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tables/table15.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tables/table20.xml" ContentType="application/vnd.openxmlformats-officedocument.spreadsheetml.table+xml"/>
  <Override PartName="/xl/queryTables/queryTable13.xml" ContentType="application/vnd.openxmlformats-officedocument.spreadsheetml.queryTable+xml"/>
  <Override PartName="/xl/drawings/drawing7.xml" ContentType="application/vnd.openxmlformats-officedocument.drawing+xml"/>
  <Override PartName="/xl/tables/table21.xml" ContentType="application/vnd.openxmlformats-officedocument.spreadsheetml.table+xml"/>
  <Override PartName="/xl/queryTables/queryTable14.xml" ContentType="application/vnd.openxmlformats-officedocument.spreadsheetml.queryTable+xml"/>
  <Override PartName="/xl/tables/table22.xml" ContentType="application/vnd.openxmlformats-officedocument.spreadsheetml.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16.xml" ContentType="application/vnd.openxmlformats-officedocument.spreadsheetml.queryTable+xml"/>
  <Override PartName="/xl/tables/table30.xml" ContentType="application/vnd.openxmlformats-officedocument.spreadsheetml.table+xml"/>
  <Override PartName="/xl/queryTables/queryTable17.xml" ContentType="application/vnd.openxmlformats-officedocument.spreadsheetml.queryTable+xml"/>
  <Override PartName="/xl/tables/table31.xml" ContentType="application/vnd.openxmlformats-officedocument.spreadsheetml.table+xml"/>
  <Override PartName="/xl/queryTables/queryTable18.xml" ContentType="application/vnd.openxmlformats-officedocument.spreadsheetml.queryTable+xml"/>
  <Override PartName="/xl/tables/table32.xml" ContentType="application/vnd.openxmlformats-officedocument.spreadsheetml.table+xml"/>
  <Override PartName="/xl/queryTables/queryTable19.xml" ContentType="application/vnd.openxmlformats-officedocument.spreadsheetml.queryTable+xml"/>
  <Override PartName="/xl/tables/table33.xml" ContentType="application/vnd.openxmlformats-officedocument.spreadsheetml.table+xml"/>
  <Override PartName="/xl/queryTables/queryTable20.xml" ContentType="application/vnd.openxmlformats-officedocument.spreadsheetml.queryTable+xml"/>
  <Override PartName="/xl/tables/table34.xml" ContentType="application/vnd.openxmlformats-officedocument.spreadsheetml.table+xml"/>
  <Override PartName="/xl/queryTables/queryTable21.xml" ContentType="application/vnd.openxmlformats-officedocument.spreadsheetml.queryTable+xml"/>
  <Override PartName="/xl/tables/table35.xml" ContentType="application/vnd.openxmlformats-officedocument.spreadsheetml.table+xml"/>
  <Override PartName="/xl/queryTables/queryTable22.xml" ContentType="application/vnd.openxmlformats-officedocument.spreadsheetml.queryTable+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tables/table38.xml" ContentType="application/vnd.openxmlformats-officedocument.spreadsheetml.table+xml"/>
  <Override PartName="/xl/queryTables/queryTable24.xml" ContentType="application/vnd.openxmlformats-officedocument.spreadsheetml.queryTable+xml"/>
  <Override PartName="/xl/tables/table39.xml" ContentType="application/vnd.openxmlformats-officedocument.spreadsheetml.table+xml"/>
  <Override PartName="/xl/queryTables/queryTable25.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queryTables/queryTable26.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27.xml" ContentType="application/vnd.openxmlformats-officedocument.spreadsheetml.query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28.xml" ContentType="application/vnd.openxmlformats-officedocument.spreadsheetml.query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queryTables/queryTable29.xml" ContentType="application/vnd.openxmlformats-officedocument.spreadsheetml.queryTable+xml"/>
  <Override PartName="/xl/tables/table59.xml" ContentType="application/vnd.openxmlformats-officedocument.spreadsheetml.table+xml"/>
  <Override PartName="/xl/queryTables/queryTable30.xml" ContentType="application/vnd.openxmlformats-officedocument.spreadsheetml.queryTable+xml"/>
  <Override PartName="/xl/tables/table60.xml" ContentType="application/vnd.openxmlformats-officedocument.spreadsheetml.table+xml"/>
  <Override PartName="/xl/tables/table61.xml" ContentType="application/vnd.openxmlformats-officedocument.spreadsheetml.table+xml"/>
  <Override PartName="/xl/queryTables/queryTable31.xml" ContentType="application/vnd.openxmlformats-officedocument.spreadsheetml.query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queryTables/queryTable32.xml" ContentType="application/vnd.openxmlformats-officedocument.spreadsheetml.queryTable+xml"/>
  <Override PartName="/xl/tables/table65.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3" codeName="{3D1A710C-6663-3D7B-7F91-EC182F24A4BC}"/>
  <workbookPr codeName="ThisWorkbook"/>
  <mc:AlternateContent xmlns:mc="http://schemas.openxmlformats.org/markup-compatibility/2006">
    <mc:Choice Requires="x15">
      <x15ac:absPath xmlns:x15ac="http://schemas.microsoft.com/office/spreadsheetml/2010/11/ac" url="\\ITD-M09-FS02\dcm$\Team Folder\Execution Team\Weekly AM\20231107\Data\"/>
    </mc:Choice>
  </mc:AlternateContent>
  <xr:revisionPtr revIDLastSave="0" documentId="13_ncr:1_{BFB8E7B2-EB48-4B08-B105-DEEA51B86963}" xr6:coauthVersionLast="36" xr6:coauthVersionMax="36" xr10:uidLastSave="{00000000-0000-0000-0000-000000000000}"/>
  <bookViews>
    <workbookView xWindow="-120" yWindow="-120" windowWidth="29040" windowHeight="15720" tabRatio="594" activeTab="4" xr2:uid="{00000000-000D-0000-FFFF-FFFF00000000}"/>
  </bookViews>
  <sheets>
    <sheet name="DOWNLOAD" sheetId="1" r:id="rId1"/>
    <sheet name="load" sheetId="23" r:id="rId2"/>
    <sheet name="DLD_Add" sheetId="56" state="hidden" r:id="rId3"/>
    <sheet name="REVIEW_LIST" sheetId="33" r:id="rId4"/>
    <sheet name="【FINAL】" sheetId="57" r:id="rId5"/>
    <sheet name="wCurated" sheetId="48" state="hidden" r:id="rId6"/>
    <sheet name="FUTURE" sheetId="41" state="hidden" r:id="rId7"/>
    <sheet name="wChart" sheetId="58" state="hidden" r:id="rId8"/>
    <sheet name="wCredit" sheetId="46" state="hidden" r:id="rId9"/>
    <sheet name="AddTap" sheetId="53" state="hidden" r:id="rId10"/>
    <sheet name="NEWs" sheetId="59" r:id="rId11"/>
    <sheet name="MDM" sheetId="27" r:id="rId12"/>
    <sheet name="WIP AddNew" sheetId="54" state="hidden" r:id="rId13"/>
    <sheet name="wDMI" sheetId="42" r:id="rId14"/>
    <sheet name="BBG" sheetId="49" state="hidden" r:id="rId15"/>
  </sheets>
  <definedNames>
    <definedName name="_xlnm._FilterDatabase" localSheetId="11" hidden="1">MDM!#REF!</definedName>
    <definedName name="_xlnm.Criteria" localSheetId="11">MDM!$R$6:$R$10</definedName>
    <definedName name="dd_BISL_ROLE">BISL_ROLE[BISL_ROLE]</definedName>
    <definedName name="dd_BOCOMJLM">BOCOMJLM[Find]</definedName>
    <definedName name="dd_byrtg">tbl_dd_by_rtg[评级分类]</definedName>
    <definedName name="dd_coverage">tbl_dd_coverage[COVERAGE]</definedName>
    <definedName name="dd_econ">#REF!</definedName>
    <definedName name="dd_econ1">FUTURE[未来一周主要经济数据]</definedName>
    <definedName name="dd_ECONEvent">#REF!</definedName>
    <definedName name="dd_econfuture">FUTURE[未来一周主要经济数据]</definedName>
    <definedName name="dd_FutureEvent">FUTURE[未来一周主要经济数据]</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备证行[备证行]</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4" hidden="1">【FINAL】!$B$6:$CI$710</definedName>
    <definedName name="ExternalData_1" localSheetId="9" hidden="1">AddTap!$B$9:$K$19</definedName>
    <definedName name="ExternalData_1" localSheetId="14" hidden="1">BBG!$A$5:$Y$18</definedName>
    <definedName name="ExternalData_1" localSheetId="11" hidden="1">MDM!$I$23:$J$29</definedName>
    <definedName name="ExternalData_1" localSheetId="5" hidden="1">wCurated!$A$4:$AZ$547</definedName>
    <definedName name="ExternalData_1" localSheetId="12" hidden="1">'WIP AddNew'!$B$6:$B$16</definedName>
    <definedName name="ExternalData_10" localSheetId="11" hidden="1">MDM!$D$41:$D$93</definedName>
    <definedName name="ExternalData_11" localSheetId="0" hidden="1">DOWNLOAD!#REF!</definedName>
    <definedName name="ExternalData_11" localSheetId="11" hidden="1">MDM!$D$6:$D$39</definedName>
    <definedName name="ExternalData_12" localSheetId="11" hidden="1">MDM!$M$6:$N$72</definedName>
    <definedName name="ExternalData_13" localSheetId="11" hidden="1">MDM!$P$6:$P$57</definedName>
    <definedName name="ExternalData_14" localSheetId="11" hidden="1">MDM!$D$106:$D$113</definedName>
    <definedName name="ExternalData_15" localSheetId="0" hidden="1">DOWNLOAD!$J$15:$CG$808</definedName>
    <definedName name="ExternalData_15" localSheetId="11" hidden="1">MDM!$I$69:$J$74</definedName>
    <definedName name="ExternalData_16" localSheetId="11" hidden="1">MDM!$I$76:$J$82</definedName>
    <definedName name="ExternalData_16" localSheetId="13" hidden="1">wDMI!$A$5:$BU$798</definedName>
    <definedName name="ExternalData_17" localSheetId="11" hidden="1">MDM!$I$84:$J$93</definedName>
    <definedName name="ExternalData_18" localSheetId="0" hidden="1">DOWNLOAD!#REF!</definedName>
    <definedName name="ExternalData_19" localSheetId="0" hidden="1">DOWNLOAD!#REF!</definedName>
    <definedName name="ExternalData_19" localSheetId="1" hidden="1">load!$P$5:$AI$637</definedName>
    <definedName name="ExternalData_2" localSheetId="9" hidden="1">AddTap!$B$26:$C$88</definedName>
    <definedName name="ExternalData_2" localSheetId="6" hidden="1">FUTURE!$A$10:$O$23</definedName>
    <definedName name="ExternalData_2" localSheetId="1" hidden="1">load!$AO$5:$BB$79</definedName>
    <definedName name="ExternalData_2" localSheetId="11" hidden="1">MDM!$I$14:$J$21</definedName>
    <definedName name="ExternalData_20" localSheetId="0" hidden="1">DOWNLOAD!$H$16:$H$17</definedName>
    <definedName name="ExternalData_21" localSheetId="0" hidden="1">DOWNLOAD!$C$21:$C$23</definedName>
    <definedName name="ExternalData_21" localSheetId="1" hidden="1">load!$BH$5:$BK$114</definedName>
    <definedName name="ExternalData_22" localSheetId="1" hidden="1">load!$B$5:$L$637</definedName>
    <definedName name="ExternalData_23" localSheetId="2" hidden="1">DLD_Add!$A$6:$CX$799</definedName>
    <definedName name="ExternalData_23" localSheetId="0" hidden="1">DOWNLOAD!$CL$15:$CS$16</definedName>
    <definedName name="ExternalData_23" localSheetId="1" hidden="1">load!#REF!</definedName>
    <definedName name="ExternalData_23" localSheetId="7" hidden="1">wChart!$A$2:$L$163</definedName>
    <definedName name="ExternalData_24" localSheetId="0" hidden="1">DOWNLOAD!$H$15:$H$17</definedName>
    <definedName name="ExternalData_24" localSheetId="1" hidden="1">load!$A$5:$E$17</definedName>
    <definedName name="ExternalData_25" localSheetId="0" hidden="1">DOWNLOAD!$H$23:$H$25</definedName>
    <definedName name="ExternalData_3" localSheetId="1" hidden="1">load!#REF!</definedName>
    <definedName name="ExternalData_3" localSheetId="11" hidden="1">MDM!$I$31:$J$37</definedName>
    <definedName name="ExternalData_5" localSheetId="11" hidden="1">MDM!$I$6:$J$11</definedName>
    <definedName name="ExternalData_5" localSheetId="5" hidden="1">wCurated!$A$4:$BT$14</definedName>
    <definedName name="ExternalData_6" localSheetId="11" hidden="1">MDM!$I$61:$J$67</definedName>
    <definedName name="ExternalData_7" localSheetId="11" hidden="1">MDM!$D$95:$D$104</definedName>
    <definedName name="ExternalData_8" localSheetId="11" hidden="1">MDM!$I$39:$J$50</definedName>
    <definedName name="ExternalData_9" localSheetId="11" hidden="1">MDM!$I$52:$J$59</definedName>
    <definedName name="ExternalData_9" localSheetId="8" hidden="1">wCredit!$A$4:$K$159</definedName>
    <definedName name="GPS">MDM!$A$1</definedName>
    <definedName name="GPS_FileName">MDM!$B$1</definedName>
    <definedName name="input_data">#REF!</definedName>
    <definedName name="IS_EXCH_FILTER">DOWNLOAD!$C$8</definedName>
    <definedName name="Monday">DOWNLOAD!$C$4</definedName>
    <definedName name="MultiSource">DOWNLOAD!$C$10</definedName>
    <definedName name="Name">load!$T$4</definedName>
    <definedName name="UpdatorWeekly">DOWNLOAD!$C$5</definedName>
    <definedName name="WeeklyFilter">DOWNLOAD!$C$9</definedName>
    <definedName name="wNews_Input_ToClear">wNews_Input[[新闻]:[来源]]</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澳门Filter">DOWNLOAD!$C$6</definedName>
    <definedName name="香港Filter">DOWNLOAD!$C$7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0" i="27" l="1"/>
  <c r="S9" i="27"/>
  <c r="S8" i="27"/>
  <c r="S7" i="27"/>
  <c r="B1" i="27"/>
  <c r="A1" i="27"/>
  <c r="T4" i="23"/>
  <c r="AQ1" i="23"/>
  <c r="AR1" i="23" s="1"/>
  <c r="R1" i="23"/>
  <c r="S1" i="23" s="1"/>
  <c r="E1" i="23"/>
  <c r="F1" i="23" s="1"/>
  <c r="F12" i="1"/>
  <c r="F11" i="1"/>
  <c r="F10" i="1"/>
  <c r="G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R1" authorId="0" shapeId="0" xr:uid="{C9825F5E-AADB-4C3A-807E-2F468738BB10}">
      <text>
        <r>
          <rPr>
            <sz val="9"/>
            <color indexed="81"/>
            <rFont val="Tahoma"/>
            <family val="2"/>
          </rPr>
          <t>表格列数超过28会影响Autocopy</t>
        </r>
      </text>
    </comment>
    <comment ref="AQ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B74FB3-7547-4921-934E-78A8FD4EF19B}" keepAlive="1" name="Query - AddNewCr" description="Connection to the 'AddNewCr' query in the workbook." type="5" refreshedVersion="6" background="1" saveData="1">
    <dbPr connection="Provider=Microsoft.Mashup.OleDb.1;Data Source=$Workbook$;Location=AddNewCr;Extended Properties=&quot;&quot;" command="SELECT * FROM [AddNewCr]"/>
  </connection>
  <connection id="2" xr16:uid="{7AA4B715-AEC3-4585-B436-228D758A7919}" keepAlive="1" name="Query - AddTapISIN" description="Connection to the 'AddTapISIN' query in the workbook." type="5" refreshedVersion="8" background="1" saveData="1">
    <dbPr connection="Provider=Microsoft.Mashup.OleDb.1;Data Source=$Workbook$;Location=AddTapISIN;Extended Properties=&quot;&quot;" command="SELECT * FROM [AddTapISIN]"/>
    <extLst>
      <ext xmlns:x15="http://schemas.microsoft.com/office/spreadsheetml/2010/11/main" uri="{DE250136-89BD-433C-8126-D09CA5730AF9}">
        <x15:connection id="" excludeFromRefreshAll="1"/>
      </ext>
    </extLst>
  </connection>
  <connection id="3" xr16:uid="{D68969FF-6704-4B2B-99CF-16282417B94C}" keepAlive="1" name="Query - AddTapLoad" description="Connection to the 'AddTapLoad' query in the workbook." type="5" refreshedVersion="8" background="1" saveData="1">
    <dbPr connection="Provider=Microsoft.Mashup.OleDb.1;Data Source=$Workbook$;Location=AddTapLoad;Extended Properties=&quot;&quot;" command="SELECT * FROM [AddTapLoad]"/>
    <extLst>
      <ext xmlns:x15="http://schemas.microsoft.com/office/spreadsheetml/2010/11/main" uri="{DE250136-89BD-433C-8126-D09CA5730AF9}">
        <x15:connection id="" excludeFromRefreshAll="1"/>
      </ext>
    </extLst>
  </connection>
  <connection id="4" xr16:uid="{8B65B2A6-19D7-4DA1-BA05-6166BEE851FF}" keepAlive="1" name="Query - AddTapPQ" description="Connection to the 'AddTapPQ' query in the workbook." type="5" refreshedVersion="0" background="1" saveData="1">
    <dbPr connection="Provider=Microsoft.Mashup.OleDb.1;Data Source=$Workbook$;Location=AddTapPQ;Extended Properties=&quot;&quot;" command="SELECT * FROM [AddTapPQ]"/>
    <extLst>
      <ext xmlns:x15="http://schemas.microsoft.com/office/spreadsheetml/2010/11/main" uri="{DE250136-89BD-433C-8126-D09CA5730AF9}">
        <x15:connection id="" excludeFromRefreshAll="1"/>
      </ext>
    </extLst>
  </connection>
  <connection id="5"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6"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6FAA32D1-9FAB-41CB-98CB-D8BFBA53181B}" keepAlive="1" name="Query - CrLookup" description="Connection to the 'CrLookup' query in the workbook." type="5" refreshedVersion="6" background="1">
    <dbPr connection="Provider=Microsoft.Mashup.OleDb.1;Data Source=$Workbook$;Location=CrLookup;Extended Properties=&quot;&quot;" command="SELECT * FROM [CrLookup]"/>
  </connection>
  <connection id="9"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0"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1" xr16:uid="{B4C9D457-3E61-492F-833F-377DEFF635B1}" keepAlive="1" name="Query - DataHubPQ" description="Connection to the 'DataHubPQ' query in the workbook." type="5" refreshedVersion="6" background="1">
    <dbPr connection="Provider=Microsoft.Mashup.OleDb.1;Data Source=$Workbook$;Location=DataHubPQ;Extended Properties=&quot;&quot;" command="SELECT * FROM [DataHubPQ]"/>
  </connection>
  <connection id="12" xr16:uid="{1569C235-3575-4390-89E5-533F698B0E7B}" keepAlive="1" name="Query - dd_ESG" description="Connection to the 'dd_ESG' query in the workbook." type="5" refreshedVersion="8" background="1" saveData="1">
    <dbPr connection="Provider=Microsoft.Mashup.OleDb.1;Data Source=$Workbook$;Location=dd_ESG;Extended Properties=&quot;&quot;" command="SELECT * FROM [dd_ESG]"/>
    <extLst>
      <ext xmlns:x15="http://schemas.microsoft.com/office/spreadsheetml/2010/11/main" uri="{DE250136-89BD-433C-8126-D09CA5730AF9}">
        <x15:connection id="" excludeFromRefreshAll="1"/>
      </ext>
    </extLst>
  </connection>
  <connection id="13" xr16:uid="{FA72B548-B6E5-45D5-888C-62C886BAEC1F}" keepAlive="1" name="Query - dd_定价基准" description="Connection to the 'dd_定价基准' query in the workbook." type="5" refreshedVersion="6" background="1" saveData="1">
    <dbPr connection="Provider=Microsoft.Mashup.OleDb.1;Data Source=$Workbook$;Location=dd_定价基准;Extended Properties=&quot;&quot;" command="SELECT * FROM [dd_定价基准]"/>
  </connection>
  <connection id="14"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5"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6"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7" xr16:uid="{A3BEEDCE-470F-4314-A207-FC43AC137D94}" keepAlive="1" name="Query - DimFDExcel" description="Connection to the 'DimFDExcel' query in the workbook." type="5" refreshedVersion="0" background="1" saveData="1">
    <dbPr connection="Provider=Microsoft.Mashup.OleDb.1;Data Source=$Workbook$;Location=DimFDExcel;Extended Properties=&quot;&quot;" command="SELECT * FROM [DimFDExcel]"/>
  </connection>
  <connection id="18"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19"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20" xr16:uid="{5223AE51-58CA-4B4C-87C7-8490764DD6CC}" keepAlive="1" name="Query - DLD_Add" description="Connection to the 'DLD_Add' query in the workbook." type="5" refreshedVersion="6"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1" xr16:uid="{00000000-0015-0000-FFFF-FFFF03000000}" keepAlive="1" name="Query - DLD_BBG_Corp" description="Connection to the 'DLD_BBG_Corp' query in the workbook." type="5" refreshedVersion="6"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2" xr16:uid="{00000000-0015-0000-FFFF-FFFF09000000}" keepAlive="1" name="Query - DLD_Conso" description="Connection to the 'DLD_Conso' query in the workbook." type="5" refreshedVersion="6"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3"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4" xr16:uid="{00000000-0015-0000-FFFF-FFFF0A000000}" keepAlive="1" name="Query - DLD_DMI" description="Connection to the 'DLD_DMI' query in the workbook." type="5" refreshedVersion="6"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5"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6" xr16:uid="{00000000-0015-0000-FFFF-FFFF33000000}" keepAlive="1" name="Query - DLD_QRC_23" description="Connection to the 'DLD_QRC_23' query in the workbook." type="5" refreshedVersion="6"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7" xr16:uid="{3E0A6FC5-BDF3-4C8C-9C97-5B6F5B25B772}" keepAlive="1" name="Query - DMI_ChangedColumn" description="Connection to the 'DMI_ChangedColumn' query in the workbook." type="5" refreshedVersion="6"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8" xr16:uid="{E625B8BF-BE23-4834-A971-DD1142ED5E96}" keepAlive="1" name="Query - DMI_NewColumn" description="Connection to the 'DMI_NewColumn' query in the workbook." type="5" refreshedVersion="6"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9"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0"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1" xr16:uid="{8752F56F-7E5E-48E4-904F-75D0F93905AC}" keepAlive="1" name="Query - ForReview_Issuer" description="Connection to the 'ForReview_Issuer' query in the workbook." type="5" refreshedVersion="6"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2"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3"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4" xr16:uid="{00000000-0015-0000-FFFF-FFFF10000000}" keepAlive="1" name="Query - ForReview_wCurated" description="Connection to the 'ForReview_wCurated' query in the workbook." type="5" refreshedVersion="6"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7" xr16:uid="{0B163748-9083-4CCF-929A-2DCBEFF0F446}"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38" xr16:uid="{00000000-0015-0000-FFFF-FFFF16000000}" keepAlive="1" name="Query - fxCheckNDupe" description="Connection to the 'fxCheckNDupe' query in the workbook." type="5" refreshedVersion="0" background="1">
    <dbPr connection="Provider=Microsoft.Mashup.OleDb.1;Data Source=$Workbook$;Location=fxCheckNDupe;Extended Properties=&quot;&quot;" command="SELECT * FROM [fxCheckNDupe]"/>
  </connection>
  <connection id="39" xr16:uid="{A10E6FDC-3D73-47EF-89B8-467861EF29AA}"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40" xr16:uid="{00000000-0015-0000-FFFF-FFFF19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41"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2" xr16:uid="{CF89096E-D60C-472D-9AC8-86537529C4A6}"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43" xr16:uid="{00000000-0015-0000-FFFF-FFFF1D000000}"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44" xr16:uid="{77921D40-3CEB-495E-864A-1DD75AF27186}" keepAlive="1" name="Query - fxRemoveRepeated" description="Connection to the 'fxRemoveRepeated' query in the workbook." type="5" refreshedVersion="0" background="1">
    <dbPr connection="Provider=Microsoft.Mashup.OleDb.1;Data Source=$Workbook$;Location=fxRemoveRepeated;Extended Properties=&quot;&quot;" command="SELECT * FROM [fxRemoveRepeated]"/>
  </connection>
  <connection id="45" xr16:uid="{96688F12-6A34-47A2-BF8B-DB3DC5737510}" keepAlive="1" name="Query - fxShowDupe" description="Connection to the 'fxShowDupe' query in the workbook." type="5" refreshedVersion="0" background="1">
    <dbPr connection="Provider=Microsoft.Mashup.OleDb.1;Data Source=$Workbook$;Location=fxShowDupe;Extended Properties=&quot;&quot;" command="SELECT * FROM [fxShowDupe]"/>
  </connection>
  <connection id="46" xr16:uid="{37660B10-7705-47AC-9AC3-B0B4E2F65AFC}"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47" xr16:uid="{B5A33C46-30A6-448A-B2E9-624B9CDBE4A4}" keepAlive="1" name="Query - fxSource_Debug" description="Connection to the 'fxSource_Debug' query in the workbook." type="5" refreshedVersion="6" background="1" saveData="1">
    <dbPr connection="Provider=Microsoft.Mashup.OleDb.1;Data Source=$Workbook$;Location=fxSource_Debug;Extended Properties=&quot;&quot;" command="SELECT * FROM [fxSource_Debug]"/>
  </connection>
  <connection id="48"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9"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50"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51"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2" xr16:uid="{988A0A5B-BE38-453C-A960-2160EAC47143}" keepAlive="1" name="Query - key" description="Connection to the 'key' query in the workbook." type="5" refreshedVersion="0" background="1">
    <dbPr connection="Provider=Microsoft.Mashup.OleDb.1;Data Source=$Workbook$;Location=key;Extended Properties=&quot;&quot;" command="SELECT * FROM [key]"/>
  </connection>
  <connection id="53"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54"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5"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6"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57"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8"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9"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60" xr16:uid="{56446388-4194-40DC-96D7-7FB22086692E}"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61"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2"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3"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4" xr16:uid="{44DC9384-C1BD-426D-A60B-4C4B46237EEE}" keepAlive="1" name="Query - TapLookup" description="Connection to the 'TapLookup' query in the workbook." type="5" refreshedVersion="0" background="1">
    <dbPr connection="Provider=Microsoft.Mashup.OleDb.1;Data Source=$Workbook$;Location=TapLookup;Extended Properties=&quot;&quot;" command="SELECT * FROM [TapLookup]"/>
  </connection>
  <connection id="65"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66" xr16:uid="{00000000-0015-0000-FFFF-FFFF35000000}" keepAlive="1" name="Query - wBISL" description="Connection to the 'wBISL' query in the workbook." type="5" refreshedVersion="6" background="1" saveData="1">
    <dbPr connection="Provider=Microsoft.Mashup.OleDb.1;Data Source=$Workbook$;Location=wBISL;Extended Properties=&quot;&quot;" command="SELECT * FROM [wBISL]"/>
  </connection>
  <connection id="67" xr16:uid="{971827E1-6218-481A-91E3-33399F88EAA3}" keepAlive="1" name="Query - wChart" description="Connection to the 'wChart' query in the workbook." type="5" refreshedVersion="6" background="1" saveData="1">
    <dbPr connection="Provider=Microsoft.Mashup.OleDb.1;Data Source=$Workbook$;Location=wChart;Extended Properties=&quot;&quot;" command="SELECT * FROM [wChart]"/>
  </connection>
  <connection id="68"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69" xr16:uid="{00000000-0015-0000-FFFF-FFFF36000000}" keepAlive="1" name="Query - wCredit" description="Connection to the 'wCredit' query in the workbook." type="5" refreshedVersion="6" background="1" saveData="1">
    <dbPr connection="Provider=Microsoft.Mashup.OleDb.1;Data Source=$Workbook$;Location=wCredit;Extended Properties=&quot;&quot;" command="SELECT * FROM [wCredit]"/>
  </connection>
  <connection id="70" xr16:uid="{1BDF5794-999D-4820-9D8F-42590D7C7106}" keepAlive="1" name="Query - wCurated" description="Connection to the 'wCurated' query in the workbook." type="5" refreshedVersion="6" background="1" saveData="1">
    <dbPr connection="Provider=Microsoft.Mashup.OleDb.1;Data Source=$Workbook$;Location=wCurated;Extended Properties=&quot;&quot;" command="SELECT * FROM [wCurated]"/>
  </connection>
  <connection id="71"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2" xr16:uid="{300052CE-E049-47C1-8773-F138EC001C65}" keepAlive="1" name="Query - 上市分类" description="Connection to the '上市分类' query in the workbook." type="5" refreshedVersion="6" background="1" saveData="1">
    <dbPr connection="Provider=Microsoft.Mashup.OleDb.1;Data Source=$Workbook$;Location=上市分类;Extended Properties=&quot;&quot;" command="SELECT * FROM [上市分类]"/>
  </connection>
  <connection id="73"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74"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75" xr16:uid="{11B12458-3054-4656-B5A0-28E39A6B7A7E}" keepAlive="1" name="Query - 备证行" description="Connection to the '备证行' query in the workbook." type="5" refreshedVersion="6" background="1" saveData="1">
    <dbPr connection="Provider=Microsoft.Mashup.OleDb.1;Data Source=$Workbook$;Location=备证行;Extended Properties=&quot;&quot;" command="SELECT * FROM [备证行]"/>
  </connection>
  <connection id="76"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77"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8"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9" xr16:uid="{FDB04789-7913-44FD-BAE6-CB22256048A3}" keepAlive="1" name="Query - 美元债一级" description="Connection to the '美元债一级' query in the workbook." type="5" refreshedVersion="6" background="1" saveData="1">
    <dbPr connection="Provider=Microsoft.Mashup.OleDb.1;Data Source=$Workbook$;Location=美元债一级;Extended Properties=&quot;&quot;" command="SELECT * FROM [美元债一级]"/>
  </connection>
  <connection id="80"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<sst xmlns="http://schemas.openxmlformats.org/spreadsheetml/2006/main" count="241143" uniqueCount="8565">
  <si>
    <t>KT</t>
  </si>
  <si>
    <t>城投</t>
  </si>
  <si>
    <t>其他</t>
  </si>
  <si>
    <t>地产</t>
  </si>
  <si>
    <t>JH</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</si>
  <si>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</si>
  <si>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</si>
  <si>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</si>
  <si>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</si>
  <si>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</si>
  <si>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</si>
  <si>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</si>
  <si>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</si>
  <si>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</si>
  <si>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</si>
  <si>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</si>
  <si>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</si>
  <si>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</si>
  <si>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</si>
  <si>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</si>
  <si>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</si>
  <si>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</si>
  <si>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</si>
  <si>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</si>
  <si>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</si>
  <si>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</si>
  <si>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</si>
  <si>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</si>
  <si>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</si>
  <si>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</si>
  <si>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</si>
  <si>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</si>
  <si>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</si>
  <si>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</si>
  <si>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</si>
  <si>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</si>
  <si>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</si>
  <si>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</si>
  <si>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</si>
  <si>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</si>
  <si>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</si>
  <si>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</si>
  <si>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</si>
  <si>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</si>
  <si>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</si>
  <si>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</si>
  <si>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</si>
  <si>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</si>
  <si>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</si>
  <si>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</si>
  <si>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</si>
  <si>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</si>
  <si>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</si>
  <si>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</si>
  <si>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</si>
  <si>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</si>
  <si>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</si>
  <si>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</si>
  <si>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</si>
  <si>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</si>
  <si>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</si>
  <si>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</si>
  <si>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</si>
  <si>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</si>
  <si>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</si>
  <si>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</si>
  <si>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</si>
  <si>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</si>
  <si>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</si>
  <si>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</si>
  <si>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</si>
  <si>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</si>
  <si>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</si>
  <si>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</si>
  <si>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</si>
  <si>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</si>
  <si>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</si>
  <si>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</si>
  <si>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</si>
  <si>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</si>
  <si>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</si>
  <si>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</si>
  <si>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</si>
  <si>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</si>
  <si>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</si>
  <si>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</si>
  <si>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</si>
  <si>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</si>
  <si>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</si>
  <si>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</si>
  <si>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</si>
  <si>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</si>
  <si>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</si>
  <si>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</si>
  <si>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</si>
  <si>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</si>
  <si>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</si>
  <si>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</si>
  <si>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</si>
  <si>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</si>
  <si>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</si>
  <si>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</si>
  <si>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</si>
  <si>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</si>
  <si>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</si>
  <si>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</si>
  <si>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</si>
  <si>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</si>
  <si>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</si>
  <si>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</si>
  <si>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</si>
  <si>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</si>
  <si>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t>
  </si>
  <si>
    <t>NR</t>
  </si>
  <si>
    <t>信用主体简称</t>
  </si>
  <si>
    <t>定价息差</t>
  </si>
  <si>
    <t>票息</t>
  </si>
  <si>
    <t>Date</t>
  </si>
  <si>
    <t>Event</t>
  </si>
  <si>
    <t>Survey</t>
  </si>
  <si>
    <t>Actual</t>
  </si>
  <si>
    <t>Prior</t>
  </si>
  <si>
    <t>Revised</t>
  </si>
  <si>
    <t>Relevance</t>
  </si>
  <si>
    <t>Ticker</t>
  </si>
  <si>
    <t>Time</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</si>
  <si>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</si>
  <si>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</si>
  <si>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</si>
  <si>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</si>
  <si>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</si>
  <si>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</si>
  <si>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</si>
  <si>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</si>
  <si>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</si>
  <si>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</si>
  <si>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</si>
  <si>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</si>
  <si>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</si>
  <si>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</si>
  <si>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</si>
  <si>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</si>
  <si>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</si>
  <si>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</si>
  <si>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前值</t>
  </si>
  <si>
    <t>预期</t>
  </si>
  <si>
    <t>Region</t>
  </si>
  <si>
    <t>Period</t>
  </si>
  <si>
    <t>Table</t>
  </si>
  <si>
    <t>FUTURE</t>
  </si>
  <si>
    <t>区间</t>
  </si>
  <si>
    <t>范围</t>
  </si>
  <si>
    <t>未来一周主要经济数据</t>
  </si>
  <si>
    <t>信用主体(备证行)</t>
  </si>
  <si>
    <t>收窄基点</t>
  </si>
  <si>
    <t xml:space="preserve">预计发布(HKT) </t>
  </si>
  <si>
    <t>定价基准</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</si>
  <si>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</si>
  <si>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</si>
  <si>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</si>
  <si>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</si>
  <si>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</si>
  <si>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</si>
  <si>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</si>
  <si>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</si>
  <si>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</si>
  <si>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</si>
  <si>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</si>
  <si>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</si>
  <si>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</si>
  <si>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</si>
  <si>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</si>
  <si>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</si>
  <si>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</si>
  <si>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</si>
  <si>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</si>
  <si>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</si>
  <si>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</si>
  <si>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</si>
  <si>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DEBUT_DATE</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</si>
  <si>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</si>
  <si>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</si>
  <si>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</si>
  <si>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</si>
  <si>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</si>
  <si>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</si>
  <si>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</si>
  <si>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</si>
  <si>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</si>
  <si>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</si>
  <si>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</si>
  <si>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</si>
  <si>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</si>
  <si>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</si>
  <si>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</si>
  <si>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</si>
  <si>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</si>
  <si>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</si>
  <si>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</si>
  <si>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</si>
  <si>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</si>
  <si>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</si>
  <si>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</si>
  <si>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</si>
  <si>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</si>
  <si>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</si>
  <si>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</si>
  <si>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</si>
  <si>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</si>
  <si>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</si>
  <si>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</si>
  <si>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</si>
  <si>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</si>
  <si>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</si>
  <si>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</si>
  <si>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</si>
  <si>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</si>
  <si>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</si>
  <si>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英文简称</t>
  </si>
  <si>
    <t>发行架构</t>
  </si>
  <si>
    <t>债项BBG</t>
  </si>
  <si>
    <t>主体BBG</t>
  </si>
  <si>
    <t>DMI</t>
  </si>
  <si>
    <t>项目名称（集团全称）</t>
  </si>
  <si>
    <t>担任角色</t>
  </si>
  <si>
    <t>项目定价日</t>
  </si>
  <si>
    <t>QRC台账</t>
  </si>
  <si>
    <t>DMI Count</t>
  </si>
  <si>
    <t>BBG Count</t>
  </si>
  <si>
    <t>Max 台账序号</t>
  </si>
  <si>
    <t>CN</t>
  </si>
  <si>
    <t>澳交所</t>
  </si>
  <si>
    <t>增发</t>
  </si>
  <si>
    <t>Health Checker</t>
  </si>
  <si>
    <t>SCMI(Level II)</t>
  </si>
  <si>
    <t>SCMI(waived)</t>
  </si>
  <si>
    <t>直发(红筹)</t>
  </si>
  <si>
    <t>金融机构</t>
  </si>
  <si>
    <t>地方平台</t>
  </si>
  <si>
    <t>产业</t>
  </si>
  <si>
    <t>房地产</t>
  </si>
  <si>
    <t>发行人主上市地</t>
  </si>
  <si>
    <t>JPY</t>
  </si>
  <si>
    <t>港交所</t>
  </si>
  <si>
    <t>恒丰银行</t>
  </si>
  <si>
    <r>
      <rPr>
        <sz val="14"/>
        <color theme="9"/>
        <rFont val="Microsoft JhengHei UI"/>
        <family val="2"/>
        <scheme val="minor"/>
      </rPr>
      <t>REVIEW</t>
    </r>
    <r>
      <rPr>
        <sz val="18"/>
        <color theme="9"/>
        <rFont val="Microsoft JhengHei UI"/>
        <family val="2"/>
        <scheme val="minor"/>
      </rPr>
      <t xml:space="preserve">
⬇️</t>
    </r>
  </si>
  <si>
    <t>Name</t>
  </si>
  <si>
    <t>黄荣左</t>
  </si>
  <si>
    <t>刘嘉西</t>
  </si>
  <si>
    <t>孙颖芝</t>
  </si>
  <si>
    <t>余烨洁</t>
  </si>
  <si>
    <t>PRJ对账号</t>
  </si>
  <si>
    <t>SortValue</t>
  </si>
  <si>
    <t>童富涵</t>
  </si>
  <si>
    <t>SGD</t>
  </si>
  <si>
    <t>MOP</t>
  </si>
  <si>
    <t>GBP</t>
  </si>
  <si>
    <t>AUD</t>
  </si>
  <si>
    <t>NZD</t>
  </si>
  <si>
    <t>CAD</t>
  </si>
  <si>
    <t>上市分类</t>
  </si>
  <si>
    <t>新交所</t>
  </si>
  <si>
    <t>多地上市</t>
  </si>
  <si>
    <t>6.3%区域</t>
  </si>
  <si>
    <t>齐鲁银行</t>
  </si>
  <si>
    <t>备证+担保+维好</t>
  </si>
  <si>
    <t>6.3%a</t>
  </si>
  <si>
    <t>Stats</t>
  </si>
  <si>
    <t>Column1</t>
  </si>
  <si>
    <t>未检测到DMI列名有更改</t>
  </si>
  <si>
    <t>Column2</t>
  </si>
  <si>
    <t>添加增发方式</t>
  </si>
  <si>
    <t>新增记录</t>
  </si>
  <si>
    <t>原始ISIN</t>
  </si>
  <si>
    <t>增发ISIN</t>
  </si>
  <si>
    <t>IPT</t>
  </si>
  <si>
    <t>绿色债券</t>
  </si>
  <si>
    <t>输入要查询的ISIN</t>
  </si>
  <si>
    <t>输入主体关键字</t>
  </si>
  <si>
    <t>6.20%</t>
  </si>
  <si>
    <t>3 增发详情：填写每一列</t>
  </si>
  <si>
    <t>2 原始债券：在下表内右键选Refresh</t>
  </si>
  <si>
    <t>4 生成增发记录：在下表内右键选Refresh</t>
  </si>
  <si>
    <t>AddToDLD</t>
  </si>
  <si>
    <t>N</t>
  </si>
  <si>
    <t>1 搜索原始债券</t>
  </si>
  <si>
    <t>AddTap To Download</t>
  </si>
  <si>
    <t>5 Refresh Query FOLDER 【2】Download</t>
  </si>
  <si>
    <t>发行规则</t>
  </si>
  <si>
    <t>青岛银行</t>
  </si>
  <si>
    <t>新发</t>
  </si>
  <si>
    <t>中国银行</t>
  </si>
  <si>
    <t>Monday</t>
  </si>
  <si>
    <t>国开行</t>
  </si>
  <si>
    <t>工商银行</t>
  </si>
  <si>
    <t>农业银行</t>
  </si>
  <si>
    <t>建设银行</t>
  </si>
  <si>
    <t>邮储银行</t>
  </si>
  <si>
    <t>招商银行</t>
  </si>
  <si>
    <t>浦发银行</t>
  </si>
  <si>
    <t>兴业银行</t>
  </si>
  <si>
    <t>中信银行</t>
  </si>
  <si>
    <t>华夏银行</t>
  </si>
  <si>
    <t>浙商银行</t>
  </si>
  <si>
    <t>渤海银行</t>
  </si>
  <si>
    <t>北京银行</t>
  </si>
  <si>
    <t>江苏银行</t>
  </si>
  <si>
    <t>上海银行</t>
  </si>
  <si>
    <t>宁波银行</t>
  </si>
  <si>
    <t>南京银行</t>
  </si>
  <si>
    <t>杭州银行</t>
  </si>
  <si>
    <t>成都银行</t>
  </si>
  <si>
    <t>重庆银行</t>
  </si>
  <si>
    <t>长沙银行</t>
  </si>
  <si>
    <t>郑州银行</t>
  </si>
  <si>
    <t>西安银行</t>
  </si>
  <si>
    <t>徽商银行</t>
  </si>
  <si>
    <t>中原银行</t>
  </si>
  <si>
    <t>天津银行</t>
  </si>
  <si>
    <t>江西银行</t>
  </si>
  <si>
    <t>湖南银行(原华融湘江)</t>
  </si>
  <si>
    <t>北部湾银行</t>
  </si>
  <si>
    <t>湖北银行</t>
  </si>
  <si>
    <t>齐商银行</t>
  </si>
  <si>
    <t>长安银行</t>
  </si>
  <si>
    <t>重庆三峡银行</t>
  </si>
  <si>
    <t>绵阳商业银行</t>
  </si>
  <si>
    <t>九江银行</t>
  </si>
  <si>
    <t>绍兴银行</t>
  </si>
  <si>
    <t>桂林银行</t>
  </si>
  <si>
    <t>河北银行</t>
  </si>
  <si>
    <t>嘉兴银行</t>
  </si>
  <si>
    <t>富滇银行</t>
  </si>
  <si>
    <t>厦门国际银行</t>
  </si>
  <si>
    <t>东莞银行</t>
  </si>
  <si>
    <t>合肥科农行</t>
  </si>
  <si>
    <t>成都农商行</t>
  </si>
  <si>
    <t>重庆农商行</t>
  </si>
  <si>
    <t>南商(中国)</t>
  </si>
  <si>
    <t>招商永隆银行</t>
  </si>
  <si>
    <t>AddNew To Download</t>
  </si>
  <si>
    <t>发行日</t>
  </si>
  <si>
    <t>到期日</t>
  </si>
  <si>
    <t>Input</t>
  </si>
  <si>
    <t>1 添加信用主体</t>
  </si>
  <si>
    <t>3.50%a</t>
  </si>
  <si>
    <t>澳门</t>
  </si>
  <si>
    <t>台湾</t>
  </si>
  <si>
    <t>科技</t>
  </si>
  <si>
    <t>能源</t>
  </si>
  <si>
    <t>DropdownSort</t>
  </si>
  <si>
    <t>可持续债券</t>
  </si>
  <si>
    <t>AT1</t>
  </si>
  <si>
    <t>T2</t>
  </si>
  <si>
    <t>BOCOM</t>
  </si>
  <si>
    <t>COMMUNICATIONSMACAU</t>
  </si>
  <si>
    <t>COMMUNICATIONS</t>
  </si>
  <si>
    <t>BISL;港分</t>
  </si>
  <si>
    <t>港分;澳分</t>
  </si>
  <si>
    <t>BOCOM;COMMUNICATIONS</t>
  </si>
  <si>
    <t>Find</t>
  </si>
  <si>
    <t>Replace</t>
  </si>
  <si>
    <t>DropdownLoad</t>
  </si>
  <si>
    <t>Dropdown</t>
  </si>
  <si>
    <t>BOCOM_JGC</t>
  </si>
  <si>
    <t>BOCOM_JBR</t>
  </si>
  <si>
    <t>中国</t>
  </si>
  <si>
    <t>债券详情</t>
  </si>
  <si>
    <t>票息_DMI</t>
  </si>
  <si>
    <t>XS2509105412</t>
  </si>
  <si>
    <t>晋城国投</t>
  </si>
  <si>
    <t>晋城市国有资本投资运营有限公司</t>
  </si>
  <si>
    <t>AA+</t>
  </si>
  <si>
    <t>JNCHED</t>
  </si>
  <si>
    <t>JINCHENG STATE-OWNED CAPITAL INVESTMENT OPERATION CO LTD</t>
  </si>
  <si>
    <t>220902XS2509105412</t>
  </si>
  <si>
    <t>现有债务再融资</t>
  </si>
  <si>
    <t>DataSource</t>
  </si>
  <si>
    <t>DMIRenamed</t>
  </si>
  <si>
    <t>更名规则 - 添加"_DMI"</t>
  </si>
  <si>
    <t>ColNow_mCurated</t>
  </si>
  <si>
    <t>原始DMI字段</t>
  </si>
  <si>
    <t>Curated</t>
  </si>
  <si>
    <t>DMI字段</t>
  </si>
  <si>
    <t>状态</t>
  </si>
  <si>
    <t>原始录入</t>
  </si>
  <si>
    <t>更名后缀录入</t>
  </si>
  <si>
    <t>Referenced</t>
  </si>
  <si>
    <t>未参考</t>
  </si>
  <si>
    <t>删除及隐藏</t>
  </si>
  <si>
    <t>主体及承销</t>
  </si>
  <si>
    <t>简称及分类</t>
  </si>
  <si>
    <t>hardcode3 AN4:BA40
Autocopy: AN4</t>
  </si>
  <si>
    <t>hardcode4 BF4:BI40
Autocopy: BF4</t>
  </si>
  <si>
    <t>hardcode2 P4:AI40
Autocopy: P4</t>
  </si>
  <si>
    <t>hardcode1 A4:K40
Auto: A4</t>
  </si>
  <si>
    <t>Cell To Review Format</t>
  </si>
  <si>
    <t>⭐</t>
  </si>
  <si>
    <t>角色详情</t>
  </si>
  <si>
    <t>未检测到DMI有新增列</t>
  </si>
  <si>
    <t>FolderPath</t>
  </si>
  <si>
    <t>4.8%</t>
  </si>
  <si>
    <t>银行</t>
  </si>
  <si>
    <t>A1/A/A</t>
  </si>
  <si>
    <t>SOFR+60</t>
  </si>
  <si>
    <t>SOFR+105a</t>
  </si>
  <si>
    <t>中银卢森堡分行</t>
  </si>
  <si>
    <t>Parent company tiker</t>
  </si>
  <si>
    <t>Parent Company 评级</t>
  </si>
  <si>
    <t>湖南银行</t>
  </si>
  <si>
    <t>Parameter</t>
  </si>
  <si>
    <t>Value</t>
  </si>
  <si>
    <t>DimMonday</t>
  </si>
  <si>
    <t>2023/10/02</t>
  </si>
  <si>
    <t>2023/10/09</t>
  </si>
  <si>
    <t>WeeklyFilter</t>
  </si>
  <si>
    <t>ON</t>
  </si>
  <si>
    <t>澳门Filter</t>
  </si>
  <si>
    <t>香港Filter</t>
  </si>
  <si>
    <t>MultiSource</t>
  </si>
  <si>
    <t>2023/10/16</t>
  </si>
  <si>
    <t>HK</t>
  </si>
  <si>
    <t>IS_EXCH</t>
  </si>
  <si>
    <t>普通债</t>
  </si>
  <si>
    <t>未到期</t>
  </si>
  <si>
    <t>固定利率</t>
  </si>
  <si>
    <t>否</t>
  </si>
  <si>
    <t>地方国有企业</t>
  </si>
  <si>
    <t>--/--</t>
  </si>
  <si>
    <t>基础建设</t>
  </si>
  <si>
    <t>Senior Unsecured</t>
  </si>
  <si>
    <t>直接发行</t>
  </si>
  <si>
    <t>RegS</t>
  </si>
  <si>
    <t>香港交易所</t>
  </si>
  <si>
    <t>3.0000</t>
  </si>
  <si>
    <t>投资级</t>
  </si>
  <si>
    <t>无评级</t>
  </si>
  <si>
    <t>中华（澳门）金融资产交易股份有限公司</t>
  </si>
  <si>
    <t>AA</t>
  </si>
  <si>
    <t>北京市</t>
  </si>
  <si>
    <t>AAA</t>
  </si>
  <si>
    <t>ESG_Indicator</t>
  </si>
  <si>
    <t>ESG_Source</t>
  </si>
  <si>
    <t>DLD_BBG</t>
  </si>
  <si>
    <t>DLD_Add</t>
  </si>
  <si>
    <t>4%</t>
  </si>
  <si>
    <t>IS_EXCH_Filter</t>
  </si>
  <si>
    <t>AddMissingISIN</t>
  </si>
  <si>
    <t>AddTap</t>
  </si>
  <si>
    <t>DMI_NewColumn</t>
  </si>
  <si>
    <t>DMI_ChangedColumn</t>
  </si>
  <si>
    <t>【】</t>
  </si>
  <si>
    <t>DLD_Conso</t>
  </si>
  <si>
    <t>香港按揭证券有限公司</t>
  </si>
  <si>
    <t>华泰国际金融控股有限公司</t>
  </si>
  <si>
    <t>2</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</si>
  <si>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</si>
  <si>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</si>
  <si>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</si>
  <si>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</si>
  <si>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</si>
  <si>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</si>
  <si>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</si>
  <si>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</si>
  <si>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</si>
  <si>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</si>
  <si>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</si>
  <si>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</si>
  <si>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</si>
  <si>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</si>
  <si>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</si>
  <si>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</si>
  <si>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</si>
  <si>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</si>
  <si>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</si>
  <si>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</si>
  <si>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</si>
  <si>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</si>
  <si>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</si>
  <si>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</si>
  <si>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</si>
  <si>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</si>
  <si>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</si>
  <si>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</si>
  <si>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</si>
  <si>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</si>
  <si>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</si>
  <si>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</si>
  <si>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</si>
  <si>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</si>
  <si>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</si>
  <si>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</si>
  <si>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</si>
  <si>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</si>
  <si>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</si>
  <si>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</si>
  <si>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</si>
  <si>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</si>
  <si>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</si>
  <si>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</si>
  <si>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</si>
  <si>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</si>
  <si>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</si>
  <si>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</si>
  <si>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</si>
  <si>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</si>
  <si>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</si>
  <si>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</si>
  <si>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</si>
  <si>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</si>
  <si>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</si>
  <si>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</si>
  <si>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</si>
  <si>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</si>
  <si>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</si>
  <si>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</si>
  <si>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</si>
  <si>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</si>
  <si>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</si>
  <si>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</si>
  <si>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</si>
  <si>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</si>
  <si>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</si>
  <si>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</si>
  <si>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</si>
  <si>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</si>
  <si>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</si>
  <si>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</si>
  <si>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</si>
  <si>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</si>
  <si>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</si>
  <si>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</si>
  <si>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</si>
  <si>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</si>
  <si>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</si>
  <si>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</si>
  <si>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</si>
  <si>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</si>
  <si>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</si>
  <si>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</si>
  <si>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</si>
  <si>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</si>
  <si>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</si>
  <si>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</si>
  <si>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</si>
  <si>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</si>
  <si>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</si>
  <si>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</si>
  <si>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</si>
  <si>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</si>
  <si>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</si>
  <si>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</si>
  <si>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</si>
  <si>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</si>
  <si>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</si>
  <si>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</si>
  <si>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</si>
  <si>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</si>
  <si>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</si>
  <si>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</si>
  <si>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</si>
  <si>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</si>
  <si>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</si>
  <si>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</si>
  <si>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</si>
  <si>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</si>
  <si>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</si>
  <si>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</si>
  <si>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</si>
  <si>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</si>
  <si>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</si>
  <si>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</si>
  <si>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</si>
  <si>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</si>
  <si>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</si>
  <si>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</si>
  <si>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</si>
  <si>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</si>
  <si>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</si>
  <si>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</si>
  <si>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</si>
  <si>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</si>
  <si>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</si>
  <si>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</si>
  <si>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</si>
  <si>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</si>
  <si>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</si>
  <si>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</si>
  <si>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</si>
  <si>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</si>
  <si>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</si>
  <si>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</si>
  <si>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</si>
  <si>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</si>
  <si>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</si>
  <si>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</si>
  <si>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</si>
  <si>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</si>
  <si>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</si>
  <si>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</si>
  <si>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</si>
  <si>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</si>
  <si>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</si>
  <si>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</si>
  <si>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</si>
  <si>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</si>
  <si>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</si>
  <si>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</si>
  <si>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</si>
  <si>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</si>
  <si>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</si>
  <si>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</si>
  <si>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</si>
  <si>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</si>
  <si>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</si>
  <si>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</si>
  <si>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</si>
  <si>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</si>
  <si>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</si>
  <si>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</si>
  <si>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</si>
  <si>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</si>
  <si>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</si>
  <si>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</si>
  <si>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</si>
  <si>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</si>
  <si>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</si>
  <si>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</si>
  <si>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</si>
  <si>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绿色</t>
  </si>
  <si>
    <t>中信建投(国际)金融控股有限公司</t>
  </si>
  <si>
    <t>China Securities (International) Brokerage Company Limited</t>
  </si>
  <si>
    <t>CSCIF</t>
  </si>
  <si>
    <t>CHINA SECURITIES INTERNATIONAL INVESTMENT CO LTD</t>
  </si>
  <si>
    <t>山东省</t>
  </si>
  <si>
    <t>2023/10/23</t>
  </si>
  <si>
    <t>FIMTN</t>
  </si>
  <si>
    <t>mBISL</t>
  </si>
  <si>
    <t>mCredit</t>
  </si>
  <si>
    <t>mCurated</t>
  </si>
  <si>
    <t>mChart</t>
  </si>
  <si>
    <t>TICKER</t>
  </si>
  <si>
    <t>城投(DMI)</t>
  </si>
  <si>
    <t>0.2521</t>
  </si>
  <si>
    <t>0.3</t>
  </si>
  <si>
    <t>可持续</t>
  </si>
  <si>
    <t>6.5%</t>
  </si>
  <si>
    <t>社会责任</t>
  </si>
  <si>
    <t>蓝色</t>
  </si>
  <si>
    <t>可持续挂钩</t>
  </si>
  <si>
    <t>3个月</t>
  </si>
  <si>
    <t xml:space="preserve"> </t>
  </si>
  <si>
    <t>XS2707594599</t>
  </si>
  <si>
    <t>XS2706176547</t>
  </si>
  <si>
    <t>中国工商银行股份有限公司</t>
  </si>
  <si>
    <t>XS2699256710</t>
  </si>
  <si>
    <t>XS2706208506</t>
  </si>
  <si>
    <t>HK0000958584</t>
  </si>
  <si>
    <t>XS2698464299</t>
  </si>
  <si>
    <t>XS2671498520</t>
  </si>
  <si>
    <t>1.4%</t>
  </si>
  <si>
    <t>4.125%</t>
  </si>
  <si>
    <t>5.375%</t>
  </si>
  <si>
    <t>1.65%</t>
  </si>
  <si>
    <t>1.7%a</t>
  </si>
  <si>
    <t>T+90a</t>
  </si>
  <si>
    <t>MS+80a</t>
  </si>
  <si>
    <t>3.55%a</t>
  </si>
  <si>
    <t>3.2%</t>
  </si>
  <si>
    <t>1.8%a</t>
  </si>
  <si>
    <t>A1/--/--</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</si>
  <si>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</si>
  <si>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</si>
  <si>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</si>
  <si>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</si>
  <si>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</si>
  <si>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</si>
  <si>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</si>
  <si>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</si>
  <si>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</si>
  <si>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</si>
  <si>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</si>
  <si>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</si>
  <si>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</si>
  <si>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</si>
  <si>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</si>
  <si>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成都兴蓉西集团(上海银行)</t>
  </si>
  <si>
    <t>工银新分</t>
  </si>
  <si>
    <t>工银港分</t>
  </si>
  <si>
    <t>工银卢森堡分行</t>
  </si>
  <si>
    <t>工银迪拜分行</t>
  </si>
  <si>
    <t>宝应开投(江苏银行)</t>
  </si>
  <si>
    <t>上饶城投(北京银行)</t>
  </si>
  <si>
    <t>HK0000946548</t>
  </si>
  <si>
    <t>齐河城建(恒丰银行)</t>
  </si>
  <si>
    <t>1.1</t>
  </si>
  <si>
    <t>XS2702157855</t>
  </si>
  <si>
    <t>A1/A/--</t>
  </si>
  <si>
    <t>HK0000951076</t>
  </si>
  <si>
    <t>中银法兰克福分行</t>
  </si>
  <si>
    <t>中国建设银行股份有限公司</t>
  </si>
  <si>
    <t>中国银行股份有限公司</t>
  </si>
  <si>
    <t>中国进出口银行</t>
  </si>
  <si>
    <t>中国人民银行</t>
  </si>
  <si>
    <t>中国光大银行股份有限公司</t>
  </si>
  <si>
    <t>绿景(中国)地产投资有限公司</t>
  </si>
  <si>
    <t>中国农业银行股份有限公司</t>
  </si>
  <si>
    <t>JNCHED 6.9 09/07/25</t>
  </si>
  <si>
    <t>晋城国投 6.9 2025-09-07</t>
  </si>
  <si>
    <t>山西省</t>
  </si>
  <si>
    <t>晋城市</t>
  </si>
  <si>
    <t>煤炭开采</t>
  </si>
  <si>
    <t>1.86Y</t>
  </si>
  <si>
    <t>条款：控制权变更回售@101%</t>
  </si>
  <si>
    <t>YYQQ</t>
  </si>
  <si>
    <t>23Q4</t>
  </si>
  <si>
    <t>贸易</t>
  </si>
  <si>
    <t>福建省</t>
  </si>
  <si>
    <t>2.3%</t>
  </si>
  <si>
    <t>JGC至少3家</t>
  </si>
  <si>
    <t>发行及交存代理*</t>
  </si>
  <si>
    <t>港分Global Advisor*</t>
  </si>
  <si>
    <t>交行参与投资未承销*</t>
  </si>
  <si>
    <t>T</t>
  </si>
  <si>
    <t>T3</t>
  </si>
  <si>
    <t>SOFR</t>
  </si>
  <si>
    <t>MS</t>
  </si>
  <si>
    <t>3mBBSW</t>
  </si>
  <si>
    <t>TONAR</t>
  </si>
  <si>
    <t>3mBKBM</t>
  </si>
  <si>
    <t>2023/11/06</t>
  </si>
  <si>
    <t>国有相对控股企业</t>
  </si>
  <si>
    <t>旅游综合</t>
  </si>
  <si>
    <t>1</t>
  </si>
  <si>
    <t>0.2</t>
  </si>
  <si>
    <t>2个月</t>
  </si>
  <si>
    <t>SBLC_Provider_Name</t>
  </si>
  <si>
    <t>浮息息差</t>
  </si>
  <si>
    <t>Date_Onboarded</t>
  </si>
  <si>
    <t>EXE</t>
  </si>
  <si>
    <t>PROJECT_CN</t>
  </si>
  <si>
    <t>Settlement</t>
  </si>
  <si>
    <t>BOCOM下单量</t>
  </si>
  <si>
    <t>BOCOM分配量</t>
  </si>
  <si>
    <t>交行及独家订单</t>
  </si>
  <si>
    <t>项目亮点</t>
  </si>
  <si>
    <t>定价会时间</t>
  </si>
  <si>
    <t>定价会时段</t>
  </si>
  <si>
    <t>XS2710033403</t>
  </si>
  <si>
    <t>临沂市兰山区财金投资集团有限公司</t>
  </si>
  <si>
    <t>231101XS2710033403</t>
  </si>
  <si>
    <t>XS2713228018</t>
  </si>
  <si>
    <t>厦门国贸控股集团有限公司</t>
  </si>
  <si>
    <t>231031XS2713228018</t>
  </si>
  <si>
    <t>HK0000963170</t>
  </si>
  <si>
    <t>231031HK0000963170</t>
  </si>
  <si>
    <t>XS2713117534</t>
  </si>
  <si>
    <t>陕西旅游集团有限公司</t>
  </si>
  <si>
    <t>231031XS2713117534</t>
  </si>
  <si>
    <t>XS2713732365</t>
  </si>
  <si>
    <t>231030XS2713732365</t>
  </si>
  <si>
    <t>XS2713733173</t>
  </si>
  <si>
    <t>231030XS2713733173</t>
  </si>
  <si>
    <t>XS2685913035</t>
  </si>
  <si>
    <t>常德市经济建设投资集团有限公司</t>
  </si>
  <si>
    <t>231030XS2685913035</t>
  </si>
  <si>
    <t>SBLC+担保</t>
  </si>
  <si>
    <t>临沂市</t>
  </si>
  <si>
    <t>物流</t>
  </si>
  <si>
    <t>控制权变更回售@100%</t>
  </si>
  <si>
    <t>XMITGH 4.3 11/05/24</t>
  </si>
  <si>
    <t>国贸控股 4.3 2024-11-05</t>
  </si>
  <si>
    <t>0.9945</t>
  </si>
  <si>
    <t>香港交易所;中华（澳门）金融资产交易股份有限公司</t>
  </si>
  <si>
    <t>4.3%</t>
  </si>
  <si>
    <t>厦门市</t>
  </si>
  <si>
    <t>Luso International Banking Ltd;China CITIC Bank International Limited;Industrial Bank Co., Ltd. Hong Kong Branch</t>
  </si>
  <si>
    <t>Applying for purposes in compliance with applicable laws and regulations, such as replenishing offshore working capital and refinancing existing offshore indebtedness, etc.</t>
  </si>
  <si>
    <t>XMITGH</t>
  </si>
  <si>
    <t>ITG HOLDING INVESTMENT (HK) LIMITED</t>
  </si>
  <si>
    <t>认购期权：控制权变更时认购价为101%；未注册事件时认购价为100%。</t>
  </si>
  <si>
    <t>Chiyu Banking Corporation Limited;Hua Xia Bank Co., Limited Hong Kong Branch;CNCB (Hong Kong) Capital Limited;China Zheshang Bank Co., Ltd. Hong Kong Branch;Guotai Junan Securities (Hong Kong) Limited;CMB Wing Lung Bank Limited</t>
  </si>
  <si>
    <t>Chiyu Banking Corporation Limited;Hua Xia Bank Co., Limited Hong Kong Branch;Luso International Banking Ltd;Industrial Bank Co., Ltd. Hong Kong Branch;CNCB (Hong Kong) Capital Limited;China Zheshang Bank Co., Ltd. Hong Kong Branch;China CITIC Bank International Limited;Guotai Junan Securities (Hong Kong) Limited;CMB Wing Lung Bank Limited</t>
  </si>
  <si>
    <t>XMITGH 6.9 11/05/24</t>
  </si>
  <si>
    <t>国贸控股 6.9 2024-11-05</t>
  </si>
  <si>
    <t>6.9%</t>
  </si>
  <si>
    <t>Luso International Banking Ltd;CNCB (Hong Kong) Capital Limited;Industrial Bank Co., Ltd. Hong Kong Branch;Bank of Communications Co., Ltd. Hong Kong Branch</t>
  </si>
  <si>
    <t>Chiyu Banking Corporation Limited;Guoyuan Securities Brokerage (Hong Kong) Limited;SPDB International Capital Limited;China Industrial Securities International Brokerage Limited;Hua Xia Bank Co., Limited Hong Kong Branch;China International Capital Corporation Hong Kong Securities Limited;China CITIC Bank International Limited;Guotai Junan Securities (Hong Kong) Limited;CMB Wing Lung Bank Limited;CMBC Securities Company Limited</t>
  </si>
  <si>
    <t>Chiyu Banking Corporation Limited;Guoyuan Securities Brokerage (Hong Kong) Limited;SPDB International Capital Limited;China Industrial Securities International Brokerage Limited;Hua Xia Bank Co., Limited Hong Kong Branch;Luso International Banking Ltd;Industrial Bank Co., Ltd. Hong Kong Branch;Bank of Communications Co., Ltd. Hong Kong Branch;China International Capital Corporation Hong Kong Securities Limited;CNCB (Hong Kong) Capital Limited;China CITIC Bank International Limited;Guotai Junan Securities (Hong Kong) Limited;CMB Wing Lung Bank Limited;CMBC Securities Company Limited</t>
  </si>
  <si>
    <t>SBLC</t>
  </si>
  <si>
    <t>陕西省</t>
  </si>
  <si>
    <t>西安市</t>
  </si>
  <si>
    <t>SXTOUR</t>
  </si>
  <si>
    <t>CSCIF 5.1 01/03/24</t>
  </si>
  <si>
    <t>中信建投国际 5.1 2024-01-03</t>
  </si>
  <si>
    <t>0.1726</t>
  </si>
  <si>
    <t>CSCIF 5.5 02/01/24</t>
  </si>
  <si>
    <t>中信建投国际 5.5 2024-02-01</t>
  </si>
  <si>
    <t>1.0Y</t>
  </si>
  <si>
    <t>CHAECO 5.5 11/01/24</t>
  </si>
  <si>
    <t>常德经投 5.5 2024-11-01</t>
  </si>
  <si>
    <t>Ba1/--</t>
  </si>
  <si>
    <t>稳定/--</t>
  </si>
  <si>
    <t>新加坡交易所</t>
  </si>
  <si>
    <t>维好协议</t>
  </si>
  <si>
    <t>湖南省</t>
  </si>
  <si>
    <t>常德市</t>
  </si>
  <si>
    <t>Dongxing Securities (Hong Kong) Company Limited;First Shanghai Securities Ltd</t>
  </si>
  <si>
    <t>高收益</t>
  </si>
  <si>
    <t>CHAECO</t>
  </si>
  <si>
    <t>SUMMER SPRING PROJECT LTD</t>
  </si>
  <si>
    <t>CMB International Capital Limited;Haitong International Securities Company Limited;Shanxi Securities</t>
  </si>
  <si>
    <t>CMB International Capital Limited;First Shanghai Securities Ltd;Dongxing Securities (Hong Kong) Company Limited;Shanxi Securities;Haitong International Securities Company Limited</t>
  </si>
  <si>
    <t>天津市</t>
  </si>
  <si>
    <t>有IPG</t>
  </si>
  <si>
    <t>4.8%a</t>
  </si>
  <si>
    <t>港交所;澳交所</t>
  </si>
  <si>
    <t>7%a</t>
  </si>
  <si>
    <t>364天</t>
  </si>
  <si>
    <t>5.5%</t>
  </si>
  <si>
    <t>5.1%</t>
  </si>
  <si>
    <t>HK0000963584</t>
  </si>
  <si>
    <t>都江堰市城乡建设集团有限公司</t>
  </si>
  <si>
    <t>4.8</t>
  </si>
  <si>
    <t>231103HK0000963584</t>
  </si>
  <si>
    <t>威海市文登区蓝海投资开发有限公司</t>
  </si>
  <si>
    <t>ROWEN INTERNATIONAL CO LTD</t>
  </si>
  <si>
    <t>WEIHAI WENDENG DISTRICT BLUESEA INVESTMENT &amp; DEVELOPMENT CO LTD</t>
  </si>
  <si>
    <t>1449670D CH</t>
  </si>
  <si>
    <t>XS2693585304</t>
  </si>
  <si>
    <t>菏泽城投控股集团有限公司</t>
  </si>
  <si>
    <t>VG</t>
  </si>
  <si>
    <t>HEZE CITY INVESTMENT HOLDINGS</t>
  </si>
  <si>
    <t>HEZE CITY INVESTMENT HOLDINGS GROUP CO LTD</t>
  </si>
  <si>
    <t>8</t>
  </si>
  <si>
    <t>1865164D CH</t>
  </si>
  <si>
    <t>231102XS2693585304</t>
  </si>
  <si>
    <t>US66980Q2D87</t>
  </si>
  <si>
    <t>中银航空租赁有限公司</t>
  </si>
  <si>
    <t>US</t>
  </si>
  <si>
    <t>--/A-/A-</t>
  </si>
  <si>
    <t>BOC AVIATION USA CORP</t>
  </si>
  <si>
    <t>BOC AVIATION LTD</t>
  </si>
  <si>
    <t>5.75</t>
  </si>
  <si>
    <t>2588 HK</t>
  </si>
  <si>
    <t>231102US66980Q2D87</t>
  </si>
  <si>
    <t>LANGYA OVERSEAS CO LTD</t>
  </si>
  <si>
    <t>LINYI LANSHAN DISTRICT FINANCE INVESTMENT GROUP CO LTD</t>
  </si>
  <si>
    <t>2.2999999999999998</t>
  </si>
  <si>
    <t>Bank of Qingdao Co Ltd/Linyi</t>
  </si>
  <si>
    <t>HK0000963576</t>
  </si>
  <si>
    <t>中信证券国际有限公司</t>
  </si>
  <si>
    <t>--/BBB+/--</t>
  </si>
  <si>
    <t>CSI MTN LTD</t>
  </si>
  <si>
    <t>CITIC SECURITIES INTERNATIONAL CO LTD</t>
  </si>
  <si>
    <t>0</t>
  </si>
  <si>
    <t>600030 CH</t>
  </si>
  <si>
    <t>231031HK0000963576</t>
  </si>
  <si>
    <t>ITG HOLDING INVESTMENT HK LTD</t>
  </si>
  <si>
    <t>XIAMEN ITG HOLDING GROUP CO LTD</t>
  </si>
  <si>
    <t>6.9</t>
  </si>
  <si>
    <t>ITGHOZ CH</t>
  </si>
  <si>
    <t>4.3</t>
  </si>
  <si>
    <t>SHAANXI TOURISM GROUP CO LTD</t>
  </si>
  <si>
    <t>1315645D CH</t>
  </si>
  <si>
    <t>Bank of East Asia Ltd/Xi'an</t>
  </si>
  <si>
    <t>CHINA SECURITIES INTERNATIONAL</t>
  </si>
  <si>
    <t>CHINA SECURITIES INTERNATIONAL FINANCE HOLDING CO LTD</t>
  </si>
  <si>
    <t>5.0999999999999996</t>
  </si>
  <si>
    <t>6066 HK</t>
  </si>
  <si>
    <t>--/BBB+/BBB+</t>
  </si>
  <si>
    <t>5.5</t>
  </si>
  <si>
    <t>CHANGDE ECONOMIC CONSTRUCTION</t>
  </si>
  <si>
    <t>0791031D CH</t>
  </si>
  <si>
    <t>天津银行股份有限公司</t>
  </si>
  <si>
    <t>四川省</t>
  </si>
  <si>
    <t>--/A-</t>
  </si>
  <si>
    <t>--/稳定</t>
  </si>
  <si>
    <t>5.0000</t>
  </si>
  <si>
    <t>BOCAVI</t>
  </si>
  <si>
    <t>可赎回债</t>
  </si>
  <si>
    <t>威海市</t>
  </si>
  <si>
    <t>90D</t>
  </si>
  <si>
    <t>364D</t>
  </si>
  <si>
    <t>8%</t>
  </si>
  <si>
    <t>5</t>
  </si>
  <si>
    <t>5.75%</t>
  </si>
  <si>
    <t>4.8% 区域</t>
  </si>
  <si>
    <t>7.0% 区域</t>
  </si>
  <si>
    <t>DMI行业</t>
  </si>
  <si>
    <t>2023/11/13</t>
  </si>
  <si>
    <t>周初日本10年期国债触及10年新高，次日，日本央行维持超宽松政策不变，1%的收益率变为参考上限。日元暴跌再破151。日本央行行长称将逐步取消超宽松货币政策，并寻求在明年某个时候退出执行了近十年的宽松政策。</t>
  </si>
  <si>
    <t>https://finance.sina.com.cn/money/bond/2023-11-03/doc-imztirui9649298.shtml</t>
  </si>
  <si>
    <t>美国ADP就业数据连续三个月不及预期，10月ADP就业人数增加11.3万人，不及预期的15万人，高于前值的8.9万人，可能表明美国劳动力市场开始更加明显地降温，薪资增速放缓至两年来最低。</t>
  </si>
  <si>
    <t>https://finance.sina.com.cn/stock/usstock/c/2023-11-01/doc-imztcqen5557414.shtml</t>
  </si>
  <si>
    <t>美联储公布了最新的利率决议，宣布维持基准利率不变，将联邦基金利率目标区间继续维持在5.25%至5.50%之间，这也是美联储自去年3月开启本轮加息周期以来，连续第二次暂停加息。美联储主席发表鸽派评论，声明中增加关注“金融状况”收紧、声明强调通胀有双向风险。鲍威尔称，美联储接近结束加息，正谨慎行事。市场借贷成本需持续上升才会影响决策，考虑是否必须再加息，未考虑降息。</t>
  </si>
  <si>
    <t>https://finance.sina.com.cn/stock/usstock/c/2023-11-03/doc-imzthcte7620200.shtml</t>
  </si>
  <si>
    <t>英国预计维持政策利率不变，英国央行行长发言称将在更长时间内维持更高的利率策略，以抑制通胀，符合市场预期。</t>
  </si>
  <si>
    <t>https://finance.sina.cn/2023-11-03/detail-imztiruh4318024.d.html?vt=4&amp;cid=76524&amp;node_id=76524</t>
  </si>
  <si>
    <t>T5</t>
  </si>
  <si>
    <t>HK0000963345</t>
  </si>
  <si>
    <t>仪征市城市国有资产投资发展（集团）有限公司</t>
  </si>
  <si>
    <t>231103HK0000963345</t>
  </si>
  <si>
    <t>XS2706169922</t>
  </si>
  <si>
    <t>8.5</t>
  </si>
  <si>
    <t>231102XS2706169922</t>
  </si>
  <si>
    <t>23/11/6 9:00</t>
  </si>
  <si>
    <t>4.1%区域</t>
  </si>
  <si>
    <t>江苏省</t>
  </si>
  <si>
    <t>成都市</t>
  </si>
  <si>
    <t>农业综合</t>
  </si>
  <si>
    <t>WHWDLH 8.5 11/04/24</t>
  </si>
  <si>
    <t>蓝海投资 8.5 2024-11-04</t>
  </si>
  <si>
    <t>无/--</t>
  </si>
  <si>
    <t>China Credit International Securities Co., Limited; China Galaxy International Securities (Hong Kong) Co., Limited;Cinda International Capital Limited;Excellent Tide Securities Limited;Guotai Junan Securities (Hong Kong) Limited;Roofer Securities Ltd;Shenwan Hongyuan Securities (H.K.) Limited;Zhongtai International Securities Limited</t>
  </si>
  <si>
    <t>WHWDLH</t>
  </si>
  <si>
    <t>China Credit International Securities Co., Limited;Shenwan Hongyuan Securities (H.K.) Limited;Roofer Securities Ltd; China Galaxy International Securities (Hong Kong) Co., Limited;Cinda International Capital Limited;Guotai Junan Securities (Hong Kong) Limited;Zhongtai International Securities Limited;Excellent Tide Securities Limited</t>
  </si>
  <si>
    <t>nil</t>
  </si>
  <si>
    <t>4.1%a</t>
  </si>
  <si>
    <t>8.5%</t>
  </si>
  <si>
    <t>周五公布的非农就业数据显示美国10月就业增长放缓幅度超过预期，失业率升至近两年高位，接近出发预测经济衰退的萨姆规则</t>
  </si>
  <si>
    <t>https://stock.finance.sina.com.cn/stock/go.php/vReport_Show/kind/lastest/rptid/752513157662/index.phtml</t>
  </si>
  <si>
    <t>231103XS2706169922</t>
  </si>
  <si>
    <t>HTIFIH 6.3 02/15/24</t>
  </si>
  <si>
    <t>XS2715287442</t>
  </si>
  <si>
    <t>华泰国际 6.3 2024-02-15</t>
  </si>
  <si>
    <t>0.2658</t>
  </si>
  <si>
    <t>香港特别行政区</t>
  </si>
  <si>
    <t>香港岛</t>
  </si>
  <si>
    <t>Huatai Financial Holdings Hong Kong Ltd</t>
  </si>
  <si>
    <t>101D</t>
  </si>
  <si>
    <t>HTIFIH</t>
  </si>
  <si>
    <t>HUATAI INTERNATIONAL FINANCE LTD</t>
  </si>
  <si>
    <t>231102XS2715287442</t>
  </si>
  <si>
    <t>XS2715287368</t>
  </si>
  <si>
    <t>0.2877</t>
  </si>
  <si>
    <t>Huatai Financial Holdings (Hong Kong) Limited</t>
  </si>
  <si>
    <t>231102XS2715287368</t>
  </si>
  <si>
    <t>HFHHK 6.3 02/07/24</t>
  </si>
  <si>
    <t>XS2715286634</t>
  </si>
  <si>
    <t>华泰国际 6.3 2024-02-07</t>
  </si>
  <si>
    <t>93D</t>
  </si>
  <si>
    <t>HFHHK</t>
  </si>
  <si>
    <t>HUATAI INTERNATIONAL FINANCIAL PRODUCTS LTD</t>
  </si>
  <si>
    <t>231101XS2715286634</t>
  </si>
  <si>
    <t>HTIFIH 6.3 02/10/24</t>
  </si>
  <si>
    <t>BBG01K0QYGX7</t>
  </si>
  <si>
    <t>华泰国际 6.3 2024-02-10</t>
  </si>
  <si>
    <t>96D</t>
  </si>
  <si>
    <t>231101BBG01K0QYGX7</t>
  </si>
  <si>
    <t>58D</t>
  </si>
  <si>
    <t>87D</t>
  </si>
  <si>
    <t>HTIFIH 0.000001 11/04/24</t>
  </si>
  <si>
    <t>XS2713738990</t>
  </si>
  <si>
    <t>华泰国际 0.000001 2024-11-04</t>
  </si>
  <si>
    <t>Unsecured</t>
  </si>
  <si>
    <t>The Hongkong and Shanghai Banking Corporation Limited</t>
  </si>
  <si>
    <t>231030XS2713738990</t>
  </si>
  <si>
    <t>361D</t>
  </si>
  <si>
    <t>CSCIF 4.8 04/30/24</t>
  </si>
  <si>
    <t>XS2713275282</t>
  </si>
  <si>
    <t>中信建投国际 4.8 2024-04-30</t>
  </si>
  <si>
    <t>0.4932</t>
  </si>
  <si>
    <t>176D</t>
  </si>
  <si>
    <t>231027XS2713275282</t>
  </si>
  <si>
    <t>CSCIF 5.3 02/01/24</t>
  </si>
  <si>
    <t>XS2713321490</t>
  </si>
  <si>
    <t>中信建投国际 5.3 2024-02-01</t>
  </si>
  <si>
    <t>231027XS2713321490</t>
  </si>
  <si>
    <t>工银金融租赁有限公司</t>
  </si>
  <si>
    <t>ICBCIL FLOAT 11/08/24</t>
  </si>
  <si>
    <t>XS2713225188</t>
  </si>
  <si>
    <t>工银金融租赁 FLOAT 2024-11-08</t>
  </si>
  <si>
    <t>A1/A</t>
  </si>
  <si>
    <t>稳定/稳定</t>
  </si>
  <si>
    <t>0.9863</t>
  </si>
  <si>
    <t>滨海新区</t>
  </si>
  <si>
    <t>Standard Chartered Bank</t>
  </si>
  <si>
    <t>ICBCIL</t>
  </si>
  <si>
    <t>O/N SOFR +78.000</t>
  </si>
  <si>
    <t>ICBCIL FINANCE CO LTD</t>
  </si>
  <si>
    <t>浮动利率</t>
  </si>
  <si>
    <t>M3</t>
  </si>
  <si>
    <t>231027XS2713225188</t>
  </si>
  <si>
    <t>XS2713225261</t>
  </si>
  <si>
    <t>231027XS2713225261</t>
  </si>
  <si>
    <t>CSCIF 3 01/03/24</t>
  </si>
  <si>
    <t>XS2712528111</t>
  </si>
  <si>
    <t>中信建投国际 3 2024-01-03</t>
  </si>
  <si>
    <t>0.1753</t>
  </si>
  <si>
    <t>可回售债</t>
  </si>
  <si>
    <t>231026XS2712528111</t>
  </si>
  <si>
    <t>CSCIF 3.3 01/31/24</t>
  </si>
  <si>
    <t>XS2711409834</t>
  </si>
  <si>
    <t>中信建投国际 3.3 2024-01-31</t>
  </si>
  <si>
    <t>86D</t>
  </si>
  <si>
    <t>231025XS2711409834</t>
  </si>
  <si>
    <t>CSCIF 2.85 01/25/24</t>
  </si>
  <si>
    <t>XS2709504422</t>
  </si>
  <si>
    <t>中信建投国际 2.85 2024-01-25</t>
  </si>
  <si>
    <t>80D</t>
  </si>
  <si>
    <t>231020XS2709504422</t>
  </si>
  <si>
    <t>GUOTJU 6.1 04/26/24</t>
  </si>
  <si>
    <t>XS2708692202</t>
  </si>
  <si>
    <t>国泰君安国际 6.1 2024-04-26</t>
  </si>
  <si>
    <t>Baa2/BBB+</t>
  </si>
  <si>
    <t>0.4986</t>
  </si>
  <si>
    <t>Guotai Junan Securities (Hong Kong) Limited</t>
  </si>
  <si>
    <t>证券</t>
  </si>
  <si>
    <t>172D</t>
  </si>
  <si>
    <t>GUOTJU</t>
  </si>
  <si>
    <t>GUOTAI JUNAN INTERNATIONAL HOLDINGS LTD</t>
  </si>
  <si>
    <t>231020XS2708692202</t>
  </si>
  <si>
    <t>招银金融租赁有限公司</t>
  </si>
  <si>
    <t>CMINLE 6.034840721 04/29/24</t>
  </si>
  <si>
    <t>XS2709970151</t>
  </si>
  <si>
    <t>招银租赁 FLOAT 2024-04-29</t>
  </si>
  <si>
    <t>A3/BBB+</t>
  </si>
  <si>
    <t>正面/正面</t>
  </si>
  <si>
    <t>0.5041</t>
  </si>
  <si>
    <t>上海市</t>
  </si>
  <si>
    <t>浦东新区</t>
  </si>
  <si>
    <t>CMB International Finance Ltd</t>
  </si>
  <si>
    <t>175D</t>
  </si>
  <si>
    <t>CMINLE</t>
  </si>
  <si>
    <t>O/N SOFR +70.000</t>
  </si>
  <si>
    <t>CMB INTERNATIONAL LEASING MANAGEMENT LTD</t>
  </si>
  <si>
    <t>231020XS2709970151</t>
  </si>
  <si>
    <t>CMINLE FLOAT 10/25/24</t>
  </si>
  <si>
    <t>XS2710486882</t>
  </si>
  <si>
    <t>招银租赁 FLOAT 2024-10-25</t>
  </si>
  <si>
    <t>354D</t>
  </si>
  <si>
    <t>O/N SOFR +75.000</t>
  </si>
  <si>
    <t>231020XS2710486882</t>
  </si>
  <si>
    <t>CSCIF 4.65 01/25/24</t>
  </si>
  <si>
    <t>XS2709491778</t>
  </si>
  <si>
    <t>中信建投国际 4.65 2024-01-25</t>
  </si>
  <si>
    <t>231019XS2709491778</t>
  </si>
  <si>
    <t>ICBCIH 3.7 10/25/24</t>
  </si>
  <si>
    <t>HK0000937349</t>
  </si>
  <si>
    <t>工银国际 3.7 2024-10-25</t>
  </si>
  <si>
    <t>A2/A-</t>
  </si>
  <si>
    <t>ICBC International Securities Limited</t>
  </si>
  <si>
    <t>国有企业</t>
  </si>
  <si>
    <t>ICBCIH</t>
  </si>
  <si>
    <t>HORSE GALLOP FINANCE LTD</t>
  </si>
  <si>
    <t>ICBC INTERNATIONAL HOLDINGS LTD</t>
  </si>
  <si>
    <t>231019HK0000937349</t>
  </si>
  <si>
    <t>CSCIF 6.7 10/18/24</t>
  </si>
  <si>
    <t>XS2708697342</t>
  </si>
  <si>
    <t>中信建投国际 6.7 2024-10-18</t>
  </si>
  <si>
    <t>0.9808</t>
  </si>
  <si>
    <t>347D+0D</t>
  </si>
  <si>
    <t>231018XS2708697342</t>
  </si>
  <si>
    <t>邹城市城资控股集团有限公司</t>
  </si>
  <si>
    <t>ZCCZKG 7.8 10/22/24</t>
  </si>
  <si>
    <t>XS2696043103</t>
  </si>
  <si>
    <t>邹城城资 7.8 2024-10-22</t>
  </si>
  <si>
    <t>7.8 %</t>
  </si>
  <si>
    <t>济宁市</t>
  </si>
  <si>
    <t>邹城市</t>
  </si>
  <si>
    <t>Excellent Tide Securities Limited;Valuable Capital Limited</t>
  </si>
  <si>
    <t>351D</t>
  </si>
  <si>
    <t>Repayment of bonds and replenishment of working capital of the Group</t>
  </si>
  <si>
    <t>ZCCZKG</t>
  </si>
  <si>
    <t>邹城城投控股国际有限公司</t>
  </si>
  <si>
    <t>Zhongtai International;AMC Wanhai Securities Ltd</t>
  </si>
  <si>
    <t>Zhongtai International;Valuable Capital Limited;AMC Wanhai Securities Ltd;Excellent Tide Securities Limited</t>
  </si>
  <si>
    <t>231018XS2696043103</t>
  </si>
  <si>
    <t>CSCIF 4.8 01/19/24</t>
  </si>
  <si>
    <t>XS2707619768</t>
  </si>
  <si>
    <t>中信建投国际 4.8 2024-01-19</t>
  </si>
  <si>
    <t>0.2493</t>
  </si>
  <si>
    <t>74D</t>
  </si>
  <si>
    <t>231016XS2707619768</t>
  </si>
  <si>
    <t>杭州上城区国有资本运营集团有限公司</t>
  </si>
  <si>
    <t>ZHEKBV 6.7 10/16/24</t>
  </si>
  <si>
    <t>XS2680221806</t>
  </si>
  <si>
    <t>上城资本 6.7 2024-10-16</t>
  </si>
  <si>
    <t>Baa2/--</t>
  </si>
  <si>
    <t>Baa3/--</t>
  </si>
  <si>
    <t>7.30% 区域</t>
  </si>
  <si>
    <t>6.7%</t>
  </si>
  <si>
    <t>浙江省</t>
  </si>
  <si>
    <t>杭州市</t>
  </si>
  <si>
    <t>上城区</t>
  </si>
  <si>
    <t>China International Capital Corporation Hong Kong Securities Limited;China Industrial Securities International Brokerage Limited;Caitong International Securities Co., Limited;Guotai Junan Securities (Hong Kong) Limited</t>
  </si>
  <si>
    <t>商业物业经营</t>
  </si>
  <si>
    <t>345D</t>
  </si>
  <si>
    <t>Refinancing offshore indebtedness and replenishment of working capital</t>
  </si>
  <si>
    <t>ZHEKBV</t>
  </si>
  <si>
    <t>浙江鯤鵬(BVI)有限公司</t>
  </si>
  <si>
    <t>控制权变更回售@101%</t>
  </si>
  <si>
    <t>Bank of Communications Co., Ltd. Hong Kong Branch;BOCOM International Securities Limited;CCB International Capital Limited;China Credit International Securities Co., Limited;China Securities (International) Corporate Finance Company Limited;China Zheshang Bank Co., Ltd. Hong Kong Branch;CMBC Securities Company Limited;CNCB (Hong Kong) Capital Limited;GF Securities (Hong Kong) Brokerage Limited;Huatai Financial Holdings (Hong Kong) Limited;Shenwan Hongyuan Securities (H.K.) Limited;SPDB International Capital Limited;Shanghai Pudong Development Bank Co., Ltd., Hong Kong Branch</t>
  </si>
  <si>
    <t>Shenwan Hongyuan Securities (H.K.) Limited;Caitong International Securities Co., Limited;CCB International Capital Limited;GF Securities (Hong Kong) Brokerage Limited;SPDB International Capital Limited;China Industrial Securities International Brokerage Limited;China Credit International Securities Co., Limited;Bank of Communications Co., Ltd. Hong Kong Branch;BOCOM International Securities Limited;CNCB (Hong Kong) Capital Limited;China International Capital Corporation Hong Kong Securities Limited;China Zheshang Bank Co., Ltd. Hong Kong Branch;Huatai Financial Holdings (Hong Kong) Limited;Guotai Junan Securities (Hong Kong) Limited;Shanghai Pudong Development Bank Co., Ltd., Hong Kong Branch;CMBC Securities Company Limited;China Securities (International) Corporate Finance Company Limited</t>
  </si>
  <si>
    <t>231013XS2680221806</t>
  </si>
  <si>
    <t>齐河城投建设集团有限公司</t>
  </si>
  <si>
    <t>QHURGR 4.8 11/20/24</t>
  </si>
  <si>
    <t>齐河城建 4.8 2024-11-20</t>
  </si>
  <si>
    <t>1.0849</t>
  </si>
  <si>
    <t>4.8%区域</t>
  </si>
  <si>
    <t>恒丰银行股份有限公司德州分行</t>
  </si>
  <si>
    <t>德州市</t>
  </si>
  <si>
    <t>齐河县</t>
  </si>
  <si>
    <t>Shenwan Hongyuan Capital HK Ltd;CEB International Capital Corporation Limited;China CITIC Bank International Ltd;Glory Profit Capital Limited</t>
  </si>
  <si>
    <t>1.04Y</t>
  </si>
  <si>
    <t>For financing the Qihe County Intelligent Industrial Park Construction Project and replenishing the working capital</t>
  </si>
  <si>
    <t>QHURGR</t>
  </si>
  <si>
    <t>SHANDONG QIHE INTERNATIONAL SINGAPORE PTE LTD</t>
  </si>
  <si>
    <t>Shenwan Hongyuan Capital HK Ltd;Glory Profit Capital Limited;CEB International Capital Corporation Limited;China CITIC Bank International Ltd</t>
  </si>
  <si>
    <t>231013HK0000946548</t>
  </si>
  <si>
    <t>交银租赁管理香港有限公司</t>
  </si>
  <si>
    <t>BCLMHK 3.5 10/16/24</t>
  </si>
  <si>
    <t>XS2706144933</t>
  </si>
  <si>
    <t>交银租赁香港 3.5 2024-10-16</t>
  </si>
  <si>
    <t>A3/A-</t>
  </si>
  <si>
    <t>Australia &amp; New Zealand Banking Group Ltd;CCB International Securities Ltd</t>
  </si>
  <si>
    <t>BCLMHK</t>
  </si>
  <si>
    <t>BOCOM LEASING MANAGEMENT HONG KONG CO LTD</t>
  </si>
  <si>
    <t>231012XS2706144933</t>
  </si>
  <si>
    <t>无锡惠山高科集团有限公司</t>
  </si>
  <si>
    <t>WXHSHT 4.8 10/14/24</t>
  </si>
  <si>
    <t>XS2703365317</t>
  </si>
  <si>
    <t>惠山高科 4.8 2024-10-14</t>
  </si>
  <si>
    <t>无锡市</t>
  </si>
  <si>
    <t>惠山区</t>
  </si>
  <si>
    <t>SunRiver International Securities Group Limited</t>
  </si>
  <si>
    <t>343D</t>
  </si>
  <si>
    <t>WXHSHT</t>
  </si>
  <si>
    <t>HUIKAI INTERNATIONAL INVESTMENT CO LTD</t>
  </si>
  <si>
    <t>Shanghai Pudong Development Bank Co., Ltd., Hong Kong Branch;China Galaxy International Securities (Hong Kong) Co., Limited;CITIC Securities International Co Ltd;Guolian Securities International Capital Co., Limited;Essence International Financial Holdings Limited</t>
  </si>
  <si>
    <t>CITIC Securities International Co Ltd;Guolian Securities International Capital Co., Limited;China Galaxy International Securities (Hong Kong) Co., Limited;Shanghai Pudong Development Bank Co., Ltd., Hong Kong Branch;SunRiver International Securities Group Limited;Essence International Financial Holdings Limited</t>
  </si>
  <si>
    <t>231011XS2703365317</t>
  </si>
  <si>
    <t>HTIFIH 3.8 10/16/24</t>
  </si>
  <si>
    <t>XS2704932891</t>
  </si>
  <si>
    <t>华泰国际 3.8 2024-10-16</t>
  </si>
  <si>
    <t>0.9890</t>
  </si>
  <si>
    <t>231010XS2704932891</t>
  </si>
  <si>
    <t>CSCIF 5.15 01/10/24</t>
  </si>
  <si>
    <t>XS2702182028</t>
  </si>
  <si>
    <t>中信建投国际 5.15 2024-01-10</t>
  </si>
  <si>
    <t>65D</t>
  </si>
  <si>
    <t>231004XS2702182028</t>
  </si>
  <si>
    <t>高密华荣实业发展有限公司</t>
  </si>
  <si>
    <t>GMHRSY 7.5 10/08/24</t>
  </si>
  <si>
    <t>XS2694370227</t>
  </si>
  <si>
    <t>华荣实业 7.5 2024-10-08</t>
  </si>
  <si>
    <t>潍坊市</t>
  </si>
  <si>
    <t>高密市</t>
  </si>
  <si>
    <t>China Galaxy International Securities (Hong Kong) Company Limited;Haitong International Securities Company Limited</t>
  </si>
  <si>
    <t>综合</t>
  </si>
  <si>
    <t>337D</t>
  </si>
  <si>
    <t>GMHRSY</t>
  </si>
  <si>
    <t>GAOMI HUARONG INDUSTRIAL DEVELOPMENT CO LTD</t>
  </si>
  <si>
    <t>Excellent Tide Securities Limited;Zhonghui International Securities Limited</t>
  </si>
  <si>
    <t>Zhonghui International Securities Limited;China Galaxy International Securities (Hong Kong) Company Limited;Excellent Tide Securities Limited;Haitong International Securities Company Limited</t>
  </si>
  <si>
    <t>230928XS2694370227</t>
  </si>
  <si>
    <t>CSCIF 4.75 01/03/24</t>
  </si>
  <si>
    <t>XS2699400771</t>
  </si>
  <si>
    <t>中信建投国际 4.75 2024-01-03</t>
  </si>
  <si>
    <t>230927XS2699400771</t>
  </si>
  <si>
    <t>六盘水市民生产业投资集团有限责任公司</t>
  </si>
  <si>
    <t>LPSAFF 6.4 10/08/24</t>
  </si>
  <si>
    <t>XS2697201155</t>
  </si>
  <si>
    <t>六盘水民生集团 6.4 2024-10-08</t>
  </si>
  <si>
    <t>贵州省</t>
  </si>
  <si>
    <t>六盘水市</t>
  </si>
  <si>
    <t>Carlyon Securities Limited;JQ Securities (Hong Kong) Limited;Qianxing Capital Limited;BOWLEA SECURITIES LIMITED;Shenwan Hongyuan Securities (H.K.) Limited</t>
  </si>
  <si>
    <t>LPSAFF</t>
  </si>
  <si>
    <t>LIUPANSHUI MINSHENG INVESTMENT GROUP CO LTD</t>
  </si>
  <si>
    <t>Guotai Junan International Holdings;Guoyuan Securities Brokerage (Hong Kong) Limited;Haitong International Securities Company Limited;Zheshang International Financial Holdings Co., Limited</t>
  </si>
  <si>
    <t>Guotai Junan International Holdings;Zheshang International Financial Holdings Co., Limited;Shenwan Hongyuan Securities (H.K.) Limited;Qianxing Capital Limited;Carlyon Securities Limited;BOWLEA SECURITIES LIMITED;Guoyuan Securities Brokerage (Hong Kong) Limited;JQ Securities (Hong Kong) Limited;Haitong International Securities Company Limited</t>
  </si>
  <si>
    <t>230927XS2697201155</t>
  </si>
  <si>
    <t>昆明产业开发投资有限责任公司</t>
  </si>
  <si>
    <t>KNMIDI 9.7 09/29/24</t>
  </si>
  <si>
    <t>XS2695373451</t>
  </si>
  <si>
    <t>昆明产投 9.7 2024-09-29</t>
  </si>
  <si>
    <t>1.0027</t>
  </si>
  <si>
    <t>云南省</t>
  </si>
  <si>
    <t>昆明市</t>
  </si>
  <si>
    <t>AMC Wanhai Securities Ltd;CEB International Capital Corporation Limited;China Galaxy International Securities (Hong Kong) Company Limited;Shanghai Pudong Development Bank Hong Kong Branch;JQ Securities (Hong Kong) Limited;Haitong Bank, Macau Branch</t>
  </si>
  <si>
    <t>328D</t>
  </si>
  <si>
    <t>For refinancing existing offshore indebtedness</t>
  </si>
  <si>
    <t>KNMIDI</t>
  </si>
  <si>
    <t>HONG KONG JY FLOWER LIMITED</t>
  </si>
  <si>
    <t>9.7%</t>
  </si>
  <si>
    <t>230926XS2695373451</t>
  </si>
  <si>
    <t>HTIFIH 3.78 09/24/24</t>
  </si>
  <si>
    <t>XS2697478035</t>
  </si>
  <si>
    <t>华泰国际 3.78 2024-09-24</t>
  </si>
  <si>
    <t>323D</t>
  </si>
  <si>
    <t>230921XS2697478035</t>
  </si>
  <si>
    <t>HTIFIH 6 03/26/24</t>
  </si>
  <si>
    <t>XS2696107866</t>
  </si>
  <si>
    <t>华泰国际 6 2024-03-26</t>
  </si>
  <si>
    <t>China Minsheng Banking Corp., Ltd., Hong Kong Branch;Huatai Financial Holdings (Hong Kong) Limited</t>
  </si>
  <si>
    <t>141D</t>
  </si>
  <si>
    <t>230920XS2696107866</t>
  </si>
  <si>
    <t>济南市中财金投资集团有限公司</t>
  </si>
  <si>
    <t>JNSZFI 7.5 09/20/24</t>
  </si>
  <si>
    <t>XS2673791815</t>
  </si>
  <si>
    <t>市中财金 7.5 2024-09-20</t>
  </si>
  <si>
    <t>7.5% (THE NUMBER)</t>
  </si>
  <si>
    <t>济南市</t>
  </si>
  <si>
    <t>市中区</t>
  </si>
  <si>
    <t>Zhongtai International;Shenwan Hongyuan Securities (H.K.) Limited;CNCB (Hong Kong) Capital Limited</t>
  </si>
  <si>
    <t>319D</t>
  </si>
  <si>
    <t>For general corporate purposes</t>
  </si>
  <si>
    <t>JNSZFI</t>
  </si>
  <si>
    <t>政金金融国际(BVI)有限公司</t>
  </si>
  <si>
    <t>7.5%</t>
  </si>
  <si>
    <t>Dongxing Securities (Hong Kong) Company Limited;China Securities (International) Corporate Finance Company Limited;Huatai Financial Holdings (Hong Kong) Limited</t>
  </si>
  <si>
    <t>Zhongtai International;Shenwan Hongyuan Securities (H.K.) Limited;CNCB (Hong Kong) Capital Limited;Huatai Financial Holdings (Hong Kong) Limited;Dongxing Securities (Hong Kong) Company Limited;China Securities (International) Corporate Finance Company Limited</t>
  </si>
  <si>
    <t>230919XS2673791815</t>
  </si>
  <si>
    <t>天津轨道交通集团有限公司</t>
  </si>
  <si>
    <t>TJRTGC 7.5 09/12/24</t>
  </si>
  <si>
    <t>XS2672161267</t>
  </si>
  <si>
    <t>天津轨道交通 7.5 2024-09-12</t>
  </si>
  <si>
    <t>Baa1/--</t>
  </si>
  <si>
    <t>稳定/无</t>
  </si>
  <si>
    <t>7.6% 区域</t>
  </si>
  <si>
    <t>西青区</t>
  </si>
  <si>
    <t>Dongxing Securities (Hong Kong) Company Limited;China Galaxy International Securities (Hong Kong) Co., Limited;China International Capital Corporation Hong Kong Securities Limited;CNCB (Hong Kong) Capital Limited</t>
  </si>
  <si>
    <t>铁路运输</t>
  </si>
  <si>
    <t>311D</t>
  </si>
  <si>
    <t>General corporate purposes</t>
  </si>
  <si>
    <t>TJRTGC</t>
  </si>
  <si>
    <t>天津轨道交通城市发展有限公司</t>
  </si>
  <si>
    <t>Central China International Capital Ltd;CMB International Capital Limited;Guotai Junan Securities (Hong Kong) Limited;Huatai Financial Holdings (Hong Kong) Limited;Powership Capital Management Limited;Shenwan Hongyuan Securities (H.K.) Limited;SMBC Nikko Securities (Hong Kong) Limited;SPDB International Capital Limited;CMBC Securities Company Limited</t>
  </si>
  <si>
    <t>Shenwan Hongyuan Securities (H.K.) Limited;Dongxing Securities (Hong Kong) Company Limited;SPDB International Capital Limited;CMB International Capital Limited;SMBC Nikko Securities (Hong Kong) Limited;China International Capital Corporation Hong Kong Securities Limited;CNCB (Hong Kong) Capital Limited;Central China International Capital Ltd;Huatai Financial Holdings (Hong Kong) Limited;China Galaxy International Securities (Hong Kong) Co., Limited;Guotai Junan Securities (Hong Kong) Limited;Powership Capital Management Limited;CMBC Securities Company Limited</t>
  </si>
  <si>
    <t>Y1</t>
  </si>
  <si>
    <t>230911XS2672161267</t>
  </si>
  <si>
    <t>ICBCIL FLOAT 09/11/24</t>
  </si>
  <si>
    <t>XS2688515266</t>
  </si>
  <si>
    <t>工银金融租赁 FLOAT 2024-09-11</t>
  </si>
  <si>
    <t>310D</t>
  </si>
  <si>
    <t>230911XS2688515266</t>
  </si>
  <si>
    <t>CSCIF 4.4 09/13/24</t>
  </si>
  <si>
    <t>XS2685992070</t>
  </si>
  <si>
    <t>中信建投国际 4.4 2024-09-13</t>
  </si>
  <si>
    <t>0.9973</t>
  </si>
  <si>
    <t>China Securities (International) Brokerage Company Limited;Mizuho Securities Asia Limited</t>
  </si>
  <si>
    <t>312D</t>
  </si>
  <si>
    <t>230908XS2685992070</t>
  </si>
  <si>
    <t>中信建投证券股份有限公司</t>
  </si>
  <si>
    <t>CSFCO 4.4 09/13/24</t>
  </si>
  <si>
    <t>BBG01J7H7745</t>
  </si>
  <si>
    <t>中信建投证券 4.4 2024-09-13</t>
  </si>
  <si>
    <t>Baa1/BBB+</t>
  </si>
  <si>
    <t>朝阳区</t>
  </si>
  <si>
    <t>CSFCO</t>
  </si>
  <si>
    <t>CSC FINANCIAL CO LTD</t>
  </si>
  <si>
    <t>230908BBG01J7H7745</t>
  </si>
  <si>
    <t>铜仁市能源投资集团有限公司</t>
  </si>
  <si>
    <t>TOENIN 6 09/09/24</t>
  </si>
  <si>
    <t>XS2677436490</t>
  </si>
  <si>
    <t>铜仁能源投资集团 6 2024-09-09</t>
  </si>
  <si>
    <t>铜仁市</t>
  </si>
  <si>
    <t>AMC Wanhai Securities Limited;Golden Continent Securities Co., Limited;Shenwan Hongyuan Securities (H.K.) Limited</t>
  </si>
  <si>
    <t>308D</t>
  </si>
  <si>
    <t>TOENIN</t>
  </si>
  <si>
    <t>TONGREN ENERGY INVESTMENT GROUP LTD</t>
  </si>
  <si>
    <t>China Galaxy International Securities (Hong Kong) Company Limited;Shanghai Pudong Development Bank Co., Ltd., Hong Kong Branch;Soochow Securities International Brokerage Limited</t>
  </si>
  <si>
    <t>Golden Continent Securities Co., Limited;Shenwan Hongyuan Securities (H.K.) Limited;AMC Wanhai Securities Limited;China Galaxy International Securities (Hong Kong) Company Limited;Soochow Securities International Brokerage Limited;Shanghai Pudong Development Bank Co., Ltd., Hong Kong Branch</t>
  </si>
  <si>
    <t>230907XS2677436490</t>
  </si>
  <si>
    <t>CSCIF 4.6 03/08/24</t>
  </si>
  <si>
    <t>XS2680747248</t>
  </si>
  <si>
    <t>中信建投国际 4.6 2024-03-08</t>
  </si>
  <si>
    <t>0.4959</t>
  </si>
  <si>
    <t>123D</t>
  </si>
  <si>
    <t>230905XS2680747248</t>
  </si>
  <si>
    <t>HTIFIH 6 09/11/24</t>
  </si>
  <si>
    <t>XS2680895864</t>
  </si>
  <si>
    <t>华泰国际 6 2024-09-11</t>
  </si>
  <si>
    <t>China Minsheng Banking Corp., Ltd., Hong Kong Branch;CMB Wing Lung Bank Limited</t>
  </si>
  <si>
    <t>230905XS2680895864</t>
  </si>
  <si>
    <t>CSCIF 4.5 03/06/24</t>
  </si>
  <si>
    <t>XS2678177234</t>
  </si>
  <si>
    <t>中信建投国际 4.5 2024-03-06</t>
  </si>
  <si>
    <t>121D</t>
  </si>
  <si>
    <t>230901XS2678177234</t>
  </si>
  <si>
    <t>信银(香港)投资有限公司</t>
  </si>
  <si>
    <t>CNCBHK 6.237 09/03/24</t>
  </si>
  <si>
    <t>XS2674403105</t>
  </si>
  <si>
    <t>信银投资 6.237 2024-09-03</t>
  </si>
  <si>
    <t>--/BBB</t>
  </si>
  <si>
    <t>--/正面</t>
  </si>
  <si>
    <t>CNCB (Hong Kong) Capital Limited</t>
  </si>
  <si>
    <t>302D</t>
  </si>
  <si>
    <t>中外合资企业</t>
  </si>
  <si>
    <t>CNCBHK</t>
  </si>
  <si>
    <t>CNCB HONG KONG INVESTMENT LTD</t>
  </si>
  <si>
    <t>到期一次还本付息</t>
  </si>
  <si>
    <t>230829XS2674403105</t>
  </si>
  <si>
    <t>天津滨海新区建设投资集团有限公司</t>
  </si>
  <si>
    <t>BINHCO 7 09/03/24</t>
  </si>
  <si>
    <t>XS2673291683</t>
  </si>
  <si>
    <t>滨海建投 7 2024-09-03</t>
  </si>
  <si>
    <t>负面/无</t>
  </si>
  <si>
    <t>China Galaxy International Securities (Hong Kong) Company Limited;China Zheshang Bank Co., Ltd. Hong Kong Branch;CLSA Limited;Guoyuan Securities Brokerage (Hong Kong) Limited;Hua Xia Bank Co., Limited Hong Kong Branch</t>
  </si>
  <si>
    <t>BINHCO</t>
  </si>
  <si>
    <t>ZHAOHAI INVESTMENT BVI LTD</t>
  </si>
  <si>
    <t>CLSA Limited;Hua Xia Bank Co., Limited Hong Kong Branch;China Zheshang Bank Co., Ltd. Hong Kong Branch;Guoyuan Securities Brokerage (Hong Kong) Limited;China Galaxy International Securities (Hong Kong) Company Limited</t>
  </si>
  <si>
    <t>230829XS2673291683</t>
  </si>
  <si>
    <t>LVGEM 7 08/22/24</t>
  </si>
  <si>
    <t>XS2667305861</t>
  </si>
  <si>
    <t>绿景中国地产 7 2024-08-22</t>
  </si>
  <si>
    <t>广东省</t>
  </si>
  <si>
    <t>深圳市</t>
  </si>
  <si>
    <t>DBS Bank Ltd;Haitong International Securities Singapore P;Keystone Capital Inc</t>
  </si>
  <si>
    <t>房地产开发</t>
  </si>
  <si>
    <t>290D</t>
  </si>
  <si>
    <t>外商独资企业</t>
  </si>
  <si>
    <t>LVGEM</t>
  </si>
  <si>
    <t>GEMSTONES INTERNATIONAL LTD</t>
  </si>
  <si>
    <t>Keystone Capital Inc;DBS Bank Ltd;Haitong International Securities Singapore P</t>
  </si>
  <si>
    <t>230821XS2667305861</t>
  </si>
  <si>
    <t>XS2667302413</t>
  </si>
  <si>
    <t>230821XS2667302413</t>
  </si>
  <si>
    <t>XS2667297233</t>
  </si>
  <si>
    <t>230821XS2667297233</t>
  </si>
  <si>
    <t>CSCIF 6.05 08/23/24</t>
  </si>
  <si>
    <t>XS2672788572</t>
  </si>
  <si>
    <t>中信建投国际 6.05 2024-08-23</t>
  </si>
  <si>
    <t>1.0000</t>
  </si>
  <si>
    <t>291D</t>
  </si>
  <si>
    <t>230818XS2672788572</t>
  </si>
  <si>
    <t>CSCIF 6.05 08/16/24</t>
  </si>
  <si>
    <t>XS2671065501</t>
  </si>
  <si>
    <t>中信建投国际 6.05 2024-08-16</t>
  </si>
  <si>
    <t>SEC注册</t>
  </si>
  <si>
    <t>284D</t>
  </si>
  <si>
    <t>230816XS2671065501</t>
  </si>
  <si>
    <t>HTIFIH 5.5 02/22/24</t>
  </si>
  <si>
    <t>XS2671021124</t>
  </si>
  <si>
    <t>华泰国际 5.5 2024-02-22</t>
  </si>
  <si>
    <t>Crédit Agricole Corporate and Investment Bank</t>
  </si>
  <si>
    <t>108D</t>
  </si>
  <si>
    <t>230815XS2671021124</t>
  </si>
  <si>
    <t>HTIFIH 6.1 02/22/24</t>
  </si>
  <si>
    <t>XS2671020589</t>
  </si>
  <si>
    <t>华泰国际 6.1 2024-02-22</t>
  </si>
  <si>
    <t>230815XS2671020589</t>
  </si>
  <si>
    <t>安顺市国有资本运营有限责任公司</t>
  </si>
  <si>
    <t>ASGZYY 6.58 08/14/24</t>
  </si>
  <si>
    <t>XS2540227563</t>
  </si>
  <si>
    <t>安顺国资运营 6.58 2024-08-14</t>
  </si>
  <si>
    <t>安顺市</t>
  </si>
  <si>
    <t>Haitong International Securities Company Limited;JQ Securities (Hong Kong) Limited</t>
  </si>
  <si>
    <t>282D</t>
  </si>
  <si>
    <t>ASGZYY</t>
  </si>
  <si>
    <t>ANSHUN TOURISM INVESTMENT CO., LTD.</t>
  </si>
  <si>
    <t>JQ Securities (Hong Kong) Limited;Haitong International Securities Company Limited</t>
  </si>
  <si>
    <t>230811XS2540227563</t>
  </si>
  <si>
    <t>CSILTD 0 02/16/24</t>
  </si>
  <si>
    <t>HK0000946852</t>
  </si>
  <si>
    <t>中信证券国际 0 2024-02-16</t>
  </si>
  <si>
    <t>--/BBB+</t>
  </si>
  <si>
    <t>CLSA Limited</t>
  </si>
  <si>
    <t>102D</t>
  </si>
  <si>
    <t>CSILTD</t>
  </si>
  <si>
    <t>230809HK0000946852</t>
  </si>
  <si>
    <t>BBG01HTQ7B46</t>
  </si>
  <si>
    <t>230809BBG01HTQ7B46</t>
  </si>
  <si>
    <t>HTIFIH 6.05 08/09/24</t>
  </si>
  <si>
    <t>XS2665571837</t>
  </si>
  <si>
    <t>华泰国际 6.05 2024-08-09</t>
  </si>
  <si>
    <t>277D</t>
  </si>
  <si>
    <t>230803XS2665571837</t>
  </si>
  <si>
    <t>CSCIF 5.2 08/02/24</t>
  </si>
  <si>
    <t>XS2664203408</t>
  </si>
  <si>
    <t>中信建投国际 5.2 2024-08-02</t>
  </si>
  <si>
    <t>270D</t>
  </si>
  <si>
    <t>230802XS2664203408</t>
  </si>
  <si>
    <t>广发控股(香港)有限公司</t>
  </si>
  <si>
    <t>GFGCHK 6.7 02/04/24</t>
  </si>
  <si>
    <t>XS2658703686</t>
  </si>
  <si>
    <t>广发控股(香港) 6.7 2024-02-04</t>
  </si>
  <si>
    <t>广州市</t>
  </si>
  <si>
    <t>民营企业</t>
  </si>
  <si>
    <t>GFGCHK</t>
  </si>
  <si>
    <t>GF GLOBAL CAPITAL LTD/HK</t>
  </si>
  <si>
    <t>230802XS2658703686</t>
  </si>
  <si>
    <t>HTIFIH 6.25 08/02/24</t>
  </si>
  <si>
    <t>XS2663022239</t>
  </si>
  <si>
    <t>华泰国际 FLOAT 2024-08-02</t>
  </si>
  <si>
    <t>O/N SOFR +95.000</t>
  </si>
  <si>
    <t>230728XS2663022239</t>
  </si>
  <si>
    <t>XS2662937809</t>
  </si>
  <si>
    <t>230728XS2662937809</t>
  </si>
  <si>
    <t>HTIFIH 6.26 08/01/24</t>
  </si>
  <si>
    <t>XS2662500029</t>
  </si>
  <si>
    <t>华泰国际 FLOAT 2024-08-01</t>
  </si>
  <si>
    <t>269D</t>
  </si>
  <si>
    <t>230727XS2662500029</t>
  </si>
  <si>
    <t>HTIFIH 6.26 07/31/24</t>
  </si>
  <si>
    <t>XS2662495600</t>
  </si>
  <si>
    <t>华泰国际 FLOAT 2024-07-31</t>
  </si>
  <si>
    <t>268D</t>
  </si>
  <si>
    <t>230727XS2662495600</t>
  </si>
  <si>
    <t>CSCIF 5.6 01/31/24</t>
  </si>
  <si>
    <t>XS2661088182</t>
  </si>
  <si>
    <t>中信建投国际 5.6 2024-01-31</t>
  </si>
  <si>
    <t>230725XS2661088182</t>
  </si>
  <si>
    <t>HTIFIH 6.17 07/19/24</t>
  </si>
  <si>
    <t>XS2654106264</t>
  </si>
  <si>
    <t>华泰国际 6.17 2024-07-19</t>
  </si>
  <si>
    <t>256D</t>
  </si>
  <si>
    <t>230719XS2654106264</t>
  </si>
  <si>
    <t>CSILTD 5.4 07/24/24</t>
  </si>
  <si>
    <t>HK0000942356</t>
  </si>
  <si>
    <t>中信证券国际 5.4 2024-07-24</t>
  </si>
  <si>
    <t>261D</t>
  </si>
  <si>
    <t>230718HK0000942356</t>
  </si>
  <si>
    <t>CNCBHK 6.1162 07/23/24</t>
  </si>
  <si>
    <t>XS2654749188</t>
  </si>
  <si>
    <t>信银投资 6.1162 2024-07-23</t>
  </si>
  <si>
    <t>260D</t>
  </si>
  <si>
    <t>230718XS2654749188</t>
  </si>
  <si>
    <t>HTIFIH 6.17 01/18/24</t>
  </si>
  <si>
    <t>XS2651943032</t>
  </si>
  <si>
    <t>华泰国际 6.17 2024-01-18</t>
  </si>
  <si>
    <t>73D</t>
  </si>
  <si>
    <t>Bank of China (Hong Kong) Limited;Huatai Financial Holdings (Hong Kong) Limited</t>
  </si>
  <si>
    <t>Huatai Financial Holdings (Hong Kong) Limited;Bank of China (Hong Kong) Limited</t>
  </si>
  <si>
    <t>230711XS2651943032</t>
  </si>
  <si>
    <t>BCHINA 0.74 05/04/24</t>
  </si>
  <si>
    <t>XS2651784568</t>
  </si>
  <si>
    <t>中国银行 0.74 2024-05-04</t>
  </si>
  <si>
    <t>0.8055</t>
  </si>
  <si>
    <t>西城区</t>
  </si>
  <si>
    <t>180D</t>
  </si>
  <si>
    <t>中央国有企业</t>
  </si>
  <si>
    <t>BCHINA</t>
  </si>
  <si>
    <t>BANK OF CHINA LTD/MACAU</t>
  </si>
  <si>
    <t>230707XS2651784568</t>
  </si>
  <si>
    <t>BCHINA 0.18 09/22/24</t>
  </si>
  <si>
    <t>XS2647150759</t>
  </si>
  <si>
    <t>中国银行 0.18 2024-09-22</t>
  </si>
  <si>
    <t>1.2110</t>
  </si>
  <si>
    <t>321D</t>
  </si>
  <si>
    <t>230629XS2647150759</t>
  </si>
  <si>
    <t>南山集团有限公司</t>
  </si>
  <si>
    <t>NNSHAN 7.5 07/01/24</t>
  </si>
  <si>
    <t>XS2621326680</t>
  </si>
  <si>
    <t>南山集团 7.5 2024-07-01</t>
  </si>
  <si>
    <t>烟台市</t>
  </si>
  <si>
    <t>工业金属</t>
  </si>
  <si>
    <t>238D</t>
  </si>
  <si>
    <t>集体企业</t>
  </si>
  <si>
    <t>NNSHAN</t>
  </si>
  <si>
    <t>HONG KONG NANSHAN DEVELOPMENT LTD</t>
  </si>
  <si>
    <t>230629XS2621326680</t>
  </si>
  <si>
    <t>JNSZFI 7.2 06/26/24</t>
  </si>
  <si>
    <t>XS2619663953</t>
  </si>
  <si>
    <t>市中财金 7.2 2024-06-26</t>
  </si>
  <si>
    <t>7.4%区域</t>
  </si>
  <si>
    <t>7.2%</t>
  </si>
  <si>
    <t>Zhongtai International Securities Limited;Shenwan Hongyuan Securities (H.K.) Limited;CNCB (Hong Kong) Capital Limited;Soochow Securities International Brokerage Limited</t>
  </si>
  <si>
    <t>233D</t>
  </si>
  <si>
    <t>用于一般企业用途</t>
  </si>
  <si>
    <t>China Securities (International) Corporate Finance Company Limited;China Industrial Securities International Brokerage Limited;Hua Xia Bank Co., Limited Hong Kong Branch;Huatai Financial Holdings (Hong Kong) Limited;Dongxing Securities (Hong Kong) Company Limited;China Zheshang Bank Co., Ltd. Hong Kong Branch;Soochow CSSD Capital Markets (Asia) Pte. Ltd.</t>
  </si>
  <si>
    <t>Shenwan Hongyuan Securities (H.K.) Limited;Hua Xia Bank Co., Limited Hong Kong Branch;CNCB (Hong Kong) Capital Limited;Huatai Financial Holdings (Hong Kong) Limited;China Zheshang Bank Co., Ltd. Hong Kong Branch;Soochow Securities International Brokerage Limited;Dongxing Securities (Hong Kong) Company Limited;Soochow CSSD Capital Markets (Asia) Pte. Ltd.;Zhongtai International Securities Limited;China Securities (International) Corporate Finance Company Limited;China Industrial Securities International Brokerage Limited</t>
  </si>
  <si>
    <t>230626XS2619663953</t>
  </si>
  <si>
    <t>CSCIF 5 06/26/24</t>
  </si>
  <si>
    <t>XS2642667773</t>
  </si>
  <si>
    <t>中信建投国际 5 2024-06-26</t>
  </si>
  <si>
    <t>230620XS2642667773</t>
  </si>
  <si>
    <t>福建省晋江城市建设投资开发集团有限责任公司</t>
  </si>
  <si>
    <t>JJUCID 6.08 06/18/24</t>
  </si>
  <si>
    <t>XS2634238526</t>
  </si>
  <si>
    <t>晋江城投 6.08 2024-06-18</t>
  </si>
  <si>
    <t>6.08%</t>
  </si>
  <si>
    <t>泉州市</t>
  </si>
  <si>
    <t>晋江市</t>
  </si>
  <si>
    <t>Zhongtai International Securities Limited;Luso International Banking Limited;China Securities (International) Corporate Finance Company Limited;China CITIC Bank International Limited;Huatai Financial Holdings (Hong Kong) Limited;China Industrial Securities International Brokerage Limited</t>
  </si>
  <si>
    <t>房屋建设</t>
  </si>
  <si>
    <t>225D</t>
  </si>
  <si>
    <t>用于偿还现有债务。</t>
  </si>
  <si>
    <t>JJUCID</t>
  </si>
  <si>
    <t>晋江市路桥建设开发有限公司</t>
  </si>
  <si>
    <t>China International Capital Corporation Hong Kong Securities Limited;CLSA Limited;CNCB (Hong Kong) Capital Limited;GF Securities (Hong Kong) Brokerage Limited;BOCOM International Securities Limited;CMBC Securities Company Limited;Dongxing Securities (Hong Kong) Company Limited;Guotai Junan Securities (Hong Kong) Limited;Dingxin (Securities) Limited;SPDB International Capital Limited;Orient Securities (Hong Kong) Limited</t>
  </si>
  <si>
    <t>Luso International Banking Limited;Dongxing Securities (Hong Kong) Company Limited;GF Securities (Hong Kong) Brokerage Limited;CLSA Securities Limited;SPDB International Capital Limited;Zhongtai International Securities Limited;China Industrial Securities International Brokerage Limited;BOCOM International Securities Limited;China International Capital Corporation Hong Kong Securities Limited;CNCB (Hong Kong) Capital Limited;China CITIC Bank International Limited;Huatai Financial Holdings (Hong Kong) Limited;Guotai Junan Securities (Hong Kong) Limited;DBS Bank Ltd.;Dingxin (Securities) Limited;CMBC Securities Company Limited;China Securities (International) Corporate Finance Company Limited</t>
  </si>
  <si>
    <t>230616XS2634238526</t>
  </si>
  <si>
    <t>Zhongtai International Securities Limited;Luso International Banking Limited;China Securities (International) Corporate Finance Company Limited;China CITIC Bank International Limited;DBS Bank Ltd.;Huatai Financial Holdings (Hong Kong) Limited;China Industrial Securities International Brokerage Limited</t>
  </si>
  <si>
    <t>China International Capital Corporation Hong Kong Securities Limited;CLSA Securities Limited;CNCB (Hong Kong) Capital Limited;GF Securities (Hong Kong) Brokerage Limited;BOCOM International Securities Limited;CMBC Securities Company Limited;Dongxing Securities (Hong Kong) Company Limited;Guotai Junan Securities (Hong Kong) Limited;Dingxin (Securities) Limited;SPDB International Capital Limited</t>
  </si>
  <si>
    <t>230614XS2634238526</t>
  </si>
  <si>
    <t>NNSHAN 7.5 06/13/24</t>
  </si>
  <si>
    <t>XS2620552484</t>
  </si>
  <si>
    <t>南山集团 7.5 2024-06-13</t>
  </si>
  <si>
    <t>220D</t>
  </si>
  <si>
    <t>南山开发(香港)有限公司</t>
  </si>
  <si>
    <t>230613XS2620552484</t>
  </si>
  <si>
    <t>交银金融租赁有限责任公司</t>
  </si>
  <si>
    <t>BCLMHK 5.5 05/21/24</t>
  </si>
  <si>
    <t>XS2637808093</t>
  </si>
  <si>
    <t>交银金融租赁 5.5 2024-05-21</t>
  </si>
  <si>
    <t>0.9151</t>
  </si>
  <si>
    <t>China CITIC Bank International Limited</t>
  </si>
  <si>
    <t>197D</t>
  </si>
  <si>
    <t>230609XS2637808093</t>
  </si>
  <si>
    <t>CSCIF FLOAT 06/06/24</t>
  </si>
  <si>
    <t>XS2635175982</t>
  </si>
  <si>
    <t>中信建投国际 FLOAT 2024-06-06</t>
  </si>
  <si>
    <t>0.9836</t>
  </si>
  <si>
    <t>213D</t>
  </si>
  <si>
    <t>230606XS2635175982</t>
  </si>
  <si>
    <t>华泰金融控股(香港)有限公司</t>
  </si>
  <si>
    <t>HTIFIH 5.95 06/13/24</t>
  </si>
  <si>
    <t>XS2635646263</t>
  </si>
  <si>
    <t>华泰金融控股 5.95 2024-06-13</t>
  </si>
  <si>
    <t>南京市</t>
  </si>
  <si>
    <t>Bank of China Hong Kong Ltd;Standard Chartered Bank (Hong Kong) Limited</t>
  </si>
  <si>
    <t>230606XS2635646263</t>
  </si>
  <si>
    <t>杭州上城区城市建设投资集团有限公司</t>
  </si>
  <si>
    <t>ZJBOXV 5.9 06/11/24</t>
  </si>
  <si>
    <t>XS2618570068</t>
  </si>
  <si>
    <t>上城城投 5.9 2024-06-11</t>
  </si>
  <si>
    <t>5.9%</t>
  </si>
  <si>
    <t>China International Capital Corporation Hong Kong Securities Limited</t>
  </si>
  <si>
    <t>218D</t>
  </si>
  <si>
    <t>用于再融资现有债务、项目建设和一般企业目的</t>
  </si>
  <si>
    <t>ZJBOXV</t>
  </si>
  <si>
    <t>ZHEJIANG BOXIN BVI LTD</t>
  </si>
  <si>
    <t>SPDB International Capital Limited;Shanghai Pudong Development Bank Co., Ltd., Hong Kong Branch;JQ Securities (Hong Kong) Limited;Huatai Financial Holdings (Hong Kong) Limited;GF Securities (Hong Kong) Brokerage Limited;CNCB (Hong Kong) Capital Limited;China Securities (International) Corporate Finance Company Limited;China Industrial Securities International Brokerage Limited;China CITIC Bank International Limited;CCB International Capital Limited;BOCOM International Securities Limited;CMBC Securities Company Limited</t>
  </si>
  <si>
    <t>CCB International Capital Limited;GF Securities (Hong Kong) Brokerage Limited;SPDB International Capital Limited;China Industrial Securities International Brokerage Limited;BOCOM International Securities Limited;CNCB (Hong Kong) Capital Limited;China International Capital Corporation Hong Kong Securities Limited;Huatai Financial Holdings (Hong Kong) Limited;China CITIC Bank International Limited;Shanghai Pudong Development Bank Co., Ltd., Hong Kong Branch;JQ Securities (Hong Kong) Limited;CMBC Securities Company Limited;China Securities (International) Corporate Finance Company Limited</t>
  </si>
  <si>
    <t>230606XS2618570068</t>
  </si>
  <si>
    <t>NNSHAN 7.5 05/23/24</t>
  </si>
  <si>
    <t>XS2625987990</t>
  </si>
  <si>
    <t>南山集团 7.5 2024-05-23</t>
  </si>
  <si>
    <t>0.9616</t>
  </si>
  <si>
    <t>199D</t>
  </si>
  <si>
    <t>230605XS2625987990</t>
  </si>
  <si>
    <t>XS2498922546</t>
  </si>
  <si>
    <t>Zhongtai International Securities Limited</t>
  </si>
  <si>
    <t>230605XS2498922546</t>
  </si>
  <si>
    <t>CNCBHK 5.936 06/03/24</t>
  </si>
  <si>
    <t>XS2630400401</t>
  </si>
  <si>
    <t>信银投资 5.936 2024-06-03</t>
  </si>
  <si>
    <t>210D</t>
  </si>
  <si>
    <t>230529XS2630400401</t>
  </si>
  <si>
    <t>毕节盛丰农业发展有限公司</t>
  </si>
  <si>
    <t>BJSADC 4.9 06/03/24</t>
  </si>
  <si>
    <t>XS2602746351</t>
  </si>
  <si>
    <t>毕节盛丰农发 4.9 2024-06-03</t>
  </si>
  <si>
    <t>毕节市</t>
  </si>
  <si>
    <t>BJSADC</t>
  </si>
  <si>
    <t>BIJIE SHENGFENG AGRICULTURAL DEVELOPMENT CO LTD</t>
  </si>
  <si>
    <t>230524XS2602746351</t>
  </si>
  <si>
    <t>230523XS2498922546</t>
  </si>
  <si>
    <t>新城发展控股有限公司</t>
  </si>
  <si>
    <t>FTLNHD 7.95 05/20/24</t>
  </si>
  <si>
    <t>XS2626677079</t>
  </si>
  <si>
    <t>新城发展 7.95 2024-05-20</t>
  </si>
  <si>
    <t>B1/B+</t>
  </si>
  <si>
    <t>负面/负面</t>
  </si>
  <si>
    <t>196D</t>
  </si>
  <si>
    <t>FTLNHD</t>
  </si>
  <si>
    <t>新城环球有限公司</t>
  </si>
  <si>
    <t>230517XS2626677079</t>
  </si>
  <si>
    <t>HTIFIH 4 05/03/24</t>
  </si>
  <si>
    <t>XS2619837029</t>
  </si>
  <si>
    <t>华泰国际 4 2024-05-03</t>
  </si>
  <si>
    <t>179D</t>
  </si>
  <si>
    <t>Bank of China (Hong Kong) Limited;China Construction Bank (Asia) Corporation Limited</t>
  </si>
  <si>
    <t>China Construction Bank (Asia) Corporation Limited;Bank of China (Hong Kong) Limited</t>
  </si>
  <si>
    <t>230427XS2619837029</t>
  </si>
  <si>
    <t>CSCIF 4.15 04/23/24</t>
  </si>
  <si>
    <t>XS2615937344</t>
  </si>
  <si>
    <t>中信建投国际 4.15 2024-04-23</t>
  </si>
  <si>
    <t>169D</t>
  </si>
  <si>
    <t>230420XS2615937344</t>
  </si>
  <si>
    <t>CNCBHK 3.9 04/24/24</t>
  </si>
  <si>
    <t>XS2613741292</t>
  </si>
  <si>
    <t>信银投资 3.9 2024-04-24</t>
  </si>
  <si>
    <t>170D</t>
  </si>
  <si>
    <t>补充集团营运资本和一般企业用途</t>
  </si>
  <si>
    <t>CNCBINV 1 BVI LTD</t>
  </si>
  <si>
    <t>3.9%</t>
  </si>
  <si>
    <t>控制权变更回售@100%；发行人赎回选择：自2023年10月26日后的任何时间，发行人有权全部或部分赎回债券。</t>
  </si>
  <si>
    <t>230420XS2613741292</t>
  </si>
  <si>
    <t>济南能源集团有限公司</t>
  </si>
  <si>
    <t>GUOENV 6 04/17/24</t>
  </si>
  <si>
    <t>XS2607211864</t>
  </si>
  <si>
    <t>济南能源集团 6 2024-04-17</t>
  </si>
  <si>
    <t>中华（澳门）金融资产交易股份有限公司;香港交易所</t>
  </si>
  <si>
    <t>6.5%区域</t>
  </si>
  <si>
    <t>6.0%</t>
  </si>
  <si>
    <t>China Securities (International) Corporate Finance Company Limited;Guotai Junan Securities (Hong Kong) Limited;China International Capital Corporation Hong Kong Securities Limited;Zhongtai International Securities Limited;Luso International Banking Limited</t>
  </si>
  <si>
    <t>燃气</t>
  </si>
  <si>
    <t>163D</t>
  </si>
  <si>
    <t>为绿色金融框架下的合格项目提供融资或再融资</t>
  </si>
  <si>
    <t>GUOENV</t>
  </si>
  <si>
    <t>GUONENG ENVIRONMENTAL PROTECTION INVESTMENT GROUP CO LTD</t>
  </si>
  <si>
    <t>CCB International Capital Limited;China CITIC Bank International Limited;China Credit International Securities Co., Limited;China Galaxy International Securities (Hong Kong) Co., Limited;CNCB (Hong Kong) Capital Limited;Orient Securities (Hong Kong) Limited;Shenwan Hongyuan Securities (H.K.) Limited</t>
  </si>
  <si>
    <t>China Credit International Securities Co., Limited;Shenwan Hongyuan Securities (H.K.) Limited;Luso International Banking Limited;CNCB (Hong Kong) Capital Limited;China International Capital Corporation Hong Kong Securities Limited;CCB International Capital Limited;China CITIC Bank International Limited;China Galaxy International Securities (Hong Kong) Co., Limited;Orient Securities (Hong Kong) Limited;Guotai Junan Securities (Hong Kong) Limited;Zhongtai International Securities Limited;China Securities (International) Corporate Finance Company Limited</t>
  </si>
  <si>
    <t>230414XS2607211864</t>
  </si>
  <si>
    <t>CHAECO 5.5 04/17/24</t>
  </si>
  <si>
    <t>XS2598130180</t>
  </si>
  <si>
    <t>常德经投 5.5 2024-04-17</t>
  </si>
  <si>
    <t>Shanghai Securities (Hong Kong) Limited</t>
  </si>
  <si>
    <t>发行债券的所得款项净额将用于项目在中国建造、偿还债务、补充营运资金和资本注入公司的子公司。</t>
  </si>
  <si>
    <t>SUMMER SPRING PROJECT LIMITED</t>
  </si>
  <si>
    <t>CMB International Capital Limited</t>
  </si>
  <si>
    <t>CMB International Capital Limited;Shanghai Securities (Hong Kong) Limited</t>
  </si>
  <si>
    <t>230413XS2598130180</t>
  </si>
  <si>
    <t>CSCIF 5.1 04/16/24</t>
  </si>
  <si>
    <t>XS2613627913</t>
  </si>
  <si>
    <t>中信建投国际 5.1 2024-04-16</t>
  </si>
  <si>
    <t>162D</t>
  </si>
  <si>
    <t>230412XS2613627913</t>
  </si>
  <si>
    <t>天津泰达股份有限公司</t>
  </si>
  <si>
    <t>TJTEDA 6.5 04/02/24</t>
  </si>
  <si>
    <t>XS2604142591</t>
  </si>
  <si>
    <t>泰达股份 6.5 2024-04-02</t>
  </si>
  <si>
    <t>Central Wealth Securities Investment Limited;SunRiver International Securities Group Limited</t>
  </si>
  <si>
    <t>AA-</t>
  </si>
  <si>
    <t>148D</t>
  </si>
  <si>
    <t>用于企业一般业务用途以及营运资本再融资</t>
  </si>
  <si>
    <t>TJTEDA</t>
  </si>
  <si>
    <t>TIANJIN TEDA CO LTD</t>
  </si>
  <si>
    <t>230330XS2604142591</t>
  </si>
  <si>
    <t>湖州吴兴人才产业投资发展集团有限公司</t>
  </si>
  <si>
    <t>WUXING 6.2 03/27/24</t>
  </si>
  <si>
    <t>XS2597774962</t>
  </si>
  <si>
    <t>吴兴产投 6.2 2024-03-27</t>
  </si>
  <si>
    <t>湖州市</t>
  </si>
  <si>
    <t>吴兴区</t>
  </si>
  <si>
    <t>Shanghai Securities Company Limited;DBS Bank (Hong Kong) Limited</t>
  </si>
  <si>
    <t>142D</t>
  </si>
  <si>
    <t>用于项目融资，偿还债务以及为子公司提供资金和补充</t>
  </si>
  <si>
    <t>WUXING</t>
  </si>
  <si>
    <t>WUXING INDUSTRY INVESTMENT HUSHENG COMPANY LIMITED</t>
  </si>
  <si>
    <t>湖州吴兴产业投资发展集团有限公司</t>
  </si>
  <si>
    <t>CMB International Capital Limited;Shanghai Securities Company Limited;DBS Bank (Hong Kong) Limited</t>
  </si>
  <si>
    <t>230327XS2597774962</t>
  </si>
  <si>
    <t>ICBCIL 5.3 03/22/24</t>
  </si>
  <si>
    <t>XS2605906770</t>
  </si>
  <si>
    <t>工银金融租赁 5.3 2024-03-22</t>
  </si>
  <si>
    <t>137D</t>
  </si>
  <si>
    <t>230323XS2605906770</t>
  </si>
  <si>
    <t>BCLMHK 5 01/29/24</t>
  </si>
  <si>
    <t>XS2604890629</t>
  </si>
  <si>
    <t>交银金融租赁 5 2024-01-29</t>
  </si>
  <si>
    <t>0.8411</t>
  </si>
  <si>
    <t>84D</t>
  </si>
  <si>
    <t>230322XS2604890629</t>
  </si>
  <si>
    <t>CNCBHK 4.859 03/25/24</t>
  </si>
  <si>
    <t>XS2589993554</t>
  </si>
  <si>
    <t>信银投资 4.859 2024-03-25</t>
  </si>
  <si>
    <t>140D</t>
  </si>
  <si>
    <t>230320XS2589993554</t>
  </si>
  <si>
    <t>ICBCIL 5.4 03/22/24</t>
  </si>
  <si>
    <t>XS2603694311</t>
  </si>
  <si>
    <t>工银金融租赁 5.4 2024-03-22</t>
  </si>
  <si>
    <t>Australia and New Zealand Banking Group Limited</t>
  </si>
  <si>
    <t>230320XS2603694311</t>
  </si>
  <si>
    <t>漳州市交通发展集团有限公司</t>
  </si>
  <si>
    <t>ZZTRAN 6.28 03/20/24</t>
  </si>
  <si>
    <t>XS2600440015</t>
  </si>
  <si>
    <t>漳州交发 6.28 2024-03-20</t>
  </si>
  <si>
    <t>6.7%区域</t>
  </si>
  <si>
    <t>6.3%</t>
  </si>
  <si>
    <t>漳州市</t>
  </si>
  <si>
    <t>Guotai Junan Securities (Hong Kong) Limited;Luso International Banking Limited;China Industrial Securities International Brokerage Limited;CLSA Limited</t>
  </si>
  <si>
    <t>135D</t>
  </si>
  <si>
    <t>为离岸债务再融资</t>
  </si>
  <si>
    <t>ZZTRAN</t>
  </si>
  <si>
    <t>ZHANGZHOU TRANSPORTATION DEVELOPMENT GROUP CO LTD</t>
  </si>
  <si>
    <t>6.28%</t>
  </si>
  <si>
    <t>CNCB (Hong Kong) Capital Limited;Zhongtai International Securities Limited;Huatai Financial Holdings (Hong Kong) Limited</t>
  </si>
  <si>
    <t>CLSA Limited;Luso International Banking Limited;CNCB (Hong Kong) Capital Limited;Huatai Financial Holdings (Hong Kong) Limited;Guotai Junan Securities (Hong Kong) Limited;Zhongtai International Securities Limited;China Industrial Securities International Brokerage Limited</t>
  </si>
  <si>
    <t>230317XS2600440015</t>
  </si>
  <si>
    <t>WXHSHT 6.9 03/19/24</t>
  </si>
  <si>
    <t>XS2595457578</t>
  </si>
  <si>
    <t>惠山高科 6.9 2024-03-19</t>
  </si>
  <si>
    <t>Central Wealth Securities Investment Limited;CLSA Limited;Shanghai Pudong Development Bank Co., Ltd., Hong Kong Branch;SunRiver International Securities Group Limited</t>
  </si>
  <si>
    <t>134D</t>
  </si>
  <si>
    <t>用于再融资和一般公司用途</t>
  </si>
  <si>
    <t>China Galaxy International Securities (Hong Kong) Company Limited;Zhongtai International Securities Limited</t>
  </si>
  <si>
    <t>CLSA Limited;Central Wealth Securities Investment Limited;China Galaxy International Securities (Hong Kong) Company Limited;Shanghai Pudong Development Bank Co., Ltd., Hong Kong Branch;SunRiver International Securities Group Limited;Zhongtai International Securities Limited</t>
  </si>
  <si>
    <t>230316XS2595457578</t>
  </si>
  <si>
    <t>CSCIF 5.8 03/15/24</t>
  </si>
  <si>
    <t>XS2599783516</t>
  </si>
  <si>
    <t>中信建投国际 5.8 2024-03-15</t>
  </si>
  <si>
    <t>130D</t>
  </si>
  <si>
    <t>230310XS2599783516</t>
  </si>
  <si>
    <t>国银金融租赁股份有限公司</t>
  </si>
  <si>
    <t>CDBLFD 5.6 02/21/24</t>
  </si>
  <si>
    <t>XS2599901068</t>
  </si>
  <si>
    <t>国银金租 5.6 2024-02-21</t>
  </si>
  <si>
    <t>0.9233</t>
  </si>
  <si>
    <t>维好协议+担保</t>
  </si>
  <si>
    <t>107D</t>
  </si>
  <si>
    <t>CDBLFD</t>
  </si>
  <si>
    <t>CDBL FUNDING 2</t>
  </si>
  <si>
    <t>国银租赁(国际)有限公司</t>
  </si>
  <si>
    <t>230309XS2599901068</t>
  </si>
  <si>
    <t>CSCIF 5.5 03/13/24</t>
  </si>
  <si>
    <t>XS2597945877</t>
  </si>
  <si>
    <t>中信建投国际 5.5 2024-03-13</t>
  </si>
  <si>
    <t>128D</t>
  </si>
  <si>
    <t>230308XS2597945877</t>
  </si>
  <si>
    <t>BCHINA 4.75 09/15/24</t>
  </si>
  <si>
    <t>XS2598905193</t>
  </si>
  <si>
    <t>中国银行 4.75 2024-09-15</t>
  </si>
  <si>
    <t>1.5041</t>
  </si>
  <si>
    <t>314D</t>
  </si>
  <si>
    <t>230308XS2598905193</t>
  </si>
  <si>
    <t>BCLMHK 5.55 03/13/24</t>
  </si>
  <si>
    <t>XS2598563968</t>
  </si>
  <si>
    <t>交银金融租赁 5.55 2024-03-13</t>
  </si>
  <si>
    <t>Bank of Communications Co., Ltd. Hong Kong Branch</t>
  </si>
  <si>
    <t>230308XS2598563968</t>
  </si>
  <si>
    <t>BCLMHK 5.5 03/13/24</t>
  </si>
  <si>
    <t>XS2598564420</t>
  </si>
  <si>
    <t>交银金融租赁 5.5 2024-03-13</t>
  </si>
  <si>
    <t>230308XS2598564420</t>
  </si>
  <si>
    <t>CDBLFD 4.7 02/21/24</t>
  </si>
  <si>
    <t>XS2598287162</t>
  </si>
  <si>
    <t>国银国际 4.7 2024-02-21</t>
  </si>
  <si>
    <t>0.9397</t>
  </si>
  <si>
    <t>230308XS2598287162</t>
  </si>
  <si>
    <t>CDBLFD 5.75 03/15/24</t>
  </si>
  <si>
    <t>XS2597908594</t>
  </si>
  <si>
    <t>国银金租 5.75 2024-03-15</t>
  </si>
  <si>
    <t>230308XS2597908594</t>
  </si>
  <si>
    <t>CDBLFD 5.77 04/12/24</t>
  </si>
  <si>
    <t>XS2597889273</t>
  </si>
  <si>
    <t>国银金租 5.77 2024-04-12</t>
  </si>
  <si>
    <t>1.0795</t>
  </si>
  <si>
    <t>158D</t>
  </si>
  <si>
    <t>230307XS2597889273</t>
  </si>
  <si>
    <t>JJUCID 6.68 03/08/24</t>
  </si>
  <si>
    <t>XS2573678435</t>
  </si>
  <si>
    <t>晋江城投 6.68 2024-03-08</t>
  </si>
  <si>
    <t>7%区域</t>
  </si>
  <si>
    <t>6.68%</t>
  </si>
  <si>
    <t>Zhongtai International Securities Limited;Luso International Banking Limited;CEB International Capital Corporation Limited;DBS Bank Ltd;Huatai Financial Holdings (Hong Kong) Limited;China Industrial Securities International Brokerage Limited;CNCB (Hong Kong) Capital Limited</t>
  </si>
  <si>
    <t>偿还现有债务</t>
  </si>
  <si>
    <t>JINJIANG ROAD &amp; BRIDGE CONSTRUCTION DEVELOPMENT CO LTD</t>
  </si>
  <si>
    <t>BOCOM International Securities Limited;China CITIC Bank International Limited;China Galaxy International Securities (Hong Kong) Company Limited;China International Capital Corporation Hong Kong Securities Limited;China Securities (International) Corporate Finance Company Limited;CLSA Limited;CMBC Securities Company Limited;Dongxing Securities (Hong Kong) Company Limited;GF Securities (Hong Kong) Brokerage Limited;Guolian Securities International Capital Co., Limited;Guotai Junan Securities (Hong Kong) Limited;Haitong International Securities Company Limited;Shenwan Hongyuan Securities (H.K.) Limited</t>
  </si>
  <si>
    <t>CLSA Limited;Shenwan Hongyuan Securities (H.K.) Limited;Luso International Banking Limited;CEB International Capital Corporation Limited;China Galaxy International Securities (Hong Kong) Company Limited;Dongxing Securities (Hong Kong) Company Limited;GF Securities (Hong Kong) Brokerage Limited;Zhongtai International Securities Limited;China Industrial Securities International Brokerage Limited;Guolian Securities International Capital Co., Limited;BOCOM International Securities Limited;DBS Bank Ltd;China International Capital Corporation Hong Kong Securities Limited;CNCB (Hong Kong) Capital Limited;China CITIC Bank International Limited;Huatai Financial Holdings (Hong Kong) Limited;Guotai Junan Securities (Hong Kong) Limited;CMBC Securities Company Limited;China Securities (International) Corporate Finance Company Limited;Haitong International Securities Company Limited</t>
  </si>
  <si>
    <t>230307XS2573678435</t>
  </si>
  <si>
    <t>CSCIF 5.5 03/08/24</t>
  </si>
  <si>
    <t>XS2596364427</t>
  </si>
  <si>
    <t>中信建投国际 5.5 2024-03-08</t>
  </si>
  <si>
    <t>230303XS2596364427</t>
  </si>
  <si>
    <t>BCLMHK 4.85 03/08/24</t>
  </si>
  <si>
    <t>HK0000917051</t>
  </si>
  <si>
    <t>交银金融租赁 4.85 2024-03-08</t>
  </si>
  <si>
    <t>United Overseas Bank Limited, Hong Kong Branch</t>
  </si>
  <si>
    <t>230303HK0000917051</t>
  </si>
  <si>
    <t>BCLMHK 5.5 03/08/24</t>
  </si>
  <si>
    <t>HK0000917069</t>
  </si>
  <si>
    <t>交银金融租赁 5.5 2024-03-08</t>
  </si>
  <si>
    <t>230303HK0000917069</t>
  </si>
  <si>
    <t>CDBLFD 4.85 03/09/24</t>
  </si>
  <si>
    <t>HK0000914215</t>
  </si>
  <si>
    <t>国银金租 4.85 2024-03-09</t>
  </si>
  <si>
    <t>124D</t>
  </si>
  <si>
    <t>230302HK0000914215</t>
  </si>
  <si>
    <t>BCLMHK 4.85 03/07/24</t>
  </si>
  <si>
    <t>HK0000913878</t>
  </si>
  <si>
    <t>交银金融租赁 4.85 2024-03-07</t>
  </si>
  <si>
    <t>122D</t>
  </si>
  <si>
    <t>230301HK0000913878</t>
  </si>
  <si>
    <t>CMINLE FLOAT 02/27/24</t>
  </si>
  <si>
    <t>XS2593875235</t>
  </si>
  <si>
    <t>招银租赁 FLOAT 2024-02-27</t>
  </si>
  <si>
    <t>113D</t>
  </si>
  <si>
    <t>230222XS2593875235</t>
  </si>
  <si>
    <t>ICBCIL FLOAT 02/28/24</t>
  </si>
  <si>
    <t>XS2592022565</t>
  </si>
  <si>
    <t>工银金融租赁 FLOAT 2024-02-28</t>
  </si>
  <si>
    <t>114D</t>
  </si>
  <si>
    <t>O/N SOFR+78.000</t>
  </si>
  <si>
    <t>ICBC FINANCIAL LEASING CO.,LTD.</t>
  </si>
  <si>
    <t>230217XS2592022565</t>
  </si>
  <si>
    <t>CDBLFD 4.85 02/22/24</t>
  </si>
  <si>
    <t>HK0000910601</t>
  </si>
  <si>
    <t>国银金租 4.85 2024-02-22</t>
  </si>
  <si>
    <t>230214HK0000910601</t>
  </si>
  <si>
    <t>浙江安吉国控建设发展集团有限公司</t>
  </si>
  <si>
    <t>ZHJNGC 5.5 02/26/24</t>
  </si>
  <si>
    <t>XS2497721600</t>
  </si>
  <si>
    <t>安吉国控 5.5 2024-02-26</t>
  </si>
  <si>
    <t>安吉县</t>
  </si>
  <si>
    <t>Haitong International Securities Company Limited</t>
  </si>
  <si>
    <t>112D</t>
  </si>
  <si>
    <t>用于项目建设、偿还债务以及对子公司注资和补充公司营运资金</t>
  </si>
  <si>
    <t>ZHJNGC</t>
  </si>
  <si>
    <t>ZHEJIANG ANJI CONSTRUCTION DEVELOPMENT HONG KONG CO LTD</t>
  </si>
  <si>
    <t>Shanghai Securities (Hong Kong) Limited;CLSA Limited;JQ Securities (Hong Kong) Limited;Zhongtai International Securities Limited;Zhonghui International Securities Limited</t>
  </si>
  <si>
    <t>CLSA Limited;Shanghai Securities (Hong Kong) Limited;Zhonghui International Securities Limited;JQ Securities (Hong Kong) Limited;Zhongtai International Securities Limited;Haitong International Securities Company Limited</t>
  </si>
  <si>
    <t>230210XS2497721600</t>
  </si>
  <si>
    <t>CSCIF 4.85 02/14/24</t>
  </si>
  <si>
    <t>XS2587721643</t>
  </si>
  <si>
    <t>中信建投国际 4.85 2024-02-14</t>
  </si>
  <si>
    <t>100D</t>
  </si>
  <si>
    <t>230208XS2587721643</t>
  </si>
  <si>
    <t>ICBCIL FLOAT 02/07/24</t>
  </si>
  <si>
    <t>XS2586752235</t>
  </si>
  <si>
    <t>工银金融租赁 FLOAT 2024-02-07</t>
  </si>
  <si>
    <t>230206XS2586752235</t>
  </si>
  <si>
    <t>CDBLFD 4.7 02/08/24</t>
  </si>
  <si>
    <t>HK0000905486</t>
  </si>
  <si>
    <t>国银金租 4.7 2024-02-08</t>
  </si>
  <si>
    <t>94D</t>
  </si>
  <si>
    <t>230131HK0000905486</t>
  </si>
  <si>
    <t>天风证券股份有限公司</t>
  </si>
  <si>
    <t>TIANFS 6.7 01/26/24</t>
  </si>
  <si>
    <t>XS2570766449</t>
  </si>
  <si>
    <t>天风证券 6.7 2024-01-26</t>
  </si>
  <si>
    <t>1.0247</t>
  </si>
  <si>
    <t>湖北省</t>
  </si>
  <si>
    <t>武汉市</t>
  </si>
  <si>
    <t>81D</t>
  </si>
  <si>
    <t>TIANFS</t>
  </si>
  <si>
    <t>TFI OVERSEAS INVESTMENT LTD</t>
  </si>
  <si>
    <t>230117XS2570766449</t>
  </si>
  <si>
    <t>济南章丘控股集团有限公司</t>
  </si>
  <si>
    <t>JNZQHD 8.5 01/17/24</t>
  </si>
  <si>
    <t>XS2572133580</t>
  </si>
  <si>
    <t>章丘控股 8.5 2024-01-17</t>
  </si>
  <si>
    <t>章丘区</t>
  </si>
  <si>
    <t>72D</t>
  </si>
  <si>
    <t>为现有离岸债务再融资</t>
  </si>
  <si>
    <t>JNZQHD</t>
  </si>
  <si>
    <t>GOLDEN DRAGON MOUNTAIN TRADING BVI CO LTD</t>
  </si>
  <si>
    <t>Guotai Junan Securities (Hong Kong) Limited;China Galaxy International Securities (Hong Kong) Co., Limited;Dongxing Securities (Hong Kong) Company Limited;Guolian Securities International Capital Co., Limited;Initial Capital Securities Limited;SunRiver International Securities Group Limited</t>
  </si>
  <si>
    <t>Guolian Securities International Capital Co., Limited;Initial Capital Securities Limited;China International Capital Corporation Hong Kong Securities Limited;China Galaxy International Securities (Hong Kong) Co., Limited;Guotai Junan Securities (Hong Kong) Limited;Dongxing Securities (Hong Kong) Company Limited;SunRiver International Securities Group Limited</t>
  </si>
  <si>
    <t>230113XS2572133580</t>
  </si>
  <si>
    <t>淄博高新国有资本投资有限公司</t>
  </si>
  <si>
    <t>ZBTECH 8 07/17/24</t>
  </si>
  <si>
    <t>XS2560864253</t>
  </si>
  <si>
    <t>淄博高新 8 2024-07-17</t>
  </si>
  <si>
    <t>1.4959</t>
  </si>
  <si>
    <t>淄博市</t>
  </si>
  <si>
    <t>淄博国家高新区</t>
  </si>
  <si>
    <t>Initial Capital Securities Limited;Fosun Hani Securities Limited;CLSA Limited;China Shandong International Asset Management Limited</t>
  </si>
  <si>
    <t>254D</t>
  </si>
  <si>
    <t>ZBTECH</t>
  </si>
  <si>
    <t>ZIBO HIGH-TECH INTERNATIONAL INVESTMENT CO LTD</t>
  </si>
  <si>
    <t>CLSA Limited;Fosun Hani Securities Limited;Initial Capital Securities Limited;China Shandong International Asset Management Limited</t>
  </si>
  <si>
    <t>230113XS2560864253</t>
  </si>
  <si>
    <t>泰安市城市发展投资有限公司</t>
  </si>
  <si>
    <t>TAICIT 7.95 01/17/24</t>
  </si>
  <si>
    <t>XS2571672752</t>
  </si>
  <si>
    <t>泰安城发展 7.95 2024-01-17</t>
  </si>
  <si>
    <t>8.00%区域</t>
  </si>
  <si>
    <t>7.95%</t>
  </si>
  <si>
    <t>泰安市</t>
  </si>
  <si>
    <t>用于一般企业用途和现有债务再融资</t>
  </si>
  <si>
    <t>TAICIT</t>
  </si>
  <si>
    <t>TAISHAN CITY INVESTMENT CO LTD</t>
  </si>
  <si>
    <t>Hua Xia Bank Co., Limited Hong Kong Branch;Haitong Bank, Macau Branch;Shenwan Hongyuan Securities (H.K.) Limited;China Industrial Securities International Brokerage Limited</t>
  </si>
  <si>
    <t>Shenwan Hongyuan Securities (H.K.) Limited;Hua Xia Bank Co., Limited Hong Kong Branch;Guotai Junan Securities (Hong Kong) Limited;Haitong Bank, Macau Branch;China Industrial Securities International Brokerage Limited</t>
  </si>
  <si>
    <t>230112XS2571672752</t>
  </si>
  <si>
    <t>HTIFIH 5 01/12/24</t>
  </si>
  <si>
    <t>XS2576121805</t>
  </si>
  <si>
    <t>华泰国际 5 2024-01-12</t>
  </si>
  <si>
    <t>67D</t>
  </si>
  <si>
    <t>230106XS2576121805</t>
  </si>
  <si>
    <t>景业名邦集团控股有限公司</t>
  </si>
  <si>
    <t>JYGMHD 9.5 01/11/24</t>
  </si>
  <si>
    <t>XS2560991015</t>
  </si>
  <si>
    <t>景业名邦集团 9.5 2024-01-11</t>
  </si>
  <si>
    <t>新发;交换要约</t>
  </si>
  <si>
    <t>73D+-7D</t>
  </si>
  <si>
    <t>JYGMHD</t>
  </si>
  <si>
    <t>JY GRANDMARK HOLDINGS LTD</t>
  </si>
  <si>
    <t>景业名邦集团控股有限公司附属子公司提供担保</t>
  </si>
  <si>
    <t>221219XS2560991015</t>
  </si>
  <si>
    <t>EXIMCH 4 12/16/24</t>
  </si>
  <si>
    <t>XS2568297621</t>
  </si>
  <si>
    <t>进出口银行 4 2024-12-16</t>
  </si>
  <si>
    <t>A1/--</t>
  </si>
  <si>
    <t>2.0000</t>
  </si>
  <si>
    <t>1.11Y</t>
  </si>
  <si>
    <t>EXIMCH</t>
  </si>
  <si>
    <t>EXPORT-IMPORT BANK OF CHINA</t>
  </si>
  <si>
    <t>Bank of Communications Co., Ltd. Hong Kong Branch;China Construction Bank (Asia) Corporation Limited</t>
  </si>
  <si>
    <t>利率债</t>
  </si>
  <si>
    <t>221208XS2568297621</t>
  </si>
  <si>
    <t>ICBCAS FLOAT 12/15/24</t>
  </si>
  <si>
    <t>MO0000000089</t>
  </si>
  <si>
    <t>中国工商银行 FLOAT 2024-12-15</t>
  </si>
  <si>
    <t>中华（澳门）金融资产交易股份有限公司;新加坡交易所</t>
  </si>
  <si>
    <t>SOFR COMPOUNDED INDEX+120 BPS区域</t>
  </si>
  <si>
    <t>SOFR COMPOUNDED INDEX+80BPS</t>
  </si>
  <si>
    <t>1.1Y</t>
  </si>
  <si>
    <t>加强澳门作为中国与葡语国家合作平台的作用，支持在葡语国家的业务活动，进一步满足我行经营管理需求。</t>
  </si>
  <si>
    <t>ICBCAS</t>
  </si>
  <si>
    <t>O/N SOFR +80.000</t>
  </si>
  <si>
    <t>INDUSTRIAL &amp; COMMERCIAL BANK OF CHINA LTD/MACAU</t>
  </si>
  <si>
    <t>SOFR Compounded Index+80bps</t>
  </si>
  <si>
    <t>ICBC Macau;ICBC (Asia);Industrial &amp; Comm Bank of China Ltd/Dubai;ICBC International Securities Ltd;ICBC Singapore;Agricultural Bank of China Ltd/Macau;Bank of China/Macau Branch;Bank of Communications Co Ltd/Macau;China Construction Bank Corp/Macau;China Everbright Bank/Hong Kong;China International Capital Corp;China Minsheng Banking Corp Ltd/Hong Kong;CMB Wing Lung Bank;DBS Bank;Luso International Banking Ltd;Macau Chinese Bank Ltd</t>
  </si>
  <si>
    <t>Industrial &amp; Comm Bank of China Ltd/Dubai;Agricultural Bank of China Ltd/Macau;Bank of Communications Co Ltd/Macau;DBS Bank;ICBC (Asia);ICBC International Securities Ltd;CMB Wing Lung Bank;ICBC Macau;China Minsheng Banking Corp Ltd/Hong Kong;Luso International Banking Ltd;Macau Chinese Bank Ltd;ICBC Singapore;China International Capital Corp;Bank of China/Macau Branch;China Construction Bank Corp/Macau;China Everbright Bank/Hong Kong</t>
  </si>
  <si>
    <t>221207MO0000000089</t>
  </si>
  <si>
    <t>中华人民共和国财政部</t>
  </si>
  <si>
    <t>CGB 2.44 06/17/24</t>
  </si>
  <si>
    <t>HK0000855681</t>
  </si>
  <si>
    <t>财政部 2.44 2024-06-17</t>
  </si>
  <si>
    <t>A1/A+</t>
  </si>
  <si>
    <t>224D</t>
  </si>
  <si>
    <t>其他分类</t>
  </si>
  <si>
    <t>CGB</t>
  </si>
  <si>
    <t>CHINA GOVERNMENT BOND</t>
  </si>
  <si>
    <t>221201HK0000855681</t>
  </si>
  <si>
    <t>TIANFS 6.5 06/05/24</t>
  </si>
  <si>
    <t>XS2559193425</t>
  </si>
  <si>
    <t>天风证券 6.5 2024-06-05</t>
  </si>
  <si>
    <t>1.4986</t>
  </si>
  <si>
    <t>6.75%</t>
  </si>
  <si>
    <t>TF International</t>
  </si>
  <si>
    <t>212D</t>
  </si>
  <si>
    <t>一般企业用途或为现有债务再融资</t>
  </si>
  <si>
    <t>天风国际证券集团有限公司;天风证券股份有限公司</t>
  </si>
  <si>
    <t>ABCI Capital Ltd;Bank of Communications/Hong Kong;China Everbright Bank/Hong Kong;China Minsheng Banking Corp Ltd/Hong Kong;CLSA Ltd;CMBC Securities Co Ltd;Haitong International Securities Co Ltd;Huatai Financial Holdings Hong Kong Ltd;Shenwan Hongyuan Securities HK Ltd</t>
  </si>
  <si>
    <t>Huatai Financial Holdings Hong Kong Ltd;China Minsheng Banking Corp Ltd/Hong Kong;Haitong International Securities Co Ltd;ABCI Capital Ltd;TF International;Shenwan Hongyuan Securities HK Ltd;China Everbright Bank/Hong Kong;CLSA Ltd;Bank of Communications/Hong Kong;CMBC Securities Co Ltd</t>
  </si>
  <si>
    <t>221129XS2559193425</t>
  </si>
  <si>
    <t>中原资产管理有限公司</t>
  </si>
  <si>
    <t>ZYAMCL 7.5 11/25/24</t>
  </si>
  <si>
    <t>XS2560121464</t>
  </si>
  <si>
    <t>中原资产 7.5 2024-11-25</t>
  </si>
  <si>
    <t>香港交易所;卢森堡交易所;中华（澳门）金融资产交易股份有限公司</t>
  </si>
  <si>
    <t>河南省</t>
  </si>
  <si>
    <t>郑州市</t>
  </si>
  <si>
    <t>China International Capital Corp;China CITIC Bank International Ltd;Huatai Financial Holdings Hong Kong Ltd</t>
  </si>
  <si>
    <t>1.05Y</t>
  </si>
  <si>
    <t>对现有离岸债务进行再融资并补充营运资本</t>
  </si>
  <si>
    <t>ZYAMCL</t>
  </si>
  <si>
    <t>ZHONGYUAN DAYU INTERNATIONAL BVI CO LTD</t>
  </si>
  <si>
    <t>BG Securities (HK) Co., Limited;Caitong International Securities Co Ltd;Central China International Securities Co Ltd;China Galaxy International Securities Hong K;China Industrial Securities International;China Securities International;CLSA Ltd;CNCB Hong Kong Capital;Dongxing Securities (Hong Kong);Guotai Junan Securities (Hong Kong) Ltd;Haitong International Securities Co Ltd;Industrial Bank/Hong Kong;Orient Securities Hong Kong Ltd;Shenwan Hongyuan Securities HK Ltd;Shanxi Securities International Limited;Zhongtai International Securities Ltd;CCB International Capital Ltd</t>
  </si>
  <si>
    <t>Shanxi Securities International Limited;BG Securities (HK) Co., Limited;Caitong International Securities Co Ltd;Haitong International Securities Co Ltd;China Galaxy International Securities Hong K;Guotai Junan Securities (Hong Kong) Ltd;China Industrial Securities International;Industrial Bank/Hong Kong;Zhongtai International Securities Ltd;China CITIC Bank International Ltd;CCB International Capital Ltd;CNCB Hong Kong Capital;Huatai Financial Holdings Hong Kong Ltd;Dongxing Securities (Hong Kong);Central China International Securities Co Ltd;China Securities International;China International Capital Corp;Shenwan Hongyuan Securities HK Ltd;CLSA Ltd;Orient Securities Hong Kong Ltd</t>
  </si>
  <si>
    <t>221122XS2560121464</t>
  </si>
  <si>
    <t>交通银行股份有限公司</t>
  </si>
  <si>
    <t>BOCOM 3.05 11/30/24</t>
  </si>
  <si>
    <t>HK0000892338</t>
  </si>
  <si>
    <t>交通银行 3.05 2024-11-30</t>
  </si>
  <si>
    <t>3.50%区域</t>
  </si>
  <si>
    <t>3.05%</t>
  </si>
  <si>
    <t>Bank of Communications/Hong Kong;Agricultural Bank of China/Hong Kong;Agricultural Bank Of China/Singapore;Bank of China Hong Kong Ltd;China CITIC Bank International Ltd;China Minsheng Banking Corp Ltd/Hong Kong;Credit Agricole CIB;HSBC;Industrial Bank/Hong Kong;Standard Chartered Bank</t>
  </si>
  <si>
    <t>1.06Y</t>
  </si>
  <si>
    <t>营运资金和一般公司用途</t>
  </si>
  <si>
    <t>BANK OF COMMUNICATIONS CO LTD/HONG KONG</t>
  </si>
  <si>
    <t>Standard Chartered Bank;Bank of China Hong Kong Ltd;China Minsheng Banking Corp Ltd/Hong Kong;Agricultural Bank of China/Hong Kong;Credit Agricole CIB;China CITIC Bank International Ltd;Industrial Bank/Hong Kong;Agricultural Bank Of China/Singapore;HSBC;Bank of Communications/Hong Kong</t>
  </si>
  <si>
    <t>221122HK0000892338</t>
  </si>
  <si>
    <t>深圳市人民政府</t>
  </si>
  <si>
    <t>SHENZH 2.42 11/07/24</t>
  </si>
  <si>
    <t>HK0000881943</t>
  </si>
  <si>
    <t>深圳市人民政府 2.42 2024-11-07</t>
  </si>
  <si>
    <t>2.75%区域</t>
  </si>
  <si>
    <t>2.42%</t>
  </si>
  <si>
    <t>Bank of China Hong Kong Ltd;China International Capital Corp;HSBC;CLSA Ltd;Bank of Communications/Hong Kong;Agricultural Bank of China/Hong Kong;ICBC (Asia);Industrial Bank/Hong Kong;China CITIC Bank International Ltd;China Construction Bank (Asia);JP Morgan Securities Asia Pacific Ltd;CMB Wing Lung Bank;Guotai Junan Securities (Hong Kong) Ltd;Mizuho Securities Asia Ltd;Standard Chartered Bank Hong Kong Ltd;Shenwan Hongyuan Securities HK Ltd;Huatai Financial Holdings Hong Kong Ltd;China Minsheng Banking Corp Ltd/Hong Kong;Guosen Securities HK Capital Co Ltd;Citigroup Global Markets Ltd;China Everbright Bank/Hong Kong;CTBC Bank;Haitong International Securities Co Ltd;China PA Securities Hong Kong Co Ltd;Shanghai Pudong Development Bank/Hong Kong</t>
  </si>
  <si>
    <t>发行2年期债券的净收益将由发行人用于政府目的</t>
  </si>
  <si>
    <t>SHENZH</t>
  </si>
  <si>
    <t>MUNICIPALITY OF SHENZHEN CHINA</t>
  </si>
  <si>
    <t>Guotai Junan Securities (Hong Kong) Ltd;Industrial Bank/Hong Kong;China CITIC Bank International Ltd;Huatai Financial Holdings Hong Kong Ltd;China Construction Bank (Asia);CTBC Bank;China International Capital Corp;CLSA Ltd;China Everbright Bank/Hong Kong;Bank of Communications/Hong Kong;Guosen Securities HK Capital Co Ltd;Bank of China Hong Kong Ltd;Haitong International Securities Co Ltd;Citigroup Global Markets Ltd;ICBC (Asia);HSBC;CMB Wing Lung Bank;Standard Chartered Bank Hong Kong Ltd;China Minsheng Banking Corp Ltd/Hong Kong;Shanghai Pudong Development Bank/Hong Kong;Agricultural Bank of China/Hong Kong;JP Morgan Securities Asia Pacific Ltd;China PA Securities Hong Kong Co Ltd;Mizuho Securities Asia Ltd;Shenwan Hongyuan Securities HK Ltd</t>
  </si>
  <si>
    <t>221031HK0000881943</t>
  </si>
  <si>
    <t>海南省人民政府</t>
  </si>
  <si>
    <t>HAINAN 2.42 11/02/24</t>
  </si>
  <si>
    <t>HK0000877461</t>
  </si>
  <si>
    <t>海南省政府 2.42 2024-11-02</t>
  </si>
  <si>
    <t>海南省</t>
  </si>
  <si>
    <t>海口市</t>
  </si>
  <si>
    <t>Bank of China;China International Capital Corp;Bank of Communications/Hong Kong</t>
  </si>
  <si>
    <t>362D</t>
  </si>
  <si>
    <t>发行2年期债券的净收益将对合格蓝色项目进行融资，项目根据绿色、社会、蓝色和可持续发展融资框架("框架")归类</t>
  </si>
  <si>
    <t>HAINAN</t>
  </si>
  <si>
    <t>PROVINCE OF HAINAN CHINA</t>
  </si>
  <si>
    <t>ICBC International Securities Ltd;China Construction Bank (Asia);Standard Chartered Bank;Credit Agricole CIB;CMB Wing Lung Bank;HSBC;Shanghai Pudong Development Bank/Hong Kong;Agricultural Bank of China/Hong Kong;Deutsche Bank;CEB International Capital Corp Ltd;Mizuho Securities;CLSA Ltd;Guotai Junan Securities (Hong Kong) Ltd;China Minsheng Banking Corp Ltd/Hong Kong</t>
  </si>
  <si>
    <t>CEB International Capital Corp Ltd;Bank of China;Credit Agricole CIB;Guotai Junan Securities (Hong Kong) Ltd;Deutsche Bank;ICBC International Securities Ltd;CMB Wing Lung Bank;HSBC;Standard Chartered Bank;China Construction Bank (Asia);Shanghai Pudong Development Bank/Hong Kong;Mizuho Securities;China Minsheng Banking Corp Ltd/Hong Kong;Agricultural Bank of China/Hong Kong;China International Capital Corp;CLSA Ltd;Bank of Communications/Hong Kong</t>
  </si>
  <si>
    <t>221026HK0000877461</t>
  </si>
  <si>
    <t>221006HK0000855681</t>
  </si>
  <si>
    <t>合景泰富集团控股有限公司</t>
  </si>
  <si>
    <t>KWGPRO 6 01/14/24</t>
  </si>
  <si>
    <t>XS2530437172</t>
  </si>
  <si>
    <t>合景泰富集团 6 2024-01-14</t>
  </si>
  <si>
    <t>无/无</t>
  </si>
  <si>
    <t>1.3342</t>
  </si>
  <si>
    <t>Secured</t>
  </si>
  <si>
    <t>69D</t>
  </si>
  <si>
    <t>民营相对控股企业</t>
  </si>
  <si>
    <t>违约</t>
  </si>
  <si>
    <t>KWGPRO</t>
  </si>
  <si>
    <t>KWG GROUP HOLDINGS LTD</t>
  </si>
  <si>
    <t>偿债基金债</t>
  </si>
  <si>
    <t>220914XS2530437172</t>
  </si>
  <si>
    <t>CGB 2.2 09/15/24</t>
  </si>
  <si>
    <t>MO0000000055</t>
  </si>
  <si>
    <t>财政部 2.2 2024-09-15</t>
  </si>
  <si>
    <t>2.40%区域</t>
  </si>
  <si>
    <t>2.20%</t>
  </si>
  <si>
    <t>Bank of China Limited, Macau Branch</t>
  </si>
  <si>
    <t>财政部拟将销售本次国债的所得款项净额用作一般政府用途</t>
  </si>
  <si>
    <t>Bank of Communications;Bank of China Limited, Macau Branch;China Construction Bank Corporation Macau Branch;China Galaxy International Securities (Hong Kong) Co., Limited;China International Capital Corporation;CLSA Limited;CMB Wing Lung Bank Limited;Haitong Bank SA;The Hongkong and Shanghai Banking Corporation Limited;Industrial and Commercial Bank of China (Macau) Limited;Luso International Banking Limited;Standard Chartered Bank</t>
  </si>
  <si>
    <t>Standard Chartered Bank;CLSA Limited;Industrial and Commercial Bank of China (Macau) Limited;Luso International Banking Limited;Haitong Bank SA;The Hongkong and Shanghai Banking Corporation Limited;Bank of China Limited, Macau Branch;Bank of Communications;China International Capital Corporation;China Galaxy International Securities (Hong Kong) Co., Limited;China Construction Bank Corporation Macau Branch;CMB Wing Lung Bank Limited</t>
  </si>
  <si>
    <t>220907MO0000000055</t>
  </si>
  <si>
    <t>ICBCIH 2.95 09/15/24</t>
  </si>
  <si>
    <t>HK0000876984</t>
  </si>
  <si>
    <t>工银国际 2.95 2024-09-15</t>
  </si>
  <si>
    <t>Bank of Communications/Hong Kong;ICBC International Securities Ltd</t>
  </si>
  <si>
    <t>ICBC International Securities Ltd;Bank of Communications/Hong Kong</t>
  </si>
  <si>
    <t>220907HK0000876984</t>
  </si>
  <si>
    <t>国家开发银行</t>
  </si>
  <si>
    <t>SDBC 3 08/16/24</t>
  </si>
  <si>
    <t>XS2522302038</t>
  </si>
  <si>
    <t>国开行 3 2024-08-16</t>
  </si>
  <si>
    <t>1.9973</t>
  </si>
  <si>
    <t>SDBC</t>
  </si>
  <si>
    <t>CHINA DEVELOPMENT BANK/HONG KONG</t>
  </si>
  <si>
    <t>220810XS2522302038</t>
  </si>
  <si>
    <t>220804HK0000855681</t>
  </si>
  <si>
    <t>EXIMCH 3 07/22/24</t>
  </si>
  <si>
    <t>XS2506021976</t>
  </si>
  <si>
    <t>进出口银行 3 2024-07-22</t>
  </si>
  <si>
    <t>259D</t>
  </si>
  <si>
    <t>EXPORT-IMPORT BANK OF CHINA/PARIS</t>
  </si>
  <si>
    <t>220715XS2506021976</t>
  </si>
  <si>
    <t>宝龙地产控股有限公司</t>
  </si>
  <si>
    <t>PWRLNG 4 07/12/24</t>
  </si>
  <si>
    <t>XS2500700633</t>
  </si>
  <si>
    <t>宝龙地产 4 2024-07-12</t>
  </si>
  <si>
    <t>Caa2/--</t>
  </si>
  <si>
    <t>1.9918</t>
  </si>
  <si>
    <t>直接发行+担保</t>
  </si>
  <si>
    <t>249D</t>
  </si>
  <si>
    <t>PWRLNG</t>
  </si>
  <si>
    <t>POWERLONG REAL ESTATE HOLDINGS LTD</t>
  </si>
  <si>
    <t>发行人的子公司</t>
  </si>
  <si>
    <t>220714XS2500700633</t>
  </si>
  <si>
    <t>SDBC 2.85 07/19/24</t>
  </si>
  <si>
    <t>HK0000860426</t>
  </si>
  <si>
    <t>国开行 2.85 2024-07-19</t>
  </si>
  <si>
    <t>--/A+</t>
  </si>
  <si>
    <t>3.400%区域</t>
  </si>
  <si>
    <t>2.850%</t>
  </si>
  <si>
    <t>Agricultural Bank of China/Hong Kong;ABCI Capital Ltd;Bank of China;Bank of China Hong Kong Ltd;Bank of Communications/Hong Kong;BNP Paribas;China CITIC Bank International Ltd;China Construction Bank (Asia);China International Capital Corp;CMB Wing Lung Bank;Credit Agricole CIB;DBS Bank;HSBC;ICBC (Asia);Industrial Bank/Hong Kong;Mizuho Securities Asia Ltd;Scotiabank;Shanghai Pudong Development Bank/Hong Kong;Standard Chartered Bank</t>
  </si>
  <si>
    <t>Bank of China;Bank of China Hong Kong Ltd;Scotiabank;ABCI Capital Ltd;Credit Agricole CIB;DBS Bank;China CITIC Bank International Ltd;Industrial Bank/Hong Kong;ICBC (Asia);CMB Wing Lung Bank;HSBC;Standard Chartered Bank;China Construction Bank (Asia);Shanghai Pudong Development Bank/Hong Kong;Agricultural Bank of China/Hong Kong;China International Capital Corp;Mizuho Securities Asia Ltd;Bank of Communications/Hong Kong;BNP Paribas</t>
  </si>
  <si>
    <t>220712HK0000860426</t>
  </si>
  <si>
    <t>EXIMCH 3 07/18/24</t>
  </si>
  <si>
    <t>XS2503199916</t>
  </si>
  <si>
    <t>进出口银行 3 2024-07-18</t>
  </si>
  <si>
    <t>Credit Agricole CIB</t>
  </si>
  <si>
    <t>255D</t>
  </si>
  <si>
    <t>220711XS2503199916</t>
  </si>
  <si>
    <t>EXIMCH 2.875 07/12/24</t>
  </si>
  <si>
    <t>XS2501654631</t>
  </si>
  <si>
    <t>进出口银行 2.875 2024-07-12</t>
  </si>
  <si>
    <t>220707XS2501654631</t>
  </si>
  <si>
    <t>EXIMCH 2.875 07/15/24</t>
  </si>
  <si>
    <t>XS2501792787</t>
  </si>
  <si>
    <t>进出口银行 2.875 2024-07-15</t>
  </si>
  <si>
    <t>252D</t>
  </si>
  <si>
    <t>220707XS2501792787</t>
  </si>
  <si>
    <t>220615HK0000855681</t>
  </si>
  <si>
    <t>CCB 2.85 06/13/24</t>
  </si>
  <si>
    <t>XS2488109047</t>
  </si>
  <si>
    <t>中国建设银行 2.85 2024-06-13</t>
  </si>
  <si>
    <t>3.05%区域</t>
  </si>
  <si>
    <t>2.85%</t>
  </si>
  <si>
    <t>China Construction Bank Corp/Singapore;China Construction Bank (Asia);China Construction Bank Europe SA;Agricultural Bank Of China/Singapore;Bank of China;DBS Bank;Hongkong &amp; Shanghai Banking Corporation Ltd;ICBC Singapore</t>
  </si>
  <si>
    <t>CCB</t>
  </si>
  <si>
    <t>CHINA CONSTRUCTION BANK CORP SINGAPORE BRANCH</t>
  </si>
  <si>
    <t>ANZ;China International Capital Corp;CLSA Ltd;CTBC Bank;OCBC Bank China Ltd;Standard Chartered Bank;United Overseas Bank</t>
  </si>
  <si>
    <t>Bank of China;China Construction Bank Europe SA;DBS Bank;United Overseas Bank;Hongkong &amp; Shanghai Banking Corporation Ltd;ANZ;China Construction Bank Corp/Singapore;Standard Chartered Bank;China Construction Bank (Asia);CTBC Bank;OCBC Bank China Ltd;ICBC Singapore;China International Capital Corp;CLSA Ltd;Agricultural Bank Of China/Singapore</t>
  </si>
  <si>
    <t>220606XS2488109047</t>
  </si>
  <si>
    <t>珠海华发集团有限公司</t>
  </si>
  <si>
    <t>ZHHFGR 4.25 PERP</t>
  </si>
  <si>
    <t>XS2371895074</t>
  </si>
  <si>
    <t>华发集团 4.25 PERP</t>
  </si>
  <si>
    <t>Perpetual</t>
  </si>
  <si>
    <t>4.5%区域</t>
  </si>
  <si>
    <t>4.25%</t>
  </si>
  <si>
    <t>珠海市</t>
  </si>
  <si>
    <t>Huajin Securities International Ltd;BOCOM International Securities Ltd;GF Securities;Haitong International Securities Co Ltd;China Industrial Securities International Br;Guotai Junan International Holdings;CNCB Hong Kong Capital;SMBC Nikko Securities Inc</t>
  </si>
  <si>
    <t>255D+N</t>
  </si>
  <si>
    <t>ZHHFGR</t>
  </si>
  <si>
    <t>HUAFA 2021 I CO LTD</t>
  </si>
  <si>
    <t>发行人赎回选择：自2024年7月18日（首个重置日前一个月）（含）起至首个重置日（含）期间的任何日期或此后的任何付息日以票面价值全额赎回。
支付：在首个重置日前为固定利率，每半年付息一次，30/360；首个重置日后则每三年重置为相关重置利息。
支付利息：
（1）自发行日起至首个重置日每年固定利率为4.25%%；
（2）自首个重置日起，此后的每三年重置为prevailing 3-year Treasury Rate+初始利差+上浮300bps（即“相关重置利息”）。
最大支付利息：
（1）自发行日起至首个重置日（不含）为初始利息+300bps；
（2）此后则为相关重置利息+300bps。
递延选择：在累积和复利基础上，由发行人自行决定适用递延选择，但取决于股息制动(在发行人和担保人层面)。
股息制动：是，适用于发行人和担保人的平价和次级证券。
发生若干事件上浮利息：在发生控制权变更事件、违反契约事件、相关债务违约事件或违反股息制动事件，如果发行人未赎回时，则上浮300 bps。
控制权变更事件赎回：如果在2024年7月18日(即首个重置日前一个月)之前赎回，则发行人可选择以101%的价格全部（非部分）赎回证券；或此后按票面价格赎回。
其他提前赎回事件：
（1）税务原因：按票面价格赎回；
（2）会计事件：如果于2024年7月18 日(即首个重置日前一个月)之前按101%赎回，此后则按票面价格赎回；
（3）违反契约事件：按票面价格赎回；
（4）相关债务违约事件：按票面价格赎回；
（5）未注册事件：按票面价格赎回；
（6）违反股息制动事件：按票面价格赎回；
（7）最小未偿金额：按票面价格赎回。</t>
  </si>
  <si>
    <t>CMB International Securities Ltd;China Galaxy International Securities Hong K;CLSA Ltd;China International Capital Corp;Shenwan Hongyuan Securities HK Ltd;ABC International Holding</t>
  </si>
  <si>
    <t>Guotai Junan International Holdings;CMB International Capital Corp Ltd;Hongkong &amp; Shanghai Banking Corporation Ltd;Everbright Securities;CNCB Hong Kong Capital;Huatai Financial Holdings Hong Kong Ltd;BOCOM International Securities Ltd;CLSA Ltd;Bank of Communications/Hong Kong;Orient Securities Hong Kong Ltd;CMBC Capital Holdings;Haitong International Securities Co Ltd;Huajin Securities International Ltd;DBS Bank;China Securities International Corporate Fin;SMBC Nikko Capital Markets Ltd;ICBC International Securities Ltd;China Industrial Securities International Br;GF Securities Hong Kong Brokerage Ltd;BOSC International Comp Ltd;China Minsheng Banking Corp Ltd/Hong Kong;China International Capital Corp HK Securiti;SPDB International Capital Ltd;ABC International Holding;Mizuho Securities Asia Ltd</t>
  </si>
  <si>
    <t>是</t>
  </si>
  <si>
    <t>可调利率</t>
  </si>
  <si>
    <t>永续债</t>
  </si>
  <si>
    <t>XS2463439690</t>
  </si>
  <si>
    <t>220531XS2371895074</t>
  </si>
  <si>
    <t>ICBCAS 3.2 06/01/24</t>
  </si>
  <si>
    <t>HK0000853959</t>
  </si>
  <si>
    <t>中国工商银行 3.2 2024-06-01</t>
  </si>
  <si>
    <t>香港交易所;伦敦证券交易所;纳斯达克迪拜交易所;新加坡交易所</t>
  </si>
  <si>
    <t>3.750%区域</t>
  </si>
  <si>
    <t>3.200%</t>
  </si>
  <si>
    <t>ICBC (Asia);ICBC International Securities Ltd;ICBC Singapore;ICBC Macau;Credit Agricole CIB;HSBC;Mizuho Securities Co Ltd;Standard Chartered Bank</t>
  </si>
  <si>
    <t>208D</t>
  </si>
  <si>
    <t>INDUSTRIAL &amp; COMMERCIAL BANK OF CHINA LTD/DUBAI DIFC</t>
  </si>
  <si>
    <t>Agricultural Bank of China/Hong Kong;ABCI Capital Ltd;Bank of China Hong Kong Ltd;Bank of Communications/Hong Kong;China CITIC Bank International Ltd;China Construction Bank (Asia);China International Capital Corp;CMBC Capital Holdings;China Minsheng Banking Corp Ltd/Hong Kong;CMB Wing Lung Bank;DBS Bank;HSBC;Huaxia Bank Co Ltd/Hong Kong;Industrial Bank/Hong Kong;Shanghai Pudong Development Bank/Hong Kong;United Overseas Bank Ltd/Hong Kong</t>
  </si>
  <si>
    <t>Mizuho Securities Co Ltd;Bank of China Hong Kong Ltd;CMBC Capital Holdings;ABCI Capital Ltd;Credit Agricole CIB;DBS Bank;Huaxia Bank Co Ltd/Hong Kong;China CITIC Bank International Ltd;Industrial Bank/Hong Kong;ICBC (Asia);CMB Wing Lung Bank;HSBC;ICBC International Securities Ltd;Standard Chartered Bank;ICBC Macau;China Construction Bank (Asia);China Minsheng Banking Corp Ltd/Hong Kong;Shanghai Pudong Development Bank/Hong Kong;Agricultural Bank of China/Hong Kong;ICBC Singapore;China International Capital Corp;Bank of Communications/Hong Kong;United Overseas Bank Ltd/Hong Kong</t>
  </si>
  <si>
    <t>220524HK0000853959</t>
  </si>
  <si>
    <t>ICBCAS 2.95 06/01/24</t>
  </si>
  <si>
    <t>HK0000824497</t>
  </si>
  <si>
    <t>中国工商银行 2.95 2024-06-01</t>
  </si>
  <si>
    <t>3.35%区域</t>
  </si>
  <si>
    <t>2.95%</t>
  </si>
  <si>
    <t>ICBC (Asia);Industrial &amp; Comm Bank of China Ltd/Dubai;ICBC International Securities Ltd;ICBC London PLC;ICBC Macau;ICBC Singapore;ABCI Capital Ltd;Agricultural Bank of China/Hong Kong;Bank of China;Bank of China Hong Kong Ltd;Bank of Communications/Hong Kong;China Construction Bank (Asia);Citigroup Global Markets Ltd;Credit Agricole CIB;HSBC;Standard Chartered Bank</t>
  </si>
  <si>
    <t>INDUSTRIAL &amp; COMMERCIAL BANK OF CHINA LTD/HONG KONG</t>
  </si>
  <si>
    <t>China Everbright Bank/Hong Kong;China International Capital Corp;CLSA Ltd;CMBC Capital Holdings;CMB Wing Lung Bank;DBS Bank;Industrial Bank/Hong Kong;Shanghai Pudong Development Bank/Hong Kong</t>
  </si>
  <si>
    <t>CMBC Capital Holdings;Bank of China;Bank of China Hong Kong Ltd;Industrial &amp; Comm Bank of China Ltd/Dubai;ABCI Capital Ltd;Credit Agricole CIB;Citigroup Global Markets Ltd;DBS Bank;Industrial Bank/Hong Kong;ICBC (Asia);CMB Wing Lung Bank;ICBC International Securities Ltd;HSBC;ICBC London PLC;Standard Chartered Bank;ICBC Macau;China Construction Bank (Asia);Shanghai Pudong Development Bank/Hong Kong;Agricultural Bank of China/Hong Kong;ICBC Singapore;China International Capital Corp;China Everbright Bank/Hong Kong;CLSA Ltd;Bank of Communications/Hong Kong</t>
  </si>
  <si>
    <t>220524HK0000824497</t>
  </si>
  <si>
    <t>BCHINA 3 05/22/24</t>
  </si>
  <si>
    <t>HK0000853777</t>
  </si>
  <si>
    <t>中国银行 3 2024-05-22</t>
  </si>
  <si>
    <t>1.9890</t>
  </si>
  <si>
    <t>Bank of China;Hongkong &amp; Shanghai Banking Corporation Ltd</t>
  </si>
  <si>
    <t>198D</t>
  </si>
  <si>
    <t>BANK OF CHINA LTD QATAR FINANCIAL CENTRE BRANCH</t>
  </si>
  <si>
    <t>220519HK0000853777</t>
  </si>
  <si>
    <t>CCB 3.4 05/17/24</t>
  </si>
  <si>
    <t>HK0000849247</t>
  </si>
  <si>
    <t>中国建设银行 3.4 2024-05-17</t>
  </si>
  <si>
    <t>香港交易所;伦敦证券交易所</t>
  </si>
  <si>
    <t>3.85%区域</t>
  </si>
  <si>
    <t>3.40%</t>
  </si>
  <si>
    <t>China Construction Bank (Asia);CCB International Capital Ltd;Agricultural Bank of China/Hong Kong;ABCI Capital Ltd;Bank of China Ltd/London;Bank of China Hong Kong Ltd;Bank of Communications/Hong Kong;Hongkong &amp; Shanghai Banking Corporation Ltd;ICBC (Asia);ICBC London PLC;ICBC International Securities Ltd;Shanghai Pudong Development Bank/Hong Kong;Standard Chartered Bank</t>
  </si>
  <si>
    <t>193D</t>
  </si>
  <si>
    <t>CHINA CONSTRUCTION BANK CORP/LONDON</t>
  </si>
  <si>
    <t>BOSC International Comp Ltd;China CITIC Bank International Ltd;China Everbright Bank/Hong Kong;Citigroup Global Markets Ltd;CLSA Ltd;Industrial Bank/Hong Kong;Merrill Lynch Asia Pacific;Mizuho Securities Asia Ltd</t>
  </si>
  <si>
    <t>Bank of China Hong Kong Ltd;ABCI Capital Ltd;Citigroup Global Markets Ltd;China CITIC Bank International Ltd;Industrial Bank/Hong Kong;ICBC (Asia);Bank of China Ltd/London;Hongkong &amp; Shanghai Banking Corporation Ltd;CCB International Capital Ltd;ICBC International Securities Ltd;ICBC London PLC;Standard Chartered Bank;China Construction Bank (Asia);BOSC International Comp Ltd;Shanghai Pudong Development Bank/Hong Kong;Merrill Lynch Asia Pacific;Agricultural Bank of China/Hong Kong;Mizuho Securities Asia Ltd;China Everbright Bank/Hong Kong;CLSA Ltd;Bank of Communications/Hong Kong</t>
  </si>
  <si>
    <t>220510HK0000849247</t>
  </si>
  <si>
    <t>EXIMCH 2.7 05/06/24</t>
  </si>
  <si>
    <t>XS2475869975</t>
  </si>
  <si>
    <t>进出口银行 2.7 2024-05-06</t>
  </si>
  <si>
    <t>Bank of China</t>
  </si>
  <si>
    <t>182D</t>
  </si>
  <si>
    <t>220429XS2475869975</t>
  </si>
  <si>
    <t>EXIMCH 2.7 05/05/24</t>
  </si>
  <si>
    <t>XS2475861642</t>
  </si>
  <si>
    <t>进出口银行 2.7 2024-05-05</t>
  </si>
  <si>
    <t>Bank of China;Bank of Communications/Hong Kong</t>
  </si>
  <si>
    <t>181D</t>
  </si>
  <si>
    <t>220428XS2475861642</t>
  </si>
  <si>
    <t>SDBC 2.5 05/05/24</t>
  </si>
  <si>
    <t>XS2475197773</t>
  </si>
  <si>
    <t>国开行 2.5 2024-05-05</t>
  </si>
  <si>
    <t>CHINA DEVELOPMENT BANK</t>
  </si>
  <si>
    <t>220426XS2475197773</t>
  </si>
  <si>
    <t>XS2474964678</t>
  </si>
  <si>
    <t>220426XS2474964678</t>
  </si>
  <si>
    <t>EXIMCH 2.7 04/29/24</t>
  </si>
  <si>
    <t>XS2473543283</t>
  </si>
  <si>
    <t>进出口银行 2.7 2024-04-29</t>
  </si>
  <si>
    <t>Societe Generale</t>
  </si>
  <si>
    <t>220421XS2473543283</t>
  </si>
  <si>
    <t>220420XS2473543283</t>
  </si>
  <si>
    <t>山东省商业集团有限公司</t>
  </si>
  <si>
    <t>SHDCOM 3.4 04/11/24</t>
  </si>
  <si>
    <t>XS2450210468</t>
  </si>
  <si>
    <t>鲁商集团 3.4 2024-04-11</t>
  </si>
  <si>
    <t>北京银行股份有限公司</t>
  </si>
  <si>
    <t>China Galaxy International Securities Hong K;CMB International Securities Ltd;Shanghai Pudong Development Bank/Hong Kong;Shenwan Hongyuan Securities HK Ltd;TF International;Zhongtai International Securities Ltd</t>
  </si>
  <si>
    <t>一般零售</t>
  </si>
  <si>
    <t>157D</t>
  </si>
  <si>
    <t>SHDCOM</t>
  </si>
  <si>
    <t>FUYUAN WORLDWIDE LTD</t>
  </si>
  <si>
    <t>Shanghai Pudong Development Bank/Hong Kong;China Galaxy International Securities Hong K;TF International;Zhongtai International Securities Ltd;Shenwan Hongyuan Securities HK Ltd;CMB International Securities Ltd</t>
  </si>
  <si>
    <t>220331XS2450210468</t>
  </si>
  <si>
    <t>BCHINA FLOAT 03/25/24</t>
  </si>
  <si>
    <t>XS2430983861</t>
  </si>
  <si>
    <t>中国银行 FLOAT 2024-03-25</t>
  </si>
  <si>
    <t>2.0027</t>
  </si>
  <si>
    <t>TONA + 26-31BPS</t>
  </si>
  <si>
    <t>Bank of China;China Construction Bank (Asia);CLSA Ltd;SMBC Nikko Securities Inc</t>
  </si>
  <si>
    <t>OVRNT TONAR +26.000</t>
  </si>
  <si>
    <t>BANK OF CHINA LTD/TOKYO</t>
  </si>
  <si>
    <t>SMBC Nikko Securities Inc;China Construction Bank (Asia);Bank of China;CLSA Ltd</t>
  </si>
  <si>
    <t>220318XS2430983861</t>
  </si>
  <si>
    <t>荣盛房地产发展股份有限公司</t>
  </si>
  <si>
    <t>RISSUN 9.5 09/17/24</t>
  </si>
  <si>
    <t>XS2420457421</t>
  </si>
  <si>
    <t>荣盛发展 9.5 2024-09-17</t>
  </si>
  <si>
    <t>2.5041</t>
  </si>
  <si>
    <t>河北省</t>
  </si>
  <si>
    <t>廊坊市</t>
  </si>
  <si>
    <t>新发;同意征求</t>
  </si>
  <si>
    <t>316D</t>
  </si>
  <si>
    <t>RISSUN</t>
  </si>
  <si>
    <t>RONGCHANGDA DEVELOPMENT BVI LTD</t>
  </si>
  <si>
    <t>220317XS2420457421</t>
  </si>
  <si>
    <t>BOCOM 3.2 03/21/24</t>
  </si>
  <si>
    <t>HK0000824877</t>
  </si>
  <si>
    <t>交通银行 3.2 2024-03-21</t>
  </si>
  <si>
    <t>A2/--</t>
  </si>
  <si>
    <t>3.60% 区域</t>
  </si>
  <si>
    <t>Bank of Communications;Agricultural Bank of China/Hong Kong;ABCI Capital Ltd;Bank of China;Bank of China Hong Kong Ltd;China Construction Bank (Asia);China Everbright Bank/Hong Kong;China International Capital Corp;CLSA Ltd;CMB Wing Lung Bank;Credit Agricole CIB;HSBC;ICBC International Holdings Ltd;ICBC (Asia);ICBC Singapore;Shanghai Pudong Development Bank/Hong Kong;Standard Chartered Bank</t>
  </si>
  <si>
    <t>136D</t>
  </si>
  <si>
    <t>Bank of China;Bank of China Hong Kong Ltd;ABCI Capital Ltd;Credit Agricole CIB;ICBC (Asia);CMB Wing Lung Bank;HSBC;Standard Chartered Bank;China Construction Bank (Asia);Shanghai Pudong Development Bank/Hong Kong;Agricultural Bank of China/Hong Kong;ICBC International Holdings Ltd;Bank of Communications;ICBC Singapore;China International Capital Corp;China Everbright Bank/Hong Kong;CLSA Ltd</t>
  </si>
  <si>
    <t>220314HK0000824877</t>
  </si>
  <si>
    <t>BOCOM 1.8 03/21/24</t>
  </si>
  <si>
    <t>HK0000824885</t>
  </si>
  <si>
    <t>交通银行 1.8 2024-03-21</t>
  </si>
  <si>
    <t>2.05%区域</t>
  </si>
  <si>
    <t>1.800%</t>
  </si>
  <si>
    <t>Bank of Communications;Agricultural Bank of China/Hong Kong;ABCI Capital Ltd;Agricultural Bank of China Ltd/Macau;Bank of China;Bank of China Hong Kong Ltd;China Construction Bank (Asia);China Everbright Bank/Hong Kong;CMB Wing Lung Bank;Guotai Junan International Holdings;HSBC;ICBC International Capital Ltd;ICBC (Asia);Shanghai Pudong Development Bank/Hong Kong;Standard Chartered Bank</t>
  </si>
  <si>
    <t>Guotai Junan International Holdings;Bank of China;Bank of China Hong Kong Ltd;ABCI Capital Ltd;Agricultural Bank of China Ltd/Macau;ICBC (Asia);CMB Wing Lung Bank;HSBC;Standard Chartered Bank;China Construction Bank (Asia);Shanghai Pudong Development Bank/Hong Kong;Agricultural Bank of China/Hong Kong;Bank of Communications;ICBC International Capital Ltd;China Everbright Bank/Hong Kong</t>
  </si>
  <si>
    <t>220314HK0000824885</t>
  </si>
  <si>
    <t>TIANFS 4 03/15/24</t>
  </si>
  <si>
    <t>XS2427752527</t>
  </si>
  <si>
    <t>天风证券 4 2024-03-15</t>
  </si>
  <si>
    <t>4.25%区域</t>
  </si>
  <si>
    <t>Bank of Communications;CMBC Capital Holdings;Shanghai Pudong Development Bank/Hong Kong;TF International</t>
  </si>
  <si>
    <t>TIANFENG SECURITIES CO LTD</t>
  </si>
  <si>
    <t>Bank of Communications;CCB International Capital Ltd;Central China International Securities Co Ltd;CLSA Ltd;CMBC Capital Holdings;Hong Kong Shanghai Banking Corp;Shanghai Pudong Development Bank/Hong Kong;TF International</t>
  </si>
  <si>
    <t>CMBC Capital Holdings;Hong Kong Shanghai Banking Corp;Shanghai Pudong Development Bank/Hong Kong;TF International;Bank of Communications;Central China International Securities Co Ltd;CCB International Capital Ltd;CLSA Ltd</t>
  </si>
  <si>
    <t>220311XS2427752527</t>
  </si>
  <si>
    <t>洛阳龙门旅游集团有限公司</t>
  </si>
  <si>
    <t>LMTOUR 2.98 02/16/24</t>
  </si>
  <si>
    <t>XS2456821821</t>
  </si>
  <si>
    <t>龙门旅游 2.98 2024-02-16</t>
  </si>
  <si>
    <t>1.9233</t>
  </si>
  <si>
    <t>2.98%</t>
  </si>
  <si>
    <t>郑州银行股份有限公司</t>
  </si>
  <si>
    <t>洛阳市</t>
  </si>
  <si>
    <t>Fosun Hani Securities;China Zheshang Bank Co Ltd/Hong Kong;Dongxing Securities HK Financing Holding Co;Wilson Securities Ltd</t>
  </si>
  <si>
    <t>LMTOUR</t>
  </si>
  <si>
    <t>LUOYANG LONGMEN TOURISM GROUP CO LTD</t>
  </si>
  <si>
    <t>条款：控制权变更回售@100%</t>
  </si>
  <si>
    <t>Dongxing Securities HK Financing Holding Co;China Zheshang Bank Co Ltd/Hong Kong;Wilson Securities Ltd;Fosun Hani Securities</t>
  </si>
  <si>
    <t>220309XS2456821821</t>
  </si>
  <si>
    <t>AGRBK 2.9 03/01/24</t>
  </si>
  <si>
    <t>HK0000814290</t>
  </si>
  <si>
    <t>中国农业银行 2.9 2024-03-01</t>
  </si>
  <si>
    <t>香港交易所;法兰克福证券交易所</t>
  </si>
  <si>
    <t>3.350%区域</t>
  </si>
  <si>
    <t>2.900%</t>
  </si>
  <si>
    <t>东城区</t>
  </si>
  <si>
    <t>Agricultural Bank of China/Hong Kong;ABCI Capital Ltd;Bank of China;Bank of China Hong Kong Ltd;Bank of Communications/Hong Kong;China Construction Bank (Asia);ICBC (Asia);Credit Agricole CIB;Citigroup;Hongkong &amp; Shanghai Banking Corporation Ltd;Mizuho Securities Asia Ltd;Standard Chartered Bank;China Everbright Bank/Hong Kong;ICBC Singapore;Shanghai Pudong Development Bank/Hong Kong;DBS Bank;CMB Wing Lung Bank;BNP Paribas</t>
  </si>
  <si>
    <t>116D</t>
  </si>
  <si>
    <t>AGRBK</t>
  </si>
  <si>
    <t>AGRICULTURAL BANK OF CHINA LTD/HONG KONG</t>
  </si>
  <si>
    <t>Citigroup;Bank of China;Bank of China Hong Kong Ltd;ABCI Capital Ltd;Credit Agricole CIB;DBS Bank;ICBC (Asia);Hongkong &amp; Shanghai Banking Corporation Ltd;CMB Wing Lung Bank;Standard Chartered Bank;China Construction Bank (Asia);Shanghai Pudong Development Bank/Hong Kong;Agricultural Bank of China/Hong Kong;ICBC Singapore;Mizuho Securities Asia Ltd;China Everbright Bank/Hong Kong;Bank of Communications/Hong Kong;BNP Paribas</t>
  </si>
  <si>
    <t>220222HK0000814290</t>
  </si>
  <si>
    <t>国瑞健康产业有限公司</t>
  </si>
  <si>
    <t>GUOPRO 14.25 08/23/24</t>
  </si>
  <si>
    <t>XS2445036168</t>
  </si>
  <si>
    <t>国瑞健康 14.25 2024-08-23</t>
  </si>
  <si>
    <t>--/无</t>
  </si>
  <si>
    <t>2.4959</t>
  </si>
  <si>
    <t>First Priority Lien</t>
  </si>
  <si>
    <t>Haitong International Securities Co Ltd</t>
  </si>
  <si>
    <t>201D+91D</t>
  </si>
  <si>
    <t>GUOPRO</t>
  </si>
  <si>
    <t>GLORY HEALTH INDUSTRY LTD</t>
  </si>
  <si>
    <t>附属子公司</t>
  </si>
  <si>
    <t>220218XS2445036168</t>
  </si>
  <si>
    <t>BOCHKL 1.33 02/17/24</t>
  </si>
  <si>
    <t>HK0000814258</t>
  </si>
  <si>
    <t>中国银行(香港) 1.33 2024-02-17</t>
  </si>
  <si>
    <t>Aa3/A+</t>
  </si>
  <si>
    <t>Aa3/--</t>
  </si>
  <si>
    <t>1.7%区域</t>
  </si>
  <si>
    <t xml:space="preserve">1.33% </t>
  </si>
  <si>
    <t>Bank of China Hong Kong Ltd;Bank of China;BOCI Asia Ltd;Credit Agricole CIB</t>
  </si>
  <si>
    <t>103D</t>
  </si>
  <si>
    <t>BOCHKL</t>
  </si>
  <si>
    <t>BANK OF CHINA HONG KONG LTD</t>
  </si>
  <si>
    <t>Agricultural Bank of China/Hong Kong;ANZ Banking Group;BOCOM International Securities Ltd;CEB International Capital Corp Ltd;China Construction Bank (Asia);China Construction Bank Europe SA;China Everbright Bank/Hong Kong;China Minsheng Banking Corp Ltd/Hong Kong;Chiyu Banking Corp;Citigroup Inc;CLSA Ltd;CMB Wing Lung Bank;ICBC International Securities Ltd;ICBC (Asia);Industrial Bank/Hong Kong;JP Morgan;Shanghai Pudong Development Bank/Hong Kong;Bank of East Asia</t>
  </si>
  <si>
    <t>Chiyu Banking Corp;CEB International Capital Corp Ltd;Bank of China Hong Kong Ltd;Bank of China;China Construction Bank Europe SA;Credit Agricole CIB;Citigroup Inc;Industrial Bank/Hong Kong;ICBC (Asia);CMB Wing Lung Bank;ICBC International Securities Ltd;Bank of East Asia;China Construction Bank (Asia);BOCI Asia Ltd;BOCOM International Securities Ltd;China Minsheng Banking Corp Ltd/Hong Kong;Shanghai Pudong Development Bank/Hong Kong;Agricultural Bank of China/Hong Kong;ANZ Banking Group;JP Morgan;China Everbright Bank/Hong Kong;CLSA Ltd</t>
  </si>
  <si>
    <t>220210HK0000814258</t>
  </si>
  <si>
    <t>BCHINA 1.625 02/16/24</t>
  </si>
  <si>
    <t>XS2432530983</t>
  </si>
  <si>
    <t>中国银行 1.625 2024-02-16</t>
  </si>
  <si>
    <t>T+65BPS区域</t>
  </si>
  <si>
    <t>T+30BPS区域</t>
  </si>
  <si>
    <t>Bank of China;Bank of China Hong Kong Ltd;BOCI Asia Ltd;Agricultural Bank of China/Hong Kong;Bank of Communications/Hong Kong;BNP Paribas;CCB International Capital Ltd;China Construction Bank (Asia);China Construction Bank Europe SA;China Minsheng Banking Corp Ltd/Hong Kong;Citigroup Global Markets Inc;CLSA Ltd;Credit Agricole CIB;DBS Bank;Goldman Sachs (Asia);Hongkong &amp; Shanghai Banking Corporation Ltd;JP Morgan Securities PLC;Mizuho Securities Asia Ltd;UBS AG/Hong Kong</t>
  </si>
  <si>
    <t>BANK OF CHINA LTD/HUNGARY</t>
  </si>
  <si>
    <t>Citigroup Global Markets Inc;Bank of China;Bank of China Hong Kong Ltd;China Construction Bank Europe SA;Credit Agricole CIB;DBS Bank;UBS AG/Hong Kong;JP Morgan Securities PLC;Hongkong &amp; Shanghai Banking Corporation Ltd;CCB International Capital Ltd;BOCI Asia Ltd;China Construction Bank (Asia);China Minsheng Banking Corp Ltd/Hong Kong;Agricultural Bank of China/Hong Kong;Mizuho Securities Asia Ltd;CLSA Ltd;Goldman Sachs (Asia);Bank of Communications/Hong Kong;BNP Paribas</t>
  </si>
  <si>
    <t>220209XS2432530983</t>
  </si>
  <si>
    <t>曹妃甸国控投资集团有限公司</t>
  </si>
  <si>
    <t>CFDGKI 2.1 12/25/24</t>
  </si>
  <si>
    <t>XS2422199708</t>
  </si>
  <si>
    <t>曹国控 2.1 2024-12-25</t>
  </si>
  <si>
    <t>2.9151</t>
  </si>
  <si>
    <t>2.2%区域</t>
  </si>
  <si>
    <t>2.1%</t>
  </si>
  <si>
    <t>浙商银行股份有限公司北京分行</t>
  </si>
  <si>
    <t>唐山市</t>
  </si>
  <si>
    <t>曹妃甸区</t>
  </si>
  <si>
    <t>CEB International Capital Corp Ltd;Suntek Financial Investment Company Limited;Tensant Securities Ltd;China Zheshang Bank Co Ltd/Hong Kong;CMB International Capital Corp Ltd;Luso International Banking Ltd</t>
  </si>
  <si>
    <t>1.13Y</t>
  </si>
  <si>
    <t>CFDGKI</t>
  </si>
  <si>
    <t>CAOFEIDIAN STATE HOLDING INVESTMENT GROUP CO LTD</t>
  </si>
  <si>
    <t>Industrial Bank/Hong Kong;Silk Road International Capital Ltd</t>
  </si>
  <si>
    <t>CEB International Capital Corp Ltd;Luso International Banking Ltd;China Zheshang Bank Co Ltd/Hong Kong;Silk Road International Capital Ltd;Industrial Bank/Hong Kong;CMB International Capital Corp Ltd;Tensant Securities Ltd;Suntek Financial Investment Company Limited</t>
  </si>
  <si>
    <t>220118XS2422199708</t>
  </si>
  <si>
    <t>成都经开国投集团有限公司</t>
  </si>
  <si>
    <t>CDECST 5.3 12/07/24</t>
  </si>
  <si>
    <t>XS2423890347</t>
  </si>
  <si>
    <t>经开国投 5.3 2024-12-07</t>
  </si>
  <si>
    <t>Ba2/--</t>
  </si>
  <si>
    <t>正面/--</t>
  </si>
  <si>
    <t>2.8795</t>
  </si>
  <si>
    <t>龙泉驿区</t>
  </si>
  <si>
    <t>BOSC International Comp Ltd;CEB International Capital Corp Ltd;CMBC Capital Holdings;Haitong Bank SA;Haitong International Securities Co Ltd</t>
  </si>
  <si>
    <t>已到期</t>
  </si>
  <si>
    <t>CDECST</t>
  </si>
  <si>
    <t>CHENGDU ECONOMIC &amp; TECHNOLOGICAL INVESTMENT GROUP CO LTD</t>
  </si>
  <si>
    <t>China CITIC Bank International Ltd;Essence International Financial Holdings Ltd;Guoyuan Capital Hong Kong Ltd;SOOCHOW SECURITIES INT</t>
  </si>
  <si>
    <t>Essence International Financial Holdings Ltd;CEB International Capital Corp Ltd;Guoyuan Capital Hong Kong Ltd;BOSC International Comp Ltd;CMBC Capital Holdings;Haitong Bank SA;Haitong International Securities Co Ltd;China CITIC Bank International Ltd;SOOCHOW SECURITIES INT</t>
  </si>
  <si>
    <t>已替换</t>
  </si>
  <si>
    <t>220114XS2423890347</t>
  </si>
  <si>
    <t>XS2406896428</t>
  </si>
  <si>
    <t>Haitong International Securities;Haitong Bank SA;BOSC International Comp Ltd;CEB International Capital Corp Ltd;CMBC Securities Co Ltd</t>
  </si>
  <si>
    <t>1.08Y</t>
  </si>
  <si>
    <t>China CITIC Bank International Ltd;Essence International Financial Holdings Ltd;Guoyuan Capital;Soochow Securities</t>
  </si>
  <si>
    <t>Alpha International Securities Hong Kong;Guoyuan Capital Hong Kong Ltd;Haitong International Securities Co Ltd;China Zheshang Bank Co Ltd/Hong Kong;Industrial Bank/Hong Kong;SPDB International Capital Ltd;China Everbright Securities (HK)</t>
  </si>
  <si>
    <t>220114XS2406896428</t>
  </si>
  <si>
    <t>中骏集团控股有限公司</t>
  </si>
  <si>
    <t>CHINSC 5.95 09/29/24</t>
  </si>
  <si>
    <t>XS2316077572</t>
  </si>
  <si>
    <t>中骏集团控股 5.95 2024-09-29</t>
  </si>
  <si>
    <t>Ca/--</t>
  </si>
  <si>
    <t>3.5041</t>
  </si>
  <si>
    <t>TRACE;香港交易所</t>
  </si>
  <si>
    <t>6.40%区域</t>
  </si>
  <si>
    <t>5.95%</t>
  </si>
  <si>
    <t>UBS AG/Hong Kong</t>
  </si>
  <si>
    <t>CHINSC</t>
  </si>
  <si>
    <t>CHINA SCE GROUP HOLDINGS LTD</t>
  </si>
  <si>
    <t>发行人在中国境外注册的若干受限制的子公司</t>
  </si>
  <si>
    <t>条款：控制权变更回售@101%；可赎回日：2023年9月29日，按101%</t>
  </si>
  <si>
    <t>Deutsche Bank AG/Singapore;Guotai Junan International Holdings;Merrill Lynch Asia Pacific;UBS AG/Hong Kong;Hongkong &amp; Shanghai Banking Corporation Ltd;Bank of East Asia</t>
  </si>
  <si>
    <t>211223XS2316077572</t>
  </si>
  <si>
    <t>海宁仰山实业集团有限公司</t>
  </si>
  <si>
    <t>HNYSSY 1.95 12/29/24</t>
  </si>
  <si>
    <t>XS2426042292</t>
  </si>
  <si>
    <t>海宁仰山 1.95 2024-12-29</t>
  </si>
  <si>
    <t>1.95%</t>
  </si>
  <si>
    <t>上海银行股份有限公司杭州分行</t>
  </si>
  <si>
    <t>嘉兴市</t>
  </si>
  <si>
    <t>海宁市</t>
  </si>
  <si>
    <t>Guotai Junan International Holdings;BOSC International Comp Ltd</t>
  </si>
  <si>
    <t>1.14Y</t>
  </si>
  <si>
    <t>HNYSSY</t>
  </si>
  <si>
    <t>YANGSHAN OVERSEAS DEVELOPMENT CO., LTD</t>
  </si>
  <si>
    <t>CMB Wing Lung Bank;Industrial Bank/Hong Kong</t>
  </si>
  <si>
    <t>Guotai Junan International Holdings;BOSC International Comp Ltd;Industrial Bank/Hong Kong;CMB Wing Lung Bank</t>
  </si>
  <si>
    <t>211223XS2426042292</t>
  </si>
  <si>
    <t>SHDCOM 7 11/29/24</t>
  </si>
  <si>
    <t>XS2426024126</t>
  </si>
  <si>
    <t>鲁商集团 7 2024-11-29</t>
  </si>
  <si>
    <t>2.9205</t>
  </si>
  <si>
    <t>6.99688%</t>
  </si>
  <si>
    <t>Zhongtai International Securities Ltd;Shenwan Hongyuan Securities HK Ltd;TF International</t>
  </si>
  <si>
    <t>条款：控制权变更回售@101%；已替换：XS2411437911</t>
  </si>
  <si>
    <t>SDG Securities HK Ltd;Central Wealth Securities Investment Ltd</t>
  </si>
  <si>
    <t>TF International;Central Wealth Securities Investment Ltd;Zhongtai International Securities Ltd;Shenwan Hongyuan Securities HK Ltd;SDG Securities HK Ltd</t>
  </si>
  <si>
    <t>211222XS2426024126</t>
  </si>
  <si>
    <t>XS2411437911</t>
  </si>
  <si>
    <t>TF International;Zhongtai International Securities Ltd;Shenwan Hongyuan Securities HK Ltd;SDG Securities HK Ltd;Orient Securities Hong Kong Ltd</t>
  </si>
  <si>
    <t>211222XS2411437911</t>
  </si>
  <si>
    <t>西安航空城建设发展(集团)有限公司</t>
  </si>
  <si>
    <t>XIANAV 6.2 12/28/24</t>
  </si>
  <si>
    <t>XS2419209411</t>
  </si>
  <si>
    <t>西安航空城建设发展(集团)有限公司 6.2 2024-12-28</t>
  </si>
  <si>
    <t>6.2%</t>
  </si>
  <si>
    <t>陕西航空经开区</t>
  </si>
  <si>
    <t>Fosun Hani Securities;Wilson Securities Ltd;Dongxing Securities (Hong Kong)</t>
  </si>
  <si>
    <t>XIANAV</t>
  </si>
  <si>
    <t>XI'AN AVIATION CITY CONSTRUCTION &amp; DEVELOPMENT GROUP CO LTD</t>
  </si>
  <si>
    <t>Dongxing Securities (Hong Kong);Wilson Securities Ltd;Fosun Hani Securities</t>
  </si>
  <si>
    <t>211222XS2419209411</t>
  </si>
  <si>
    <t>海盐杭州湾投资发展集团有限公司</t>
  </si>
  <si>
    <t>HYHZWI 1.95 12/24/24</t>
  </si>
  <si>
    <t>XS2425757254</t>
  </si>
  <si>
    <t>杭州湾集团 1.95 2024-12-24</t>
  </si>
  <si>
    <t>1.95%区域</t>
  </si>
  <si>
    <t>浙商银行股份有限公司杭州分行</t>
  </si>
  <si>
    <t>海盐县</t>
  </si>
  <si>
    <t>Guotai Junan International Holdings;China Zheshang Bank Co Ltd/Hong Kong</t>
  </si>
  <si>
    <t>HYHZWI</t>
  </si>
  <si>
    <t>HANGZHOU BAY OVERSEAS DEVELOPMENT CO., LTD.</t>
  </si>
  <si>
    <t>SPDB International</t>
  </si>
  <si>
    <t>Guotai Junan International Holdings;SPDB International;China Zheshang Bank Co Ltd/Hong Kong</t>
  </si>
  <si>
    <t>211221XS2425757254</t>
  </si>
  <si>
    <t>SHDCOM 3.5 11/16/24</t>
  </si>
  <si>
    <t>XS2417619918</t>
  </si>
  <si>
    <t>鲁商集团 3.5 2024-11-16</t>
  </si>
  <si>
    <t>2.8986</t>
  </si>
  <si>
    <t>3.5%区域</t>
  </si>
  <si>
    <t>Zhongtai International;Shenwan Hongyuan Securities HK Ltd;TF International</t>
  </si>
  <si>
    <t>1.03Y</t>
  </si>
  <si>
    <t>东省商业集团有限公司</t>
  </si>
  <si>
    <t>China Zheshang Bank Co Ltd/Hong Kong;ICBC International;Central Wealth Securities Investment Ltd</t>
  </si>
  <si>
    <t>Zhongtai International;China Zheshang Bank Co Ltd/Hong Kong;TF International;ICBC International;Central Wealth Securities Investment Ltd;Shenwan Hongyuan Securities HK Ltd</t>
  </si>
  <si>
    <t>211220XS2417619918</t>
  </si>
  <si>
    <t>浙江钱塘江投资开发有限公司</t>
  </si>
  <si>
    <t>HNJSDV 1.95 12/23/24</t>
  </si>
  <si>
    <t>XS2425416851</t>
  </si>
  <si>
    <t>钱塘江公司 1.95 2024-12-23</t>
  </si>
  <si>
    <t>Hung Sing Securities Ltd;Haitong International Securities;Dingxin (Securities)</t>
  </si>
  <si>
    <t>HNJSDV</t>
  </si>
  <si>
    <t>ZHONGCHUANG HK TECHNOLOGY CO LTD</t>
  </si>
  <si>
    <t>China Industrial Securities International;CMB Wing Lung Bank;Southwest Securities HK Brokerage Ltd;China Everbright Securities (HK);Industrial Bank/Hong Kong;China Zheshang Bank Co Ltd/Hong Kong</t>
  </si>
  <si>
    <t>Hung Sing Securities Ltd;China Zheshang Bank Co Ltd/Hong Kong;Haitong International Securities;China Industrial Securities International;Industrial Bank/Hong Kong;China Everbright Securities (HK);Southwest Securities HK Brokerage Ltd;CMB Wing Lung Bank;Dingxin (Securities)</t>
  </si>
  <si>
    <t>211217XS2425416851</t>
  </si>
  <si>
    <t>中国飞机租赁集团控股有限公司</t>
  </si>
  <si>
    <t>CHNAAR 4.85 12/23/24</t>
  </si>
  <si>
    <t>XS2396615481</t>
  </si>
  <si>
    <t>中国飞机租赁 4.85 2024-12-23</t>
  </si>
  <si>
    <t>4.85%</t>
  </si>
  <si>
    <t>China Everbright Bank/Hong Kong;BNP Paribas;China CITIC Bank International Ltd</t>
  </si>
  <si>
    <t>CHNAAR</t>
  </si>
  <si>
    <t>CALC BONDS LIMITED</t>
  </si>
  <si>
    <t>China Zheshang Bank Co Ltd/Hong Kong;China Everbright Securities (HK);Shenwan Hongyuan Capital HK Ltd</t>
  </si>
  <si>
    <t>China Zheshang Bank Co Ltd/Hong Kong;Shenwan Hongyuan Capital HK Ltd;China CITIC Bank International Ltd;China Everbright Securities (HK);China Everbright Bank/Hong Kong;BNP Paribas</t>
  </si>
  <si>
    <t>211216XS2396615481</t>
  </si>
  <si>
    <t>无锡市广益建设发展集团有限公司</t>
  </si>
  <si>
    <t>WXGYGP 1.95 12/21/24</t>
  </si>
  <si>
    <t>XS2421424115</t>
  </si>
  <si>
    <t>广益建设 1.95 2024-12-21</t>
  </si>
  <si>
    <t>江苏银行股份有限公司无锡分行</t>
  </si>
  <si>
    <t>梁溪区</t>
  </si>
  <si>
    <t>Central Wealth Securities Investment Ltd;CMB Wing Lung Bank;Guolian Securities</t>
  </si>
  <si>
    <t>1.12Y</t>
  </si>
  <si>
    <t>WXGYGP</t>
  </si>
  <si>
    <t>WUXI GUANGYI CONSTRUCTION DEVELOPMENT GROUP CO., LTD.</t>
  </si>
  <si>
    <t>China Industrial Securities International;SunRiver International Securities Group Limited</t>
  </si>
  <si>
    <t>Guolian Securities;China Industrial Securities International;Central Wealth Securities Investment Ltd;SunRiver International Securities Group Limited;CMB Wing Lung Bank</t>
  </si>
  <si>
    <t>211216XS2421424115</t>
  </si>
  <si>
    <t>江苏姜堰经开集团有限公司</t>
  </si>
  <si>
    <t>TZJYJK 5.17 12/20/24</t>
  </si>
  <si>
    <t>XS2423461909</t>
  </si>
  <si>
    <t>姜堰经开 5.17 2024-12-20</t>
  </si>
  <si>
    <t>5.30%区域</t>
  </si>
  <si>
    <t>5.17%</t>
  </si>
  <si>
    <t>泰州市</t>
  </si>
  <si>
    <t>姜堰区</t>
  </si>
  <si>
    <t>Silk Road International Capital Ltd;Shun Heng Securities Ltd</t>
  </si>
  <si>
    <t>TZJYJK</t>
  </si>
  <si>
    <t>SAN SHUI INTERNATIONAL DEVELOPMENT CO LTD</t>
  </si>
  <si>
    <t>China Zheshang Bank Co Ltd/Hong Kong</t>
  </si>
  <si>
    <t>China Zheshang Bank Co Ltd/Hong Kong;Silk Road International Capital Ltd;Shun Heng Securities Ltd</t>
  </si>
  <si>
    <t>211216XS2423461909</t>
  </si>
  <si>
    <t>绿城中国控股有限公司</t>
  </si>
  <si>
    <t>GRNCH 5.95 12/22/24</t>
  </si>
  <si>
    <t>XS2390472202</t>
  </si>
  <si>
    <t>绿城中国 5.95 2024-12-22</t>
  </si>
  <si>
    <t>Ba3/BB-</t>
  </si>
  <si>
    <t>负面/正面</t>
  </si>
  <si>
    <t>Credit Suisse;HSBC;GF Securities</t>
  </si>
  <si>
    <t>46D+1.0Y</t>
  </si>
  <si>
    <t>GRNCH</t>
  </si>
  <si>
    <t>GREENTOWN CHINA HOLDINGS LTD</t>
  </si>
  <si>
    <t>发行人在中国境外成立的若干受限子公司</t>
  </si>
  <si>
    <t>条款：控制权变更回售@101%。发行人赎回选择：可于2023年12月22日当天或之后随时按101%赎回</t>
  </si>
  <si>
    <t>Credit Suisse;GF Securities;HSBC</t>
  </si>
  <si>
    <t>211215XS2390472202</t>
  </si>
  <si>
    <t>湖州新型城市投资发展集团有限公司</t>
  </si>
  <si>
    <t>HZNCID 4.5 12/21/24</t>
  </si>
  <si>
    <t>G218008</t>
  </si>
  <si>
    <t>新型城市公司 4.5 2024-12-21</t>
  </si>
  <si>
    <t>宁波银行股份有限公司湖州分行</t>
  </si>
  <si>
    <t>China Industrial Securities International</t>
  </si>
  <si>
    <t>自贸区债券</t>
  </si>
  <si>
    <t>HZNCID</t>
  </si>
  <si>
    <t>HUZHOU NEW CITY INVESTMENT DEVELOPMENT GROUP CO LTD</t>
  </si>
  <si>
    <t>Industrial Bank/Hong Kong;Soochow Securities;Guosen Securities (HK);Sinolink Securities</t>
  </si>
  <si>
    <t>Guosen Securities (HK);Sinolink Securities;Industrial Bank/Hong Kong;China Industrial Securities International;Soochow Securities</t>
  </si>
  <si>
    <t>211214G218008</t>
  </si>
  <si>
    <t>G218007</t>
  </si>
  <si>
    <t>上海银行股份有限公司宁波分行</t>
  </si>
  <si>
    <t>China Industrial Securities International;BOSC International Comp Ltd</t>
  </si>
  <si>
    <t>Industrial Bank/Hong Kong;Central Wealth Securities Investment Ltd;Hung Sing Securities Ltd;AMC Wanhai Securities Ltd</t>
  </si>
  <si>
    <t>Hung Sing Securities Ltd;BOSC International Comp Ltd;AMC Wanhai Securities Ltd;Industrial Bank/Hong Kong;Central Wealth Securities Investment Ltd;China Industrial Securities International</t>
  </si>
  <si>
    <t>211214G218007</t>
  </si>
  <si>
    <t>CCB FLOAT 12/21/24</t>
  </si>
  <si>
    <t>XS2422720305</t>
  </si>
  <si>
    <t>中国建设银行 FLOAT 2024-12-21</t>
  </si>
  <si>
    <t>SOFR COMPOUNDED INDEX+80BPS区域</t>
  </si>
  <si>
    <t>SOFR COMPOUNDED INDEX + 50BPS</t>
  </si>
  <si>
    <t>O/N SOFR +50.000</t>
  </si>
  <si>
    <t>CHINA CONSTRUCTION BANK CORP/MACAU</t>
  </si>
  <si>
    <t>China Construction Bank Corp/Macau;China Construction Bank (Asia);CCB International Capital Ltd;Agricultural Bank of China/Hong Kong;Bank of China Hong Kong Ltd;Bank of China;Bank of Communications;China CITIC Bank International Ltd;China Everbright Bank/Hong Kong;China International Capital Corp;China Securities International;CLSA Ltd;CMB Wing Lung Bank;Credit Agricole CIB;Hongkong &amp; Shanghai Banking Corporation Ltd;ICBC Macau;ICBC (Asia);Industrial Bank/Hong Kong;KGI Asia Ltd;Mizuho Securities Co Ltd;Nanyang Commercial Bank Ltd;Natixis;Shanghai Pudong Development Bank/Hong Kong;Standard Chartered Bank</t>
  </si>
  <si>
    <t>Mizuho Securities Co Ltd;Bank of China Hong Kong Ltd;Bank of China;Credit Agricole CIB;China CITIC Bank International Ltd;Industrial Bank/Hong Kong;ICBC (Asia);Hongkong &amp; Shanghai Banking Corporation Ltd;CCB International Capital Ltd;CMB Wing Lung Bank;Standard Chartered Bank;ICBC Macau;Nanyang Commercial Bank Ltd;China Construction Bank (Asia);Shanghai Pudong Development Bank/Hong Kong;Agricultural Bank of China/Hong Kong;Bank of Communications;China Securities International;China International Capital Corp;Natixis;China Construction Bank Corp/Macau;China Everbright Bank/Hong Kong;CLSA Ltd;KGI Asia Ltd</t>
  </si>
  <si>
    <t>211213XS2422720305</t>
  </si>
  <si>
    <t>温州市鹿城区国有控股集团有限公司</t>
  </si>
  <si>
    <t>WZLCSO 4.1 12/16/24</t>
  </si>
  <si>
    <t>XS2421276093</t>
  </si>
  <si>
    <t>温州市鹿城区国有控股集团有限公司 4.1 2024-12-16</t>
  </si>
  <si>
    <t>4.1%</t>
  </si>
  <si>
    <t>宁波银行股份有限公司温州分行</t>
  </si>
  <si>
    <t>温州市</t>
  </si>
  <si>
    <t>鹿城区</t>
  </si>
  <si>
    <t>China Securities International</t>
  </si>
  <si>
    <t>WZLCSO</t>
  </si>
  <si>
    <t>WENZHOU LUCHENG DISTRICT STATE-OWNED HOLDING GROUP CO LTD</t>
  </si>
  <si>
    <t>Industrial Bank/Hong Kong;China Zheshang Bank Co Ltd/Hong Kong;Huaxia Bank Co Ltd/Hong Kong;CNCB Hong Kong Capital;Zhongtai International Securities Ltd;Central Wealth Securities Investment Ltd</t>
  </si>
  <si>
    <t>CNCB Hong Kong Capital;China Zheshang Bank Co Ltd/Hong Kong;Huaxia Bank Co Ltd/Hong Kong;China Securities International;Industrial Bank/Hong Kong;Zhongtai International Securities Ltd;Central Wealth Securities Investment Ltd</t>
  </si>
  <si>
    <t>211213XS2421276093</t>
  </si>
  <si>
    <t>北京市基础设施投资有限公司</t>
  </si>
  <si>
    <t>BEIJHK 1.6 12/21/24</t>
  </si>
  <si>
    <t>HK0000801552</t>
  </si>
  <si>
    <t>京投公司 1.6 2024-12-21</t>
  </si>
  <si>
    <t>公交</t>
  </si>
  <si>
    <t>BEIJHK</t>
  </si>
  <si>
    <t>EASTERN CREATION II INVESTMENT HOLDINGS LTD</t>
  </si>
  <si>
    <t>211210HK0000801552</t>
  </si>
  <si>
    <t>PWRLNG 6.25 08/10/24</t>
  </si>
  <si>
    <t>XS2213954766</t>
  </si>
  <si>
    <t>宝龙地产 6.25 2024-08-10</t>
  </si>
  <si>
    <t>Caa3/--</t>
  </si>
  <si>
    <t>4.0000</t>
  </si>
  <si>
    <t>新加坡交易所;法兰克福证券交易所</t>
  </si>
  <si>
    <t>7.0%区域</t>
  </si>
  <si>
    <t>Guotai Junan International Holdings</t>
  </si>
  <si>
    <t>增发;同意征求</t>
  </si>
  <si>
    <t>B2/B</t>
  </si>
  <si>
    <t>278D</t>
  </si>
  <si>
    <t>子公司</t>
  </si>
  <si>
    <t>条款：控制权变更回售@101%；</t>
  </si>
  <si>
    <t>Haitong International Securities Co Ltd;Guotai Junan Securities (Hong Kong) Ltd;Citigroup Global Markets Ltd;UBS AG/Hong Kong;China CITIC Bank International Ltd;Deutsche Bank AG/Hong Kong;Bank of East Asia China Ltd;China Industrial Securities International Brokerage Limited;Credit Suisse (HK) Ltd</t>
  </si>
  <si>
    <t>211210XS2213954766</t>
  </si>
  <si>
    <t>青岛动车小镇投资集团有限公司</t>
  </si>
  <si>
    <t>QDHSTI 2.9 12/15/24</t>
  </si>
  <si>
    <t>XS2420253697</t>
  </si>
  <si>
    <t>青岛动投 2.9 2024-12-15</t>
  </si>
  <si>
    <t>维好协议+SBLC</t>
  </si>
  <si>
    <t>青岛银行股份有限公司</t>
  </si>
  <si>
    <t>青岛市</t>
  </si>
  <si>
    <t>城阳区</t>
  </si>
  <si>
    <t>Orient Securities Hong Kong Ltd;Fosun Hani Securities;Huatai International Ltd;Harmonia Capital Co Ltd</t>
  </si>
  <si>
    <t>QDHSTI</t>
  </si>
  <si>
    <t>QINGDAO HIGH-SPEED TRAIN INDUSTRY DEVELOPMENT GROUP BVI CO LTD</t>
  </si>
  <si>
    <t>Harmonia Capital Co Ltd;Huatai International Ltd;Fosun Hani Securities;Orient Securities Hong Kong Ltd</t>
  </si>
  <si>
    <t>211210XS2420253697</t>
  </si>
  <si>
    <t>靖江港口集团有限公司</t>
  </si>
  <si>
    <t>JJHD 1.95 12/17/24</t>
  </si>
  <si>
    <t>XS2403474310</t>
  </si>
  <si>
    <t>靖江港口 1.95 2024-12-17</t>
  </si>
  <si>
    <t>2.1%区域</t>
  </si>
  <si>
    <t>上海银行股份有限公司南京分行</t>
  </si>
  <si>
    <t>靖江市</t>
  </si>
  <si>
    <t>Haitong International Securities;BOSC International Comp Ltd</t>
  </si>
  <si>
    <t>港口</t>
  </si>
  <si>
    <t>JJHD</t>
  </si>
  <si>
    <t>JINGJIANG PORT GROUP CO LTD</t>
  </si>
  <si>
    <t>Industrial Bank/Hong Kong;CMB International Capital Corp Ltd;Shanghai Pudong Development Bank/Hong Kong;Tensant Securities Ltd;Alpha International Securities Hong Kong;Guoyuan Capital Hong Kong Ltd;HK Sinoko Capital Ltd</t>
  </si>
  <si>
    <t>Shanghai Pudong Development Bank/Hong Kong;Alpha International Securities Hong Kong;Guoyuan Capital Hong Kong Ltd;BOSC International Comp Ltd;Haitong International Securities;Industrial Bank/Hong Kong;CMB International Capital Corp Ltd;HK Sinoko Capital Ltd;Tensant Securities Ltd</t>
  </si>
  <si>
    <t>211210XS2403474310</t>
  </si>
  <si>
    <t>黄石市国有资产经营有限公司</t>
  </si>
  <si>
    <t>HUASST 2.8 12/15/24</t>
  </si>
  <si>
    <t>XS2406138672</t>
  </si>
  <si>
    <t>黄石国资 2.8 2024-12-15</t>
  </si>
  <si>
    <t>2.8%</t>
  </si>
  <si>
    <t>渤海银行股份有限公司武汉分行</t>
  </si>
  <si>
    <t>黄石市</t>
  </si>
  <si>
    <t>Dongxing Securities (Hong Kong);Fosun Hani Securities;Wilson Securities Ltd;China Zheshang Bank Co Ltd/Hong Kong;Shanghai Pudong Development Bank/Hong Kong;CNCB Hong Kong Capital</t>
  </si>
  <si>
    <t>HUASST</t>
  </si>
  <si>
    <t>HUANGSHI STATE-OWNED ASSETS MANAGEMENT CO.LTD.</t>
  </si>
  <si>
    <t>CNCB Hong Kong Capital;Dongxing Securities (Hong Kong);Shanghai Pudong Development Bank/Hong Kong;China Zheshang Bank Co Ltd/Hong Kong;Wilson Securities Ltd;Fosun Hani Securities</t>
  </si>
  <si>
    <t>211210XS2406138672</t>
  </si>
  <si>
    <t>平度市国有资产经营管理有限公司</t>
  </si>
  <si>
    <t>PDSOAM 5 12/16/24</t>
  </si>
  <si>
    <t>XS2416972581</t>
  </si>
  <si>
    <t>平度国资 5 2024-12-16</t>
  </si>
  <si>
    <t>5.3%区域</t>
  </si>
  <si>
    <t>5%</t>
  </si>
  <si>
    <t>平度市</t>
  </si>
  <si>
    <t>Orient Securities Hong Kong Ltd;Huaxia Bank Co Ltd/Hong Kong</t>
  </si>
  <si>
    <t>PDSOAM</t>
  </si>
  <si>
    <t>PINGDU STATE-OWNED ASSET MANAGEMENT CO LTD</t>
  </si>
  <si>
    <t>平度市城市建设投资开发有限公司</t>
  </si>
  <si>
    <t>CNCB Hong Kong Capital;Industrial Bank/Hong Kong;Donghai International Securities Hong Kong L;Shenwan Hongyuan Capital HK Ltd;TFI Securities &amp; Futures Ltd;Guoyuan Capital Hong Kong Ltd;Glam Capital Ltd;China International Capital Corp;Zhongtai International Securities Ltd</t>
  </si>
  <si>
    <t>CNCB Hong Kong Capital;Guoyuan Capital Hong Kong Ltd;Shenwan Hongyuan Capital HK Ltd;Donghai International Securities Hong Kong L;Glam Capital Ltd;Huaxia Bank Co Ltd/Hong Kong;Industrial Bank/Hong Kong;Zhongtai International Securities Ltd;China International Capital Corp;TFI Securities &amp; Futures Ltd;Orient Securities Hong Kong Ltd</t>
  </si>
  <si>
    <t>211209XS2416972581</t>
  </si>
  <si>
    <t>青岛市即墨区城市旅游开发投资有限公司</t>
  </si>
  <si>
    <t>JIMOTM 2.9 12/14/24</t>
  </si>
  <si>
    <t>XS2416416514</t>
  </si>
  <si>
    <t>即墨旅投 2.9 2024-12-14</t>
  </si>
  <si>
    <t>3.2%区域</t>
  </si>
  <si>
    <t>2.9%</t>
  </si>
  <si>
    <t>即墨区</t>
  </si>
  <si>
    <t>Central Wealth Securities Investment Ltd</t>
  </si>
  <si>
    <t>JIMOTM</t>
  </si>
  <si>
    <t>JINGMING YUANTONG DEVELOPMENT INVESTMENT BVI CO LTD</t>
  </si>
  <si>
    <t>Industrial Bank/Hong Kong;Haitong International Securities Co Ltd;ABC International Holding;CNCB Hong Kong Capital;SunRiver International Securities Group Ltd;TFI Securities &amp; Futures Ltd;China Industrial Securities International Br;Shenwan Hongyuan Capital HK Ltd;CLSA Ltd</t>
  </si>
  <si>
    <t>CNCB Hong Kong Capital;Haitong International Securities Co Ltd;Shenwan Hongyuan Capital HK Ltd;Industrial Bank/Hong Kong;Central Wealth Securities Investment Ltd;ABC International Holding;SunRiver International Securities Group Ltd;CLSA Ltd;TFI Securities &amp; Futures Ltd;China Industrial Securities International Br</t>
  </si>
  <si>
    <t>211209XS2416416514</t>
  </si>
  <si>
    <t>余姚经济开发区建设投资发展有限公司</t>
  </si>
  <si>
    <t>YYSCIH 2.5 12/13/24</t>
  </si>
  <si>
    <t>XS2413554036</t>
  </si>
  <si>
    <t>余姚经开投 2.5 2024-12-13</t>
  </si>
  <si>
    <t>2.60%区域</t>
  </si>
  <si>
    <t>2.50%</t>
  </si>
  <si>
    <t>宁波市</t>
  </si>
  <si>
    <t>余姚市</t>
  </si>
  <si>
    <t>YYSCIH</t>
  </si>
  <si>
    <t>YUYAO ECONOMIC DEVELOPMENT ZONE CONSTRUCTION INVESTMENT &amp; DEVELOPMENT CO LTD</t>
  </si>
  <si>
    <t>余姚市舜财投资控股有限公司</t>
  </si>
  <si>
    <t>China Zheshang Bank Co Ltd/Hong Kong;ChaoShang Securities Ltd</t>
  </si>
  <si>
    <t>Guotai Junan International Holdings;ChaoShang Securities Ltd;BOSC International Comp Ltd;China Zheshang Bank Co Ltd/Hong Kong</t>
  </si>
  <si>
    <t>211208XS2413554036</t>
  </si>
  <si>
    <t>光银国际投资有限公司</t>
  </si>
  <si>
    <t>CEBINT 2 12/15/24</t>
  </si>
  <si>
    <t>XS2418777285</t>
  </si>
  <si>
    <t>光银国际 2 2024-12-15</t>
  </si>
  <si>
    <t>T+170BPS区域</t>
  </si>
  <si>
    <t>T+125BPS</t>
  </si>
  <si>
    <t>CEB International Capital Corp Ltd;Standard Chartered Bank;Bank of Communications/Hong Kong;China Construction Bank (Asia);CMB Wing Lung Bank;Industrial Bank/Hong Kong;Shanghai Pudong Development Bank/Hong Kong;</t>
  </si>
  <si>
    <t>CEBINT</t>
  </si>
  <si>
    <t>CEBI SPLENDID LTD</t>
  </si>
  <si>
    <t>ABC International Holding;ANZ;Bank of China;Bank of China Hong Kong Ltd;BOCOM International Securities Ltd;CCB International Capital Ltd;China CITIC Bank International Ltd;China Industrial Securities International Br;China International Capital Corp HK Securiti;China Merchants Securities (HK) Co Ltd;China Minsheng Banking Corp Ltd/Hong Kong;China Securities International;CLSA Ltd;CMBC Capital Holdings;CNCB Hong Kong Capital;China Everbright Securities (HK);Guosen Securities HK Capital Co Ltd;Haitong International Securities Co Ltd;Huatai International Finance Ltd;ICBC (Asia);Nanyang Commercial Bank Ltd;Natixis/Hong Kong;Shenwan Hongyuan Capital HK Ltd;Silk Road International Capital Ltd;SMBC Nikko Capital Markets Ltd;SOOCHOW SECURITIES INT;SPDB International Capital Ltd;Tensant Securities Ltd;Bank of East Asia;Zhongtai International Securities Ltd</t>
  </si>
  <si>
    <t>CEB International Capital Corp Ltd;Bank of China;Huatai International Finance Ltd;Silk Road International Capital Ltd;China CITIC Bank International Ltd;SOOCHOW SECURITIES INT;Industrial Bank/Hong Kong;China Everbright Securities (HK);ANZ;CCB International Capital Ltd;China Merchants Securities (HK) Co Ltd;Bank of East Asia;CNCB Hong Kong Capital;Nanyang Commercial Bank Ltd;China Construction Bank (Asia);BOCOM International Securities Ltd;Shenwan Hongyuan Capital HK Ltd;China Securities International;CLSA Ltd;Guosen Securities HK Capital Co Ltd;Bank of Communications/Hong Kong;Bank of China Hong Kong Ltd;CMBC Capital Holdings;Haitong International Securities Co Ltd;Zhongtai International Securities Ltd;ICBC (Asia);Natixis/Hong Kong;SMBC Nikko Capital Markets Ltd;Tensant Securities Ltd;CMB Wing Lung Bank;China Industrial Securities International Br;Standard Chartered Bank;China Minsheng Banking Corp Ltd/Hong Kong;Shanghai Pudong Development Bank/Hong Kong;China International Capital Corp HK Securiti;SPDB International Capital Ltd;ABC International Holding</t>
  </si>
  <si>
    <t>211208XS2418777285</t>
  </si>
  <si>
    <t>山东明水国开发展集团有限公司</t>
  </si>
  <si>
    <t>SDMSGK 1.98 12/13/24</t>
  </si>
  <si>
    <t>XS2418061383</t>
  </si>
  <si>
    <t>明水国开 1.98 2024-12-13</t>
  </si>
  <si>
    <t>1.98%</t>
  </si>
  <si>
    <t>北京银行股份有限公司济南分行</t>
  </si>
  <si>
    <t>明水经开区</t>
  </si>
  <si>
    <t>SDMSGK</t>
  </si>
  <si>
    <t>SHANDONG MINGSHUI GUOKAI DEVELOPMENT GROUP CO LTD</t>
  </si>
  <si>
    <t>CMB Wing Lung Bank Ltd/Shanghai;TF International;SunRiver International Securities Group Ltd</t>
  </si>
  <si>
    <t>CMB Wing Lung Bank Ltd/Shanghai;TF International;Central Wealth Securities Investment Ltd;SunRiver International Securities Group Ltd</t>
  </si>
  <si>
    <t>211208XS2418061383</t>
  </si>
  <si>
    <t>无锡市建设发展投资有限公司</t>
  </si>
  <si>
    <t>WUXIMU 1.95 12/14/24</t>
  </si>
  <si>
    <t>XS2416568702</t>
  </si>
  <si>
    <t>无锡建发 1.95 2024-12-14</t>
  </si>
  <si>
    <t>2.50%区域</t>
  </si>
  <si>
    <t>1.95%-2.0% (WPIR)</t>
  </si>
  <si>
    <t>Standard Chartered Bank;China Securities International;CLSA Ltd;Oversea-Chinese Banking Corp;Huaxia Bank Co Ltd/Hong Kong</t>
  </si>
  <si>
    <t>WUXIMU</t>
  </si>
  <si>
    <t>XIHUI HAIWAI I INVESTMENT HOLDINGS CO LTD</t>
  </si>
  <si>
    <t>CNCB Hong Kong Capital;Bank of Communications;Industrial Bank/Hong Kong;China Minsheng Banking Corp Ltd/Hong Kong;China Everbright Bank/Hong Kong;CMB Wing Lung Bank;Shanghai Pudong Development Bank/Hong Kong;Huatai International Finance Ltd</t>
  </si>
  <si>
    <t>Huatai International Finance Ltd;Huaxia Bank Co Ltd/Hong Kong;Industrial Bank/Hong Kong;Oversea-Chinese Banking Corp;CMB Wing Lung Bank;Standard Chartered Bank;CNCB Hong Kong Capital;China Minsheng Banking Corp Ltd/Hong Kong;Shanghai Pudong Development Bank/Hong Kong;Bank of Communications;China Securities International;China Everbright Bank/Hong Kong;CLSA Ltd</t>
  </si>
  <si>
    <t>211207XS2416568702</t>
  </si>
  <si>
    <t>BOCOM 3.15 12/13/24</t>
  </si>
  <si>
    <t>HK0000732799</t>
  </si>
  <si>
    <t>交通银行 3.15 2024-12-13</t>
  </si>
  <si>
    <t>3.50% 区域</t>
  </si>
  <si>
    <t>3.15%</t>
  </si>
  <si>
    <t>Bank of Communications/Hong Kong;Bank of China Hong Kong Ltd;Bank of China;China Construction Bank (Asia);China Everbright Bank/Hong Kong;China International Capital Corp HK Securiti;CLSA Ltd;Hongkong &amp; Shanghai Banking Corporation Ltd;ICBC (Asia);Industrial Bank/Hong Kong;Shanghai Pudong Development Bank/Hong Kong;Standard Chartered Bank</t>
  </si>
  <si>
    <t>Standard Chartered Bank;China Construction Bank (Asia);Bank of China Hong Kong Ltd;Bank of China;Shanghai Pudong Development Bank/Hong Kong;China International Capital Corp HK Securiti;Industrial Bank/Hong Kong;ICBC (Asia);Hongkong &amp; Shanghai Banking Corporation Ltd;China Everbright Bank/Hong Kong;CLSA Ltd;Bank of Communications/Hong Kong</t>
  </si>
  <si>
    <t>211206HK0000732799</t>
  </si>
  <si>
    <t>宝鸡市投资(集团)有限公司</t>
  </si>
  <si>
    <t>BAJIIV 3.35 12/09/24</t>
  </si>
  <si>
    <t>XS2419745455</t>
  </si>
  <si>
    <t>宝鸡投资 3.35 2024-12-09</t>
  </si>
  <si>
    <t>3.35%</t>
  </si>
  <si>
    <t>西安银行股份有限公司</t>
  </si>
  <si>
    <t>宝鸡市</t>
  </si>
  <si>
    <t>Fosun Hani Securities;Dongxing Securities;Wilson Securities Ltd;TFI Securities &amp; Futures Ltd</t>
  </si>
  <si>
    <t>电力</t>
  </si>
  <si>
    <t>1.09Y</t>
  </si>
  <si>
    <t>BAJIIV</t>
  </si>
  <si>
    <t>BAOJI INVESTMENT GROUP CO LTD</t>
  </si>
  <si>
    <t>Dongxing Securities;Wilson Securities Ltd;Fosun Hani Securities;TFI Securities &amp; Futures Ltd</t>
  </si>
  <si>
    <t>211206XS2419745455</t>
  </si>
  <si>
    <t>明阳智慧能源集团股份公司</t>
  </si>
  <si>
    <t>MINYAN 1.6 12/14/24</t>
  </si>
  <si>
    <t>MO000A3KYVP5</t>
  </si>
  <si>
    <t>明阳智能 1.6 2024-12-14</t>
  </si>
  <si>
    <t>1.90%区域</t>
  </si>
  <si>
    <t>1.60%</t>
  </si>
  <si>
    <t>中国银行股份有限公司广东省分行</t>
  </si>
  <si>
    <t>中山市</t>
  </si>
  <si>
    <t>Bank of China/Macau Branch;Luso International Banking Ltd</t>
  </si>
  <si>
    <t>电源设备</t>
  </si>
  <si>
    <t>MINYAN</t>
  </si>
  <si>
    <t>MINGYANG SMART ENERGY BVI CO LTD</t>
  </si>
  <si>
    <t>China Construction Bank (Asia);China Construction Bank Corp/Macau;CMB Wing Lung Bank;Shanghai Pudong Development Bank/Hong Kong;Industrial Bank/Hong Kong</t>
  </si>
  <si>
    <t>China Construction Bank (Asia);Shanghai Pudong Development Bank/Hong Kong;Luso International Banking Ltd;Industrial Bank/Hong Kong;China Construction Bank Corp/Macau;Bank of China/Macau Branch;CMB Wing Lung Bank</t>
  </si>
  <si>
    <t>211206MO000A3KYVP5</t>
  </si>
  <si>
    <t>烟台国丰投资控股集团有限公司</t>
  </si>
  <si>
    <t>YTGFIH 2.2 12/09/24</t>
  </si>
  <si>
    <t>XS2406804240</t>
  </si>
  <si>
    <t>国丰集团 2.2 2024-12-09</t>
  </si>
  <si>
    <t>2.70%区域</t>
  </si>
  <si>
    <t>Guotai Junan Securities (Hong Kong) Ltd;Haitong International Securities Co Ltd;Zhongtai International Securities Ltd</t>
  </si>
  <si>
    <t>化学制品</t>
  </si>
  <si>
    <t>YTGFIH</t>
  </si>
  <si>
    <t>JUNFENG INTERNATIONAL CO LTD</t>
  </si>
  <si>
    <t>Huaxia Bank Co Ltd/Hong Kong;CMBC Securities Co Ltd;CMB Wing Lung Bank;CNCB Hong Kong Capital;China Minsheng Banking Corp Ltd/Hong Kong;SPDB International Capital Ltd;ABCI Capital Ltd;Shenwan Hongyuan Securities HK Ltd;Chiyu Banking Corp</t>
  </si>
  <si>
    <t>Chiyu Banking Corp;CNCB Hong Kong Capital;China Minsheng Banking Corp Ltd/Hong Kong;Haitong International Securities Co Ltd;ABCI Capital Ltd;Guotai Junan Securities (Hong Kong) Ltd;Huaxia Bank Co Ltd/Hong Kong;SPDB International Capital Ltd;Zhongtai International Securities Ltd;Shenwan Hongyuan Securities HK Ltd;CMB Wing Lung Bank;CMBC Securities Co Ltd</t>
  </si>
  <si>
    <t>211206XS2406804240</t>
  </si>
  <si>
    <t>宁波南滨集团有限公司</t>
  </si>
  <si>
    <t>NBNBGC 3.5 12/08/24</t>
  </si>
  <si>
    <t>XS2418417668</t>
  </si>
  <si>
    <t>宁波南滨集团 3.5 2024-12-08</t>
  </si>
  <si>
    <t>3.5%</t>
  </si>
  <si>
    <t>宁海县</t>
  </si>
  <si>
    <t>Silk Road International Capital Ltd</t>
  </si>
  <si>
    <t>NBNBGC</t>
  </si>
  <si>
    <t>YI HONG INTERNATIONAL DEVELOPMENT CO LTD</t>
  </si>
  <si>
    <t>China Zheshang Bank Co Ltd/Hong Kong;Silk Road International Capital Ltd</t>
  </si>
  <si>
    <t>211203XS2418417668</t>
  </si>
  <si>
    <t>泰州三福重工集团有限公司</t>
  </si>
  <si>
    <t>TZSHIG 1.9 12/07/24</t>
  </si>
  <si>
    <t>XS2416929227</t>
  </si>
  <si>
    <t>三福重工 1.9 2024-12-07</t>
  </si>
  <si>
    <t>华夏银行股份有限公司南京分行</t>
  </si>
  <si>
    <t>Huaxia Bank Co Ltd/Hong Kong</t>
  </si>
  <si>
    <t>船舶制造</t>
  </si>
  <si>
    <t>1.0Y+30D</t>
  </si>
  <si>
    <t>TZSHIG</t>
  </si>
  <si>
    <t>VICTORY OVATION PTE LTD</t>
  </si>
  <si>
    <t>Sigma Capital Management Ltd;China Securities International;Fosun Hani Securities;Huatai International Finance Ltd;ABC International;Industrial Bank/Hong Kong</t>
  </si>
  <si>
    <t>Huatai International Finance Ltd;ABC International;Sigma Capital Management Ltd;China Securities International;Huaxia Bank Co Ltd/Hong Kong;Industrial Bank/Hong Kong;Fosun Hani Securities</t>
  </si>
  <si>
    <t>211201XS2416929227</t>
  </si>
  <si>
    <t>Alpha International Securities Hong Kong;China Everbright Securities (HK);China Zheshang Bank Co Ltd/Hong Kong;Guoyuan Capital Hong Kong Ltd;Industrial Bank/Hong Kong;SPDB International Capital Ltd</t>
  </si>
  <si>
    <t>211130XS2406896428</t>
  </si>
  <si>
    <t>铁岭公共资产投资运营集团有限公司</t>
  </si>
  <si>
    <t>TLPUBL 9.1 12/06/24</t>
  </si>
  <si>
    <t>XS2412463882</t>
  </si>
  <si>
    <t>铁岭公共资产投资 9.1 2024-12-06</t>
  </si>
  <si>
    <t>辽宁省</t>
  </si>
  <si>
    <t>铁岭市</t>
  </si>
  <si>
    <t>TLPUBL</t>
  </si>
  <si>
    <t>TIELING PUBLIC ASSETS INVESTMENT &amp; MANAGEMENT GROUP CO LTD</t>
  </si>
  <si>
    <t>211130XS2412463882</t>
  </si>
  <si>
    <t>TLPUBL 9.2 12/06/24</t>
  </si>
  <si>
    <t>XS2412466802</t>
  </si>
  <si>
    <t>铁岭公共资产投资 9.2 2024-12-06</t>
  </si>
  <si>
    <t>211130XS2412466802</t>
  </si>
  <si>
    <t>建德市国有资产经营有限公司</t>
  </si>
  <si>
    <t>JDSOAM 4.85 12/06/24</t>
  </si>
  <si>
    <t>XS2416062441</t>
  </si>
  <si>
    <t>建德国资公司 4.85 2024-12-06</t>
  </si>
  <si>
    <t>建德市</t>
  </si>
  <si>
    <t>JDSOAM</t>
  </si>
  <si>
    <t>JIANTOU INTERNATIONAL HONG KONG CO LTD</t>
  </si>
  <si>
    <t>211129XS2416062441</t>
  </si>
  <si>
    <t>青岛开发区投资建设集团有限公司</t>
  </si>
  <si>
    <t>QDKFTZ 4.6 12/06/24</t>
  </si>
  <si>
    <t>XS2368822503</t>
  </si>
  <si>
    <t>青岛开投 4.6 2024-12-06</t>
  </si>
  <si>
    <t>西海岸新区</t>
  </si>
  <si>
    <t>Guotai Junan International Holdings;Industrial Bank/Hong Kong</t>
  </si>
  <si>
    <t>QDKFTZ</t>
  </si>
  <si>
    <t>QINGDAO DEVELOPMENT AREA INVESTMENT CONSTRUCTION GROUP CO., LTD.</t>
  </si>
  <si>
    <t>China Industrial Securities International;Guosen Securities HK Capital Co Ltd;Orient Securities Hong Kong Ltd</t>
  </si>
  <si>
    <t>Guotai Junan International Holdings;China Industrial Securities International;Industrial Bank/Hong Kong;Guosen Securities HK Capital Co Ltd;Orient Securities Hong Kong Ltd</t>
  </si>
  <si>
    <t>211129XS2368822503</t>
  </si>
  <si>
    <t>东方财富信息股份有限公司</t>
  </si>
  <si>
    <t>EASTMO 2 12/02/24</t>
  </si>
  <si>
    <t>XS2400951815</t>
  </si>
  <si>
    <t>东方财富 2 2024-12-02</t>
  </si>
  <si>
    <t>--/BBB-</t>
  </si>
  <si>
    <t>T+160BPS区域</t>
  </si>
  <si>
    <t>T+110BPS</t>
  </si>
  <si>
    <t>嘉定区</t>
  </si>
  <si>
    <t>ICBC International;ICBC Macau;Bank of China;HSBC;BofA Securities;Nomura;CMB International;Shanghai Pudong Development Bank/Hong Kong</t>
  </si>
  <si>
    <t>1.07Y</t>
  </si>
  <si>
    <t>EASTMO</t>
  </si>
  <si>
    <t>HAFOO CO., LTD</t>
  </si>
  <si>
    <t>Bank of Communications;BOCOM International Asia Ltd;BOSC International Comp Ltd;China CITIC Bank International Ltd;China Everbright Bank/Hong Kong;China Minsheng Banking Corp Ltd/Hong Kong;CMB Wing Lung Bank;Guotai Junan International Holdings;Industrial Bank/Hong Kong;SPDB International;Standard Chartered Bank</t>
  </si>
  <si>
    <t>BOCOM International Asia Ltd;Guotai Junan International Holdings;Bank of China;ICBC International;China CITIC Bank International Ltd;Industrial Bank/Hong Kong;CMB Wing Lung Bank;HSBC;Standard Chartered Bank;ICBC Macau;Nomura;BofA Securities;BOSC International Comp Ltd;China Minsheng Banking Corp Ltd/Hong Kong;Shanghai Pudong Development Bank/Hong Kong;SPDB International;Bank of Communications;CMB International;China Everbright Bank/Hong Kong</t>
  </si>
  <si>
    <t>211124XS2400951815</t>
  </si>
  <si>
    <t>CHEVBK 1.27 12/01/24</t>
  </si>
  <si>
    <t>XS2390401524</t>
  </si>
  <si>
    <t>中国光大银行 1.27 2024-12-01</t>
  </si>
  <si>
    <t>T+70BPS区域</t>
  </si>
  <si>
    <t>CT3+33 BPS</t>
  </si>
  <si>
    <t>China Everbright Bank/Hong Kong;Citigroup;Agricultural Bank of China/Hong Kong;Bank of China;Bank of Communications;China Construction Bank (Asia);CMBC Capital Holdings;ICBC (Asia);SPDB International</t>
  </si>
  <si>
    <t>CHEVBK</t>
  </si>
  <si>
    <t>CHINA EVERBRIGHT BANK CO LTD/HONG KONG</t>
  </si>
  <si>
    <t>ABC International Holding;Agricultural Bank of China Ltd/Macau;Agricultural Bank Of China/Singapore;Bank of China Hong Kong Ltd;BOCOM International Asia Ltd;China Construction Bank Corp/Singapore;CCB International;China Construction Bank Europe SA;China CITIC Bank International Ltd;China Everbright Securities (HK);China Industrial Securities International;China International Capital Corp;China Merchants Securities (HK) Co Ltd;China Minsheng Banking Corp Ltd/Hong Kong;China Securities International;Chiyu Banking Corp;CMB Wing Lung Bank;CNCB Hong Kong Capital;Guotai Junan International Holdings;Haitong International Securities;Huatai International Finance Ltd;ICBC (Asia);ICBC Macau Capital Ltd;ICBC International Capital Ltd;Industrial Bank/Hong Kong;Nanyang Commercial Bank Ltd;Natixis;Bank of East Asia</t>
  </si>
  <si>
    <t>BOCOM International Asia Ltd;ICBC Macau Capital Ltd;Citigroup;Guotai Junan International Holdings;Huatai International Finance Ltd;Bank of China;China CITIC Bank International Ltd;China Industrial Securities International;Industrial Bank/Hong Kong;China Everbright Securities (HK);China Merchants Securities (HK) Co Ltd;Bank of East Asia;CNCB Hong Kong Capital;Nanyang Commercial Bank Ltd;China Construction Bank (Asia);Bank of Communications;China Securities International;China International Capital Corp;Natixis;ICBC International Capital Ltd;China Everbright Bank/Hong Kong;Chiyu Banking Corp;Bank of China Hong Kong Ltd;CMBC Capital Holdings;China Construction Bank Europe SA;Haitong International Securities;Agricultural Bank of China Ltd/Macau;ICBC (Asia);China Construction Bank Corp/Singapore;CMB Wing Lung Bank;CCB International;China Minsheng Banking Corp Ltd/Hong Kong;SPDB International;Agricultural Bank of China/Hong Kong;ABC International Holding;Agricultural Bank Of China/Singapore</t>
  </si>
  <si>
    <t>211124XS2390401524</t>
  </si>
  <si>
    <t>宁波市海曙开发建设投资集团有限公司</t>
  </si>
  <si>
    <t>NBHSDC 2.2 12/02/24</t>
  </si>
  <si>
    <t>XS2385886341</t>
  </si>
  <si>
    <t>海曙开投 2.2 2024-12-02</t>
  </si>
  <si>
    <t>2.7%区域</t>
  </si>
  <si>
    <t>2.2%</t>
  </si>
  <si>
    <t>海曙区</t>
  </si>
  <si>
    <t>Silk Road International Capital Ltd;China International Capital Corp</t>
  </si>
  <si>
    <t>NBHSDC</t>
  </si>
  <si>
    <t>HENG YUAN INTERNATIONAL CO LTD</t>
  </si>
  <si>
    <t>Industrial Bank/Hong Kong;Shanghai Pudong Development Bank/Hong Kong;CNCB Hong Kong Capital;CEB International Capital Corp Ltd;CMB Wing Lung Bank;ABC International Holding</t>
  </si>
  <si>
    <t>CNCB Hong Kong Capital;CEB International Capital Corp Ltd;Shanghai Pudong Development Bank/Hong Kong;Silk Road International Capital Ltd;Industrial Bank/Hong Kong;ABC International Holding;China International Capital Corp;CMB Wing Lung Bank</t>
  </si>
  <si>
    <t>211124XS2385886341</t>
  </si>
  <si>
    <t>Shenwan Hongyuan Securities HK Ltd;TF International;Zhongtai International Securities Ltd</t>
  </si>
  <si>
    <t>Orient Securities Hong Kong Ltd;SDG Securities HK Ltd</t>
  </si>
  <si>
    <t>211123XS2411437911</t>
  </si>
  <si>
    <t>山东能源集团有限公司</t>
  </si>
  <si>
    <t>YGCZCH 2.9 11/30/24</t>
  </si>
  <si>
    <t>XS2407824213</t>
  </si>
  <si>
    <t>山东能源集团 2.9 2024-11-30</t>
  </si>
  <si>
    <t>3.3%区域</t>
  </si>
  <si>
    <t>China International Capital Corp;China Securities International;Guotai Junan International Holdings;CCB International;Shenwan Hongyuan Capital HK Ltd</t>
  </si>
  <si>
    <t>YGCZCH</t>
  </si>
  <si>
    <t>YANKUANG GROUP CAYMAN LTD</t>
  </si>
  <si>
    <t>ABC International;CEB International;CLSA Ltd;Huatai International Ltd;Zhongtai International;China CITIC Bank International Ltd;Industrial Bank/Hong Kong;China Minsheng Banking Corp Ltd/Hong Kong;Tai Fung Bank;CMBC Capital Holdings;TF International</t>
  </si>
  <si>
    <t>Guotai Junan International Holdings;ABC International;CMBC Capital Holdings;Huatai International Ltd;TF International;China CITIC Bank International Ltd;Industrial Bank/Hong Kong;CEB International;Tai Fung Bank;CCB International;Zhongtai International;China Minsheng Banking Corp Ltd/Hong Kong;Shenwan Hongyuan Capital HK Ltd;China Securities International;China International Capital Corp;CLSA Ltd</t>
  </si>
  <si>
    <t>211123XS2407824213</t>
  </si>
  <si>
    <t>成都交通投资集团有限公司</t>
  </si>
  <si>
    <t>CDCOMM 2.2 12/01/24</t>
  </si>
  <si>
    <t>XS2407012199</t>
  </si>
  <si>
    <t>成都交投 2.2 2024-12-01</t>
  </si>
  <si>
    <t>ICBC International;Bank of China;Standard Chartered Asia Ltd</t>
  </si>
  <si>
    <t>CDCOMM</t>
  </si>
  <si>
    <t>CHENGDU COMMUNICATIONS INVESTMENT GROUP CO LTD</t>
  </si>
  <si>
    <t>ICBC Macau;ICBC (Europe) S.A.;Shanghai Pudong Development Bank/Hong Kong;China Everbright Bank/Hong Kong;China International Capital Corp;China Construction Bank (Asia);CNCB Hong Kong Capital;Industrial Bank/Hong Kong;CMB Wing Lung Bank;BOSC International Comp Ltd;CLSA Ltd;China CITIC Bank International;Ping An of China Securities Hong Kong Co Ltd;ABC International Holding;Huaxia Bank Co Ltd/Hong Kong</t>
  </si>
  <si>
    <t>Bank of China;Ping An of China Securities Hong Kong Co Ltd;Huaxia Bank Co Ltd/Hong Kong;ICBC International;Industrial Bank/Hong Kong;ICBC (Europe) S.A.;CMB Wing Lung Bank;ICBC Macau;CNCB Hong Kong Capital;China Construction Bank (Asia);Shanghai Pudong Development Bank/Hong Kong;BOSC International Comp Ltd;China CITIC Bank International;China International Capital Corp;ABC International Holding;Standard Chartered Asia Ltd;China Everbright Bank/Hong Kong;CLSA Ltd</t>
  </si>
  <si>
    <t>211123XS2407012199</t>
  </si>
  <si>
    <t>江苏金灌投资发展集团有限公司</t>
  </si>
  <si>
    <t>JINGUA 1.98 10/26/24</t>
  </si>
  <si>
    <t>XS2406570239</t>
  </si>
  <si>
    <t>金灌集团 1.98 2024-10-26</t>
  </si>
  <si>
    <t>2.20%区域</t>
  </si>
  <si>
    <t>浙商银行股份有限公司南京分行</t>
  </si>
  <si>
    <t>连云港市</t>
  </si>
  <si>
    <t>灌南县</t>
  </si>
  <si>
    <t>Goldbridge Securities;China Zheshang Bank Co Ltd/Hong Kong</t>
  </si>
  <si>
    <t>355D</t>
  </si>
  <si>
    <t>JINGUA</t>
  </si>
  <si>
    <t>HAIXI OVERSEAS INVESTMENT CO LTD</t>
  </si>
  <si>
    <t>Fosun Hani Securities;Shanghai Pudong Development Bank/Hong Kong;Industrial Bank/Hong Kong;Guoyuan Capital Hong Kong Ltd</t>
  </si>
  <si>
    <t>Shanghai Pudong Development Bank/Hong Kong;Guoyuan Capital Hong Kong Ltd;China Zheshang Bank Co Ltd/Hong Kong;Industrial Bank/Hong Kong;Fosun Hani Securities;Goldbridge Securities</t>
  </si>
  <si>
    <t>211122XS2406570239</t>
  </si>
  <si>
    <t>淄博市淄川区财金控股有限公司</t>
  </si>
  <si>
    <t>ZBZCHD 2.9 11/24/24</t>
  </si>
  <si>
    <t>XS2405328910</t>
  </si>
  <si>
    <t>淄川财金 2.9 2024-11-24</t>
  </si>
  <si>
    <t>2.90%</t>
  </si>
  <si>
    <t>青岛银行股份有限公司淄博分行</t>
  </si>
  <si>
    <t>淄川区</t>
  </si>
  <si>
    <t>Fosun Hani Securities;China Zheshang Bank Co Ltd/Hong Kong;Harmonia Capital Co Ltd;Wilson Securities Ltd</t>
  </si>
  <si>
    <t>ZBZCHD</t>
  </si>
  <si>
    <t>LUHENG INTERNATIONAL CO LTD</t>
  </si>
  <si>
    <t>Harmonia Capital Co Ltd;China Zheshang Bank Co Ltd/Hong Kong;Wilson Securities Ltd;Fosun Hani Securities</t>
  </si>
  <si>
    <t>211122XS2405328910</t>
  </si>
  <si>
    <t>天津保税区投资控股集团有限公司</t>
  </si>
  <si>
    <t>TJFTZI 3 11/24/24</t>
  </si>
  <si>
    <t>XS2408450166</t>
  </si>
  <si>
    <t>天保投控 3 2024-11-24</t>
  </si>
  <si>
    <t>3.0%</t>
  </si>
  <si>
    <t>渤海银行股份有限公司天津自由贸易试验区分行</t>
  </si>
  <si>
    <t>东丽区</t>
  </si>
  <si>
    <t>天津港保税区</t>
  </si>
  <si>
    <t>Silk Road International Capital Ltd;DBS Bank;BOSC International Comp Ltd;Interarch Asset Management Limited</t>
  </si>
  <si>
    <t>汽车服务</t>
  </si>
  <si>
    <t>TJFTZI</t>
  </si>
  <si>
    <t>TIANJIN FREE TRADE ZONE INVESTMENT HOLDING GROUP CO., LTD.</t>
  </si>
  <si>
    <t>China Zheshang Bank Co Ltd/Hong Kong;Industrial Bank/Hong Kong;CMBC Capital Holdings;CMB Wing Lung Bank</t>
  </si>
  <si>
    <t>CMBC Capital Holdings;BOSC International Comp Ltd;China Zheshang Bank Co Ltd/Hong Kong;Silk Road International Capital Ltd;DBS Bank;Industrial Bank/Hong Kong;CMB Wing Lung Bank;Interarch Asset Management Limited</t>
  </si>
  <si>
    <t>211119XS2408450166</t>
  </si>
  <si>
    <t>江苏科维控股集团有限公司</t>
  </si>
  <si>
    <t>JSKWHG 1.98 11/24/24</t>
  </si>
  <si>
    <t>XS2412078979</t>
  </si>
  <si>
    <t>江苏科维集团 1.98 2024-11-24</t>
  </si>
  <si>
    <t>江苏银行股份有限公司常州分行</t>
  </si>
  <si>
    <t>常州市</t>
  </si>
  <si>
    <t>武进区</t>
  </si>
  <si>
    <t>Fosun Hani Securities</t>
  </si>
  <si>
    <t>JSKWHG</t>
  </si>
  <si>
    <t>BOEN INVESTMENT LTD</t>
  </si>
  <si>
    <t>Donghai International Securities;Shanghai Pudong Development Bank/Hong Kong;CMB Wing Lung Bank;China Zheshang Bank Co Ltd/Hong Kong;China Industrial Securities International;Hung Sing Securities Ltd;Wilson Securities Ltd;ABC International Holding</t>
  </si>
  <si>
    <t>Hung Sing Securities Ltd;Shanghai Pudong Development Bank/Hong Kong;China Zheshang Bank Co Ltd/Hong Kong;Wilson Securities Ltd;Donghai International Securities;China Industrial Securities International;ABC International Holding;Fosun Hani Securities;CMB Wing Lung Bank</t>
  </si>
  <si>
    <t>211119XS2412078979</t>
  </si>
  <si>
    <t>XS2412061819</t>
  </si>
  <si>
    <t>Fosun Hani Securities;China Zheshang Bank Co Ltd/Hong Kong</t>
  </si>
  <si>
    <t>Donghai International Securities;Shanghai Pudong Development Bank/Hong Kong;CMB Wing Lung Bank;Industrial Bank/Hong Kong;China Industrial Securities International;Hung Sing Securities Ltd;Wilson Securities Ltd;Goldbridge Securities</t>
  </si>
  <si>
    <t>Hung Sing Securities Ltd;Shanghai Pudong Development Bank/Hong Kong;China Zheshang Bank Co Ltd/Hong Kong;Wilson Securities Ltd;Donghai International Securities;Industrial Bank/Hong Kong;China Industrial Securities International;Fosun Hani Securities;CMB Wing Lung Bank;Goldbridge Securities</t>
  </si>
  <si>
    <t>211119XS2412061819</t>
  </si>
  <si>
    <t>中化香港(集团)有限公司</t>
  </si>
  <si>
    <t>SINOCH 1.5 11/24/24</t>
  </si>
  <si>
    <t>XS2407996185</t>
  </si>
  <si>
    <t>中化香港 1.5 2024-11-24</t>
  </si>
  <si>
    <t>T+110BPS区域</t>
  </si>
  <si>
    <t>Citigroup;Bank of China Hong Kong Ltd;BOCI Asia Ltd;HSBC;China Securities International;CLSA Ltd;DBS Bank;Credit Agricole CIB;UBS</t>
  </si>
  <si>
    <t>石油化工</t>
  </si>
  <si>
    <t>353D+32D</t>
  </si>
  <si>
    <t>SINOCH</t>
  </si>
  <si>
    <t>SINOCHEM OFFSHORE CAPITAL CO LTD</t>
  </si>
  <si>
    <t>中化香港(集团)有限公司提供担保;中国中化集团有限公司提供支持函</t>
  </si>
  <si>
    <t>Standard Chartered Bank;ICBC (Asia);China International Capital Corp;CMBC Capital Holdings</t>
  </si>
  <si>
    <t>Citigroup;CMBC Capital Holdings;Bank of China Hong Kong Ltd;Credit Agricole CIB;UBS;DBS Bank;ICBC (Asia);HSBC;Standard Chartered Bank;BOCI Asia Ltd;China Securities International;China International Capital Corp;CLSA Ltd</t>
  </si>
  <si>
    <t>211118XS2407996185</t>
  </si>
  <si>
    <t>台州市国有资产投资集团有限公司</t>
  </si>
  <si>
    <t>TZSOAI 2.02 11/24/24</t>
  </si>
  <si>
    <t>XS2404596715</t>
  </si>
  <si>
    <t>台州市国有资产投资集团有限公司 2.02 2024-11-24</t>
  </si>
  <si>
    <t>2.35%区域</t>
  </si>
  <si>
    <t>2.02%</t>
  </si>
  <si>
    <t>宁波银行股份有限公司台州分行</t>
  </si>
  <si>
    <t>台州市</t>
  </si>
  <si>
    <t>Orient Securities Hong Kong Ltd</t>
  </si>
  <si>
    <t>TZSOAI</t>
  </si>
  <si>
    <t>TAIZHOU STATE-OWNED ASSETS INVESTMENT GROUP CO., LTD.</t>
  </si>
  <si>
    <t>Industrial Bank/Hong Kong;China Zheshang Bank Co Ltd/Hong Kong;CNCB Hong Kong Capital;Haitong Bank SA</t>
  </si>
  <si>
    <t>CNCB Hong Kong Capital;Haitong Bank SA;China Zheshang Bank Co Ltd/Hong Kong;Industrial Bank/Hong Kong;Orient Securities Hong Kong Ltd</t>
  </si>
  <si>
    <t>211118XS2404596715</t>
  </si>
  <si>
    <t>国泰君安证券股份有限公司</t>
  </si>
  <si>
    <t>GTJA 1.6 11/24/24</t>
  </si>
  <si>
    <t>CND10004NX66</t>
  </si>
  <si>
    <t>国泰君安 1.6 2024-11-24</t>
  </si>
  <si>
    <t>T3+115BPS区域</t>
  </si>
  <si>
    <t>T3+75BPS</t>
  </si>
  <si>
    <t>Guotai Junan International Holdings;ICBC International;ICBC Singapore;ICBC Macau;Shanghai Pudong Development Bank/Hong Kong;SPDB International;China CITIC Bank International Ltd;China Construction Bank (Asia);CCB International;Bank of China;Bank of Communications;China Minsheng Banking Corp Ltd/Hong Kong;CMBC Securities Co Ltd;HSBC;Standard Chartered Bank</t>
  </si>
  <si>
    <t>GTJA</t>
  </si>
  <si>
    <t>GUOTAI JUNAN HOLDINGS LTD</t>
  </si>
  <si>
    <t>强制赎回：若发生控制权变更按101%赎回；若无注册事件赎回按100%</t>
  </si>
  <si>
    <t>CMB Wing Lung Bank;China Everbright Bank/Hong Kong;Industrial Bank/Hong Kong;ABC International Bank Plc;BOSC International Comp Ltd;Nanyang Commercial Bank China Ltd;UBS;DBS Bank</t>
  </si>
  <si>
    <t>Guotai Junan International Holdings;Bank of China;UBS;DBS Bank;ICBC International;Industrial Bank/Hong Kong;China CITIC Bank International Ltd;CMB Wing Lung Bank;HSBC;CCB International;Standard Chartered Bank;ICBC Macau;China Construction Bank (Asia);BOSC International Comp Ltd;Shanghai Pudong Development Bank/Hong Kong;China Minsheng Banking Corp Ltd/Hong Kong;SPDB International;Nanyang Commercial Bank China Ltd;Bank of Communications;ICBC Singapore;China Everbright Bank/Hong Kong;ABC International Bank Plc;CMBC Securities Co Ltd</t>
  </si>
  <si>
    <t>211117CND10004NX66</t>
  </si>
  <si>
    <t>济南高新控股集团有限公司</t>
  </si>
  <si>
    <t>JNHITE 2.8 11/22/24</t>
  </si>
  <si>
    <t>XS2406890652</t>
  </si>
  <si>
    <t>济高控股 2.8 2024-11-22</t>
  </si>
  <si>
    <t>济南高新区</t>
  </si>
  <si>
    <t>China International Capital Corp;Guotai Junan International Holdings;Industrial Bank/Hong Kong;Bank of China</t>
  </si>
  <si>
    <t>JNHITE</t>
  </si>
  <si>
    <t>JINAN HI-TECH HOLDING GROUP CO LTD</t>
  </si>
  <si>
    <t>CEB International;China Everbright Bank/Hong Kong;China Industrial Securities International;CLSA Ltd;CMB International Finance Ltd;CMB Wing Lung Bank;CMBC Capital Holdings;CNCB Hong Kong Capital;Haitong International Securities;Huatai Financial Holdings Hong Kong Ltd;Shenwan Hongyuan Capital HK Ltd;SPDB International;Zhongtai International Securities Ltd</t>
  </si>
  <si>
    <t>Guotai Junan International Holdings;CMBC Capital Holdings;Bank of China;Haitong International Securities;China Industrial Securities International;Zhongtai International Securities Ltd;Industrial Bank/Hong Kong;CEB International;CMB Wing Lung Bank;CMB International Finance Ltd;CNCB Hong Kong Capital;Huatai Financial Holdings Hong Kong Ltd;Shenwan Hongyuan Capital HK Ltd;SPDB International;China International Capital Corp;China Everbright Bank/Hong Kong;CLSA Ltd</t>
  </si>
  <si>
    <t>211117XS2406890652</t>
  </si>
  <si>
    <t>兖矿能源集团股份有限公司</t>
  </si>
  <si>
    <t>YZCOAL 2.9 11/18/24</t>
  </si>
  <si>
    <t>XS2406562301</t>
  </si>
  <si>
    <t>兖矿能源 2.9 2024-11-18</t>
  </si>
  <si>
    <t>Ba1/BB</t>
  </si>
  <si>
    <t>3.25%区域</t>
  </si>
  <si>
    <t>2.90%区域(+/- 5BPS)</t>
  </si>
  <si>
    <t>Deutsche Bank;CMB International Capital Corp Ltd;Haitong International Securities</t>
  </si>
  <si>
    <t>YZCOAL</t>
  </si>
  <si>
    <t>YANCOAL INTERNATIONAL RESOURCES DEVELOPMENT CO LTD</t>
  </si>
  <si>
    <t>Industrial Bank/Hong Kong;China International Capital Corp</t>
  </si>
  <si>
    <t>Haitong International Securities;Deutsche Bank;Industrial Bank/Hong Kong;CMB International Capital Corp Ltd;China International Capital Corp</t>
  </si>
  <si>
    <t>211115XS2406562301</t>
  </si>
  <si>
    <t>宜昌高新投资开发有限公司</t>
  </si>
  <si>
    <t>YCGXIV 5 11/18/24</t>
  </si>
  <si>
    <t>XS2362785573</t>
  </si>
  <si>
    <t>宜昌高投 5 2024-11-18</t>
  </si>
  <si>
    <t>5.1%区域</t>
  </si>
  <si>
    <t>5.0%</t>
  </si>
  <si>
    <t>宜昌市</t>
  </si>
  <si>
    <t>宜昌高新区</t>
  </si>
  <si>
    <t>China International Capital Corp;CNCB Hong Kong Capital</t>
  </si>
  <si>
    <t>YCGXIV</t>
  </si>
  <si>
    <t>YICHANG HIGH-TECH INVESTMENT DEVELOPMENT CO LTD</t>
  </si>
  <si>
    <t>Hua Xia Bank;Industrial Bank/Hong Kong;CLSA Ltd;Guoyuan Capital Hong Kong Ltd;China Industrial Securities International;Guotai Junan International Holdings;China Minsheng Banking Corp Ltd/Hong Kong;Shanghai Pudong Development Bank/Hong Kong</t>
  </si>
  <si>
    <t>CNCB Hong Kong Capital;Guotai Junan International Holdings;Hua Xia Bank;Guoyuan Capital Hong Kong Ltd;China Minsheng Banking Corp Ltd/Hong Kong;Shanghai Pudong Development Bank/Hong Kong;Industrial Bank/Hong Kong;China Industrial Securities International;China International Capital Corp;CLSA Ltd</t>
  </si>
  <si>
    <t>211115XS2362785573</t>
  </si>
  <si>
    <t>泰安市泰山财金投资集团有限公司</t>
  </si>
  <si>
    <t>TAIFIN 3.5 11/18/24</t>
  </si>
  <si>
    <t>XS2395417392</t>
  </si>
  <si>
    <t>泰安财金集团 3.5 2024-11-18</t>
  </si>
  <si>
    <t>4.0%区域</t>
  </si>
  <si>
    <t>3.500%</t>
  </si>
  <si>
    <t>China Industrial Securities International;Bank of China;China International Capital Corp;Haitong Bank SA</t>
  </si>
  <si>
    <t>TAIFIN</t>
  </si>
  <si>
    <t>TAISHAN FINANCE INTERNATIONAL BUSINESS CO LTD</t>
  </si>
  <si>
    <t>Industrial Bank/Hong Kong;Shenwan Hongyuan Securities HK Ltd;Central Wealth Securities Investment;Haitong International Securities;TF International;Zhongtai International Securities Ltd</t>
  </si>
  <si>
    <t>Bank of China;Haitong Bank SA;Central Wealth Securities Investment;TF International;Haitong International Securities;Industrial Bank/Hong Kong;Zhongtai International Securities Ltd;China Industrial Securities International;China International Capital Corp;Shenwan Hongyuan Securities HK Ltd</t>
  </si>
  <si>
    <t>211111XS2395417392</t>
  </si>
  <si>
    <t>CHINA 0 11/17/24</t>
  </si>
  <si>
    <t>XS2407277651</t>
  </si>
  <si>
    <t>财政部 0 2024-11-17</t>
  </si>
  <si>
    <t>伦敦证券交易所;香港交易所;欧盟MTF交易所;慕尼黑证券交易所;法兰克福证券交易所;杜塞尔多夫证券交易所;卢森堡交易所;斯图加特证券交易所;TRADEGATE交易所;汉堡证券交易所</t>
  </si>
  <si>
    <t>MS+20BPS 区域</t>
  </si>
  <si>
    <t>MS+0BPS</t>
  </si>
  <si>
    <t>CHINA</t>
  </si>
  <si>
    <t>CHINA GOVERNMENT INTERNATIONAL BOND</t>
  </si>
  <si>
    <t>Bank of China Limited;Bank of Communications;China International Capital Corporation Hong Kong Securities Limited;Crédit Agricole Corporate and Investment Bank;Deutsche Bank AG London;Goldman Sachs International;The Hongkong and Shanghai Banking Corporation Limited;JP Morgan Securities PLC;Merrill Lynch Asia Pacific;Societe Generale;Standard Chartered Bank;UBS Ltd</t>
  </si>
  <si>
    <t>Standard Chartered Bank;UBS Ltd;Bank of China Limited;Deutsche Bank AG London;The Hongkong and Shanghai Banking Corporation Limited;China International Capital Corporation Hong Kong Securities Limited;Merrill Lynch Asia Pacific;Bank of Communications;Crédit Agricole Corporate and Investment Bank;Societe Generale;JP Morgan Securities PLC;Goldman Sachs International</t>
  </si>
  <si>
    <t>211110XS2407277651</t>
  </si>
  <si>
    <t>CNCBHK 1.75 11/17/24</t>
  </si>
  <si>
    <t>XS2400120650</t>
  </si>
  <si>
    <t>信银投资 1.75 2024-11-17</t>
  </si>
  <si>
    <t>T3+145BPS区域</t>
  </si>
  <si>
    <t>T3+110BPS</t>
  </si>
  <si>
    <t>CNCB Hong Kong Capital;China CITIC Bank International Ltd;Bank of China;Bank of Communications;BOCOM International Asia Ltd;China Construction Bank (Asia);China Everbright Bank/Hong Kong;Industrial Bank/Hong Kong;Mizuho Securities Asia Ltd;Shanghai Pudong Development Bank/Hong Kong</t>
  </si>
  <si>
    <t>ABC International Bank Plc;BNP Paribas;BOSC International Comp Ltd;CCB International Capital Ltd;CEB International Capital Corp Ltd;Central Wealth Securities Investment Ltd;China Galaxy International Securities Hong K;China Industrial Securities International;China International Capital Corp;China Merchants Securities (HK) Co Ltd;China Minsheng Banking Corp Ltd/Hong Kong;China Securities International;China Zheshang Bank Co Ltd/Hong Kong;CLSA Ltd;CMBC Capital Holdings;CMB International Securities Ltd;CMB Wing Lung Bank;Dongxing Securities HK Financing Holding Co;GF Securities;Guotai Junan International Holdings;Haitong International Securities Co Ltd;Hongkong &amp; Shanghai Banking Corporation Ltd;Nanyang Commercial Bank Ltd;Natixis/Hong Kong;SMBC Nikko Capital Markets Ltd;SPDB International Capital Ltd;Standard Chartered Bank Hong Kong Ltd;TF International;UBS AG/Hong Kong</t>
  </si>
  <si>
    <t>BOCOM International Asia Ltd;Guotai Junan International Holdings;CEB International Capital Corp Ltd;Bank of China;China Galaxy International Securities Hong K;TF International;UBS AG/Hong Kong;China Industrial Securities International;China CITIC Bank International Ltd;Industrial Bank/Hong Kong;Hongkong &amp; Shanghai Banking Corporation Ltd;CCB International Capital Ltd;China Merchants Securities (HK) Co Ltd;CNCB Hong Kong Capital;Nanyang Commercial Bank Ltd;China Construction Bank (Asia);Dongxing Securities HK Financing Holding Co;Bank of Communications;China Securities International;China International Capital Corp;CLSA Ltd;China Everbright Bank/Hong Kong;ABC International Bank Plc;CMBC Capital Holdings;Haitong International Securities Co Ltd;China Zheshang Bank Co Ltd/Hong Kong;Natixis/Hong Kong;SMBC Nikko Capital Markets Ltd;CMB Wing Lung Bank;Standard Chartered Bank Hong Kong Ltd;BOSC International Comp Ltd;China Minsheng Banking Corp Ltd/Hong Kong;Shanghai Pudong Development Bank/Hong Kong;Central Wealth Securities Investment Ltd;SPDB International Capital Ltd;GF Securities;Mizuho Securities Asia Ltd;BNP Paribas;CMB International Securities Ltd</t>
  </si>
  <si>
    <t>211109XS2400120650</t>
  </si>
  <si>
    <t>武汉金融控股(集团)有限公司</t>
  </si>
  <si>
    <t>WUECDE 3.4 11/16/24</t>
  </si>
  <si>
    <t>XS2401933960</t>
  </si>
  <si>
    <t>武汉金融控股集团 3.4 2024-11-16</t>
  </si>
  <si>
    <t>3.7%区域</t>
  </si>
  <si>
    <t>3.4%</t>
  </si>
  <si>
    <t>China International Capital Corp;China CITIC Bank International Ltd;China Industrial Securities International</t>
  </si>
  <si>
    <t>WUECDE</t>
  </si>
  <si>
    <t>WUHAN FINANCIAL HOLDINGS GROUP CO LTD</t>
  </si>
  <si>
    <t>Bank of China;China Everbright Bank/Hong Kong;Ping An of China Securities Hong Kong Co Ltd;China Zheshang Bank Co Ltd/Hong Kong;CLSA Ltd;CMB International Capital Corp Ltd;Industrial Bank/Hong Kong;Shanghai Pudong Development Bank/Hong Kong;Shenwan Hongyuan Capital HK Ltd;Silk Road International Capital Ltd</t>
  </si>
  <si>
    <t>Bank of China;China Zheshang Bank Co Ltd/Hong Kong;Silk Road International Capital Ltd;Ping An of China Securities Hong Kong Co Ltd;CMB International Capital Corp Ltd;Industrial Bank/Hong Kong;China CITIC Bank International Ltd;China Industrial Securities International;Shanghai Pudong Development Bank/Hong Kong;Shenwan Hongyuan Capital HK Ltd;China International Capital Corp;China Everbright Bank/Hong Kong;CLSA Ltd</t>
  </si>
  <si>
    <t>211109XS2401933960</t>
  </si>
  <si>
    <t>济南历下控股集团有限公司</t>
  </si>
  <si>
    <t>JINLIX 3.4 11/16/24</t>
  </si>
  <si>
    <t>XS2373867956</t>
  </si>
  <si>
    <t>历下控股 3.4 2024-11-16</t>
  </si>
  <si>
    <t>3.9%区域</t>
  </si>
  <si>
    <t>历下区</t>
  </si>
  <si>
    <t>China International Capital Corp;Zhongtai International;CNCB Hong Kong Capital;Huatai International Finance Ltd</t>
  </si>
  <si>
    <t>JINLIX</t>
  </si>
  <si>
    <t>MINGHU INTERNATIONAL BVI INVESTMENT DEVELOPMENT CO LTD</t>
  </si>
  <si>
    <t>Industrial Bank/Hong Kong;Bank of China;China Zheshang Bank Co Ltd/Hong Kong</t>
  </si>
  <si>
    <t>CNCB Hong Kong Capital;Zhongtai International;Bank of China;Huatai International Finance Ltd;China Zheshang Bank Co Ltd/Hong Kong;Industrial Bank/Hong Kong;China International Capital Corp</t>
  </si>
  <si>
    <t>211109XS2373867956</t>
  </si>
  <si>
    <t>郑州地铁集团有限公司</t>
  </si>
  <si>
    <t>ZZMTRG 1.915 11/15/24</t>
  </si>
  <si>
    <t>XS2405793089</t>
  </si>
  <si>
    <t>郑州地铁 1.915 2024-11-15</t>
  </si>
  <si>
    <t>A3/--</t>
  </si>
  <si>
    <t>T3+160BPS区域</t>
  </si>
  <si>
    <t>T3+120BPS</t>
  </si>
  <si>
    <t>China International Capital Corp;Bank of China;Industrial Bank/Hong Kong</t>
  </si>
  <si>
    <t>1.02Y</t>
  </si>
  <si>
    <t>ZZMTRG</t>
  </si>
  <si>
    <t>ZHENGZHOU METRO GROUP CO LTD</t>
  </si>
  <si>
    <t>BOCOM International Asia Ltd;China Everbright Bank/Hong Kong;China Minsheng Banking Corp Ltd/Hong Kong;CMB Wing Lung Bank;CMBC Capital Holdings;CNCB Hong Kong Capital;Guotai Junan International Holdings;Shanghai Pudong Development Bank/Hong Kong;Standard Chartered Bank Hong Kong Ltd;SPDB International Capital Ltd</t>
  </si>
  <si>
    <t>BOCOM International Asia Ltd;Guotai Junan International Holdings;CMBC Capital Holdings;Bank of China;Industrial Bank/Hong Kong;CMB Wing Lung Bank;CNCB Hong Kong Capital;Standard Chartered Bank Hong Kong Ltd;China Minsheng Banking Corp Ltd/Hong Kong;Shanghai Pudong Development Bank/Hong Kong;SPDB International Capital Ltd;China International Capital Corp;China Everbright Bank/Hong Kong</t>
  </si>
  <si>
    <t>211109XS2405793089</t>
  </si>
  <si>
    <t>浦江县国有资本投资集团有限公司</t>
  </si>
  <si>
    <t>PJZBTZ 2 11/12/24</t>
  </si>
  <si>
    <t>XS2404118908</t>
  </si>
  <si>
    <t>浦江国投 2 2024-11-12</t>
  </si>
  <si>
    <t>杭州银行股份有限公司金华分行</t>
  </si>
  <si>
    <t>金华市</t>
  </si>
  <si>
    <t>浦江县</t>
  </si>
  <si>
    <t>1.01Y</t>
  </si>
  <si>
    <t>PJZBTZ</t>
  </si>
  <si>
    <t>PUJIANG COUNTY STATE-OWNED CAPITAL INVESTMENT GROUP CO LTD</t>
  </si>
  <si>
    <t>China Enterprise Securities Company Limited;Dongxing Securities HK Financing Holding Co;Everbright Securities;Guotai Junan International Holdings;Haitong International Securities Co Ltd</t>
  </si>
  <si>
    <t>Guotai Junan International Holdings;Dongxing Securities HK Financing Holding Co;Haitong International Securities Co Ltd;China Enterprise Securities Company Limited;Everbright Securities</t>
  </si>
  <si>
    <t>211105XS2404118908</t>
  </si>
  <si>
    <t>浙江省新昌县投资发展集团有限公司</t>
  </si>
  <si>
    <t>ZJXCID 3.6 11/10/24</t>
  </si>
  <si>
    <t>XS2393946392</t>
  </si>
  <si>
    <t>新昌投发 3.6 2024-11-10</t>
  </si>
  <si>
    <t>绍兴市</t>
  </si>
  <si>
    <t>新昌县</t>
  </si>
  <si>
    <t>China Industrial Securities International Br;Guotai Junan International Holdings</t>
  </si>
  <si>
    <t>ZJXCID</t>
  </si>
  <si>
    <t>ZHEJIANG XINCHANG INVESTMENT DEVELOPMENT CO LTD</t>
  </si>
  <si>
    <t>China Industrial Securities International Br;China Zheshang Bank Co Ltd/Hong Kong;Guotai Junan International Holdings;Shenwan Hongyuan Securities HK Ltd</t>
  </si>
  <si>
    <t>Guotai Junan International Holdings;China Zheshang Bank Co Ltd/Hong Kong;Shenwan Hongyuan Securities HK Ltd;China Industrial Securities International Br</t>
  </si>
  <si>
    <t>211104XS2393946392</t>
  </si>
  <si>
    <t>江苏方洋集团有限公司</t>
  </si>
  <si>
    <t>FANGYA 1.98 11/10/24</t>
  </si>
  <si>
    <t>XS2402387992</t>
  </si>
  <si>
    <t>方洋集团 1.98 2024-11-10</t>
  </si>
  <si>
    <t>2.15%区域</t>
  </si>
  <si>
    <t>1.98%-2.00%</t>
  </si>
  <si>
    <t>徐圩新区</t>
  </si>
  <si>
    <t>FANGYA</t>
  </si>
  <si>
    <t>HAICHUAN INTERNATIONAL INVESTMENT CO LTD</t>
  </si>
  <si>
    <t>CEB International Capital Corp Ltd;China International Capital Corp;China Zheshang Bank Co Ltd/Hong Kong;CLSA Ltd;CMB International Securities Ltd;CMB Wing Lung Bank;Glory Sun Financial Group Ltd;Haitong International Securities Co Ltd;Industrial Bank/Hong Kong;SPDB International Capital Ltd;Tensant Securities Ltd</t>
  </si>
  <si>
    <t>CEB International Capital Corp Ltd;Haitong International Securities Co Ltd;China Zheshang Bank Co Ltd/Hong Kong;Industrial Bank/Hong Kong;SPDB International Capital Ltd;China International Capital Corp;Glory Sun Financial Group Ltd;CLSA Ltd;CMB Wing Lung Bank;Tensant Securities Ltd;CMB International Securities Ltd</t>
  </si>
  <si>
    <t>211103XS2402387992</t>
  </si>
  <si>
    <t>济南城市建设集团有限公司</t>
  </si>
  <si>
    <t>JNUCGC 2.3 11/10/24</t>
  </si>
  <si>
    <t>XS2403477099</t>
  </si>
  <si>
    <t>济南城市建设集团 2.3 2024-11-10</t>
  </si>
  <si>
    <t>2.30%</t>
  </si>
  <si>
    <t>Bank of China;China International Capital Corp;CLSA Ltd;Guotai Junan Securities</t>
  </si>
  <si>
    <t>JNUCGC</t>
  </si>
  <si>
    <t>JINAN URBAN CONSTRUCTION INTERNATIONAL INVESTMENT CO LTD</t>
  </si>
  <si>
    <t>Bank of China;BOCOM International Securities Ltd;CEB International Capital Corp Ltd;China Everbright Bank/Hong Kong;China International Capital Corp;CLSA Ltd;CMB International Securities Ltd;CNCB Hong Kong Capital;Guotai Junan Securities;Huatai International Finance Ltd;Industrial Bank/Hong Kong;Shenwan Hongyuan Securities HK Ltd;Zhongtai International Securities Ltd</t>
  </si>
  <si>
    <t>CEB International Capital Corp Ltd;Bank of China;Huatai International Finance Ltd;Guotai Junan Securities;Industrial Bank/Hong Kong;Zhongtai International Securities Ltd;CNCB Hong Kong Capital;BOCOM International Securities Ltd;China International Capital Corp;Shenwan Hongyuan Securities HK Ltd;China Everbright Bank/Hong Kong;CLSA Ltd;CMB International Securities Ltd</t>
  </si>
  <si>
    <t>211103XS2403477099</t>
  </si>
  <si>
    <t>渤海银行股份有限公司</t>
  </si>
  <si>
    <t>BOHAIB 1.5 11/10/24</t>
  </si>
  <si>
    <t>XS2405490850</t>
  </si>
  <si>
    <t>渤海银行 1.5 2024-11-10</t>
  </si>
  <si>
    <t>Baa3/BBB-</t>
  </si>
  <si>
    <t>稳定/负面</t>
  </si>
  <si>
    <t>T3+120BPS区域</t>
  </si>
  <si>
    <t>T3+85BPS</t>
  </si>
  <si>
    <t>河东区</t>
  </si>
  <si>
    <t>Bank of China Ltd;Bank of Communications/Hong Kong;CCB International Capital Ltd;China Minsheng Banking Corp Ltd/Hong Kong;CLSA Ltd;CMB Wing Lung Bank;Haitong International Securities Co Ltd;Shanghai Pudong Development Bank/Hong Kong;Standard Chartered Bank</t>
  </si>
  <si>
    <t>BOHAIB</t>
  </si>
  <si>
    <t>CHINA BOHAI BANK CO LTD/HONG KONG</t>
  </si>
  <si>
    <t>Bank of China Ltd;Bank of Communications/Hong Kong;BOCOM International Securities Ltd;CCB International Capital Ltd;CEB International Capital Corp Ltd;China Everbright Securities (HK);China Everbright Bank/Hong Kong;China International Capital Corp HK Securiti;China Merchants Securities (HK) Co Ltd;China Minsheng Banking Corp Ltd/Hong Kong;China Zheshang Bank Co Ltd/Hong Kong;CLSA Ltd;CMB International Capital Corp Ltd;CMB Wing Lung Bank;CMBC Securities Co Ltd;GF Securities Hong Kong Brokerage Ltd;Guotai Junan Securities (Hong Kong) Ltd;Haitong International Securities Co Ltd;ICBC (Asia);Industrial Bank/Hong Kong;Shanghai Pudong Development Bank/Hong Kong;SPDB International Capital Ltd;Standard Chartered Bank</t>
  </si>
  <si>
    <t>Bank of China Ltd;CEB International Capital Corp Ltd;Haitong International Securities Co Ltd;China Zheshang Bank Co Ltd/Hong Kong;Guotai Junan Securities (Hong Kong) Ltd;CMB International Capital Corp Ltd;Industrial Bank/Hong Kong;China Everbright Securities (HK);ICBC (Asia);CCB International Capital Ltd;China Merchants Securities (HK) Co Ltd;CMB Wing Lung Bank;Standard Chartered Bank;GF Securities Hong Kong Brokerage Ltd;BOCOM International Securities Ltd;China Minsheng Banking Corp Ltd/Hong Kong;Shanghai Pudong Development Bank/Hong Kong;China International Capital Corp HK Securiti;SPDB International Capital Ltd;China Everbright Bank/Hong Kong;CLSA Ltd;Bank of Communications/Hong Kong;CMBC Securities Co Ltd</t>
  </si>
  <si>
    <t>211103XS2405490850</t>
  </si>
  <si>
    <t>国家电力投资集团有限公司</t>
  </si>
  <si>
    <t>SPICPF 3.38 PERP</t>
  </si>
  <si>
    <t>XS2403671493</t>
  </si>
  <si>
    <t>国家电投 3.38 PERP</t>
  </si>
  <si>
    <t>新加坡交易所;斯图加特证券交易所</t>
  </si>
  <si>
    <t>3.80%区域</t>
  </si>
  <si>
    <t>3.38%</t>
  </si>
  <si>
    <t>Junior Subordinated</t>
  </si>
  <si>
    <t>BOC International Holdings Ltd;ICBC (Asia);Merrill Lynch Asia Pacific</t>
  </si>
  <si>
    <t>338D+N</t>
  </si>
  <si>
    <t>SPICPF</t>
  </si>
  <si>
    <t>SPIC PREFERRED CO NO 1 LTD</t>
  </si>
  <si>
    <t>详情：最小面额/增量为20万美元（或200股优先股）/1000美元（或1股优先股）；票面价值0.01美元；初始利差：+263.3bps；
股息率：初始股息率为前三年固定利率3.38%；相关重置股息率为此后每三年重置为prevailing 3-year US Treasury Rate+初始利差+上浮300bps；
最高股息率：自发行日起至首个重置日为初始股息率+300bps；自首个重置日往后为相关重置股息率+300bps；
递延选择：在累积和复利基础上，由发行人自行决定适用递延选择；但取决于股息制动和3个月“look-back”期的股息推动；
限制递延情况：如果计划在任何股息支付日未全额支付股息，则发行人或国家电投不得宣布或支付任意股息或任意分配，也不得任意支付发行人的任何其他具有同等偿还顺序的义务或初级义务；或在规定到期日之前对发行人或国家电投的任何具有同等偿还顺序的义务或初级义务进行赎回、减少、注销、回购或以其他方式的收购对价；
强制支付股息事件：如果发行人宣布或支付任意股息或任意分配，或任意支付发行人的任何具有同等偿还顺序的义务或初级义务；或在股息支付日前3个月内对发行人或国家电投的任何具有同等偿还顺序的义务或初级义务进行赎回、减少、注销、回购或以其他方式的收购对价，发行人须支付优先股股息；
在发生若干事件时上浮股息率：若发生：
（1）控制权变更事件；
（2）违反契约事件；或
（3）相关债务违约事件，则股息率将每年上浮300 bps，且不得超过最高股息率；
赎回事件：优先股可由发行人自行选择赎回；或因发生税务原因；会计原因；控制权变更事件；违反契约事件和相关债务违约事件；或最低未偿金额而赎回优先股；
若发行人自行选择赎回：在首个赎回日或在此后的股息支付日以票面价值赎回；若发生税务原因/会计原因/违反契约事件和相关债务违约事件/或最低未偿金额，以票面价值赎回；若在首个赎回日前发生控制权变更事件，以101%赎回，若在首个赎回日之后发生该事件则以票面价值赎回；
集团内部融资协议和融资担保：发行人作为融资提供人（“融资提供人”）将通过高级永续集团内融资协议（“集团内融资协议”）将优先股的总收益（全额）借予国家电投的若干离岸子公司（“融资接收方”）；集团内部融资协议项下的款项将根据国家电投签订的高级融资担保进行担保。集团内部融资协议和融资担保分别构成融资接收方和国家电投的高级和无抵押义务；各融资接收方支付本金和分配的安排将类似于优先股下的清算优先权和股息支付安排，以及集团内融资协议项下的应付金额将始终足以覆盖发行人的融资成本，并确保发行人有足够的可分配准备金来履行其在优先股项下的义务；
资金用途：根据集团内部融资协议，优先股发行的全部总收益将贷给融资接收方。母公司已同意无条件且不可撤销地担保融资接收方根据集团内融资协议不时向融资提供方支付的所有到期支付款项
优先股地位：优先股将构成发行人的直接、无抵押和次级义务；
若发行人清盘，优先股股东持有人的权利和主张应：
（1）次级于发行人所有一般非次级债务持有人；
（2）与彼此之间没有优先权或偿付优先权，以及具有同等偿还顺序的义务持有人享有同等权益；
（3）优先于发行人所有初级债务持有人
与发行人的有关承诺：除其他外，发行人不得：
（1）产生或有任何未偿债务，但以下情况除外：
（i）与发行优先股或签订集团内融资协议和融资担保有关的债务；以及
（ii）签订优先股股东债权之后的任何股东贷款，该等贷款在支付权方面顺序次于优先股股东债权偿付;
（2）在参与发行人利润和资产方面，创建和发行更多优先股，在各方面与优先股同等或高级于优先股</t>
  </si>
  <si>
    <t>ABC International Holding;BOC International Holdings Ltd;BOCOM International Asia Ltd;CLSA Ltd;ICBC (Asia);Merrill Lynch Asia Pacific</t>
  </si>
  <si>
    <t>BOCOM International Asia Ltd;Merrill Lynch Asia Pacific;ABC International Holding;ICBC (Asia);CLSA Ltd;BOC International Holdings Ltd</t>
  </si>
  <si>
    <t>211102XS2403671493</t>
  </si>
  <si>
    <t>舟山海城建设投资集团有限公司</t>
  </si>
  <si>
    <t>ZSHCCI 2.1 11/04/24</t>
  </si>
  <si>
    <t>XS2403514800</t>
  </si>
  <si>
    <t>城投集团 2.1 2024-11-04</t>
  </si>
  <si>
    <t>2.500%区域</t>
  </si>
  <si>
    <t>2.100%</t>
  </si>
  <si>
    <t>舟山市</t>
  </si>
  <si>
    <t>Guosen Securities</t>
  </si>
  <si>
    <t>ZSHCCI</t>
  </si>
  <si>
    <t>ZHOUSHAN CITY INVESTMENT GROUP CO LTD</t>
  </si>
  <si>
    <t>ABC International Bank Plc;BOSC International Comp Ltd;China Industrial Securities International Ca;CLSA Ltd;CNCB Hong Kong Capital;Goldbridge Securities Ltd;Guosen Securities;Industrial Bank/Hong Kong</t>
  </si>
  <si>
    <t>CNCB Hong Kong Capital;BOSC International Comp Ltd;Guosen Securities;Goldbridge Securities Ltd;Industrial Bank/Hong Kong;China Industrial Securities International Ca;CLSA Ltd;ABC International Bank Plc</t>
  </si>
  <si>
    <t>211028XS2403514800</t>
  </si>
  <si>
    <t>陕西省西咸新区沣西新城开发建设(集团)有限公司</t>
  </si>
  <si>
    <t>SXXXFX 2.55 11/04/24</t>
  </si>
  <si>
    <t>XS2375651937</t>
  </si>
  <si>
    <t>沣西集团 2.55 2024-11-04</t>
  </si>
  <si>
    <t>2.55%</t>
  </si>
  <si>
    <t>成都银行股份有限公司</t>
  </si>
  <si>
    <t>咸阳市</t>
  </si>
  <si>
    <t>西咸新区</t>
  </si>
  <si>
    <t>DBS Bank</t>
  </si>
  <si>
    <t>SXXXFX</t>
  </si>
  <si>
    <t>SHAANXI XIXIAN NEW AREA FENGXI NEW CITY DEVELOPMENT &amp; CONSTRUCTION GROUP CO LTD</t>
  </si>
  <si>
    <t>CEB International Capital Corp Ltd;DBS Bank;Goldbridge Securities Ltd;Luso International Banking Ltd;Tensant Securities Ltd;Wilson Securities Ltd</t>
  </si>
  <si>
    <t>CEB International Capital Corp Ltd;Luso International Banking Ltd;Wilson Securities Ltd;DBS Bank;Goldbridge Securities Ltd;Tensant Securities Ltd</t>
  </si>
  <si>
    <t>211028XS2375651937</t>
  </si>
  <si>
    <t>BCHINA 1.0006 11/02/24</t>
  </si>
  <si>
    <t>XS2400956020</t>
  </si>
  <si>
    <t>中国银行 1.0006 2024-11-02</t>
  </si>
  <si>
    <t>伦敦证券交易所</t>
  </si>
  <si>
    <t>T+75 BPS区域</t>
  </si>
  <si>
    <t>T+32 BPS</t>
  </si>
  <si>
    <t>Bank of China Hong Kong Ltd;Bank of China Ltd/London;BOCI Asia Ltd;Citigroup Global Markets Asia Ltd;Credit Agricole CIB;Hongkong &amp; Shanghai Banking Corporation Ltd</t>
  </si>
  <si>
    <t>可持续发展挂钩债券</t>
  </si>
  <si>
    <t>BANK OF CHINA LTD/LONDON</t>
  </si>
  <si>
    <t>ABCI Capital Ltd;Bank of China Hong Kong Ltd;Bank of China Ltd/London;BOCI Asia Ltd;China Everbright Bank/Hong Kong;CLSA Ltd;CMBC Securities Co Ltd;Commonwealth Bank Australia;Emirates NBD PJSC;NatWest Markets;Shanghai Pudong Development Bank/Hong Kong;Skandinaviska Enskilda Banken AG;SMBC Nikko Capital Markets Ltd;Standard Chartered Bank Hong Kong Ltd;United Overseas Bank Ltd/Hong Kong;Westpac Banking Corp/Hong Kong</t>
  </si>
  <si>
    <t>Commonwealth Bank Australia;Bank of China Hong Kong Ltd;ABCI Capital Ltd;Credit Agricole CIB;NatWest Markets;Citigroup Global Markets Asia Ltd;Bank of China Ltd/London;Hongkong &amp; Shanghai Banking Corporation Ltd;SMBC Nikko Capital Markets Ltd;Westpac Banking Corp/Hong Kong;Emirates NBD PJSC;Standard Chartered Bank Hong Kong Ltd;BOCI Asia Ltd;Shanghai Pudong Development Bank/Hong Kong;China Everbright Bank/Hong Kong;CLSA Ltd;Skandinaviska Enskilda Banken AG;CMBC Securities Co Ltd;United Overseas Bank Ltd/Hong Kong</t>
  </si>
  <si>
    <t>211027XS2400956020</t>
  </si>
  <si>
    <t>武汉地铁集团有限公司</t>
  </si>
  <si>
    <t>WHMTR 1.58 11/03/24</t>
  </si>
  <si>
    <t>XS2388876745</t>
  </si>
  <si>
    <t>武汉地铁 1.58 2024-11-03</t>
  </si>
  <si>
    <t>T+120BPS区域</t>
  </si>
  <si>
    <t>T3+83BPS</t>
  </si>
  <si>
    <t>Bank of China;ICBC International Securities Ltd</t>
  </si>
  <si>
    <t>363D</t>
  </si>
  <si>
    <t>WHMTR</t>
  </si>
  <si>
    <t>WUHAN METRO GROUP CO LTD</t>
  </si>
  <si>
    <t>Bank of China;China Construction Bank (Asia);China Everbright Bank/Hong Kong;China International Capital Corp HK Securiti;China Zheshang Bank Co Ltd/Hong Kong;CLSA Ltd;CMB Wing Lung Bank;ICBC International Securities Ltd;ICBC (Asia);ICBC Singapore;ICBC Macau Capital Ltd;Industrial Bank/Hong Kong;Shanghai Pudong Development Bank/Hong Kong</t>
  </si>
  <si>
    <t>ICBC Macau Capital Ltd;Bank of China;China Zheshang Bank Co Ltd/Hong Kong;Industrial Bank/Hong Kong;ICBC (Asia);CMB Wing Lung Bank;ICBC International Securities Ltd;China Construction Bank (Asia);Shanghai Pudong Development Bank/Hong Kong;China International Capital Corp HK Securiti;ICBC Singapore;China Everbright Bank/Hong Kong;CLSA Ltd</t>
  </si>
  <si>
    <t>211027XS2388876745</t>
  </si>
  <si>
    <t>中国农业发展银行</t>
  </si>
  <si>
    <t>ADBCH 2.9 11/02/24</t>
  </si>
  <si>
    <t>HK0000778198</t>
  </si>
  <si>
    <t>农业发展银行 2.9 2024-11-02</t>
  </si>
  <si>
    <t>伦敦证券交易所;卢森堡交易所;新加坡交易所;中华（澳门）金融资产交易股份有限公司;法兰克福证券交易所</t>
  </si>
  <si>
    <t>3.20%区域</t>
  </si>
  <si>
    <t>Bank of China Limited;Bank of Communications Co., Ltd. Hong Kong Branch;Standard Chartered Bank (Hong Kong) Limited</t>
  </si>
  <si>
    <t>ADBCH</t>
  </si>
  <si>
    <t>AGRICULTURAL DEVELOPMENT BANK OF CHINA</t>
  </si>
  <si>
    <t>Agricultural Bank of China Limited Hong Kong Branch;Bank of China Limited;Bank of Communications Co., Ltd. Hong Kong Branch;China Construction Bank Corporation Hong Kong Branch;China International Capital Corporation Hong Kong Securities Limited;CLSA Limited;CMB Wing Lung Bank Limited;Credit Agricole Corporate and Investment Bank Hong Kong Branch;CTBC Bank Co., Ltd.,Hong Kong Branch;DBS Bank Ltd;Industrial and Commercial Bank of China (Asia) Limited;KGI Asia Limited;Mizuho Securities Asia Limited;SPDB International Capital Limited;Standard Chartered Bank (Hong Kong) Limited</t>
  </si>
  <si>
    <t>CLSA Limited;Bank of China Limited;Credit Agricole Corporate and Investment Bank Hong Kong Branch;SPDB International Capital Limited;KGI Asia Limited;Bank of Communications Co., Ltd. Hong Kong Branch;China Construction Bank Corporation Hong Kong Branch;DBS Bank Ltd;China International Capital Corporation Hong Kong Securities Limited;Industrial and Commercial Bank of China (Asia) Limited;Agricultural Bank of China Limited Hong Kong Branch;Standard Chartered Bank (Hong Kong) Limited;CMB Wing Lung Bank Limited;Mizuho Securities Asia Limited;CTBC Bank Co., Ltd.,Hong Kong Branch</t>
  </si>
  <si>
    <t>211026HK0000778198</t>
  </si>
  <si>
    <t>宿州市产业投资控股集团有限公司</t>
  </si>
  <si>
    <t>SZIIGC 2.7 10/29/24</t>
  </si>
  <si>
    <t>XS2399416135</t>
  </si>
  <si>
    <t>宿州市产业投资控股集团有限公司 2.7 2024-10-29</t>
  </si>
  <si>
    <t>2.7%</t>
  </si>
  <si>
    <t>徽商银行股份有限公司</t>
  </si>
  <si>
    <t>安徽省</t>
  </si>
  <si>
    <t>宿州市</t>
  </si>
  <si>
    <t>Fosun Hani Securities;Guoyuan Capital Hong Kong Ltd</t>
  </si>
  <si>
    <t>358D</t>
  </si>
  <si>
    <t>SZIIGC</t>
  </si>
  <si>
    <t>SUZHOU INDUSTRIAL INVESTMENT GROUP CO LTD</t>
  </si>
  <si>
    <t>China Zheshang Bank Co Ltd/Hong Kong;Fosun Hani Securities;Guoyuan Capital Hong Kong Ltd;Industrial Bank/Hong Kong</t>
  </si>
  <si>
    <t>Guoyuan Capital Hong Kong Ltd;China Zheshang Bank Co Ltd/Hong Kong;Industrial Bank/Hong Kong;Fosun Hani Securities</t>
  </si>
  <si>
    <t>211026XS2399416135</t>
  </si>
  <si>
    <t>ICBCIL 1.625 11/02/24</t>
  </si>
  <si>
    <t>XS2393949065</t>
  </si>
  <si>
    <t>工银金融租赁 1.625 2024-11-02</t>
  </si>
  <si>
    <t>香港交易所;斯图加特证券交易所</t>
  </si>
  <si>
    <t>T+125BPS区域</t>
  </si>
  <si>
    <t>T+88BPS</t>
  </si>
  <si>
    <t>Agricultural Bank of China/Hong Kong;Australia &amp; New Zealand Banking Group;Bank of Communications/Hong Kong;Bank of China;BNP Paribas/Hong Kong;CMB International Capital Corp Ltd;Hongkong &amp; Shanghai Banking Corporation Ltd;ICBC (Asia);ICBC International Securities Ltd;ICBC Singapore;ICBC Standard Bank Plc;JP Morgan Securities PLC;Merrill Lynch Asia Pacific;Mizuho Securities Asia Ltd;DBS Bank</t>
  </si>
  <si>
    <t>CCB International Capital Ltd;DBS Bank Ltd/Hong Kong;Industrial Bank/Hong Kong</t>
  </si>
  <si>
    <t>Australia &amp; New Zealand Banking Group;Bank of China;DBS Bank;Industrial Bank/Hong Kong;CMB International Capital Corp Ltd;JP Morgan Securities PLC;ICBC (Asia);Hongkong &amp; Shanghai Banking Corporation Ltd;CCB International Capital Ltd;ICBC International Securities Ltd;DBS Bank Ltd/Hong Kong;BNP Paribas/Hong Kong;Agricultural Bank of China/Hong Kong;Merrill Lynch Asia Pacific;ICBC Standard Bank Plc;ICBC Singapore;Mizuho Securities Asia Ltd;Bank of Communications/Hong Kong</t>
  </si>
  <si>
    <t>211026XS2393949065</t>
  </si>
  <si>
    <t>湖州南浔旅游投资发展集团有限公司</t>
  </si>
  <si>
    <t>HZHNAX 2 11/01/24</t>
  </si>
  <si>
    <t>XS2382326606</t>
  </si>
  <si>
    <t>南浔旅投 2 2024-11-01</t>
  </si>
  <si>
    <t>2%</t>
  </si>
  <si>
    <t>北京银行股份有限公司杭州分行</t>
  </si>
  <si>
    <t>南浔区</t>
  </si>
  <si>
    <t>HZHNAX</t>
  </si>
  <si>
    <t>HUZHOU NANXUN TOURISM INVESTMENT DEVELOPMENT GROUP CO LTD</t>
  </si>
  <si>
    <t>Central Wealth Securities Investment Ltd;Industrial Bank/Hong Kong;Shanghai Pudong Development Bank/Hong Kong;TFI Securities &amp; Futures Ltd;CLSA Ltd;China Industrial Securities International Br;CNCB Hong Kong Capital;Shenwan Hongyuan Securities HK Ltd;Guoyuan Capital Hong Kong Ltd;CMBC International Securities Ltd;SunRiver International Securities Group Ltd;China Everbright Securities (HK)</t>
  </si>
  <si>
    <t>CNCB Hong Kong Capital;CMBC International Securities Ltd;Shanghai Pudong Development Bank/Hong Kong;Guoyuan Capital Hong Kong Ltd;Central Wealth Securities Investment Ltd;Industrial Bank/Hong Kong;China Everbright Securities (HK);Shenwan Hongyuan Securities HK Ltd;SunRiver International Securities Group Ltd;CLSA Ltd;TFI Securities &amp; Futures Ltd;China Industrial Securities International Br</t>
  </si>
  <si>
    <t>211025XS2382326606</t>
  </si>
  <si>
    <t>河北顺德投资集团有限公司</t>
  </si>
  <si>
    <t>HBSNDI 2 10/28/24</t>
  </si>
  <si>
    <t>XS2384852310</t>
  </si>
  <si>
    <t>顺德集团 2 2024-10-28</t>
  </si>
  <si>
    <t>2.00%</t>
  </si>
  <si>
    <t>华夏银行股份有限公司石家庄分行</t>
  </si>
  <si>
    <t>邢台市</t>
  </si>
  <si>
    <t>Shanxi Securities International Limited;Huaxia Bank Co Ltd/Hong Kong</t>
  </si>
  <si>
    <t>357D</t>
  </si>
  <si>
    <t>HBSNDI</t>
  </si>
  <si>
    <t>HEBEI SHUNDE INVESTMENT GROUP CO LTD</t>
  </si>
  <si>
    <t>ABC International;Central Wealth Securities Investment Ltd;Luso International Banking Ltd;Sigma Capital</t>
  </si>
  <si>
    <t>Shanxi Securities International Limited;ABC International;Luso International Banking Ltd;Sigma Capital;Huaxia Bank Co Ltd/Hong Kong;Central Wealth Securities Investment Ltd</t>
  </si>
  <si>
    <t>211022XS2384852310</t>
  </si>
  <si>
    <t>西安航天城市发展控股集团有限公司</t>
  </si>
  <si>
    <t>XACDVE 3.5 10/29/24</t>
  </si>
  <si>
    <t>XS2400336157</t>
  </si>
  <si>
    <t>航天城发 3.5 2024-10-29</t>
  </si>
  <si>
    <t>恒丰银行股份有限公司西安分行</t>
  </si>
  <si>
    <t>陕西航天经开区</t>
  </si>
  <si>
    <t>XACDVE</t>
  </si>
  <si>
    <t>XI'AN AEROSPACE CITY DEVELOPMENT HOLDING GROUP CO LTD</t>
  </si>
  <si>
    <t>Central Wealth Securities Investment Ltd;China Industrial Securities International Br;CLSA Ltd;CNCB Hong Kong Capital;Shenwan Hongyuan Group;SunRiver International Securities Group Ltd;TF International</t>
  </si>
  <si>
    <t>CNCB Hong Kong Capital;TF International;Shenwan Hongyuan Group;Central Wealth Securities Investment Ltd;SunRiver International Securities Group Ltd;CLSA Ltd;China Industrial Securities International Br</t>
  </si>
  <si>
    <t>211022XS2400336157</t>
  </si>
  <si>
    <t>重庆市南部新城产业投资集团有限公司</t>
  </si>
  <si>
    <t>CQNXCT 5.45 10/29/24</t>
  </si>
  <si>
    <t>XS2386427368</t>
  </si>
  <si>
    <t>南投集团 5.45 2024-10-29</t>
  </si>
  <si>
    <t>5.6%区域</t>
  </si>
  <si>
    <t>5.45%</t>
  </si>
  <si>
    <t>重庆市</t>
  </si>
  <si>
    <t>巴南区</t>
  </si>
  <si>
    <t>China International Capital Corp HK Securiti;Orient Securities Hong Kong Ltd;CNCB Hong Kong Capital</t>
  </si>
  <si>
    <t>CQNXCT</t>
  </si>
  <si>
    <t>CHONGQING SOUTHERN NEW CITY INDUSTRIAL INVESTMENT GROUP CO LTD</t>
  </si>
  <si>
    <t>China Zheshang Bank Co Ltd/Hong Kong;Guotai Junan International Holdings;Industrial Bank/Hong Kong;Luso International Banking Ltd;Shenwan Hongyuan Securities HK Ltd</t>
  </si>
  <si>
    <t>CNCB Hong Kong Capital;Guotai Junan International Holdings;Luso International Banking Ltd;China Zheshang Bank Co Ltd/Hong Kong;China International Capital Corp HK Securiti;Industrial Bank/Hong Kong;Shenwan Hongyuan Securities HK Ltd;Orient Securities Hong Kong Ltd</t>
  </si>
  <si>
    <t>211022XS2386427368</t>
  </si>
  <si>
    <t>ICBCAS 0.125 10/28/24</t>
  </si>
  <si>
    <t>XS2384014705</t>
  </si>
  <si>
    <t>中国工商银行 0.125 2024-10-28</t>
  </si>
  <si>
    <t>伦敦证券交易所;香港交易所;卢森堡交易所;中华（澳门）金融资产交易股份有限公司;新加坡交易所;杜塞尔多夫证券交易所;法兰克福证券交易所;斯图加特证券交易所</t>
  </si>
  <si>
    <t>MS+70BPS区域</t>
  </si>
  <si>
    <t>Citigroup Global Markets Asia Ltd;Credit Agricole CIB;ICBC International Securities Ltd;Natixis;Societe Generale</t>
  </si>
  <si>
    <t>INDUSTRIAL &amp; COMMERCIAL BANK OF CHINA LTD/LUXEMBOURG</t>
  </si>
  <si>
    <t>框架外部审核：Sustainalytics、北京中财绿融咨询有限公司。
第三方认证：北京中财绿融咨询有限公司的中国境内碳中和主题债券相关第三方评估、气候债券倡议组织的气候债券证书以及香港品质保证局颁发的发行前阶段证书</t>
  </si>
  <si>
    <t>Bank of China/Luxembourg Branch;Banque Internationale a Luxembourg SA;China Construction Bank Europe SA;China International Capital Corp HK Securiti;Citigroup Global Markets Asia Ltd;Cooperatieve Rabobank UA;Credit Agricole CIB;Deutsche Bank AG;ICBC (Asia);ICBC (Europe) S.A.;ICBC International Securities Ltd;ICBC Macau;ICBC Standard Bank Plc;Natixis;Skandinaviska Enskilda Banken;Societe Generale;UBS LTD/LONDON</t>
  </si>
  <si>
    <t>China Construction Bank Europe SA;Credit Agricole CIB;Citigroup Global Markets Asia Ltd;ICBC (Asia);Cooperatieve Rabobank UA;ICBC (Europe) S.A.;ICBC International Securities Ltd;Deutsche Bank AG;ICBC Macau;Skandinaviska Enskilda Banken;China International Capital Corp HK Securiti;ICBC Standard Bank Plc;Societe Generale;Natixis;UBS LTD/LONDON;Bank of China/Luxembourg Branch;Banque Internationale a Luxembourg SA</t>
  </si>
  <si>
    <t>211021XS2384014705</t>
  </si>
  <si>
    <t>ICBCAS 1 10/28/24</t>
  </si>
  <si>
    <t>XS2384565508</t>
  </si>
  <si>
    <t>中国工商银行 1 2024-10-28</t>
  </si>
  <si>
    <t>伦敦证券交易所;香港交易所;新加坡交易所;卢森堡交易所;中华（澳门）金融资产交易股份有限公司;斯图加特证券交易所</t>
  </si>
  <si>
    <t>T+30BPS</t>
  </si>
  <si>
    <t>Credit Agricole CIB/Singapore;DBS Bank;Hongkong &amp; Shanghai Banking Corporation Ltd;ICBC (Asia);ICBC International Securities Ltd;ICBC Macau;ICBC Singapore;ICBC Standard Bank Plc;SMBC Nikko Capital Markets Ltd;Standard Chartered Bank Singapore Ltd</t>
  </si>
  <si>
    <t>INDUSTRIAL &amp; COMMERCIAL BANK OF CHINA LTD/SINGAPORE</t>
  </si>
  <si>
    <t>Agricultural Bank Of China/Singapore;Agricultural Bank of China/Hong Kong;Australia &amp; New Zealand Banking Group;Bank of East Asia;Bank of China/Singapore;Bank of China Hong Kong Ltd;Bank of Communications/Hong Kong;China Construction Bank (Asia);China Everbright Bank/Hong Kong;China International Capital Corp HK Securiti;China Minsheng Banking Corp Ltd/Hong Kong;CMBC Securities Co Ltd;China Securities International Corporate Fin;Citigroup Global Markets Asia Ltd;CLSA Singapore Pte Ltd;CMB Wing Lung Bank;Credit Agricole CIB/Singapore;DBS Bank;First Abu Dhabi Bank PJSC;Guotai Junan International Holdings;Hongkong &amp; Shanghai Banking Corporation Ltd;ICBC (Asia);ICBC International Securities Ltd;ICBC Macau;ICBC Singapore;ICBC Standard Bank Plc;Industrial Bank/Hong Kong;Malayan Banking Berhad;Mirae Asset Securities;MUFG SECURITIES ASIA LTD;National Australia Bank;Oversea-Chinese Banking Corp;Shanghai Pudong Development Bank/Hong Kong;SMBC Nikko Capital Markets Ltd;SPDB International Capital Ltd;Standard Chartered Bank Singapore Ltd;United Overseas Bank;Zhongtai International Securities Singapore;E.Sun Commercial Bank Hong Kong Branch</t>
  </si>
  <si>
    <t>Guotai Junan International Holdings;Malayan Banking Berhad;Standard Chartered Bank Singapore Ltd;Industrial Bank/Hong Kong;Hongkong &amp; Shanghai Banking Corporation Ltd;United Overseas Bank;E.Sun Commercial Bank Hong Kong Branch;Bank of East Asia;Mirae Asset Securities;China Construction Bank (Asia);ICBC Singapore;China Everbright Bank/Hong Kong;National Australia Bank;Bank of Communications/Hong Kong;CMBC Securities Co Ltd;Credit Agricole CIB/Singapore;MUFG SECURITIES ASIA LTD;Australia &amp; New Zealand Banking Group;Bank of China Hong Kong Ltd;Citigroup Global Markets Asia Ltd;Bank of China/Singapore;DBS Bank;China Securities International Corporate Fin;ICBC (Asia);Oversea-Chinese Banking Corp;SMBC Nikko Capital Markets Ltd;CMB Wing Lung Bank;ICBC International Securities Ltd;ICBC Macau;China Minsheng Banking Corp Ltd/Hong Kong;Shanghai Pudong Development Bank/Hong Kong;Zhongtai International Securities Singapore;Agricultural Bank of China/Hong Kong;CLSA Singapore Pte Ltd;China International Capital Corp HK Securiti;ICBC Standard Bank Plc;SPDB International Capital Ltd;First Abu Dhabi Bank PJSC;Agricultural Bank Of China/Singapore</t>
  </si>
  <si>
    <t>211021XS2384565508</t>
  </si>
  <si>
    <t>宁海县城投集团有限公司</t>
  </si>
  <si>
    <t>NIHACA 3.3 10/26/24</t>
  </si>
  <si>
    <t>XS2399828081</t>
  </si>
  <si>
    <t>宁海城投 3.3 2024-10-26</t>
  </si>
  <si>
    <t>Shun Heng Securities Ltd;Silk Road International Capital Ltd</t>
  </si>
  <si>
    <t>NIHACA</t>
  </si>
  <si>
    <t>GOUCHENG INTERNATIONAL CO LTD</t>
  </si>
  <si>
    <t>211021XS2399828081</t>
  </si>
  <si>
    <t>肇庆市国联投资控股有限公司</t>
  </si>
  <si>
    <t>ZQGLIH 2.68 10/26/24</t>
  </si>
  <si>
    <t>XS2401032490</t>
  </si>
  <si>
    <t>肇庆国联控股 2.68 2024-10-26</t>
  </si>
  <si>
    <t>3.00%区域</t>
  </si>
  <si>
    <t>2.68%</t>
  </si>
  <si>
    <t>肇庆市</t>
  </si>
  <si>
    <t>China Securities International Corporate Fin</t>
  </si>
  <si>
    <t>专业工程</t>
  </si>
  <si>
    <t>ZQGLIH</t>
  </si>
  <si>
    <t>ZHAOQING GUOLIAN INVESTMENT HOLDINGS CO LTD</t>
  </si>
  <si>
    <t>CEB International Capital Corp Ltd;China Securities International Corporate Fin;China Zheshang Bank Co Ltd/Hong Kong;CLSA Ltd;CNCB Hong Kong Capital;Donghai International Securities Hong Kong L;Dongxing Securities HK Financing Holding Co;Fosun Hani Securities;GF Securities Hong Kong Brokerage Ltd;Huaxia Bank Co Ltd/Hong Kong;Shanghai Pudong Development Bank/Hong Kong;Southwest Securities HK Brokerage Ltd;SPDB International Capital Ltd</t>
  </si>
  <si>
    <t>CEB International Capital Corp Ltd;China Zheshang Bank Co Ltd/Hong Kong;Donghai International Securities Hong Kong L;Huaxia Bank Co Ltd/Hong Kong;China Securities International Corporate Fin;Southwest Securities HK Brokerage Ltd;CNCB Hong Kong Capital;GF Securities Hong Kong Brokerage Ltd;Dongxing Securities HK Financing Holding Co;Shanghai Pudong Development Bank/Hong Kong;SPDB International Capital Ltd;Fosun Hani Securities;CLSA Ltd</t>
  </si>
  <si>
    <t>211021XS2401032490</t>
  </si>
  <si>
    <t>CHINA 0.75 10/26/24</t>
  </si>
  <si>
    <t>USY5325QAD44</t>
  </si>
  <si>
    <t>财政部 0.75 2024-10-26</t>
  </si>
  <si>
    <t>伦敦证券交易所;香港交易所;斯图加特证券交易所;法兰克福证券交易所</t>
  </si>
  <si>
    <t>T+35BPS区域</t>
  </si>
  <si>
    <t>T+6BPS</t>
  </si>
  <si>
    <t>Bank of China;Bank of Communications/Hong Kong;China Construction Bank (Asia);China International Capital Corp HK Securiti;Citigroup Global Markets Asia Ltd;Credit Agricole CIB/Hong Kong;CTBC Bank Co Ltd/Hong Kong;Deutsche Bank AG/Hong Kong;Goldman Sachs (Asia);ICBC International;JP Morgan Securities Asia Pacific Ltd;Merrill Lynch Asia Pacific;Mizuho Securities Asia Ltd;Standard Chartered Bank Hong Kong Ltd</t>
  </si>
  <si>
    <t>Bank of China;Citigroup Global Markets Asia Ltd;ICBC International;Deutsche Bank AG/Hong Kong;Standard Chartered Bank Hong Kong Ltd;China Construction Bank (Asia);CTBC Bank Co Ltd/Hong Kong;Merrill Lynch Asia Pacific;JP Morgan Securities Asia Pacific Ltd;China International Capital Corp HK Securiti;Credit Agricole CIB/Hong Kong;Mizuho Securities Asia Ltd;Goldman Sachs (Asia);Bank of Communications/Hong Kong</t>
  </si>
  <si>
    <t>211019USY5325QAD44</t>
  </si>
  <si>
    <t>US60367QAA13</t>
  </si>
  <si>
    <t>伦敦证券交易所;香港交易所</t>
  </si>
  <si>
    <t>144A</t>
  </si>
  <si>
    <t>Bank of China Limited;Bank of Communications Co., Ltd. Hong Kong Branch;China Construction Bank;China International Capital Corporation Hong Kong Securities Limited;Citigroup Global Markets Asia Ltd;Credit Agricole Corporate and Investment Bank Hong Kong Branch;CTBC Bank Co., Ltd., Hong Kong Branch;Deutsche Bank AG, Hong Kong Branch;Goldman Sachs (Asia) L.L.C.;Industrial and Commercial Bank of China Ltd;JP Morgan Securities Asia Pacific Ltd;Merrill Lynch Asia Pacific;Mizuho Securities Asia Limited;Standard Chartered Bank (Hong Kong) Limited</t>
  </si>
  <si>
    <t>Bank of China Limited;Credit Agricole Corporate and Investment Bank Hong Kong Branch;Citigroup Global Markets Asia Ltd;Deutsche Bank AG, Hong Kong Branch;Industrial and Commercial Bank of China Ltd;China Construction Bank;CTBC Bank Co., Ltd., Hong Kong Branch;Goldman Sachs (Asia) L.L.C.;Bank of Communications Co., Ltd. Hong Kong Branch;China International Capital Corporation Hong Kong Securities Limited;Merrill Lynch Asia Pacific;JP Morgan Securities Asia Pacific Ltd;Standard Chartered Bank (Hong Kong) Limited;Mizuho Securities Asia Limited</t>
  </si>
  <si>
    <t>211019US60367QAA13</t>
  </si>
  <si>
    <t>如东县金鑫交通工程建设投资有限公司</t>
  </si>
  <si>
    <t>RUDOTR 2.68 10/22/24</t>
  </si>
  <si>
    <t>XS2384013640</t>
  </si>
  <si>
    <t>金鑫交通 2.68 2024-10-22</t>
  </si>
  <si>
    <t>南通市</t>
  </si>
  <si>
    <t>如东县</t>
  </si>
  <si>
    <t>AMC Wanhai Securities Ltd;Shanghai Pudong Development Bank/Hong Kong</t>
  </si>
  <si>
    <t>RUDOTR</t>
  </si>
  <si>
    <t>RUDONG COUNTY JINXIN TRANSPORTATION ENGINEERING CONSTRUCTION INVESTMENT CO LTD</t>
  </si>
  <si>
    <t>AMC Wanhai Securities Ltd;China Industrial Securities International Ca;China Zheshang Bank Co Ltd/Hong Kong;Industrial Bank/Hong Kong;Shanghai Pudong Development Bank/Hong Kong;SPDB International Capital Ltd</t>
  </si>
  <si>
    <t>Shanghai Pudong Development Bank/Hong Kong;AMC Wanhai Securities Ltd;China Zheshang Bank Co Ltd/Hong Kong;Industrial Bank/Hong Kong;SPDB International Capital Ltd;China Industrial Securities International Ca</t>
  </si>
  <si>
    <t>211019XS2384013640</t>
  </si>
  <si>
    <t>上海地产(集团)有限公司</t>
  </si>
  <si>
    <t>SHLANZ 3.7 10/20/24</t>
  </si>
  <si>
    <t>G218005</t>
  </si>
  <si>
    <t>上海地产 3.7 2024-10-20</t>
  </si>
  <si>
    <t>Shanghai Pudong Development Bank</t>
  </si>
  <si>
    <t>349D</t>
  </si>
  <si>
    <t>SHLANZ</t>
  </si>
  <si>
    <t>SHANGHAI LAND GROUP CO LTD</t>
  </si>
  <si>
    <t>211018G218005</t>
  </si>
  <si>
    <t>新湖中宝股份有限公司</t>
  </si>
  <si>
    <t>XINHUZ 11 09/28/24</t>
  </si>
  <si>
    <t>XS2396507241</t>
  </si>
  <si>
    <t>新湖中宝 11 2024-09-28</t>
  </si>
  <si>
    <t>--/B</t>
  </si>
  <si>
    <t>无/负面</t>
  </si>
  <si>
    <t>--/B-</t>
  </si>
  <si>
    <t>2.9425</t>
  </si>
  <si>
    <t>衢州市</t>
  </si>
  <si>
    <t>China CITIC Bank International Ltd;Citigroup;CNCB Hong Kong Capital</t>
  </si>
  <si>
    <t>XINHUZ</t>
  </si>
  <si>
    <t>XINHU BVI 2018 HOLDING CO LTD</t>
  </si>
  <si>
    <t>发行人赎回选择：2023年9月28日@100%;投资者回售选择：2023年9月28日@100%;息票上浮选择：发行人可选择自2023年9月28日(含当日)起提高利率;原有票据：发行规模为2.5亿美元，到期日为2024年9月28日，票息为11%。已替换：XS2387698926</t>
  </si>
  <si>
    <t>China CITIC Bank International Ltd;China International Capital Corp;Citigroup;CNCB Hong Kong Capital;Haitong International Securities Co Ltd;Vision Capital International Holdings Ltd</t>
  </si>
  <si>
    <t>Citigroup;CNCB Hong Kong Capital;Haitong International Securities Co Ltd;Vision Capital International Holdings Ltd;China CITIC Bank International Ltd;China International Capital Corp</t>
  </si>
  <si>
    <t>可赎回、可回售债</t>
  </si>
  <si>
    <t>211013XS2396507241</t>
  </si>
  <si>
    <t>XS2387698926</t>
  </si>
  <si>
    <t>11.00%</t>
  </si>
  <si>
    <t>327D</t>
  </si>
  <si>
    <t>条款：控制权变更回售@101%；投资者回售选择：2023年9月28日@100%；
发行人赎回选择：2023年9月28日@100%；
息票上浮选择：发行人可选择自2023年9月28日(含当日)起提高利率</t>
  </si>
  <si>
    <t>Citigroup;CNCB Hong Kong Capital;Vision Capital International Holdings Ltd;China CITIC Bank International Ltd;China International Capital Corp</t>
  </si>
  <si>
    <t>211013XS2387698926</t>
  </si>
  <si>
    <t>东风汽车集团股份有限公司</t>
  </si>
  <si>
    <t>DONFEN 0.425 10/19/24</t>
  </si>
  <si>
    <t>XS2394012103</t>
  </si>
  <si>
    <t>东风集团股份 0.425 2024-10-19</t>
  </si>
  <si>
    <t>A2/A</t>
  </si>
  <si>
    <t>香港交易所;慕尼黑证券交易所;法兰克福证券交易所;柏林证券交易所;斯图加特证券交易所</t>
  </si>
  <si>
    <t>MS+100BPS区域</t>
  </si>
  <si>
    <t>MS+70BPS</t>
  </si>
  <si>
    <t>Bank of China;Deutsche Bank</t>
  </si>
  <si>
    <t>汽车整车</t>
  </si>
  <si>
    <t>318D+31D</t>
  </si>
  <si>
    <t>DONFEN</t>
  </si>
  <si>
    <t>DONGFENG MOTOR HONG KONG INTERNATIONAL CO LTD</t>
  </si>
  <si>
    <t>条款：控制权变更回售@101%，加上应计利息</t>
  </si>
  <si>
    <t>Agricultural Bank of China/Hong Kong;Bank of China;Bank of Communications/Hong Kong;BNP Paribas/Hong Kong;China CITIC Bank International Ltd;China Construction Bank (Asia);China International Capital Corp;CLSA Ltd;CMBC Capital Holdings;DBS Bank;Deutsche Bank;ICBC International Securities Ltd;Shanghai Pudong Development Bank/Hong Kong</t>
  </si>
  <si>
    <t>Bank of China;CMBC Capital Holdings;DBS Bank;Deutsche Bank;China CITIC Bank International Ltd;ICBC International Securities Ltd;China Construction Bank (Asia);BNP Paribas/Hong Kong;Shanghai Pudong Development Bank/Hong Kong;Agricultural Bank of China/Hong Kong;China International Capital Corp;CLSA Ltd;Bank of Communications/Hong Kong</t>
  </si>
  <si>
    <t>211012XS2394012103</t>
  </si>
  <si>
    <t>BEIJHK 1.35 10/20/24</t>
  </si>
  <si>
    <t>XS2382272081</t>
  </si>
  <si>
    <t>京投公司 1.35 2024-10-20</t>
  </si>
  <si>
    <t>中华（澳门）金融资产交易股份有限公司;香港交易所;卢森堡交易所</t>
  </si>
  <si>
    <t>Bank of China;CLSA Ltd;Haitong International Securities Co Ltd;Standard Chartered Bank</t>
  </si>
  <si>
    <t>Bank of China;CCB International Capital Ltd;China Everbright Bank/Hong Kong;CLSA Ltd;CMB Wing Lung Bank;Deutsche Bank AG/Hong Kong;Haitong International Securities Co Ltd;Hongkong &amp; Shanghai Banking Corporation Ltd;ICBC (Asia);Silk Road International Capital Ltd;Standard Chartered Bank</t>
  </si>
  <si>
    <t>Standard Chartered Bank;Bank of China;Haitong International Securities Co Ltd;Silk Road International Capital Ltd;Deutsche Bank AG/Hong Kong;ICBC (Asia);Hongkong &amp; Shanghai Banking Corporation Ltd;CCB International Capital Ltd;China Everbright Bank/Hong Kong;CLSA Ltd;CMB Wing Lung Bank</t>
  </si>
  <si>
    <t>211012XS2382272081</t>
  </si>
  <si>
    <t>广东省人民政府</t>
  </si>
  <si>
    <t>GUANGD 2.68 10/20/24</t>
  </si>
  <si>
    <t>MO000A3KW387</t>
  </si>
  <si>
    <t>广东省政府 2.68 2024-10-20</t>
  </si>
  <si>
    <t>2.68 %</t>
  </si>
  <si>
    <t>Bank of China/Macau Branch</t>
  </si>
  <si>
    <t>GUANGD</t>
  </si>
  <si>
    <t>PROVINCE OF GUANGDONG CHINA</t>
  </si>
  <si>
    <t>Agricultural Bank of China Ltd/Macau;Bank of China/Macau Branch;Bank of Communications Co Ltd/Macau;China Construction Bank Corp/Macau;China Guangfa Bank Co Ltd/Macau;China International Capital Corp HK Securiti;China Minsheng Banking Corp Ltd/Hong Kong;Chong Hing Bank Ltd/Macao;Citigroup Global Markets Asia Ltd;CLSA Ltd;CMB International Capital Corp Ltd;ICBC Macau;Industrial Bank/Hong Kong;Luso International Banking Ltd;Macau Chinese Bank Ltd/The;Standard Chartered Bank Hong Kong Ltd</t>
  </si>
  <si>
    <t>Citigroup Global Markets Asia Ltd;Agricultural Bank of China Ltd/Macau;Bank of Communications Co Ltd/Macau;CMB International Capital Corp Ltd;Industrial Bank/Hong Kong;ICBC Macau;Macau Chinese Bank Ltd/The;Standard Chartered Bank Hong Kong Ltd;China Minsheng Banking Corp Ltd/Hong Kong;Luso International Banking Ltd;China International Capital Corp HK Securiti;Bank of China/Macau Branch;China Construction Bank Corp/Macau;Chong Hing Bank Ltd/Macao;CLSA Ltd;China Guangfa Bank Co Ltd/Macau</t>
  </si>
  <si>
    <t>211012MO000A3KW387</t>
  </si>
  <si>
    <t>诸暨市国有资产经营有限公司</t>
  </si>
  <si>
    <t>ZJSOAM 3.2 10/18/24</t>
  </si>
  <si>
    <t>XS2385309203</t>
  </si>
  <si>
    <t>诸暨国资 3.2 2024-10-18</t>
  </si>
  <si>
    <t xml:space="preserve">3.2% </t>
  </si>
  <si>
    <t>诸暨市</t>
  </si>
  <si>
    <t>China CITIC Bank International Ltd;Guotai Junan International Holdings;China International Capital Corp HK Securiti;Oversea-Chinese Banking Corp;China Zheshang Bank Co Ltd/Hong Kong</t>
  </si>
  <si>
    <t>347D</t>
  </si>
  <si>
    <t>ZJSOAM</t>
  </si>
  <si>
    <t>ZHUJI DEVELOPMENT LTD</t>
  </si>
  <si>
    <t>CCB International Capital Ltd;China CITIC Bank International Ltd;China International Capital Corp HK Securiti;China Securities International Corporate Fin;CLSA Ltd;CNCB Hong Kong Capital;Guotai Junan International Holdings;Industrial Bank/Hong Kong;</t>
  </si>
  <si>
    <t>CNCB Hong Kong Capital;Guotai Junan International Holdings;China Zheshang Bank Co Ltd/Hong Kong;China International Capital Corp HK Securiti;China CITIC Bank International Ltd;Industrial Bank/Hong Kong;China Securities International Corporate Fin;Oversea-Chinese Banking Corp;CCB International Capital Ltd;CLSA Ltd</t>
  </si>
  <si>
    <t>211012XS2385309203</t>
  </si>
  <si>
    <t>SHENZH 2.7 10/19/24</t>
  </si>
  <si>
    <t>HK0000778479</t>
  </si>
  <si>
    <t>深圳市人民政府 2.7 2024-10-19</t>
  </si>
  <si>
    <t>3.0%区域</t>
  </si>
  <si>
    <t>2.70%</t>
  </si>
  <si>
    <t>348D</t>
  </si>
  <si>
    <t>Bank of China;Bank of Communications/Hong Kong;China Construction Bank (Asia);China International Capital Corp HK Securiti;China Merchants Securities (HK) Co Ltd;China Minsheng Banking Corp Ltd/Hong Kong;China PA Securities Hong Kong Co Ltd;Citigroup Global Markets Asia Ltd;CLSA Ltd;CMB International Capital Corp Ltd;Credit Agricole CIB/Hong Kong;Guosen Securities HK Capital Co Ltd;ICBC (Asia);JP Morgan Securities Asia Pacific Ltd;Mizuho Securities Asia Ltd;Standard Chartered Bank Hong Kong Ltd</t>
  </si>
  <si>
    <t>Bank of China;Citigroup Global Markets Asia Ltd;CMB International Capital Corp Ltd;ICBC (Asia);China Merchants Securities (HK) Co Ltd;Standard Chartered Bank Hong Kong Ltd;China Construction Bank (Asia);China Minsheng Banking Corp Ltd/Hong Kong;JP Morgan Securities Asia Pacific Ltd;China International Capital Corp HK Securiti;China PA Securities Hong Kong Co Ltd;Credit Agricole CIB/Hong Kong;Mizuho Securities Asia Ltd;CLSA Ltd;Bank of Communications/Hong Kong;Guosen Securities HK Capital Co Ltd</t>
  </si>
  <si>
    <t>211011HK0000778479</t>
  </si>
  <si>
    <t>宜宾市新兴产业投资集团有限公司</t>
  </si>
  <si>
    <t>YISTAS 2.6 09/15/24</t>
  </si>
  <si>
    <t>XS2393408658</t>
  </si>
  <si>
    <t>新兴公司 2.6 2024-09-15</t>
  </si>
  <si>
    <t>2.9178</t>
  </si>
  <si>
    <t>2.8%区域</t>
  </si>
  <si>
    <t>成都农村商业银行股份有限公司</t>
  </si>
  <si>
    <t>宜宾市</t>
  </si>
  <si>
    <t>YISTAS</t>
  </si>
  <si>
    <t>YIBIN EMERGING INDUSTRY INVESTMENT GROUP CO LTD</t>
  </si>
  <si>
    <t>SPDB International;Zhongtai International</t>
  </si>
  <si>
    <t>Zhongtai International;SPDB International;Central Wealth Securities Investment Ltd</t>
  </si>
  <si>
    <t>211008XS2393408658</t>
  </si>
  <si>
    <t>浙江湖州南浔经济建设开发有限公司</t>
  </si>
  <si>
    <t>ZJHZNX 2.03 10/20/24</t>
  </si>
  <si>
    <t>XS2394764224</t>
  </si>
  <si>
    <t>南浔经开 2.03 2024-10-20</t>
  </si>
  <si>
    <t>宁波银行股份有限公司</t>
  </si>
  <si>
    <t>Hung Sing Securities Ltd</t>
  </si>
  <si>
    <t>ZJHZNX</t>
  </si>
  <si>
    <t>ZHEJIANG HUZHOU NANXUN ECONOMIC CONSTRUCTION DEVELOPMENT CO LTD</t>
  </si>
  <si>
    <t>China Industrial Securities International Br;China Zheshang Bank Co Ltd/Hong Kong;Hung Sing Securities Ltd</t>
  </si>
  <si>
    <t>Hung Sing Securities Ltd;China Zheshang Bank Co Ltd/Hong Kong;China Industrial Securities International Br</t>
  </si>
  <si>
    <t>211004XS2394764224</t>
  </si>
  <si>
    <t>成都市羊安新城开发建设有限公司</t>
  </si>
  <si>
    <t>YANNEW 1.9 10/15/24</t>
  </si>
  <si>
    <t>XS2393199125</t>
  </si>
  <si>
    <t>羊安新城 1.9 2024-10-15</t>
  </si>
  <si>
    <t>1.9%</t>
  </si>
  <si>
    <t>中国工商银行股份有限公司四川省分行</t>
  </si>
  <si>
    <t>邛崃市</t>
  </si>
  <si>
    <t>Central Wealth Securities Investment Ltd;Soochow Securities;ICBC International Holdings Ltd;ICBC (Asia)</t>
  </si>
  <si>
    <t>344D</t>
  </si>
  <si>
    <t>YANNEW</t>
  </si>
  <si>
    <t>CHENGDU YANG AN NEW TOWN DEVELOPMENT AND CONSTRUCTION CO LTD</t>
  </si>
  <si>
    <t>Shanghai Pudong Development Bank/Hong Ko;Industrial Bank/Hong Kong;ABC International Holding;JOY RICH SECURITIES;China Industrial Securities International;Po Tai Securities Hong Kong Ltd</t>
  </si>
  <si>
    <t>ICBC International Holdings Ltd;Industrial Bank/Hong Kong;China Industrial Securities International;Central Wealth Securities Investment Ltd;ABC International Holding;Soochow Securities;ICBC (Asia);Shanghai Pudong Development Bank/Hong Ko;JOY RICH SECURITIES;Po Tai Securities Hong Kong Ltd</t>
  </si>
  <si>
    <t>210929XS2393199125</t>
  </si>
  <si>
    <t>江苏叠石桥家纺产业集团有限公司</t>
  </si>
  <si>
    <t>JSDSQI 2.04 10/08/24</t>
  </si>
  <si>
    <t>XS2384014028</t>
  </si>
  <si>
    <t>叠石桥家纺集团 2.04 2024-10-08</t>
  </si>
  <si>
    <t>海门区</t>
  </si>
  <si>
    <t>AMC Wanhai Securities Ltd;China Galaxy International Securities Hong K</t>
  </si>
  <si>
    <t>JSDSQI</t>
  </si>
  <si>
    <t>JIANGSU DIESHIQIAO HOME TEXTILE INDUSTRY GROUP CO LTD</t>
  </si>
  <si>
    <t>ICBC International Securities Ltd;Industrial Bank/Hong Kong;Shanghai Pudong Development Bank/Hong Kong;</t>
  </si>
  <si>
    <t>Shanghai Pudong Development Bank/Hong Kong;AMC Wanhai Securities Ltd;China Galaxy International Securities Hong K;Industrial Bank/Hong Kong;ICBC International Securities Ltd</t>
  </si>
  <si>
    <t>210929XS2384014028</t>
  </si>
  <si>
    <t>赣州城市投资控股集团有限责任公司</t>
  </si>
  <si>
    <t>GZUIHG 3 10/12/24</t>
  </si>
  <si>
    <t>XS2375642944</t>
  </si>
  <si>
    <t>赣州城控 3 2024-10-12</t>
  </si>
  <si>
    <t>3%</t>
  </si>
  <si>
    <t>江西省</t>
  </si>
  <si>
    <t>赣州市</t>
  </si>
  <si>
    <t>341D</t>
  </si>
  <si>
    <t>GZUIHG</t>
  </si>
  <si>
    <t>GANZHOU URBAN INVESTMENT HOLDING GROUP CO LTD</t>
  </si>
  <si>
    <t>Shenwan Hongyuan Capital HK Ltd;China International Capital Corp HK Secu;CNCB Hong Kong Capital</t>
  </si>
  <si>
    <t>CNCB Hong Kong Capital;Guotai Junan International Holdings;Shenwan Hongyuan Capital HK Ltd;China International Capital Corp HK Secu</t>
  </si>
  <si>
    <t>210929XS2375642944</t>
  </si>
  <si>
    <t>中航国际融资租赁有限公司</t>
  </si>
  <si>
    <t>AVIILC 1.65 10/08/24</t>
  </si>
  <si>
    <t>XS2387065134</t>
  </si>
  <si>
    <t>中航租赁 1.65 2024-10-08</t>
  </si>
  <si>
    <t>CT3+165BPS区域</t>
  </si>
  <si>
    <t>CT3+112.5BPS</t>
  </si>
  <si>
    <t>Bank of China;BOC International;Bank of Communications/Hong Kong;BOCOM International Securities Ltd;China Securities International;DBS Bank;Guotai Junan International Holdings;Haitong International Securities Co Ltd;ICBC International;ICBC (Asia)</t>
  </si>
  <si>
    <t>AVIILC</t>
  </si>
  <si>
    <t>SOAR WISE LTD</t>
  </si>
  <si>
    <t>ABC International Holding;CMBC Capital Holdings;CNCB Hong Kong Capital;Hua Xia Bank;Industrial Bank/Hong Kong;Luso International Banking Ltd;Natixis;Shanghai Pudong Development Bank/Hong Ko;SMBC Nikko Capital Markets Ltd</t>
  </si>
  <si>
    <t>BOC International;Guotai Junan International Holdings;CMBC Capital Holdings;Hua Xia Bank;Bank of China;Haitong International Securities Co Ltd;DBS Bank;ICBC International;Industrial Bank/Hong Kong;ICBC (Asia);SMBC Nikko Capital Markets Ltd;Shanghai Pudong Development Bank/Hong Ko;CNCB Hong Kong Capital;Luso International Banking Ltd;BOCOM International Securities Ltd;China Securities International;ABC International Holding;Natixis;Bank of Communications/Hong Kong</t>
  </si>
  <si>
    <t>210928XS2387065134</t>
  </si>
  <si>
    <t>甘肃省电力投资集团有限责任公司</t>
  </si>
  <si>
    <t>GSELEC 3.7 09/29/24</t>
  </si>
  <si>
    <t>XS2384013996</t>
  </si>
  <si>
    <t>甘肃电投 3.7 2024-09-29</t>
  </si>
  <si>
    <t>3.7%</t>
  </si>
  <si>
    <t>甘肃省</t>
  </si>
  <si>
    <t>兰州市</t>
  </si>
  <si>
    <t>Bank of China;CLSA Ltd;CCB International Finance Ltd</t>
  </si>
  <si>
    <t>GSELEC</t>
  </si>
  <si>
    <t>GANSU PROVINCE ELECTRIC POWER INVESTMENT GROUP CO LTD</t>
  </si>
  <si>
    <t>Industrial Bank Co Ltd/ Guangxi;China PA Securities Hong Kong Co Ltd;China Zheshang Bank Co Ltd/Hong Kong;CEB International Capital Corp Ltd;CMBC Capital Holdings;Hua Xia Bank;ABC International Holding</t>
  </si>
  <si>
    <t>CEB International Capital Corp Ltd;CMBC Capital Holdings;Hua Xia Bank;Bank of China;CCB International Finance Ltd;China Zheshang Bank Co Ltd/Hong Kong;China PA Securities Hong Kong Co Ltd;ABC International Holding;Industrial Bank Co Ltd/ Guangxi;CLSA Ltd</t>
  </si>
  <si>
    <t>210924XS2384013996</t>
  </si>
  <si>
    <t>JIAYUAN INTERNATIONAL GROUP LIMITED</t>
  </si>
  <si>
    <t>JIAYUA 11 02/17/24</t>
  </si>
  <si>
    <t>XS2333154867</t>
  </si>
  <si>
    <t>佳源国际控股 11 2024-02-17</t>
  </si>
  <si>
    <t>C/--</t>
  </si>
  <si>
    <t>2.7562</t>
  </si>
  <si>
    <t>12.75% 区域</t>
  </si>
  <si>
    <t>12.5%</t>
  </si>
  <si>
    <t>HSBC;CCB International;Valuable Capital Limited;CMB International;Seazen Resources;Haitong International;Guotai Junan International;BOCOM International;Zhongrong PT Securities Ltd</t>
  </si>
  <si>
    <t>B3/--</t>
  </si>
  <si>
    <t>JIAYUA</t>
  </si>
  <si>
    <t>JIAYUAN INTERNATIONAL GROUP LTD</t>
  </si>
  <si>
    <t>若干非中国的限制性子公司</t>
  </si>
  <si>
    <t>条款：控制权变更回售@101%；发行人赎回选择：2023年5月17日按102.5%赎回</t>
  </si>
  <si>
    <t>Guotai Junan International Holdings;Haitong International Securities;CRIC Securities Co Ltd;Hongkong &amp; Shanghai Banking Corporation Ltd;Harmonia Capital Co Ltd;BOCOM International Securities Ltd;Vision Capital International Holdings Ltd;Valuable Capital Ltd;Potomac Capital Ltd;CSFG International Securities Ltd;CCB International Securities Ltd;Seazen Resources Securities Ltd;BNP Paribas;CMB International Securities Ltd</t>
  </si>
  <si>
    <t>210923XS2333154867</t>
  </si>
  <si>
    <t>BCHINA 0.75 09/29/24</t>
  </si>
  <si>
    <t>XS2388372273</t>
  </si>
  <si>
    <t>中国银行 0.75 2024-09-29</t>
  </si>
  <si>
    <t>T+33BPS</t>
  </si>
  <si>
    <t>BANK OF CHINA LTD/SYDNEY</t>
  </si>
  <si>
    <t>Bank of China;Credit Agricole CIB;HSBC;ICBC Singapore;Macquarie</t>
  </si>
  <si>
    <t>Macquarie;Bank of China;Credit Agricole CIB;ICBC Singapore;HSBC</t>
  </si>
  <si>
    <t>210923XS2388372273</t>
  </si>
  <si>
    <t>China International Capital Corp;Vision Capital International Holdings Ltd</t>
  </si>
  <si>
    <t>210923XS2387698926</t>
  </si>
  <si>
    <t>景瑞控股有限公司</t>
  </si>
  <si>
    <t>JINGRU 12 01/28/24</t>
  </si>
  <si>
    <t>XS2386506310</t>
  </si>
  <si>
    <t>景瑞控股 12 2024-01-28</t>
  </si>
  <si>
    <t>2.3342</t>
  </si>
  <si>
    <t>Guotai Junan International Holdings;Haitong International Securities Co Ltd;Vision Capital International Holdings Lt</t>
  </si>
  <si>
    <t>83D</t>
  </si>
  <si>
    <t>JINGRU</t>
  </si>
  <si>
    <t>JINGRUI HOLDINGS LTD</t>
  </si>
  <si>
    <t>在中国境外的若干附属公司</t>
  </si>
  <si>
    <t>210923XS2386506310</t>
  </si>
  <si>
    <t>江西正邦科技股份有限公司</t>
  </si>
  <si>
    <t>ZHBTCH 1.85 09/28/24</t>
  </si>
  <si>
    <t>XS2383484982</t>
  </si>
  <si>
    <t>正邦科技 1.85 2024-09-28</t>
  </si>
  <si>
    <t>中国工商银行股份有限公司江西省分行</t>
  </si>
  <si>
    <t>南昌市</t>
  </si>
  <si>
    <t>ICBC International Holdings Ltd</t>
  </si>
  <si>
    <t>饲料</t>
  </si>
  <si>
    <t>CC</t>
  </si>
  <si>
    <t>ZHBTCH</t>
  </si>
  <si>
    <t>ZHENGBANG INTERNATIONAL LIMITED</t>
  </si>
  <si>
    <t>Haitong International Securities Co Ltd;Industrial Bank/Hong Kong;Shanghai Pudong Development Bank/Hong Ko</t>
  </si>
  <si>
    <t>Haitong International Securities Co Ltd;ICBC International Holdings Ltd;Industrial Bank/Hong Kong;Shanghai Pudong Development Bank/Hong Ko</t>
  </si>
  <si>
    <t>210923XS2383484982</t>
  </si>
  <si>
    <t>泰州东方中国医药城控股集团有限公司</t>
  </si>
  <si>
    <t>TZOCMC 6.3 09/27/24</t>
  </si>
  <si>
    <t>XS2392250630</t>
  </si>
  <si>
    <t>药城控股 6.3 2024-09-27</t>
  </si>
  <si>
    <t>6.30%</t>
  </si>
  <si>
    <t>高港区</t>
  </si>
  <si>
    <t>Fosun Hani Securities;Guoyuan Capital Hong Kong Ltd;China PA Securities Hong Kong Co Ltd</t>
  </si>
  <si>
    <t>326D</t>
  </si>
  <si>
    <t>TZOCMC</t>
  </si>
  <si>
    <t>TAIZHOU ORIENTAL CHINA MEDICAL CITY HOLDING GROUP CO LTD</t>
  </si>
  <si>
    <t>Guoyuan Capital Hong Kong Ltd;China PA Securities Hong Kong Co Ltd;Fosun Hani Securities</t>
  </si>
  <si>
    <t>210923XS2392250630</t>
  </si>
  <si>
    <t>淮北市建投控股集团有限公司</t>
  </si>
  <si>
    <t>HBCITY 2.75 09/30/24</t>
  </si>
  <si>
    <t>XS2368827130</t>
  </si>
  <si>
    <t>淮北建投 2.75 2024-09-30</t>
  </si>
  <si>
    <t>2.75%</t>
  </si>
  <si>
    <t>淮北市</t>
  </si>
  <si>
    <t>329D</t>
  </si>
  <si>
    <t>HBCITY</t>
  </si>
  <si>
    <t>HUAIBEI CITY CONSTRUCTION INVESTMENT HOLDING GROUP CO LTD</t>
  </si>
  <si>
    <t>China Zheshang Bank Co Ltd/Hong Kong;Industrial Bank/Hong Kong;CMB International Securities Ltd;SPDB International Capital Ltd;Golden Rich Securities Ltd</t>
  </si>
  <si>
    <t>China Zheshang Bank Co Ltd/Hong Kong;TF International;Industrial Bank/Hong Kong;SPDB International Capital Ltd;Golden Rich Securities Ltd;CMB International Securities Ltd</t>
  </si>
  <si>
    <t>210923XS2368827130</t>
  </si>
  <si>
    <t>中国林业集团有限公司</t>
  </si>
  <si>
    <t>CNFORE 5.5 09/24/24</t>
  </si>
  <si>
    <t>XS2385888982</t>
  </si>
  <si>
    <t>中林集团 5.5 2024-09-24</t>
  </si>
  <si>
    <t>CNFORE</t>
  </si>
  <si>
    <t>CHINA FOREST FARM GROUP CO LTD</t>
  </si>
  <si>
    <t>210917XS2385888982</t>
  </si>
  <si>
    <t>南京牛首山文化旅游集团有限公司</t>
  </si>
  <si>
    <t>NJNSSW 2.05 09/23/24</t>
  </si>
  <si>
    <t>XS2384014374</t>
  </si>
  <si>
    <t>牛首山 2.05 2024-09-23</t>
  </si>
  <si>
    <t>2.05%</t>
  </si>
  <si>
    <t>江苏银行股份有限公司南京分行</t>
  </si>
  <si>
    <t>江宁区</t>
  </si>
  <si>
    <t>Shanghai Pudong Development Bank/Hong Kong;Fosun Hani Securities</t>
  </si>
  <si>
    <t>322D</t>
  </si>
  <si>
    <t>NJNSSW</t>
  </si>
  <si>
    <t>NANJING NIUSHOU MOUNTAIN CULTURAL TOURISM GROUP CO LTD</t>
  </si>
  <si>
    <t>China Zheshang Bank Co Ltd/Hong Kong;China Industrial Securities International</t>
  </si>
  <si>
    <t>Shanghai Pudong Development Bank/Hong Kong;China Zheshang Bank Co Ltd/Hong Kong;China Industrial Securities International;Fosun Hani Securities</t>
  </si>
  <si>
    <t>210917XS2384014374</t>
  </si>
  <si>
    <t>成都空港城市发展集团有限公司</t>
  </si>
  <si>
    <t>SHLTIG 2.8 09/24/24</t>
  </si>
  <si>
    <t>XS2384912155</t>
  </si>
  <si>
    <t>空港发展 2.8 2024-09-24</t>
  </si>
  <si>
    <t>3.4%区域</t>
  </si>
  <si>
    <t>双流区</t>
  </si>
  <si>
    <t>BOSC International Comp Ltd;China International Capital Corp;Guotai Junan International Holdings;Hung Sing Securities Ltd</t>
  </si>
  <si>
    <t>SHLTIG</t>
  </si>
  <si>
    <t>CHENGDU AEROTROPOLIS CITY DEVELOPMENT GROUP CO LTD</t>
  </si>
  <si>
    <t>BOSC International Comp Ltd;CEB International Capital Corp Ltd;China International Capital Corp;China Zheshang Bank Co Ltd/Hong Kong;CLSA Ltd;Guotai Junan International Holdings;Hua Xia Bank;Hung Sing Securities Ltd;Industrial Bank/Hong Kong;JQ Securities Hong Kong Ltd;SPDB International Capital Ltd;Zhongtai International Securities Singapore</t>
  </si>
  <si>
    <t>Guotai Junan International Holdings;CEB International Capital Corp Ltd;Hung Sing Securities Ltd;BOSC International Comp Ltd;Hua Xia Bank;Zhongtai International Securities Singapore;China Zheshang Bank Co Ltd/Hong Kong;Industrial Bank/Hong Kong;SPDB International Capital Ltd;China International Capital Corp;JQ Securities Hong Kong Ltd;CLSA Ltd</t>
  </si>
  <si>
    <t>210917XS2384912155</t>
  </si>
  <si>
    <t>无锡恒廷实业有限公司</t>
  </si>
  <si>
    <t>SIHAII 2.05 09/24/24</t>
  </si>
  <si>
    <t>XS2366188204</t>
  </si>
  <si>
    <t>恒廷实业 2.05 2024-09-24</t>
  </si>
  <si>
    <t>锡山区</t>
  </si>
  <si>
    <t>China International Capital Corp</t>
  </si>
  <si>
    <t>SIHAII</t>
  </si>
  <si>
    <t>SIHAI INTERNATIONAL INVESTMENT LTD</t>
  </si>
  <si>
    <t>China International Capital Corp;China Zheshang Bank Co Ltd/Hong Kong;CMB Wing Lung Bank;Huaxia Bank Co Ltd/Hong Kong</t>
  </si>
  <si>
    <t>China Zheshang Bank Co Ltd/Hong Kong;Huaxia Bank Co Ltd/Hong Kong;China International Capital Corp;CMB Wing Lung Bank</t>
  </si>
  <si>
    <t>210917XS2366188204</t>
  </si>
  <si>
    <t>潍坊市城市建设发展投资集团有限公司</t>
  </si>
  <si>
    <t>WFURCD 2.6 09/27/24</t>
  </si>
  <si>
    <t>XS2361211191</t>
  </si>
  <si>
    <t>潍坊市城投集团 2.6 2024-09-27</t>
  </si>
  <si>
    <t>负面/--</t>
  </si>
  <si>
    <t>2.6%</t>
  </si>
  <si>
    <t>CEB International Capital Corp Ltd;China International Capital Corp HK Securiti;Zhongtai International Securities Ltd;Huaxia Bank Co Ltd/Hong Kong</t>
  </si>
  <si>
    <t>WFURCD</t>
  </si>
  <si>
    <t>WEIFANG URBAN CONSTRUCTION &amp; DEVELOPMENT INVESTMENT GROUP CO LTD</t>
  </si>
  <si>
    <t>Industrial Bank/Hong Kong;Bank of China;CCB International Capital Ltd;Guotai Junan International Holdings;CLSA Ltd;BOCOM International Asia Ltd;China Credit International Securities Co Ltd;China Minsheng Banking Corp Ltd/Hong Kong;Shenwan Hongyuan Securities HK Ltd;Shanghai Pudong Development Bank/Hong Kong;CNCB Hong Kong Capital;SPDB International Capital Ltd</t>
  </si>
  <si>
    <t>BOCOM International Asia Ltd;Guotai Junan International Holdings;CEB International Capital Corp Ltd;Bank of China;China Credit International Securities Co Ltd;Huaxia Bank Co Ltd/Hong Kong;Industrial Bank/Hong Kong;Zhongtai International Securities Ltd;CCB International Capital Ltd;CNCB Hong Kong Capital;China Minsheng Banking Corp Ltd/Hong Kong;Shanghai Pudong Development Bank/Hong Kong;China International Capital Corp HK Securiti;SPDB International Capital Ltd;Shenwan Hongyuan Securities HK Ltd;CLSA Ltd</t>
  </si>
  <si>
    <t>210917XS2361211191</t>
  </si>
  <si>
    <t>BCLMHK 1.07 09/27/24</t>
  </si>
  <si>
    <t>HK0000778180</t>
  </si>
  <si>
    <t>交银金融租赁 1.07 2024-09-27</t>
  </si>
  <si>
    <t>210916HK0000778180</t>
  </si>
  <si>
    <t>北京环境卫生工程集团有限公司</t>
  </si>
  <si>
    <t>BJESEG 1.65 09/24/24</t>
  </si>
  <si>
    <t>XS2383434029</t>
  </si>
  <si>
    <t>北京环卫集团 1.65 2024-09-24</t>
  </si>
  <si>
    <t>环保工程及服务</t>
  </si>
  <si>
    <t>BJESEG</t>
  </si>
  <si>
    <t>BEIJING ENVIRONMENT BVI CO LTD</t>
  </si>
  <si>
    <t>Bank of China;BOCOM International Asia Ltd;CEB International Capital Corp Ltd;China Construction Bank (Asia);China Everbright Bank/Hong Kong;China Merchants Securities (HK) Co Ltd;China Securities International Corporate Fin;CMB Wing Lung Bank;CMBC Capital Holdings;Everbright Securities;Huatai International Finance Ltd;ICBC International Securities Ltd;Industrial Bank/Hong Kong;Luso International Banking Ltd</t>
  </si>
  <si>
    <t>BOCOM International Asia Ltd;CEB International Capital Corp Ltd;Bank of China;CMBC Capital Holdings;Huatai International Finance Ltd;Industrial Bank/Hong Kong;China Securities International Corporate Fin;China Merchants Securities (HK) Co Ltd;CMB Wing Lung Bank;Everbright Securities;ICBC International Securities Ltd;China Construction Bank (Asia);Luso International Banking Ltd;China Everbright Bank/Hong Kong</t>
  </si>
  <si>
    <t>210916XS2383434029</t>
  </si>
  <si>
    <t>平湖市国有资产控股集团有限公司</t>
  </si>
  <si>
    <t>PHSOAH 2.2 09/24/24</t>
  </si>
  <si>
    <t>XS2386427871</t>
  </si>
  <si>
    <t>平湖国控 2.2 2024-09-24</t>
  </si>
  <si>
    <t>2.650%区域</t>
  </si>
  <si>
    <t>2.200%</t>
  </si>
  <si>
    <t>平湖市</t>
  </si>
  <si>
    <t>Bank of China;Guosen Securities HK Capital Co Ltd</t>
  </si>
  <si>
    <t>PHSOAH</t>
  </si>
  <si>
    <t>PINGHU STATE-OWNED ASSET HOLDING GROUP CO LTD</t>
  </si>
  <si>
    <t>ABC International Holding;Bank of China;China International Capital Corp HK Securiti;China Industrial Securities International Br;CLSA Ltd;CMB International Capital Corp Ltd;CMB Wing Lung Bank;Emirates NBD Capital Ltd;Guosen Securities HK Capital Co Ltd;Huatai Financial Holdings Hong Kong Ltd;Industrial Bank/Hong Kong</t>
  </si>
  <si>
    <t>Huatai Financial Holdings Hong Kong Ltd;Bank of China;China International Capital Corp HK Securiti;CMB International Capital Corp Ltd;Emirates NBD Capital Ltd;Industrial Bank/Hong Kong;ABC International Holding;CLSA Ltd;CMB Wing Lung Bank;China Industrial Securities International Br;Guosen Securities HK Capital Co Ltd</t>
  </si>
  <si>
    <t>210916XS2386427871</t>
  </si>
  <si>
    <t>正商集团有限公司</t>
  </si>
  <si>
    <t>ZENENT 12.5 04/28/24</t>
  </si>
  <si>
    <t>XS2385313064</t>
  </si>
  <si>
    <t>正商集团 12.5 2024-04-28</t>
  </si>
  <si>
    <t>2.5945</t>
  </si>
  <si>
    <t>BOCOM International Securities Ltd;CCB International Capital Ltd;Guotai Junan International Holdings;Haitong International Securities Co Ltd;Sheng Yuan Securities Ltd</t>
  </si>
  <si>
    <t>174D</t>
  </si>
  <si>
    <t>ZENENT</t>
  </si>
  <si>
    <t>ZENSUN ENTERPRISES LTD</t>
  </si>
  <si>
    <t>正商集团有限公司及其在中国境外的若干限制性附属公司</t>
  </si>
  <si>
    <t>AWC CPA Ltd;Central China International Capital Ltd;OCI Asset Management Co Ltd;Vision Capital International Holdings Lt</t>
  </si>
  <si>
    <t>Guotai Junan International Holdings;AWC CPA Ltd;BOCOM International Securities Ltd;Haitong International Securities Co Ltd;Vision Capital International Holdings Lt;Central China International Capital Ltd;CCB International Capital Ltd;OCI Asset Management Co Ltd;Sheng Yuan Securities Ltd</t>
  </si>
  <si>
    <t>210916XS2385313064</t>
  </si>
  <si>
    <t>SXTOUR 3 09/24/24</t>
  </si>
  <si>
    <t>XS2357789986</t>
  </si>
  <si>
    <t>陕旅集团 3 2024-09-24</t>
  </si>
  <si>
    <t>南洋商业银行(中国)有限公司</t>
  </si>
  <si>
    <t>BOSC International Comp Ltd;China PA Securities Hong Kong Co Ltd</t>
  </si>
  <si>
    <t>BOSC International Comp Ltd;China PA Securities Hong Kong Co Ltd;Cinda International Capital Ltd;CMB Wing Lung Bank;Fosun Hani Securities;TF International</t>
  </si>
  <si>
    <t>Cinda International Capital Ltd;BOSC International Comp Ltd;TF International;China PA Securities Hong Kong Co Ltd;Fosun Hani Securities;CMB Wing Lung Bank</t>
  </si>
  <si>
    <t>210916XS2357789986</t>
  </si>
  <si>
    <t>SINOCH 1 09/23/24</t>
  </si>
  <si>
    <t>XS2387356459</t>
  </si>
  <si>
    <t>中化香港 1 2024-09-23</t>
  </si>
  <si>
    <t>T+65BPS</t>
  </si>
  <si>
    <t>China Securities International Corporate Fin;Citigroup Global Markets Asia Ltd;CLSA Ltd;Credit Agricole CIB;Standard Chartered Bank</t>
  </si>
  <si>
    <t>291D+32D</t>
  </si>
  <si>
    <t>China Securities International Corporate Fin;Citigroup Global Markets Asia Ltd;CLSA Ltd;CMB International Securities Ltd;Credit Agricole CIB;Hongkong &amp; Shanghai Banking Corporation Ltd;Mizuho Securities Asia Ltd;Standard Chartered Bank;UBS AG/Hong Kong</t>
  </si>
  <si>
    <t>Standard Chartered Bank;Credit Agricole CIB;Citigroup Global Markets Asia Ltd;UBS AG/Hong Kong;China Securities International Corporate Fin;Hongkong &amp; Shanghai Banking Corporation Ltd;Mizuho Securities Asia Ltd;CLSA Ltd;CMB International Securities Ltd</t>
  </si>
  <si>
    <t>210914XS2387356459</t>
  </si>
  <si>
    <t>KWGPRO 7.4 03/05/24</t>
  </si>
  <si>
    <t>XS2034561584</t>
  </si>
  <si>
    <t>合景泰富集团 7.4 2024-03-05</t>
  </si>
  <si>
    <t>4.6000</t>
  </si>
  <si>
    <t>JP Morgan</t>
  </si>
  <si>
    <t>120D</t>
  </si>
  <si>
    <t>条款：控制权变更回售@101%；赎回(1)于二零二二年三月五日或其后任何时间,本公司可不时选择以相等于下表所载的本金额百分比另加截至(但不包括)赎回日期之应计及未付利息(如有(如于下文所示各年度三月五日开始的十二个月期间内赎回)之赎回价赎回全数或部分票据(2)于二零二二年三月五日前任何时间,本公司可选择按相等于赎回票据本金额100%的赎回价另加截至赎回日期(不包括当日)的适用溢价(如契约所载者)及应计及未付的利息(如有),赎回全部(但并非部分)票据.(4)于原发行日期最初发行的票据本金总额不多于10%仍未偿还当日或其后任何时间,本公司可选择以相等于票据本金额100%另加截至(但不包括)赎回日期之应计及未付利息(如有)之赎回价赎回全数而非部分票据.</t>
  </si>
  <si>
    <t>Standard Chartered Bank;Haitong International Securities Co Ltd;JP Morgan</t>
  </si>
  <si>
    <t>赎回</t>
  </si>
  <si>
    <t>210913XS2034561584</t>
  </si>
  <si>
    <t>TZOCMC 2.1 09/17/24</t>
  </si>
  <si>
    <t>XS2385307926</t>
  </si>
  <si>
    <t>药城控股 2.1 2024-09-17</t>
  </si>
  <si>
    <t>南京银行股份有限公司泰州分行</t>
  </si>
  <si>
    <t>Fosun Hani Securities;Dongxing Securities HK Financing Holding Co;Shanghai Pudong Development Bank/Hong Kong;Sinolink Securities;Wilson Securities Ltd</t>
  </si>
  <si>
    <t>Sinolink Securities;Dongxing Securities HK Financing Holding Co;Shanghai Pudong Development Bank/Hong Kong;Wilson Securities Ltd;Fosun Hani Securities</t>
  </si>
  <si>
    <t>210913XS2385307926</t>
  </si>
  <si>
    <t>金辉控股(集团)有限公司</t>
  </si>
  <si>
    <t>RDHGCL 7.8 03/20/24</t>
  </si>
  <si>
    <t>XS2384610577</t>
  </si>
  <si>
    <t>金辉控股 7.8 2024-03-20</t>
  </si>
  <si>
    <t>Caa1/--</t>
  </si>
  <si>
    <t>8.00%</t>
  </si>
  <si>
    <t>BOC International Holdings Ltd;BOCOM International Securities Ltd;China CITIC Bank International Ltd;China International Capital Corp HK Securiti;China Merchants Securities (HK) Co Ltd;CMB International Securities Ltd;CMBC Capital Holdings;Credit Suisse (HK) Ltd;Deutsche Bank AG/Hong Kong;Guotai Junan International Holdings;Haitong International Securities Co Ltd;Hongkong &amp; Shanghai Banking Corporation Ltd;Huatai Financial Holdings Hong Kong Ltd;Merrill Lynch Asia Pacific;Morgan Stanley Asia Ltd;Nomura International (HK);Orient Securities Hong Kong Ltd;TF International;Vision Capital International Holdings Ltd;YONXI Securities Ltd;FUTEC Financial Group</t>
  </si>
  <si>
    <t>RDHGCL</t>
  </si>
  <si>
    <t>RADIANCE HOLDINGS GROUP CO LTD</t>
  </si>
  <si>
    <t>Guotai Junan International Holdings;CMBC Capital Holdings;Haitong International Securities Co Ltd;TF International;China CITIC Bank International Ltd;Deutsche Bank AG/Hong Kong;Hongkong &amp; Shanghai Banking Corporation Ltd;China Merchants Securities (HK) Co Ltd;Credit Suisse (HK) Ltd;YONXI Securities Ltd;Huatai Financial Holdings Hong Kong Ltd;Nomura International (HK);BOCOM International Securities Ltd;Morgan Stanley Asia Ltd;Vision Capital International Holdings Ltd;Merrill Lynch Asia Pacific;China International Capital Corp HK Securiti;FUTEC Financial Group;BOC International Holdings Ltd;CMB International Securities Ltd;Orient Securities Hong Kong Ltd</t>
  </si>
  <si>
    <t>210913XS2384610577</t>
  </si>
  <si>
    <t>湖州吴兴城市投资发展集团有限公司</t>
  </si>
  <si>
    <t>HZWXTZ 2.05 09/16/24</t>
  </si>
  <si>
    <t>XS2384203779</t>
  </si>
  <si>
    <t>吴兴城投 2.05 2024-09-16</t>
  </si>
  <si>
    <t>BOSC International Comp Ltd;China Industrial Securities International Ca;Dongxing Securities;Fosun Hani Securities</t>
  </si>
  <si>
    <t>315D</t>
  </si>
  <si>
    <t>HZWXTZ</t>
  </si>
  <si>
    <t>WUXING CITY INVESTMENT HK CO LTD</t>
  </si>
  <si>
    <t>BOSC International Comp Ltd;China Industrial Securities International Ca;CNCB Hong Kong Capital;Dongxing Securities;Fosun Hani Securities;Harmonia Capital Co Ltd;Luso International Banking Ltd;Shanghai Pudong Development Bank/Hong Kong</t>
  </si>
  <si>
    <t>Harmonia Capital Co Ltd;CNCB Hong Kong Capital;Dongxing Securities;BOSC International Comp Ltd;Luso International Banking Ltd;Shanghai Pudong Development Bank/Hong Kong;China Industrial Securities International Ca;Fosun Hani Securities</t>
  </si>
  <si>
    <t>210910XS2384203779</t>
  </si>
  <si>
    <t>安吉七彩灵峰乡村旅游投资有限公司</t>
  </si>
  <si>
    <t>ANJQIC 4.8 09/16/24</t>
  </si>
  <si>
    <t>XS2378720531</t>
  </si>
  <si>
    <t>七彩灵峰乡旅 4.8 2024-09-16</t>
  </si>
  <si>
    <t>Alpha International Securities Hong Kong Ltd;Haitong International Securities Co Ltd</t>
  </si>
  <si>
    <t>ANJQIC</t>
  </si>
  <si>
    <t>ANJI QICAI LINGFENG RURAL TOURISM INVESTMENT CO LTD</t>
  </si>
  <si>
    <t>Haitong International Securities Co Ltd;Alpha International Securities Hong Kong Ltd</t>
  </si>
  <si>
    <t>210909XS2378720531</t>
  </si>
  <si>
    <t>CMSINT 1.295 09/16/24</t>
  </si>
  <si>
    <t>XS2385065656</t>
  </si>
  <si>
    <t>招商证券国际 1.295 2024-09-16</t>
  </si>
  <si>
    <t>T+130BPS 区域</t>
  </si>
  <si>
    <t>T+86BPS</t>
  </si>
  <si>
    <t>China International Capital Corp HK Securiti;China Merchants Securities (HK) Co Ltd;CMB Wing Lung Bank;ICBC International Securities Ltd;Standard Chartered Bank Hong Kong Ltd</t>
  </si>
  <si>
    <t>CMSINT</t>
  </si>
  <si>
    <t>CMS INTERNATIONAL GEMSTONE LTD</t>
  </si>
  <si>
    <t>ABC International Holding;Bank of China Hong Kong Ltd;Bank of China;Bank of Communications/Hong Kong;BOCOM International Securities Ltd;China CITIC Bank International Ltd;China Construction Bank (Asia);China Everbright Bank/Hong Kong;China International Capital Corp HK Securiti;China Merchants Securities (HK) Co Ltd;China Minsheng Banking Corp Ltd/Hong Kong;China Securities International Corporate Fin;CMB International Capital Corp Ltd;CMB Wing Lung Bank;CMBC Capital Holdings;CNCB Hong Kong Capital;DBS Bank;Dongxing Securities HK Financing Holding Co;Essence International Financial Holdings Ltd;GF Securities Hong Kong Brokerage Ltd;Guotai Junan International Holdings;Haitong International Securities Co Ltd;Hongkong &amp; Shanghai Banking Corporation Ltd;Huatai Financial Holdings Hong Kong Ltd;ICBC (Asia);ICBC International Securities Ltd;Industrial Bank/Hong Kong;Mizuho Securities Asia Ltd;Nanyang Commercial Bank Ltd;Natixis/Hong Kong;Oversea-Chinese Banking Corp;Shanghai Pudong Development Bank/Hong Kong;Standard Chartered Bank Hong Kong Ltd</t>
  </si>
  <si>
    <t>Guotai Junan International Holdings;Essence International Financial Holdings Ltd;Bank of China;China CITIC Bank International Ltd;CMB International Capital Corp Ltd;Industrial Bank/Hong Kong;Hongkong &amp; Shanghai Banking Corporation Ltd;China Merchants Securities (HK) Co Ltd;CNCB Hong Kong Capital;Huatai Financial Holdings Hong Kong Ltd;Nanyang Commercial Bank Ltd;China Construction Bank (Asia);BOCOM International Securities Ltd;Dongxing Securities HK Financing Holding Co;China Everbright Bank/Hong Kong;Bank of Communications/Hong Kong;Bank of China Hong Kong Ltd;CMBC Capital Holdings;Haitong International Securities Co Ltd;DBS Bank;China Securities International Corporate Fin;ICBC (Asia);Oversea-Chinese Banking Corp;Natixis/Hong Kong;CMB Wing Lung Bank;ICBC International Securities Ltd;Standard Chartered Bank Hong Kong Ltd;GF Securities Hong Kong Brokerage Ltd;China Minsheng Banking Corp Ltd/Hong Kong;Shanghai Pudong Development Bank/Hong Kong;China International Capital Corp HK Securiti;ABC International Holding;Mizuho Securities Asia Ltd</t>
  </si>
  <si>
    <t>210909XS2385065656</t>
  </si>
  <si>
    <t>CMINLE 0.5 09/16/24</t>
  </si>
  <si>
    <t>XS2373796676</t>
  </si>
  <si>
    <t>招银租赁 0.5 2024-09-16</t>
  </si>
  <si>
    <t>香港交易所;卢森堡交易所</t>
  </si>
  <si>
    <t>MID-SWAP+125 BPS区域</t>
  </si>
  <si>
    <t>MS+100BPS</t>
  </si>
  <si>
    <t>Agricultural Bank of China/Hong Kong;Australia &amp; New Zealand Banking Group/HK;Bank of China;BNP Paribas;CMB International Capital Corp Ltd;CMB Wing Lung Bank;Hongkong &amp; Shanghai Banking Corporation Ltd;Standard Chartered Bank Hong Kong Ltd</t>
  </si>
  <si>
    <t>284D+32D</t>
  </si>
  <si>
    <t>第二方意见提供者：可持续发展及香港品质保证局已分别就公司的可持续融资架构发出第二方意见</t>
  </si>
  <si>
    <t>Agricultural Bank of China/Hong Kong;Australia &amp; New Zealand Banking Group/HK;Bank of China;BNP Paribas;China Minsheng Banking Corp Ltd/Hong Kong;Citigroup Global Markets Asia Ltd;CMB International Capital Corp Ltd;CMB Wing Lung Bank;CTBC Bank Co Ltd/Hong Kong;Hongkong &amp; Shanghai Banking Corporation Ltd;Industrial Bank/Hong Kong;Shanghai Pudong Development Bank/Hong Kong;SMBC Nikko Capital Markets Ltd;Standard Chartered Bank Hong Kong Ltd</t>
  </si>
  <si>
    <t>Bank of China;Citigroup Global Markets Asia Ltd;CMB International Capital Corp Ltd;Industrial Bank/Hong Kong;Hongkong &amp; Shanghai Banking Corporation Ltd;SMBC Nikko Capital Markets Ltd;CMB Wing Lung Bank;Standard Chartered Bank Hong Kong Ltd;China Minsheng Banking Corp Ltd/Hong Kong;CTBC Bank Co Ltd/Hong Kong;Shanghai Pudong Development Bank/Hong Kong;Agricultural Bank of China/Hong Kong;Australia &amp; New Zealand Banking Group/HK;BNP Paribas</t>
  </si>
  <si>
    <t>210909XS2373796676</t>
  </si>
  <si>
    <t>CMINLE 1.25 09/16/24</t>
  </si>
  <si>
    <t>XS2373796320</t>
  </si>
  <si>
    <t>招银租赁 1.25 2024-09-16</t>
  </si>
  <si>
    <t>T3+130 BPS区域</t>
  </si>
  <si>
    <t>T3+88BPS</t>
  </si>
  <si>
    <t>210909XS2373796320</t>
  </si>
  <si>
    <t>HZHNAX 1.85 08/15/24</t>
  </si>
  <si>
    <t>XS2382150642</t>
  </si>
  <si>
    <t>南浔旅投 1.85 2024-08-15</t>
  </si>
  <si>
    <t>1.930%区域</t>
  </si>
  <si>
    <t>1.85%</t>
  </si>
  <si>
    <t>中国工商银行股份有限公司浙江省分行</t>
  </si>
  <si>
    <t>Central Wealth Securities Investment Ltd;China Industrial Securities International Br;ICBC International Securities Ltd;SunRiver International Securities Group Ltd</t>
  </si>
  <si>
    <t>283D</t>
  </si>
  <si>
    <t>Central Wealth Securities Investment Ltd;China CITIC Bank International Ltd;China Industrial Securities International Br;China Securities International Corporate Fin;CLSA Ltd;CNCB Hong Kong Capital;Guoyuan Capital Hong Kong Ltd;ICBC International Securities Ltd;Shanghai Pudong Development Bank/Hong Kong;Shenwan Hongyuan Securities HK Ltd;SunRiver International Securities Group Ltd;TFI Securities &amp; Futures Ltd</t>
  </si>
  <si>
    <t>CNCB Hong Kong Capital;Guoyuan Capital Hong Kong Ltd;Shanghai Pudong Development Bank/Hong Kong;Central Wealth Securities Investment Ltd;China CITIC Bank International Ltd;China Securities International Corporate Fin;Shenwan Hongyuan Securities HK Ltd;SunRiver International Securities Group Ltd;CLSA Ltd;ICBC International Securities Ltd;China Industrial Securities International Br;TFI Securities &amp; Futures Ltd</t>
  </si>
  <si>
    <t>210908XS2382150642</t>
  </si>
  <si>
    <t>CHEVBK 0.826 09/14/24</t>
  </si>
  <si>
    <t>XS2378772417</t>
  </si>
  <si>
    <t>中国光大银行 0.826 2024-09-14</t>
  </si>
  <si>
    <t>香港交易所;中华（澳门）金融资产交易股份有限公司;法兰克福证券交易所</t>
  </si>
  <si>
    <t>T3+80BPS区域</t>
  </si>
  <si>
    <t>T3+40BPS</t>
  </si>
  <si>
    <t>Bank of Communications/Hong Kong;CEB International Capital Corp Ltd;China Everbright Bank/Hong Kong;Citigroup Global Markets Asia Ltd;CLSA Ltd;DBS Bank</t>
  </si>
  <si>
    <t>313D</t>
  </si>
  <si>
    <t>CHINA EVERBRIGHT BANK CO LTD/LUXEMBOURG</t>
  </si>
  <si>
    <t>Agricultural Bank of China/Hong Kong;Bank of China/Luxembourg Branch;Bank of Communications/Hong Kong;BNP Paribas;CCB International Capital Ltd;CEB International Capital Corp Ltd;China Construction Bank Europe SA;China Everbright Bank/Hong Kong;China International Capital Corp HK Securiti;China Minsheng Banking Corp Ltd/Hong Kong;Citigroup Global Markets Asia Ltd;CLSA Ltd;DBS Bank;Hongkong &amp; Shanghai Banking Corporation Ltd;ICBC (Asia);Industrial Bank/Hong Kong;Landesbank Baden-Wuerttemberg;Mizuho Securities Asia Ltd</t>
  </si>
  <si>
    <t>CEB International Capital Corp Ltd;China Construction Bank Europe SA;Citigroup Global Markets Asia Ltd;DBS Bank;Industrial Bank/Hong Kong;ICBC (Asia);Hongkong &amp; Shanghai Banking Corporation Ltd;CCB International Capital Ltd;China Minsheng Banking Corp Ltd/Hong Kong;Agricultural Bank of China/Hong Kong;China International Capital Corp HK Securiti;Landesbank Baden-Wuerttemberg;Bank of China/Luxembourg Branch;Mizuho Securities Asia Ltd;China Everbright Bank/Hong Kong;CLSA Ltd;Bank of Communications/Hong Kong;BNP Paribas</t>
  </si>
  <si>
    <t>210907XS2378772417</t>
  </si>
  <si>
    <t>SDBC 0.625 09/09/24</t>
  </si>
  <si>
    <t>XS2380541685</t>
  </si>
  <si>
    <t>国开行 0.625 2024-09-09</t>
  </si>
  <si>
    <t>香港交易所;中华（澳门）金融资产交易股份有限公司;法兰克福证券交易所;斯图加特证券交易所</t>
  </si>
  <si>
    <t>T3+60BPS区域</t>
  </si>
  <si>
    <t>T3+23BPS</t>
  </si>
  <si>
    <t>绿色框架协调意见提供者：S&amp;P全球评级；
第三方认证：香港品质保证局绿色及可持续金融认证（预发证阶段）</t>
  </si>
  <si>
    <t>Agricultural Bank of China/Hong Kong;Australia &amp; New Zealand Banking Group;Bank of China Hong Kong Ltd;Bank of China;Bank of Communications/Hong Kong;BNP Paribas Securities Asia Ltd;China Construction Bank (Asia);China Everbright Bank/Hong Kong;CLSA Ltd;CMB Wing Lung Bank;Credit Agricole CIB;DBS Bank;Hongkong &amp; Shanghai Banking Corporation Ltd;ICBC (Asia);Mizuho Securities Asia Ltd;Shanghai Pudong Development Bank/Hong Kong;Standard Chartered Bank Hong Kong Ltd</t>
  </si>
  <si>
    <t>Australia &amp; New Zealand Banking Group;Bank of China Hong Kong Ltd;Bank of China;Credit Agricole CIB;DBS Bank;ICBC (Asia);Hongkong &amp; Shanghai Banking Corporation Ltd;CMB Wing Lung Bank;Standard Chartered Bank Hong Kong Ltd;China Construction Bank (Asia);Shanghai Pudong Development Bank/Hong Kong;Agricultural Bank of China/Hong Kong;Mizuho Securities Asia Ltd;China Everbright Bank/Hong Kong;CLSA Ltd;Bank of Communications/Hong Kong;BNP Paribas Securities Asia Ltd</t>
  </si>
  <si>
    <t>210902XS2380541685</t>
  </si>
  <si>
    <t>浙江德清金开城市开发建设有限公司</t>
  </si>
  <si>
    <t>ZHJNGD 2.05 09/08/24</t>
  </si>
  <si>
    <t>XS2379472314</t>
  </si>
  <si>
    <t>德清金开城发 2.05 2024-09-08</t>
  </si>
  <si>
    <t>杭州银行股份有限公司湖州分行</t>
  </si>
  <si>
    <t>德清县</t>
  </si>
  <si>
    <t>ABC International Holding;Haitong International Securities Co Ltd</t>
  </si>
  <si>
    <t>307D</t>
  </si>
  <si>
    <t>ZHJNGD</t>
  </si>
  <si>
    <t>ZHEJIANG DEQING JINKAI URBAN DEVELOPMENT CO LTD</t>
  </si>
  <si>
    <t>ABC International Holding;China Everbright Securities (HK);China Zheshang Bank Co Ltd/Hong Kong;CNCB Hong Kong Capital;Dongxing Securities HK Financing Holding Co;Essence International Financial Holdings Ltd;Haitong International Securities Co Ltd;ICBC International Securities Ltd;Luso International Banking Ltd;SPDB International Capital Ltd</t>
  </si>
  <si>
    <t>CNCB Hong Kong Capital;Essence International Financial Holdings Ltd;Dongxing Securities HK Financing Holding Co;Haitong International Securities Co Ltd;Luso International Banking Ltd;China Zheshang Bank Co Ltd/Hong Kong;SPDB International Capital Ltd;ABC International Holding;China Everbright Securities (HK);ICBC International Securities Ltd</t>
  </si>
  <si>
    <t>210901XS2379472314</t>
  </si>
  <si>
    <t>长春市城市发展投资控股(集团)有限公司</t>
  </si>
  <si>
    <t>CCUDIH 4.3 09/09/24</t>
  </si>
  <si>
    <t>XS2374510407</t>
  </si>
  <si>
    <t>长发集团 4.3 2024-09-09</t>
  </si>
  <si>
    <t>4.6%区域</t>
  </si>
  <si>
    <t xml:space="preserve">4.3% </t>
  </si>
  <si>
    <t>吉林省</t>
  </si>
  <si>
    <t>长春市</t>
  </si>
  <si>
    <t>CCB International Finance Ltd;CMBC Capital Holdings;Guosen Securities HK Capital Co Ltd;HSBC;Huarong Xiangjiang Bank Co ltd</t>
  </si>
  <si>
    <t>水务</t>
  </si>
  <si>
    <t>CCUDIH</t>
  </si>
  <si>
    <t>CHANG DEVELOPMENT INTERNATIONAL LTD</t>
  </si>
  <si>
    <t>ABC International Holding;Bank of East Asia;Bank of China;CCB International Capital Ltd;CEB International Capital Corp Ltd;CMBC Securities Co Ltd;CNCB Hong Kong Capital;Guosen Securities HK Capital Co Ltd;Guotai Junan International Holdings;Guoyuan Capital Hong Kong Ltd;Hongkong &amp; Shanghai Banking Corporation Ltd;Huatai Financial Holdings Hong Kong Ltd;Huaxia Bank Co Ltd/Hong Kong;Mizuho Securities Asia Ltd;Sheng Yuan Securities Ltd</t>
  </si>
  <si>
    <t>Guotai Junan International Holdings;CEB International Capital Corp Ltd;Bank of China;CCB International Finance Ltd;CMBC Capital Holdings;Huaxia Bank Co Ltd/Hong Kong;Huarong Xiangjiang Bank Co ltd;Hongkong &amp; Shanghai Banking Corporation Ltd;Bank of East Asia;CCB International Capital Ltd;HSBC;CNCB Hong Kong Capital;Huatai Financial Holdings Hong Kong Ltd;Guoyuan Capital Hong Kong Ltd;ABC International Holding;Mizuho Securities Asia Ltd;CMBC Securities Co Ltd;Guosen Securities HK Capital Co Ltd;Sheng Yuan Securities Ltd</t>
  </si>
  <si>
    <t>210901XS2374510407</t>
  </si>
  <si>
    <t>济南金投控股集团有限公司</t>
  </si>
  <si>
    <t>JNFIHG 3.8 09/07/24</t>
  </si>
  <si>
    <t>XS2380533740</t>
  </si>
  <si>
    <t>济南金控 3.8 2024-09-07</t>
  </si>
  <si>
    <t>4.2%区域</t>
  </si>
  <si>
    <t>3.80 %</t>
  </si>
  <si>
    <t>China CITIC Bank International Ltd;China International Capital Corp;China Securities International;Zhongtai International Securities Ltd</t>
  </si>
  <si>
    <t>306D</t>
  </si>
  <si>
    <t>JNFIHG</t>
  </si>
  <si>
    <t>QUAN CHENG FINANCIAL HOLDINGS BVI LTD</t>
  </si>
  <si>
    <t>济南金融控股集团有限公司</t>
  </si>
  <si>
    <t>BOCOM International Asia Ltd;China CITIC Bank International Ltd;China International Capital Corp;China Securities International;Huatai Financial Holdings Hong Kong Ltd;ICBC International Securities Ltd;Industrial Bank/Hong Kong</t>
  </si>
  <si>
    <t>BOCOM International Asia Ltd;Huatai Financial Holdings Hong Kong Ltd;China Securities International;China CITIC Bank International Ltd;Industrial Bank/Hong Kong;Zhongtai International Securities Ltd;China International Capital Corp;ICBC International Securities Ltd</t>
  </si>
  <si>
    <t>210831XS2380533740</t>
  </si>
  <si>
    <t>重庆国际物流枢纽园区建设有限责任公司</t>
  </si>
  <si>
    <t>CQLGST 5.3 08/20/24</t>
  </si>
  <si>
    <t>XS2361085975</t>
  </si>
  <si>
    <t>重庆国际物流枢纽园区 5.3 2024-08-20</t>
  </si>
  <si>
    <t>5.75%区域</t>
  </si>
  <si>
    <t>5.3%</t>
  </si>
  <si>
    <t>沙坪坝区</t>
  </si>
  <si>
    <t>Shenwan Hongyuan Capital HK Ltd;DBS Bank;Guotai Junan International Holdings;ICBC International Securities Ltd</t>
  </si>
  <si>
    <t>288D</t>
  </si>
  <si>
    <t>CQLGST</t>
  </si>
  <si>
    <t>CHONGQING INTERNATIONAL LOGISTICS HUB PARK CONSTRUCTION CO LTD</t>
  </si>
  <si>
    <t>Carnegie Hill Capital Partners Ltd;CEB International Capital Corp Ltd;China International Capital Corp HK Securiti;CMBC Capital Holdings;Shenwan Hongyuan Capital HK Ltd;DBS Bank;Fosun Hani Securities;Guotai Junan International Holdings;Haitong International Securities Co Ltd;ICBC International Securities Ltd;SPDB International Capital Ltd;Zhongtai International Securities Ltd</t>
  </si>
  <si>
    <t>Guotai Junan International Holdings;CEB International Capital Corp Ltd;Haitong International Securities Co Ltd;Carnegie Hill Capital Partners Ltd;China International Capital Corp HK Securiti;DBS Bank;SPDB International Capital Ltd;Zhongtai International Securities Ltd;Fosun Hani Securities;ICBC International Securities Ltd</t>
  </si>
  <si>
    <t>210831XS2361085975</t>
  </si>
  <si>
    <t>盐城高新区投资集团有限公司</t>
  </si>
  <si>
    <t>YCINVE 2.08 09/02/24</t>
  </si>
  <si>
    <t>XS2379865475</t>
  </si>
  <si>
    <t>盐高新 2.08 2024-09-02</t>
  </si>
  <si>
    <t>2.08%</t>
  </si>
  <si>
    <t>江苏银行股份有限公司盐城分行</t>
  </si>
  <si>
    <t>盐城市</t>
  </si>
  <si>
    <t>盐城高新区</t>
  </si>
  <si>
    <t>AMC Wanhai Securities Ltd;Dongxing Securities HK Financing Holding Co;Fosun Hani Securities;Industrial Bank/Hong Kong;Luso International Banking Ltd;Shanghai Pudong Development Bank/Hong Kong;Wilson Securities Ltd</t>
  </si>
  <si>
    <t>301D</t>
  </si>
  <si>
    <t>YCINVE</t>
  </si>
  <si>
    <t>YANCHENG HIGH-TECH ZONE INVESTMENT GROUP CORP LTD</t>
  </si>
  <si>
    <t>Dongxing Securities HK Financing Holding Co;Luso International Banking Ltd;Shanghai Pudong Development Bank/Hong Kong;AMC Wanhai Securities Ltd;Wilson Securities Ltd;Industrial Bank/Hong Kong;Fosun Hani Securities</t>
  </si>
  <si>
    <t>210830XS2379865475</t>
  </si>
  <si>
    <t>许昌市投资集团有限公司</t>
  </si>
  <si>
    <t>XUCGEN 4.8 09/03/24</t>
  </si>
  <si>
    <t>XS2379746469</t>
  </si>
  <si>
    <t>许昌投资 4.8 2024-09-03</t>
  </si>
  <si>
    <t>4.80%区域</t>
  </si>
  <si>
    <t>4.80%</t>
  </si>
  <si>
    <t>许昌市</t>
  </si>
  <si>
    <t>China International Capital Corp;China Industrial Securities International Br;China Securities International;Haitong International Securities Co Ltd</t>
  </si>
  <si>
    <t>XUCGEN</t>
  </si>
  <si>
    <t>XUCHANG GENERAL INVESTMENT CO</t>
  </si>
  <si>
    <t>China International Capital Corp;China Industrial Securities International Br;China Securities International;China Zheshang Bank Co Ltd/Hong Kong;Haitong International Securities Co Ltd</t>
  </si>
  <si>
    <t>Haitong International Securities Co Ltd;China Zheshang Bank Co Ltd/Hong Kong;China Securities International;China International Capital Corp;China Industrial Securities International Br</t>
  </si>
  <si>
    <t>210830XS2379746469</t>
  </si>
  <si>
    <t>台州市城市建设投资发展集团有限公司</t>
  </si>
  <si>
    <t>TZCONS 2.05 09/02/24</t>
  </si>
  <si>
    <t>XS2381337182</t>
  </si>
  <si>
    <t>台州城投 2.05 2024-09-02</t>
  </si>
  <si>
    <t>Citigroup Global Markets Asia Ltd;Orient Securities Hong Kong Ltd</t>
  </si>
  <si>
    <t>TZCONS</t>
  </si>
  <si>
    <t>TAIZHOU URBAN CONSTRUCTION AND INVESTMENT DEVELOPMENT GROUP CO LTD</t>
  </si>
  <si>
    <t>Bank of China;BOSC International Comp Ltd;Carlyon Securities Ltd;China Everbright Bank/Hong Kong;China Zheshang Bank Co Ltd/Hong Kong;Citigroup Global Markets Asia Ltd;Hua Xia Bank;Industrial Bank/Hong Kong;Orient Securities Hong Kong Ltd;Shanghai Pudong Development Bank/Hong Kong</t>
  </si>
  <si>
    <t>Carlyon Securities Ltd;Bank of China;BOSC International Comp Ltd;Hua Xia Bank;Shanghai Pudong Development Bank/Hong Kong;China Zheshang Bank Co Ltd/Hong Kong;Citigroup Global Markets Asia Ltd;Industrial Bank/Hong Kong;China Everbright Bank/Hong Kong;Orient Securities Hong Kong Ltd</t>
  </si>
  <si>
    <t>210826XS2381337182</t>
  </si>
  <si>
    <t>淮南建设发展控股(集团)有限公司</t>
  </si>
  <si>
    <t>HNCDHG 2.8 09/02/24</t>
  </si>
  <si>
    <t>XS2366190366</t>
  </si>
  <si>
    <t>淮南建发 2.8 2024-09-02</t>
  </si>
  <si>
    <t>淮南市</t>
  </si>
  <si>
    <t>China Industrial Securities International Br</t>
  </si>
  <si>
    <t>HNCDHG</t>
  </si>
  <si>
    <t>HUAINAN CONSTRUCTION DEVELOPMENT HOLDINGS GROUP CO LTD</t>
  </si>
  <si>
    <t>CCB International Capital Ltd;Central Wealth Securities Investment Ltd;China International Capital Corp HK Securiti;Industrial Bank/Hong Kong;China Zheshang Bank Co Ltd/Hong Kong;Guoyuan Capital Hong Kong Ltd;Shenwan Hongyuan Securities HK Ltd;SPDB International Capital Ltd</t>
  </si>
  <si>
    <t>Guoyuan Capital Hong Kong Ltd;China Zheshang Bank Co Ltd/Hong Kong;China International Capital Corp HK Securiti;Central Wealth Securities Investment Ltd;Industrial Bank/Hong Kong;SPDB International Capital Ltd;Shenwan Hongyuan Securities HK Ltd;CCB International Capital Ltd;China Industrial Securities International Br</t>
  </si>
  <si>
    <t>210826XS2366190366</t>
  </si>
  <si>
    <t>ABCIHL 1.1 09/01/24</t>
  </si>
  <si>
    <t>XS2379486884</t>
  </si>
  <si>
    <t>农银国际 1.1 2024-09-01</t>
  </si>
  <si>
    <t>香港交易所;法兰克福证券交易所;斯图加特证券交易所</t>
  </si>
  <si>
    <t>Agricultural Bank of China/Hong Kong;Agricultural Bank Of China/Singapore;Agricultural Bank of China Ltd/Macau;ABC International;Bank of China;Bank of Communications/Hong Kong;BOCOM International Securities Ltd;China CITIC Bank International Ltd;China Construction Bank (Asia);Hongkong &amp; Shanghai Banking Corporation Ltd;Standard Chartered Bank Hong Kong Ltd</t>
  </si>
  <si>
    <t>300D</t>
  </si>
  <si>
    <t>ABCIHL</t>
  </si>
  <si>
    <t>INVENTIVE GLOBAL INVESTMENTS LTD</t>
  </si>
  <si>
    <t>China International Capital Corp HK Securiti;ICBC International Securities Ltd;Guotai Junan International Holdings;Huatai International Finance Ltd;Shanghai Pudong Development Bank/Hong Kong;SPDB International;CMB Wing Lung Bank;Industrial Bank/Hong Kong;China Everbright Bank/Hong Kong;China Minsheng Banking Corp Ltd/Hong Kong;CMBC Securities Co Ltd;China Securities International Corporate Fin;CNCB Hong Kong Capital;Nanyang Commercial Bank Ltd;Haitong International Securities Co Ltd;GF Securities;China Everbright Securities (HK);China Industrial Securities International Br;Dongxing Securities HK Financing Holding Co;China Merchants Securities (HK) Co Ltd;China Zheshang Bank Co Ltd/Hong Kong</t>
  </si>
  <si>
    <t>Guotai Junan International Holdings;Huatai International Finance Ltd;ABC International;Bank of China;Industrial Bank/Hong Kong;China CITIC Bank International Ltd;China Everbright Securities (HK);Hongkong &amp; Shanghai Banking Corporation Ltd;China Merchants Securities (HK) Co Ltd;CNCB Hong Kong Capital;Nanyang Commercial Bank Ltd;China Construction Bank (Asia);Dongxing Securities HK Financing Holding Co;BOCOM International Securities Ltd;China Everbright Bank/Hong Kong;CMBC Securities Co Ltd;Bank of Communications/Hong Kong;Haitong International Securities Co Ltd;China Zheshang Bank Co Ltd/Hong Kong;Agricultural Bank of China Ltd/Macau;China Securities International Corporate Fin;ICBC International Securities Ltd;CMB Wing Lung Bank;China Industrial Securities International Br;Standard Chartered Bank Hong Kong Ltd;Shanghai Pudong Development Bank/Hong Kong;China Minsheng Banking Corp Ltd/Hong Kong;SPDB International;Agricultural Bank of China/Hong Kong;China International Capital Corp HK Securiti;GF Securities;Agricultural Bank Of China/Singapore</t>
  </si>
  <si>
    <t>210824XS2379486884</t>
  </si>
  <si>
    <t>广西柳州市轨道交通投资发展集团有限公司</t>
  </si>
  <si>
    <t>LZRATR 2.3 08/26/24</t>
  </si>
  <si>
    <t>XS2378352558</t>
  </si>
  <si>
    <t>柳州轨道交通 2.3 2024-08-26</t>
  </si>
  <si>
    <t>华夏银行股份有限公司南宁分行</t>
  </si>
  <si>
    <t>广西壮族自治区</t>
  </si>
  <si>
    <t>柳州市</t>
  </si>
  <si>
    <t>BG Securities (HK) Co., Limited;Guotai Junan International Holdings;Huaxia Bank Co Ltd/Hong Kong;Zhongtai International Securities Ltd</t>
  </si>
  <si>
    <t>294D</t>
  </si>
  <si>
    <t>LZRATR</t>
  </si>
  <si>
    <t>GUANGXI LIUZHOU RAIL TRANSIT INVESTMENT CO LTD</t>
  </si>
  <si>
    <t>Guotai Junan International Holdings;BG Securities (HK) Co., Limited;Huaxia Bank Co Ltd/Hong Kong;Zhongtai International Securities Ltd</t>
  </si>
  <si>
    <t>210823XS2378352558</t>
  </si>
  <si>
    <t>山东黄金集团有限公司</t>
  </si>
  <si>
    <t>SDGOLD 2.4 08/25/24</t>
  </si>
  <si>
    <t>XS2379669299</t>
  </si>
  <si>
    <t>山东黄金集团 2.4 2024-08-25</t>
  </si>
  <si>
    <t>2.40%</t>
  </si>
  <si>
    <t>Bank of China;CLSA Ltd;ICBC International Securities Ltd;Mizuho Securities Asia Ltd;SDG Securities HK Ltd;Standard Chartered Bank Hong Kong Ltd</t>
  </si>
  <si>
    <t>黄金</t>
  </si>
  <si>
    <t>201D+93D</t>
  </si>
  <si>
    <t>SDGOLD</t>
  </si>
  <si>
    <t>SDG FINANCE LTD</t>
  </si>
  <si>
    <t>ABC International Holding;ANZ Asia Limited;Bank of China;Bank of Communications/Hong Kong;Barclays Bank PLC;BOC International Holdings Ltd;BOCOM International Securities Ltd;CCB International Capital Ltd;China CITIC Bank International Ltd;China Everbright Bank/Hong Kong;China International Capital Corp HK Securiti;China Industrial Securities International Br;China Minsheng Banking Corp Ltd/Hong Kong;CLSA Ltd;CMB Wing Lung Bank;CMBC Capital Holdings;Credit Agricole CIB/Hong Kong;DBS Bank Ltd/Hong Kong;Donghai International Securities Hong Kong L;Everbright Securities;Guotai Junan International Holdings;Haitong International Securities Co Ltd;Huatai Financial Holdings Hong Kong Ltd;ICBC International Securities Ltd;Industrial Bank/Hong Kong;Mizuho Securities Asia Ltd;SDG Securities HK Ltd;Shanghai Pudong Development Bank/Hong Kong;SMBC Nikko Capital Markets Ltd;Societe Generale Asia Ltd;SPDB International Capital Ltd;Standard Chartered Bank Hong Kong Ltd;TF International;Zhongtai International Securities Ltd</t>
  </si>
  <si>
    <t>Guotai Junan International Holdings;Bank of China;TF International;Donghai International Securities Hong Kong L;ANZ Asia Limited;China CITIC Bank International Ltd;Industrial Bank/Hong Kong;CCB International Capital Ltd;Everbright Securities;Huatai Financial Holdings Hong Kong Ltd;Barclays Bank PLC;BOCOM International Securities Ltd;China Everbright Bank/Hong Kong;CLSA Ltd;BOC International Holdings Ltd;Bank of Communications/Hong Kong;CMBC Capital Holdings;Haitong International Securities Co Ltd;Zhongtai International Securities Ltd;SMBC Nikko Capital Markets Ltd;CMB Wing Lung Bank;ICBC International Securities Ltd;SDG Securities HK Ltd;China Industrial Securities International Br;DBS Bank Ltd/Hong Kong;Standard Chartered Bank Hong Kong Ltd;China Minsheng Banking Corp Ltd/Hong Kong;Shanghai Pudong Development Bank/Hong Kong;Societe Generale Asia Ltd;China International Capital Corp HK Securiti;Credit Agricole CIB/Hong Kong;SPDB International Capital Ltd;ABC International Holding;Mizuho Securities Asia Ltd</t>
  </si>
  <si>
    <t>210819XS2379669299</t>
  </si>
  <si>
    <t>福建阳光集团有限公司</t>
  </si>
  <si>
    <t>YANGOG 12.5 01/04/24</t>
  </si>
  <si>
    <t>XS2379389922</t>
  </si>
  <si>
    <t>阳光集团 12.5 2024-01-04</t>
  </si>
  <si>
    <t>2.3644</t>
  </si>
  <si>
    <t>福州市</t>
  </si>
  <si>
    <t>Guotai Junan International Holdings;YONXI Securities Ltd</t>
  </si>
  <si>
    <t>BBB</t>
  </si>
  <si>
    <t>YANGOG</t>
  </si>
  <si>
    <t>YANGO CAYMAN INVESTMENT LTD</t>
  </si>
  <si>
    <t>YONXI Securities Ltd;Guotai Junan International Holdings</t>
  </si>
  <si>
    <t>210819XS2379389922</t>
  </si>
  <si>
    <t>XS2369829473</t>
  </si>
  <si>
    <t>2.4192</t>
  </si>
  <si>
    <t>59D</t>
  </si>
  <si>
    <t>YONXI Securities Ltd;Guotai Junan International Holdings;UBS AG/Hong Kong;Yango International Financial Holdings Ltd;China Everbright Securities (HK);CCB International Capital Ltd</t>
  </si>
  <si>
    <t>210819XS2369829473</t>
  </si>
  <si>
    <t>中国建银投资有限责任公司</t>
  </si>
  <si>
    <t>CJIANT 1.375 08/25/24</t>
  </si>
  <si>
    <t>XS2358218936</t>
  </si>
  <si>
    <t>中国建投 1.375 2024-08-25</t>
  </si>
  <si>
    <t>香港交易所;斯图加特证券交易所;法兰克福证券交易所</t>
  </si>
  <si>
    <t>CT3+150BPS区域</t>
  </si>
  <si>
    <t>CT3+105BPS</t>
  </si>
  <si>
    <t>Bank of China;Bank of Communications/Hong Kong;China International Capital Corp HK Securiti;DBS Bank;ICBC International Securities Ltd;Mizuho Securities Asia Ltd</t>
  </si>
  <si>
    <t>262D+32D</t>
  </si>
  <si>
    <t>CJIANT</t>
  </si>
  <si>
    <t>XINGSHENG BVI CO LTD</t>
  </si>
  <si>
    <t>中建投租赁股份有限公司</t>
  </si>
  <si>
    <t>条款：控制权变更回售@101%。赎回选择：全部赎回；1个月按票面赎回</t>
  </si>
  <si>
    <t>Agricultural Bank of China/Hong Kong;Bank of East Asia;Bank of China;Bank of Communications/Hong Kong;BOSC International Comp Ltd;China CITIC Bank International Ltd;China Construction Bank (Asia);China Everbright Bank/Hong Kong;China International Capital Corp HK Securiti;China Securities International Corporate Fin;Cinda International Capital Ltd;CLSA Ltd;CMB Wing Lung Bank;CMBC Capital Holdings;DBS Bank;GF Securities Hong Kong Brokerage Ltd;Guotai Junan International Holdings;Hongkong &amp; Shanghai Banking Corporation Ltd;ICBC International Securities Ltd;Merrill Lynch Asia Pacific;Mizuho Securities Asia Ltd;Oversea-Chinese Banking Corp;Shanghai Pudong Development Bank/Hong Kong</t>
  </si>
  <si>
    <t>Guotai Junan International Holdings;Bank of China;CMBC Capital Holdings;DBS Bank;China CITIC Bank International Ltd;China Securities International Corporate Fin;Oversea-Chinese Banking Corp;Hongkong &amp; Shanghai Banking Corporation Ltd;Bank of East Asia;CMB Wing Lung Bank;ICBC International Securities Ltd;Cinda International Capital Ltd;China Construction Bank (Asia);GF Securities Hong Kong Brokerage Ltd;BOSC International Comp Ltd;Shanghai Pudong Development Bank/Hong Kong;Agricultural Bank of China/Hong Kong;Merrill Lynch Asia Pacific;China International Capital Corp HK Securiti;Mizuho Securities Asia Ltd;China Everbright Bank/Hong Kong;CLSA Ltd;Bank of Communications/Hong Kong</t>
  </si>
  <si>
    <t>210818XS2358218936</t>
  </si>
  <si>
    <t>平安国际融资租赁有限公司</t>
  </si>
  <si>
    <t>PINIFL 2.5 08/27/24</t>
  </si>
  <si>
    <t>XS2355595443</t>
  </si>
  <si>
    <t>平安租赁 2.5 2024-08-27</t>
  </si>
  <si>
    <t>China CITIC Bank International Ltd;Guotai Junan International Holdings;Mizuho Securities Asia Ltd</t>
  </si>
  <si>
    <t>295D</t>
  </si>
  <si>
    <t>PINIFL</t>
  </si>
  <si>
    <t>PING AN INTERNATIONAL FINANCIAL LEASING CO LTD</t>
  </si>
  <si>
    <t>条款：控制权变更回售@101%；
控制权变更事件：当平安保险集团在任何时候不是或不再拥有或控制(无论直接或间接)发行人至少75%的已发行股本时</t>
  </si>
  <si>
    <t>ANZ Asia Limited;Bank of China;China CITIC Bank International Ltd;China Minsheng Banking Corp Ltd/Hong Kong;Guotai Junan International Holdings;Industrial Bank/Hong Kong;Mizuho Securities Asia Ltd</t>
  </si>
  <si>
    <t>Guotai Junan International Holdings;Bank of China;China Minsheng Banking Corp Ltd/Hong Kong;ANZ Asia Limited;China CITIC Bank International Ltd;Industrial Bank/Hong Kong;Mizuho Securities Asia Ltd</t>
  </si>
  <si>
    <t>210818XS2355595443</t>
  </si>
  <si>
    <t>河南投资集团有限公司</t>
  </si>
  <si>
    <t>HENINV 2.2 08/25/24</t>
  </si>
  <si>
    <t>XS2347623626</t>
  </si>
  <si>
    <t>河南投资集团 2.2 2024-08-25</t>
  </si>
  <si>
    <t>2.9%区域</t>
  </si>
  <si>
    <t>ABCI Capital Ltd;China International Capital Corp HK Securiti;Guotai Junan International Holdings;ICBC (Asia);Standard Chartered Bank Hong Kong Ltd</t>
  </si>
  <si>
    <t>293D</t>
  </si>
  <si>
    <t>HENINV</t>
  </si>
  <si>
    <t>CENTRAL INTERNATIONAL DEVELOPMENT BVI LTD</t>
  </si>
  <si>
    <t>Bank of China;Bank of Communications/Hong Kong;BOCOM International Securities Ltd;Central China International Capital Ltd;China CITIC Bank International Ltd;China Everbright Bank/Hong Kong;China International Capital Corp HK Securiti;China Industrial Securities International Br;China Merchants Securities (HK) Co Ltd;China Minsheng Banking Corp Ltd/Hong Kong;CMBC Securities Co Ltd;China Securities International Corporate Fin;China Zheshang Bank Co Ltd/Hong Kong;CLSA Ltd;CMB Wing Lung Bank;DBS Bank;GF Securities Hong Kong Brokerage Ltd;Guotai Junan International Holdings;Haitong International Securities Co Ltd;Huaxia Bank Co Ltd/Hong Kong;ICBC (Asia);Industrial Bank/Hong Kong;Luso International Banking Ltd;Shanghai Pudong Development Bank/Hong Kong;SPDB International;Sheng Yuan Securities Ltd;Shenwan Hongyuan Securities HK Ltd;SMBC Nikko Capital Markets Ltd;Standard Chartered Bank Hong Kong Ltd;CNCB Hong Kong Capital</t>
  </si>
  <si>
    <t>Guotai Junan International Holdings;Bank of China;ABCI Capital Ltd;China CITIC Bank International Ltd;Industrial Bank/Hong Kong;China Merchants Securities (HK) Co Ltd;CNCB Hong Kong Capital;BOCOM International Securities Ltd;China Everbright Bank/Hong Kong;CLSA Ltd;Bank of Communications/Hong Kong;CMBC Securities Co Ltd;Sheng Yuan Securities Ltd;Haitong International Securities Co Ltd;China Zheshang Bank Co Ltd/Hong Kong;DBS Bank;Huaxia Bank Co Ltd/Hong Kong;China Securities International Corporate Fin;ICBC (Asia);SMBC Nikko Capital Markets Ltd;CMB Wing Lung Bank;China Industrial Securities International Br;Standard Chartered Bank Hong Kong Ltd;GF Securities Hong Kong Brokerage Ltd;China Minsheng Banking Corp Ltd/Hong Kong;Luso International Banking Ltd;Shanghai Pudong Development Bank/Hong Kong;SPDB International;Central China International Capital Ltd;China International Capital Corp HK Securiti;Shenwan Hongyuan Securities HK Ltd</t>
  </si>
  <si>
    <t>210818XS2347623626</t>
  </si>
  <si>
    <t>DBS Bank;Guotai Junan International Holdings;ICBC International Securities Ltd</t>
  </si>
  <si>
    <t>Carnegie Hill Capital Partners Ltd;CEB International Capital Corp Ltd;China International Capital Corp HK Securiti;DBS Bank;Fosun Hani Securities;Guotai Junan International Holdings;Haitong International Securities Co Ltd;ICBC International Securities Ltd;SPDB International Capital Ltd;Zhongtai International Securities Ltd</t>
  </si>
  <si>
    <t>210813XS2361085975</t>
  </si>
  <si>
    <t>YISTAS 2.2 07/17/24</t>
  </si>
  <si>
    <t>XS2368568791</t>
  </si>
  <si>
    <t>新兴公司 2.2 2024-07-17</t>
  </si>
  <si>
    <t>2.4%区域</t>
  </si>
  <si>
    <t>上海银行股份有限公司成都分行</t>
  </si>
  <si>
    <t>BOSC International Comp Ltd;Central Wealth Securities Investment Ltd</t>
  </si>
  <si>
    <t>BOSC International Comp Ltd;Central Wealth Securities Investment Ltd;China Minsheng Banking Corp Ltd/Hong Kong;ICBC International Securities Ltd;Industrial Bank/Hong Kong;Shanghai Pudong Development Bank/Hong Kong;SOOCHOW SECURITIES INT;Zhongtai International Securities Singapore</t>
  </si>
  <si>
    <t>BOSC International Comp Ltd;China Minsheng Banking Corp Ltd/Hong Kong;Shanghai Pudong Development Bank/Hong Kong;Zhongtai International Securities Singapore;Central Wealth Securities Investment Ltd;Industrial Bank/Hong Kong;SOOCHOW SECURITIES INT;ICBC International Securities Ltd</t>
  </si>
  <si>
    <t>210811XS2368568791</t>
  </si>
  <si>
    <t>ABC International Holding;Bank of Communications/Hong Kong;BOCOM International Securities Ltd;BOSC International Comp Ltd;Everbright Securities;China International Capital Corp HK Securiti;China Industrial Securities International Br;China Minsheng Banking Corp Ltd/Hong Kong;China Securities International Corporate Fin;CLSA Ltd;CMB International Capital Corp Ltd;CMBC Capital Holdings;CNCB Hong Kong Capital;DBS Bank;Everbright Securities;GF Securities Hong Kong Brokerage Ltd;Guotai Junan International Holdings;Haitong International Securities Co Ltd;Hongkong &amp; Shanghai Banking Corporation Ltd;Huajin Securities International Ltd;Huatai Financial Holdings Hong Kong Ltd;ICBC International Securities Ltd;Mizuho Securities Asia Ltd;Orient Securities Hong Kong Ltd;SMBC Nikko Capital Markets Ltd;SPDB International Capital Ltd</t>
  </si>
  <si>
    <t>210811XS2371895074</t>
  </si>
  <si>
    <t>上饶创新发展产业投资集团有限公司</t>
  </si>
  <si>
    <t>SRCXFA 4 07/17/24</t>
  </si>
  <si>
    <t>XS2372877204</t>
  </si>
  <si>
    <t>创投集团 4 2024-07-17</t>
  </si>
  <si>
    <t>九江银行股份有限公司</t>
  </si>
  <si>
    <t>上饶市</t>
  </si>
  <si>
    <t>上饶经开区</t>
  </si>
  <si>
    <t>Bank of China;Central Wealth Securities Investment Ltd;China International Capital Corp;SOOCHOW SECURITIES INT;Tensant Securities Ltd;CNCB Hong Kong Capital;Guotai Junan International Holdings</t>
  </si>
  <si>
    <t>SRCXFA</t>
  </si>
  <si>
    <t>SHANGRAO INNOVATION DEVELOPMENT INDUSTRIAL INVESTMENT GROUP CO LTD</t>
  </si>
  <si>
    <t>China Enterprise Securities Company Limited;Guoyuan Capital Hong Kong Ltd;TF International;SunRiver International Securities Group Limited</t>
  </si>
  <si>
    <t>CNCB Hong Kong Capital;Guotai Junan International Holdings;Guoyuan Capital Hong Kong Ltd;Bank of China;TF International;China Enterprise Securities Company Limited;Central Wealth Securities Investment Ltd;SOOCHOW SECURITIES INT;China International Capital Corp;SunRiver International Securities Group Limited;Tensant Securities Ltd</t>
  </si>
  <si>
    <t>210810XS2372877204</t>
  </si>
  <si>
    <t>ZHJNGD 2.08 08/16/24</t>
  </si>
  <si>
    <t>XS2368491713</t>
  </si>
  <si>
    <t>德清金开城发 2.08 2024-08-16</t>
  </si>
  <si>
    <t>ABC International Holding;CNCB Hong Kong Capital;Haitong International Securities Co Ltd;Luso International Banking Ltd</t>
  </si>
  <si>
    <t>CNCB Hong Kong Capital;Haitong International Securities Co Ltd;Luso International Banking Ltd;ABC International Holding</t>
  </si>
  <si>
    <t>210809XS2368491713</t>
  </si>
  <si>
    <t>杭州上城区城市建设综合开发有限公司</t>
  </si>
  <si>
    <t>ZHEBAR 2.25 08/12/24</t>
  </si>
  <si>
    <t>XS2357111090</t>
  </si>
  <si>
    <t>江干城建 2.25 2024-08-12</t>
  </si>
  <si>
    <t>2.25%</t>
  </si>
  <si>
    <t>280D</t>
  </si>
  <si>
    <t>ZHEBAR</t>
  </si>
  <si>
    <t>ZHEJIANG BARON BVI CO LTD</t>
  </si>
  <si>
    <t>Bank of China;BOCOM International Asia Ltd;China Minsheng Banking Corp Ltd/Hong Kong;Guotai Junan International Holdings;ICBC International Securities Ltd;Shanghai Pudong Development Bank/Hong Kong</t>
  </si>
  <si>
    <t>BOCOM International Asia Ltd;Guotai Junan International Holdings;Bank of China;China Minsheng Banking Corp Ltd/Hong Kong;Shanghai Pudong Development Bank/Hong Kong;ICBC International Securities Ltd</t>
  </si>
  <si>
    <t>210805XS2357111090</t>
  </si>
  <si>
    <t>金地(集团)股份有限公司</t>
  </si>
  <si>
    <t>GEMDAL 4.95 08/12/24</t>
  </si>
  <si>
    <t>XS2357443410</t>
  </si>
  <si>
    <t>金地集团 4.95 2024-08-12</t>
  </si>
  <si>
    <t>BOCOM International Securities Ltd;BOSC International Comp Ltd;China International Capital Corp HK Securiti;China Minsheng Banking Corp Ltd/Hong Kong;Citigroup Global Markets Asia Ltd;CMBC Capital Holdings;Industrial Bank/Hong Kong;Orient Securities Hong Kong Ltd;SPDB International Capital Ltd;Standard Chartered Bank Hong Kong Ltd;UBS AG/Hong Kong</t>
  </si>
  <si>
    <t>Ba3/--</t>
  </si>
  <si>
    <t>GEMDAL</t>
  </si>
  <si>
    <t>GEMDALE EVER PROSPERITY INVESTMENT LTD</t>
  </si>
  <si>
    <t>辉煌商务有限公司</t>
  </si>
  <si>
    <t>Standard Chartered Bank Hong Kong Ltd;BOCOM International Securities Ltd;BOSC International Comp Ltd;China Minsheng Banking Corp Ltd/Hong Kong;CMBC Capital Holdings;Citigroup Global Markets Asia Ltd;China International Capital Corp HK Securiti;UBS AG/Hong Kong;Industrial Bank/Hong Kong;SPDB International Capital Ltd;Orient Securities Hong Kong Ltd</t>
  </si>
  <si>
    <t>210805XS2357443410</t>
  </si>
  <si>
    <t>宁波市鄞城集团有限责任公司</t>
  </si>
  <si>
    <t>NBQZUC 2.15 08/11/24</t>
  </si>
  <si>
    <t>XS2360792449</t>
  </si>
  <si>
    <t>鄞城集团 2.15 2024-08-11</t>
  </si>
  <si>
    <t>2.700%区域</t>
  </si>
  <si>
    <t>2.150%</t>
  </si>
  <si>
    <t>鄞州区</t>
  </si>
  <si>
    <t>Bank of China/Singapore;China International Capital Corp HK Securiti;China Securities International Corporate Fin;Guotai Junan International Holdings</t>
  </si>
  <si>
    <t>279D</t>
  </si>
  <si>
    <t>NBQZUC</t>
  </si>
  <si>
    <t>NINGBO YINCHENG GROUP CO LTD</t>
  </si>
  <si>
    <t>Bank of China/Singapore;China International Capital Corp HK Securiti;China Minsheng Banking Corp Ltd/Hong Kong;China Securities International Corporate Fin;China Zheshang Bank Co Ltd/Hong Kong;CNCB Hong Kong Capital;Guotai Junan International Holdings</t>
  </si>
  <si>
    <t>CNCB Hong Kong Capital;Guotai Junan International Holdings;China Minsheng Banking Corp Ltd/Hong Kong;China Zheshang Bank Co Ltd/Hong Kong;Bank of China/Singapore;China International Capital Corp HK Securiti;China Securities International Corporate Fin</t>
  </si>
  <si>
    <t>210804XS2360792449</t>
  </si>
  <si>
    <t>BCHINA FLOAT 08/10/24</t>
  </si>
  <si>
    <t>XS2369293886</t>
  </si>
  <si>
    <t>中国银行 FLOAT 2024-08-10</t>
  </si>
  <si>
    <t>COMPOUNDED SOFR + 80BPS 区域</t>
  </si>
  <si>
    <t>SOFR + 48BPS</t>
  </si>
  <si>
    <t>Bank of China Ltd/London;Bank of China Hong Kong Ltd;BOCI Asia Ltd;BNP Paribas;Hongkong &amp; Shanghai Banking Corporation Ltd;Merrill Lynch Asia Pacific;Mizuho Securities Asia Ltd;Standard Chartered Bank Hong Kong Ltd;UBS AG/Hong Kong</t>
  </si>
  <si>
    <t>O/N SOFR +48.00000</t>
  </si>
  <si>
    <t>BANK OF CHINA LTD/HONG KONG</t>
  </si>
  <si>
    <t>ABCI Capital Ltd;Bank of East Asia;Bank of China Ltd/London;Bank of China Hong Kong Ltd;BOCI Asia Ltd;Bank of Communications/Hong Kong;CCB International Capital Ltd;China Construction Bank (Asia);China Everbright Bank/Hong Kong;China Minsheng Banking Corp Ltd/Hong Kong;CLSA Ltd;Hongkong &amp; Shanghai Banking Corporation Ltd;ICBC (Asia);ICBC International Securities Ltd;Industrial Bank/Hong Kong;Merrill Lynch Asia Pacific;Mizuho Securities Asia Ltd;Shanghai Pudong Development Bank/Hong Kong;Standard Chartered Bank Hong Kong Ltd;UBS AG/Hong Kong</t>
  </si>
  <si>
    <t>Bank of China Hong Kong Ltd;ABCI Capital Ltd;UBS AG/Hong Kong;Industrial Bank/Hong Kong;ICBC (Asia);Bank of China Ltd/London;Hongkong &amp; Shanghai Banking Corporation Ltd;Bank of East Asia;CCB International Capital Ltd;ICBC International Securities Ltd;Standard Chartered Bank Hong Kong Ltd;BOCI Asia Ltd;China Construction Bank (Asia);China Minsheng Banking Corp Ltd/Hong Kong;Shanghai Pudong Development Bank/Hong Kong;Merrill Lynch Asia Pacific;Mizuho Securities Asia Ltd;China Everbright Bank/Hong Kong;CLSA Ltd;Bank of Communications/Hong Kong;BNP Paribas</t>
  </si>
  <si>
    <t>210803XS2369293886</t>
  </si>
  <si>
    <t>云南省交通投资建设集团有限公司</t>
  </si>
  <si>
    <t>YNHIWA 3.1 08/09/24</t>
  </si>
  <si>
    <t>XS2344282335</t>
  </si>
  <si>
    <t>云南省交通投资建设集团有限公司 3.1 2024-08-09</t>
  </si>
  <si>
    <t>3.600%区域</t>
  </si>
  <si>
    <t>3.1%</t>
  </si>
  <si>
    <t>YNHIWA</t>
  </si>
  <si>
    <t>YCIC INTERNATIONAL HK CO LTD</t>
  </si>
  <si>
    <t>CEB International Capital Corp Ltd;China Industrial Securities International Br;China Minsheng Banking Corp Ltd/Hong Kong;Glory Sun Financial Group Ltd;ICBC International Securities Ltd;ICBC Singapore;Industrial Bank/Hong Kong</t>
  </si>
  <si>
    <t>CEB International Capital Corp Ltd;China Minsheng Banking Corp Ltd/Hong Kong;ICBC Singapore;Industrial Bank/Hong Kong;Glory Sun Financial Group Ltd;ICBC International Securities Ltd;China Industrial Securities International Br</t>
  </si>
  <si>
    <t>210802XS2344282335</t>
  </si>
  <si>
    <t>西安航天高技术产业发展集团有限公司</t>
  </si>
  <si>
    <t>XIANST 2 06/05/24</t>
  </si>
  <si>
    <t>XS2371893533</t>
  </si>
  <si>
    <t>高技术集团 2 2024-06-05</t>
  </si>
  <si>
    <t>2.8329</t>
  </si>
  <si>
    <t>上海浦东发展银行股份有限公司香港分行</t>
  </si>
  <si>
    <t>Fosun Hani Securities;Shanghai Pudong Development Bank/Hong Kong;China Minsheng Banking Corp Ltd/Hong Kong;Wilson Securities Ltd;CEB International Capital Corp Ltd;BOCOM International Asia Ltd</t>
  </si>
  <si>
    <t>XIANST</t>
  </si>
  <si>
    <t>XI'AN AEROSPACE HIGH-TECH INDUSTRY DEVELOPMENT GROUP CO LTD</t>
  </si>
  <si>
    <t>BOCOM International Asia Ltd;CEB International Capital Corp Ltd;Shanghai Pudong Development Bank/Hong Kong;China Minsheng Banking Corp Ltd/Hong Kong;Wilson Securities Ltd;Fosun Hani Securities</t>
  </si>
  <si>
    <t>210730XS2371893533</t>
  </si>
  <si>
    <t>成都兴锦建设发展投资集团有限公司</t>
  </si>
  <si>
    <t>CDXJCD 3.7 08/05/24</t>
  </si>
  <si>
    <t>XS2357798110</t>
  </si>
  <si>
    <t>兴锦建投 3.7 2024-08-05</t>
  </si>
  <si>
    <t>锦江区</t>
  </si>
  <si>
    <t>BOSC International Comp Ltd;Essence International Securities Hong Kong L;Huaxia Bank Co Ltd/Hong Kong;ICBC International Securities Ltd;Shenwan Hongyuan Securities HK Ltd;Wilson Securities Ltd</t>
  </si>
  <si>
    <t>273D</t>
  </si>
  <si>
    <t>CDXJCD</t>
  </si>
  <si>
    <t>CHENGDU XINGJIN CONSTRUCTION DEVELOPMENT &amp; INVESTMENT GROUP CO LTD</t>
  </si>
  <si>
    <t>BOSC International Comp Ltd;Essence International Securities Hong Kong L;Guoyuan Capital Hong Kong Ltd;Huaxia Bank Co Ltd/Hong Kong;ICBC International Securities Ltd;Shenwan Hongyuan Securities HK Ltd;Wilson Securities Ltd</t>
  </si>
  <si>
    <t>BOSC International Comp Ltd;Guoyuan Capital Hong Kong Ltd;Wilson Securities Ltd;Essence International Securities Hong Kong L;Huaxia Bank Co Ltd/Hong Kong;Shenwan Hongyuan Securities HK Ltd;ICBC International Securities Ltd</t>
  </si>
  <si>
    <t>210729XS2357798110</t>
  </si>
  <si>
    <t>重庆市万盛经济技术开发区开发投资集团有限公司</t>
  </si>
  <si>
    <t>WSECOT 1.93 07/30/24</t>
  </si>
  <si>
    <t>XS2352290725</t>
  </si>
  <si>
    <t>万盛经开 1.93 2024-07-30</t>
  </si>
  <si>
    <t>中国工商银行股份有限公司重庆市分行</t>
  </si>
  <si>
    <t>綦江区</t>
  </si>
  <si>
    <t>重庆市万盛经开区</t>
  </si>
  <si>
    <t>ICBC International Securities Ltd</t>
  </si>
  <si>
    <t>267D</t>
  </si>
  <si>
    <t>WSECOT</t>
  </si>
  <si>
    <t>CHONGQING WANSHENG ECO &amp; TECH DEVELOPMENT ZONE DEVELOP &amp; INVEST GROUP CO LTD</t>
  </si>
  <si>
    <t>Huaxia Bank Co Ltd/Hong Kong;ICBC International Securities Ltd;Industrial Bank/Hong Kong;Shanghai Pudong Development Bank/Hong Kong</t>
  </si>
  <si>
    <t>Shanghai Pudong Development Bank/Hong Kong;Huaxia Bank Co Ltd/Hong Kong;Industrial Bank/Hong Kong;ICBC International Securities Ltd</t>
  </si>
  <si>
    <t>210727XS2352290725</t>
  </si>
  <si>
    <t>ICBCIL 1.25 08/02/24</t>
  </si>
  <si>
    <t>XS2319959354</t>
  </si>
  <si>
    <t>工银金融租赁 1.25 2024-08-02</t>
  </si>
  <si>
    <t>T+130BPS区域</t>
  </si>
  <si>
    <t>T+90BPS</t>
  </si>
  <si>
    <t>Agricultural Bank of China/Hong Kong;Australia &amp; New Zealand Banking Group;Bank of China;Bank of Communications/Hong Kong;BNP Paribas/Hong Kong;CCB International Capital Ltd;Goldman Sachs (Asia);Hongkong &amp; Shanghai Banking Corporation Ltd;ICBC International;ICBC Standard Bank Plc;ICBC (Asia);Merrill Lynch Asia Pacific;Mizuho Securities Asia Ltd;MUFG SECURITIES ASIA LTD</t>
  </si>
  <si>
    <t>MUFG SECURITIES ASIA LTD;Australia &amp; New Zealand Banking Group;Bank of China;ICBC International;ICBC (Asia);Hongkong &amp; Shanghai Banking Corporation Ltd;CCB International Capital Ltd;BNP Paribas/Hong Kong;Agricultural Bank of China/Hong Kong;Merrill Lynch Asia Pacific;ICBC Standard Bank Plc;Mizuho Securities Asia Ltd;Goldman Sachs (Asia);Bank of Communications/Hong Kong</t>
  </si>
  <si>
    <t>210726XS2319959354</t>
  </si>
  <si>
    <t>Guotai Junan International Holdings;UBS AG/Hong Kong;YONXI Securities Ltd</t>
  </si>
  <si>
    <t>CCB International Capital Ltd;China Everbright Securities (HK);Guotai Junan International Holdings;UBS AG/Hong Kong;Yango International Financial Holdings Ltd;YONXI Securities Ltd</t>
  </si>
  <si>
    <t>210726XS2369829473</t>
  </si>
  <si>
    <t>南昌金开集团有限公司</t>
  </si>
  <si>
    <t>JINKGR 3.45 06/29/24</t>
  </si>
  <si>
    <t>XS2366635402</t>
  </si>
  <si>
    <t>南昌金开 3.45 2024-06-29</t>
  </si>
  <si>
    <t>3.45%</t>
  </si>
  <si>
    <t>南昌经开区</t>
  </si>
  <si>
    <t>Dongxing Securities HK Financing Holding Co;ICBC International Securities Ltd;Fosun Hani Securities</t>
  </si>
  <si>
    <t>236D</t>
  </si>
  <si>
    <t>JINKGR</t>
  </si>
  <si>
    <t>NANCHANG JINKAI GROUP CO LTD</t>
  </si>
  <si>
    <t>Bank of China;CNCB Hong Kong Capital;Dongxing Securities HK Financing Holding Co;Fosun Hani Securities;ICBC International Securities Ltd;SPDB International Capital Ltd;TF International;Wilson Securities Ltd</t>
  </si>
  <si>
    <t>CNCB Hong Kong Capital;Bank of China;Dongxing Securities HK Financing Holding Co;TF International;Wilson Securities Ltd;SPDB International Capital Ltd;Fosun Hani Securities;ICBC International Securities Ltd</t>
  </si>
  <si>
    <t>210723XS2366635402</t>
  </si>
  <si>
    <t>XIANST 3.6 07/28/24</t>
  </si>
  <si>
    <t>XS2368876343</t>
  </si>
  <si>
    <t>高技术集团 3.6 2024-07-28</t>
  </si>
  <si>
    <t xml:space="preserve">3.6% </t>
  </si>
  <si>
    <t>Fosun Hani Securities;Shanghai Pudong Development Bank/Hong Kong;Dongxing Securities (Hong Kong);Wilson Securities Ltd;China Securities International</t>
  </si>
  <si>
    <t>265D</t>
  </si>
  <si>
    <t>Shanghai Pudong Development Bank/Hong Kong;Dongxing Securities (Hong Kong);Wilson Securities Ltd;China Securities International;Fosun Hani Securities</t>
  </si>
  <si>
    <t>210723XS2368876343</t>
  </si>
  <si>
    <t>上海复星高科技(集团)有限公司</t>
  </si>
  <si>
    <t>FSHITZ 4.3 07/27/24</t>
  </si>
  <si>
    <t>G218003</t>
  </si>
  <si>
    <t>复星 4.3 2024-07-27</t>
  </si>
  <si>
    <t>4.300%</t>
  </si>
  <si>
    <t>普陀区</t>
  </si>
  <si>
    <t>BOSC International Comp Ltd;CMB International Securities Ltd;Fosun Hani Securities</t>
  </si>
  <si>
    <t>化学制药</t>
  </si>
  <si>
    <t>264D</t>
  </si>
  <si>
    <t>FSHITZ</t>
  </si>
  <si>
    <t>SHANGHAI FOSUN HIGH TECHNOLOGY GROUP CO LTD</t>
  </si>
  <si>
    <t>BOSC International Comp Ltd;CMB International Securities Ltd;Fosun Hani Securities;Industrial Bank/Hong Kong</t>
  </si>
  <si>
    <t>BOSC International Comp Ltd;Industrial Bank/Hong Kong;Fosun Hani Securities;CMB International Securities Ltd</t>
  </si>
  <si>
    <t>210722G218003</t>
  </si>
  <si>
    <t>山东钢铁集团有限公司</t>
  </si>
  <si>
    <t>SHDOIS 4.8 07/28/24</t>
  </si>
  <si>
    <t>XS2314627089</t>
  </si>
  <si>
    <t>山东钢铁集团 4.8 2024-07-28</t>
  </si>
  <si>
    <t>5.35%区域</t>
  </si>
  <si>
    <t>Bank of China;CEB International Capital Corp Ltd;DBS Bank;Huatai Financial Holdings Hong Kong Ltd;Standard Chartered Bank Hong Kong Ltd;TF International;Zhongtai International Securities Ltd</t>
  </si>
  <si>
    <t>钢铁</t>
  </si>
  <si>
    <t>SHDOIS</t>
  </si>
  <si>
    <t>SHANDONG IRON AND STEEL XINHENG INTERNATIONAL CO LTD</t>
  </si>
  <si>
    <t>Bank of China;BOCOM International Asia Ltd;CEB International Capital Corp Ltd;Central Wealth Securities Investment Ltd;China Minsheng Banking Corp Ltd/Hong Kong;China Securities International Corporate Fin;CMB International Capital Corp Ltd;CMBC Capital Holdings;DBS Bank;Huatai Financial Holdings Hong Kong Ltd;Orient Securities Hong Kong Ltd;Shanghai Pudong Development Bank/Hong Kong;Standard Chartered Bank Hong Kong Ltd;TF International;Zhongtai International Securities Ltd</t>
  </si>
  <si>
    <t>BOCOM International Asia Ltd;CEB International Capital Corp Ltd;Bank of China;CMBC Capital Holdings;TF International;DBS Bank;CMB International Capital Corp Ltd;Zhongtai International Securities Ltd;China Securities International Corporate Fin;Huatai Financial Holdings Hong Kong Ltd;Standard Chartered Bank Hong Kong Ltd;China Minsheng Banking Corp Ltd/Hong Kong;Shanghai Pudong Development Bank/Hong Kong;Central Wealth Securities Investment Ltd;Orient Securities Hong Kong Ltd</t>
  </si>
  <si>
    <t>210722XS2314627089</t>
  </si>
  <si>
    <t>平安不动产有限公司</t>
  </si>
  <si>
    <t>PINGRE 2.75 07/29/24</t>
  </si>
  <si>
    <t>XS2368566746</t>
  </si>
  <si>
    <t>平安不动产 2.75 2024-07-29</t>
  </si>
  <si>
    <t>T+285BPS区域</t>
  </si>
  <si>
    <t>T+245BPS</t>
  </si>
  <si>
    <t>China CITIC Bank International Ltd;Guotai Junan International Holdings;Hongkong &amp; Shanghai Banking Corporation Ltd</t>
  </si>
  <si>
    <t>266D</t>
  </si>
  <si>
    <t>PINGRE</t>
  </si>
  <si>
    <t>PINGAN REAL ESTATE CAPITAL LTD</t>
  </si>
  <si>
    <t>联席绿色结构顾问：中信银行国际，汇丰银行。
第二意见提供人：Sustainalytics和香港品质保证局。
绿色债券：这些票据在绿色债券框架下作为“绿色债券”发行。
控制权变更回售：在以下条件发生时以101%回售：1）中国平安保险(集团)股份有限公司（Ping An Insurance (Group) Company of China, Ltd.，简称“中国平安”，02318.HK，601318.SH）在任何时候均不是或不再直接或间接拥有或控制平安不动产或发行人（视情况而定）的已发行股本的70%以上；或（2）平安不动产在任何时候均不直接或间接拥有或控制发行人已发行股本100%的股份。
赎回选择：在发行日后的任何时间，以全价（（1）票据本金金额或（2）等于票据本金现值之和的金额，连同从赎回日至到期日的应付利息现值，以现行美国国债利率加0.50%的半年期复利折算至赎回日期，二者以孰高为原则）连同应付利息。</t>
  </si>
  <si>
    <t>Bank of East Asia;Bank of China;China CITIC Bank International Ltd;China Construction Bank (Asia);China Everbright Bank/Hong Kong;China International Capital Corp HK Securiti;CMB Wing Lung Bank;Guotai Junan International Holdings;Hongkong &amp; Shanghai Banking Corporation Ltd;Industrial Bank/Hong Kong</t>
  </si>
  <si>
    <t>Guotai Junan International Holdings;China Construction Bank (Asia);Bank of China;China International Capital Corp HK Securiti;China CITIC Bank International Ltd;Industrial Bank/Hong Kong;Hongkong &amp; Shanghai Banking Corporation Ltd;Bank of East Asia;China Everbright Bank/Hong Kong;CMB Wing Lung Bank</t>
  </si>
  <si>
    <t>210722XS2368566746</t>
  </si>
  <si>
    <t>中国铝业股份有限公司</t>
  </si>
  <si>
    <t>CHALHK 1.55 07/28/24</t>
  </si>
  <si>
    <t>XS2366272339</t>
  </si>
  <si>
    <t>中国铝业 1.55 2024-07-28</t>
  </si>
  <si>
    <t>T3+170BPS区域</t>
  </si>
  <si>
    <t>T3+125BPS</t>
  </si>
  <si>
    <t>海淀区</t>
  </si>
  <si>
    <t>Bank of China;BOC International Holdings Ltd;China CITIC Bank International Ltd;China Construction Bank (Asia);DBS Bank</t>
  </si>
  <si>
    <t>235D+31D</t>
  </si>
  <si>
    <t>CHALHK</t>
  </si>
  <si>
    <t>CHALCO HONG KONG INVESTMENT CO LTD</t>
  </si>
  <si>
    <t>条款：控制权变更回售@101%；赎回选择：全部赎回；到期前一个月按照票面赎回</t>
  </si>
  <si>
    <t>Bank of China;Barclays Bank PLC/Hong Kong;BOC International Holdings Ltd;China CITIC Bank International Ltd;China Construction Bank (Asia);Credit Agricole CIB/Hong Kong;DBS Bank;Shanghai Pudong Development Bank/Hong Kong;Societe Generale Asia Ltd</t>
  </si>
  <si>
    <t>Barclays Bank PLC/Hong Kong;China Construction Bank (Asia);Bank of China;Shanghai Pudong Development Bank/Hong Kong;Societe Generale Asia Ltd;Credit Agricole CIB/Hong Kong;DBS Bank;China CITIC Bank International Ltd;BOC International Holdings Ltd</t>
  </si>
  <si>
    <t>210721XS2366272339</t>
  </si>
  <si>
    <t>广汇汽车服务集团股份公司</t>
  </si>
  <si>
    <t>CHIGRA 9.125 01/30/24</t>
  </si>
  <si>
    <t>XS2363933487</t>
  </si>
  <si>
    <t>广汇汽车 9.125 2024-01-30</t>
  </si>
  <si>
    <t>大连市</t>
  </si>
  <si>
    <t>CCB International Finance Ltd;China International Capital Corp;Haitong International Securities Co Ltd;HSBC</t>
  </si>
  <si>
    <t>85D</t>
  </si>
  <si>
    <t>CHIGRA</t>
  </si>
  <si>
    <t>CHINA GRAND AUTOMOTIVE SERVICES LTD</t>
  </si>
  <si>
    <t>CCB International Finance Ltd;Haitong International Securities Co Ltd;China International Capital Corp;HSBC</t>
  </si>
  <si>
    <t>210721XS2363933487</t>
  </si>
  <si>
    <t>时代中国控股有限公司</t>
  </si>
  <si>
    <t>TPHL 5.55 06/04/24</t>
  </si>
  <si>
    <t>XS2348280962</t>
  </si>
  <si>
    <t>时代中国控股 5.55 2024-06-04</t>
  </si>
  <si>
    <t>6.05%区域</t>
  </si>
  <si>
    <t>5.55%</t>
  </si>
  <si>
    <t>Credit Suisse;Deutsche Bank</t>
  </si>
  <si>
    <t>211D</t>
  </si>
  <si>
    <t>TPHL</t>
  </si>
  <si>
    <t>TIMES CHINA HOLDINGS LTD</t>
  </si>
  <si>
    <t>发行人赎回选择：2023年6月4日及其之后按照101%赎回；平价交易</t>
  </si>
  <si>
    <t>Barclays Bank PLC/Hong Kong;Haitong International Securities Co Ltd;Guotai Junan Securities (Hong Kong) Ltd;DBS Bank;UBS AG/Hong Kong;China CITIC Bank International Ltd;Credit Suisse (HK) Ltd;Deutsche Bank AG/Singapore;HeungKong Financial;BOCOM International Securities Ltd;China International Capital Corp HK Securiti;CLSA Ltd;Goldman Sachs (Asia)</t>
  </si>
  <si>
    <t>210720XS2348280962</t>
  </si>
  <si>
    <t>ICBCIH 1.1 07/26/24</t>
  </si>
  <si>
    <t>XS2365265003</t>
  </si>
  <si>
    <t>工银国际 1.1 2024-07-26</t>
  </si>
  <si>
    <t>T+75BPS</t>
  </si>
  <si>
    <t>Agricultural Bank of China/Hong Kong;Bank of East Asia;Bank of China;Bank of Communications/Hong Kong;China Construction Bank (Asia);CMB Wing Lung Bank;CMBC Capital Holdings;Hongkong &amp; Shanghai Banking Corporation Ltd;ICBC International;ICBC (Asia);Mizuho Securities Asia Ltd</t>
  </si>
  <si>
    <t>263D</t>
  </si>
  <si>
    <t>ABC International Holding;Agricultural Bank of China/Hong Kong;Bank of East Asia;Bank of China;Bank of Communications/Hong Kong;CCB International Capital Ltd;China CITIC Bank International Ltd;China Construction Bank (Asia);China Everbright Bank/Hong Kong;China Everbright Securities (HK);China International Capital Corp HK Securiti;China Minsheng Banking Corp Ltd/Hong Kong;CMB Wing Lung Bank;CMBC Capital Holdings;Hongkong &amp; Shanghai Banking Corporation Ltd;ICBC International;ICBC (Asia);Industrial Bank/Hong Kong;Maybank/Hong Kong;Mizuho Securities Asia Ltd;Nanyang Commercial Bank Ltd;Shanghai Pudong Development Bank/Hong Kong;Standard Chartered Bank Hong Kong Ltd</t>
  </si>
  <si>
    <t>Bank of China;CMBC Capital Holdings;ICBC International;China CITIC Bank International Ltd;Industrial Bank/Hong Kong;China Everbright Securities (HK);ICBC (Asia);Hongkong &amp; Shanghai Banking Corporation Ltd;Bank of East Asia;CCB International Capital Ltd;CMB Wing Lung Bank;Maybank/Hong Kong;Nanyang Commercial Bank Ltd;Standard Chartered Bank Hong Kong Ltd;China Construction Bank (Asia);China Minsheng Banking Corp Ltd/Hong Kong;Shanghai Pudong Development Bank/Hong Kong;Agricultural Bank of China/Hong Kong;China International Capital Corp HK Securiti;ABC International Holding;Mizuho Securities Asia Ltd;China Everbright Bank/Hong Kong;Bank of Communications/Hong Kong</t>
  </si>
  <si>
    <t>210719XS2365265003</t>
  </si>
  <si>
    <t>湖州莫干山高新集团有限公司</t>
  </si>
  <si>
    <t>HZMGSG 3.5 07/23/24</t>
  </si>
  <si>
    <t>XS2348679387</t>
  </si>
  <si>
    <t>高新集团 3.5 2024-07-23</t>
  </si>
  <si>
    <t>China International Capital Corp HK Secu;Guotai Junan International Holdings</t>
  </si>
  <si>
    <t>HZMGSG</t>
  </si>
  <si>
    <t>HUZHOU MOGANSHAN HI-TECH GROUP CO LTD</t>
  </si>
  <si>
    <t>Soochow Cssd Capital Markets Asia Pte Lt;Soochow Securities;Hua Xia Bank;Haitong International Securities Co Ltd;China Zheshang Bank Co Ltd/Hong Kong;CEB International Capital Corp Ltd;BOSC International Comp Ltd</t>
  </si>
  <si>
    <t>Guotai Junan International Holdings;CEB International Capital Corp Ltd;Hua Xia Bank;Haitong International Securities Co Ltd;BOSC International Comp Ltd;China Zheshang Bank Co Ltd/Hong Kong;China International Capital Corp HK Secu;Soochow Cssd Capital Markets Asia Pte Lt;Soochow Securities</t>
  </si>
  <si>
    <t>210716XS2348679387</t>
  </si>
  <si>
    <t>JSDSQI 2.2 07/20/24</t>
  </si>
  <si>
    <t>XS2345435049</t>
  </si>
  <si>
    <t>叠石桥家纺集团 2.2 2024-07-20</t>
  </si>
  <si>
    <t>2.45%区域</t>
  </si>
  <si>
    <t>江苏银行股份有限公司南通分行</t>
  </si>
  <si>
    <t>257D</t>
  </si>
  <si>
    <t>AMC Wanhai Securities Ltd;China Galaxy International Securities Hong K;ICBC International Securities Ltd;Industrial Bank/Hong Kong;Shanghai Pudong Development Bank/Hong Kong</t>
  </si>
  <si>
    <t>210715XS2345435049</t>
  </si>
  <si>
    <t>融创中国控股有限公司</t>
  </si>
  <si>
    <t>SUNAC 6.8 10/20/24</t>
  </si>
  <si>
    <t>XS2366526619</t>
  </si>
  <si>
    <t>融创中国 6.8 2024-10-20</t>
  </si>
  <si>
    <t>3.2521</t>
  </si>
  <si>
    <t>7.20%</t>
  </si>
  <si>
    <t>7.0%</t>
  </si>
  <si>
    <t>Barclays;China CITIC Bank International Ltd;China Securities International;Citigroup Inc;Guotai Junan International Holdings;HSBC;Huatai Securities;Morgan Stanley &amp; Co International PLC</t>
  </si>
  <si>
    <t>--/BB-</t>
  </si>
  <si>
    <t>SUNAC</t>
  </si>
  <si>
    <t>SUNAC CHINA HOLDINGS LTD</t>
  </si>
  <si>
    <t>发行人赎回选择：2023年10月20日及其之后按照102%赎回</t>
  </si>
  <si>
    <t>Guotai Junan International Holdings;Barclays;China Securities International;China CITIC Bank International Ltd;Citigroup Inc;Huatai Securities;Morgan Stanley &amp; Co International PLC;HSBC</t>
  </si>
  <si>
    <t>210713XS2366526619</t>
  </si>
  <si>
    <t>FAEACO 5.1 01/21/24</t>
  </si>
  <si>
    <t>XS2287420744</t>
  </si>
  <si>
    <t>远东发展 5.1 2024-01-21</t>
  </si>
  <si>
    <t>5.375%区域</t>
  </si>
  <si>
    <t>Credit Suisse (HK) Ltd;Hongkong &amp; Shanghai Banking Corporation;UBS AG/Hong Kong</t>
  </si>
  <si>
    <t>76D</t>
  </si>
  <si>
    <t>FAEACO</t>
  </si>
  <si>
    <t>FEC FINANCE LTD</t>
  </si>
  <si>
    <t>Barclays;Credit Suisse (HK) Ltd;DBS Bank;Hongkong &amp; Shanghai Banking Corporation;Oversea-Chinese Banking Corp;UBS AG/Hong Kong</t>
  </si>
  <si>
    <t>Hongkong &amp; Shanghai Banking Corporation;Guotai Junan Securities (Hong Kong) Ltd;UBS AG/Hong Kong;Credit Suisse (HK) Ltd</t>
  </si>
  <si>
    <t>210713XS2287420744</t>
  </si>
  <si>
    <t>上海浦东发展银行股份有限公司</t>
  </si>
  <si>
    <t>SHANPU 0.875 07/13/24</t>
  </si>
  <si>
    <t>XS2359947715</t>
  </si>
  <si>
    <t>浦发银行 0.875 2024-07-13</t>
  </si>
  <si>
    <t>Baa2/BBB</t>
  </si>
  <si>
    <t>CT3+85BPS 区域</t>
  </si>
  <si>
    <t>CT3+47BPS</t>
  </si>
  <si>
    <t>黄浦区</t>
  </si>
  <si>
    <t>Agricultural Bank of China/Hong Kong;Agricultural Bank Of China/Singapore;ABC International;Bank of China;Bank of China Hong Kong Ltd;Bank of Communications/Hong Kong;BOCOM International Securities Ltd;China Construction Bank (Asia);China Construction Bank Corp/Singapore;CCB International;Guotai Junan International Holdings;ICBC (Asia);ICBC International;ICBC Singapore;Shanghai Pudong Development Bank/Hong Kong;SPDB International;Shanghai Pudong Development Bank/SG;Standard Chartered Bank Hong Kong Ltd</t>
  </si>
  <si>
    <t>250D</t>
  </si>
  <si>
    <t>SHANPU</t>
  </si>
  <si>
    <t>SHANGHAI PUDONG DEVELOPMENT BANK CO LTD/HONG KONG</t>
  </si>
  <si>
    <t>Agricultural Bank of China/Hong Kong;Agricultural Bank Of China/Singapore;ABC International;Bank of China;Bank of China Hong Kong Ltd;Bank of Communications/Hong Kong;BOCOM International Securities Ltd;BNP Paribas/Hong Kong;BOSC International Comp Ltd;CEB International Capital Corp Ltd;China CITIC Bank International Ltd;China Construction Bank (Asia);China Construction Bank Corp/Singapore;CCB International;China Everbright Securities (HK);China International Capital Corp HK Securiti;China Industrial Securities International Br;China Merchants Securities (HK) Co Ltd;China Minsheng Banking Corp Ltd/Hong Kong;China Securities International Corporate Fin;China Zheshang Bank Co Ltd/Hong Kong;Chiyu Banking Corp;Citigroup Global Markets Asia Ltd;CLSA Ltd;CMB International Securities Ltd;CMB Wing Lung Bank;CMBC Capital Holdings;CNCB Hong Kong Capital;Credit Agricole CIB/Hong Kong;DBS Bank;GF Securities Hong Kong Brokerage Ltd;Guotai Junan International Holdings;Haitong International Securities Co Ltd;Hongkong &amp; Shanghai Banking Corporation Ltd;Huatai Financial Holdings Hong Kong Ltd;ICBC (Asia);ICBC International;ICBC Singapore;Industrial Bank/Hong Kong;JP Morgan Securities Asia Pacific Ltd;Nanyang Commercial Bank Ltd;Shanghai Pudong Development Bank/Hong Kong;SPDB International;Shanghai Pudong Development Bank/SG;Shenwan Hongyuan Securities HK Ltd;Standard Chartered Bank Hong Kong Ltd</t>
  </si>
  <si>
    <t>Guotai Junan International Holdings;CEB International Capital Corp Ltd;ABC International;Bank of China;China CITIC Bank International Ltd;Industrial Bank/Hong Kong;China Everbright Securities (HK);Hongkong &amp; Shanghai Banking Corporation Ltd;China Merchants Securities (HK) Co Ltd;CNCB Hong Kong Capital;Huatai Financial Holdings Hong Kong Ltd;Nanyang Commercial Bank Ltd;China Construction Bank (Asia);BOCOM International Securities Ltd;ICBC Singapore;Shanghai Pudong Development Bank/SG;CLSA Ltd;Bank of Communications/Hong Kong;Chiyu Banking Corp;Bank of China Hong Kong Ltd;CMBC Capital Holdings;Haitong International Securities Co Ltd;China Zheshang Bank Co Ltd/Hong Kong;Citigroup Global Markets Asia Ltd;DBS Bank;ICBC International;China Securities International Corporate Fin;ICBC (Asia);China Construction Bank Corp/Singapore;CMB Wing Lung Bank;CCB International;China Industrial Securities International Br;Standard Chartered Bank Hong Kong Ltd;GF Securities Hong Kong Brokerage Ltd;BNP Paribas/Hong Kong;BOSC International Comp Ltd;China Minsheng Banking Corp Ltd/Hong Kong;Shanghai Pudong Development Bank/Hong Kong;SPDB International;Agricultural Bank of China/Hong Kong;JP Morgan Securities Asia Pacific Ltd;China International Capital Corp HK Securiti;Credit Agricole CIB/Hong Kong;Shenwan Hongyuan Securities HK Ltd;Agricultural Bank Of China/Singapore;CMB International Securities Ltd</t>
  </si>
  <si>
    <t>210706XS2359947715</t>
  </si>
  <si>
    <t>中国蓝星(集团)股份有限公司</t>
  </si>
  <si>
    <t>CNBG 3.1 PERP</t>
  </si>
  <si>
    <t>XS2357214738</t>
  </si>
  <si>
    <t>中国蓝星 3.1 PERP</t>
  </si>
  <si>
    <t>3.65%区域</t>
  </si>
  <si>
    <t>Subordinated</t>
  </si>
  <si>
    <t>BOC International Holdings Ltd;Mizuho Securities Asia Ltd;China Securities International Corporate Fin;CLSA Ltd;CMBC Capital Holdings;Haitong International Securities Co Ltd;Huatai Financial Holdings Hong Kong Ltd;Standard Chartered Bank Hong Kong Ltd</t>
  </si>
  <si>
    <t>249D+N</t>
  </si>
  <si>
    <t>CNBG</t>
  </si>
  <si>
    <t>BLUESTAR FINANCE HOLDINGS LTD</t>
  </si>
  <si>
    <t>条款：控制权变更回售@101%。
赎回选择：首次赎回日或往后任意付息日全额按票面价格赎回。
支付利率：
（1）自发行日至首次赎回日按每年3.1%的固定利率（初始支付利率）；
（2）自首次赎回日后每三年重置为prevailing 3-year Treasury Rate+初始利差+上浮300bps（相关重置支付利率）。
最大支付利率：
（1）自发行日至首次赎回日：初始支付利率+300bps；
（2）此后：相关重置支付利率+300bps。
递延选择：发行人可自行决定，在累积和复合的基础上，根据受股息制动和六个月look-back股息推动（发行人和担保人层面）。
控制权变更：发行人有权在控制权变更触发事件发生时，在首次赎回日前以101%的价格赎回证券，此后按票面价值赎回。
控制权变更触发事件包括：（1）控制权变更 （2）评级下调。
其他赎回：
（1）税务原因：按票面价值赎回；
（2）会计原因：首次赎回日前按101%赎回，此后按票面价值赎回；
（3）违反契约事件：按票面价值赎回；
（4）相关债务违约事件：按票面价值赎回；
（5）未登记事件：按票面价值赎回；
（6）最低未偿金额：按票面价值赎回。
发生若干事件时支付利率上浮：在发生控制权变更触发事件、违反契约事件、未登记事件和/或相关债务违约事件（“上浮事件”）且证券未赎回时，支付利率增加300 bps，前提是支付利率的最大累计增长应为每年300bps，且支付利率不得超过最大支付利率；如果上浮事件得到纠正或不再存在，则减少300bps，前提是支付利率的最大累计减少应为每年300bps。</t>
  </si>
  <si>
    <t>BOC International Holdings Ltd;China Securities International Corporate Fin;CLSA Ltd;CMBC Capital Holdings;Haitong International Securities Co Ltd;Huatai Financial Holdings Hong Kong Ltd;Mizuho Securities Asia Ltd;Standard Chartered Bank Hong Kong Ltd</t>
  </si>
  <si>
    <t>Huatai Financial Holdings Hong Kong Ltd;Standard Chartered Bank Hong Kong Ltd;CMBC Capital Holdings;Haitong International Securities Co Ltd;China Securities International Corporate Fin;Mizuho Securities Asia Ltd;CLSA Ltd;BOC International Holdings Ltd</t>
  </si>
  <si>
    <t>210629XS2357214738</t>
  </si>
  <si>
    <t>RUDOTR 2.3 07/06/24</t>
  </si>
  <si>
    <t>XS2358245822</t>
  </si>
  <si>
    <t>金鑫交通 2.3 2024-07-06</t>
  </si>
  <si>
    <t>2.5%区域</t>
  </si>
  <si>
    <t>2.3%区域</t>
  </si>
  <si>
    <t>243D</t>
  </si>
  <si>
    <t>AMC Wanhai Securities Ltd;China Galaxy International Securities Hong K;CMB International Capital Corp Ltd;CMB Wing Lung Bank;Haitong International Securities Co Ltd;Industrial Bank/Hong Kong;Shanghai Pudong Development Bank</t>
  </si>
  <si>
    <t>Haitong International Securities Co Ltd;AMC Wanhai Securities Ltd;China Galaxy International Securities Hong K;CMB International Capital Corp Ltd;Industrial Bank/Hong Kong;CMB Wing Lung Bank;Shanghai Pudong Development Bank</t>
  </si>
  <si>
    <t>210629XS2358245822</t>
  </si>
  <si>
    <t>昆明市安居集团有限公司</t>
  </si>
  <si>
    <t>KMLHDM 5.5 07/08/24</t>
  </si>
  <si>
    <t>XS2358354012</t>
  </si>
  <si>
    <t>昆明安居 5.5 2024-07-08</t>
  </si>
  <si>
    <t>5.95%区域</t>
  </si>
  <si>
    <t>5.500%</t>
  </si>
  <si>
    <t>CEB International Capital Corp Ltd;Guotai Junan International Holdings</t>
  </si>
  <si>
    <t>245D</t>
  </si>
  <si>
    <t>KMLHDM</t>
  </si>
  <si>
    <t>KUNMING PUBLIC RENTAL HOUSING DEVELOPMENT CONSTRUCTION MANAGEMENT CO LTD</t>
  </si>
  <si>
    <t>BOCOM International Securities Ltd;CEB International Capital Corp Ltd;Central Wealth Securities Investment Ltd;CNCB Hong Kong Capital;Guotai Junan International Holdings;Huaxia Bank Co Ltd/Hong Kong;Industrial Bank/Hong Kong</t>
  </si>
  <si>
    <t>CNCB Hong Kong Capital;Guotai Junan International Holdings;CEB International Capital Corp Ltd;BOCOM International Securities Ltd;Huaxia Bank Co Ltd/Hong Kong;Central Wealth Securities Investment Ltd;Industrial Bank/Hong Kong</t>
  </si>
  <si>
    <t>210629XS2358354012</t>
  </si>
  <si>
    <t>武汉城市建设集团有限公司</t>
  </si>
  <si>
    <t>WHREST 2.25 07/09/24</t>
  </si>
  <si>
    <t>XS2352437334</t>
  </si>
  <si>
    <t>武汉城建集团 2.25 2024-07-09</t>
  </si>
  <si>
    <t>246D</t>
  </si>
  <si>
    <t>WHREST</t>
  </si>
  <si>
    <t>WUHAN URBAN CONSTRUCTION GROUP CO LTD</t>
  </si>
  <si>
    <t>Bank of China;CEB International Capital Corp Ltd;China CITIC Bank International Ltd;China Everbright Bank/Hong Kong;China International Capital Corp;China Minsheng Banking Corp Ltd/Hong Kong;CMB International Securities Ltd;ICBC International Securities Ltd;Industrial Bank/Hong Kong;Shanghai Pudong Development Bank/Hong Kong</t>
  </si>
  <si>
    <t>CEB International Capital Corp Ltd;Bank of China;China Minsheng Banking Corp Ltd/Hong Kong;Shanghai Pudong Development Bank/Hong Kong;China CITIC Bank International Ltd;Industrial Bank/Hong Kong;China International Capital Corp;China Everbright Bank/Hong Kong;ICBC International Securities Ltd;CMB International Securities Ltd</t>
  </si>
  <si>
    <t>210629XS2352437334</t>
  </si>
  <si>
    <t>XUCGEN 5 07/07/24</t>
  </si>
  <si>
    <t>XS2333986912</t>
  </si>
  <si>
    <t>许昌投资 5 2024-07-07</t>
  </si>
  <si>
    <t>China International Capital Corp HK Securiti;CNCB Hong Kong Capital;Hua Xia Bank;SOOCHOW SECURITIES INT</t>
  </si>
  <si>
    <t>244D</t>
  </si>
  <si>
    <t>条款：控制权变更回售@101%。发行人赎回选择：2023年10月15日及其之后按照102%赎回；2024年10月15日及其之后按照101%赎回</t>
  </si>
  <si>
    <t>Central Wealth Securities Investment Ltd;China International Capital Corp HK Securiti;China Securities International;CNCB Hong Kong Capital;Guotai Junan Securities (Hong Kong) Ltd;Hua Xia Bank;Huatai Financial Holdings Hong Kong Ltd;SOOCHOW SECURITIES INT</t>
  </si>
  <si>
    <t>CNCB Hong Kong Capital;Huatai Financial Holdings Hong Kong Ltd;Hua Xia Bank;Guotai Junan Securities (Hong Kong) Ltd;China International Capital Corp HK Securiti;China Securities International;Central Wealth Securities Investment Ltd;SOOCHOW SECURITIES INT</t>
  </si>
  <si>
    <t>210629XS2333986912</t>
  </si>
  <si>
    <t>重庆市南岸区城市建设发展(集团)有限公司</t>
  </si>
  <si>
    <t>CQNANA 4.2 07/07/24</t>
  </si>
  <si>
    <t>XS2356402011</t>
  </si>
  <si>
    <t>南岸城建 4.2 2024-07-07</t>
  </si>
  <si>
    <t>4.700%区域</t>
  </si>
  <si>
    <t>4.200%</t>
  </si>
  <si>
    <t>南岸区</t>
  </si>
  <si>
    <t>CQNANA</t>
  </si>
  <si>
    <t>CHONGQING NAN'AN URBAN CONSTRUCTION &amp; DEVELOPMENT GROUP CO LTD</t>
  </si>
  <si>
    <t>Bank of China;CEB International Capital Corp Ltd;China Construction Bank (Asia);China Everbright Bank/Hong Kong;China Industrial Securities International Br;CMB International Capital Corp Ltd;CNCB Hong Kong Capital;Guotai Junan International Holdings;Haitong Bank SA;Haitong International Securities Co Ltd;Industrial Bank/Hong Kong;Shenwan Hongyuan Securities HK Ltd</t>
  </si>
  <si>
    <t>CNCB Hong Kong Capital;Guotai Junan International Holdings;CEB International Capital Corp Ltd;China Construction Bank (Asia);Bank of China;Haitong Bank SA;Haitong International Securities Co Ltd;CMB International Capital Corp Ltd;Industrial Bank/Hong Kong;Shenwan Hongyuan Securities HK Ltd;China Everbright Bank/Hong Kong;China Industrial Securities International Br</t>
  </si>
  <si>
    <t>210629XS2356402011</t>
  </si>
  <si>
    <t>临沂城市建设投资集团有限公司</t>
  </si>
  <si>
    <t>LYURBN 2.6 07/06/24</t>
  </si>
  <si>
    <t>XS2356930383</t>
  </si>
  <si>
    <t>临沂城投 2.6 2024-07-06</t>
  </si>
  <si>
    <t>2.60%</t>
  </si>
  <si>
    <t>Bank of China;China International Capital Corp HK Securiti;China Industrial Securities International Br</t>
  </si>
  <si>
    <t>LYURBN</t>
  </si>
  <si>
    <t>YI BRIGHT INTERNATIONAL LTD</t>
  </si>
  <si>
    <t>Bank of China;China International Capital Corp HK Securiti;China Industrial Securities International Br;China Zheshang Bank Co Ltd/Hong Kong;CNCB Hong Kong Capital;Guotai Junan International Holdings;ICBC (Asia)</t>
  </si>
  <si>
    <t>CNCB Hong Kong Capital;Guotai Junan International Holdings;Bank of China;China Zheshang Bank Co Ltd/Hong Kong;China International Capital Corp HK Securiti;ICBC (Asia);China Industrial Securities International Br</t>
  </si>
  <si>
    <t>210628XS2356930383</t>
  </si>
  <si>
    <t>GLPCHI 4 07/02/24</t>
  </si>
  <si>
    <t>HK0000744679</t>
  </si>
  <si>
    <t>普洛斯控股 4 2024-07-02</t>
  </si>
  <si>
    <t>--/负面</t>
  </si>
  <si>
    <t>4.300%区域</t>
  </si>
  <si>
    <t>Hongkong &amp; Shanghai Banking Corporation Ltd;Morgan Stanley Asia Ltd</t>
  </si>
  <si>
    <t>239D</t>
  </si>
  <si>
    <t>GLPCHI</t>
  </si>
  <si>
    <t>GLP CHINA HOLDINGS LTD</t>
  </si>
  <si>
    <t>Morgan Stanley Asia Ltd;Hongkong &amp; Shanghai Banking Corporation Ltd</t>
  </si>
  <si>
    <t>210624HK0000744679</t>
  </si>
  <si>
    <t>CCB 0 06/28/24</t>
  </si>
  <si>
    <t>XS2358343833</t>
  </si>
  <si>
    <t>中国建设银行 0 2024-06-28</t>
  </si>
  <si>
    <t>欧盟MTF交易所;慕尼黑证券交易所;法兰克福证券交易所;杜塞尔多夫证券交易所;柏林证券交易所;卢森堡交易所</t>
  </si>
  <si>
    <t>MS+70BPS 区域</t>
  </si>
  <si>
    <t>MS+45BPS</t>
  </si>
  <si>
    <t>Bank of China/Luxembourg Branch;Bank of China Hong Kong Ltd;China Construction Bank (Asia);China Construction Bank Europe SA;CCB International;Credit Agricole CIB;DZ Bank;HSBC</t>
  </si>
  <si>
    <t>235D</t>
  </si>
  <si>
    <t>CHINA CONSTRUCTION BANK EUROPE SA</t>
  </si>
  <si>
    <t>中国建设银行股份有限公司卢森堡分行</t>
  </si>
  <si>
    <t>Agricultural Bank of China/Hong Kong;China Construction Bank (Asia);China Construction Bank Europe SA;CCB International;China International Capital Corp HK Securiti;CLSA Ltd;Credit Agricole CIB;Deutsche Bank;DZ Bank;HSBC;ICBC (Europe) S.A.;ICBC Singapore;ICBC International;Landesbank Baden-Wuerttemberg;Natixis</t>
  </si>
  <si>
    <t>Bank of China Hong Kong Ltd;China Construction Bank Europe SA;Credit Agricole CIB;Deutsche Bank;ICBC International;HSBC;ICBC (Europe) S.A.;CCB International;China Construction Bank (Asia);Agricultural Bank of China/Hong Kong;China International Capital Corp HK Securiti;DZ Bank;ICBC Singapore;Natixis;Landesbank Baden-Wuerttemberg;Bank of China/Luxembourg Branch;CLSA Ltd</t>
  </si>
  <si>
    <t>210622XS2358343833</t>
  </si>
  <si>
    <t>BOCOM 0.08 06/28/24</t>
  </si>
  <si>
    <t>XS2358229628</t>
  </si>
  <si>
    <t>交通银行 0.08 2024-06-28</t>
  </si>
  <si>
    <t>Cantor Fitzgerald Europe</t>
  </si>
  <si>
    <t>BANK OF COMMUNICATIONS LUXEMBOURG SA</t>
  </si>
  <si>
    <t>交通银行股份有限公司卢森堡分行</t>
  </si>
  <si>
    <t>210621XS2358229628</t>
  </si>
  <si>
    <t>HBSNDI 5 06/25/24</t>
  </si>
  <si>
    <t>XS2333436926</t>
  </si>
  <si>
    <t>顺德集团 5 2024-06-25</t>
  </si>
  <si>
    <t>5.50%</t>
  </si>
  <si>
    <t>CNCB Hong Kong Capital;Shanxi Securities International Limited</t>
  </si>
  <si>
    <t>232D</t>
  </si>
  <si>
    <t>CNCB Hong Kong Capital;Huatai Securities;Shanxi Securities International Limited</t>
  </si>
  <si>
    <t>Shanxi Securities International Limited;CNCB Hong Kong Capital;Huatai Securities</t>
  </si>
  <si>
    <t>210621XS2333436926</t>
  </si>
  <si>
    <t>HNCDHG 2.8 06/25/24</t>
  </si>
  <si>
    <t>XS2346899169</t>
  </si>
  <si>
    <t>淮南建发 2.8 2024-06-25</t>
  </si>
  <si>
    <t>China Industrial Securities International Ca</t>
  </si>
  <si>
    <t>Central Wealth Securities Investment Ltd;China International Capital Corp HK Securiti;Industrial Bank/Hong Kong;CMB Wing Lung Bank;CMBC Capital Holdings;Dongxing Securities HK Financing Holding Co;China Everbright Securities (HK);Guoyuan Capital Hong Kong Ltd;ICBC International Holdings Ltd;TF International</t>
  </si>
  <si>
    <t>CMBC Capital Holdings;Dongxing Securities HK Financing Holding Co;Guoyuan Capital Hong Kong Ltd;ICBC International Holdings Ltd;TF International;China International Capital Corp HK Securiti;Central Wealth Securities Investment Ltd;Industrial Bank/Hong Kong;China Everbright Securities (HK);China Industrial Securities International Ca;CMB Wing Lung Bank</t>
  </si>
  <si>
    <t>210621XS2346899169</t>
  </si>
  <si>
    <t>JNHITE 2.5 06/23/24</t>
  </si>
  <si>
    <t>XS2355084430</t>
  </si>
  <si>
    <t>济高控股 2.5 2024-06-23</t>
  </si>
  <si>
    <t>Bank of China;China International Capital Corp HK Securiti;Guotai Junan International Holdings;Industrial Bank/Hong Kong</t>
  </si>
  <si>
    <t>230D</t>
  </si>
  <si>
    <t>JINAN HI-TECH INTERNATIONAL CAYMAN INVESTMENT DEVELOPMENT CO LTD</t>
  </si>
  <si>
    <t>Bank of China;CEB International Capital Corp Ltd;China International Capital Corp HK Securiti;CNCB Hong Kong Capital;Guotai Junan International Holdings;Haitong International Securities Co Ltd;Industrial Bank/Hong Kong;Zhongtai International Securities Ltd</t>
  </si>
  <si>
    <t>CNCB Hong Kong Capital;Guotai Junan International Holdings;CEB International Capital Corp Ltd;Bank of China;Haitong International Securities Co Ltd;China International Capital Corp HK Securiti;Industrial Bank/Hong Kong;Zhongtai International Securities Ltd</t>
  </si>
  <si>
    <t>210618XS2355084430</t>
  </si>
  <si>
    <t>德清县建设发展集团有限公司</t>
  </si>
  <si>
    <t>DQJSFZ 3.6 06/24/24</t>
  </si>
  <si>
    <t>XS2338003093</t>
  </si>
  <si>
    <t>德清建发 3.6 2024-06-24</t>
  </si>
  <si>
    <t>Central Wealth Securities Investment Ltd;China Securities International Corporate Fin;Industrial Bank/Hong Kong</t>
  </si>
  <si>
    <t>231D</t>
  </si>
  <si>
    <t>DQJSFZ</t>
  </si>
  <si>
    <t>DEQING CONSTRUCTION DEVELOPMENT GROUP CO LTD</t>
  </si>
  <si>
    <t>Blackwell Global Securities Limited;Central Wealth Securities Investment Ltd;China Industrial Securities International Br;China Securities International Corporate Fin;China Zheshang Bank Co Ltd/Hong Kong;CMBC Capital Holdings;CNCB Hong Kong Capital;Industrial Bank/Hong Kong;SunRiver International Securities Group Ltd;Zhongtai International Securities Ltd</t>
  </si>
  <si>
    <t>CNCB Hong Kong Capital;CMBC Capital Holdings;China Zheshang Bank Co Ltd/Hong Kong;Central Wealth Securities Investment Ltd;Industrial Bank/Hong Kong;Zhongtai International Securities Ltd;China Securities International Corporate Fin;SunRiver International Securities Group Ltd;Blackwell Global Securities Limited;China Industrial Securities International Br</t>
  </si>
  <si>
    <t>210617XS2338003093</t>
  </si>
  <si>
    <t>一嗨汽车租赁有限公司</t>
  </si>
  <si>
    <t>EHICAR 7.75 11/14/24</t>
  </si>
  <si>
    <t>XS2335327388</t>
  </si>
  <si>
    <t>一嗨租车 7.75 2024-11-14</t>
  </si>
  <si>
    <t>Deutsche Bank;JP Morgan</t>
  </si>
  <si>
    <t>增发;公开市场回购</t>
  </si>
  <si>
    <t>8D+1.0Y</t>
  </si>
  <si>
    <t>EHICAR</t>
  </si>
  <si>
    <t>EHI CAR SERVICES LTD</t>
  </si>
  <si>
    <t>条款：控制权变更回售@101%；发行人赎回选择：2023年11月14日及以后按照103.875%赎回</t>
  </si>
  <si>
    <t>210616XS2335327388</t>
  </si>
  <si>
    <t>花样年控股集团有限公司</t>
  </si>
  <si>
    <t>FTHDGR 14.5 06/25/24</t>
  </si>
  <si>
    <t>XS2355049797</t>
  </si>
  <si>
    <t>花样年控股 14.5 2024-06-25</t>
  </si>
  <si>
    <t>Morgan Stanley</t>
  </si>
  <si>
    <t>新发;公开市场回购</t>
  </si>
  <si>
    <t>FTHDGR</t>
  </si>
  <si>
    <t>FANTASIA HOLDINGS GROUP CO LTD</t>
  </si>
  <si>
    <t>平价交易</t>
  </si>
  <si>
    <t>210616XS2355049797</t>
  </si>
  <si>
    <t>中国奥园集团股份有限公司</t>
  </si>
  <si>
    <t>CAPG 7.95 06/21/24</t>
  </si>
  <si>
    <t>XS2351242461</t>
  </si>
  <si>
    <t>中国奥园 7.95 2024-06-21</t>
  </si>
  <si>
    <t>8.25% 区域</t>
  </si>
  <si>
    <t>8.25%</t>
  </si>
  <si>
    <t>Bank of East Asia;Bank of China Hong Kong Ltd;Barclays Bank PLC;China CITIC Bank International Ltd;China International Capital Corp HK Securiti;CMB International Capital Corp Ltd;CMBC Securities Co Ltd;Deutsche Bank AG/Singapore;Goldman Sachs (Asia);Guotai Junan International Holdings;Haitong International Securities Co Ltd;JP Morgan Securities PLC;Standard Chartered Bank;UBS AG</t>
  </si>
  <si>
    <t>228D</t>
  </si>
  <si>
    <t>CAPG</t>
  </si>
  <si>
    <t>CHINA AOYUAN GROUP LTD</t>
  </si>
  <si>
    <t>发行人在境外的若干子公司</t>
  </si>
  <si>
    <t>条款：控制权变更回售@101%；发行人赎回选择：2023年6月21日及其之后按照103%赎回</t>
  </si>
  <si>
    <t>Guotai Junan International Holdings;Bank of China Hong Kong Ltd;Haitong International Securities Co Ltd;China CITIC Bank International Ltd;CMB International Capital Corp Ltd;JP Morgan Securities PLC;Bank of East Asia;Standard Chartered Bank;Deutsche Bank AG/Singapore;Barclays Bank PLC;UBS AG;China International Capital Corp HK Securiti;Goldman Sachs (Asia);CMBC Securities Co Ltd</t>
  </si>
  <si>
    <t>210615XS2351242461</t>
  </si>
  <si>
    <t>张家口金融控股集团有限公司</t>
  </si>
  <si>
    <t>ZJKFIN 4.3 06/18/24</t>
  </si>
  <si>
    <t>XS2347297488</t>
  </si>
  <si>
    <t>张家口金控 4.3 2024-06-18</t>
  </si>
  <si>
    <t>SBLC+担保+维好协议</t>
  </si>
  <si>
    <t>河北银行股份有限公司张家口分行</t>
  </si>
  <si>
    <t>Guotai Junan International Holdings;ZJKF Securities Investment Hong Kong Ltd</t>
  </si>
  <si>
    <t>ZJKFIN</t>
  </si>
  <si>
    <t>ZJKF INTERNATIONAL BVI LTD</t>
  </si>
  <si>
    <t>张金控股国际有限公司</t>
  </si>
  <si>
    <t>AMTD Group Co Ltd;Dongxing Securities;Guotai Junan International Holdings;Guoyuan Capital Hong Kong Ltd;Huatai International Finance Ltd;ZJKF Securities Investment Hong Kong Ltd</t>
  </si>
  <si>
    <t>Dongxing Securities;Guotai Junan International Holdings;Guoyuan Capital Hong Kong Ltd;Huatai International Finance Ltd;ZJKF Securities Investment Hong Kong Ltd;AMTD Group Co Ltd</t>
  </si>
  <si>
    <t>210615XS2347297488</t>
  </si>
  <si>
    <t>无锡市交通产业集团有限公司</t>
  </si>
  <si>
    <t>WUXICO 1.8 06/18/24</t>
  </si>
  <si>
    <t>XS2347584463</t>
  </si>
  <si>
    <t>无锡交产集团 1.8 2024-06-18</t>
  </si>
  <si>
    <t>1.80%</t>
  </si>
  <si>
    <t>China PA Securities Hong Kong Co Ltd;CLSA Ltd;CMBC Capital Holdings;Huatai International Finance Ltd;Industrial Bank/Hong Kong;Shanghai Pudong Development Bank/Hong Kong</t>
  </si>
  <si>
    <t>WUXICO</t>
  </si>
  <si>
    <t>SEAWINGS HK CO LTD</t>
  </si>
  <si>
    <t>CMBC Capital Holdings;Huatai International Finance Ltd;Shanghai Pudong Development Bank/Hong Kong;China PA Securities Hong Kong Co Ltd;Industrial Bank/Hong Kong;CLSA Ltd</t>
  </si>
  <si>
    <t>210613XS2347584463</t>
  </si>
  <si>
    <t>BCLMHK 1.125 06/18/24</t>
  </si>
  <si>
    <t>XS2351320366</t>
  </si>
  <si>
    <t>交银金融租赁 1.125 2024-06-18</t>
  </si>
  <si>
    <t>T+135BPS 区域</t>
  </si>
  <si>
    <t>T+92BPS</t>
  </si>
  <si>
    <t>Agricultural Bank of China/Hong Kong;ANZ Asia Limited;Bank of Communications/Hong Kong;BNP Paribas Securities Asia Ltd;BOCOM International Asia Ltd;CMB International Capital Corp Ltd;Haitong International Securities Co Ltd;Hongkong &amp; Shanghai Banking Corporation Ltd;Mizuho Securities Asia Ltd;Standard Chartered Bank</t>
  </si>
  <si>
    <t>BOCOM International Asia Ltd;Standard Chartered Bank;Haitong International Securities Co Ltd;Agricultural Bank of China/Hong Kong;ANZ Asia Limited;CMB International Capital Corp Ltd;Hongkong &amp; Shanghai Banking Corporation Ltd;Mizuho Securities Asia Ltd;Bank of Communications/Hong Kong;BNP Paribas Securities Asia Ltd</t>
  </si>
  <si>
    <t>210610XS2351320366</t>
  </si>
  <si>
    <t>SDBC 2.65 06/18/24</t>
  </si>
  <si>
    <t>HK0000732930</t>
  </si>
  <si>
    <t>国开行 2.65 2024-06-18</t>
  </si>
  <si>
    <t>2.65%</t>
  </si>
  <si>
    <t>Agricultural Bank of China/Hong Kong;Bank of China Hong Kong Ltd;Bank of Communications/Hong Kong;China CITIC Bank International Ltd;China Construction Bank (Asia);China Minsheng Banking Corp Ltd/Hong Kong;CMB Wing Lung Bank;Credit Agricole CIB;Hongkong &amp; Shanghai Banking Corporation Ltd;ICBC (Asia);Industrial Bank/Hong Kong;Mizuho Securities Asia Ltd;Shanghai Pudong Development Bank/Hong Kong;Standard Chartered Bank Hong Kong Ltd</t>
  </si>
  <si>
    <t>Bank of China Hong Kong Ltd;Credit Agricole CIB;China CITIC Bank International Ltd;Industrial Bank/Hong Kong;ICBC (Asia);Hongkong &amp; Shanghai Banking Corporation Ltd;CMB Wing Lung Bank;Standard Chartered Bank Hong Kong Ltd;China Construction Bank (Asia);China Minsheng Banking Corp Ltd/Hong Kong;Shanghai Pudong Development Bank/Hong Kong;Agricultural Bank of China/Hong Kong;Mizuho Securities Asia Ltd;Bank of Communications/Hong Kong</t>
  </si>
  <si>
    <t>210610HK0000732930</t>
  </si>
  <si>
    <t>赣州建控投资控股集团有限公司</t>
  </si>
  <si>
    <t>GZJKTZ 3.4 06/18/24</t>
  </si>
  <si>
    <t>XS2353027480</t>
  </si>
  <si>
    <t>赣建控 3.4 2024-06-18</t>
  </si>
  <si>
    <t>3.400%</t>
  </si>
  <si>
    <t>江西银行股份有限公司赣州分行</t>
  </si>
  <si>
    <t>赣州经开区</t>
  </si>
  <si>
    <t>GZJKTZ</t>
  </si>
  <si>
    <t>GANZHOU HENGZHI CO LTD</t>
  </si>
  <si>
    <t>Bank of China;Guotai Junan International Holdings</t>
  </si>
  <si>
    <t>Guotai Junan International Holdings;Bank of China</t>
  </si>
  <si>
    <t>210610XS2353027480</t>
  </si>
  <si>
    <t>AGRBK 0.7 06/17/24</t>
  </si>
  <si>
    <t>XS2349273701</t>
  </si>
  <si>
    <t>中国农业银行 0.7 2024-06-17</t>
  </si>
  <si>
    <t>T+85BPS 区域</t>
  </si>
  <si>
    <t>T+45BPS</t>
  </si>
  <si>
    <t>ABC International Holding;Agricultural Bank of China/Hong Kong;Bank of China;Bank of China Hong Kong Ltd;Bank of Communications/Hong Kong;China Construction Bank (Asia);Citigroup Global Markets Asia Ltd;CLSA Ltd;Credit Agricole CIB/Hong Kong;Hongkong &amp; Shanghai Banking Corporation Ltd;Mizuho Securities Asia Ltd;Standard Chartered Bank Hong Kong Ltd</t>
  </si>
  <si>
    <t>ABC International Holding;Agricultural Bank of China/Hong Kong;Agricultural Bank of China Ltd/Macau;Bank of China;Bank of China Hong Kong Ltd;Bank of Communications/Hong Kong;BNP Paribas;China Construction Bank (Asia);China Everbright Bank/Hong Kong;Chiyu Banking Corp;Citigroup Global Markets Asia Ltd;CLSA Ltd;CMB Wing Lung Bank;CMBC Capital Holdings;Credit Agricole CIB/Hong Kong;DBS Bank;Haitong International Securities Co Ltd;Hongkong &amp; Shanghai Banking Corporation Ltd;ICBC (Asia);ICBC International;ICBC Singapore;Industrial Bank/Hong Kong;Mizuho Securities Asia Ltd;Nanyang Commercial Bank Ltd;Shanghai Pudong Development Bank/Hong Kong;Standard Chartered Bank Hong Kong Ltd</t>
  </si>
  <si>
    <t>Bank of China;Industrial Bank/Hong Kong;Hongkong &amp; Shanghai Banking Corporation Ltd;Nanyang Commercial Bank Ltd;China Construction Bank (Asia);ICBC Singapore;China Everbright Bank/Hong Kong;CLSA Ltd;Bank of Communications/Hong Kong;Chiyu Banking Corp;Bank of China Hong Kong Ltd;CMBC Capital Holdings;Haitong International Securities Co Ltd;Citigroup Global Markets Asia Ltd;Agricultural Bank of China Ltd/Macau;DBS Bank;ICBC International;ICBC (Asia);CMB Wing Lung Bank;Standard Chartered Bank Hong Kong Ltd;Shanghai Pudong Development Bank/Hong Kong;Agricultural Bank of China/Hong Kong;Credit Agricole CIB/Hong Kong;ABC International Holding;Mizuho Securities Asia Ltd;BNP Paribas</t>
  </si>
  <si>
    <t>210609XS2349273701</t>
  </si>
  <si>
    <t>CHEVBK 0.839 06/15/24</t>
  </si>
  <si>
    <t>XS2344842575</t>
  </si>
  <si>
    <t>中国光大银行 0.839 2024-06-15</t>
  </si>
  <si>
    <t>CT3 + 90 BPS 区域</t>
  </si>
  <si>
    <t>CT3 + 53 BPS</t>
  </si>
  <si>
    <t>Bank of Communications/Hong Kong;BOCOM International Securities Ltd;China Everbright Bank/Hong Kong;Citigroup Global Markets Asia Ltd;CMBC Capital Holdings;Natixis</t>
  </si>
  <si>
    <t>222D</t>
  </si>
  <si>
    <t>ABC International;Agricultural Bank of China/Hong Kong;Agricultural Bank of China Ltd/Macau;Agricultural Bank Of China/Singapore;Bank of East Asia;Bank of China;Bank of China Hong Kong Ltd;Bank of Communications/Hong Kong;BOCOM International Securities Ltd;BOSC International Comp Ltd;China CITIC Bank International Ltd;CCB International Capital Ltd;China Construction Bank Corp/Singapore;China Construction Bank (Asia);China Everbright Bank/Hong Kong;China International Capital Corp HK Securiti;China Industrial Securities International Br;China Minsheng Banking Corp Ltd/Hong Kong;China Securities International Corporate Fin;Citigroup Global Markets Asia Ltd;CLSA Ltd;CMB Wing Lung Bank;CMBC Capital Holdings;Everbright Securities;Guotai Junan International Holdings;Haitong International Securities Co Ltd;Huatai Financial Holdings Hong Kong Ltd;ICBC Singapore;ICBC Macau;ICBC International;ICBC (Asia);Industrial Bank/Hong Kong;Nanyang Commercial Bank Ltd;Natixis;SPDB International Capital Ltd</t>
  </si>
  <si>
    <t>Guotai Junan International Holdings;ABC International;Bank of China;China CITIC Bank International Ltd;Industrial Bank/Hong Kong;Bank of East Asia;CCB International Capital Ltd;Everbright Securities;Huatai Financial Holdings Hong Kong Ltd;Nanyang Commercial Bank Ltd;China Construction Bank (Asia);BOCOM International Securities Ltd;ICBC Singapore;Natixis;China Everbright Bank/Hong Kong;CLSA Ltd;Bank of Communications/Hong Kong;Bank of China Hong Kong Ltd;CMBC Capital Holdings;Haitong International Securities Co Ltd;Citigroup Global Markets Asia Ltd;Agricultural Bank of China Ltd/Macau;ICBC International;China Securities International Corporate Fin;ICBC (Asia);China Construction Bank Corp/Singapore;CMB Wing Lung Bank;China Industrial Securities International Br;ICBC Macau;BOSC International Comp Ltd;China Minsheng Banking Corp Ltd/Hong Kong;Agricultural Bank of China/Hong Kong;China International Capital Corp HK Securiti;SPDB International Capital Ltd;Agricultural Bank Of China/Singapore</t>
  </si>
  <si>
    <t>210608XS2344842575</t>
  </si>
  <si>
    <t>NIHACA 3.48 06/15/24</t>
  </si>
  <si>
    <t>XS2350236449</t>
  </si>
  <si>
    <t>宁海城投 3.48 2024-06-15</t>
  </si>
  <si>
    <t>210607XS2350236449</t>
  </si>
  <si>
    <t>YANGOG 4 06/10/24</t>
  </si>
  <si>
    <t>XS2351301812</t>
  </si>
  <si>
    <t>阳光集团 4 2024-06-10</t>
  </si>
  <si>
    <t>4.0%</t>
  </si>
  <si>
    <t>江西银行股份有限公司南昌象南支行</t>
  </si>
  <si>
    <t>Guotai Junan International;UBS</t>
  </si>
  <si>
    <t>217D</t>
  </si>
  <si>
    <t>CMB International</t>
  </si>
  <si>
    <t>CMB International;UBS;Guotai Junan International</t>
  </si>
  <si>
    <t>210607XS2351301812</t>
  </si>
  <si>
    <t>莆田市国有资产投资集团有限责任公司</t>
  </si>
  <si>
    <t>PUTSTA 4.7 04/23/24</t>
  </si>
  <si>
    <t>XS2348284956</t>
  </si>
  <si>
    <t>莆田国投 4.7 2024-04-23</t>
  </si>
  <si>
    <t>2.8658</t>
  </si>
  <si>
    <t>莆田市</t>
  </si>
  <si>
    <t>China International Capital Corp HK Securiti</t>
  </si>
  <si>
    <t>PUTSTA</t>
  </si>
  <si>
    <t>PUTIAN STATE-OWNED ASSETS INVESTMENT CO LTD</t>
  </si>
  <si>
    <t>China International Capital Corp HK Securiti;China Securities International Corporate Fin;Guotai Junan International Holdings;Industrial Bank/Hong Kong</t>
  </si>
  <si>
    <t>Guotai Junan International Holdings;China International Capital Corp HK Securiti;Industrial Bank/Hong Kong;China Securities International Corporate Fin</t>
  </si>
  <si>
    <t>210604XS2348284956</t>
  </si>
  <si>
    <t>XS2247949246</t>
  </si>
  <si>
    <t>5%区域</t>
  </si>
  <si>
    <t>4.7%</t>
  </si>
  <si>
    <t>China International Capital Corp HK Secu</t>
  </si>
  <si>
    <t>Industrial Bank/Hong Kong;China International Capital Corp HK Secu;China Securities International;Guotai Junan International Holdings</t>
  </si>
  <si>
    <t>CNCB Hong Kong Capital;Guotai Junan International Holdings;CEB International Capital Corp Ltd;Hung Sing Securities Ltd;Bank of China;CMBC Capital Holdings;Haitong International Securities Co Ltd;China International Capital Corporation;China International Capital Corp HK Securiti;China Securities International;Industrial Bank/Hong Kong</t>
  </si>
  <si>
    <t>210604XS2247949246</t>
  </si>
  <si>
    <t>CSFCO 1.125 06/10/24</t>
  </si>
  <si>
    <t>XS2349739248</t>
  </si>
  <si>
    <t>中信建投证券 1.125 2024-06-10</t>
  </si>
  <si>
    <t>T+140BPS 区域</t>
  </si>
  <si>
    <t>T+92.5BPS</t>
  </si>
  <si>
    <t>ABC International Holding;Bank of China;Bank of Communications/Hong Kong;BOSC International Comp Ltd;China CITIC Bank International Ltd;China Construction Bank (Asia);China Securities International Corporate Fin;Hongkong &amp; Shanghai Banking Corporation Ltd;ICBC (Asia);ICBC International Securities Ltd;ICBC Singapore;SPDB International Capital Ltd;Standard Chartered Bank</t>
  </si>
  <si>
    <t>CSCIF ASIA LTD</t>
  </si>
  <si>
    <t>ABC International Holding;Bank of China;Bank of Communications/Hong Kong;BNP Paribas;BOCOM International Securities Ltd;BofA Securities;BOSC International Comp Ltd;China CITIC Bank International Ltd;China Construction Bank (Asia);China Everbright Bank/Hong Kong;China Minsheng Banking Corp Ltd/Hong Kong;China Securities International Corporate Fin;Chiyu Banking Corp;CMB International Capital Corp Ltd;CMB Wing Lung Bank;CMBC Capital Holdings;CNCB Hong Kong Capital;Daiwa Capital Markets Hong Kong Ltd;Hongkong &amp; Shanghai Banking Corporation Ltd;ICBC (Asia);ICBC International Securities Ltd;ICBC Singapore;Industrial Bank/Hong Kong;Shanghai Pudong Development Bank/Hong Kong;Shenwan Hongyuan Securities HK Ltd;Societe Generale;SPDB International Capital Ltd;Standard Chartered Bank</t>
  </si>
  <si>
    <t>Bank of China;China CITIC Bank International Ltd;CMB International Capital Corp Ltd;Industrial Bank/Hong Kong;Hongkong &amp; Shanghai Banking Corporation Ltd;CNCB Hong Kong Capital;BofA Securities;China Construction Bank (Asia);BOCOM International Securities Ltd;ICBC Singapore;China Everbright Bank/Hong Kong;Bank of Communications/Hong Kong;Chiyu Banking Corp;CMBC Capital Holdings;China Securities International Corporate Fin;ICBC (Asia);CMB Wing Lung Bank;ICBC International Securities Ltd;Standard Chartered Bank;BOSC International Comp Ltd;China Minsheng Banking Corp Ltd/Hong Kong;Shanghai Pudong Development Bank/Hong Kong;Societe Generale;SPDB International Capital Ltd;ABC International Holding;Daiwa Capital Markets Hong Kong Ltd;Shenwan Hongyuan Securities HK Ltd;BNP Paribas</t>
  </si>
  <si>
    <t>210603XS2349739248</t>
  </si>
  <si>
    <t>兴业银行股份有限公司</t>
  </si>
  <si>
    <t>INDUBK 0.75 06/10/24</t>
  </si>
  <si>
    <t>HK0000732815</t>
  </si>
  <si>
    <t>兴业银行 0.75 2024-06-10</t>
  </si>
  <si>
    <t>1.10%区域</t>
  </si>
  <si>
    <t>0.75%</t>
  </si>
  <si>
    <t>Agricultural Bank of China/Hong Kong;Bank of China;Bank of Communications/Hong Kong;BOCOM International Asia Ltd;China Minsheng Banking Corp Ltd/Hong Kong;Chiyu Banking Corp;Citigroup Global Markets Asia Ltd;CLSA Ltd;CMB International Capital Corp Ltd;Credit Agricole CIB/Hong Kong;Industrial Bank/Hong Kong</t>
  </si>
  <si>
    <t>INDUBK</t>
  </si>
  <si>
    <t>INDUSTRIAL BANK CO LTD/HONG KONG</t>
  </si>
  <si>
    <t>ABC International Holding;Agricultural Bank Of China/Singapore;Bank of East Asia;Bank of China;Bank of Communications/Hong Kong;BOSC International Comp Ltd;China Construction Bank (Asia);China Construction Bank Corp/Singapore;China Everbright Bank/Hong Kong;China Industrial Securities International;China International Capital Corp HK Securiti;China Merchants Securities (HK) Co Ltd;China Securities International Corporate Fin;China Zheshang Bank Co Ltd/Hong Kong;CMB International Capital Corp Ltd;CMBC Capital Holdings;CNCB Hong Kong Capital;Dongxing Securities HK Financing Holding Co;Emirates NBD Capital Ltd;Guotai Junan International Holdings;Haitong International Securities;Hongkong &amp; Shanghai Banking Corporation Ltd;Huaxia Bank Co Ltd/Hong Kong;Huafu Securities;Huatai Financial Holdings Hong Kong Ltd;ICBC (Asia);ICBC International Securities Ltd;ICBC Singapore;Nanyang Commercial Bank Ltd;Natixis/Hong Kong;Shanghai Pudong Development Bank/Hong Kong;SMBC Nikko Capital Markets Ltd;SPDB International Capital Ltd;Standard Chartered Bank Hong Kong Ltd</t>
  </si>
  <si>
    <t>BOCOM International Asia Ltd;Guotai Junan International Holdings;Bank of China;China Industrial Securities International;CMB International Capital Corp Ltd;Industrial Bank/Hong Kong;Hongkong &amp; Shanghai Banking Corporation Ltd;Bank of East Asia;China Merchants Securities (HK) Co Ltd;CNCB Hong Kong Capital;Huatai Financial Holdings Hong Kong Ltd;Nanyang Commercial Bank Ltd;China Construction Bank (Asia);Dongxing Securities HK Financing Holding Co;ICBC Singapore;China Everbright Bank/Hong Kong;CLSA Ltd;Bank of Communications/Hong Kong;Chiyu Banking Corp;CMBC Capital Holdings;China Zheshang Bank Co Ltd/Hong Kong;Haitong International Securities;Citigroup Global Markets Asia Ltd;Huaxia Bank Co Ltd/Hong Kong;China Securities International Corporate Fin;ICBC (Asia);Natixis/Hong Kong;SMBC Nikko Capital Markets Ltd;China Construction Bank Corp/Singapore;Huafu Securities;ICBC International Securities Ltd;Standard Chartered Bank Hong Kong Ltd;BOSC International Comp Ltd;Shanghai Pudong Development Bank/Hong Kong;China Minsheng Banking Corp Ltd/Hong Kong;Agricultural Bank of China/Hong Kong;China International Capital Corp HK Securiti;Credit Agricole CIB/Hong Kong;Emirates NBD Capital Ltd;SPDB International Capital Ltd;ABC International Holding;Agricultural Bank Of China/Singapore</t>
  </si>
  <si>
    <t>210603HK0000732815</t>
  </si>
  <si>
    <t>INDUBK 0.875 06/10/24</t>
  </si>
  <si>
    <t>XS2345988211</t>
  </si>
  <si>
    <t>兴业银行 0.875 2024-06-10</t>
  </si>
  <si>
    <t>T+95BPS 区域</t>
  </si>
  <si>
    <t>T+58BPS</t>
  </si>
  <si>
    <t>210603XS2345988211</t>
  </si>
  <si>
    <t>甘肃省公路航空旅游投资集团有限公司</t>
  </si>
  <si>
    <t>GSHIAV 3.5 06/10/24</t>
  </si>
  <si>
    <t>XS2349205455</t>
  </si>
  <si>
    <t>公航旅 3.5 2024-06-10</t>
  </si>
  <si>
    <t>3.50%</t>
  </si>
  <si>
    <t>Bank of China;BOCOM International Asia Ltd;CEB International Capital Corp Ltd;Nanyang Commercial Bank Ltd</t>
  </si>
  <si>
    <t>GSHIAV</t>
  </si>
  <si>
    <t>GANSU PROVINCIAL HIGHWAY AVIATION TOURISM INVESTMENT GROUP CO LTD</t>
  </si>
  <si>
    <t>Bank of China;BOCOM International Asia Ltd;CEB International Capital Corp Ltd;Nanyang Commercial Bank Ltd;Huaxia Bank Co Ltd/Hong Kong;Industrial Bank/Hong Kong;CCB International;China Minsheng Banking Corp Ltd/Hong Kong;ABC International Holding;China Everbright Bank/Hong Kong</t>
  </si>
  <si>
    <t>BOCOM International Asia Ltd;Nanyang Commercial Bank Ltd;CEB International Capital Corp Ltd;Bank of China;China Minsheng Banking Corp Ltd/Hong Kong;Huaxia Bank Co Ltd/Hong Kong;Industrial Bank/Hong Kong;ABC International Holding;China Everbright Bank/Hong Kong;CCB International</t>
  </si>
  <si>
    <t>210603XS2349205455</t>
  </si>
  <si>
    <t>中国宏桥集团有限公司</t>
  </si>
  <si>
    <t>HONGQI 6.25 06/08/24</t>
  </si>
  <si>
    <t>XS2348238259</t>
  </si>
  <si>
    <t>中国宏桥 6.25 2024-06-08</t>
  </si>
  <si>
    <t>Ba2/BB-</t>
  </si>
  <si>
    <t>负面/稳定</t>
  </si>
  <si>
    <t>Ba3/B+</t>
  </si>
  <si>
    <t>6.60%区域</t>
  </si>
  <si>
    <t>6.25%</t>
  </si>
  <si>
    <t>滨州市</t>
  </si>
  <si>
    <t>China CITIC Bank International Ltd;CMB International Capital Corp Ltd;Credit Agricole CIB/Hong Kong;DBS Bank;ING Bank NV/Singapore;Societe Generale;UBS AG/Hong Kong</t>
  </si>
  <si>
    <t>215D</t>
  </si>
  <si>
    <t>HONGQI</t>
  </si>
  <si>
    <t>CHINA HONGQIAO GROUP LTD</t>
  </si>
  <si>
    <t>中国宏桥投资有限公司;宏桥投资(香港)有限公司;宏桥(香港)国际贸易有限公司</t>
  </si>
  <si>
    <t>ABCI Capital Ltd;BOCI Asia Ltd;CCB International Capital Ltd;China CITIC Bank International Ltd;China International Capital Corp HK Securiti;CMB International Capital Corp Ltd;CNCB Hong Kong Capital;Credit Agricole CIB/Hong Kong;DBS Bank;Guosen Securities HK Capital Co Ltd;Haitong International Securities Co Ltd;HTF Securities Ltd;ICBC (Asia);ING Bank NV/Singapore;Orient Securities Hong Kong Ltd;Societe Generale;Standard Chartered Bank;UBS AG/Hong Kong</t>
  </si>
  <si>
    <t>HTF Securities Ltd;Haitong International Securities Co Ltd;ABCI Capital Ltd;DBS Bank;UBS AG/Hong Kong;China CITIC Bank International Ltd;CMB International Capital Corp Ltd;ICBC (Asia);CCB International Capital Ltd;ING Bank NV/Singapore;Standard Chartered Bank;CNCB Hong Kong Capital;BOCI Asia Ltd;China International Capital Corp HK Securiti;Credit Agricole CIB/Hong Kong;Societe Generale;Guosen Securities HK Capital Co Ltd;Orient Securities Hong Kong Ltd</t>
  </si>
  <si>
    <t>210601XS2348238259</t>
  </si>
  <si>
    <t>正荣地产集团有限公司</t>
  </si>
  <si>
    <t>ZHPRHK 7.1 09/10/24</t>
  </si>
  <si>
    <t>XS2346158822</t>
  </si>
  <si>
    <t>正荣地产 7.1 2024-09-10</t>
  </si>
  <si>
    <t>7.800%区域</t>
  </si>
  <si>
    <t>7.400%</t>
  </si>
  <si>
    <t>Bank of East Asia;Bank of China Hong Kong Ltd;BNP Paribas;BOCI Asia Ltd;CCB International Capital Ltd;CLSA Ltd;CMB International Capital Corp Ltd;Credit Suisse (HK) Ltd;Deutsche Bank AG/Singapore;Guotai Junan Securities (Hong Kong) Ltd;Haitong International Securities Co Ltd;Hongkong &amp; Shanghai Banking Corporation Ltd;Standard Chartered Bank;Zhenro Securities Co Ltd</t>
  </si>
  <si>
    <t>B2/--</t>
  </si>
  <si>
    <t>309D</t>
  </si>
  <si>
    <t>ZHPRHK</t>
  </si>
  <si>
    <t>ZHENRO PROPERTIES GROUP LTD</t>
  </si>
  <si>
    <t>条款：控制权变更回售@101%；
绿色结构顾问：德意志银行，渣打银行；
绿色债券：该票据将在绿色框架下以“绿色债券”形式发行；
发行人赎回选择：2023年9月10日及其之后可按照101.5%赎回；</t>
  </si>
  <si>
    <t>Bank of China Hong Kong Ltd;Haitong International Securities Co Ltd;Guotai Junan Securities (Hong Kong) Ltd;Zhenro Securities Co Ltd;CMB International Capital Corp Ltd;Hongkong &amp; Shanghai Banking Corporation Ltd;Bank of East Asia;CCB International Capital Ltd;Credit Suisse (HK) Ltd;Standard Chartered Bank;Deutsche Bank AG/Singapore;BOCI Asia Ltd;CLSA Ltd;BNP Paribas</t>
  </si>
  <si>
    <t>210601XS2346158822</t>
  </si>
  <si>
    <t>青岛胶州湾发展集团有限公司</t>
  </si>
  <si>
    <t>QDJZWD 3.4 06/07/24</t>
  </si>
  <si>
    <t>XS2346845584</t>
  </si>
  <si>
    <t>胶发集团 3.4 2024-06-07</t>
  </si>
  <si>
    <t>胶州市</t>
  </si>
  <si>
    <t>Hua Xia Bank;Industrial Bank/Hong Kong;Zhongtai International Securities Ltd</t>
  </si>
  <si>
    <t>214D</t>
  </si>
  <si>
    <t>QDJZWD</t>
  </si>
  <si>
    <t>QINGDAO JIAOZHOU BAY DEVELOPMENT GROUP CO LTD</t>
  </si>
  <si>
    <t>Bank of China;BOCOM International Asia Ltd;CEB International Capital Corp Ltd;Central Wealth Securities Investment Ltd;China International Capital Corp HK Securiti;China Minsheng Banking Corp Ltd/Hong Kong;China Securities International Corporate Fin;CMBC Capital Holdings;CNCB Hong Kong Capital;Donghai International Securities Hong Kong L;Hua Xia Bank;Industrial Bank/Hong Kong;Shanghai Pudong Development Bank/Hong Kong;Starwin Financial Group Ltd;Zhongtai International Securities Ltd</t>
  </si>
  <si>
    <t>BOCOM International Asia Ltd;CEB International Capital Corp Ltd;Bank of China;CMBC Capital Holdings;Hua Xia Bank;Donghai International Securities Hong Kong L;Industrial Bank/Hong Kong;Zhongtai International Securities Ltd;China Securities International Corporate Fin;Starwin Financial Group Ltd;CNCB Hong Kong Capital;China Minsheng Banking Corp Ltd/Hong Kong;Shanghai Pudong Development Bank/Hong Kong;China International Capital Corp HK Securiti;Central Wealth Securities Investment Ltd</t>
  </si>
  <si>
    <t>210531XS2346845584</t>
  </si>
  <si>
    <t>海通恒信国际融资租赁股份有限公司</t>
  </si>
  <si>
    <t>HAISEC 3 06/03/24</t>
  </si>
  <si>
    <t>XS2346141182</t>
  </si>
  <si>
    <t>海通恒信 3 2024-06-03</t>
  </si>
  <si>
    <t>Haitong International Securities Co Ltd;Haitong Bank SA/Spain</t>
  </si>
  <si>
    <t>HAISEC</t>
  </si>
  <si>
    <t>HAITONG UT BRILLIANT LTD</t>
  </si>
  <si>
    <t>CLSA Ltd;Haitong International Securities Co Ltd;Haitong Bank SA/Spain;Industrial Bank/Hong Kong;Oversea-Chinese Banking Corp;Shenwan Hongyuan Securities HK Ltd</t>
  </si>
  <si>
    <t>Haitong International Securities Co Ltd;Haitong Bank SA/Spain;Industrial Bank/Hong Kong;Oversea-Chinese Banking Corp;Shenwan Hongyuan Securities HK Ltd;CLSA Ltd</t>
  </si>
  <si>
    <t>210528XS2346141182</t>
  </si>
  <si>
    <t>Barclays Bank PLC/Hong Kong;BOCOM International Securities Ltd;China CITIC Bank International Ltd;China International Capital Corp HK Securiti;CLSA Ltd;Credit Suisse (HK) Ltd;DBS Bank;Deutsche Bank AG/Singapore;Goldman Sachs (Asia);Guotai Junan Securities (Hong Kong) Ltd;Haitong International Securities Co Ltd;HeungKong Financial;UBS AG/Hong Kong</t>
  </si>
  <si>
    <t>210527XS2348280962</t>
  </si>
  <si>
    <t>株洲高科集团有限公司</t>
  </si>
  <si>
    <t>GECKOR 3.5 06/02/24</t>
  </si>
  <si>
    <t>XS2265808084</t>
  </si>
  <si>
    <t>株洲高科集团 3.5 2024-06-02</t>
  </si>
  <si>
    <t xml:space="preserve">3.500% </t>
  </si>
  <si>
    <t>长沙银行股份有限公司</t>
  </si>
  <si>
    <t>株洲市</t>
  </si>
  <si>
    <t>天元区</t>
  </si>
  <si>
    <t>Guotai Junan International Holdings;ICBC International Securities Ltd;Industrial Bank/Hong Kong</t>
  </si>
  <si>
    <t>209D</t>
  </si>
  <si>
    <t>GECKOR</t>
  </si>
  <si>
    <t>ZHUZHOU GECKOR GROUP CO LTD</t>
  </si>
  <si>
    <t>CMBC Capital Holdings;CNCB Hong Kong Capital;Guotai Junan International Holdings;ICBC International Securities Ltd;Industrial Bank/Hong Kong</t>
  </si>
  <si>
    <t>CNCB Hong Kong Capital;Guotai Junan International Holdings;CMBC Capital Holdings;Industrial Bank/Hong Kong;ICBC International Securities Ltd</t>
  </si>
  <si>
    <t>210527XS2265808084</t>
  </si>
  <si>
    <t>阳光城集团股份有限公司</t>
  </si>
  <si>
    <t>SUNSHI 7.875 09/04/24</t>
  </si>
  <si>
    <t>XS2347769833</t>
  </si>
  <si>
    <t>阳光城 7.875 2024-09-04</t>
  </si>
  <si>
    <t>8.45%区域</t>
  </si>
  <si>
    <t>8.05%</t>
  </si>
  <si>
    <t>Barclays Bank PLC/Hong Kong;BOCOM International Securities Ltd;China CITIC Bank International Ltd;CLSA Ltd;CMB International Capital Corp Ltd;Guotai Junan Securities (Hong Kong) Ltd;Haitong International Securities Co Ltd;Huatai International Finance Ltd;Orient Securities Hong Kong Ltd;Standard Chartered Bank Hong Kong Ltd;UBS AG/Hong Kong</t>
  </si>
  <si>
    <t>新发;公开市场回购;同意征求</t>
  </si>
  <si>
    <t>BB</t>
  </si>
  <si>
    <t>303D</t>
  </si>
  <si>
    <t>SUNSHI</t>
  </si>
  <si>
    <t>YANGO JUSTICE INTERNATIONAL LTD</t>
  </si>
  <si>
    <t>赎回选择：2023年9月4日及以后按照102.500%赎回</t>
  </si>
  <si>
    <t>Barclays Bank PLC/Hong Kong;Standard Chartered Bank Hong Kong Ltd;BOCOM International Securities Ltd;Haitong International Securities Co Ltd;Huatai International Finance Ltd;Guotai Junan Securities (Hong Kong) Ltd;UBS AG/Hong Kong;China CITIC Bank International Ltd;CMB International Capital Corp Ltd;CLSA Ltd;Orient Securities Hong Kong Ltd</t>
  </si>
  <si>
    <t>210527XS2347769833</t>
  </si>
  <si>
    <t>九江市城市发展集团有限公司</t>
  </si>
  <si>
    <t>JIUJDV 3.45 06/01/24</t>
  </si>
  <si>
    <t>XS2320304376</t>
  </si>
  <si>
    <t>九江城发 3.45 2024-06-01</t>
  </si>
  <si>
    <t>3.90% 区域</t>
  </si>
  <si>
    <t>九江市</t>
  </si>
  <si>
    <t>China CITIC Bank International Ltd</t>
  </si>
  <si>
    <t>JIUJDV</t>
  </si>
  <si>
    <t>JIUJIANG MUNICIPAL DEVELOPMENT GROUP CO LTD</t>
  </si>
  <si>
    <t>ABC International Holding;Bank of China;BOCOM International Securities Ltd;Carnegie Hill Capital Partners Ltd;CEB International Capital Corp Ltd;China CITIC Bank International Ltd;China Everbright Bank/Hong Kong;China International Capital Corp;China Minsheng Banking Corp Ltd/Hong Kong;CMB Wing Lung Bank;CNCB Hong Kong Capital;Guotai Junan International Holdings;Huaxia Bank Co Ltd/Hong Kong;Industrial Bank/Hong Kong;Shanghai Pudong Development Bank/Hong Kong;Shenwan Hongyuan Capital HK Ltd</t>
  </si>
  <si>
    <t>Guotai Junan International Holdings;CEB International Capital Corp Ltd;Bank of China;Huaxia Bank Co Ltd/Hong Kong;China CITIC Bank International Ltd;Industrial Bank/Hong Kong;CMB Wing Lung Bank;CNCB Hong Kong Capital;BOCOM International Securities Ltd;China Minsheng Banking Corp Ltd/Hong Kong;Shanghai Pudong Development Bank/Hong Kong;Carnegie Hill Capital Partners Ltd;Shenwan Hongyuan Capital HK Ltd;ABC International Holding;China International Capital Corp;China Everbright Bank/Hong Kong</t>
  </si>
  <si>
    <t>210525XS2320304376</t>
  </si>
  <si>
    <t>CHINAM 1.375 06/02/24</t>
  </si>
  <si>
    <t>XS2347582418</t>
  </si>
  <si>
    <t>招银国际 1.375 2024-06-02</t>
  </si>
  <si>
    <t>稳定/正面</t>
  </si>
  <si>
    <t>T+150BPS 区域</t>
  </si>
  <si>
    <t>Bank of Communications;China Construction Bank (Asia);CMB International Capital Corp Ltd;CMB Wing Lung Bank;Standard Chartered Bank</t>
  </si>
  <si>
    <t>CHINAM</t>
  </si>
  <si>
    <t>LEGEND FORTUNE LTD</t>
  </si>
  <si>
    <t>Agricultural Bank of China/Hong Kong;Bank of Communications;China Construction Bank (Asia);China Merchants Securities (HK) Co Ltd;China Minsheng Banking Corp Ltd/Hong Kong;China PA Securities Hong Kong Co Ltd;CMB International Capital Corp Ltd;CMB Wing Lung Bank;Haitong International Securities Co Ltd;Industrial Bank/Hong Kong;Nanyang Commercial Bank Ltd;Oversea-Chinese Banking Corp;Standard Chartered Bank</t>
  </si>
  <si>
    <t>Haitong International Securities Co Ltd;CMB International Capital Corp Ltd;Industrial Bank/Hong Kong;Oversea-Chinese Banking Corp;China Merchants Securities (HK) Co Ltd;CMB Wing Lung Bank;Standard Chartered Bank;Nanyang Commercial Bank Ltd;China Construction Bank (Asia);China Minsheng Banking Corp Ltd/Hong Kong;Agricultural Bank of China/Hong Kong;Bank of Communications;China PA Securities Hong Kong Co Ltd</t>
  </si>
  <si>
    <t>210525XS2347582418</t>
  </si>
  <si>
    <t>江苏沙钢集团有限公司</t>
  </si>
  <si>
    <t>SHAGAN 3.3 06/01/24</t>
  </si>
  <si>
    <t>XS2343552951</t>
  </si>
  <si>
    <t>江苏沙钢集团 3.3 2024-06-01</t>
  </si>
  <si>
    <t>3.80% 区域</t>
  </si>
  <si>
    <t>3.3%</t>
  </si>
  <si>
    <t>苏州市</t>
  </si>
  <si>
    <t>China CITIC Bank International Ltd;China International Capital Corp HK Securiti;CMB International Capital Corp Ltd;DBS Bank;Standard Chartered Bank</t>
  </si>
  <si>
    <t>SHAGAN</t>
  </si>
  <si>
    <t>WEALTHY VISION HOLDINGS LTD</t>
  </si>
  <si>
    <t>Bank of China/Singapore;China CITIC Bank International Ltd;China International Capital Corp HK Securiti;CMB International Capital Corp Ltd;CLSA Ltd;DBS Bank;Hua Xia Bank;Industrial Bank/Hong Kong;Shanghai Pudong Development Bank/Hong Kong;Standard Chartered Bank</t>
  </si>
  <si>
    <t>Standard Chartered Bank;Hua Xia Bank;Shanghai Pudong Development Bank/Hong Kong;Bank of China/Singapore;China International Capital Corp HK Securiti;DBS Bank;China CITIC Bank International Ltd;CMB International Capital Corp Ltd;Industrial Bank/Hong Kong;CLSA Ltd</t>
  </si>
  <si>
    <t>210525XS2343552951</t>
  </si>
  <si>
    <t>金科地产集团股份有限公司</t>
  </si>
  <si>
    <t>JINKE 6.85 05/28/24</t>
  </si>
  <si>
    <t>XS2338347003</t>
  </si>
  <si>
    <t>金科股份 6.85 2024-05-28</t>
  </si>
  <si>
    <t>7.7%区域</t>
  </si>
  <si>
    <t>江北区</t>
  </si>
  <si>
    <t>--/B+</t>
  </si>
  <si>
    <t>204D</t>
  </si>
  <si>
    <t>JINKE</t>
  </si>
  <si>
    <t>JINKE PROPERTIES GROUP CO LTD</t>
  </si>
  <si>
    <t>条款：控制权变更回售@101%；平价交易</t>
  </si>
  <si>
    <t>Bank of East Asia;BOCOM International Securities Ltd;China CITIC Bank International Ltd;China International Capital Corp HK Securiti;CMB International Securities Ltd;CMBC Capital Holdings;Guotai Junan International Holdings;Haitong International Securities Co Ltd</t>
  </si>
  <si>
    <t>Guotai Junan International Holdings;BOCOM International Securities Ltd;CMBC Capital Holdings;Haitong International Securities Co Ltd;China International Capital Corp HK Securiti;China CITIC Bank International Ltd;Bank of East Asia;CMB International Securities Ltd</t>
  </si>
  <si>
    <t>210525XS2338347003</t>
  </si>
  <si>
    <t>YANGOG 12 03/19/24</t>
  </si>
  <si>
    <t>XS2347615879</t>
  </si>
  <si>
    <t>阳光集团 12 2024-03-19</t>
  </si>
  <si>
    <t>2.8110</t>
  </si>
  <si>
    <t>12%，加上自2021年3月19日（含）至2021年5月27日（不含）的应计利息</t>
  </si>
  <si>
    <t>Guotai Junan Securities;UBS AG;YONXI Securities Ltd</t>
  </si>
  <si>
    <t>YONXI Securities Ltd;UBS AG;Guotai Junan Securities</t>
  </si>
  <si>
    <t>210524XS2347615879</t>
  </si>
  <si>
    <t>XS2320776540</t>
  </si>
  <si>
    <t>条款：控制权变更回售@101%；投资者回售选择：2023年3月19日以100.0%回售；发生控制权变更触发事件以101.0%回售；发生不符合SAFE事件以100.0%回售；平价交易</t>
  </si>
  <si>
    <t>Yango International Financial Holdings Ltd</t>
  </si>
  <si>
    <t>UBS AG;AMC Wanhai Securities Ltd;CRIC Securities Co Ltd;Yango International Financial Holdings Ltd;Guotai Junan Securities;Yonxi International Finance Holdings Ltd</t>
  </si>
  <si>
    <t>回售条款</t>
  </si>
  <si>
    <t>210524XS2320776540</t>
  </si>
  <si>
    <t>AGRBK 2.7 04/28/24</t>
  </si>
  <si>
    <t>HK0000732542</t>
  </si>
  <si>
    <t>中国农业银行 2.7 2024-04-28</t>
  </si>
  <si>
    <t>Agricultural Bank of China/Hong Kong;Hongkong &amp; Shanghai Banking Corporation Ltd</t>
  </si>
  <si>
    <t>210521HK0000732542</t>
  </si>
  <si>
    <t>康达新材料(集团)股份有限公司</t>
  </si>
  <si>
    <t>SHAKAN 3 05/26/24</t>
  </si>
  <si>
    <t>XS2342409195</t>
  </si>
  <si>
    <t>康达新材 3 2024-05-26</t>
  </si>
  <si>
    <t>奉贤区</t>
  </si>
  <si>
    <t>Zhongtai International Securities Ltd</t>
  </si>
  <si>
    <t>202D</t>
  </si>
  <si>
    <t>SHAKAN</t>
  </si>
  <si>
    <t>SHANGHAI KANGDA NEW MATERIALS HONG KONG CO LTD</t>
  </si>
  <si>
    <t>上海康达化工新材料集团股份有限公司</t>
  </si>
  <si>
    <t>Cinda International Securities Ltd;Hua Xia Bank;Industrial Bank/Hong Kong;Tensant Securities Ltd;Zhongtai International Securities Ltd</t>
  </si>
  <si>
    <t>Cinda International Securities Ltd;Hua Xia Bank;Industrial Bank/Hong Kong;Zhongtai International Securities Ltd;Tensant Securities Ltd</t>
  </si>
  <si>
    <t>210521XS2342409195</t>
  </si>
  <si>
    <t>南宁交通投资集团有限责任公司</t>
  </si>
  <si>
    <t>NNCOMM 3.5 05/27/24</t>
  </si>
  <si>
    <t>XS2344386540</t>
  </si>
  <si>
    <t>南宁交投 3.5 2024-05-27</t>
  </si>
  <si>
    <t>南宁市</t>
  </si>
  <si>
    <t>Bank of China/Singapore;BOCOM International Securities Ltd;CEB International Capital Corp Ltd;Hua Xia Bank;Industrial Bank/Hong Kong</t>
  </si>
  <si>
    <t>203D</t>
  </si>
  <si>
    <t>NNCOMM</t>
  </si>
  <si>
    <t>NANNING COMMUNICATIONS INVESTMENT GROUP CO LTD</t>
  </si>
  <si>
    <t>Bank of China/Singapore;BOCOM International Securities Ltd;CCB International Capital Ltd;CEB International Capital Corp Ltd;Central Wealth Securities Investment Ltd;China International Capital Corp HK Securiti;CNCB Hong Kong Capital;Guotai Junan International Holdings;Hua Xia Bank;Industrial Bank/Hong Kong</t>
  </si>
  <si>
    <t>CNCB Hong Kong Capital;Guotai Junan International Holdings;CEB International Capital Corp Ltd;BOCOM International Securities Ltd;Hua Xia Bank;Bank of China/Singapore;China International Capital Corp HK Securiti;Central Wealth Securities Investment Ltd;Industrial Bank/Hong Kong;CCB International Capital Ltd</t>
  </si>
  <si>
    <t>210520XS2344386540</t>
  </si>
  <si>
    <t>JDSOAM 2.3 05/27/24</t>
  </si>
  <si>
    <t>XS2340835037</t>
  </si>
  <si>
    <t>建德国资公司 2.3 2024-05-27</t>
  </si>
  <si>
    <t>210520XS2340835037</t>
  </si>
  <si>
    <t>长兴城市建设投资集团有限公司</t>
  </si>
  <si>
    <t>CHXIN 2.6 05/27/24</t>
  </si>
  <si>
    <t>XS2332875710</t>
  </si>
  <si>
    <t>长兴城投 2.6 2024-05-27</t>
  </si>
  <si>
    <t>新加坡交易所;中华（澳门）金融资产交易股份有限公司</t>
  </si>
  <si>
    <t>2.800 % 区域</t>
  </si>
  <si>
    <t>2.600%</t>
  </si>
  <si>
    <t>长兴县</t>
  </si>
  <si>
    <t>China Industrial Securities International Br;Hung Sing Securities Ltd</t>
  </si>
  <si>
    <t>CHXIN</t>
  </si>
  <si>
    <t>CHANGXING URBAN CONSTRUCTION INVESTMENT GROUP CO LTD</t>
  </si>
  <si>
    <t>China CITIC Bank International Ltd;China Minsheng Banking Corp;ICBC International Securities Ltd;Industrial Bank Co Ltd/Hong Kong</t>
  </si>
  <si>
    <t>Hung Sing Securities Ltd;Industrial Bank Co Ltd/Hong Kong;China CITIC Bank International Ltd;China Minsheng Banking Corp;ICBC International Securities Ltd;China Industrial Securities International Br</t>
  </si>
  <si>
    <t>210520XS2332875710</t>
  </si>
  <si>
    <t>JINGUA 2.3 05/27/24</t>
  </si>
  <si>
    <t>XS2316766190</t>
  </si>
  <si>
    <t>金灌集团 2.3 2024-05-27</t>
  </si>
  <si>
    <t>3.0055</t>
  </si>
  <si>
    <t>江苏银行股份有限公司连云港分行</t>
  </si>
  <si>
    <t>Goldbridge Securities Ltd;Haitong International Securities Co Ltd</t>
  </si>
  <si>
    <t>BOSC International Comp Ltd;China Everbright Bank/Hong Kong;Dongxing Securities;Fosun Hani Securities;Goldbridge Securities Ltd;Haitong International Securities Co Ltd;Shanghai Pudong Development Bank/Hong Kong</t>
  </si>
  <si>
    <t>Dongxing Securities;BOSC International Comp Ltd;Haitong International Securities Co Ltd;Shanghai Pudong Development Bank/Hong Kong;Goldbridge Securities Ltd;Fosun Hani Securities;China Everbright Bank/Hong Kong</t>
  </si>
  <si>
    <t>210518XS2316766190</t>
  </si>
  <si>
    <t>万科企业股份有限公司</t>
  </si>
  <si>
    <t>VNKRLE 3.45 05/25/24</t>
  </si>
  <si>
    <t>HK0000732427</t>
  </si>
  <si>
    <t>万科 3.45 2024-05-25</t>
  </si>
  <si>
    <t>观察/稳定</t>
  </si>
  <si>
    <t>3.75% 区域</t>
  </si>
  <si>
    <t>201D</t>
  </si>
  <si>
    <t>VNKRLE</t>
  </si>
  <si>
    <t>VANKE REAL ESTATE HONG KONG CO LTD</t>
  </si>
  <si>
    <t>赎回选择：2023年5月21日之后按照103%赎回</t>
  </si>
  <si>
    <t>BOC International Holdings Ltd;Credit Agricole CIB;Hongkong &amp; Shanghai Banking Corporation Ltd;UBS AG/Hong Kong</t>
  </si>
  <si>
    <t>Credit Agricole CIB;UBS AG/Hong Kong;Hongkong &amp; Shanghai Banking Corporation Ltd;BOC International Holdings Ltd</t>
  </si>
  <si>
    <t>210517HK0000732427</t>
  </si>
  <si>
    <t>山东高速集团有限公司</t>
  </si>
  <si>
    <t>CNSHAN 3.95 05/24/24</t>
  </si>
  <si>
    <t>XS2339960093</t>
  </si>
  <si>
    <t>山东高速集团 3.95 2024-05-24</t>
  </si>
  <si>
    <t>4.15% 区域</t>
  </si>
  <si>
    <t xml:space="preserve"> 3.95%</t>
  </si>
  <si>
    <t>Bank of China;ICBC International Capital Ltd;CNCB Hong Kong Capital;China CITIC Bank International Ltd;Shanghai Pudong Development Bank/Hong Kong;Zhongtai International;Citigroup;Standard Chartered Bank;HSBC</t>
  </si>
  <si>
    <t>高速公路</t>
  </si>
  <si>
    <t>200D</t>
  </si>
  <si>
    <t>CNSHAN</t>
  </si>
  <si>
    <t>COASTAL EMERALD LTD</t>
  </si>
  <si>
    <t>中国山东高速金融集团有限公司</t>
  </si>
  <si>
    <t>Guotai Junan International;CCB International;CMBC Capital Holdings;CMB Wing Lung Bank;BOCOM International Securities Ltd;BNP Paribas;Barclays;CLSA Ltd;CSFG International Securities Ltd;ABC International Bank Plc;China Everbright Securities (HK)</t>
  </si>
  <si>
    <t>Citigroup;CMBC Capital Holdings;Bank of China;Barclays;China CITIC Bank International Ltd;China Everbright Securities (HK);CMB Wing Lung Bank;HSBC;CCB International;Standard Chartered Bank;CNCB Hong Kong Capital;Zhongtai International;BOCOM International Securities Ltd;Shanghai Pudong Development Bank/Hong Kong;ICBC International Capital Ltd;CSFG International Securities Ltd;Guotai Junan International;CLSA Ltd;BNP Paribas;ABC International Bank Plc</t>
  </si>
  <si>
    <t>210517XS2339960093</t>
  </si>
  <si>
    <t>弘阳地产集团有限公司</t>
  </si>
  <si>
    <t>REDSUN 7.3 05/21/24</t>
  </si>
  <si>
    <t>XS2328508846</t>
  </si>
  <si>
    <t>弘阳地产 7.3 2024-05-21</t>
  </si>
  <si>
    <t>8.0%区域</t>
  </si>
  <si>
    <t>7.60%</t>
  </si>
  <si>
    <t>Bank of East Asia;China CITIC Bank International Ltd;China International Capital Corp HK Securiti;CLSA Ltd;CMBC Capital Holdings;Credit Suisse (HK) Ltd;DBS Bank;Deutsche Bank AG/Singapore;Guotai Junan International Holdings;Haitong International Securities Co Ltd;Standard Chartered Bank;UBS AG/Hong Kong</t>
  </si>
  <si>
    <t>REDSUN</t>
  </si>
  <si>
    <t>REDSUN PROPERTIES GROUP LTD</t>
  </si>
  <si>
    <t>Standard Chartered Bank;Deutsche Bank AG/Singapore;Guotai Junan International Holdings;CMBC Capital Holdings;Haitong International Securities Co Ltd;China International Capital Corp HK Securiti;DBS Bank;UBS AG/Hong Kong;China CITIC Bank International Ltd;Bank of East Asia;CLSA Ltd;Credit Suisse (HK) Ltd</t>
  </si>
  <si>
    <t>210517XS2328508846</t>
  </si>
  <si>
    <t>Haitong International Securities;BNP Paribas;BOCOM International Securities Ltd;CCB International Securities Ltd;CMB International Securities Ltd;CRIC Securities Co Ltd;CSFG International Securities Ltd;Guotai Junan International Holdings;Harmonia Capital Co Ltd;Hongkong &amp; Shanghai Banking Corporation Ltd;Potomac Capital Ltd;Seazen Resources Securities Ltd;Valuable Capital Ltd;Vision Capital International Holdings Ltd</t>
  </si>
  <si>
    <t>210511XS2333154867</t>
  </si>
  <si>
    <t>AGRBK 0.8 05/18/24</t>
  </si>
  <si>
    <t>XS2337501071</t>
  </si>
  <si>
    <t>中国农业银行 0.8 2024-05-18</t>
  </si>
  <si>
    <t>伦敦证券交易所;法兰克福证券交易所</t>
  </si>
  <si>
    <t xml:space="preserve">T+90 BPS 区域 </t>
  </si>
  <si>
    <t>ABC International Holding;Agricultural Bank of China/Hong Kong;Bank of Communications/Hong Kong;Credit Agricole CIB;Hongkong &amp; Shanghai Banking Corporation Ltd;Mizuho Bank Ltd/Hong Kong;Standard Chartered Bank Hong Kong Ltd</t>
  </si>
  <si>
    <t>194D</t>
  </si>
  <si>
    <t>AGRICULTURAL BANK OF CHINA LTD/LONDON</t>
  </si>
  <si>
    <t>ABC International Holding;Agricultural Bank Of China/Singapore;Agricultural Bank of China/Hong Kong;Agricultural Bank of China Ltd/Macau;Bank of Communications/Hong Kong;Bank of China Ltd/London;Barclays;BNP Paribas;China Construction Bank (Asia);China International Capital Corp HK Securiti;Citigroup Global Markets Asia Ltd;Commerzbank;Credit Agricole CIB;First Abu Dhabi Bank PJSC;Hongkong &amp; Shanghai Banking Corporation Ltd;ICBC London PLC;Mizuho Securities Asia Ltd;Natixis;Shanghai Pudong Development Bank/Hong Kong;Standard Chartered Bank Hong Kong Ltd</t>
  </si>
  <si>
    <t>Commerzbank;Mizuho Bank Ltd/Hong Kong;Credit Agricole CIB;Barclays;Citigroup Global Markets Asia Ltd;Agricultural Bank of China Ltd/Macau;Bank of China Ltd/London;Hongkong &amp; Shanghai Banking Corporation Ltd;ICBC London PLC;Standard Chartered Bank Hong Kong Ltd;China Construction Bank (Asia);Shanghai Pudong Development Bank/Hong Kong;Agricultural Bank of China/Hong Kong;China International Capital Corp HK Securiti;ABC International Holding;First Abu Dhabi Bank PJSC;Natixis;Mizuho Securities Asia Ltd;Agricultural Bank Of China/Singapore;Bank of Communications/Hong Kong;BNP Paribas</t>
  </si>
  <si>
    <t>210511XS2337501071</t>
  </si>
  <si>
    <t>合生创展集团有限公司</t>
  </si>
  <si>
    <t>HPDLF 7 05/18/24</t>
  </si>
  <si>
    <t>XS2336271510</t>
  </si>
  <si>
    <t>合生创展集团 7 2024-05-18</t>
  </si>
  <si>
    <t>无/稳定</t>
  </si>
  <si>
    <t>7.35% 区域</t>
  </si>
  <si>
    <t xml:space="preserve">7% </t>
  </si>
  <si>
    <t>Bank of East Asia;BOCOM International Asia Ltd;CCB International Capital Ltd;China International Capital Corp HK Securiti;HeungKong Financial;Hongkong &amp; Shanghai Banking Corporation Ltd</t>
  </si>
  <si>
    <t>HPDLF</t>
  </si>
  <si>
    <t>HOPSON DEVELOPMENT HOLDINGS LTD</t>
  </si>
  <si>
    <t>条款：控制权变更回售@101%；发行人赎回选择：2023年5月18日后按照103.5%赎回；可在到期日之前一个月或之后的任何时间按面值赎回全部或部分票据</t>
  </si>
  <si>
    <t>Bank of East Asia;BOCOM International Asia Ltd;CCB International Capital Ltd;China CITIC Bank International Ltd;China International Capital Corp HK Securiti;Citigroup Global Markets Asia Ltd;CLSA Ltd;CMB International Securities Ltd;CMBC Capital Holdings;DBS Bank;Haitong International Securities Co Ltd;HeungKong Financial;Hongkong &amp; Shanghai Banking Corporation Ltd;Orient Securities Hong Kong Ltd</t>
  </si>
  <si>
    <t>BOCOM International Asia Ltd;CMBC Capital Holdings;Haitong International Securities Co Ltd;Citigroup Global Markets Asia Ltd;DBS Bank;China CITIC Bank International Ltd;Hongkong &amp; Shanghai Banking Corporation Ltd;Bank of East Asia;CCB International Capital Ltd;HeungKong Financial;China International Capital Corp HK Securiti;CLSA Ltd;CMB International Securities Ltd;Orient Securities Hong Kong Ltd</t>
  </si>
  <si>
    <t>210511XS2336271510</t>
  </si>
  <si>
    <t>210506XS2335327388</t>
  </si>
  <si>
    <t>BOCAVI 1.625 04/29/24</t>
  </si>
  <si>
    <t>US66980Q2B22</t>
  </si>
  <si>
    <t>中银航空租赁 1.625 2024-04-29</t>
  </si>
  <si>
    <t>2.9644</t>
  </si>
  <si>
    <t>CT3+155BPS 区域，自2021年4月29日至交割日（不含）的应计利息</t>
  </si>
  <si>
    <t>CT3+125 BPS</t>
  </si>
  <si>
    <t>发行人赎回选择权：到期日前1个月可按照票面价格赎回；
原有票据：发行规模7.5亿美元，票息为1.625%，到期日为2024年4月29日；
可互换性：144A可立即与现有票据互换；在40天的发行合规期结束后，Reg S可与现有票据互换；</t>
  </si>
  <si>
    <t>BNP Paribas;BOC International Holdings Ltd;Citigroup Global Markets Asia Ltd;Hongkong &amp; Shanghai Banking Corporation;JP Morgan</t>
  </si>
  <si>
    <t>Hongkong &amp; Shanghai Banking Corporation;Citigroup Global Markets Asia Ltd;JP Morgan;BOC International Holdings Ltd;BNP Paribas</t>
  </si>
  <si>
    <t>210506US66980Q2B22</t>
  </si>
  <si>
    <t>US66980Q2A49</t>
  </si>
  <si>
    <t>新加坡交易所;斯图加特证券交易所;法兰克福证券交易所</t>
  </si>
  <si>
    <t>T+165BPS 区域</t>
  </si>
  <si>
    <t>T+140 BPS</t>
  </si>
  <si>
    <t>144D+32D</t>
  </si>
  <si>
    <t>BNP Paribas;BOC International Holdings Ltd;Citigroup Global Markets Asia Ltd;Hongkong &amp; Shanghai Banking Corporation Ltd;JP Morgan Securities Asia Ltd</t>
  </si>
  <si>
    <t>JP Morgan Securities Asia Ltd;Citigroup Global Markets Asia Ltd;Hongkong &amp; Shanghai Banking Corporation Ltd;BOC International Holdings Ltd;BNP Paribas</t>
  </si>
  <si>
    <t>210506US66980Q2A49</t>
  </si>
  <si>
    <t>US66980P2A66</t>
  </si>
  <si>
    <t>210506US66980P2A66</t>
  </si>
  <si>
    <t>广州金融控股集团有限公司</t>
  </si>
  <si>
    <t>GZFINH 2.15 05/06/24</t>
  </si>
  <si>
    <t>XS2334541922</t>
  </si>
  <si>
    <t>广州金控 2.15 2024-05-06</t>
  </si>
  <si>
    <t>2.15%</t>
  </si>
  <si>
    <t>ICBC International Securities Ltd;Huatai Financial Holdings Hong Kong Ltd;China Industrial Securities International;China International Capital Corp HK Secu</t>
  </si>
  <si>
    <t>GZFINH</t>
  </si>
  <si>
    <t>GUANG YING INVESTMENT LTD</t>
  </si>
  <si>
    <t>Shenwan Hongyuan Securities HK Ltd;Shanghai Pudong Development Bank/Hong Ko;Industrial Bank/Hong Kong;ICBC International Securities Ltd;Huatai Financial Holdings Hong Kong Ltd;China Minsheng Banking Corp Ltd/Hong Kon;China Industrial Securities International;China International Capital Corp HK Secu;Bank of China;China CITIC Bank International Ltd;China Everbright Bank/Hong Kong</t>
  </si>
  <si>
    <t>Huatai Financial Holdings Hong Kong Ltd;China Minsheng Banking Corp Ltd/Hong Kon;Bank of China;Industrial Bank/Hong Kong;China Industrial Securities International;China International Capital Corp HK Secu;China CITIC Bank International Ltd;Shenwan Hongyuan Securities HK Ltd;Shanghai Pudong Development Bank/Hong Ko;ICBC International Securities Ltd;China Everbright Bank/Hong Kong</t>
  </si>
  <si>
    <t>210429XS2334541922</t>
  </si>
  <si>
    <t>西安曲江文化产业投资(集团)有限公司</t>
  </si>
  <si>
    <t>XIAQUJ 5.5 05/10/24</t>
  </si>
  <si>
    <t>XS2334353849</t>
  </si>
  <si>
    <t>曲江文化 5.5 2024-05-10</t>
  </si>
  <si>
    <t>曲江新区</t>
  </si>
  <si>
    <t>CMB International Securities Ltd</t>
  </si>
  <si>
    <t>186D</t>
  </si>
  <si>
    <t>XIAQUJ</t>
  </si>
  <si>
    <t>XIAN QUJIANG CULTURAL INDUSTRY INVESTMENT GROUP CO LTD</t>
  </si>
  <si>
    <t>Huaxia Bank Co Ltd/Hong Kong;CMB International Securities Ltd</t>
  </si>
  <si>
    <t>210429XS2334353849</t>
  </si>
  <si>
    <t>HFHHK 0 06/18/24</t>
  </si>
  <si>
    <t>XS2339424488</t>
  </si>
  <si>
    <t>华泰国际 0 2024-06-18</t>
  </si>
  <si>
    <t>3.1205</t>
  </si>
  <si>
    <t>赎回证券条件：发行日起至召回日止的天数乘以5.3%加上100%，可在任何工作日召回，发行日为2022年3月17日；可回售条件：发行日起至回售日止的天数乘以5.3%加上100%，可在2022年4月17日起的任何工作日回售。</t>
  </si>
  <si>
    <t>210428XS2339424488</t>
  </si>
  <si>
    <t>XS2339425378</t>
  </si>
  <si>
    <t>210428XS2339425378</t>
  </si>
  <si>
    <t>山西证券股份有限公司</t>
  </si>
  <si>
    <t>SHNXIS 3.4 05/04/24</t>
  </si>
  <si>
    <t>XS2337998152</t>
  </si>
  <si>
    <t>山西证券 3.4 2024-05-04</t>
  </si>
  <si>
    <t>3.75%区域</t>
  </si>
  <si>
    <t xml:space="preserve">3.40% </t>
  </si>
  <si>
    <t>太原市</t>
  </si>
  <si>
    <t>SSIF Securities Ltd;CLSA;Bank of China</t>
  </si>
  <si>
    <t>SHNXIS</t>
  </si>
  <si>
    <t>SHANXI SECURITIES CO LTD</t>
  </si>
  <si>
    <t>China Minsheng Banking /Hong Kong;CMB International;Industrial Bank/Hong Kong;Guotai Junan International Holdings;CMBC Capital Holdings;Huatai International Finance Ltd</t>
  </si>
  <si>
    <t>Guotai Junan International Holdings;CMBC Capital Holdings;Huatai International Finance Ltd;Bank of China;China Minsheng Banking /Hong Kong;CMB International;CLSA;Industrial Bank/Hong Kong;SSIF Securities Ltd</t>
  </si>
  <si>
    <t>210427XS2337998152</t>
  </si>
  <si>
    <t>中国大唐集团有限公司</t>
  </si>
  <si>
    <t>DATANG 3 04/28/24</t>
  </si>
  <si>
    <t>XS2307641238</t>
  </si>
  <si>
    <t>中国大唐集团公司 3 2024-04-28</t>
  </si>
  <si>
    <t>DATANG</t>
  </si>
  <si>
    <t>CHINA DATANG OVERSEAS HONG KONG CO LTD</t>
  </si>
  <si>
    <t>中国大唐集团海外投资有限公司提供担保;中国大唐集团有限公司提供安慰信</t>
  </si>
  <si>
    <t>210426XS2307641238</t>
  </si>
  <si>
    <t>SUNSHI 7.5 04/15/24</t>
  </si>
  <si>
    <t>XS2203986927</t>
  </si>
  <si>
    <t>阳光城 7.5 2024-04-15</t>
  </si>
  <si>
    <t>3.7507</t>
  </si>
  <si>
    <t>8.350%区域（回售行权收益率）</t>
  </si>
  <si>
    <t>7.850%</t>
  </si>
  <si>
    <t>BOCOM International Securities Ltd</t>
  </si>
  <si>
    <t>增发;公开市场回购;同意征求</t>
  </si>
  <si>
    <t>161D</t>
  </si>
  <si>
    <t>BOCOM International Securities Ltd;Orient Securities Hong Kong Ltd</t>
  </si>
  <si>
    <t>Haitong International Securities Co Ltd;Guotai Junan Securities (Hong Kong) Ltd;Admiralty Harbour Capital Ltd;Barclays;UBS AG/Hong Kong;China International Capital Corp HK Secu;CMB International Capital Corp Ltd;CLSA Ltd;Nomura International PLC;Orient Securities Hong Kong Ltd</t>
  </si>
  <si>
    <t>210426XS2203986927</t>
  </si>
  <si>
    <t>潍坊市城区西部投资发展集团有限公司</t>
  </si>
  <si>
    <t>WFCXAM 1.5 04/29/24</t>
  </si>
  <si>
    <t>XS2332356950</t>
  </si>
  <si>
    <t>潍坊西部投资 1.5 2024-04-29</t>
  </si>
  <si>
    <t>潍城区</t>
  </si>
  <si>
    <t>WFCXAM</t>
  </si>
  <si>
    <t>WEIFANG CAIXIN STATE OWNED ASSETS MANAGEMENT CO., LTD</t>
  </si>
  <si>
    <t>210423XS2332356950</t>
  </si>
  <si>
    <t>210422US66980Q2A49</t>
  </si>
  <si>
    <t>210422US66980P2A66</t>
  </si>
  <si>
    <t>CHMERC 1.6 04/28/24</t>
  </si>
  <si>
    <t>XS2336008227</t>
  </si>
  <si>
    <t>招商局香港 1.6 2024-04-28</t>
  </si>
  <si>
    <t>CHMERC</t>
  </si>
  <si>
    <t>FUTURE DAYS LTD</t>
  </si>
  <si>
    <t>210422XS2336008227</t>
  </si>
  <si>
    <t>SRCXFA 2 04/27/24</t>
  </si>
  <si>
    <t>XS2334451189</t>
  </si>
  <si>
    <t>创投集团 2 2024-04-27</t>
  </si>
  <si>
    <t>2.0%</t>
  </si>
  <si>
    <t>Bank of China;ICBC (Asia);ICBC International Securities Ltd;Tensant Securities Ltd;Zhongtai International Securities Ltd</t>
  </si>
  <si>
    <t>173D</t>
  </si>
  <si>
    <t>条款：控制权变更回售@100%；</t>
  </si>
  <si>
    <t>China Everbright Bank/Hong Kong;China Minsheng Banking Corp Ltd/Hong Kong;CNCB Hong Kong Capital;Industrial Bank/Hong Kong;DBS Bank;Haitong International Securities Co Ltd;ICBC (Asia);ICBC International Securities Ltd;Shanghai Pudong Development Bank/Hong Kong;Silk Road International Capital Ltd;Guotai Junan Capital Ltd</t>
  </si>
  <si>
    <t>Haitong International Securities Co Ltd;Bank of China;Silk Road International Capital Ltd;DBS Bank;Industrial Bank/Hong Kong;Zhongtai International Securities Ltd;ICBC (Asia);ICBC International Securities Ltd;Tensant Securities Ltd;Guotai Junan Capital Ltd;CNCB Hong Kong Capital;China Minsheng Banking Corp Ltd/Hong Kong;Shanghai Pudong Development Bank/Hong Kong;China Everbright Bank/Hong Kong</t>
  </si>
  <si>
    <t>210421XS2334451189</t>
  </si>
  <si>
    <t>BCHINA 0.8 04/28/24</t>
  </si>
  <si>
    <t>XS2333562713</t>
  </si>
  <si>
    <t>中国银行 0.8 2024-04-28</t>
  </si>
  <si>
    <t>CT3 + 90BPS 区域</t>
  </si>
  <si>
    <t>CT3 + 53BPS</t>
  </si>
  <si>
    <t>Bank of China;Bank of China/Singapore;BOCI Asia Ltd;Bank of China Hong Kong Ltd;China Construction Bank Corp/Singapore;Citigroup Global Markets Asia Ltd;Credit Agricole CIB;DBS Bank;Mizuho Securities Asia Ltd;Oversea-Chinese Banking Corp;United Overseas Bank</t>
  </si>
  <si>
    <t>BANK OF CHINA LTD/SINGAPORE</t>
  </si>
  <si>
    <t>Agricultural Bank Of China/Singapore;Bank of China;Bank of China/Singapore;BOCI Asia Ltd;Bank of China Hong Kong Ltd;China Construction Bank Corp/Singapore;Citigroup Global Markets Asia Ltd;Credit Agricole CIB;DBS Bank;Emirates NBD PJSC/Singapore;ICBC Singapore;Mizuho Securities Asia Ltd;Oversea-Chinese Banking Corp;United Overseas Bank</t>
  </si>
  <si>
    <t>Bank of China;Bank of China Hong Kong Ltd;Credit Agricole CIB;Citigroup Global Markets Asia Ltd;Bank of China/Singapore;DBS Bank;Oversea-Chinese Banking Corp;United Overseas Bank;China Construction Bank Corp/Singapore;Emirates NBD PJSC/Singapore;BOCI Asia Ltd;ICBC Singapore;Mizuho Securities Asia Ltd;Agricultural Bank Of China/Singapore</t>
  </si>
  <si>
    <t>210421XS2333562713</t>
  </si>
  <si>
    <t>CCUDIH 4.3 04/27/24</t>
  </si>
  <si>
    <t>XS2325858038</t>
  </si>
  <si>
    <t>长发集团 4.3 2024-04-27</t>
  </si>
  <si>
    <t>BOCOM International Securities Ltd;CEB International Capital Corp Ltd;CLSA Ltd;CMBC Securities Co Ltd;CNCB Capital</t>
  </si>
  <si>
    <t>ABCI Capital Ltd;Bank of China;BOCOM International Securities Ltd;CEB International Capital Corp Ltd;China International Capital Corp HK Securiti;CLSA Ltd;CMB International Capital Corp Ltd;CMBC Securities Co Ltd;CNCB Hong Kong Capital;Guotai Junan International Holdings;Haitong International Securities Co Ltd;Shenwan Hongyuan Securities HK Ltd;Standard Chartered Bank Hong Kong Ltd</t>
  </si>
  <si>
    <t>CNCB Capital;Guotai Junan International Holdings;CEB International Capital Corp Ltd;Bank of China;Haitong International Securities Co Ltd;ABCI Capital Ltd;CMB International Capital Corp Ltd;CNCB Hong Kong Capital;Standard Chartered Bank Hong Kong Ltd;BOCOM International Securities Ltd;China International Capital Corp HK Securiti;Shenwan Hongyuan Securities HK Ltd;CLSA Ltd;CMBC Securities Co Ltd</t>
  </si>
  <si>
    <t>210421XS2325858038</t>
  </si>
  <si>
    <t>BCHINA 0 04/28/24</t>
  </si>
  <si>
    <t>XS2332559470</t>
  </si>
  <si>
    <t>中国银行 0 2024-04-28</t>
  </si>
  <si>
    <t>香港交易所;法兰克福证券交易所;卢森堡交易所;TRADEGATE交易所</t>
  </si>
  <si>
    <t>MS+70 BPS区域</t>
  </si>
  <si>
    <t>MS+46 BPS</t>
  </si>
  <si>
    <t>Agricultural Bank of China/Hong Kong;Bank of China;Bank of Communications/Hong Kong;BNP Paribas;Citigroup Global Markets Asia Ltd;Commerzbank;Credit Agricole CIB;DBS Bank;Skandinaviska Enskilda Banken</t>
  </si>
  <si>
    <t>BANK OF CHINA LTD/LUXEMBOURG</t>
  </si>
  <si>
    <t>Agricultural Bank of China/Hong Kong;Bank of China;Bank of Communications/Hong Kong;BNP Paribas;BofA Securities;Citigroup Global Markets Asia Ltd;Commerzbank;Credit Agricole CIB;DBS Bank;Skandinaviska Enskilda Banken</t>
  </si>
  <si>
    <t>BofA Securities;Skandinaviska Enskilda Banken;Bank of China;Commerzbank;Agricultural Bank of China/Hong Kong;Credit Agricole CIB;Citigroup Global Markets Asia Ltd;DBS Bank;Bank of Communications/Hong Kong;BNP Paribas</t>
  </si>
  <si>
    <t>210420XS2332559470</t>
  </si>
  <si>
    <t>China International Capital Corporation</t>
  </si>
  <si>
    <t>Bank of China;CEB International Capital Corp Ltd;China International Capital Corp HK Securiti;China Securities International;CMBC Capital Holdings;CNCB Hong Kong Capital;Guotai Junan International Holdings;Haitong International Securities Co Ltd;Hung Sing Securities Ltd;Industrial Bank/Hong Kong</t>
  </si>
  <si>
    <t>210419XS2247949246</t>
  </si>
  <si>
    <t>山东海洋集团有限公司</t>
  </si>
  <si>
    <t>SDOCIN 4.8 04/23/24</t>
  </si>
  <si>
    <t>XS2329611391</t>
  </si>
  <si>
    <t>山东海洋集团 4.8 2024-04-23</t>
  </si>
  <si>
    <t>China International Capital Corp HK Securiti;Huatai International Finance Ltd</t>
  </si>
  <si>
    <t>航运</t>
  </si>
  <si>
    <t>SDOCIN</t>
  </si>
  <si>
    <t>SDOE DEVELOPMENT I CO LTD</t>
  </si>
  <si>
    <t>China International Capital Corp HK Securiti;China PA Securities Hong Kong Co Ltd;Hua Xia Bank;Huatai International Finance Ltd;Industrial Bank/Hong Kong;Shenwan Hongyuan Securities HK Ltd</t>
  </si>
  <si>
    <t>Hua Xia Bank;Huatai International Finance Ltd;China International Capital Corp HK Securiti;China PA Securities Hong Kong Co Ltd;Industrial Bank/Hong Kong;Shenwan Hongyuan Securities HK Ltd</t>
  </si>
  <si>
    <t>210416XS2329611391</t>
  </si>
  <si>
    <t>CCB 0.86 04/22/24</t>
  </si>
  <si>
    <t>XS2331713011</t>
  </si>
  <si>
    <t>中国建设银行 0.86 2024-04-22</t>
  </si>
  <si>
    <t>香港交易所;纳斯达克迪拜交易所;法兰克福证券交易所;斯图加特证券交易所</t>
  </si>
  <si>
    <t>CT3+90 BPS区域</t>
  </si>
  <si>
    <t>CT3+55 BPS</t>
  </si>
  <si>
    <t>Agricultural Bank of China/Hong Kong;Agricultural Bank Of China/Singapore;ABCI Capital Ltd;China Construction Bank (Asia);China Construction Bank Corp/Singapore;China Construction Bank Europe SA;CCB International;Citigroup Global Markets Asia Ltd;Hongkong &amp; Shanghai Banking Corporation Ltd;Mizuho Securities Asia Ltd</t>
  </si>
  <si>
    <t>168D</t>
  </si>
  <si>
    <t>CHINA CONSTRUCTION BANK CORP/HONG KONG</t>
  </si>
  <si>
    <t>Agricultural Bank of China/Hong Kong;Agricultural Bank Of China/Singapore;ABCI Capital Ltd;Bank of China Hong Kong Ltd;Bank of China/Singapore;Bank of China;Bank of Communications/Hong Kong;BNP Paribas Securities Asia Ltd;BOSC International Comp Ltd;China Construction Bank (Asia);China Construction Bank Corp/Singapore;China Construction Bank Europe SA;CCB International;China Everbright Bank/Hong Kong;China International Capital Corp HK Securiti;Citigroup Global Markets Asia Ltd;CLSA Ltd;Credit Agricole CIB/Hong Kong;Hongkong &amp; Shanghai Banking Corporation Ltd;ICBC International Securities Ltd;ICBC (Asia);ICBC Singapore;JP Morgan Securities Asia Ltd;Merrill Lynch Asia Pacific;Mizuho Securities Asia Ltd;Nanyang Commercial Bank Ltd;SMBC Nikko Capital Markets Ltd</t>
  </si>
  <si>
    <t>Bank of China;ABCI Capital Ltd;Hongkong &amp; Shanghai Banking Corporation Ltd;Nanyang Commercial Bank Ltd;China Construction Bank (Asia);ICBC Singapore;China Everbright Bank/Hong Kong;CLSA Ltd;Bank of Communications/Hong Kong;BNP Paribas Securities Asia Ltd;JP Morgan Securities Asia Ltd;Bank of China Hong Kong Ltd;China Construction Bank Europe SA;Citigroup Global Markets Asia Ltd;Bank of China/Singapore;ICBC (Asia);SMBC Nikko Capital Markets Ltd;China Construction Bank Corp/Singapore;ICBC International Securities Ltd;CCB International;BOSC International Comp Ltd;Agricultural Bank of China/Hong Kong;Merrill Lynch Asia Pacific;China International Capital Corp HK Securiti;Credit Agricole CIB/Hong Kong;Mizuho Securities Asia Ltd;Agricultural Bank Of China/Singapore</t>
  </si>
  <si>
    <t>210415XS2331713011</t>
  </si>
  <si>
    <t>山东国惠投资控股集团有限公司</t>
  </si>
  <si>
    <t>SHGUOH 4.8 04/22/24</t>
  </si>
  <si>
    <t>XS2328738179</t>
  </si>
  <si>
    <t>山东国惠 4.8 2024-04-22</t>
  </si>
  <si>
    <t>Bank of China;Central Wealth Securities Investment Ltd</t>
  </si>
  <si>
    <t>SHGUOH</t>
  </si>
  <si>
    <t>HANHUI INTERNATIONAL LTD</t>
  </si>
  <si>
    <t>Bank of China Hong Kong Ltd;Bank of China;Central Wealth Securities Investment Ltd;Haitong International Securities Co Ltd;Industrial Bank/Hong Kong;Shanghai Pudong Development Bank/Hong Kong;SunRiver International Securities Group Limited</t>
  </si>
  <si>
    <t>Bank of China Hong Kong Ltd;Bank of China;Haitong International Securities Co Ltd;Shanghai Pudong Development Bank/Hong Kong;Central Wealth Securities Investment Ltd;Industrial Bank/Hong Kong;SunRiver International Securities Group Limited</t>
  </si>
  <si>
    <t>210415XS2328738179</t>
  </si>
  <si>
    <t>华泰证券股份有限公司</t>
  </si>
  <si>
    <t>HTSC 1.3 04/09/24</t>
  </si>
  <si>
    <t>XS2326954398</t>
  </si>
  <si>
    <t>华泰证券 1.3 2024-04-09</t>
  </si>
  <si>
    <t xml:space="preserve">T3+160BPS 区域 </t>
  </si>
  <si>
    <t>T3+100 BPS</t>
  </si>
  <si>
    <t>Huatai Financial Holdings Hong Kong Ltd;ICBC Singapore</t>
  </si>
  <si>
    <t>155D</t>
  </si>
  <si>
    <t>HTSC</t>
  </si>
  <si>
    <t>PIONEER REWARD LTD</t>
  </si>
  <si>
    <t>JP Morgan Securities Asia Ltd;Bank of China;ABCI Capital Ltd;UBS AG/Hong Kong;China CITIC Bank International Ltd;Industrial Bank/Hong Kong;ICBC (Asia);CCB International Capital Ltd;CMB Wing Lung Bank;ICBC International Securities Ltd;Huatai Financial Holdings Hong Kong Ltd;Standard Chartered Bank Hong Kong Ltd;China Minsheng Banking Corp Ltd/Hong Kong;Merrill Lynch Asia Pacific;China PA Securities Hong Kong Co Ltd;Mizuho Securities Asia Ltd;China Everbright Bank/Hong Kong;Bank of Communications/Hong Kong;CMBC Securities Co Ltd</t>
  </si>
  <si>
    <t>210413XS2326954398</t>
  </si>
  <si>
    <t>中国冶金科工股份有限公司</t>
  </si>
  <si>
    <t>CHMETL 2.95 PERP</t>
  </si>
  <si>
    <t>XS2325182512</t>
  </si>
  <si>
    <t>中国中冶 2.95 PERP</t>
  </si>
  <si>
    <t>正面/稳定</t>
  </si>
  <si>
    <t>3.30%区域</t>
  </si>
  <si>
    <t>BOCI Asia Ltd;DBS Bank</t>
  </si>
  <si>
    <t>166D+N</t>
  </si>
  <si>
    <t>CHMETL</t>
  </si>
  <si>
    <t>MCC HOLDING HONG KONG CORP LTD</t>
  </si>
  <si>
    <t>条款：控制权变更回售@101%；发行人赎回选择：发行人可在发行日期的第三年（“首次赎回日期”）及其之后的任何分派付款日期按面值赎回 ；付息频率：每半年支付一次  ；初始利差：259.5bps  ；利率重置：从首次赎回日起，每3年重置一次利率，等于当时3年期美国国债利率+初始利差+一次性上调300个基点  ；最大支付利率： （1） 从发行日到首个赎回日：初始利率+300个基点； （2） 此后：相关重置利率 + 300bps； 其他赎回选择： （1）税务原因/违反契约事件/相关债务违约事件/最低未偿金额，按面值赎回； （2）会计原因，在首个赎回日前为101%，此后按票面价值赎回；控制权变更，按101%赎回； 选择性递延：发行人可自行决定在累积和复利的基础上递延利息；须遵守股息制动(Dividend Stopper)和股利推动(Dividend Pusher)； 股息推动：3个月“look-back”期； 导致利率上浮事件：在发生控制权变更、违约事件和/或相关债务违约事件时，上浮300bps。</t>
  </si>
  <si>
    <t>BOCI Asia Ltd;China CITIC Bank International Ltd;CMB International Capital Corp Ltd;DBS Bank;Guotai Junan International Holdings;ICBC International Securities Ltd;Industrial Bank/Hong Kong</t>
  </si>
  <si>
    <t>Guotai Junan International Holdings;BOCI Asia Ltd;DBS Bank;China CITIC Bank International Ltd;CMB International Capital Corp Ltd;Industrial Bank/Hong Kong;ICBC International Securities Ltd</t>
  </si>
  <si>
    <t>210412XS2325182512</t>
  </si>
  <si>
    <t>China Minsheng Banking Corp;Huatai Financial Holdings Hong Kong Ltd;Standard Chartered PLC</t>
  </si>
  <si>
    <t>210331XS2326954398</t>
  </si>
  <si>
    <t>ABCI Capital Ltd;Bank of China;China Minsheng Banking Corp Ltd/Hong Kong;CMBC Securities Co Ltd;Huatai Financial Holdings Hong Kong Ltd;Standard Chartered Bank Hong Kong Ltd;ICBC International Securities Ltd;ICBC (Asia)</t>
  </si>
  <si>
    <t>Bank of Communications/Hong Kong;CCB International Capital Ltd;China CITIC Bank International Ltd;China Everbright Bank/Hong Kong;China PA Securities Hong Kong Co Ltd;CMB Wing Lung Bank;Industrial Bank/Hong Kong;JP Morgan Securities Asia Ltd;Merrill Lynch Asia Pacific;Mizuho Securities Asia Ltd;UBS AG/Hong Kong</t>
  </si>
  <si>
    <t>210330XS2326954398</t>
  </si>
  <si>
    <t>神州租车有限公司</t>
  </si>
  <si>
    <t>CARINC 9.75 03/31/24</t>
  </si>
  <si>
    <t>XS2293887035</t>
  </si>
  <si>
    <t>神州租车 9.75 2024-03-31</t>
  </si>
  <si>
    <t>B3/B-</t>
  </si>
  <si>
    <t>10.25%区域</t>
  </si>
  <si>
    <t xml:space="preserve">10.00% </t>
  </si>
  <si>
    <t>China International Capital Corp HK Securiti;Goldman Sachs (Asia);JP Morgan Securities Asia Ltd</t>
  </si>
  <si>
    <t>新发;要约回购</t>
  </si>
  <si>
    <t>Caa1/B-</t>
  </si>
  <si>
    <t>146D</t>
  </si>
  <si>
    <t>CARINC</t>
  </si>
  <si>
    <t>CAR INC</t>
  </si>
  <si>
    <t>条款：控制权变更回售@101%；发行人赎回选择：发行人可以选择在2023年3月31日或之后的任何时间以等于100％加上本金息票的37.5％的赎回价格赎回这些债券</t>
  </si>
  <si>
    <t>JP Morgan Securities Asia Ltd;China International Capital Corp HK Securiti;Goldman Sachs (Asia)</t>
  </si>
  <si>
    <t>210326XS2293887035</t>
  </si>
  <si>
    <t>AVIILC 1.75 03/30/24</t>
  </si>
  <si>
    <t>XS2320779130</t>
  </si>
  <si>
    <t>中航租赁 1.75 2024-03-30</t>
  </si>
  <si>
    <t>T+200 BPS 区域</t>
  </si>
  <si>
    <t xml:space="preserve">CT3+155 BPS </t>
  </si>
  <si>
    <t>Bank of China;BOC International;China Securities International Corporate Fin;DBS Bank Ltd/Hong Kong;Haitong International Securities Co Ltd;ICBC International;ICBC Macau;ICBC Singapore;Standard Chartered Bank</t>
  </si>
  <si>
    <t>145D</t>
  </si>
  <si>
    <t>Bank of China;BOC International;BOCOM International Securities Ltd;China Securities International Corporate Fin;CMBC Securities Co Ltd;DBS Bank Ltd/Hong Kong;Guotai Junan International Holdings;Haitong International Securities Co Ltd;ICBC International;ICBC Macau;ICBC Singapore;Industrial Bank/Hong Kong;Natixis;Shanghai Pudong Development Bank/Hong Kong;Silk Road International Capital Ltd;Standard Chartered Bank</t>
  </si>
  <si>
    <t>BOC International;Guotai Junan International Holdings;Bank of China;Haitong International Securities Co Ltd;Silk Road International Capital Ltd;ICBC International;Industrial Bank/Hong Kong;China Securities International Corporate Fin;DBS Bank Ltd/Hong Kong;Standard Chartered Bank;ICBC Macau;BOCOM International Securities Ltd;Shanghai Pudong Development Bank/Hong Kong;ICBC Singapore;Natixis;CMBC Securities Co Ltd</t>
  </si>
  <si>
    <t>210324XS2320779130</t>
  </si>
  <si>
    <t>国厚资产管理股份有限公司</t>
  </si>
  <si>
    <t>GOHOAS 4.5 02/29/24</t>
  </si>
  <si>
    <t>XS2237430058</t>
  </si>
  <si>
    <t>国厚资产 4.5 2024-02-29</t>
  </si>
  <si>
    <t>4.500%区域</t>
  </si>
  <si>
    <t>4.500%</t>
  </si>
  <si>
    <t>芜湖市</t>
  </si>
  <si>
    <t>ABC International Holding;CCB International Capital Ltd;Haitong International Securities Co Ltd;Standard Chartered Bank</t>
  </si>
  <si>
    <t>115D</t>
  </si>
  <si>
    <t>GOHOAS</t>
  </si>
  <si>
    <t>NEW MOMENTUM INTERNATIONAL LTD</t>
  </si>
  <si>
    <t>ABC International Holding;Bison Bank SA;CCB International Capital Ltd;China Everbright Securities (HK);China International Capital Corp HK Securiti;China Industrial Securities International Br;Guoyuan Capital Hong Kong Ltd;Haitong International Securities Co Ltd;Standard Chartered Bank</t>
  </si>
  <si>
    <t>Standard Chartered Bank;Guoyuan Capital Hong Kong Ltd;Haitong International Securities Co Ltd;China International Capital Corp HK Securiti;ABC International Holding;China Everbright Securities (HK);Bison Bank SA;CCB International Capital Ltd;China Industrial Securities International Br</t>
  </si>
  <si>
    <t>210324XS2237430058</t>
  </si>
  <si>
    <t>Bank of East Asia;Deutsche Bank AG/Singapore;Guotai Junan International Holdings;Hongkong &amp; Shanghai Banking Corporation Ltd;Merrill Lynch Asia Pacific;UBS AG/Hong Kong</t>
  </si>
  <si>
    <t>210323XS2316077572</t>
  </si>
  <si>
    <t>科学城(广州)投资集团有限公司</t>
  </si>
  <si>
    <t>GZDZCD 2.95 03/30/24</t>
  </si>
  <si>
    <t>XS2322572459</t>
  </si>
  <si>
    <t>科学城集团 2.95 2024-03-30</t>
  </si>
  <si>
    <t>3.00%</t>
  </si>
  <si>
    <t>黄埔区</t>
  </si>
  <si>
    <t>ABC International Holding;Guotai Junan International Holdings;Hongkong &amp; Shanghai Banking Corporation Ltd</t>
  </si>
  <si>
    <t>GZDZCD</t>
  </si>
  <si>
    <t>SCI HK DEVELOPMENT LTD</t>
  </si>
  <si>
    <t>ABC International Holding;BOCOM International Asia Ltd;CMB Wing Lung Bank;CMBC Capital Holdings;CNCB Hong Kong Capital;Guotai Junan International Holdings;Haitong International Securities Co Ltd;Hongkong &amp; Shanghai Banking Corporation Ltd;ICBC International Capital Ltd;Luso International Banking Ltd;Shanghai Pudong Development Bank/Hong Kong</t>
  </si>
  <si>
    <t>BOCOM International Asia Ltd;CNCB Hong Kong Capital;Guotai Junan International Holdings;CMBC Capital Holdings;Haitong International Securities Co Ltd;Luso International Banking Ltd;Shanghai Pudong Development Bank/Hong Kong;ABC International Holding;Hongkong &amp; Shanghai Banking Corporation Ltd;ICBC International Capital Ltd;CMB Wing Lung Bank</t>
  </si>
  <si>
    <t>210323XS2322572459</t>
  </si>
  <si>
    <t>ANJQIC 2.6 03/25/24</t>
  </si>
  <si>
    <t>XS2285901935</t>
  </si>
  <si>
    <t>七彩灵峰乡旅 2.6 2024-03-25</t>
  </si>
  <si>
    <t>江苏银行股份有限公司杭州分行</t>
  </si>
  <si>
    <t>Alpha International Securities Hong Kong Ltd;CEB International Capital Corp Ltd;China Everbright Securities (HK);CMBC Capital Holdings;Dongxing Securities;Haitong International Securities Co Ltd</t>
  </si>
  <si>
    <t>Dongxing Securities;CEB International Capital Corp Ltd;CMBC Capital Holdings;Haitong International Securities Co Ltd;China Everbright Securities (HK);Alpha International Securities Hong Kong Ltd</t>
  </si>
  <si>
    <t>210322XS2285901935</t>
  </si>
  <si>
    <t>CCBESA 0.8 03/26/24</t>
  </si>
  <si>
    <t>XS2321528858</t>
  </si>
  <si>
    <t>中国建设银行 0.8 2024-03-26</t>
  </si>
  <si>
    <t>China Construction Bank (Asia)</t>
  </si>
  <si>
    <t>CCBESA</t>
  </si>
  <si>
    <t>中国建设银行卢森堡分行</t>
  </si>
  <si>
    <t>210319XS2321528858</t>
  </si>
  <si>
    <t>南充鹏达嘉陵江(集团)实业有限公司</t>
  </si>
  <si>
    <t>NANPEN 3.5 02/24/24</t>
  </si>
  <si>
    <t>XS2307636238</t>
  </si>
  <si>
    <t>鹏达嘉陵江(集团) 3.5 2024-02-24</t>
  </si>
  <si>
    <t>2.9233</t>
  </si>
  <si>
    <t>南充市</t>
  </si>
  <si>
    <t>高坪区</t>
  </si>
  <si>
    <t>Central Wealth Securities Investment Ltd;CMBC Capital Holdings;Po Tai Securities Hong Kong Ltd;SunRiver International Securities</t>
  </si>
  <si>
    <t>110D</t>
  </si>
  <si>
    <t>NANPEN</t>
  </si>
  <si>
    <t>NANCHONG PENGDA JIALING RIVER GROUP INDUSTRIAL CO LTD</t>
  </si>
  <si>
    <t>CMBC Capital Holdings;Central Wealth Securities Investment Ltd;SunRiver International Securities;Po Tai Securities Hong Kong Ltd</t>
  </si>
  <si>
    <t>210318XS2307636238</t>
  </si>
  <si>
    <t>JINKGR 1.98 03/25/24</t>
  </si>
  <si>
    <t>XS2310619916</t>
  </si>
  <si>
    <t>南昌金开 1.98 2024-03-25</t>
  </si>
  <si>
    <t>Dongxing Securities HK Financing Holding Co;ICBC International Securities Ltd;ICBC (Asia)</t>
  </si>
  <si>
    <t>Dongxing Securities HK Financing Holding Co;ICBC International Securities Ltd;ICBC (Asia);Shanghai Pudong Development Bank/Hong Kong</t>
  </si>
  <si>
    <t>Dongxing Securities HK Financing Holding Co;Shanghai Pudong Development Bank/Hong Kong;ICBC (Asia);ICBC International Securities Ltd</t>
  </si>
  <si>
    <t>210318XS2310619916</t>
  </si>
  <si>
    <t>浙江吉利控股集团有限公司</t>
  </si>
  <si>
    <t>GEELZ 1.375 03/25/24</t>
  </si>
  <si>
    <t>XS2295883206</t>
  </si>
  <si>
    <t>吉利控股 1.375 2024-03-25</t>
  </si>
  <si>
    <t>T+160 BPS区域</t>
  </si>
  <si>
    <t>CT3+108 BPS</t>
  </si>
  <si>
    <t>中国银行股份有限公司新加坡分行</t>
  </si>
  <si>
    <t>Bank of China/Singapore;BNP Paribas;China CITIC Bank International Ltd;DBS Bank;Hongkong &amp; Shanghai Banking Corporation Ltd</t>
  </si>
  <si>
    <t>GEELZ</t>
  </si>
  <si>
    <t>LEVC FINANCE LTD</t>
  </si>
  <si>
    <t>Bank of China/Singapore;BNP Paribas;China CITIC Bank International Ltd;China Construction Bank (Asia);China Everbright Bank/Hong Kong;CMBC Securities Co Ltd;DBS Bank;Hongkong &amp; Shanghai Banking Corporation Ltd;Natixis</t>
  </si>
  <si>
    <t>China Construction Bank (Asia);Bank of China/Singapore;DBS Bank;China CITIC Bank International Ltd;Natixis;Hongkong &amp; Shanghai Banking Corporation Ltd;China Everbright Bank/Hong Kong;BNP Paribas;CMBC Securities Co Ltd</t>
  </si>
  <si>
    <t>210318XS2295883206</t>
  </si>
  <si>
    <t>CSCHCN 9 10/09/24</t>
  </si>
  <si>
    <t>XS2238030162</t>
  </si>
  <si>
    <t>华南城 9 2024-10-09</t>
  </si>
  <si>
    <t>3.5863</t>
  </si>
  <si>
    <t>14.5%区域</t>
  </si>
  <si>
    <t>14.375%</t>
  </si>
  <si>
    <t>CCB International Capital Ltd</t>
  </si>
  <si>
    <t>338D</t>
  </si>
  <si>
    <t>CSCHCN</t>
  </si>
  <si>
    <t>CHINA SOUTH CITY HOLDINGS LTD</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</si>
  <si>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11.95%票据的到期日延长至2024年10月9日，年利率降至9.0%，将在付款日生效；在生效时间未偿还的11.95%票据本金的2.5%、2.5%、5%、5%分别应在2022年11月20日、2023年2月9日、2023年8月9日、2024年2月9日支付。条款：控制权变更回售@101%.</t>
  </si>
  <si>
    <t>Guotai Junan International Holdings;Credit Suisse;HeungKong Financial;Haitong International Securities Co Ltd;Vision Capital International Holdings Ltd;Admiralty Harbour Capital Ltd;UBS;Deutsche Bank;China CITIC Bank International Ltd;CCB International Capital Ltd;BOC International Holdings Ltd</t>
  </si>
  <si>
    <t>210317XS2238030162</t>
  </si>
  <si>
    <t>水发集团有限公司</t>
  </si>
  <si>
    <t>SHUGRP 4 03/24/24</t>
  </si>
  <si>
    <t>XS2314615233</t>
  </si>
  <si>
    <t>水发集团 4 2024-03-24</t>
  </si>
  <si>
    <t xml:space="preserve">4.0% </t>
  </si>
  <si>
    <t>China International Capital Corp HK Securiti;Guotai Junan Securities (Hong Kong) Ltd;Huatai Financial Holdings Hong Kong Ltd</t>
  </si>
  <si>
    <t>139D</t>
  </si>
  <si>
    <t>SHUGRP</t>
  </si>
  <si>
    <t>SHUIFA INTERNATIONAL HOLDINGS BVI CO LTD</t>
  </si>
  <si>
    <t>Bank of China;CEB International Capital Corp Ltd;China Industrial Securities International Br;CMB Wing Lung Bank;CNCB Hong Kong Capital;GF Securities Hong Kong Brokerage Ltd;Haitong Bank SA;Haitong International Securities Co Ltd;SPDB International Capital Ltd</t>
  </si>
  <si>
    <t>CNCB Hong Kong Capital;Huatai Financial Holdings Hong Kong Ltd;CEB International Capital Corp Ltd;GF Securities Hong Kong Brokerage Ltd;Bank of China;Haitong Bank SA;Haitong International Securities Co Ltd;Guotai Junan Securities (Hong Kong) Ltd;China International Capital Corp HK Securiti;SPDB International Capital Ltd;CMB Wing Lung Bank;China Industrial Securities International Br</t>
  </si>
  <si>
    <t>210317XS2314615233</t>
  </si>
  <si>
    <t>江苏盐城港大丰港开发集团有限公司</t>
  </si>
  <si>
    <t>DAFPOR 2.4 03/23/24</t>
  </si>
  <si>
    <t>XS2320461390</t>
  </si>
  <si>
    <t>大丰海港控股 2.4 2024-03-23</t>
  </si>
  <si>
    <t>大丰区</t>
  </si>
  <si>
    <t>Tensant Securities Ltd;Haitong International Securities Co Ltd;BOSC International Comp Ltd</t>
  </si>
  <si>
    <t>138D</t>
  </si>
  <si>
    <t>DAFPOR</t>
  </si>
  <si>
    <t>DAFENG PORT HESHUN TECHNOLOGY CO LTD</t>
  </si>
  <si>
    <t>江苏大丰海港控股集团有限公司</t>
  </si>
  <si>
    <t>CEB International Capital Corp Ltd;China Everbright Securities (HK);China Industrial Securities International Br;Huarong International Securities Ltd;Shanghai Pudong Development Bank/Hong Kong</t>
  </si>
  <si>
    <t>CEB International Capital Corp Ltd;Shanghai Pudong Development Bank/Hong Kong;Haitong International Securities Co Ltd;BOSC International Comp Ltd;China Everbright Securities (HK);Huarong International Securities Ltd;Tensant Securities Ltd;China Industrial Securities International Br</t>
  </si>
  <si>
    <t>210317XS2320461390</t>
  </si>
  <si>
    <t>GLPCHI 2.6 02/09/24</t>
  </si>
  <si>
    <t>G218001</t>
  </si>
  <si>
    <t>普洛斯控股 2.6 2024-02-09</t>
  </si>
  <si>
    <t>CMB International Capital Corp Ltd</t>
  </si>
  <si>
    <t>95D</t>
  </si>
  <si>
    <t>China Merchants Bank International</t>
  </si>
  <si>
    <t>210315G218001</t>
  </si>
  <si>
    <t>FANGYA 5.3 03/22/24</t>
  </si>
  <si>
    <t>XS2265218441</t>
  </si>
  <si>
    <t>方洋集团 5.3 2024-03-22</t>
  </si>
  <si>
    <t>Alpha International Securities Hong Kong Ltd;BOSC International Comp Ltd;CEB International Capital Corp Ltd;Dongxing Securities HK Financing Holding Co;Guoyuan Capital Hong Kong Ltd;Haitong International Securities Co Ltd;JQ Securities Hong Kong Ltd</t>
  </si>
  <si>
    <t>CEB International Capital Corp Ltd;BOSC International Comp Ltd;Dongxing Securities HK Financing Holding Co;Guoyuan Capital Hong Kong Ltd;Haitong International Securities Co Ltd;JQ Securities Hong Kong Ltd;Alpha International Securities Hong Kong Ltd</t>
  </si>
  <si>
    <t>210315XS2265218441</t>
  </si>
  <si>
    <t>AMC Wanhai Securities Ltd;CRIC Securities Co Ltd;Guotai Junan Securities;UBS AG;Yango International Financial Holdings Ltd;Yonxi International Finance Holdings Ltd</t>
  </si>
  <si>
    <t>210315XS2320776540</t>
  </si>
  <si>
    <t>陕西金融资产管理股份有限公司</t>
  </si>
  <si>
    <t>SXFIAM 3.2 03/18/24</t>
  </si>
  <si>
    <t>XS2298176988</t>
  </si>
  <si>
    <t>陕西金资 3.2 2024-03-18</t>
  </si>
  <si>
    <t xml:space="preserve">3.4% </t>
  </si>
  <si>
    <t>BOC International;China International Capital Corp HK Securiti;CMB Wing Lung Bank;Bank of China;Shanghai Pudong Development Bank/Hong Kong</t>
  </si>
  <si>
    <t>133D</t>
  </si>
  <si>
    <t>SXFIAM</t>
  </si>
  <si>
    <t>SHAANXI FINANCIAL ASSETS MANAGEMENT CO LTD</t>
  </si>
  <si>
    <t>China Everbright Bank/Hong Kong;China Minsheng Banking Corp Ltd/Hong Kong;Bank of Communications/Hong Kong;BOCOM International Securities Ltd;Haitong International Securities Co Ltd</t>
  </si>
  <si>
    <t>BOC International;China Minsheng Banking Corp Ltd/Hong Kong;BOCOM International Securities Ltd;Haitong International Securities Co Ltd;Bank of China;Shanghai Pudong Development Bank/Hong Kong;China International Capital Corp HK Securiti;China Everbright Bank/Hong Kong;CMB Wing Lung Bank;Bank of Communications/Hong Kong</t>
  </si>
  <si>
    <t>210311XS2298176988</t>
  </si>
  <si>
    <t>北京汽车股份有限公司</t>
  </si>
  <si>
    <t>BAICM 2 03/16/24</t>
  </si>
  <si>
    <t>XS2311286111</t>
  </si>
  <si>
    <t>北京汽车 2 2024-03-16</t>
  </si>
  <si>
    <t>CT3+220 BPS区域</t>
  </si>
  <si>
    <t>CT3+ 180 +/- 2.5BPS</t>
  </si>
  <si>
    <t>顺义区</t>
  </si>
  <si>
    <t>Bank of Communications/Hong Kong;China Everbright Bank/Hong Kong;DBS Bank</t>
  </si>
  <si>
    <t>131D</t>
  </si>
  <si>
    <t>BAICM</t>
  </si>
  <si>
    <t>BAIC FINANCE INVESTMENT CO LTD</t>
  </si>
  <si>
    <t>Bank of Communications/Hong Kong;China CITIC Bank International Ltd;China Everbright Bank/Hong Kong;China International Capital Corp HK Securiti;China PA Securities Hong Kong Co Ltd;CMBC Capital Holdings;DBS Bank;Industrial Bank/Hong Kong</t>
  </si>
  <si>
    <t>CMBC Capital Holdings;China International Capital Corp HK Securiti;China PA Securities Hong Kong Co Ltd;DBS Bank;China CITIC Bank International Ltd;Industrial Bank/Hong Kong;China Everbright Bank/Hong Kong;Bank of Communications/Hong Kong</t>
  </si>
  <si>
    <t>210310XS2311286111</t>
  </si>
  <si>
    <t>RUDOTR 2.4 03/15/24</t>
  </si>
  <si>
    <t>XS2313351889</t>
  </si>
  <si>
    <t>金鑫交通 2.4 2024-03-15</t>
  </si>
  <si>
    <t>北京银行股份有限公司南京分行</t>
  </si>
  <si>
    <t>AMC Wanhai Securities Ltd;China Galaxy International Securities Hong K;Soochow Securities</t>
  </si>
  <si>
    <t>AMC Wanhai Securities Ltd;China Galaxy International Securities Hong K;Industrial Bank/Hong Kong;Shanghai Pudong Development Bank/Hong Kong;Soochow Securities</t>
  </si>
  <si>
    <t>Shanghai Pudong Development Bank/Hong Kong;AMC Wanhai Securities Ltd;China Galaxy International Securities Hong K;Industrial Bank/Hong Kong;Soochow Securities</t>
  </si>
  <si>
    <t>210310XS2313351889</t>
  </si>
  <si>
    <t>浙商银行股份有限公司</t>
  </si>
  <si>
    <t>ZHESHG 1.1 03/16/24</t>
  </si>
  <si>
    <t>XS2313674462</t>
  </si>
  <si>
    <t>浙商银行 1.1 2024-03-16</t>
  </si>
  <si>
    <t>CT3+120BPS区域</t>
  </si>
  <si>
    <t>CT3+80BPS</t>
  </si>
  <si>
    <t>CCB International Securities Ltd;CLSA Ltd</t>
  </si>
  <si>
    <t>ZHESHG</t>
  </si>
  <si>
    <t>CHINA ZHESHANG BANK CO LTD/HONG KONG</t>
  </si>
  <si>
    <t>ABC International Holding;Bank of China;Bank of China Hong Kong Ltd;Bank of Communications;BOSC International Comp Ltd;CCB International Securities Ltd;China Everbright Bank/Hong Kong;China International Capital Corp;Cinda International Capital Ltd;CLSA Ltd;CMB International Securities Ltd;CMB Wing Lung Bank;CMBC Capital Holdings;Credit Agricole CIB;Guotai Junan International Holdings;Haitong International Securities Co Ltd;Huatai Financial Holdings Hong Kong Ltd;Industrial Bank/Hong Kong;ICBC (Asia);ICBC International;Shanghai Pudong Development Bank/Hong Kong;SPDB International Capital Ltd</t>
  </si>
  <si>
    <t>Guotai Junan International Holdings;Bank of China;Bank of China Hong Kong Ltd;CMBC Capital Holdings;Haitong International Securities Co Ltd;Credit Agricole CIB;ICBC International;Industrial Bank/Hong Kong;ICBC (Asia);CMB Wing Lung Bank;Cinda International Capital Ltd;Huatai Financial Holdings Hong Kong Ltd;BOSC International Comp Ltd;Shanghai Pudong Development Bank/Hong Kong;Bank of Communications;SPDB International Capital Ltd;ABC International Holding;China International Capital Corp;China Everbright Bank/Hong Kong;CLSA Ltd;CCB International Securities Ltd;CMB International Securities Ltd</t>
  </si>
  <si>
    <t>210309XS2313674462</t>
  </si>
  <si>
    <t>绍兴市上虞区国有资本投资运营有限公司</t>
  </si>
  <si>
    <t>SYSTIO 2.95 03/16/24</t>
  </si>
  <si>
    <t>XS2296307767</t>
  </si>
  <si>
    <t>上虞国资 2.95 2024-03-16</t>
  </si>
  <si>
    <t xml:space="preserve">2.95% </t>
  </si>
  <si>
    <t>上虞区</t>
  </si>
  <si>
    <t>Bank of China;Guotai Junan Securities (Hong Kong) Ltd;Industrial Bank/Hong Kong;Zhongtai International Securities Ltd</t>
  </si>
  <si>
    <t>SYSTIO</t>
  </si>
  <si>
    <t>SHAOXING SHANGYU STATE-OWNED CAPITAL INVESTMENT OPERATION CO LTD</t>
  </si>
  <si>
    <t>Bank of China;BOSC International Comp Ltd;China International Capital Corp HK Securiti;China Minsheng Banking Corp Ltd/Hong Kong;CMB Wing Lung Bank;CNCB Hong Kong Capital;Guotai Junan Securities (Hong Kong) Ltd;Industrial Bank/Hong Kong;Shanghai Pudong Development Bank/Hong Kong;Zhongtai International Securities Ltd;CNCB Hong Kong Capital</t>
  </si>
  <si>
    <t>CNCB Hong Kong Capital;Bank of China;BOSC International Comp Ltd;China Minsheng Banking Corp Ltd/Hong Kong;Shanghai Pudong Development Bank/Hong Kong;Guotai Junan Securities (Hong Kong) Ltd;China International Capital Corp HK Securiti;Industrial Bank/Hong Kong;Zhongtai International Securities Ltd;CMB Wing Lung Bank</t>
  </si>
  <si>
    <t>210309XS2296307767</t>
  </si>
  <si>
    <t>XIANST 2.7 03/11/24</t>
  </si>
  <si>
    <t>XS2297498110</t>
  </si>
  <si>
    <t>高技术集团 2.7 2024-03-11</t>
  </si>
  <si>
    <t>渤海银行股份有限公司西安分行</t>
  </si>
  <si>
    <t>China Minsheng Banking Corp Ltd/Hong Kong;Fosun Hani Securities;Industrial Bank/Hong Kong;Shanghai Pudong Development Bank/Hong Kong;Wilson Securities Ltd</t>
  </si>
  <si>
    <t>126D</t>
  </si>
  <si>
    <t>China Minsheng Banking Corp Ltd/Hong Kong;Shanghai Pudong Development Bank/Hong Kong;Wilson Securities Ltd;Industrial Bank/Hong Kong;Fosun Hani Securities</t>
  </si>
  <si>
    <t>210308XS2297498110</t>
  </si>
  <si>
    <t>吉安城投控股集团有限公司</t>
  </si>
  <si>
    <t>JNCTHG 4.5 03/12/24</t>
  </si>
  <si>
    <t>XS2278537787</t>
  </si>
  <si>
    <t>吉安城控 4.5 2024-03-12</t>
  </si>
  <si>
    <t>4.5%</t>
  </si>
  <si>
    <t>吉安市</t>
  </si>
  <si>
    <t>China CITIC Bank International Ltd;Shenwan Hongyuan Securities HK Ltd</t>
  </si>
  <si>
    <t>127D</t>
  </si>
  <si>
    <t>JNCTHG</t>
  </si>
  <si>
    <t>JI'AN CHENGTOU HOLDING GROUP CO LTD</t>
  </si>
  <si>
    <t>Bank of China;BOCOM International Asia Ltd;China CITIC Bank International Ltd;CNCB Hong Kong Capital;Guotai Junan Securities (Hong Kong) Ltd;Guoyuan Capital Hong Kong Ltd;Industrial Bank/Hong Kong;Shenwan Hongyuan Securities HK Ltd</t>
  </si>
  <si>
    <t>BOCOM International Asia Ltd;CNCB Hong Kong Capital;Bank of China;Guoyuan Capital Hong Kong Ltd;Guotai Junan Securities (Hong Kong) Ltd;China CITIC Bank International Ltd;Industrial Bank/Hong Kong;Shenwan Hongyuan Securities HK Ltd</t>
  </si>
  <si>
    <t>210305XS2278537787</t>
  </si>
  <si>
    <t>CHEVBK 0.929 03/11/24</t>
  </si>
  <si>
    <t>XS2297070190</t>
  </si>
  <si>
    <t>中国光大银行 0.929 2024-03-11</t>
  </si>
  <si>
    <t>CT3 + 110 BPS区域</t>
  </si>
  <si>
    <t>CT3 + 65 BPS</t>
  </si>
  <si>
    <t>Agricultural Bank of China/Hong Kong;Bank of Communications/Hong Kong;CCB International Capital Ltd;China Everbright Bank/Hong Kong;Citigroup Global Markets Asia Ltd;CMBC Capital Holdings</t>
  </si>
  <si>
    <t>ABC International;Agricultural Bank Of China/Singapore;Agricultural Bank of China/Hong Kong;Bank of East Asia;Bank of China;Bank of China Hong Kong Ltd;Bank of Communications/Hong Kong;BOCOM International Asia Ltd;BOSC International Comp Ltd;CCB International Capital Ltd;China CITIC Bank International Ltd;China Construction Bank (Asia);China Everbright Bank/Hong Kong;China International Capital Corp HK Securiti;China Industrial Securities International Br;China Minsheng Banking Corp Ltd/Hong Kong;Citigroup Global Markets Asia Ltd;CLSA Ltd;CMB International Capital Corp Ltd;CMBC Capital Holdings;Everbright Securities;Haitong International Securities Co Ltd;Huatai Financial Holdings Hong Kong Ltd;ICBC Singapore;ICBC Macau;ICBC International;ICBC (Asia);Industrial Bank/Hong Kong;Nanyang Commercial Bank Ltd;Natixis;Shanghai Pudong Development Bank/Hong Kong;SPDB International</t>
  </si>
  <si>
    <t>BOCOM International Asia Ltd;ABC International;Bank of China;China CITIC Bank International Ltd;CMB International Capital Corp Ltd;Industrial Bank/Hong Kong;Bank of East Asia;CCB International Capital Ltd;Everbright Securities;Huatai Financial Holdings Hong Kong Ltd;Nanyang Commercial Bank Ltd;China Construction Bank (Asia);ICBC Singapore;Natixis;China Everbright Bank/Hong Kong;CLSA Ltd;Bank of Communications/Hong Kong;Bank of China Hong Kong Ltd;CMBC Capital Holdings;Haitong International Securities Co Ltd;Citigroup Global Markets Asia Ltd;ICBC International;ICBC (Asia);China Industrial Securities International Br;ICBC Macau;BOSC International Comp Ltd;China Minsheng Banking Corp Ltd/Hong Kong;Shanghai Pudong Development Bank/Hong Kong;SPDB International;Agricultural Bank of China/Hong Kong;China International Capital Corp HK Securiti;Agricultural Bank Of China/Singapore</t>
  </si>
  <si>
    <t>210304XS2297070190</t>
  </si>
  <si>
    <t>民生金融租赁股份有限公司</t>
  </si>
  <si>
    <t>MSFLCZ 3.15 03/10/24</t>
  </si>
  <si>
    <t>XS2249848719</t>
  </si>
  <si>
    <t>民生租赁 3.15 2024-03-10</t>
  </si>
  <si>
    <t>3.6%区域</t>
  </si>
  <si>
    <t>Senior Secured</t>
  </si>
  <si>
    <t>BOCOM International Asia Ltd;China International Capital Corp HK Securiti;China Minsheng Banking Corp Ltd/Hong Kong;China PA Securities Hong Kong Co Ltd;CMBC Capital Holdings;Credit Agricole CIB/Hong Kong;Emirates NBD PJSC;Guotai Junan Securities (Hong Kong) Ltd;Haitong International Securities Co Ltd;Huarong International Securities Ltd;Shanghai Pudong Development Bank/Hong Kong;Tai Fung Bank</t>
  </si>
  <si>
    <t>125D</t>
  </si>
  <si>
    <t>MSFLCZ</t>
  </si>
  <si>
    <t>LANDMARK FUNDING 2020 LTD</t>
  </si>
  <si>
    <t>BOCOM International Asia Ltd;Emirates NBD PJSC;China Minsheng Banking Corp Ltd/Hong Kong;CMBC Capital Holdings;Haitong International Securities Co Ltd;Shanghai Pudong Development Bank/Hong Kong;Guotai Junan Securities (Hong Kong) Ltd;China International Capital Corp HK Securiti;China PA Securities Hong Kong Co Ltd;Credit Agricole CIB/Hong Kong;Tai Fung Bank;Huarong International Securities Ltd</t>
  </si>
  <si>
    <t>210303XS2249848719</t>
  </si>
  <si>
    <t>Credit Suisse;Deutsche Bank;Guotai Junan International Holdings;Haitong International Securities Co Ltd;UBS</t>
  </si>
  <si>
    <t>Admiralty Harbour Capital Ltd;BOC International Holdings Ltd;CCB International Capital Ltd;China CITIC Bank International Ltd;Credit Suisse;Deutsche Bank;Guotai Junan International Holdings;Haitong International Securities Co Ltd;HeungKong Financial;UBS;Vision Capital International Holdings Ltd</t>
  </si>
  <si>
    <t>210302XS2238030162</t>
  </si>
  <si>
    <t>CDBLFD 1.375 03/04/24</t>
  </si>
  <si>
    <t>XS2297057767</t>
  </si>
  <si>
    <t>国银金租 1.375 2024-03-04</t>
  </si>
  <si>
    <t>T3+155BPS区域</t>
  </si>
  <si>
    <t>T3+115BPS</t>
  </si>
  <si>
    <t>Bank of China;Bank of Communications/Hong Kong;China CITIC Bank International Ltd;China International Capital Corp;DBS Bank;ICBC Singapore;Standard Chartered Bank Hong Kong Ltd</t>
  </si>
  <si>
    <t>119D</t>
  </si>
  <si>
    <t>Bank of China;Bank of Communications/Hong Kong;China CITIC Bank International Ltd;China Minsheng Banking Corp Ltd/Hong Kong;China Securities International Corporate Fin;Credit Agricole CIB;CTBC Bank;DBS Bank;ICBC Singapore;KGI Asia Ltd;MUFG SECURITIES ASIA LTD;Shanghai Pudong Development Bank/Hong Kong;Standard Chartered Bank Hong Kong Ltd;United Overseas Bank Ltd/Hong Kong</t>
  </si>
  <si>
    <t>MUFG SECURITIES ASIA LTD;Bank of China;Credit Agricole CIB;DBS Bank;China CITIC Bank International Ltd;China Securities International Corporate Fin;Standard Chartered Bank Hong Kong Ltd;China Minsheng Banking Corp Ltd/Hong Kong;CTBC Bank;Shanghai Pudong Development Bank/Hong Kong;ICBC Singapore;China International Capital Corp;KGI Asia Ltd;Bank of Communications/Hong Kong;United Overseas Bank Ltd/Hong Kong</t>
  </si>
  <si>
    <t>210225XS2297057767</t>
  </si>
  <si>
    <t>FTHDGR 10.875 03/02/24</t>
  </si>
  <si>
    <t>XS2306557401</t>
  </si>
  <si>
    <t>花样年控股 10.875 2024-03-02</t>
  </si>
  <si>
    <t>11.60% 区域</t>
  </si>
  <si>
    <t>11.35%</t>
  </si>
  <si>
    <t>BNP Paribas;China CITIC Bank International Ltd;CMBC International Securities Ltd;Deutsche Bank AG/Singapore;Guotai Junan International Holdings;Haitong International Securities Co Ltd;Morgan Stanley &amp; Co International PLC;Nomura Singapore Ltd;UBS AG/Hong Kong</t>
  </si>
  <si>
    <t>117D</t>
  </si>
  <si>
    <t>BNP Paribas;China CITIC Bank International Ltd;CMBC Capital Holdings;Deutsche Bank AG/Singapore;Guotai Junan International Holdings;Haitong International Securities Co Ltd;Morgan Stanley &amp; Co International PLC;Nomura Singapore Ltd;UBS AG/Hong Kong</t>
  </si>
  <si>
    <t>Deutsche Bank AG/Singapore;CMBC International Securities Ltd;Guotai Junan International Holdings;CMBC Capital Holdings;Haitong International Securities Co Ltd;UBS AG/Hong Kong;China CITIC Bank International Ltd;Morgan Stanley &amp; Co International PLC;Nomura Singapore Ltd;BNP Paribas</t>
  </si>
  <si>
    <t>210225XS2306557401</t>
  </si>
  <si>
    <t>SUNAC 5.95 04/26/24</t>
  </si>
  <si>
    <t>XS2287889708</t>
  </si>
  <si>
    <t>融创中国 5.95 2024-04-26</t>
  </si>
  <si>
    <t>3.2466</t>
  </si>
  <si>
    <t>6.50% 区域</t>
  </si>
  <si>
    <t>Barclays;China CITIC Bank International Ltd;China Securities International;Citigroup;Credit Suisse;Guotai Junan International Holdings;HSBC;Morgan Stanley</t>
  </si>
  <si>
    <t>条款：控制权变更回售@101%；互换：立即与原票据进行互换并形成单一系列
发行人赎回选择： 2023年1月26日之后按照102%赎回</t>
  </si>
  <si>
    <t>Barclays Bank PLC;Guotai Junan Securities (Hong Kong) Ltd;Citigroup Global Markets Asia Ltd;China CITIC Bank International Ltd;China Securities International Corporate Fin;Hongkong &amp; Shanghai Banking Corporation Ltd;Morgan Stanley &amp; Co International PLC;Credit Suisse (HK) Ltd</t>
  </si>
  <si>
    <t>210225XS2287889708</t>
  </si>
  <si>
    <t>青岛华通国有资本投资运营集团有限公司</t>
  </si>
  <si>
    <t>QDHTCO 2.98 03/04/24</t>
  </si>
  <si>
    <t>XS2280636494</t>
  </si>
  <si>
    <t>华通集团 2.98 2024-03-04</t>
  </si>
  <si>
    <t>Bank of China;China International Capital Corp HK Securiti;China PA Securities Hong Kong Co Ltd;Industrial Bank/Hong Kong;Standard Chartered Bank Hong Kong Ltd</t>
  </si>
  <si>
    <t>QDHTCO</t>
  </si>
  <si>
    <t>HUATONG INTERNATIONAL INVESTMENT HOLDINGS CO LTD</t>
  </si>
  <si>
    <t>青岛华通国有资本运营(集团)有限责任公司</t>
  </si>
  <si>
    <t>ABC International Holding;Bank of China;BOCOM International Securities Ltd;China International Capital Corp HK Securiti;China Minsheng Banking Corp Ltd/Hong Kong;China PA Securities Hong Kong Co Ltd;CLSA Ltd;CMB Wing Lung Bank;CNCB Hong Kong Capital;DBS Bank;Guotai Junan Securities (Hong Kong) Ltd;Haitong International Securities Co Ltd;ICBC International Securities Ltd;Industrial Bank/Hong Kong;Shanghai Pudong Development Bank/Hong Kong;Standard Chartered Bank;CMBC Capital Holdings</t>
  </si>
  <si>
    <t>Bank of China;Haitong International Securities Co Ltd;CMBC Capital Holdings;Guotai Junan Securities (Hong Kong) Ltd;DBS Bank;Industrial Bank/Hong Kong;CMB Wing Lung Bank;ICBC International Securities Ltd;Standard Chartered Bank;CNCB Hong Kong Capital;Standard Chartered Bank Hong Kong Ltd;BOCOM International Securities Ltd;China Minsheng Banking Corp Ltd/Hong Kong;Shanghai Pudong Development Bank/Hong Kong;China International Capital Corp HK Securiti;China PA Securities Hong Kong Co Ltd;ABC International Holding;CLSA Ltd</t>
  </si>
  <si>
    <t>210225XS2280636494</t>
  </si>
  <si>
    <t>广州富力地产股份有限公司</t>
  </si>
  <si>
    <t>GZRFPR 11.625 09/03/24</t>
  </si>
  <si>
    <t>XS2307743075</t>
  </si>
  <si>
    <t>富力地产 11.625 2024-09-03</t>
  </si>
  <si>
    <t>12.0%区域</t>
  </si>
  <si>
    <t>11.625%</t>
  </si>
  <si>
    <t>China CITIC Bank International Ltd;Credit Suisse (HK) Ltd;HeungKong Financial;JP Morgan Securities Asia Ltd</t>
  </si>
  <si>
    <t>GZRFPR</t>
  </si>
  <si>
    <t>EASY TACTIC LTD</t>
  </si>
  <si>
    <t>富力地产(香港)有限公司和富力地产若干境外注册的子公司</t>
  </si>
  <si>
    <t>条款：控制权变更回售@101%；发行人赎回选择：2023年9月3日后按照105%赎回，2024年3月3日后按照102.5%赎回</t>
  </si>
  <si>
    <t>JP Morgan Securities Asia Ltd;HeungKong Financial;China CITIC Bank International Ltd;Credit Suisse (HK) Ltd</t>
  </si>
  <si>
    <t>210224XS2307743075</t>
  </si>
  <si>
    <t>FRESHK 2.625 03/03/24</t>
  </si>
  <si>
    <t>XS2302544353</t>
  </si>
  <si>
    <t>远东宏信 2.625 2024-03-03</t>
  </si>
  <si>
    <t>CT3 + 285 BPS区域</t>
  </si>
  <si>
    <t>CT3 + 240 BPS</t>
  </si>
  <si>
    <t>BNP Paribas;Guotai Junan Securities (Hong Kong) Ltd;MUFG SECURITIES ASIA LTD;SMBC Nikko Capital Markets Ltd</t>
  </si>
  <si>
    <t>118D</t>
  </si>
  <si>
    <t>FRESHK</t>
  </si>
  <si>
    <t>FAR EAST HORIZON LTD</t>
  </si>
  <si>
    <t>Bank of East Asia;BNP Paribas;China Everbright Bank/Hong Kong;Emirates NBD PJSC;Guotai Junan Securities (Hong Kong) Ltd;Industrial Bank/Hong Kong;MUFG SECURITIES ASIA LTD;SMBC Nikko Capital Markets Ltd</t>
  </si>
  <si>
    <t>MUFG SECURITIES ASIA LTD;Emirates NBD PJSC;Guotai Junan Securities (Hong Kong) Ltd;Industrial Bank/Hong Kong;SMBC Nikko Capital Markets Ltd;Bank of East Asia;China Everbright Bank/Hong Kong;BNP Paribas</t>
  </si>
  <si>
    <t>210224XS2302544353</t>
  </si>
  <si>
    <t>AGRBK 0.75 03/02/24</t>
  </si>
  <si>
    <t>XS2305450574</t>
  </si>
  <si>
    <t>中国农业银行 0.75 2024-03-02</t>
  </si>
  <si>
    <t>T+105 BPS区域</t>
  </si>
  <si>
    <t>T+60 BPS</t>
  </si>
  <si>
    <t>Agricultural Bank Of China/Singapore;Agricultural Bank of China/Hong Kong;Bank of China/Singapore;Bank of Communications/Hong Kong;China Construction Bank (Asia);China Construction Bank Corp/Singapore;DBS Bank;Hongkong &amp; Shanghai Banking Corporation Ltd;Standard Chartered Bank Singapore Ltd</t>
  </si>
  <si>
    <t>AGRICULTURAL BANK OF CHINA LTD/SINGAPORE</t>
  </si>
  <si>
    <t>ABC International Holding;Agricultural Bank Of China/Singapore;Agricultural Bank of China/Hong Kong;Bank of China/Singapore;Bank of Communications/Hong Kong;BNP Paribas;China Construction Bank (Asia);China Construction Bank Corp/Singapore;China Everbright Bank/Hong Kong;Citigroup Global Markets Asia Ltd;Credit Agricole CIB/Singapore;DBS Bank;Hongkong &amp; Shanghai Banking Corporation Ltd;ICBC Singapore;Industrial Bank/Hong Kong;Mizuho Securities Asia Ltd;Oversea-Chinese Banking Corp;Shanghai Pudong Development Bank/Hong Kong;Standard Chartered Bank Singapore Ltd;United Overseas Bank</t>
  </si>
  <si>
    <t>Credit Agricole CIB/Singapore;Standard Chartered Bank Singapore Ltd;Citigroup Global Markets Asia Ltd;Bank of China/Singapore;DBS Bank;Industrial Bank/Hong Kong;Oversea-Chinese Banking Corp;Hongkong &amp; Shanghai Banking Corporation Ltd;United Overseas Bank;China Construction Bank Corp/Singapore;China Construction Bank (Asia);Shanghai Pudong Development Bank/Hong Kong;Agricultural Bank of China/Hong Kong;ICBC Singapore;ABC International Holding;Mizuho Securities Asia Ltd;Agricultural Bank Of China/Singapore;China Everbright Bank/Hong Kong;Bank of Communications/Hong Kong;BNP Paribas</t>
  </si>
  <si>
    <t>210223XS2305450574</t>
  </si>
  <si>
    <t>泰州华信药业投资有限公司</t>
  </si>
  <si>
    <t>TAIHUA 5 02/22/24</t>
  </si>
  <si>
    <t>XS2262459956</t>
  </si>
  <si>
    <t>华信药业 5 2024-02-22</t>
  </si>
  <si>
    <t>China Minsheng Banking Corp Ltd/Hong Kong;Fosun Hani Securities;Guoyuan Capital Hong Kong Ltd;Industrial Bank Co Ltd/ Guangxi</t>
  </si>
  <si>
    <t>医药商业</t>
  </si>
  <si>
    <t>TAIHUA</t>
  </si>
  <si>
    <t>HUAXIN PHARMACEUTICAL HONG KONG CO LTD</t>
  </si>
  <si>
    <t>China Industrial Securities International Br;China Minsheng Banking Corp Ltd/Hong Kong;Fosun Hani Securities;Guoyuan Capital Hong Kong Ltd;Industrial Bank Co Ltd/ Guangxi</t>
  </si>
  <si>
    <t>China Minsheng Banking Corp Ltd/Hong Kong;Guoyuan Capital Hong Kong Ltd;Fosun Hani Securities;Industrial Bank Co Ltd/ Guangxi;China Industrial Securities International Br</t>
  </si>
  <si>
    <t>210209XS2262459956</t>
  </si>
  <si>
    <t>210204G218001</t>
  </si>
  <si>
    <t>FRESHK 4.7 02/09/24</t>
  </si>
  <si>
    <t>XS2286604181</t>
  </si>
  <si>
    <t>远东宏信 4.7 2024-02-09</t>
  </si>
  <si>
    <t>5.00%区域</t>
  </si>
  <si>
    <t>4.70%</t>
  </si>
  <si>
    <t>Standard Chartered Bank Hong Kong Ltd</t>
  </si>
  <si>
    <t>Standard Chartered Bank Hong Kong Ltd;Shanghai Pudong Development Bank/Hong Kong;Guotai Junan Securities (Hong Kong) Ltd;China International Capital Corp HK Securiti;China CITIC Bank International Ltd;Oversea-Chinese Banking Corp;CMB Wing Lung Bank</t>
  </si>
  <si>
    <t>210204XS2286604181</t>
  </si>
  <si>
    <t>金川集团股份有限公司</t>
  </si>
  <si>
    <t>JINCHU 4 02/10/24</t>
  </si>
  <si>
    <t>XS2294198549</t>
  </si>
  <si>
    <t>金川 4 2024-02-10</t>
  </si>
  <si>
    <t>4.5% 区域</t>
  </si>
  <si>
    <t>4.00%</t>
  </si>
  <si>
    <t>金昌市</t>
  </si>
  <si>
    <t>BNP Paribas;BOCOM International Asia Ltd;CCB International Capital Ltd;China Minsheng Banking Corp Ltd/Hong Kong;China Securities International;CNCB Hong Kong Capital;Industrial Bank/Hong Kong;Morgan Stanley</t>
  </si>
  <si>
    <t>金属非金属新材料</t>
  </si>
  <si>
    <t>JINCHU</t>
  </si>
  <si>
    <t>JINCHUAN GOLDEN OCEAN CAPITAL LTD</t>
  </si>
  <si>
    <t>BNP Paribas;BOCOM International Asia Ltd;CCB International Capital Ltd;China Minsheng Banking Corp Ltd/Hong Kong;China Securities International;CNCB Hong Kong Capital;Industrial Bank/Hong Kong;Morgan Stanley;Shanghai Pudong Development Bank/Hong Kong;SPDB International Capital Ltd;Standard Chartered Bank Hong Kong Ltd;Zhongtai International Securities Ltd</t>
  </si>
  <si>
    <t>BOCOM International Asia Ltd;CNCB Hong Kong Capital;Standard Chartered Bank Hong Kong Ltd;China Minsheng Banking Corp Ltd/Hong Kong;Shanghai Pudong Development Bank/Hong Kong;China Securities International;Industrial Bank/Hong Kong;SPDB International Capital Ltd;Zhongtai International Securities Ltd;CCB International Capital Ltd;Morgan Stanley;BNP Paribas</t>
  </si>
  <si>
    <t>210204XS2294198549</t>
  </si>
  <si>
    <t>CINDBK 1.04 02/10/24</t>
  </si>
  <si>
    <t>XS2293867946</t>
  </si>
  <si>
    <t>信银投资 1.04 2024-02-10</t>
  </si>
  <si>
    <t>China Securities International;CMBC Capital Holdings;CNCB Hong Kong Capital</t>
  </si>
  <si>
    <t>CINDBK</t>
  </si>
  <si>
    <t>CNCB Hong Kong Capital;CMBC Capital Holdings;China Securities International</t>
  </si>
  <si>
    <t>210203XS2293867946</t>
  </si>
  <si>
    <t>西南证券股份有限公司</t>
  </si>
  <si>
    <t>SWSECU 4 02/09/24</t>
  </si>
  <si>
    <t>XS2289193810</t>
  </si>
  <si>
    <t>西南证券 4 2024-02-09</t>
  </si>
  <si>
    <t>BNP Paribas;BOSC International Comp Ltd;CMB International Securities Ltd;Haitong International Securities Co Ltd;Huatai International Finance Ltd;Southwest Securities HK Brokerage Ltd</t>
  </si>
  <si>
    <t>SWSECU</t>
  </si>
  <si>
    <t>SOUTHWEST SECURITIES INTERNATIONAL SECURITIES LTD</t>
  </si>
  <si>
    <t>BNP Paribas;BOCOM International Securities Ltd;BOSC International Comp Ltd;China CITIC Bank International Ltd;China Everbright Bank/Hong Kong;China Securities International;CLSA Ltd;CMB International Securities Ltd;CMBC Securities Co Ltd;Guotai Junan International Holdings;Haitong International Securities Co Ltd;Huatai Financial Holdings Hong Kong Ltd;Orient Securities Hong Kong Ltd;Southwest Securities HK Brokerage Ltd;SPDB International Capital Ltd</t>
  </si>
  <si>
    <t>Guotai Junan International Holdings;Haitong International Securities Co Ltd;Huatai International Finance Ltd;China CITIC Bank International Ltd;Southwest Securities HK Brokerage Ltd;Huatai Financial Holdings Hong Kong Ltd;BOCOM International Securities Ltd;BOSC International Comp Ltd;China Securities International;SPDB International Capital Ltd;China Everbright Bank/Hong Kong;CLSA Ltd;BNP Paribas;CMB International Securities Ltd;CMBC Securities Co Ltd;Orient Securities Hong Kong Ltd</t>
  </si>
  <si>
    <t>210203XS2289193810</t>
  </si>
  <si>
    <t>鑫苑置业有限公司</t>
  </si>
  <si>
    <t>XIN 14 01/25/24</t>
  </si>
  <si>
    <t>XS2290806954</t>
  </si>
  <si>
    <t>鑫苑置业 14 2024-01-25</t>
  </si>
  <si>
    <t>14%</t>
  </si>
  <si>
    <t>Guotai Junan International Holdings;Valuable Capital Ltd</t>
  </si>
  <si>
    <t>XIN</t>
  </si>
  <si>
    <t>XINYUAN REAL ESTATE CO LTD</t>
  </si>
  <si>
    <t>条款：控制权变更回售@101%；投资者回售选择：2023年1月25日可以100%回售；可互换性：立即互换，与现有票据合并形成单一系列；平价交易</t>
  </si>
  <si>
    <t>Guotai Junan International Holdings;Valuable Capital Ltd;Vision Capital International Holdings Ltd</t>
  </si>
  <si>
    <t>Guotai Junan International Holdings;Haitong International Securities Co Ltd;Admiralty Harbour Capital Ltd;AMTD Global Markets Ltd;Central Wealth Securities Investment Ltd;China International Capital Corp HK Secu;Valuable Capital Ltd</t>
  </si>
  <si>
    <t>210203XS2290806954</t>
  </si>
  <si>
    <t>兴业证券股份有限公司</t>
  </si>
  <si>
    <t>CISIFG 2 02/09/24</t>
  </si>
  <si>
    <t>XS2270463255</t>
  </si>
  <si>
    <t>兴业证券 2 2024-02-09</t>
  </si>
  <si>
    <t>Bank of China;China International Capital Corp HK Securiti;China Industrial Securities International Br;China Minsheng Banking Corp Ltd/Hong Kong;CMB International Securities Ltd;CMB Wing Lung Bank;CMBC Capital Holdings;Industrial Bank/Hong Kong;Shanghai Pudong Development Bank/Hong Kong;SPDB International</t>
  </si>
  <si>
    <t>CISIFG</t>
  </si>
  <si>
    <t>CHINA INDUSTRIAL SECURITIES INTERNATIONAL FINANCIAL GROUP LTD</t>
  </si>
  <si>
    <t>Bank of China Hong Kong Ltd;Bank of China;BOCOM International Securities Ltd;CEB International Capital Corp Ltd;China CITIC Bank International Ltd;China Everbright Bank/Hong Kong;China International Capital Corp HK Securiti;China Industrial Securities International Br;China Minsheng Banking Corp Ltd/Hong Kong;Chiyu Banking Corp;CMB International Securities Ltd;CMB Wing Lung Bank;CMBC Capital Holdings;China Everbright Securities (HK);Guosen Securities HK Capital Co Ltd;Guotai Junan International Holdings;Guoyuan Capital Hong Kong Ltd;Industrial Bank/Hong Kong;Shanghai Pudong Development Bank/Hong Kong;SPDB International;Zhongtai International Securities Ltd</t>
  </si>
  <si>
    <t>Chiyu Banking Corp;Guotai Junan International Holdings;CEB International Capital Corp Ltd;Bank of China Hong Kong Ltd;Bank of China;CMBC Capital Holdings;China CITIC Bank International Ltd;Industrial Bank/Hong Kong;Zhongtai International Securities Ltd;China Everbright Securities (HK);CMB Wing Lung Bank;China Industrial Securities International Br;BOCOM International Securities Ltd;China Minsheng Banking Corp Ltd/Hong Kong;Guoyuan Capital Hong Kong Ltd;Shanghai Pudong Development Bank/Hong Kong;SPDB International;China International Capital Corp HK Securiti;China Everbright Bank/Hong Kong;CMB International Securities Ltd;Guosen Securities HK Capital Co Ltd</t>
  </si>
  <si>
    <t>210202XS2270463255</t>
  </si>
  <si>
    <t>China CITIC Bank International Ltd;China International Capital Corp HK Securiti;Standard Chartered Bank Hong Kong Ltd</t>
  </si>
  <si>
    <t>CMB Wing Lung Bank;Guotai Junan Securities (Hong Kong) Ltd;Oversea-Chinese Banking Corp;Shanghai Pudong Development Bank/Hong Kong</t>
  </si>
  <si>
    <t>210202XS2286604181</t>
  </si>
  <si>
    <t>BCHINA 0.75 02/04/24</t>
  </si>
  <si>
    <t>CND100042M14</t>
  </si>
  <si>
    <t>中国银行 0.75 2024-02-04</t>
  </si>
  <si>
    <t>T+67BPS</t>
  </si>
  <si>
    <t>Bank of China;Bank of China Hong Kong Ltd;BOCI Asia Ltd;Hongkong &amp; Shanghai Banking Corporation Ltd;BNP Paribas;Credit Agricole CIB;Citigroup Global Markets Ltd</t>
  </si>
  <si>
    <t>CMB International Securities Ltd;ABCI Capital Ltd;Agricultural Bank of China/Hong Kong;Bank of Communications/Hong Kong;BOSC International Comp Ltd;CCB International Capital Ltd;CEB International Capital Corp Ltd;China Construction Bank (Asia);China Everbright Bank/Hong Kong;China Industrial Securities International Brokerage Limited;China International Capital Corp HK Securiti;China Minsheng Banking Corp Ltd/Hong Kong;China Securities International Corporate Fin;CLSA Ltd;CMBC Securities Co Ltd;CMB Wing Lung Bank Limited;CNCB Hong Kong Capital;Daiwa Capital Markets Singapore Ltd;DBS Bank;GF Securities Hong Kong Brokerage Ltd;Huarong International Securities Ltd;JP Morgan Securities PLC;Mizuho Securities Asia Ltd;MUFG SECURITIES ASIA LTD;Nanyang Commercial Bank Ltd;Natixis;Shanghai Pudong Development Bank/Hong Kong;Shenwan Hongyuan Securities HK Ltd;Standard Chartered Bank;Skandinaviska Enskilda Banken AG;Societe Generale;Bank of East Asia</t>
  </si>
  <si>
    <t>CEB International Capital Corp Ltd;Bank of China;ABCI Capital Ltd;Hongkong &amp; Shanghai Banking Corporation Ltd;CCB International Capital Ltd;Bank of East Asia;CNCB Hong Kong Capital;Nanyang Commercial Bank Ltd;China Construction Bank (Asia);Natixis;Daiwa Capital Markets Singapore Ltd;China Everbright Bank/Hong Kong;CLSA Ltd;Bank of Communications/Hong Kong;CMBC Securities Co Ltd;MUFG SECURITIES ASIA LTD;Bank of China Hong Kong Ltd;Credit Agricole CIB;Citigroup Global Markets Ltd;DBS Bank;JP Morgan Securities PLC;China Securities International Corporate Fin;China Industrial Securities International Brokerage Limited;Standard Chartered Bank;GF Securities Hong Kong Brokerage Ltd;BOCI Asia Ltd;BOSC International Comp Ltd;China Minsheng Banking Corp Ltd/Hong Kong;Shanghai Pudong Development Bank/Hong Kong;Agricultural Bank of China/Hong Kong;China International Capital Corp HK Securiti;Societe Generale;CMB Wing Lung Bank Limited;Mizuho Securities Asia Ltd;Shenwan Hongyuan Securities HK Ltd;Huarong International Securities Ltd;Skandinaviska Enskilda Banken AG;CMB International Securities Ltd;BNP Paribas</t>
  </si>
  <si>
    <t>210128CND100042M14</t>
  </si>
  <si>
    <t>ZJXCID 3.9 02/04/24</t>
  </si>
  <si>
    <t>XS2270458255</t>
  </si>
  <si>
    <t>新昌投发 3.9 2024-02-04</t>
  </si>
  <si>
    <t>BOSC International Comp Ltd;Guotai Junan International Holdings</t>
  </si>
  <si>
    <t>BOSC International Comp Ltd;Guotai Junan International Holdings;China Enterprise</t>
  </si>
  <si>
    <t>Guotai Junan International Holdings;BOSC International Comp Ltd;China Enterprise</t>
  </si>
  <si>
    <t>210128XS2270458255</t>
  </si>
  <si>
    <t>XIANST 2.6 02/02/24</t>
  </si>
  <si>
    <t>XS2292220824</t>
  </si>
  <si>
    <t>高技术集团 2.6 2024-02-02</t>
  </si>
  <si>
    <t>华夏银行股份有限公司西安分行</t>
  </si>
  <si>
    <t>China PA Securities Hong Kong Co Ltd;Dongxing Securities HK Financing Holding Co;Fosun Hani Securities;Wilson Securities Ltd;Shanghai Pudong Development Bank/Hong Kong</t>
  </si>
  <si>
    <t>88D</t>
  </si>
  <si>
    <t>Dongxing Securities HK Financing Holding Co;Shanghai Pudong Development Bank/Hong Kong;Wilson Securities Ltd;China PA Securities Hong Kong Co Ltd;Fosun Hani Securities</t>
  </si>
  <si>
    <t>210128XS2292220824</t>
  </si>
  <si>
    <t>TAIHUA 2.6 01/29/24</t>
  </si>
  <si>
    <t>XS2281979554</t>
  </si>
  <si>
    <t>华信药业 2.6 2024-01-29</t>
  </si>
  <si>
    <t>江苏银行股份有限公司泰州分行</t>
  </si>
  <si>
    <t>Central Wealth Securities Investment Ltd;China Industrial Securities International Br;Dongxing Securities HK Financing Holding Co;Fosun Hani Securities;Guoyuan Capital Hong Kong Ltd;Industrial Bank/Hong Kong;Shanghai Pudong Development Bank/Hong Kong;Zhongtai International Securities Ltd</t>
  </si>
  <si>
    <t>Dongxing Securities HK Financing Holding Co;Guoyuan Capital Hong Kong Ltd;Shanghai Pudong Development Bank/Hong Kong;Central Wealth Securities Investment Ltd;Industrial Bank/Hong Kong;Zhongtai International Securities Ltd;Fosun Hani Securities;China Industrial Securities International Br</t>
  </si>
  <si>
    <t>210127XS2281979554</t>
  </si>
  <si>
    <t>海南省农垦投资控股集团有限公司</t>
  </si>
  <si>
    <t>HNFARM 3 02/03/24</t>
  </si>
  <si>
    <t>XS2291799778</t>
  </si>
  <si>
    <t>海南农垦 3 2024-02-03</t>
  </si>
  <si>
    <t>3.500%区域</t>
  </si>
  <si>
    <t>China International Capital Corp HK Securiti;Guotai Junan Securities (Hong Kong) Ltd;ICBC International Securities Ltd</t>
  </si>
  <si>
    <t>种植业</t>
  </si>
  <si>
    <t>89D</t>
  </si>
  <si>
    <t>HNFARM</t>
  </si>
  <si>
    <t>HAINAN STATE FARMS INTERNATIONAL HK CO LTD</t>
  </si>
  <si>
    <t>Shanghai Pudong Development Bank/Hong Kong;Zhongtai International Securities Ltd;BOCOM International Securities Ltd;China Minsheng Banking Corp Ltd/Hong Kong;CEB International Capital Corp Ltd;Industrial Bank/Hong Kong;BOCI Asia Ltd</t>
  </si>
  <si>
    <t>CEB International Capital Corp Ltd;BOCI Asia Ltd;Shanghai Pudong Development Bank/Hong Kong;BOCOM International Securities Ltd;China Minsheng Banking Corp Ltd/Hong Kong;Guotai Junan Securities (Hong Kong) Ltd;China International Capital Corp HK Securiti;Zhongtai International Securities Ltd;Industrial Bank/Hong Kong;ICBC International Securities Ltd</t>
  </si>
  <si>
    <t>210127XS2291799778</t>
  </si>
  <si>
    <t>中信银行股份有限公司</t>
  </si>
  <si>
    <t>CINDBK 0.875 02/02/24</t>
  </si>
  <si>
    <t>XS2289897972</t>
  </si>
  <si>
    <t>中信银行 0.875 2024-02-02</t>
  </si>
  <si>
    <t>T3 + 120BPS 区域</t>
  </si>
  <si>
    <t>T3 + 78BPS</t>
  </si>
  <si>
    <t>ABCI Capital Ltd;Bank of China;Bank of Communications/Hong Kong;CCB International Capital Ltd;China CITIC Bank International Ltd;CMB International Capital Corp Ltd;ICBC International Securities Ltd;JP Morgan Securities Asia Pacific Ltd;Mizuho Securities Asia Ltd;Oversea-Chinese Banking Corp;Shanghai Pudong Development Bank/Hong Kong</t>
  </si>
  <si>
    <t>CHINA CITIC BANK CORP LTD/LONDON</t>
  </si>
  <si>
    <t>ABCI Capital Ltd;Bank of China;Bank of Communications/Hong Kong;CCB International Capital Ltd;China CITIC Bank International Ltd;China Everbright Bank/Hong Kong;China International Capital Corp HK Securiti;China Minsheng Banking Corp Ltd/Hong Kong;China Securities International Corporate Fin;Chiyu Banking Corp;Citigroup Global Markets Asia Ltd;CLSA Ltd;CMB International Capital Corp Ltd;CMB Wing Lung Bank;CMBC Securities Co Ltd;CNCB Hong Kong Capital;Credit Agricole CIB;CTBC Bank;DBS Bank;Emirates NBD Capital Ltd;Hongkong &amp; Shanghai Banking Corporation Ltd;ICBC International Securities Ltd;ICBC Singapore;Industrial Bank/Hong Kong;JP Morgan Securities Asia Pacific Ltd;Merrill Lynch Asia Pacific;Mizuho Securities Asia Ltd;Nanyang Commercial Bank Ltd;Natixis;Oversea-Chinese Banking Corp;Shanghai Pudong Development Bank/Hong Kong;SMBC Nikko Capital Markets Ltd</t>
  </si>
  <si>
    <t>Bank of China;ABCI Capital Ltd;China CITIC Bank International Ltd;CMB International Capital Corp Ltd;Industrial Bank/Hong Kong;Hongkong &amp; Shanghai Banking Corporation Ltd;CCB International Capital Ltd;CNCB Hong Kong Capital;Nanyang Commercial Bank Ltd;CTBC Bank;ICBC Singapore;Natixis;China Everbright Bank/Hong Kong;CLSA Ltd;Bank of Communications/Hong Kong;CMBC Securities Co Ltd;Chiyu Banking Corp;Credit Agricole CIB;Citigroup Global Markets Asia Ltd;DBS Bank;China Securities International Corporate Fin;Oversea-Chinese Banking Corp;SMBC Nikko Capital Markets Ltd;CMB Wing Lung Bank;ICBC International Securities Ltd;China Minsheng Banking Corp Ltd/Hong Kong;Shanghai Pudong Development Bank/Hong Kong;Merrill Lynch Asia Pacific;JP Morgan Securities Asia Pacific Ltd;China International Capital Corp HK Securiti;Emirates NBD Capital Ltd;Mizuho Securities Asia Ltd</t>
  </si>
  <si>
    <t>210126XS2289897972</t>
  </si>
  <si>
    <t>GUOPRO 14.25 01/25/24</t>
  </si>
  <si>
    <t>XS2280222410</t>
  </si>
  <si>
    <t>国瑞健康 14.25 2024-01-25</t>
  </si>
  <si>
    <t>210125XS2280222410</t>
  </si>
  <si>
    <t>当代置业(中国)有限公司</t>
  </si>
  <si>
    <t>MOLAND 11.95 03/04/24</t>
  </si>
  <si>
    <t>XS2127478316</t>
  </si>
  <si>
    <t>当代置业 11.95 2024-03-04</t>
  </si>
  <si>
    <t>13.250%区域+2020年9月4日(含)至新票据交割日(不含)的应计利息</t>
  </si>
  <si>
    <t>BOCOM International Holdings Co Ltd;BofA Securities;Credit Suisse;Deutsche Bank;Guotai Junan International Holdings;Haitong International Securities Co Ltd;FUTEC Financial Ltd;HSBC;Morgan Stanley;Orient Securities Hong Kong Ltd;UBS</t>
  </si>
  <si>
    <t>MOLAND</t>
  </si>
  <si>
    <t>MODERN LAND CHINA CO LTD</t>
  </si>
  <si>
    <t>条款：控制权变更回售@101%；赎回选择：2023年3月4日及以后按照101%；平价交易</t>
  </si>
  <si>
    <t>Guotai Junan International Holdings;Morgan Stanley</t>
  </si>
  <si>
    <t>210125XS2127478316</t>
  </si>
  <si>
    <t>CDBLFD 1.4 01/27/24</t>
  </si>
  <si>
    <t>HK0000685146</t>
  </si>
  <si>
    <t>国银金租 1.4 2024-01-27</t>
  </si>
  <si>
    <t>82D</t>
  </si>
  <si>
    <t>210121HK0000685146</t>
  </si>
  <si>
    <t>Barclays Bank PLC;China CITIC Bank International Ltd;China Securities International Corporate Fin;Citigroup Global Markets Asia Ltd;Credit Suisse (HK) Ltd;Guotai Junan Securities (Hong Kong) Ltd;Hongkong &amp; Shanghai Banking Corporation Ltd;Morgan Stanley &amp; Co International PLC</t>
  </si>
  <si>
    <t>210121XS2287889708</t>
  </si>
  <si>
    <t>中国国际金融股份有限公司</t>
  </si>
  <si>
    <t>CICCHK 1.625 01/26/24</t>
  </si>
  <si>
    <t>XS2289592433</t>
  </si>
  <si>
    <t>中金公司 1.625 2024-01-26</t>
  </si>
  <si>
    <t>T3+180BPS区域</t>
  </si>
  <si>
    <t>T3+142.5BPS</t>
  </si>
  <si>
    <t>China International Capital Corp HK Securiti;Citigroup Global Markets Asia Ltd;Standard Chartered Bank Hong Kong Ltd</t>
  </si>
  <si>
    <t>CICCHK</t>
  </si>
  <si>
    <t>CICC HONG KONG FINANCE 2016 MTN LTD</t>
  </si>
  <si>
    <t>中国国际金融(香港)有限公司</t>
  </si>
  <si>
    <t>Agricultural Bank of China/Hong Kong;Bank of China;CCB International Capital Ltd;China CITIC Bank International Ltd;China Everbright Bank/Hong Kong;China International Capital Corp HK Securiti;China Industrial Securities International Br;China Minsheng Banking Corp Ltd/Hong Kong;Citigroup Global Markets Asia Ltd;ICBC (Asia);Industrial Bank/Hong Kong;Orient Securities Hong Kong Ltd;Shanghai Pudong Development Bank/Hong Kong;Standard Chartered Bank Hong Kong Ltd</t>
  </si>
  <si>
    <t>Bank of China;Citigroup Global Markets Asia Ltd;China CITIC Bank International Ltd;Industrial Bank/Hong Kong;ICBC (Asia);CCB International Capital Ltd;China Industrial Securities International Br;Standard Chartered Bank Hong Kong Ltd;China Minsheng Banking Corp Ltd/Hong Kong;Shanghai Pudong Development Bank/Hong Kong;Agricultural Bank of China/Hong Kong;China International Capital Corp HK Securiti;China Everbright Bank/Hong Kong;Orient Securities Hong Kong Ltd</t>
  </si>
  <si>
    <t>210119XS2289592433</t>
  </si>
  <si>
    <t>Credit Suisse (HK) Ltd;Guotai Junan Securities (Hong Kong) Ltd;Hongkong &amp; Shanghai Banking Corporation;UBS AG/Hong Kong</t>
  </si>
  <si>
    <t>210118XS2287420744</t>
  </si>
  <si>
    <t>Admiralty Harbour Capital Ltd;AMTD Global Markets Ltd;China International Capital Corp HK Secu;Guotai Junan International Holdings;Haitong International Securities Co Ltd</t>
  </si>
  <si>
    <t>Admiralty Harbour Capital Ltd;AMTD Global Markets Ltd;Central Wealth Securities Investment Ltd;China International Capital Corp HK Secu;Guotai Junan International Holdings;Haitong International Securities Co Ltd;Valuable Capital Ltd</t>
  </si>
  <si>
    <t>210118XS2290806954</t>
  </si>
  <si>
    <t>RUDOTR 2.8 01/21/24</t>
  </si>
  <si>
    <t>XS2288825008</t>
  </si>
  <si>
    <t>金鑫交通 2.8 2024-01-21</t>
  </si>
  <si>
    <t>AMC Wanhai Securities Ltd;Haitong International Securities Co Ltd;Shanghai Pudong Development Bank/Hong Kong</t>
  </si>
  <si>
    <t>AMC Wanhai Securities Ltd;China Galaxy International Securities Hong K;CMBC Securities Co Ltd;Guoyuan Capital Hong Kong Ltd;Haitong International Securities Co Ltd;Industrial Bank Co Ltd/ Guangxi;Shanghai Pudong Development Bank/Hong Kong</t>
  </si>
  <si>
    <t>Guoyuan Capital Hong Kong Ltd;Haitong International Securities Co Ltd;Shanghai Pudong Development Bank/Hong Kong;AMC Wanhai Securities Ltd;China Galaxy International Securities Hong K;Industrial Bank Co Ltd/ Guangxi;CMBC Securities Co Ltd</t>
  </si>
  <si>
    <t>210115XS2288825008</t>
  </si>
  <si>
    <t>中国信达(香港)控股有限公司</t>
  </si>
  <si>
    <t>CCAMCL 1.25 01/20/24</t>
  </si>
  <si>
    <t>XS2281791082</t>
  </si>
  <si>
    <t>信达香港 1.25 2024-01-20</t>
  </si>
  <si>
    <t>T+150BPS区域</t>
  </si>
  <si>
    <t>T+115BPS</t>
  </si>
  <si>
    <t>Agricultural Bank of China/Hong Kong;ANZ Securities Asia Ltd;Bank of China;Bank of China Hong Kong Ltd;Bank of Communications;BNP Paribas;BOCI Asia Ltd;CCB International Capital Ltd;China CITIC Bank International Ltd;China Construction Bank (Asia);China Minsheng Banking Corp Ltd/Hong Kong;Cinda International Capital Ltd;CMB International Capital Corp Ltd;DBS Bank;Haitong International Securities Co Ltd;Merrill Lynch Asia Pacific;Mizuho Securities Asia Ltd;Nanyang Commercial Bank Ltd;Standard Chartered Bank Hong Kong Ltd</t>
  </si>
  <si>
    <t>75D</t>
  </si>
  <si>
    <t>CCAMCL</t>
  </si>
  <si>
    <t>CHINA CINDA 2020 I MANAGEMENT LTD</t>
  </si>
  <si>
    <t>Agricultural Bank of China/Hong Kong;ANZ Securities Asia Ltd;Bank of China;Bank of Communications;BNP Paribas;BOCI Asia Ltd;CCB International Capital Ltd;China CITIC Bank International Ltd;China Construction Bank (Asia);China Galaxy International Securities Hong K;China International Capital Corp;China Merchants Securities (HK) Co Ltd;China Minsheng Banking Corp Ltd/Hong Kong;China Securities International;Cinda International Capital Ltd;CLSA Ltd;CMB International Capital Corp Ltd;CMB Wing Lung Bank;Credit Suisse (HK) Ltd;DBS Bank;Deutsche Bank AG/Hong Kong;Dongxing Securities HK Financing Holding Co;Haitong International Securities Co Ltd;Huarong International Securities Ltd;ICBC (Asia);Merrill Lynch Asia Pacific;Mizuho Securities Asia Ltd;Morgan Stanley Asia Ltd;Nanyang Commercial Bank Ltd;Shanghai Pudong Development Bank/Hong Kong;Standard Chartered Bank Hong Kong Ltd</t>
  </si>
  <si>
    <t>Bank of China;China Galaxy International Securities Hong K;China CITIC Bank International Ltd;CMB International Capital Corp Ltd;Deutsche Bank AG/Hong Kong;CCB International Capital Ltd;China Merchants Securities (HK) Co Ltd;ANZ Securities Asia Ltd;Credit Suisse (HK) Ltd;Cinda International Capital Ltd;Nanyang Commercial Bank Ltd;China Construction Bank (Asia);Dongxing Securities HK Financing Holding Co;Bank of Communications;China Securities International;China International Capital Corp;CLSA Ltd;Haitong International Securities Co Ltd;Bank of China Hong Kong Ltd;DBS Bank;ICBC (Asia);CMB Wing Lung Bank;Standard Chartered Bank Hong Kong Ltd;BOCI Asia Ltd;China Minsheng Banking Corp Ltd/Hong Kong;Shanghai Pudong Development Bank/Hong Kong;Morgan Stanley Asia Ltd;Agricultural Bank of China/Hong Kong;Merrill Lynch Asia Pacific;Mizuho Securities Asia Ltd;Huarong International Securities Ltd;BNP Paribas</t>
  </si>
  <si>
    <t>210112XS2281791082</t>
  </si>
  <si>
    <t>常州东方新城建设集团有限公司</t>
  </si>
  <si>
    <t>CZONCC 3 01/19/24</t>
  </si>
  <si>
    <t>XS2265235965</t>
  </si>
  <si>
    <t>东方新城 3 2024-01-19</t>
  </si>
  <si>
    <t>China Securities International Corporate Fin;ICBC International Securities Ltd</t>
  </si>
  <si>
    <t>CZONCC</t>
  </si>
  <si>
    <t>ENRONG INTERNATIONAL HONGKONG LTD</t>
  </si>
  <si>
    <t>BOCOM International Securities Ltd;BOSC International Comp Ltd;CEB International Capital Corp Ltd;China Everbright Bank/Hong Kong;China Securities International Corporate Fin;CNCB Hong Kong Capital;Huarong International Securities Ltd;Hung Sing Securities Ltd;ICBC International Securities Ltd;Industrial Bank/Hong Kong</t>
  </si>
  <si>
    <t>CNCB Hong Kong Capital;CEB International Capital Corp Ltd;Hung Sing Securities Ltd;BOCOM International Securities Ltd;BOSC International Comp Ltd;Industrial Bank/Hong Kong;China Securities International Corporate Fin;China Everbright Bank/Hong Kong;Huarong International Securities Ltd;ICBC International Securities Ltd</t>
  </si>
  <si>
    <t>210112XS2265235965</t>
  </si>
  <si>
    <t>SHANPU 1 01/19/24</t>
  </si>
  <si>
    <t>XS2279870732</t>
  </si>
  <si>
    <t>浦发银行 1 2024-01-19</t>
  </si>
  <si>
    <t>T+84BPS</t>
  </si>
  <si>
    <t>Agricultural Bank Of China/Singapore;Australia &amp; New Zealand Banking Group;Bank of China/Singapore;Bank of Communications/Hong Kong;China Construction Bank Corp/Singapore;Credit Agricole CIB/Singapore;CTBC Bank Co Ltd/Singapore;DBS Bank;ICBC Singapore;Shanghai Pudong Development Bank/SG</t>
  </si>
  <si>
    <t>SHANGHAI PUDONG DEVELOPMENT BANK CO LTD/SINGAPORE</t>
  </si>
  <si>
    <t>Agricultural Bank Of China/Singapore;Australia &amp; New Zealand Banking Group;Bank of China/Singapore;Bank of Communications/Hong Kong;China Construction Bank Corp/Singapore;China International Capital Corp HK Securiti;Citigroup Global Markets Asia Ltd;Commerzbank (South East Asia) Ltd;Credit Agricole CIB/Singapore;CTBC Bank Co Ltd/Singapore;DBS Bank;Haitong International Securities Singapore P;ICBC Singapore;JP Morgan Securities Asia Pacific Ltd;MUFG SECURITIES ASIA LTD;Oversea-Chinese Banking Corp;Shanghai Pudong Development Bank/Hong Kong;Shanghai Pudong Development Bank/SG;SPDB International Capital Ltd;Standard Chartered Bank Singapore Ltd;United Overseas Bank</t>
  </si>
  <si>
    <t>Credit Agricole CIB/Singapore;MUFG SECURITIES ASIA LTD;Standard Chartered Bank Singapore Ltd;Australia &amp; New Zealand Banking Group;Citigroup Global Markets Asia Ltd;Bank of China/Singapore;DBS Bank;Oversea-Chinese Banking Corp;United Overseas Bank;China Construction Bank Corp/Singapore;CTBC Bank Co Ltd/Singapore;Shanghai Pudong Development Bank/Hong Kong;Commerzbank (South East Asia) Ltd;JP Morgan Securities Asia Pacific Ltd;China International Capital Corp HK Securiti;ICBC Singapore;SPDB International Capital Ltd;Shanghai Pudong Development Bank/SG;Agricultural Bank Of China/Singapore;Haitong International Securities Singapore P;Bank of Communications/Hong Kong</t>
  </si>
  <si>
    <t>210111XS2279870732</t>
  </si>
  <si>
    <t>AGRBK 0.85 01/19/24</t>
  </si>
  <si>
    <t>XS2279820125</t>
  </si>
  <si>
    <t>中国农业银行 0.85 2024-01-19</t>
  </si>
  <si>
    <t xml:space="preserve">CT3+110BPS 区域 </t>
  </si>
  <si>
    <t>T+68BPS</t>
  </si>
  <si>
    <t>Agricultural Bank of China/Hong Kong;Citigroup Global Markets Asia Ltd;Credit Agricole CIB;JP Morgan Securities Asia Ltd;Merrill Lynch Asia Pacific;Mizuho Securities Asia Ltd</t>
  </si>
  <si>
    <t>AGRICULTURAL BANK OF CHINA LTD/NEW YORK</t>
  </si>
  <si>
    <t>Agricultural Bank of China/Hong Kong;Bank of China Hong Kong Ltd;Bank of Communications/Hong Kong;Chiyu Banking Corp;Citigroup Global Markets Asia Ltd;CLSA Ltd;CMB Wing Lung Bank;Credit Agricole CIB;DBS Bank;Hongkong &amp; Shanghai Banking Corporation Ltd;JP Morgan Securities Asia Ltd;Merrill Lynch Asia Pacific;Mizuho Securities Asia Ltd;Standard Chartered Bank Hong Kong Ltd;Wells Fargo Securities Ltd</t>
  </si>
  <si>
    <t>Chiyu Banking Corp;JP Morgan Securities Asia Ltd;Bank of China Hong Kong Ltd;Credit Agricole CIB;Citigroup Global Markets Asia Ltd;DBS Bank;Hongkong &amp; Shanghai Banking Corporation Ltd;CMB Wing Lung Bank;Standard Chartered Bank Hong Kong Ltd;Agricultural Bank of China/Hong Kong;Merrill Lynch Asia Pacific;Mizuho Securities Asia Ltd;CLSA Ltd;Wells Fargo Securities Ltd;Bank of Communications/Hong Kong</t>
  </si>
  <si>
    <t>210111XS2279820125</t>
  </si>
  <si>
    <t>BCHINA 0.875 01/14/24</t>
  </si>
  <si>
    <t>XS2279870575</t>
  </si>
  <si>
    <t>中国银行 0.875 2024-01-14</t>
  </si>
  <si>
    <t>伦敦证券交易所;法兰克福证券交易所;斯图加特证券交易所</t>
  </si>
  <si>
    <t>T+110区域</t>
  </si>
  <si>
    <t>T+72 BPS</t>
  </si>
  <si>
    <t>Bank of China;Bank of China Hong Kong Ltd;BNP Paribas;Credit Agricole CIB;HSBC</t>
  </si>
  <si>
    <t>Bank of China;Bank of China Hong Kong Ltd;BNP Paribas;BofA Securities;China International Capital Corp;Citigroup;Credit Agricole CIB;HSBC;ICBC (Asia);Mizuho Securities Co Ltd</t>
  </si>
  <si>
    <t>Citigroup;Mizuho Securities Co Ltd;BofA Securities;Bank of China;Bank of China Hong Kong Ltd;Credit Agricole CIB;China International Capital Corp;ICBC (Asia);HSBC;BNP Paribas</t>
  </si>
  <si>
    <t>210107XS2279870575</t>
  </si>
  <si>
    <t>CHXIN 4.2 01/14/24</t>
  </si>
  <si>
    <t>XS2241683577</t>
  </si>
  <si>
    <t>长兴城投 4.2 2024-01-14</t>
  </si>
  <si>
    <t>China Industrial Securities International Ca;China Securities International;Hung Sing Securities Ltd;Industrial Bank/Hong Kong</t>
  </si>
  <si>
    <t>China Industrial Securities International Ca;China Securities International;CNCB Hong Kong Capital;Hung Sing Securities Ltd;Industrial Bank/Hong Kong</t>
  </si>
  <si>
    <t>CNCB Hong Kong Capital;Hung Sing Securities Ltd;China Securities International;Industrial Bank/Hong Kong;China Industrial Securities International Ca</t>
  </si>
  <si>
    <t>210107XS2241683577</t>
  </si>
  <si>
    <t>CSCHCN 9 12/11/24</t>
  </si>
  <si>
    <t>XS2227909640</t>
  </si>
  <si>
    <t>华南城 9 2024-12-11</t>
  </si>
  <si>
    <t>4.2493</t>
  </si>
  <si>
    <t>12.75%区域</t>
  </si>
  <si>
    <t>12.35%区域</t>
  </si>
  <si>
    <t>Guotai Junan International Holdings;Haitong International Securities Co Ltd;UBS</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</si>
  <si>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10.75%票据的到期日延长至2024年10月9日，年利率降至9.0%，将在付款日生效；在生效时间未偿还的10.75%票据本金的2.5%、2.5%、5%、5%分别应在2022年11月20日、2023年4月11日、2023年10月11日、2024年4月11日支付。条款：控制权变更回售@101%。</t>
  </si>
  <si>
    <t>Admiralty Harbour Capital Ltd;BNP Paribas;CCB International Capital Ltd;China CITIC Bank International Ltd;Deutsche Bank AG/Hong Kong;Fortune HK Securities Ltd;Guotai Junan International Holdings;Haitong International Securities Co Ltd;FUTEC Financial Ltd;Orient Securities Hong Kong Ltd;Standard Chartered Bank Hong Kong Ltd;UBS</t>
  </si>
  <si>
    <t>Guotai Junan International Holdings;Haitong International Securities Co Ltd;Barclays;UBS AG/Hong Kong;CMB International Capital Corp Ltd;CCB International Capital Ltd;FUTEC Financial Group;BOC International Holdings Ltd;Credit Suisse (HK) Ltd;Orient Securities Hong Kong Ltd</t>
  </si>
  <si>
    <t>210106XS2227909640</t>
  </si>
  <si>
    <t>SDBC 0.625 01/12/24</t>
  </si>
  <si>
    <t>XS2279124130</t>
  </si>
  <si>
    <t>国开行 0.625 2024-01-12</t>
  </si>
  <si>
    <t>香港交易所;中华（澳门）金融资产交易股份有限公司;斯图加特证券交易所</t>
  </si>
  <si>
    <t>CT3+85区域</t>
  </si>
  <si>
    <t>CT3+48BPS</t>
  </si>
  <si>
    <t>Agricultural Bank of China/Hong Kong;ANZ;Bank of China Hong Kong Ltd;Bank of China;Bank of Communications/Hong Kong;Commonwealth Bank Australia;China Construction Bank (Asia);Chiyu Banking Corp;CMB Wing Lung Bank;Credit Agricole CIB;DBS Bank Ltd/Hong Kong;HSBC;Mizuho Financial;MUFG Bank Ltd;Nanyang Commercial Bank Ltd;Natixis;Oversea-Chinese Banking Corp;SMBC Nikko Securities Inc;Standard Chartered Bank;United Overseas Bank Ltd/Hong Kong</t>
  </si>
  <si>
    <t>Commonwealth Bank Australia;Chiyu Banking Corp;SMBC Nikko Securities Inc;MUFG Bank Ltd;Bank of China Hong Kong Ltd;Bank of China;Credit Agricole CIB;Oversea-Chinese Banking Corp;ANZ;CMB Wing Lung Bank;HSBC;DBS Bank Ltd/Hong Kong;Mizuho Financial;Standard Chartered Bank;Nanyang Commercial Bank Ltd;China Construction Bank (Asia);Agricultural Bank of China/Hong Kong;Natixis;Bank of Communications/Hong Kong;United Overseas Bank Ltd/Hong Kong</t>
  </si>
  <si>
    <t>210105XS2279124130</t>
  </si>
  <si>
    <t>新城控股集团股份有限公司</t>
  </si>
  <si>
    <t>FTLNHD 4.8 12/15/24</t>
  </si>
  <si>
    <t>XS2270462794</t>
  </si>
  <si>
    <t>新城控股 4.8 2024-12-15</t>
  </si>
  <si>
    <t>4.80%-4.85%区域</t>
  </si>
  <si>
    <t>CLSA Ltd;CMB International Securities Ltd;Haitong International Securities Co Ltd;Seazen Resources Securities Ltd</t>
  </si>
  <si>
    <t>--/BB</t>
  </si>
  <si>
    <t>39D+1.0Y</t>
  </si>
  <si>
    <t>NEW METRO GLOBAL LTD</t>
  </si>
  <si>
    <t>Haitong International Securities Co Ltd;CLSA Ltd;Seazen Resources Securities Ltd;CMB International Securities Ltd</t>
  </si>
  <si>
    <t>201208XS2270462794</t>
  </si>
  <si>
    <t>CCBESA 1.264 11/10/24</t>
  </si>
  <si>
    <t>HK0000670940</t>
  </si>
  <si>
    <t>中国建设银行 1.264 2024-11-10</t>
  </si>
  <si>
    <t>3.9178</t>
  </si>
  <si>
    <t>China Construction Bank (Asia);HSBC</t>
  </si>
  <si>
    <t>201203HK0000670940</t>
  </si>
  <si>
    <t>SUNAC 6.65 08/03/24</t>
  </si>
  <si>
    <t>XS2212116854</t>
  </si>
  <si>
    <t>融创中国 6.65 2024-08-03</t>
  </si>
  <si>
    <t>7.25%区域</t>
  </si>
  <si>
    <t>6.85%</t>
  </si>
  <si>
    <t>271D</t>
  </si>
  <si>
    <t>若干受限附属公司</t>
  </si>
  <si>
    <t>Barclays;China Citic Bank;China Industrial Securities International Ca;CMB International Capital Corp Ltd;Credit Suisse;Guotai Junan International Holdings;HSBC;Morgan Stanley</t>
  </si>
  <si>
    <t>Guotai Junan International Holdings;Barclays;CMB International Capital Corp Ltd;China CITIC Bank International Ltd;Hongkong &amp; Shanghai Banking Corporation Ltd;HSBC;China Industrial Securities International Br;Credit Suisse (HK) Ltd;China Citic Bank;Credit Suisse;Morgan Stanley Asia Ltd;China Industrial Securities International Ca;Morgan Stanley;CMB International Securities Ltd</t>
  </si>
  <si>
    <t>201126XS2212116854</t>
  </si>
  <si>
    <t>建业地产股份有限公司</t>
  </si>
  <si>
    <t>CENCHI 7.75 05/24/24</t>
  </si>
  <si>
    <t>XS2262030369</t>
  </si>
  <si>
    <t>建业地产 7.75 2024-05-24</t>
  </si>
  <si>
    <t>3.4959</t>
  </si>
  <si>
    <t>8.15%区域</t>
  </si>
  <si>
    <t>7.875%</t>
  </si>
  <si>
    <t>BNP Paribas;China CITIC Bank International Ltd;Deutsche Bank AG/Singapore;Guotai Junan Securities (Hong Kong) Ltd;Haitong International Securities Co Ltd;Merrill Lynch Asia Pacific;Morgan Stanley &amp; Co International PLC;Standard Chartered Bank Hong Kong Ltd</t>
  </si>
  <si>
    <t>18D+183D</t>
  </si>
  <si>
    <t>CENCHI</t>
  </si>
  <si>
    <t>CENTRAL CHINA REAL ESTATE LTD</t>
  </si>
  <si>
    <t>Deutsche Bank AG/Singapore;Standard Chartered Bank Hong Kong Ltd;Haitong International Securities Co Ltd;Guotai Junan Securities (Hong Kong) Ltd;Merrill Lynch Asia Pacific;China CITIC Bank International Ltd;Morgan Stanley &amp; Co International PLC;BNP Paribas</t>
  </si>
  <si>
    <t>201117XS2262030369</t>
  </si>
  <si>
    <t>REDCO PROPERTIES GROUP LIMITED</t>
  </si>
  <si>
    <t>REDPRO 9.9 02/17/24</t>
  </si>
  <si>
    <t>XS2231089546</t>
  </si>
  <si>
    <t>力高集团 9.9 2024-02-17</t>
  </si>
  <si>
    <t>11.40%区域</t>
  </si>
  <si>
    <t>10.95%</t>
  </si>
  <si>
    <t>Barclays;BNP Paribas;Credit Suisse;Haitong International Securities Co Ltd;Standard Chartered Bank;UBS</t>
  </si>
  <si>
    <t>REDPRO</t>
  </si>
  <si>
    <t>REDCO PROPERTIES GROUP LTD</t>
  </si>
  <si>
    <t>Bank of East Asia;Barclays;BNP Paribas;China CITIC Bank International Ltd;CMBC Capital Holdings;Credit Suisse;Deutsche Bank;Haitong International Securities Co Ltd;HeungKong Financial Group Ltd;Orient Securities Hong Kong Ltd;Standard Chartered Bank;UBS</t>
  </si>
  <si>
    <t>Standard Chartered Bank;Credit Suisse;CMBC Capital Holdings;Haitong International Securities Co Ltd;HeungKong Financial Group Ltd;Barclays;UBS;Deutsche Bank;China CITIC Bank International Ltd;Bank of East Asia;BNP Paribas;Orient Securities Hong Kong Ltd</t>
  </si>
  <si>
    <t>201110XS2231089546</t>
  </si>
  <si>
    <t>Bank of East Asia;BofA Securities;Central Wealth Securities Investment Ltd;Credit Suisse;Guotai Junan International Holdings;Haitong International Securities Singapore P;Huatai Financial Holdings Hong Kong Ltd;JP Morgan;UBS</t>
  </si>
  <si>
    <t>200923XS2213954766</t>
  </si>
  <si>
    <t>中国化工集团有限公司</t>
  </si>
  <si>
    <t>HAOHUA 1.125 09/22/24</t>
  </si>
  <si>
    <t>XS2226795321</t>
  </si>
  <si>
    <t>中国化工 1.125 2024-09-22</t>
  </si>
  <si>
    <t>Baa2/A-</t>
  </si>
  <si>
    <t>泛欧交易所都柏林分部（原爱尔兰证券交易所）;法兰克福证券交易所;斯图加特证券交易所;慕尼黑证券交易所;TRADEGATE交易所</t>
  </si>
  <si>
    <t>Barclays Bank PLC;BNP Paribas;BOCI Asia Ltd;China CITIC Bank International Ltd;China Securities International Corporate Fin;Credit Agricole CIB;Goldman Sachs (Asia);Haitong International Securities Co Ltd;Merrill Lynch Asia Pacific;Natixis;UBS AG/Hong Kong</t>
  </si>
  <si>
    <t>HAOHUA</t>
  </si>
  <si>
    <t>CNAC HK FINBRIDGE CO LTD</t>
  </si>
  <si>
    <t>Barclays Bank PLC;BOCI Asia Ltd;Haitong International Securities Co Ltd;Credit Agricole CIB;Merrill Lynch Asia Pacific;UBS AG/Hong Kong;China CITIC Bank International Ltd;China Securities International Corporate Fin;Natixis;Goldman Sachs (Asia);BNP Paribas</t>
  </si>
  <si>
    <t>200914XS2226795321</t>
  </si>
  <si>
    <t>龙光集团有限公司</t>
  </si>
  <si>
    <t>LOGPH 4.25 09/17/24</t>
  </si>
  <si>
    <t>XS2231563805</t>
  </si>
  <si>
    <t>龙光集团 4.25 2024-09-17</t>
  </si>
  <si>
    <t>Bank of East Asia;BNP Paribas;China Minsheng Banking Corp Ltd/Hong Kong;CMBC Capital Holdings;Guotai Junan International Holdings;Haitong International Securities Co Ltd</t>
  </si>
  <si>
    <t>LOGPH</t>
  </si>
  <si>
    <t>LOGAN GROUP CO LTD</t>
  </si>
  <si>
    <t>Guotai Junan International Holdings;China Minsheng Banking Corp Ltd/Hong Kong;CMBC Capital Holdings;Haitong International Securities Co Ltd;Bank of East Asia;BNP Paribas</t>
  </si>
  <si>
    <t>200914XS2231563805</t>
  </si>
  <si>
    <t>BCHINA FLOAT 03/14/24</t>
  </si>
  <si>
    <t>XS2230857760</t>
  </si>
  <si>
    <t>中国银行 FLOAT 2024-03-14</t>
  </si>
  <si>
    <t>3.4904</t>
  </si>
  <si>
    <t>129D</t>
  </si>
  <si>
    <t>QUARTLY US LIBOR +78.00000</t>
  </si>
  <si>
    <t>Agricultural Bank of China/Hong Kong;Credit Agricole CIB</t>
  </si>
  <si>
    <t>200909XS2230857760</t>
  </si>
  <si>
    <t>XS2230857844</t>
  </si>
  <si>
    <t>3.4932</t>
  </si>
  <si>
    <t>200909XS2230857844</t>
  </si>
  <si>
    <t>Barclays;BOC International Holdings Ltd;CCB International Capital Ltd;CMB International Capital Corp Ltd;Credit Suisse (HK) Ltd;Guotai Junan International Holdings;Haitong International Securities Co Ltd;Orient Securities Hong Kong Ltd;UBS AG/Hong Kong;FUTEC Financial Group</t>
  </si>
  <si>
    <t>200902XS2227909640</t>
  </si>
  <si>
    <t>BofA Securities;Deutsche Bank;Guotai Junan International Holdings;Hongkong &amp; Shanghai Banking Corporation Ltd;Morgan Stanley</t>
  </si>
  <si>
    <t>200831XS2127478316</t>
  </si>
  <si>
    <t>瑞安房地产有限公司</t>
  </si>
  <si>
    <t>SHUION 6.15 08/24/24</t>
  </si>
  <si>
    <t>XS2219615957</t>
  </si>
  <si>
    <t>瑞安房地产 6.15 2024-08-24</t>
  </si>
  <si>
    <t>6.15%</t>
  </si>
  <si>
    <t>Standard Chartered Bank;UBS</t>
  </si>
  <si>
    <t>292D</t>
  </si>
  <si>
    <t>SHUION</t>
  </si>
  <si>
    <t>SHUI ON DEVELOPMENT HOLDING LTD</t>
  </si>
  <si>
    <t>200817XS2219615957</t>
  </si>
  <si>
    <t>CENCHI 7.25 08/13/24</t>
  </si>
  <si>
    <t>XS2215180550</t>
  </si>
  <si>
    <t>建业地产 7.25 2024-08-13</t>
  </si>
  <si>
    <t>7.65%区域</t>
  </si>
  <si>
    <t>7.35% - 7.4%区域</t>
  </si>
  <si>
    <t>AMTD Global Markets Ltd;Bank of America Securities Ltd;China Everbright Bank/Hong Kong;CMB International Securities Ltd;DBS Bank;Deutsche Bank AG/Hong Kong;Guotai Junan Securities;Haitong International Securities Co Ltd;Standard Chartered Bank Hong Kong Ltd;UBS AG/Hong Kong</t>
  </si>
  <si>
    <t>B1/--</t>
  </si>
  <si>
    <t>281D</t>
  </si>
  <si>
    <t>Standard Chartered Bank Hong Kong Ltd;Haitong International Securities Co Ltd;AMTD Global Markets Ltd;DBS Bank;UBS AG/Hong Kong;Guotai Junan Securities;Deutsche Bank AG/Hong Kong;China Everbright Bank/Hong Kong;Bank of America Securities Ltd;CMB International Securities Ltd</t>
  </si>
  <si>
    <t>200805XS2215180550</t>
  </si>
  <si>
    <t>FUTLAN 6 08/12/24</t>
  </si>
  <si>
    <t>XS2215175634</t>
  </si>
  <si>
    <t>新城发展 6 2024-08-12</t>
  </si>
  <si>
    <t>6.45%区域</t>
  </si>
  <si>
    <t>6.0-6.1%区域</t>
  </si>
  <si>
    <t>CLSA Ltd;Haitong International Securities Co Ltd</t>
  </si>
  <si>
    <t>FUTLAN</t>
  </si>
  <si>
    <t>SEAZEN GROUP LTD</t>
  </si>
  <si>
    <t>Central Wealth Securities Investment Ltd;CLSA Ltd;CMB International Securities Ltd;Haitong International Securities Co Ltd;Seazen Resources Securities Ltd</t>
  </si>
  <si>
    <t>Haitong International Securities Co Ltd;Central Wealth Securities Investment Ltd;CLSA Ltd;Seazen Resources Securities Ltd;CMB International Securities Ltd</t>
  </si>
  <si>
    <t>200805XS2215175634</t>
  </si>
  <si>
    <t>Citigroup Global Markets Ltd;Credit Suisse (HK) Ltd;Deutsche Bank AG/Hong Kong;Guotai Junan Securities (Hong Kong) Ltd;Haitong International Securities Co Ltd;UBS AG/Hong Kong</t>
  </si>
  <si>
    <t>China CITIC Bank International Ltd;China Industrial Securities International Brokerage Limited;Bank of East Asia China Ltd</t>
  </si>
  <si>
    <t>200803XS2213954766</t>
  </si>
  <si>
    <t>融信中国控股有限公司</t>
  </si>
  <si>
    <t>RONXIN 6.75 08/05/24</t>
  </si>
  <si>
    <t>XS2211514885</t>
  </si>
  <si>
    <t>融信中国 6.75 2024-08-05</t>
  </si>
  <si>
    <t>Citigroup Global Markets Asia Ltd;Credit Suisse (HK) Ltd;Guotai Junan International Holdings;Haitong International Securities Co Ltd;Orient Securities Hong Kong Ltd;UBS AG/Hong Kong</t>
  </si>
  <si>
    <t>RONXIN</t>
  </si>
  <si>
    <t>RONSHINE CHINA HOLDINGS LTD</t>
  </si>
  <si>
    <t>Guotai Junan International Holdings;Haitong International Securities Co Ltd;Citigroup Global Markets Asia Ltd;UBS AG/Hong Kong;Credit Suisse (HK) Ltd;Orient Securities Hong Kong Ltd</t>
  </si>
  <si>
    <t>200729XS2211514885</t>
  </si>
  <si>
    <t>Barclays;China CITIC Bank International Ltd;China Industrial Securities International Br;CMB International Securities Ltd;Credit Suisse (HK) Ltd;Guotai Junan International Holdings;Hongkong &amp; Shanghai Banking Corporation Ltd;Morgan Stanley Asia Ltd</t>
  </si>
  <si>
    <t>Barclays;China Citic Bank;China Industrial Securities International Ca;CMB International Capital Corp Ltd;Credit Suisse;Guotai Junan International Holdings;HSBC;Morgan Stanley;Barclays;China CITIC Bank International Ltd;China Industrial Securities International Br;CMB International Securities Ltd;Credit Suisse (HK) Ltd;Guotai Junan International Holdings;Hongkong &amp; Shanghai Banking Corporation Ltd;Morgan Stanley Asia Ltd</t>
  </si>
  <si>
    <t>200729XS2212116854</t>
  </si>
  <si>
    <t>CLSA Ltd;Guotai Junan Securities (Hong Kong) Ltd;Haitong International Securities Co Ltd;UBS AG/Hong Kong</t>
  </si>
  <si>
    <t>Admiralty Harbour Capital Ltd;Barclays;China International Capital Corp HK Secu;CLSA Ltd;CMB International Capital Corp Ltd;Guotai Junan Securities (Hong Kong) Ltd;Haitong International Securities Co Ltd;Nomura International PLC;Orient Securities Hong Kong Ltd;UBS AG/Hong Kong</t>
  </si>
  <si>
    <t>200708XS2203986927</t>
  </si>
  <si>
    <t>CAPG 6.35 02/08/24</t>
  </si>
  <si>
    <t>XS2196807833</t>
  </si>
  <si>
    <t>中国奥园 6.35 2024-02-08</t>
  </si>
  <si>
    <t>3.6055</t>
  </si>
  <si>
    <t>6.75%区域</t>
  </si>
  <si>
    <t>6.35%</t>
  </si>
  <si>
    <t>Bank of East Asia;China CITIC Bank International Ltd;China International Capital Corp HK Securiti;Credit Suisse (HK) Ltd;Deutsche Bank AG/Singapore;Goldman Sachs (Asia);Haitong International Securities Co Ltd;Hongkong &amp; Shanghai Banking Corporation Ltd;Merrill Lynch Asia Pacific;UBS AG/Hong Kong</t>
  </si>
  <si>
    <t>Deutsche Bank AG/Singapore;Haitong International Securities Co Ltd;Merrill Lynch Asia Pacific;China International Capital Corp HK Securiti;UBS AG/Hong Kong;China CITIC Bank International Ltd;Hongkong &amp; Shanghai Banking Corporation Ltd;Bank of East Asia;Goldman Sachs (Asia);Credit Suisse (HK) Ltd</t>
  </si>
  <si>
    <t>200624XS2196807833</t>
  </si>
  <si>
    <t>CSCHCN 9 06/26/24</t>
  </si>
  <si>
    <t>XS2120092882</t>
  </si>
  <si>
    <t>华南城 9 2024-06-26</t>
  </si>
  <si>
    <t>4.3288</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</si>
  <si>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10.875%票据的到期日延长至2024年6月26日，年利率降至9.0%，将在付款日生效；在生效时间未偿还的10.875%票据本金的5%、2%、5%、5%分别应在2022年10月26日、2022年12月30日、2023年4月26日、2023年10月26日支付。条款：控制权变更回售@101%。</t>
  </si>
  <si>
    <t>Kaisa Financial Group Hong Kong Co Ltd;Barclays Bank PLC/Hong Kong;Guotai Junan International Holdings;BOCI Asia Ltd;HeungKong Financial;Haitong International Securities Co Ltd;UBS AG/Hong Kong;CMB International Capital Corp Ltd;CCB International Capital Ltd;China Everbright Bank/Hong Kong;Credit Suisse (HK) Ltd;Orient Securities Hong Kong Ltd</t>
  </si>
  <si>
    <t>200622XS2120092882</t>
  </si>
  <si>
    <t>FOSUNI 6.85 07/02/24</t>
  </si>
  <si>
    <t>XS2132420758</t>
  </si>
  <si>
    <t>复星国际 6.85 2024-07-02</t>
  </si>
  <si>
    <t xml:space="preserve"> 7.35%区域</t>
  </si>
  <si>
    <t>BOC International Holdings Ltd;Commerzbank;Credit Suisse (HK) Ltd;Deutsche Bank AG/Hong Kong;Fosun Hani Securities;Hongkong &amp; Shanghai Banking Corporation Ltd;Natixis;Standard Chartered Bank</t>
  </si>
  <si>
    <t>FOSUNI</t>
  </si>
  <si>
    <t>FORTUNE STAR BVI LTD</t>
  </si>
  <si>
    <t>条款：控制权变更回售@101%；可于2023-07-02赎回</t>
  </si>
  <si>
    <t>BOC International Holdings Ltd;China CITIC Bank International Ltd;CNCB Hong Kong Capital;Commerzbank;Credit Suisse (HK) Ltd;Deutsche Bank AG/Hong Kong;Fosun Hani Securities;Hongkong &amp; Shanghai Banking Corporation Ltd;Natixis;Standard Chartered Bank</t>
  </si>
  <si>
    <t>Standard Chartered Bank;CNCB Hong Kong Capital;Commerzbank;China CITIC Bank International Ltd;Deutsche Bank AG/Hong Kong;Natixis;Hongkong &amp; Shanghai Banking Corporation Ltd;Fosun Hani Securities;BOC International Holdings Ltd;Credit Suisse (HK) Ltd</t>
  </si>
  <si>
    <t>赎回条款</t>
  </si>
  <si>
    <t>200622XS2132420758</t>
  </si>
  <si>
    <t>绿地控股集团有限公司</t>
  </si>
  <si>
    <t>GRNLGR 6.25 12/16/24</t>
  </si>
  <si>
    <t>XS2188664929</t>
  </si>
  <si>
    <t>绿地集团 6.25 2024-12-16</t>
  </si>
  <si>
    <t>4.5014</t>
  </si>
  <si>
    <t>7.00% 区域</t>
  </si>
  <si>
    <t>6.45%</t>
  </si>
  <si>
    <t>BOCI Asia Ltd;Haitong International Securities Co Ltd;Shenwan Hongyuan Securities HK Ltd</t>
  </si>
  <si>
    <t>GRNLGR</t>
  </si>
  <si>
    <t>GREENLAND GLOBAL INVESTMENT LTD</t>
  </si>
  <si>
    <t>GRNLGR 6.25 12/16/22延期至12/16/24。条款：控制权变更回售@101%；可于2021/12/16回售</t>
  </si>
  <si>
    <t>BOCI Asia Ltd;CLSA Ltd;Guotai Junan Securities (Hong Kong) Ltd;Haitong International Securities Co Ltd;Shenwan Hongyuan Securities HK Ltd</t>
  </si>
  <si>
    <t>BOCI Asia Ltd;Haitong International Securities Co Ltd;Guotai Junan Securities (Hong Kong) Ltd;Shenwan Hongyuan Securities HK Ltd;CLSA Ltd</t>
  </si>
  <si>
    <t>200608XS2188664929</t>
  </si>
  <si>
    <t>ZHPRHK 8.35 03/10/24</t>
  </si>
  <si>
    <t>XS2152219973</t>
  </si>
  <si>
    <t>正荣地产 8.35 2024-03-10</t>
  </si>
  <si>
    <t>3.8027</t>
  </si>
  <si>
    <t>8.90%区域</t>
  </si>
  <si>
    <t>8.35%</t>
  </si>
  <si>
    <t>BNP Paribas;CCB International Capital Ltd;CLSA Ltd;Deutsche Bank AG/Singapore;Haitong International Securities Co Ltd;Standard Chartered Bank;UBS AG/Hong Kong;Zhenro Securities Co Ltd</t>
  </si>
  <si>
    <t>若干非中国限制子公司</t>
  </si>
  <si>
    <t>条款：控制权变更回售@101%；1、发行人赎回权：可在2023年3月10日或之后按102.5%的价格赎回 2、投资者回售权：可在2023年3月10日或之后按100.0%的价格回售 3、首个付息日：2021年3月10日 4、契约：常规高收益债契约</t>
  </si>
  <si>
    <t>Standard Chartered Bank;Deutsche Bank AG/Singapore;Haitong International Securities Co Ltd;Zhenro Securities Co Ltd;UBS AG/Hong Kong;CCB International Capital Ltd;CLSA Ltd;BNP Paribas</t>
  </si>
  <si>
    <t>赎回,回售</t>
  </si>
  <si>
    <t>200514XS2152219973</t>
  </si>
  <si>
    <t>HFHHK 0 11/28/24</t>
  </si>
  <si>
    <t>XS2143771363</t>
  </si>
  <si>
    <t>华泰国际 0 2024-11-28</t>
  </si>
  <si>
    <t>4.6822</t>
  </si>
  <si>
    <t>200317XS2143771363</t>
  </si>
  <si>
    <t>HAOHUA 3.375 06/19/24</t>
  </si>
  <si>
    <t>XS2129562794</t>
  </si>
  <si>
    <t>中国化工 3.375 2024-06-19</t>
  </si>
  <si>
    <t>4.2795</t>
  </si>
  <si>
    <t>2.65-2.75%</t>
  </si>
  <si>
    <t>200303XS2129562794</t>
  </si>
  <si>
    <t>GZRFPR 8.625 03/05/24</t>
  </si>
  <si>
    <t>XS2125172085</t>
  </si>
  <si>
    <t>富力地产 8.625 2024-03-05</t>
  </si>
  <si>
    <t>8.875%</t>
  </si>
  <si>
    <t>8.625%</t>
  </si>
  <si>
    <t>China CITIC Bank International Ltd;CLSA Ltd;Goldman Sachs Asia LLC/Taipei;HeungKong Financial;Standard Chartered Bank</t>
  </si>
  <si>
    <t>Standard Chartered Bank;HeungKong Financial;China CITIC Bank International Ltd;CLSA Ltd;Goldman Sachs Asia LLC/Taipei</t>
  </si>
  <si>
    <t>200227XS2125172085</t>
  </si>
  <si>
    <t>200226XS2127478316</t>
  </si>
  <si>
    <t>中国五矿集团有限公司</t>
  </si>
  <si>
    <t>MINMET 3.375 PERP</t>
  </si>
  <si>
    <t>XS2115053626</t>
  </si>
  <si>
    <t>中国五矿 3.375 PERP</t>
  </si>
  <si>
    <t>3.375%</t>
  </si>
  <si>
    <t>BOC International Holdings Ltd;DBS Group;Deutsche Bank AG/Hong Kong;ICBC (Asia);JP Morgan Securities Asia Ltd</t>
  </si>
  <si>
    <t>302D+N</t>
  </si>
  <si>
    <t>MINMET</t>
  </si>
  <si>
    <t>MINMETALS BOUNTEOUS FINANCE BVI LTD</t>
  </si>
  <si>
    <t>条款：控制权变更回售@101%；息票公式：2020/3/3 3.375000% Fixed ；天数：30E/360；频率： S/A；  2024/9/3 H15T5Y  +5.209000% ；天数：30E/360；频率： S/A</t>
  </si>
  <si>
    <t>JP Morgan Securities Asia Ltd;Deutsche Bank AG/Hong Kong;ICBC (Asia);DBS Group;BOC International Holdings Ltd</t>
  </si>
  <si>
    <t>200225XS2115053626</t>
  </si>
  <si>
    <t>Barclays Bank PLC/Hong Kong;Credit Suisse (HK) Ltd;Guotai Junan International Holdings;Haitong International Securities Co Ltd;UBS AG/Hong Kong</t>
  </si>
  <si>
    <t>Barclays Bank PLC/Hong Kong;BOCI Asia Ltd;CCB International Capital Ltd;China Everbright Bank/Hong Kong;CMB International Capital Corp Ltd;Credit Suisse (HK) Ltd;Guotai Junan International Holdings;Haitong International Securities Co Ltd;HeungKong Financial;Kaisa Financial Group Hong Kong Co Ltd;Orient Securities Hong Kong Ltd;UBS AG/Hong Kong</t>
  </si>
  <si>
    <t>200219XS2120092882</t>
  </si>
  <si>
    <t>FAEACO 7.375 PERP</t>
  </si>
  <si>
    <t>XS2050584866</t>
  </si>
  <si>
    <t>远东发展 7.375 PERP</t>
  </si>
  <si>
    <t>347D+N</t>
  </si>
  <si>
    <t>条款：控制权变更回售@101%；息票公式：2019/9/12 7.375000% Fixed ；天数：30E/360；频率： S/A；  2024/10/18 H15T5Y  +8.924000% ；天数：30E/360；频率： S/A； 1.赎回：发行人可于2024/10/18(首次赎回日)及此后的每个付息日按面值全部但非部分地赎回。2.延期支付：由发行人自行决定</t>
  </si>
  <si>
    <t>Guotai Junan International Holdings;Haitong International Securities Co Ltd;AMTD Global Markets Ltd;UBS;Oversea-Chinese Banking Corp/HK;Hongkong &amp; Shanghai Banking Corporation Ltd;Mizuho Securities Asia Ltd;BNP Paribas Securities Asia Ltd;Credit Suisse (HK) Ltd;DBS Bank Ltd/Hong Kong</t>
  </si>
  <si>
    <t>赎回,延期</t>
  </si>
  <si>
    <t>200217XS2050584866</t>
  </si>
  <si>
    <t>中国交通建设股份有限公司</t>
  </si>
  <si>
    <t>CHCOMU 3.425 PERP</t>
  </si>
  <si>
    <t>XS2102904864</t>
  </si>
  <si>
    <t>中国交建 3.425 PERP</t>
  </si>
  <si>
    <t>3.700%区域| 4.000%区域</t>
  </si>
  <si>
    <t>3.425% | 3.65%</t>
  </si>
  <si>
    <t>Credit Suisse (HK) Ltd;Hongkong &amp; Shanghai Banking Corporation Ltd</t>
  </si>
  <si>
    <t>1.04Y+N</t>
  </si>
  <si>
    <t>CHCOMU</t>
  </si>
  <si>
    <t>CCCI TREASURE LTD</t>
  </si>
  <si>
    <t>条款：控制权变更回售@101%；息票公式：2020/2/21 3.425000% Fixed ；天数：30E/360；频率： S/A；  2025/2/21 H15T5Y  +4.998000% ；天数：30E/360；频率： S/A</t>
  </si>
  <si>
    <t>BOCOM International Securities Ltd;CLSA Ltd;Credit Suisse (HK) Ltd;Hongkong &amp; Shanghai Banking Corporation Ltd;Huatai Financial Holdings Hong Kong Ltd;SMBC Nikko Capital Markets Ltd;Standard Chartered Bank Hong Kong Ltd</t>
  </si>
  <si>
    <t>Huatai Financial Holdings Hong Kong Ltd;Standard Chartered Bank Hong Kong Ltd;BOCOM International Securities Ltd;Hongkong &amp; Shanghai Banking Corporation Ltd;SMBC Nikko Capital Markets Ltd;CLSA Ltd;Credit Suisse (HK) Ltd</t>
  </si>
  <si>
    <t>200213XS2102904864</t>
  </si>
  <si>
    <t>ADBCH 3.4 11/06/24</t>
  </si>
  <si>
    <t>HK0000536356</t>
  </si>
  <si>
    <t>农业发展银行 3.4 2024-11-06</t>
  </si>
  <si>
    <t>伦敦证券交易所;香港交易所;卢森堡交易所;中华（澳门）金融资产交易股份有限公司;法兰克福证券交易所;杜塞尔多夫证券交易所;斯图加特证券交易所</t>
  </si>
  <si>
    <t>Bank of Communications/Hong Kong;Bank of China Ltd/Hong Kong;Standard Chartered Bank Hong Kong Ltd</t>
  </si>
  <si>
    <t>Agricultural Bank of China/Hong Kong;Bank of Communications/Hong Kong;Bank of China Ltd/Hong Kong;China CITIC Bank International Ltd;China Construction Bank (Asia);Credit Agricole CIB/Hong Kong;CTBC Bank Co Ltd/Hong Kong;ICBC (Asia);KGI Asia Ltd;Mizuho Securities Asia Ltd;Shanghai Pudong Development Bank;Standard Chartered Bank Hong Kong Ltd</t>
  </si>
  <si>
    <t>Credit Agricole Corporate and Investment Bank Hong Kong Branch;Bank of Communications Co., Ltd. Hong Kong Branch;China Construction Bank (Asia) Corporation Limited;China CITIC Bank International Limited;Industrial and Commercial Bank of China (Asia) Limited;Agricultural Bank of China Limited Hong Kong Branch;Standard Chartered Bank (Hong Kong) Limited;Bank of China (Hong Kong) Limited;Mizuho Securities Asia Limited;CTBC Bank Co., Ltd.,Hong Kong Branch;KGI Asia Limited;Shanghai Pudong Development Bank</t>
  </si>
  <si>
    <t>200211HK0000536356</t>
  </si>
  <si>
    <t>中国恒大集团</t>
  </si>
  <si>
    <t>EVERRE 12 01/22/24</t>
  </si>
  <si>
    <t>XS2106834372</t>
  </si>
  <si>
    <t>中国恒大集团 12 2024-01-22</t>
  </si>
  <si>
    <t>12%区域和12.50%区域</t>
  </si>
  <si>
    <t>Bank of America Securities Ltd;BNP Paribas;CCB International Finance Ltd;CEB International Capital Corp Ltd;China CITIC Bank International Ltd;Credit Suisse (HK) Ltd;TF International;UBS AG/Hong Kong</t>
  </si>
  <si>
    <t>77D</t>
  </si>
  <si>
    <t>EVERRE</t>
  </si>
  <si>
    <t>CHINA EVERGRANDE GROUP</t>
  </si>
  <si>
    <t>CEB International Capital Corp Ltd;CCB International Finance Ltd;TF International;UBS AG/Hong Kong;China CITIC Bank International Ltd;Bank of America Securities Ltd;BNP Paribas;Credit Suisse (HK) Ltd</t>
  </si>
  <si>
    <t>200116XS2106834372</t>
  </si>
  <si>
    <t>CSCHCN 9 04/12/24</t>
  </si>
  <si>
    <t>XS2085883119</t>
  </si>
  <si>
    <t>华南城 9 2024-04-12</t>
  </si>
  <si>
    <t>4.3315</t>
  </si>
  <si>
    <t>12.625%区域+2019年12月12日（在内）至2020年1月21日（除外）应计利息</t>
  </si>
  <si>
    <t>12.125%,+2019年12月12日(在内)至2022年1月21日(除外)应计利息</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</si>
  <si>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11.50%票据的到期日延长至2024年4月12日，年利率从11.50%降至9.0%，将在付款日生效；在生效时间未偿还的11.50%票据本金的5%、2%、5%、5%分别应在2022年8月12日、2022年12月30日、2023年2月12日、2023年8月12日支付。条款：控制权变更回售@101%。</t>
  </si>
  <si>
    <t>Bank of China International (UK);Barclays;CCB International Capital Ltd;Credit Suisse;Guotai Junan International Holdings;Haitong International Securities Co Ltd;FUTEC Financial Ltd;Kaisa Financial Group Hong Kong Co Ltd;Orient Securities Hong Kong Ltd;UBS</t>
  </si>
  <si>
    <t>Kaisa Financial Group Hong Kong Co Ltd;Guotai Junan International Holdings;Bank of China International (UK);Haitong International Securities Co Ltd;Barclays;UBS;UBS AG/Hong Kong;CCB International Capital Ltd;Credit Suisse;HeungKong Financial;HeungKong Financial Group Ltd;BOC International Holdings Ltd;Orient Securities Hong Kong Ltd;CMB International Securities Ltd</t>
  </si>
  <si>
    <t>200113XS2085883119</t>
  </si>
  <si>
    <t>LOGPH 6.9 06/09/24</t>
  </si>
  <si>
    <t>XS2050914832</t>
  </si>
  <si>
    <t>龙光集团 6.9 2024-06-09</t>
  </si>
  <si>
    <t>4.7479</t>
  </si>
  <si>
    <t>5.625%区域+2019年9月9日（在内）至2020年1月17日（除外）应计利息</t>
  </si>
  <si>
    <t>216D</t>
  </si>
  <si>
    <t>Barclays;China Everbright Bank/Hong Kong;Guotai Junan International Holdings;Haitong International Securities Co Ltd</t>
  </si>
  <si>
    <t>Guotai Junan International Holdings;CEB International Capital Corp Ltd;Haitong International Securities Co Ltd;Barclays;China International Capital Corp;China Everbright Bank/Hong Kong;China Industrial Securities International Br</t>
  </si>
  <si>
    <t>200113XS2050914832</t>
  </si>
  <si>
    <t>CENCHI 7.25 07/16/24</t>
  </si>
  <si>
    <t>XS2102302200</t>
  </si>
  <si>
    <t>建业地产 7.25 2024-07-16</t>
  </si>
  <si>
    <t>4.4959</t>
  </si>
  <si>
    <t>BNP Paribas;BofA Securities;DBS Bank Ltd/Hong Kong;Deutsche Bank;Haitong International Securities Co Ltd;Morgan Stanley</t>
  </si>
  <si>
    <t>71D+183D</t>
  </si>
  <si>
    <t>条款：控制权变更回售@101%；1.选择性赎回：本公司可于2022年1月16日或其后随时及不时选择按相等于下文所载本金额百分比的赎回价，另加截至赎回日期（但不包括当日）的应计及未付利息（如有）（如在下文所示各六个月期间内赎回）赎回全部或部分票据。2022年1月16日-103.625%，2022年7月16日-103.625%，2023年1月16日-101.8125%，2023年7月16日-101.8125%，2024年1月16日-100.00%。本公司可于2022年1月16日前随时及不时按票据本金额107.25%的赎回价，另加截至赎回日期（但不包括当日）的应计及未付利息（如有），以股本发售中一次或多次出售本公司普通股的所得现金净额赎回最多35%的票据本金总额。本公司可于2022年1月16日前随时选择按相等于已赎回票据本金额100%的赎回价，另加截至赎回日期的适用溢价及截至赎回日期（但不包括当日）的应计及未付利息（如有）赎回全部（但并非部分）票据。本公司将发出不少于30天及不超过60天的任何赎回通知。</t>
  </si>
  <si>
    <t>BofA Securities;Haitong International Securities Co Ltd;Deutsche Bank;Morgan Stanley;BNP Paribas;DBS Bank Ltd/Hong Kong</t>
  </si>
  <si>
    <t>200109XS2102302200</t>
  </si>
  <si>
    <t>CHINSC 7.375 04/09/24</t>
  </si>
  <si>
    <t>XS1974405893</t>
  </si>
  <si>
    <t>中骏集团控股 7.375 2024-04-09</t>
  </si>
  <si>
    <t>6.875%区域+2019年10月9日（在内）至2020年1月14日（除外）应计利息</t>
  </si>
  <si>
    <t>HSBC;UBS</t>
  </si>
  <si>
    <t>JP Morgan Securities Asia Ltd;Standard Chartered Bank Hong Kong Ltd;BOSC International Comp Ltd;UBS;Bank of America Merrill Lynch;Deutsche Bank;UBS AG/Hong Kong;Hongkong &amp; Shanghai Banking Corporation Ltd;HSBC</t>
  </si>
  <si>
    <t>200107XS1974405893</t>
  </si>
  <si>
    <t>ZHPRHK 7.875 04/14/24</t>
  </si>
  <si>
    <t>XS2099413093</t>
  </si>
  <si>
    <t>正荣地产 7.875 2024-04-14</t>
  </si>
  <si>
    <t>4.2466</t>
  </si>
  <si>
    <t>8.40%区域</t>
  </si>
  <si>
    <t>BNP Paribas;CCB International Securities Ltd;CLSA Ltd;CMB International Securities Ltd;Deutsche Bank AG/Hong Kong;Goldman Sachs (Asia);Haitong International Securities Co Ltd;Hongkong &amp; Shanghai Banking Corporation Ltd;Standard Chartered Bank;Zhenro Securities Co Ltd</t>
  </si>
  <si>
    <t>160D</t>
  </si>
  <si>
    <t>条款：控制权变更回售@101%；选择性赎回：(1)本公司可于2023年1月14日或之后任一时间赎回全部或部分票据，赎回价为所赎回票据本金额的103%，另加：直至赎回日期（但不包括该日）的应计及未付利息（如有）；(2)本公司可于2023年1月14日前任一时间选择赎回全部而非部分票据，赎回价为所赎回票据本金额的100%，另加：截至赎回日期的适用溢价及直至赎回日期（但不包括该日）的应计及未付利息（如有）；(3)当未偿还余额不少于原发行日期发行的票据本金总额的65%，本公司可于2023年1月14日前任一时间将股本发售中一次或多次出售本公司普通股的所得款项现金净额，用于赎回票据本金总额最多35%，赎回价为所赎回票据本金额的107.875%，另加：至赎回日期（但不包括该日）的应计及未付利息（如有），此类赎回须于相关股本发售结束后60日内进行。本公司将就任何赎回发出不少于30日且不多于60日的通知。</t>
  </si>
  <si>
    <t>Standard Chartered Bank;Haitong International Securities Co Ltd;Zhenro Securities Co Ltd;Deutsche Bank AG/Hong Kong;Hongkong &amp; Shanghai Banking Corporation Ltd;CLSA Ltd;CCB International Securities Ltd;Goldman Sachs (Asia);BNP Paribas;CMB International Securities Ltd</t>
  </si>
  <si>
    <t>200107XS2099413093</t>
  </si>
  <si>
    <t>CCB 4.31 PERP</t>
  </si>
  <si>
    <t>XS2092236434</t>
  </si>
  <si>
    <t>建行亚洲 4.31 PERP</t>
  </si>
  <si>
    <t>新界</t>
  </si>
  <si>
    <t>1.1Y+N</t>
  </si>
  <si>
    <t>CHINA CONSTRUCTION BANK ASIA CORP LTD</t>
  </si>
  <si>
    <t>息票公式：2019/12/13 4.310000% Fixed ；天数：30E/360；频率： S/A；  2024/12/13 H15T5Y  +2.660000% ；天数：30E/360；频率： S/A</t>
  </si>
  <si>
    <t>191209XS2092236434</t>
  </si>
  <si>
    <t>Barclays;Guotai Junan International Holdings;Haitong International Securities Co Ltd;UBS AG/Hong Kong</t>
  </si>
  <si>
    <t>Bank of China International (UK);Barclays;CCB International Capital Ltd;Credit Suisse;Guotai Junan International Holdings;Haitong International Securities Co Ltd;HeungKong Financial Group Ltd;Kaisa Financial Group Hong Kong Co Ltd;Orient Securities Hong Kong Ltd;UBS;Barclays;BOC International Holdings Ltd;CMB International Securities Ltd;Guotai Junan International Holdings;Haitong International Securities Co Ltd;HeungKong Financial;UBS AG/Hong Kong</t>
  </si>
  <si>
    <t>191205XS2085883119</t>
  </si>
  <si>
    <t>昆明轨道交通集团有限公司</t>
  </si>
  <si>
    <t>KMRLGP 3.9 12/12/24</t>
  </si>
  <si>
    <t>XS2084435002</t>
  </si>
  <si>
    <t>昆明轨道 3.9 2024-12-12</t>
  </si>
  <si>
    <t>4.10%区域 / 4.35%区域</t>
  </si>
  <si>
    <t>3.5% / 3.9%</t>
  </si>
  <si>
    <t>Bank of China/Singapore;CEB International Capital Corp Ltd;China International Capital Corp HK Securiti</t>
  </si>
  <si>
    <t>KMRLGP</t>
  </si>
  <si>
    <t>KUNMING RAIL TRANSIT GROUP CO LTD</t>
  </si>
  <si>
    <t>ABC International Holding;Bank of China/Singapore;BOCOM International Securities Ltd;CCB International Capital Ltd;CEB International Capital Corp Ltd;China International Capital Corp HK Securiti;China Minsheng Banking Corp Ltd/Hong Kong;CMB International Securities Ltd;CMBC Securities Co Ltd;Guotai Junan Securities (Hong Kong) Ltd;Industrial Bank/Hong Kong;Standard Chartered Bank Hong Kong Ltd;TF International</t>
  </si>
  <si>
    <t>CEB International Capital Corp Ltd;Guotai Junan Securities (Hong Kong) Ltd;TF International;Bank of China/Singapore;Industrial Bank/Hong Kong;CCB International Capital Ltd;Standard Chartered Bank Hong Kong Ltd;BOCOM International Securities Ltd;China Minsheng Banking Corp Ltd/Hong Kong;China International Capital Corp HK Securiti;ABC International Holding;CMB International Securities Ltd;CMBC Securities Co Ltd</t>
  </si>
  <si>
    <t>191205XS2084435002</t>
  </si>
  <si>
    <t>ICBCAS 2.458 08/13/24</t>
  </si>
  <si>
    <t>XS1995672505</t>
  </si>
  <si>
    <t>中国工商银行 2.458 2024-08-13</t>
  </si>
  <si>
    <t>5.2521</t>
  </si>
  <si>
    <t>INDUSTRIAL &amp; COMMERCIAL BANK OF CHINA LTD/SYDNEY</t>
  </si>
  <si>
    <t>Industrial &amp; Commercial Bank of China Ltd/Sy</t>
  </si>
  <si>
    <t>191204XS1995672505</t>
  </si>
  <si>
    <t>渤海租赁股份有限公司</t>
  </si>
  <si>
    <t>GALCLD 6.5 09/15/24</t>
  </si>
  <si>
    <t>USG3962JAB73</t>
  </si>
  <si>
    <t>渤海租赁 6.5 2024-09-15</t>
  </si>
  <si>
    <t>4.7671</t>
  </si>
  <si>
    <t>TRACE</t>
  </si>
  <si>
    <t>新疆维吾尔自治区</t>
  </si>
  <si>
    <t>乌鲁木齐市</t>
  </si>
  <si>
    <t>A-</t>
  </si>
  <si>
    <t>GALCLD</t>
  </si>
  <si>
    <t>GLOBAL AIRCRAFT LEASING CO LTD</t>
  </si>
  <si>
    <t>191204USG3962JAB73</t>
  </si>
  <si>
    <t>中国华能集团有限公司</t>
  </si>
  <si>
    <t>HUANEN 2.6 12/10/24</t>
  </si>
  <si>
    <t>XS2080205797</t>
  </si>
  <si>
    <t>华能公司 2.6 2024-12-10</t>
  </si>
  <si>
    <t>T+120BPS区域/ T+130BPS区域/ T+155BPS区域</t>
  </si>
  <si>
    <t>90BP(+/-2，WPIR)/105BP(+/-2，WPIR)/125BP(+/-2，WPIR)</t>
  </si>
  <si>
    <t>保定市</t>
  </si>
  <si>
    <t>Bank of China Ltd/Hong Kong;Hongkong &amp; Shanghai Banking Corporation Ltd</t>
  </si>
  <si>
    <t>HUANEN</t>
  </si>
  <si>
    <t>CHINA HUANENG GROUP HONG KONG TREASURY MANAGEMENT HOLDING LTD</t>
  </si>
  <si>
    <t>ABC International Holding;Bank of China Ltd/Hong Kong;China Construction Bank (Asia);DBS Bank Ltd/Hong Kong;Hongkong &amp; Shanghai Banking Corporation Ltd;ICBC (Asia)</t>
  </si>
  <si>
    <t>China Construction Bank (Asia);ABC International Holding;ICBC (Asia);Hongkong &amp; Shanghai Banking Corporation Ltd;Bank of China Ltd/Hong Kong;DBS Bank Ltd/Hong Kong</t>
  </si>
  <si>
    <t>191203XS2080205797</t>
  </si>
  <si>
    <t>BCLMHK FLOAT 12/10/24</t>
  </si>
  <si>
    <t>XS2082777405</t>
  </si>
  <si>
    <t>交银金融租赁 FLOAT 2024-12-10</t>
  </si>
  <si>
    <t>Agricultural Bank of China/Hong Kong;Bank of Communications;BNP Paribas;BOCOM International Securities Ltd;China International Capital Corp;DBS Bank;Hongkong &amp; Shanghai Banking Corporation Ltd;Standard Chartered Bank Hong Kong Ltd</t>
  </si>
  <si>
    <t>QUARTLY US LIBOR +107.50000</t>
  </si>
  <si>
    <t>Standard Chartered Bank Hong Kong Ltd;BOCOM International Securities Ltd;Agricultural Bank of China/Hong Kong;Bank of Communications;DBS Bank;China International Capital Corp;Hongkong &amp; Shanghai Banking Corporation Ltd;BNP Paribas</t>
  </si>
  <si>
    <t>191203XS2082777405</t>
  </si>
  <si>
    <t>华润置地有限公司</t>
  </si>
  <si>
    <t>CRHZCH 3.75 PERP</t>
  </si>
  <si>
    <t>XS2079176306</t>
  </si>
  <si>
    <t>华润置地 3.75 PERP</t>
  </si>
  <si>
    <t>4.125%区域</t>
  </si>
  <si>
    <t>3.75%-3.80%</t>
  </si>
  <si>
    <t>Hongkong &amp; Shanghai Banking Corporation Ltd</t>
  </si>
  <si>
    <t>1.09Y+N</t>
  </si>
  <si>
    <t>CRHZCH</t>
  </si>
  <si>
    <t>CHINA RESOURCES LAND LTD</t>
  </si>
  <si>
    <t>条款：控制权变更回售@101%；息票公式：2019/12/9 3.750000% Fixed ；天数：30E/360；频率： S/A；  2024/12/9 H15T5Y  +5.139000% ；天数：30E/360；频率： S/A； 1.赎回：发行人可于发行日5周年(首次赎回日)及此后的每个付息日按面值全部但非部分地赎回。2.调整票面利率：自发行日起至首次重置日(不含)的固定利率为初始票面利率，半年付息(初始票面利率)。自首次重置日起和此后的每5年将重置为5年期UST+初始利差+300bps，半年付息(相关重置票面利率)。3.延期支付：由发行人自行决定,累计复利;·利息推动机制:3月回溯期内次级、平价债券支付；·利息制动机制：次级、平价债券4.提前赎回：（提前30天至60天内通知）税务原因、会计原因、契约违约、最低违约金额、相关债务违约——按面值；控制权变更——首次赎回日前按照面额的101%赎回债券，之后可平价赎回。5.利率加速：在控制权变更触发事件、契约违约事件或相关债务违约事件（“累进事件”）发生，增加300bps（不超过增幅上限）6.利率增幅上限：300bps</t>
  </si>
  <si>
    <t>ABC International Holding;Bank of China International Ltd;BofA Securities;CCB International Capital Ltd;CMB International Securities Ltd;DBS Bank;Hongkong &amp; Shanghai Banking Corporation Ltd;Mizuho Securities Asia Ltd</t>
  </si>
  <si>
    <t>BofA Securities;DBS Bank;ABC International Holding;Hongkong &amp; Shanghai Banking Corporation Ltd;Mizuho Securities Asia Ltd;CCB International Capital Ltd;Bank of China International Ltd;CMB International Securities Ltd</t>
  </si>
  <si>
    <t>赎回,延期,调整票面利率</t>
  </si>
  <si>
    <t>191203XS2079176306</t>
  </si>
  <si>
    <t>GEELY AUTOMOBILE HOLDINGS LIMITED</t>
  </si>
  <si>
    <t>GEELY 4 PERP</t>
  </si>
  <si>
    <t>XS2078897928</t>
  </si>
  <si>
    <t>吉利汽车 4 PERP</t>
  </si>
  <si>
    <t>新加坡交易所;法兰克福证券交易所;斯图加特证券交易所;杜塞尔多夫证券交易所</t>
  </si>
  <si>
    <t> 4.10% (+/- 2BP)</t>
  </si>
  <si>
    <t>Barclays Bank PLC;BNP Paribas;Hongkong &amp; Shanghai Banking Corporation Ltd;Merrill Lynch Asia Pacific;UBS AG/Hong Kong</t>
  </si>
  <si>
    <t>GEELY</t>
  </si>
  <si>
    <t>GEELY AUTOMOBILE HOLDINGS LTD</t>
  </si>
  <si>
    <t>条款：控制权变更回售@101%；息票公式：2019/12/9 4.000000% Fixed ；天数：30E/360；频率： S/A；  2024/12/9 H15T5Y  +5.449000% ；天数：30E/360；频率： S/A； 1）选择性赎回：发行人可在2024年【·】（首个赎回日）及之后任一派付日全额（不能部分）赎回；2）延期支付：由发行人自行决定，累计复利；·利息推动机制：六个月回溯期内偿付平价或次级债券；·利息制动机制：平价和次级债券；3）利率加速事件：发生控制权变更、违约事件或相关债务违约事件中任何一个，利率跳升300个基点；4）提前赎回事项：税务原因 、违反契约事件、相关债务违约事件、最低未偿还金额-平价赎回；控制权变更、会计原因—在首个赎回日前以101%赎回，之后以平价赎回；5）利率重置：前五年为固定利率；此后每五年按现行5年期美国国债利率+初始利差+300个bps</t>
  </si>
  <si>
    <t>Bank of China;Barclays Bank PLC;BNP Paribas;CLSA Ltd;DBS Bank Ltd/Hong Kong;Hongkong &amp; Shanghai Banking Corporation Ltd;Merrill Lynch Asia Pacific;Standard Chartered Bank Hong Kong Ltd;UBS AG/Hong Kong</t>
  </si>
  <si>
    <t>Standard Chartered Bank Hong Kong Ltd;Barclays Bank PLC;Bank of China;Merrill Lynch Asia Pacific;UBS AG/Hong Kong;Hongkong &amp; Shanghai Banking Corporation Ltd;CLSA Ltd;BNP Paribas;DBS Bank Ltd/Hong Kong</t>
  </si>
  <si>
    <t>延期,赎回,调整票面利率</t>
  </si>
  <si>
    <t>191127XS2078897928</t>
  </si>
  <si>
    <t>BCHINA 2.5 12/05/24</t>
  </si>
  <si>
    <t>XS2083188701</t>
  </si>
  <si>
    <t>中国银行 2.5 2024-12-05</t>
  </si>
  <si>
    <t>+120BPS区域</t>
  </si>
  <si>
    <t>T5+95~100BPS（WPIR）</t>
  </si>
  <si>
    <t>Bank of China Hong Kong Ltd;Bank of China;Bank of China International Ltd;UBS</t>
  </si>
  <si>
    <t>AMIPEACE LTD</t>
  </si>
  <si>
    <t>中国银行股份有限公司澳门分行</t>
  </si>
  <si>
    <t>ABC International Holding;Bank of China Hong Kong Ltd;Bank of China;Bank of China International Ltd;China CITIC Bank International Ltd;China Minsheng Banking Corp Ltd/Hong Kong;UBS</t>
  </si>
  <si>
    <t>Bank of China Hong Kong Ltd;Bank of China;China Minsheng Banking Corp Ltd/Hong Kong;UBS;China CITIC Bank International Ltd;ABC International Holding;Bank of China International Ltd</t>
  </si>
  <si>
    <t>191127XS2083188701</t>
  </si>
  <si>
    <t>CHINA 1.95 12/03/24</t>
  </si>
  <si>
    <t>XS2084424493</t>
  </si>
  <si>
    <t>财政部 1.95 2024-12-03</t>
  </si>
  <si>
    <t>香港交易所;斯图加特证券交易所;慕尼黑证券交易所;柏林证券交易所;法兰克福证券交易所;杜塞尔多夫证券交易所;TRADEGATE交易所</t>
  </si>
  <si>
    <t>T+65 BPS区域</t>
  </si>
  <si>
    <t>T+ 40 BPS (#)</t>
  </si>
  <si>
    <t>Bank of America Securities Ltd;Bank of China Limited;Bank of Communications;China Construction Bank;China International Capital Corporation;Crédit Agricole Corporate and Investment Bank;CTBC Bank Co., Ltd.,Hong Kong Branch;Deutsche Bank AG,Hong Kong Branch;Goldman Sachs (Asia) L.L.C.;The Hongkong and Shanghai Banking Corporation Limited;J.P. Morgan Securities (Asia Pacific) Limited;Mizuho Securities Asia Limited;Standard Chartered Bank (Hong Kong) Limited</t>
  </si>
  <si>
    <t>Deutsche Bank AG,Hong Kong Branch;Bank of China Limited;Crédit Agricole Corporate and Investment Bank;China Construction Bank;Bank of America Securities Ltd;Goldman Sachs (Asia) L.L.C.;The Hongkong and Shanghai Banking Corporation Limited;Bank of Communications;China International Capital Corporation;Standard Chartered Bank (Hong Kong) Limited;Mizuho Securities Asia Limited;CTBC Bank Co., Ltd.,Hong Kong Branch;J.P. Morgan Securities (Asia Pacific) Limited</t>
  </si>
  <si>
    <t>191126XS2084424493</t>
  </si>
  <si>
    <t>中国建筑国际集团有限公司</t>
  </si>
  <si>
    <t>CHSCOI 4 PERP</t>
  </si>
  <si>
    <t>XS2084426514</t>
  </si>
  <si>
    <t>中国建筑国际 4 PERP</t>
  </si>
  <si>
    <t>T5+293BPS区域</t>
  </si>
  <si>
    <t>T5+246BP (+/- 5BP）</t>
  </si>
  <si>
    <t>China International Capital Corp;DBS Bank Ltd/Hong Kong;Haitong International Securities Co Ltd;Mizuho Securities Asia Ltd</t>
  </si>
  <si>
    <t>1.07Y+N</t>
  </si>
  <si>
    <t>CHSCOI</t>
  </si>
  <si>
    <t>CHINA STATE CONSTRUCTION FINANCE CAYMAN III LTD</t>
  </si>
  <si>
    <t>条款：控制权变更回售@101%；息票公式：2019/12/3 4.000000% Fixed ；天数：30E/360；频率： S/A；  2024/12/3 H15T5Y  +5.410000% ；天数：30E/360；频率： S/A； 1.可选择递延：发行人可自行决定延期，通过向证券持有人、受托人和主要支付代理人发出最多不超过十次书面通知，选择将（全部或部分）原定在分配支付日支付的任何分配推迟至下一个支付日。除非发生强制分销付款事件，否则不得少于预定分销付款日期前五个工作日通知。发行人对任何分配的任何部分付款应由所有已发行证券的证券持有人按比例分摊；2.可选择赎回：全部而非部分，2024/12/3（首次赎回日）及其后每个付息日；3.利率变动：首次重置日后，每隔5年重置利率，公式为5年期UST+初始利差（初始票面利率减UST5）+300bps4.利率累进：（以下情况利率跳升300bps）违反契约/相关债务违约/控制权变更5.利率增幅上限：300bps6.提前赎回事件：控制权变更——发行人可选择在不超过60天并不少于30天以书面形式通知受托人、主要支付代理人和证券持有人后，以101%的比例全部而非部分地赎回证券。发生控制权变更事件时的本金金额（连同应计但不包括赎回日的利息（包括任何欠款和任何额外金额））</t>
  </si>
  <si>
    <t>BNP Paribas;China International Capital Corp;Credit Suisse (HK) Ltd;DBS Bank Ltd/Hong Kong;Haitong International Securities Co Ltd;ICBC (Asia);Mirae Asset Securities;Mizuho Securities Asia Ltd</t>
  </si>
  <si>
    <t>Mirae Asset Securities;Haitong International Securities Co Ltd;China International Capital Corp;ICBC (Asia);Mizuho Securities Asia Ltd;BNP Paribas;Credit Suisse (HK) Ltd;DBS Bank Ltd/Hong Kong</t>
  </si>
  <si>
    <t>调整票面利率,延期,赎回</t>
  </si>
  <si>
    <t>191125XS2084426514</t>
  </si>
  <si>
    <t>CGB 3.03 06/24/24</t>
  </si>
  <si>
    <t>HK0000511110</t>
  </si>
  <si>
    <t>财政部 3.03 2024-06-24</t>
  </si>
  <si>
    <t>191122HK0000511110</t>
  </si>
  <si>
    <t>CHJMAO 7.125 PERP</t>
  </si>
  <si>
    <t>XS2082952172</t>
  </si>
  <si>
    <t>中国金茂 7.125 PERP</t>
  </si>
  <si>
    <t>Goldman Sachs (Asia)</t>
  </si>
  <si>
    <t>1.08Y+N</t>
  </si>
  <si>
    <t>CHJMAO</t>
  </si>
  <si>
    <t>FRANSHION BRILLIANT LTD</t>
  </si>
  <si>
    <t>息票公式：2019/12/6 7.125000% Fixed ；天数：30E/360；频率： S/A；  2024/12/6 H15T5Y  +5.539000% ；天数：30E/360；频率： S/A；  2029/12/6 H15T5Y  +5.789000% ；天数：30E/360；频率： S/A；  2044/12/6 H15T5Y  +6.289000% ；天数：30E/360；频率： S/A</t>
  </si>
  <si>
    <t>191121XS2082952172</t>
  </si>
  <si>
    <t>AAC TECHNOLOGIES HOLDINGS INC.</t>
  </si>
  <si>
    <t>AACTEC 3 11/27/24</t>
  </si>
  <si>
    <t>XS2080819779</t>
  </si>
  <si>
    <t>瑞声科技 3 2024-11-27</t>
  </si>
  <si>
    <t>T5+175BPS 区域</t>
  </si>
  <si>
    <t>+155（+/- 5BP区域）</t>
  </si>
  <si>
    <t>China International Capital Corp HK Securiti;DBS Bank</t>
  </si>
  <si>
    <t>电子制造</t>
  </si>
  <si>
    <t>21D+1.0Y</t>
  </si>
  <si>
    <t>AACTEC</t>
  </si>
  <si>
    <t>AAC TECHNOLOGIES HOLDINGS INC</t>
  </si>
  <si>
    <t>191120XS2080819779</t>
  </si>
  <si>
    <t>SDBC FLOAT 06/25/24</t>
  </si>
  <si>
    <t>XS2017328753</t>
  </si>
  <si>
    <t>国开行 FLOAT 2024-06-25</t>
  </si>
  <si>
    <t>QUARTLY US LIBOR +64.00000</t>
  </si>
  <si>
    <t>Australia &amp; New Zealand Banking Group;Credit Agricole CIB</t>
  </si>
  <si>
    <t>191119XS2017328753</t>
  </si>
  <si>
    <t>上海电气控股集团有限公司</t>
  </si>
  <si>
    <t>SECGRP 2.65 11/21/24</t>
  </si>
  <si>
    <t>XS2080763456</t>
  </si>
  <si>
    <t>上海电气 2.65 2024-11-21</t>
  </si>
  <si>
    <t>Baa3/BBB</t>
  </si>
  <si>
    <t>T+ 135个基点区域</t>
  </si>
  <si>
    <t>T+105BP (+/-2.5BP)</t>
  </si>
  <si>
    <t>Bank of Communications/Hong Kong;Barclays Bank PLC;Guotai Junan Securities (Hong Kong) Ltd;ICBC International Securities Ltd;UBS AG/Hong Kong</t>
  </si>
  <si>
    <t>专用设备</t>
  </si>
  <si>
    <t>289D+93D</t>
  </si>
  <si>
    <t>SECGRP</t>
  </si>
  <si>
    <t>SHANGHAI ELECTRIC GROUP GLOBAL INVESTMENT LTD</t>
  </si>
  <si>
    <t>Bank of Communications/Hong Kong;Barclays Bank PLC;China Construction Bank (Asia);Guotai Junan Securities (Hong Kong) Ltd;ICBC International Securities Ltd;JP Morgan Securities PLC;MUFG SECURITIES ASIA LTD;Oversea-Chinese Banking Corp;Shanghai Pudong Development Bank/Hong Kong;UBS AG/Hong Kong</t>
  </si>
  <si>
    <t>MUFG SECURITIES ASIA LTD;Barclays Bank PLC;China Construction Bank (Asia);Shanghai Pudong Development Bank/Hong Kong;Guotai Junan Securities (Hong Kong) Ltd;UBS AG/Hong Kong;JP Morgan Securities PLC;Oversea-Chinese Banking Corp;ICBC International Securities Ltd;Bank of Communications/Hong Kong</t>
  </si>
  <si>
    <t>191114XS2080763456</t>
  </si>
  <si>
    <t>ICBCIL FLOAT 11/20/24</t>
  </si>
  <si>
    <t>XS2057900552</t>
  </si>
  <si>
    <t>工银金融租赁 FLOAT 2024-11-20</t>
  </si>
  <si>
    <t>3ML+140个基点区域</t>
  </si>
  <si>
    <t>3ML+105-110个基点区域</t>
  </si>
  <si>
    <t>Bank of China;Bank of Communications;BNP Paribas;BofA Securities;Goldman Sachs;Hongkong &amp; Shanghai Banking Corporation Ltd;Industrial &amp; Comm Bank of China;Mizuho Securities Co Ltd</t>
  </si>
  <si>
    <t>QUARTLY US LIBOR +105.00000</t>
  </si>
  <si>
    <t>Australia &amp; New Zealand Banking Group;Bank of China;Bank of Communications;BNP Paribas;BofA Securities;CCB International Capital Ltd;CMB International Capital Corp Ltd;CMBC Capital Holdings;Goldman Sachs;Hongkong &amp; Shanghai Banking Corporation Ltd;Industrial &amp; Comm Bank of China;Mizuho Securities Co Ltd;MUFG Union Bank NA</t>
  </si>
  <si>
    <t>Mizuho Securities Co Ltd;Australia &amp; New Zealand Banking Group;Bank of China;CMBC Capital Holdings;MUFG Union Bank NA;CMB International Capital Corp Ltd;Hongkong &amp; Shanghai Banking Corporation Ltd;CCB International Capital Ltd;Industrial &amp; Comm Bank of China;BofA Securities;Bank of Communications;Goldman Sachs;BNP Paribas</t>
  </si>
  <si>
    <t>191113XS2057900552</t>
  </si>
  <si>
    <t>CDBALF 2.87 11/19/24</t>
  </si>
  <si>
    <t>HK0000545662</t>
  </si>
  <si>
    <t>国银金租 2.87 2024-11-19</t>
  </si>
  <si>
    <t>CDBALF</t>
  </si>
  <si>
    <t>CDBL FUNDING 1</t>
  </si>
  <si>
    <t>CDB AVIATION LEASE FINANCE DESIGNATED ACTIVITY COMPANY</t>
  </si>
  <si>
    <t>191112HK0000545662</t>
  </si>
  <si>
    <t>路劲基建有限公司</t>
  </si>
  <si>
    <t>ROADKG 7.75 PERP</t>
  </si>
  <si>
    <t>XS2079096884</t>
  </si>
  <si>
    <t>路劲 7.75 PERP</t>
  </si>
  <si>
    <t>8%区域</t>
  </si>
  <si>
    <t>7.75%</t>
  </si>
  <si>
    <t>HSBC;JP Morgan;Standard Chartered Bank;UBS</t>
  </si>
  <si>
    <t>1.03Y+N</t>
  </si>
  <si>
    <t>ROADKG</t>
  </si>
  <si>
    <t>RKPF OVERSEAS 2019 E LTD</t>
  </si>
  <si>
    <t>路劲基建有限公司;RK PROPERTIES HOLDINGS LTD;RK INVESTMENT &amp; ASSET MANAGEMENT GROUP LTD;RK PROPERTIES INTERNATIONAL LTD</t>
  </si>
  <si>
    <t>条款：控制权变更回售@101%；息票公式：2019/11/18 7.750000% Fixed ；天数：30E/360；频率： S/A；  2024/11/18 H15T5Y  +6.003000% ；天数：30E/360；频率： S/A； 1）可选择递延：·利息推动机制：如果在三个月内支付、分派或者赎回平价证券或次级债券，则不得延期·利息制动机制：更优先债券未偿付时，不得偿付2）可选择赎回：全部而非部分，2024年11月（首次赎回日）后及每个付息日；3）利率变动：首次赎回日后，每隔5年重置利率，公式为即期5年UST基准利率+初始利差4）提前赎回：税务问题/违反契约/相关债务违约/SAFE未注册5）赎回/利率累进事件：以下分别于101%、100%、100%全部而非部分赎回：控制权变更、违约事件、交叉违约事件发生；如果这些情况发生但未赎回，利率每年累进3%</t>
  </si>
  <si>
    <t>Standard Chartered Bank;UBS;JP Morgan;HSBC</t>
  </si>
  <si>
    <t>191111XS2079096884</t>
  </si>
  <si>
    <t>中国华融资产管理股份有限公司</t>
  </si>
  <si>
    <t>HRINTH 3.25 11/13/24</t>
  </si>
  <si>
    <t>XS2076078513</t>
  </si>
  <si>
    <t>中国华融 3.25 2024-11-13</t>
  </si>
  <si>
    <t>香港交易所;柏林证券交易所</t>
  </si>
  <si>
    <t>Australia &amp; New Zealand Banking Group;Bank of China;Bank of Communications;China Minsheng Banking Corp Ltd/Hong Kong;CMB Wing Lung Bank;Goldman Sachs (Asia);Huarong International Securities Ltd;Mizuho Securities Asia Ltd;Standard Chartered Bank Hong Kong Ltd</t>
  </si>
  <si>
    <t>342D+32D</t>
  </si>
  <si>
    <t>HRINTH</t>
  </si>
  <si>
    <t>HUARONG FINANCE 2019 CO LTD</t>
  </si>
  <si>
    <t>Australia &amp; New Zealand Banking Group;Bank of China;Bank of Communications;CCB International Capital Ltd;China CITIC Bank International Ltd;China Minsheng Banking Corp Ltd/Hong Kong;Citigroup Global Markets Asia Ltd;CMB Wing Lung Bank;CMBC Capital Holdings;Credit Suisse (HK) Ltd;Goldman Sachs (Asia);Hongkong &amp; Shanghai Banking Corporation Ltd;Huarong International Securities Ltd;Huatai Financial Holdings Hong Kong Ltd;ICBC (Asia);Industrial Bank/Hong Kong;Merrill Lynch Asia Pacific;Mizuho Securities Asia Ltd;Morgan Stanley Asia Ltd;Shanghai Pudong Development Bank/Hong Kong;Standard Chartered Bank Hong Kong Ltd</t>
  </si>
  <si>
    <t>Australia &amp; New Zealand Banking Group;Bank of China;CMBC Capital Holdings;Citigroup Global Markets Asia Ltd;China CITIC Bank International Ltd;Industrial Bank/Hong Kong;ICBC (Asia);Hongkong &amp; Shanghai Banking Corporation Ltd;CCB International Capital Ltd;CMB Wing Lung Bank;Credit Suisse (HK) Ltd;Huatai Financial Holdings Hong Kong Ltd;Standard Chartered Bank Hong Kong Ltd;China Minsheng Banking Corp Ltd/Hong Kong;Shanghai Pudong Development Bank/Hong Kong;Morgan Stanley Asia Ltd;Merrill Lynch Asia Pacific;Bank of Communications;Mizuho Securities Asia Ltd;Huarong International Securities Ltd;Goldman Sachs (Asia)</t>
  </si>
  <si>
    <t>191107XS2076078513</t>
  </si>
  <si>
    <t>北京首都创业集团有限公司</t>
  </si>
  <si>
    <t>CPDEV 5.75 PERP</t>
  </si>
  <si>
    <t>XS2076167456</t>
  </si>
  <si>
    <t>首创集团 5.75 PERP</t>
  </si>
  <si>
    <t>6.25%区域</t>
  </si>
  <si>
    <t>5.8%(+/-5BP)</t>
  </si>
  <si>
    <t>China CITIC Bank International Ltd;Haitong International Securities Co Ltd;Hongkong &amp; Shanghai Banking Corporation Ltd</t>
  </si>
  <si>
    <t>1.02Y+N</t>
  </si>
  <si>
    <t>CPDEV</t>
  </si>
  <si>
    <t>CENTRAL PLAZA DEVELOPMENT LTD</t>
  </si>
  <si>
    <t>INTERNATIONAL FINANCIAL CENTER PROPERTY LTD.</t>
  </si>
  <si>
    <t>条款：控制权变更回售@101%；息票公式：2019/11/14 5.750000% Fixed ；天数：30E/360；频率： S/A；  2024/11/14 H15T5Y  +8.066000% ；天数：30E/360；频率： S/A</t>
  </si>
  <si>
    <t>Bank of Communications;China CITIC Bank International Ltd;China Everbright Bank/Hong Kong;China International Capital Corp;China Industrial Securities International Br;CLSA Ltd;CMB International Finance Ltd;CMB Wing Lung Bank;Guotai Junan International Holdings;Haitong International Securities Co Ltd;Hongkong &amp; Shanghai Banking Corporation Ltd;ICBC International Investment Management Ltd;Nomura International (HK);Silk Road International Capital Ltd;Standard Chartered Bank Hong Kong Ltd</t>
  </si>
  <si>
    <t>Guotai Junan International Holdings;Haitong International Securities Co Ltd;Silk Road International Capital Ltd;China CITIC Bank International Ltd;Hongkong &amp; Shanghai Banking Corporation Ltd;CMB Wing Lung Bank;China Industrial Securities International Br;CMB International Finance Ltd;Nomura International (HK);Standard Chartered Bank Hong Kong Ltd;Bank of Communications;ICBC International Investment Management Ltd;China International Capital Corp;China Everbright Bank/Hong Kong;CLSA Ltd</t>
  </si>
  <si>
    <t>191107XS2076167456</t>
  </si>
  <si>
    <t>广州地铁集团有限公司</t>
  </si>
  <si>
    <t>GUAMET 2.609 11/14/24</t>
  </si>
  <si>
    <t>XS2077546419</t>
  </si>
  <si>
    <t>广州地铁 2.609 2024-11-14</t>
  </si>
  <si>
    <t>T5+135BP区域</t>
  </si>
  <si>
    <t>T5+100BP(+/- 2.5BPS,将在区间内定价)</t>
  </si>
  <si>
    <t>Bank of Communications;CNCB Hong Kong Capital;Guotai Junan International Holdings</t>
  </si>
  <si>
    <t>GUAMET</t>
  </si>
  <si>
    <t>GUANGZHOU METRO INVESTMENT FINANCE BVI LTD</t>
  </si>
  <si>
    <t>广州地铁投融资(香港)有限公司</t>
  </si>
  <si>
    <t>Bank of East Asia;Bank of Communications;Chong Hing Bank;CNCB Hong Kong Capital;Guotai Junan International Holdings;Industrial Bank/Hong Kong;Oversea-Chinese Banking Corp;Standard Chartered Bank Hong Kong Ltd</t>
  </si>
  <si>
    <t>CNCB Hong Kong Capital;Guotai Junan International Holdings;Standard Chartered Bank Hong Kong Ltd;Bank of Communications;Industrial Bank/Hong Kong;Oversea-Chinese Banking Corp;Bank of East Asia;Chong Hing Bank</t>
  </si>
  <si>
    <t>191106XS2077546419</t>
  </si>
  <si>
    <t>旭辉控股(集团)有限公司</t>
  </si>
  <si>
    <t>CIFIHG 6.45 11/07/24</t>
  </si>
  <si>
    <t>XS2075784103</t>
  </si>
  <si>
    <t>旭辉控股集团 6.45 2024-11-07</t>
  </si>
  <si>
    <t>6.5%区域(+/-5BP),区间内定价</t>
  </si>
  <si>
    <t>1D+1.0Y</t>
  </si>
  <si>
    <t>CIFIHG</t>
  </si>
  <si>
    <t>CIFI HOLDINGS GROUP CO LTD</t>
  </si>
  <si>
    <t>Hongkong &amp; Shanghai Banking Corporation Ltd;Credit Suisse (HK) Ltd</t>
  </si>
  <si>
    <t>191106XS2075784103</t>
  </si>
  <si>
    <t>GRNLGR 5.6 11/13/24</t>
  </si>
  <si>
    <t>XS2076775233</t>
  </si>
  <si>
    <t>绿地集团 5.6 2024-11-13</t>
  </si>
  <si>
    <t>5.6%-5.65%(区间内定价)</t>
  </si>
  <si>
    <t>BOC International Holdings Ltd;CLSA Ltd;Haitong International Securities Co Ltd</t>
  </si>
  <si>
    <t>条款：控制权变更回售@101%；GRNLGR 5.6 11/13/22延期至11/13/24</t>
  </si>
  <si>
    <t>Haitong International Securities Co Ltd;CLSA Ltd;BOC International Holdings Ltd</t>
  </si>
  <si>
    <t>191105XS2076775233</t>
  </si>
  <si>
    <t>中国石油化工集团有限公司</t>
  </si>
  <si>
    <t>SINOPE 2.5 11/12/24</t>
  </si>
  <si>
    <t>US82939GAK40</t>
  </si>
  <si>
    <t>中国石化 2.5 2024-11-12</t>
  </si>
  <si>
    <t>Bank of China;Citigroup Global Markets Asia Ltd;Goldman Sachs (Asia);ICBC International Securities Ltd;JP Morgan Securities Asia Pacific Ltd</t>
  </si>
  <si>
    <t>341D+32D</t>
  </si>
  <si>
    <t>SINOPE</t>
  </si>
  <si>
    <t>SINOPEC GROUP OVERSEAS DEVELOPMENT 2018 LTD</t>
  </si>
  <si>
    <t>Agricultural Bank of China/Hong Kong;Bank of America Securities Ltd;Bank of China;BBVA Securities Inc;BNP Paribas;Citigroup Global Markets Asia Ltd;CMB International Securities Ltd;Commonwealth Bank of Australia;DBS Bank;Goldman Sachs (Asia);ICBC International Securities Ltd;ING Bank NV/HK;JP Morgan Securities Asia Pacific Ltd;Societe Generale;United Overseas Bank</t>
  </si>
  <si>
    <t>Bank of China;Citigroup Global Markets Asia Ltd;DBS Bank;ING Bank NV/HK;Commonwealth Bank of Australia;United Overseas Bank;BBVA Securities Inc;ICBC International Securities Ltd;Bank of America Securities Ltd;Agricultural Bank of China/Hong Kong;JP Morgan Securities Asia Pacific Ltd;Societe Generale;Goldman Sachs (Asia);BNP Paribas;CMB International Securities Ltd</t>
  </si>
  <si>
    <t>191104US82939GAK40</t>
  </si>
  <si>
    <t>USG82016AK57</t>
  </si>
  <si>
    <t>香港交易所;法兰克福证券交易所;斯图加特证券交易所;杜塞尔多夫证券交易所</t>
  </si>
  <si>
    <t>191104USG82016AK57</t>
  </si>
  <si>
    <t>Bank of Communications Co., Ltd. Hong Kong Branch;Bank of China (Hong Kong) Limited;Standard Chartered Bank (Hong Kong) Limited;Bank of Communications Co., Ltd. Hong Kong Branch;Bank of China (Hong Kong) Limited;Standard Chartered Bank (Hong Kong) Limited</t>
  </si>
  <si>
    <t>Agricultural Bank of China Limited Hong Kong Branch;Bank of Communications Co., Ltd. Hong Kong Branch;Bank of China (Hong Kong) Limited;China CITIC Bank International Limited;China Construction Bank (Asia) Corporation Limited;Credit Agricole Corporate and Investment Bank Hong Kong Branch;CTBC Bank Co., Ltd.,Hong Kong Branch;Industrial and Commercial Bank of China (Asia) Limited;KGI Asia Limited;Mizuho Securities Asia Limited;Shanghai Pudong Development Bank;Standard Chartered Bank (Hong Kong) Limited</t>
  </si>
  <si>
    <t>191030HK0000536356</t>
  </si>
  <si>
    <t>191029XS2075784103</t>
  </si>
  <si>
    <t>SUNAC 7.5 02/01/24</t>
  </si>
  <si>
    <t>XS2075937297</t>
  </si>
  <si>
    <t>融创中国 7.5 2024-02-01</t>
  </si>
  <si>
    <t>4.2521</t>
  </si>
  <si>
    <t>8.25%区域</t>
  </si>
  <si>
    <t>China CITIC Bank International Ltd;China Industrial Securities International Br;Credit Suisse (HK) Ltd;Deutsche Bank AG/Hong Kong;Guotai Junan International Holdings;Morgan Stanley Asia Ltd;Nomura International (HK)</t>
  </si>
  <si>
    <t>若干附属公司</t>
  </si>
  <si>
    <t>Nomura International (HK);Guotai Junan International Holdings;Morgan Stanley Asia Ltd;China CITIC Bank International Ltd;Deutsche Bank AG/Hong Kong;China Industrial Securities International Br;Credit Suisse (HK) Ltd</t>
  </si>
  <si>
    <t>191029XS2075937297</t>
  </si>
  <si>
    <t>雅居乐集团控股有限公司</t>
  </si>
  <si>
    <t>AGILE 7.875 PERP</t>
  </si>
  <si>
    <t>XS2071413483</t>
  </si>
  <si>
    <t>雅居乐集团 7.875 PERP</t>
  </si>
  <si>
    <t>Goldman Sachs</t>
  </si>
  <si>
    <t>268D+N</t>
  </si>
  <si>
    <t>AGILE</t>
  </si>
  <si>
    <t>AGILE GROUP HOLDINGS LTD</t>
  </si>
  <si>
    <t>条款：控制权变更回售@101%；息票公式：2019/10/31 7.875000% Fixed ；天数：30E/360；频率： S/A；  2024/7/31 H15T5Y  +11.294000% ；天数：30E/360；频率： S/A； 1.可选择递延：由发行人全权酌情决定是否以累积和复利方式进行可选递延，但须遵守分红停止和分红的规定，并具有三个月的回顾期 2.可选择赎回：全部而非部分，2024/07/31（首次重置日）及其后每个交易日； 3.利率变动：首次重置日后，每隔5年重置利率 4.提前赎回：税务问题/违反契约/相关债务违约/SAFE未注册 5.赎回事件： 控制权变更（首次重设日前101%，首次重设日后按面值）、税务事件（面值）、财务事件（面值）、最低未偿还金额（20%，面值） 6.利率累进：如果在首次重置日期未完全赎回永久资本证券，则增加500bps；若发生控制权变更但未赎回，利率累进500bps</t>
  </si>
  <si>
    <t>191024XS2071413483</t>
  </si>
  <si>
    <t>上海华谊控股集团有限公司</t>
  </si>
  <si>
    <t>HUAYI 3 10/30/24</t>
  </si>
  <si>
    <t>XS2068159149</t>
  </si>
  <si>
    <t>上海华谊 3 2024-10-30</t>
  </si>
  <si>
    <t>T5 + 200BPS区域</t>
  </si>
  <si>
    <t>T5 + 155BPS(+/- 2 BPS)</t>
  </si>
  <si>
    <t>Bank of Communications;ICBC International Securities Ltd;Morgan Stanley;Shanghai Pudong Development Bank/Hong Kong</t>
  </si>
  <si>
    <t>359D</t>
  </si>
  <si>
    <t>HUAYI</t>
  </si>
  <si>
    <t>HUAYI FINANCE I LTD</t>
  </si>
  <si>
    <t>Bank of Communications;DBS Bank;ICBC International Securities Ltd;Morgan Stanley;Shanghai Pudong Development Bank/Hong Kong;Standard Chartered Bank</t>
  </si>
  <si>
    <t>Standard Chartered Bank;Shanghai Pudong Development Bank/Hong Kong;Bank of Communications;DBS Bank;ICBC International Securities Ltd;Morgan Stanley</t>
  </si>
  <si>
    <t>191023XS2068159149</t>
  </si>
  <si>
    <t>禹洲集团控股有限公司</t>
  </si>
  <si>
    <t>YUZHOU 8.375 10/30/24</t>
  </si>
  <si>
    <t>XS2073593274</t>
  </si>
  <si>
    <t>禹洲集团 8.375 2024-10-30</t>
  </si>
  <si>
    <t>TRACE;香港交易所;法兰克福证券交易所</t>
  </si>
  <si>
    <t>8.75%区域</t>
  </si>
  <si>
    <t>8.375%</t>
  </si>
  <si>
    <t>Bank of China International Ltd;Credit Suisse (HK) Ltd;Deutsche Bank AG/Hong Kong;Goldman Sachs (Asia);Haitong International Securities Co Ltd;Hongkong &amp; Shanghai Banking Corporation Ltd;JP Morgan Securities Asia Ltd;Morgan Stanley Asia Ltd;Yuzhou Financial</t>
  </si>
  <si>
    <t>YUZHOU</t>
  </si>
  <si>
    <t>YUZHOU GROUP HOLDINGS CO LTD</t>
  </si>
  <si>
    <t>JP Morgan Securities Asia Ltd;Haitong International Securities Co Ltd;Morgan Stanley Asia Ltd;Deutsche Bank AG/Hong Kong;Hongkong &amp; Shanghai Banking Corporation Ltd;Bank of China International Ltd;Goldman Sachs (Asia);Credit Suisse (HK) Ltd;Yuzhou Financial</t>
  </si>
  <si>
    <t>191023XS2073593274</t>
  </si>
  <si>
    <t>中国电力建设集团有限公司</t>
  </si>
  <si>
    <t>CHPWCN 3.55 PERP</t>
  </si>
  <si>
    <t>XS2066867826</t>
  </si>
  <si>
    <t>中国电建 3.55 PERP</t>
  </si>
  <si>
    <t>3.90%区域</t>
  </si>
  <si>
    <t>3.60％区域(+/- 5BP；区间内定价)</t>
  </si>
  <si>
    <t>BOC International Holdings Ltd;Standard Chartered Bank Hong Kong Ltd</t>
  </si>
  <si>
    <t>354D+N</t>
  </si>
  <si>
    <t>CHPWCN</t>
  </si>
  <si>
    <t>SEPCO VIRGIN LTD</t>
  </si>
  <si>
    <t>条款：控制权变更回售@101%；息票公式：2019/10/25 3.550000% Fixed ；天数：30E/360；频率： S/A；  2024/10/25 H15T5Y  +4.946000% ；天数：30E/360；频率： S/A； 1.可选择递延： ·利息推动机制：如果在三个月内支付、分派或者赎回平价证券或次级债券，则不得延期 ·利息制动机制：更优先债券未偿付时，不得偿付 2.可选择赎回：发行日后第五周年（首次赎回日）及其后每个付息日按面值赎回； 3.利率变动：首次重置日后，每隔5年重置利率，公式为5年期UST+初始利差（初始票面利率减UST5.+300bps 4.赎回事件： 控制权变更（首次赎回日前101%，首次赎回日后按面值）、财务事件（首次赎回日前101%，首次赎回日后按面值）、最低未偿还金额/税务问题/违反契约/相关债务违约/SAFE未注册（面值） 5.利率加速：（某些事件发生后未赎回债券则加速300bps，补救后减速）最低未偿还金额/税务问题/违反契约/相关债务违约/SAFE未注册/控制权变更</t>
  </si>
  <si>
    <t>BOC International Holdings Ltd;CCB International Securities Ltd;CLSA Ltd;CMB Wing Lung Bank;CMBC Capital Holdings;DBS Bank;Mizuho Securities Asia Ltd;Ping An of China Securities Hong Kong Co Ltd;Standard Chartered Bank Hong Kong Ltd</t>
  </si>
  <si>
    <t>Standard Chartered Bank Hong Kong Ltd;CMBC Capital Holdings;Ping An of China Securities Hong Kong Co Ltd;DBS Bank;Mizuho Securities Asia Ltd;CLSA Ltd;CMB Wing Lung Bank;BOC International Holdings Ltd;CCB International Securities Ltd</t>
  </si>
  <si>
    <t>191022XS2066867826</t>
  </si>
  <si>
    <t>中信证券股份有限公司</t>
  </si>
  <si>
    <t>CITICS 2.875 10/24/24</t>
  </si>
  <si>
    <t>XS2064435618</t>
  </si>
  <si>
    <t>中信证券 2.875 2024-10-24</t>
  </si>
  <si>
    <t>ABC International Holding;Bank of China;Citigroup;CLSA Ltd;HSBC;Industrial and Commercial Bank of China Ltd;JP Morgan;Standard Chartered Bank</t>
  </si>
  <si>
    <t>353D</t>
  </si>
  <si>
    <t>CITICS</t>
  </si>
  <si>
    <t>CITIC SECURITIES FINANCE MTN CO LTD</t>
  </si>
  <si>
    <t>Standard Chartered Bank;Citigroup;Bank of China;ABC International Holding;JP Morgan;Industrial and Commercial Bank of China Ltd;CLSA Ltd;HSBC</t>
  </si>
  <si>
    <t>191017XS2064435618</t>
  </si>
  <si>
    <t>CCB FLOAT 10/24/24</t>
  </si>
  <si>
    <t>XS2064648525</t>
  </si>
  <si>
    <t>中国建设银行 FLOAT 2024-10-24</t>
  </si>
  <si>
    <t>CCB International Capital Ltd;China Construction Bank (Asia)</t>
  </si>
  <si>
    <t>QUARTLY US LIBOR +77.00000</t>
  </si>
  <si>
    <t>STATE ELITE GLOBAL LTD</t>
  </si>
  <si>
    <t>中国建设银行股份有限公司香港分行</t>
  </si>
  <si>
    <t>Agricultural Bank of China/Hong Kong;Australia &amp; New Zealand Banking Group;Bank of East Asia;Bank of China;Bank of Communications;CCB International Capital Ltd;China CITIC Bank International Ltd;China Construction Bank (Asia);China Everbright Bank/Hong Kong;China Minsheng Banking Corp Ltd/Hong Kong;CMB Wing Lung Bank;Guotai Junan Securities (Hong Kong) Ltd;Hongkong &amp; Shanghai Banking Corporation Ltd;ICBC (Asia);Mizuho Securities Asia Ltd;Nanyang Commercial Bank Ltd;Standard Chartered Bank Hong Kong Ltd</t>
  </si>
  <si>
    <t>Australia &amp; New Zealand Banking Group;Bank of China;Guotai Junan Securities (Hong Kong) Ltd;China CITIC Bank International Ltd;ICBC (Asia);Hongkong &amp; Shanghai Banking Corporation Ltd;Bank of East Asia;CCB International Capital Ltd;CMB Wing Lung Bank;Nanyang Commercial Bank Ltd;Standard Chartered Bank Hong Kong Ltd;China Construction Bank (Asia);China Minsheng Banking Corp Ltd/Hong Kong;Agricultural Bank of China/Hong Kong;Bank of Communications;Mizuho Securities Asia Ltd;China Everbright Bank/Hong Kong</t>
  </si>
  <si>
    <t>191017XS2064648525</t>
  </si>
  <si>
    <t>健合(H&amp;H)国际控股有限公司</t>
  </si>
  <si>
    <t>BTSDF 5.625 10/24/24</t>
  </si>
  <si>
    <t>XS2067255328</t>
  </si>
  <si>
    <t>H&amp;H国际控股 5.625 2024-10-24</t>
  </si>
  <si>
    <t>Ba3/BB+</t>
  </si>
  <si>
    <t>B1/BB</t>
  </si>
  <si>
    <t>Second Priority Lien</t>
  </si>
  <si>
    <t>Goldman Sachs (Asia);Hongkong &amp; Shanghai Banking Corporation Ltd;JP Morgan Securities Asia Ltd</t>
  </si>
  <si>
    <t>新发;公开市场回购;要约回购</t>
  </si>
  <si>
    <t>食品加工</t>
  </si>
  <si>
    <t>Ba3/BB</t>
  </si>
  <si>
    <t>BTSDF</t>
  </si>
  <si>
    <t>HEALTH &amp; HAPPINESS H&amp;H INTERNATIONAL HOLDINGS LTD</t>
  </si>
  <si>
    <t>JP Morgan Securities Asia Ltd;Hongkong &amp; Shanghai Banking Corporation Ltd;Goldman Sachs (Asia)</t>
  </si>
  <si>
    <t>191017XS2067255328</t>
  </si>
  <si>
    <t>191014XS1995672505</t>
  </si>
  <si>
    <t>ICBCAS FLOAT 10/17/24</t>
  </si>
  <si>
    <t>XS2066376760</t>
  </si>
  <si>
    <t>中国工商银行 FLOAT 2024-10-17</t>
  </si>
  <si>
    <t>--/A</t>
  </si>
  <si>
    <t>伦敦证券交易所;纳斯达克迪拜交易所</t>
  </si>
  <si>
    <t>Agricultural Bank of China/Hong Kong;Credit Agricole Corporate &amp; Investment Bank/;Emirates NBD Capital Ltd;HSBC;ICBC International Securities Ltd;Standard Chartered Bank</t>
  </si>
  <si>
    <t>346D</t>
  </si>
  <si>
    <t>Agricultural Bank of China/Hong Kong;Bank of Communications;Credit Agricole Corporate &amp; Investment Bank/;Emirates NBD Capital Ltd;First Abu Dhabi Bank PJSC;HSBC;ICBC International Securities Ltd;Standard Chartered Bank</t>
  </si>
  <si>
    <t>Standard Chartered Bank;Agricultural Bank of China/Hong Kong;Bank of Communications;Credit Agricole Corporate &amp; Investment Bank/;Emirates NBD Capital Ltd;First Abu Dhabi Bank PJSC;HSBC;ICBC International Securities Ltd</t>
  </si>
  <si>
    <t>191010XS2066376760</t>
  </si>
  <si>
    <t>中国长江三峡集团有限公司</t>
  </si>
  <si>
    <t>YANTZE 2.3 10/16/24</t>
  </si>
  <si>
    <t>XS2053345646</t>
  </si>
  <si>
    <t>三峡集团 2.3 2024-10-16</t>
  </si>
  <si>
    <t>Bank of China;Deutsche Bank AG/Hong Kong;JP Morgan Securities Asia Ltd</t>
  </si>
  <si>
    <t>315D+31D</t>
  </si>
  <si>
    <t>YANTZE</t>
  </si>
  <si>
    <t>THREE GORGES FINANCE I CAYMAN ISLANDS LTD</t>
  </si>
  <si>
    <t>Bank of China;Citigroup Global Markets Asia Ltd;CLSA Ltd;Deutsche Bank AG/Hong Kong;Industrial &amp; Comm Bank of China;JP Morgan Securities Asia Ltd;Mizuho Securities Asia Ltd;Morgan Stanley Asia Ltd;Standard Chartered Bank Hong Kong Ltd;UBS AG/Hong Kong</t>
  </si>
  <si>
    <t>Industrial &amp; Comm Bank of China;JP Morgan Securities Asia Ltd;Standard Chartered Bank Hong Kong Ltd;Bank of China;Morgan Stanley Asia Ltd;Citigroup Global Markets Asia Ltd;UBS AG/Hong Kong;Deutsche Bank AG/Hong Kong;Mizuho Securities Asia Ltd;CLSA Ltd</t>
  </si>
  <si>
    <t>191009XS2053345646</t>
  </si>
  <si>
    <t>EXIMCH 0 10/15/24</t>
  </si>
  <si>
    <t>XS2060589350</t>
  </si>
  <si>
    <t>进出口银行 0 2024-10-15</t>
  </si>
  <si>
    <t>新加坡交易所;法兰克福证券交易所;慕尼黑证券交易所</t>
  </si>
  <si>
    <t>Bank of China;Bank of Communications;Barclays Bank PLC/Hong Kong;China Construction Bank Europe SA;Commerzbank;Credit Agricole CIB;ING Bank;MUFG Bank Ltd</t>
  </si>
  <si>
    <t>Barclays Bank PLC/Hong Kong;MUFG Bank Ltd;Bank of China;Commerzbank;China Construction Bank Europe SA;Credit Agricole CIB;Bank of Communications;ING Bank</t>
  </si>
  <si>
    <t>191008XS2060589350</t>
  </si>
  <si>
    <t>启迪控股股份有限公司</t>
  </si>
  <si>
    <t>THSCPA 7.95 05/13/24</t>
  </si>
  <si>
    <t>XS1863988157</t>
  </si>
  <si>
    <t>启迪控股 7.95 2024-05-13</t>
  </si>
  <si>
    <t>5.7425</t>
  </si>
  <si>
    <t>计算机设备</t>
  </si>
  <si>
    <t>189D</t>
  </si>
  <si>
    <t>THSCPA</t>
  </si>
  <si>
    <t>TUSPARK FORWARD LTD</t>
  </si>
  <si>
    <t>8月6日，启迪科华有限公司（“发行人”）发布公告称，根据2021年8月5日公告中公布的投票结果，发行人旗下两只美元债券的持有人同意：THSCPA 7.95 08/15/21（ISIN：XS1863988157）、THSCPA 6.95 06/18/22（ISIN：XS2011786659）的到期日从原到期日延长至2024年5月13日，并将于相关修订文件签署之日（预计为2021年8月15日，“生效日期”）生效。上述债券将继续在香港联交所上市直至新到期日；平价交易</t>
  </si>
  <si>
    <t>Barclays;BNP Paribas;China CITIC Bank International Ltd;China Everbright Bank/Hong Kong;China Industrial Securities International Br;CLSA Ltd;Guotai Junan International Holdings;Haitong International Securities Co Ltd;Orient Securities Hong Kong Ltd</t>
  </si>
  <si>
    <t>BOCOM International Asia Ltd;Guotai Junan International Holdings;CEB International Capital Corp Ltd;Haitong International Securities Co Ltd;Barclays;China CITIC Bank International Ltd;DBS Group;China Industrial Securities International Br;Dongxing Securities HK Financing Holding Co;Shanghai Pudong Development Bank/Hong Kong;China Construction Bank International Capita;China Everbright Bank/Hong Kong;CLSA Ltd;TUS Corporate Finance Ltd;BNP Paribas;Orient Securities Hong Kong Ltd</t>
  </si>
  <si>
    <t>191008XS1863988157</t>
  </si>
  <si>
    <t>ROADKG 6.7 09/30/24</t>
  </si>
  <si>
    <t>XS2057076387</t>
  </si>
  <si>
    <t>路劲 6.7 2024-09-30</t>
  </si>
  <si>
    <t>DBS Group;Hongkong &amp; Shanghai Banking Corporation Ltd;JP Morgan</t>
  </si>
  <si>
    <t>RKPF OVERSEAS 2019 A LTD</t>
  </si>
  <si>
    <t>路劲基建有限公司;RK PROPERTIES HOLDINGS LTD;RK INVESTMENT &amp; ASSET MANAGEMENT GROUP LTD;SUNCO PROPERTY HOLDINGS CO LTD;RK PROPERTIES INTERNATIONAL LTD</t>
  </si>
  <si>
    <t>JP Morgan;Hongkong &amp; Shanghai Banking Corporation Ltd;DBS Group</t>
  </si>
  <si>
    <t>190925XS2057076387</t>
  </si>
  <si>
    <t>青岛城市建设投资(集团)有限责任公司</t>
  </si>
  <si>
    <t>HKIQCL 4 10/08/24</t>
  </si>
  <si>
    <t>XS2053240383</t>
  </si>
  <si>
    <t>青岛城投 4 2024-10-08</t>
  </si>
  <si>
    <t>Bank of China Ltd/Hong Kong;China International Capital Corp;China Minsheng Banking Corp;ICBC International Holdings Ltd;Industrial Bank/Hong Kong</t>
  </si>
  <si>
    <t>HKIQCL</t>
  </si>
  <si>
    <t>HONGKONG INTERNATIONAL QINGDAO CO LTD</t>
  </si>
  <si>
    <t>Bank of China Ltd/Hong Kong;BOCOM International Asia Ltd;China International Capital Corp;China Minsheng Banking Corp;CMB International Securities Ltd;ICBC International Holdings Ltd;Industrial Bank/Hong Kong;Orient Securities Hong Kong Ltd;Zhongtai International Securities Ltd</t>
  </si>
  <si>
    <t>BOCOM International Asia Ltd;ICBC International Holdings Ltd;Industrial Bank/Hong Kong;Zhongtai International Securities Ltd;China International Capital Corp;China Minsheng Banking Corp;Bank of China Ltd/Hong Kong;CMB International Securities Ltd;Orient Securities Hong Kong Ltd</t>
  </si>
  <si>
    <t>190925XS2053240383</t>
  </si>
  <si>
    <t>CQLGST 4.3 09/26/24</t>
  </si>
  <si>
    <t>XS2050594238</t>
  </si>
  <si>
    <t>重庆国际物流枢纽园区 4.3 2024-09-26</t>
  </si>
  <si>
    <t>Bank of China International Ltd;Citigroup Global Markets Asia Ltd;DBS Bank;Industrial &amp; Comm Bank of China</t>
  </si>
  <si>
    <t>325D</t>
  </si>
  <si>
    <t>Bank of China/Singapore;Bank of Communications;Bank of China International Ltd;CEB International Capital Corp Ltd;China CITIC Bank International Ltd;China Construction Bank;Citigroup Global Markets Asia Ltd;CMB International Capital Corp Ltd;DBS Bank;Guotai Junan International Holdings;Industrial &amp; Comm Bank of China;Shanghai Pudong Development Bank</t>
  </si>
  <si>
    <t>Guotai Junan International Holdings;Industrial &amp; Comm Bank of China;CEB International Capital Corp Ltd;Bank of Communications;Citigroup Global Markets Asia Ltd;Bank of China/Singapore;DBS Bank;China CITIC Bank International Ltd;CMB International Capital Corp Ltd;China Construction Bank;Bank of China International Ltd;Shanghai Pudong Development Bank</t>
  </si>
  <si>
    <t>190919XS2050594238</t>
  </si>
  <si>
    <t>190918HK0000511110</t>
  </si>
  <si>
    <t>锦江国际(集团)有限公司</t>
  </si>
  <si>
    <t>JINJII 1 09/25/24</t>
  </si>
  <si>
    <t>XS2050910418</t>
  </si>
  <si>
    <t>锦江国际 1 2024-09-25</t>
  </si>
  <si>
    <t>泛欧交易所都柏林分部（原爱尔兰证券交易所）;香港交易所;斯图加特证券交易所;慕尼黑证券交易所;杜塞尔多夫证券交易所;法兰克福证券交易所;TRADEGATE交易所</t>
  </si>
  <si>
    <t>BNP Paribas;Credit Agricole CIB;ICBC (Asia)</t>
  </si>
  <si>
    <t>酒店</t>
  </si>
  <si>
    <t>324D</t>
  </si>
  <si>
    <t>JINJII</t>
  </si>
  <si>
    <t>PTEROSAUR CAPITAL CO LTD</t>
  </si>
  <si>
    <t>Bank of China;BNP Paribas;BOSC International Comp Ltd;Credit Agricole CIB;DBS Bank;ICBC (Asia);ICBC (Europe) S.A.;Shanghai Pudong Development Bank/Hong Kong;Standard Chartered Bank Hong Kong Ltd</t>
  </si>
  <si>
    <t>Standard Chartered Bank Hong Kong Ltd;Bank of China;BOSC International Comp Ltd;Shanghai Pudong Development Bank/Hong Kong;Credit Agricole CIB;DBS Bank;ICBC (Asia);ICBC (Europe) S.A.;BNP Paribas</t>
  </si>
  <si>
    <t>190918XS2050910418</t>
  </si>
  <si>
    <t>中国东方资产管理(国际)控股有限公司</t>
  </si>
  <si>
    <t>ORIEAS 2.875 09/24/24</t>
  </si>
  <si>
    <t>XS2053324567</t>
  </si>
  <si>
    <t>东方资管国际 2.875 2024-09-24</t>
  </si>
  <si>
    <t>ABC International Holding;Australia &amp; New Zealand Banking Group;Bank of China;Bank of Communications;China Minsheng Banking Corp Ltd/Hong Kong;CMB Wing Lung Bank;CMBC Capital Holdings;Industrial &amp; Comm Bank of China;Mizuho Securities Asia Ltd;Standard Chartered Bank Hong Kong Ltd</t>
  </si>
  <si>
    <t>ORIEAS</t>
  </si>
  <si>
    <t>JOY TREASURE ASSETS HOLDINGS INC</t>
  </si>
  <si>
    <t>ABC International Holding;Australia &amp; New Zealand Banking Group;Bank of East Asia;Bank of China;Bank of Communications;Bison Bank SA;BNP Paribas;China CITIC Bank International Ltd;China Construction Bank (Asia);China Minsheng Banking Corp Ltd/Hong Kong;China Securities International;CMB International Capital Corp Ltd;CMB Wing Lung Bank;CMBC Capital Holdings;DBS Bank;Dongxing Securities HK Financing Holding Co;Everbright Sun Hung Kai Co Ltd;Guotai Junan International Holdings;Haitong International Securities Co Ltd;Industrial &amp; Comm Bank of China;JP Morgan Securities Asia Ltd;Mizuho Securities Asia Ltd;Shanghai Pudong Development Bank/Hong Kong;Standard Chartered Bank Hong Kong Ltd;TF International;UOB Asia Limited</t>
  </si>
  <si>
    <t>Guotai Junan International Holdings;Bank of China;TF International;China CITIC Bank International Ltd;CMB International Capital Corp Ltd;UOB Asia Limited;Bank of East Asia;Everbright Sun Hung Kai Co Ltd;Industrial &amp; Comm Bank of China;China Construction Bank (Asia);Dongxing Securities HK Financing Holding Co;Bank of Communications;China Securities International;Bison Bank SA;JP Morgan Securities Asia Ltd;Australia &amp; New Zealand Banking Group;CMBC Capital Holdings;Haitong International Securities Co Ltd;DBS Bank;CMB Wing Lung Bank;Standard Chartered Bank Hong Kong Ltd;China Minsheng Banking Corp Ltd/Hong Kong;Shanghai Pudong Development Bank/Hong Kong;ABC International Holding;Mizuho Securities Asia Ltd;BNP Paribas</t>
  </si>
  <si>
    <t>190917XS2053324567</t>
  </si>
  <si>
    <t>WHMTR 2.96 09/24/24</t>
  </si>
  <si>
    <t>XS2052453912</t>
  </si>
  <si>
    <t>武汉地铁 2.96 2024-09-24</t>
  </si>
  <si>
    <t>Bank of China;Bank of Communications/Hong Kong;BOCI Asia Ltd;China CITIC Bank International Ltd;China Minsheng Banking Corp Ltd/Hong Kong;CMB Wing Lung Bank;CMBC Securities Co Ltd;GF Securities Hong Kong Brokerage Ltd;Guotai Junan Securities (Hong Kong) Ltd;Hongkong &amp; Shanghai Banking Corporation Ltd;ICBC International Securities Ltd;Industrial and Commercial Bank of China Euro;Shanghai Pudong Development Bank;SPDB International Capital Ltd;Standard Chartered Bank/Hong Kong</t>
  </si>
  <si>
    <t>Standard Chartered Bank/Hong Kong;Bank of China;Industrial and Commercial Bank of China Euro;Guotai Junan Securities (Hong Kong) Ltd;China CITIC Bank International Ltd;Hongkong &amp; Shanghai Banking Corporation Ltd;CMB Wing Lung Bank;ICBC International Securities Ltd;BOCI Asia Ltd;GF Securities Hong Kong Brokerage Ltd;China Minsheng Banking Corp Ltd/Hong Kong;SPDB International Capital Ltd;Bank of Communications/Hong Kong;CMBC Securities Co Ltd;Shanghai Pudong Development Bank</t>
  </si>
  <si>
    <t>190917XS2052453912</t>
  </si>
  <si>
    <t>190910XS2050584866</t>
  </si>
  <si>
    <t>ICBCAS FLOAT 09/16/24</t>
  </si>
  <si>
    <t>XS2052134496</t>
  </si>
  <si>
    <t>中国工商银行 FLOAT 2024-09-16</t>
  </si>
  <si>
    <t>Agricultural Bank of China/Hong Kong;Bank of China;Bank of Communications;Bank of America Merrill Lynch;BNP Paribas;Commonwealth Bank of Australia;Credit Agricole CIB;HSBC;Industrial &amp; Comm Bank of China;Industrial Bank/Hong Kong;SMBC Nikko Securities America Inc;Standard Chartered Bank;UBS</t>
  </si>
  <si>
    <t>Bank of China;Credit Agricole CIB;Bank of America Merrill Lynch;UBS;Industrial Bank/Hong Kong;Commonwealth Bank of Australia;SMBC Nikko Securities America Inc;HSBC;Standard Chartered Bank;Industrial &amp; Comm Bank of China;Agricultural Bank of China/Hong Kong;Bank of Communications;BNP Paribas</t>
  </si>
  <si>
    <t>190909XS2052134496</t>
  </si>
  <si>
    <t>Credit Suisse (HK) Ltd;DBS Bank Ltd/Hong Kong;Guotai Junan International Holdings;Hongkong &amp; Shanghai Banking Corporation Ltd;UBS</t>
  </si>
  <si>
    <t>AMTD Global Markets Ltd;BNP Paribas Securities Asia Ltd;Credit Suisse (HK) Ltd;DBS Bank Ltd/Hong Kong;Guotai Junan International Holdings;Haitong International Securities Co Ltd;Hongkong &amp; Shanghai Banking Corporation Ltd;Mizuho Securities Asia Ltd;Oversea-Chinese Banking Corp/HK;UBS</t>
  </si>
  <si>
    <t>190905XS2050584866</t>
  </si>
  <si>
    <t>上海国际港务(集团)股份有限公司</t>
  </si>
  <si>
    <t>SHPORT 2.4 09/11/24</t>
  </si>
  <si>
    <t>XS2049587772</t>
  </si>
  <si>
    <t>上港集团 2.4 2024-09-11</t>
  </si>
  <si>
    <t>Bank of China;BOSC International Comp Ltd;DBS Bank;ICBC International Securities Ltd;JP Morgan Securities Asia Ltd;UBS</t>
  </si>
  <si>
    <t>SHPORT</t>
  </si>
  <si>
    <t>SHANGHAI PORT GROUP BVI DEVELOPMENT CO LTD</t>
  </si>
  <si>
    <t>Bank of China;Bank of Communications;BOSC International Comp Ltd;China Construction Bank International Capita;DBS Bank;ICBC International Securities Ltd;JP Morgan Securities Asia Ltd;UBS</t>
  </si>
  <si>
    <t>JP Morgan Securities Asia Ltd;Bank of China;BOSC International Comp Ltd;China Construction Bank International Capita;Bank of Communications;UBS;DBS Bank;ICBC International Securities Ltd</t>
  </si>
  <si>
    <t>190904XS2049587772</t>
  </si>
  <si>
    <t>建信金融租赁有限公司</t>
  </si>
  <si>
    <t>CCBL 3.5 05/16/24</t>
  </si>
  <si>
    <t>XS2050650832</t>
  </si>
  <si>
    <t>建信租赁 3.5 2024-05-16</t>
  </si>
  <si>
    <t>4.6767</t>
  </si>
  <si>
    <t>CCBL</t>
  </si>
  <si>
    <t>CCBL CAYMAN 1 CORP LTD</t>
  </si>
  <si>
    <t>建信租赁国际有限公司</t>
  </si>
  <si>
    <t>已于2019年10月21日被替换</t>
  </si>
  <si>
    <t>190904XS2050650832</t>
  </si>
  <si>
    <t>XS1992924552</t>
  </si>
  <si>
    <t>192D</t>
  </si>
  <si>
    <t>ANZ Banking Group;Bank of China;Bank of Communications;Bank of America Merrill Lynch;CCB International Capital Ltd;HSBC;Mizuho Securities Asia Ltd;SMBC Nikko Securities Inc</t>
  </si>
  <si>
    <t>SMBC Nikko Securities Inc;Bank of China;Bank of Communications;Bank of America Merrill Lynch;ANZ Banking Group;Hongkong &amp; Shanghai Banking Corporation Ltd;Mizuho Securities Asia Ltd;CCB International Capital Ltd;HSBC</t>
  </si>
  <si>
    <t>190904XS1992924552</t>
  </si>
  <si>
    <t>Barclays;China Everbright Bank/Hong Kong;Guotai Junan International Holdings;Haitong International Securities Co Ltd;CEB International Capital Corp Ltd;China Everbright Bank/Hong Kong;China International Capital Corp;China Industrial Securities International Br;Guotai Junan International Holdings;Haitong International Securities Co Ltd</t>
  </si>
  <si>
    <t>190903XS2050914832</t>
  </si>
  <si>
    <t>BCLMHK 2.625 09/05/24</t>
  </si>
  <si>
    <t>XS2044889595</t>
  </si>
  <si>
    <t>交银金融租赁 2.625 2024-09-05</t>
  </si>
  <si>
    <t>3ML+140 BPS 区域</t>
  </si>
  <si>
    <t>3ML+110BPS区域（+/-2.5BPS）</t>
  </si>
  <si>
    <t>Bank of China Hong Kong Ltd;Bank of Communications;BOCOM International Securities Ltd;DBS Bank Hong Kong Ltd;Hongkong &amp; Shanghai Banking Corporation Ltd;Mizuho Bank Ltd/Hong Kong;Standard Chartered Bank</t>
  </si>
  <si>
    <t>304D</t>
  </si>
  <si>
    <t>Standard Chartered Bank;Bank of China Hong Kong Ltd;BOCOM International Securities Ltd;Mizuho Bank Ltd/Hong Kong;Bank of Communications;DBS Bank Hong Kong Ltd;Hongkong &amp; Shanghai Banking Corporation Ltd</t>
  </si>
  <si>
    <t>190829XS2044889595</t>
  </si>
  <si>
    <t>BCLMHK FLOAT 09/05/24</t>
  </si>
  <si>
    <t>XS2049472959</t>
  </si>
  <si>
    <t>交银金融租赁 FLOAT 2024-09-05</t>
  </si>
  <si>
    <t>QUARTLY US LIBOR +117.50000</t>
  </si>
  <si>
    <t>190829XS2049472959</t>
  </si>
  <si>
    <t>仁恒置地集团有限公司</t>
  </si>
  <si>
    <t>YLLGSP 6.8 02/27/24</t>
  </si>
  <si>
    <t>XS2030531938</t>
  </si>
  <si>
    <t>仁恒置地 6.8 2024-02-27</t>
  </si>
  <si>
    <t>B1/B</t>
  </si>
  <si>
    <t>4.5041</t>
  </si>
  <si>
    <t>DBS Bank Ltd/Hong Kong;HSBC;Standard Chartered Bank</t>
  </si>
  <si>
    <t>YLLGSP</t>
  </si>
  <si>
    <t>YANLORD LAND HK CO LTD</t>
  </si>
  <si>
    <t>仁恒置地集团有限公司及其子公司</t>
  </si>
  <si>
    <t>Standard Chartered Bank;HSBC;DBS Bank Ltd/Hong Kong</t>
  </si>
  <si>
    <t>190821XS2030531938</t>
  </si>
  <si>
    <t>东兴证券股份有限公司</t>
  </si>
  <si>
    <t>DXSECU 3.25 08/15/24</t>
  </si>
  <si>
    <t>XS2037338873</t>
  </si>
  <si>
    <t>东兴证券 3.25 2024-08-15</t>
  </si>
  <si>
    <t>Bison Bank SA;Credit Suisse (HK) Ltd;Dongxing Securities HK Financing Holding Co;Haitong International Securities Co Ltd;Mizuho Securities Asia Ltd;Standard Chartered Bank Hong Kong Ltd</t>
  </si>
  <si>
    <t>DXSECU</t>
  </si>
  <si>
    <t>DONGXING VOYAGE CO LTD</t>
  </si>
  <si>
    <t>Australia &amp; New Zealand Banking Group;Bank of China;Bank of Communications/Hong Kong;Bison Bank SA;China CITIC Bank International Ltd;China Minsheng Banking Corp Ltd/Hong Kong;China Securities International;CMB International Securities Ltd;CMB Wing Lung Bank;Credit Suisse (HK) Ltd;Dongxing Securities HK Financing Holding Co;Haitong International Securities Co Ltd;Huatai Financial Holdings Hong Kong Ltd;ICBC International Securities Ltd;Industrial Bank/Hong Kong;Mizuho Securities Asia Ltd;Shanghai Pudong Development Bank;Standard Chartered Bank Hong Kong Ltd;Target Capital Management Ltd</t>
  </si>
  <si>
    <t>Australia &amp; New Zealand Banking Group;Bank of China;Haitong International Securities Co Ltd;China CITIC Bank International Ltd;Industrial Bank/Hong Kong;CMB Wing Lung Bank;ICBC International Securities Ltd;Credit Suisse (HK) Ltd;Huatai Financial Holdings Hong Kong Ltd;Standard Chartered Bank Hong Kong Ltd;China Minsheng Banking Corp Ltd/Hong Kong;Dongxing Securities HK Financing Holding Co;China Securities International;Target Capital Management Ltd;Bison Bank SA;Mizuho Securities Asia Ltd;Bank of Communications/Hong Kong;CMB International Securities Ltd;Shanghai Pudong Development Bank</t>
  </si>
  <si>
    <t>190808XS2037338873</t>
  </si>
  <si>
    <t>SINOPE 2.5 08/08/24</t>
  </si>
  <si>
    <t>USG82016AF62</t>
  </si>
  <si>
    <t>中国石化 2.5 2024-08-08</t>
  </si>
  <si>
    <t>Bank of China Hong Kong Ltd;Citigroup Global Markets Asia Ltd;Goldman Sachs (Asia);ICBC International Securities Ltd;JP Morgan Securities Asia Ltd</t>
  </si>
  <si>
    <t>245D+32D</t>
  </si>
  <si>
    <t>Bank of China Hong Kong Ltd;Bank of Communications/Hong Kong;Barclays Bank PLC;China Construction Bank International Capita;Citigroup Global Markets Asia Ltd;Credit Agricole CIB/Hong Kong;Goldman Sachs (Asia);Hongkong &amp; Shanghai Banking Corporation Ltd;ICBC International Securities Ltd;JP Morgan Securities Asia Ltd;Mizuho Securities Co Ltd;Morgan Stanley;Standard Chartered Bank (US);UBS Ltd</t>
  </si>
  <si>
    <t>JP Morgan Securities Asia Ltd;Mizuho Securities Co Ltd;Bank of China Hong Kong Ltd;Citigroup Global Markets Asia Ltd;Standard Chartered Bank (US);Hongkong &amp; Shanghai Banking Corporation Ltd;ICBC International Securities Ltd;UBS Ltd;Barclays Bank PLC;China Construction Bank International Capita;Credit Agricole CIB/Hong Kong;Goldman Sachs (Asia);Morgan Stanley;Bank of Communications/Hong Kong</t>
  </si>
  <si>
    <t>190801USG82016AF62</t>
  </si>
  <si>
    <t>US82939GAF54</t>
  </si>
  <si>
    <t>Bank of China Hong Kong Ltd;Bank of Communications/Hong Kong;Barclays Bank PLC;China Construction Bank International Capita;Citigroup Global Markets Asia Ltd;Credit Agricole CIB/Hong Kong;Goldman Sachs (Asia);Hongkong &amp; Shanghai Banking Corporation Ltd;ICBC International Securities Ltd;JP Morgan Securities Asia Ltd;Mizuho Securities Co Ltd;Morgan Stanley;Standard Chartered Bank Hong Kong Ltd;UBS AG/Hong Kong</t>
  </si>
  <si>
    <t>JP Morgan Securities Asia Ltd;Mizuho Securities Co Ltd;Bank of China Hong Kong Ltd;Citigroup Global Markets Asia Ltd;UBS AG/Hong Kong;Hongkong &amp; Shanghai Banking Corporation Ltd;ICBC International Securities Ltd;Standard Chartered Bank Hong Kong Ltd;Barclays Bank PLC;China Construction Bank International Capita;Credit Agricole CIB/Hong Kong;Goldman Sachs (Asia);Morgan Stanley;Bank of Communications/Hong Kong</t>
  </si>
  <si>
    <t>190801US82939GAF54</t>
  </si>
  <si>
    <t>SDBC FLOAT 07/29/24</t>
  </si>
  <si>
    <t>XS2034074240</t>
  </si>
  <si>
    <t>国开行 FLOAT 2024-07-29</t>
  </si>
  <si>
    <t>Bank of China;Credit Agricole CIB</t>
  </si>
  <si>
    <t>190729XS2034074240</t>
  </si>
  <si>
    <t>CNSHAN 4.3 PERP</t>
  </si>
  <si>
    <t>XS2032636438</t>
  </si>
  <si>
    <t>山东高速集团 4.3 PERP</t>
  </si>
  <si>
    <t>TRACE;新加坡交易所;柏林证券交易所;法兰克福证券交易所;斯图加特证券交易所</t>
  </si>
  <si>
    <t>ABC International Holding;Bank of China;China Minsheng Banking Corp;Citigroup Global Markets Asia Ltd;GF Securities;Hongkong &amp; Shanghai Banking Corporation Ltd;Industrial and Commercial Bank of China Ltd;Morgan Stanley Asia Ltd;Standard Chartered Bank</t>
  </si>
  <si>
    <t>269D+N</t>
  </si>
  <si>
    <t>条款：控制权变更回售@101%；息票公式：2019/8/1 4.300000% Fixed ；天数：30E/360；频率： S/A；  2024/8/1 H15T5Y  +7.445000% ；天数：30E/360；频率： S/A； 1.赎回：发行人可于第五年末(首次赎回日)及此后的每个付息日按面值赎回。 2.提前赎回：1)会计事件(首个可赎回日之前按101%、此后按面值);2)控制权变动(首个可赎回日之前按101%、此后按面值);3)税务事件/违反契约事件/最小存量/相关债务违约事件/违反利息制动事件——按面值。</t>
  </si>
  <si>
    <t>Agricultural Bank of China;Bank of China;Bank of Communications/Hong Kong;China CITIC Bank International Ltd;China Merchants Securities (HK) Co Ltd;China Minsheng Banking Corp;Citigroup Global Markets Asia Ltd;CLSA Ltd;CMB Wing Lung Bank;DBS Bank;Dongxing Securities HK Financing Holding Co;GF Securities;Hongkong &amp; Shanghai Banking Corporation Ltd;Industrial and Commercial Bank of China Ltd;Mizuho Securities Asia Ltd;Morgan Stanley Asia Ltd;Nomura International (HK);Shanghai Pudong Development Bank;Standard Chartered Bank;Yue Xiu Securities;Zhongtai International Securities Ltd</t>
  </si>
  <si>
    <t>Bank of China;Agricultural Bank of China;Citigroup Global Markets Asia Ltd;DBS Bank;Yue Xiu Securities;China CITIC Bank International Ltd;Zhongtai International Securities Ltd;Hongkong &amp; Shanghai Banking Corporation Ltd;Industrial and Commercial Bank of China Ltd;China Merchants Securities (HK) Co Ltd;CMB Wing Lung Bank;Standard Chartered Bank;Nomura International (HK);Dongxing Securities HK Financing Holding Co;Morgan Stanley Asia Ltd;ABC International Holding;China Minsheng Banking Corp;GF Securities;Mizuho Securities Asia Ltd;CLSA Ltd;Bank of Communications/Hong Kong;Shanghai Pudong Development Bank</t>
  </si>
  <si>
    <t>190725XS2032636438</t>
  </si>
  <si>
    <t>GSPRNE 4.98 07/30/24</t>
  </si>
  <si>
    <t>XS2010185523</t>
  </si>
  <si>
    <t>普洛斯控股 4.98 2024-07-30</t>
  </si>
  <si>
    <t>China Everbright Bank/Hong Kong</t>
  </si>
  <si>
    <t>GSPRNE</t>
  </si>
  <si>
    <t>GSP RENEWABLE ENERGY PTE LTD</t>
  </si>
  <si>
    <t>190725XS2010185523</t>
  </si>
  <si>
    <t>中国长城资产(国际)控股有限公司</t>
  </si>
  <si>
    <t>GRWALL 3.125 07/31/24</t>
  </si>
  <si>
    <t>XS2023803526</t>
  </si>
  <si>
    <t>中国长城资产(国际) 3.125 2024-07-31</t>
  </si>
  <si>
    <t>Bank of Communications/Hong Kong;CCB International Capital Ltd;ICBC (Asia);Morgan Stanley Asia Ltd;Standard Chartered Bank</t>
  </si>
  <si>
    <t>GRWALL</t>
  </si>
  <si>
    <t>CHINA GREAT WALL INTERNATIONAL HOLDINGS IV LTD</t>
  </si>
  <si>
    <t>Agricultural Bank of China;Bank of China;Bank of Communications/Hong Kong;CCB International Capital Ltd;Citigroup Global Markets Asia Ltd;CMB International Capital Corp Ltd;Dongxing Securities HK Financing Holding Co;Haitong International Securities Co Ltd;Hongkong &amp; Shanghai Banking Corporation Ltd;Huatai Financial Holdings Hong Kong Ltd;ICBC (Asia);JP Morgan Securities Asia Ltd;Morgan Stanley Asia Ltd;Nomura International (HK);Shanghai Pudong Development Bank/Hong Kong;Standard Chartered Bank</t>
  </si>
  <si>
    <t>JP Morgan Securities Asia Ltd;Bank of China;Haitong International Securities Co Ltd;Agricultural Bank of China;Citigroup Global Markets Asia Ltd;CMB International Capital Corp Ltd;ICBC (Asia);Hongkong &amp; Shanghai Banking Corporation Ltd;CCB International Capital Ltd;Standard Chartered Bank;Huatai Financial Holdings Hong Kong Ltd;Nomura International (HK);Dongxing Securities HK Financing Holding Co;Shanghai Pudong Development Bank/Hong Kong;Morgan Stanley Asia Ltd;Bank of Communications/Hong Kong</t>
  </si>
  <si>
    <t>190724XS2023803526</t>
  </si>
  <si>
    <t>GRWALL 3.95 PERP</t>
  </si>
  <si>
    <t>XS2023803872</t>
  </si>
  <si>
    <t>中国长城资产(国际) 3.95 PERP</t>
  </si>
  <si>
    <t>条款：控制权变更回售@101%；息票公式：2019/7/31 3.950000% Fixed ；天数：30E/360；频率： S/A；  2024/7/31 H15T5Y  +7.145000% ；天数：30E/360；频率： S/A； 1.赎回：发行人可于五周年(首次赎回日)及此后的每个付息日按面值赎回。 2. 调整票面利率：自发行日起至首次赎回日(不含)的固定利率为3.95%，半年付息(初始票面利率)。自首次赎回日起和此后的每5年将重置为5年期UST+初始利差+500 bps，半年付息(相关重置票面利率)。 3.延期支付：由发行人自行决定，以累计和复利为基础;受制于利息制动机制（支付次级债券）。 4.提前赎回事件：税务原因/违反契约事件/相关债务违约事件/利息制动违约事件/最低未偿金额——按面值；会计原因/控制权变更——首次赎回日前按照面额的101%赎回债券，之后可平价赎回。 5.利息加速： （发生以下事件票面利率将增加500bps)控制权变更/违反契约/相关债务违件/利息制动违约事件。</t>
  </si>
  <si>
    <t>Agricultural Bank of China;Bank of China;Bank of Communications/Hong Kong;CCB International Capital Ltd;Citigroup Global Markets Asia Ltd;CMB International Capital Corp Ltd;Dongxing Securities HK Financing Holding Co;Haitong International Securities Co Ltd;Hongkong &amp; Shanghai Banking Corporation Ltd;Huatai Financial Holdings Hong Kong Ltd;ICBC (Asia);ICBC International Securities Ltd;JP Morgan Securities Asia Ltd;Morgan Stanley Asia Ltd;Nomura International (HK);Shanghai Pudong Development Bank/Hong Kong;Standard Chartered Bank</t>
  </si>
  <si>
    <t>JP Morgan Securities Asia Ltd;Bank of China;Haitong International Securities Co Ltd;Agricultural Bank of China;Citigroup Global Markets Asia Ltd;CMB International Capital Corp Ltd;ICBC (Asia);Hongkong &amp; Shanghai Banking Corporation Ltd;CCB International Capital Ltd;ICBC International Securities Ltd;Standard Chartered Bank;Huatai Financial Holdings Hong Kong Ltd;Nomura International (HK);Dongxing Securities HK Financing Holding Co;Shanghai Pudong Development Bank/Hong Kong;Morgan Stanley Asia Ltd;Bank of Communications/Hong Kong</t>
  </si>
  <si>
    <t>赎回,调整票面利率,延期</t>
  </si>
  <si>
    <t>190724XS2023803872</t>
  </si>
  <si>
    <t>Haitong International Securities Co Ltd;JP Morgan;Standard Chartered Bank</t>
  </si>
  <si>
    <t>190722XS2034561584</t>
  </si>
  <si>
    <t>190722XS2034074240</t>
  </si>
  <si>
    <t>EXIMCH 2 07/22/24</t>
  </si>
  <si>
    <t>XS2031163491</t>
  </si>
  <si>
    <t>进出口银行 2 2024-07-22</t>
  </si>
  <si>
    <t>190715XS2031163491</t>
  </si>
  <si>
    <t>中国蒙牛乳业有限公司</t>
  </si>
  <si>
    <t>CHMEDA 3 07/18/24</t>
  </si>
  <si>
    <t>XS2025437406</t>
  </si>
  <si>
    <t>蒙牛乳业 3 2024-07-18</t>
  </si>
  <si>
    <t>内蒙古自治区</t>
  </si>
  <si>
    <t>呼和浩特市</t>
  </si>
  <si>
    <t>BOCI Asia Ltd;Citigroup Global Markets Ltd;Hongkong &amp; Shanghai Banking Corporation Ltd;Standard Chartered Bank Hong Kong Ltd</t>
  </si>
  <si>
    <t>CHMEDA</t>
  </si>
  <si>
    <t>CHINA MENGNIU DAIRY CO LTD</t>
  </si>
  <si>
    <t>Bank of China International (UK);Bank of China Hong Kong Ltd;Citigroup Global Markets Ltd;DBS Bank Ltd/Hong Kong;Hongkong &amp; Shanghai Banking Corporation Ltd;Societe Generale;Standard Chartered Bank Hong Kong Ltd</t>
  </si>
  <si>
    <t>Standard Chartered Bank Hong Kong Ltd;BOCI Asia Ltd;Bank of China International (UK);Bank of China Hong Kong Ltd;Citigroup Global Markets Ltd;Societe Generale;Hongkong &amp; Shanghai Banking Corporation Ltd;DBS Bank Ltd/Hong Kong</t>
  </si>
  <si>
    <t>190711XS2025437406</t>
  </si>
  <si>
    <t>SDBC FLOAT 07/18/24</t>
  </si>
  <si>
    <t>XS2029450827</t>
  </si>
  <si>
    <t>国开行 FLOAT 2024-07-18</t>
  </si>
  <si>
    <t>Agricultural Bank of China/Hong Kong</t>
  </si>
  <si>
    <t>QUARTLY US LIBOR +60.00000</t>
  </si>
  <si>
    <t>190711XS2029450827</t>
  </si>
  <si>
    <t>SDBC FLOAT 07/19/24</t>
  </si>
  <si>
    <t>XS2029454498</t>
  </si>
  <si>
    <t>国开行 FLOAT 2024-07-19</t>
  </si>
  <si>
    <t>190711XS2029454498</t>
  </si>
  <si>
    <t>CNBG 3.375 07/16/24</t>
  </si>
  <si>
    <t>XS2018600168</t>
  </si>
  <si>
    <t>中国蓝星 3.375 2024-07-16</t>
  </si>
  <si>
    <t>BNP Paribas;BOC International Holdings Ltd;Credit Agricole CIB;Morgan Stanley</t>
  </si>
  <si>
    <t>253D</t>
  </si>
  <si>
    <t>BNP Paribas;BOC International Holdings Ltd;Credit Agricole CIB;Industrial Bank/Hong Kong;Morgan Stanley;Standard Chartered Bank</t>
  </si>
  <si>
    <t>Standard Chartered Bank;Credit Agricole CIB;Industrial Bank/Hong Kong;BOC International Holdings Ltd;Morgan Stanley;BNP Paribas</t>
  </si>
  <si>
    <t>190709XS2018600168</t>
  </si>
  <si>
    <t>海通国际证券集团有限公司</t>
  </si>
  <si>
    <t>HTISEC 3.375 07/19/24</t>
  </si>
  <si>
    <t>XS2025483699</t>
  </si>
  <si>
    <t>海通国际 3.375 2024-07-19</t>
  </si>
  <si>
    <t>Haitong International Securities Co Ltd;Hongkong &amp; Shanghai Banking Corporation Ltd;Industrial and Commercial Bank of China Ltd;Standard Chartered Bank</t>
  </si>
  <si>
    <t>HTISEC</t>
  </si>
  <si>
    <t>HAITONG INTERNATIONAL SECURITIES GROUP LTD</t>
  </si>
  <si>
    <t>Agricultural Bank of China/Hong Kong;Bank of Communications;BOSC International Comp Ltd;Haitong Bank SA;Haitong International Securities Co Ltd;Hongkong &amp; Shanghai Banking Corporation Ltd;Industrial and Commercial Bank of China Ltd;Orient Securities Hong Kong Ltd;Oversea-Chinese Banking Corp;Ping An of China Securities Hong Kong Co Ltd;Shanghai Pudong Development Bank/Hong Kong;Standard Chartered Bank</t>
  </si>
  <si>
    <t>Standard Chartered Bank;BOSC International Comp Ltd;Haitong Bank SA;Haitong International Securities Co Ltd;Shanghai Pudong Development Bank/Hong Kong;Agricultural Bank of China/Hong Kong;Bank of Communications;Ping An of China Securities Hong Kong Co Ltd;Oversea-Chinese Banking Corp;Hongkong &amp; Shanghai Banking Corporation Ltd;Industrial and Commercial Bank of China Ltd;Orient Securities Hong Kong Ltd</t>
  </si>
  <si>
    <t>190709XS2025483699</t>
  </si>
  <si>
    <t>190708XS1995672505</t>
  </si>
  <si>
    <t>创兴银行有限公司</t>
  </si>
  <si>
    <t>CHOHIN 5.7 PERP</t>
  </si>
  <si>
    <t>XS2020061326</t>
  </si>
  <si>
    <t>创兴银行 5.7 PERP</t>
  </si>
  <si>
    <t>BOC International Holdings Ltd;CCB International Capital Ltd;Chong Hing Bank;Hongkong &amp; Shanghai Banking Corporation Ltd;Yue Xiu Securities</t>
  </si>
  <si>
    <t>252D+N</t>
  </si>
  <si>
    <t>CHOHIN</t>
  </si>
  <si>
    <t>CHONG HING BANK LTD</t>
  </si>
  <si>
    <t>息票公式：2019/7/15 5.700000% Fixed ；天数：30E/360；频率： S/A；  2024/7/15 H15T5Y  +3.858000% ；天数：30E/360；频率： S/A； 延期永续债</t>
  </si>
  <si>
    <t>ABC International Holding;BOC International Holdings Ltd;CCB International Capital Ltd;Chong Hing Bank;CMB International Securities Ltd;Hongkong &amp; Shanghai Banking Corporation Ltd;Yue Xiu Securities</t>
  </si>
  <si>
    <t>Yue Xiu Securities;ABC International Holding;Hongkong &amp; Shanghai Banking Corporation Ltd;CCB International Capital Ltd;BOC International Holdings Ltd;Chong Hing Bank;CMB International Securities Ltd</t>
  </si>
  <si>
    <t>延期</t>
  </si>
  <si>
    <t>190708XS2020061326</t>
  </si>
  <si>
    <t>190708XS2017328753</t>
  </si>
  <si>
    <t>CIFIHG 6.55 03/28/24</t>
  </si>
  <si>
    <t>XS1969792800</t>
  </si>
  <si>
    <t>旭辉控股集团 6.55 2024-03-28</t>
  </si>
  <si>
    <t>143D</t>
  </si>
  <si>
    <t>条款：控制权变更回售@101%；赎回(1)本公司可于二零二二年三月二十八日或之后随时及不时赎回全部或部分该等票据,赎回价相等于下文所载的被赎回该等票据本金额的占比,另加计算至赎回日期(但不包括该日)的应计而未付利息(如有)(倘于下文所载的每年三月二十八日开始的十二个月期间内赎回)(2)本公司可于二零二二年三月二十八日前随时及不时选择赎回全部而非部分该等票据,赎回价相等于该等票据本金额的100%,另加于赎回日期的适用溢价及计算至赎回日期(但不包括该日)的应计而未付利息(如有).平价交易</t>
  </si>
  <si>
    <t>Credit Suisse;HSBC</t>
  </si>
  <si>
    <t>Standard Chartered Bank Hong Kong Ltd;Credit Suisse;HSBC</t>
  </si>
  <si>
    <t>190708XS1969792800</t>
  </si>
  <si>
    <t>GZRFPR 8.125 07/11/24</t>
  </si>
  <si>
    <t>XS2025848297</t>
  </si>
  <si>
    <t>富力地产 8.125 2024-07-11</t>
  </si>
  <si>
    <t>Bank of America Merrill Lynch;Credit Suisse (HK) Ltd;Goldman Sachs (Asia);HeungKong Financial;JP Morgan Securities PLC</t>
  </si>
  <si>
    <t>条款：控制权变更回售@101%；赎回在发出不少于30日及不超过60日事先通知后,发行人可于二零二二年七月十一日前任何时间按等同票据本金额100%之赎回价加票据之适用溢价另加截至赎回日期(但不包括该日)应计及未支付利息(如有)以及任何额外款项选择赎回全部而并非部分票据.倘赎回于下文所示年度七月十一日开始的十二个月期间内进行,发行人可于二零二二年七月十一日或之后任何时间不时按等同下文所载本金额百分比之赎回价另加截至赎回日期(但不包括该日)应计及未支付利息赎回全部或部分票据.二零二二年期间赎回价104.0625%,二零二三年期间赎回价102.03125%.发行人就任何有关赎回将提供不少于30天亦不超过60天的通知.</t>
  </si>
  <si>
    <t>HeungKong Financial;Bank of America Merrill Lynch;JP Morgan Securities PLC;Goldman Sachs (Asia);Credit Suisse (HK) Ltd</t>
  </si>
  <si>
    <t>190704XS2025848297</t>
  </si>
  <si>
    <t>190627XS2017328753</t>
  </si>
  <si>
    <t>微博股份有限公司</t>
  </si>
  <si>
    <t>WB 3.5 07/05/24</t>
  </si>
  <si>
    <t>US948596AD39</t>
  </si>
  <si>
    <t>微博 3.5 2024-07-05</t>
  </si>
  <si>
    <t>新加坡交易所;法兰克福证券交易所;斯图加特证券交易所</t>
  </si>
  <si>
    <t>互联网传媒</t>
  </si>
  <si>
    <t>Baa1/BBB</t>
  </si>
  <si>
    <t>212D+31D</t>
  </si>
  <si>
    <t>WB</t>
  </si>
  <si>
    <t>WEIBO CORP</t>
  </si>
  <si>
    <t>条款：控制权变更回售@101%；1.可选择赎回：发行人可以选择在2024年6月5日之前的任何时间全部或部分赎回这些票据，其价格等于要赎回的票据本金的100％和全部金额加要赎回（但不包括）适用赎回日期的票据的应计和未付利息（如果有）。发行人可以选择在2024年6月5日或之后的任何时间全部或部分赎回这些债券，赎回价格等于要赎回的债券本金金额的100％加上应计和未付金额要赎回的票据的利息（如果有）（适用于（但不包括）适用的赎回日期）。2.特殊回购事件：发生触发事件后，发行人可以等于其本金金额的101％加上应计和到（但不包括）回购日期为止的未付利息（如果有）回购所有未偿还票据。</t>
  </si>
  <si>
    <t>190626US948596AD39</t>
  </si>
  <si>
    <t>KWGPRO 5.875 11/10/24</t>
  </si>
  <si>
    <t>XS1716631301</t>
  </si>
  <si>
    <t>合景泰富集团 5.875 2024-11-10</t>
  </si>
  <si>
    <t>7.0000</t>
  </si>
  <si>
    <t>条款：控制权变更回售@101%；赎回(1)于二零二一年十一月十日或之后任何时间,倘赎回于以下所示各年度十一月十日起的十二个月期间内进行,本公司可选择不时按相等于下述票据本金额百分比的赎回价另加截至赎回日期(不包括当日)的应计及未付的利息(如有),赎回全部或部分票据.二零二一年赎回价102.93750%;二零二二年101.46875%二零二三年及其后100.00000%(2)于二零二一年十一月十日前任何时间,本公司可选择按相等于赎回票据本金额100%的赎回价另加截至赎回日期(不包括当日)的适用溢价(如契约所载者)及应计及未付的利息(如有),赎回全部(但并非部分)票据.(3)于二零二一年十一月十日前任何时间,本公司可不时按票据本金额105.875%的赎回价,另加截至赎回日期(但不包括当日)应计及未付利息(如有),以按股本发售销售一宗或以上之本公司普通股之所得现金款项净额,赎回最多票据本金总额35%;惟在每次赎回后于原发行日期原已发行的票据本金总额至少有65%仍未偿还,以及任何赎回于相关股本发售截止后60日内发生.(4)于原发行日期最初发行的票据本金总额不多于10%仍未偿还当日或其后任何时间,本公司可选择以相等于票据本金额100%另加截至(但不包括)赎回日期之应计及未付利息(如有)之赎回价赎回全数而非部分票据.</t>
  </si>
  <si>
    <t>Standard Chartered Bank;Morgan Stanley Asia Ltd;Citigroup Global Markets Ltd;Citi;HSBC;Goldman Sachs (Asia);Morgan Stanley</t>
  </si>
  <si>
    <t>190625XS1716631301</t>
  </si>
  <si>
    <t>CMINLE 3 07/03/24</t>
  </si>
  <si>
    <t>XS2019219539</t>
  </si>
  <si>
    <t>招银租赁 3 2024-07-03</t>
  </si>
  <si>
    <t>Agricultural Bank of China/Hong Kong;Bank of China;China Everbright Bank/Hong Kong;CMB International Capital Corp Ltd;MUFG SECURITIES ASIA LTD;Standard Chartered Bank Hong Kong Ltd</t>
  </si>
  <si>
    <t>240D</t>
  </si>
  <si>
    <t>Agricultural Bank of China/Hong Kong;Australia &amp; New Zealand Banking Group;Bank of China;China Everbright Bank/Hong Kong;Citigroup Global Markets Asia Ltd;CMB International Capital Corp Ltd;MUFG Bank Ltd;Standard Chartered Bank;CMB Wing Lung Bank</t>
  </si>
  <si>
    <t>Standard Chartered Bank;MUFG SECURITIES ASIA LTD;Standard Chartered Bank Hong Kong Ltd;MUFG Bank Ltd;Australia &amp; New Zealand Banking Group;Bank of China;Agricultural Bank of China/Hong Kong;Citigroup Global Markets Asia Ltd;CMB International Capital Corp Ltd;China Everbright Bank/Hong Kong;CMB Wing Lung Bank</t>
  </si>
  <si>
    <t>190625XS2019219539</t>
  </si>
  <si>
    <t>ZHHFGR 4.25 07/03/24</t>
  </si>
  <si>
    <t>XS2019586952</t>
  </si>
  <si>
    <t>华发集团 4.25 2024-07-03</t>
  </si>
  <si>
    <t>ABC International Holding;Bank of Communications;CCB International Securities Ltd;China Minsheng Banking Corp Ltd/Hong Kong;CLSA Ltd;CNCB Hong Kong Capital;Haitong International Securities Co Ltd;Hongkong &amp; Shanghai Banking Corporation Ltd;Huajin Securities;ICBC International Securities Ltd;Industrial Bank/Hong Kong</t>
  </si>
  <si>
    <t>HUAFA 2019 I CO LTD</t>
  </si>
  <si>
    <t>CNCB Hong Kong Capital;China Minsheng Banking Corp Ltd/Hong Kong;Haitong International Securities Co Ltd;Huajin Securities;Bank of Communications;Industrial Bank/Hong Kong;ABC International Holding;Hongkong &amp; Shanghai Banking Corporation Ltd;CLSA Ltd;ICBC International Securities Ltd;CCB International Securities Ltd</t>
  </si>
  <si>
    <t>190625XS2019586952</t>
  </si>
  <si>
    <t>中原豫资投资控股集团有限公司</t>
  </si>
  <si>
    <t>HNYUZI 4.25 06/28/24</t>
  </si>
  <si>
    <t>XS2020606682</t>
  </si>
  <si>
    <t>中原豫资投资控股集团 4.25 2024-06-28</t>
  </si>
  <si>
    <t>China CITIC Bank International Ltd;Credit Suisse (HK) Ltd</t>
  </si>
  <si>
    <t>HNYUZI</t>
  </si>
  <si>
    <t>ZHONGYUAN SINCERE INVESTMENT CO LTD</t>
  </si>
  <si>
    <t>China CITIC Bank International Ltd;China Everbright Bank/Hong Kong;China Minsheng Banking Corp Ltd/Hong Kong;CMB International Capital Corp Ltd;Credit Suisse (HK) Ltd;ICBC International Securities Ltd;Industrial Bank/Hong Kong</t>
  </si>
  <si>
    <t>China Minsheng Banking Corp Ltd/Hong Kong;China CITIC Bank International Ltd;CMB International Capital Corp Ltd;Industrial Bank/Hong Kong;China Everbright Bank/Hong Kong;ICBC International Securities Ltd;Credit Suisse (HK) Ltd</t>
  </si>
  <si>
    <t>190624XS2020606682</t>
  </si>
  <si>
    <t>中国广核集团有限公司</t>
  </si>
  <si>
    <t>CHGDNU 2.75 07/02/24</t>
  </si>
  <si>
    <t>XS2014454933</t>
  </si>
  <si>
    <t>中广核 2.75 2024-07-02</t>
  </si>
  <si>
    <t>Bank of China;BNP Paribas;Credit Agricole CIB;Industrial &amp; Comm Bank of China</t>
  </si>
  <si>
    <t>CHGDNU</t>
  </si>
  <si>
    <t>CGNPC INTERNATIONAL LTD</t>
  </si>
  <si>
    <t>Agricultural Bank of China/Hong Kong;Bank of China;Bank of Communications;BNP Paribas;China Construction Bank (Asia);China Everbright Bank/Hong Kong;CMB International Securities Ltd;Credit Agricole CIB;DBS Bank Ltd/Hong Kong;Industrial &amp; Comm Bank of China;Oversea-Chinese Banking Corp/HK;Shanghai Pudong Development Bank;Standard Chartered Bank Hong Kong Ltd</t>
  </si>
  <si>
    <t>Bank of China;Credit Agricole CIB;DBS Bank Ltd/Hong Kong;Industrial &amp; Comm Bank of China;Standard Chartered Bank Hong Kong Ltd;China Construction Bank (Asia);Agricultural Bank of China/Hong Kong;Bank of Communications;Oversea-Chinese Banking Corp/HK;China Everbright Bank/Hong Kong;BNP Paribas;CMB International Securities Ltd;Shanghai Pudong Development Bank</t>
  </si>
  <si>
    <t>190624XS2014454933</t>
  </si>
  <si>
    <t>190620HK0000511110</t>
  </si>
  <si>
    <t>中国铁建股份有限公司</t>
  </si>
  <si>
    <t>RLCONS 3.97 PERP</t>
  </si>
  <si>
    <t>XS2014269018</t>
  </si>
  <si>
    <t>中国铁建 3.97 PERP</t>
  </si>
  <si>
    <t>Citigroup;HSBC;ICBC International Securities Ltd</t>
  </si>
  <si>
    <t>234D+N</t>
  </si>
  <si>
    <t>RLCONS</t>
  </si>
  <si>
    <t>CRCC CHENGAN LTD</t>
  </si>
  <si>
    <t>条款：控制权变更回售@101%；息票公式：2019/6/27 3.970000% Fixed ；天数：30E/360；频率： S/A；  2024/6/27 H15T5Y  +5.243000% ；天数：30E/360；频率： S/A； 1.赎回：发行人可于五周年(首次赎回日)及此后的每个付息日按面值全部但非部分地赎回。 2. 调整票面利率：自发行日起至首次赎回日(不含)的固定利率为3.95%，半年付息(初始票面利率)。自首次赎回日起和此后的每5年将重置为5年期UST+初始利差+300 bps，半年付息(相关重置票面利率)。 3.延期支付：由发行人自行决定，以累计和复利为基础;受制于利息制动机制和回溯期6个月的利息推动机制。 4.提前赎回事件：会计原因/税务原因/违反契约事件/相关债务违约事件/最低未偿金额——按面值；控制权变更——首次赎回日前按照面额的101%赎回债券，之后可平价赎回。 5.利率加速：在控制权变更，违约事件和/或相关债务违约事件（“累进事件”）发生，增加3.00％（不超过增幅上限），且债券不可赎回。 6.利率增幅上限：3%</t>
  </si>
  <si>
    <t>Bank of China;Citigroup;DBS Bank Ltd/Hong Kong;HSBC;ICBC International Securities Ltd</t>
  </si>
  <si>
    <t>Citigroup;Bank of China;HSBC;ICBC International Securities Ltd;DBS Bank Ltd/Hong Kong</t>
  </si>
  <si>
    <t>190620XS2014269018</t>
  </si>
  <si>
    <t>东方金融控股(香港)有限公司</t>
  </si>
  <si>
    <t>OFHHK 5.9 06/25/24</t>
  </si>
  <si>
    <t>XS2016062684</t>
  </si>
  <si>
    <t>东方金控 5.9 2024-06-25</t>
  </si>
  <si>
    <t>5.0164</t>
  </si>
  <si>
    <t>OFHHK</t>
  </si>
  <si>
    <t>ORIENT INTERNATIONAL INVESTMENT PRODUCTS LTD</t>
  </si>
  <si>
    <t>190619XS2016062684</t>
  </si>
  <si>
    <t>Credit Agricole CIB;Australia &amp; New Zealand Banking Group;Credit Agricole CIB;Credit Agricole CIB</t>
  </si>
  <si>
    <t>190618XS2017328753</t>
  </si>
  <si>
    <t>GRNLGR 6.75 06/25/24</t>
  </si>
  <si>
    <t>XS2016768439</t>
  </si>
  <si>
    <t>绿地集团 6.75 2024-06-25</t>
  </si>
  <si>
    <t>BOC International Holdings Ltd;Guotai Junan International Holdings;Haitong International Securities Co Ltd</t>
  </si>
  <si>
    <t>条款：控制权变更回售@101%；票据的到期日将从原始到期日展期到2023年6月25日。GRNLGR 6.75 06/25/23延期至06/25/24。</t>
  </si>
  <si>
    <t>BOC International Holdings Ltd;CEB International Capital Corp Ltd;CLSA Ltd;Guotai Junan International Holdings;Haitong International Securities Co Ltd</t>
  </si>
  <si>
    <t>Guotai Junan International Holdings;CEB International Capital Corp Ltd;Haitong International Securities Co Ltd;CLSA Ltd;BOC International Holdings Ltd</t>
  </si>
  <si>
    <t>190618XS2016768439</t>
  </si>
  <si>
    <t>CHJMAO 4 06/21/24</t>
  </si>
  <si>
    <t>XS2013709220</t>
  </si>
  <si>
    <t>中国金茂 4 2024-06-21</t>
  </si>
  <si>
    <t>Goldman Sachs (Asia);Hongkong &amp; Shanghai Banking Corporation Ltd;Mizuho Securities Asia Ltd;Morgan Stanley &amp; Co International PLC;Standard Chartered Bank Hong Kong Ltd</t>
  </si>
  <si>
    <t>Standard Chartered Bank Hong Kong Ltd;Hongkong &amp; Shanghai Banking Corporation Ltd;Mizuho Securities Asia Ltd;Morgan Stanley &amp; Co International PLC;Goldman Sachs (Asia)</t>
  </si>
  <si>
    <t>190614XS2013709220</t>
  </si>
  <si>
    <t>CHPWCN 4.3 PERP</t>
  </si>
  <si>
    <t>XS2008565116</t>
  </si>
  <si>
    <t>中国电建 4.3 PERP</t>
  </si>
  <si>
    <t>CCB International Securities Ltd;Standard Chartered Bank</t>
  </si>
  <si>
    <t>227D+N</t>
  </si>
  <si>
    <t>DIANJIAN HAIYU LTD</t>
  </si>
  <si>
    <t>条款：控制权变更回售@101%；息票公式：2019/6/20 4.300000% Fixed ；天数：30E/360；频率： S/A；  2024/6/20 H15T5Y  +5.451000% ；天数：30E/360；频率： S/A； 1.赎回：发行人可于发行日5周年纪念日(首次赎回日)及此后的每个付息日按面值全部但非部分地赎回。 2.调整票面利率：自发行日起至首次重置日(不含)的固定利率为初始票息，半年付息(初始票面利率)。自首次重置日起和此后的每5年将重置为5年期UST+初始利差+300bps，半年付息(相关重置票面利率)。 3.延期支付：由发行人自行决定; ·利息推动机制:3个月回溯期内支付次级或平价债券； ·利息制动机制：次级或平价债券 4.提前赎回：税务事件/违反契约事件/最低未偿金额/相关债务违约事件/SAFE未注册事件——按面值；会计事件/控制权变更——首次赎回日前按照面额的101%赎回债券，之后可平价赎回。 5.利率加速：在控制权变更/税务事件/违反契约事件/最低未偿金额/相关债务违约事件/SAFE未注册事件（“累进事件”）发生，增加300bps（不超过增幅上限） 6.利率增幅上限：300bps 7.初始利差：初始票息-5年期UST</t>
  </si>
  <si>
    <t>Agricultural Bank of China/Hong Kong;CCB International Securities Ltd;Citigroup;DBS Bank;Everbright Sun Hung Kai Co Ltd;HSBC;ICBC International Securities Ltd;Standard Chartered Bank</t>
  </si>
  <si>
    <t>Standard Chartered Bank;Citigroup;Everbright Sun Hung Kai Co Ltd;Agricultural Bank of China/Hong Kong;DBS Bank;HSBC;ICBC International Securities Ltd;CCB International Securities Ltd</t>
  </si>
  <si>
    <t>190613XS2008565116</t>
  </si>
  <si>
    <t>广州农村商业银行股份有限公司</t>
  </si>
  <si>
    <t>GZHRCB 5.9 PERP</t>
  </si>
  <si>
    <t>XS1996423593</t>
  </si>
  <si>
    <t>广州农商银行 5.9 PERP</t>
  </si>
  <si>
    <t>AMTD Global Markets Ltd;CLSA Ltd;CMB International Securities Ltd;Standard Chartered Bank;Yuanyin Securities Ltd</t>
  </si>
  <si>
    <t>GZHRCB</t>
  </si>
  <si>
    <t>GUANGZHOU RURAL COMMERCIAL BANK CO LTD</t>
  </si>
  <si>
    <t>息票公式：2019/6/20 5.900000% Fixed ；天数：30E/360； 频率：ANN；  2024/6/20 H15T5Y  +4.036000% ；天数：30E/360； 频率：ANN； 1.赎回：发行人可于发行日5周年纪念日(首次赎回日)及此后的每个付息日赎回，但须获得CBIRC的批准，并符合股息分配条件和赎回前提条件。 2.调整票面利率：自发行日起至首次重置日(不含)的固定利率为初始票息，半年付息(初始票面利率)。自首次重置日起和此后的每5年将重置为5年期UST+固定利差，半年付息(相关重置票面利率)。票息在任何时候不得超过每年13.57%，（发行人在发行日之前最近两个财政年度的加权平均股本回报率平均数）。 3.延期支付：发行人可在非累积基础上取消（取决于股东大会决议） ·利息制动机制：适用于以现金或其他方式对普通股或任何其他类别的股票或债务进行的分配或股息，该等股票或债务的级别低于境外优先股 4.清算优先权：每境外优先股20美元 5.利率加速：在控制权变更/税务事件/违反契约事件/最低未偿金额/相关债务违约事件/SAFE未注册事件（“累进事件”）发生，增加300bps（不超过增幅上限） 6.利率增幅上限：300bps 7.强制转换：触发事件发生后，本行将取消截至转换日（含转换日）尚未支付的相关损失吸收金额的任何利息，境外优先股将根据条款和条件全部或部分转换为本行H股 ·首次强制转换价格：每港股5.49港币，可作调整 ·触发事件：（a）额外的一级资本工具触发事件：如果在任何时候，发行人的核心一级资本充足率已降至5.125%或以下；或（b）不可持续经营触发事件：（i）CBIRC已认定在不转换或注销银行资本的情况下，银行将无法持续经营；以及（ii）相关当局已认定若不向公共部门注入资本或同等支持，银行将无法持续经营</t>
  </si>
  <si>
    <t>AMTD Global Markets Ltd;Bank of China;CCB International Securities Ltd;China International Capital Corp;CLSA Ltd;CMB International Securities Ltd;DBS Bank;Founder Securities Hong Kong Capital Co Ltd;Huatai Financial Holdings Hong Kong Ltd;Standard Chartered Bank;Yuanyin Securities Ltd</t>
  </si>
  <si>
    <t>Founder Securities Hong Kong Capital Co Ltd;Standard Chartered Bank;Yuanyin Securities Ltd;Huatai Financial Holdings Hong Kong Ltd;Bank of China;AMTD Global Markets Ltd;DBS Bank;China International Capital Corp;CLSA Ltd;CCB International Securities Ltd;CMB International Securities Ltd</t>
  </si>
  <si>
    <t>190613XS1996423593</t>
  </si>
  <si>
    <t>XS2011969651</t>
  </si>
  <si>
    <t>BNP Paribas;BOC International Holdings Ltd;China CITIC Bank International Ltd;Credit Suisse;Goldman Sachs (Asia);China CITIC Bank International Ltd</t>
  </si>
  <si>
    <t>226D</t>
  </si>
  <si>
    <t>Bank of America Merrill Lynch;Barclays Capital;BNP Paribas;BOC International Holdings Ltd;China CITIC Bank International Ltd;Credit Suisse;Goldman Sachs (Asia);Natixis;UBS;Coöperatieve Rabobank U.A. Hong Kong Branch</t>
  </si>
  <si>
    <t>Barclays Capital;Credit Suisse;Coöperatieve Rabobank U.A. Hong Kong Branch;Bank of America Merrill Lynch;UBS;China CITIC Bank International Ltd;Natixis;BOC International Holdings Ltd;Goldman Sachs (Asia);BNP Paribas</t>
  </si>
  <si>
    <t>190612XS2011969651</t>
  </si>
  <si>
    <t>190612XS1995672505</t>
  </si>
  <si>
    <t>ICBCAS 3 08/13/24</t>
  </si>
  <si>
    <t>XS1995672760</t>
  </si>
  <si>
    <t>中国工商银行 3 2024-08-13</t>
  </si>
  <si>
    <t>190612XS1995672760</t>
  </si>
  <si>
    <t>光明食品(集团)有限公司</t>
  </si>
  <si>
    <t>BRTFOD 1.375 06/19/24</t>
  </si>
  <si>
    <t>XS2006909407</t>
  </si>
  <si>
    <t>光明 1.375 2024-06-19</t>
  </si>
  <si>
    <t>泛欧交易所都柏林分部（原爱尔兰证券交易所）;慕尼黑证券交易所;柏林证券交易所;法兰克福证券交易所;斯图加特证券交易所;TRADEGATE交易所</t>
  </si>
  <si>
    <t>徐汇区</t>
  </si>
  <si>
    <t>BNP Paribas;ICBC (Europe) S.A.;ICBC International Holdings Ltd;ICBC Singapore;ING Bank;JP Morgan;Standard Chartered Bank</t>
  </si>
  <si>
    <t>BRTFOD</t>
  </si>
  <si>
    <t>BRIGHT FOOD SINGAPORE HOLDINGS PTE LTD</t>
  </si>
  <si>
    <t>光明食品国际有限公司</t>
  </si>
  <si>
    <t>ABCI Capital Ltd;ABN Amro Bank NV;Bank of Communications;BNP Paribas;BOCOM International Asia Ltd;BOSC International Comp Ltd;China Construction Bank Corp/Singapore;CMBC Capital Holdings;DBS Bank;ICBC (Europe) S.A.;ICBC International Holdings Ltd;ICBC Singapore;Industrial Bank;ING Bank;JP Morgan;OCBC Bank China Ltd;Rabobank;Shanghai Pudong Development Bank;Standard Chartered Bank</t>
  </si>
  <si>
    <t>BOCOM International Asia Ltd;CMBC Capital Holdings;ABCI Capital Ltd;DBS Bank;China Construction Bank Corp/Singapore;ICBC (Europe) S.A.;Standard Chartered Bank;BOSC International Comp Ltd;ICBC International Holdings Ltd;Bank of Communications;ABN Amro Bank NV;OCBC Bank China Ltd;ICBC Singapore;Rabobank;JP Morgan;Industrial Bank;ING Bank;BNP Paribas;Shanghai Pudong Development Bank</t>
  </si>
  <si>
    <t>190612XS2006909407</t>
  </si>
  <si>
    <t>ZHPRHK 14.724 PERP</t>
  </si>
  <si>
    <t>XS2013512608</t>
  </si>
  <si>
    <t>正荣地产 14.724 PERP</t>
  </si>
  <si>
    <t>Bank of East Asia;BNP Paribas;CCB International Capital Ltd;CLSA Ltd;CMB International Capital Corp Ltd;Deutsche Bank AG/Hong Kong;Goldman Sachs (Asia);Haitong International Securities Co Ltd;Hongkong &amp; Shanghai Banking Corporation Ltd;Standard Chartered Asia Ltd</t>
  </si>
  <si>
    <t>80D+N</t>
  </si>
  <si>
    <t>条款：控制权变更回售@101%；息票公式：2019/6/19 10.250000% Fixed ；天数：30E/360；频率： S/A；  2022/1/25 H15T3Y  +13.414000% ；天数：30E/360；频率： S/A； 1.赎回：发行人可于2022/1/25(首次重置日)及此后的每个工作日按面值全赎回。 2.调整票面利率：自发行日起至首次重置日(不含)的固定利率为初始票息，半年付息(初始票面利率)。自首次重置日起和此后的每3年将重置为5年期UST+初始利差+500bps，半年付息(相关重置票面利率)。 3.延期支付：由发行人自行决定,累计复利; ·利息推动机制:3个月回溯期内支付次级或平价债券； ·利息制动机制：次级或平价债券 4.提前赎回：税务事件/最低未偿金额/相关债务违约事件——按面值；取消证券资格事件/控制权变更——首次赎回日前按照面额的101%赎回债券，之后可平价赎回。 5.利率加速：在控制权变更/相关债务违约事件（“累进事件”）发生，增加500bps（不超过增幅上限）</t>
  </si>
  <si>
    <t>Haitong International Securities Co Ltd;CMB International Capital Corp Ltd;Deutsche Bank AG/Hong Kong;Hongkong &amp; Shanghai Banking Corporation Ltd;Standard Chartered Asia Ltd;Bank of East Asia;CCB International Capital Ltd;CLSA Ltd;Goldman Sachs (Asia);BNP Paribas</t>
  </si>
  <si>
    <t>190612XS2013512608</t>
  </si>
  <si>
    <t>SHPORT 2.875 06/18/24</t>
  </si>
  <si>
    <t>XS2008300597</t>
  </si>
  <si>
    <t>上港集团 2.875 2024-06-18</t>
  </si>
  <si>
    <t>Bank of China;BOSC International Comp Ltd;JP Morgan;UBS</t>
  </si>
  <si>
    <t>Bank of China;Bank of Communications;Bank of America Merrill Lynch;BOSC International Comp Ltd;CCB International Capital Ltd;DBS Bank;ICBC International Capital Ltd;Industrial Bank/Hong Kong;JP Morgan;UBS</t>
  </si>
  <si>
    <t>Bank of China;BOSC International Comp Ltd;Bank of Communications;Bank of America Merrill Lynch;UBS;DBS Bank;Industrial Bank/Hong Kong;JP Morgan;ICBC International Capital Ltd;CCB International Capital Ltd</t>
  </si>
  <si>
    <t>190611XS2008300597</t>
  </si>
  <si>
    <t>THSCPA 6.95 05/13/24</t>
  </si>
  <si>
    <t>XS2011786659</t>
  </si>
  <si>
    <t>启迪控股 6.95 2024-05-13</t>
  </si>
  <si>
    <t>4.9014</t>
  </si>
  <si>
    <t>Barclays Bank PLC/Hong Kong;BNP Paribas;BOCOM International Securities Ltd;CCB International Securities Ltd;China CITIC Bank International Ltd;CLSA Ltd;CMB International Securities Ltd;CMBC Capital Holdings;DBS Bank;Guotai Junan International Holdings;Haitong International Securities Co Ltd;Shanghai Pudong Development Bank/Hong Kong</t>
  </si>
  <si>
    <t>Barclays Bank PLC/Hong Kong;BNP Paribas;BOC International Holdings Ltd;BOCOM International Securities Ltd;CCB International Securities Ltd;China CITIC Bank International Ltd;China International Capital Corp;China Industrial Securities International Br;CLSA Ltd;CMB International Securities Ltd;CMBC Capital Holdings;DBS Bank;Guotai Junan International Holdings;Haitong International Securities Co Ltd;Orient Securities Hong Kong Ltd;Shanghai Pudong Development Bank/Hong Kong;TUS Corporate Finance Ltd</t>
  </si>
  <si>
    <t>Barclays Bank PLC/Hong Kong;Guotai Junan International Holdings;CMBC Capital Holdings;Haitong International Securities Co Ltd;DBS Bank;China CITIC Bank International Ltd;China Industrial Securities International Br;BOCOM International Securities Ltd;Shanghai Pudong Development Bank/Hong Kong;China International Capital Corp;CLSA Ltd;BOC International Holdings Ltd;CCB International Securities Ltd;TUS Corporate Finance Ltd;BNP Paribas;CMB International Securities Ltd;Orient Securities Hong Kong Ltd</t>
  </si>
  <si>
    <t>190611XS2011786659</t>
  </si>
  <si>
    <t>越秀房地产投资信托基金</t>
  </si>
  <si>
    <t>YXREIT 3.6 05/28/24</t>
  </si>
  <si>
    <t>XS2001183321</t>
  </si>
  <si>
    <t>越秀房产信托基金 3.6 2024-05-28</t>
  </si>
  <si>
    <t>Ba1/BBB-</t>
  </si>
  <si>
    <t>YXREIT</t>
  </si>
  <si>
    <t>YUEXIU REIT MTN CO LTD</t>
  </si>
  <si>
    <t>Bank of China Hong Kong Ltd;Hongkong &amp; Shanghai Banking Corporation Ltd;DBS Group</t>
  </si>
  <si>
    <t>190611XS2001183321</t>
  </si>
  <si>
    <t>广东省能源集团有限公司</t>
  </si>
  <si>
    <t>GDYUDE 3 06/12/24</t>
  </si>
  <si>
    <t>XS2005253880</t>
  </si>
  <si>
    <t>广东省能源集团 3 2024-06-12</t>
  </si>
  <si>
    <t>Bank of China;China International Capital Corp;Hongkong &amp; Shanghai Banking Corporation Ltd</t>
  </si>
  <si>
    <t>219D</t>
  </si>
  <si>
    <t>GDYUDE</t>
  </si>
  <si>
    <t>UHI CAPITAL LTD</t>
  </si>
  <si>
    <t>ABC International Holding;Bank of China;China Construction Bank (Asia);China International Capital Corp;DBS Bank;Hongkong &amp; Shanghai Banking Corporation Ltd;Mizuho Securities Asia Ltd;Shanghai Pudong Development Bank;CMB Wing Lung Bank</t>
  </si>
  <si>
    <t>China Construction Bank (Asia);Bank of China;DBS Bank;ABC International Holding;China International Capital Corp;Hongkong &amp; Shanghai Banking Corporation Ltd;Mizuho Securities Asia Ltd;CMB Wing Lung Bank;Shanghai Pudong Development Bank</t>
  </si>
  <si>
    <t>190604XS2005253880</t>
  </si>
  <si>
    <t>ICBCAS FLOAT 06/11/24</t>
  </si>
  <si>
    <t>XS1935188422</t>
  </si>
  <si>
    <t>中国工商银行 FLOAT 2024-06-11</t>
  </si>
  <si>
    <t>斯图加特证券交易所;卢森堡交易所;巴黎泛欧交易所</t>
  </si>
  <si>
    <t>Citigroup Global Markets Asia Ltd;ICBC (Asia);Natixis/Hong Kong;Nomura International (HK);Societe Generale Asia Ltd</t>
  </si>
  <si>
    <t>QUARTLY US LIBOR +83.00000</t>
  </si>
  <si>
    <t>Citigroup Global Markets Asia Ltd;Credit Agricole CIB;Erste Group Bank;ICBC (Asia);ICBC International Securities Ltd;ICBC Singapore;ICBC Standard Bank Plc;ING Bank NV/HK;Natixis/Hong Kong;Nomura International (HK);SEB;Societe Generale Asia Ltd;UBS Investment Bank/London</t>
  </si>
  <si>
    <t>Erste Group Bank;Credit Agricole CIB;Citigroup Global Markets Asia Ltd;ING Bank NV/HK;ICBC (Asia);Natixis/Hong Kong;ICBC International Securities Ltd;Nomura International (HK);SEB;Societe Generale Asia Ltd;ICBC Standard Bank Plc;UBS Investment Bank/London;ICBC Singapore</t>
  </si>
  <si>
    <t>190603XS1935188422</t>
  </si>
  <si>
    <t>南京扬子国资投资集团有限责任公司</t>
  </si>
  <si>
    <t>NJYZSO 4.3 06/05/24</t>
  </si>
  <si>
    <t>XS1997069692</t>
  </si>
  <si>
    <t>扬子国投 4.3 2024-06-05</t>
  </si>
  <si>
    <t>江北新区</t>
  </si>
  <si>
    <t>China International Capital Corp HK Securiti;ICBC International Securities Ltd;Standard Chartered Bank Hong Kong Ltd</t>
  </si>
  <si>
    <t>NJYZSO</t>
  </si>
  <si>
    <t>XI YANG OVERSEAS LTD</t>
  </si>
  <si>
    <t>CCB International Capital Ltd;China International Capital Corp HK Securiti;Huatai Financial Holdings Hong Kong Ltd;ICBC International Securities Ltd;Standard Chartered Bank Hong Kong Ltd</t>
  </si>
  <si>
    <t>Huatai Financial Holdings Hong Kong Ltd;Standard Chartered Bank Hong Kong Ltd;China International Capital Corp HK Securiti;CCB International Capital Ltd;ICBC International Securities Ltd</t>
  </si>
  <si>
    <t>190529XS1997069692</t>
  </si>
  <si>
    <t>EXIMCH FLOAT 06/04/24</t>
  </si>
  <si>
    <t>XS2008532454</t>
  </si>
  <si>
    <t>进出口银行 FLOAT 2024-06-04</t>
  </si>
  <si>
    <t>QUARTLY US LIBOR +65.00000</t>
  </si>
  <si>
    <t>190528XS2008532454</t>
  </si>
  <si>
    <t>CQNANA 4.66 06/04/24</t>
  </si>
  <si>
    <t>XS1994697974</t>
  </si>
  <si>
    <t>南岸城建 4.66 2024-06-04</t>
  </si>
  <si>
    <t>China Industrial Securities International Br;ICBC International Securities Ltd</t>
  </si>
  <si>
    <t>Bank of China;BOCOM International Asia Ltd;China Industrial Securities International Br;CLSA Ltd;CMB International Capital Corp Ltd;DBS Bank Hong Kong Ltd;Haitong International Securities Co Ltd;ICBC International Securities Ltd;Industrial Bank/Hong Kong</t>
  </si>
  <si>
    <t>BOCOM International Asia Ltd;Bank of China;Haitong International Securities Co Ltd;CMB International Capital Corp Ltd;Industrial Bank/Hong Kong;DBS Bank Hong Kong Ltd;CLSA Ltd;ICBC International Securities Ltd;China Industrial Securities International Br</t>
  </si>
  <si>
    <t>190528XS1994697974</t>
  </si>
  <si>
    <t>HRINTH 3.75 05/29/24</t>
  </si>
  <si>
    <t>XS2001732101</t>
  </si>
  <si>
    <t>中国华融 3.75 2024-05-29</t>
  </si>
  <si>
    <t>香港交易所;斯图加特证券交易所;柏林证券交易所;法兰克福证券交易所</t>
  </si>
  <si>
    <t>Australia &amp; New Zealand Banking Group;Bank of China;Bank of Communications;China Minsheng Banking Corp;Credit Suisse (HK) Ltd;Goldman Sachs (Asia);Hongkong &amp; Shanghai Banking Corporation Ltd;Huarong International Financial Holdings Ltd;ICBC (Asia);Mizuho Securities Asia Ltd;Standard Chartered Bank Hong Kong Ltd</t>
  </si>
  <si>
    <t>205D</t>
  </si>
  <si>
    <t>ABC International Holding;Australia &amp; New Zealand Banking Group;Bank of China;Bank of Communications;Bank of America Merrill Lynch;Bison Bank SA;Cathay United Bank;CCB International Capital Ltd;China CITIC Bank International Ltd;China International Capital Corp;China Merchants Securities (HK) Co Ltd;China Minsheng Banking Corp;Citigroup Global Markets Asia Ltd;CLSA Ltd;Credit Suisse (HK) Ltd;CTBC Bank Co Ltd/Hong Kong;DBS Bank Ltd/Hong Kong;Deutsche Bank AG/Hong Kong;Goldman Sachs (Asia);Hongkong &amp; Shanghai Banking Corporation Ltd;Huarong International Financial Holdings Ltd;ICBC (Asia);ICBC International Capital Ltd;Industrial Bank/Hong Kong;Mizuho Securities Asia Ltd;Nomura International (HK);SPDB International Capital Ltd;Standard Chartered Bank Hong Kong Ltd;UOB Asia Limited;CMB Wing Lung Bank</t>
  </si>
  <si>
    <t>Bank of China;Cathay United Bank;China CITIC Bank International Ltd;Industrial Bank/Hong Kong;UOB Asia Limited;Deutsche Bank AG/Hong Kong;Huarong International Financial Holdings Ltd;Hongkong &amp; Shanghai Banking Corporation Ltd;CCB International Capital Ltd;China Merchants Securities (HK) Co Ltd;Credit Suisse (HK) Ltd;CTBC Bank Co Ltd/Hong Kong;Bank of Communications;China International Capital Corp;Bison Bank SA;China Minsheng Banking Corp;ICBC International Capital Ltd;CLSA Ltd;Australia &amp; New Zealand Banking Group;Bank of America Merrill Lynch;Citigroup Global Markets Asia Ltd;ICBC (Asia);CMB Wing Lung Bank;DBS Bank Ltd/Hong Kong;Nomura International (HK);Standard Chartered Bank Hong Kong Ltd;SPDB International Capital Ltd;ABC International Holding;Mizuho Securities Asia Ltd;Goldman Sachs (Asia)</t>
  </si>
  <si>
    <t>190523XS2001732101</t>
  </si>
  <si>
    <t>中国华电集团有限公司</t>
  </si>
  <si>
    <t>HUADIA 4 PERP</t>
  </si>
  <si>
    <t>XS2001168447</t>
  </si>
  <si>
    <t>华电集团 4 PERP</t>
  </si>
  <si>
    <t>BOC International Holdings Ltd;Citigroup Global Markets Asia Ltd;Mizuho Securities Asia Ltd</t>
  </si>
  <si>
    <t>205D+N</t>
  </si>
  <si>
    <t>HUADIA</t>
  </si>
  <si>
    <t>CHINA HUADIAN OVERSEAS DEVELOPMENT MANAGEMENT CO LTD</t>
  </si>
  <si>
    <t>条款：控制权变更回售@101%；息票公式：2019/5/29 4.000000% Fixed ；天数：30E/360；频率： S/A；  2024/5/29 H15T5Y  +4.782000% ；天数：30E/360；频率： S/A； 1.赎回：发行人可于2024/5/29(首次赎回日)及此后的每个付息日按面值全部但非部分地赎回。 2.调整票面利率：自发行日起至首次重置日(不含)的固定利率为初始票息，半年付息(初始票面利率)。自首次重置日起和此后的每5年将重置为5年期UST+初始利差+300bps，半年付息(相关重置票面利率)。 3.延期支付：由发行人自行决定,累计复利; ·利息推动机制:包括发行人和担保人； ·利息制动机制：6个月回溯期内支付次级或平价债券 4.提前赎回：税务事件/会计事件/最低未偿金额/相关债务违约事件/违反契约事件/利息制动违约事件/SAFE未注册事件——按面值；控制权变更——首次赎回日前按照面额的101%赎回债券，之后可平价赎回。 5.利率加速：在控制权变更/相关债务违约事件（“累进事件”）发生，增加300bps（不超过增幅上限） 6.利率增幅上限：300bps 7.初始利差：初始票息-5年期UST</t>
  </si>
  <si>
    <t>BOC International Holdings Ltd;CCB International Securities Ltd;China Everbright Bank/Hong Kong;Citigroup Global Markets Asia Ltd;Hongkong &amp; Shanghai Banking Corporation Ltd;Huatai Financial Holdings Hong Kong Ltd;ICBC International Securities Ltd;Mizuho Securities Asia Ltd;Morgan Stanley Asia Ltd;UBS AG/Hong Kong</t>
  </si>
  <si>
    <t>Huatai Financial Holdings Hong Kong Ltd;Morgan Stanley Asia Ltd;Citigroup Global Markets Asia Ltd;UBS AG/Hong Kong;Hongkong &amp; Shanghai Banking Corporation Ltd;Mizuho Securities Asia Ltd;China Everbright Bank/Hong Kong;ICBC International Securities Ltd;BOC International Holdings Ltd;CCB International Securities Ltd</t>
  </si>
  <si>
    <t>190521XS2001168447</t>
  </si>
  <si>
    <t>EXIMCH 2.94 05/28/24</t>
  </si>
  <si>
    <t>XS2003420119</t>
  </si>
  <si>
    <t>进出口银行 2.94 2024-05-28</t>
  </si>
  <si>
    <t>190521XS2003420119</t>
  </si>
  <si>
    <t>Bank of China Hong Kong Ltd;DBS Group;Hongkong &amp; Shanghai Banking Corporation Ltd</t>
  </si>
  <si>
    <t>190521XS2001183321</t>
  </si>
  <si>
    <t>中国平安保险海外(控股)有限公司</t>
  </si>
  <si>
    <t>PINGIN 3.625 05/28/24</t>
  </si>
  <si>
    <t>XS1994698196</t>
  </si>
  <si>
    <t>平安海外 3.625 2024-05-28</t>
  </si>
  <si>
    <t>Australia &amp; New Zealand Banking Group/HK;Hongkong &amp; Shanghai Banking Corporation Ltd;Mizuho Securities Asia Ltd;Morgan Stanley Asia Ltd;MUFG SECURITIES ASIA LTD</t>
  </si>
  <si>
    <t>保险</t>
  </si>
  <si>
    <t>PINGIN</t>
  </si>
  <si>
    <t>VIGOROUS CHAMPION INTERNATIONAL LTD</t>
  </si>
  <si>
    <t>MUFG SECURITIES ASIA LTD;Morgan Stanley Asia Ltd;Australia &amp; New Zealand Banking Group/HK;Hongkong &amp; Shanghai Banking Corporation Ltd;Mizuho Securities Asia Ltd</t>
  </si>
  <si>
    <t>190516XS1994698196</t>
  </si>
  <si>
    <t>首钢集团有限公司</t>
  </si>
  <si>
    <t>SHGANG 4 05/23/24</t>
  </si>
  <si>
    <t>XS1992940913</t>
  </si>
  <si>
    <t>首钢集团 4 2024-05-23</t>
  </si>
  <si>
    <t>石景山区</t>
  </si>
  <si>
    <t>Bank of China;BNP Paribas;DBS Bank;HSBC</t>
  </si>
  <si>
    <t>SHGANG</t>
  </si>
  <si>
    <t>SHOUGANG GROUP CO LTD</t>
  </si>
  <si>
    <t>Bank of China;DBS Bank;HSBC;BNP Paribas</t>
  </si>
  <si>
    <t>190516XS1992940913</t>
  </si>
  <si>
    <t>国家开发投资集团有限公司</t>
  </si>
  <si>
    <t>SDIC 3.25 05/21/24</t>
  </si>
  <si>
    <t>XS1989704843</t>
  </si>
  <si>
    <t>国投 3.25 2024-05-21</t>
  </si>
  <si>
    <t>香港交易所;斯图加特证券交易所;慕尼黑证券交易所</t>
  </si>
  <si>
    <t>Bank of China;DBS Bank Ltd/Hong Kong;Hongkong &amp; Shanghai Banking Corporation Ltd;JP Morgan Securities Asia Ltd</t>
  </si>
  <si>
    <t>SDIC</t>
  </si>
  <si>
    <t>RONGSHI INTERNATIONAL FINANCE LTD</t>
  </si>
  <si>
    <t>Agricultural Bank of China/Hong Kong;Bank of China;China CITIC Bank International Ltd;China Construction Bank (Asia);Citigroup Global Markets Asia Ltd;CMB International Capital Corp Ltd;DBS Bank Ltd/Hong Kong;Deutsche Bank AG/Hong Kong;Essence International Securities Hong Kong L;Hongkong &amp; Shanghai Banking Corporation Ltd;ICBC (Asia);JP Morgan Securities Asia Ltd;Mizuho Securities Asia Ltd;Natixis/Hong Kong;Societe Generale</t>
  </si>
  <si>
    <t>JP Morgan Securities Asia Ltd;Bank of China;Citigroup Global Markets Asia Ltd;Essence International Securities Hong Kong L;China CITIC Bank International Ltd;CMB International Capital Corp Ltd;Deutsche Bank AG/Hong Kong;ICBC (Asia);Hongkong &amp; Shanghai Banking Corporation Ltd;Natixis/Hong Kong;DBS Bank Ltd/Hong Kong;China Construction Bank (Asia);Agricultural Bank of China/Hong Kong;Societe Generale;Mizuho Securities Asia Ltd</t>
  </si>
  <si>
    <t>190514XS1989704843</t>
  </si>
  <si>
    <t>CCB International Capital Ltd;Hongkong &amp; Shanghai Banking Corporation Ltd;Mizuho Securities Asia Ltd</t>
  </si>
  <si>
    <t>ANZ Banking Group;Bank of China;Bank of Communications;Bank of America Merrill Lynch;CCB International Capital Ltd;HSBC;Mizuho Securities Asia Ltd;SMBC Nikko Securities Inc;ANZ Banking Group;Bank of China;Bank of Communications;Bank of America Merrill Lynch;CCB International Capital Ltd;Hongkong &amp; Shanghai Banking Corporation Ltd;Mizuho Securities Asia Ltd;SMBC Nikko Securities Inc</t>
  </si>
  <si>
    <t>190508XS1992924552</t>
  </si>
  <si>
    <t>Industrial &amp; Commercial Bank of China Ltd/Sy;Industrial &amp; Commercial Bank of China Ltd/Sy;Industrial &amp; Commercial Bank of China Ltd/Sy</t>
  </si>
  <si>
    <t>190506XS1995672505</t>
  </si>
  <si>
    <t>Industrial &amp; Commercial Bank of China Ltd/Sy;Industrial &amp; Commercial Bank of China Ltd/Sy</t>
  </si>
  <si>
    <t>190506XS1995672760</t>
  </si>
  <si>
    <t>成都天府新区投资集团有限公司</t>
  </si>
  <si>
    <t>CDNFNA 4.65 05/07/24</t>
  </si>
  <si>
    <t>XS1980008764</t>
  </si>
  <si>
    <t>天投集团 4.65 2024-05-07</t>
  </si>
  <si>
    <t>天府新区</t>
  </si>
  <si>
    <t>China International Capital Corp;ICBC International Securities Ltd</t>
  </si>
  <si>
    <t>183D</t>
  </si>
  <si>
    <t>CDNFNA</t>
  </si>
  <si>
    <t>CHENGDU TIANFU NEW AREA INVESTMENT GROUP CO LTD</t>
  </si>
  <si>
    <t>190425XS1980008764</t>
  </si>
  <si>
    <t>EXIMCH FLOAT 04/29/24</t>
  </si>
  <si>
    <t>XS1989343303</t>
  </si>
  <si>
    <t>进出口银行 FLOAT 2024-04-29</t>
  </si>
  <si>
    <t>4.9973</t>
  </si>
  <si>
    <t>190424XS1989343303</t>
  </si>
  <si>
    <t>EXIMCH FLOAT 04/30/24</t>
  </si>
  <si>
    <t>XS1989164634</t>
  </si>
  <si>
    <t>进出口银行 FLOAT 2024-04-30</t>
  </si>
  <si>
    <t>190423XS1989164634</t>
  </si>
  <si>
    <t>ICBCAS FLOAT 04/25/24</t>
  </si>
  <si>
    <t>XS1982691153</t>
  </si>
  <si>
    <t>中国工商银行 FLOAT 2024-04-25</t>
  </si>
  <si>
    <t>Credit Agricole CIB;DBS Bank;HSBC;Industrial and Commercial Bank of China Ltd;Standard Chartered Bank</t>
  </si>
  <si>
    <t>171D</t>
  </si>
  <si>
    <t>Agricultural Bank of China;Bank of China;Bank of Communications;Cathay United Bank;China Construction Bank;China Everbright Bank/Hong Kong;China Minsheng Banking Corp Ltd/Hong Kong;Citigroup Global Markets Asia Ltd;Credit Agricole CIB;CTBC Bank;DBS Bank;Emirates NBD Capital Ltd;First Abu Dhabi Bank PJSC;HSBC;Industrial and Commercial Bank of China Ltd;ING Bank NV/HK;Maybank;Mizuho Securities Asia Ltd;Oversea-Chinese Banking Corp;SMBC Nikko Capital Markets Ltd;Standard Chartered Bank</t>
  </si>
  <si>
    <t>Bank of China;Cathay United Bank;Agricultural Bank of China;Credit Agricole CIB;Citigroup Global Markets Asia Ltd;DBS Bank;ING Bank NV/HK;Oversea-Chinese Banking Corp;Industrial and Commercial Bank of China Ltd;China Construction Bank;SMBC Nikko Capital Markets Ltd;HSBC;Standard Chartered Bank;China Minsheng Banking Corp Ltd/Hong Kong;CTBC Bank;Bank of Communications;Emirates NBD Capital Ltd;First Abu Dhabi Bank PJSC;Maybank;Mizuho Securities Asia Ltd;China Everbright Bank/Hong Kong</t>
  </si>
  <si>
    <t>190416XS1982691153</t>
  </si>
  <si>
    <t>EVERRE 10.5 04/11/24</t>
  </si>
  <si>
    <t>XS1984943057</t>
  </si>
  <si>
    <t>中国恒大集团 10.5 2024-04-11</t>
  </si>
  <si>
    <t>4.9808</t>
  </si>
  <si>
    <t>Credit Suisse</t>
  </si>
  <si>
    <t>发行人若干子公司</t>
  </si>
  <si>
    <t>190415XS1984943057</t>
  </si>
  <si>
    <t>XS1982040641</t>
  </si>
  <si>
    <t>CEB International Capital Corp Ltd;Bank of China;Haitong International Securities Co Ltd;Bank of America Merrill Lynch;UBS AG/Hong Kong;Credit Suisse (HK) Ltd</t>
  </si>
  <si>
    <t>190415XS1982040641</t>
  </si>
  <si>
    <t>国家电网有限公司</t>
  </si>
  <si>
    <t>CHGRID 2.7 04/17/24</t>
  </si>
  <si>
    <t>XS1983378545</t>
  </si>
  <si>
    <t>国家电网公司 2.7 2024-04-17</t>
  </si>
  <si>
    <t>CHGRID</t>
  </si>
  <si>
    <t>STATE GRID OVERSEAS INVESTMENT BVI LTD</t>
  </si>
  <si>
    <t>190412XS1983378545</t>
  </si>
  <si>
    <t>190411XS1983378545</t>
  </si>
  <si>
    <t>CHGRID 3.13 04/22/24</t>
  </si>
  <si>
    <t>HK0000499225</t>
  </si>
  <si>
    <t>国家电网公司 3.13 2024-04-22</t>
  </si>
  <si>
    <t>190411HK0000499225</t>
  </si>
  <si>
    <t>BCHINA 3.125 04/17/24</t>
  </si>
  <si>
    <t>XS1979516306</t>
  </si>
  <si>
    <t>中国银行 3.125 2024-04-17</t>
  </si>
  <si>
    <t>Bank of China;China Construction Bank (Asia);Citigroup;Credit Agricole CIB/Hong Kong;Industrial and Commercial Bank of China Ltd;JP Morgan;Mizuho Securities Asia Ltd;MUFG Bank Ltd/New York NY;Scotiabank;UBS Ltd</t>
  </si>
  <si>
    <t>MUFG Bank Ltd/New York NY;UBS Ltd;Citigroup;China Construction Bank (Asia);Bank of China;Scotiabank;Credit Agricole CIB/Hong Kong;JP Morgan;Industrial and Commercial Bank of China Ltd;Mizuho Securities Asia Ltd</t>
  </si>
  <si>
    <t>190410XS1979516306</t>
  </si>
  <si>
    <t>Bank of China;Bank of America Merrill Lynch;CEB International Capital Corp Ltd;Credit Suisse (HK) Ltd;Haitong International Securities Co Ltd;UBS AG/Hong Kong</t>
  </si>
  <si>
    <t>190408XS1982040641</t>
  </si>
  <si>
    <t>EXIMCH 3 04/15/24</t>
  </si>
  <si>
    <t>XS1980042946</t>
  </si>
  <si>
    <t>进出口银行 3 2024-04-15</t>
  </si>
  <si>
    <t>190403XS1980042946</t>
  </si>
  <si>
    <t>XS1980042862</t>
  </si>
  <si>
    <t>190403XS1980042862</t>
  </si>
  <si>
    <t>腾讯控股有限公司</t>
  </si>
  <si>
    <t>TENCNT 3.28 04/11/24</t>
  </si>
  <si>
    <t>US88032XAL82</t>
  </si>
  <si>
    <t>腾讯控股 3.28 2024-04-11</t>
  </si>
  <si>
    <t>香港交易所;慕尼黑证券交易所;斯图加特证券交易所;法兰克福证券交易所;杜塞尔多夫证券交易所;TRADEGATE交易所</t>
  </si>
  <si>
    <t>Deutsche Bank AG/Hong Kong;Goldman Sachs (Asia);Hongkong &amp; Shanghai Banking Corporation Ltd;Morgan Stanley Asia Ltd</t>
  </si>
  <si>
    <t>126D+32D</t>
  </si>
  <si>
    <t>TENCNT</t>
  </si>
  <si>
    <t>TENCENT HOLDINGS LTD</t>
  </si>
  <si>
    <t>Bank of China Hong Kong Ltd;Bank of America Merrill Lynch;BNP Paribas;Credit Suisse (HK) Ltd;Deutsche Bank AG/Hong Kong;Goldman Sachs (Asia);Hongkong &amp; Shanghai Banking Corporation Ltd;ICBC (Asia);JP Morgan Securities Asia Pacific Ltd;Mizuho Securities Asia Ltd;Morgan Stanley Asia Ltd;MUFG SECURITIES ASIA LTD;SPDB International Capital Ltd</t>
  </si>
  <si>
    <t>MUFG SECURITIES ASIA LTD;Bank of China Hong Kong Ltd;Bank of America Merrill Lynch;Deutsche Bank AG/Hong Kong;ICBC (Asia);Hongkong &amp; Shanghai Banking Corporation Ltd;Credit Suisse (HK) Ltd;Morgan Stanley Asia Ltd;JP Morgan Securities Asia Pacific Ltd;SPDB International Capital Ltd;Mizuho Securities Asia Ltd;Goldman Sachs (Asia);BNP Paribas</t>
  </si>
  <si>
    <t>190403US88032XAL82</t>
  </si>
  <si>
    <t>US88032WAL00</t>
  </si>
  <si>
    <t>190403US88032WAL00</t>
  </si>
  <si>
    <t>TENCNT FLOAT 04/11/24</t>
  </si>
  <si>
    <t>US88032XAP96</t>
  </si>
  <si>
    <t>腾讯控股 FLOAT 2024-04-11</t>
  </si>
  <si>
    <t>香港交易所;斯图加特证券交易所;慕尼黑证券交易所;法兰克福证券交易所;TRADEGATE交易所</t>
  </si>
  <si>
    <t>QUARTLY US LIBOR +91.00000</t>
  </si>
  <si>
    <t>190403US88032XAP96</t>
  </si>
  <si>
    <t>US88032WAP14</t>
  </si>
  <si>
    <t>190403US88032WAP14</t>
  </si>
  <si>
    <t>BOCAVI 3.5 10/10/24</t>
  </si>
  <si>
    <t>US09681MAJ71</t>
  </si>
  <si>
    <t>中银航空租赁 3.5 2024-10-10</t>
  </si>
  <si>
    <t>5.5014</t>
  </si>
  <si>
    <t>TRACE;新加坡交易所;斯图加特证券交易所</t>
  </si>
  <si>
    <t>BNP Paribas;BOC International Holdings Ltd;Citigroup Global Markets Asia Ltd;DBS Group;Hongkong &amp; Shanghai Banking Corporation Ltd;MUFG SECURITIES ASIA LTD;Oversea-Chinese Banking Corp;United Overseas Bank;Westpac Banking</t>
  </si>
  <si>
    <t>309D+31D</t>
  </si>
  <si>
    <t>MUFG SECURITIES ASIA LTD;Westpac Banking;Citigroup Global Markets Asia Ltd;Oversea-Chinese Banking Corp;Hongkong &amp; Shanghai Banking Corporation Ltd;United Overseas Bank;DBS Group;BOC International Holdings Ltd;BNP Paribas</t>
  </si>
  <si>
    <t>190402US09681MAJ71</t>
  </si>
  <si>
    <t>US09681LAJ98</t>
  </si>
  <si>
    <t>190402US09681LAJ98</t>
  </si>
  <si>
    <t>Bank of America Merrill Lynch;BOSC International Comp Ltd;Deutsche Bank;Hongkong &amp; Shanghai Banking Corporation Ltd;JP Morgan Securities Asia Ltd;Standard Chartered Bank Hong Kong Ltd;UBS AG/Hong Kong</t>
  </si>
  <si>
    <t>HSBC;UBS;Bank of America Merrill Lynch;BOSC International Comp Ltd;Deutsche Bank;Hongkong &amp; Shanghai Banking Corporation Ltd;JP Morgan Securities Asia Ltd;Standard Chartered Bank Hong Kong Ltd;UBS AG/Hong Kong</t>
  </si>
  <si>
    <t>190401XS1974405893</t>
  </si>
  <si>
    <t>广州产业投资基金管理有限公司</t>
  </si>
  <si>
    <t>GZINFU 4.75 04/03/24</t>
  </si>
  <si>
    <t>XS1959946507</t>
  </si>
  <si>
    <t>广州基金 4.75 2024-04-03</t>
  </si>
  <si>
    <t>ABC International Holding;BOC International Holdings Ltd;DBS Group;Guotai Junan International Holdings</t>
  </si>
  <si>
    <t>149D</t>
  </si>
  <si>
    <t>GZINFU</t>
  </si>
  <si>
    <t>VERTEX CAPITAL INVESTMENT LTD</t>
  </si>
  <si>
    <t>ABC International Holding;Bank of China;BOC International Holdings Ltd;CMBC Capital Holdings;CNCB Hong Kong Capital;DBS Group;Guotai Junan International Holdings;Haitong International Securities Co Ltd;Huatai Financial Holdings Hong Kong Ltd;Orient Securities Hong Kong Ltd</t>
  </si>
  <si>
    <t>CNCB Hong Kong Capital;Huatai Financial Holdings Hong Kong Ltd;Guotai Junan International Holdings;Bank of China;CMBC Capital Holdings;Haitong International Securities Co Ltd;ABC International Holding;DBS Group;BOC International Holdings Ltd;Orient Securities Hong Kong Ltd</t>
  </si>
  <si>
    <t>190328XS1959946507</t>
  </si>
  <si>
    <t>碧桂园控股有限公司</t>
  </si>
  <si>
    <t>COGARD 6.5 04/08/24</t>
  </si>
  <si>
    <t>XS1974522853</t>
  </si>
  <si>
    <t>碧桂园 6.5 2024-04-08</t>
  </si>
  <si>
    <t>佛山市</t>
  </si>
  <si>
    <t>BNP Paribas;Goldman Sachs (Asia);Hongkong &amp; Shanghai Banking Corporation Ltd;ICBC (Asia);Morgan Stanley Asia Ltd</t>
  </si>
  <si>
    <t>154D</t>
  </si>
  <si>
    <t>COGARD</t>
  </si>
  <si>
    <t>COUNTRY GARDEN HOLDINGS CO LTD</t>
  </si>
  <si>
    <t>条款：控制权变更回售@101%；赎回2024年4月票据于2022年4月8日或其后任何时间,本公司可随时及不时按下文所载赎回价(以占本金额百分比表示)另加截至(但不包括)赎回日期应计而未付的利息(如于下文所示各年度4月8日开始的十二个月期间赎回)赎回全部或部分2024年4月票据.于2022年4月8日前任何时间,本公司可随时自行选择赎回全部而非部分2024年4月票据,赎回价相等于所赎回2024年4月票据100%本金额另加截至(但不包括)赎回日期的适用溢价及应计而未付的利息(如有).本公司将发出不少于30日但不超过60日的任何赎回通知.</t>
  </si>
  <si>
    <t>Morgan Stanley Asia Ltd;ICBC (Asia);Hongkong &amp; Shanghai Banking Corporation Ltd;Goldman Sachs (Asia);BNP Paribas</t>
  </si>
  <si>
    <t>190328XS1974522853</t>
  </si>
  <si>
    <t>华夏幸福基业股份有限公司</t>
  </si>
  <si>
    <t>CHFOTN 8.6 04/08/24</t>
  </si>
  <si>
    <t>XS1972092248</t>
  </si>
  <si>
    <t>华夏幸福 8.6 2024-04-08</t>
  </si>
  <si>
    <t>BOC International Holdings Ltd;CMB International Securities Ltd;Guotai Junan International Holdings;Haitong International Securities Co Ltd</t>
  </si>
  <si>
    <t>C</t>
  </si>
  <si>
    <t>CHFOTN</t>
  </si>
  <si>
    <t>CFLD CAYMAN INVESTMENT LTD</t>
  </si>
  <si>
    <t>Bank of East Asia;Bank of Communications International Trust;BOC International Holdings Ltd;China CITIC Bank International Ltd;China Industrial Securities International Br;CMB International Securities Ltd;Guotai Junan International Holdings;Haitong International Securities Co Ltd;Orient Securities</t>
  </si>
  <si>
    <t>Guotai Junan International Holdings;Haitong International Securities Co Ltd;Bank of Communications International Trust;China CITIC Bank International Ltd;Bank of East Asia;Orient Securities;BOC International Holdings Ltd;China Industrial Securities International Br;CMB International Securities Ltd</t>
  </si>
  <si>
    <t>190327XS1972092248</t>
  </si>
  <si>
    <t>武夷山有限公司</t>
  </si>
  <si>
    <t>MUYMOU 6 03/27/24</t>
  </si>
  <si>
    <t>XS1960229455</t>
  </si>
  <si>
    <t>武夷山 6 2024-03-27</t>
  </si>
  <si>
    <t>China Industrial Securities Internationa</t>
  </si>
  <si>
    <t>MUYMOU</t>
  </si>
  <si>
    <t>WUYI MOUNTAINS LTD</t>
  </si>
  <si>
    <t>190327XS1960229455</t>
  </si>
  <si>
    <t>XS1960229968</t>
  </si>
  <si>
    <t>190327XS1960229968</t>
  </si>
  <si>
    <t>EXIMCH 2.65 04/02/24</t>
  </si>
  <si>
    <t>HK0000493764</t>
  </si>
  <si>
    <t>进出口银行 2.65 2024-04-02</t>
  </si>
  <si>
    <t>Bank of Communications/Hong Kong</t>
  </si>
  <si>
    <t>190325HK0000493764</t>
  </si>
  <si>
    <t>EXIMCH FLOAT 04/01/24</t>
  </si>
  <si>
    <t>XS1970532914</t>
  </si>
  <si>
    <t>进出口银行 FLOAT 2024-04-01</t>
  </si>
  <si>
    <t>147D</t>
  </si>
  <si>
    <t>QUARTLY US LIBOR +70.00000</t>
  </si>
  <si>
    <t>190321XS1970532914</t>
  </si>
  <si>
    <t>190321XS1969792800</t>
  </si>
  <si>
    <t>保利发展控股集团股份有限公司</t>
  </si>
  <si>
    <t>POLYRE 3.875 03/25/24</t>
  </si>
  <si>
    <t>XS1964389800</t>
  </si>
  <si>
    <t>保利发展 3.875 2024-03-25</t>
  </si>
  <si>
    <t>Hongkong &amp; Shanghai Banking Corporation Ltd;UBS AG/Hong Kong</t>
  </si>
  <si>
    <t>POLYRE</t>
  </si>
  <si>
    <t>POLY REAL ESTATE FINANCE LTD</t>
  </si>
  <si>
    <t>恒利(香港)置业有限公司</t>
  </si>
  <si>
    <t>Agricultural Bank of China/Hong Kong;Bank of China;CNCB Hong Kong Capital;DBS Bank;Guotai Junan International Holdings;Hongkong &amp; Shanghai Banking Corporation Ltd;Huatai Financial Holdings Hong Kong Ltd;Industrial Bank/Hong Kong;Shanghai Pudong Development Bank/Hong Kong;UBS AG/Hong Kong</t>
  </si>
  <si>
    <t>CNCB Hong Kong Capital;Huatai Financial Holdings Hong Kong Ltd;Guotai Junan International Holdings;Bank of China;Shanghai Pudong Development Bank/Hong Kong;Agricultural Bank of China/Hong Kong;DBS Bank;UBS AG/Hong Kong;Industrial Bank/Hong Kong;Hongkong &amp; Shanghai Banking Corporation Ltd</t>
  </si>
  <si>
    <t>190318XS1964389800</t>
  </si>
  <si>
    <t>EXIMCH FLOAT 03/26/24</t>
  </si>
  <si>
    <t>XS1967462000</t>
  </si>
  <si>
    <t>进出口银行 FLOAT 2024-03-26</t>
  </si>
  <si>
    <t>190315XS1967462000</t>
  </si>
  <si>
    <t>BOCOM 2.85 03/21/24</t>
  </si>
  <si>
    <t>HK0000490091</t>
  </si>
  <si>
    <t>交通银行 2.85 2024-03-21</t>
  </si>
  <si>
    <t>Bank of China;Bank of Communications/Hong Kong;China Everbright Bank/Hong Kong;Commonwealth Bank Australia;HSBC;Mizuho Securities Asia Ltd</t>
  </si>
  <si>
    <t>Commonwealth Bank Australia;Bank of China;Mizuho Securities Asia Ltd;China Everbright Bank/Hong Kong;HSBC;Bank of Communications/Hong Kong</t>
  </si>
  <si>
    <t>190314HK0000490091</t>
  </si>
  <si>
    <t>ORIEAS 3.875 03/20/24</t>
  </si>
  <si>
    <t>XS1964673351</t>
  </si>
  <si>
    <t>东方资管国际 3.875 2024-03-20</t>
  </si>
  <si>
    <t>Australia &amp; New Zealand Banking Group;Bank of China;Bank of Communications;China Construction Bank (Asia);China Minsheng Banking Corp;Goldman Sachs (Asia);ICBC (Asia);JP Morgan Securities Asia Ltd;Mizuho Securities Asia Ltd;Standard Chartered Bank Hong Kong Ltd</t>
  </si>
  <si>
    <t>Australia &amp; New Zealand Banking Group;Bank of China;Bank of Communications;Bank of America Merrill Lynch;Bison Bank SA;BNP Paribas;CCB International Capital Ltd;CEB International Investment Corp Ltd;China CITIC Bank International Ltd/Singapore;China Construction Bank (Asia);China Minsheng Banking Corp;Deutsche Bank AG/Hong Kong;Dongxing Securities HK Financing Holding Co;First Abu Dhabi Bank PJSC/Hong Kong;Goldman Sachs (Asia);Guotai Junan International Holdings;Haitong International Securities Co Ltd;Hongkong &amp; Shanghai Banking Corporation Ltd;ICBC (Asia);Industrial Bank/Hong Kong;JP Morgan Securities Asia Ltd;Mizuho Securities Asia Ltd;SPDB International Capital Ltd;Standard Chartered Bank Hong Kong Ltd;Zhongtai International Securities Ltd</t>
  </si>
  <si>
    <t>Guotai Junan International Holdings;Bank of China;Industrial Bank/Hong Kong;Deutsche Bank AG/Hong Kong;Hongkong &amp; Shanghai Banking Corporation Ltd;CCB International Capital Ltd;China Construction Bank (Asia);Dongxing Securities HK Financing Holding Co;Bank of Communications;Bison Bank SA;China Minsheng Banking Corp;JP Morgan Securities Asia Ltd;Australia &amp; New Zealand Banking Group;Haitong International Securities Co Ltd;Bank of America Merrill Lynch;CEB International Investment Corp Ltd;Zhongtai International Securities Ltd;ICBC (Asia);Standard Chartered Bank Hong Kong Ltd;China CITIC Bank International Ltd/Singapore;First Abu Dhabi Bank PJSC/Hong Kong;SPDB International Capital Ltd;Mizuho Securities Asia Ltd;Goldman Sachs (Asia);BNP Paribas</t>
  </si>
  <si>
    <t>190313XS1964673351</t>
  </si>
  <si>
    <t>VNKRLE 4.2 06/07/24</t>
  </si>
  <si>
    <t>XS1958532829</t>
  </si>
  <si>
    <t>万科 4.2 2024-06-07</t>
  </si>
  <si>
    <t>Bison Bank SA;BOC International Holdings Ltd;CLSA Ltd;Credit Suisse;DBS Bank Hong Kong Ltd;Goldman Sachs (Asia);UBS</t>
  </si>
  <si>
    <t>Credit Suisse;UBS;DBS Bank Hong Kong Ltd;Bison Bank SA;CLSA Ltd;BOC International Holdings Ltd;Goldman Sachs (Asia)</t>
  </si>
  <si>
    <t>190228XS1958532829</t>
  </si>
  <si>
    <t>SNRSKY 5.25 03/11/24</t>
  </si>
  <si>
    <t>XS1927705308</t>
  </si>
  <si>
    <t>中国建筑国际 5.25 2024-03-11</t>
  </si>
  <si>
    <t>Bank of China International Ltd;BNP Paribas;CCB International Securities Ltd;China International Capital Corp;DBS Bank;Haitong International Securities Co Ltd</t>
  </si>
  <si>
    <t>SNRSKY</t>
  </si>
  <si>
    <t>SUNRISE CAYMAN LTD</t>
  </si>
  <si>
    <t>该债券由中建国际于开曼群岛安排设立的孤儿壳公司Sunrise (Cayman) Limited 发行，募集资金将用于向发行人和中建国际以各50%持股比例新设立的合资壳公司发放贷款，并最终用于向中建国际购买存量资产。中建国际作为整个交易的发起人，为债券的发行提供间接全额信用兜底</t>
  </si>
  <si>
    <t>Bank of China International Ltd;BNP Paribas;CCB International Securities Ltd;China International Capital Corp;China Industrial Securities International Ca;DBS Bank;Haitong International Securities Co Ltd;Orient Securities Hong Kong Ltd</t>
  </si>
  <si>
    <t>Haitong International Securities Co Ltd;DBS Bank;China International Capital Corp;China Industrial Securities International Ca;Bank of China International Ltd;CCB International Securities Ltd;BNP Paribas;Orient Securities Hong Kong Ltd</t>
  </si>
  <si>
    <t>190228XS1927705308</t>
  </si>
  <si>
    <t>EXIMCH 2.7 03/12/24</t>
  </si>
  <si>
    <t>HK0000486727</t>
  </si>
  <si>
    <t>进出口银行 2.7 2024-03-12</t>
  </si>
  <si>
    <t>190227HK0000486727</t>
  </si>
  <si>
    <t>EXIMCH 2.7 03/19/24</t>
  </si>
  <si>
    <t>HK0000486719</t>
  </si>
  <si>
    <t>进出口银行 2.7 2024-03-19</t>
  </si>
  <si>
    <t>190227HK0000486719</t>
  </si>
  <si>
    <t>ICBCIL 3.75 03/05/24</t>
  </si>
  <si>
    <t>XS1958533553</t>
  </si>
  <si>
    <t>工银金融租赁 3.75 2024-03-05</t>
  </si>
  <si>
    <t>ANZ Securities Asia Ltd;Bank of China;Bank of Communications;Bank of America Merrill Lynch;BNP Paribas;Goldman Sachs (Asia);Hongkong &amp; Shanghai Banking Corporation Ltd;Industrial and Commercial Bank of China Ltd;Mizuho Securities Asia Ltd;CMB Wing Lung Bank</t>
  </si>
  <si>
    <t>ANZ Securities Asia Ltd;Bank of China;Bank of Communications;Bank of America Merrill Lynch;BNP Paribas;CMBC Capital Holdings;DBS Bank;Goldman Sachs (Asia);Hongkong &amp; Shanghai Banking Corporation Ltd;Industrial and Commercial Bank of China Ltd;Mizuho Securities Asia Ltd;CMB Wing Lung Bank</t>
  </si>
  <si>
    <t>Bank of China;CMBC Capital Holdings;Bank of Communications;Bank of America Merrill Lynch;DBS Bank;Hongkong &amp; Shanghai Banking Corporation Ltd;Industrial and Commercial Bank of China Ltd;Mizuho Securities Asia Ltd;CMB Wing Lung Bank;Goldman Sachs (Asia);ANZ Securities Asia Ltd;BNP Paribas</t>
  </si>
  <si>
    <t>190226XS1958533553</t>
  </si>
  <si>
    <t>GZRFPR 8.625 02/27/24</t>
  </si>
  <si>
    <t>XS1956169657</t>
  </si>
  <si>
    <t>富力地产 8.625 2024-02-27</t>
  </si>
  <si>
    <t>条款：控制权变更回售@101%；赎回发行人可于二零二一年二月二十七日前任何时间按等同二零二三年到期票据本金额100%之赎回价加二零二三年到期票据之适用溢价另加截至赎回日期(但不包括该日)应计及未支付利息(如有)以及任何额外款项选择赎回全部而并非部分二零二三年到期票据.二零二二年赎回价104.3125%.二零二三年赎回价102.15625%</t>
  </si>
  <si>
    <t>CLSA Ltd;Goldman Sachs (Asia);Heungkong Securities Ltd</t>
  </si>
  <si>
    <t>Heungkong Securities Ltd;CLSA Ltd;Goldman Sachs (Asia)</t>
  </si>
  <si>
    <t>190220XS1956169657</t>
  </si>
  <si>
    <t>CRHZCH 3.75 08/26/24</t>
  </si>
  <si>
    <t>XS1950118775</t>
  </si>
  <si>
    <t>华润置地 3.75 2024-08-26</t>
  </si>
  <si>
    <t>5.4959</t>
  </si>
  <si>
    <t>ABC International Holding;Bank of China;Bank of America Merrill Lynch;CCB International Securities Ltd;DBS Bank Hong Kong Ltd;Hongkong &amp; Shanghai Banking Corporation Ltd</t>
  </si>
  <si>
    <t>Bank of China;Bank of America Merrill Lynch;ABC International Holding;DBS Bank Hong Kong Ltd;Hongkong &amp; Shanghai Banking Corporation Ltd;CCB International Securities Ltd</t>
  </si>
  <si>
    <t>190219XS1950118775</t>
  </si>
  <si>
    <t>GLPCHI 4.974 02/26/24</t>
  </si>
  <si>
    <t>XS1941781749</t>
  </si>
  <si>
    <t>普洛斯控股 4.974 2024-02-26</t>
  </si>
  <si>
    <t>Bank of China Hong Kong Ltd;Bank of China;Bank of Communications;China Construction Bank (Asia);Industrial Bank/Hong Kong;Morgan Stanley Asia Ltd</t>
  </si>
  <si>
    <t>Bank of China Hong Kong Ltd;Bank of China;Bank of Communications;China Construction Bank (Asia);China Everbright Bank/Hong Kong;China International Capital Corp;DBS Bank;Haitong International Securities Co Ltd;Industrial Bank/Hong Kong;Morgan Stanley Asia Ltd</t>
  </si>
  <si>
    <t>China Construction Bank (Asia);Bank of China Hong Kong Ltd;Bank of China;Haitong International Securities Co Ltd;Morgan Stanley Asia Ltd;Bank of Communications;DBS Bank;Industrial Bank/Hong Kong;China International Capital Corp;China Everbright Bank/Hong Kong</t>
  </si>
  <si>
    <t>190219XS1941781749</t>
  </si>
  <si>
    <t>YUZHOU 8.5 02/26/24</t>
  </si>
  <si>
    <t>XS1954963580</t>
  </si>
  <si>
    <t>禹洲集团 8.5 2024-02-26</t>
  </si>
  <si>
    <t>香港交易所;杜塞尔多夫证券交易所;法兰克福证券交易所;斯图加特证券交易所</t>
  </si>
  <si>
    <t>BOC International Holdings Ltd;China International Capital Corp;CMB International Securities Ltd;Credit Suisse;Goldman Sachs (Asia);Haitong International Securities Co Ltd;Hongkong &amp; Shanghai Banking Corporation Ltd;JP Morgan;Morgan Stanley;Yuzhou Financial Holdings Ltd</t>
  </si>
  <si>
    <t>条款：控制权变更回售@101%；赎回于2022年2月26日或之后,倘票据于下列各年2月26日开始起计的十二个月内赎回,则本公司可随时及不时选择按与下文所载赎回票据本金额百分比相同的赎回价另加计至(但不包括)赎回日期的应计及未付利息(如有)赎回全部或部分票据:2022年104.25%,2023年102.125%.于2022年2月26日之前,本公司可随时选择按相等于票据本金额100%的赎回价另加计至(但不包括)赎回日期的适用溢价及应计及未付利息(如有),赎回全部而非部分票据.</t>
  </si>
  <si>
    <t>Credit Suisse;Haitong International Securities Co Ltd;China International Capital Corp;JP Morgan;Hongkong &amp; Shanghai Banking Corporation Ltd;BOC International Holdings Ltd;Goldman Sachs (Asia);Morgan Stanley;CMB International Securities Ltd;Yuzhou Financial Holdings Ltd</t>
  </si>
  <si>
    <t>190218XS1954963580</t>
  </si>
  <si>
    <t>中国信达资产管理股份有限公司</t>
  </si>
  <si>
    <t>CCAMCL 4 02/21/24</t>
  </si>
  <si>
    <t>XS1948752743</t>
  </si>
  <si>
    <t>中国信达 4 2024-02-21</t>
  </si>
  <si>
    <t>Agricultural Bank of China/Hong Kong;Bank of China Hong Kong Ltd;Bank of Communications;Bank of America Merrill Lynch;BNP Paribas;BOC International Holdings Ltd;China Construction Bank (Asia);Cinda International Capital Ltd;DBS Bank Ltd/Hong Kong;ICBC (Asia);Mizuho Securities Asia Ltd;Nanyang Commercial Bank Ltd;Standard Chartered Bank Hong Kong Ltd</t>
  </si>
  <si>
    <t>Baa1/A-</t>
  </si>
  <si>
    <t>CHINA CINDA FINANCE 2017 I LTD</t>
  </si>
  <si>
    <t>Agricultural Bank of China/Hong Kong;Australia &amp; New Zealand Banking Group;Bank of China Hong Kong Ltd;Bank of Communications;Bank of America Merrill Lynch;Barclays Bank PLC/Hong Kong;BNP Paribas;BOC International Holdings Ltd;CCB International Capital Ltd;China CITIC Bank International Ltd;China Construction Bank (Asia);China Everbright Bank/Hong Kong;China Galaxy International Securities Hong K;China Minsheng Banking Corp Ltd/Hong Kong;Cinda International Capital Ltd;CLSA Ltd;DBS Bank Ltd/Hong Kong;Haitong International Securities Co Ltd;ICBC (Asia);Mizuho Securities Asia Ltd;Morgan Stanley Asia Ltd;Nanyang Commercial Bank Ltd;SPDB International Capital Ltd;Standard Chartered Bank Hong Kong Ltd;UBS</t>
  </si>
  <si>
    <t>Barclays Bank PLC/Hong Kong;China Galaxy International Securities Hong K;China CITIC Bank International Ltd;CCB International Capital Ltd;Cinda International Capital Ltd;Nanyang Commercial Bank Ltd;China Construction Bank (Asia);Bank of Communications;China Everbright Bank/Hong Kong;CLSA Ltd;BOC International Holdings Ltd;Australia &amp; New Zealand Banking Group;Bank of China Hong Kong Ltd;Haitong International Securities Co Ltd;Bank of America Merrill Lynch;UBS;ICBC (Asia);DBS Bank Ltd/Hong Kong;Standard Chartered Bank Hong Kong Ltd;China Minsheng Banking Corp Ltd/Hong Kong;Morgan Stanley Asia Ltd;Agricultural Bank of China/Hong Kong;SPDB International Capital Ltd;Mizuho Securities Asia Ltd;BNP Paribas</t>
  </si>
  <si>
    <t>190214XS1948752743</t>
  </si>
  <si>
    <t>世茂集团控股有限公司</t>
  </si>
  <si>
    <t>SHIMAO 6.125 02/21/24</t>
  </si>
  <si>
    <t>XS1953029284</t>
  </si>
  <si>
    <t>世茂集团 6.125 2024-02-21</t>
  </si>
  <si>
    <t>China International Capital Corp HK Securiti;Deutsche Bank AG/Hong Kong;Goldman Sachs (Asia);HSBC;Morgan Stanley &amp; Co International PLC;UBS AG/Hong Kong</t>
  </si>
  <si>
    <t>SHIMAO</t>
  </si>
  <si>
    <t>SHIMAO GROUP HOLDINGS LTD</t>
  </si>
  <si>
    <t>条款：控制权变更回售@101%；赎回(1)本公司可选择于2022年2月21日或其后任何时间,不时按相等于下述本金额百分比之赎回价另加截至赎回日期(但不包括该日)之应计及未付利息(如有)赎回全部或部分票据,惟赎回日期须于下列年度由2月21日开始之十二个月期间内；平价交易</t>
  </si>
  <si>
    <t>China International Capital Corp HK Securiti;UBS AG/Hong Kong;Deutsche Bank AG/Hong Kong;Morgan Stanley &amp; Co International PLC;HSBC;Goldman Sachs (Asia)</t>
  </si>
  <si>
    <t>190213XS1953029284</t>
  </si>
  <si>
    <t>BOCAVI 4 01/25/24</t>
  </si>
  <si>
    <t>XS1938443329</t>
  </si>
  <si>
    <t>中银航空租赁 4 2024-01-25</t>
  </si>
  <si>
    <t>BOCI Asia Ltd;Citigroup Global Markets Singapore Pte Ltd;DBS Bank;JP Morgan SEA Ltd</t>
  </si>
  <si>
    <t>49D+32D</t>
  </si>
  <si>
    <t>BOCI Asia Ltd;JP Morgan SEA Ltd;DBS Bank;Citigroup Global Markets Singapore Pte Ltd</t>
  </si>
  <si>
    <t>190117XS1938443329</t>
  </si>
  <si>
    <t>SDBC FLOAT 01/24/24</t>
  </si>
  <si>
    <t>HK0000476371</t>
  </si>
  <si>
    <t>国开行 FLOAT 2024-01-24</t>
  </si>
  <si>
    <t>79D</t>
  </si>
  <si>
    <t>QUARTLY HIHD +55.00000</t>
  </si>
  <si>
    <t>Agricultural Bank of China/Hong Kong;Bank of China;Bank of Communications;Commonwealth Bank Australia;CTBC Bank Co Ltd/Hong Kong;Mizuho Securities Asia Ltd;Nanyang Commercial Bank Ltd;Standard Chartered Bank Hong Kong Ltd;CMB Wing Lung Bank</t>
  </si>
  <si>
    <t>Commonwealth Bank Australia;Nanyang Commercial Bank Ltd;Standard Chartered Bank Hong Kong Ltd;Bank of China;CTBC Bank Co Ltd/Hong Kong;Agricultural Bank of China/Hong Kong;Bank of Communications;Mizuho Securities Asia Ltd;CMB Wing Lung Bank</t>
  </si>
  <si>
    <t>190117HK0000476371</t>
  </si>
  <si>
    <t>招商永隆银行有限公司</t>
  </si>
  <si>
    <t>CIMWLB 6.5 PERP</t>
  </si>
  <si>
    <t>XS1892343762</t>
  </si>
  <si>
    <t>招商永隆银行(香港) 6.5 PERP</t>
  </si>
  <si>
    <t>Bank of America Merrill Lynch;Citigroup Global Markets Asia Ltd;CMB International Securities Ltd;CMB Wing Lung Bank</t>
  </si>
  <si>
    <t>79D+N</t>
  </si>
  <si>
    <t>CIMWLB</t>
  </si>
  <si>
    <t>CMB WING LUNG BANK LTD</t>
  </si>
  <si>
    <t>息票公式：2019/1/24 6.500000% Fixed ；天数：30E/360；频率： S/A；  2024/1/24 H15T5Y  +3.948000% ；天数：30E/360；频率： S/A</t>
  </si>
  <si>
    <t>Bank of China Hong Kong Ltd;Bank of America Merrill Lynch;China CITIC Bank International Ltd;China Construction Bank International Capita;Silk Road International Capital Ltd;Citigroup Global Markets Asia Ltd;CMB International Securities Ltd;Haitong International Securities Co Ltd;ICBC (Asia);CMB Wing Lung Bank;Zhongtai International Securities Ltd</t>
  </si>
  <si>
    <t>Bank of China Hong Kong Ltd;Haitong International Securities Co Ltd;China Construction Bank International Capita;Silk Road International Capital Ltd;Bank of America Merrill Lynch;Citigroup Global Markets Asia Ltd;China CITIC Bank International Ltd;Zhongtai International Securities Ltd;ICBC (Asia);CMB Wing Lung Bank;CMB International Securities Ltd</t>
  </si>
  <si>
    <t>190117XS1892343762</t>
  </si>
  <si>
    <t>COGARD 8 01/27/24</t>
  </si>
  <si>
    <t>XS1880442717</t>
  </si>
  <si>
    <t>碧桂园 8 2024-01-27</t>
  </si>
  <si>
    <t>5.3342</t>
  </si>
  <si>
    <t>Goldman Sachs (Asia);UBS</t>
  </si>
  <si>
    <t>条款：控制权变更回售@101%；赎回于2021年9月27日或其后任何时间,本公司可随时及不时按下文所载赎回价(以占本金额百分比表示)另加截至(但不包括)赎回日期应计而未付的利息(如于下文所示各年度的9月27日起计十二个月期间内赎回)赎回全部或部分2024年1月票据:2021年赎回价104.00000%.2022年及其后赎回价102.00000%.于2021年9月27日前任何时间,本公司可随时自行选择赎回全部而非部分2024年1月票据,赎回价相等于所赎回2024年1月票据100%本金额另加截至(但不包括)赎回日期的适用溢价及应计而未付的利息(如有).本公司将发出不少于30日但不超过60日的任何赎回通知.</t>
  </si>
  <si>
    <t>Goldman Sachs (Asia);Hongkong &amp; Shanghai Banking Corporation Ltd;JP Morgan Securities Asia Pacific Ltd;UBS</t>
  </si>
  <si>
    <t>JP Morgan Securities Asia Pacific Ltd;UBS;JP Morgan;Hongkong &amp; Shanghai Banking Corporation Ltd;HSBC;Goldman Sachs (Asia);BNP Paribas</t>
  </si>
  <si>
    <t>190117XS1880442717</t>
  </si>
  <si>
    <t>BCLMHK 4.375 01/22/24</t>
  </si>
  <si>
    <t>XS1934286904</t>
  </si>
  <si>
    <t>交银金融租赁 4.375 2024-01-22</t>
  </si>
  <si>
    <t>Agricultural Bank of China/Hong Kong;ANZ Asia Limited;Bank of Communications;BNP Paribas Securities Asia Ltd;BOCOM International Asia Ltd;China International Capital Corp;HSBC;MUFG SECURITIES ASIA LTD;SMBC Nikko Capital Markets Ltd;Standard Chartered Bank</t>
  </si>
  <si>
    <t>BOCOM International Asia Ltd;Standard Chartered Bank;MUFG SECURITIES ASIA LTD;Agricultural Bank of China/Hong Kong;Bank of Communications;ANZ Asia Limited;China International Capital Corp;SMBC Nikko Capital Markets Ltd;HSBC;BNP Paribas Securities Asia Ltd</t>
  </si>
  <si>
    <t>190115XS1934286904</t>
  </si>
  <si>
    <t>ICBCAS FLOAT 01/16/24</t>
  </si>
  <si>
    <t>XS1936299038</t>
  </si>
  <si>
    <t>中国工商银行 FLOAT 2024-01-16</t>
  </si>
  <si>
    <t>BNP Paribas/Hong Kong</t>
  </si>
  <si>
    <t>71D</t>
  </si>
  <si>
    <t>QUARTLY US LIBOR +84.00000</t>
  </si>
  <si>
    <t>190109XS1936299038</t>
  </si>
  <si>
    <t>百度集团股份有限公司</t>
  </si>
  <si>
    <t>BIDU 4.375 05/14/24</t>
  </si>
  <si>
    <t>US056752AM06</t>
  </si>
  <si>
    <t>百度集团 4.375 2024-05-14</t>
  </si>
  <si>
    <t>新加坡交易所;法兰克福证券交易所;慕尼黑证券交易所;斯图加特证券交易所</t>
  </si>
  <si>
    <t>160D+31D</t>
  </si>
  <si>
    <t>BIDU</t>
  </si>
  <si>
    <t>BAIDU INC</t>
  </si>
  <si>
    <t>Goldman Sachs (Asia);JP Morgan Securities LLC</t>
  </si>
  <si>
    <t>JP Morgan;JP Morgan Securities LLC;Goldman Sachs (Asia)</t>
  </si>
  <si>
    <t>181204US056752AM06</t>
  </si>
  <si>
    <t>VNKRLE 5.35 03/11/24</t>
  </si>
  <si>
    <t>XS1917548247</t>
  </si>
  <si>
    <t>万科 5.35 2024-03-11</t>
  </si>
  <si>
    <t>5.2466</t>
  </si>
  <si>
    <t>BOCI Asia Ltd;China International Capital Corp HK Securiti;Credit Suisse Securities (Europe) Ltd;Goldman Sachs (Asia);Mizuho Securities Asia Ltd;Morgan Stanley &amp; Co International PLC;UBS AG/Hong Kong</t>
  </si>
  <si>
    <t>BOCI Asia Ltd;China International Capital Corp HK Securiti;UBS AG/Hong Kong;Credit Suisse Securities (Europe) Ltd;Mizuho Securities Asia Ltd;Morgan Stanley &amp; Co International PLC;Goldman Sachs (Asia)</t>
  </si>
  <si>
    <t>181203XS1917548247</t>
  </si>
  <si>
    <t>Goldman Sachs (Asia);JP Morgan Securities LLC;Goldman Sachs (Asia);JP Morgan</t>
  </si>
  <si>
    <t>181108US056752AM06</t>
  </si>
  <si>
    <t>Goldman Sachs (Asia);UBS;Goldman Sachs (Asia);JP Morgan</t>
  </si>
  <si>
    <t>Goldman Sachs (Asia);Hongkong &amp; Shanghai Banking Corporation Ltd;JP Morgan Securities Asia Pacific Ltd;UBS;BNP Paribas;Goldman Sachs (Asia);HSBC;JP Morgan</t>
  </si>
  <si>
    <t>180919XS1880442717</t>
  </si>
  <si>
    <t>Barclays;BNP Paribas;China CITIC Bank International Ltd;CLSA Ltd;Guotai Junan International Holdings;Haitong International Securities Co Ltd;BNP Paribas;DBS Group;Guotai Junan International Holdings;Haitong International Securities Co Ltd;Shanghai Pudong Development Bank/Hong Kong</t>
  </si>
  <si>
    <t>Barclays;BNP Paribas;China CITIC Bank International Ltd;China Everbright Bank/Hong Kong;China Industrial Securities International Br;CLSA Ltd;Guotai Junan International Holdings;Haitong International Securities Co Ltd;Orient Securities Hong Kong Ltd;BNP Paribas;BOCOM International Asia Ltd;CEB International Capital Corp Ltd;China Construction Bank International Capita;China Everbright Bank/Hong Kong;China Industrial Securities International Br;CLSA Ltd;DBS Group;Dongxing Securities HK Financing Holding Co;Guotai Junan International Holdings;Haitong International Securities Co Ltd;Orient Securities Hong Kong Ltd;Shanghai Pudong Development Bank/Hong Kong;TUS Corporate Finance Ltd</t>
  </si>
  <si>
    <t>180808XS1863988157</t>
  </si>
  <si>
    <t>AGILE 13.476 PERP</t>
  </si>
  <si>
    <t>XS1785422731</t>
  </si>
  <si>
    <t>雅居乐集团 13.476 PERP</t>
  </si>
  <si>
    <t>UBS</t>
  </si>
  <si>
    <t>122D+N</t>
  </si>
  <si>
    <t>条款：控制权变更回售@101%；息票公式：2018/3/7 6.875000% Fixed ；天数：30E/360；频率： S/A；  2023/3/7 H15T5Y  +9.216000% ；天数：30E/360；频率： S/A； 1.赎回：发行人可于(首次赎回日)及此后的每个付息日按面值全部但非部分地赎回。 2.调整票面利率：自发行日起至首次重置日(不含)的固定利率为6.875%，半年付息(初始票面利率)。自首次重置日起和此后的每5年将重置为5年期UST+初始利差+500bps，半年付息(相关重置票面利率)。 3.延期支付：由发行人自行决定,累计复利; ·利息推动机制:3月回溯期内次级、平价债券和优先股支付； ·利息制动机制：对次级、平价债券进行支付 4.提前赎回：税务事件/会计事件/未偿最低金额（&lt;20%)——按面值；控制权变更——首次赎回日前按照面额的101%赎回债券，之后可平价赎回。 5.利率加速：在控制权变更（“累进事件”）发生，增加500bps（不超过增幅上限）</t>
  </si>
  <si>
    <t>Orient Securities Hong Kong Ltd;UBS</t>
  </si>
  <si>
    <t>Standard Chartered Bank;Bank of China;UBS;UBS AG/Hong Kong;Morgan Stanley &amp; Co International PLC;HSBC;Orient Securities Hong Kong Ltd;BNP Paribas</t>
  </si>
  <si>
    <t>调整票面利率,赎回,延期</t>
  </si>
  <si>
    <t>XS1799643173</t>
  </si>
  <si>
    <t>180326XS1785422731</t>
  </si>
  <si>
    <t>180301XS1785422731</t>
  </si>
  <si>
    <t>UBS;Bank of China;HSBC;Standard Chartered Bank</t>
  </si>
  <si>
    <t>Orient Securities Hong Kong Ltd;UBS;Bank of China;BNP Paribas;HSBC;Morgan Stanley &amp; Co International PLC;Standard Chartered Bank;UBS AG/Hong Kong</t>
  </si>
  <si>
    <t>180228XS1785422731</t>
  </si>
  <si>
    <t>CHGDNU 1.625 12/11/24</t>
  </si>
  <si>
    <t>XS1725553066</t>
  </si>
  <si>
    <t>中广核 1.625 2024-12-11</t>
  </si>
  <si>
    <t>泛欧交易所都柏林分部（原爱尔兰证券交易所）;法兰克福证券交易所;柏林证券交易所;慕尼黑证券交易所;斯图加特证券交易所;杜塞尔多夫证券交易所</t>
  </si>
  <si>
    <t>Agricultural Bank of China/Hong Kong;Bank of China;BNP Paribas;China Construction Bank;China Everbright Bank/Hong Kong;Credit Agricole CIB;Industrial &amp; Comm Bank of China;Societe Generale</t>
  </si>
  <si>
    <t>Industrial &amp; Comm Bank of China;Bank of China;Agricultural Bank of China/Hong Kong;Credit Agricole CIB;Societe Generale;China Construction Bank;China Everbright Bank/Hong Kong;BNP Paribas</t>
  </si>
  <si>
    <t>171204XS1725553066</t>
  </si>
  <si>
    <t>CSCHCN 9 07/20/24</t>
  </si>
  <si>
    <t>XS1720216388</t>
  </si>
  <si>
    <t>华南城 9 2024-07-20</t>
  </si>
  <si>
    <t>6.6630</t>
  </si>
  <si>
    <t>伦敦证券交易所;新加坡交易所;法兰克福证券交易所</t>
  </si>
  <si>
    <t>Credit Suisse (HK) Ltd;Guotai Junan International Holdings;HSBC;UBS</t>
  </si>
  <si>
    <t>--/CCC+</t>
  </si>
  <si>
    <t>华南城控股有限公司的子公司</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</si>
  <si>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7.25%票据的到期日延长至2024年7月20日，年利率升至9.0%，将在付款日生效；在生效时间未偿还的7.25%票据本金的5%、5%、5%分别应在2022年11月26日、2023年5月20日、2023年11月20日支付。条款：控制权变更回售@101%；赎回本公司可选择于2022年11月20日前任何时间,按相等于票据本金额100%的赎回价另加计至赎回日期(但不包括该日)的适用溢价及应计未付的利息(如有),赎回全部但非部分票据.任何受托人或代理都不对计算或验证适用溢价负责.本公司可于2022年11月20日前,随时及不时运用本公司股本发售透过一次或以上出售本公司普通股的所得款项现金净额,按票据本金额107.25%的赎回价,另加截至赎回日期(但不包括该日)的应计及未付利息(如有),赎回本金总额最多35%的票据;惟原本于原定发行日已发行的票据本金总额最少65%须于各有关赎回后仍未赎回,而任何有关赎回须于本公司相关股本发售结束后60日内进行.</t>
  </si>
  <si>
    <t>AMTD Global Markets Ltd;China Merchants Securities (HK) Co Ltd;China Securities International;Credit Suisse (HK) Ltd;Guotai Junan International Holdings;Haitong International Securities Co Ltd;HSBC;UBS</t>
  </si>
  <si>
    <t>Guotai Junan International Holdings;Haitong International Securities Co Ltd;AMTD Global Markets Ltd;UBS;China Securities International;China Merchants Securities (HK) Co Ltd;HSBC;Credit Suisse (HK) Ltd</t>
  </si>
  <si>
    <t>阶梯式</t>
  </si>
  <si>
    <t>171113XS1720216388</t>
  </si>
  <si>
    <t>Citi;Goldman Sachs (Asia);HSBC;Morgan Stanley;Standard Chartered Bank</t>
  </si>
  <si>
    <t>171108XS1716631301</t>
  </si>
  <si>
    <t>Citi;Goldman Sachs (Asia);HSBC;Morgan Stanley;Standard Chartered Bank;Citigroup Global Markets Ltd;Goldman Sachs (Asia);HSBC;Morgan Stanley Asia Ltd;Standard Chartered Bank</t>
  </si>
  <si>
    <t>171107XS1716631301</t>
  </si>
  <si>
    <t>CIFIHG 11.581 PERP</t>
  </si>
  <si>
    <t>XS1653470721</t>
  </si>
  <si>
    <t>旭辉控股集团 11.581 PERP</t>
  </si>
  <si>
    <t>Credit Suisse;Haitong International Securities Co Ltd;HSBC;Standard Chartered Bank Hong Kong Ltd</t>
  </si>
  <si>
    <t>110D+N</t>
  </si>
  <si>
    <t>条款：控制权变更回售@101%；息票公式：2017/8/24 5.375000% Fixed ；天数：30E/360；频率： S/A；  2022/8/24 H15T5Y  +8.571000% ；天数：30E/360；频率： S/A； 调整票面利率根据优先永久资本证券的条款及条件,优先永久资本证券赋予权利,从发行日起按适用分派率(定义见下文)收取分派(各为「分派」).优先永久资本证券的拖欠分派应每半年于各分派支付日以美元支付,而首个分派支付日为二零一八年二月二十四日.适用于优先永久资本证券的分派比率(「分派率」):(i)就自发行日(包括该日)起至首个重设日(不包括该日)止期间而言为初步分派率;及(ii)就(A)自首个重设日(包括该日)起至紧随重设日后当日(不包括该日)期间及(B)自首个重设日后各重设日(包括该日)起至紧随重设日后当日(不包括该日)期间而言,为相关重设分派率,惟在上述各情况下,倘发生控制权变更触发事件,而本公司并无选择于发生控制权变更触发事件后30日内根据优先永久资本证券的条款及条件赎回优先永久资本证券,则优先永久资本证券当时适用的分派率须自下一个分派支付日(或倘有关事件于下一个分派支付日前两个营业日当日或之后发生,则自再下一个分派支付日)起每年上升5.00%.; 赎回本公司可选择向优先永久资本证券持有人及受托人发出不少于30日及不超过60日的通知(有关通知不可撤回),于下列时间赎回全部(而非部分)优先永久资本证券:(i)于首个重设日;或(ii)于首个重设日后的任何营业日(各为「赎回日」).上述任何有关通知期间届满后,本公司有责任于有关赎回日按其本金额连同累计至指定赎回日期止的任何; 延期根据优先永久资本证券的条款及条件,优先永久资本证券赋予权利,从发行日起按适用分派率(定义见下文)收取分派(各为「分派」).优先永久资本证券的拖欠分派应每半年于各分派支付日以美元支付,而首个分派支付日为二零一八年二月二十四日.适用于优先永久资本证券的分派比率(「分派率」):(i)就自发行日(包括该日)起至首个重设日(不包括该日)止期间而言为初步分派率;及(ii)就(A)自首个重设日(包括该日)起至紧随重设日后当日(不包括该日)期间及(B)自首个重设日后各重设日(包括该日)起至紧随重设日后当日(不包括该日)期间而言,为相关重设分派率,惟在上述各情况下,倘发生控制权变更触发事件,而本公司并无选择于发生控制权变更触发事件后30日内根据优先永久资本证券的条款及条件赎回优先永久资本证券,则优先永久资本证券当时适用的分派率须自下一个分派支付日(或倘有关事件于下一个分派支付日前两个营业日当日或之后发生,则自再下一个分派支付日)起每年上升5.00%.</t>
  </si>
  <si>
    <t>China International Capital Corp;Citibank NA/Frankfurt;Credit Suisse;Deutsche Bank AG;Guotai Junan Securities;Haitong Securities;HSBC;Standard Chartered Bank Hong Kong Ltd</t>
  </si>
  <si>
    <t>Deutsche Bank AG;Standard Chartered Bank Hong Kong Ltd;Credit Suisse;Haitong International Securities Co Ltd;Haitong Securities;Guotai Junan Securities;China International Capital Corp;Citibank NA/Frankfurt;HSBC</t>
  </si>
  <si>
    <t>170815XS1653470721</t>
  </si>
  <si>
    <t>YANTZE 1.3 06/21/24</t>
  </si>
  <si>
    <t>XS1577956789</t>
  </si>
  <si>
    <t>三峡集团 1.3 2024-06-21</t>
  </si>
  <si>
    <t>泛欧交易所都柏林分部（原爱尔兰证券交易所）;法兰克福证券交易所;汉堡证券交易所;汉诺威交易所;杜塞尔多夫证券交易所;斯图加特证券交易所;慕尼黑证券交易所;柏林证券交易所;TRADEGATE交易所</t>
  </si>
  <si>
    <t>Bank of China;Deutsche Bank AG London;JP Morgan Securities PLC</t>
  </si>
  <si>
    <t>THREE GORGES FINANCE II CAYMAN ISLANDS LTD</t>
  </si>
  <si>
    <t>Bank of China;CCB International Capital Ltd;Deutsche Bank AG London;Industrial and Commercial Bank of China Ltd;JP Morgan Securities PLC;Natixis;Standard Chartered Asia Ltd;UBS AG/Hong Kong</t>
  </si>
  <si>
    <t>Bank of China;Deutsche Bank AG London;UBS AG/Hong Kong;JP Morgan Securities PLC;Natixis;Industrial and Commercial Bank of China Ltd;Standard Chartered Asia Ltd;CCB International Capital Ltd</t>
  </si>
  <si>
    <t>170614XS1577956789</t>
  </si>
  <si>
    <t>EVERRE 9.5 03/29/24</t>
  </si>
  <si>
    <t>XS1587867539</t>
  </si>
  <si>
    <t>中国恒大集团 9.5 2024-03-29</t>
  </si>
  <si>
    <t>China CITIC Bank International Ltd;China Merchants Securities (HK) Co Ltd;Haitong International Securities Co Ltd</t>
  </si>
  <si>
    <t>144D</t>
  </si>
  <si>
    <t>天基控股有限公司及附属子公司</t>
  </si>
  <si>
    <t>Haitong International Securities Co Ltd;China CITIC Bank International Ltd;China Merchants Securities (HK) Co Ltd</t>
  </si>
  <si>
    <t>170324XS1587867539</t>
  </si>
  <si>
    <t>CCAMCL 4.1 03/09/24</t>
  </si>
  <si>
    <t>XS1573134951</t>
  </si>
  <si>
    <t>中国信达 4.1 2024-03-09</t>
  </si>
  <si>
    <t>Agricultural Bank of China/Hong Kong;Australia &amp; New Zealand Banking Group;Bank of China;Bank of Communications/Hong Kong;BNP Paribas/Hong Kong;China Construction Bank (Asia);China Everbright Bank/Hong Kong;China International Capital Corp HK Securiti;China Merchants Bank Co Ltd/Hong Kong;China Merchants Securities;China Minsheng Banking Corp;Cinda International Capital Ltd;CLSA Ltd;DBS Bank;Deutsche Bank AG/Hong Kong;Haitong International Securities Co Ltd;ICBC (Asia);Morgan Stanley Asia Ltd;Shanghai Pudong Development Bank/Hong Kong;Standard Chartered Bank Hong Kong Ltd;Wells Fargo Securities LLC</t>
  </si>
  <si>
    <t>China Merchants Bank Co Ltd/Hong Kong;Australia &amp; New Zealand Banking Group;Bank of China;Haitong International Securities Co Ltd;DBS Bank;Deutsche Bank AG/Hong Kong;ICBC (Asia);Cinda International Capital Ltd;Standard Chartered Bank Hong Kong Ltd;China Construction Bank (Asia);BNP Paribas/Hong Kong;Shanghai Pudong Development Bank/Hong Kong;Morgan Stanley Asia Ltd;Wells Fargo Securities LLC;Agricultural Bank of China/Hong Kong;China International Capital Corp HK Securiti;China Minsheng Banking Corp;China Everbright Bank/Hong Kong;CLSA Ltd;Bank of Communications/Hong Kong;China Merchants Securities</t>
  </si>
  <si>
    <t>170302XS1573134951</t>
  </si>
  <si>
    <t>CHNAAR 5.5 03/08/24</t>
  </si>
  <si>
    <t>XS1574821143</t>
  </si>
  <si>
    <t>中国飞机租赁 5.5 2024-03-08</t>
  </si>
  <si>
    <t>China Everbright Bank/Hong Kong;Citigroup Global Markets Asia Ltd;DBS Bank</t>
  </si>
  <si>
    <t>CALC BOND 3 LTD</t>
  </si>
  <si>
    <t>China Everbright Bank/Hong Kong;China Everbright Securities (HK);Citigroup Global Markets Asia Ltd;DBS Bank</t>
  </si>
  <si>
    <t>Citigroup Global Markets Asia Ltd;DBS Bank;China Everbright Securities (HK);China Everbright Bank/Hong Kong</t>
  </si>
  <si>
    <t>170228XS1574821143</t>
  </si>
  <si>
    <t>ROADKG 7.95 PERP</t>
  </si>
  <si>
    <t>XS1567389728</t>
  </si>
  <si>
    <t>路劲 7.95 PERP</t>
  </si>
  <si>
    <t>DBS Bank Ltd/London;HSBC Bank PLC;JP Morgan Securities PLC</t>
  </si>
  <si>
    <t>285D+N</t>
  </si>
  <si>
    <t>RKP OVERSEAS FINANCE 2016 A LTD</t>
  </si>
  <si>
    <t>路劲基建有限公司及其一系列子公司</t>
  </si>
  <si>
    <t>170213XS1567389728</t>
  </si>
  <si>
    <t>SDBC 0.875 01/24/24</t>
  </si>
  <si>
    <t>XS1553210672</t>
  </si>
  <si>
    <t>国开行 0.875 2024-01-24</t>
  </si>
  <si>
    <t>香港交易所;柏林证券交易所;杜塞尔多夫证券交易所;法兰克福证券交易所;斯图加特证券交易所;慕尼黑证券交易所;TRADEGATE交易所</t>
  </si>
  <si>
    <t>Barclays Bank PLC;BNP Paribas;BOC International China Co Ltd;China Construction Bank Europe SA;Commerzbank;Deutsche Bank AG;HSBC;ICBC London PLC;ING Bank;Mizuho Securities Co Ltd/Old</t>
  </si>
  <si>
    <t>Deutsche Bank AG;Barclays Bank PLC;Commerzbank;China Construction Bank Europe SA;BOC International China Co Ltd;ING Bank;HSBC;BNP Paribas;ICBC London PLC;Mizuho Securities Co Ltd/Old</t>
  </si>
  <si>
    <t>170117XS1553210672</t>
  </si>
  <si>
    <t>中国民生投资股份有限公司</t>
  </si>
  <si>
    <t>CHMINV 3.8 08/02/24</t>
  </si>
  <si>
    <t>XS1459405673</t>
  </si>
  <si>
    <t>中民投 3.8 2024-08-02</t>
  </si>
  <si>
    <t>8.0000</t>
  </si>
  <si>
    <t>AMTD Global Markets Ltd;Hongkong &amp; Shanghai Banking Corporation Ltd;Huarong Securities;UBS AG/Hong Kong</t>
  </si>
  <si>
    <t>CHMINV</t>
  </si>
  <si>
    <t>BOOM UP INVESTMENTS LTD</t>
  </si>
  <si>
    <t>中民投国际资本有限公司</t>
  </si>
  <si>
    <t>CHMINV 3.8 08/02/20发行规模为5亿美元，息票率3.8%，原应于2020年8月2日到期，该公司于2020年9月10日通过的特别决议中将到期日延长至2021年8月2日</t>
  </si>
  <si>
    <t>ABCI Securities Co Ltd;AMTD Global Markets Ltd;Bali Securities PT;China Merchants Securities (HK) Co Ltd;Citibank NA/Frankfurt;CM-CCS Securities Ltd;Credit Suisse (HK) Ltd;GF Securities Hong Kong Brokerage Ltd;Hongkong &amp; Shanghai Banking Corporation Ltd;Huarong Securities;ICBC International Capital Ltd;Shanghai Pudong Development Bank/Hong Kong;Standard Chartered Bank Hong Kong Ltd;Sun Hung Kai International;UBS AG/Australia</t>
  </si>
  <si>
    <t>Bali Securities PT;UBS AG/Hong Kong;Sun Hung Kai International;Hongkong &amp; Shanghai Banking Corporation Ltd;China Merchants Securities (HK) Co Ltd;Credit Suisse (HK) Ltd;Standard Chartered Bank Hong Kong Ltd;GF Securities Hong Kong Brokerage Ltd;Shanghai Pudong Development Bank/Hong Kong;AMTD Global Markets Ltd;Citibank NA/Frankfurt;Huarong Securities;CM-CCS Securities Ltd;ICBC International Capital Ltd;UBS AG/Australia;ABCI Securities Co Ltd</t>
  </si>
  <si>
    <t>160726XS1459405673</t>
  </si>
  <si>
    <t>GRNLHK 10.21 PERP</t>
  </si>
  <si>
    <t>XS1451548397</t>
  </si>
  <si>
    <t>绿地集团 10.21 PERP</t>
  </si>
  <si>
    <t>Credit Suisse Securities (Europe) Ltd</t>
  </si>
  <si>
    <t>82D+N</t>
  </si>
  <si>
    <t>GRNLHK</t>
  </si>
  <si>
    <t>GREENLAND HONG KONG HOLDINGS LTD</t>
  </si>
  <si>
    <t>条款：控制权变更回售@101%；息票公式：2016/7/27 5.625000% Fixed ；天数：30E/360；频率： S/A；  2021/7/27 H15T5Y  +9.500000% ；天数：30E/360；频率： S/A；</t>
  </si>
  <si>
    <t>160720XS1451548397</t>
  </si>
  <si>
    <t>天誉置业(控股)有限公司</t>
  </si>
  <si>
    <t>SKYFAM 0.1 09/12/24</t>
  </si>
  <si>
    <t>XS1323898707</t>
  </si>
  <si>
    <t>天誉置业 0.1 2024-09-12</t>
  </si>
  <si>
    <t>8.8082</t>
  </si>
  <si>
    <t>SKYFAM</t>
  </si>
  <si>
    <t>SKYFAME REALTY HOLDINGS LTD</t>
  </si>
  <si>
    <t>151119XS1323898707</t>
  </si>
  <si>
    <t>阿里巴巴集团控股有限公司</t>
  </si>
  <si>
    <t>BABA 3.6 11/28/24</t>
  </si>
  <si>
    <t>US01609WAQ50</t>
  </si>
  <si>
    <t>阿里巴巴 3.6 2024-11-28</t>
  </si>
  <si>
    <t>9.0082</t>
  </si>
  <si>
    <t>纽约证券交易所;TRACE;香港交易所;慕尼黑证券交易所;柏林证券交易所;法兰克福证券交易所;斯图加特证券交易所</t>
  </si>
  <si>
    <t>Citigroup Global Markets Inc;Credit Suisse Securities USA LLC;Deutsche Bank Securities Inc;Goldman Sachs (Asia);JP Morgan;Morgan Stanley</t>
  </si>
  <si>
    <t>296D+93D</t>
  </si>
  <si>
    <t>BABA</t>
  </si>
  <si>
    <t>ALIBABA GROUP HOLDING LTD</t>
  </si>
  <si>
    <t>BNP Paribas;DBS Bank;HSBC Securities;ING Capital LLC;Mizuho Securities USA Inc</t>
  </si>
  <si>
    <t>Citigroup Global Markets Inc;Credit Suisse Securities USA LLC;DBS Bank;ING Capital LLC;Mizuho Securities USA Inc;JP Morgan;Deutsche Bank Securities Inc;Goldman Sachs (Asia);Morgan Stanley;BNP Paribas;HSBC Securities</t>
  </si>
  <si>
    <t>151027US01609WAQ50</t>
  </si>
  <si>
    <t>XS1130150391</t>
  </si>
  <si>
    <t>9.8740</t>
  </si>
  <si>
    <t>ANGLO CHINESE SECURITIES LIMITED</t>
  </si>
  <si>
    <t>150909XS1130150391</t>
  </si>
  <si>
    <t>150810XS1130150391</t>
  </si>
  <si>
    <t>150716XS1130150391</t>
  </si>
  <si>
    <t>150604XS1130150391</t>
  </si>
  <si>
    <t>150529XS1130150391</t>
  </si>
  <si>
    <t>150521XS1130150391</t>
  </si>
  <si>
    <t>150514XS1130150391</t>
  </si>
  <si>
    <t>150512XS1130150391</t>
  </si>
  <si>
    <t>150507XS1130150391</t>
  </si>
  <si>
    <t>150505XS1130150391</t>
  </si>
  <si>
    <t>150223XS1130150391</t>
  </si>
  <si>
    <t>150216XS1130150391</t>
  </si>
  <si>
    <t>150213XS1130150391</t>
  </si>
  <si>
    <t>中国工商银行(亚洲)有限公司</t>
  </si>
  <si>
    <t>ICBCAS 4.5 12/30/24</t>
  </si>
  <si>
    <t>BBG00NVCX3N0</t>
  </si>
  <si>
    <t>工银亚洲 4.5 2024-12-30</t>
  </si>
  <si>
    <t>10.0000</t>
  </si>
  <si>
    <t>绿色债券和T2</t>
  </si>
  <si>
    <t>1.15Y</t>
  </si>
  <si>
    <t>INDUSTRIAL &amp; COMMERCIAL BANK OF CHINA ASIA LTD</t>
  </si>
  <si>
    <t>141230BBG00NVCX3N0</t>
  </si>
  <si>
    <t>渣打银行(中国)有限公司</t>
  </si>
  <si>
    <t>HSINCH 4.5 12/18/24</t>
  </si>
  <si>
    <t>TW000F021027</t>
  </si>
  <si>
    <t>渣打银行(中国) 4.5 2024-12-18</t>
  </si>
  <si>
    <t>台北证券柜台买卖中心</t>
  </si>
  <si>
    <t>Yuanta Securities</t>
  </si>
  <si>
    <t>A+</t>
  </si>
  <si>
    <t>HSINCH</t>
  </si>
  <si>
    <t>STANDARD CHARTERED BANK TAIWAN LTD</t>
  </si>
  <si>
    <t>141211TW000F021027</t>
  </si>
  <si>
    <t>ICBCIL 4.75 12/05/24</t>
  </si>
  <si>
    <t>XS1146718355</t>
  </si>
  <si>
    <t>工银金融租赁 4.75 2024-12-05</t>
  </si>
  <si>
    <t>泛欧交易所都柏林分部（原爱尔兰证券交易所）</t>
  </si>
  <si>
    <t>WHITEDOVE FUNDING 2014</t>
  </si>
  <si>
    <t>141202XS1146718355</t>
  </si>
  <si>
    <t>BOCOM 4 12/04/24</t>
  </si>
  <si>
    <t>TW000F055041</t>
  </si>
  <si>
    <t>交通银行 4 2024-12-04</t>
  </si>
  <si>
    <t>BANK OF COMMUNICATIONS CO LTD/TAIPEI</t>
  </si>
  <si>
    <t>HSBC;Yuanta Securities</t>
  </si>
  <si>
    <t>Yuanta Securities;HSBC;Bank of Communications/Hong Kong</t>
  </si>
  <si>
    <t>141127TW000F055041</t>
  </si>
  <si>
    <t>CDBALF 4.25 12/02/24</t>
  </si>
  <si>
    <t>XS1143041314</t>
  </si>
  <si>
    <t>国银金租 4.25 2024-12-02</t>
  </si>
  <si>
    <t>香港交易所;法兰克福证券交易所;瑞士证券交易所</t>
  </si>
  <si>
    <t>Goldman Sachs (Asia);Morgan Stanley;Standard Chartered Bank</t>
  </si>
  <si>
    <t>Australia &amp; New Zealand Banking Group;Barclays Bank PLC;CITIC Securities International Co Ltd;Citigroup Global Markets Asia Ltd;Dao Heng Bank;Deutsche Bank AG/Hong Kong;Goldman Sachs (Asia);HSBC Bank PLC;Morgan Stanley;Royal Bank of Scotland;Standard Chartered Asia Ltd</t>
  </si>
  <si>
    <t>Standard Chartered Bank;CITIC Securities International Co Ltd;Barclays Bank PLC;Australia &amp; New Zealand Banking Group;Dao Heng Bank;HSBC Bank PLC;Citigroup Global Markets Asia Ltd;Deutsche Bank AG/Hong Kong;Royal Bank of Scotland;Standard Chartered Asia Ltd;Goldman Sachs (Asia);Morgan Stanley</t>
  </si>
  <si>
    <t>141125XS1143041314</t>
  </si>
  <si>
    <t>US01609WAH51</t>
  </si>
  <si>
    <t>Citigroup Global Markets Inc;Credit Suisse Securities USA LLC;JP Morgan;Deutsche Bank Securities Inc;Goldman Sachs (Asia);Morgan Stanley</t>
  </si>
  <si>
    <t>141120US01609WAH51</t>
  </si>
  <si>
    <t>USG01719AE63</t>
  </si>
  <si>
    <t>香港交易所;法兰克福证券交易所;柏林证券交易所;慕尼黑证券交易所;斯图加特证券交易所</t>
  </si>
  <si>
    <t>141120USG01719AE63</t>
  </si>
  <si>
    <t>141118XS1130150391</t>
  </si>
  <si>
    <t>CGB 3.38 11/21/24</t>
  </si>
  <si>
    <t>HK0000224441</t>
  </si>
  <si>
    <t>财政部 3.38 2024-11-21</t>
  </si>
  <si>
    <t>香港交易所;瑞士证券交易所;斯图加特证券交易所</t>
  </si>
  <si>
    <t>141113HK0000224441</t>
  </si>
  <si>
    <t>CCB 4.08 11/18/24</t>
  </si>
  <si>
    <t>XS1138283236</t>
  </si>
  <si>
    <t>中国建设银行 4.08 2024-11-18</t>
  </si>
  <si>
    <t>台北证券柜台买卖中心;香港交易所;卢森堡交易所;斯图加特证券交易所</t>
  </si>
  <si>
    <t>China Construction Bank International Capita;HSBC;KGI Securities</t>
  </si>
  <si>
    <t>KGI Securities;China Construction Bank International Capita;HSBC</t>
  </si>
  <si>
    <t>141111XS1138283236</t>
  </si>
  <si>
    <t>CCB 4.9 11/12/24</t>
  </si>
  <si>
    <t>HK0000223849</t>
  </si>
  <si>
    <t>中国建设银行 4.9 2024-11-12</t>
  </si>
  <si>
    <t>CCB International Capital Ltd;Goldman Sachs (Asia);Hongkong &amp; Shanghai Banking Corporation Ltd;CCB International Securities Ltd;Goldman Sachs;HSBC</t>
  </si>
  <si>
    <t>CHINA CONSTRUCTION BANK CORP</t>
  </si>
  <si>
    <t>CCB International Capital Ltd;Credit Suisse (HK) Ltd;Goldman Sachs (Asia);Hongkong &amp; Shanghai Banking Corporation Ltd;Morgan Stanley &amp; Co International PLC;UBS AG/Hong Kong</t>
  </si>
  <si>
    <t>UBS AG/Hong Kong;Hongkong &amp; Shanghai Banking Corporation Ltd;Morgan Stanley &amp; Co International PLC;Goldman Sachs;CCB International Capital Ltd;HSBC;Goldman Sachs (Asia);CCB International Securities Ltd;Credit Suisse (HK) Ltd</t>
  </si>
  <si>
    <t>141105HK0000223849</t>
  </si>
  <si>
    <t>BCHINA 5 11/13/24</t>
  </si>
  <si>
    <t>US06120TAA60</t>
  </si>
  <si>
    <t>中国银行 5 2024-11-13</t>
  </si>
  <si>
    <t>Bank of China;Bank of America Merrill Lynch;HSBC;Wells Fargo Securities LLC</t>
  </si>
  <si>
    <t>BANK OF CHINA LTD</t>
  </si>
  <si>
    <t>Bank of China;Bank of America Merrill Lynch;Credit Agricole CIB;Deutsche Bank AG;HSBC Bank PLC;JP Morgan;Mizuho Securities Co Ltd;Morgan Stanley;Wells Fargo Securities LLC</t>
  </si>
  <si>
    <t>Deutsche Bank AG;Mizuho Securities Co Ltd;Bank of China;Wells Fargo Securities LLC;Credit Agricole CIB;HSBC Bank PLC;Bank of America Merrill Lynch;JP Morgan;HSBC;Morgan Stanley</t>
  </si>
  <si>
    <t>141105US06120TAA60</t>
  </si>
  <si>
    <t>US061202AA55</t>
  </si>
  <si>
    <t>141105US061202AA55</t>
  </si>
  <si>
    <t>141105XS1130150391</t>
  </si>
  <si>
    <t>141028XS1130150391</t>
  </si>
  <si>
    <t>CHITRA 5.625 11/03/24</t>
  </si>
  <si>
    <t>XS1125272143</t>
  </si>
  <si>
    <t>香港中旅集团 5.625 2024-11-03</t>
  </si>
  <si>
    <t>HSBC Bank PLC;UBS Ltd</t>
  </si>
  <si>
    <t>CHITRA</t>
  </si>
  <si>
    <t>KING POWER CAPITAL LTD</t>
  </si>
  <si>
    <t>ABC International Holding;CCB International Securities Ltd;HSBC;ICBC (Asia);JP Morgan/Hong Kong;UBS</t>
  </si>
  <si>
    <t>UBS Ltd;JP Morgan/Hong Kong;HSBC Bank PLC;UBS;ABC International Holding;ICBC (Asia);HSBC;CCB International Securities Ltd</t>
  </si>
  <si>
    <t>141027XS1125272143</t>
  </si>
  <si>
    <t>BOCOM 4.5 10/03/24</t>
  </si>
  <si>
    <t>XS1113240268</t>
  </si>
  <si>
    <t>交通银行 4.5 2024-10-03</t>
  </si>
  <si>
    <t>BANK OF COMMUNICATIONS CO LTD</t>
  </si>
  <si>
    <t>已于2019-10-03@100赎回</t>
  </si>
  <si>
    <t>140924XS1113240268</t>
  </si>
  <si>
    <t>SDBC 4.35 09/19/24</t>
  </si>
  <si>
    <t>HK0000215860</t>
  </si>
  <si>
    <t>国开行 4.35 2024-09-19</t>
  </si>
  <si>
    <t>318D</t>
  </si>
  <si>
    <t>Bank of China Hong Kong Ltd;Bank of Communications/Hong Kong;BNP Paribas;CCB International Securities Ltd;HSBC Bank PLC;Standard Chartered Bank Hong Kong Ltd</t>
  </si>
  <si>
    <t>Standard Chartered Bank Hong Kong Ltd;Bank of China Hong Kong Ltd;HSBC Bank PLC;CCB International Securities Ltd;Bank of Communications/Hong Kong;BNP Paribas</t>
  </si>
  <si>
    <t>140912HK0000215860</t>
  </si>
  <si>
    <t>ICBCAS 3.875 09/10/24</t>
  </si>
  <si>
    <t>XS1105630518</t>
  </si>
  <si>
    <t>工银澳门 3.875 2024-09-10</t>
  </si>
  <si>
    <t>澳门特别行政区</t>
  </si>
  <si>
    <t>氹仔岛</t>
  </si>
  <si>
    <t>INDUSTRIAL &amp; COMMERCIAL BANK OF CHINA MACAU LTD</t>
  </si>
  <si>
    <t>已于2019-09-10@100赎回。
调整票面利率：发行第五年末调整票面利率选择权</t>
  </si>
  <si>
    <t>Hongkong &amp; Shanghai Banking Corporation Ltd;ICBC International Securities Ltd;ICBC Macau;Standard Chartered Bank</t>
  </si>
  <si>
    <t>Standard Chartered Bank;ICBC Macau;Hongkong &amp; Shanghai Banking Corporation Ltd;ICBC International Securities Ltd</t>
  </si>
  <si>
    <t>赎回,调整票面利率</t>
  </si>
  <si>
    <t>140903XS1105630518</t>
  </si>
  <si>
    <t>中国东方资产管理股份有限公司</t>
  </si>
  <si>
    <t>ORIEAS 5 09/03/24</t>
  </si>
  <si>
    <t>XS1104029290</t>
  </si>
  <si>
    <t>中国东方 5 2024-09-03</t>
  </si>
  <si>
    <t>A3/BBB</t>
  </si>
  <si>
    <t>香港交易所;斯图加特证券交易所;法兰克福证券交易所;瑞士证券交易所</t>
  </si>
  <si>
    <t>Bank of China International Ltd</t>
  </si>
  <si>
    <t>CHARMING LIGHT INVESTMENTS LTD</t>
  </si>
  <si>
    <t>Bank of Communications;Bank of China International Ltd;ICBC (Asia);Morgan Stanley;Standard Chartered Bank</t>
  </si>
  <si>
    <t>Standard Chartered Bank;Bank of Communications;ICBC (Asia);Bank of China International Ltd;Morgan Stanley</t>
  </si>
  <si>
    <t>140826XS1104029290</t>
  </si>
  <si>
    <t>北京控股集团有限公司</t>
  </si>
  <si>
    <t>BJENTE 5.8 09/15/24</t>
  </si>
  <si>
    <t>XS1091577913</t>
  </si>
  <si>
    <t>北控 5.8 2024-09-15</t>
  </si>
  <si>
    <t>Australia &amp; New Zealand Banking Group</t>
  </si>
  <si>
    <t>BJENTE</t>
  </si>
  <si>
    <t>CHARTER STYLE INTERNATIONAL LTD</t>
  </si>
  <si>
    <t>BEIJING ENTERPRISES GROUP (BVI) COMPANY LIMITED</t>
  </si>
  <si>
    <t>140821XS1091577913</t>
  </si>
  <si>
    <t>CCB 4.25 08/20/24</t>
  </si>
  <si>
    <t>XS1100009874</t>
  </si>
  <si>
    <t>中国建设银行 4.25 2024-08-20</t>
  </si>
  <si>
    <t>已于2019-08-20@100赎回</t>
  </si>
  <si>
    <t>Australia &amp; New Zealand Banking Group;Bank of America Merrill Lynch;China Construction Bank Corp/Hong Kong;Citigroup Global Markets Ltd;Deutsche Bank;HSBC Bank PLC;UBS</t>
  </si>
  <si>
    <t>Australia &amp; New Zealand Banking Group;China Construction Bank Corp/Hong Kong;HSBC Bank PLC;Bank of America Merrill Lynch;Citigroup Global Markets Ltd;UBS;Deutsche Bank</t>
  </si>
  <si>
    <t>调整票面利率,赎回</t>
  </si>
  <si>
    <t>140813XS1100009874</t>
  </si>
  <si>
    <t>ICBCAS FLOAT 08/14/24</t>
  </si>
  <si>
    <t>XS1097577727</t>
  </si>
  <si>
    <t>中国工商银行 FLOAT 2024-08-14</t>
  </si>
  <si>
    <t>Merrill Lynch International</t>
  </si>
  <si>
    <t>QUARTLY US LIBOR +130.00000</t>
  </si>
  <si>
    <t>140805XS1097577727</t>
  </si>
  <si>
    <t>XS1095516602</t>
  </si>
  <si>
    <t>QUARTLY US LIBOR +131.00000</t>
  </si>
  <si>
    <t>140731XS1095516602</t>
  </si>
  <si>
    <t>SDBC 4.35 08/06/24</t>
  </si>
  <si>
    <t>HK0000209202</t>
  </si>
  <si>
    <t>国开行 4.35 2024-08-06</t>
  </si>
  <si>
    <t>274D</t>
  </si>
  <si>
    <t>ABC International Holding;Bank of China;Barclays Bank PLC;HSBC;Societe Generale Corporate &amp; Investment Bank</t>
  </si>
  <si>
    <t>Barclays Bank PLC;Bank of China;ABC International Holding;Societe Generale Corporate &amp; Investment Bank;HSBC</t>
  </si>
  <si>
    <t>140730HK0000209202</t>
  </si>
  <si>
    <t>ICBCAS FLOAT 07/30/24</t>
  </si>
  <si>
    <t>XS1092480703</t>
  </si>
  <si>
    <t>中国工商银行 FLOAT 2024-07-30</t>
  </si>
  <si>
    <t>QUARTLY US LIBOR +133.00000</t>
  </si>
  <si>
    <t>140724XS1092480703</t>
  </si>
  <si>
    <t>EXIMCH 3.625 07/31/24</t>
  </si>
  <si>
    <t>USY23862AF56</t>
  </si>
  <si>
    <t>进出口银行 3.625 2024-07-31</t>
  </si>
  <si>
    <t>香港交易所;法兰克福证券交易所;柏林证券交易所</t>
  </si>
  <si>
    <t>Australia &amp; New Zealand Banking Group;Bank of Communications/Hong Kong;Barclays;Credit Agricole CIB;HSBC Bank PLC;Industrial and Commercial Bank of China Ltd;JP Morgan;Royal Bank of Scotland</t>
  </si>
  <si>
    <t>Australia &amp; New Zealand Banking Group;Credit Agricole CIB;HSBC Bank PLC;Barclays;JP Morgan;Royal Bank of Scotland;Industrial and Commercial Bank of China Ltd;Bank of Communications/Hong Kong</t>
  </si>
  <si>
    <t>140724USY23862AF56</t>
  </si>
  <si>
    <t>US30216HAD17</t>
  </si>
  <si>
    <t>140724US30216HAD17</t>
  </si>
  <si>
    <t>SINOCE 6 07/30/24</t>
  </si>
  <si>
    <t>XS1090864528</t>
  </si>
  <si>
    <t>远洋集团 6 2024-07-30</t>
  </si>
  <si>
    <t>香港交易所;法兰克福证券交易所;柏林证券交易所;瑞士证券交易所</t>
  </si>
  <si>
    <t>ANZ;Bank of China Hong Kong Ltd;DBS Bank;Deutsche Bank;Goldman Sachs (Asia);Hongkong &amp; Shanghai Banking Corporation Ltd;JP Morgan Securities PLC;Morgan Stanley &amp; Co International PLC;UBS AG/Hong Kong</t>
  </si>
  <si>
    <t>Baa3/NR</t>
  </si>
  <si>
    <t>SINOCE</t>
  </si>
  <si>
    <t>SINO-OCEAN LAND TREASURE FINANCE I LTD</t>
  </si>
  <si>
    <t>条款：控制权变更回售@101%；赎回向受托人及票据持有人发出不少于30天及不多于60天的通知后,发行人可随时及不时赎回全部(而非部分)票据,有关金额高于(i)票据本金额的现值,乃假设于到期日按期偿还本金,另加须于到期日到期支付的票据余下定期利息付款(但不包括截至赎回通知内订明的赎回日期的累计未付利息),按参考可资比较美国国库券利率的贴现率计算;及(ii)该等票据截至通知内规定赎回日期的本金额以及截至(但不包括)该日期的累计未付利息(如有).</t>
  </si>
  <si>
    <t>Bank of China Hong Kong Ltd;DBS Bank;Deutsche Bank;UBS AG/Hong Kong;JP Morgan Securities PLC;Hongkong &amp; Shanghai Banking Corporation Ltd;Morgan Stanley &amp; Co International PLC;ANZ;Goldman Sachs (Asia)</t>
  </si>
  <si>
    <t>140718XS1090864528</t>
  </si>
  <si>
    <t>ICBCAS FLOAT 07/23/24</t>
  </si>
  <si>
    <t>XS1090023133</t>
  </si>
  <si>
    <t>中国工商银行 FLOAT 2024-07-23</t>
  </si>
  <si>
    <t>Merrill Lynch International Bank</t>
  </si>
  <si>
    <t>140716XS1090023133</t>
  </si>
  <si>
    <t>CITLTD 4.7 01/18/24</t>
  </si>
  <si>
    <t>XS1087783343</t>
  </si>
  <si>
    <t>中信股份 4.7 2024-01-18</t>
  </si>
  <si>
    <t>9.5041</t>
  </si>
  <si>
    <t>UBS AG</t>
  </si>
  <si>
    <t>CITLTD</t>
  </si>
  <si>
    <t>CITIC LTD</t>
  </si>
  <si>
    <t>140710XS1087783343</t>
  </si>
  <si>
    <t>CITLTD 4.35 07/25/24</t>
  </si>
  <si>
    <t>HK0000206166</t>
  </si>
  <si>
    <t>中信股份 4.35 2024-07-25</t>
  </si>
  <si>
    <t>262D</t>
  </si>
  <si>
    <t>140708HK0000206166</t>
  </si>
  <si>
    <t>SINOPE 4.375 04/10/24</t>
  </si>
  <si>
    <t>US82937WAE57</t>
  </si>
  <si>
    <t>中国石化 4.375 2024-04-10</t>
  </si>
  <si>
    <t>156D</t>
  </si>
  <si>
    <t>SINOPEC GROUP OVERSEAS DEVELOPMENT 2014 LTD</t>
  </si>
  <si>
    <t>BOC International China Co Ltd;Citi;Dao Heng Bank;Goldman Sachs (Asia);Standard Chartered Bank</t>
  </si>
  <si>
    <t>Citigroup Global Markets Inc;Dao Heng Bank;RBS Securities Corp;UOB Asia Limited;Commonwealth Bank of Australia;CCB International Capital Ltd;China Merchants Securities (HK) Co Ltd;HSBC Securities;Standard Chartered Bank;Societe Generale;BOC International China Co Ltd;Citi;Goldman Sachs;Scotia Capital Inc;Goldman Sachs (Asia);BOC International Holdings Ltd;Morgan Stanley;JP Morgan Securities</t>
  </si>
  <si>
    <t>140609US82937WAE57</t>
  </si>
  <si>
    <t>USG82003AE76</t>
  </si>
  <si>
    <t>TRACE;斯图加特证券交易所;香港交易所;法兰克福证券交易所;瑞士证券交易所;杜塞尔多夫证券交易所</t>
  </si>
  <si>
    <t>Citigroup Global Markets Inc;Dao Heng Bank;RBS Securities Corp;UOB Asia Limited;Commonwealth Bank of Australia;China Merchants Securities (HK) Co Ltd;HSBC Securities;Standard Chartered Bank;China Construction Bank Corp/Hong Kong;Societe Generale;BOC International China Co Ltd;Citi;Goldman Sachs;Scotia Capital Inc;BOC International Holdings Ltd;Morgan Stanley;Goldman Sachs (Asia);JP Morgan Securities</t>
  </si>
  <si>
    <t>USG82003AH08</t>
  </si>
  <si>
    <t>140609USG82003AE76</t>
  </si>
  <si>
    <t>CHIOLI 5.95 05/08/24</t>
  </si>
  <si>
    <t>XS1063561499</t>
  </si>
  <si>
    <t>中国海外发展 5.95 2024-05-08</t>
  </si>
  <si>
    <t>184D</t>
  </si>
  <si>
    <t>CHIOLI</t>
  </si>
  <si>
    <t>CHINA OVERSEAS FINANCE CAYMAN VI LTD</t>
  </si>
  <si>
    <t>BOCI Asia Ltd;Citigroup Global Markets Ltd;Deutsche Bank AG/Singapore;Goldman Sachs (Asia);Hongkong &amp; Shanghai Banking Corporation Ltd;JP Morgan Securities PLC</t>
  </si>
  <si>
    <t>Deutsche Bank AG/Singapore;BOCI Asia Ltd;HSBC Bank China Co Ltd;Citigroup Global Markets Ltd;Deutsche Bank;JP Morgan Securities PLC;Citibank NA/Frankfurt;JP Morgan;Hongkong &amp; Shanghai Banking Corporation Ltd;Goldman Sachs;Goldman Sachs (Asia);Bank of China International Ltd</t>
  </si>
  <si>
    <t>140604XS1063561499</t>
  </si>
  <si>
    <t>CGB 4 05/22/24</t>
  </si>
  <si>
    <t>HK0000200706</t>
  </si>
  <si>
    <t>财政部 4 2024-05-22</t>
  </si>
  <si>
    <t>140514HK0000200706</t>
  </si>
  <si>
    <t>CCAMCL 5.625 05/14/24</t>
  </si>
  <si>
    <t>US169388AC92</t>
  </si>
  <si>
    <t>中国信达 5.625 2024-05-14</t>
  </si>
  <si>
    <t>ABC International Holding;Bank of America Merrill Lynch;Bank of China International Ltd;CCB International Securities Ltd;Cinda International Capital Ltd;CITIC Securities;CMB Wing Lung Bank;Credit Suisse;DBS Bank;ICBC (Asia);Morgan Stanley;Standard Chartered Bank Hong Kong Ltd;UBS</t>
  </si>
  <si>
    <t>190D</t>
  </si>
  <si>
    <t>CHINA CINDA FINANCE 2014 LTD</t>
  </si>
  <si>
    <t>Bank of America Merrill Lynch;UBS;DBS Bank;ICBC (Asia);CMB Wing Lung Bank;CITIC Securities;Cinda International Capital Ltd;Standard Chartered Bank Hong Kong Ltd;Credit Suisse;ABC International Holding;Bank of China International Ltd;CCB International Securities Ltd;Morgan Stanley</t>
  </si>
  <si>
    <t>140507US169388AC92</t>
  </si>
  <si>
    <t>USG2117CAC67</t>
  </si>
  <si>
    <t>140507USG2117CAC67</t>
  </si>
  <si>
    <t>EXIMCH 4.4 05/14/24</t>
  </si>
  <si>
    <t>HK0000198454</t>
  </si>
  <si>
    <t>进出口银行 4.4 2024-05-14</t>
  </si>
  <si>
    <t>Bank of China Hong Kong Ltd;Bank of Communications/Hong Kong;Barclays Capital;Credit Agricole CIB/India;Deutsche Bank AG/Hong Kong;HSBC;Mitsubishi UFJ Securities Co Ltd</t>
  </si>
  <si>
    <t>Credit Agricole CIB/India;Barclays Capital;Bank of China Hong Kong Ltd;Deutsche Bank AG/Hong Kong;HSBC;Mitsubishi UFJ Securities Co Ltd;Bank of Communications/Hong Kong</t>
  </si>
  <si>
    <t>140507HK0000198454</t>
  </si>
  <si>
    <t>Citibank NA/Frankfurt;Goldman Sachs;JP Morgan</t>
  </si>
  <si>
    <t>BOCI Asia Ltd;Citigroup Global Markets Ltd;Deutsche Bank AG/Singapore;Goldman Sachs (Asia);Hongkong &amp; Shanghai Banking Corporation Ltd;JP Morgan Securities PLC;Bank of China International Ltd;Citibank NA/Frankfurt;Deutsche Bank;Goldman Sachs;HSBC Bank China Co Ltd;JP Morgan</t>
  </si>
  <si>
    <t>140429XS1063561499</t>
  </si>
  <si>
    <t>CHGRID 4.125 05/07/24</t>
  </si>
  <si>
    <t>US857004AC96</t>
  </si>
  <si>
    <t>国家电网公司 4.125 2024-05-07</t>
  </si>
  <si>
    <t>STATE GRID OVERSEAS INVESTMENT 2014 LTD</t>
  </si>
  <si>
    <t>ANZ;BOC International Holdings Ltd;Citigroup Inc;Deutsche Bank;Goldman Sachs;HSBC Bank PLC;ICBC International Securities Ltd;JP Morgan Securities;Morgan Stanley;Royal Bank of Scotland;UBS Ltd</t>
  </si>
  <si>
    <t>UBS Ltd;HSBC Bank PLC;Deutsche Bank;Citigroup Inc;Royal Bank of Scotland;Goldman Sachs;ANZ;ICBC International Securities Ltd;BOC International Holdings Ltd;Morgan Stanley;JP Morgan Securities</t>
  </si>
  <si>
    <t>140428US857004AC96</t>
  </si>
  <si>
    <t>USG8449WAC85</t>
  </si>
  <si>
    <t>140428USG8449WAC85</t>
  </si>
  <si>
    <t>CNOOC 4.25 04/30/24</t>
  </si>
  <si>
    <t>US12591DAC56</t>
  </si>
  <si>
    <t>中国海洋石油 4.25 2024-04-30</t>
  </si>
  <si>
    <t>BOCI Asia Ltd;Citigroup Global Markets Inc;Credit Suisse Securities USA LLC;Deutsche Bank AG/Singapore;Goldman Sachs (Asia);JP Morgan Securities;Morgan Stanley &amp; Co International Limited;UBS AG/Hong Kong</t>
  </si>
  <si>
    <t>CNOOC</t>
  </si>
  <si>
    <t>CNOOC NEXEN FINANCE (2014) ULC</t>
  </si>
  <si>
    <t>Citigroup Global Markets Inc;Deutsche Bank AG/Singapore;Morgan Stanley &amp; Co International Limited;BOCI Asia Ltd;Credit Suisse Securities USA LLC;UBS AG/Hong Kong;Goldman Sachs (Asia);JP Morgan Securities</t>
  </si>
  <si>
    <t>140423US12591DAC56</t>
  </si>
  <si>
    <t>BOC International China Co Ltd;Citi;Dao Heng Bank;Goldman Sachs (Asia);Standard Chartered Bank;BOC International Holdings Ltd;CCB International Capital Ltd;China Merchants Securities (HK) Co Ltd;Citigroup Global Markets Inc;Commonwealth Bank of Australia;Goldman Sachs;HSBC Securities;JP Morgan Securities;Morgan Stanley;RBS Securities Corp;Scotia Capital Inc;Societe Generale;UOB Asia Limited</t>
  </si>
  <si>
    <t>140402US82937WAE57</t>
  </si>
  <si>
    <t>BOC International Holdings Ltd;China Construction Bank Corp/Hong Kong;China Merchants Securities (HK) Co Ltd;Citigroup Global Markets Inc;Commonwealth Bank of Australia;Goldman Sachs;HSBC Securities;JP Morgan Securities;Morgan Stanley;RBS Securities Corp;Scotia Capital Inc;Societe Generale;UOB Asia Limited;BOC International China Co Ltd;Citi;Dao Heng Bank;Goldman Sachs (Asia);Standard Chartered Bank</t>
  </si>
  <si>
    <t>140402USG82003AE76</t>
  </si>
  <si>
    <t>9.8274</t>
  </si>
  <si>
    <t>Standard Chartered Bank;Dao Heng Bank;BOC International China Co Ltd;Citi;Goldman Sachs (Asia)</t>
  </si>
  <si>
    <t>140402USG82003AH08</t>
  </si>
  <si>
    <t>ICBCAS 4.2 02/27/24</t>
  </si>
  <si>
    <t>XS1039693103</t>
  </si>
  <si>
    <t>中国工商银行 4.2 2024-02-27</t>
  </si>
  <si>
    <t>ICBC (Asia);Morgan Stanley</t>
  </si>
  <si>
    <t>140220XS1039693103</t>
  </si>
  <si>
    <t>CRHZCH 6 02/27/24</t>
  </si>
  <si>
    <t>XS1039273666</t>
  </si>
  <si>
    <t>华润置地 6 2024-02-27</t>
  </si>
  <si>
    <t>ABC International Holding;Bank of America Merrill Lynch;DBS Bank;HSBC;JP Morgan/Hong Kong;UBS</t>
  </si>
  <si>
    <t>JP Morgan/Hong Kong;Bank of America Merrill Lynch;UBS;DBS Bank;ABC International Holding;HSBC</t>
  </si>
  <si>
    <t>140220XS1039273666</t>
  </si>
  <si>
    <t>BOCAVI 5.5 02/26/24</t>
  </si>
  <si>
    <t>XS1035772760</t>
  </si>
  <si>
    <t>中银航空租赁 5.5 2024-02-26</t>
  </si>
  <si>
    <t>140214XS1035772760</t>
  </si>
  <si>
    <t>大连万达商业管理集团股份有限公司</t>
  </si>
  <si>
    <t>DALWAN 7.25 01/29/24</t>
  </si>
  <si>
    <t>XS1023280271</t>
  </si>
  <si>
    <t>万达商业 7.25 2024-01-29</t>
  </si>
  <si>
    <t>Bank of America Merrill Lynch;Barclays Bank PLC;Goldman Sachs (Asia);HSBC;UBS</t>
  </si>
  <si>
    <t>DALWAN</t>
  </si>
  <si>
    <t>WANDA PROPERTIES INTERNATIONAL CO LTD</t>
  </si>
  <si>
    <t>万达商业地产(香港)有限公司;万达地产投资有限公司;万达商业地产海外有限公司</t>
  </si>
  <si>
    <t>Barclays Bank PLC;Bank of America Merrill Lynch;UBS;HSBC;Goldman Sachs (Asia)</t>
  </si>
  <si>
    <t>140123XS1023280271</t>
  </si>
  <si>
    <t>CINDBK 6 05/07/24</t>
  </si>
  <si>
    <t>XS0985263150</t>
  </si>
  <si>
    <t>中信银行(国际) 6 2024-05-07</t>
  </si>
  <si>
    <t>10.4959</t>
  </si>
  <si>
    <t>CHINA CITIC BANK INTERNATIONAL LTD</t>
  </si>
  <si>
    <t>已于2019-05-07@100赎回。调整票面利率：发行人可于第六年末调整票面利率; 赎回：发行人可于2019年5月7日全部赎回票据</t>
  </si>
  <si>
    <t>Banco Bilbao Vizcaya Argentaria;CITIC Securities International Co Ltd;Goldman Sachs;HSBC;Royal Bank of Scotland</t>
  </si>
  <si>
    <t>CITIC Securities International Co Ltd;Royal Bank of Scotland;Banco Bilbao Vizcaya Argentaria;Goldman Sachs;HSBC</t>
  </si>
  <si>
    <t>131031XS0985263150</t>
  </si>
  <si>
    <t>【Y】</t>
  </si>
  <si>
    <t>有FPG</t>
  </si>
  <si>
    <t>IsBOCOM</t>
  </si>
  <si>
    <t>JBR至少4家</t>
  </si>
  <si>
    <t>能源(DMI)</t>
  </si>
  <si>
    <t>其他(DMI)</t>
  </si>
  <si>
    <t>地产(DMI)</t>
  </si>
  <si>
    <t>科技(DMI)</t>
  </si>
  <si>
    <t>7.8%</t>
  </si>
  <si>
    <t>7.3%a</t>
  </si>
  <si>
    <t>6.4%</t>
  </si>
  <si>
    <t>7.6%a</t>
  </si>
  <si>
    <t>6%</t>
  </si>
  <si>
    <t>7%</t>
  </si>
  <si>
    <t>7.4%a</t>
  </si>
  <si>
    <t>[增发]</t>
  </si>
  <si>
    <t>4.9%</t>
  </si>
  <si>
    <t>6.5%a</t>
  </si>
  <si>
    <t>6.7%a</t>
  </si>
  <si>
    <t>1.5</t>
  </si>
  <si>
    <t>8%a</t>
  </si>
  <si>
    <t>9.5%</t>
  </si>
  <si>
    <t>SOFR+120a</t>
  </si>
  <si>
    <t>SOFR+80</t>
  </si>
  <si>
    <t>浮息</t>
  </si>
  <si>
    <t>新交所;澳交所</t>
  </si>
  <si>
    <t>2.44%</t>
  </si>
  <si>
    <t>6.75%a</t>
  </si>
  <si>
    <t>3.5%a</t>
  </si>
  <si>
    <t>港交所;澳交所;卢交所</t>
  </si>
  <si>
    <t>2.75%a</t>
  </si>
  <si>
    <t>1.7</t>
  </si>
  <si>
    <t>1.3</t>
  </si>
  <si>
    <t>2.4%a</t>
  </si>
  <si>
    <t>1.8</t>
  </si>
  <si>
    <t>3.4%a</t>
  </si>
  <si>
    <t>3.05%a</t>
  </si>
  <si>
    <t>4.5%a</t>
  </si>
  <si>
    <t>PNC2.1</t>
  </si>
  <si>
    <t>高级永续</t>
  </si>
  <si>
    <t>3.35%a</t>
  </si>
  <si>
    <t>港交所;新交所;伦交所;迪拜</t>
  </si>
  <si>
    <t>3.75%a</t>
  </si>
  <si>
    <t>3.85%a</t>
  </si>
  <si>
    <t>港交所;伦交所</t>
  </si>
  <si>
    <t>【TONA</t>
  </si>
  <si>
    <t>TONAR+26</t>
  </si>
  <si>
    <t>2.5</t>
  </si>
  <si>
    <t>2.05%a</t>
  </si>
  <si>
    <t>1.8%</t>
  </si>
  <si>
    <t>3.6%a</t>
  </si>
  <si>
    <t>4.25%a</t>
  </si>
  <si>
    <t>1.9</t>
  </si>
  <si>
    <t>港交所;法兰克福</t>
  </si>
  <si>
    <t>14.25%</t>
  </si>
  <si>
    <t>1.33%</t>
  </si>
  <si>
    <t>T+65a</t>
  </si>
  <si>
    <t>T+30</t>
  </si>
  <si>
    <t>1.625%</t>
  </si>
  <si>
    <t>2.2%a</t>
  </si>
  <si>
    <t>2.9</t>
  </si>
  <si>
    <t>6.4%a</t>
  </si>
  <si>
    <t>2.7</t>
  </si>
  <si>
    <t>1.95%a</t>
  </si>
  <si>
    <t>5.3%a</t>
  </si>
  <si>
    <t>SOFR+80a</t>
  </si>
  <si>
    <t>SOFR+50</t>
  </si>
  <si>
    <t>2.1%a</t>
  </si>
  <si>
    <t>新交所;法兰克福</t>
  </si>
  <si>
    <t>1.6%</t>
  </si>
  <si>
    <t>3.2%a</t>
  </si>
  <si>
    <t>T+170a</t>
  </si>
  <si>
    <t>T+125</t>
  </si>
  <si>
    <t>2.6%a</t>
  </si>
  <si>
    <t>2.5%</t>
  </si>
  <si>
    <t>2.5%a</t>
  </si>
  <si>
    <t>1.95%-2%</t>
  </si>
  <si>
    <t>2.7%a</t>
  </si>
  <si>
    <t>1.9%a</t>
  </si>
  <si>
    <t>9.2%</t>
  </si>
  <si>
    <t>9.1%</t>
  </si>
  <si>
    <t>4.6%</t>
  </si>
  <si>
    <t>T+70a</t>
  </si>
  <si>
    <t>T+33</t>
  </si>
  <si>
    <t>1.27%</t>
  </si>
  <si>
    <t>T+160a</t>
  </si>
  <si>
    <t>T+110</t>
  </si>
  <si>
    <t>3.3%a</t>
  </si>
  <si>
    <t>2.35%a</t>
  </si>
  <si>
    <t>T+110a</t>
  </si>
  <si>
    <t>1.5%</t>
  </si>
  <si>
    <t>T3+115a</t>
  </si>
  <si>
    <t>T3+75</t>
  </si>
  <si>
    <t>5.1%a</t>
  </si>
  <si>
    <t>3.25%a</t>
  </si>
  <si>
    <t>2.9%(+/-5)</t>
  </si>
  <si>
    <t>4%a</t>
  </si>
  <si>
    <t>MS+20a</t>
  </si>
  <si>
    <t>MS+0</t>
  </si>
  <si>
    <t>港交所;伦交所;卢交所;法兰克福;欧盟MTF;汉堡</t>
  </si>
  <si>
    <t>T3+160a</t>
  </si>
  <si>
    <t>T3+120</t>
  </si>
  <si>
    <t>1.915%</t>
  </si>
  <si>
    <t>3.9%a</t>
  </si>
  <si>
    <t>3.7%a</t>
  </si>
  <si>
    <t>T3+145a</t>
  </si>
  <si>
    <t>T3+110</t>
  </si>
  <si>
    <t>1.75%</t>
  </si>
  <si>
    <t>3.6%</t>
  </si>
  <si>
    <t>T3+120a</t>
  </si>
  <si>
    <t>T3+85</t>
  </si>
  <si>
    <t>2.15%a</t>
  </si>
  <si>
    <t>1.98%-2%</t>
  </si>
  <si>
    <t>3.8%a</t>
  </si>
  <si>
    <t>PNC2.9</t>
  </si>
  <si>
    <t>优先股</t>
  </si>
  <si>
    <t>T+120a</t>
  </si>
  <si>
    <t>T+83</t>
  </si>
  <si>
    <t>1.58%</t>
  </si>
  <si>
    <t>T+75a</t>
  </si>
  <si>
    <t>T+32</t>
  </si>
  <si>
    <t>1%</t>
  </si>
  <si>
    <t>伦交所</t>
  </si>
  <si>
    <t>T+125a</t>
  </si>
  <si>
    <t>T+88</t>
  </si>
  <si>
    <t>新交所;澳交所;伦交所;卢交所;法兰克福</t>
  </si>
  <si>
    <t>5.6%a</t>
  </si>
  <si>
    <t>3%a</t>
  </si>
  <si>
    <t>港交所;新交所;澳交所;伦交所;卢交所</t>
  </si>
  <si>
    <t>MS+70a</t>
  </si>
  <si>
    <t>0.125%</t>
  </si>
  <si>
    <t>港交所;新交所;澳交所;伦交所;卢交所;法兰克福</t>
  </si>
  <si>
    <t>T+35a</t>
  </si>
  <si>
    <t>T+6</t>
  </si>
  <si>
    <t>港交所;伦交所;法兰克福</t>
  </si>
  <si>
    <t>11%</t>
  </si>
  <si>
    <t>1.35%</t>
  </si>
  <si>
    <t>MS+100a</t>
  </si>
  <si>
    <t>MS+70</t>
  </si>
  <si>
    <t>0.425%</t>
  </si>
  <si>
    <t>2.8%a</t>
  </si>
  <si>
    <t>2.03%</t>
  </si>
  <si>
    <t>2.04%</t>
  </si>
  <si>
    <t>T3+165a</t>
  </si>
  <si>
    <t>T3+112.5</t>
  </si>
  <si>
    <t>2.3</t>
  </si>
  <si>
    <t>12%</t>
  </si>
  <si>
    <t>12.75%a</t>
  </si>
  <si>
    <t>2.4</t>
  </si>
  <si>
    <t>2.6</t>
  </si>
  <si>
    <t>2.65%a</t>
  </si>
  <si>
    <t>T+65</t>
  </si>
  <si>
    <t>7.4%</t>
  </si>
  <si>
    <t>T3+130a</t>
  </si>
  <si>
    <t>T3+88</t>
  </si>
  <si>
    <t>1.25%</t>
  </si>
  <si>
    <t>MS+125a</t>
  </si>
  <si>
    <t>MS+100</t>
  </si>
  <si>
    <t>0.5%</t>
  </si>
  <si>
    <t>港交所;卢交所</t>
  </si>
  <si>
    <t>T+130a</t>
  </si>
  <si>
    <t>T+86</t>
  </si>
  <si>
    <t>1.295%</t>
  </si>
  <si>
    <t>1.93%a</t>
  </si>
  <si>
    <t>T3+80a</t>
  </si>
  <si>
    <t>T3+40</t>
  </si>
  <si>
    <t>0.826%</t>
  </si>
  <si>
    <t>港交所;澳交所;法兰克福</t>
  </si>
  <si>
    <t>T3+60a</t>
  </si>
  <si>
    <t>T3+23</t>
  </si>
  <si>
    <t>0.625%</t>
  </si>
  <si>
    <t>4.6%a</t>
  </si>
  <si>
    <t>5.75%a</t>
  </si>
  <si>
    <t>4.2%a</t>
  </si>
  <si>
    <t>3.8%</t>
  </si>
  <si>
    <t>1.1%</t>
  </si>
  <si>
    <t>2.4%</t>
  </si>
  <si>
    <t>2.9%a</t>
  </si>
  <si>
    <t>T3+150a</t>
  </si>
  <si>
    <t>T3+105</t>
  </si>
  <si>
    <t>1.375%</t>
  </si>
  <si>
    <t>4.95%</t>
  </si>
  <si>
    <t>SOFR+48</t>
  </si>
  <si>
    <t>2.8</t>
  </si>
  <si>
    <t>1.93%</t>
  </si>
  <si>
    <t>T+90</t>
  </si>
  <si>
    <t>T+285a</t>
  </si>
  <si>
    <t>T+245</t>
  </si>
  <si>
    <t>5.35%a</t>
  </si>
  <si>
    <t>9.125%</t>
  </si>
  <si>
    <t>T3+170a</t>
  </si>
  <si>
    <t>T3+125</t>
  </si>
  <si>
    <t>1.55%</t>
  </si>
  <si>
    <t>6.05%a</t>
  </si>
  <si>
    <t>T+75</t>
  </si>
  <si>
    <t>2.45%a</t>
  </si>
  <si>
    <t>5.38%a</t>
  </si>
  <si>
    <t>7.2%a</t>
  </si>
  <si>
    <t>3.3</t>
  </si>
  <si>
    <t>6.8%</t>
  </si>
  <si>
    <t>T3+85a</t>
  </si>
  <si>
    <t>T3+47</t>
  </si>
  <si>
    <t>0.875%</t>
  </si>
  <si>
    <t>4.7%a</t>
  </si>
  <si>
    <t>4.2%</t>
  </si>
  <si>
    <t>5.95%a</t>
  </si>
  <si>
    <t>3.65%a</t>
  </si>
  <si>
    <t>PNC3</t>
  </si>
  <si>
    <t>次级永续</t>
  </si>
  <si>
    <t>4.3%a</t>
  </si>
  <si>
    <t>MS+45</t>
  </si>
  <si>
    <t>卢交所;法兰克福;欧盟MTF</t>
  </si>
  <si>
    <t>14.5%</t>
  </si>
  <si>
    <t>8.25%a</t>
  </si>
  <si>
    <t>T+135a</t>
  </si>
  <si>
    <t>T+92</t>
  </si>
  <si>
    <t>1.125%</t>
  </si>
  <si>
    <t>T+85a</t>
  </si>
  <si>
    <t>T+45</t>
  </si>
  <si>
    <t>0.7%</t>
  </si>
  <si>
    <t>T3+90a</t>
  </si>
  <si>
    <t>T3+53</t>
  </si>
  <si>
    <t>0.839%</t>
  </si>
  <si>
    <t>3.48%</t>
  </si>
  <si>
    <t>5%a</t>
  </si>
  <si>
    <t>T+95a</t>
  </si>
  <si>
    <t>T+58</t>
  </si>
  <si>
    <t>1.1%a</t>
  </si>
  <si>
    <t>T+140a</t>
  </si>
  <si>
    <t>T+92.5</t>
  </si>
  <si>
    <t>7.8%a</t>
  </si>
  <si>
    <t>7.1%</t>
  </si>
  <si>
    <t>6.6%a</t>
  </si>
  <si>
    <t>8.45%a</t>
  </si>
  <si>
    <t>7.7%a</t>
  </si>
  <si>
    <t>T+150a</t>
  </si>
  <si>
    <t>7.6%</t>
  </si>
  <si>
    <t>7.3%</t>
  </si>
  <si>
    <t>4.15%a</t>
  </si>
  <si>
    <t>3.95%</t>
  </si>
  <si>
    <t>7.35%a</t>
  </si>
  <si>
    <t>0.8%</t>
  </si>
  <si>
    <t>伦交所;法兰克福</t>
  </si>
  <si>
    <t>T+165a</t>
  </si>
  <si>
    <t>T+140</t>
  </si>
  <si>
    <t>T3+155a</t>
  </si>
  <si>
    <t>8.35%a</t>
  </si>
  <si>
    <t>7.85%</t>
  </si>
  <si>
    <t>2.3%a</t>
  </si>
  <si>
    <t>MS+46</t>
  </si>
  <si>
    <t>港交所;卢交所;法兰克福</t>
  </si>
  <si>
    <t>T3+55</t>
  </si>
  <si>
    <t>0.86%</t>
  </si>
  <si>
    <t>港交所;迪拜;法兰克福</t>
  </si>
  <si>
    <t>T3+100</t>
  </si>
  <si>
    <t>1.3%</t>
  </si>
  <si>
    <t>10.25%a</t>
  </si>
  <si>
    <t>9.75%</t>
  </si>
  <si>
    <t>T+200a</t>
  </si>
  <si>
    <t>T+155</t>
  </si>
  <si>
    <t>3.5</t>
  </si>
  <si>
    <t>T+108</t>
  </si>
  <si>
    <t>14.5%a</t>
  </si>
  <si>
    <t>14.38%</t>
  </si>
  <si>
    <t>3.6</t>
  </si>
  <si>
    <t>11.95%</t>
  </si>
  <si>
    <t>T3+220a</t>
  </si>
  <si>
    <t>T3+180(+/-2.5)</t>
  </si>
  <si>
    <t>T3+80</t>
  </si>
  <si>
    <t>T3+110a</t>
  </si>
  <si>
    <t>T3+65</t>
  </si>
  <si>
    <t>0.929%</t>
  </si>
  <si>
    <t>3.2</t>
  </si>
  <si>
    <t>11.6%a</t>
  </si>
  <si>
    <t>10.875%</t>
  </si>
  <si>
    <t>T3+115</t>
  </si>
  <si>
    <t>T3+285a</t>
  </si>
  <si>
    <t>T3+240</t>
  </si>
  <si>
    <t>2.625%</t>
  </si>
  <si>
    <t>12%a</t>
  </si>
  <si>
    <t>11.62%</t>
  </si>
  <si>
    <t>T+105a</t>
  </si>
  <si>
    <t>T+60</t>
  </si>
  <si>
    <t>1.04%</t>
  </si>
  <si>
    <t>T+67</t>
  </si>
  <si>
    <t>T3+78</t>
  </si>
  <si>
    <t>13.25%a</t>
  </si>
  <si>
    <t>3.1</t>
  </si>
  <si>
    <t>T3+180a</t>
  </si>
  <si>
    <t>T3+142.5</t>
  </si>
  <si>
    <t>T+115</t>
  </si>
  <si>
    <t>T3+68</t>
  </si>
  <si>
    <t>0.85%</t>
  </si>
  <si>
    <t>T+84</t>
  </si>
  <si>
    <t>T+72</t>
  </si>
  <si>
    <t>12.35%</t>
  </si>
  <si>
    <t>3.9</t>
  </si>
  <si>
    <t>10.75%</t>
  </si>
  <si>
    <t>T3+48</t>
  </si>
  <si>
    <t>4.8%-485%</t>
  </si>
  <si>
    <t>4</t>
  </si>
  <si>
    <t>7.25%a</t>
  </si>
  <si>
    <t>3.7</t>
  </si>
  <si>
    <t>6.65%</t>
  </si>
  <si>
    <t>8.15%a</t>
  </si>
  <si>
    <t>7.88%</t>
  </si>
  <si>
    <t>11.4%a</t>
  </si>
  <si>
    <t>9.9%</t>
  </si>
  <si>
    <t>法兰克福;爱尔兰</t>
  </si>
  <si>
    <t>6.45%a</t>
  </si>
  <si>
    <t>6%-61%</t>
  </si>
  <si>
    <t>7.65%a</t>
  </si>
  <si>
    <t>7.35%-74%</t>
  </si>
  <si>
    <t>7.25%</t>
  </si>
  <si>
    <t>3.8</t>
  </si>
  <si>
    <t>4.5</t>
  </si>
  <si>
    <t>8.9%a</t>
  </si>
  <si>
    <t>2.65%-275%</t>
  </si>
  <si>
    <t>8.88%a</t>
  </si>
  <si>
    <t>8.62%</t>
  </si>
  <si>
    <t>PNC4.5</t>
  </si>
  <si>
    <t>PNC4.7</t>
  </si>
  <si>
    <t>7.375%</t>
  </si>
  <si>
    <t>PNC4.8</t>
  </si>
  <si>
    <t>3.425%</t>
  </si>
  <si>
    <t>4.7</t>
  </si>
  <si>
    <t>港交所;澳交所;伦交所;卢交所;法兰克福</t>
  </si>
  <si>
    <t>5.62%a</t>
  </si>
  <si>
    <t>4.4</t>
  </si>
  <si>
    <t>12.62%a</t>
  </si>
  <si>
    <t>12.12%</t>
  </si>
  <si>
    <t>4.2</t>
  </si>
  <si>
    <t>11.5%</t>
  </si>
  <si>
    <t>8.4%a</t>
  </si>
  <si>
    <t>6.88%a</t>
  </si>
  <si>
    <t>PNC5</t>
  </si>
  <si>
    <t>4.31%</t>
  </si>
  <si>
    <t>4.12%a</t>
  </si>
  <si>
    <t>3.75%-38%</t>
  </si>
  <si>
    <t>3.75%</t>
  </si>
  <si>
    <t>3mL</t>
  </si>
  <si>
    <t>3mL+107.5</t>
  </si>
  <si>
    <t>【T</t>
  </si>
  <si>
    <t>(+/-2)</t>
  </si>
  <si>
    <t>T5+95-100</t>
  </si>
  <si>
    <t>4.1%(+/-2)</t>
  </si>
  <si>
    <t>T+40</t>
  </si>
  <si>
    <t>T5+293a</t>
  </si>
  <si>
    <t>T5+246(+/-5)</t>
  </si>
  <si>
    <t>4.6</t>
  </si>
  <si>
    <t>3.03%</t>
  </si>
  <si>
    <t>7.125%</t>
  </si>
  <si>
    <t>T5+175a</t>
  </si>
  <si>
    <t>T5+155(+/-5)</t>
  </si>
  <si>
    <t>T+105(+/-2.5)</t>
  </si>
  <si>
    <t>L+140a</t>
  </si>
  <si>
    <t>L+105-110</t>
  </si>
  <si>
    <t>3mL+105</t>
  </si>
  <si>
    <t>6.25%a</t>
  </si>
  <si>
    <t>5.8%(+/-5)</t>
  </si>
  <si>
    <t>3.25%</t>
  </si>
  <si>
    <t>6.5%(+/-5)</t>
  </si>
  <si>
    <t>T5+135a</t>
  </si>
  <si>
    <t>T5+100(+/-2.5)</t>
  </si>
  <si>
    <t>2.609%</t>
  </si>
  <si>
    <t>5.6%-565%</t>
  </si>
  <si>
    <t>5.6%</t>
  </si>
  <si>
    <t>8.75%a</t>
  </si>
  <si>
    <t>8.38%</t>
  </si>
  <si>
    <t>T5+200a</t>
  </si>
  <si>
    <t>T5+155(+/-2)</t>
  </si>
  <si>
    <t>(+/-5)</t>
  </si>
  <si>
    <t>3.55%</t>
  </si>
  <si>
    <t>5.625%</t>
  </si>
  <si>
    <t>3mL+77</t>
  </si>
  <si>
    <t>2.875%</t>
  </si>
  <si>
    <t>伦交所;迪拜</t>
  </si>
  <si>
    <t>港交所;法兰克福;爱尔兰</t>
  </si>
  <si>
    <t>2.96%</t>
  </si>
  <si>
    <t>PNC5.1</t>
  </si>
  <si>
    <t>3mL+78</t>
  </si>
  <si>
    <t>3mL+117.5</t>
  </si>
  <si>
    <t>L+110(+/-2.5)</t>
  </si>
  <si>
    <t>L</t>
  </si>
  <si>
    <t>4.98%</t>
  </si>
  <si>
    <t>3.125%</t>
  </si>
  <si>
    <t>6.55%</t>
  </si>
  <si>
    <t>5.7%</t>
  </si>
  <si>
    <t>8.125%</t>
  </si>
  <si>
    <t>5.4</t>
  </si>
  <si>
    <t>5.875%</t>
  </si>
  <si>
    <t>3.97%</t>
  </si>
  <si>
    <t>3mL+64</t>
  </si>
  <si>
    <t>AT1优先股</t>
  </si>
  <si>
    <t>PNC4.6</t>
  </si>
  <si>
    <t>10.25%</t>
  </si>
  <si>
    <t>4.9</t>
  </si>
  <si>
    <t>6.95%</t>
  </si>
  <si>
    <t>3mL+83</t>
  </si>
  <si>
    <t>卢交所;泛欧</t>
  </si>
  <si>
    <t>4.66%</t>
  </si>
  <si>
    <t>3.625%</t>
  </si>
  <si>
    <t>2.458%</t>
  </si>
  <si>
    <t>4.65%</t>
  </si>
  <si>
    <t>10.5%</t>
  </si>
  <si>
    <t>3.13%</t>
  </si>
  <si>
    <t>3.28%</t>
  </si>
  <si>
    <t>3mL+91</t>
  </si>
  <si>
    <t>4.75%</t>
  </si>
  <si>
    <t>8.6%</t>
  </si>
  <si>
    <t>3.875%</t>
  </si>
  <si>
    <t>5.25%</t>
  </si>
  <si>
    <t>5.3</t>
  </si>
  <si>
    <t>4.974%</t>
  </si>
  <si>
    <t>6.125%</t>
  </si>
  <si>
    <t>3mHIHD</t>
  </si>
  <si>
    <t>3mHIHD+55</t>
  </si>
  <si>
    <t>4.375%</t>
  </si>
  <si>
    <t>5.35%</t>
  </si>
  <si>
    <t>5.7</t>
  </si>
  <si>
    <t>PNC5.9</t>
  </si>
  <si>
    <t>6.875%</t>
  </si>
  <si>
    <t>PNC6</t>
  </si>
  <si>
    <t>7</t>
  </si>
  <si>
    <t>6.7</t>
  </si>
  <si>
    <t>新交所;伦交所;法兰克福</t>
  </si>
  <si>
    <t>PNC6.5</t>
  </si>
  <si>
    <t>法兰克福;爱尔兰;汉堡;汉诺威</t>
  </si>
  <si>
    <t>PNC7.5</t>
  </si>
  <si>
    <t>8.8</t>
  </si>
  <si>
    <t>0.1%</t>
  </si>
  <si>
    <t>9.5</t>
  </si>
  <si>
    <t>港交所;法兰克福;纽约</t>
  </si>
  <si>
    <t>9</t>
  </si>
  <si>
    <t>9.1</t>
  </si>
  <si>
    <t>9.2</t>
  </si>
  <si>
    <t>9.3</t>
  </si>
  <si>
    <t>9.4</t>
  </si>
  <si>
    <t>9.6</t>
  </si>
  <si>
    <t>10</t>
  </si>
  <si>
    <t>台北</t>
  </si>
  <si>
    <t>港交所;法兰克福;瑞士</t>
  </si>
  <si>
    <t>9.8</t>
  </si>
  <si>
    <t>港交所;瑞士</t>
  </si>
  <si>
    <t>9.9</t>
  </si>
  <si>
    <t>8.9</t>
  </si>
  <si>
    <t>4.35%</t>
  </si>
  <si>
    <t>5.8%</t>
  </si>
  <si>
    <t>4.4%</t>
  </si>
  <si>
    <t>10.5</t>
  </si>
  <si>
    <t>4个月</t>
  </si>
  <si>
    <t>SOFR+78</t>
  </si>
  <si>
    <t>361天</t>
  </si>
  <si>
    <t>0.5</t>
  </si>
  <si>
    <t>6个月</t>
  </si>
  <si>
    <t>SOFR+75</t>
  </si>
  <si>
    <t>SOFR+70</t>
  </si>
  <si>
    <t>6.1%</t>
  </si>
  <si>
    <t>359天</t>
  </si>
  <si>
    <t>362天</t>
  </si>
  <si>
    <t>5.15%</t>
  </si>
  <si>
    <t>23Q3</t>
  </si>
  <si>
    <t>3.78%</t>
  </si>
  <si>
    <t>6.237%</t>
  </si>
  <si>
    <t>6.05%</t>
  </si>
  <si>
    <t>6.58%</t>
  </si>
  <si>
    <t>5.2%</t>
  </si>
  <si>
    <t>SOFR+95</t>
  </si>
  <si>
    <t>6.17%</t>
  </si>
  <si>
    <t>6.116%</t>
  </si>
  <si>
    <t>5.4%</t>
  </si>
  <si>
    <t>0.74%</t>
  </si>
  <si>
    <t>23Q2</t>
  </si>
  <si>
    <t>0.18%</t>
  </si>
  <si>
    <t>0.9</t>
  </si>
  <si>
    <t>335天</t>
  </si>
  <si>
    <t>360天</t>
  </si>
  <si>
    <t>5.936%</t>
  </si>
  <si>
    <t>4.15%</t>
  </si>
  <si>
    <t>23Q1</t>
  </si>
  <si>
    <t>0.8</t>
  </si>
  <si>
    <t>307天</t>
  </si>
  <si>
    <t>4.859%</t>
  </si>
  <si>
    <t>337天</t>
  </si>
  <si>
    <t>343天</t>
  </si>
  <si>
    <t>5.77%</t>
  </si>
  <si>
    <t>22Q4</t>
  </si>
  <si>
    <t>22Q3</t>
  </si>
  <si>
    <t>22Q2</t>
  </si>
  <si>
    <t>认购额超5.9亿新币，超额认购约1.7倍</t>
  </si>
  <si>
    <t>认购额超58亿港币，超额认购约2.9倍</t>
  </si>
  <si>
    <t>认购额超145亿元，超额认购约7.2倍</t>
  </si>
  <si>
    <t>22Q1</t>
  </si>
  <si>
    <t>认购额超6.3亿港币，超额认购约0.3倍</t>
  </si>
  <si>
    <t>认购额超6.3亿美元，超额认购约2.1倍</t>
  </si>
  <si>
    <t>21Q4</t>
  </si>
  <si>
    <t>认购额超23亿美元，超额认购约1.5倍</t>
  </si>
  <si>
    <t>认购额超25亿美元，超额认购约1.7倍</t>
  </si>
  <si>
    <t>认购额超18亿美元，超额认购约6倍</t>
  </si>
  <si>
    <t>认购额超12亿美元，超额认购约2倍</t>
  </si>
  <si>
    <t>认购额超64亿美元，超额认购约6.4倍</t>
  </si>
  <si>
    <t>认购额超10亿美元，超额认购约2.5倍</t>
  </si>
  <si>
    <t>21Q3</t>
  </si>
  <si>
    <t>认购额超6.40亿美元，超额认购约2.1倍</t>
  </si>
  <si>
    <t>认购额超30亿美元，超额认购约1倍</t>
  </si>
  <si>
    <t>1.07%</t>
  </si>
  <si>
    <t>认购额超45亿美元，超额认购约11.2倍</t>
  </si>
  <si>
    <t>认购额超16亿美元，超额认购约5.3倍</t>
  </si>
  <si>
    <t>认购额超23亿美元，超额认购约3.8倍</t>
  </si>
  <si>
    <t>认购额超31亿美元，超额认购约6.2倍</t>
  </si>
  <si>
    <t>认购额超20亿美元，超额认购约4倍</t>
  </si>
  <si>
    <t>认购额超42亿美元，超额认购约8.4倍</t>
  </si>
  <si>
    <t>认购额超5.8亿美元，超额认购约2.5倍</t>
  </si>
  <si>
    <t>认购额超100亿美元，超额认购约33.3倍</t>
  </si>
  <si>
    <t>认购额超13.5亿美元，超额认购约4.5倍</t>
  </si>
  <si>
    <t>认购额超18.5亿美元，超额认购约3.7倍</t>
  </si>
  <si>
    <t>认购额超15亿美元，超额认购约3.1倍</t>
  </si>
  <si>
    <t>认购额超16.5亿美元，超额认购约8.2倍</t>
  </si>
  <si>
    <t>认购额超11亿美元，超额认购约2.2倍</t>
  </si>
  <si>
    <t>认购额超10亿美元，超额认购约2.2倍</t>
  </si>
  <si>
    <t>认购额超11亿美元，超额认购约3.7倍</t>
  </si>
  <si>
    <t>认购额超25亿美元，超额认购约5倍</t>
  </si>
  <si>
    <t>认购额超48亿美元，超额认购约48倍</t>
  </si>
  <si>
    <t>认购额超32亿美元，超额认购约4.6倍</t>
  </si>
  <si>
    <t>21Q2</t>
  </si>
  <si>
    <t>认购额超29.5亿美元，超额认购约5.9倍</t>
  </si>
  <si>
    <t>认购额超31亿美元，超额认购约7.8倍</t>
  </si>
  <si>
    <t>0.08%</t>
  </si>
  <si>
    <t>3.4</t>
  </si>
  <si>
    <t>认购额超44亿元，超额认购约1.8倍</t>
  </si>
  <si>
    <t>认购额超15亿美元，超额认购约3倍</t>
  </si>
  <si>
    <t>认购额超21亿美元，超额认购约4.2倍</t>
  </si>
  <si>
    <t>认购额超29亿美元，超额认购约8.5倍</t>
  </si>
  <si>
    <t>认购额超34亿美元，超额认购约6.8倍</t>
  </si>
  <si>
    <t>认购额超15.5亿美元，超额认购约5.3倍</t>
  </si>
  <si>
    <t>认购额超48亿美元，超额认购约9.6倍</t>
  </si>
  <si>
    <t>认购额超18亿美元，超额认购约3倍</t>
  </si>
  <si>
    <t>认购额超12亿美元，超额认购约4倍</t>
  </si>
  <si>
    <t>认购额超18亿美元，超额认购约8.6倍</t>
  </si>
  <si>
    <t>认购额超29.5亿元，超额认购约2倍</t>
  </si>
  <si>
    <t>认购额超9亿美元，超额认购约3倍</t>
  </si>
  <si>
    <t>认购额超15亿美元，超额认购约5倍</t>
  </si>
  <si>
    <t>认购额超24亿美元，超额认购约9.6倍</t>
  </si>
  <si>
    <t>认购额超11亿美元，超额认购约4.4倍</t>
  </si>
  <si>
    <t>认购额超24亿美元，超额认购约2.4倍</t>
  </si>
  <si>
    <t>认购额超14亿美元，超额认购约2.8倍</t>
  </si>
  <si>
    <t>认购额超45亿美元，超额认购约45倍</t>
  </si>
  <si>
    <t>认购额超17亿美元，超额认购约3.4倍</t>
  </si>
  <si>
    <t>21Q1</t>
  </si>
  <si>
    <t>认购额超45亿美元，超额认购约5倍</t>
  </si>
  <si>
    <t>认购额超13亿美元，超额认购约2.6倍</t>
  </si>
  <si>
    <t>认购额超23亿美元，超额认购约5.1倍</t>
  </si>
  <si>
    <t>认购额超41亿美元，超额认购约10.2倍</t>
  </si>
  <si>
    <t>认购额超22亿美元，超额认购约6.3倍</t>
  </si>
  <si>
    <t>认购额超8亿美元，超额认购约2.7倍</t>
  </si>
  <si>
    <t>认购额超20亿美元，超额认购约3.3倍</t>
  </si>
  <si>
    <t>认购额超11亿美元，超额认购约3.2倍</t>
  </si>
  <si>
    <t>认购额超13亿美元，超额认购约5.2倍</t>
  </si>
  <si>
    <t>认购额超33亿美元，超额认购约6.6倍</t>
  </si>
  <si>
    <t>认购额超16亿美元，超额认购约4.9倍</t>
  </si>
  <si>
    <t>认购额超25亿元，超额认购约12.5倍</t>
  </si>
  <si>
    <t>认购额超25亿元，超额认购约1.5倍</t>
  </si>
  <si>
    <t>认购额超12亿美元，超额认购约2.4倍</t>
  </si>
  <si>
    <t>认购额超17亿美元，超额认购约8.5倍</t>
  </si>
  <si>
    <t>认购额超11亿美元，超额认购约1.2倍</t>
  </si>
  <si>
    <t>认购额超32亿美元，超额认购约3.2倍</t>
  </si>
  <si>
    <t>认购额超27亿美元，超额认购约5.4倍</t>
  </si>
  <si>
    <t>认购额超17.6亿美元，超额认购约3.5倍</t>
  </si>
  <si>
    <t>认购额超24亿美元，超额认购约2倍</t>
  </si>
  <si>
    <t>认购额超34亿美元，超额认购约4.5倍</t>
  </si>
  <si>
    <t>20Q4</t>
  </si>
  <si>
    <t>认购额超33亿美元，超额认购约7.3倍</t>
  </si>
  <si>
    <t>1.264%</t>
  </si>
  <si>
    <t>认购额超17.8亿美元，超额认购约6.7倍</t>
  </si>
  <si>
    <t>20Q3</t>
  </si>
  <si>
    <t>认购额超25亿美元，超额认购约16.7倍</t>
  </si>
  <si>
    <t>认购额超24亿美元，超额认购约6.5倍</t>
  </si>
  <si>
    <t>认购额超16亿美元，超额认购约6.4倍</t>
  </si>
  <si>
    <t>20Q2</t>
  </si>
  <si>
    <t>认购额超13.5亿美元，超额认购约2.9倍</t>
  </si>
  <si>
    <t>认购额超40亿美元，超额认购约8倍</t>
  </si>
  <si>
    <t>认购额超14亿美元，超额认购约7倍</t>
  </si>
  <si>
    <t>20Q1</t>
  </si>
  <si>
    <t>认购额超43亿美元，超额认购约4.3倍</t>
  </si>
  <si>
    <t>认购额超26亿美元，超额认购约2.6倍</t>
  </si>
  <si>
    <t>认购额超37亿美元，超额认购约3.7倍</t>
  </si>
  <si>
    <t>认购额超22亿美元，超额认购约11倍</t>
  </si>
  <si>
    <t>认购额超53亿美元，超额认购约18.3倍</t>
  </si>
  <si>
    <t>19Q4</t>
  </si>
  <si>
    <t>认购额超16亿美元，超额认购约8倍</t>
  </si>
  <si>
    <t>5.1</t>
  </si>
  <si>
    <t>认购额超29亿美元，超额认购约2.8倍</t>
  </si>
  <si>
    <t>认购额超19亿美元，超额认购约3.2倍</t>
  </si>
  <si>
    <t>认购额超10亿美元，超额认购约2倍</t>
  </si>
  <si>
    <t>认购额超11亿美元，超额认购约2.8倍</t>
  </si>
  <si>
    <t>2.87%</t>
  </si>
  <si>
    <t>认购额超9.5亿美元，超额认购约9.5倍</t>
  </si>
  <si>
    <t>认购额超9亿美元，超额认购约2.4倍</t>
  </si>
  <si>
    <t>认购额超15亿美元，超额认购约2.1倍</t>
  </si>
  <si>
    <t>认购额超44亿美元，超额认购约6.8倍</t>
  </si>
  <si>
    <t>认购额超9.5亿美元，超额认购约1.9倍</t>
  </si>
  <si>
    <t>认购额超32亿美元，超额认购约6.4倍</t>
  </si>
  <si>
    <t>认购额超34亿美元，超额认购约9.7倍</t>
  </si>
  <si>
    <t>认购额超20亿美元，超额认购约6.7倍</t>
  </si>
  <si>
    <t>认购额超28亿美元，超额认购约9.3倍</t>
  </si>
  <si>
    <t>认购额超25亿美元，超额认购约3.6倍</t>
  </si>
  <si>
    <t>认购额超21亿美元，超额认购约10.5倍</t>
  </si>
  <si>
    <t>认购额超7亿美元，超额认购约14倍</t>
  </si>
  <si>
    <t>19Q3</t>
  </si>
  <si>
    <t>认购额超29亿美元，超额认购约6倍</t>
  </si>
  <si>
    <t>认购额超10亿欧元，超额认购约2倍</t>
  </si>
  <si>
    <t>认购额超40亿美元，超额认购约1倍</t>
  </si>
  <si>
    <t>认购额超16亿美元，超额认购约1.6倍</t>
  </si>
  <si>
    <t>认购额超27亿美元，超额认购约9倍</t>
  </si>
  <si>
    <t>认购额超18亿美元，超额认购约4.5倍</t>
  </si>
  <si>
    <t>认购额超9亿美元，超额认购约4.5倍</t>
  </si>
  <si>
    <t>认购额超15亿美元，超额认购约3.8倍</t>
  </si>
  <si>
    <t>认购额超18亿美元，超额认购约2.2倍</t>
  </si>
  <si>
    <t>认购额超27亿美元，超额认购约3倍</t>
  </si>
  <si>
    <t>认购额超16亿美元，超额认购约4倍</t>
  </si>
  <si>
    <t>认购额超11亿美元，超额认购约5.5倍</t>
  </si>
  <si>
    <t>3mL+60</t>
  </si>
  <si>
    <t>认购额超18亿美元，超额认购约3.6倍</t>
  </si>
  <si>
    <t>认购额超16亿美元，超额认购约2.3倍</t>
  </si>
  <si>
    <t>认购额超17亿美元，超额认购约2.4倍</t>
  </si>
  <si>
    <t>认购额超6.20亿美元，超额认购约2.1倍</t>
  </si>
  <si>
    <t>认购额超29亿美元，超额认购约7.2倍</t>
  </si>
  <si>
    <t>19Q2</t>
  </si>
  <si>
    <t>认购额超14亿美元，超额认购约4.7倍</t>
  </si>
  <si>
    <t>认购额超28亿美元，超额认购约4.7倍</t>
  </si>
  <si>
    <t>认购额超29亿美元，超额认购约5.8倍</t>
  </si>
  <si>
    <t>认购额超29亿美元，超额认购约2.9倍</t>
  </si>
  <si>
    <t>认购额超120亿美元，超额认购约24倍</t>
  </si>
  <si>
    <t>认购额超22亿美元，超额认购约4.4倍</t>
  </si>
  <si>
    <t>认购额超7亿美元，超额认购约3.5倍</t>
  </si>
  <si>
    <t>认购额超22亿欧元，超额认购约4.4倍</t>
  </si>
  <si>
    <t>5.2</t>
  </si>
  <si>
    <t>认购额超19亿美元，超额认购约3.5倍</t>
  </si>
  <si>
    <t>认购额超57亿美元，超额认购约14.2倍</t>
  </si>
  <si>
    <t>认购额超41亿美元，超额认购约8.2倍</t>
  </si>
  <si>
    <t>认购额超12亿美元，超额认购约1.6倍</t>
  </si>
  <si>
    <t>3mL+65</t>
  </si>
  <si>
    <t>认购额超22亿美元，超额认购约2.4倍</t>
  </si>
  <si>
    <t>2.94%</t>
  </si>
  <si>
    <t>认购额超39亿美元，超额认购约7.8倍</t>
  </si>
  <si>
    <t>认购额超24亿美元，超额认购约4.8倍</t>
  </si>
  <si>
    <t>认购额超15亿美元，超额认购约2.5倍</t>
  </si>
  <si>
    <t>认购额超21亿美元，超额认购约2.8倍</t>
  </si>
  <si>
    <t>19Q1</t>
  </si>
  <si>
    <t>认购额超11亿美元，超额认购约2倍</t>
  </si>
  <si>
    <t>认购额超70亿美元，超额认购约14倍</t>
  </si>
  <si>
    <t>认购额超24亿美元，超额认购约3.7倍</t>
  </si>
  <si>
    <t>认购额超6.20亿美元，超额认购约1.1倍</t>
  </si>
  <si>
    <t>3mL+70</t>
  </si>
  <si>
    <t>认购额超88亿美元，超额认购约22倍</t>
  </si>
  <si>
    <t>认购额超23亿美元，超额认购约2.9倍</t>
  </si>
  <si>
    <t>认购额超58亿美元，超额认购约11.6倍</t>
  </si>
  <si>
    <t>认购额超49亿美元，超额认购约16.3倍</t>
  </si>
  <si>
    <t>认购额超36亿美元，超额认购约3.6倍</t>
  </si>
  <si>
    <t>认购额超9亿美元，超额认购约2倍</t>
  </si>
  <si>
    <t>认购额超8.80亿美元，超额认购约2.2倍</t>
  </si>
  <si>
    <t>认购额超100亿港币，超额认购约6.7倍</t>
  </si>
  <si>
    <t>认购额超9亿美元，超额认购约1.8倍</t>
  </si>
  <si>
    <t>3mL+84</t>
  </si>
  <si>
    <t>18Q4</t>
  </si>
  <si>
    <t>认购额超15亿美元，超额认购约2.4倍</t>
  </si>
  <si>
    <t>18Q3</t>
  </si>
  <si>
    <t>认购额超9亿美元，超额认购约0.9倍</t>
  </si>
  <si>
    <t>认购额超7亿美元，超额认购约1.8倍</t>
  </si>
  <si>
    <t>18Q1</t>
  </si>
  <si>
    <t>17Q4</t>
  </si>
  <si>
    <t>17Q3</t>
  </si>
  <si>
    <t>17Q2</t>
  </si>
  <si>
    <t>17Q1</t>
  </si>
  <si>
    <t>爱尔兰</t>
  </si>
  <si>
    <t>港交所;卢交所;台北</t>
  </si>
  <si>
    <t>4.08%</t>
  </si>
  <si>
    <t>3mL+130</t>
  </si>
  <si>
    <t>3mL+131</t>
  </si>
  <si>
    <t>3mL+133</t>
  </si>
  <si>
    <t>惠山高科</t>
  </si>
  <si>
    <t>安顺国资</t>
  </si>
  <si>
    <t>吴兴产投</t>
  </si>
  <si>
    <t>国银国际</t>
  </si>
  <si>
    <t>海宁仰山</t>
  </si>
  <si>
    <t>西安航空城建发</t>
  </si>
  <si>
    <t>杭州湾</t>
  </si>
  <si>
    <t>广益建设</t>
  </si>
  <si>
    <t>中国飞机租赁</t>
  </si>
  <si>
    <t>黄石国资</t>
  </si>
  <si>
    <t>平度国资</t>
  </si>
  <si>
    <t>国丰集团</t>
  </si>
  <si>
    <t>明阳智能</t>
  </si>
  <si>
    <t>宝鸡投资</t>
  </si>
  <si>
    <t>青岛开投</t>
  </si>
  <si>
    <t>成都交投</t>
  </si>
  <si>
    <t>金灌集团</t>
  </si>
  <si>
    <t>江苏科维</t>
  </si>
  <si>
    <t>天保投控</t>
  </si>
  <si>
    <t>台州国投</t>
  </si>
  <si>
    <t>宜昌高投</t>
  </si>
  <si>
    <t>泰安财金</t>
  </si>
  <si>
    <t>武汉金控</t>
  </si>
  <si>
    <t>浦江国投</t>
  </si>
  <si>
    <t>新昌投发</t>
  </si>
  <si>
    <t>方洋集团</t>
  </si>
  <si>
    <t>沣西集团</t>
  </si>
  <si>
    <t>城投集团</t>
  </si>
  <si>
    <t>宿州产投</t>
  </si>
  <si>
    <t>南投集团</t>
  </si>
  <si>
    <t>航天城发</t>
  </si>
  <si>
    <t>顺德集团</t>
  </si>
  <si>
    <t>肇庆国联</t>
  </si>
  <si>
    <t>宁海城投</t>
  </si>
  <si>
    <t>金鑫交通</t>
  </si>
  <si>
    <t>东风股份</t>
  </si>
  <si>
    <t>甘肃电投</t>
  </si>
  <si>
    <t>药城控股</t>
  </si>
  <si>
    <t>正邦科技</t>
  </si>
  <si>
    <t>佳源国际</t>
  </si>
  <si>
    <t>牛首山</t>
  </si>
  <si>
    <t>中林集团</t>
  </si>
  <si>
    <t>平湖国控</t>
  </si>
  <si>
    <t>七彩灵峰乡旅</t>
  </si>
  <si>
    <t>德清金开城发</t>
  </si>
  <si>
    <t>济南金控</t>
  </si>
  <si>
    <t>淮南建发</t>
  </si>
  <si>
    <t>柳州轨交</t>
  </si>
  <si>
    <t>中国建投</t>
  </si>
  <si>
    <t>创投集团</t>
  </si>
  <si>
    <t>鄞城集团</t>
  </si>
  <si>
    <t>云南交投</t>
  </si>
  <si>
    <t>兴锦建投</t>
  </si>
  <si>
    <t>万盛经开</t>
  </si>
  <si>
    <t>南昌金开</t>
  </si>
  <si>
    <t>广汇汽车</t>
  </si>
  <si>
    <t>中国铝业</t>
  </si>
  <si>
    <t>远东发展</t>
  </si>
  <si>
    <t>武汉城建</t>
  </si>
  <si>
    <t>昆明安居</t>
  </si>
  <si>
    <t>德清建发</t>
  </si>
  <si>
    <t>一嗨租车</t>
  </si>
  <si>
    <t>张家口金控</t>
  </si>
  <si>
    <t>赣建控</t>
  </si>
  <si>
    <t>莆田国投</t>
  </si>
  <si>
    <t>中国宏桥</t>
  </si>
  <si>
    <t>株洲高科</t>
  </si>
  <si>
    <t>江苏沙钢</t>
  </si>
  <si>
    <t>招银国际</t>
  </si>
  <si>
    <t>康达新材</t>
  </si>
  <si>
    <t>曲江文化</t>
  </si>
  <si>
    <t>广州金控</t>
  </si>
  <si>
    <t>潍坊西部</t>
  </si>
  <si>
    <t>国厚资产</t>
  </si>
  <si>
    <t>吉利控股</t>
  </si>
  <si>
    <t>鹏达嘉陵江</t>
  </si>
  <si>
    <t>大丰海港</t>
  </si>
  <si>
    <t>华南城</t>
  </si>
  <si>
    <t>北京汽车</t>
  </si>
  <si>
    <t>富力地产</t>
  </si>
  <si>
    <t>华信药业</t>
  </si>
  <si>
    <t>新城控股</t>
  </si>
  <si>
    <t>力高集团</t>
  </si>
  <si>
    <t>复星国际</t>
  </si>
  <si>
    <t>建行亚洲</t>
  </si>
  <si>
    <t>渤海租赁</t>
  </si>
  <si>
    <t>华能公司</t>
  </si>
  <si>
    <t>吉利汽车</t>
  </si>
  <si>
    <t>瑞声科技</t>
  </si>
  <si>
    <t>上海电气</t>
  </si>
  <si>
    <t>广州地铁</t>
  </si>
  <si>
    <t>上海华谊</t>
  </si>
  <si>
    <t>锦江国际</t>
  </si>
  <si>
    <t>东方资管国际</t>
  </si>
  <si>
    <t>上港集团</t>
  </si>
  <si>
    <t>蒙牛乳业</t>
  </si>
  <si>
    <t>微博</t>
  </si>
  <si>
    <t>东方金控</t>
  </si>
  <si>
    <t>光明</t>
  </si>
  <si>
    <t>广东能源</t>
  </si>
  <si>
    <t>华电集团</t>
  </si>
  <si>
    <t>平安海外</t>
  </si>
  <si>
    <t>国投</t>
  </si>
  <si>
    <t>天投集团</t>
  </si>
  <si>
    <t>国家电网公司</t>
  </si>
  <si>
    <t>武夷山</t>
  </si>
  <si>
    <t>保利发展</t>
  </si>
  <si>
    <t>阿里巴巴</t>
  </si>
  <si>
    <t>香港中旅</t>
  </si>
  <si>
    <t>国银租赁</t>
  </si>
  <si>
    <t>海宁仰山实业</t>
  </si>
  <si>
    <t>杭州湾投发</t>
  </si>
  <si>
    <t>无锡广益</t>
  </si>
  <si>
    <t>中飞租赁</t>
  </si>
  <si>
    <t>沣西新开</t>
  </si>
  <si>
    <t>西安航天城发</t>
  </si>
  <si>
    <t>顺德投资</t>
  </si>
  <si>
    <t>如东交投</t>
  </si>
  <si>
    <t>牛首山文旅</t>
  </si>
  <si>
    <t>建银投资</t>
  </si>
  <si>
    <t>上饶创投</t>
  </si>
  <si>
    <t>重庆万盛经开</t>
  </si>
  <si>
    <t>成都兴锦建投</t>
  </si>
  <si>
    <t>嘉陵江实业</t>
  </si>
  <si>
    <t>华南城控股</t>
  </si>
  <si>
    <t>成都天府投资</t>
  </si>
  <si>
    <t>国家电网</t>
  </si>
  <si>
    <t>武夷山公司</t>
  </si>
  <si>
    <t>烟台国丰</t>
  </si>
  <si>
    <t>江苏金灌投发</t>
  </si>
  <si>
    <t>舟山海建</t>
  </si>
  <si>
    <t>重庆南部新城</t>
  </si>
  <si>
    <t>平湖国资</t>
  </si>
  <si>
    <t>七彩灵峰旅投</t>
  </si>
  <si>
    <t>德清金开城开</t>
  </si>
  <si>
    <t>赣州建控</t>
  </si>
  <si>
    <t>潍坊西部投发</t>
  </si>
  <si>
    <t>盐城大丰港</t>
  </si>
  <si>
    <t>建银亚洲</t>
  </si>
  <si>
    <t>华能集团</t>
  </si>
  <si>
    <t>光明食品</t>
  </si>
  <si>
    <t>国开投</t>
  </si>
  <si>
    <t>【删除】</t>
  </si>
  <si>
    <t>%(IPG:T)</t>
  </si>
  <si>
    <t>0.12%</t>
  </si>
  <si>
    <t>%(IPG:MS)</t>
  </si>
  <si>
    <t>L+107.5</t>
  </si>
  <si>
    <t>L+105</t>
  </si>
  <si>
    <t>L+77</t>
  </si>
  <si>
    <t>L+78</t>
  </si>
  <si>
    <t>L+117.5</t>
  </si>
  <si>
    <t>L+64</t>
  </si>
  <si>
    <t>L+83</t>
  </si>
  <si>
    <t>L+91</t>
  </si>
  <si>
    <t>HIHD+55</t>
  </si>
  <si>
    <t>HIHD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</si>
</sst>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d;@"/>
    <numFmt numFmtId="165" formatCode="0.000%"/>
    <numFmt numFmtId="166" formatCode="[$-F400]h:mm:ss\ AM/PM"/>
    <numFmt numFmtId="167" formatCode="m/d;@"/>
    <numFmt numFmtId="168" formatCode="0.0%"/>
  </numFmts>
  <fonts count="63"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theme="9"/>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2"/>
      <color theme="0"/>
      <name val="Microsoft JhengHei UI"/>
      <family val="2"/>
      <scheme val="minor"/>
    </font>
    <font>
      <sz val="16"/>
      <color rgb="FF234473"/>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11"/>
      <color theme="0"/>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12"/>
      <color rgb="FF888AA6"/>
      <name val="Microsoft JhengHei UI"/>
      <family val="2"/>
      <scheme val="minor"/>
    </font>
    <font>
      <b/>
      <sz val="12"/>
      <color rgb="FFC2B59B"/>
      <name val="Microsoft JhengHei UI"/>
      <family val="2"/>
      <scheme val="minor"/>
    </font>
    <font>
      <sz val="8"/>
      <color rgb="FF888AA6"/>
      <name val="Microsoft JhengHei UI"/>
      <family val="2"/>
      <scheme val="minor"/>
    </font>
    <font>
      <sz val="20"/>
      <color theme="1"/>
      <name val="Microsoft JhengHei UI"/>
      <family val="2"/>
      <scheme val="minor"/>
    </font>
    <font>
      <sz val="11"/>
      <color rgb="FF0000FF"/>
      <name val="Microsoft JhengHei UI"/>
      <family val="2"/>
      <scheme val="minor"/>
    </font>
    <font>
      <sz val="11"/>
      <color rgb="FFAFB6C4"/>
      <name val="Consolas"/>
      <family val="3"/>
    </font>
    <font>
      <sz val="24"/>
      <color rgb="FFFF9900"/>
      <name val="Microsoft JhengHei UI"/>
      <family val="2"/>
    </font>
    <font>
      <sz val="16"/>
      <color rgb="FF008080"/>
      <name val="Microsoft JhengHei UI"/>
      <family val="2"/>
    </font>
    <font>
      <sz val="24"/>
      <color rgb="FF000080"/>
      <name val="Microsoft JhengHei UI"/>
      <family val="2"/>
    </font>
  </fonts>
  <fills count="18">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double">
        <color rgb="FF234473"/>
      </left>
      <right style="double">
        <color rgb="FF234473"/>
      </right>
      <top/>
      <bottom style="thin">
        <color rgb="FF234473"/>
      </bottom>
      <diagonal/>
    </border>
    <border>
      <left style="double">
        <color rgb="FF234473"/>
      </left>
      <right style="thin">
        <color rgb="FF234473"/>
      </right>
      <top style="thin">
        <color rgb="FF234473"/>
      </top>
      <bottom style="thin">
        <color rgb="FF234473"/>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theme="1" tint="0.59996337778862885"/>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hair">
        <color theme="1" tint="0.39994506668294322"/>
      </left>
      <right/>
      <top style="hair">
        <color theme="1" tint="0.39994506668294322"/>
      </top>
      <bottom style="hair">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0">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8" fillId="0" borderId="0"/>
    <xf numFmtId="0" fontId="22" fillId="14" borderId="5" applyNumberFormat="0" applyAlignment="0" applyProtection="0"/>
    <xf numFmtId="0" fontId="25" fillId="14" borderId="6" applyNumberFormat="0" applyAlignment="0" applyProtection="0"/>
    <xf numFmtId="0" fontId="51" fillId="16" borderId="10" applyNumberFormat="0" applyAlignment="0" applyProtection="0"/>
  </cellStyleXfs>
  <cellXfs count="154">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13" fillId="3" borderId="0" xfId="0" applyFont="1" applyFill="1" applyAlignment="1" applyProtection="1">
      <alignment vertical="center"/>
      <protection locked="0"/>
    </xf>
    <xf numFmtId="0" fontId="0" fillId="3" borderId="0" xfId="0" applyFill="1" applyProtection="1">
      <protection locked="0"/>
    </xf>
    <xf numFmtId="0" fontId="0" fillId="0" borderId="0" xfId="0" applyAlignment="1" applyProtection="1">
      <alignment horizontal="left"/>
      <protection locked="0"/>
    </xf>
    <xf numFmtId="0" fontId="0" fillId="0" borderId="0" xfId="0" applyProtection="1">
      <protection locked="0"/>
    </xf>
    <xf numFmtId="0" fontId="0" fillId="3" borderId="0" xfId="0" applyFill="1" applyAlignment="1" applyProtection="1">
      <alignment horizontal="left"/>
      <protection locked="0"/>
    </xf>
    <xf numFmtId="0" fontId="0" fillId="13" borderId="0" xfId="0" applyFill="1" applyAlignment="1">
      <alignment horizontal="left"/>
    </xf>
    <xf numFmtId="0" fontId="0" fillId="0" borderId="0" xfId="0" applyAlignment="1">
      <alignment vertical="center"/>
    </xf>
    <xf numFmtId="0" fontId="0" fillId="3" borderId="0" xfId="0" applyFill="1" applyAlignment="1">
      <alignment horizontal="left"/>
    </xf>
    <xf numFmtId="0" fontId="19" fillId="3" borderId="0" xfId="0" applyFont="1" applyFill="1" applyAlignment="1">
      <alignment horizontal="left" vertical="center"/>
    </xf>
    <xf numFmtId="166" fontId="0" fillId="3" borderId="0" xfId="0" applyNumberFormat="1" applyFill="1" applyProtection="1">
      <protection locked="0"/>
    </xf>
    <xf numFmtId="167" fontId="0" fillId="3" borderId="0" xfId="0" applyNumberFormat="1" applyFill="1" applyAlignment="1">
      <alignment horizontal="left"/>
    </xf>
    <xf numFmtId="14" fontId="0" fillId="3" borderId="0" xfId="0" applyNumberFormat="1" applyFill="1" applyProtection="1">
      <protection locked="0"/>
    </xf>
    <xf numFmtId="164" fontId="0" fillId="13" borderId="0" xfId="0" applyNumberFormat="1" applyFill="1" applyAlignment="1">
      <alignment horizontal="left"/>
    </xf>
    <xf numFmtId="0" fontId="23" fillId="3" borderId="0" xfId="0" applyFont="1" applyFill="1" applyAlignment="1">
      <alignment vertical="center"/>
    </xf>
    <xf numFmtId="0" fontId="24"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9" fillId="3" borderId="0" xfId="0" applyFont="1" applyFill="1" applyAlignment="1">
      <alignment vertical="center"/>
    </xf>
    <xf numFmtId="0" fontId="20"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7" fillId="14" borderId="8" xfId="8" applyFont="1" applyBorder="1" applyAlignment="1" applyProtection="1">
      <alignment horizontal="center" vertical="center"/>
      <protection locked="0"/>
    </xf>
    <xf numFmtId="0" fontId="21" fillId="3" borderId="0" xfId="0" applyFont="1" applyFill="1" applyAlignment="1" applyProtection="1">
      <alignment wrapText="1"/>
      <protection locked="0"/>
    </xf>
    <xf numFmtId="0" fontId="21" fillId="3" borderId="0" xfId="0" applyFont="1" applyFill="1" applyAlignment="1" applyProtection="1">
      <alignment vertical="center" wrapText="1"/>
      <protection locked="0"/>
    </xf>
    <xf numFmtId="0" fontId="27" fillId="14" borderId="8" xfId="8" applyFont="1" applyBorder="1" applyAlignment="1" applyProtection="1">
      <alignment horizontal="center" vertical="center" wrapText="1"/>
      <protection locked="0"/>
    </xf>
    <xf numFmtId="0" fontId="26" fillId="3" borderId="0" xfId="0" applyFont="1" applyFill="1" applyAlignment="1">
      <alignment vertical="center"/>
    </xf>
    <xf numFmtId="0" fontId="26" fillId="3" borderId="0" xfId="0" applyFont="1" applyFill="1" applyAlignment="1">
      <alignment horizontal="left" vertical="center"/>
    </xf>
    <xf numFmtId="0" fontId="31" fillId="3" borderId="0" xfId="0" applyFont="1" applyFill="1" applyAlignment="1" applyProtection="1">
      <alignment horizontal="center" wrapText="1"/>
      <protection locked="0"/>
    </xf>
    <xf numFmtId="0" fontId="31" fillId="3" borderId="0" xfId="0" applyFont="1" applyFill="1" applyAlignment="1" applyProtection="1">
      <alignment horizontal="center" vertical="center"/>
      <protection locked="0"/>
    </xf>
    <xf numFmtId="0" fontId="33" fillId="3" borderId="0" xfId="0" applyFont="1" applyFill="1"/>
    <xf numFmtId="0" fontId="34" fillId="3" borderId="0" xfId="0" applyFont="1" applyFill="1"/>
    <xf numFmtId="0" fontId="35" fillId="3" borderId="0" xfId="0" applyFont="1" applyFill="1"/>
    <xf numFmtId="164" fontId="27" fillId="14" borderId="8" xfId="8" applyNumberFormat="1" applyFont="1" applyBorder="1" applyAlignment="1" applyProtection="1">
      <alignment horizontal="center" vertical="center"/>
      <protection locked="0"/>
    </xf>
    <xf numFmtId="0" fontId="0" fillId="0" borderId="0" xfId="0" applyAlignment="1">
      <alignment horizontal="left" vertical="center"/>
    </xf>
    <xf numFmtId="0" fontId="0" fillId="0" borderId="0" xfId="0" applyAlignment="1">
      <alignment horizontal="left"/>
    </xf>
    <xf numFmtId="0" fontId="36" fillId="3" borderId="0" xfId="0" applyFont="1" applyFill="1" applyAlignment="1">
      <alignment horizontal="center"/>
    </xf>
    <xf numFmtId="164" fontId="0" fillId="0" borderId="0" xfId="0" applyNumberFormat="1"/>
    <xf numFmtId="167" fontId="17" fillId="6" borderId="3" xfId="0" applyNumberFormat="1" applyFont="1" applyFill="1" applyBorder="1" applyAlignment="1" applyProtection="1">
      <alignment horizontal="center" vertical="center"/>
      <protection locked="0"/>
    </xf>
    <xf numFmtId="164" fontId="0" fillId="3" borderId="0" xfId="0" applyNumberFormat="1" applyFill="1"/>
    <xf numFmtId="164" fontId="35" fillId="3" borderId="0" xfId="0" applyNumberFormat="1" applyFont="1" applyFill="1"/>
    <xf numFmtId="164" fontId="36" fillId="3" borderId="0" xfId="0" applyNumberFormat="1" applyFont="1" applyFill="1" applyAlignment="1">
      <alignment horizontal="center"/>
    </xf>
    <xf numFmtId="164" fontId="34" fillId="3" borderId="0" xfId="0" applyNumberFormat="1" applyFont="1" applyFill="1"/>
    <xf numFmtId="0" fontId="37" fillId="5" borderId="2" xfId="0" applyFont="1" applyFill="1" applyBorder="1" applyAlignment="1">
      <alignment horizontal="center" vertical="center" wrapText="1"/>
    </xf>
    <xf numFmtId="0" fontId="38" fillId="3" borderId="0" xfId="0" applyFont="1" applyFill="1"/>
    <xf numFmtId="0" fontId="39" fillId="3" borderId="0" xfId="0" applyFont="1" applyFill="1"/>
    <xf numFmtId="0" fontId="40" fillId="3" borderId="0" xfId="0" applyFont="1" applyFill="1"/>
    <xf numFmtId="0" fontId="41" fillId="3" borderId="0" xfId="0" applyFont="1" applyFill="1" applyProtection="1">
      <protection locked="0"/>
    </xf>
    <xf numFmtId="0" fontId="0" fillId="0" borderId="0" xfId="0" applyAlignment="1">
      <alignment horizontal="center" vertical="center"/>
    </xf>
    <xf numFmtId="164" fontId="0" fillId="0" borderId="0" xfId="0" applyNumberFormat="1" applyAlignment="1">
      <alignment horizontal="left" vertical="center"/>
    </xf>
    <xf numFmtId="0" fontId="42"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43" fillId="8" borderId="0" xfId="0" applyFont="1" applyFill="1"/>
    <xf numFmtId="0" fontId="2" fillId="0" borderId="0" xfId="0" quotePrefix="1" applyFont="1" applyAlignment="1">
      <alignment horizontal="center" vertical="center" wrapText="1"/>
    </xf>
    <xf numFmtId="0" fontId="0" fillId="0" borderId="0" xfId="8" applyFont="1" applyFill="1" applyBorder="1" applyAlignment="1" applyProtection="1">
      <alignment horizontal="center" vertical="center"/>
      <protection locked="0"/>
    </xf>
    <xf numFmtId="0" fontId="26" fillId="12" borderId="0" xfId="0" applyFont="1" applyFill="1" applyAlignment="1">
      <alignment vertical="center"/>
    </xf>
    <xf numFmtId="164" fontId="26" fillId="12" borderId="0" xfId="0" applyNumberFormat="1" applyFont="1" applyFill="1" applyAlignment="1">
      <alignment vertical="center"/>
    </xf>
    <xf numFmtId="164" fontId="26" fillId="12" borderId="0" xfId="8" applyNumberFormat="1" applyFont="1" applyFill="1" applyBorder="1" applyAlignment="1" applyProtection="1">
      <alignment horizontal="center" vertical="center"/>
      <protection locked="0"/>
    </xf>
    <xf numFmtId="165" fontId="26" fillId="12" borderId="0" xfId="0" applyNumberFormat="1" applyFont="1" applyFill="1" applyAlignment="1">
      <alignment vertical="center"/>
    </xf>
    <xf numFmtId="0" fontId="26" fillId="12" borderId="0" xfId="0" applyFont="1" applyFill="1" applyAlignment="1">
      <alignment vertical="center" wrapText="1"/>
    </xf>
    <xf numFmtId="0" fontId="0" fillId="3" borderId="0" xfId="0" applyFill="1" applyAlignment="1">
      <alignment horizontal="center"/>
    </xf>
    <xf numFmtId="10" fontId="0" fillId="3" borderId="0" xfId="0" applyNumberFormat="1" applyFill="1" applyAlignment="1">
      <alignment horizontal="center"/>
    </xf>
    <xf numFmtId="0" fontId="0" fillId="3" borderId="9" xfId="0" applyFill="1" applyBorder="1" applyAlignment="1">
      <alignment horizontal="center"/>
    </xf>
    <xf numFmtId="0" fontId="44" fillId="3" borderId="0" xfId="0" applyFont="1" applyFill="1" applyAlignment="1">
      <alignment horizontal="center" vertical="center"/>
    </xf>
    <xf numFmtId="0" fontId="45"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6"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30"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4"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8" fillId="3" borderId="0" xfId="0" applyFont="1" applyFill="1" applyAlignment="1">
      <alignment horizontal="center" vertical="center"/>
    </xf>
    <xf numFmtId="0" fontId="22" fillId="14" borderId="5" xfId="7" applyAlignment="1">
      <alignment horizontal="left" vertical="center"/>
    </xf>
    <xf numFmtId="0" fontId="49" fillId="3" borderId="0" xfId="0" applyFont="1" applyFill="1" applyAlignment="1">
      <alignment horizontal="center" vertical="center"/>
    </xf>
    <xf numFmtId="0" fontId="52" fillId="17" borderId="11" xfId="9" applyFont="1" applyFill="1" applyBorder="1" applyAlignment="1">
      <alignment horizontal="center" vertical="center"/>
    </xf>
    <xf numFmtId="0" fontId="1" fillId="3" borderId="0" xfId="0" applyFont="1" applyFill="1" applyAlignment="1">
      <alignment vertical="center"/>
    </xf>
    <xf numFmtId="0" fontId="50" fillId="3" borderId="0" xfId="0" applyFont="1" applyFill="1" applyAlignment="1">
      <alignment horizontal="left" vertical="center"/>
    </xf>
    <xf numFmtId="0" fontId="6" fillId="3" borderId="0" xfId="0" applyFont="1" applyFill="1" applyAlignment="1">
      <alignment horizontal="center" vertical="center"/>
    </xf>
    <xf numFmtId="0" fontId="31" fillId="17" borderId="11" xfId="9" applyFont="1" applyFill="1" applyBorder="1" applyAlignment="1">
      <alignment horizontal="center" vertical="center"/>
    </xf>
    <xf numFmtId="0" fontId="53" fillId="3" borderId="11" xfId="9" applyFont="1" applyFill="1" applyBorder="1" applyAlignment="1">
      <alignment horizontal="center" vertical="center"/>
    </xf>
    <xf numFmtId="0" fontId="11" fillId="3" borderId="0" xfId="0" applyFont="1" applyFill="1" applyAlignment="1">
      <alignment horizontal="left" vertical="center"/>
    </xf>
    <xf numFmtId="0" fontId="54" fillId="3" borderId="7" xfId="0" applyFont="1" applyFill="1" applyBorder="1" applyAlignment="1">
      <alignment horizontal="left"/>
    </xf>
    <xf numFmtId="0" fontId="49" fillId="3" borderId="7" xfId="0" applyFont="1" applyFill="1" applyBorder="1" applyAlignment="1">
      <alignment vertical="center"/>
    </xf>
    <xf numFmtId="0" fontId="54" fillId="3" borderId="0" xfId="0" applyFont="1" applyFill="1" applyAlignment="1">
      <alignment horizontal="left" vertical="center" wrapText="1"/>
    </xf>
    <xf numFmtId="0" fontId="55" fillId="3" borderId="0" xfId="0" applyFont="1" applyFill="1" applyAlignment="1">
      <alignment horizontal="center" vertical="center"/>
    </xf>
    <xf numFmtId="0" fontId="54" fillId="3" borderId="7" xfId="0" applyFont="1" applyFill="1" applyBorder="1" applyAlignment="1">
      <alignment horizontal="left" vertical="center" wrapText="1"/>
    </xf>
    <xf numFmtId="0" fontId="55" fillId="3" borderId="7" xfId="0" applyFont="1" applyFill="1" applyBorder="1" applyAlignment="1">
      <alignment horizontal="center" vertical="center"/>
    </xf>
    <xf numFmtId="0" fontId="49" fillId="3" borderId="0" xfId="0" applyFont="1" applyFill="1" applyAlignment="1">
      <alignment vertical="center"/>
    </xf>
    <xf numFmtId="0" fontId="56" fillId="3" borderId="0" xfId="0" applyFont="1" applyFill="1" applyAlignment="1">
      <alignment vertical="center"/>
    </xf>
    <xf numFmtId="164" fontId="0" fillId="0" borderId="0" xfId="0" applyNumberFormat="1" applyAlignment="1">
      <alignment horizontal="left"/>
    </xf>
    <xf numFmtId="14" fontId="0" fillId="0" borderId="0" xfId="0" applyNumberFormat="1" applyAlignment="1">
      <alignment horizontal="left"/>
    </xf>
    <xf numFmtId="14" fontId="0" fillId="0" borderId="0" xfId="0" applyNumberFormat="1" applyAlignment="1">
      <alignment wrapText="1"/>
    </xf>
    <xf numFmtId="9" fontId="0" fillId="3" borderId="0" xfId="0" applyNumberFormat="1" applyFill="1" applyAlignment="1" applyProtection="1">
      <alignment horizontal="center" vertical="center"/>
      <protection locked="0"/>
    </xf>
    <xf numFmtId="0" fontId="57" fillId="3" borderId="0" xfId="0" applyFont="1" applyFill="1"/>
    <xf numFmtId="0" fontId="0" fillId="13" borderId="0" xfId="0" applyFill="1" applyAlignment="1">
      <alignment horizontal="center" wrapText="1"/>
    </xf>
    <xf numFmtId="0" fontId="21" fillId="13" borderId="0" xfId="0" applyFont="1" applyFill="1" applyAlignment="1">
      <alignment wrapText="1"/>
    </xf>
    <xf numFmtId="0" fontId="58" fillId="13" borderId="0" xfId="0" applyFont="1" applyFill="1" applyAlignment="1">
      <alignment wrapText="1"/>
    </xf>
    <xf numFmtId="22" fontId="0" fillId="0" borderId="0" xfId="0" applyNumberFormat="1"/>
    <xf numFmtId="166" fontId="0" fillId="0" borderId="0" xfId="0" applyNumberFormat="1"/>
    <xf numFmtId="0" fontId="59" fillId="0" borderId="0" xfId="0" applyFont="1" applyAlignment="1">
      <alignment vertical="center"/>
    </xf>
    <xf numFmtId="0" fontId="0" fillId="0" borderId="0" xfId="0" applyFont="1" applyFill="1"/>
    <xf numFmtId="14" fontId="0" fillId="0" borderId="0" xfId="0" applyNumberFormat="1" applyFont="1" applyFill="1"/>
    <xf numFmtId="0" fontId="0" fillId="0" borderId="0" xfId="0" applyNumberFormat="1" applyFont="1" applyFill="1"/>
    <xf numFmtId="0" fontId="0" fillId="0" borderId="0" xfId="0" applyNumberFormat="1"/>
    <xf numFmtId="0" fontId="0" fillId="12" borderId="0" xfId="0" applyNumberFormat="1" applyFill="1" applyAlignment="1">
      <alignment horizontal="left"/>
    </xf>
    <xf numFmtId="0" fontId="0" fillId="0" borderId="0" xfId="0" applyNumberFormat="1" applyAlignment="1">
      <alignment horizontal="left"/>
    </xf>
    <xf numFmtId="0" fontId="58" fillId="0" borderId="0" xfId="0" applyFont="1" applyAlignment="1">
      <alignment horizontal="left" vertical="top" wrapText="1"/>
    </xf>
    <xf numFmtId="0" fontId="21" fillId="0" borderId="0" xfId="0" applyFont="1" applyAlignment="1">
      <alignment horizontal="left" vertical="top" wrapText="1"/>
    </xf>
    <xf numFmtId="0" fontId="0" fillId="0" borderId="0" xfId="0" applyAlignment="1">
      <alignment horizontal="left" vertical="top" wrapText="1"/>
    </xf>
    <xf numFmtId="168" fontId="0" fillId="3" borderId="0" xfId="0" applyNumberFormat="1" applyFill="1" applyAlignment="1" applyProtection="1">
      <alignment horizontal="center" vertical="center"/>
      <protection locked="0"/>
    </xf>
    <xf numFmtId="164" fontId="0" fillId="3" borderId="0" xfId="0" applyNumberFormat="1" applyFont="1" applyFill="1" applyAlignment="1" applyProtection="1">
      <alignment horizontal="center" vertical="center"/>
      <protection locked="0"/>
    </xf>
    <xf numFmtId="0" fontId="0" fillId="3" borderId="0" xfId="0" applyNumberFormat="1" applyFont="1" applyFill="1" applyAlignment="1" applyProtection="1">
      <alignment horizontal="center" vertical="center"/>
      <protection locked="0"/>
    </xf>
    <xf numFmtId="164" fontId="0" fillId="3" borderId="0" xfId="0" applyNumberFormat="1" applyFill="1" applyProtection="1">
      <protection locked="0"/>
    </xf>
    <xf numFmtId="0" fontId="0" fillId="3" borderId="0" xfId="0" applyFill="1" applyAlignment="1" applyProtection="1">
      <alignment wrapText="1"/>
      <protection locked="0"/>
    </xf>
    <xf numFmtId="0" fontId="0" fillId="0" borderId="0" xfId="0" applyNumberFormat="1" applyFont="1" applyFill="1" applyAlignment="1">
      <alignment horizontal="center" vertical="center"/>
    </xf>
  </cellXfs>
  <cellStyles count="10">
    <cellStyle name="Calculation" xfId="7" builtinId="22"/>
    <cellStyle name="Check Cell" xfId="9" builtinId="23"/>
    <cellStyle name="For Input" xfId="2" xr:uid="{00000000-0005-0000-0000-000001000000}"/>
    <cellStyle name="Formula" xfId="5" xr:uid="{00000000-0005-0000-0000-000002000000}"/>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651">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b val="0"/>
        <i val="0"/>
        <color theme="0"/>
      </font>
      <fill>
        <patternFill>
          <bgColor theme="9"/>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27" formatCode="m/d/yyyy\ h:mm"/>
    </dxf>
    <dxf>
      <numFmt numFmtId="27" formatCode="m/d/yyyy\ h:mm"/>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0"/>
        <name val="Microsoft JhengHei UI"/>
        <family val="2"/>
        <scheme val="minor"/>
      </font>
      <fill>
        <patternFill patternType="solid">
          <fgColor indexed="64"/>
          <bgColor rgb="FF2A7968"/>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11"/>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outline="0">
        <left style="double">
          <color rgb="FF234473"/>
        </left>
        <right style="thin">
          <color rgb="FF234473"/>
        </right>
        <top style="thin">
          <color rgb="FF234473"/>
        </top>
        <bottom style="thin">
          <color rgb="FF234473"/>
        </bottom>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0" formatCode="General"/>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164" formatCode="yyyy/m/d;@"/>
      <fill>
        <patternFill patternType="solid">
          <fgColor indexed="64"/>
          <bgColor rgb="FFF4EBE0"/>
        </patternFill>
      </fill>
      <alignment horizontal="left" vertical="bottom" textRotation="0" wrapText="0" indent="0" justifyLastLine="0" shrinkToFit="0" readingOrder="0"/>
      <protection locked="1" hidden="0"/>
    </dxf>
    <dxf>
      <fill>
        <patternFill patternType="solid">
          <fgColor indexed="64"/>
          <bgColor theme="0"/>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66" formatCode="[$-F400]h:mm:ss\ AM/PM"/>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9" formatCode="m/d/yyyy"/>
      <fill>
        <patternFill patternType="solid">
          <fgColor indexed="64"/>
          <bgColor theme="0"/>
        </patternFill>
      </fill>
      <protection locked="0" hidden="0"/>
    </dxf>
    <dxf>
      <fill>
        <patternFill patternType="solid">
          <fgColor indexed="64"/>
          <bgColor theme="0"/>
        </patternFill>
      </fil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numFmt numFmtId="0" formatCode="Genera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64" formatCode="yyyy/m/d;@"/>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fill>
        <patternFill patternType="solid">
          <fgColor indexed="64"/>
          <bgColor theme="6" tint="0.7999816888943144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650"/>
      <tableStyleElement type="headerRow" dxfId="649"/>
      <tableStyleElement type="totalRow" dxfId="648"/>
    </tableStyle>
    <tableStyle name="BISL_Directory" pivot="0" count="4" xr9:uid="{CF694ADA-B24E-4A9B-A4CF-440A866B1DFE}">
      <tableStyleElement type="wholeTable" dxfId="647"/>
      <tableStyleElement type="headerRow" dxfId="646"/>
      <tableStyleElement type="firstRowStripe" dxfId="645"/>
      <tableStyleElement type="secondRowStripe" dxfId="644"/>
    </tableStyle>
    <tableStyle name="Blank" pivot="0" count="1" xr9:uid="{00000000-0011-0000-FFFF-FFFF00000000}">
      <tableStyleElement type="wholeTable" dxfId="643"/>
    </tableStyle>
    <tableStyle name="DimSum" pivot="0" count="4" xr9:uid="{C064D3B7-4B8F-409A-AB9E-51AC3AD0F8B5}">
      <tableStyleElement type="wholeTable" dxfId="642"/>
      <tableStyleElement type="headerRow" dxfId="641"/>
      <tableStyleElement type="totalRow" dxfId="640"/>
      <tableStyleElement type="secondRowStripe" dxfId="639"/>
    </tableStyle>
    <tableStyle name="ECON" pivot="0" count="2" xr9:uid="{00000000-0011-0000-FFFF-FFFF01000000}">
      <tableStyleElement type="wholeTable" dxfId="638"/>
      <tableStyleElement type="headerRow" dxfId="637"/>
    </tableStyle>
    <tableStyle name="Load Style" pivot="0" count="2" xr9:uid="{00000000-0011-0000-FFFF-FFFF0F000000}">
      <tableStyleElement type="wholeTable" dxfId="636"/>
      <tableStyleElement type="headerRow" dxfId="635"/>
    </tableStyle>
    <tableStyle name="mFTZ" pivot="0" count="4" xr9:uid="{F9D19170-5D53-4CC9-B6DA-01874D40D6CB}">
      <tableStyleElement type="wholeTable" dxfId="634"/>
      <tableStyleElement type="headerRow" dxfId="633"/>
      <tableStyleElement type="totalRow" dxfId="632"/>
      <tableStyleElement type="secondRowStripe" dxfId="631"/>
    </tableStyle>
    <tableStyle name="Named_dd" pivot="0" count="2" xr9:uid="{00000000-0011-0000-FFFF-FFFF02000000}">
      <tableStyleElement type="wholeTable" dxfId="630"/>
      <tableStyleElement type="headerRow" dxfId="629"/>
    </tableStyle>
    <tableStyle name="PRJ Style" pivot="0" count="4" xr9:uid="{00000000-0011-0000-FFFF-FFFF11000000}">
      <tableStyleElement type="wholeTable" dxfId="628"/>
      <tableStyleElement type="headerRow" dxfId="627"/>
      <tableStyleElement type="firstRowStripe" dxfId="626"/>
      <tableStyleElement type="secondRowStripe" dxfId="625"/>
    </tableStyle>
    <tableStyle name="Qry Load" pivot="0" count="3" xr9:uid="{00000000-0011-0000-FFFF-FFFF05000000}">
      <tableStyleElement type="wholeTable" dxfId="624"/>
      <tableStyleElement type="headerRow" dxfId="623"/>
      <tableStyleElement type="totalRow" dxfId="622"/>
    </tableStyle>
    <tableStyle name="Qry Load 2" pivot="0" count="3" xr9:uid="{00000000-0011-0000-FFFF-FFFF06000000}">
      <tableStyleElement type="wholeTable" dxfId="621"/>
      <tableStyleElement type="headerRow" dxfId="620"/>
      <tableStyleElement type="totalRow" dxfId="619"/>
    </tableStyle>
    <tableStyle name="Qry Load 3" pivot="0" count="3" xr9:uid="{00000000-0011-0000-FFFF-FFFF07000000}">
      <tableStyleElement type="wholeTable" dxfId="618"/>
      <tableStyleElement type="headerRow" dxfId="617"/>
      <tableStyleElement type="totalRow" dxfId="616"/>
    </tableStyle>
    <tableStyle name="Qry Load 3 2" pivot="0" count="3" xr9:uid="{39E27C42-0E7B-4337-87F7-A7AC3E9F7517}">
      <tableStyleElement type="wholeTable" dxfId="615"/>
      <tableStyleElement type="headerRow" dxfId="614"/>
      <tableStyleElement type="totalRow" dxfId="613"/>
    </tableStyle>
    <tableStyle name="Qry Load 3 3" pivot="0" count="3" xr9:uid="{00000000-0011-0000-FFFF-FFFF08000000}">
      <tableStyleElement type="wholeTable" dxfId="612"/>
      <tableStyleElement type="headerRow" dxfId="611"/>
      <tableStyleElement type="totalRow" dxfId="610"/>
    </tableStyle>
    <tableStyle name="Qry Load 4" pivot="0" count="3" xr9:uid="{00000000-0011-0000-FFFF-FFFF08000000}">
      <tableStyleElement type="wholeTable" dxfId="609"/>
      <tableStyleElement type="headerRow" dxfId="608"/>
      <tableStyleElement type="totalRow" dxfId="607"/>
    </tableStyle>
    <tableStyle name="Qry Load 5" pivot="0" count="3" xr9:uid="{00000000-0011-0000-FFFF-FFFF09000000}">
      <tableStyleElement type="wholeTable" dxfId="606"/>
      <tableStyleElement type="headerRow" dxfId="605"/>
      <tableStyleElement type="totalRow" dxfId="604"/>
    </tableStyle>
    <tableStyle name="Qry Load 6" pivot="0" count="3" xr9:uid="{8540037C-F48A-45D6-B06D-3E416FD50039}">
      <tableStyleElement type="wholeTable" dxfId="603"/>
      <tableStyleElement type="headerRow" dxfId="602"/>
      <tableStyleElement type="totalRow" dxfId="601"/>
    </tableStyle>
    <tableStyle name="Qry Source" pivot="0" count="2" xr9:uid="{00000000-0011-0000-FFFF-FFFF0A000000}">
      <tableStyleElement type="wholeTable" dxfId="600"/>
      <tableStyleElement type="headerRow" dxfId="599"/>
    </tableStyle>
    <tableStyle name="Qry Source 2" pivot="0" count="2" xr9:uid="{00000000-0011-0000-FFFF-FFFF0B000000}">
      <tableStyleElement type="wholeTable" dxfId="598"/>
      <tableStyleElement type="headerRow" dxfId="597"/>
    </tableStyle>
    <tableStyle name="Qry Source 2 2" pivot="0" count="3" xr9:uid="{00000000-0011-0000-FFFF-FFFF0C000000}">
      <tableStyleElement type="wholeTable" dxfId="596"/>
      <tableStyleElement type="headerRow" dxfId="595"/>
      <tableStyleElement type="secondRowStripe" dxfId="594"/>
    </tableStyle>
    <tableStyle name="review" pivot="0" count="3" xr9:uid="{00000000-0011-0000-FFFF-FFFF0C000000}">
      <tableStyleElement type="wholeTable" dxfId="593"/>
      <tableStyleElement type="headerRow" dxfId="592"/>
      <tableStyleElement type="totalRow" dxfId="591"/>
    </tableStyle>
    <tableStyle name="review 2" pivot="0" count="3" xr9:uid="{7E48D373-8BD3-405C-AC0B-582D578C48DF}">
      <tableStyleElement type="wholeTable" dxfId="590"/>
      <tableStyleElement type="headerRow" dxfId="589"/>
      <tableStyleElement type="totalRow" dxfId="588"/>
    </tableStyle>
    <tableStyle name="Table Style 1 2" pivot="0" count="4" xr9:uid="{00000000-0011-0000-FFFF-FFFF10000000}">
      <tableStyleElement type="wholeTable" dxfId="587"/>
      <tableStyleElement type="headerRow" dxfId="586"/>
      <tableStyleElement type="firstRowStripe" dxfId="585"/>
      <tableStyleElement type="secondRowStripe" dxfId="584"/>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9</xdr:col>
      <xdr:colOff>17929</xdr:colOff>
      <xdr:row>9</xdr:row>
      <xdr:rowOff>313766</xdr:rowOff>
    </xdr:from>
    <xdr:to>
      <xdr:col>11</xdr:col>
      <xdr:colOff>1370785</xdr:colOff>
      <xdr:row>11</xdr:row>
      <xdr:rowOff>377554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98958" y="4852148"/>
          <a:ext cx="3204883"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accent6"/>
              </a:solidFill>
              <a:effectLst/>
              <a:latin typeface="+mn-lt"/>
              <a:ea typeface="+mn-ea"/>
              <a:cs typeface="+mn-cs"/>
            </a:rPr>
            <a:t>⚠️ Review</a:t>
          </a:r>
          <a:r>
            <a:rPr lang="en-US" altLang="zh-CN" sz="1600" baseline="0">
              <a:solidFill>
                <a:schemeClr val="accent6"/>
              </a:solidFill>
              <a:effectLst/>
              <a:latin typeface="+mn-lt"/>
              <a:ea typeface="+mn-ea"/>
              <a:cs typeface="+mn-cs"/>
            </a:rPr>
            <a:t> FIMTN Classification</a:t>
          </a:r>
        </a:p>
      </xdr:txBody>
    </xdr:sp>
    <xdr:clientData fPrintsWithSheet="0"/>
  </xdr:twoCellAnchor>
  <mc:AlternateContent xmlns:mc="http://schemas.openxmlformats.org/markup-compatibility/2006">
    <mc:Choice xmlns:a14="http://schemas.microsoft.com/office/drawing/2010/main" Requires="a14">
      <xdr:twoCellAnchor>
        <xdr:from>
          <xdr:col>3</xdr:col>
          <xdr:colOff>962025</xdr:colOff>
          <xdr:row>4</xdr:row>
          <xdr:rowOff>76200</xdr:rowOff>
        </xdr:from>
        <xdr:to>
          <xdr:col>5</xdr:col>
          <xdr:colOff>1028700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103602</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545500" y="1882588"/>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11</xdr:col>
          <xdr:colOff>1000125</xdr:colOff>
          <xdr:row>1</xdr:row>
          <xdr:rowOff>190500</xdr:rowOff>
        </xdr:from>
        <xdr:to>
          <xdr:col>15</xdr:col>
          <xdr:colOff>219075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8080"/>
                  </a:solidFill>
                  <a:latin typeface="Microsoft JhengHei UI"/>
                  <a:ea typeface="Microsoft JhengHei UI"/>
                </a:rPr>
                <a:t>Step 4</a:t>
              </a:r>
            </a:p>
            <a:p>
              <a:pPr algn="ctr" rtl="0">
                <a:defRPr sz="1000"/>
              </a:pPr>
              <a:r>
                <a:rPr lang="en-US" sz="16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oneCellAnchor>
    <xdr:from>
      <xdr:col>43</xdr:col>
      <xdr:colOff>178325</xdr:colOff>
      <xdr:row>3</xdr:row>
      <xdr:rowOff>18934</xdr:rowOff>
    </xdr:from>
    <xdr:ext cx="1460174" cy="695252"/>
    <xdr:grpSp>
      <xdr:nvGrpSpPr>
        <xdr:cNvPr id="17" name="Group 16">
          <a:extLst>
            <a:ext uri="{FF2B5EF4-FFF2-40B4-BE49-F238E27FC236}">
              <a16:creationId xmlns:a16="http://schemas.microsoft.com/office/drawing/2014/main" id="{00000000-0008-0000-0100-000011000000}"/>
            </a:ext>
          </a:extLst>
        </xdr:cNvPr>
        <xdr:cNvGrpSpPr/>
      </xdr:nvGrpSpPr>
      <xdr:grpSpPr>
        <a:xfrm>
          <a:off x="47534384" y="1901522"/>
          <a:ext cx="1460174" cy="695252"/>
          <a:chOff x="4143375" y="1933575"/>
          <a:chExt cx="1466021" cy="722475"/>
        </a:xfrm>
      </xdr:grpSpPr>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4143375" y="1933575"/>
            <a:ext cx="1466021" cy="72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tx1"/>
                </a:solidFill>
                <a:effectLst/>
                <a:latin typeface="+mn-lt"/>
                <a:ea typeface="+mn-ea"/>
                <a:cs typeface="+mn-cs"/>
              </a:rPr>
              <a:t>ForReview_wBOCOM</a:t>
            </a:r>
            <a:endParaRPr lang="en-US" sz="1000">
              <a:solidFill>
                <a:schemeClr val="tx1"/>
              </a:solidFill>
            </a:endParaRPr>
          </a:p>
        </xdr:txBody>
      </xdr:sp>
      <xdr:pic>
        <xdr:nvPicPr>
          <xdr:cNvPr id="19" name="Graphic 18" descr="Repeat outline">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22315" y="1933575"/>
            <a:ext cx="349321" cy="349321"/>
          </a:xfrm>
          <a:prstGeom prst="rect">
            <a:avLst/>
          </a:prstGeom>
        </xdr:spPr>
      </xdr:pic>
    </xdr:grpSp>
    <xdr:clientData fPrintsWithSheet="0"/>
  </xdr:oneCellAnchor>
  <xdr:twoCellAnchor editAs="oneCell">
    <xdr:from>
      <xdr:col>16</xdr:col>
      <xdr:colOff>18324</xdr:colOff>
      <xdr:row>3</xdr:row>
      <xdr:rowOff>0</xdr:rowOff>
    </xdr:from>
    <xdr:to>
      <xdr:col>16</xdr:col>
      <xdr:colOff>1221712</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6715089" y="1882588"/>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387070</xdr:colOff>
      <xdr:row>11</xdr:row>
      <xdr:rowOff>4604</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55270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1635025"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44</xdr:col>
      <xdr:colOff>829236</xdr:colOff>
      <xdr:row>1</xdr:row>
      <xdr:rowOff>400049</xdr:rowOff>
    </xdr:from>
    <xdr:ext cx="7026089"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884912" y="1027578"/>
          <a:ext cx="7026089"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61</xdr:col>
      <xdr:colOff>514351</xdr:colOff>
      <xdr:row>0</xdr:row>
      <xdr:rowOff>0</xdr:rowOff>
    </xdr:from>
    <xdr:to>
      <xdr:col>66</xdr:col>
      <xdr:colOff>133351</xdr:colOff>
      <xdr:row>9</xdr:row>
      <xdr:rowOff>131109</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63569851" y="0"/>
          <a:ext cx="4527176" cy="3739403"/>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62</xdr:col>
          <xdr:colOff>333375</xdr:colOff>
          <xdr:row>5</xdr:row>
          <xdr:rowOff>171450</xdr:rowOff>
        </xdr:from>
        <xdr:to>
          <xdr:col>65</xdr:col>
          <xdr:colOff>561975</xdr:colOff>
          <xdr:row>12</xdr:row>
          <xdr:rowOff>114300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1562100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5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8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7.xml><?xml version="1.0" encoding="utf-8"?>
<xdr:wsDr xmlns:xdr="http://schemas.openxmlformats.org/drawingml/2006/spreadsheetDrawing" xmlns:a="http://schemas.openxmlformats.org/drawingml/2006/main">
  <xdr:twoCellAnchor editAs="oneCell">
    <xdr:from>
      <xdr:col>10</xdr:col>
      <xdr:colOff>755277</xdr:colOff>
      <xdr:row>1</xdr:row>
      <xdr:rowOff>81802</xdr:rowOff>
    </xdr:from>
    <xdr:to>
      <xdr:col>12</xdr:col>
      <xdr:colOff>15250</xdr:colOff>
      <xdr:row>5</xdr:row>
      <xdr:rowOff>156881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a:off x="12431806" y="429184"/>
          <a:ext cx="2879473" cy="1419785"/>
        </a:xfrm>
        <a:prstGeom prst="rect">
          <a:avLst/>
        </a:prstGeom>
        <a:ln>
          <a:solidFill>
            <a:schemeClr val="tx1">
              <a:lumMod val="20000"/>
              <a:lumOff val="80000"/>
            </a:schemeClr>
          </a:solidFill>
        </a:ln>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38100</xdr:colOff>
      <xdr:row>1</xdr:row>
      <xdr:rowOff>28575</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8100" y="542925"/>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5" connectionId="22" xr16:uid="{00000000-0016-0000-0100-000000000000}" autoFormatId="16" applyNumberFormats="0" applyBorderFormats="0" applyFontFormats="0" applyPatternFormats="0" applyAlignmentFormats="0" applyWidthHeightFormats="0">
  <queryTableRefresh nextId="720">
    <queryTableFields count="76">
      <queryTableField id="107" name="Index" tableColumnId="67"/>
      <queryTableField id="629" name="IS_FIMTN" tableColumnId="81"/>
      <queryTableField id="1" name="信用主体" tableColumnId="1"/>
      <queryTableField id="9" name="ISIN" tableColumnId="9"/>
      <queryTableField id="12" name="定价日" tableColumnId="12"/>
      <queryTableField id="27" name="货币" tableColumnId="27"/>
      <queryTableField id="10" name="主题债券" tableColumnId="10"/>
      <queryTableField id="98" name="IPT_DMI" tableColumnId="20"/>
      <queryTableField id="99" name="FPG_DMI" tableColumnId="21"/>
      <queryTableField id="36" name="联席全球协调人" tableColumnId="36"/>
      <queryTableField id="50" name="牵头经办人" tableColumnId="50"/>
      <queryTableField id="717" name="DMI行业" tableColumnId="3"/>
      <queryTableField id="450" name="英文简称" tableColumnId="23"/>
      <queryTableField id="57" name="付息频率" tableColumnId="57"/>
      <queryTableField id="58" name="维好协议提供者" tableColumnId="58"/>
      <queryTableField id="56" name="特殊条款" tableColumnId="56"/>
      <queryTableField id="55" name="债券类型" tableColumnId="55"/>
      <queryTableField id="54" name="交易状态" tableColumnId="54"/>
      <queryTableField id="53" name="利率类型" tableColumnId="53"/>
      <queryTableField id="52" name="是否存单" tableColumnId="52"/>
      <queryTableField id="51" name="是否永续债" tableColumnId="51"/>
      <queryTableField id="128" name="联席账簿管理人" tableColumnId="78"/>
      <queryTableField id="49" name="特殊条款说明" tableColumnId="49"/>
      <queryTableField id="48" name="上市日期" tableColumnId="48"/>
      <queryTableField id="136" name="定价_DMI" tableColumnId="77"/>
      <queryTableField id="47" name="发行起始日" tableColumnId="47"/>
      <queryTableField id="46" name="担保人" tableColumnId="46"/>
      <queryTableField id="45" name="发行人" tableColumnId="45"/>
      <queryTableField id="44" name="首次付息日" tableColumnId="44"/>
      <queryTableField id="43" name="计息基准" tableColumnId="43"/>
      <queryTableField id="42" name="最新票面利率" tableColumnId="42"/>
      <queryTableField id="41" name="行权兑付日" tableColumnId="41"/>
      <queryTableField id="40" name="起息日期" tableColumnId="40"/>
      <queryTableField id="39" name="债券余额" tableColumnId="39"/>
      <queryTableField id="38" name="债券最新面值" tableColumnId="38"/>
      <queryTableField id="37" name="ticker" tableColumnId="37"/>
      <queryTableField id="126" name="筹款用途" tableColumnId="76"/>
      <queryTableField id="125" name="投资者分布" tableColumnId="75"/>
      <queryTableField id="124" name="投资者类型" tableColumnId="74"/>
      <queryTableField id="123" name="投资者账户数" tableColumnId="73"/>
      <queryTableField id="11" name="评级类型" tableColumnId="11"/>
      <queryTableField id="2" name="公司类型" tableColumnId="2"/>
      <queryTableField id="122" name="剩余期限" tableColumnId="70"/>
      <queryTableField id="17" name="境内主体评级" tableColumnId="17"/>
      <queryTableField id="16" name="债项初始评级" tableColumnId="16"/>
      <queryTableField id="4" name="细分行业" tableColumnId="4"/>
      <queryTableField id="93" name="发行方式" tableColumnId="72"/>
      <queryTableField id="35" name="基金占比" tableColumnId="35"/>
      <queryTableField id="34" name="亚洲占比" tableColumnId="34"/>
      <queryTableField id="33" name="认购倍数" tableColumnId="33"/>
      <queryTableField id="32" name="认购额(亿)" tableColumnId="32"/>
      <queryTableField id="7" name="区县" tableColumnId="7"/>
      <queryTableField id="6" name="城市" tableColumnId="6"/>
      <queryTableField id="5" name="省份" tableColumnId="5"/>
      <queryTableField id="31" name="首日涨跌" tableColumnId="31"/>
      <queryTableField id="29" name="发行价" tableColumnId="29"/>
      <queryTableField id="25" name="偿还顺位" tableColumnId="25"/>
      <queryTableField id="24" name="SBLC提供者" tableColumnId="24"/>
      <queryTableField id="144" name="发行架构" tableColumnId="62"/>
      <queryTableField id="552" name="发行规则" tableColumnId="82"/>
      <queryTableField id="22" name="收窄幅度(bp)" tableColumnId="22"/>
      <queryTableField id="30" name="发行场所" tableColumnId="30"/>
      <queryTableField id="19" name="兑付日" tableColumnId="19"/>
      <queryTableField id="587" name="票息_DMI" tableColumnId="18"/>
      <queryTableField id="28" name="发行期限(年)" tableColumnId="28"/>
      <queryTableField id="26" name="发行规模(亿)" tableColumnId="26"/>
      <queryTableField id="14" name="主体评级展望" tableColumnId="14"/>
      <queryTableField id="8" name="债券简称" tableColumnId="8"/>
      <queryTableField id="620" name="首次违约日" tableColumnId="60"/>
      <queryTableField id="621" name="IS_EXCH" tableColumnId="61"/>
      <queryTableField id="91" name="地区" tableColumnId="71"/>
      <queryTableField id="628" name="BISL_ROLE" tableColumnId="69"/>
      <queryTableField id="113" name="发行评级" tableColumnId="66"/>
      <queryTableField id="114" name="主体评级" tableColumnId="68"/>
      <queryTableField id="59" name="Check" tableColumnId="59"/>
      <queryTableField id="719" name="OTHER_ISIN"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3" connectionId="26"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4" connectionId="28"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5" connectionId="27"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4" xr16:uid="{00000000-0016-0000-0200-000003000000}" autoFormatId="16" applyNumberFormats="0" applyBorderFormats="0" applyFontFormats="0" applyPatternFormats="0" applyAlignmentFormats="0" applyWidthHeightFormats="0">
  <queryTableRefresh nextId="133">
    <queryTableFields count="20">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1" name="定价基准" tableColumnId="4"/>
      <queryTableField id="25" name="定价" tableColumnId="25"/>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2" xr16:uid="{00000000-0016-0000-0200-000004000000}" autoFormatId="16" applyNumberFormats="0" applyBorderFormats="0" applyFontFormats="0" applyPatternFormats="0" applyAlignmentFormats="0" applyWidthHeightFormats="0">
  <queryTableRefresh nextId="72">
    <queryTableFields count="14">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3" xr16:uid="{00000000-0016-0000-0200-000005000000}" autoFormatId="16" applyNumberFormats="0" applyBorderFormats="0" applyFontFormats="0" applyPatternFormats="0" applyAlignmentFormats="0" applyWidthHeightFormats="0">
  <queryTableRefresh nextId="9">
    <queryTableFields count="4">
      <queryTableField id="1" name="信用主体" tableColumnId="1"/>
      <queryTableField id="3" name="SHORTNAMER" tableColumnId="3"/>
      <queryTableField id="6" name="中资属性" tableColumnId="2"/>
      <queryTableField id="8" name="板块"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31" xr16:uid="{92972967-9496-427B-9BFA-83AE3DFDDFF6}" autoFormatId="16" applyNumberFormats="0" applyBorderFormats="0" applyFontFormats="0" applyPatternFormats="0" applyAlignmentFormats="0" applyWidthHeightFormats="0">
  <queryTableRefresh nextId="12">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20" xr16:uid="{CCBC90C1-EC75-4CFF-AE53-0DD8206070E0}" autoFormatId="16" applyNumberFormats="0" applyBorderFormats="0" applyFontFormats="0" applyPatternFormats="0" applyAlignmentFormats="0" applyWidthHeightFormats="0">
  <queryTableRefresh nextId="179">
    <queryTableFields count="102">
      <queryTableField id="1" name="Index" tableColumnId="1"/>
      <queryTableField id="2" name="IS_FIMTN" tableColumnId="2"/>
      <queryTableField id="3" name="信用主体" tableColumnId="3"/>
      <queryTableField id="5" name="ISIN" tableColumnId="5"/>
      <queryTableField id="6" name="定价日" tableColumnId="6"/>
      <queryTableField id="7" name="货币" tableColumnId="7"/>
      <queryTableField id="8" name="ESG_Source" tableColumnId="8"/>
      <queryTableField id="9" name="IPT_DMI" tableColumnId="9"/>
      <queryTableField id="10" name="FPG_DMI" tableColumnId="10"/>
      <queryTableField id="11" name="联席全球协调人" tableColumnId="11"/>
      <queryTableField id="12" name="牵头经办人" tableColumnId="12"/>
      <queryTableField id="158" name="DMI行业" tableColumnId="4"/>
      <queryTableField id="13" name="英文简称" tableColumnId="13"/>
      <queryTableField id="15" name="付息频率" tableColumnId="15"/>
      <queryTableField id="16" name="维好协议提供者" tableColumnId="16"/>
      <queryTableField id="17" name="特殊条款" tableColumnId="17"/>
      <queryTableField id="18" name="债券类型" tableColumnId="18"/>
      <queryTableField id="19" name="交易状态" tableColumnId="19"/>
      <queryTableField id="20" name="利率类型" tableColumnId="20"/>
      <queryTableField id="21" name="是否存单" tableColumnId="21"/>
      <queryTableField id="22" name="是否永续债" tableColumnId="22"/>
      <queryTableField id="23" name="联席账簿管理人" tableColumnId="23"/>
      <queryTableField id="24" name="特殊条款说明" tableColumnId="24"/>
      <queryTableField id="25" name="上市日期" tableColumnId="25"/>
      <queryTableField id="26" name="定价_DMI" tableColumnId="26"/>
      <queryTableField id="27" name="发行起始日" tableColumnId="27"/>
      <queryTableField id="28" name="担保人" tableColumnId="28"/>
      <queryTableField id="29" name="发行人" tableColumnId="29"/>
      <queryTableField id="30" name="首次付息日" tableColumnId="30"/>
      <queryTableField id="31" name="计息基准" tableColumnId="31"/>
      <queryTableField id="32" name="最新票面利率" tableColumnId="32"/>
      <queryTableField id="33" name="行权兑付日" tableColumnId="33"/>
      <queryTableField id="34" name="起息日期" tableColumnId="34"/>
      <queryTableField id="35" name="债券余额" tableColumnId="35"/>
      <queryTableField id="36" name="债券最新面值" tableColumnId="36"/>
      <queryTableField id="37" name="ticker" tableColumnId="37"/>
      <queryTableField id="38" name="筹款用途" tableColumnId="38"/>
      <queryTableField id="39" name="投资者分布" tableColumnId="39"/>
      <queryTableField id="40" name="投资者类型" tableColumnId="40"/>
      <queryTableField id="41" name="投资者账户数" tableColumnId="41"/>
      <queryTableField id="42" name="评级类型" tableColumnId="42"/>
      <queryTableField id="43" name="公司类型" tableColumnId="43"/>
      <queryTableField id="44" name="剩余期限" tableColumnId="44"/>
      <queryTableField id="45" name="境内主体评级" tableColumnId="45"/>
      <queryTableField id="46" name="债项初始评级" tableColumnId="46"/>
      <queryTableField id="47" name="细分行业" tableColumnId="47"/>
      <queryTableField id="48" name="发行方式" tableColumnId="48"/>
      <queryTableField id="49" name="基金占比" tableColumnId="49"/>
      <queryTableField id="50" name="亚洲占比" tableColumnId="50"/>
      <queryTableField id="51" name="认购倍数" tableColumnId="51"/>
      <queryTableField id="52" name="认购额(亿)" tableColumnId="52"/>
      <queryTableField id="53" name="区县" tableColumnId="53"/>
      <queryTableField id="54" name="城市" tableColumnId="54"/>
      <queryTableField id="55" name="省份" tableColumnId="55"/>
      <queryTableField id="56" name="首日涨跌" tableColumnId="56"/>
      <queryTableField id="57" name="发行价" tableColumnId="57"/>
      <queryTableField id="58" name="偿还顺位" tableColumnId="58"/>
      <queryTableField id="59" name="SBLC提供者" tableColumnId="59"/>
      <queryTableField id="60" name="发行架构" tableColumnId="60"/>
      <queryTableField id="61" name="发行规则" tableColumnId="61"/>
      <queryTableField id="62" name="收窄幅度(bp)" tableColumnId="62"/>
      <queryTableField id="63" name="发行场所" tableColumnId="63"/>
      <queryTableField id="64" name="兑付日" tableColumnId="64"/>
      <queryTableField id="65" name="票息_DMI" tableColumnId="65"/>
      <queryTableField id="66" name="发行期限(年)" tableColumnId="66"/>
      <queryTableField id="67" name="发行规模(亿)" tableColumnId="67"/>
      <queryTableField id="69" name="主体评级展望" tableColumnId="69"/>
      <queryTableField id="71" name="债券简称" tableColumnId="71"/>
      <queryTableField id="73" name="首次违约日" tableColumnId="73"/>
      <queryTableField id="74" name="IS_EXCH" tableColumnId="74"/>
      <queryTableField id="75" name="地区" tableColumnId="75"/>
      <queryTableField id="76" name="BISL_ROLE" tableColumnId="76"/>
      <queryTableField id="81" name="发行评级" tableColumnId="81"/>
      <queryTableField id="82" name="主体评级" tableColumnId="82"/>
      <queryTableField id="160" name="OTHER_ISIN" tableColumnId="14"/>
      <queryTableField id="83" name="结构" tableColumnId="83"/>
      <queryTableField id="84" name="备证行" tableColumnId="84"/>
      <queryTableField id="90" name="增发判定" tableColumnId="90"/>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80" name="定价息差" tableColumnId="80"/>
      <queryTableField id="94" name="定价基准" tableColumnId="94"/>
      <queryTableField id="95" name="收窄基点" tableColumnId="95"/>
      <queryTableField id="96" name="IPG" tableColumnId="96"/>
      <queryTableField id="97" name="FPG" tableColumnId="97"/>
      <queryTableField id="98" name="定价" tableColumnId="98"/>
      <queryTableField id="99" name="票息" tableColumnId="99"/>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8" xr16:uid="{902DE114-C6DA-43B0-BA02-B7E12B185B20}" autoFormatId="16" applyNumberFormats="0" applyBorderFormats="0" applyFontFormats="0" applyPatternFormats="0" applyAlignmentFormats="0" applyWidthHeightFormats="0">
  <queryTableRefresh nextId="151">
    <queryTableFields count="86">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32" name="注册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38" name="备证行"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49" name="Updator" tableColumnId="49"/>
      <queryTableField id="50" name="Timestamp" tableColumnId="50"/>
      <queryTableField id="51" name="Check" tableColumnId="51"/>
      <queryTableField id="52" name="mCurated" tableColumnId="52"/>
      <queryTableField id="123" name="Date_Onboarded" tableColumnId="80"/>
      <queryTableField id="124" name="EXE" tableColumnId="81"/>
      <queryTableField id="125" name="PROJECT_CN" tableColumnId="82"/>
      <queryTableField id="59" name="PROJECT_CODE" tableColumnId="59"/>
      <queryTableField id="60" name="期数" tableColumnId="60"/>
      <queryTableField id="53" name="BISL_ROLE" tableColumnId="53"/>
      <queryTableField id="57" name="新规角色" tableColumnId="57"/>
      <queryTableField id="55" name="IS_B&amp;D" tableColumnId="55"/>
      <queryTableField id="54" name="IS_LEAD" tableColumnId="54"/>
      <queryTableField id="56" name="是否合名" tableColumnId="56"/>
      <queryTableField id="58" name="COVERAGE" tableColumnId="58"/>
      <queryTableField id="126" name="Settlement" tableColumnId="83"/>
      <queryTableField id="127" name="BOCOM下单量" tableColumnId="84"/>
      <queryTableField id="128" name="BOCOM分配量" tableColumnId="85"/>
      <queryTableField id="129" name="交行及独家订单" tableColumnId="86"/>
      <queryTableField id="130" name="项目亮点" tableColumnId="87"/>
      <queryTableField id="131" name="定价会时间" tableColumnId="88"/>
      <queryTableField id="132" name="定价会时段" tableColumnId="89"/>
      <queryTableField id="61" name="台账序号" tableColumnId="61"/>
      <queryTableField id="65" name="FolderPath" tableColumnId="65"/>
      <queryTableField id="107" name="IS_KYC_DONE" tableColumnId="79"/>
      <queryTableField id="66" name="PRJ对账号" tableColumnId="66"/>
      <queryTableField id="67" name="mBISL" tableColumnId="67"/>
      <queryTableField id="68" name="mChart" tableColumnId="68"/>
      <queryTableField id="109" name="信用主体简称" tableColumnId="69"/>
      <queryTableField id="70" name="板块" tableColumnId="70"/>
      <queryTableField id="71" name="中资属性" tableColumnId="71"/>
      <queryTableField id="110" name="地区" tableColumnId="72"/>
      <queryTableField id="111" name="城市" tableColumnId="73"/>
      <queryTableField id="112" name="区县" tableColumnId="74"/>
      <queryTableField id="113" name="首次违约日" tableColumnId="75"/>
      <queryTableField id="114" name="DEBUT_DATE" tableColumnId="76"/>
      <queryTableField id="149" name="DMI行业" tableColumnId="62"/>
      <queryTableField id="78" name="mCredit" tableColumnId="7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70" xr16:uid="{9A83D6E5-8028-451F-81EB-6106800FC1B7}" autoFormatId="16" applyNumberFormats="0" applyBorderFormats="0" applyFontFormats="0" applyPatternFormats="0" applyAlignmentFormats="0" applyWidthHeightFormats="0">
  <queryTableRefresh nextId="124">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connectionId="67"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9" connectionId="69" xr16:uid="{00000000-0016-0000-0400-00000A000000}" autoFormatId="16" applyNumberFormats="0" applyBorderFormats="0" applyFontFormats="0" applyPatternFormats="0" applyAlignmentFormats="0" applyWidthHeightFormats="0">
  <queryTableRefresh nextId="161">
    <queryTableFields count="11">
      <queryTableField id="7" name="信用主体" tableColumnId="7"/>
      <queryTableField id="147" name="信用主体简称" tableColumnId="4"/>
      <queryTableField id="22" name="板块" tableColumnId="3"/>
      <queryTableField id="12" name="中资属性" tableColumnId="2"/>
      <queryTableField id="148" name="地区" tableColumnId="5"/>
      <queryTableField id="149" name="城市" tableColumnId="6"/>
      <queryTableField id="150" name="区县" tableColumnId="8"/>
      <queryTableField id="151" name="首次违约日" tableColumnId="9"/>
      <queryTableField id="152" name="DEBUT_DATE" tableColumnId="10"/>
      <queryTableField id="153" name="DMI行业" tableColumnId="11"/>
      <queryTableField id="128" name="mCredit" tableColumnId="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IPG" tableColumnId="9"/>
      <queryTableField id="10" name="收窄基点" tableColumnId="1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 xr16:uid="{9C2F7955-BCCD-428B-AD7B-252CCB02224B}" autoFormatId="16" applyNumberFormats="0" applyBorderFormats="0" applyFontFormats="0" applyPatternFormats="0" applyAlignmentFormats="0" applyWidthHeightFormats="0">
  <queryTableRefresh nextId="3">
    <queryTableFields count="2">
      <queryTableField id="1" name="Column1" tableColumnId="23"/>
      <queryTableField id="2" name="Column2" tableColumnId="2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3"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5"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65"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6"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8"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7"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80"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72"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0" connectionId="75" xr16:uid="{FE569CA9-74BD-4077-94C4-9DED6F655009}" autoFormatId="16" applyNumberFormats="0" applyBorderFormats="0" applyFontFormats="0" applyPatternFormats="0" applyAlignmentFormats="0" applyWidthHeightFormats="0">
  <queryTableRefresh nextId="2">
    <queryTableFields count="1">
      <queryTableField id="1" name="备证行"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4"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2" connectionId="30"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4" connectionId="18"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5" connectionId="12" xr16:uid="{D8090183-389D-4C12-8930-956090CBBAF9}" autoFormatId="16" applyNumberFormats="0" applyBorderFormats="0" applyFontFormats="0" applyPatternFormats="0" applyAlignmentFormats="0" applyWidthHeightFormats="0">
  <queryTableRefresh nextId="3">
    <queryTableFields count="2">
      <queryTableField id="1" name="ESG" tableColumnId="1"/>
      <queryTableField id="2" name="SortValue"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6" connectionId="14"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7" connectionId="13"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1375C33A-0E91-4536-9A0E-D27220AFCB43}" autoFormatId="16" applyNumberFormats="0" applyBorderFormats="0" applyFontFormats="0" applyPatternFormats="0" applyAlignmentFormats="0" applyWidthHeightFormats="0">
  <queryTableRefresh nextId="8">
    <queryTableFields count="1">
      <queryTableField id="1" name="信用主体" tableColumnId="1"/>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6" connectionId="24" xr16:uid="{B8FD89C8-856C-4BC4-965B-5913312DB0D0}" autoFormatId="16" applyNumberFormats="0" applyBorderFormats="0" applyFontFormats="0" applyPatternFormats="0" applyAlignmentFormats="0" applyWidthHeightFormats="0">
  <queryTableRefresh nextId="919">
    <queryTableFields count="73">
      <queryTableField id="1" name="信用主体" tableColumnId="1"/>
      <queryTableField id="384" name="英文简称" tableColumnId="24"/>
      <queryTableField id="9" name="ISIN" tableColumnId="9"/>
      <queryTableField id="12" name="定价日" tableColumnId="12"/>
      <queryTableField id="8" name="债券简称" tableColumnId="8"/>
      <queryTableField id="13" name="穆迪/标普" tableColumnId="13"/>
      <queryTableField id="14" name="主体评级展望" tableColumnId="14"/>
      <queryTableField id="15" name="债项评级" tableColumnId="15"/>
      <queryTableField id="27" name="发行规模(亿)" tableColumnId="27"/>
      <queryTableField id="28" name="货币" tableColumnId="28"/>
      <queryTableField id="29" name="发行期限(年)" tableColumnId="29"/>
      <queryTableField id="504" name="票息_DMI" tableColumnId="18"/>
      <queryTableField id="19" name="兑付日" tableColumnId="19"/>
      <queryTableField id="31" name="发行场所" tableColumnId="31"/>
      <queryTableField id="20" name="IPT_DMI" tableColumnId="20"/>
      <queryTableField id="21" name="FPG_DMI" tableColumnId="21"/>
      <queryTableField id="22" name="收窄幅度(bp)" tableColumnId="22"/>
      <queryTableField id="484" name="发行规则" tableColumnId="71"/>
      <queryTableField id="78" name="发行架构" tableColumnId="69"/>
      <queryTableField id="25" name="SBLC提供者" tableColumnId="25"/>
      <queryTableField id="26" name="偿还顺位" tableColumnId="26"/>
      <queryTableField id="30" name="发行价" tableColumnId="30"/>
      <queryTableField id="32" name="首日涨跌" tableColumnId="32"/>
      <queryTableField id="5" name="省份" tableColumnId="5"/>
      <queryTableField id="6" name="城市" tableColumnId="6"/>
      <queryTableField id="7" name="区县" tableColumnId="7"/>
      <queryTableField id="33" name="认购额(亿)" tableColumnId="33"/>
      <queryTableField id="34" name="认购倍数" tableColumnId="34"/>
      <queryTableField id="35" name="亚洲占比" tableColumnId="35"/>
      <queryTableField id="36" name="基金占比" tableColumnId="36"/>
      <queryTableField id="37" name="联席全球协调人" tableColumnId="37"/>
      <queryTableField id="23" name="发行方式" tableColumnId="23"/>
      <queryTableField id="4" name="细分行业" tableColumnId="4"/>
      <queryTableField id="16" name="债项初始评级" tableColumnId="16"/>
      <queryTableField id="17" name="境内主体评级" tableColumnId="17"/>
      <queryTableField id="10" name="主题债券" tableColumnId="10"/>
      <queryTableField id="911" name="DMI行业" tableColumnId="3"/>
      <queryTableField id="62" name="剩余期限" tableColumnId="62"/>
      <queryTableField id="2" name="公司类型" tableColumnId="2"/>
      <queryTableField id="11" name="评级类型" tableColumnId="11"/>
      <queryTableField id="63" name="投资者账户数" tableColumnId="63"/>
      <queryTableField id="64" name="投资者类型" tableColumnId="64"/>
      <queryTableField id="65" name="投资者分布" tableColumnId="65"/>
      <queryTableField id="66" name="筹款用途" tableColumnId="66"/>
      <queryTableField id="38" name="ticker" tableColumnId="38"/>
      <queryTableField id="39" name="债券最新面值" tableColumnId="39"/>
      <queryTableField id="40" name="债券余额" tableColumnId="40"/>
      <queryTableField id="41" name="起息日期" tableColumnId="41"/>
      <queryTableField id="42" name="行权兑付日" tableColumnId="42"/>
      <queryTableField id="43" name="最新票面利率" tableColumnId="43"/>
      <queryTableField id="44" name="计息基准" tableColumnId="44"/>
      <queryTableField id="45" name="首次付息日" tableColumnId="45"/>
      <queryTableField id="46" name="发行人" tableColumnId="46"/>
      <queryTableField id="47" name="担保人" tableColumnId="47"/>
      <queryTableField id="48" name="发行起始日" tableColumnId="48"/>
      <queryTableField id="67" name="定价_DMI" tableColumnId="67"/>
      <queryTableField id="49" name="上市日期" tableColumnId="49"/>
      <queryTableField id="50" name="特殊条款说明" tableColumnId="50"/>
      <queryTableField id="51" name="牵头经办人" tableColumnId="51"/>
      <queryTableField id="68" name="联席账簿管理人" tableColumnId="68"/>
      <queryTableField id="52" name="是否永续债" tableColumnId="52"/>
      <queryTableField id="53" name="是否存单" tableColumnId="53"/>
      <queryTableField id="54" name="利率类型" tableColumnId="54"/>
      <queryTableField id="55" name="交易状态" tableColumnId="55"/>
      <queryTableField id="56" name="债券类型" tableColumnId="56"/>
      <queryTableField id="57" name="特殊条款" tableColumnId="57"/>
      <queryTableField id="58" name="付息频率" tableColumnId="58"/>
      <queryTableField id="59" name="维好协议提供者" tableColumnId="59"/>
      <queryTableField id="913" name="OTHER_ISIN" tableColumnId="72"/>
      <queryTableField id="579" name="首次违约日" tableColumnId="70"/>
      <queryTableField id="580" name="IS_EXCH" tableColumnId="74"/>
      <queryTableField id="60" name="地区" tableColumnId="60"/>
      <queryTableField id="61" name="Check" tableColumnId="6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21" xr16:uid="{0B373777-6D0E-4373-8161-40D12EDDEF4D}" autoFormatId="16" applyNumberFormats="0" applyBorderFormats="0" applyFontFormats="0" applyPatternFormats="0" applyAlignmentFormats="0" applyWidthHeightFormats="0">
  <queryTableRefresh nextId="109">
    <queryTableFields count="25">
      <queryTableField id="2" name="定价日" tableColumnId="2"/>
      <queryTableField id="3" name="ISIN" tableColumnId="3"/>
      <queryTableField id="19" name="信用主体" tableColumnId="14"/>
      <queryTableField id="4" name="补充OMAS updates" tableColumnId="4"/>
      <queryTableField id="5" name="发行评级" tableColumnId="5"/>
      <queryTableField id="85" name="注册成立地" tableColumnId="12"/>
      <queryTableField id="15" name="发行人主上市地" tableColumnId="13"/>
      <queryTableField id="7" name="主体评级" tableColumnId="7"/>
      <queryTableField id="8" name="定价息差" tableColumnId="8"/>
      <queryTableField id="107" name="浮息息差" tableColumnId="9"/>
      <queryTableField id="21" name="发行人" tableColumnId="16"/>
      <queryTableField id="22" name="担保人" tableColumnId="17"/>
      <queryTableField id="23" name="维好协议提供者" tableColumnId="18"/>
      <queryTableField id="24" name="起息日期" tableColumnId="19"/>
      <queryTableField id="25" name="兑付日" tableColumnId="20"/>
      <queryTableField id="26" name="行权兑付日" tableColumnId="21"/>
      <queryTableField id="27" name="票息" tableColumnId="22"/>
      <queryTableField id="28" name="货币" tableColumnId="23"/>
      <queryTableField id="87" name="发行价" tableColumnId="29"/>
      <queryTableField id="29" name="发行规模(亿)" tableColumnId="24"/>
      <queryTableField id="67" name="Parent company tiker" tableColumnId="15"/>
      <queryTableField id="68" name="Parent Company 评级" tableColumnId="25"/>
      <queryTableField id="103" name="ESG_Indicator" tableColumnId="1"/>
      <queryTableField id="105" name="SBLC_Provider_Name" tableColumnId="6"/>
      <queryTableField id="10" name="Check"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DLD_Conso" displayName="DLD_Conso" ref="J15:CG808" tableType="queryTable" totalsRowShown="0" headerRowDxfId="583" dataDxfId="582">
  <autoFilter ref="J15:CG808" xr:uid="{00000000-0009-0000-0100-00000E000000}">
    <filterColumn colId="1">
      <filters>
        <filter val="AT1"/>
        <filter val="IsBOCOM"/>
        <filter val="JBR至少4家"/>
        <filter val="JGC至少3家"/>
        <filter val="T2"/>
        <filter val="其他(DMI)"/>
        <filter val="可持续债券"/>
        <filter val="可持续发展挂钩债券"/>
        <filter val="地产(DMI)"/>
        <filter val="城投(DMI)"/>
        <filter val="有FPG"/>
        <filter val="有IPG"/>
        <filter val="科技(DMI)"/>
        <filter val="绿色债券"/>
        <filter val="绿色债券和T2"/>
        <filter val="能源(DMI)"/>
        <filter val="自贸区债券"/>
      </filters>
    </filterColumn>
  </autoFilter>
  <tableColumns count="76">
    <tableColumn id="67" xr3:uid="{89571AE0-3879-457F-B318-34D498859252}" uniqueName="67" name="Index" queryTableFieldId="107" dataDxfId="581"/>
    <tableColumn id="81" xr3:uid="{FBB68DBD-A5F0-4ABA-98BE-70FB69D716D4}" uniqueName="81" name="IS_FIMTN" queryTableFieldId="629" dataDxfId="580"/>
    <tableColumn id="1" xr3:uid="{00000000-0010-0000-1400-000001000000}" uniqueName="1" name="信用主体" queryTableFieldId="1" dataDxfId="579"/>
    <tableColumn id="9" xr3:uid="{00000000-0010-0000-1400-000009000000}" uniqueName="9" name="ISIN" queryTableFieldId="9" dataDxfId="578"/>
    <tableColumn id="12" xr3:uid="{00000000-0010-0000-1400-00000C000000}" uniqueName="12" name="定价日" queryTableFieldId="12" dataDxfId="577"/>
    <tableColumn id="27" xr3:uid="{00000000-0010-0000-1400-00001B000000}" uniqueName="27" name="货币" queryTableFieldId="27" dataDxfId="576"/>
    <tableColumn id="10" xr3:uid="{00000000-0010-0000-1400-00000A000000}" uniqueName="10" name="主题债券" queryTableFieldId="10" dataDxfId="575"/>
    <tableColumn id="20" xr3:uid="{2E21E1F0-B3C8-4D63-81C1-4DEA5849D935}" uniqueName="20" name="IPT_DMI" queryTableFieldId="98" dataDxfId="574"/>
    <tableColumn id="21" xr3:uid="{721CAAAA-9532-4A2C-AF68-00307121AC06}" uniqueName="21" name="FPG_DMI" queryTableFieldId="99" dataDxfId="573"/>
    <tableColumn id="36" xr3:uid="{00000000-0010-0000-1400-000024000000}" uniqueName="36" name="联席全球协调人" queryTableFieldId="36" dataDxfId="572"/>
    <tableColumn id="50" xr3:uid="{00000000-0010-0000-1400-000032000000}" uniqueName="50" name="牵头经办人" queryTableFieldId="50" dataDxfId="571"/>
    <tableColumn id="3" xr3:uid="{7DB6801B-7DCF-4EB7-9A71-506BFB7DA4C5}" uniqueName="3" name="DMI行业" queryTableFieldId="717" dataDxfId="570"/>
    <tableColumn id="23" xr3:uid="{B5A6303E-E7C0-43D0-A6BB-6FDABEE4ABD9}" uniqueName="23" name="英文简称" queryTableFieldId="450" dataDxfId="569"/>
    <tableColumn id="57" xr3:uid="{00000000-0010-0000-1400-000039000000}" uniqueName="57" name="付息频率" queryTableFieldId="57" dataDxfId="568"/>
    <tableColumn id="58" xr3:uid="{00000000-0010-0000-1400-00003A000000}" uniqueName="58" name="维好协议提供者" queryTableFieldId="58" dataDxfId="567"/>
    <tableColumn id="56" xr3:uid="{00000000-0010-0000-1400-000038000000}" uniqueName="56" name="特殊条款" queryTableFieldId="56" dataDxfId="566"/>
    <tableColumn id="55" xr3:uid="{00000000-0010-0000-1400-000037000000}" uniqueName="55" name="债券类型" queryTableFieldId="55" dataDxfId="565"/>
    <tableColumn id="54" xr3:uid="{00000000-0010-0000-1400-000036000000}" uniqueName="54" name="交易状态" queryTableFieldId="54" dataDxfId="564"/>
    <tableColumn id="53" xr3:uid="{00000000-0010-0000-1400-000035000000}" uniqueName="53" name="利率类型" queryTableFieldId="53" dataDxfId="563"/>
    <tableColumn id="52" xr3:uid="{00000000-0010-0000-1400-000034000000}" uniqueName="52" name="是否存单" queryTableFieldId="52" dataDxfId="562"/>
    <tableColumn id="51" xr3:uid="{00000000-0010-0000-1400-000033000000}" uniqueName="51" name="是否永续债" queryTableFieldId="51" dataDxfId="561"/>
    <tableColumn id="78" xr3:uid="{A0CF3BD1-5FCF-4795-AF10-20DDD23A6110}" uniqueName="78" name="联席账簿管理人" queryTableFieldId="128" dataDxfId="560"/>
    <tableColumn id="49" xr3:uid="{00000000-0010-0000-1400-000031000000}" uniqueName="49" name="特殊条款说明" queryTableFieldId="49" dataDxfId="559"/>
    <tableColumn id="48" xr3:uid="{00000000-0010-0000-1400-000030000000}" uniqueName="48" name="上市日期" queryTableFieldId="48" dataDxfId="558"/>
    <tableColumn id="77" xr3:uid="{96AB1C8E-595F-43D9-A802-E2A6579CD92F}" uniqueName="77" name="定价_DMI" queryTableFieldId="136" dataDxfId="557"/>
    <tableColumn id="47" xr3:uid="{00000000-0010-0000-1400-00002F000000}" uniqueName="47" name="发行起始日" queryTableFieldId="47" dataDxfId="556"/>
    <tableColumn id="46" xr3:uid="{00000000-0010-0000-1400-00002E000000}" uniqueName="46" name="担保人" queryTableFieldId="46" dataDxfId="555"/>
    <tableColumn id="45" xr3:uid="{00000000-0010-0000-1400-00002D000000}" uniqueName="45" name="发行人" queryTableFieldId="45" dataDxfId="554"/>
    <tableColumn id="44" xr3:uid="{00000000-0010-0000-1400-00002C000000}" uniqueName="44" name="首次付息日" queryTableFieldId="44" dataDxfId="553"/>
    <tableColumn id="43" xr3:uid="{00000000-0010-0000-1400-00002B000000}" uniqueName="43" name="计息基准" queryTableFieldId="43" dataDxfId="552"/>
    <tableColumn id="42" xr3:uid="{00000000-0010-0000-1400-00002A000000}" uniqueName="42" name="最新票面利率" queryTableFieldId="42" dataDxfId="551"/>
    <tableColumn id="41" xr3:uid="{00000000-0010-0000-1400-000029000000}" uniqueName="41" name="行权兑付日" queryTableFieldId="41" dataDxfId="550"/>
    <tableColumn id="40" xr3:uid="{00000000-0010-0000-1400-000028000000}" uniqueName="40" name="起息日期" queryTableFieldId="40" dataDxfId="549"/>
    <tableColumn id="39" xr3:uid="{00000000-0010-0000-1400-000027000000}" uniqueName="39" name="债券余额" queryTableFieldId="39" dataDxfId="548"/>
    <tableColumn id="38" xr3:uid="{00000000-0010-0000-1400-000026000000}" uniqueName="38" name="债券最新面值" queryTableFieldId="38" dataDxfId="547"/>
    <tableColumn id="37" xr3:uid="{00000000-0010-0000-1400-000025000000}" uniqueName="37" name="TICKER" queryTableFieldId="37" dataDxfId="546"/>
    <tableColumn id="76" xr3:uid="{99F5C9BF-819A-4B74-90A6-3D912D600F26}" uniqueName="76" name="筹款用途" queryTableFieldId="126" dataDxfId="545"/>
    <tableColumn id="75" xr3:uid="{8379EAC2-F6FB-4868-9327-F4926D5314B2}" uniqueName="75" name="投资者分布" queryTableFieldId="125" dataDxfId="544"/>
    <tableColumn id="74" xr3:uid="{F3AEB759-21B8-4CF1-A6A6-D6587E7B0569}" uniqueName="74" name="投资者类型" queryTableFieldId="124" dataDxfId="543"/>
    <tableColumn id="73" xr3:uid="{EC155D5D-7034-4D98-AE8E-9FD72DE0014F}" uniqueName="73" name="投资者账户数" queryTableFieldId="123" dataDxfId="542"/>
    <tableColumn id="11" xr3:uid="{00000000-0010-0000-1400-00000B000000}" uniqueName="11" name="评级类型" queryTableFieldId="11" dataDxfId="541"/>
    <tableColumn id="2" xr3:uid="{00000000-0010-0000-1400-000002000000}" uniqueName="2" name="公司类型" queryTableFieldId="2" dataDxfId="540"/>
    <tableColumn id="70" xr3:uid="{D4D745FA-E2EC-49A7-8DD6-A7E0C561075E}" uniqueName="70" name="剩余期限" queryTableFieldId="122" dataDxfId="539"/>
    <tableColumn id="17" xr3:uid="{00000000-0010-0000-1400-000011000000}" uniqueName="17" name="境内主体评级" queryTableFieldId="17" dataDxfId="538"/>
    <tableColumn id="16" xr3:uid="{00000000-0010-0000-1400-000010000000}" uniqueName="16" name="债项初始评级" queryTableFieldId="16" dataDxfId="537"/>
    <tableColumn id="4" xr3:uid="{00000000-0010-0000-1400-000004000000}" uniqueName="4" name="细分行业" queryTableFieldId="4" dataDxfId="536"/>
    <tableColumn id="72" xr3:uid="{00000000-0010-0000-1400-000048000000}" uniqueName="72" name="发行方式" queryTableFieldId="93" dataDxfId="535"/>
    <tableColumn id="35" xr3:uid="{00000000-0010-0000-1400-000023000000}" uniqueName="35" name="基金占比" queryTableFieldId="35" dataDxfId="534"/>
    <tableColumn id="34" xr3:uid="{00000000-0010-0000-1400-000022000000}" uniqueName="34" name="亚洲占比" queryTableFieldId="34" dataDxfId="533"/>
    <tableColumn id="33" xr3:uid="{00000000-0010-0000-1400-000021000000}" uniqueName="33" name="认购倍数" queryTableFieldId="33" dataDxfId="532"/>
    <tableColumn id="32" xr3:uid="{00000000-0010-0000-1400-000020000000}" uniqueName="32" name="认购额(亿)" queryTableFieldId="32" dataDxfId="531"/>
    <tableColumn id="7" xr3:uid="{00000000-0010-0000-1400-000007000000}" uniqueName="7" name="区县" queryTableFieldId="7" dataDxfId="530"/>
    <tableColumn id="6" xr3:uid="{00000000-0010-0000-1400-000006000000}" uniqueName="6" name="城市" queryTableFieldId="6" dataDxfId="529"/>
    <tableColumn id="5" xr3:uid="{00000000-0010-0000-1400-000005000000}" uniqueName="5" name="省份" queryTableFieldId="5" dataDxfId="528"/>
    <tableColumn id="31" xr3:uid="{00000000-0010-0000-1400-00001F000000}" uniqueName="31" name="首日涨跌" queryTableFieldId="31" dataDxfId="527"/>
    <tableColumn id="29" xr3:uid="{00000000-0010-0000-1400-00001D000000}" uniqueName="29" name="发行价" queryTableFieldId="29" dataDxfId="526"/>
    <tableColumn id="25" xr3:uid="{00000000-0010-0000-1400-000019000000}" uniqueName="25" name="偿还顺位" queryTableFieldId="25" dataDxfId="525"/>
    <tableColumn id="24" xr3:uid="{00000000-0010-0000-1400-000018000000}" uniqueName="24" name="SBLC提供者" queryTableFieldId="24" dataDxfId="524"/>
    <tableColumn id="62" xr3:uid="{9E4808FC-4C9C-428D-82BA-2929B856B8D6}" uniqueName="62" name="发行架构" queryTableFieldId="144" dataDxfId="523"/>
    <tableColumn id="82" xr3:uid="{8C16BF61-CC83-4336-BE5B-8B8A13B0CA9C}" uniqueName="82" name="发行规则" queryTableFieldId="552" dataDxfId="522"/>
    <tableColumn id="22" xr3:uid="{00000000-0010-0000-1400-000016000000}" uniqueName="22" name="收窄幅度(bp)" queryTableFieldId="22" dataDxfId="521"/>
    <tableColumn id="30" xr3:uid="{00000000-0010-0000-1400-00001E000000}" uniqueName="30" name="发行场所" queryTableFieldId="30" dataDxfId="520"/>
    <tableColumn id="19" xr3:uid="{00000000-0010-0000-1400-000013000000}" uniqueName="19" name="兑付日" queryTableFieldId="19" dataDxfId="519"/>
    <tableColumn id="18" xr3:uid="{AE2E760D-01E7-4A99-A03D-0E14B2E5A35B}" uniqueName="18" name="票息_DMI" queryTableFieldId="587" dataDxfId="518"/>
    <tableColumn id="28" xr3:uid="{00000000-0010-0000-1400-00001C000000}" uniqueName="28" name="发行期限(年)" queryTableFieldId="28" dataDxfId="517"/>
    <tableColumn id="26" xr3:uid="{00000000-0010-0000-1400-00001A000000}" uniqueName="26" name="发行规模(亿)" queryTableFieldId="26" dataDxfId="516"/>
    <tableColumn id="14" xr3:uid="{00000000-0010-0000-1400-00000E000000}" uniqueName="14" name="主体评级展望" queryTableFieldId="14" dataDxfId="515"/>
    <tableColumn id="8" xr3:uid="{00000000-0010-0000-1400-000008000000}" uniqueName="8" name="债券简称" queryTableFieldId="8" dataDxfId="514"/>
    <tableColumn id="60" xr3:uid="{D42CB076-F4CD-492B-B69C-C447AAD8B44C}" uniqueName="60" name="首次违约日" queryTableFieldId="620" dataDxfId="513"/>
    <tableColumn id="61" xr3:uid="{7E81C1D7-7EA6-4BD6-AC66-518E7843033B}" uniqueName="61" name="IS_EXCH" queryTableFieldId="621" dataDxfId="512"/>
    <tableColumn id="71" xr3:uid="{00000000-0010-0000-1400-000047000000}" uniqueName="71" name="地区" queryTableFieldId="91" dataDxfId="511"/>
    <tableColumn id="69" xr3:uid="{5C3486A7-3354-40AB-8A31-6EF60BDA9826}" uniqueName="69" name="BISL_ROLE" queryTableFieldId="628" dataDxfId="510"/>
    <tableColumn id="66" xr3:uid="{835384CB-5EA1-4AA5-80C7-6E7A7E31992D}" uniqueName="66" name="发行评级" queryTableFieldId="113" dataDxfId="509"/>
    <tableColumn id="68" xr3:uid="{3FAE810C-DBB1-4EA1-887E-C959C6AEE507}" uniqueName="68" name="主体评级" queryTableFieldId="114" dataDxfId="508"/>
    <tableColumn id="59" xr3:uid="{00000000-0010-0000-1400-00003B000000}" uniqueName="59" name="Check" queryTableFieldId="59" dataDxfId="507"/>
    <tableColumn id="13" xr3:uid="{FCDBAE23-CCD2-46A0-807E-9CFFA11FE01B}" uniqueName="13" name="OTHER_ISIN" queryTableFieldId="719" dataDxfId="506"/>
  </tableColumns>
  <tableStyleInfo name="TableStyleMedium7"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12" totalsRowShown="0" headerRowDxfId="505" dataDxfId="504">
  <autoFilter ref="A3:C12" xr:uid="{0886B0FE-C80C-4F28-89AD-E6CF9C299703}">
    <filterColumn colId="0" hiddenButton="1"/>
    <filterColumn colId="1" hiddenButton="1"/>
    <filterColumn colId="2" hiddenButton="1"/>
  </autoFilter>
  <tableColumns count="3">
    <tableColumn id="2" xr3:uid="{0BEB5287-564E-45AE-9EBD-C320699C4532}" name="Index" dataDxfId="503"/>
    <tableColumn id="4" xr3:uid="{01BB5857-C8A7-4203-A587-04BFC8573813}" name="Parameter" dataDxfId="502"/>
    <tableColumn id="5" xr3:uid="{D010838C-EEEF-40BF-9135-662BB9B0DB52}" name="Value" dataDxfId="501"/>
  </tableColumns>
  <tableStyleInfo name="Blank"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L15:CS16" tableType="queryTable" insertRow="1" totalsRowShown="0">
  <autoFilter ref="CL15:CS16"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500"/>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499"/>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498">
  <autoFilter ref="H23:H25" xr:uid="{4B67918F-3C3B-4F9A-A697-A1DB99D331D6}">
    <filterColumn colId="0" hiddenButton="1"/>
  </autoFilter>
  <tableColumns count="1">
    <tableColumn id="1" xr3:uid="{A1350E74-0595-41C1-8E1D-1F86762512DC}" uniqueName="1" name="DMI_ChangedColumn" queryTableFieldId="1" dataDxfId="497"/>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I637" tableType="queryTable" totalsRowShown="0">
  <autoFilter ref="P5:AI637" xr:uid="{A191675D-3422-480D-9373-6AB3E20D2883}"/>
  <tableColumns count="20">
    <tableColumn id="1" xr3:uid="{00000000-0010-0000-1700-000001000000}" uniqueName="1" name="定价日" queryTableFieldId="1" dataDxfId="496"/>
    <tableColumn id="2" xr3:uid="{00000000-0010-0000-1700-000002000000}" uniqueName="2" name="信用主体" queryTableFieldId="2" dataDxfId="495"/>
    <tableColumn id="15" xr3:uid="{E24E777A-D49C-4B3E-93AA-DFAEBA57F42B}" uniqueName="15" name="ESG" queryTableFieldId="55" dataDxfId="494"/>
    <tableColumn id="12" xr3:uid="{00000000-0010-0000-1700-00000C000000}" uniqueName="12" name="IPG" queryTableFieldId="12" dataDxfId="493"/>
    <tableColumn id="13" xr3:uid="{00000000-0010-0000-1700-00000D000000}" uniqueName="13" name="FPG" queryTableFieldId="13" dataDxfId="492"/>
    <tableColumn id="14" xr3:uid="{00000000-0010-0000-1700-00000E000000}" uniqueName="14" name="收窄基点" queryTableFieldId="14" dataDxfId="491"/>
    <tableColumn id="4" xr3:uid="{6C7FD7BE-8D8C-4280-8400-F9D8BA7FAAB5}" uniqueName="4" name="定价基准" queryTableFieldId="131" dataDxfId="490"/>
    <tableColumn id="25" xr3:uid="{00000000-0010-0000-1700-000019000000}" uniqueName="25" name="定价" queryTableFieldId="25" dataDxfId="489"/>
    <tableColumn id="31" xr3:uid="{FFCE47EB-D5CF-4D34-81FA-065EDA65F5D5}" uniqueName="31" name="增发判定" queryTableFieldId="72" dataDxfId="488"/>
    <tableColumn id="8" xr3:uid="{00000000-0010-0000-1700-000008000000}" uniqueName="8" name="货币" queryTableFieldId="8" dataDxfId="487"/>
    <tableColumn id="9" xr3:uid="{00000000-0010-0000-1700-000009000000}" uniqueName="9" name="发行规模(亿)" queryTableFieldId="9" dataDxfId="486"/>
    <tableColumn id="5" xr3:uid="{A465A109-439B-46CC-B8D9-8536815366D7}" uniqueName="5" name="年期" queryTableFieldId="52" dataDxfId="485"/>
    <tableColumn id="11" xr3:uid="{00000000-0010-0000-1700-00000B000000}" uniqueName="11" name="票息" queryTableFieldId="11" dataDxfId="484"/>
    <tableColumn id="3" xr3:uid="{24F0DFD7-9531-4CB3-A79F-E21707EF0921}" uniqueName="3" name="品种主题" queryTableFieldId="129" dataDxfId="483"/>
    <tableColumn id="33" xr3:uid="{F7F8C15B-103F-4121-B909-0AA998B5A268}" uniqueName="33" name="上市" queryTableFieldId="73" dataDxfId="482"/>
    <tableColumn id="23" xr3:uid="{00000000-0010-0000-1700-000017000000}" uniqueName="23" name="亿美元" queryTableFieldId="23" dataDxfId="481"/>
    <tableColumn id="24" xr3:uid="{00000000-0010-0000-1700-000018000000}" uniqueName="24" name="亿元" queryTableFieldId="24" dataDxfId="480"/>
    <tableColumn id="21" xr3:uid="{02205151-A1BC-4641-96CA-0A9C736A8B39}" uniqueName="21" name="亿港币" queryTableFieldId="84" dataDxfId="479"/>
    <tableColumn id="35" xr3:uid="{00000000-0010-0000-1700-000023000000}" uniqueName="35" name="ISIN" queryTableFieldId="35" dataDxfId="478"/>
    <tableColumn id="19" xr3:uid="{00000000-0010-0000-1700-000013000000}" uniqueName="19" name="Check" queryTableFieldId="49" dataDxfId="477"/>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O5:BB79" tableType="queryTable" totalsRowShown="0">
  <autoFilter ref="AO5:BB79" xr:uid="{00000000-0009-0000-0100-000013000000}">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4" xr3:uid="{01FA5C76-E4A2-4330-BE15-F2BBFE12C458}" uniqueName="4" name="信用主体" queryTableFieldId="69"/>
    <tableColumn id="1" xr3:uid="{00000000-0010-0000-1800-000001000000}" uniqueName="1" name="Check" queryTableFieldId="1" dataDxfId="476"/>
    <tableColumn id="2" xr3:uid="{00000000-0010-0000-1800-000002000000}" uniqueName="2" name="ISIN" queryTableFieldId="2" dataDxfId="475"/>
    <tableColumn id="3" xr3:uid="{00000000-0010-0000-1800-000003000000}" uniqueName="3" name="定价日" queryTableFieldId="3" dataDxfId="474"/>
    <tableColumn id="18" xr3:uid="{CE8319FC-590C-4EDF-A68D-FBC91063B4F2}" uniqueName="18" name="台账序号" queryTableFieldId="38" dataDxfId="473"/>
    <tableColumn id="10" xr3:uid="{00000000-0010-0000-1800-00000A000000}" uniqueName="10" name="Project Name" queryTableFieldId="22" dataDxfId="472"/>
    <tableColumn id="8" xr3:uid="{00000000-0010-0000-1800-000008000000}" uniqueName="8" name="COVERAGE" queryTableFieldId="16" dataDxfId="471"/>
    <tableColumn id="12" xr3:uid="{00000000-0010-0000-1800-00000C000000}" uniqueName="12" name="新规角色" queryTableFieldId="12" dataDxfId="470"/>
    <tableColumn id="9" xr3:uid="{00000000-0010-0000-1800-000009000000}" uniqueName="9" name="PROJECT_CODE" queryTableFieldId="17" dataDxfId="469"/>
    <tableColumn id="15" xr3:uid="{00000000-0010-0000-1800-00000F000000}" uniqueName="15" name="期数" queryTableFieldId="15" dataDxfId="468"/>
    <tableColumn id="5" xr3:uid="{00000000-0010-0000-1800-000005000000}" uniqueName="5" name="BISL_ROLE" queryTableFieldId="5" dataDxfId="467"/>
    <tableColumn id="11" xr3:uid="{00000000-0010-0000-1800-00000B000000}" uniqueName="11" name="IS_LEAD" queryTableFieldId="30" dataDxfId="466"/>
    <tableColumn id="13" xr3:uid="{00000000-0010-0000-1800-00000D000000}" uniqueName="13" name="IS_B&amp;D" queryTableFieldId="31" dataDxfId="465"/>
    <tableColumn id="14" xr3:uid="{00000000-0010-0000-1800-00000E000000}" uniqueName="14" name="是否合名" queryTableFieldId="32" dataDxfId="464"/>
  </tableColumns>
  <tableStyleInfo name="Qry Load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H5:BK114" tableType="queryTable" totalsRowShown="0">
  <autoFilter ref="BH5:BK114" xr:uid="{00000000-0009-0000-0100-00000F000000}">
    <filterColumn colId="0" hiddenButton="1"/>
    <filterColumn colId="1" hiddenButton="1"/>
    <filterColumn colId="2" hiddenButton="1"/>
    <filterColumn colId="3" hiddenButton="1"/>
  </autoFilter>
  <tableColumns count="4">
    <tableColumn id="1" xr3:uid="{00000000-0010-0000-1900-000001000000}" uniqueName="1" name="信用主体" queryTableFieldId="1"/>
    <tableColumn id="3" xr3:uid="{00000000-0010-0000-1900-000003000000}" uniqueName="3" name="SHORTNAMER" queryTableFieldId="3"/>
    <tableColumn id="2" xr3:uid="{067E2B2D-938B-409B-BBB9-BD65FC38D959}" uniqueName="2" name="中资属性" queryTableFieldId="6"/>
    <tableColumn id="4" xr3:uid="{5D8C0826-4749-4B80-BE52-B2AE7B522193}" uniqueName="4" name="板块" queryTableFieldId="8"/>
  </tableColumns>
  <tableStyleInfo name="review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637" tableType="queryTable" totalsRowShown="0">
  <autoFilter ref="B5:L637" xr:uid="{5C4B1B8C-A0D4-4D02-A871-15DC30D8DA09}"/>
  <tableColumns count="11">
    <tableColumn id="1" xr3:uid="{3E9647E3-CCA2-4EE2-BC8F-94A72BF1C6FB}" uniqueName="1" name="删除及隐藏" queryTableFieldId="1" dataDxfId="463"/>
    <tableColumn id="2" xr3:uid="{2989A5DB-032C-4A61-9F1B-232A1392CB59}" uniqueName="2" name="ISIN" queryTableFieldId="2" dataDxfId="462"/>
    <tableColumn id="3" xr3:uid="{54C99E76-3C90-4DC7-B18C-794479F768ED}" uniqueName="3" name="定价日" queryTableFieldId="3" dataDxfId="461"/>
    <tableColumn id="4" xr3:uid="{505BB7FB-E263-483A-AC0A-0AE9317B9D8F}" uniqueName="4" name="信用主体" queryTableFieldId="4" dataDxfId="460"/>
    <tableColumn id="5" xr3:uid="{315B6BA9-3BCB-45C2-9A6C-9FBD75E934D6}" uniqueName="5" name="发行评级" queryTableFieldId="5" dataDxfId="459"/>
    <tableColumn id="6" xr3:uid="{ACB704AC-62D4-40E7-A2F0-002B6341CEAF}" uniqueName="6" name="主体评级" queryTableFieldId="6" dataDxfId="458"/>
    <tableColumn id="7" xr3:uid="{D73EE109-D3A9-4E56-A56C-D8807776759C}" uniqueName="7" name="结构" queryTableFieldId="7" dataDxfId="457"/>
    <tableColumn id="8" xr3:uid="{8ABF59A6-478C-4513-AA15-48E44F9ED3B2}" uniqueName="8" name="备证行" queryTableFieldId="8" dataDxfId="456"/>
    <tableColumn id="9" xr3:uid="{0B451F54-19BB-415D-8E9F-1F0685BB9AD2}" uniqueName="9" name="港分_ROLE" queryTableFieldId="9" dataDxfId="455"/>
    <tableColumn id="10" xr3:uid="{26B4736D-076D-4E30-9954-6491DC39F40B}" uniqueName="10" name="澳分_ROLE" queryTableFieldId="10" dataDxfId="454"/>
    <tableColumn id="11" xr3:uid="{A1D5D74A-E135-4039-9984-BA315ECFEBA2}" uniqueName="11" name="Check" queryTableFieldId="11" dataDxfId="453"/>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CX799" tableType="queryTable" totalsRowShown="0">
  <autoFilter ref="A6:CX799" xr:uid="{CDDF5528-447C-443B-AF7C-674545284801}"/>
  <tableColumns count="102">
    <tableColumn id="1" xr3:uid="{C0844C81-13FB-48BE-BDE9-F0D29D54269E}" uniqueName="1" name="Index" queryTableFieldId="1" dataDxfId="452"/>
    <tableColumn id="2" xr3:uid="{4A568699-9719-499E-BA66-35A7C05B513F}" uniqueName="2" name="IS_FIMTN" queryTableFieldId="2" dataDxfId="451"/>
    <tableColumn id="3" xr3:uid="{AC1BC36F-CCDC-477B-832E-1E8CE6730098}" uniqueName="3" name="信用主体" queryTableFieldId="3" dataDxfId="450"/>
    <tableColumn id="5" xr3:uid="{9BB249D6-B921-409C-BD25-1143AD7E4A15}" uniqueName="5" name="ISIN" queryTableFieldId="5" dataDxfId="449"/>
    <tableColumn id="6" xr3:uid="{92748992-E149-4DC2-9B29-E2EFE1DB117C}" uniqueName="6" name="定价日" queryTableFieldId="6" dataDxfId="448"/>
    <tableColumn id="7" xr3:uid="{2876D30C-814B-43A4-B8F6-8C4DA856FC56}" uniqueName="7" name="货币" queryTableFieldId="7" dataDxfId="447"/>
    <tableColumn id="8" xr3:uid="{64D6EB2D-7AC6-4160-962B-80870A88FE9C}" uniqueName="8" name="ESG_Source" queryTableFieldId="8" dataDxfId="446"/>
    <tableColumn id="9" xr3:uid="{8F4A4264-E4EB-465C-95BF-43829C64E429}" uniqueName="9" name="IPT_DMI" queryTableFieldId="9" dataDxfId="445"/>
    <tableColumn id="10" xr3:uid="{452A448D-CFA5-4DB8-AD7B-CCADF1BC6711}" uniqueName="10" name="FPG_DMI" queryTableFieldId="10" dataDxfId="444"/>
    <tableColumn id="11" xr3:uid="{CE87F2C8-60A7-4F20-A21A-839EEE9168C7}" uniqueName="11" name="联席全球协调人" queryTableFieldId="11" dataDxfId="443"/>
    <tableColumn id="12" xr3:uid="{08EB1D31-2036-4406-B445-E8F3BF86B96D}" uniqueName="12" name="牵头经办人" queryTableFieldId="12" dataDxfId="442"/>
    <tableColumn id="4" xr3:uid="{45C997D1-1F05-4CCD-B643-8ADCA6DC40EB}" uniqueName="4" name="DMI行业" queryTableFieldId="158"/>
    <tableColumn id="13" xr3:uid="{BBA949DC-8CFA-4955-8128-ADB18AEF6B87}" uniqueName="13" name="英文简称" queryTableFieldId="13" dataDxfId="441"/>
    <tableColumn id="15" xr3:uid="{DD880CCD-C32F-4426-8544-CD57679F31FB}" uniqueName="15" name="付息频率" queryTableFieldId="15" dataDxfId="440"/>
    <tableColumn id="16" xr3:uid="{EC267DCA-B7BB-4080-B715-A81622734B97}" uniqueName="16" name="维好协议提供者" queryTableFieldId="16" dataDxfId="439"/>
    <tableColumn id="17" xr3:uid="{4F6E8B26-AA02-4350-8D29-EE5F63183020}" uniqueName="17" name="特殊条款" queryTableFieldId="17" dataDxfId="438"/>
    <tableColumn id="18" xr3:uid="{D5F5D2FD-2D1D-4C73-9503-B08C22459B30}" uniqueName="18" name="债券类型" queryTableFieldId="18" dataDxfId="437"/>
    <tableColumn id="19" xr3:uid="{160E00C3-CA1D-4E34-AFFB-500E27DD7358}" uniqueName="19" name="交易状态" queryTableFieldId="19" dataDxfId="436"/>
    <tableColumn id="20" xr3:uid="{EB39CAED-E998-4724-A29F-9923AA8E87CD}" uniqueName="20" name="利率类型" queryTableFieldId="20" dataDxfId="435"/>
    <tableColumn id="21" xr3:uid="{5AD7D3DC-431C-4D40-A998-715A4B5D4ED3}" uniqueName="21" name="是否存单" queryTableFieldId="21" dataDxfId="434"/>
    <tableColumn id="22" xr3:uid="{FA3F4F21-7EFE-4A67-82FF-76BB902BB391}" uniqueName="22" name="是否永续债" queryTableFieldId="22" dataDxfId="433"/>
    <tableColumn id="23" xr3:uid="{53CAA8EF-4AEC-46A8-9E27-441717E56129}" uniqueName="23" name="联席账簿管理人" queryTableFieldId="23" dataDxfId="432"/>
    <tableColumn id="24" xr3:uid="{845A41CB-6954-43DF-B920-27D89360F0AC}" uniqueName="24" name="特殊条款说明" queryTableFieldId="24" dataDxfId="431"/>
    <tableColumn id="25" xr3:uid="{717F72D8-0F14-4058-A303-D5D8C035AF0D}" uniqueName="25" name="上市日期" queryTableFieldId="25" dataDxfId="430"/>
    <tableColumn id="26" xr3:uid="{2023C00C-A429-4931-BDDA-17ECE8CD2384}" uniqueName="26" name="定价_DMI" queryTableFieldId="26" dataDxfId="429"/>
    <tableColumn id="27" xr3:uid="{7BEF2D8D-31E3-42F9-B2F8-1285A8AEA53A}" uniqueName="27" name="发行起始日" queryTableFieldId="27" dataDxfId="428"/>
    <tableColumn id="28" xr3:uid="{F441BC3E-ED42-4AB1-8228-1B6924DBA6CA}" uniqueName="28" name="担保人" queryTableFieldId="28" dataDxfId="427"/>
    <tableColumn id="29" xr3:uid="{7C19D6E4-E675-4348-BF0E-C18ECC98656C}" uniqueName="29" name="发行人" queryTableFieldId="29" dataDxfId="426"/>
    <tableColumn id="30" xr3:uid="{39392E72-E631-4B30-9315-002E2790687A}" uniqueName="30" name="首次付息日" queryTableFieldId="30" dataDxfId="425"/>
    <tableColumn id="31" xr3:uid="{D3781C9C-3707-41FB-8F6D-766D1ACE952A}" uniqueName="31" name="计息基准" queryTableFieldId="31" dataDxfId="424"/>
    <tableColumn id="32" xr3:uid="{B6E85873-8F4C-4565-8097-7B038054A199}" uniqueName="32" name="最新票面利率" queryTableFieldId="32" dataDxfId="423"/>
    <tableColumn id="33" xr3:uid="{695DA9AF-3950-4624-88E4-0BD1A253DC7F}" uniqueName="33" name="行权兑付日" queryTableFieldId="33" dataDxfId="422"/>
    <tableColumn id="34" xr3:uid="{E3854E03-8195-4691-9B35-F53C79A07D5F}" uniqueName="34" name="起息日期" queryTableFieldId="34" dataDxfId="421"/>
    <tableColumn id="35" xr3:uid="{4EF15B80-BCC6-4F99-8109-08B4F9A13EB4}" uniqueName="35" name="债券余额" queryTableFieldId="35" dataDxfId="420"/>
    <tableColumn id="36" xr3:uid="{6548ED30-3A02-441C-BCC5-B75D134C2FE2}" uniqueName="36" name="债券最新面值" queryTableFieldId="36" dataDxfId="419"/>
    <tableColumn id="37" xr3:uid="{514DDF5A-DDA1-4CB3-8126-EC129D7C9ACA}" uniqueName="37" name="TICKER" queryTableFieldId="37" dataDxfId="418"/>
    <tableColumn id="38" xr3:uid="{75CD578C-1F6A-49BE-A807-22D0A211955A}" uniqueName="38" name="筹款用途" queryTableFieldId="38" dataDxfId="417"/>
    <tableColumn id="39" xr3:uid="{52CCEFB4-75D0-4445-91A7-112CAC632FBE}" uniqueName="39" name="投资者分布" queryTableFieldId="39" dataDxfId="416"/>
    <tableColumn id="40" xr3:uid="{9E7A2765-F24C-4E03-9D4C-AF98B2BE6AC5}" uniqueName="40" name="投资者类型" queryTableFieldId="40" dataDxfId="415"/>
    <tableColumn id="41" xr3:uid="{8AF16E58-A015-418C-8513-49EBB27EDBF4}" uniqueName="41" name="投资者账户数" queryTableFieldId="41" dataDxfId="414"/>
    <tableColumn id="42" xr3:uid="{19823FC0-944D-47BA-8510-F821401D7848}" uniqueName="42" name="评级类型" queryTableFieldId="42" dataDxfId="413"/>
    <tableColumn id="43" xr3:uid="{1CB6CFDB-15FC-4372-91FF-32B5ACF96887}" uniqueName="43" name="公司类型" queryTableFieldId="43" dataDxfId="412"/>
    <tableColumn id="44" xr3:uid="{15AD3519-B16C-49DD-99DF-A71C1D2B3038}" uniqueName="44" name="剩余期限" queryTableFieldId="44" dataDxfId="411"/>
    <tableColumn id="45" xr3:uid="{603C7CC9-59E6-482A-A158-925ABF70B72E}" uniqueName="45" name="境内主体评级" queryTableFieldId="45" dataDxfId="410"/>
    <tableColumn id="46" xr3:uid="{22C27A75-0B9A-4C70-92F0-CB323071B28F}" uniqueName="46" name="债项初始评级" queryTableFieldId="46" dataDxfId="409"/>
    <tableColumn id="47" xr3:uid="{199FFD36-853A-43EA-B94A-48E44C24CB23}" uniqueName="47" name="细分行业" queryTableFieldId="47" dataDxfId="408"/>
    <tableColumn id="48" xr3:uid="{0E271067-DA5D-4EBA-9454-332850429252}" uniqueName="48" name="发行方式" queryTableFieldId="48" dataDxfId="407"/>
    <tableColumn id="49" xr3:uid="{7AD1ADFE-896F-47FF-A6B9-438BBA7FEC00}" uniqueName="49" name="基金占比" queryTableFieldId="49" dataDxfId="406"/>
    <tableColumn id="50" xr3:uid="{3A7E0BC9-8420-4B67-8EEF-8F0A5A3DAA50}" uniqueName="50" name="亚洲占比" queryTableFieldId="50" dataDxfId="405"/>
    <tableColumn id="51" xr3:uid="{5C000353-D0CB-4F5B-A11B-638B87E5E1B7}" uniqueName="51" name="认购倍数" queryTableFieldId="51" dataDxfId="404"/>
    <tableColumn id="52" xr3:uid="{5A03D882-1ECF-4876-A9AC-28A8D78CED8C}" uniqueName="52" name="认购额(亿)" queryTableFieldId="52" dataDxfId="403"/>
    <tableColumn id="53" xr3:uid="{70ABA819-A038-4323-839D-97C08EEF63CD}" uniqueName="53" name="区县" queryTableFieldId="53" dataDxfId="402"/>
    <tableColumn id="54" xr3:uid="{4CEE06E0-A31E-4018-BEFE-442BA305B966}" uniqueName="54" name="城市" queryTableFieldId="54" dataDxfId="401"/>
    <tableColumn id="55" xr3:uid="{76931474-83FB-4867-AF9C-D7E65B44B26F}" uniqueName="55" name="省份" queryTableFieldId="55" dataDxfId="400"/>
    <tableColumn id="56" xr3:uid="{6EE32153-3E0D-4C3C-94C7-7FE691EB6D02}" uniqueName="56" name="首日涨跌" queryTableFieldId="56" dataDxfId="399"/>
    <tableColumn id="57" xr3:uid="{A279FC67-8893-466D-A727-00889FD4AD1E}" uniqueName="57" name="发行价" queryTableFieldId="57" dataDxfId="398"/>
    <tableColumn id="58" xr3:uid="{C20545BE-F0E3-4358-96EB-833986AFB640}" uniqueName="58" name="偿还顺位" queryTableFieldId="58" dataDxfId="397"/>
    <tableColumn id="59" xr3:uid="{4D39C025-1DCB-4366-9CF7-30ADF8318EC5}" uniqueName="59" name="SBLC提供者" queryTableFieldId="59" dataDxfId="396"/>
    <tableColumn id="60" xr3:uid="{9AFC4BEF-D3CB-4B94-A996-8556C6B34025}" uniqueName="60" name="发行架构" queryTableFieldId="60" dataDxfId="395"/>
    <tableColumn id="61" xr3:uid="{00F8644A-D6DA-4985-8E6B-73B8DCB4459B}" uniqueName="61" name="发行规则" queryTableFieldId="61" dataDxfId="394"/>
    <tableColumn id="62" xr3:uid="{8B44A811-8D8C-4FBA-AEB0-B2A31EA1AD09}" uniqueName="62" name="收窄幅度(bp)" queryTableFieldId="62" dataDxfId="393"/>
    <tableColumn id="63" xr3:uid="{48856535-C351-461C-B64D-8FC779702C24}" uniqueName="63" name="发行场所" queryTableFieldId="63" dataDxfId="392"/>
    <tableColumn id="64" xr3:uid="{3A8EE787-58D6-40FA-A8E0-C1EE401DE4B9}" uniqueName="64" name="兑付日" queryTableFieldId="64" dataDxfId="391"/>
    <tableColumn id="65" xr3:uid="{09A5C30C-729A-48CC-B4EB-3B865E699265}" uniqueName="65" name="票息_DMI" queryTableFieldId="65" dataDxfId="390"/>
    <tableColumn id="66" xr3:uid="{656A4809-8342-40A9-84C6-D5F07C399DCE}" uniqueName="66" name="发行期限(年)" queryTableFieldId="66" dataDxfId="389"/>
    <tableColumn id="67" xr3:uid="{BE8D6084-916D-4133-B3A2-D2905CFDDD76}" uniqueName="67" name="发行规模(亿)" queryTableFieldId="67" dataDxfId="388"/>
    <tableColumn id="69" xr3:uid="{E39B5F07-4C36-4BFD-BCED-77021B12F7EC}" uniqueName="69" name="主体评级展望" queryTableFieldId="69" dataDxfId="387"/>
    <tableColumn id="71" xr3:uid="{904F8824-A527-4DD3-A91E-090295245807}" uniqueName="71" name="债券简称" queryTableFieldId="71" dataDxfId="386"/>
    <tableColumn id="73" xr3:uid="{4D85F51E-D29E-4116-94CC-E00DFE58D5BF}" uniqueName="73" name="首次违约日" queryTableFieldId="73" dataDxfId="385"/>
    <tableColumn id="74" xr3:uid="{4A571569-1D0E-4C48-859E-A52D4AAE080A}" uniqueName="74" name="IS_EXCH" queryTableFieldId="74" dataDxfId="384"/>
    <tableColumn id="75" xr3:uid="{6CD67985-9A55-4359-8E30-3955714BAAE8}" uniqueName="75" name="地区" queryTableFieldId="75" dataDxfId="383"/>
    <tableColumn id="76" xr3:uid="{5B53AACC-5E76-4DB6-99B8-B2C4410F91B2}" uniqueName="76" name="BISL_ROLE" queryTableFieldId="76" dataDxfId="382"/>
    <tableColumn id="81" xr3:uid="{E71EC63D-EBDC-4FF6-A877-995A9CD60C2B}" uniqueName="81" name="发行评级" queryTableFieldId="81" dataDxfId="381"/>
    <tableColumn id="82" xr3:uid="{98DF1031-C7F2-4850-9922-C4A7E135D979}" uniqueName="82" name="主体评级" queryTableFieldId="82" dataDxfId="380"/>
    <tableColumn id="14" xr3:uid="{86B07C10-F8A3-4F56-ADCA-DB6F870EA12E}" uniqueName="14" name="OTHER_ISIN" queryTableFieldId="160"/>
    <tableColumn id="83" xr3:uid="{2A5CE70B-57D3-4AAD-9D97-84E3D2E342CB}" uniqueName="83" name="结构" queryTableFieldId="83" dataDxfId="379"/>
    <tableColumn id="84" xr3:uid="{F6238EE2-E999-4AE5-B8FE-FF168088BDE1}" uniqueName="84" name="备证行" queryTableFieldId="84" dataDxfId="378"/>
    <tableColumn id="90" xr3:uid="{51E8488C-A4C5-46E0-968E-7BAEC9AF5102}" uniqueName="90" name="增发判定" queryTableFieldId="90" dataDxfId="377"/>
    <tableColumn id="85" xr3:uid="{07222D66-BA37-4381-9F23-B87C506C86D7}" uniqueName="85" name="上市" queryTableFieldId="85" dataDxfId="376"/>
    <tableColumn id="86" xr3:uid="{9F0CE7F1-E4E4-4A27-B3FB-E740BE1932AB}" uniqueName="86" name="通过分行" queryTableFieldId="86" dataDxfId="375"/>
    <tableColumn id="103" xr3:uid="{E19CB8A6-0ED0-445D-9823-E7B95FAB3D17}" uniqueName="103" name="YYQQ" queryTableFieldId="147" dataDxfId="374"/>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373"/>
    <tableColumn id="88" xr3:uid="{1154296F-F3FC-4CA0-98AF-8D22E01B8000}" uniqueName="88" name="亿元" queryTableFieldId="88" dataDxfId="372"/>
    <tableColumn id="89" xr3:uid="{EF573876-F515-4239-978A-01B791677A7F}" uniqueName="89" name="亿港币" queryTableFieldId="89" dataDxfId="371"/>
    <tableColumn id="91" xr3:uid="{E281CCBC-4E73-4172-9B3E-940FB0855D6C}" uniqueName="91" name="Stats" queryTableFieldId="91" dataDxfId="370"/>
    <tableColumn id="92" xr3:uid="{A4554850-5480-4186-9DE3-8DE2D4EB8508}" uniqueName="92" name="澳分_ROLE" queryTableFieldId="92" dataDxfId="369"/>
    <tableColumn id="93" xr3:uid="{2DDB51B6-1CC9-4F1C-8FC4-133D6813C8DB}" uniqueName="93" name="港分_ROLE" queryTableFieldId="93" dataDxfId="368"/>
    <tableColumn id="80" xr3:uid="{2AA2F95F-67EF-49FE-90BA-65856DA12BEA}" uniqueName="80" name="定价息差" queryTableFieldId="80" dataDxfId="367"/>
    <tableColumn id="94" xr3:uid="{53730C2E-59B8-4BDD-9DD2-58D88D639803}" uniqueName="94" name="定价基准" queryTableFieldId="94" dataDxfId="366"/>
    <tableColumn id="95" xr3:uid="{C50074D1-2A77-4129-95DA-E6F5C1646D8F}" uniqueName="95" name="收窄基点" queryTableFieldId="95" dataDxfId="365"/>
    <tableColumn id="96" xr3:uid="{ED22D00F-0374-4021-9E1C-9F55BB0F5DC8}" uniqueName="96" name="IPG" queryTableFieldId="96" dataDxfId="364"/>
    <tableColumn id="97" xr3:uid="{5F496631-96B8-4DC5-B5FB-DA8AE719C716}" uniqueName="97" name="FPG" queryTableFieldId="97" dataDxfId="363"/>
    <tableColumn id="98" xr3:uid="{5F4C16F3-DCCB-42C8-A380-52393FD186EF}" uniqueName="98" name="定价" queryTableFieldId="98" dataDxfId="362"/>
    <tableColumn id="99" xr3:uid="{EA26FB25-CA11-410B-B694-EFE2B2B204BF}" uniqueName="99" name="票息" queryTableFieldId="99" dataDxfId="361"/>
    <tableColumn id="100" xr3:uid="{DDE5A8BA-8BC7-4900-BD81-D30DC22E753F}" uniqueName="100" name="年期" queryTableFieldId="100" dataDxfId="360"/>
    <tableColumn id="101" xr3:uid="{964E4155-2518-4B85-89DF-A54AA3A83296}" uniqueName="101" name="期限备注" queryTableFieldId="101" dataDxfId="359"/>
    <tableColumn id="102" xr3:uid="{8A4F6F8B-4B3F-42B0-BFC9-50EE9505184A}" uniqueName="102" name="品种主题" queryTableFieldId="105" dataDxfId="358"/>
    <tableColumn id="124" xr3:uid="{B9E27D4F-FAA9-4BEA-8354-1A1DBF0E8943}" uniqueName="124" name="ESG" queryTableFieldId="145" dataDxfId="357"/>
    <tableColumn id="104" xr3:uid="{19CE9159-6664-4EC8-A1AC-08A9A2A1392E}" uniqueName="104" name="Check" queryTableFieldId="104" dataDxfId="35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I635" totalsRowShown="0" headerRowDxfId="355" dataDxfId="354">
  <autoFilter ref="P3:AI635"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A00-000001000000}" name="定价日" dataDxfId="353"/>
    <tableColumn id="2" xr3:uid="{00000000-0010-0000-1A00-000002000000}" name="信用主体" dataDxfId="352"/>
    <tableColumn id="3" xr3:uid="{00000000-0010-0000-1A00-000003000000}" name="ESG" dataDxfId="351"/>
    <tableColumn id="4" xr3:uid="{00000000-0010-0000-1A00-000004000000}" name="IPG" dataDxfId="350"/>
    <tableColumn id="6" xr3:uid="{00000000-0010-0000-1A00-000006000000}" name="FPG" dataDxfId="349"/>
    <tableColumn id="16" xr3:uid="{00000000-0010-0000-1A00-000010000000}" name="收窄基点" dataDxfId="348"/>
    <tableColumn id="11" xr3:uid="{00000000-0010-0000-1A00-00000B000000}" name="定价基准" dataDxfId="347"/>
    <tableColumn id="12" xr3:uid="{00000000-0010-0000-1A00-00000C000000}" name="定价" dataDxfId="346"/>
    <tableColumn id="13" xr3:uid="{00000000-0010-0000-1A00-00000D000000}" name="增发判定" dataDxfId="345"/>
    <tableColumn id="14" xr3:uid="{00000000-0010-0000-1A00-00000E000000}" name="货币" dataDxfId="344"/>
    <tableColumn id="19" xr3:uid="{00000000-0010-0000-1A00-000013000000}" name="发行规模(亿)" dataDxfId="343"/>
    <tableColumn id="5" xr3:uid="{00000000-0010-0000-1A00-000005000000}" name="年期" dataDxfId="342"/>
    <tableColumn id="7" xr3:uid="{00000000-0010-0000-1A00-000007000000}" name="票息" dataDxfId="341"/>
    <tableColumn id="8" xr3:uid="{00000000-0010-0000-1A00-000008000000}" name="品种主题" dataDxfId="340"/>
    <tableColumn id="9" xr3:uid="{00000000-0010-0000-1A00-000009000000}" name="上市" dataDxfId="339"/>
    <tableColumn id="10" xr3:uid="{00000000-0010-0000-1A00-00000A000000}" name="亿美元" dataDxfId="338"/>
    <tableColumn id="17" xr3:uid="{00000000-0010-0000-1A00-000011000000}" name="亿元" dataDxfId="337"/>
    <tableColumn id="18" xr3:uid="{00000000-0010-0000-1A00-000012000000}" name="亿港币" dataDxfId="336"/>
    <tableColumn id="15" xr3:uid="{00000000-0010-0000-1A00-00000F000000}" name="ISIN" dataDxfId="335"/>
    <tableColumn id="20" xr3:uid="{00000000-0010-0000-1A00-000014000000}" name="Check" dataDxfId="334"/>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A77" totalsRowShown="0" headerRowDxfId="333" dataDxfId="332">
  <tableColumns count="14">
    <tableColumn id="1" xr3:uid="{00000000-0010-0000-1B00-000001000000}" name="信用主体" dataDxfId="331"/>
    <tableColumn id="2" xr3:uid="{00000000-0010-0000-1B00-000002000000}" name="Check" dataDxfId="330"/>
    <tableColumn id="3" xr3:uid="{00000000-0010-0000-1B00-000003000000}" name="ISIN" dataDxfId="329"/>
    <tableColumn id="4" xr3:uid="{00000000-0010-0000-1B00-000004000000}" name="定价日" dataDxfId="328"/>
    <tableColumn id="5" xr3:uid="{00000000-0010-0000-1B00-000005000000}" name="台账序号" dataDxfId="327"/>
    <tableColumn id="6" xr3:uid="{00000000-0010-0000-1B00-000006000000}" name="Project Name" dataDxfId="326"/>
    <tableColumn id="7" xr3:uid="{00000000-0010-0000-1B00-000007000000}" name="COVERAGE" dataDxfId="325"/>
    <tableColumn id="8" xr3:uid="{00000000-0010-0000-1B00-000008000000}" name="新规角色" dataDxfId="324"/>
    <tableColumn id="9" xr3:uid="{00000000-0010-0000-1B00-000009000000}" name="PROJECT_CODE" dataDxfId="323"/>
    <tableColumn id="10" xr3:uid="{00000000-0010-0000-1B00-00000A000000}" name="期数" dataDxfId="322"/>
    <tableColumn id="11" xr3:uid="{00000000-0010-0000-1B00-00000B000000}" name="BISL_ROLE" dataDxfId="321"/>
    <tableColumn id="12" xr3:uid="{00000000-0010-0000-1B00-00000C000000}" name="IS_LEAD" dataDxfId="320"/>
    <tableColumn id="13" xr3:uid="{00000000-0010-0000-1B00-00000D000000}" name="IS_B&amp;D" dataDxfId="319"/>
    <tableColumn id="14" xr3:uid="{00000000-0010-0000-1B00-00000E000000}" name="是否合名" dataDxfId="318"/>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I112" totalsRowShown="0" headerRowDxfId="317" dataDxfId="316">
  <autoFilter ref="BF3:BI112" xr:uid="{00000000-0009-0000-0100-00000A000000}">
    <filterColumn colId="0" hiddenButton="1"/>
    <filterColumn colId="1" hiddenButton="1"/>
    <filterColumn colId="2" hiddenButton="1"/>
    <filterColumn colId="3" hiddenButton="1"/>
  </autoFilter>
  <tableColumns count="4">
    <tableColumn id="1" xr3:uid="{00000000-0010-0000-1C00-000001000000}" name="信用主体" dataDxfId="315"/>
    <tableColumn id="2" xr3:uid="{00000000-0010-0000-1C00-000002000000}" name="SHORTNAMER" dataDxfId="314"/>
    <tableColumn id="3" xr3:uid="{00000000-0010-0000-1C00-000003000000}" name="中资属性" dataDxfId="313"/>
    <tableColumn id="4" xr3:uid="{00000000-0010-0000-1C00-000004000000}" name="板块" dataDxfId="312"/>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635" totalsRowShown="0">
  <autoFilter ref="A3:K635"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311"/>
    <tableColumn id="4" xr3:uid="{0C203217-F646-4D3C-BCC1-CB5D146D778A}" name="信用主体" dataDxfId="310"/>
    <tableColumn id="5" xr3:uid="{A25FD1AD-D56B-41F1-9188-7F9B7192E7CD}" name="发行评级"/>
    <tableColumn id="6" xr3:uid="{E4402E1D-73C9-4309-AA03-6790C79E9C4A}" name="主体评级"/>
    <tableColumn id="7" xr3:uid="{438D915C-BCA4-413D-9D3A-2F68849D62D9}" name="结构"/>
    <tableColumn id="8" xr3:uid="{131FD3AA-723E-4814-A969-A0CDE88231D0}" name="备证行"/>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I710" tableType="queryTable" totalsRowShown="0">
  <autoFilter ref="B6:CI710" xr:uid="{11C6B267-9841-4AFA-84D0-7B04A87D3DA9}"/>
  <tableColumns count="86">
    <tableColumn id="1" xr3:uid="{49C84CFB-F7A2-42E9-A567-E78D80A6A9EB}" uniqueName="1" name="Index" queryTableFieldId="1"/>
    <tableColumn id="2" xr3:uid="{5391C6C1-694E-4B38-B0E7-1D036FC97B80}" uniqueName="2" name="删除及隐藏" queryTableFieldId="2" dataDxfId="70"/>
    <tableColumn id="3" xr3:uid="{30AEE88C-F7D8-4915-9C60-E7FB9D2B6B0A}" uniqueName="3" name="信用主体" queryTableFieldId="3" dataDxfId="69"/>
    <tableColumn id="4" xr3:uid="{E4016D6D-F47F-44C4-BE9A-6B665A4B3B74}" uniqueName="4" name="ISIN" queryTableFieldId="4" dataDxfId="68"/>
    <tableColumn id="5" xr3:uid="{C5F3905A-7503-4C09-8BC2-F8F75FB787E2}" uniqueName="5" name="定价日" queryTableFieldId="5" dataDxfId="67"/>
    <tableColumn id="6" xr3:uid="{56423A97-32F1-4BA5-8F25-D70A4FA34F74}" uniqueName="6" name="发行评级" queryTableFieldId="6" dataDxfId="66"/>
    <tableColumn id="7" xr3:uid="{16AAB038-B673-4A11-9D4F-C69C2FBCA8F8}" uniqueName="7" name="主体评级" queryTableFieldId="7" dataDxfId="65"/>
    <tableColumn id="8" xr3:uid="{1968EBC8-5A19-45E9-AF08-5218615579D8}" uniqueName="8" name="境内主体评级" queryTableFieldId="8" dataDxfId="64"/>
    <tableColumn id="9" xr3:uid="{A650CF03-5030-46F2-82E5-B6F54676C743}" uniqueName="9" name="货币" queryTableFieldId="9" dataDxfId="63"/>
    <tableColumn id="10" xr3:uid="{21E51DCC-7040-45E3-A2B9-978FB679C460}" uniqueName="10" name="发行规模(亿)" queryTableFieldId="10" dataDxfId="62"/>
    <tableColumn id="11" xr3:uid="{EB439C5C-BAB2-4AFF-A57D-0318D4B8B590}" uniqueName="11" name="年期" queryTableFieldId="11" dataDxfId="61"/>
    <tableColumn id="12" xr3:uid="{802F46BB-319C-44D3-9FAD-4431BE10BF59}" uniqueName="12" name="票息" queryTableFieldId="12" dataDxfId="60"/>
    <tableColumn id="13" xr3:uid="{5636182E-856B-46D0-9A63-7E79773603D1}" uniqueName="13" name="IPG" queryTableFieldId="13" dataDxfId="59"/>
    <tableColumn id="14" xr3:uid="{75243A32-D580-486D-9826-B7B5135977DE}" uniqueName="14" name="FPG" queryTableFieldId="14" dataDxfId="58"/>
    <tableColumn id="15" xr3:uid="{B864466F-CF3D-4CA7-BFB3-976E3124C961}" uniqueName="15" name="定价" queryTableFieldId="15" dataDxfId="57"/>
    <tableColumn id="16" xr3:uid="{19734BE8-7A34-422B-87BC-EA6F796132A4}" uniqueName="16" name="收窄基点" queryTableFieldId="16"/>
    <tableColumn id="17" xr3:uid="{7D768D0B-CF3E-47CB-A9C5-CAE9ED2FE7EE}" uniqueName="17" name="定价基准" queryTableFieldId="17" dataDxfId="56"/>
    <tableColumn id="18" xr3:uid="{BED07932-948A-44FA-AF6B-8B9CA8B3715E}" uniqueName="18" name="发行价" queryTableFieldId="18"/>
    <tableColumn id="19" xr3:uid="{0A94885E-7247-426C-A1BA-829EE9864EFA}" uniqueName="19" name="结构" queryTableFieldId="19" dataDxfId="55"/>
    <tableColumn id="20" xr3:uid="{4C650ED6-C9D0-4B5B-BD04-4920F327DE76}" uniqueName="20" name="上市" queryTableFieldId="20" dataDxfId="54"/>
    <tableColumn id="21" xr3:uid="{9BB36B2D-00DF-46AB-A552-027C6B9E6698}" uniqueName="21" name="港分_ROLE" queryTableFieldId="21" dataDxfId="53"/>
    <tableColumn id="22" xr3:uid="{FCE5B259-E893-4D15-A23E-D3B85BC84284}" uniqueName="22" name="澳分_ROLE" queryTableFieldId="22" dataDxfId="52"/>
    <tableColumn id="23" xr3:uid="{DAD00B99-E16D-46F9-BBFE-C39B5E51F8B4}" uniqueName="23" name="增发判定" queryTableFieldId="23" dataDxfId="51"/>
    <tableColumn id="24" xr3:uid="{7E76AE3B-E535-4875-926F-50D9B0BD9CA3}" uniqueName="24" name="付息频率" queryTableFieldId="24" dataDxfId="50"/>
    <tableColumn id="25" xr3:uid="{D210E24B-6303-4F5B-964F-F043F84EADC0}" uniqueName="25" name="起息日期" queryTableFieldId="25" dataDxfId="49"/>
    <tableColumn id="26" xr3:uid="{3503A059-19B5-4994-AA31-2EB00F65C20D}" uniqueName="26" name="首次付息日" queryTableFieldId="26" dataDxfId="48"/>
    <tableColumn id="27" xr3:uid="{7BA8DB13-6078-4A5F-920B-455C89B692E8}" uniqueName="27" name="兑付日" queryTableFieldId="27" dataDxfId="47"/>
    <tableColumn id="28" xr3:uid="{34F18E86-AE88-43DF-A931-58B145B8C31B}" uniqueName="28" name="亿美元" queryTableFieldId="28" dataDxfId="46"/>
    <tableColumn id="29" xr3:uid="{5F450BB9-0D6C-4278-B44C-CE58B9AF8AD2}" uniqueName="29" name="亿元" queryTableFieldId="29" dataDxfId="45"/>
    <tableColumn id="30" xr3:uid="{89AFE930-1F34-4FBB-B11C-D71C795B0FE6}" uniqueName="30" name="亿港币" queryTableFieldId="30" dataDxfId="44"/>
    <tableColumn id="31" xr3:uid="{11137EDA-E209-4DE4-89EF-BFBC5F28196A}" uniqueName="31" name="TICKER" queryTableFieldId="31"/>
    <tableColumn id="32" xr3:uid="{36301663-8F58-4550-84FE-8696F73CB6CA}" uniqueName="32" name="注册成立地" queryTableFieldId="32" dataDxfId="43"/>
    <tableColumn id="33" xr3:uid="{6725112C-5597-436E-8E0E-AA13B66F2F8E}" uniqueName="33" name="发行人主上市地" queryTableFieldId="33" dataDxfId="42"/>
    <tableColumn id="34" xr3:uid="{2C2BB375-0A4F-4358-B6A3-28775B7A1032}" uniqueName="34" name="通过分行" queryTableFieldId="34" dataDxfId="41"/>
    <tableColumn id="35" xr3:uid="{8D9845ED-E6A1-4236-9925-21C027C59C8B}" uniqueName="35" name="发行人" queryTableFieldId="35"/>
    <tableColumn id="36" xr3:uid="{3E5B4170-3625-4006-8A05-027F6A1A926E}" uniqueName="36" name="担保人" queryTableFieldId="36"/>
    <tableColumn id="37" xr3:uid="{9C047B2A-73C7-4782-9019-E64A80C8942B}" uniqueName="37" name="维好协议提供者" queryTableFieldId="37"/>
    <tableColumn id="38" xr3:uid="{C1A6DE7D-1435-4AF9-BDDB-856A17B3441A}" uniqueName="38" name="备证行" queryTableFieldId="38"/>
    <tableColumn id="39" xr3:uid="{308E3923-7218-4F54-942A-5F3AE05A87D3}" uniqueName="39" name="ESG" queryTableFieldId="39" dataDxfId="40"/>
    <tableColumn id="40" xr3:uid="{A8274D6B-F485-4D0B-AA5A-F76DB3BD48F9}" uniqueName="40" name="品种主题" queryTableFieldId="40" dataDxfId="39"/>
    <tableColumn id="41" xr3:uid="{450B9AE7-BD9C-4B5A-A014-DFCF4E39A058}" uniqueName="41" name="亮点" queryTableFieldId="41" dataDxfId="38"/>
    <tableColumn id="42" xr3:uid="{F468E57E-4B4B-49F0-9B1A-643846561B90}" uniqueName="42" name="期限备注" queryTableFieldId="42" dataDxfId="37"/>
    <tableColumn id="43" xr3:uid="{416DE0C2-D39B-4398-A881-FFB4F6F3DBED}" uniqueName="43" name="SPECIALs" queryTableFieldId="43" dataDxfId="36"/>
    <tableColumn id="44" xr3:uid="{A9A61A03-BCDF-47BC-8A88-6DD60BDA0D48}" uniqueName="44" name="OTHER_ISIN" queryTableFieldId="44" dataDxfId="35"/>
    <tableColumn id="45" xr3:uid="{3D555690-F5C6-4DEC-9A61-61FE5F3B393B}" uniqueName="45" name="Stats" queryTableFieldId="45" dataDxfId="34"/>
    <tableColumn id="46" xr3:uid="{1D4468C1-FE0C-47B6-A9B3-426D283F795B}" uniqueName="46" name="筹款用途" queryTableFieldId="46" dataDxfId="33"/>
    <tableColumn id="47" xr3:uid="{249E466B-DC8F-4E1C-87C7-318025F34396}" uniqueName="47" name="发行方式" queryTableFieldId="47" dataDxfId="32"/>
    <tableColumn id="48" xr3:uid="{0778CABD-2A27-4DD9-B44D-3F26DBDA112A}" uniqueName="48" name="DataSource" queryTableFieldId="48" dataDxfId="31"/>
    <tableColumn id="49" xr3:uid="{AE89ED19-4403-409F-BF1D-1BC079FC0AE7}" uniqueName="49" name="Updator" queryTableFieldId="49" dataDxfId="30"/>
    <tableColumn id="50" xr3:uid="{4515DAF1-F030-4E39-B35F-0CCBF6CBA330}" uniqueName="50" name="Timestamp" queryTableFieldId="50" dataDxfId="29"/>
    <tableColumn id="51" xr3:uid="{A1C8DF4C-5627-413A-9669-A64708A1B7E0}" uniqueName="51" name="Check" queryTableFieldId="51" dataDxfId="28"/>
    <tableColumn id="52" xr3:uid="{A7543B36-AE90-4A7B-84A9-58743741DDEA}" uniqueName="52" name="mCurated" queryTableFieldId="52" dataDxfId="27"/>
    <tableColumn id="80" xr3:uid="{0EDE92D2-BE78-43F6-A2BE-C53BD533C9B4}" uniqueName="80" name="Date_Onboarded" queryTableFieldId="123" dataDxfId="26"/>
    <tableColumn id="81" xr3:uid="{64DA84B6-5E56-41A0-A132-67C22B68F820}" uniqueName="81" name="EXE" queryTableFieldId="124" dataDxfId="25"/>
    <tableColumn id="82" xr3:uid="{6FAE94C7-D5D3-4ACF-B580-F861963930D3}" uniqueName="82" name="PROJECT_CN" queryTableFieldId="125"/>
    <tableColumn id="59" xr3:uid="{8A2D9D71-A110-4C20-BE9E-24107E2E6717}" uniqueName="59" name="PROJECT_CODE" queryTableFieldId="59"/>
    <tableColumn id="60" xr3:uid="{0BC8C201-9A40-4BF4-A9DF-D8E8ED230357}" uniqueName="60" name="期数" queryTableFieldId="60"/>
    <tableColumn id="53" xr3:uid="{C3E4DE16-F266-4E37-B887-201A1994C79F}" uniqueName="53" name="BISL_ROLE" queryTableFieldId="53" dataDxfId="24"/>
    <tableColumn id="57" xr3:uid="{26FC0C70-3C7E-438F-A4C8-A26B0B8A7776}" uniqueName="57" name="新规角色" queryTableFieldId="57" dataDxfId="23"/>
    <tableColumn id="55" xr3:uid="{EEA635BE-DB56-4DCA-83D6-2C9208EF96FF}" uniqueName="55" name="IS_B&amp;D" queryTableFieldId="55" dataDxfId="22"/>
    <tableColumn id="54" xr3:uid="{0A1F1C73-ADAF-49EE-B732-FBE4F8EA6EC3}" uniqueName="54" name="IS_LEAD" queryTableFieldId="54" dataDxfId="21"/>
    <tableColumn id="56" xr3:uid="{142DAE2B-1A5B-4ACB-9A5A-4D94A060AC5B}" uniqueName="56" name="是否合名" queryTableFieldId="56" dataDxfId="20"/>
    <tableColumn id="58" xr3:uid="{C859D04F-8FF3-4AE5-B54E-4C1238A4CF2D}" uniqueName="58" name="COVERAGE" queryTableFieldId="58" dataDxfId="19"/>
    <tableColumn id="83" xr3:uid="{A8B23CF4-AB6B-44D3-B837-6B559208B86B}" uniqueName="83" name="Settlement" queryTableFieldId="126" dataDxfId="18"/>
    <tableColumn id="84" xr3:uid="{3308990B-6F24-4F97-B43F-5DF02DE253A0}" uniqueName="84" name="BOCOM下单量" queryTableFieldId="127" dataDxfId="17"/>
    <tableColumn id="85" xr3:uid="{6DE0CC37-30BF-4531-A9F1-E08BB46B2251}" uniqueName="85" name="BOCOM分配量" queryTableFieldId="128" dataDxfId="16"/>
    <tableColumn id="86" xr3:uid="{1FE47D55-24D0-4645-9BC3-C1BE2BB95698}" uniqueName="86" name="交行及独家订单" queryTableFieldId="129" dataDxfId="15"/>
    <tableColumn id="87" xr3:uid="{F0C9CB5A-AF36-42C5-AB40-B25447A8586D}" uniqueName="87" name="项目亮点" queryTableFieldId="130" dataDxfId="14"/>
    <tableColumn id="88" xr3:uid="{AD457361-C0A0-488D-AFC1-EA99E86DF6B0}" uniqueName="88" name="定价会时间" queryTableFieldId="131" dataDxfId="13"/>
    <tableColumn id="89" xr3:uid="{C660E4ED-6344-42AE-A451-BC48BD37290C}" uniqueName="89" name="定价会时段" queryTableFieldId="132"/>
    <tableColumn id="61" xr3:uid="{DF3C96F0-686A-48A2-A3F7-9E54CBC5E9BC}" uniqueName="61" name="台账序号" queryTableFieldId="61" dataDxfId="12"/>
    <tableColumn id="65" xr3:uid="{5215B6A6-D323-45D0-A2D3-8F20033772D9}" uniqueName="65" name="FolderPath" queryTableFieldId="65"/>
    <tableColumn id="79" xr3:uid="{0345E64D-DCE4-48D5-9233-2022919D13FA}" uniqueName="79" name="IS_KYC_DONE" queryTableFieldId="107" dataDxfId="11"/>
    <tableColumn id="66" xr3:uid="{66FFF509-430F-4747-B1AA-3A099312B9FE}" uniqueName="66" name="PRJ对账号" queryTableFieldId="66" dataDxfId="10"/>
    <tableColumn id="67" xr3:uid="{E64E3C6B-E113-4763-B283-E7849DBD809B}" uniqueName="67" name="mBISL" queryTableFieldId="67" dataDxfId="9"/>
    <tableColumn id="68" xr3:uid="{4632AE26-2302-43CF-83AA-F156C643C478}" uniqueName="68" name="mChart" queryTableFieldId="68"/>
    <tableColumn id="69" xr3:uid="{5482AD1E-3E8F-4FCA-AEAF-1D6E703C1875}" uniqueName="69" name="信用主体简称" queryTableFieldId="109" dataDxfId="8"/>
    <tableColumn id="70" xr3:uid="{EE9EE208-9F60-4444-B350-6176976954DF}" uniqueName="70" name="板块" queryTableFieldId="70" dataDxfId="7"/>
    <tableColumn id="71" xr3:uid="{E7031E0E-77AC-458C-B331-6C7CCE830EBB}" uniqueName="71" name="中资属性" queryTableFieldId="71" dataDxfId="6"/>
    <tableColumn id="72" xr3:uid="{4C278638-5A20-41A0-9C40-A873B957F011}" uniqueName="72" name="地区" queryTableFieldId="110" dataDxfId="5"/>
    <tableColumn id="73" xr3:uid="{798741A1-F625-432A-BC2E-9E1B244BBDA1}" uniqueName="73" name="城市" queryTableFieldId="111" dataDxfId="4"/>
    <tableColumn id="74" xr3:uid="{C4C97C64-1B22-48CA-965F-674CD3E6D746}" uniqueName="74" name="区县" queryTableFieldId="112" dataDxfId="3"/>
    <tableColumn id="75" xr3:uid="{364936CA-530A-4C38-B9F1-80898CE6B53A}" uniqueName="75" name="首次违约日" queryTableFieldId="113" dataDxfId="2"/>
    <tableColumn id="76" xr3:uid="{B73FFE7B-E0D0-4870-A664-EC53720DA4C8}" uniqueName="76" name="DEBUT_DATE" queryTableFieldId="114" dataDxfId="1"/>
    <tableColumn id="62" xr3:uid="{9D289614-9363-40B0-96F7-315D026713D4}" uniqueName="62" name="DMI行业" queryTableFieldId="149"/>
    <tableColumn id="78" xr3:uid="{E9C5B3D7-1F65-42A2-B490-4540C81D2036}" uniqueName="78" name="mCredit" queryTableFieldId="78" dataDxfId="0"/>
  </tableColumns>
  <tableStyleInfo name="Table Style 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547" tableType="queryTable" totalsRowShown="0">
  <autoFilter ref="A4:AZ547"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154"/>
    <tableColumn id="50" xr3:uid="{56AFA799-4BDB-4EF4-B64C-858A5DD46BD4}" uniqueName="50" name="删除及隐藏" queryTableFieldId="70" dataDxfId="153"/>
    <tableColumn id="2" xr3:uid="{E4F1AA1A-4561-4DCC-BD36-6E0C0BF9681D}" uniqueName="2" name="信用主体" queryTableFieldId="2" dataDxfId="152"/>
    <tableColumn id="3" xr3:uid="{BCA724F0-8962-4CF8-9F27-DFAB5A7EE57F}" uniqueName="3" name="ISIN" queryTableFieldId="3" dataDxfId="151"/>
    <tableColumn id="4" xr3:uid="{7B86C8AE-E7F7-4B8E-A455-4336C7F9D6D4}" uniqueName="4" name="定价日" queryTableFieldId="4" dataDxfId="150"/>
    <tableColumn id="5" xr3:uid="{8479A384-B664-40C5-817C-35D95E248CA9}" uniqueName="5" name="发行评级" queryTableFieldId="5" dataDxfId="149"/>
    <tableColumn id="6" xr3:uid="{560F1DF2-A9DC-4732-81D4-617CC1DDABEC}" uniqueName="6" name="主体评级" queryTableFieldId="6" dataDxfId="148"/>
    <tableColumn id="7" xr3:uid="{78286578-0202-44D4-898F-7BC8053C30D1}" uniqueName="7" name="境内主体评级" queryTableFieldId="7" dataDxfId="147"/>
    <tableColumn id="8" xr3:uid="{11202A1D-7F53-4AFC-889F-FD580FC6F359}" uniqueName="8" name="货币" queryTableFieldId="8" dataDxfId="146"/>
    <tableColumn id="9" xr3:uid="{00F822E0-673A-426E-97E0-C7C03264A9B7}" uniqueName="9" name="发行规模(亿)" queryTableFieldId="9" dataDxfId="145"/>
    <tableColumn id="10" xr3:uid="{A4600EBC-E807-4C67-B01C-5CD1E3909F2C}" uniqueName="10" name="年期" queryTableFieldId="10" dataDxfId="144"/>
    <tableColumn id="11" xr3:uid="{3882855A-6F78-4733-843C-A5CCC8C71BBE}" uniqueName="11" name="票息" queryTableFieldId="11" dataDxfId="143"/>
    <tableColumn id="12" xr3:uid="{AA7813E9-B7C0-4485-97E4-3E4D3C485DA4}" uniqueName="12" name="IPG" queryTableFieldId="12" dataDxfId="142"/>
    <tableColumn id="13" xr3:uid="{6BC3F1E2-AC4E-42E4-8B1C-4FFDBF40A64D}" uniqueName="13" name="FPG" queryTableFieldId="13" dataDxfId="141"/>
    <tableColumn id="14" xr3:uid="{A56676CE-514E-4236-AF6A-12F9A2068657}" uniqueName="14" name="定价" queryTableFieldId="14" dataDxfId="140"/>
    <tableColumn id="15" xr3:uid="{8DC4F8E2-94E1-4CA7-8249-B35B934BB7A7}" uniqueName="15" name="收窄基点" queryTableFieldId="15" dataDxfId="139"/>
    <tableColumn id="16" xr3:uid="{2A30FA30-EA68-445A-B3B2-07A216AE817C}" uniqueName="16" name="定价基准" queryTableFieldId="16" dataDxfId="138"/>
    <tableColumn id="18" xr3:uid="{68B928C8-F110-4275-943D-B563184CF448}" uniqueName="18" name="发行价" queryTableFieldId="39" dataDxfId="137"/>
    <tableColumn id="17" xr3:uid="{0ACF0E03-B0D4-4057-BF46-E322F4936C17}" uniqueName="17" name="结构" queryTableFieldId="17" dataDxfId="136"/>
    <tableColumn id="19" xr3:uid="{979EE12C-AD42-4833-8A99-EC817C6F2D45}" uniqueName="19" name="上市" queryTableFieldId="19" dataDxfId="135"/>
    <tableColumn id="20" xr3:uid="{E6204F0C-29FB-48D4-9E0E-4731335D7A28}" uniqueName="20" name="港分_ROLE" queryTableFieldId="20" dataDxfId="134"/>
    <tableColumn id="21" xr3:uid="{DBF246C1-9F14-46AE-BBC3-92DB6B28A9F5}" uniqueName="21" name="澳分_ROLE" queryTableFieldId="21" dataDxfId="133"/>
    <tableColumn id="22" xr3:uid="{A427B15A-1E3B-4176-8AAF-3C66C694FA16}" uniqueName="22" name="增发判定" queryTableFieldId="22" dataDxfId="132"/>
    <tableColumn id="26" xr3:uid="{D81B8EC4-1E43-4536-91C9-D9443CB5B5E6}" uniqueName="26" name="付息频率" queryTableFieldId="40" dataDxfId="131"/>
    <tableColumn id="27" xr3:uid="{1B4F1862-A915-4343-BD42-60FE8D9C5914}" uniqueName="27" name="起息日期" queryTableFieldId="41" dataDxfId="130"/>
    <tableColumn id="39" xr3:uid="{63B90420-8840-4507-9FE7-AEEA98D3C1EA}" uniqueName="39" name="首次付息日" queryTableFieldId="42" dataDxfId="129"/>
    <tableColumn id="40" xr3:uid="{BD1F8AC9-D7AC-4D02-8E73-E640E429EA37}" uniqueName="40" name="兑付日" queryTableFieldId="43" dataDxfId="128"/>
    <tableColumn id="23" xr3:uid="{32278D46-AAFB-46AC-B876-F0B2F5B3D38C}" uniqueName="23" name="亿美元" queryTableFieldId="23" dataDxfId="127"/>
    <tableColumn id="24" xr3:uid="{1F885E33-0B82-4272-882B-8A2CC2097721}" uniqueName="24" name="亿元" queryTableFieldId="24" dataDxfId="126"/>
    <tableColumn id="25" xr3:uid="{636B29DB-50B6-49B5-9EE5-519500C5F4C5}" uniqueName="25" name="亿港币" queryTableFieldId="25" dataDxfId="125"/>
    <tableColumn id="41" xr3:uid="{88894D22-D148-449D-8AFE-C1E41A6237D0}" uniqueName="41" name="TICKER" queryTableFieldId="44" dataDxfId="124"/>
    <tableColumn id="45" xr3:uid="{D35F78CD-33DF-4BE5-B09E-5792350E6F5E}" uniqueName="45" name="注册成立地" queryTableFieldId="57" dataDxfId="123"/>
    <tableColumn id="46" xr3:uid="{8292EA6A-E652-4AD6-980B-A367229A037B}" uniqueName="46" name="发行人主上市地" queryTableFieldId="59" dataDxfId="122"/>
    <tableColumn id="32" xr3:uid="{DF9610CA-17E8-4B49-910E-BA6EB58E92E6}" uniqueName="32" name="通过分行" queryTableFieldId="32" dataDxfId="121"/>
    <tableColumn id="42" xr3:uid="{A2CC7DB9-0BC7-4182-BD08-B5982994B9A6}" uniqueName="42" name="发行人" queryTableFieldId="45" dataDxfId="120"/>
    <tableColumn id="43" xr3:uid="{D8401749-5222-4202-B6A6-652D8A1D8E68}" uniqueName="43" name="担保人" queryTableFieldId="46" dataDxfId="119"/>
    <tableColumn id="44" xr3:uid="{38FFC5B5-8532-438A-9D5B-F9205283973B}" uniqueName="44" name="维好协议提供者" queryTableFieldId="47" dataDxfId="118"/>
    <tableColumn id="28" xr3:uid="{636A1BFB-2DD2-4E7A-8C04-E4AD77737D6B}" uniqueName="28" name="备证行" queryTableFieldId="28" dataDxfId="117"/>
    <tableColumn id="29" xr3:uid="{22C55275-6BA9-4912-9032-F35F16DFEF5E}" uniqueName="29" name="ESG" queryTableFieldId="29" dataDxfId="116"/>
    <tableColumn id="30" xr3:uid="{2EB27555-D39E-4DC6-9B68-30D70AC527E0}" uniqueName="30" name="品种主题" queryTableFieldId="121" dataDxfId="115"/>
    <tableColumn id="31" xr3:uid="{C11B3DB5-9721-4EF1-B0A1-D0EB6C66C057}" uniqueName="31" name="亮点" queryTableFieldId="31"/>
    <tableColumn id="33" xr3:uid="{F3F9AA75-29DA-43EE-BB6E-5BA6DF5BB1E3}" uniqueName="33" name="期限备注" queryTableFieldId="33" dataDxfId="114"/>
    <tableColumn id="34" xr3:uid="{4A3208F5-5206-4EA3-95FD-A6BD27F0D520}" uniqueName="34" name="SPECIALs" queryTableFieldId="34"/>
    <tableColumn id="35" xr3:uid="{73AAEBCD-2442-42BC-AB08-3A3863CB5C99}" uniqueName="35" name="OTHER_ISIN" queryTableFieldId="35" dataDxfId="113"/>
    <tableColumn id="47" xr3:uid="{33FE7EE0-D247-4253-A49C-D22E34625FB1}" uniqueName="47" name="Stats" queryTableFieldId="63" dataDxfId="112"/>
    <tableColumn id="48" xr3:uid="{E1E50F04-1EEC-4969-9690-F77BC431406E}" uniqueName="48" name="筹款用途" queryTableFieldId="65" dataDxfId="111"/>
    <tableColumn id="49" xr3:uid="{F1995DCC-88E7-4FCF-A524-C4324C258A84}" uniqueName="49" name="发行方式" queryTableFieldId="66" dataDxfId="110"/>
    <tableColumn id="51" xr3:uid="{220C35B1-5CBF-43F8-8977-7181DB08812C}" uniqueName="51" name="DataSource" queryTableFieldId="71" dataDxfId="109"/>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108"/>
    <tableColumn id="52" xr3:uid="{6F545A79-7795-4ADD-BD59-AFD3E9558D2C}" uniqueName="52" name="mCurated" queryTableFieldId="12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8000000}" name="FUTURE" displayName="FUTURE" ref="A10:O23" totalsRowShown="0" dataDxfId="309">
  <autoFilter ref="A10:O23" xr:uid="{EC380FD7-61D3-49F7-9E43-37885EA54264}"/>
  <sortState ref="A11:O23">
    <sortCondition descending="1" ref="I10:I23"/>
  </sortState>
  <tableColumns count="15">
    <tableColumn id="1" xr3:uid="{00000000-0010-0000-2800-000001000000}" name="Date" dataDxfId="308"/>
    <tableColumn id="2" xr3:uid="{00000000-0010-0000-2800-000002000000}" name="Region" dataDxfId="307"/>
    <tableColumn id="3" xr3:uid="{00000000-0010-0000-2800-000003000000}" name="Event" dataDxfId="306"/>
    <tableColumn id="4" xr3:uid="{00000000-0010-0000-2800-000004000000}" name="Period" dataDxfId="305"/>
    <tableColumn id="5" xr3:uid="{00000000-0010-0000-2800-000005000000}" name="Survey" dataDxfId="304"/>
    <tableColumn id="6" xr3:uid="{00000000-0010-0000-2800-000006000000}" name="Actual" dataDxfId="303"/>
    <tableColumn id="7" xr3:uid="{00000000-0010-0000-2800-000007000000}" name="Prior" dataDxfId="302"/>
    <tableColumn id="8" xr3:uid="{00000000-0010-0000-2800-000008000000}" name="Revised" dataDxfId="301"/>
    <tableColumn id="9" xr3:uid="{00000000-0010-0000-2800-000009000000}" name="Relevance" dataDxfId="300"/>
    <tableColumn id="10" xr3:uid="{00000000-0010-0000-2800-00000A000000}" name="Ticker" dataDxfId="299"/>
    <tableColumn id="11" xr3:uid="{00000000-0010-0000-2800-00000B000000}" name="Time" dataDxfId="298"/>
    <tableColumn id="12" xr3:uid="{00000000-0010-0000-2800-00000C000000}" name="Table" dataDxfId="297"/>
    <tableColumn id="14" xr3:uid="{00000000-0010-0000-2800-00000E000000}" name="区间" dataDxfId="296"/>
    <tableColumn id="15" xr3:uid="{00000000-0010-0000-2800-00000F000000}" name="范围" dataDxfId="295"/>
    <tableColumn id="16" xr3:uid="{00000000-0010-0000-2800-000010000000}" name="未来一周主要经济数据" dataDxfId="294"/>
  </tableColumns>
  <tableStyleInfo name="Qry Load 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29000000}" name="input_future" displayName="input_future" ref="B2:F8" totalsRowShown="0" headerRowDxfId="293" dataDxfId="292">
  <autoFilter ref="B2:F8" xr:uid="{39A1B0C9-8B1C-4C7A-AB01-A5DC6D5CE22B}"/>
  <sortState ref="B3:F8">
    <sortCondition ref="D2:D8"/>
  </sortState>
  <tableColumns count="5">
    <tableColumn id="6" xr3:uid="{00000000-0010-0000-2900-000006000000}" name="Index" dataDxfId="291"/>
    <tableColumn id="1" xr3:uid="{00000000-0010-0000-2900-000001000000}" name="未来一周主要经济数据" dataDxfId="290"/>
    <tableColumn id="2" xr3:uid="{00000000-0010-0000-2900-000002000000}" name="预计发布(HKT) " dataDxfId="289"/>
    <tableColumn id="3" xr3:uid="{00000000-0010-0000-2900-000003000000}" name="前值" dataDxfId="288"/>
    <tableColumn id="4" xr3:uid="{00000000-0010-0000-2900-000004000000}" name="预期" dataDxfId="287"/>
  </tableColumns>
  <tableStyleInfo name="Qry Load 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163" tableType="queryTable" totalsRowShown="0">
  <autoFilter ref="A2:L163"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102"/>
    <tableColumn id="4" xr3:uid="{56972BF7-D0A2-45BE-85AF-42CD4BC0C07C}" uniqueName="4" name="ISIN" queryTableFieldId="4" dataDxfId="101"/>
    <tableColumn id="5" xr3:uid="{3EE9FE56-784A-465A-8A3D-D0760F10D723}" uniqueName="5" name="信用主体" queryTableFieldId="5" dataDxfId="100"/>
    <tableColumn id="6" xr3:uid="{71FEB4EC-9A23-48FE-B427-FA17FB83724A}" uniqueName="6" name="发行评级" queryTableFieldId="6" dataDxfId="99"/>
    <tableColumn id="7" xr3:uid="{388B22D6-7275-4674-9DBA-38C93EED0C40}" uniqueName="7" name="货币" queryTableFieldId="7" dataDxfId="98"/>
    <tableColumn id="8" xr3:uid="{48A8B314-ED6E-4C50-B982-A04C001710A3}" uniqueName="8" name="发行规模(亿)" queryTableFieldId="8" dataDxfId="97"/>
    <tableColumn id="9" xr3:uid="{CF1C7724-269B-4B37-A402-12011F9DAA4D}" uniqueName="9" name="亿美元" queryTableFieldId="9" dataDxfId="96"/>
    <tableColumn id="10" xr3:uid="{54EB0500-BD9E-471F-9AB8-E19DC72A9E2D}" uniqueName="10" name="年期" queryTableFieldId="10" dataDxfId="95"/>
    <tableColumn id="11" xr3:uid="{F5D65BA1-355C-4FF2-AD0B-4320F6653F25}" uniqueName="11" name="Check" queryTableFieldId="11" dataDxfId="94"/>
    <tableColumn id="12" xr3:uid="{BB656818-0EBD-4E1B-A4BF-8E4CC6793ED8}" uniqueName="12" name="mChart" queryTableFieldId="1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K159" tableType="queryTable" totalsRowShown="0">
  <autoFilter ref="A4:K159" xr:uid="{00000000-0009-0000-0100-00001E000000}">
    <filterColumn colId="0" hiddenButton="1"/>
    <filterColumn colId="2" hiddenButton="1"/>
    <filterColumn colId="3" hiddenButton="1"/>
  </autoFilter>
  <tableColumns count="11">
    <tableColumn id="7" xr3:uid="{00000000-0010-0000-2100-000007000000}" uniqueName="7" name="信用主体" queryTableFieldId="7"/>
    <tableColumn id="4" xr3:uid="{BB7286E9-B0CF-4486-916E-14173AB59C33}" uniqueName="4" name="信用主体简称" queryTableFieldId="147"/>
    <tableColumn id="3" xr3:uid="{B0A40063-19C6-436A-B9D7-8F869CBB7078}" uniqueName="3" name="板块" queryTableFieldId="22"/>
    <tableColumn id="2" xr3:uid="{2E2AEFE9-AB5E-4BE5-BAE0-A95DCF912FA9}" uniqueName="2" name="中资属性" queryTableFieldId="12"/>
    <tableColumn id="5" xr3:uid="{94336C94-549F-40DB-9C8A-CA16D021854B}" uniqueName="5" name="地区" queryTableFieldId="148"/>
    <tableColumn id="6" xr3:uid="{A4098B58-9AD2-48B8-A87F-3AE0FF659A4E}" uniqueName="6" name="城市" queryTableFieldId="149"/>
    <tableColumn id="8" xr3:uid="{007F0818-DC3B-4CC1-B291-45D265094FB4}" uniqueName="8" name="区县" queryTableFieldId="150"/>
    <tableColumn id="9" xr3:uid="{D3C4A684-0B58-44B2-BD69-B89AB5616A19}" uniqueName="9" name="首次违约日" queryTableFieldId="151" dataDxfId="104"/>
    <tableColumn id="10" xr3:uid="{963FFF82-C92C-4F59-A494-4C2943C86152}" uniqueName="10" name="DEBUT_DATE" queryTableFieldId="152" dataDxfId="103"/>
    <tableColumn id="11" xr3:uid="{D048DA4B-3C38-4B3A-943B-6325A98B915E}" uniqueName="11" name="DMI行业" queryTableFieldId="153"/>
    <tableColumn id="1" xr3:uid="{84BDBED0-D7D1-404F-9B76-BF5093CAA233}" uniqueName="1" name="mCredit" queryTableFieldId="128"/>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AddTapISIN" displayName="AddTapISIN" ref="B9:K19" tableType="queryTable" totalsRowShown="0">
  <autoFilter ref="B9:K19" xr:uid="{323D2C52-55F5-448C-89A1-53E3222370A9}"/>
  <tableColumns count="10">
    <tableColumn id="1" xr3:uid="{591A65D1-33C5-4B09-93B1-9B61D0B7E533}" uniqueName="1" name="ISIN" queryTableFieldId="1"/>
    <tableColumn id="2" xr3:uid="{36C220A0-AC3E-48B4-91C4-67D47AE4ADB3}" uniqueName="2" name="信用主体(备证行)" queryTableFieldId="2"/>
    <tableColumn id="3" xr3:uid="{B4A1215C-8492-46AA-BAA4-C4DEB72F1E41}" uniqueName="3" name="定价日" queryTableFieldId="3"/>
    <tableColumn id="4" xr3:uid="{23315F29-1535-4ED7-BD7F-F9DF7A25A027}" uniqueName="4" name="发行评级" queryTableFieldId="4"/>
    <tableColumn id="5" xr3:uid="{2E8D674B-FDBF-4BF3-B7AA-825B8F81C14C}" uniqueName="5" name="货币" queryTableFieldId="5"/>
    <tableColumn id="6" xr3:uid="{11E57370-F69B-49EF-9B3C-AC42D77B07E1}" uniqueName="6" name="发行规模(亿)" queryTableFieldId="6" dataDxfId="286"/>
    <tableColumn id="7" xr3:uid="{E24DA3A7-EFAA-4B31-BAB1-DC2476434C65}" uniqueName="7" name="年期" queryTableFieldId="7"/>
    <tableColumn id="8" xr3:uid="{AA80ACBF-AA63-4A41-A7C4-5335882BA0F1}" uniqueName="8" name="票息" queryTableFieldId="8"/>
    <tableColumn id="9" xr3:uid="{60D5BDA3-0DDE-452F-918B-EAB1B96F5BFE}" uniqueName="9" name="IPG" queryTableFieldId="9"/>
    <tableColumn id="10" xr3:uid="{6F615765-FC7E-4AB2-B959-C14ABC0CDFB0}" uniqueName="10" name="收窄基点" queryTableFieldId="10"/>
  </tableColumns>
  <tableStyleInfo name="Qry Load"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22:K23" totalsRowShown="0" dataDxfId="285">
  <autoFilter ref="B22:K23"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284"/>
    <tableColumn id="10" xr3:uid="{C2C4EF50-FD6F-4B1E-A545-2ECC96F9A905}" name="添加增发方式" dataDxfId="283"/>
    <tableColumn id="11" xr3:uid="{79B76218-E0E4-4A89-BE76-301D01940875}" name="增发判定" dataDxfId="282"/>
    <tableColumn id="12" xr3:uid="{EDA4F6FC-E9AF-428D-8455-7CAE58E2C730}" name="增发ISIN" dataDxfId="281"/>
    <tableColumn id="2" xr3:uid="{27B5EFE8-4072-49BD-B6A9-5FF970467B1C}" name="定价日" dataDxfId="280"/>
    <tableColumn id="3" xr3:uid="{AD0350DC-2C22-4D91-9AA2-3F091B8A9FED}" name="发行规模(亿)" dataDxfId="279"/>
    <tableColumn id="4" xr3:uid="{C498A0CC-CED1-41FB-877E-641A32287CEF}" name="IPT" dataDxfId="278"/>
    <tableColumn id="5" xr3:uid="{EDF855A7-BA7A-40AF-8D1C-50F6E2692F36}" name="FPG" dataDxfId="277"/>
    <tableColumn id="6" xr3:uid="{19553095-3CC0-4C17-9C9F-D62F43223F22}" name="BOCOM_JGC" dataDxfId="276"/>
    <tableColumn id="8" xr3:uid="{2ABEAA2D-F8C8-4F6E-BB0B-5ED3A2C55235}" name="BOCOM_JBR" dataDxfId="275"/>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AddTapLoad" displayName="AddTapLoad" ref="B26:C88" tableType="queryTable" totalsRowShown="0">
  <autoFilter ref="B26:C88" xr:uid="{13E57BC5-5381-4B21-915A-56BB1155E16E}"/>
  <tableColumns count="2">
    <tableColumn id="23" xr3:uid="{2B4F470D-5393-407C-81AA-C0830E8F96A1}" uniqueName="23" name="Column1" queryTableFieldId="1" dataDxfId="274"/>
    <tableColumn id="24" xr3:uid="{EAD53C83-0843-49F8-80DF-27B7042770D9}" uniqueName="24" name="Column2" queryTableFieldId="2" dataDxfId="273"/>
  </tableColumns>
  <tableStyleInfo name="Qry Load"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29D391CF-32BA-4286-9797-532B3C31EE21}" name="TapLookup" displayName="TapLookup" ref="B5:D6" totalsRowShown="0" headerRowDxfId="272">
  <autoFilter ref="B5:D6" xr:uid="{29D391CF-32BA-4286-9797-532B3C31EE21}">
    <filterColumn colId="0" hiddenButton="1"/>
    <filterColumn colId="1" hiddenButton="1"/>
    <filterColumn colId="2" hiddenButton="1"/>
  </autoFilter>
  <tableColumns count="3">
    <tableColumn id="1" xr3:uid="{4278FB0A-9B7E-450A-B43F-C75C5EC2AB2D}" name="输入要查询的ISIN" dataDxfId="271"/>
    <tableColumn id="2" xr3:uid="{D1462E68-AD85-4F5B-9217-1461281B8D2F}" name="输入主体关键字" dataDxfId="270"/>
    <tableColumn id="3" xr3:uid="{7082A380-A3A2-4FAF-A950-6756985F63E9}" name="AddToDLD" dataDxfId="269"/>
  </tableColumns>
  <tableStyleInfo name="Qry Load"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268">
  <tableColumns count="3">
    <tableColumn id="1" xr3:uid="{D2575DE4-269F-4959-A577-39811CF1BAA4}" name="Index" dataDxfId="267"/>
    <tableColumn id="3" xr3:uid="{7AC0BB8C-CC34-429C-8AF1-376F90827DC0}" name="新闻" dataDxfId="266"/>
    <tableColumn id="4" xr3:uid="{08C05BDA-0D65-4471-B3AB-B4ACFF300E8B}" name="来源" dataDxfId="265"/>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4:J21" tableType="queryTable" totalsRowShown="0">
  <autoFilter ref="I14:J21" xr:uid="{468C1FBA-82A3-4DD0-AF71-D0CA0ACFFFD2}">
    <filterColumn colId="0" hiddenButton="1"/>
  </autoFilter>
  <tableColumns count="2">
    <tableColumn id="1" xr3:uid="{E46ED5D9-5689-449D-A1E6-5A3A303F856D}" uniqueName="1" name="中资属性" queryTableFieldId="1" dataDxfId="85"/>
    <tableColumn id="2" xr3:uid="{E93A5C7A-B5A8-4188-9788-24754CAEF09E}" uniqueName="2" name="SortValue" queryTableFieldId="2"/>
  </tableColumns>
  <tableStyleInfo name="Named_dd"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1:J37" tableType="queryTable" totalsRowShown="0">
  <autoFilter ref="I31:J37" xr:uid="{FF208760-EA58-4FEC-8BFC-A2D10CC56FD3}">
    <filterColumn colId="0" hiddenButton="1"/>
  </autoFilter>
  <tableColumns count="2">
    <tableColumn id="1" xr3:uid="{E8A08C19-4FDD-411B-A6E1-3AEE07FBDDD9}" uniqueName="1" name="BISL_ROLE" queryTableFieldId="1" dataDxfId="86"/>
    <tableColumn id="2" xr3:uid="{B911249C-31C6-41A0-80D4-BBD6898CECAB}" uniqueName="2" name="SortValue" queryTableFieldId="2"/>
  </tableColumns>
  <tableStyleInfo name="Named_dd"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1" tableType="queryTable" totalsRowShown="0">
  <autoFilter ref="I6:J11" xr:uid="{999A9F35-E4E0-4D85-AD86-43F048CB5B5A}">
    <filterColumn colId="0" hiddenButton="1"/>
  </autoFilter>
  <tableColumns count="2">
    <tableColumn id="1" xr3:uid="{2AA3E575-2017-4E83-9753-495BF623DBCA}" uniqueName="1" name="Updator" queryTableFieldId="1" dataDxfId="87"/>
    <tableColumn id="2" xr3:uid="{0219E8DB-E4B8-4848-A5DB-8CDC9DBDA325}" uniqueName="2" name="Name" queryTableFieldId="2"/>
  </tableColumns>
  <tableStyleInfo name="Named_dd"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1:J67" tableType="queryTable" totalsRowShown="0">
  <autoFilter ref="I61:J67" xr:uid="{E5A823B0-99ED-4119-B539-A98E411D1243}">
    <filterColumn colId="0" hiddenButton="1"/>
  </autoFilter>
  <tableColumns count="2">
    <tableColumn id="1" xr3:uid="{13497FA3-5E2B-4299-AA74-AB8C753D2866}" uniqueName="1" name="新规角色" queryTableFieldId="1" dataDxfId="88"/>
    <tableColumn id="2" xr3:uid="{48DB0258-5155-48AF-8825-EE1050573BFC}" uniqueName="2" name="SortValu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264"/>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3:J29" tableType="queryTable" totalsRowShown="0">
  <autoFilter ref="I23:J29" xr:uid="{26FE236B-2A97-45BE-82BB-C1AD85E2DB46}">
    <filterColumn colId="0" hiddenButton="1"/>
    <filterColumn colId="1" hiddenButton="1"/>
  </autoFilter>
  <tableColumns count="2">
    <tableColumn id="1" xr3:uid="{DE820937-D9CF-434A-8A46-AEA8816786C6}" uniqueName="1" name="板块" queryTableFieldId="1" dataDxfId="89"/>
    <tableColumn id="2" xr3:uid="{0349388C-4B60-43A7-B72C-E63E6C570115}" uniqueName="2" name="SortValue" queryTableFieldId="2"/>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9:J50" tableType="queryTable" totalsRowShown="0">
  <autoFilter ref="I39:J50" xr:uid="{AF8038FA-F5FD-4B93-A069-021973B2B269}"/>
  <tableColumns count="2">
    <tableColumn id="1" xr3:uid="{DD06F972-EA09-468A-B735-0CEFD18E493E}" uniqueName="1" name="货币" queryTableFieldId="1" dataDxfId="90"/>
    <tableColumn id="2" xr3:uid="{6DB657FB-E1F1-4EA3-83FA-7AC2169895B1}" uniqueName="2" name="SortValue" queryTableFieldId="2" dataDxfId="263"/>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2:J59" tableType="queryTable" totalsRowShown="0">
  <autoFilter ref="I52:J59" xr:uid="{6603B9A1-E294-40E5-AD4D-4E9927CD4CAF}"/>
  <tableColumns count="2">
    <tableColumn id="1" xr3:uid="{369F5811-C952-4951-A1BB-EF52B7DFEE11}" uniqueName="1" name="上市分类" queryTableFieldId="1" dataDxfId="93"/>
    <tableColumn id="2" xr3:uid="{C1D12E41-5DFD-4B2B-90E5-92838B701E0D}" uniqueName="2" name="SortValue" queryTableFieldId="2" dataDxfId="262"/>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261"/>
    <tableColumn id="1" xr3:uid="{FFDAFF75-50D1-41BB-9E49-2BB8B082E04A}" name="Replace"/>
  </tableColumns>
  <tableStyleInfo name="Qry Sourc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 displayName="备证行" ref="D41:D93" tableType="queryTable" totalsRowShown="0">
  <autoFilter ref="D41:D93" xr:uid="{3D15E97E-A96B-46C8-8F14-CDD4B9B5EBE7}"/>
  <tableColumns count="1">
    <tableColumn id="1" xr3:uid="{31D67C13-2CDE-467D-9B70-F948A089647C}" uniqueName="1" name="备证行" queryTableFieldId="1" dataDxfId="91"/>
  </tableColumns>
  <tableStyleInfo name="Named_dd"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92"/>
  </tableColumns>
  <tableStyleInfo name="Named_dd"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2" tableType="queryTable" totalsRowShown="0">
  <autoFilter ref="M6:N72"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13" tableType="queryTable" totalsRowShown="0">
  <autoFilter ref="D106:D113" xr:uid="{1DC51F1B-1F4F-4981-99A0-790DB39684D9}">
    <filterColumn colId="0" hiddenButton="1"/>
  </autoFilter>
  <tableColumns count="1">
    <tableColumn id="1" xr3:uid="{80691C07-9984-443C-A245-A32A722F8460}" uniqueName="1" name="DimMonday" queryTableFieldId="1" dataDxfId="105"/>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9:J74" tableType="queryTable" totalsRowShown="0">
  <autoFilter ref="I69:J74" xr:uid="{111DFADF-F3AE-49D9-BC2B-5E6AD4CE759F}"/>
  <tableColumns count="2">
    <tableColumn id="1" xr3:uid="{F689DC6D-5E70-49EB-A51C-BB9EF30556B5}" uniqueName="1" name="ESG" queryTableFieldId="1" dataDxfId="260"/>
    <tableColumn id="2" xr3:uid="{6D7F5D52-78BC-4D49-A292-F6AF87AE5339}" uniqueName="2" name="SortValue" queryTableFieldId="2" dataDxfId="259"/>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5:D122" totalsRowShown="0">
  <autoFilter ref="D115:D122" xr:uid="{2CCC43E2-BC45-47E5-B24A-579E315DAFB4}"/>
  <tableColumns count="1">
    <tableColumn id="1" xr3:uid="{C6821DF5-A99A-432D-93A6-E8A1E26A9881}" name="新闻分类"/>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24:D127" totalsRowShown="0">
  <autoFilter ref="D124:D127" xr:uid="{9E8E6DC3-51E5-47C4-9340-B324AE8AB7F6}"/>
  <tableColumns count="1">
    <tableColumn id="1" xr3:uid="{41C07ED1-0B41-4718-A93D-5AA15F4B6E7B}" name="新闻地区"/>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6:J82" tableType="queryTable" totalsRowShown="0">
  <autoFilter ref="I76:J82"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4:J93" tableType="queryTable" totalsRowShown="0">
  <autoFilter ref="I84:J93" xr:uid="{227AD7AD-EA1D-4E1B-AA8B-78E95EAAB59F}"/>
  <tableColumns count="2">
    <tableColumn id="1" xr3:uid="{420ECBF4-BE2B-4A66-942D-3210F6729A3C}" uniqueName="1" name="定价基准" queryTableFieldId="1" dataDxfId="107"/>
    <tableColumn id="2" xr3:uid="{4B0DED31-4087-4A25-AFC9-0AEEA9BA8F37}" uniqueName="2" name="SortValue" queryTableFieldId="2" dataDxfId="106"/>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9658944-B18B-4E71-9C52-B093B798B068}" name="AddNew" displayName="AddNew" ref="B3:C4" totalsRowShown="0" headerRowDxfId="258">
  <autoFilter ref="B3:C4" xr:uid="{24E2BF76-3300-438F-8E58-CCD22086EA5B}"/>
  <tableColumns count="2">
    <tableColumn id="2" xr3:uid="{0B4B4AD7-3A5E-433D-ACCF-42F67840B2E1}" name="输入主体关键字" dataDxfId="257"/>
    <tableColumn id="3" xr3:uid="{16B87CBB-0A54-4266-9A25-E5E43224FB20}" name="AddToDLD" dataDxfId="256"/>
  </tableColumns>
  <tableStyleInfo name="Qry Loa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F5CDC6C-D462-4A23-99B9-3EF849AE8549}" name="SearchCredit" displayName="SearchCredit" ref="B6:B16" tableType="queryTable" totalsRowShown="0">
  <autoFilter ref="B6:B16" xr:uid="{1B99FB12-EB99-4FBF-8297-5335B983591E}"/>
  <tableColumns count="1">
    <tableColumn id="1" xr3:uid="{B15C8252-6A97-4BF0-9AA1-24946C7D6B65}" uniqueName="1" name="信用主体" queryTableFieldId="1" dataDxfId="255"/>
  </tableColumns>
  <tableStyleInfo name="Qry Loa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6A0EA88-7D78-4831-8F96-0647B86D2714}" name="Table58" displayName="Table58" ref="B24:C38" totalsRowShown="0" headerRowDxfId="254" dataDxfId="253">
  <autoFilter ref="B24:C38" xr:uid="{388A3E41-C0C7-41AE-A48B-DD7590A31971}"/>
  <tableColumns count="2">
    <tableColumn id="1" xr3:uid="{E44BDF86-0634-4A21-B8E8-0190644A6748}" name="债券详情" dataDxfId="252"/>
    <tableColumn id="2" xr3:uid="{14940635-2BDC-46A7-B0FA-93640165F19A}" name="Input" dataDxfId="251"/>
  </tableColumns>
  <tableStyleInfo name="Qry Load"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FA6104-A61E-40D2-A722-F15318FAA617}" name="HeaderR" displayName="HeaderR" ref="K20:L27" totalsRowShown="0">
  <autoFilter ref="K20:L27" xr:uid="{C74644C3-7DB0-4BD4-9713-06C5A1F01697}"/>
  <tableColumns count="2">
    <tableColumn id="1" xr3:uid="{0C29113C-3C8E-4E78-BA4F-DA0453EEFB97}" name="Find"/>
    <tableColumn id="2" xr3:uid="{C65D9644-B552-4CE4-9056-28AAF8D75886}" name="Replace"/>
  </tableColumns>
  <tableStyleInfo name="Qry Source"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60A78EB-B646-4F10-831A-D22B21A96B57}" name="DLD_DMI" displayName="DLD_DMI" ref="A5:BU798" tableType="queryTable" totalsRowShown="0">
  <autoFilter ref="A5:BU798" xr:uid="{760A78EB-B646-4F10-831A-D22B21A96B5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2" hiddenButton="1"/>
    <filterColumn colId="13" hiddenButton="1"/>
    <filterColumn colId="14" hiddenButton="1"/>
    <filterColumn colId="15" hiddenButton="1"/>
    <filterColumn colId="16"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9">
      <customFilters>
        <customFilter operator="notEqual" val=" "/>
      </customFilters>
    </filterColumn>
    <filterColumn colId="71" hiddenButton="1"/>
    <filterColumn colId="72" hiddenButton="1"/>
  </autoFilter>
  <tableColumns count="73">
    <tableColumn id="1" xr3:uid="{65CE1E33-8359-4C0B-9221-1E30F7E1CEF4}" uniqueName="1" name="信用主体" queryTableFieldId="1" dataDxfId="250"/>
    <tableColumn id="24" xr3:uid="{A81CDE9A-F459-467A-95A6-76B9882E80D7}" uniqueName="24" name="英文简称" queryTableFieldId="384" dataDxfId="249"/>
    <tableColumn id="9" xr3:uid="{6CF5A73E-65DE-485F-A790-2A65D986DCCA}" uniqueName="9" name="ISIN" queryTableFieldId="9" dataDxfId="248"/>
    <tableColumn id="12" xr3:uid="{2FAEB098-B99A-49BC-8F9E-60BB22B8B1A8}" uniqueName="12" name="定价日" queryTableFieldId="12" dataDxfId="247"/>
    <tableColumn id="8" xr3:uid="{5ABB02D5-4AA9-47AD-B0BA-BE18B2B3C4DE}" uniqueName="8" name="债券简称" queryTableFieldId="8" dataDxfId="246"/>
    <tableColumn id="13" xr3:uid="{5E4165C1-E3B4-48D3-8D3A-10EB35D470E0}" uniqueName="13" name="穆迪/标普" queryTableFieldId="13" dataDxfId="245"/>
    <tableColumn id="14" xr3:uid="{D0CD7E0A-5738-4057-9BC0-77E832B4C25E}" uniqueName="14" name="主体评级展望" queryTableFieldId="14" dataDxfId="244"/>
    <tableColumn id="15" xr3:uid="{32ECF4B7-EF13-4935-98C6-7E853C1916B9}" uniqueName="15" name="债项评级" queryTableFieldId="15" dataDxfId="243"/>
    <tableColumn id="27" xr3:uid="{00C79F5A-7701-4B0D-8C7E-8C5F683178C5}" uniqueName="27" name="发行规模(亿)" queryTableFieldId="27" dataDxfId="242"/>
    <tableColumn id="28" xr3:uid="{E7406E52-8977-4808-A788-298B36157479}" uniqueName="28" name="货币" queryTableFieldId="28" dataDxfId="241"/>
    <tableColumn id="29" xr3:uid="{697EF4DB-C377-4637-A8D4-B512822D8F0E}" uniqueName="29" name="发行期限(年)" queryTableFieldId="29" dataDxfId="240"/>
    <tableColumn id="18" xr3:uid="{35998095-7833-40E5-863C-D415A0A936DB}" uniqueName="18" name="票息_DMI" queryTableFieldId="504" dataDxfId="239"/>
    <tableColumn id="19" xr3:uid="{4C2677D7-B95D-4CBD-97D0-A324C689DECD}" uniqueName="19" name="兑付日" queryTableFieldId="19" dataDxfId="238"/>
    <tableColumn id="31" xr3:uid="{9394B226-D977-440D-BBB4-696AAAD92014}" uniqueName="31" name="发行场所" queryTableFieldId="31" dataDxfId="237"/>
    <tableColumn id="20" xr3:uid="{140F0A6F-50E8-4D1A-8A9F-8D00CEE04850}" uniqueName="20" name="IPT_DMI" queryTableFieldId="20" dataDxfId="236"/>
    <tableColumn id="21" xr3:uid="{536CD873-CE57-4DE2-A54F-18E33D004325}" uniqueName="21" name="FPG_DMI" queryTableFieldId="21" dataDxfId="235"/>
    <tableColumn id="22" xr3:uid="{82FAF641-AB3E-4935-B71A-3C539F35361C}" uniqueName="22" name="收窄幅度(bp)" queryTableFieldId="22" dataDxfId="234"/>
    <tableColumn id="71" xr3:uid="{E14716B4-D6D5-436D-BD61-6C2392A1635D}" uniqueName="71" name="发行规则" queryTableFieldId="484" dataDxfId="233"/>
    <tableColumn id="69" xr3:uid="{66B79F56-B661-4ED8-8D3C-3F444AAC1C7D}" uniqueName="69" name="发行架构" queryTableFieldId="78" dataDxfId="232"/>
    <tableColumn id="25" xr3:uid="{89B2DB1E-4CFE-4140-9A07-0F1E43F6C9AC}" uniqueName="25" name="SBLC提供者" queryTableFieldId="25" dataDxfId="231"/>
    <tableColumn id="26" xr3:uid="{C94A4441-8480-4C30-99DA-F2FF91A5E801}" uniqueName="26" name="偿还顺位" queryTableFieldId="26" dataDxfId="230"/>
    <tableColumn id="30" xr3:uid="{6BA1C82B-55CF-4344-AFEE-FD6746AB9A6C}" uniqueName="30" name="发行价" queryTableFieldId="30" dataDxfId="229"/>
    <tableColumn id="32" xr3:uid="{A6056AD5-48AD-4001-A74C-ECA77FC26CB2}" uniqueName="32" name="首日涨跌" queryTableFieldId="32" dataDxfId="228"/>
    <tableColumn id="5" xr3:uid="{FFD49085-9527-4367-B0C2-2E8443581C7C}" uniqueName="5" name="省份" queryTableFieldId="5" dataDxfId="227"/>
    <tableColumn id="6" xr3:uid="{851B0F66-A6A0-4EE3-AEC3-02593C4D8B13}" uniqueName="6" name="城市" queryTableFieldId="6" dataDxfId="226"/>
    <tableColumn id="7" xr3:uid="{015C4268-F544-4F8B-A375-27371977DA3A}" uniqueName="7" name="区县" queryTableFieldId="7" dataDxfId="225"/>
    <tableColumn id="33" xr3:uid="{072BF78A-2040-4CCF-95BA-462ACF02A26B}" uniqueName="33" name="认购额(亿)" queryTableFieldId="33" dataDxfId="224"/>
    <tableColumn id="34" xr3:uid="{79315342-FB4B-48FA-9D0E-BB5182F1342A}" uniqueName="34" name="认购倍数" queryTableFieldId="34" dataDxfId="223"/>
    <tableColumn id="35" xr3:uid="{3B7B9C0D-05D5-4554-9DD5-4648FC9FD35A}" uniqueName="35" name="亚洲占比" queryTableFieldId="35" dataDxfId="222"/>
    <tableColumn id="36" xr3:uid="{7E161805-3582-4E8B-AD1E-8D44C6578511}" uniqueName="36" name="基金占比" queryTableFieldId="36" dataDxfId="221"/>
    <tableColumn id="37" xr3:uid="{678B1454-0186-4392-9084-8A4631663D07}" uniqueName="37" name="联席全球协调人" queryTableFieldId="37" dataDxfId="220"/>
    <tableColumn id="23" xr3:uid="{50116619-6391-40C5-AAE1-F0D778876139}" uniqueName="23" name="发行方式" queryTableFieldId="23" dataDxfId="219"/>
    <tableColumn id="4" xr3:uid="{F2F32A9C-87BC-497A-A806-ABCC694FD9DD}" uniqueName="4" name="细分行业" queryTableFieldId="4" dataDxfId="218"/>
    <tableColumn id="16" xr3:uid="{31CB77BA-C75C-4904-BE05-EA3D31CB0E8E}" uniqueName="16" name="债项初始评级" queryTableFieldId="16" dataDxfId="217"/>
    <tableColumn id="17" xr3:uid="{EAB58105-9561-4364-BE64-FA9715A8F45D}" uniqueName="17" name="境内主体评级" queryTableFieldId="17" dataDxfId="216"/>
    <tableColumn id="10" xr3:uid="{43CE6995-65BA-4391-BADA-3C1BCBA73A55}" uniqueName="10" name="主题债券" queryTableFieldId="10" dataDxfId="215"/>
    <tableColumn id="3" xr3:uid="{3B7C82EA-B4D2-4AFE-9B7B-27774267B877}" uniqueName="3" name="DMI行业" queryTableFieldId="911" dataDxfId="214"/>
    <tableColumn id="62" xr3:uid="{788704BA-E54A-4436-9FC7-E5EEF473C596}" uniqueName="62" name="剩余期限" queryTableFieldId="62" dataDxfId="213"/>
    <tableColumn id="2" xr3:uid="{D2679A15-B28C-4B9B-90D8-85DA1F060224}" uniqueName="2" name="公司类型" queryTableFieldId="2" dataDxfId="212"/>
    <tableColumn id="11" xr3:uid="{A0E133D3-082C-430A-8830-87B8C99C392A}" uniqueName="11" name="评级类型" queryTableFieldId="11" dataDxfId="211"/>
    <tableColumn id="63" xr3:uid="{EE264CCC-DCFC-4688-9A0B-4A404F87045B}" uniqueName="63" name="投资者账户数" queryTableFieldId="63" dataDxfId="210"/>
    <tableColumn id="64" xr3:uid="{EAE71064-4CB1-4B07-944E-84D6F3C49081}" uniqueName="64" name="投资者类型" queryTableFieldId="64" dataDxfId="209"/>
    <tableColumn id="65" xr3:uid="{E7174B24-DE40-43F6-8633-438CBA936C58}" uniqueName="65" name="投资者分布" queryTableFieldId="65" dataDxfId="208"/>
    <tableColumn id="66" xr3:uid="{CC4128EA-9B08-4BCD-B35C-71CF4AAFA24C}" uniqueName="66" name="筹款用途" queryTableFieldId="66" dataDxfId="207"/>
    <tableColumn id="38" xr3:uid="{975ADB86-B00A-4806-9500-96E93B0E8E67}" uniqueName="38" name="TICKER" queryTableFieldId="38" dataDxfId="206"/>
    <tableColumn id="39" xr3:uid="{72AA5BB3-7E54-4DE0-9CE8-13DDE5A6A94C}" uniqueName="39" name="债券最新面值" queryTableFieldId="39" dataDxfId="205"/>
    <tableColumn id="40" xr3:uid="{4EE46BC2-E1CF-462A-A03E-DF0563BE31D9}" uniqueName="40" name="债券余额" queryTableFieldId="40" dataDxfId="204"/>
    <tableColumn id="41" xr3:uid="{4BFB0F89-8CA1-4D0F-9EB3-325F7C449AB2}" uniqueName="41" name="起息日期" queryTableFieldId="41" dataDxfId="203"/>
    <tableColumn id="42" xr3:uid="{2E685F7F-FFBA-484A-A377-6390F6A585BE}" uniqueName="42" name="行权兑付日" queryTableFieldId="42" dataDxfId="202"/>
    <tableColumn id="43" xr3:uid="{7A00E475-6904-4819-BC88-02B7AD3D67B7}" uniqueName="43" name="最新票面利率" queryTableFieldId="43" dataDxfId="201"/>
    <tableColumn id="44" xr3:uid="{0E120977-4EC2-4818-BC4D-6CCE5264355E}" uniqueName="44" name="计息基准" queryTableFieldId="44" dataDxfId="200"/>
    <tableColumn id="45" xr3:uid="{1C61FECB-9E8B-4B0A-A577-E0EADEE6ACB0}" uniqueName="45" name="首次付息日" queryTableFieldId="45" dataDxfId="199"/>
    <tableColumn id="46" xr3:uid="{20F5098B-FF11-4DA0-A626-7DF045DB0FB3}" uniqueName="46" name="发行人" queryTableFieldId="46" dataDxfId="198"/>
    <tableColumn id="47" xr3:uid="{17C9AFD4-5642-48EA-8D06-494AAC11A915}" uniqueName="47" name="担保人" queryTableFieldId="47" dataDxfId="197"/>
    <tableColumn id="48" xr3:uid="{E3D34E72-CB63-4E18-AED9-A3EC74CFDD3C}" uniqueName="48" name="发行起始日" queryTableFieldId="48" dataDxfId="196"/>
    <tableColumn id="67" xr3:uid="{AD599695-8522-46E7-B118-DE2179D8EA71}" uniqueName="67" name="定价_DMI" queryTableFieldId="67" dataDxfId="195"/>
    <tableColumn id="49" xr3:uid="{1682CF98-DB54-47C3-8A44-144BB70D0821}" uniqueName="49" name="上市日期" queryTableFieldId="49" dataDxfId="194"/>
    <tableColumn id="50" xr3:uid="{2215B6A7-05C9-4C6B-8AE1-E60AE330BE07}" uniqueName="50" name="特殊条款说明" queryTableFieldId="50" dataDxfId="193"/>
    <tableColumn id="51" xr3:uid="{E59ECFC4-F0C9-41B1-9733-1AEB70C7437B}" uniqueName="51" name="牵头经办人" queryTableFieldId="51" dataDxfId="192"/>
    <tableColumn id="68" xr3:uid="{DDA77D44-FA04-425D-9DA1-4DAB31A61BB6}" uniqueName="68" name="联席账簿管理人" queryTableFieldId="68" dataDxfId="191"/>
    <tableColumn id="52" xr3:uid="{A98F2AA1-AD8E-4BE7-8B74-C3458DC2EC64}" uniqueName="52" name="是否永续债" queryTableFieldId="52" dataDxfId="190"/>
    <tableColumn id="53" xr3:uid="{74446647-F415-46DC-A41C-CE06D819E843}" uniqueName="53" name="是否存单" queryTableFieldId="53" dataDxfId="189"/>
    <tableColumn id="54" xr3:uid="{D1474CED-58C4-4A46-81D9-D99210D02234}" uniqueName="54" name="利率类型" queryTableFieldId="54" dataDxfId="188"/>
    <tableColumn id="55" xr3:uid="{40CC185A-EE88-4DE1-8A90-03B8F737740F}" uniqueName="55" name="交易状态" queryTableFieldId="55" dataDxfId="187"/>
    <tableColumn id="56" xr3:uid="{6CE7EEB7-7E14-4960-892D-D2B4A752EA7F}" uniqueName="56" name="债券类型" queryTableFieldId="56" dataDxfId="186"/>
    <tableColumn id="57" xr3:uid="{145EA911-7D60-43D2-854F-080D2E91B1E5}" uniqueName="57" name="特殊条款" queryTableFieldId="57" dataDxfId="185"/>
    <tableColumn id="58" xr3:uid="{019381F3-72FB-4C5F-9AB8-FA53CD073BE5}" uniqueName="58" name="付息频率" queryTableFieldId="58" dataDxfId="184"/>
    <tableColumn id="59" xr3:uid="{C8D1AF04-7E6F-4D88-B06F-C8310837A162}" uniqueName="59" name="维好协议提供者" queryTableFieldId="59" dataDxfId="183"/>
    <tableColumn id="72" xr3:uid="{A1CA3BAE-ED24-4BCD-B516-DD49B6F5CFB5}" uniqueName="72" name="OTHER_ISIN" queryTableFieldId="913" dataDxfId="182"/>
    <tableColumn id="70" xr3:uid="{C098BFC0-DF64-48A5-9DDA-B376C2CFBD48}" uniqueName="70" name="首次违约日" queryTableFieldId="579" dataDxfId="181"/>
    <tableColumn id="74" xr3:uid="{D3AD0107-C4F3-47F5-ACE8-5088D9D8E9BE}" uniqueName="74" name="IS_EXCH" queryTableFieldId="580"/>
    <tableColumn id="60" xr3:uid="{92CFA544-119D-46AF-AD53-05E6F7709CB5}" uniqueName="60" name="地区" queryTableFieldId="60" dataDxfId="180"/>
    <tableColumn id="61" xr3:uid="{EFAB649D-F0FE-4812-A2D5-2D3BCB496CCA}" uniqueName="61" name="Check" queryTableFieldId="61" dataDxfId="179"/>
  </tableColumns>
  <tableStyleInfo name="TableStyleMedium7"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679C65D-7F6A-4598-8413-1F8EB9AAFBB2}" name="DLD_BBG_Corp" displayName="DLD_BBG_Corp" ref="A5:Y18" tableType="queryTable" totalsRowShown="0">
  <autoFilter ref="A5:Y18" xr:uid="{FD7ECA0B-0FF6-411A-8C06-812B258A1B50}">
    <filterColumn colId="0" hiddenButton="1"/>
    <filterColumn colId="1" hiddenButton="1"/>
    <filterColumn colId="3" hiddenButton="1"/>
    <filterColumn colId="4" hiddenButton="1"/>
    <filterColumn colId="7" hiddenButton="1"/>
    <filterColumn colId="8" hiddenButton="1"/>
    <filterColumn colId="24" hiddenButton="1"/>
  </autoFilter>
  <tableColumns count="25">
    <tableColumn id="2" xr3:uid="{C3F732B3-45FA-4844-A166-E4D90A2FF4A7}" uniqueName="2" name="定价日" queryTableFieldId="2" dataDxfId="178"/>
    <tableColumn id="3" xr3:uid="{693984F3-D10B-45D9-B70A-607684C923C4}" uniqueName="3" name="ISIN" queryTableFieldId="3" dataDxfId="177"/>
    <tableColumn id="14" xr3:uid="{1FE375EE-64D4-41E4-9AB6-C8F32DFC2099}" uniqueName="14" name="信用主体" queryTableFieldId="19" dataDxfId="176"/>
    <tableColumn id="4" xr3:uid="{B82F24B2-2DE7-431E-BEF8-F7696535CFF8}" uniqueName="4" name="补充OMAS updates" queryTableFieldId="4" dataDxfId="175"/>
    <tableColumn id="5" xr3:uid="{51954C56-B4CD-447B-A9B9-324865237CD6}" uniqueName="5" name="发行评级" queryTableFieldId="5" dataDxfId="174"/>
    <tableColumn id="12" xr3:uid="{F2329A4A-604D-4BC8-B12C-E58836340D28}" uniqueName="12" name="注册成立地" queryTableFieldId="85" dataDxfId="173"/>
    <tableColumn id="13" xr3:uid="{369EC4CC-5DB7-4BCD-99FE-A3F32004470B}" uniqueName="13" name="发行人主上市地" queryTableFieldId="15" dataDxfId="172"/>
    <tableColumn id="7" xr3:uid="{A5B0308D-B1F8-4208-A561-DF94E20F0BAA}" uniqueName="7" name="主体评级" queryTableFieldId="7" dataDxfId="171"/>
    <tableColumn id="8" xr3:uid="{8DD9D5B0-06FC-4925-B90A-757DFCE21989}" uniqueName="8" name="定价息差" queryTableFieldId="8" dataDxfId="170"/>
    <tableColumn id="9" xr3:uid="{0BAD3055-0445-4B68-9890-16BFB731F6E5}" uniqueName="9" name="浮息息差" queryTableFieldId="107"/>
    <tableColumn id="16" xr3:uid="{3E06751F-A27C-4B1E-BD59-92656265A7A9}" uniqueName="16" name="发行人" queryTableFieldId="21" dataDxfId="169"/>
    <tableColumn id="17" xr3:uid="{EFF30CDB-A88C-42BD-A514-B174CC57CC5D}" uniqueName="17" name="担保人" queryTableFieldId="22" dataDxfId="168"/>
    <tableColumn id="18" xr3:uid="{96D1A663-CCB3-44A9-846A-F39B3CA437D8}" uniqueName="18" name="维好协议提供者" queryTableFieldId="23" dataDxfId="167"/>
    <tableColumn id="19" xr3:uid="{87375B86-F24A-452E-B65A-E8B35EB9352A}" uniqueName="19" name="起息日期" queryTableFieldId="24" dataDxfId="166"/>
    <tableColumn id="20" xr3:uid="{8859C58B-3298-479E-A954-938769580176}" uniqueName="20" name="兑付日" queryTableFieldId="25" dataDxfId="165"/>
    <tableColumn id="21" xr3:uid="{0C5CEC34-E95E-4857-8A41-8F7F44631569}" uniqueName="21" name="行权兑付日" queryTableFieldId="26" dataDxfId="164"/>
    <tableColumn id="22" xr3:uid="{A4BE284D-5EF5-47BE-9E18-C5BC347BCC1C}" uniqueName="22" name="票息" queryTableFieldId="27" dataDxfId="163"/>
    <tableColumn id="23" xr3:uid="{B383C507-7740-4FD0-94F7-85A9318DF079}" uniqueName="23" name="货币" queryTableFieldId="28" dataDxfId="162"/>
    <tableColumn id="29" xr3:uid="{92C376F0-AEF8-4A89-8B12-4375BAD83233}" uniqueName="29" name="发行价" queryTableFieldId="87" dataDxfId="161"/>
    <tableColumn id="24" xr3:uid="{6905DCD5-D9B9-4451-9777-0DA3B8755041}" uniqueName="24" name="发行规模(亿)" queryTableFieldId="29" dataDxfId="160"/>
    <tableColumn id="15" xr3:uid="{A3009FFD-D392-4D2E-999F-4A08797D61D0}" uniqueName="15" name="Parent company tiker" queryTableFieldId="67" dataDxfId="159"/>
    <tableColumn id="25" xr3:uid="{8E0E31D6-684B-4875-B983-55FCAD60BB9C}" uniqueName="25" name="Parent Company 评级" queryTableFieldId="68" dataDxfId="158"/>
    <tableColumn id="1" xr3:uid="{87EBDB82-2F66-49B7-A196-30AADE1A0BAC}" uniqueName="1" name="ESG_Indicator" queryTableFieldId="103" dataDxfId="157"/>
    <tableColumn id="6" xr3:uid="{3F9A66C9-7ECD-41CF-87C7-17F3BE1A6540}" uniqueName="6" name="SBLC_Provider_Name" queryTableFieldId="105" dataDxfId="156"/>
    <tableColumn id="10" xr3:uid="{FB6745CE-81E9-4406-ACE4-86067C25D3F3}" uniqueName="10" name="Check" queryTableFieldId="10" dataDxfId="155"/>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1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24.xml"/><Relationship Id="rId5" Type="http://schemas.openxmlformats.org/officeDocument/2006/relationships/table" Target="../tables/table23.xml"/><Relationship Id="rId4"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 Type="http://schemas.openxmlformats.org/officeDocument/2006/relationships/table" Target="../tables/table27.xml"/><Relationship Id="rId21" Type="http://schemas.openxmlformats.org/officeDocument/2006/relationships/table" Target="../tables/table45.xml"/><Relationship Id="rId34" Type="http://schemas.openxmlformats.org/officeDocument/2006/relationships/table" Target="../tables/table58.xml"/><Relationship Id="rId7" Type="http://schemas.openxmlformats.org/officeDocument/2006/relationships/table" Target="../tables/table31.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2" Type="http://schemas.openxmlformats.org/officeDocument/2006/relationships/table" Target="../tables/table26.xml"/><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1" Type="http://schemas.openxmlformats.org/officeDocument/2006/relationships/printerSettings" Target="../printerSettings/printerSettings7.bin"/><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5" Type="http://schemas.openxmlformats.org/officeDocument/2006/relationships/table" Target="../tables/table29.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 Type="http://schemas.openxmlformats.org/officeDocument/2006/relationships/table" Target="../tables/table28.x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8" Type="http://schemas.openxmlformats.org/officeDocument/2006/relationships/table" Target="../tables/table3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1.xml"/><Relationship Id="rId2" Type="http://schemas.openxmlformats.org/officeDocument/2006/relationships/table" Target="../tables/table60.xml"/><Relationship Id="rId1" Type="http://schemas.openxmlformats.org/officeDocument/2006/relationships/printerSettings" Target="../printerSettings/printerSettings8.bin"/><Relationship Id="rId5" Type="http://schemas.openxmlformats.org/officeDocument/2006/relationships/table" Target="../tables/table63.xml"/><Relationship Id="rId4" Type="http://schemas.openxmlformats.org/officeDocument/2006/relationships/table" Target="../tables/table6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6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6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E808"/>
  <sheetViews>
    <sheetView topLeftCell="A92" zoomScale="85" zoomScaleNormal="85" workbookViewId="0">
      <selection activeCell="K42" sqref="K42"/>
    </sheetView>
  </sheetViews>
  <sheetFormatPr defaultColWidth="8.88671875" defaultRowHeight="18" customHeight="1" outlineLevelCol="1" x14ac:dyDescent="0.25"/>
  <cols>
    <col min="1" max="1" width="6.21875" style="2" customWidth="1"/>
    <col min="2" max="3" width="20" style="2" customWidth="1"/>
    <col min="4" max="4" width="11.21875" style="116" customWidth="1"/>
    <col min="5" max="5" width="17.21875" style="2" customWidth="1"/>
    <col min="6" max="6" width="12" style="2" customWidth="1"/>
    <col min="7" max="7" width="4.77734375" style="2" customWidth="1"/>
    <col min="8" max="8" width="19.44140625" style="2" bestFit="1" customWidth="1"/>
    <col min="9" max="9" width="7.88671875" style="2" customWidth="1"/>
    <col min="10" max="10" width="5.5546875" style="2" bestFit="1" customWidth="1"/>
    <col min="11" max="11" width="16.109375" style="2" bestFit="1" customWidth="1"/>
    <col min="12" max="12" width="38.44140625" style="2" bestFit="1" customWidth="1"/>
    <col min="13" max="13" width="14.77734375" style="2" bestFit="1" customWidth="1"/>
    <col min="14" max="14" width="10.33203125" style="2" bestFit="1" customWidth="1"/>
    <col min="15" max="15" width="4.6640625" style="2" bestFit="1" customWidth="1"/>
    <col min="16" max="16" width="16.109375" style="2" bestFit="1" customWidth="1"/>
    <col min="17" max="17" width="60.33203125" style="2" bestFit="1" customWidth="1"/>
    <col min="18" max="18" width="58" style="2" bestFit="1" customWidth="1"/>
    <col min="19" max="19" width="80.88671875" style="2" bestFit="1" customWidth="1"/>
    <col min="20" max="21" width="80.88671875" style="2" hidden="1" customWidth="1" outlineLevel="1"/>
    <col min="22" max="22" width="19" style="2" hidden="1" customWidth="1" outlineLevel="1"/>
    <col min="23" max="23" width="13.21875" style="2" hidden="1" customWidth="1" outlineLevel="1"/>
    <col min="24" max="24" width="7.6640625" style="2" hidden="1" customWidth="1" outlineLevel="1"/>
    <col min="25" max="25" width="12.6640625" style="2" hidden="1" customWidth="1" outlineLevel="1"/>
    <col min="26" max="30" width="7.6640625" style="2" hidden="1" customWidth="1" outlineLevel="1"/>
    <col min="31" max="31" width="9.33203125" style="2" hidden="1" customWidth="1" outlineLevel="1"/>
    <col min="32" max="32" width="80.88671875" style="2" hidden="1" customWidth="1" outlineLevel="1"/>
    <col min="33" max="33" width="19" style="2" hidden="1" customWidth="1" outlineLevel="1"/>
    <col min="34" max="34" width="10.33203125" style="2" hidden="1" customWidth="1" outlineLevel="1"/>
    <col min="35" max="35" width="8.6640625" style="2" hidden="1" customWidth="1" outlineLevel="1"/>
    <col min="36" max="36" width="10.33203125" style="2" hidden="1" customWidth="1" outlineLevel="1"/>
    <col min="37" max="37" width="25.88671875" style="2" hidden="1" customWidth="1" outlineLevel="1"/>
    <col min="38" max="38" width="48" style="2" hidden="1" customWidth="1" outlineLevel="1"/>
    <col min="39" max="39" width="10.33203125" style="2" hidden="1" customWidth="1" outlineLevel="1"/>
    <col min="40" max="40" width="22" style="2" hidden="1" customWidth="1" outlineLevel="1"/>
    <col min="41" max="41" width="11" style="2" hidden="1" customWidth="1" outlineLevel="1"/>
    <col min="42" max="42" width="9.33203125" style="2" hidden="1" customWidth="1" outlineLevel="1"/>
    <col min="43" max="43" width="10.33203125" style="2" hidden="1" customWidth="1" outlineLevel="1"/>
    <col min="44" max="44" width="7.6640625" style="2" hidden="1" customWidth="1" outlineLevel="1"/>
    <col min="45" max="45" width="11" style="2" hidden="1" customWidth="1" outlineLevel="1"/>
    <col min="46" max="46" width="8.21875" style="2" hidden="1" customWidth="1" outlineLevel="1"/>
    <col min="47" max="47" width="80.88671875" style="2" hidden="1" customWidth="1" outlineLevel="1"/>
    <col min="48" max="49" width="9.33203125" style="2" hidden="1" customWidth="1" outlineLevel="1"/>
    <col min="50" max="50" width="11" style="2" hidden="1" customWidth="1" outlineLevel="1"/>
    <col min="51" max="51" width="7.6640625" style="2" hidden="1" customWidth="1" outlineLevel="1"/>
    <col min="52" max="52" width="11" style="2" hidden="1" customWidth="1" outlineLevel="1"/>
    <col min="53" max="53" width="7.6640625" style="2" hidden="1" customWidth="1" outlineLevel="1"/>
    <col min="54" max="55" width="11" style="2" hidden="1" customWidth="1" outlineLevel="1"/>
    <col min="56" max="60" width="7.6640625" style="2" hidden="1" customWidth="1" outlineLevel="1"/>
    <col min="61" max="61" width="8.77734375" style="2" hidden="1" customWidth="1" outlineLevel="1"/>
    <col min="62" max="64" width="6" style="2" hidden="1" customWidth="1" outlineLevel="1"/>
    <col min="65" max="65" width="7.6640625" style="2" hidden="1" customWidth="1" outlineLevel="1"/>
    <col min="66" max="66" width="7" style="2" hidden="1" customWidth="1" outlineLevel="1"/>
    <col min="67" max="67" width="14.88671875" style="2" hidden="1" customWidth="1" outlineLevel="1"/>
    <col min="68" max="68" width="10.109375" style="2" hidden="1" customWidth="1" outlineLevel="1"/>
    <col min="69" max="70" width="7.6640625" style="2" hidden="1" customWidth="1" outlineLevel="1"/>
    <col min="71" max="71" width="11" style="2" hidden="1" customWidth="1" outlineLevel="1"/>
    <col min="72" max="72" width="31.5546875" style="2" hidden="1" customWidth="1" outlineLevel="1"/>
    <col min="73" max="73" width="10.33203125" style="2" hidden="1" customWidth="1" outlineLevel="1"/>
    <col min="74" max="74" width="8.6640625" style="2" hidden="1" customWidth="1" outlineLevel="1"/>
    <col min="75" max="76" width="10.44140625" style="1" hidden="1" customWidth="1" outlineLevel="1"/>
    <col min="77" max="77" width="7.6640625" style="1" hidden="1" customWidth="1" outlineLevel="1"/>
    <col min="78" max="78" width="11" style="2" hidden="1" customWidth="1" outlineLevel="1"/>
    <col min="79" max="79" width="8.44140625" style="1" hidden="1" customWidth="1" outlineLevel="1"/>
    <col min="80" max="80" width="26.77734375" style="2" hidden="1" customWidth="1" outlineLevel="1"/>
    <col min="81" max="81" width="10.44140625" style="2" hidden="1" customWidth="1" outlineLevel="1"/>
    <col min="82" max="82" width="9.33203125" style="2" hidden="1" customWidth="1" outlineLevel="1"/>
    <col min="83" max="83" width="7.77734375" style="2" hidden="1" customWidth="1" outlineLevel="1"/>
    <col min="84" max="84" width="4.33203125" style="2" hidden="1" customWidth="1" outlineLevel="1"/>
    <col min="85" max="85" width="13.88671875" style="2" bestFit="1" customWidth="1" outlineLevel="1"/>
    <col min="86" max="86" width="9.5546875" style="2" hidden="1" customWidth="1" outlineLevel="1"/>
    <col min="87" max="87" width="9.33203125" style="1" hidden="1" customWidth="1" outlineLevel="1"/>
    <col min="88" max="88" width="12.6640625" style="1" hidden="1" customWidth="1" outlineLevel="1"/>
    <col min="89" max="89" width="16.6640625" style="1" hidden="1" customWidth="1" outlineLevel="1"/>
    <col min="90" max="90" width="7.6640625" style="1" hidden="1" customWidth="1" outlineLevel="1" collapsed="1"/>
    <col min="91" max="91" width="7.6640625" style="1" hidden="1" customWidth="1" outlineLevel="1"/>
    <col min="92" max="92" width="9.109375" style="1" hidden="1" customWidth="1" outlineLevel="1"/>
    <col min="93" max="93" width="12.21875" style="1" hidden="1" customWidth="1" outlineLevel="1"/>
    <col min="94" max="95" width="11.21875" style="1" bestFit="1" customWidth="1" outlineLevel="1"/>
    <col min="96" max="96" width="20" style="1" hidden="1" customWidth="1" outlineLevel="1"/>
    <col min="97" max="97" width="17.44140625" style="1" hidden="1" customWidth="1" outlineLevel="1"/>
    <col min="98" max="98" width="17.5546875" style="1" hidden="1" customWidth="1" outlineLevel="1"/>
    <col min="99" max="99" width="13.77734375" style="1" bestFit="1" customWidth="1"/>
    <col min="100" max="100" width="6.21875" style="1" bestFit="1" customWidth="1"/>
    <col min="101" max="101" width="19.6640625" style="1" bestFit="1" customWidth="1"/>
    <col min="102" max="103" width="9.44140625" style="1" bestFit="1" customWidth="1"/>
    <col min="104" max="104" width="9.44140625" style="2" bestFit="1" customWidth="1"/>
    <col min="105" max="105" width="11.6640625" style="2" bestFit="1" customWidth="1"/>
    <col min="106" max="107" width="11.109375" style="2" bestFit="1" customWidth="1"/>
    <col min="108" max="108" width="11.109375" style="1" bestFit="1" customWidth="1"/>
    <col min="109" max="109" width="7.77734375" style="1" bestFit="1" customWidth="1"/>
    <col min="110" max="110" width="6" style="2" bestFit="1" customWidth="1"/>
    <col min="111" max="111" width="8.88671875" style="2" bestFit="1" customWidth="1"/>
    <col min="112" max="114" width="19.5546875" style="2" bestFit="1" customWidth="1"/>
    <col min="115" max="115" width="8.88671875" style="2" bestFit="1" customWidth="1"/>
    <col min="116" max="116" width="10.5546875" style="2" bestFit="1" customWidth="1"/>
    <col min="117" max="118" width="10.33203125" style="2" bestFit="1" customWidth="1"/>
    <col min="119" max="119" width="10.5546875" style="2" bestFit="1" customWidth="1"/>
    <col min="120" max="120" width="19.5546875" style="2" bestFit="1" customWidth="1"/>
    <col min="121" max="121" width="10.5546875" style="2" bestFit="1" customWidth="1"/>
    <col min="122" max="122" width="10.33203125" style="2" bestFit="1" customWidth="1"/>
    <col min="123" max="124" width="10.5546875" style="2" bestFit="1" customWidth="1"/>
    <col min="125" max="125" width="16.6640625" style="2" bestFit="1" customWidth="1"/>
    <col min="126" max="126" width="7.6640625" style="2" bestFit="1" customWidth="1"/>
    <col min="127" max="128" width="10.44140625" style="2" bestFit="1" customWidth="1"/>
    <col min="129" max="129" width="17.33203125" style="2" bestFit="1" customWidth="1"/>
    <col min="130" max="131" width="10.109375" style="2" bestFit="1" customWidth="1"/>
    <col min="132" max="133" width="12.44140625" style="2" bestFit="1" customWidth="1"/>
    <col min="134" max="134" width="8.6640625" style="2" bestFit="1" customWidth="1"/>
    <col min="135" max="137" width="8.6640625" style="2" customWidth="1"/>
    <col min="138" max="138" width="9.21875" style="2" customWidth="1"/>
    <col min="139" max="139" width="28.6640625" style="2" customWidth="1"/>
    <col min="140" max="140" width="9" style="2" customWidth="1"/>
    <col min="141" max="141" width="11.6640625" style="2" customWidth="1"/>
    <col min="142" max="143" width="9.21875" style="2" customWidth="1"/>
    <col min="144" max="144" width="10.44140625" style="2" customWidth="1"/>
    <col min="145" max="145" width="11.6640625" style="2" customWidth="1"/>
    <col min="146" max="146" width="9.21875" style="2" customWidth="1"/>
    <col min="147" max="147" width="10.44140625" style="2" customWidth="1"/>
    <col min="148" max="148" width="20.109375" style="2" customWidth="1"/>
    <col min="149" max="149" width="37.77734375" style="2" customWidth="1"/>
    <col min="150" max="150" width="43.21875" style="2" customWidth="1"/>
    <col min="151" max="151" width="9.21875" style="2" customWidth="1"/>
    <col min="152" max="152" width="13.77734375" style="2" customWidth="1"/>
    <col min="153" max="153" width="37.109375" style="2" customWidth="1"/>
    <col min="154" max="154" width="10.44140625" style="2" customWidth="1"/>
    <col min="155" max="160" width="9.21875" style="2" customWidth="1"/>
    <col min="161" max="161" width="12.33203125" style="2" bestFit="1" customWidth="1"/>
    <col min="162" max="162" width="11.109375" style="2" customWidth="1"/>
    <col min="163" max="163" width="11.6640625" style="2" bestFit="1" customWidth="1"/>
    <col min="164" max="164" width="11.6640625" style="2" customWidth="1"/>
    <col min="165" max="165" width="4.77734375" style="2" bestFit="1" customWidth="1"/>
    <col min="166" max="166" width="7.44140625" style="2" bestFit="1" customWidth="1"/>
    <col min="167" max="16384" width="8.88671875" style="2"/>
  </cols>
  <sheetData>
    <row r="1" spans="1:109" ht="64.5" customHeight="1" x14ac:dyDescent="0.25">
      <c r="A1" s="33" t="s">
        <v>189</v>
      </c>
      <c r="K1" s="119"/>
      <c r="BW1" s="2"/>
      <c r="BX1" s="2"/>
      <c r="BY1" s="2"/>
      <c r="CA1" s="2"/>
      <c r="CI1" s="2"/>
      <c r="CJ1" s="2"/>
      <c r="CK1" s="2"/>
      <c r="CL1" s="2"/>
      <c r="CM1" s="2"/>
      <c r="CN1" s="2"/>
      <c r="CO1" s="2"/>
      <c r="CP1" s="2"/>
      <c r="CQ1" s="2"/>
      <c r="CR1" s="2"/>
      <c r="CS1" s="2"/>
      <c r="CT1" s="2"/>
      <c r="CU1" s="2"/>
      <c r="CV1" s="2"/>
      <c r="CW1" s="2"/>
      <c r="CX1" s="2"/>
      <c r="CY1" s="2"/>
      <c r="DD1" s="2"/>
      <c r="DE1" s="2"/>
    </row>
    <row r="2" spans="1:109" ht="64.5" customHeight="1" x14ac:dyDescent="0.25">
      <c r="A2" s="34" t="s">
        <v>105</v>
      </c>
      <c r="K2" s="119"/>
      <c r="BW2" s="2"/>
      <c r="BX2" s="2"/>
      <c r="BY2" s="2"/>
      <c r="CA2" s="2"/>
      <c r="CI2" s="2"/>
      <c r="CJ2" s="2"/>
      <c r="CK2" s="2"/>
      <c r="CL2" s="2"/>
      <c r="CM2" s="2"/>
      <c r="CN2" s="2"/>
      <c r="CO2" s="2"/>
      <c r="CP2" s="2"/>
      <c r="CQ2" s="2"/>
      <c r="CR2" s="2"/>
      <c r="CS2" s="2"/>
      <c r="CT2" s="2"/>
      <c r="CU2" s="2"/>
      <c r="CV2" s="2"/>
      <c r="CW2" s="2"/>
      <c r="CX2" s="2"/>
      <c r="CY2" s="2"/>
      <c r="DD2" s="2"/>
      <c r="DE2" s="2"/>
    </row>
    <row r="3" spans="1:109" ht="32.25" customHeight="1" thickBot="1" x14ac:dyDescent="0.3">
      <c r="A3" s="112" t="s">
        <v>84</v>
      </c>
      <c r="B3" s="112" t="s">
        <v>410</v>
      </c>
      <c r="C3" s="112" t="s">
        <v>411</v>
      </c>
      <c r="I3" s="127"/>
      <c r="J3" s="127"/>
      <c r="K3" s="39" t="s">
        <v>452</v>
      </c>
      <c r="M3" s="127"/>
      <c r="N3" s="127"/>
      <c r="O3" s="127"/>
      <c r="P3" s="127"/>
      <c r="Q3" s="127"/>
      <c r="R3" s="127"/>
      <c r="S3" s="127"/>
      <c r="T3" s="127"/>
      <c r="U3" s="127"/>
      <c r="V3" s="127"/>
      <c r="W3" s="127"/>
      <c r="X3" s="127"/>
      <c r="Y3" s="127"/>
      <c r="Z3" s="127"/>
      <c r="AA3" s="127"/>
      <c r="AB3" s="127"/>
      <c r="AC3" s="127"/>
      <c r="AD3" s="127"/>
      <c r="AE3" s="127"/>
      <c r="AF3" s="127"/>
      <c r="AG3" s="127"/>
      <c r="AH3" s="127"/>
      <c r="AI3" s="127"/>
      <c r="AJ3" s="127"/>
      <c r="AK3" s="127"/>
      <c r="AL3" s="127"/>
      <c r="AM3" s="127"/>
      <c r="AN3" s="127"/>
      <c r="AO3" s="127"/>
      <c r="AP3" s="127"/>
      <c r="AQ3" s="127"/>
      <c r="AR3" s="127"/>
      <c r="AS3" s="127"/>
      <c r="AT3" s="127"/>
      <c r="AU3" s="127"/>
      <c r="AV3" s="127"/>
      <c r="AW3" s="127"/>
      <c r="AX3" s="127"/>
      <c r="AY3" s="127"/>
      <c r="AZ3" s="127"/>
      <c r="BA3" s="127"/>
      <c r="BB3" s="127"/>
      <c r="BC3" s="127"/>
      <c r="BD3" s="127"/>
      <c r="BE3" s="127"/>
      <c r="BF3" s="127"/>
      <c r="BG3" s="127"/>
      <c r="BH3" s="127"/>
      <c r="BI3" s="127"/>
      <c r="BJ3" s="127"/>
      <c r="BK3" s="127"/>
      <c r="BL3" s="127"/>
      <c r="BM3" s="127"/>
      <c r="BN3" s="127"/>
      <c r="BO3" s="127"/>
      <c r="BP3" s="127"/>
      <c r="BQ3" s="127"/>
      <c r="BR3" s="127"/>
      <c r="BS3" s="127"/>
      <c r="BT3" s="127"/>
      <c r="BU3" s="127"/>
      <c r="BV3" s="127"/>
      <c r="BW3" s="127"/>
      <c r="BX3" s="127"/>
      <c r="BY3" s="127"/>
      <c r="BZ3" s="127"/>
      <c r="CA3" s="127"/>
      <c r="CB3" s="127"/>
      <c r="CC3" s="127"/>
      <c r="CD3" s="127"/>
      <c r="CE3" s="127"/>
      <c r="CF3" s="127"/>
      <c r="CG3" s="127"/>
      <c r="CH3" s="127"/>
      <c r="CI3" s="127"/>
      <c r="CJ3" s="127"/>
      <c r="CK3" s="127"/>
      <c r="CL3" s="127"/>
      <c r="CM3" s="127"/>
      <c r="CN3" s="127"/>
      <c r="CO3" s="127"/>
      <c r="CP3" s="127"/>
      <c r="CQ3" s="127"/>
      <c r="CR3" s="127"/>
      <c r="CS3" s="127"/>
      <c r="CT3" s="127"/>
      <c r="CU3" s="127"/>
      <c r="CV3" s="127"/>
      <c r="CW3" s="39" t="s">
        <v>226</v>
      </c>
      <c r="CX3" s="39"/>
      <c r="CY3" s="127"/>
      <c r="CZ3" s="127"/>
      <c r="DD3" s="2"/>
      <c r="DE3" s="2"/>
    </row>
    <row r="4" spans="1:109" ht="32.25" customHeight="1" thickTop="1" thickBot="1" x14ac:dyDescent="0.3">
      <c r="A4" s="112">
        <v>1</v>
      </c>
      <c r="B4" s="115" t="s">
        <v>292</v>
      </c>
      <c r="C4" s="117" t="s">
        <v>730</v>
      </c>
      <c r="BW4" s="2"/>
      <c r="BX4" s="2"/>
      <c r="BY4" s="2"/>
      <c r="CA4" s="2"/>
      <c r="CI4" s="2"/>
      <c r="CJ4" s="2"/>
      <c r="CK4" s="2"/>
      <c r="CL4" s="2"/>
      <c r="CM4" s="2"/>
      <c r="CN4" s="2"/>
      <c r="CO4" s="2"/>
      <c r="CP4" s="2"/>
      <c r="CQ4" s="2"/>
      <c r="CR4" s="2"/>
      <c r="CS4" s="2"/>
      <c r="CT4" s="2"/>
      <c r="CU4" s="2"/>
      <c r="CV4" s="2"/>
      <c r="CW4" s="2"/>
      <c r="CX4" s="2"/>
      <c r="CY4" s="2"/>
      <c r="DD4" s="2"/>
      <c r="DE4" s="2"/>
    </row>
    <row r="5" spans="1:109" ht="32.25" customHeight="1" thickTop="1" thickBot="1" x14ac:dyDescent="0.3">
      <c r="A5" s="112">
        <v>2</v>
      </c>
      <c r="B5" s="115" t="s">
        <v>157</v>
      </c>
      <c r="C5" s="113" t="s">
        <v>5</v>
      </c>
      <c r="BW5" s="2"/>
      <c r="BX5" s="2"/>
      <c r="BY5" s="2"/>
      <c r="CA5" s="2"/>
      <c r="CI5" s="2"/>
      <c r="CJ5" s="2"/>
      <c r="CK5" s="2"/>
      <c r="CL5" s="2"/>
      <c r="CM5" s="2"/>
      <c r="CN5" s="2"/>
      <c r="CO5" s="2"/>
      <c r="CP5" s="2"/>
      <c r="CQ5" s="2"/>
      <c r="CR5" s="2"/>
      <c r="CS5" s="2"/>
      <c r="CT5" s="2"/>
      <c r="CU5" s="2"/>
      <c r="CV5" s="2"/>
      <c r="CW5" s="2"/>
      <c r="CX5" s="2"/>
      <c r="CY5" s="2"/>
      <c r="DD5" s="2"/>
      <c r="DE5" s="2"/>
    </row>
    <row r="6" spans="1:109" ht="32.25" customHeight="1" thickTop="1" thickBot="1" x14ac:dyDescent="0.3">
      <c r="A6" s="112">
        <v>3</v>
      </c>
      <c r="B6" s="115" t="s">
        <v>417</v>
      </c>
      <c r="C6" s="118" t="s">
        <v>416</v>
      </c>
      <c r="BW6" s="2"/>
      <c r="BX6" s="2"/>
      <c r="BY6" s="2"/>
      <c r="CA6" s="2"/>
      <c r="CI6" s="2"/>
      <c r="CJ6" s="2"/>
      <c r="CK6" s="2"/>
      <c r="CL6" s="2"/>
      <c r="CM6" s="2"/>
      <c r="CN6" s="2"/>
      <c r="CO6" s="2"/>
      <c r="CP6" s="2"/>
      <c r="CQ6" s="2"/>
      <c r="CR6" s="2"/>
      <c r="CS6" s="2"/>
      <c r="CT6" s="2"/>
      <c r="CU6" s="2"/>
      <c r="CV6" s="2"/>
      <c r="CW6" s="2"/>
      <c r="CX6" s="2"/>
      <c r="CY6" s="2"/>
      <c r="DD6" s="2"/>
      <c r="DE6" s="2"/>
    </row>
    <row r="7" spans="1:109" ht="32.25" customHeight="1" thickTop="1" thickBot="1" x14ac:dyDescent="0.3">
      <c r="A7" s="112">
        <v>4</v>
      </c>
      <c r="B7" s="115" t="s">
        <v>418</v>
      </c>
      <c r="C7" s="118" t="s">
        <v>416</v>
      </c>
      <c r="BW7" s="2"/>
      <c r="BX7" s="2"/>
      <c r="BY7" s="2"/>
      <c r="CA7" s="2"/>
      <c r="CI7" s="2"/>
      <c r="CJ7" s="2"/>
      <c r="CK7" s="2"/>
      <c r="CL7" s="2"/>
      <c r="CM7" s="2"/>
      <c r="CN7" s="2"/>
      <c r="CO7" s="2"/>
      <c r="CP7" s="2"/>
      <c r="CQ7" s="2"/>
      <c r="CR7" s="2"/>
      <c r="CS7" s="2"/>
      <c r="CT7" s="2"/>
      <c r="CU7" s="2"/>
      <c r="CV7" s="2"/>
      <c r="CW7" s="2"/>
      <c r="CX7" s="2"/>
      <c r="CY7" s="2"/>
      <c r="DD7" s="2"/>
      <c r="DE7" s="2"/>
    </row>
    <row r="8" spans="1:109" ht="32.25" customHeight="1" thickTop="1" thickBot="1" x14ac:dyDescent="0.3">
      <c r="A8" s="112">
        <v>5</v>
      </c>
      <c r="B8" s="115" t="s">
        <v>446</v>
      </c>
      <c r="C8" s="118" t="s">
        <v>416</v>
      </c>
      <c r="BW8" s="2"/>
      <c r="BX8" s="2"/>
      <c r="BY8" s="2"/>
      <c r="CA8" s="2"/>
      <c r="CI8" s="2"/>
      <c r="CJ8" s="2"/>
      <c r="CK8" s="2"/>
      <c r="CL8" s="2"/>
      <c r="CM8" s="2"/>
      <c r="CN8" s="2"/>
      <c r="CO8" s="2"/>
      <c r="CP8" s="2"/>
      <c r="CQ8" s="2"/>
      <c r="CR8" s="2"/>
      <c r="CS8" s="2"/>
      <c r="CT8" s="2"/>
      <c r="CU8" s="2"/>
      <c r="CV8" s="114"/>
      <c r="CW8" s="2"/>
      <c r="CX8" s="2"/>
      <c r="CY8" s="2"/>
      <c r="DD8" s="2"/>
      <c r="DE8" s="2"/>
    </row>
    <row r="9" spans="1:109" ht="32.25" customHeight="1" thickTop="1" thickBot="1" x14ac:dyDescent="0.3">
      <c r="A9" s="112">
        <v>6</v>
      </c>
      <c r="B9" s="115" t="s">
        <v>415</v>
      </c>
      <c r="C9" s="118" t="s">
        <v>416</v>
      </c>
      <c r="E9" s="120" t="s">
        <v>233</v>
      </c>
      <c r="F9" s="121"/>
      <c r="BW9" s="2"/>
      <c r="BX9" s="2"/>
      <c r="BY9" s="2"/>
      <c r="CA9" s="2"/>
      <c r="CI9" s="2"/>
      <c r="CJ9" s="2"/>
      <c r="CK9" s="2"/>
      <c r="CL9" s="2"/>
      <c r="CM9" s="2"/>
      <c r="CN9" s="2"/>
      <c r="CO9" s="2"/>
      <c r="CP9" s="2"/>
      <c r="CQ9" s="2"/>
      <c r="CR9" s="2"/>
      <c r="CS9" s="2"/>
      <c r="CT9" s="2"/>
      <c r="CU9" s="2"/>
      <c r="CV9" s="2"/>
      <c r="CW9" s="2"/>
      <c r="CX9" s="2"/>
      <c r="CY9" s="2"/>
      <c r="DD9" s="2"/>
      <c r="DE9" s="2"/>
    </row>
    <row r="10" spans="1:109" ht="32.25" customHeight="1" thickTop="1" thickBot="1" x14ac:dyDescent="0.3">
      <c r="A10" s="112">
        <v>7</v>
      </c>
      <c r="B10" s="115" t="s">
        <v>419</v>
      </c>
      <c r="C10" s="118" t="s">
        <v>416</v>
      </c>
      <c r="E10" s="122" t="s">
        <v>227</v>
      </c>
      <c r="F10" s="123">
        <f>MAX(DLD_Conso[Index])</f>
        <v>793</v>
      </c>
      <c r="BW10" s="2"/>
      <c r="BX10" s="2"/>
      <c r="BY10" s="2"/>
      <c r="CA10" s="2"/>
      <c r="CI10" s="2"/>
      <c r="CJ10" s="2"/>
      <c r="CK10" s="2"/>
      <c r="CL10" s="2"/>
      <c r="CM10" s="2"/>
      <c r="CN10" s="2"/>
      <c r="CO10" s="2"/>
      <c r="CP10" s="2"/>
      <c r="CQ10" s="2"/>
      <c r="CR10" s="2"/>
      <c r="CS10" s="2"/>
      <c r="CT10" s="2"/>
      <c r="CU10" s="2"/>
      <c r="CV10" s="2"/>
      <c r="CW10" s="2"/>
      <c r="CX10" s="2"/>
      <c r="CY10" s="2"/>
      <c r="DD10" s="2"/>
      <c r="DE10" s="2"/>
    </row>
    <row r="11" spans="1:109" ht="32.25" customHeight="1" thickTop="1" thickBot="1" x14ac:dyDescent="0.3">
      <c r="A11" s="112">
        <v>8</v>
      </c>
      <c r="B11" s="115" t="s">
        <v>447</v>
      </c>
      <c r="C11" s="118" t="s">
        <v>284</v>
      </c>
      <c r="E11" s="122" t="s">
        <v>228</v>
      </c>
      <c r="F11" s="123">
        <f>COUNTA(DLD_BBG_Corp[ISIN])</f>
        <v>13</v>
      </c>
      <c r="G11" s="53">
        <f>$F$11-F$10</f>
        <v>-780</v>
      </c>
      <c r="BW11" s="2"/>
      <c r="BX11" s="2"/>
      <c r="BY11" s="2"/>
      <c r="CA11" s="2"/>
      <c r="CI11" s="2"/>
      <c r="CJ11" s="2"/>
      <c r="CK11" s="2"/>
      <c r="CL11" s="2"/>
      <c r="CM11" s="2"/>
      <c r="CN11" s="2"/>
      <c r="CO11" s="2"/>
      <c r="CP11" s="2"/>
      <c r="CQ11" s="2"/>
      <c r="CR11" s="2"/>
      <c r="CS11" s="2"/>
      <c r="CT11" s="2"/>
      <c r="CU11" s="2"/>
      <c r="CV11" s="2"/>
      <c r="CW11" s="2"/>
      <c r="CX11" s="2"/>
      <c r="CY11" s="2"/>
      <c r="DD11" s="2"/>
      <c r="DE11" s="2"/>
    </row>
    <row r="12" spans="1:109" ht="32.25" customHeight="1" thickTop="1" thickBot="1" x14ac:dyDescent="0.3">
      <c r="A12" s="112">
        <v>9</v>
      </c>
      <c r="B12" s="115" t="s">
        <v>448</v>
      </c>
      <c r="C12" s="118" t="s">
        <v>284</v>
      </c>
      <c r="E12" s="124" t="s">
        <v>229</v>
      </c>
      <c r="F12" s="125">
        <f>MAX(DLD_QRC_23[台账序号])</f>
        <v>0</v>
      </c>
      <c r="CT12" s="2"/>
      <c r="CU12" s="2"/>
      <c r="CV12" s="2"/>
      <c r="CW12" s="2"/>
      <c r="CX12" s="2"/>
      <c r="CY12" s="2"/>
      <c r="DD12" s="2"/>
      <c r="DE12" s="2"/>
    </row>
    <row r="13" spans="1:109" ht="32.25" hidden="1" customHeight="1" thickTop="1" x14ac:dyDescent="0.25">
      <c r="A13" s="112"/>
      <c r="B13" s="115"/>
      <c r="CT13" s="2"/>
      <c r="CU13" s="2"/>
      <c r="CV13" s="2"/>
      <c r="CW13" s="2"/>
      <c r="CX13" s="2"/>
      <c r="CY13" s="2"/>
      <c r="DD13" s="2"/>
      <c r="DE13" s="2"/>
    </row>
    <row r="14" spans="1:109" ht="32.25" hidden="1" customHeight="1" x14ac:dyDescent="0.25">
      <c r="A14" s="112"/>
      <c r="B14" s="115"/>
      <c r="CV14" s="2"/>
      <c r="CW14" s="2"/>
      <c r="CX14" s="2"/>
      <c r="CY14" s="2"/>
      <c r="DD14" s="2"/>
      <c r="DE14" s="2"/>
    </row>
    <row r="15" spans="1:109" ht="19.5" thickTop="1" x14ac:dyDescent="0.25">
      <c r="G15" s="52"/>
      <c r="H15" s="26" t="s">
        <v>449</v>
      </c>
      <c r="J15" s="61" t="s">
        <v>84</v>
      </c>
      <c r="K15" s="61" t="s">
        <v>163</v>
      </c>
      <c r="L15" s="61" t="s">
        <v>92</v>
      </c>
      <c r="M15" s="61" t="s">
        <v>47</v>
      </c>
      <c r="N15" s="61" t="s">
        <v>48</v>
      </c>
      <c r="O15" s="61" t="s">
        <v>63</v>
      </c>
      <c r="P15" s="61" t="s">
        <v>94</v>
      </c>
      <c r="Q15" s="61" t="s">
        <v>192</v>
      </c>
      <c r="R15" s="61" t="s">
        <v>193</v>
      </c>
      <c r="S15" s="61" t="s">
        <v>64</v>
      </c>
      <c r="T15" s="61" t="s">
        <v>73</v>
      </c>
      <c r="U15" t="s">
        <v>889</v>
      </c>
      <c r="V15" s="61" t="s">
        <v>218</v>
      </c>
      <c r="W15" s="61" t="s">
        <v>79</v>
      </c>
      <c r="X15" s="61" t="s">
        <v>80</v>
      </c>
      <c r="Y15" s="61" t="s">
        <v>103</v>
      </c>
      <c r="Z15" s="61" t="s">
        <v>78</v>
      </c>
      <c r="AA15" s="61" t="s">
        <v>77</v>
      </c>
      <c r="AB15" s="61" t="s">
        <v>76</v>
      </c>
      <c r="AC15" s="61" t="s">
        <v>75</v>
      </c>
      <c r="AD15" s="61" t="s">
        <v>74</v>
      </c>
      <c r="AE15" s="61" t="s">
        <v>208</v>
      </c>
      <c r="AF15" s="61" t="s">
        <v>102</v>
      </c>
      <c r="AG15" s="61" t="s">
        <v>72</v>
      </c>
      <c r="AH15" s="61" t="s">
        <v>209</v>
      </c>
      <c r="AI15" s="61" t="s">
        <v>71</v>
      </c>
      <c r="AJ15" s="61" t="s">
        <v>70</v>
      </c>
      <c r="AK15" s="61" t="s">
        <v>69</v>
      </c>
      <c r="AL15" s="61" t="s">
        <v>68</v>
      </c>
      <c r="AM15" s="61" t="s">
        <v>67</v>
      </c>
      <c r="AN15" s="61" t="s">
        <v>101</v>
      </c>
      <c r="AO15" s="61" t="s">
        <v>66</v>
      </c>
      <c r="AP15" s="61" t="s">
        <v>65</v>
      </c>
      <c r="AQ15" s="61" t="s">
        <v>100</v>
      </c>
      <c r="AR15" s="61" t="s">
        <v>99</v>
      </c>
      <c r="AS15" s="61" t="s">
        <v>641</v>
      </c>
      <c r="AT15" s="61" t="s">
        <v>207</v>
      </c>
      <c r="AU15" s="61" t="s">
        <v>206</v>
      </c>
      <c r="AV15" s="61" t="s">
        <v>205</v>
      </c>
      <c r="AW15" s="61" t="s">
        <v>204</v>
      </c>
      <c r="AX15" s="61" t="s">
        <v>95</v>
      </c>
      <c r="AY15" s="61" t="s">
        <v>41</v>
      </c>
      <c r="AZ15" s="61" t="s">
        <v>203</v>
      </c>
      <c r="BA15" s="61" t="s">
        <v>50</v>
      </c>
      <c r="BB15" s="61" t="s">
        <v>164</v>
      </c>
      <c r="BC15" s="61" t="s">
        <v>43</v>
      </c>
      <c r="BD15" s="61" t="s">
        <v>185</v>
      </c>
      <c r="BE15" s="61" t="s">
        <v>62</v>
      </c>
      <c r="BF15" s="61" t="s">
        <v>61</v>
      </c>
      <c r="BG15" s="61" t="s">
        <v>60</v>
      </c>
      <c r="BH15" s="61" t="s">
        <v>127</v>
      </c>
      <c r="BI15" s="61" t="s">
        <v>45</v>
      </c>
      <c r="BJ15" s="61" t="s">
        <v>44</v>
      </c>
      <c r="BK15" s="61" t="s">
        <v>93</v>
      </c>
      <c r="BL15" s="61" t="s">
        <v>59</v>
      </c>
      <c r="BM15" s="61" t="s">
        <v>58</v>
      </c>
      <c r="BN15" s="61" t="s">
        <v>55</v>
      </c>
      <c r="BO15" s="61" t="s">
        <v>54</v>
      </c>
      <c r="BP15" s="61" t="s">
        <v>219</v>
      </c>
      <c r="BQ15" s="61" t="s">
        <v>288</v>
      </c>
      <c r="BR15" s="61" t="s">
        <v>53</v>
      </c>
      <c r="BS15" s="61" t="s">
        <v>98</v>
      </c>
      <c r="BT15" s="61" t="s">
        <v>51</v>
      </c>
      <c r="BU15" s="61" t="s">
        <v>368</v>
      </c>
      <c r="BV15" s="61" t="s">
        <v>57</v>
      </c>
      <c r="BW15" s="61" t="s">
        <v>56</v>
      </c>
      <c r="BX15" s="61" t="s">
        <v>97</v>
      </c>
      <c r="BY15" s="61" t="s">
        <v>46</v>
      </c>
      <c r="BZ15" s="61" t="s">
        <v>212</v>
      </c>
      <c r="CA15" s="61" t="s">
        <v>422</v>
      </c>
      <c r="CB15" s="61" t="s">
        <v>87</v>
      </c>
      <c r="CC15" s="61" t="s">
        <v>139</v>
      </c>
      <c r="CD15" s="61" t="s">
        <v>130</v>
      </c>
      <c r="CE15" s="61" t="s">
        <v>165</v>
      </c>
      <c r="CF15" s="61" t="s">
        <v>132</v>
      </c>
      <c r="CG15" t="s">
        <v>201</v>
      </c>
      <c r="CH15" s="1"/>
      <c r="CK15" s="2"/>
      <c r="CL15" s="26" t="s">
        <v>174</v>
      </c>
      <c r="CM15" s="26" t="s">
        <v>47</v>
      </c>
      <c r="CN15" s="26" t="s">
        <v>223</v>
      </c>
      <c r="CO15" s="26" t="s">
        <v>190</v>
      </c>
      <c r="CP15" s="26" t="s">
        <v>224</v>
      </c>
      <c r="CQ15" s="26" t="s">
        <v>159</v>
      </c>
      <c r="CR15" s="26" t="s">
        <v>160</v>
      </c>
      <c r="CS15" s="26" t="s">
        <v>225</v>
      </c>
      <c r="CT15" s="2"/>
      <c r="CU15" s="2"/>
      <c r="CV15" s="2"/>
      <c r="CW15" s="2"/>
      <c r="CX15" s="2"/>
      <c r="CY15" s="2"/>
      <c r="DD15" s="2"/>
      <c r="DE15" s="2"/>
    </row>
    <row r="16" spans="1:109" ht="18.75" x14ac:dyDescent="0.25">
      <c r="G16" s="52"/>
      <c r="H16" t="s">
        <v>906</v>
      </c>
      <c r="J16" s="61">
        <v>793</v>
      </c>
      <c r="K16" s="143" t="s">
        <v>719</v>
      </c>
      <c r="L16" s="144" t="s">
        <v>825</v>
      </c>
      <c r="M16" s="144" t="s">
        <v>903</v>
      </c>
      <c r="N16" s="128">
        <v>45233</v>
      </c>
      <c r="O16" s="144" t="s">
        <v>83</v>
      </c>
      <c r="P16" s="144" t="s">
        <v>90</v>
      </c>
      <c r="Q16" s="144" t="s">
        <v>90</v>
      </c>
      <c r="R16" s="144" t="s">
        <v>90</v>
      </c>
      <c r="S16" s="144" t="s">
        <v>914</v>
      </c>
      <c r="T16" s="144" t="s">
        <v>90</v>
      </c>
      <c r="U16" s="142" t="s">
        <v>1</v>
      </c>
      <c r="V16" s="144" t="s">
        <v>911</v>
      </c>
      <c r="W16" s="144" t="s">
        <v>90</v>
      </c>
      <c r="X16" s="61" t="s">
        <v>90</v>
      </c>
      <c r="Y16" s="144" t="s">
        <v>90</v>
      </c>
      <c r="Z16" s="144" t="s">
        <v>423</v>
      </c>
      <c r="AA16" s="144" t="s">
        <v>424</v>
      </c>
      <c r="AB16" s="144" t="s">
        <v>425</v>
      </c>
      <c r="AC16" s="144" t="s">
        <v>426</v>
      </c>
      <c r="AD16" s="144" t="s">
        <v>426</v>
      </c>
      <c r="AE16" s="144" t="s">
        <v>916</v>
      </c>
      <c r="AF16" s="144" t="s">
        <v>90</v>
      </c>
      <c r="AG16" s="129">
        <v>45236</v>
      </c>
      <c r="AH16" s="144" t="s">
        <v>90</v>
      </c>
      <c r="AI16" s="129">
        <v>45236</v>
      </c>
      <c r="AJ16" s="61" t="s">
        <v>825</v>
      </c>
      <c r="AK16" s="61" t="s">
        <v>826</v>
      </c>
      <c r="AL16" s="129">
        <v>45600</v>
      </c>
      <c r="AM16" s="61" t="s">
        <v>90</v>
      </c>
      <c r="AN16" s="144">
        <v>8.5</v>
      </c>
      <c r="AO16" s="129"/>
      <c r="AP16" s="129">
        <v>45236</v>
      </c>
      <c r="AQ16" s="61">
        <v>0.98</v>
      </c>
      <c r="AR16" s="144">
        <v>1000</v>
      </c>
      <c r="AS16" s="61" t="s">
        <v>915</v>
      </c>
      <c r="AT16" s="144" t="s">
        <v>90</v>
      </c>
      <c r="AU16" s="144" t="s">
        <v>90</v>
      </c>
      <c r="AV16" s="144" t="s">
        <v>90</v>
      </c>
      <c r="AW16" s="61"/>
      <c r="AX16" s="144" t="s">
        <v>436</v>
      </c>
      <c r="AY16" s="144" t="s">
        <v>427</v>
      </c>
      <c r="AZ16" s="144" t="s">
        <v>883</v>
      </c>
      <c r="BA16" s="144" t="s">
        <v>372</v>
      </c>
      <c r="BB16" s="144" t="s">
        <v>428</v>
      </c>
      <c r="BC16" s="144" t="s">
        <v>429</v>
      </c>
      <c r="BD16" s="144" t="s">
        <v>290</v>
      </c>
      <c r="BE16" s="61"/>
      <c r="BF16" s="61"/>
      <c r="BG16" s="61"/>
      <c r="BH16" s="61"/>
      <c r="BI16" s="144" t="s">
        <v>90</v>
      </c>
      <c r="BJ16" s="144" t="s">
        <v>881</v>
      </c>
      <c r="BK16" s="144" t="s">
        <v>634</v>
      </c>
      <c r="BL16" s="61"/>
      <c r="BM16" s="61"/>
      <c r="BN16" s="144" t="s">
        <v>430</v>
      </c>
      <c r="BO16" s="144" t="s">
        <v>90</v>
      </c>
      <c r="BP16" s="144" t="s">
        <v>458</v>
      </c>
      <c r="BQ16" s="144" t="s">
        <v>432</v>
      </c>
      <c r="BR16" s="61"/>
      <c r="BS16" s="144" t="s">
        <v>433</v>
      </c>
      <c r="BT16" s="129">
        <v>45600</v>
      </c>
      <c r="BU16" s="61">
        <v>8.5</v>
      </c>
      <c r="BV16" s="144" t="s">
        <v>772</v>
      </c>
      <c r="BW16" s="144">
        <v>0.98</v>
      </c>
      <c r="BX16" s="144" t="s">
        <v>913</v>
      </c>
      <c r="BY16" s="144" t="s">
        <v>912</v>
      </c>
      <c r="BZ16" s="129"/>
      <c r="CA16" s="144" t="s">
        <v>7</v>
      </c>
      <c r="CB16" s="144" t="s">
        <v>10</v>
      </c>
      <c r="CC16" s="144" t="s">
        <v>7</v>
      </c>
      <c r="CD16" s="144" t="s">
        <v>428</v>
      </c>
      <c r="CE16" s="144" t="s">
        <v>428</v>
      </c>
      <c r="CF16" s="144" t="s">
        <v>922</v>
      </c>
      <c r="CG16" s="142" t="s">
        <v>90</v>
      </c>
      <c r="CH16" s="1"/>
      <c r="CK16" s="2"/>
      <c r="CL16"/>
      <c r="CM16"/>
      <c r="CN16"/>
      <c r="CO16"/>
      <c r="CP16" s="26"/>
      <c r="CQ16"/>
      <c r="CR16"/>
      <c r="CS16" s="38"/>
      <c r="CT16" s="2"/>
      <c r="CU16" s="2"/>
      <c r="CV16" s="2"/>
      <c r="CW16" s="2"/>
      <c r="CX16" s="2"/>
      <c r="CY16" s="2"/>
      <c r="DD16" s="2"/>
      <c r="DE16" s="2"/>
    </row>
    <row r="17" spans="2:109" ht="15" hidden="1" x14ac:dyDescent="0.25">
      <c r="H17" t="s">
        <v>399</v>
      </c>
      <c r="J17" s="61">
        <v>792</v>
      </c>
      <c r="K17" s="143" t="s">
        <v>7729</v>
      </c>
      <c r="L17" s="144" t="s">
        <v>454</v>
      </c>
      <c r="M17" s="144" t="s">
        <v>934</v>
      </c>
      <c r="N17" s="128">
        <v>45232</v>
      </c>
      <c r="O17" s="144" t="s">
        <v>83</v>
      </c>
      <c r="P17" s="144" t="s">
        <v>90</v>
      </c>
      <c r="Q17" s="144" t="s">
        <v>90</v>
      </c>
      <c r="R17" s="144" t="s">
        <v>90</v>
      </c>
      <c r="S17" s="144" t="s">
        <v>936</v>
      </c>
      <c r="T17" s="144" t="s">
        <v>90</v>
      </c>
      <c r="U17" s="142" t="s">
        <v>82</v>
      </c>
      <c r="V17" s="144" t="s">
        <v>923</v>
      </c>
      <c r="W17" s="144" t="s">
        <v>90</v>
      </c>
      <c r="X17" s="61" t="s">
        <v>90</v>
      </c>
      <c r="Y17" s="144" t="s">
        <v>90</v>
      </c>
      <c r="Z17" s="144" t="s">
        <v>423</v>
      </c>
      <c r="AA17" s="144" t="s">
        <v>424</v>
      </c>
      <c r="AB17" s="144" t="s">
        <v>425</v>
      </c>
      <c r="AC17" s="144" t="s">
        <v>426</v>
      </c>
      <c r="AD17" s="144" t="s">
        <v>426</v>
      </c>
      <c r="AE17" s="144" t="s">
        <v>936</v>
      </c>
      <c r="AF17" s="144" t="s">
        <v>90</v>
      </c>
      <c r="AG17" s="129">
        <v>45232</v>
      </c>
      <c r="AH17" s="144" t="s">
        <v>90</v>
      </c>
      <c r="AI17" s="129">
        <v>45232</v>
      </c>
      <c r="AJ17" s="61" t="s">
        <v>454</v>
      </c>
      <c r="AK17" s="61" t="s">
        <v>932</v>
      </c>
      <c r="AL17" s="129">
        <v>45337</v>
      </c>
      <c r="AM17" s="61" t="s">
        <v>90</v>
      </c>
      <c r="AN17" s="144">
        <v>6.3</v>
      </c>
      <c r="AO17" s="129"/>
      <c r="AP17" s="129">
        <v>45232</v>
      </c>
      <c r="AQ17" s="61">
        <v>0.17</v>
      </c>
      <c r="AR17" s="144">
        <v>1000</v>
      </c>
      <c r="AS17" s="61" t="s">
        <v>931</v>
      </c>
      <c r="AT17" s="144" t="s">
        <v>90</v>
      </c>
      <c r="AU17" s="144" t="s">
        <v>90</v>
      </c>
      <c r="AV17" s="144" t="s">
        <v>90</v>
      </c>
      <c r="AW17" s="61"/>
      <c r="AX17" s="144" t="s">
        <v>436</v>
      </c>
      <c r="AY17" s="144" t="s">
        <v>427</v>
      </c>
      <c r="AZ17" s="144" t="s">
        <v>930</v>
      </c>
      <c r="BA17" s="144" t="s">
        <v>90</v>
      </c>
      <c r="BB17" s="144" t="s">
        <v>428</v>
      </c>
      <c r="BC17" s="144" t="s">
        <v>459</v>
      </c>
      <c r="BD17" s="144" t="s">
        <v>290</v>
      </c>
      <c r="BE17" s="61"/>
      <c r="BF17" s="61"/>
      <c r="BG17" s="61"/>
      <c r="BH17" s="61"/>
      <c r="BI17" s="144" t="s">
        <v>90</v>
      </c>
      <c r="BJ17" s="144" t="s">
        <v>928</v>
      </c>
      <c r="BK17" s="144" t="s">
        <v>927</v>
      </c>
      <c r="BL17" s="61"/>
      <c r="BM17" s="61"/>
      <c r="BN17" s="144" t="s">
        <v>430</v>
      </c>
      <c r="BO17" s="144" t="s">
        <v>90</v>
      </c>
      <c r="BP17" s="144" t="s">
        <v>458</v>
      </c>
      <c r="BQ17" s="144" t="s">
        <v>432</v>
      </c>
      <c r="BR17" s="61"/>
      <c r="BS17" s="144" t="s">
        <v>107</v>
      </c>
      <c r="BT17" s="129">
        <v>45337</v>
      </c>
      <c r="BU17" s="61">
        <v>6.3</v>
      </c>
      <c r="BV17" s="144" t="s">
        <v>935</v>
      </c>
      <c r="BW17" s="144">
        <v>0.17</v>
      </c>
      <c r="BX17" s="144" t="s">
        <v>428</v>
      </c>
      <c r="BY17" s="144" t="s">
        <v>925</v>
      </c>
      <c r="BZ17" s="129"/>
      <c r="CA17" s="144" t="s">
        <v>7</v>
      </c>
      <c r="CB17" s="144" t="s">
        <v>136</v>
      </c>
      <c r="CC17" s="144" t="s">
        <v>7</v>
      </c>
      <c r="CD17" s="144" t="s">
        <v>428</v>
      </c>
      <c r="CE17" s="144" t="s">
        <v>428</v>
      </c>
      <c r="CF17" s="144" t="s">
        <v>937</v>
      </c>
      <c r="CG17" s="142" t="s">
        <v>90</v>
      </c>
      <c r="CH17" s="1"/>
      <c r="CN17" s="2"/>
      <c r="CO17" s="2"/>
      <c r="CP17" s="2"/>
      <c r="CQ17" s="2"/>
      <c r="CT17" s="2"/>
      <c r="CU17" s="2"/>
      <c r="CV17" s="2"/>
      <c r="CW17" s="2"/>
      <c r="CX17" s="2"/>
      <c r="CY17" s="2"/>
      <c r="DD17" s="2"/>
      <c r="DE17" s="2"/>
    </row>
    <row r="18" spans="2:109" ht="18.75" hidden="1" x14ac:dyDescent="0.25">
      <c r="B18"/>
      <c r="G18" s="52"/>
      <c r="J18" s="61">
        <v>791</v>
      </c>
      <c r="K18" s="143" t="s">
        <v>7729</v>
      </c>
      <c r="L18" s="144" t="s">
        <v>454</v>
      </c>
      <c r="M18" s="144" t="s">
        <v>924</v>
      </c>
      <c r="N18" s="128">
        <v>45232</v>
      </c>
      <c r="O18" s="144" t="s">
        <v>83</v>
      </c>
      <c r="P18" s="144" t="s">
        <v>90</v>
      </c>
      <c r="Q18" s="144" t="s">
        <v>90</v>
      </c>
      <c r="R18" s="144" t="s">
        <v>90</v>
      </c>
      <c r="S18" s="144" t="s">
        <v>929</v>
      </c>
      <c r="T18" s="144" t="s">
        <v>90</v>
      </c>
      <c r="U18" s="142" t="s">
        <v>82</v>
      </c>
      <c r="V18" s="144" t="s">
        <v>923</v>
      </c>
      <c r="W18" s="144" t="s">
        <v>90</v>
      </c>
      <c r="X18" s="61" t="s">
        <v>90</v>
      </c>
      <c r="Y18" s="144" t="s">
        <v>90</v>
      </c>
      <c r="Z18" s="144" t="s">
        <v>423</v>
      </c>
      <c r="AA18" s="144" t="s">
        <v>424</v>
      </c>
      <c r="AB18" s="144" t="s">
        <v>425</v>
      </c>
      <c r="AC18" s="144" t="s">
        <v>426</v>
      </c>
      <c r="AD18" s="144" t="s">
        <v>426</v>
      </c>
      <c r="AE18" s="144" t="s">
        <v>929</v>
      </c>
      <c r="AF18" s="144" t="s">
        <v>90</v>
      </c>
      <c r="AG18" s="129">
        <v>45240</v>
      </c>
      <c r="AH18" s="144" t="s">
        <v>90</v>
      </c>
      <c r="AI18" s="129">
        <v>45240</v>
      </c>
      <c r="AJ18" s="61" t="s">
        <v>454</v>
      </c>
      <c r="AK18" s="61" t="s">
        <v>932</v>
      </c>
      <c r="AL18" s="129">
        <v>45337</v>
      </c>
      <c r="AM18" s="61" t="s">
        <v>90</v>
      </c>
      <c r="AN18" s="144">
        <v>6.3</v>
      </c>
      <c r="AO18" s="129"/>
      <c r="AP18" s="129">
        <v>45240</v>
      </c>
      <c r="AQ18" s="61">
        <v>0.15</v>
      </c>
      <c r="AR18" s="144">
        <v>1000</v>
      </c>
      <c r="AS18" s="61" t="s">
        <v>931</v>
      </c>
      <c r="AT18" s="144" t="s">
        <v>90</v>
      </c>
      <c r="AU18" s="144" t="s">
        <v>90</v>
      </c>
      <c r="AV18" s="144" t="s">
        <v>90</v>
      </c>
      <c r="AW18" s="61"/>
      <c r="AX18" s="144" t="s">
        <v>436</v>
      </c>
      <c r="AY18" s="144" t="s">
        <v>427</v>
      </c>
      <c r="AZ18" s="144" t="s">
        <v>930</v>
      </c>
      <c r="BA18" s="144" t="s">
        <v>90</v>
      </c>
      <c r="BB18" s="144" t="s">
        <v>428</v>
      </c>
      <c r="BC18" s="144" t="s">
        <v>459</v>
      </c>
      <c r="BD18" s="144" t="s">
        <v>290</v>
      </c>
      <c r="BE18" s="61"/>
      <c r="BF18" s="61"/>
      <c r="BG18" s="61"/>
      <c r="BH18" s="61"/>
      <c r="BI18" s="144" t="s">
        <v>90</v>
      </c>
      <c r="BJ18" s="144" t="s">
        <v>928</v>
      </c>
      <c r="BK18" s="144" t="s">
        <v>927</v>
      </c>
      <c r="BL18" s="61"/>
      <c r="BM18" s="61"/>
      <c r="BN18" s="144" t="s">
        <v>430</v>
      </c>
      <c r="BO18" s="144" t="s">
        <v>90</v>
      </c>
      <c r="BP18" s="144" t="s">
        <v>458</v>
      </c>
      <c r="BQ18" s="144" t="s">
        <v>432</v>
      </c>
      <c r="BR18" s="61"/>
      <c r="BS18" s="144" t="s">
        <v>107</v>
      </c>
      <c r="BT18" s="129">
        <v>45337</v>
      </c>
      <c r="BU18" s="61">
        <v>6.3</v>
      </c>
      <c r="BV18" s="144" t="s">
        <v>926</v>
      </c>
      <c r="BW18" s="144">
        <v>0.15</v>
      </c>
      <c r="BX18" s="144" t="s">
        <v>428</v>
      </c>
      <c r="BY18" s="144" t="s">
        <v>925</v>
      </c>
      <c r="BZ18" s="129"/>
      <c r="CA18" s="144" t="s">
        <v>7</v>
      </c>
      <c r="CB18" s="144" t="s">
        <v>136</v>
      </c>
      <c r="CC18" s="144" t="s">
        <v>7</v>
      </c>
      <c r="CD18" s="144" t="s">
        <v>428</v>
      </c>
      <c r="CE18" s="144" t="s">
        <v>428</v>
      </c>
      <c r="CF18" s="144" t="s">
        <v>933</v>
      </c>
      <c r="CG18" s="142" t="s">
        <v>90</v>
      </c>
      <c r="CH18" s="1"/>
      <c r="CN18" s="2"/>
      <c r="CO18" s="2"/>
      <c r="CP18" s="2"/>
      <c r="CQ18" s="2"/>
      <c r="CT18" s="2"/>
      <c r="CU18" s="2"/>
      <c r="CV18" s="2"/>
      <c r="CW18" s="2"/>
      <c r="CX18" s="2"/>
      <c r="CY18" s="2"/>
      <c r="DD18" s="2"/>
      <c r="DE18" s="2"/>
    </row>
    <row r="19" spans="2:109" ht="15.75" hidden="1" x14ac:dyDescent="0.25">
      <c r="E19" s="126"/>
      <c r="F19" s="126"/>
      <c r="J19" s="61">
        <v>790</v>
      </c>
      <c r="K19" s="143" t="s">
        <v>7729</v>
      </c>
      <c r="L19" s="144" t="s">
        <v>454</v>
      </c>
      <c r="M19" s="144" t="s">
        <v>946</v>
      </c>
      <c r="N19" s="128">
        <v>45231</v>
      </c>
      <c r="O19" s="144" t="s">
        <v>83</v>
      </c>
      <c r="P19" s="144" t="s">
        <v>90</v>
      </c>
      <c r="Q19" s="144" t="s">
        <v>90</v>
      </c>
      <c r="R19" s="144" t="s">
        <v>90</v>
      </c>
      <c r="S19" s="144" t="s">
        <v>929</v>
      </c>
      <c r="T19" s="144" t="s">
        <v>90</v>
      </c>
      <c r="U19" s="142" t="s">
        <v>82</v>
      </c>
      <c r="V19" s="144" t="s">
        <v>945</v>
      </c>
      <c r="W19" s="144" t="s">
        <v>90</v>
      </c>
      <c r="X19" s="61" t="s">
        <v>90</v>
      </c>
      <c r="Y19" s="144" t="s">
        <v>90</v>
      </c>
      <c r="Z19" s="144" t="s">
        <v>423</v>
      </c>
      <c r="AA19" s="144" t="s">
        <v>424</v>
      </c>
      <c r="AB19" s="144" t="s">
        <v>425</v>
      </c>
      <c r="AC19" s="144" t="s">
        <v>426</v>
      </c>
      <c r="AD19" s="144" t="s">
        <v>426</v>
      </c>
      <c r="AE19" s="144" t="s">
        <v>929</v>
      </c>
      <c r="AF19" s="144" t="s">
        <v>90</v>
      </c>
      <c r="AG19" s="129">
        <v>45240</v>
      </c>
      <c r="AH19" s="144" t="s">
        <v>90</v>
      </c>
      <c r="AI19" s="129">
        <v>45240</v>
      </c>
      <c r="AJ19" s="61" t="s">
        <v>454</v>
      </c>
      <c r="AK19" s="61" t="s">
        <v>932</v>
      </c>
      <c r="AL19" s="129">
        <v>45332</v>
      </c>
      <c r="AM19" s="61" t="s">
        <v>90</v>
      </c>
      <c r="AN19" s="144">
        <v>6.3</v>
      </c>
      <c r="AO19" s="129"/>
      <c r="AP19" s="129">
        <v>45240</v>
      </c>
      <c r="AQ19" s="61">
        <v>0.15</v>
      </c>
      <c r="AR19" s="144">
        <v>1000</v>
      </c>
      <c r="AS19" s="61" t="s">
        <v>931</v>
      </c>
      <c r="AT19" s="144" t="s">
        <v>90</v>
      </c>
      <c r="AU19" s="144" t="s">
        <v>90</v>
      </c>
      <c r="AV19" s="144" t="s">
        <v>90</v>
      </c>
      <c r="AW19" s="61"/>
      <c r="AX19" s="144" t="s">
        <v>436</v>
      </c>
      <c r="AY19" s="144" t="s">
        <v>427</v>
      </c>
      <c r="AZ19" s="144" t="s">
        <v>948</v>
      </c>
      <c r="BA19" s="144" t="s">
        <v>90</v>
      </c>
      <c r="BB19" s="144" t="s">
        <v>428</v>
      </c>
      <c r="BC19" s="144" t="s">
        <v>459</v>
      </c>
      <c r="BD19" s="144" t="s">
        <v>290</v>
      </c>
      <c r="BE19" s="61"/>
      <c r="BF19" s="61"/>
      <c r="BG19" s="61"/>
      <c r="BH19" s="61"/>
      <c r="BI19" s="144" t="s">
        <v>90</v>
      </c>
      <c r="BJ19" s="144" t="s">
        <v>928</v>
      </c>
      <c r="BK19" s="144" t="s">
        <v>927</v>
      </c>
      <c r="BL19" s="61"/>
      <c r="BM19" s="61"/>
      <c r="BN19" s="144" t="s">
        <v>430</v>
      </c>
      <c r="BO19" s="144" t="s">
        <v>90</v>
      </c>
      <c r="BP19" s="144" t="s">
        <v>458</v>
      </c>
      <c r="BQ19" s="144" t="s">
        <v>432</v>
      </c>
      <c r="BR19" s="61"/>
      <c r="BS19" s="144" t="s">
        <v>107</v>
      </c>
      <c r="BT19" s="129">
        <v>45332</v>
      </c>
      <c r="BU19" s="61">
        <v>6.3</v>
      </c>
      <c r="BV19" s="144" t="s">
        <v>643</v>
      </c>
      <c r="BW19" s="144">
        <v>0.15</v>
      </c>
      <c r="BX19" s="144" t="s">
        <v>428</v>
      </c>
      <c r="BY19" s="144" t="s">
        <v>947</v>
      </c>
      <c r="BZ19" s="129"/>
      <c r="CA19" s="144" t="s">
        <v>7</v>
      </c>
      <c r="CB19" s="144" t="s">
        <v>136</v>
      </c>
      <c r="CC19" s="144" t="s">
        <v>7</v>
      </c>
      <c r="CD19" s="144" t="s">
        <v>428</v>
      </c>
      <c r="CE19" s="144" t="s">
        <v>428</v>
      </c>
      <c r="CF19" s="144" t="s">
        <v>949</v>
      </c>
      <c r="CG19" s="142" t="s">
        <v>90</v>
      </c>
      <c r="CH19" s="1"/>
      <c r="CN19" s="2"/>
      <c r="CO19" s="2"/>
      <c r="CP19" s="2"/>
      <c r="CQ19" s="2"/>
      <c r="CT19" s="2"/>
      <c r="CU19" s="2"/>
      <c r="CV19" s="2"/>
      <c r="CW19" s="2"/>
      <c r="CX19" s="2"/>
      <c r="CY19" s="2"/>
      <c r="DD19" s="2"/>
      <c r="DE19" s="2"/>
    </row>
    <row r="20" spans="2:109" ht="15" hidden="1" x14ac:dyDescent="0.25">
      <c r="J20" s="61">
        <v>789</v>
      </c>
      <c r="K20" s="143" t="s">
        <v>7729</v>
      </c>
      <c r="L20" s="144" t="s">
        <v>454</v>
      </c>
      <c r="M20" s="144" t="s">
        <v>939</v>
      </c>
      <c r="N20" s="128">
        <v>45231</v>
      </c>
      <c r="O20" s="144" t="s">
        <v>83</v>
      </c>
      <c r="P20" s="144" t="s">
        <v>90</v>
      </c>
      <c r="Q20" s="144" t="s">
        <v>90</v>
      </c>
      <c r="R20" s="144" t="s">
        <v>90</v>
      </c>
      <c r="S20" s="144" t="s">
        <v>929</v>
      </c>
      <c r="T20" s="144" t="s">
        <v>90</v>
      </c>
      <c r="U20" s="142" t="s">
        <v>82</v>
      </c>
      <c r="V20" s="144" t="s">
        <v>938</v>
      </c>
      <c r="W20" s="144" t="s">
        <v>90</v>
      </c>
      <c r="X20" s="61" t="s">
        <v>90</v>
      </c>
      <c r="Y20" s="144" t="s">
        <v>90</v>
      </c>
      <c r="Z20" s="144" t="s">
        <v>423</v>
      </c>
      <c r="AA20" s="144" t="s">
        <v>424</v>
      </c>
      <c r="AB20" s="144" t="s">
        <v>425</v>
      </c>
      <c r="AC20" s="144" t="s">
        <v>426</v>
      </c>
      <c r="AD20" s="144" t="s">
        <v>426</v>
      </c>
      <c r="AE20" s="144" t="s">
        <v>929</v>
      </c>
      <c r="AF20" s="144" t="s">
        <v>90</v>
      </c>
      <c r="AG20" s="129">
        <v>45237</v>
      </c>
      <c r="AH20" s="144" t="s">
        <v>90</v>
      </c>
      <c r="AI20" s="129">
        <v>45237</v>
      </c>
      <c r="AJ20" s="61" t="s">
        <v>454</v>
      </c>
      <c r="AK20" s="61" t="s">
        <v>943</v>
      </c>
      <c r="AL20" s="129">
        <v>45329</v>
      </c>
      <c r="AM20" s="61" t="s">
        <v>90</v>
      </c>
      <c r="AN20" s="144">
        <v>6.3</v>
      </c>
      <c r="AO20" s="129"/>
      <c r="AP20" s="129">
        <v>45237</v>
      </c>
      <c r="AQ20" s="61">
        <v>0.18</v>
      </c>
      <c r="AR20" s="144">
        <v>1000</v>
      </c>
      <c r="AS20" s="61" t="s">
        <v>942</v>
      </c>
      <c r="AT20" s="144" t="s">
        <v>90</v>
      </c>
      <c r="AU20" s="144" t="s">
        <v>90</v>
      </c>
      <c r="AV20" s="144" t="s">
        <v>90</v>
      </c>
      <c r="AW20" s="61"/>
      <c r="AX20" s="144" t="s">
        <v>436</v>
      </c>
      <c r="AY20" s="144" t="s">
        <v>427</v>
      </c>
      <c r="AZ20" s="144" t="s">
        <v>941</v>
      </c>
      <c r="BA20" s="144" t="s">
        <v>90</v>
      </c>
      <c r="BB20" s="144" t="s">
        <v>428</v>
      </c>
      <c r="BC20" s="144" t="s">
        <v>459</v>
      </c>
      <c r="BD20" s="144" t="s">
        <v>290</v>
      </c>
      <c r="BE20" s="61"/>
      <c r="BF20" s="61"/>
      <c r="BG20" s="61"/>
      <c r="BH20" s="61"/>
      <c r="BI20" s="144" t="s">
        <v>90</v>
      </c>
      <c r="BJ20" s="144" t="s">
        <v>928</v>
      </c>
      <c r="BK20" s="144" t="s">
        <v>927</v>
      </c>
      <c r="BL20" s="61"/>
      <c r="BM20" s="61"/>
      <c r="BN20" s="144" t="s">
        <v>430</v>
      </c>
      <c r="BO20" s="144" t="s">
        <v>90</v>
      </c>
      <c r="BP20" s="144" t="s">
        <v>458</v>
      </c>
      <c r="BQ20" s="144" t="s">
        <v>432</v>
      </c>
      <c r="BR20" s="61"/>
      <c r="BS20" s="144" t="s">
        <v>107</v>
      </c>
      <c r="BT20" s="129">
        <v>45329</v>
      </c>
      <c r="BU20" s="61">
        <v>6.3</v>
      </c>
      <c r="BV20" s="144" t="s">
        <v>643</v>
      </c>
      <c r="BW20" s="144">
        <v>0.18</v>
      </c>
      <c r="BX20" s="144" t="s">
        <v>428</v>
      </c>
      <c r="BY20" s="144" t="s">
        <v>940</v>
      </c>
      <c r="BZ20" s="129"/>
      <c r="CA20" s="144" t="s">
        <v>7</v>
      </c>
      <c r="CB20" s="144" t="s">
        <v>136</v>
      </c>
      <c r="CC20" s="144" t="s">
        <v>7</v>
      </c>
      <c r="CD20" s="144" t="s">
        <v>428</v>
      </c>
      <c r="CE20" s="144" t="s">
        <v>428</v>
      </c>
      <c r="CF20" s="144" t="s">
        <v>944</v>
      </c>
      <c r="CG20" s="142" t="s">
        <v>90</v>
      </c>
      <c r="CH20" s="1"/>
      <c r="CN20" s="2"/>
      <c r="CO20" s="2"/>
      <c r="CP20" s="2"/>
      <c r="CQ20" s="2"/>
      <c r="CT20" s="2"/>
      <c r="CU20" s="2"/>
      <c r="CV20" s="2"/>
      <c r="CW20" s="2"/>
      <c r="CX20" s="2"/>
      <c r="CY20" s="2"/>
      <c r="DD20" s="2"/>
      <c r="DE20" s="2"/>
    </row>
    <row r="21" spans="2:109" ht="15" x14ac:dyDescent="0.25">
      <c r="J21" s="61">
        <v>788</v>
      </c>
      <c r="K21" s="143" t="s">
        <v>814</v>
      </c>
      <c r="L21" s="144" t="s">
        <v>752</v>
      </c>
      <c r="M21" s="144" t="s">
        <v>751</v>
      </c>
      <c r="N21" s="128">
        <v>45230</v>
      </c>
      <c r="O21" s="144" t="s">
        <v>83</v>
      </c>
      <c r="P21" s="144" t="s">
        <v>90</v>
      </c>
      <c r="Q21" s="144" t="s">
        <v>888</v>
      </c>
      <c r="R21" s="144" t="s">
        <v>785</v>
      </c>
      <c r="S21" s="144" t="s">
        <v>786</v>
      </c>
      <c r="T21" s="144" t="s">
        <v>787</v>
      </c>
      <c r="U21" s="142" t="s">
        <v>2</v>
      </c>
      <c r="V21" s="144" t="s">
        <v>783</v>
      </c>
      <c r="W21" s="144" t="s">
        <v>126</v>
      </c>
      <c r="X21" s="61" t="s">
        <v>90</v>
      </c>
      <c r="Y21" s="144" t="s">
        <v>90</v>
      </c>
      <c r="Z21" s="144" t="s">
        <v>423</v>
      </c>
      <c r="AA21" s="144" t="s">
        <v>424</v>
      </c>
      <c r="AB21" s="144" t="s">
        <v>425</v>
      </c>
      <c r="AC21" s="144" t="s">
        <v>426</v>
      </c>
      <c r="AD21" s="144" t="s">
        <v>426</v>
      </c>
      <c r="AE21" s="144" t="s">
        <v>788</v>
      </c>
      <c r="AF21" s="144" t="s">
        <v>780</v>
      </c>
      <c r="AG21" s="129">
        <v>45237</v>
      </c>
      <c r="AH21" s="144" t="s">
        <v>785</v>
      </c>
      <c r="AI21" s="129">
        <v>45237</v>
      </c>
      <c r="AJ21" s="61" t="s">
        <v>752</v>
      </c>
      <c r="AK21" s="61" t="s">
        <v>779</v>
      </c>
      <c r="AL21" s="129">
        <v>45419</v>
      </c>
      <c r="AM21" s="61" t="s">
        <v>90</v>
      </c>
      <c r="AN21" s="144">
        <v>6.9</v>
      </c>
      <c r="AO21" s="129"/>
      <c r="AP21" s="129">
        <v>45237</v>
      </c>
      <c r="AQ21" s="61">
        <v>1.7</v>
      </c>
      <c r="AR21" s="144">
        <v>1000</v>
      </c>
      <c r="AS21" s="61" t="s">
        <v>778</v>
      </c>
      <c r="AT21" s="144" t="s">
        <v>777</v>
      </c>
      <c r="AU21" s="144" t="s">
        <v>90</v>
      </c>
      <c r="AV21" s="144" t="s">
        <v>90</v>
      </c>
      <c r="AW21" s="61"/>
      <c r="AX21" s="144" t="s">
        <v>436</v>
      </c>
      <c r="AY21" s="144" t="s">
        <v>427</v>
      </c>
      <c r="AZ21" s="144" t="s">
        <v>798</v>
      </c>
      <c r="BA21" s="144" t="s">
        <v>440</v>
      </c>
      <c r="BB21" s="144" t="s">
        <v>428</v>
      </c>
      <c r="BC21" s="144" t="s">
        <v>716</v>
      </c>
      <c r="BD21" s="144" t="s">
        <v>290</v>
      </c>
      <c r="BE21" s="61"/>
      <c r="BF21" s="61"/>
      <c r="BG21" s="61"/>
      <c r="BH21" s="61"/>
      <c r="BI21" s="144" t="s">
        <v>90</v>
      </c>
      <c r="BJ21" s="144" t="s">
        <v>775</v>
      </c>
      <c r="BK21" s="144" t="s">
        <v>717</v>
      </c>
      <c r="BL21" s="61"/>
      <c r="BM21" s="61">
        <v>100</v>
      </c>
      <c r="BN21" s="144" t="s">
        <v>430</v>
      </c>
      <c r="BO21" s="144" t="s">
        <v>90</v>
      </c>
      <c r="BP21" s="144" t="s">
        <v>458</v>
      </c>
      <c r="BQ21" s="144" t="s">
        <v>432</v>
      </c>
      <c r="BR21" s="61">
        <v>10</v>
      </c>
      <c r="BS21" s="144" t="s">
        <v>773</v>
      </c>
      <c r="BT21" s="129">
        <v>45601</v>
      </c>
      <c r="BU21" s="61">
        <v>6.9</v>
      </c>
      <c r="BV21" s="144" t="s">
        <v>772</v>
      </c>
      <c r="BW21" s="144">
        <v>1.7</v>
      </c>
      <c r="BX21" s="144" t="s">
        <v>428</v>
      </c>
      <c r="BY21" s="144" t="s">
        <v>784</v>
      </c>
      <c r="BZ21" s="129"/>
      <c r="CA21" s="144" t="s">
        <v>7</v>
      </c>
      <c r="CB21" s="144" t="s">
        <v>16</v>
      </c>
      <c r="CC21" s="144" t="s">
        <v>7</v>
      </c>
      <c r="CD21" s="144" t="s">
        <v>428</v>
      </c>
      <c r="CE21" s="144" t="s">
        <v>428</v>
      </c>
      <c r="CF21" s="144" t="s">
        <v>753</v>
      </c>
      <c r="CG21" s="142" t="s">
        <v>90</v>
      </c>
      <c r="CH21" s="1"/>
      <c r="CN21" s="2"/>
      <c r="CO21" s="2"/>
      <c r="CP21" s="2"/>
      <c r="CQ21" s="2"/>
      <c r="CT21" s="2"/>
      <c r="CU21" s="2"/>
      <c r="CV21" s="2"/>
      <c r="CW21" s="2"/>
      <c r="CX21" s="2"/>
      <c r="CY21" s="2"/>
      <c r="DD21" s="2"/>
      <c r="DE21" s="2"/>
    </row>
    <row r="22" spans="2:109" ht="15" x14ac:dyDescent="0.25">
      <c r="J22" s="61">
        <v>787</v>
      </c>
      <c r="K22" s="143" t="s">
        <v>814</v>
      </c>
      <c r="L22" s="144" t="s">
        <v>752</v>
      </c>
      <c r="M22" s="144" t="s">
        <v>754</v>
      </c>
      <c r="N22" s="128">
        <v>45230</v>
      </c>
      <c r="O22" s="144" t="s">
        <v>104</v>
      </c>
      <c r="P22" s="144" t="s">
        <v>90</v>
      </c>
      <c r="Q22" s="144" t="s">
        <v>887</v>
      </c>
      <c r="R22" s="144" t="s">
        <v>774</v>
      </c>
      <c r="S22" s="144" t="s">
        <v>776</v>
      </c>
      <c r="T22" s="144" t="s">
        <v>781</v>
      </c>
      <c r="U22" s="142" t="s">
        <v>2</v>
      </c>
      <c r="V22" s="144" t="s">
        <v>770</v>
      </c>
      <c r="W22" s="144" t="s">
        <v>126</v>
      </c>
      <c r="X22" s="61" t="s">
        <v>90</v>
      </c>
      <c r="Y22" s="144" t="s">
        <v>90</v>
      </c>
      <c r="Z22" s="144" t="s">
        <v>423</v>
      </c>
      <c r="AA22" s="144" t="s">
        <v>424</v>
      </c>
      <c r="AB22" s="144" t="s">
        <v>425</v>
      </c>
      <c r="AC22" s="144" t="s">
        <v>426</v>
      </c>
      <c r="AD22" s="144" t="s">
        <v>426</v>
      </c>
      <c r="AE22" s="144" t="s">
        <v>782</v>
      </c>
      <c r="AF22" s="144" t="s">
        <v>780</v>
      </c>
      <c r="AG22" s="129">
        <v>45237</v>
      </c>
      <c r="AH22" s="144" t="s">
        <v>774</v>
      </c>
      <c r="AI22" s="129">
        <v>45237</v>
      </c>
      <c r="AJ22" s="61" t="s">
        <v>752</v>
      </c>
      <c r="AK22" s="61" t="s">
        <v>779</v>
      </c>
      <c r="AL22" s="129">
        <v>45419</v>
      </c>
      <c r="AM22" s="61" t="s">
        <v>90</v>
      </c>
      <c r="AN22" s="144">
        <v>4.3</v>
      </c>
      <c r="AO22" s="129"/>
      <c r="AP22" s="129">
        <v>45237</v>
      </c>
      <c r="AQ22" s="61">
        <v>9</v>
      </c>
      <c r="AR22" s="144">
        <v>10000</v>
      </c>
      <c r="AS22" s="61" t="s">
        <v>778</v>
      </c>
      <c r="AT22" s="144" t="s">
        <v>777</v>
      </c>
      <c r="AU22" s="144" t="s">
        <v>90</v>
      </c>
      <c r="AV22" s="144" t="s">
        <v>90</v>
      </c>
      <c r="AW22" s="61"/>
      <c r="AX22" s="144" t="s">
        <v>436</v>
      </c>
      <c r="AY22" s="144" t="s">
        <v>427</v>
      </c>
      <c r="AZ22" s="144" t="s">
        <v>798</v>
      </c>
      <c r="BA22" s="144" t="s">
        <v>440</v>
      </c>
      <c r="BB22" s="144" t="s">
        <v>428</v>
      </c>
      <c r="BC22" s="144" t="s">
        <v>716</v>
      </c>
      <c r="BD22" s="144" t="s">
        <v>290</v>
      </c>
      <c r="BE22" s="61"/>
      <c r="BF22" s="61"/>
      <c r="BG22" s="61"/>
      <c r="BH22" s="61"/>
      <c r="BI22" s="144" t="s">
        <v>90</v>
      </c>
      <c r="BJ22" s="144" t="s">
        <v>775</v>
      </c>
      <c r="BK22" s="144" t="s">
        <v>717</v>
      </c>
      <c r="BL22" s="61"/>
      <c r="BM22" s="61">
        <v>100</v>
      </c>
      <c r="BN22" s="144" t="s">
        <v>430</v>
      </c>
      <c r="BO22" s="144" t="s">
        <v>90</v>
      </c>
      <c r="BP22" s="144" t="s">
        <v>458</v>
      </c>
      <c r="BQ22" s="144" t="s">
        <v>432</v>
      </c>
      <c r="BR22" s="61">
        <v>50</v>
      </c>
      <c r="BS22" s="144" t="s">
        <v>773</v>
      </c>
      <c r="BT22" s="129">
        <v>45601</v>
      </c>
      <c r="BU22" s="61">
        <v>4.3</v>
      </c>
      <c r="BV22" s="144" t="s">
        <v>772</v>
      </c>
      <c r="BW22" s="144">
        <v>9</v>
      </c>
      <c r="BX22" s="144" t="s">
        <v>428</v>
      </c>
      <c r="BY22" s="144" t="s">
        <v>771</v>
      </c>
      <c r="BZ22" s="129"/>
      <c r="CA22" s="144" t="s">
        <v>7</v>
      </c>
      <c r="CB22" s="144" t="s">
        <v>16</v>
      </c>
      <c r="CC22" s="144" t="s">
        <v>7</v>
      </c>
      <c r="CD22" s="144" t="s">
        <v>428</v>
      </c>
      <c r="CE22" s="144" t="s">
        <v>428</v>
      </c>
      <c r="CF22" s="144" t="s">
        <v>755</v>
      </c>
      <c r="CG22" s="142" t="s">
        <v>90</v>
      </c>
      <c r="CH22" s="1"/>
      <c r="CO22" s="2"/>
      <c r="CP22" s="2"/>
      <c r="CQ22" s="2"/>
      <c r="CR22" s="2"/>
      <c r="CT22" s="2"/>
      <c r="CU22" s="2"/>
      <c r="CV22" s="2"/>
      <c r="CW22" s="2"/>
      <c r="CX22" s="2"/>
      <c r="CY22" s="2"/>
      <c r="DD22" s="2"/>
      <c r="DE22" s="2"/>
    </row>
    <row r="23" spans="2:109" ht="15.75" x14ac:dyDescent="0.25">
      <c r="D23" s="112"/>
      <c r="E23" s="112"/>
      <c r="F23" s="112"/>
      <c r="H23" s="26" t="s">
        <v>450</v>
      </c>
      <c r="J23" s="61">
        <v>786</v>
      </c>
      <c r="K23" s="143" t="s">
        <v>642</v>
      </c>
      <c r="L23" s="144" t="s">
        <v>764</v>
      </c>
      <c r="M23" s="144" t="s">
        <v>763</v>
      </c>
      <c r="N23" s="128">
        <v>45229</v>
      </c>
      <c r="O23" s="144" t="s">
        <v>108</v>
      </c>
      <c r="P23" s="144" t="s">
        <v>90</v>
      </c>
      <c r="Q23" s="144" t="s">
        <v>90</v>
      </c>
      <c r="R23" s="144" t="s">
        <v>90</v>
      </c>
      <c r="S23" s="144" t="s">
        <v>807</v>
      </c>
      <c r="T23" s="144" t="s">
        <v>811</v>
      </c>
      <c r="U23" s="142" t="s">
        <v>1</v>
      </c>
      <c r="V23" s="144" t="s">
        <v>799</v>
      </c>
      <c r="W23" s="144" t="s">
        <v>90</v>
      </c>
      <c r="X23" s="61" t="s">
        <v>764</v>
      </c>
      <c r="Y23" s="144" t="s">
        <v>90</v>
      </c>
      <c r="Z23" s="144" t="s">
        <v>423</v>
      </c>
      <c r="AA23" s="144" t="s">
        <v>424</v>
      </c>
      <c r="AB23" s="144" t="s">
        <v>425</v>
      </c>
      <c r="AC23" s="144" t="s">
        <v>426</v>
      </c>
      <c r="AD23" s="144" t="s">
        <v>426</v>
      </c>
      <c r="AE23" s="144" t="s">
        <v>812</v>
      </c>
      <c r="AF23" s="144" t="s">
        <v>90</v>
      </c>
      <c r="AG23" s="129">
        <v>45233</v>
      </c>
      <c r="AH23" s="144" t="s">
        <v>90</v>
      </c>
      <c r="AI23" s="129">
        <v>45233</v>
      </c>
      <c r="AJ23" s="61" t="s">
        <v>90</v>
      </c>
      <c r="AK23" s="61" t="s">
        <v>810</v>
      </c>
      <c r="AL23" s="129">
        <v>45597</v>
      </c>
      <c r="AM23" s="61" t="s">
        <v>90</v>
      </c>
      <c r="AN23" s="144">
        <v>5.5</v>
      </c>
      <c r="AO23" s="129"/>
      <c r="AP23" s="129">
        <v>45233</v>
      </c>
      <c r="AQ23" s="61">
        <v>1.08</v>
      </c>
      <c r="AR23" s="144">
        <v>1000</v>
      </c>
      <c r="AS23" s="61" t="s">
        <v>809</v>
      </c>
      <c r="AT23" s="144" t="s">
        <v>90</v>
      </c>
      <c r="AU23" s="144" t="s">
        <v>90</v>
      </c>
      <c r="AV23" s="144" t="s">
        <v>90</v>
      </c>
      <c r="AW23" s="61"/>
      <c r="AX23" s="144" t="s">
        <v>808</v>
      </c>
      <c r="AY23" s="144" t="s">
        <v>427</v>
      </c>
      <c r="AZ23" s="144" t="s">
        <v>958</v>
      </c>
      <c r="BA23" s="144" t="s">
        <v>372</v>
      </c>
      <c r="BB23" s="144" t="s">
        <v>428</v>
      </c>
      <c r="BC23" s="144" t="s">
        <v>429</v>
      </c>
      <c r="BD23" s="144" t="s">
        <v>290</v>
      </c>
      <c r="BE23" s="61"/>
      <c r="BF23" s="61"/>
      <c r="BG23" s="61"/>
      <c r="BH23" s="61"/>
      <c r="BI23" s="144" t="s">
        <v>90</v>
      </c>
      <c r="BJ23" s="144" t="s">
        <v>806</v>
      </c>
      <c r="BK23" s="144" t="s">
        <v>805</v>
      </c>
      <c r="BL23" s="61"/>
      <c r="BM23" s="61">
        <v>100</v>
      </c>
      <c r="BN23" s="144" t="s">
        <v>430</v>
      </c>
      <c r="BO23" s="144" t="s">
        <v>90</v>
      </c>
      <c r="BP23" s="144" t="s">
        <v>804</v>
      </c>
      <c r="BQ23" s="144" t="s">
        <v>432</v>
      </c>
      <c r="BR23" s="61"/>
      <c r="BS23" s="144" t="s">
        <v>803</v>
      </c>
      <c r="BT23" s="129">
        <v>45597</v>
      </c>
      <c r="BU23" s="61">
        <v>5.5</v>
      </c>
      <c r="BV23" s="144" t="s">
        <v>772</v>
      </c>
      <c r="BW23" s="144">
        <v>1.08</v>
      </c>
      <c r="BX23" s="144" t="s">
        <v>802</v>
      </c>
      <c r="BY23" s="144" t="s">
        <v>800</v>
      </c>
      <c r="BZ23" s="129"/>
      <c r="CA23" s="144" t="s">
        <v>7</v>
      </c>
      <c r="CB23" s="144" t="s">
        <v>14</v>
      </c>
      <c r="CC23" s="144" t="s">
        <v>7</v>
      </c>
      <c r="CD23" s="144" t="s">
        <v>428</v>
      </c>
      <c r="CE23" s="144" t="s">
        <v>801</v>
      </c>
      <c r="CF23" s="144" t="s">
        <v>765</v>
      </c>
      <c r="CG23" s="142" t="s">
        <v>90</v>
      </c>
      <c r="CH23" s="1"/>
      <c r="CO23" s="2"/>
      <c r="CP23" s="2"/>
      <c r="CQ23" s="2"/>
      <c r="CR23" s="2"/>
      <c r="CT23" s="2"/>
      <c r="CU23" s="2"/>
      <c r="CV23" s="2"/>
      <c r="CW23" s="2"/>
      <c r="CX23" s="2"/>
      <c r="CY23" s="2"/>
      <c r="DD23" s="2"/>
      <c r="DE23" s="2"/>
    </row>
    <row r="24" spans="2:109" ht="15.75" hidden="1" x14ac:dyDescent="0.25">
      <c r="D24" s="112"/>
      <c r="E24" s="112"/>
      <c r="F24" s="112"/>
      <c r="H24" t="s">
        <v>906</v>
      </c>
      <c r="J24" s="61">
        <v>785</v>
      </c>
      <c r="K24" s="143" t="s">
        <v>7729</v>
      </c>
      <c r="L24" s="144" t="s">
        <v>454</v>
      </c>
      <c r="M24" s="144" t="s">
        <v>953</v>
      </c>
      <c r="N24" s="128">
        <v>45229</v>
      </c>
      <c r="O24" s="144" t="s">
        <v>83</v>
      </c>
      <c r="P24" s="144" t="s">
        <v>90</v>
      </c>
      <c r="Q24" s="144" t="s">
        <v>90</v>
      </c>
      <c r="R24" s="144" t="s">
        <v>90</v>
      </c>
      <c r="S24" s="144" t="s">
        <v>956</v>
      </c>
      <c r="T24" s="144" t="s">
        <v>90</v>
      </c>
      <c r="U24" s="142" t="s">
        <v>82</v>
      </c>
      <c r="V24" s="144" t="s">
        <v>952</v>
      </c>
      <c r="W24" s="144" t="s">
        <v>90</v>
      </c>
      <c r="X24" s="61" t="s">
        <v>90</v>
      </c>
      <c r="Y24" s="144" t="s">
        <v>90</v>
      </c>
      <c r="Z24" s="144" t="s">
        <v>423</v>
      </c>
      <c r="AA24" s="144" t="s">
        <v>424</v>
      </c>
      <c r="AB24" s="144" t="s">
        <v>425</v>
      </c>
      <c r="AC24" s="144" t="s">
        <v>426</v>
      </c>
      <c r="AD24" s="144" t="s">
        <v>426</v>
      </c>
      <c r="AE24" s="144" t="s">
        <v>956</v>
      </c>
      <c r="AF24" s="144" t="s">
        <v>90</v>
      </c>
      <c r="AG24" s="129">
        <v>45236</v>
      </c>
      <c r="AH24" s="144" t="s">
        <v>90</v>
      </c>
      <c r="AI24" s="129">
        <v>45236</v>
      </c>
      <c r="AJ24" s="61" t="s">
        <v>90</v>
      </c>
      <c r="AK24" s="61" t="s">
        <v>932</v>
      </c>
      <c r="AL24" s="129">
        <v>45600</v>
      </c>
      <c r="AM24" s="61" t="s">
        <v>90</v>
      </c>
      <c r="AN24" s="144">
        <v>0</v>
      </c>
      <c r="AO24" s="129"/>
      <c r="AP24" s="129">
        <v>45236</v>
      </c>
      <c r="AQ24" s="61">
        <v>0.3</v>
      </c>
      <c r="AR24" s="144">
        <v>1000</v>
      </c>
      <c r="AS24" s="61" t="s">
        <v>931</v>
      </c>
      <c r="AT24" s="144" t="s">
        <v>90</v>
      </c>
      <c r="AU24" s="144" t="s">
        <v>90</v>
      </c>
      <c r="AV24" s="144" t="s">
        <v>90</v>
      </c>
      <c r="AW24" s="61"/>
      <c r="AX24" s="144" t="s">
        <v>436</v>
      </c>
      <c r="AY24" s="144" t="s">
        <v>427</v>
      </c>
      <c r="AZ24" s="144" t="s">
        <v>883</v>
      </c>
      <c r="BA24" s="144" t="s">
        <v>90</v>
      </c>
      <c r="BB24" s="144" t="s">
        <v>428</v>
      </c>
      <c r="BC24" s="144" t="s">
        <v>459</v>
      </c>
      <c r="BD24" s="144" t="s">
        <v>290</v>
      </c>
      <c r="BE24" s="61"/>
      <c r="BF24" s="61"/>
      <c r="BG24" s="61"/>
      <c r="BH24" s="61"/>
      <c r="BI24" s="144" t="s">
        <v>90</v>
      </c>
      <c r="BJ24" s="144" t="s">
        <v>928</v>
      </c>
      <c r="BK24" s="144" t="s">
        <v>927</v>
      </c>
      <c r="BL24" s="61"/>
      <c r="BM24" s="61"/>
      <c r="BN24" s="144" t="s">
        <v>955</v>
      </c>
      <c r="BO24" s="144" t="s">
        <v>90</v>
      </c>
      <c r="BP24" s="144" t="s">
        <v>431</v>
      </c>
      <c r="BQ24" s="144" t="s">
        <v>432</v>
      </c>
      <c r="BR24" s="61"/>
      <c r="BS24" s="144" t="s">
        <v>107</v>
      </c>
      <c r="BT24" s="129">
        <v>45600</v>
      </c>
      <c r="BU24" s="61">
        <v>0</v>
      </c>
      <c r="BV24" s="144" t="s">
        <v>772</v>
      </c>
      <c r="BW24" s="144">
        <v>0.3</v>
      </c>
      <c r="BX24" s="144" t="s">
        <v>428</v>
      </c>
      <c r="BY24" s="144" t="s">
        <v>954</v>
      </c>
      <c r="BZ24" s="129"/>
      <c r="CA24" s="144" t="s">
        <v>7</v>
      </c>
      <c r="CB24" s="144" t="s">
        <v>136</v>
      </c>
      <c r="CC24" s="144" t="s">
        <v>7</v>
      </c>
      <c r="CD24" s="144" t="s">
        <v>428</v>
      </c>
      <c r="CE24" s="144" t="s">
        <v>428</v>
      </c>
      <c r="CF24" s="144" t="s">
        <v>957</v>
      </c>
      <c r="CG24" s="142" t="s">
        <v>90</v>
      </c>
      <c r="CH24" s="1"/>
      <c r="CO24" s="2"/>
      <c r="CP24" s="2"/>
      <c r="CQ24" s="2"/>
      <c r="CR24" s="2"/>
      <c r="CU24" s="2"/>
      <c r="CV24" s="2"/>
      <c r="CW24" s="2"/>
      <c r="CX24" s="2"/>
      <c r="CY24" s="2"/>
      <c r="DD24" s="2"/>
      <c r="DE24" s="2"/>
    </row>
    <row r="25" spans="2:109" ht="15.75" hidden="1" x14ac:dyDescent="0.25">
      <c r="D25" s="112"/>
      <c r="E25" s="112"/>
      <c r="F25" s="112"/>
      <c r="H25" t="s">
        <v>269</v>
      </c>
      <c r="J25" s="61">
        <v>784</v>
      </c>
      <c r="K25" s="143" t="s">
        <v>628</v>
      </c>
      <c r="L25" s="144" t="s">
        <v>630</v>
      </c>
      <c r="M25" s="144" t="s">
        <v>759</v>
      </c>
      <c r="N25" s="128">
        <v>45229</v>
      </c>
      <c r="O25" s="144" t="s">
        <v>83</v>
      </c>
      <c r="P25" s="144" t="s">
        <v>90</v>
      </c>
      <c r="Q25" s="144" t="s">
        <v>90</v>
      </c>
      <c r="R25" s="144" t="s">
        <v>90</v>
      </c>
      <c r="S25" s="144" t="s">
        <v>631</v>
      </c>
      <c r="T25" s="144" t="s">
        <v>90</v>
      </c>
      <c r="U25" s="142" t="s">
        <v>82</v>
      </c>
      <c r="V25" s="144" t="s">
        <v>793</v>
      </c>
      <c r="W25" s="144" t="s">
        <v>90</v>
      </c>
      <c r="X25" s="61" t="s">
        <v>90</v>
      </c>
      <c r="Y25" s="144" t="s">
        <v>90</v>
      </c>
      <c r="Z25" s="144" t="s">
        <v>423</v>
      </c>
      <c r="AA25" s="144" t="s">
        <v>424</v>
      </c>
      <c r="AB25" s="144" t="s">
        <v>425</v>
      </c>
      <c r="AC25" s="144" t="s">
        <v>426</v>
      </c>
      <c r="AD25" s="144" t="s">
        <v>426</v>
      </c>
      <c r="AE25" s="144" t="s">
        <v>631</v>
      </c>
      <c r="AF25" s="144" t="s">
        <v>90</v>
      </c>
      <c r="AG25" s="129">
        <v>45231</v>
      </c>
      <c r="AH25" s="144" t="s">
        <v>90</v>
      </c>
      <c r="AI25" s="129">
        <v>45231</v>
      </c>
      <c r="AJ25" s="61" t="s">
        <v>630</v>
      </c>
      <c r="AK25" s="61" t="s">
        <v>633</v>
      </c>
      <c r="AL25" s="129">
        <v>45294</v>
      </c>
      <c r="AM25" s="61" t="s">
        <v>90</v>
      </c>
      <c r="AN25" s="144">
        <v>5.0999999999999996</v>
      </c>
      <c r="AO25" s="129"/>
      <c r="AP25" s="129">
        <v>45231</v>
      </c>
      <c r="AQ25" s="61">
        <v>7.0000000000000001E-3</v>
      </c>
      <c r="AR25" s="144">
        <v>700000</v>
      </c>
      <c r="AS25" s="61" t="s">
        <v>632</v>
      </c>
      <c r="AT25" s="144" t="s">
        <v>90</v>
      </c>
      <c r="AU25" s="144" t="s">
        <v>90</v>
      </c>
      <c r="AV25" s="144" t="s">
        <v>90</v>
      </c>
      <c r="AW25" s="61"/>
      <c r="AX25" s="144" t="s">
        <v>436</v>
      </c>
      <c r="AY25" s="144" t="s">
        <v>427</v>
      </c>
      <c r="AZ25" s="144" t="s">
        <v>950</v>
      </c>
      <c r="BA25" s="144" t="s">
        <v>90</v>
      </c>
      <c r="BB25" s="144" t="s">
        <v>428</v>
      </c>
      <c r="BC25" s="144" t="s">
        <v>459</v>
      </c>
      <c r="BD25" s="144" t="s">
        <v>290</v>
      </c>
      <c r="BE25" s="61"/>
      <c r="BF25" s="61"/>
      <c r="BG25" s="61"/>
      <c r="BH25" s="61"/>
      <c r="BI25" s="144" t="s">
        <v>90</v>
      </c>
      <c r="BJ25" s="144" t="s">
        <v>90</v>
      </c>
      <c r="BK25" s="144" t="s">
        <v>439</v>
      </c>
      <c r="BL25" s="61"/>
      <c r="BM25" s="61">
        <v>100</v>
      </c>
      <c r="BN25" s="144" t="s">
        <v>430</v>
      </c>
      <c r="BO25" s="144" t="s">
        <v>90</v>
      </c>
      <c r="BP25" s="144" t="s">
        <v>458</v>
      </c>
      <c r="BQ25" s="144" t="s">
        <v>432</v>
      </c>
      <c r="BR25" s="61"/>
      <c r="BS25" s="144" t="s">
        <v>107</v>
      </c>
      <c r="BT25" s="129">
        <v>45294</v>
      </c>
      <c r="BU25" s="61">
        <v>5.0999999999999996</v>
      </c>
      <c r="BV25" s="144" t="s">
        <v>795</v>
      </c>
      <c r="BW25" s="144">
        <v>7.0000000000000001E-3</v>
      </c>
      <c r="BX25" s="144" t="s">
        <v>428</v>
      </c>
      <c r="BY25" s="144" t="s">
        <v>794</v>
      </c>
      <c r="BZ25" s="129"/>
      <c r="CA25" s="144" t="s">
        <v>7</v>
      </c>
      <c r="CB25" s="144" t="s">
        <v>12</v>
      </c>
      <c r="CC25" s="144" t="s">
        <v>7</v>
      </c>
      <c r="CD25" s="144" t="s">
        <v>428</v>
      </c>
      <c r="CE25" s="144" t="s">
        <v>428</v>
      </c>
      <c r="CF25" s="144" t="s">
        <v>760</v>
      </c>
      <c r="CG25" s="142" t="s">
        <v>90</v>
      </c>
      <c r="CH25" s="1"/>
      <c r="CO25" s="2"/>
      <c r="CP25" s="2"/>
      <c r="CQ25" s="2"/>
      <c r="CR25" s="2"/>
      <c r="CU25" s="2"/>
      <c r="CV25" s="2"/>
      <c r="CW25" s="2"/>
      <c r="CX25" s="2"/>
      <c r="CY25" s="2"/>
      <c r="DD25" s="2"/>
      <c r="DE25" s="2"/>
    </row>
    <row r="26" spans="2:109" ht="15.75" hidden="1" x14ac:dyDescent="0.25">
      <c r="D26" s="112"/>
      <c r="E26" s="112"/>
      <c r="F26" s="112"/>
      <c r="J26" s="61">
        <v>783</v>
      </c>
      <c r="K26" s="143" t="s">
        <v>628</v>
      </c>
      <c r="L26" s="144" t="s">
        <v>630</v>
      </c>
      <c r="M26" s="144" t="s">
        <v>761</v>
      </c>
      <c r="N26" s="128">
        <v>45229</v>
      </c>
      <c r="O26" s="144" t="s">
        <v>83</v>
      </c>
      <c r="P26" s="144" t="s">
        <v>90</v>
      </c>
      <c r="Q26" s="144" t="s">
        <v>90</v>
      </c>
      <c r="R26" s="144" t="s">
        <v>90</v>
      </c>
      <c r="S26" s="144" t="s">
        <v>631</v>
      </c>
      <c r="T26" s="144" t="s">
        <v>90</v>
      </c>
      <c r="U26" s="142" t="s">
        <v>82</v>
      </c>
      <c r="V26" s="144" t="s">
        <v>796</v>
      </c>
      <c r="W26" s="144" t="s">
        <v>90</v>
      </c>
      <c r="X26" s="61" t="s">
        <v>90</v>
      </c>
      <c r="Y26" s="144" t="s">
        <v>90</v>
      </c>
      <c r="Z26" s="144" t="s">
        <v>423</v>
      </c>
      <c r="AA26" s="144" t="s">
        <v>424</v>
      </c>
      <c r="AB26" s="144" t="s">
        <v>425</v>
      </c>
      <c r="AC26" s="144" t="s">
        <v>426</v>
      </c>
      <c r="AD26" s="144" t="s">
        <v>426</v>
      </c>
      <c r="AE26" s="144" t="s">
        <v>631</v>
      </c>
      <c r="AF26" s="144" t="s">
        <v>90</v>
      </c>
      <c r="AG26" s="129">
        <v>45231</v>
      </c>
      <c r="AH26" s="144" t="s">
        <v>90</v>
      </c>
      <c r="AI26" s="129">
        <v>45231</v>
      </c>
      <c r="AJ26" s="61" t="s">
        <v>630</v>
      </c>
      <c r="AK26" s="61" t="s">
        <v>633</v>
      </c>
      <c r="AL26" s="129">
        <v>45323</v>
      </c>
      <c r="AM26" s="61" t="s">
        <v>90</v>
      </c>
      <c r="AN26" s="144">
        <v>5.5</v>
      </c>
      <c r="AO26" s="129"/>
      <c r="AP26" s="129">
        <v>45231</v>
      </c>
      <c r="AQ26" s="61">
        <v>1.2E-2</v>
      </c>
      <c r="AR26" s="144">
        <v>1200000</v>
      </c>
      <c r="AS26" s="61" t="s">
        <v>632</v>
      </c>
      <c r="AT26" s="144" t="s">
        <v>90</v>
      </c>
      <c r="AU26" s="144" t="s">
        <v>90</v>
      </c>
      <c r="AV26" s="144" t="s">
        <v>90</v>
      </c>
      <c r="AW26" s="61"/>
      <c r="AX26" s="144" t="s">
        <v>436</v>
      </c>
      <c r="AY26" s="144" t="s">
        <v>427</v>
      </c>
      <c r="AZ26" s="144" t="s">
        <v>951</v>
      </c>
      <c r="BA26" s="144" t="s">
        <v>90</v>
      </c>
      <c r="BB26" s="144" t="s">
        <v>428</v>
      </c>
      <c r="BC26" s="144" t="s">
        <v>459</v>
      </c>
      <c r="BD26" s="144" t="s">
        <v>290</v>
      </c>
      <c r="BE26" s="61"/>
      <c r="BF26" s="61"/>
      <c r="BG26" s="61"/>
      <c r="BH26" s="61"/>
      <c r="BI26" s="144" t="s">
        <v>90</v>
      </c>
      <c r="BJ26" s="144" t="s">
        <v>90</v>
      </c>
      <c r="BK26" s="144" t="s">
        <v>439</v>
      </c>
      <c r="BL26" s="61"/>
      <c r="BM26" s="61">
        <v>100</v>
      </c>
      <c r="BN26" s="144" t="s">
        <v>430</v>
      </c>
      <c r="BO26" s="144" t="s">
        <v>90</v>
      </c>
      <c r="BP26" s="144" t="s">
        <v>458</v>
      </c>
      <c r="BQ26" s="144" t="s">
        <v>432</v>
      </c>
      <c r="BR26" s="61"/>
      <c r="BS26" s="144" t="s">
        <v>107</v>
      </c>
      <c r="BT26" s="129">
        <v>45323</v>
      </c>
      <c r="BU26" s="61">
        <v>5.5</v>
      </c>
      <c r="BV26" s="144" t="s">
        <v>643</v>
      </c>
      <c r="BW26" s="144">
        <v>1.2E-2</v>
      </c>
      <c r="BX26" s="144" t="s">
        <v>428</v>
      </c>
      <c r="BY26" s="144" t="s">
        <v>797</v>
      </c>
      <c r="BZ26" s="129"/>
      <c r="CA26" s="144" t="s">
        <v>7</v>
      </c>
      <c r="CB26" s="144" t="s">
        <v>12</v>
      </c>
      <c r="CC26" s="144" t="s">
        <v>7</v>
      </c>
      <c r="CD26" s="144" t="s">
        <v>428</v>
      </c>
      <c r="CE26" s="144" t="s">
        <v>428</v>
      </c>
      <c r="CF26" s="144" t="s">
        <v>762</v>
      </c>
      <c r="CG26" s="142" t="s">
        <v>90</v>
      </c>
      <c r="CH26" s="1"/>
      <c r="CO26" s="2"/>
      <c r="CP26" s="2"/>
      <c r="CQ26" s="2"/>
      <c r="CR26" s="2"/>
      <c r="CU26" s="2"/>
      <c r="CV26" s="2"/>
      <c r="CW26" s="2"/>
      <c r="CX26" s="2"/>
      <c r="CY26" s="2"/>
      <c r="DD26" s="2"/>
      <c r="DE26" s="2"/>
    </row>
    <row r="27" spans="2:109" ht="15.75" hidden="1" x14ac:dyDescent="0.25">
      <c r="D27" s="112"/>
      <c r="E27" s="112"/>
      <c r="F27" s="112"/>
      <c r="J27" s="61">
        <v>782</v>
      </c>
      <c r="K27" s="143" t="s">
        <v>7729</v>
      </c>
      <c r="L27" s="144" t="s">
        <v>969</v>
      </c>
      <c r="M27" s="144" t="s">
        <v>971</v>
      </c>
      <c r="N27" s="128">
        <v>45226</v>
      </c>
      <c r="O27" s="144" t="s">
        <v>83</v>
      </c>
      <c r="P27" s="144" t="s">
        <v>90</v>
      </c>
      <c r="Q27" s="144" t="s">
        <v>90</v>
      </c>
      <c r="R27" s="144" t="s">
        <v>90</v>
      </c>
      <c r="S27" s="144" t="s">
        <v>977</v>
      </c>
      <c r="T27" s="144" t="s">
        <v>90</v>
      </c>
      <c r="U27" s="142" t="s">
        <v>82</v>
      </c>
      <c r="V27" s="144" t="s">
        <v>970</v>
      </c>
      <c r="W27" s="144" t="s">
        <v>982</v>
      </c>
      <c r="X27" s="61" t="s">
        <v>969</v>
      </c>
      <c r="Y27" s="144" t="s">
        <v>90</v>
      </c>
      <c r="Z27" s="144" t="s">
        <v>423</v>
      </c>
      <c r="AA27" s="144" t="s">
        <v>424</v>
      </c>
      <c r="AB27" s="144" t="s">
        <v>981</v>
      </c>
      <c r="AC27" s="144" t="s">
        <v>426</v>
      </c>
      <c r="AD27" s="144" t="s">
        <v>426</v>
      </c>
      <c r="AE27" s="144" t="s">
        <v>977</v>
      </c>
      <c r="AF27" s="144" t="s">
        <v>90</v>
      </c>
      <c r="AG27" s="129">
        <v>45243</v>
      </c>
      <c r="AH27" s="144" t="s">
        <v>90</v>
      </c>
      <c r="AI27" s="129">
        <v>45243</v>
      </c>
      <c r="AJ27" s="61" t="s">
        <v>90</v>
      </c>
      <c r="AK27" s="61" t="s">
        <v>980</v>
      </c>
      <c r="AL27" s="129">
        <v>45330</v>
      </c>
      <c r="AM27" s="61" t="s">
        <v>979</v>
      </c>
      <c r="AN27" s="144">
        <v>6.1234000000000002</v>
      </c>
      <c r="AO27" s="129"/>
      <c r="AP27" s="129">
        <v>45243</v>
      </c>
      <c r="AQ27" s="61">
        <v>2.6</v>
      </c>
      <c r="AR27" s="144">
        <v>1000</v>
      </c>
      <c r="AS27" s="61" t="s">
        <v>978</v>
      </c>
      <c r="AT27" s="144" t="s">
        <v>90</v>
      </c>
      <c r="AU27" s="144" t="s">
        <v>90</v>
      </c>
      <c r="AV27" s="144" t="s">
        <v>90</v>
      </c>
      <c r="AW27" s="61"/>
      <c r="AX27" s="144" t="s">
        <v>435</v>
      </c>
      <c r="AY27" s="144" t="s">
        <v>731</v>
      </c>
      <c r="AZ27" s="144" t="s">
        <v>798</v>
      </c>
      <c r="BA27" s="144" t="s">
        <v>440</v>
      </c>
      <c r="BB27" s="144" t="s">
        <v>428</v>
      </c>
      <c r="BC27" s="144" t="s">
        <v>459</v>
      </c>
      <c r="BD27" s="144" t="s">
        <v>290</v>
      </c>
      <c r="BE27" s="61"/>
      <c r="BF27" s="61"/>
      <c r="BG27" s="61"/>
      <c r="BH27" s="61"/>
      <c r="BI27" s="144" t="s">
        <v>90</v>
      </c>
      <c r="BJ27" s="144" t="s">
        <v>976</v>
      </c>
      <c r="BK27" s="144" t="s">
        <v>813</v>
      </c>
      <c r="BL27" s="61"/>
      <c r="BM27" s="61"/>
      <c r="BN27" s="144" t="s">
        <v>430</v>
      </c>
      <c r="BO27" s="144" t="s">
        <v>90</v>
      </c>
      <c r="BP27" s="144" t="s">
        <v>804</v>
      </c>
      <c r="BQ27" s="144" t="s">
        <v>90</v>
      </c>
      <c r="BR27" s="61"/>
      <c r="BS27" s="144" t="s">
        <v>107</v>
      </c>
      <c r="BT27" s="129">
        <v>45604</v>
      </c>
      <c r="BU27" s="61">
        <v>6.1234000000000002</v>
      </c>
      <c r="BV27" s="144" t="s">
        <v>975</v>
      </c>
      <c r="BW27" s="144">
        <v>2.6</v>
      </c>
      <c r="BX27" s="144" t="s">
        <v>974</v>
      </c>
      <c r="BY27" s="144" t="s">
        <v>972</v>
      </c>
      <c r="BZ27" s="129"/>
      <c r="CA27" s="144" t="s">
        <v>7</v>
      </c>
      <c r="CB27" s="144" t="s">
        <v>28</v>
      </c>
      <c r="CC27" s="144" t="s">
        <v>7</v>
      </c>
      <c r="CD27" s="144" t="s">
        <v>428</v>
      </c>
      <c r="CE27" s="144" t="s">
        <v>973</v>
      </c>
      <c r="CF27" s="144" t="s">
        <v>983</v>
      </c>
      <c r="CG27" s="142" t="s">
        <v>90</v>
      </c>
      <c r="CH27" s="1"/>
      <c r="CP27" s="2"/>
      <c r="CQ27" s="2"/>
      <c r="CR27" s="2"/>
      <c r="CS27" s="2"/>
      <c r="CV27" s="2"/>
      <c r="CW27" s="2"/>
      <c r="CX27" s="2"/>
      <c r="CY27" s="2"/>
      <c r="DD27" s="2"/>
      <c r="DE27" s="2"/>
    </row>
    <row r="28" spans="2:109" ht="15.75" hidden="1" x14ac:dyDescent="0.25">
      <c r="D28" s="112"/>
      <c r="E28" s="112"/>
      <c r="F28" s="112"/>
      <c r="J28" s="61">
        <v>781</v>
      </c>
      <c r="K28" s="143" t="s">
        <v>7729</v>
      </c>
      <c r="L28" s="144" t="s">
        <v>969</v>
      </c>
      <c r="M28" s="144" t="s">
        <v>984</v>
      </c>
      <c r="N28" s="128">
        <v>45226</v>
      </c>
      <c r="O28" s="144" t="s">
        <v>83</v>
      </c>
      <c r="P28" s="144" t="s">
        <v>90</v>
      </c>
      <c r="Q28" s="144" t="s">
        <v>90</v>
      </c>
      <c r="R28" s="144" t="s">
        <v>90</v>
      </c>
      <c r="S28" s="144" t="s">
        <v>977</v>
      </c>
      <c r="T28" s="144" t="s">
        <v>90</v>
      </c>
      <c r="U28" s="142" t="s">
        <v>82</v>
      </c>
      <c r="V28" s="144" t="s">
        <v>970</v>
      </c>
      <c r="W28" s="144" t="s">
        <v>982</v>
      </c>
      <c r="X28" s="61" t="s">
        <v>969</v>
      </c>
      <c r="Y28" s="144" t="s">
        <v>90</v>
      </c>
      <c r="Z28" s="144" t="s">
        <v>423</v>
      </c>
      <c r="AA28" s="144" t="s">
        <v>424</v>
      </c>
      <c r="AB28" s="144" t="s">
        <v>981</v>
      </c>
      <c r="AC28" s="144" t="s">
        <v>426</v>
      </c>
      <c r="AD28" s="144" t="s">
        <v>426</v>
      </c>
      <c r="AE28" s="144" t="s">
        <v>977</v>
      </c>
      <c r="AF28" s="144" t="s">
        <v>90</v>
      </c>
      <c r="AG28" s="129">
        <v>45243</v>
      </c>
      <c r="AH28" s="144" t="s">
        <v>90</v>
      </c>
      <c r="AI28" s="129">
        <v>45243</v>
      </c>
      <c r="AJ28" s="61" t="s">
        <v>90</v>
      </c>
      <c r="AK28" s="61" t="s">
        <v>980</v>
      </c>
      <c r="AL28" s="129">
        <v>45330</v>
      </c>
      <c r="AM28" s="61" t="s">
        <v>979</v>
      </c>
      <c r="AN28" s="144">
        <v>6.1234000000000002</v>
      </c>
      <c r="AO28" s="129"/>
      <c r="AP28" s="129">
        <v>45243</v>
      </c>
      <c r="AQ28" s="61">
        <v>1.3</v>
      </c>
      <c r="AR28" s="144">
        <v>1000</v>
      </c>
      <c r="AS28" s="61" t="s">
        <v>978</v>
      </c>
      <c r="AT28" s="144" t="s">
        <v>90</v>
      </c>
      <c r="AU28" s="144" t="s">
        <v>90</v>
      </c>
      <c r="AV28" s="144" t="s">
        <v>90</v>
      </c>
      <c r="AW28" s="61"/>
      <c r="AX28" s="144" t="s">
        <v>435</v>
      </c>
      <c r="AY28" s="144" t="s">
        <v>731</v>
      </c>
      <c r="AZ28" s="144" t="s">
        <v>798</v>
      </c>
      <c r="BA28" s="144" t="s">
        <v>440</v>
      </c>
      <c r="BB28" s="144" t="s">
        <v>428</v>
      </c>
      <c r="BC28" s="144" t="s">
        <v>459</v>
      </c>
      <c r="BD28" s="144" t="s">
        <v>290</v>
      </c>
      <c r="BE28" s="61"/>
      <c r="BF28" s="61"/>
      <c r="BG28" s="61"/>
      <c r="BH28" s="61"/>
      <c r="BI28" s="144" t="s">
        <v>90</v>
      </c>
      <c r="BJ28" s="144" t="s">
        <v>976</v>
      </c>
      <c r="BK28" s="144" t="s">
        <v>813</v>
      </c>
      <c r="BL28" s="61"/>
      <c r="BM28" s="61"/>
      <c r="BN28" s="144" t="s">
        <v>430</v>
      </c>
      <c r="BO28" s="144" t="s">
        <v>90</v>
      </c>
      <c r="BP28" s="144" t="s">
        <v>804</v>
      </c>
      <c r="BQ28" s="144" t="s">
        <v>90</v>
      </c>
      <c r="BR28" s="61"/>
      <c r="BS28" s="144" t="s">
        <v>107</v>
      </c>
      <c r="BT28" s="129">
        <v>45604</v>
      </c>
      <c r="BU28" s="61">
        <v>6.1234000000000002</v>
      </c>
      <c r="BV28" s="144" t="s">
        <v>975</v>
      </c>
      <c r="BW28" s="144">
        <v>1.3</v>
      </c>
      <c r="BX28" s="144" t="s">
        <v>974</v>
      </c>
      <c r="BY28" s="144" t="s">
        <v>972</v>
      </c>
      <c r="BZ28" s="129"/>
      <c r="CA28" s="144" t="s">
        <v>7</v>
      </c>
      <c r="CB28" s="144" t="s">
        <v>28</v>
      </c>
      <c r="CC28" s="144" t="s">
        <v>7</v>
      </c>
      <c r="CD28" s="144" t="s">
        <v>428</v>
      </c>
      <c r="CE28" s="144" t="s">
        <v>973</v>
      </c>
      <c r="CF28" s="144" t="s">
        <v>985</v>
      </c>
      <c r="CG28" s="142" t="s">
        <v>90</v>
      </c>
      <c r="CY28" s="2"/>
      <c r="DC28" s="1"/>
      <c r="DE28" s="2"/>
    </row>
    <row r="29" spans="2:109" ht="15" hidden="1" x14ac:dyDescent="0.25">
      <c r="J29" s="61">
        <v>780</v>
      </c>
      <c r="K29" s="143" t="s">
        <v>7729</v>
      </c>
      <c r="L29" s="144" t="s">
        <v>630</v>
      </c>
      <c r="M29" s="144" t="s">
        <v>960</v>
      </c>
      <c r="N29" s="128">
        <v>45226</v>
      </c>
      <c r="O29" s="144" t="s">
        <v>106</v>
      </c>
      <c r="P29" s="144" t="s">
        <v>90</v>
      </c>
      <c r="Q29" s="144" t="s">
        <v>90</v>
      </c>
      <c r="R29" s="144" t="s">
        <v>90</v>
      </c>
      <c r="S29" s="144" t="s">
        <v>631</v>
      </c>
      <c r="T29" s="144" t="s">
        <v>90</v>
      </c>
      <c r="U29" s="142" t="s">
        <v>82</v>
      </c>
      <c r="V29" s="144" t="s">
        <v>959</v>
      </c>
      <c r="W29" s="144" t="s">
        <v>90</v>
      </c>
      <c r="X29" s="61" t="s">
        <v>90</v>
      </c>
      <c r="Y29" s="144" t="s">
        <v>90</v>
      </c>
      <c r="Z29" s="144" t="s">
        <v>423</v>
      </c>
      <c r="AA29" s="144" t="s">
        <v>424</v>
      </c>
      <c r="AB29" s="144" t="s">
        <v>425</v>
      </c>
      <c r="AC29" s="144" t="s">
        <v>426</v>
      </c>
      <c r="AD29" s="144" t="s">
        <v>426</v>
      </c>
      <c r="AE29" s="144" t="s">
        <v>631</v>
      </c>
      <c r="AF29" s="144" t="s">
        <v>90</v>
      </c>
      <c r="AG29" s="129">
        <v>45231</v>
      </c>
      <c r="AH29" s="144" t="s">
        <v>90</v>
      </c>
      <c r="AI29" s="129">
        <v>45231</v>
      </c>
      <c r="AJ29" s="61" t="s">
        <v>630</v>
      </c>
      <c r="AK29" s="61" t="s">
        <v>633</v>
      </c>
      <c r="AL29" s="129">
        <v>45412</v>
      </c>
      <c r="AM29" s="61" t="s">
        <v>90</v>
      </c>
      <c r="AN29" s="144">
        <v>4.8</v>
      </c>
      <c r="AO29" s="129"/>
      <c r="AP29" s="129">
        <v>45231</v>
      </c>
      <c r="AQ29" s="61">
        <v>3.6999999999999998E-2</v>
      </c>
      <c r="AR29" s="144">
        <v>3700000</v>
      </c>
      <c r="AS29" s="61" t="s">
        <v>632</v>
      </c>
      <c r="AT29" s="144" t="s">
        <v>90</v>
      </c>
      <c r="AU29" s="144" t="s">
        <v>90</v>
      </c>
      <c r="AV29" s="144" t="s">
        <v>90</v>
      </c>
      <c r="AW29" s="61"/>
      <c r="AX29" s="144" t="s">
        <v>436</v>
      </c>
      <c r="AY29" s="144" t="s">
        <v>427</v>
      </c>
      <c r="AZ29" s="144" t="s">
        <v>963</v>
      </c>
      <c r="BA29" s="144" t="s">
        <v>90</v>
      </c>
      <c r="BB29" s="144" t="s">
        <v>428</v>
      </c>
      <c r="BC29" s="144" t="s">
        <v>459</v>
      </c>
      <c r="BD29" s="144" t="s">
        <v>290</v>
      </c>
      <c r="BE29" s="61"/>
      <c r="BF29" s="61"/>
      <c r="BG29" s="61"/>
      <c r="BH29" s="61"/>
      <c r="BI29" s="144" t="s">
        <v>90</v>
      </c>
      <c r="BJ29" s="144" t="s">
        <v>90</v>
      </c>
      <c r="BK29" s="144" t="s">
        <v>439</v>
      </c>
      <c r="BL29" s="61"/>
      <c r="BM29" s="61">
        <v>100</v>
      </c>
      <c r="BN29" s="144" t="s">
        <v>430</v>
      </c>
      <c r="BO29" s="144" t="s">
        <v>90</v>
      </c>
      <c r="BP29" s="144" t="s">
        <v>458</v>
      </c>
      <c r="BQ29" s="144" t="s">
        <v>432</v>
      </c>
      <c r="BR29" s="61"/>
      <c r="BS29" s="144" t="s">
        <v>107</v>
      </c>
      <c r="BT29" s="129">
        <v>45412</v>
      </c>
      <c r="BU29" s="61">
        <v>4.8</v>
      </c>
      <c r="BV29" s="144" t="s">
        <v>962</v>
      </c>
      <c r="BW29" s="144">
        <v>3.6999999999999998E-2</v>
      </c>
      <c r="BX29" s="144" t="s">
        <v>428</v>
      </c>
      <c r="BY29" s="144" t="s">
        <v>961</v>
      </c>
      <c r="BZ29" s="129"/>
      <c r="CA29" s="144" t="s">
        <v>7</v>
      </c>
      <c r="CB29" s="144" t="s">
        <v>12</v>
      </c>
      <c r="CC29" s="144" t="s">
        <v>7</v>
      </c>
      <c r="CD29" s="144" t="s">
        <v>428</v>
      </c>
      <c r="CE29" s="144" t="s">
        <v>428</v>
      </c>
      <c r="CF29" s="144" t="s">
        <v>964</v>
      </c>
      <c r="CG29" s="142" t="s">
        <v>90</v>
      </c>
      <c r="CY29" s="2"/>
      <c r="DC29" s="1"/>
      <c r="DE29" s="2"/>
    </row>
    <row r="30" spans="2:109" ht="15" hidden="1" x14ac:dyDescent="0.25">
      <c r="J30" s="61">
        <v>779</v>
      </c>
      <c r="K30" s="143" t="s">
        <v>7729</v>
      </c>
      <c r="L30" s="144" t="s">
        <v>630</v>
      </c>
      <c r="M30" s="144" t="s">
        <v>966</v>
      </c>
      <c r="N30" s="128">
        <v>45226</v>
      </c>
      <c r="O30" s="144" t="s">
        <v>83</v>
      </c>
      <c r="P30" s="144" t="s">
        <v>90</v>
      </c>
      <c r="Q30" s="144" t="s">
        <v>90</v>
      </c>
      <c r="R30" s="144" t="s">
        <v>90</v>
      </c>
      <c r="S30" s="144" t="s">
        <v>631</v>
      </c>
      <c r="T30" s="144" t="s">
        <v>90</v>
      </c>
      <c r="U30" s="142" t="s">
        <v>82</v>
      </c>
      <c r="V30" s="144" t="s">
        <v>965</v>
      </c>
      <c r="W30" s="144" t="s">
        <v>90</v>
      </c>
      <c r="X30" s="61" t="s">
        <v>90</v>
      </c>
      <c r="Y30" s="144" t="s">
        <v>90</v>
      </c>
      <c r="Z30" s="144" t="s">
        <v>423</v>
      </c>
      <c r="AA30" s="144" t="s">
        <v>424</v>
      </c>
      <c r="AB30" s="144" t="s">
        <v>425</v>
      </c>
      <c r="AC30" s="144" t="s">
        <v>426</v>
      </c>
      <c r="AD30" s="144" t="s">
        <v>426</v>
      </c>
      <c r="AE30" s="144" t="s">
        <v>631</v>
      </c>
      <c r="AF30" s="144" t="s">
        <v>90</v>
      </c>
      <c r="AG30" s="129">
        <v>45231</v>
      </c>
      <c r="AH30" s="144" t="s">
        <v>90</v>
      </c>
      <c r="AI30" s="129">
        <v>45231</v>
      </c>
      <c r="AJ30" s="61" t="s">
        <v>630</v>
      </c>
      <c r="AK30" s="61" t="s">
        <v>633</v>
      </c>
      <c r="AL30" s="129">
        <v>45323</v>
      </c>
      <c r="AM30" s="61" t="s">
        <v>90</v>
      </c>
      <c r="AN30" s="144">
        <v>5.3</v>
      </c>
      <c r="AO30" s="129"/>
      <c r="AP30" s="129">
        <v>45231</v>
      </c>
      <c r="AQ30" s="61">
        <v>5.0000000000000001E-3</v>
      </c>
      <c r="AR30" s="144">
        <v>500000</v>
      </c>
      <c r="AS30" s="61" t="s">
        <v>632</v>
      </c>
      <c r="AT30" s="144" t="s">
        <v>90</v>
      </c>
      <c r="AU30" s="144" t="s">
        <v>90</v>
      </c>
      <c r="AV30" s="144" t="s">
        <v>90</v>
      </c>
      <c r="AW30" s="61"/>
      <c r="AX30" s="144" t="s">
        <v>436</v>
      </c>
      <c r="AY30" s="144" t="s">
        <v>427</v>
      </c>
      <c r="AZ30" s="144" t="s">
        <v>951</v>
      </c>
      <c r="BA30" s="144" t="s">
        <v>90</v>
      </c>
      <c r="BB30" s="144" t="s">
        <v>428</v>
      </c>
      <c r="BC30" s="144" t="s">
        <v>459</v>
      </c>
      <c r="BD30" s="144" t="s">
        <v>290</v>
      </c>
      <c r="BE30" s="61"/>
      <c r="BF30" s="61"/>
      <c r="BG30" s="61"/>
      <c r="BH30" s="61"/>
      <c r="BI30" s="144" t="s">
        <v>90</v>
      </c>
      <c r="BJ30" s="144" t="s">
        <v>90</v>
      </c>
      <c r="BK30" s="144" t="s">
        <v>439</v>
      </c>
      <c r="BL30" s="61"/>
      <c r="BM30" s="61">
        <v>100</v>
      </c>
      <c r="BN30" s="144" t="s">
        <v>430</v>
      </c>
      <c r="BO30" s="144" t="s">
        <v>90</v>
      </c>
      <c r="BP30" s="144" t="s">
        <v>458</v>
      </c>
      <c r="BQ30" s="144" t="s">
        <v>432</v>
      </c>
      <c r="BR30" s="61"/>
      <c r="BS30" s="144" t="s">
        <v>107</v>
      </c>
      <c r="BT30" s="129">
        <v>45323</v>
      </c>
      <c r="BU30" s="61">
        <v>5.3</v>
      </c>
      <c r="BV30" s="144" t="s">
        <v>643</v>
      </c>
      <c r="BW30" s="144">
        <v>5.0000000000000001E-3</v>
      </c>
      <c r="BX30" s="144" t="s">
        <v>428</v>
      </c>
      <c r="BY30" s="144" t="s">
        <v>967</v>
      </c>
      <c r="BZ30" s="129"/>
      <c r="CA30" s="144" t="s">
        <v>7</v>
      </c>
      <c r="CB30" s="144" t="s">
        <v>12</v>
      </c>
      <c r="CC30" s="144" t="s">
        <v>7</v>
      </c>
      <c r="CD30" s="144" t="s">
        <v>428</v>
      </c>
      <c r="CE30" s="144" t="s">
        <v>428</v>
      </c>
      <c r="CF30" s="144" t="s">
        <v>968</v>
      </c>
      <c r="CG30" s="142" t="s">
        <v>90</v>
      </c>
    </row>
    <row r="31" spans="2:109" ht="15" hidden="1" x14ac:dyDescent="0.25">
      <c r="J31" s="61">
        <v>778</v>
      </c>
      <c r="K31" s="143" t="s">
        <v>7729</v>
      </c>
      <c r="L31" s="144" t="s">
        <v>630</v>
      </c>
      <c r="M31" s="144" t="s">
        <v>987</v>
      </c>
      <c r="N31" s="128">
        <v>45225</v>
      </c>
      <c r="O31" s="144" t="s">
        <v>104</v>
      </c>
      <c r="P31" s="144" t="s">
        <v>90</v>
      </c>
      <c r="Q31" s="144" t="s">
        <v>90</v>
      </c>
      <c r="R31" s="144" t="s">
        <v>90</v>
      </c>
      <c r="S31" s="144" t="s">
        <v>631</v>
      </c>
      <c r="T31" s="144" t="s">
        <v>90</v>
      </c>
      <c r="U31" s="142" t="s">
        <v>82</v>
      </c>
      <c r="V31" s="144" t="s">
        <v>986</v>
      </c>
      <c r="W31" s="144" t="s">
        <v>90</v>
      </c>
      <c r="X31" s="61" t="s">
        <v>90</v>
      </c>
      <c r="Y31" s="144" t="s">
        <v>90</v>
      </c>
      <c r="Z31" s="144" t="s">
        <v>990</v>
      </c>
      <c r="AA31" s="144" t="s">
        <v>424</v>
      </c>
      <c r="AB31" s="144" t="s">
        <v>425</v>
      </c>
      <c r="AC31" s="144" t="s">
        <v>426</v>
      </c>
      <c r="AD31" s="144" t="s">
        <v>426</v>
      </c>
      <c r="AE31" s="144" t="s">
        <v>631</v>
      </c>
      <c r="AF31" s="144" t="s">
        <v>90</v>
      </c>
      <c r="AG31" s="129">
        <v>45230</v>
      </c>
      <c r="AH31" s="144" t="s">
        <v>90</v>
      </c>
      <c r="AI31" s="129">
        <v>45230</v>
      </c>
      <c r="AJ31" s="61" t="s">
        <v>630</v>
      </c>
      <c r="AK31" s="61" t="s">
        <v>633</v>
      </c>
      <c r="AL31" s="129">
        <v>45294</v>
      </c>
      <c r="AM31" s="61" t="s">
        <v>90</v>
      </c>
      <c r="AN31" s="144">
        <v>3</v>
      </c>
      <c r="AO31" s="129">
        <v>45230</v>
      </c>
      <c r="AP31" s="129">
        <v>45230</v>
      </c>
      <c r="AQ31" s="61">
        <v>0.12690000000000001</v>
      </c>
      <c r="AR31" s="144">
        <v>10000</v>
      </c>
      <c r="AS31" s="61" t="s">
        <v>632</v>
      </c>
      <c r="AT31" s="144" t="s">
        <v>90</v>
      </c>
      <c r="AU31" s="144" t="s">
        <v>90</v>
      </c>
      <c r="AV31" s="144" t="s">
        <v>90</v>
      </c>
      <c r="AW31" s="61"/>
      <c r="AX31" s="144" t="s">
        <v>436</v>
      </c>
      <c r="AY31" s="144" t="s">
        <v>427</v>
      </c>
      <c r="AZ31" s="144" t="s">
        <v>950</v>
      </c>
      <c r="BA31" s="144" t="s">
        <v>90</v>
      </c>
      <c r="BB31" s="144" t="s">
        <v>428</v>
      </c>
      <c r="BC31" s="144" t="s">
        <v>459</v>
      </c>
      <c r="BD31" s="144" t="s">
        <v>290</v>
      </c>
      <c r="BE31" s="61"/>
      <c r="BF31" s="61"/>
      <c r="BG31" s="61"/>
      <c r="BH31" s="61"/>
      <c r="BI31" s="144" t="s">
        <v>90</v>
      </c>
      <c r="BJ31" s="144" t="s">
        <v>90</v>
      </c>
      <c r="BK31" s="144" t="s">
        <v>439</v>
      </c>
      <c r="BL31" s="61"/>
      <c r="BM31" s="61">
        <v>100</v>
      </c>
      <c r="BN31" s="144" t="s">
        <v>430</v>
      </c>
      <c r="BO31" s="144" t="s">
        <v>90</v>
      </c>
      <c r="BP31" s="144" t="s">
        <v>458</v>
      </c>
      <c r="BQ31" s="144" t="s">
        <v>432</v>
      </c>
      <c r="BR31" s="61"/>
      <c r="BS31" s="144" t="s">
        <v>107</v>
      </c>
      <c r="BT31" s="129">
        <v>45294</v>
      </c>
      <c r="BU31" s="61">
        <v>3</v>
      </c>
      <c r="BV31" s="144" t="s">
        <v>989</v>
      </c>
      <c r="BW31" s="144">
        <v>0.127</v>
      </c>
      <c r="BX31" s="144" t="s">
        <v>428</v>
      </c>
      <c r="BY31" s="144" t="s">
        <v>988</v>
      </c>
      <c r="BZ31" s="129"/>
      <c r="CA31" s="144" t="s">
        <v>7</v>
      </c>
      <c r="CB31" s="144" t="s">
        <v>12</v>
      </c>
      <c r="CC31" s="144" t="s">
        <v>7</v>
      </c>
      <c r="CD31" s="144" t="s">
        <v>428</v>
      </c>
      <c r="CE31" s="144" t="s">
        <v>428</v>
      </c>
      <c r="CF31" s="144" t="s">
        <v>991</v>
      </c>
      <c r="CG31" s="142" t="s">
        <v>90</v>
      </c>
    </row>
    <row r="32" spans="2:109" ht="15" hidden="1" x14ac:dyDescent="0.25">
      <c r="J32" s="61">
        <v>777</v>
      </c>
      <c r="K32" s="143" t="s">
        <v>7729</v>
      </c>
      <c r="L32" s="144" t="s">
        <v>630</v>
      </c>
      <c r="M32" s="144" t="s">
        <v>993</v>
      </c>
      <c r="N32" s="128">
        <v>45224</v>
      </c>
      <c r="O32" s="144" t="s">
        <v>104</v>
      </c>
      <c r="P32" s="144" t="s">
        <v>90</v>
      </c>
      <c r="Q32" s="144" t="s">
        <v>90</v>
      </c>
      <c r="R32" s="144" t="s">
        <v>90</v>
      </c>
      <c r="S32" s="144" t="s">
        <v>631</v>
      </c>
      <c r="T32" s="144" t="s">
        <v>90</v>
      </c>
      <c r="U32" s="142" t="s">
        <v>82</v>
      </c>
      <c r="V32" s="144" t="s">
        <v>992</v>
      </c>
      <c r="W32" s="144" t="s">
        <v>90</v>
      </c>
      <c r="X32" s="61" t="s">
        <v>90</v>
      </c>
      <c r="Y32" s="144" t="s">
        <v>90</v>
      </c>
      <c r="Z32" s="144" t="s">
        <v>423</v>
      </c>
      <c r="AA32" s="144" t="s">
        <v>424</v>
      </c>
      <c r="AB32" s="144" t="s">
        <v>425</v>
      </c>
      <c r="AC32" s="144" t="s">
        <v>426</v>
      </c>
      <c r="AD32" s="144" t="s">
        <v>426</v>
      </c>
      <c r="AE32" s="144" t="s">
        <v>631</v>
      </c>
      <c r="AF32" s="144" t="s">
        <v>90</v>
      </c>
      <c r="AG32" s="129">
        <v>45230</v>
      </c>
      <c r="AH32" s="144" t="s">
        <v>90</v>
      </c>
      <c r="AI32" s="129">
        <v>45230</v>
      </c>
      <c r="AJ32" s="61" t="s">
        <v>630</v>
      </c>
      <c r="AK32" s="61" t="s">
        <v>633</v>
      </c>
      <c r="AL32" s="129">
        <v>45322</v>
      </c>
      <c r="AM32" s="61" t="s">
        <v>90</v>
      </c>
      <c r="AN32" s="144">
        <v>3.3</v>
      </c>
      <c r="AO32" s="129"/>
      <c r="AP32" s="129">
        <v>45230</v>
      </c>
      <c r="AQ32" s="61">
        <v>5.3999999999999999E-2</v>
      </c>
      <c r="AR32" s="144">
        <v>5400000</v>
      </c>
      <c r="AS32" s="61" t="s">
        <v>632</v>
      </c>
      <c r="AT32" s="144" t="s">
        <v>90</v>
      </c>
      <c r="AU32" s="144" t="s">
        <v>90</v>
      </c>
      <c r="AV32" s="144" t="s">
        <v>90</v>
      </c>
      <c r="AW32" s="61"/>
      <c r="AX32" s="144" t="s">
        <v>436</v>
      </c>
      <c r="AY32" s="144" t="s">
        <v>427</v>
      </c>
      <c r="AZ32" s="144" t="s">
        <v>995</v>
      </c>
      <c r="BA32" s="144" t="s">
        <v>90</v>
      </c>
      <c r="BB32" s="144" t="s">
        <v>428</v>
      </c>
      <c r="BC32" s="144" t="s">
        <v>459</v>
      </c>
      <c r="BD32" s="144" t="s">
        <v>290</v>
      </c>
      <c r="BE32" s="61"/>
      <c r="BF32" s="61"/>
      <c r="BG32" s="61"/>
      <c r="BH32" s="61"/>
      <c r="BI32" s="144" t="s">
        <v>90</v>
      </c>
      <c r="BJ32" s="144" t="s">
        <v>90</v>
      </c>
      <c r="BK32" s="144" t="s">
        <v>439</v>
      </c>
      <c r="BL32" s="61"/>
      <c r="BM32" s="61">
        <v>100</v>
      </c>
      <c r="BN32" s="144" t="s">
        <v>430</v>
      </c>
      <c r="BO32" s="144" t="s">
        <v>90</v>
      </c>
      <c r="BP32" s="144" t="s">
        <v>458</v>
      </c>
      <c r="BQ32" s="144" t="s">
        <v>432</v>
      </c>
      <c r="BR32" s="61"/>
      <c r="BS32" s="144" t="s">
        <v>107</v>
      </c>
      <c r="BT32" s="129">
        <v>45322</v>
      </c>
      <c r="BU32" s="61">
        <v>3.3</v>
      </c>
      <c r="BV32" s="144" t="s">
        <v>643</v>
      </c>
      <c r="BW32" s="144">
        <v>5.3999999999999999E-2</v>
      </c>
      <c r="BX32" s="144" t="s">
        <v>428</v>
      </c>
      <c r="BY32" s="144" t="s">
        <v>994</v>
      </c>
      <c r="BZ32" s="129"/>
      <c r="CA32" s="144" t="s">
        <v>7</v>
      </c>
      <c r="CB32" s="144" t="s">
        <v>12</v>
      </c>
      <c r="CC32" s="144" t="s">
        <v>7</v>
      </c>
      <c r="CD32" s="144" t="s">
        <v>428</v>
      </c>
      <c r="CE32" s="144" t="s">
        <v>428</v>
      </c>
      <c r="CF32" s="144" t="s">
        <v>996</v>
      </c>
      <c r="CG32" s="142" t="s">
        <v>90</v>
      </c>
    </row>
    <row r="33" spans="10:85" ht="15" hidden="1" x14ac:dyDescent="0.25">
      <c r="J33" s="61">
        <v>776</v>
      </c>
      <c r="K33" s="143" t="s">
        <v>7729</v>
      </c>
      <c r="L33" s="144" t="s">
        <v>1013</v>
      </c>
      <c r="M33" s="144" t="s">
        <v>1015</v>
      </c>
      <c r="N33" s="128">
        <v>45219</v>
      </c>
      <c r="O33" s="144" t="s">
        <v>83</v>
      </c>
      <c r="P33" s="144" t="s">
        <v>90</v>
      </c>
      <c r="Q33" s="144" t="s">
        <v>90</v>
      </c>
      <c r="R33" s="144" t="s">
        <v>90</v>
      </c>
      <c r="S33" s="144" t="s">
        <v>1022</v>
      </c>
      <c r="T33" s="144" t="s">
        <v>90</v>
      </c>
      <c r="U33" s="142" t="s">
        <v>82</v>
      </c>
      <c r="V33" s="144" t="s">
        <v>1014</v>
      </c>
      <c r="W33" s="144" t="s">
        <v>982</v>
      </c>
      <c r="X33" s="61" t="s">
        <v>1013</v>
      </c>
      <c r="Y33" s="144" t="s">
        <v>90</v>
      </c>
      <c r="Z33" s="144" t="s">
        <v>423</v>
      </c>
      <c r="AA33" s="144" t="s">
        <v>424</v>
      </c>
      <c r="AB33" s="144" t="s">
        <v>981</v>
      </c>
      <c r="AC33" s="144" t="s">
        <v>426</v>
      </c>
      <c r="AD33" s="144" t="s">
        <v>426</v>
      </c>
      <c r="AE33" s="144" t="s">
        <v>1022</v>
      </c>
      <c r="AF33" s="144" t="s">
        <v>90</v>
      </c>
      <c r="AG33" s="129">
        <v>45226</v>
      </c>
      <c r="AH33" s="144" t="s">
        <v>90</v>
      </c>
      <c r="AI33" s="129">
        <v>45226</v>
      </c>
      <c r="AJ33" s="61" t="s">
        <v>90</v>
      </c>
      <c r="AK33" s="61" t="s">
        <v>1026</v>
      </c>
      <c r="AL33" s="129">
        <v>45320</v>
      </c>
      <c r="AM33" s="61" t="s">
        <v>1025</v>
      </c>
      <c r="AN33" s="144">
        <v>6.0347999999999997</v>
      </c>
      <c r="AO33" s="129"/>
      <c r="AP33" s="129">
        <v>45226</v>
      </c>
      <c r="AQ33" s="61">
        <v>0.2</v>
      </c>
      <c r="AR33" s="144">
        <v>1000</v>
      </c>
      <c r="AS33" s="61" t="s">
        <v>1024</v>
      </c>
      <c r="AT33" s="144" t="s">
        <v>90</v>
      </c>
      <c r="AU33" s="144" t="s">
        <v>90</v>
      </c>
      <c r="AV33" s="144" t="s">
        <v>90</v>
      </c>
      <c r="AW33" s="61"/>
      <c r="AX33" s="144" t="s">
        <v>435</v>
      </c>
      <c r="AY33" s="144" t="s">
        <v>731</v>
      </c>
      <c r="AZ33" s="144" t="s">
        <v>1023</v>
      </c>
      <c r="BA33" s="144" t="s">
        <v>440</v>
      </c>
      <c r="BB33" s="144" t="s">
        <v>428</v>
      </c>
      <c r="BC33" s="144" t="s">
        <v>459</v>
      </c>
      <c r="BD33" s="144" t="s">
        <v>290</v>
      </c>
      <c r="BE33" s="61"/>
      <c r="BF33" s="61"/>
      <c r="BG33" s="61"/>
      <c r="BH33" s="61"/>
      <c r="BI33" s="144" t="s">
        <v>90</v>
      </c>
      <c r="BJ33" s="144" t="s">
        <v>1021</v>
      </c>
      <c r="BK33" s="144" t="s">
        <v>1020</v>
      </c>
      <c r="BL33" s="61"/>
      <c r="BM33" s="61"/>
      <c r="BN33" s="144" t="s">
        <v>430</v>
      </c>
      <c r="BO33" s="144" t="s">
        <v>90</v>
      </c>
      <c r="BP33" s="144" t="s">
        <v>804</v>
      </c>
      <c r="BQ33" s="144" t="s">
        <v>432</v>
      </c>
      <c r="BR33" s="61"/>
      <c r="BS33" s="144" t="s">
        <v>107</v>
      </c>
      <c r="BT33" s="129">
        <v>45411</v>
      </c>
      <c r="BU33" s="61"/>
      <c r="BV33" s="144" t="s">
        <v>1019</v>
      </c>
      <c r="BW33" s="144">
        <v>0.2</v>
      </c>
      <c r="BX33" s="144" t="s">
        <v>1018</v>
      </c>
      <c r="BY33" s="144" t="s">
        <v>1016</v>
      </c>
      <c r="BZ33" s="129"/>
      <c r="CA33" s="144" t="s">
        <v>7</v>
      </c>
      <c r="CB33" s="144" t="s">
        <v>13</v>
      </c>
      <c r="CC33" s="144" t="s">
        <v>7</v>
      </c>
      <c r="CD33" s="144" t="s">
        <v>428</v>
      </c>
      <c r="CE33" s="144" t="s">
        <v>1017</v>
      </c>
      <c r="CF33" s="144" t="s">
        <v>1027</v>
      </c>
      <c r="CG33" s="142" t="s">
        <v>90</v>
      </c>
    </row>
    <row r="34" spans="10:85" ht="15" hidden="1" x14ac:dyDescent="0.25">
      <c r="J34" s="61">
        <v>775</v>
      </c>
      <c r="K34" s="143" t="s">
        <v>7729</v>
      </c>
      <c r="L34" s="144" t="s">
        <v>1013</v>
      </c>
      <c r="M34" s="144" t="s">
        <v>1029</v>
      </c>
      <c r="N34" s="128">
        <v>45219</v>
      </c>
      <c r="O34" s="144" t="s">
        <v>83</v>
      </c>
      <c r="P34" s="144" t="s">
        <v>90</v>
      </c>
      <c r="Q34" s="144" t="s">
        <v>90</v>
      </c>
      <c r="R34" s="144" t="s">
        <v>90</v>
      </c>
      <c r="S34" s="144" t="s">
        <v>1022</v>
      </c>
      <c r="T34" s="144" t="s">
        <v>90</v>
      </c>
      <c r="U34" s="142" t="s">
        <v>82</v>
      </c>
      <c r="V34" s="144" t="s">
        <v>1028</v>
      </c>
      <c r="W34" s="144" t="s">
        <v>982</v>
      </c>
      <c r="X34" s="61" t="s">
        <v>1013</v>
      </c>
      <c r="Y34" s="144" t="s">
        <v>90</v>
      </c>
      <c r="Z34" s="144" t="s">
        <v>423</v>
      </c>
      <c r="AA34" s="144" t="s">
        <v>424</v>
      </c>
      <c r="AB34" s="144" t="s">
        <v>981</v>
      </c>
      <c r="AC34" s="144" t="s">
        <v>426</v>
      </c>
      <c r="AD34" s="144" t="s">
        <v>426</v>
      </c>
      <c r="AE34" s="144" t="s">
        <v>1022</v>
      </c>
      <c r="AF34" s="144" t="s">
        <v>90</v>
      </c>
      <c r="AG34" s="129">
        <v>45226</v>
      </c>
      <c r="AH34" s="144" t="s">
        <v>90</v>
      </c>
      <c r="AI34" s="129">
        <v>45226</v>
      </c>
      <c r="AJ34" s="61" t="s">
        <v>90</v>
      </c>
      <c r="AK34" s="61" t="s">
        <v>470</v>
      </c>
      <c r="AL34" s="129">
        <v>45316</v>
      </c>
      <c r="AM34" s="61" t="s">
        <v>1032</v>
      </c>
      <c r="AN34" s="144">
        <v>6.0843999999999996</v>
      </c>
      <c r="AO34" s="129"/>
      <c r="AP34" s="129">
        <v>45226</v>
      </c>
      <c r="AQ34" s="61">
        <v>0.22</v>
      </c>
      <c r="AR34" s="144">
        <v>1000</v>
      </c>
      <c r="AS34" s="61" t="s">
        <v>1024</v>
      </c>
      <c r="AT34" s="144" t="s">
        <v>90</v>
      </c>
      <c r="AU34" s="144" t="s">
        <v>90</v>
      </c>
      <c r="AV34" s="144" t="s">
        <v>90</v>
      </c>
      <c r="AW34" s="61"/>
      <c r="AX34" s="144" t="s">
        <v>435</v>
      </c>
      <c r="AY34" s="144" t="s">
        <v>731</v>
      </c>
      <c r="AZ34" s="144" t="s">
        <v>1031</v>
      </c>
      <c r="BA34" s="144" t="s">
        <v>440</v>
      </c>
      <c r="BB34" s="144" t="s">
        <v>428</v>
      </c>
      <c r="BC34" s="144" t="s">
        <v>459</v>
      </c>
      <c r="BD34" s="144" t="s">
        <v>290</v>
      </c>
      <c r="BE34" s="61"/>
      <c r="BF34" s="61"/>
      <c r="BG34" s="61"/>
      <c r="BH34" s="61"/>
      <c r="BI34" s="144" t="s">
        <v>90</v>
      </c>
      <c r="BJ34" s="144" t="s">
        <v>1021</v>
      </c>
      <c r="BK34" s="144" t="s">
        <v>1020</v>
      </c>
      <c r="BL34" s="61"/>
      <c r="BM34" s="61"/>
      <c r="BN34" s="144" t="s">
        <v>430</v>
      </c>
      <c r="BO34" s="144" t="s">
        <v>90</v>
      </c>
      <c r="BP34" s="144" t="s">
        <v>804</v>
      </c>
      <c r="BQ34" s="144" t="s">
        <v>432</v>
      </c>
      <c r="BR34" s="61"/>
      <c r="BS34" s="144" t="s">
        <v>107</v>
      </c>
      <c r="BT34" s="129">
        <v>45590</v>
      </c>
      <c r="BU34" s="61">
        <v>6.0843999999999996</v>
      </c>
      <c r="BV34" s="144" t="s">
        <v>772</v>
      </c>
      <c r="BW34" s="144">
        <v>0.22</v>
      </c>
      <c r="BX34" s="144" t="s">
        <v>1018</v>
      </c>
      <c r="BY34" s="144" t="s">
        <v>1030</v>
      </c>
      <c r="BZ34" s="129"/>
      <c r="CA34" s="144" t="s">
        <v>7</v>
      </c>
      <c r="CB34" s="144" t="s">
        <v>13</v>
      </c>
      <c r="CC34" s="144" t="s">
        <v>7</v>
      </c>
      <c r="CD34" s="144" t="s">
        <v>428</v>
      </c>
      <c r="CE34" s="144" t="s">
        <v>1017</v>
      </c>
      <c r="CF34" s="144" t="s">
        <v>1033</v>
      </c>
      <c r="CG34" s="142" t="s">
        <v>90</v>
      </c>
    </row>
    <row r="35" spans="10:85" ht="15" hidden="1" x14ac:dyDescent="0.25">
      <c r="J35" s="61">
        <v>774</v>
      </c>
      <c r="K35" s="143" t="s">
        <v>7729</v>
      </c>
      <c r="L35" s="144" t="s">
        <v>469</v>
      </c>
      <c r="M35" s="144" t="s">
        <v>1003</v>
      </c>
      <c r="N35" s="128">
        <v>45219</v>
      </c>
      <c r="O35" s="144" t="s">
        <v>83</v>
      </c>
      <c r="P35" s="144" t="s">
        <v>90</v>
      </c>
      <c r="Q35" s="144" t="s">
        <v>90</v>
      </c>
      <c r="R35" s="144" t="s">
        <v>90</v>
      </c>
      <c r="S35" s="144" t="s">
        <v>1007</v>
      </c>
      <c r="T35" s="144" t="s">
        <v>90</v>
      </c>
      <c r="U35" s="142" t="s">
        <v>82</v>
      </c>
      <c r="V35" s="144" t="s">
        <v>1002</v>
      </c>
      <c r="W35" s="144" t="s">
        <v>90</v>
      </c>
      <c r="X35" s="61" t="s">
        <v>90</v>
      </c>
      <c r="Y35" s="144" t="s">
        <v>90</v>
      </c>
      <c r="Z35" s="144" t="s">
        <v>423</v>
      </c>
      <c r="AA35" s="144" t="s">
        <v>424</v>
      </c>
      <c r="AB35" s="144" t="s">
        <v>425</v>
      </c>
      <c r="AC35" s="144" t="s">
        <v>426</v>
      </c>
      <c r="AD35" s="144" t="s">
        <v>426</v>
      </c>
      <c r="AE35" s="144" t="s">
        <v>1007</v>
      </c>
      <c r="AF35" s="144" t="s">
        <v>90</v>
      </c>
      <c r="AG35" s="129">
        <v>45225</v>
      </c>
      <c r="AH35" s="144" t="s">
        <v>90</v>
      </c>
      <c r="AI35" s="129">
        <v>45225</v>
      </c>
      <c r="AJ35" s="61" t="s">
        <v>90</v>
      </c>
      <c r="AK35" s="61" t="s">
        <v>1011</v>
      </c>
      <c r="AL35" s="129">
        <v>45408</v>
      </c>
      <c r="AM35" s="61" t="s">
        <v>90</v>
      </c>
      <c r="AN35" s="144">
        <v>6.1</v>
      </c>
      <c r="AO35" s="129"/>
      <c r="AP35" s="129">
        <v>45225</v>
      </c>
      <c r="AQ35" s="61">
        <v>0.25</v>
      </c>
      <c r="AR35" s="144">
        <v>1000</v>
      </c>
      <c r="AS35" s="61" t="s">
        <v>1010</v>
      </c>
      <c r="AT35" s="144" t="s">
        <v>90</v>
      </c>
      <c r="AU35" s="144" t="s">
        <v>90</v>
      </c>
      <c r="AV35" s="144" t="s">
        <v>90</v>
      </c>
      <c r="AW35" s="61"/>
      <c r="AX35" s="144" t="s">
        <v>435</v>
      </c>
      <c r="AY35" s="144" t="s">
        <v>731</v>
      </c>
      <c r="AZ35" s="144" t="s">
        <v>1009</v>
      </c>
      <c r="BA35" s="144" t="s">
        <v>90</v>
      </c>
      <c r="BB35" s="144" t="s">
        <v>428</v>
      </c>
      <c r="BC35" s="144" t="s">
        <v>1008</v>
      </c>
      <c r="BD35" s="144" t="s">
        <v>290</v>
      </c>
      <c r="BE35" s="61"/>
      <c r="BF35" s="61"/>
      <c r="BG35" s="61"/>
      <c r="BH35" s="61"/>
      <c r="BI35" s="144" t="s">
        <v>90</v>
      </c>
      <c r="BJ35" s="144" t="s">
        <v>928</v>
      </c>
      <c r="BK35" s="144" t="s">
        <v>927</v>
      </c>
      <c r="BL35" s="61"/>
      <c r="BM35" s="61"/>
      <c r="BN35" s="144" t="s">
        <v>430</v>
      </c>
      <c r="BO35" s="144" t="s">
        <v>90</v>
      </c>
      <c r="BP35" s="144" t="s">
        <v>431</v>
      </c>
      <c r="BQ35" s="144" t="s">
        <v>90</v>
      </c>
      <c r="BR35" s="61"/>
      <c r="BS35" s="144" t="s">
        <v>107</v>
      </c>
      <c r="BT35" s="129">
        <v>45408</v>
      </c>
      <c r="BU35" s="61">
        <v>6.1</v>
      </c>
      <c r="BV35" s="144" t="s">
        <v>1006</v>
      </c>
      <c r="BW35" s="144">
        <v>0.25</v>
      </c>
      <c r="BX35" s="144" t="s">
        <v>974</v>
      </c>
      <c r="BY35" s="144" t="s">
        <v>1004</v>
      </c>
      <c r="BZ35" s="129"/>
      <c r="CA35" s="144" t="s">
        <v>7</v>
      </c>
      <c r="CB35" s="144" t="s">
        <v>136</v>
      </c>
      <c r="CC35" s="144" t="s">
        <v>7</v>
      </c>
      <c r="CD35" s="144" t="s">
        <v>428</v>
      </c>
      <c r="CE35" s="144" t="s">
        <v>1005</v>
      </c>
      <c r="CF35" s="144" t="s">
        <v>1012</v>
      </c>
      <c r="CG35" s="142" t="s">
        <v>90</v>
      </c>
    </row>
    <row r="36" spans="10:85" ht="15" hidden="1" x14ac:dyDescent="0.25">
      <c r="J36" s="61">
        <v>773</v>
      </c>
      <c r="K36" s="143" t="s">
        <v>7729</v>
      </c>
      <c r="L36" s="144" t="s">
        <v>630</v>
      </c>
      <c r="M36" s="144" t="s">
        <v>998</v>
      </c>
      <c r="N36" s="128">
        <v>45219</v>
      </c>
      <c r="O36" s="144" t="s">
        <v>104</v>
      </c>
      <c r="P36" s="144" t="s">
        <v>90</v>
      </c>
      <c r="Q36" s="144" t="s">
        <v>90</v>
      </c>
      <c r="R36" s="144" t="s">
        <v>90</v>
      </c>
      <c r="S36" s="144" t="s">
        <v>631</v>
      </c>
      <c r="T36" s="144" t="s">
        <v>90</v>
      </c>
      <c r="U36" s="142" t="s">
        <v>82</v>
      </c>
      <c r="V36" s="144" t="s">
        <v>997</v>
      </c>
      <c r="W36" s="144" t="s">
        <v>90</v>
      </c>
      <c r="X36" s="61" t="s">
        <v>90</v>
      </c>
      <c r="Y36" s="144" t="s">
        <v>90</v>
      </c>
      <c r="Z36" s="144" t="s">
        <v>423</v>
      </c>
      <c r="AA36" s="144" t="s">
        <v>424</v>
      </c>
      <c r="AB36" s="144" t="s">
        <v>425</v>
      </c>
      <c r="AC36" s="144" t="s">
        <v>426</v>
      </c>
      <c r="AD36" s="144" t="s">
        <v>426</v>
      </c>
      <c r="AE36" s="144" t="s">
        <v>631</v>
      </c>
      <c r="AF36" s="144" t="s">
        <v>90</v>
      </c>
      <c r="AG36" s="129">
        <v>45224</v>
      </c>
      <c r="AH36" s="144" t="s">
        <v>90</v>
      </c>
      <c r="AI36" s="129">
        <v>45224</v>
      </c>
      <c r="AJ36" s="61" t="s">
        <v>630</v>
      </c>
      <c r="AK36" s="61" t="s">
        <v>633</v>
      </c>
      <c r="AL36" s="129">
        <v>45316</v>
      </c>
      <c r="AM36" s="61" t="s">
        <v>90</v>
      </c>
      <c r="AN36" s="144">
        <v>2.85</v>
      </c>
      <c r="AO36" s="129"/>
      <c r="AP36" s="129">
        <v>45224</v>
      </c>
      <c r="AQ36" s="61">
        <v>0.2</v>
      </c>
      <c r="AR36" s="144">
        <v>10000</v>
      </c>
      <c r="AS36" s="61" t="s">
        <v>632</v>
      </c>
      <c r="AT36" s="144" t="s">
        <v>90</v>
      </c>
      <c r="AU36" s="144" t="s">
        <v>90</v>
      </c>
      <c r="AV36" s="144" t="s">
        <v>90</v>
      </c>
      <c r="AW36" s="61"/>
      <c r="AX36" s="144" t="s">
        <v>436</v>
      </c>
      <c r="AY36" s="144" t="s">
        <v>427</v>
      </c>
      <c r="AZ36" s="144" t="s">
        <v>1000</v>
      </c>
      <c r="BA36" s="144" t="s">
        <v>90</v>
      </c>
      <c r="BB36" s="144" t="s">
        <v>428</v>
      </c>
      <c r="BC36" s="144" t="s">
        <v>459</v>
      </c>
      <c r="BD36" s="144" t="s">
        <v>290</v>
      </c>
      <c r="BE36" s="61"/>
      <c r="BF36" s="61"/>
      <c r="BG36" s="61"/>
      <c r="BH36" s="61"/>
      <c r="BI36" s="144" t="s">
        <v>90</v>
      </c>
      <c r="BJ36" s="144" t="s">
        <v>90</v>
      </c>
      <c r="BK36" s="144" t="s">
        <v>439</v>
      </c>
      <c r="BL36" s="61"/>
      <c r="BM36" s="61">
        <v>100</v>
      </c>
      <c r="BN36" s="144" t="s">
        <v>430</v>
      </c>
      <c r="BO36" s="144" t="s">
        <v>90</v>
      </c>
      <c r="BP36" s="144" t="s">
        <v>458</v>
      </c>
      <c r="BQ36" s="144" t="s">
        <v>432</v>
      </c>
      <c r="BR36" s="61"/>
      <c r="BS36" s="144" t="s">
        <v>107</v>
      </c>
      <c r="BT36" s="129">
        <v>45316</v>
      </c>
      <c r="BU36" s="61">
        <v>2.85</v>
      </c>
      <c r="BV36" s="144" t="s">
        <v>643</v>
      </c>
      <c r="BW36" s="144">
        <v>0.2</v>
      </c>
      <c r="BX36" s="144" t="s">
        <v>428</v>
      </c>
      <c r="BY36" s="144" t="s">
        <v>999</v>
      </c>
      <c r="BZ36" s="129"/>
      <c r="CA36" s="144" t="s">
        <v>7</v>
      </c>
      <c r="CB36" s="144" t="s">
        <v>12</v>
      </c>
      <c r="CC36" s="144" t="s">
        <v>7</v>
      </c>
      <c r="CD36" s="144" t="s">
        <v>428</v>
      </c>
      <c r="CE36" s="144" t="s">
        <v>428</v>
      </c>
      <c r="CF36" s="144" t="s">
        <v>1001</v>
      </c>
      <c r="CG36" s="142" t="s">
        <v>90</v>
      </c>
    </row>
    <row r="37" spans="10:85" ht="15" hidden="1" x14ac:dyDescent="0.25">
      <c r="J37" s="61">
        <v>772</v>
      </c>
      <c r="K37" s="143" t="s">
        <v>7729</v>
      </c>
      <c r="L37" s="144" t="s">
        <v>498</v>
      </c>
      <c r="M37" s="144" t="s">
        <v>1039</v>
      </c>
      <c r="N37" s="128">
        <v>45218</v>
      </c>
      <c r="O37" s="144" t="s">
        <v>104</v>
      </c>
      <c r="P37" s="144" t="s">
        <v>90</v>
      </c>
      <c r="Q37" s="144" t="s">
        <v>90</v>
      </c>
      <c r="R37" s="144" t="s">
        <v>90</v>
      </c>
      <c r="S37" s="144" t="s">
        <v>1042</v>
      </c>
      <c r="T37" s="144" t="s">
        <v>90</v>
      </c>
      <c r="U37" s="142" t="s">
        <v>82</v>
      </c>
      <c r="V37" s="144" t="s">
        <v>1038</v>
      </c>
      <c r="W37" s="144" t="s">
        <v>90</v>
      </c>
      <c r="X37" s="61" t="s">
        <v>90</v>
      </c>
      <c r="Y37" s="144" t="s">
        <v>90</v>
      </c>
      <c r="Z37" s="144" t="s">
        <v>423</v>
      </c>
      <c r="AA37" s="144" t="s">
        <v>424</v>
      </c>
      <c r="AB37" s="144" t="s">
        <v>425</v>
      </c>
      <c r="AC37" s="144" t="s">
        <v>426</v>
      </c>
      <c r="AD37" s="144" t="s">
        <v>426</v>
      </c>
      <c r="AE37" s="144" t="s">
        <v>1042</v>
      </c>
      <c r="AF37" s="144" t="s">
        <v>90</v>
      </c>
      <c r="AG37" s="129">
        <v>45226</v>
      </c>
      <c r="AH37" s="144" t="s">
        <v>90</v>
      </c>
      <c r="AI37" s="129">
        <v>45226</v>
      </c>
      <c r="AJ37" s="61" t="s">
        <v>1046</v>
      </c>
      <c r="AK37" s="61" t="s">
        <v>1045</v>
      </c>
      <c r="AL37" s="129">
        <v>45590</v>
      </c>
      <c r="AM37" s="61" t="s">
        <v>90</v>
      </c>
      <c r="AN37" s="144">
        <v>3.7</v>
      </c>
      <c r="AO37" s="129"/>
      <c r="AP37" s="129">
        <v>45226</v>
      </c>
      <c r="AQ37" s="61">
        <v>2</v>
      </c>
      <c r="AR37" s="144">
        <v>1000000</v>
      </c>
      <c r="AS37" s="61" t="s">
        <v>1044</v>
      </c>
      <c r="AT37" s="144" t="s">
        <v>90</v>
      </c>
      <c r="AU37" s="144" t="s">
        <v>90</v>
      </c>
      <c r="AV37" s="144" t="s">
        <v>90</v>
      </c>
      <c r="AW37" s="61"/>
      <c r="AX37" s="144" t="s">
        <v>435</v>
      </c>
      <c r="AY37" s="144" t="s">
        <v>1043</v>
      </c>
      <c r="AZ37" s="144" t="s">
        <v>1031</v>
      </c>
      <c r="BA37" s="144" t="s">
        <v>90</v>
      </c>
      <c r="BB37" s="144" t="s">
        <v>428</v>
      </c>
      <c r="BC37" s="144" t="s">
        <v>459</v>
      </c>
      <c r="BD37" s="144" t="s">
        <v>290</v>
      </c>
      <c r="BE37" s="61"/>
      <c r="BF37" s="61"/>
      <c r="BG37" s="61"/>
      <c r="BH37" s="61"/>
      <c r="BI37" s="144" t="s">
        <v>90</v>
      </c>
      <c r="BJ37" s="144" t="s">
        <v>90</v>
      </c>
      <c r="BK37" s="144" t="s">
        <v>927</v>
      </c>
      <c r="BL37" s="61"/>
      <c r="BM37" s="61">
        <v>100</v>
      </c>
      <c r="BN37" s="144" t="s">
        <v>430</v>
      </c>
      <c r="BO37" s="144" t="s">
        <v>90</v>
      </c>
      <c r="BP37" s="144" t="s">
        <v>458</v>
      </c>
      <c r="BQ37" s="144" t="s">
        <v>90</v>
      </c>
      <c r="BR37" s="61"/>
      <c r="BS37" s="144" t="s">
        <v>107</v>
      </c>
      <c r="BT37" s="129">
        <v>45590</v>
      </c>
      <c r="BU37" s="61">
        <v>3.7</v>
      </c>
      <c r="BV37" s="144" t="s">
        <v>772</v>
      </c>
      <c r="BW37" s="144">
        <v>2</v>
      </c>
      <c r="BX37" s="144" t="s">
        <v>974</v>
      </c>
      <c r="BY37" s="144" t="s">
        <v>1040</v>
      </c>
      <c r="BZ37" s="129"/>
      <c r="CA37" s="144" t="s">
        <v>7</v>
      </c>
      <c r="CB37" s="144" t="s">
        <v>136</v>
      </c>
      <c r="CC37" s="144" t="s">
        <v>7</v>
      </c>
      <c r="CD37" s="144" t="s">
        <v>428</v>
      </c>
      <c r="CE37" s="144" t="s">
        <v>1041</v>
      </c>
      <c r="CF37" s="144" t="s">
        <v>1047</v>
      </c>
      <c r="CG37" s="142" t="s">
        <v>90</v>
      </c>
    </row>
    <row r="38" spans="10:85" ht="15" hidden="1" x14ac:dyDescent="0.25">
      <c r="J38" s="61">
        <v>771</v>
      </c>
      <c r="K38" s="143" t="s">
        <v>7729</v>
      </c>
      <c r="L38" s="144" t="s">
        <v>630</v>
      </c>
      <c r="M38" s="144" t="s">
        <v>1035</v>
      </c>
      <c r="N38" s="128">
        <v>45218</v>
      </c>
      <c r="O38" s="144" t="s">
        <v>106</v>
      </c>
      <c r="P38" s="144" t="s">
        <v>90</v>
      </c>
      <c r="Q38" s="144" t="s">
        <v>90</v>
      </c>
      <c r="R38" s="144" t="s">
        <v>90</v>
      </c>
      <c r="S38" s="144" t="s">
        <v>631</v>
      </c>
      <c r="T38" s="144" t="s">
        <v>90</v>
      </c>
      <c r="U38" s="142" t="s">
        <v>82</v>
      </c>
      <c r="V38" s="144" t="s">
        <v>1034</v>
      </c>
      <c r="W38" s="144" t="s">
        <v>90</v>
      </c>
      <c r="X38" s="61" t="s">
        <v>90</v>
      </c>
      <c r="Y38" s="144" t="s">
        <v>90</v>
      </c>
      <c r="Z38" s="144" t="s">
        <v>423</v>
      </c>
      <c r="AA38" s="144" t="s">
        <v>424</v>
      </c>
      <c r="AB38" s="144" t="s">
        <v>425</v>
      </c>
      <c r="AC38" s="144" t="s">
        <v>426</v>
      </c>
      <c r="AD38" s="144" t="s">
        <v>426</v>
      </c>
      <c r="AE38" s="144" t="s">
        <v>631</v>
      </c>
      <c r="AF38" s="144" t="s">
        <v>90</v>
      </c>
      <c r="AG38" s="129">
        <v>45224</v>
      </c>
      <c r="AH38" s="144" t="s">
        <v>90</v>
      </c>
      <c r="AI38" s="129">
        <v>45224</v>
      </c>
      <c r="AJ38" s="61" t="s">
        <v>630</v>
      </c>
      <c r="AK38" s="61" t="s">
        <v>633</v>
      </c>
      <c r="AL38" s="129">
        <v>45316</v>
      </c>
      <c r="AM38" s="61" t="s">
        <v>90</v>
      </c>
      <c r="AN38" s="144">
        <v>4.6500000000000004</v>
      </c>
      <c r="AO38" s="129"/>
      <c r="AP38" s="129">
        <v>45224</v>
      </c>
      <c r="AQ38" s="61">
        <v>0.05</v>
      </c>
      <c r="AR38" s="144">
        <v>5000000</v>
      </c>
      <c r="AS38" s="61" t="s">
        <v>632</v>
      </c>
      <c r="AT38" s="144" t="s">
        <v>90</v>
      </c>
      <c r="AU38" s="144" t="s">
        <v>90</v>
      </c>
      <c r="AV38" s="144" t="s">
        <v>90</v>
      </c>
      <c r="AW38" s="61"/>
      <c r="AX38" s="144" t="s">
        <v>436</v>
      </c>
      <c r="AY38" s="144" t="s">
        <v>427</v>
      </c>
      <c r="AZ38" s="144" t="s">
        <v>1000</v>
      </c>
      <c r="BA38" s="144" t="s">
        <v>90</v>
      </c>
      <c r="BB38" s="144" t="s">
        <v>428</v>
      </c>
      <c r="BC38" s="144" t="s">
        <v>459</v>
      </c>
      <c r="BD38" s="144" t="s">
        <v>290</v>
      </c>
      <c r="BE38" s="61"/>
      <c r="BF38" s="61"/>
      <c r="BG38" s="61"/>
      <c r="BH38" s="61"/>
      <c r="BI38" s="144" t="s">
        <v>90</v>
      </c>
      <c r="BJ38" s="144" t="s">
        <v>90</v>
      </c>
      <c r="BK38" s="144" t="s">
        <v>439</v>
      </c>
      <c r="BL38" s="61"/>
      <c r="BM38" s="61">
        <v>100</v>
      </c>
      <c r="BN38" s="144" t="s">
        <v>430</v>
      </c>
      <c r="BO38" s="144" t="s">
        <v>90</v>
      </c>
      <c r="BP38" s="144" t="s">
        <v>458</v>
      </c>
      <c r="BQ38" s="144" t="s">
        <v>432</v>
      </c>
      <c r="BR38" s="61"/>
      <c r="BS38" s="144" t="s">
        <v>107</v>
      </c>
      <c r="BT38" s="129">
        <v>45316</v>
      </c>
      <c r="BU38" s="61">
        <v>4.6500000000000004</v>
      </c>
      <c r="BV38" s="144" t="s">
        <v>643</v>
      </c>
      <c r="BW38" s="144">
        <v>0.05</v>
      </c>
      <c r="BX38" s="144" t="s">
        <v>428</v>
      </c>
      <c r="BY38" s="144" t="s">
        <v>1036</v>
      </c>
      <c r="BZ38" s="129"/>
      <c r="CA38" s="144" t="s">
        <v>7</v>
      </c>
      <c r="CB38" s="144" t="s">
        <v>12</v>
      </c>
      <c r="CC38" s="144" t="s">
        <v>7</v>
      </c>
      <c r="CD38" s="144" t="s">
        <v>428</v>
      </c>
      <c r="CE38" s="144" t="s">
        <v>428</v>
      </c>
      <c r="CF38" s="144" t="s">
        <v>1037</v>
      </c>
      <c r="CG38" s="142" t="s">
        <v>90</v>
      </c>
    </row>
    <row r="39" spans="10:85" ht="15" x14ac:dyDescent="0.25">
      <c r="J39" s="61">
        <v>770</v>
      </c>
      <c r="K39" s="143" t="s">
        <v>7730</v>
      </c>
      <c r="L39" s="144" t="s">
        <v>1054</v>
      </c>
      <c r="M39" s="144" t="s">
        <v>1056</v>
      </c>
      <c r="N39" s="128">
        <v>45217</v>
      </c>
      <c r="O39" s="144" t="s">
        <v>104</v>
      </c>
      <c r="P39" s="144" t="s">
        <v>90</v>
      </c>
      <c r="Q39" s="144" t="s">
        <v>90</v>
      </c>
      <c r="R39" s="144" t="s">
        <v>1058</v>
      </c>
      <c r="S39" s="144" t="s">
        <v>1061</v>
      </c>
      <c r="T39" s="144" t="s">
        <v>1066</v>
      </c>
      <c r="U39" s="142" t="s">
        <v>1</v>
      </c>
      <c r="V39" s="144" t="s">
        <v>1055</v>
      </c>
      <c r="W39" s="144" t="s">
        <v>126</v>
      </c>
      <c r="X39" s="61" t="s">
        <v>90</v>
      </c>
      <c r="Y39" s="144" t="s">
        <v>90</v>
      </c>
      <c r="Z39" s="144" t="s">
        <v>423</v>
      </c>
      <c r="AA39" s="144" t="s">
        <v>424</v>
      </c>
      <c r="AB39" s="144" t="s">
        <v>425</v>
      </c>
      <c r="AC39" s="144" t="s">
        <v>426</v>
      </c>
      <c r="AD39" s="144" t="s">
        <v>426</v>
      </c>
      <c r="AE39" s="144" t="s">
        <v>1067</v>
      </c>
      <c r="AF39" s="144" t="s">
        <v>90</v>
      </c>
      <c r="AG39" s="129">
        <v>45223</v>
      </c>
      <c r="AH39" s="144" t="s">
        <v>1058</v>
      </c>
      <c r="AI39" s="129">
        <v>45223</v>
      </c>
      <c r="AJ39" s="61" t="s">
        <v>1054</v>
      </c>
      <c r="AK39" s="61" t="s">
        <v>1065</v>
      </c>
      <c r="AL39" s="129">
        <v>45406</v>
      </c>
      <c r="AM39" s="61" t="s">
        <v>90</v>
      </c>
      <c r="AN39" s="144">
        <v>7.8</v>
      </c>
      <c r="AO39" s="129"/>
      <c r="AP39" s="129">
        <v>45223</v>
      </c>
      <c r="AQ39" s="61">
        <v>0.6</v>
      </c>
      <c r="AR39" s="144">
        <v>10000</v>
      </c>
      <c r="AS39" s="61" t="s">
        <v>1064</v>
      </c>
      <c r="AT39" s="144" t="s">
        <v>1063</v>
      </c>
      <c r="AU39" s="144" t="s">
        <v>90</v>
      </c>
      <c r="AV39" s="144" t="s">
        <v>90</v>
      </c>
      <c r="AW39" s="61"/>
      <c r="AX39" s="144" t="s">
        <v>436</v>
      </c>
      <c r="AY39" s="144" t="s">
        <v>427</v>
      </c>
      <c r="AZ39" s="144" t="s">
        <v>1062</v>
      </c>
      <c r="BA39" s="144" t="s">
        <v>372</v>
      </c>
      <c r="BB39" s="144" t="s">
        <v>428</v>
      </c>
      <c r="BC39" s="144" t="s">
        <v>429</v>
      </c>
      <c r="BD39" s="144" t="s">
        <v>290</v>
      </c>
      <c r="BE39" s="61"/>
      <c r="BF39" s="61"/>
      <c r="BG39" s="61"/>
      <c r="BH39" s="61"/>
      <c r="BI39" s="144" t="s">
        <v>1060</v>
      </c>
      <c r="BJ39" s="144" t="s">
        <v>1059</v>
      </c>
      <c r="BK39" s="144" t="s">
        <v>634</v>
      </c>
      <c r="BL39" s="61"/>
      <c r="BM39" s="61">
        <v>100</v>
      </c>
      <c r="BN39" s="144" t="s">
        <v>430</v>
      </c>
      <c r="BO39" s="144" t="s">
        <v>90</v>
      </c>
      <c r="BP39" s="144" t="s">
        <v>458</v>
      </c>
      <c r="BQ39" s="144" t="s">
        <v>432</v>
      </c>
      <c r="BR39" s="61"/>
      <c r="BS39" s="144" t="s">
        <v>437</v>
      </c>
      <c r="BT39" s="129">
        <v>45587</v>
      </c>
      <c r="BU39" s="61">
        <v>7.8</v>
      </c>
      <c r="BV39" s="144" t="s">
        <v>772</v>
      </c>
      <c r="BW39" s="144">
        <v>0.6</v>
      </c>
      <c r="BX39" s="144" t="s">
        <v>428</v>
      </c>
      <c r="BY39" s="144" t="s">
        <v>1057</v>
      </c>
      <c r="BZ39" s="129"/>
      <c r="CA39" s="144" t="s">
        <v>7</v>
      </c>
      <c r="CB39" s="144" t="s">
        <v>10</v>
      </c>
      <c r="CC39" s="144" t="s">
        <v>7</v>
      </c>
      <c r="CD39" s="144" t="s">
        <v>428</v>
      </c>
      <c r="CE39" s="144" t="s">
        <v>428</v>
      </c>
      <c r="CF39" s="144" t="s">
        <v>1068</v>
      </c>
      <c r="CG39" s="142" t="s">
        <v>90</v>
      </c>
    </row>
    <row r="40" spans="10:85" ht="15" hidden="1" x14ac:dyDescent="0.25">
      <c r="J40" s="61">
        <v>769</v>
      </c>
      <c r="K40" s="143" t="s">
        <v>7729</v>
      </c>
      <c r="L40" s="144" t="s">
        <v>630</v>
      </c>
      <c r="M40" s="144" t="s">
        <v>1049</v>
      </c>
      <c r="N40" s="128">
        <v>45217</v>
      </c>
      <c r="O40" s="144" t="s">
        <v>104</v>
      </c>
      <c r="P40" s="144" t="s">
        <v>90</v>
      </c>
      <c r="Q40" s="144" t="s">
        <v>90</v>
      </c>
      <c r="R40" s="144" t="s">
        <v>90</v>
      </c>
      <c r="S40" s="144" t="s">
        <v>631</v>
      </c>
      <c r="T40" s="144" t="s">
        <v>90</v>
      </c>
      <c r="U40" s="142" t="s">
        <v>82</v>
      </c>
      <c r="V40" s="144" t="s">
        <v>1048</v>
      </c>
      <c r="W40" s="144" t="s">
        <v>126</v>
      </c>
      <c r="X40" s="61" t="s">
        <v>90</v>
      </c>
      <c r="Y40" s="144" t="s">
        <v>90</v>
      </c>
      <c r="Z40" s="144" t="s">
        <v>990</v>
      </c>
      <c r="AA40" s="144" t="s">
        <v>424</v>
      </c>
      <c r="AB40" s="144" t="s">
        <v>425</v>
      </c>
      <c r="AC40" s="144" t="s">
        <v>426</v>
      </c>
      <c r="AD40" s="144" t="s">
        <v>426</v>
      </c>
      <c r="AE40" s="144" t="s">
        <v>631</v>
      </c>
      <c r="AF40" s="144" t="s">
        <v>90</v>
      </c>
      <c r="AG40" s="129">
        <v>45224</v>
      </c>
      <c r="AH40" s="144" t="s">
        <v>90</v>
      </c>
      <c r="AI40" s="129">
        <v>45224</v>
      </c>
      <c r="AJ40" s="61" t="s">
        <v>630</v>
      </c>
      <c r="AK40" s="61" t="s">
        <v>633</v>
      </c>
      <c r="AL40" s="129">
        <v>45405</v>
      </c>
      <c r="AM40" s="61" t="s">
        <v>90</v>
      </c>
      <c r="AN40" s="144">
        <v>6.7</v>
      </c>
      <c r="AO40" s="129">
        <v>45583</v>
      </c>
      <c r="AP40" s="129">
        <v>45224</v>
      </c>
      <c r="AQ40" s="61">
        <v>0.25700000000000001</v>
      </c>
      <c r="AR40" s="144">
        <v>1000</v>
      </c>
      <c r="AS40" s="61" t="s">
        <v>632</v>
      </c>
      <c r="AT40" s="144" t="s">
        <v>90</v>
      </c>
      <c r="AU40" s="144" t="s">
        <v>90</v>
      </c>
      <c r="AV40" s="144" t="s">
        <v>90</v>
      </c>
      <c r="AW40" s="61"/>
      <c r="AX40" s="144" t="s">
        <v>436</v>
      </c>
      <c r="AY40" s="144" t="s">
        <v>427</v>
      </c>
      <c r="AZ40" s="144" t="s">
        <v>1052</v>
      </c>
      <c r="BA40" s="144" t="s">
        <v>90</v>
      </c>
      <c r="BB40" s="144" t="s">
        <v>428</v>
      </c>
      <c r="BC40" s="144" t="s">
        <v>459</v>
      </c>
      <c r="BD40" s="144" t="s">
        <v>290</v>
      </c>
      <c r="BE40" s="61"/>
      <c r="BF40" s="61"/>
      <c r="BG40" s="61"/>
      <c r="BH40" s="61"/>
      <c r="BI40" s="144" t="s">
        <v>90</v>
      </c>
      <c r="BJ40" s="144" t="s">
        <v>90</v>
      </c>
      <c r="BK40" s="144" t="s">
        <v>439</v>
      </c>
      <c r="BL40" s="61"/>
      <c r="BM40" s="61">
        <v>100</v>
      </c>
      <c r="BN40" s="144" t="s">
        <v>430</v>
      </c>
      <c r="BO40" s="144" t="s">
        <v>90</v>
      </c>
      <c r="BP40" s="144" t="s">
        <v>458</v>
      </c>
      <c r="BQ40" s="144" t="s">
        <v>90</v>
      </c>
      <c r="BR40" s="61"/>
      <c r="BS40" s="144" t="s">
        <v>107</v>
      </c>
      <c r="BT40" s="129">
        <v>45583</v>
      </c>
      <c r="BU40" s="61">
        <v>6.7</v>
      </c>
      <c r="BV40" s="144" t="s">
        <v>1051</v>
      </c>
      <c r="BW40" s="144">
        <v>0.25700000000000001</v>
      </c>
      <c r="BX40" s="144" t="s">
        <v>428</v>
      </c>
      <c r="BY40" s="144" t="s">
        <v>1050</v>
      </c>
      <c r="BZ40" s="129"/>
      <c r="CA40" s="144" t="s">
        <v>7</v>
      </c>
      <c r="CB40" s="144" t="s">
        <v>12</v>
      </c>
      <c r="CC40" s="144" t="s">
        <v>7</v>
      </c>
      <c r="CD40" s="144" t="s">
        <v>428</v>
      </c>
      <c r="CE40" s="144" t="s">
        <v>428</v>
      </c>
      <c r="CF40" s="144" t="s">
        <v>1053</v>
      </c>
      <c r="CG40" s="142" t="s">
        <v>90</v>
      </c>
    </row>
    <row r="41" spans="10:85" ht="15" hidden="1" x14ac:dyDescent="0.25">
      <c r="J41" s="61">
        <v>768</v>
      </c>
      <c r="K41" s="143" t="s">
        <v>7729</v>
      </c>
      <c r="L41" s="144" t="s">
        <v>630</v>
      </c>
      <c r="M41" s="144" t="s">
        <v>1070</v>
      </c>
      <c r="N41" s="128">
        <v>45215</v>
      </c>
      <c r="O41" s="144" t="s">
        <v>106</v>
      </c>
      <c r="P41" s="144" t="s">
        <v>90</v>
      </c>
      <c r="Q41" s="144" t="s">
        <v>90</v>
      </c>
      <c r="R41" s="144" t="s">
        <v>90</v>
      </c>
      <c r="S41" s="144" t="s">
        <v>631</v>
      </c>
      <c r="T41" s="144" t="s">
        <v>90</v>
      </c>
      <c r="U41" s="142" t="s">
        <v>82</v>
      </c>
      <c r="V41" s="144" t="s">
        <v>1069</v>
      </c>
      <c r="W41" s="144" t="s">
        <v>90</v>
      </c>
      <c r="X41" s="61" t="s">
        <v>90</v>
      </c>
      <c r="Y41" s="144" t="s">
        <v>90</v>
      </c>
      <c r="Z41" s="144" t="s">
        <v>423</v>
      </c>
      <c r="AA41" s="144" t="s">
        <v>424</v>
      </c>
      <c r="AB41" s="144" t="s">
        <v>425</v>
      </c>
      <c r="AC41" s="144" t="s">
        <v>426</v>
      </c>
      <c r="AD41" s="144" t="s">
        <v>426</v>
      </c>
      <c r="AE41" s="144" t="s">
        <v>631</v>
      </c>
      <c r="AF41" s="144" t="s">
        <v>90</v>
      </c>
      <c r="AG41" s="129">
        <v>45219</v>
      </c>
      <c r="AH41" s="144" t="s">
        <v>90</v>
      </c>
      <c r="AI41" s="129">
        <v>45219</v>
      </c>
      <c r="AJ41" s="61" t="s">
        <v>630</v>
      </c>
      <c r="AK41" s="61" t="s">
        <v>633</v>
      </c>
      <c r="AL41" s="129">
        <v>45310</v>
      </c>
      <c r="AM41" s="61" t="s">
        <v>90</v>
      </c>
      <c r="AN41" s="144">
        <v>4.8</v>
      </c>
      <c r="AO41" s="129"/>
      <c r="AP41" s="129">
        <v>45219</v>
      </c>
      <c r="AQ41" s="61">
        <v>7.0000000000000007E-2</v>
      </c>
      <c r="AR41" s="144">
        <v>7000000</v>
      </c>
      <c r="AS41" s="61" t="s">
        <v>632</v>
      </c>
      <c r="AT41" s="144" t="s">
        <v>90</v>
      </c>
      <c r="AU41" s="144" t="s">
        <v>90</v>
      </c>
      <c r="AV41" s="144" t="s">
        <v>90</v>
      </c>
      <c r="AW41" s="61"/>
      <c r="AX41" s="144" t="s">
        <v>436</v>
      </c>
      <c r="AY41" s="144" t="s">
        <v>427</v>
      </c>
      <c r="AZ41" s="144" t="s">
        <v>1073</v>
      </c>
      <c r="BA41" s="144" t="s">
        <v>90</v>
      </c>
      <c r="BB41" s="144" t="s">
        <v>428</v>
      </c>
      <c r="BC41" s="144" t="s">
        <v>459</v>
      </c>
      <c r="BD41" s="144" t="s">
        <v>290</v>
      </c>
      <c r="BE41" s="61"/>
      <c r="BF41" s="61"/>
      <c r="BG41" s="61"/>
      <c r="BH41" s="61"/>
      <c r="BI41" s="144" t="s">
        <v>90</v>
      </c>
      <c r="BJ41" s="144" t="s">
        <v>90</v>
      </c>
      <c r="BK41" s="144" t="s">
        <v>439</v>
      </c>
      <c r="BL41" s="61"/>
      <c r="BM41" s="61">
        <v>100</v>
      </c>
      <c r="BN41" s="144" t="s">
        <v>430</v>
      </c>
      <c r="BO41" s="144" t="s">
        <v>90</v>
      </c>
      <c r="BP41" s="144" t="s">
        <v>458</v>
      </c>
      <c r="BQ41" s="144" t="s">
        <v>432</v>
      </c>
      <c r="BR41" s="61"/>
      <c r="BS41" s="144" t="s">
        <v>107</v>
      </c>
      <c r="BT41" s="129">
        <v>45310</v>
      </c>
      <c r="BU41" s="61">
        <v>4.8</v>
      </c>
      <c r="BV41" s="144" t="s">
        <v>1072</v>
      </c>
      <c r="BW41" s="144">
        <v>7.0000000000000007E-2</v>
      </c>
      <c r="BX41" s="144" t="s">
        <v>428</v>
      </c>
      <c r="BY41" s="144" t="s">
        <v>1071</v>
      </c>
      <c r="BZ41" s="129"/>
      <c r="CA41" s="144" t="s">
        <v>7</v>
      </c>
      <c r="CB41" s="144" t="s">
        <v>12</v>
      </c>
      <c r="CC41" s="144" t="s">
        <v>7</v>
      </c>
      <c r="CD41" s="144" t="s">
        <v>428</v>
      </c>
      <c r="CE41" s="144" t="s">
        <v>428</v>
      </c>
      <c r="CF41" s="144" t="s">
        <v>1074</v>
      </c>
      <c r="CG41" s="142" t="s">
        <v>90</v>
      </c>
    </row>
    <row r="42" spans="10:85" ht="15" x14ac:dyDescent="0.25">
      <c r="J42" s="61">
        <v>767</v>
      </c>
      <c r="K42" s="143" t="s">
        <v>7730</v>
      </c>
      <c r="L42" s="144" t="s">
        <v>1096</v>
      </c>
      <c r="M42" s="144" t="s">
        <v>693</v>
      </c>
      <c r="N42" s="128">
        <v>45212</v>
      </c>
      <c r="O42" s="144" t="s">
        <v>104</v>
      </c>
      <c r="P42" s="144" t="s">
        <v>90</v>
      </c>
      <c r="Q42" s="144" t="s">
        <v>90</v>
      </c>
      <c r="R42" s="144" t="s">
        <v>1100</v>
      </c>
      <c r="S42" s="144" t="s">
        <v>1104</v>
      </c>
      <c r="T42" s="144" t="s">
        <v>90</v>
      </c>
      <c r="U42" s="142" t="s">
        <v>1</v>
      </c>
      <c r="V42" s="144" t="s">
        <v>1097</v>
      </c>
      <c r="W42" s="144" t="s">
        <v>126</v>
      </c>
      <c r="X42" s="61" t="s">
        <v>90</v>
      </c>
      <c r="Y42" s="144" t="s">
        <v>90</v>
      </c>
      <c r="Z42" s="144" t="s">
        <v>423</v>
      </c>
      <c r="AA42" s="144" t="s">
        <v>424</v>
      </c>
      <c r="AB42" s="144" t="s">
        <v>425</v>
      </c>
      <c r="AC42" s="144" t="s">
        <v>426</v>
      </c>
      <c r="AD42" s="144" t="s">
        <v>426</v>
      </c>
      <c r="AE42" s="144" t="s">
        <v>1109</v>
      </c>
      <c r="AF42" s="144" t="s">
        <v>90</v>
      </c>
      <c r="AG42" s="129">
        <v>45219</v>
      </c>
      <c r="AH42" s="144" t="s">
        <v>401</v>
      </c>
      <c r="AI42" s="129">
        <v>45219</v>
      </c>
      <c r="AJ42" s="61" t="s">
        <v>1096</v>
      </c>
      <c r="AK42" s="61" t="s">
        <v>1108</v>
      </c>
      <c r="AL42" s="129">
        <v>45402</v>
      </c>
      <c r="AM42" s="61" t="s">
        <v>90</v>
      </c>
      <c r="AN42" s="144">
        <v>4.8</v>
      </c>
      <c r="AO42" s="129"/>
      <c r="AP42" s="129">
        <v>45219</v>
      </c>
      <c r="AQ42" s="61">
        <v>4.0999999999999996</v>
      </c>
      <c r="AR42" s="144">
        <v>1000000</v>
      </c>
      <c r="AS42" s="61" t="s">
        <v>1107</v>
      </c>
      <c r="AT42" s="144" t="s">
        <v>1106</v>
      </c>
      <c r="AU42" s="144" t="s">
        <v>90</v>
      </c>
      <c r="AV42" s="144" t="s">
        <v>90</v>
      </c>
      <c r="AW42" s="61"/>
      <c r="AX42" s="144" t="s">
        <v>436</v>
      </c>
      <c r="AY42" s="144" t="s">
        <v>427</v>
      </c>
      <c r="AZ42" s="144" t="s">
        <v>1105</v>
      </c>
      <c r="BA42" s="144" t="s">
        <v>372</v>
      </c>
      <c r="BB42" s="144" t="s">
        <v>428</v>
      </c>
      <c r="BC42" s="144" t="s">
        <v>429</v>
      </c>
      <c r="BD42" s="144" t="s">
        <v>290</v>
      </c>
      <c r="BE42" s="61"/>
      <c r="BF42" s="61"/>
      <c r="BG42" s="61"/>
      <c r="BH42" s="61"/>
      <c r="BI42" s="144" t="s">
        <v>1103</v>
      </c>
      <c r="BJ42" s="144" t="s">
        <v>1102</v>
      </c>
      <c r="BK42" s="144" t="s">
        <v>634</v>
      </c>
      <c r="BL42" s="61"/>
      <c r="BM42" s="61">
        <v>100</v>
      </c>
      <c r="BN42" s="144" t="s">
        <v>430</v>
      </c>
      <c r="BO42" s="144" t="s">
        <v>1101</v>
      </c>
      <c r="BP42" s="144" t="s">
        <v>766</v>
      </c>
      <c r="BQ42" s="144" t="s">
        <v>432</v>
      </c>
      <c r="BR42" s="61"/>
      <c r="BS42" s="144" t="s">
        <v>437</v>
      </c>
      <c r="BT42" s="129">
        <v>45616</v>
      </c>
      <c r="BU42" s="61">
        <v>4.8</v>
      </c>
      <c r="BV42" s="144" t="s">
        <v>1099</v>
      </c>
      <c r="BW42" s="144">
        <v>4.0999999999999996</v>
      </c>
      <c r="BX42" s="144" t="s">
        <v>428</v>
      </c>
      <c r="BY42" s="144" t="s">
        <v>1098</v>
      </c>
      <c r="BZ42" s="129"/>
      <c r="CA42" s="144" t="s">
        <v>7</v>
      </c>
      <c r="CB42" s="144" t="s">
        <v>10</v>
      </c>
      <c r="CC42" s="144" t="s">
        <v>7</v>
      </c>
      <c r="CD42" s="144" t="s">
        <v>428</v>
      </c>
      <c r="CE42" s="144" t="s">
        <v>428</v>
      </c>
      <c r="CF42" s="144" t="s">
        <v>1110</v>
      </c>
      <c r="CG42" s="142" t="s">
        <v>90</v>
      </c>
    </row>
    <row r="43" spans="10:85" ht="15" x14ac:dyDescent="0.25">
      <c r="J43" s="61">
        <v>766</v>
      </c>
      <c r="K43" s="143" t="s">
        <v>7731</v>
      </c>
      <c r="L43" s="144" t="s">
        <v>1075</v>
      </c>
      <c r="M43" s="144" t="s">
        <v>1077</v>
      </c>
      <c r="N43" s="128">
        <v>45212</v>
      </c>
      <c r="O43" s="144" t="s">
        <v>83</v>
      </c>
      <c r="P43" s="144" t="s">
        <v>90</v>
      </c>
      <c r="Q43" s="144" t="s">
        <v>1081</v>
      </c>
      <c r="R43" s="144" t="s">
        <v>1082</v>
      </c>
      <c r="S43" s="144" t="s">
        <v>1086</v>
      </c>
      <c r="T43" s="144" t="s">
        <v>1093</v>
      </c>
      <c r="U43" s="142" t="s">
        <v>1</v>
      </c>
      <c r="V43" s="144" t="s">
        <v>1076</v>
      </c>
      <c r="W43" s="144" t="s">
        <v>126</v>
      </c>
      <c r="X43" s="61" t="s">
        <v>1075</v>
      </c>
      <c r="Y43" s="144" t="s">
        <v>90</v>
      </c>
      <c r="Z43" s="144" t="s">
        <v>423</v>
      </c>
      <c r="AA43" s="144" t="s">
        <v>424</v>
      </c>
      <c r="AB43" s="144" t="s">
        <v>425</v>
      </c>
      <c r="AC43" s="144" t="s">
        <v>426</v>
      </c>
      <c r="AD43" s="144" t="s">
        <v>426</v>
      </c>
      <c r="AE43" s="144" t="s">
        <v>1094</v>
      </c>
      <c r="AF43" s="144" t="s">
        <v>1092</v>
      </c>
      <c r="AG43" s="129">
        <v>45217</v>
      </c>
      <c r="AH43" s="144" t="s">
        <v>1082</v>
      </c>
      <c r="AI43" s="129">
        <v>45217</v>
      </c>
      <c r="AJ43" s="61" t="s">
        <v>90</v>
      </c>
      <c r="AK43" s="61" t="s">
        <v>1091</v>
      </c>
      <c r="AL43" s="129">
        <v>45398</v>
      </c>
      <c r="AM43" s="61" t="s">
        <v>90</v>
      </c>
      <c r="AN43" s="144">
        <v>6.7</v>
      </c>
      <c r="AO43" s="129"/>
      <c r="AP43" s="129">
        <v>45217</v>
      </c>
      <c r="AQ43" s="61">
        <v>2.23</v>
      </c>
      <c r="AR43" s="144">
        <v>1000</v>
      </c>
      <c r="AS43" s="61" t="s">
        <v>1090</v>
      </c>
      <c r="AT43" s="144" t="s">
        <v>1089</v>
      </c>
      <c r="AU43" s="144" t="s">
        <v>90</v>
      </c>
      <c r="AV43" s="144" t="s">
        <v>90</v>
      </c>
      <c r="AW43" s="61"/>
      <c r="AX43" s="144" t="s">
        <v>435</v>
      </c>
      <c r="AY43" s="144" t="s">
        <v>427</v>
      </c>
      <c r="AZ43" s="144" t="s">
        <v>1088</v>
      </c>
      <c r="BA43" s="144" t="s">
        <v>440</v>
      </c>
      <c r="BB43" s="144" t="s">
        <v>1080</v>
      </c>
      <c r="BC43" s="144" t="s">
        <v>1087</v>
      </c>
      <c r="BD43" s="144" t="s">
        <v>290</v>
      </c>
      <c r="BE43" s="61"/>
      <c r="BF43" s="61"/>
      <c r="BG43" s="61"/>
      <c r="BH43" s="61"/>
      <c r="BI43" s="144" t="s">
        <v>1085</v>
      </c>
      <c r="BJ43" s="144" t="s">
        <v>1084</v>
      </c>
      <c r="BK43" s="144" t="s">
        <v>1083</v>
      </c>
      <c r="BL43" s="61">
        <v>8.9999999999999998E-4</v>
      </c>
      <c r="BM43" s="61">
        <v>100</v>
      </c>
      <c r="BN43" s="144" t="s">
        <v>430</v>
      </c>
      <c r="BO43" s="144" t="s">
        <v>90</v>
      </c>
      <c r="BP43" s="144" t="s">
        <v>804</v>
      </c>
      <c r="BQ43" s="144" t="s">
        <v>432</v>
      </c>
      <c r="BR43" s="61">
        <v>60</v>
      </c>
      <c r="BS43" s="144" t="s">
        <v>803</v>
      </c>
      <c r="BT43" s="129">
        <v>45581</v>
      </c>
      <c r="BU43" s="61">
        <v>6.7</v>
      </c>
      <c r="BV43" s="144" t="s">
        <v>772</v>
      </c>
      <c r="BW43" s="144">
        <v>2.23</v>
      </c>
      <c r="BX43" s="144" t="s">
        <v>802</v>
      </c>
      <c r="BY43" s="144" t="s">
        <v>1078</v>
      </c>
      <c r="BZ43" s="129"/>
      <c r="CA43" s="144" t="s">
        <v>7</v>
      </c>
      <c r="CB43" s="144" t="s">
        <v>8</v>
      </c>
      <c r="CC43" s="144" t="s">
        <v>140</v>
      </c>
      <c r="CD43" s="144" t="s">
        <v>1080</v>
      </c>
      <c r="CE43" s="144" t="s">
        <v>1079</v>
      </c>
      <c r="CF43" s="144" t="s">
        <v>1095</v>
      </c>
      <c r="CG43" s="142" t="s">
        <v>90</v>
      </c>
    </row>
    <row r="44" spans="10:85" ht="15" hidden="1" x14ac:dyDescent="0.25">
      <c r="J44" s="61">
        <v>765</v>
      </c>
      <c r="K44" s="143" t="s">
        <v>7729</v>
      </c>
      <c r="L44" s="144" t="s">
        <v>1111</v>
      </c>
      <c r="M44" s="144" t="s">
        <v>1113</v>
      </c>
      <c r="N44" s="128">
        <v>45211</v>
      </c>
      <c r="O44" s="144" t="s">
        <v>104</v>
      </c>
      <c r="P44" s="144" t="s">
        <v>90</v>
      </c>
      <c r="Q44" s="144" t="s">
        <v>90</v>
      </c>
      <c r="R44" s="144" t="s">
        <v>90</v>
      </c>
      <c r="S44" s="144" t="s">
        <v>1116</v>
      </c>
      <c r="T44" s="144" t="s">
        <v>90</v>
      </c>
      <c r="U44" s="142" t="s">
        <v>82</v>
      </c>
      <c r="V44" s="144" t="s">
        <v>1112</v>
      </c>
      <c r="W44" s="144" t="s">
        <v>90</v>
      </c>
      <c r="X44" s="61" t="s">
        <v>90</v>
      </c>
      <c r="Y44" s="144" t="s">
        <v>90</v>
      </c>
      <c r="Z44" s="144" t="s">
        <v>423</v>
      </c>
      <c r="AA44" s="144" t="s">
        <v>424</v>
      </c>
      <c r="AB44" s="144" t="s">
        <v>425</v>
      </c>
      <c r="AC44" s="144" t="s">
        <v>426</v>
      </c>
      <c r="AD44" s="144" t="s">
        <v>426</v>
      </c>
      <c r="AE44" s="144" t="s">
        <v>1116</v>
      </c>
      <c r="AF44" s="144" t="s">
        <v>90</v>
      </c>
      <c r="AG44" s="129">
        <v>45217</v>
      </c>
      <c r="AH44" s="144" t="s">
        <v>90</v>
      </c>
      <c r="AI44" s="129">
        <v>45217</v>
      </c>
      <c r="AJ44" s="61" t="s">
        <v>90</v>
      </c>
      <c r="AK44" s="61" t="s">
        <v>1118</v>
      </c>
      <c r="AL44" s="129">
        <v>45581</v>
      </c>
      <c r="AM44" s="61" t="s">
        <v>90</v>
      </c>
      <c r="AN44" s="144">
        <v>3.5</v>
      </c>
      <c r="AO44" s="129"/>
      <c r="AP44" s="129">
        <v>45217</v>
      </c>
      <c r="AQ44" s="61">
        <v>4</v>
      </c>
      <c r="AR44" s="144">
        <v>1000000</v>
      </c>
      <c r="AS44" s="61" t="s">
        <v>1117</v>
      </c>
      <c r="AT44" s="144" t="s">
        <v>90</v>
      </c>
      <c r="AU44" s="144" t="s">
        <v>90</v>
      </c>
      <c r="AV44" s="144" t="s">
        <v>90</v>
      </c>
      <c r="AW44" s="61"/>
      <c r="AX44" s="144" t="s">
        <v>435</v>
      </c>
      <c r="AY44" s="144" t="s">
        <v>731</v>
      </c>
      <c r="AZ44" s="144" t="s">
        <v>1088</v>
      </c>
      <c r="BA44" s="144" t="s">
        <v>90</v>
      </c>
      <c r="BB44" s="144" t="s">
        <v>428</v>
      </c>
      <c r="BC44" s="144" t="s">
        <v>459</v>
      </c>
      <c r="BD44" s="144" t="s">
        <v>290</v>
      </c>
      <c r="BE44" s="61"/>
      <c r="BF44" s="61"/>
      <c r="BG44" s="61"/>
      <c r="BH44" s="61"/>
      <c r="BI44" s="144" t="s">
        <v>90</v>
      </c>
      <c r="BJ44" s="144" t="s">
        <v>90</v>
      </c>
      <c r="BK44" s="144" t="s">
        <v>1020</v>
      </c>
      <c r="BL44" s="61"/>
      <c r="BM44" s="61">
        <v>100</v>
      </c>
      <c r="BN44" s="144" t="s">
        <v>430</v>
      </c>
      <c r="BO44" s="144" t="s">
        <v>90</v>
      </c>
      <c r="BP44" s="144" t="s">
        <v>431</v>
      </c>
      <c r="BQ44" s="144" t="s">
        <v>432</v>
      </c>
      <c r="BR44" s="61"/>
      <c r="BS44" s="144" t="s">
        <v>107</v>
      </c>
      <c r="BT44" s="129">
        <v>45581</v>
      </c>
      <c r="BU44" s="61">
        <v>3.5</v>
      </c>
      <c r="BV44" s="144" t="s">
        <v>772</v>
      </c>
      <c r="BW44" s="144">
        <v>4</v>
      </c>
      <c r="BX44" s="144" t="s">
        <v>974</v>
      </c>
      <c r="BY44" s="144" t="s">
        <v>1114</v>
      </c>
      <c r="BZ44" s="129"/>
      <c r="CA44" s="144" t="s">
        <v>7</v>
      </c>
      <c r="CB44" s="144" t="s">
        <v>13</v>
      </c>
      <c r="CC44" s="144" t="s">
        <v>7</v>
      </c>
      <c r="CD44" s="144" t="s">
        <v>428</v>
      </c>
      <c r="CE44" s="144" t="s">
        <v>1115</v>
      </c>
      <c r="CF44" s="144" t="s">
        <v>1119</v>
      </c>
      <c r="CG44" s="142" t="s">
        <v>90</v>
      </c>
    </row>
    <row r="45" spans="10:85" ht="15" x14ac:dyDescent="0.25">
      <c r="J45" s="61">
        <v>764</v>
      </c>
      <c r="K45" s="143" t="s">
        <v>7732</v>
      </c>
      <c r="L45" s="144" t="s">
        <v>1120</v>
      </c>
      <c r="M45" s="144" t="s">
        <v>1122</v>
      </c>
      <c r="N45" s="128">
        <v>45210</v>
      </c>
      <c r="O45" s="144" t="s">
        <v>108</v>
      </c>
      <c r="P45" s="144" t="s">
        <v>90</v>
      </c>
      <c r="Q45" s="144" t="s">
        <v>90</v>
      </c>
      <c r="R45" s="144" t="s">
        <v>90</v>
      </c>
      <c r="S45" s="144" t="s">
        <v>1126</v>
      </c>
      <c r="T45" s="144" t="s">
        <v>1130</v>
      </c>
      <c r="U45" s="142" t="s">
        <v>1</v>
      </c>
      <c r="V45" s="144" t="s">
        <v>1121</v>
      </c>
      <c r="W45" s="144" t="s">
        <v>90</v>
      </c>
      <c r="X45" s="61" t="s">
        <v>1120</v>
      </c>
      <c r="Y45" s="144" t="s">
        <v>90</v>
      </c>
      <c r="Z45" s="144" t="s">
        <v>423</v>
      </c>
      <c r="AA45" s="144" t="s">
        <v>424</v>
      </c>
      <c r="AB45" s="144" t="s">
        <v>425</v>
      </c>
      <c r="AC45" s="144" t="s">
        <v>426</v>
      </c>
      <c r="AD45" s="144" t="s">
        <v>426</v>
      </c>
      <c r="AE45" s="144" t="s">
        <v>1131</v>
      </c>
      <c r="AF45" s="144" t="s">
        <v>1092</v>
      </c>
      <c r="AG45" s="129">
        <v>45215</v>
      </c>
      <c r="AH45" s="144" t="s">
        <v>90</v>
      </c>
      <c r="AI45" s="129">
        <v>45215</v>
      </c>
      <c r="AJ45" s="61" t="s">
        <v>90</v>
      </c>
      <c r="AK45" s="61" t="s">
        <v>1129</v>
      </c>
      <c r="AL45" s="129">
        <v>45579</v>
      </c>
      <c r="AM45" s="61" t="s">
        <v>90</v>
      </c>
      <c r="AN45" s="144">
        <v>4.8</v>
      </c>
      <c r="AO45" s="129"/>
      <c r="AP45" s="129">
        <v>45215</v>
      </c>
      <c r="AQ45" s="61">
        <v>0.47</v>
      </c>
      <c r="AR45" s="144">
        <v>1000</v>
      </c>
      <c r="AS45" s="61" t="s">
        <v>1128</v>
      </c>
      <c r="AT45" s="144" t="s">
        <v>90</v>
      </c>
      <c r="AU45" s="144" t="s">
        <v>90</v>
      </c>
      <c r="AV45" s="144" t="s">
        <v>90</v>
      </c>
      <c r="AW45" s="61"/>
      <c r="AX45" s="144" t="s">
        <v>436</v>
      </c>
      <c r="AY45" s="144" t="s">
        <v>427</v>
      </c>
      <c r="AZ45" s="144" t="s">
        <v>1127</v>
      </c>
      <c r="BA45" s="144" t="s">
        <v>372</v>
      </c>
      <c r="BB45" s="144" t="s">
        <v>428</v>
      </c>
      <c r="BC45" s="144" t="s">
        <v>429</v>
      </c>
      <c r="BD45" s="144" t="s">
        <v>290</v>
      </c>
      <c r="BE45" s="61"/>
      <c r="BF45" s="61"/>
      <c r="BG45" s="61"/>
      <c r="BH45" s="61"/>
      <c r="BI45" s="144" t="s">
        <v>1125</v>
      </c>
      <c r="BJ45" s="144" t="s">
        <v>1124</v>
      </c>
      <c r="BK45" s="144" t="s">
        <v>908</v>
      </c>
      <c r="BL45" s="61"/>
      <c r="BM45" s="61">
        <v>100</v>
      </c>
      <c r="BN45" s="144" t="s">
        <v>430</v>
      </c>
      <c r="BO45" s="144" t="s">
        <v>90</v>
      </c>
      <c r="BP45" s="144" t="s">
        <v>804</v>
      </c>
      <c r="BQ45" s="144" t="s">
        <v>432</v>
      </c>
      <c r="BR45" s="61"/>
      <c r="BS45" s="144" t="s">
        <v>803</v>
      </c>
      <c r="BT45" s="129">
        <v>45579</v>
      </c>
      <c r="BU45" s="61">
        <v>4.8</v>
      </c>
      <c r="BV45" s="144" t="s">
        <v>772</v>
      </c>
      <c r="BW45" s="144">
        <v>0.47</v>
      </c>
      <c r="BX45" s="144" t="s">
        <v>428</v>
      </c>
      <c r="BY45" s="144" t="s">
        <v>1123</v>
      </c>
      <c r="BZ45" s="129"/>
      <c r="CA45" s="144" t="s">
        <v>7</v>
      </c>
      <c r="CB45" s="144" t="s">
        <v>17</v>
      </c>
      <c r="CC45" s="144" t="s">
        <v>7</v>
      </c>
      <c r="CD45" s="144" t="s">
        <v>428</v>
      </c>
      <c r="CE45" s="144" t="s">
        <v>428</v>
      </c>
      <c r="CF45" s="144" t="s">
        <v>1132</v>
      </c>
      <c r="CG45" s="142" t="s">
        <v>90</v>
      </c>
    </row>
    <row r="46" spans="10:85" ht="15" hidden="1" x14ac:dyDescent="0.25">
      <c r="J46" s="61">
        <v>763</v>
      </c>
      <c r="K46" s="143" t="s">
        <v>7729</v>
      </c>
      <c r="L46" s="144" t="s">
        <v>454</v>
      </c>
      <c r="M46" s="144" t="s">
        <v>1134</v>
      </c>
      <c r="N46" s="128">
        <v>45209</v>
      </c>
      <c r="O46" s="144" t="s">
        <v>104</v>
      </c>
      <c r="P46" s="144" t="s">
        <v>90</v>
      </c>
      <c r="Q46" s="144" t="s">
        <v>90</v>
      </c>
      <c r="R46" s="144" t="s">
        <v>90</v>
      </c>
      <c r="S46" s="144" t="s">
        <v>956</v>
      </c>
      <c r="T46" s="144" t="s">
        <v>90</v>
      </c>
      <c r="U46" s="142" t="s">
        <v>82</v>
      </c>
      <c r="V46" s="144" t="s">
        <v>1133</v>
      </c>
      <c r="W46" s="144" t="s">
        <v>90</v>
      </c>
      <c r="X46" s="61" t="s">
        <v>90</v>
      </c>
      <c r="Y46" s="144" t="s">
        <v>90</v>
      </c>
      <c r="Z46" s="144" t="s">
        <v>423</v>
      </c>
      <c r="AA46" s="144" t="s">
        <v>424</v>
      </c>
      <c r="AB46" s="144" t="s">
        <v>425</v>
      </c>
      <c r="AC46" s="144" t="s">
        <v>426</v>
      </c>
      <c r="AD46" s="144" t="s">
        <v>426</v>
      </c>
      <c r="AE46" s="144" t="s">
        <v>956</v>
      </c>
      <c r="AF46" s="144" t="s">
        <v>90</v>
      </c>
      <c r="AG46" s="129">
        <v>45219</v>
      </c>
      <c r="AH46" s="144" t="s">
        <v>90</v>
      </c>
      <c r="AI46" s="129">
        <v>45219</v>
      </c>
      <c r="AJ46" s="61" t="s">
        <v>454</v>
      </c>
      <c r="AK46" s="61" t="s">
        <v>932</v>
      </c>
      <c r="AL46" s="129">
        <v>45581</v>
      </c>
      <c r="AM46" s="61" t="s">
        <v>90</v>
      </c>
      <c r="AN46" s="144">
        <v>3.8</v>
      </c>
      <c r="AO46" s="129"/>
      <c r="AP46" s="129">
        <v>45219</v>
      </c>
      <c r="AQ46" s="61">
        <v>6.5</v>
      </c>
      <c r="AR46" s="144">
        <v>1000000</v>
      </c>
      <c r="AS46" s="61" t="s">
        <v>931</v>
      </c>
      <c r="AT46" s="144" t="s">
        <v>90</v>
      </c>
      <c r="AU46" s="144" t="s">
        <v>90</v>
      </c>
      <c r="AV46" s="144" t="s">
        <v>90</v>
      </c>
      <c r="AW46" s="61"/>
      <c r="AX46" s="144" t="s">
        <v>436</v>
      </c>
      <c r="AY46" s="144" t="s">
        <v>427</v>
      </c>
      <c r="AZ46" s="144" t="s">
        <v>1088</v>
      </c>
      <c r="BA46" s="144" t="s">
        <v>90</v>
      </c>
      <c r="BB46" s="144" t="s">
        <v>428</v>
      </c>
      <c r="BC46" s="144" t="s">
        <v>459</v>
      </c>
      <c r="BD46" s="144" t="s">
        <v>290</v>
      </c>
      <c r="BE46" s="61"/>
      <c r="BF46" s="61"/>
      <c r="BG46" s="61"/>
      <c r="BH46" s="61"/>
      <c r="BI46" s="144" t="s">
        <v>90</v>
      </c>
      <c r="BJ46" s="144" t="s">
        <v>928</v>
      </c>
      <c r="BK46" s="144" t="s">
        <v>927</v>
      </c>
      <c r="BL46" s="61"/>
      <c r="BM46" s="61">
        <v>100</v>
      </c>
      <c r="BN46" s="144" t="s">
        <v>430</v>
      </c>
      <c r="BO46" s="144" t="s">
        <v>90</v>
      </c>
      <c r="BP46" s="144" t="s">
        <v>458</v>
      </c>
      <c r="BQ46" s="144" t="s">
        <v>432</v>
      </c>
      <c r="BR46" s="61"/>
      <c r="BS46" s="144" t="s">
        <v>107</v>
      </c>
      <c r="BT46" s="129">
        <v>45581</v>
      </c>
      <c r="BU46" s="61">
        <v>3.8</v>
      </c>
      <c r="BV46" s="144" t="s">
        <v>1136</v>
      </c>
      <c r="BW46" s="144">
        <v>6.5</v>
      </c>
      <c r="BX46" s="144" t="s">
        <v>428</v>
      </c>
      <c r="BY46" s="144" t="s">
        <v>1135</v>
      </c>
      <c r="BZ46" s="129"/>
      <c r="CA46" s="144" t="s">
        <v>7</v>
      </c>
      <c r="CB46" s="144" t="s">
        <v>136</v>
      </c>
      <c r="CC46" s="144" t="s">
        <v>7</v>
      </c>
      <c r="CD46" s="144" t="s">
        <v>428</v>
      </c>
      <c r="CE46" s="144" t="s">
        <v>428</v>
      </c>
      <c r="CF46" s="144" t="s">
        <v>1137</v>
      </c>
      <c r="CG46" s="142" t="s">
        <v>90</v>
      </c>
    </row>
    <row r="47" spans="10:85" ht="15" hidden="1" x14ac:dyDescent="0.25">
      <c r="J47" s="61">
        <v>762</v>
      </c>
      <c r="K47" s="143" t="s">
        <v>7729</v>
      </c>
      <c r="L47" s="144" t="s">
        <v>630</v>
      </c>
      <c r="M47" s="144" t="s">
        <v>1139</v>
      </c>
      <c r="N47" s="128">
        <v>45203</v>
      </c>
      <c r="O47" s="144" t="s">
        <v>83</v>
      </c>
      <c r="P47" s="144" t="s">
        <v>90</v>
      </c>
      <c r="Q47" s="144" t="s">
        <v>90</v>
      </c>
      <c r="R47" s="144" t="s">
        <v>90</v>
      </c>
      <c r="S47" s="144" t="s">
        <v>631</v>
      </c>
      <c r="T47" s="144" t="s">
        <v>90</v>
      </c>
      <c r="U47" s="142" t="s">
        <v>82</v>
      </c>
      <c r="V47" s="144" t="s">
        <v>1138</v>
      </c>
      <c r="W47" s="144" t="s">
        <v>90</v>
      </c>
      <c r="X47" s="61" t="s">
        <v>90</v>
      </c>
      <c r="Y47" s="144" t="s">
        <v>90</v>
      </c>
      <c r="Z47" s="144" t="s">
        <v>423</v>
      </c>
      <c r="AA47" s="144" t="s">
        <v>424</v>
      </c>
      <c r="AB47" s="144" t="s">
        <v>425</v>
      </c>
      <c r="AC47" s="144" t="s">
        <v>426</v>
      </c>
      <c r="AD47" s="144" t="s">
        <v>426</v>
      </c>
      <c r="AE47" s="144" t="s">
        <v>631</v>
      </c>
      <c r="AF47" s="144" t="s">
        <v>90</v>
      </c>
      <c r="AG47" s="129">
        <v>45209</v>
      </c>
      <c r="AH47" s="144" t="s">
        <v>90</v>
      </c>
      <c r="AI47" s="129">
        <v>45209</v>
      </c>
      <c r="AJ47" s="61" t="s">
        <v>630</v>
      </c>
      <c r="AK47" s="61" t="s">
        <v>633</v>
      </c>
      <c r="AL47" s="129">
        <v>45301</v>
      </c>
      <c r="AM47" s="61" t="s">
        <v>90</v>
      </c>
      <c r="AN47" s="144">
        <v>5.15</v>
      </c>
      <c r="AO47" s="129"/>
      <c r="AP47" s="129">
        <v>45209</v>
      </c>
      <c r="AQ47" s="61">
        <v>4.4000000000000003E-3</v>
      </c>
      <c r="AR47" s="144">
        <v>1000</v>
      </c>
      <c r="AS47" s="61" t="s">
        <v>632</v>
      </c>
      <c r="AT47" s="144" t="s">
        <v>90</v>
      </c>
      <c r="AU47" s="144" t="s">
        <v>90</v>
      </c>
      <c r="AV47" s="144" t="s">
        <v>90</v>
      </c>
      <c r="AW47" s="61"/>
      <c r="AX47" s="144" t="s">
        <v>436</v>
      </c>
      <c r="AY47" s="144" t="s">
        <v>427</v>
      </c>
      <c r="AZ47" s="144" t="s">
        <v>1141</v>
      </c>
      <c r="BA47" s="144" t="s">
        <v>90</v>
      </c>
      <c r="BB47" s="144" t="s">
        <v>428</v>
      </c>
      <c r="BC47" s="144" t="s">
        <v>459</v>
      </c>
      <c r="BD47" s="144" t="s">
        <v>290</v>
      </c>
      <c r="BE47" s="61"/>
      <c r="BF47" s="61"/>
      <c r="BG47" s="61"/>
      <c r="BH47" s="61"/>
      <c r="BI47" s="144" t="s">
        <v>90</v>
      </c>
      <c r="BJ47" s="144" t="s">
        <v>90</v>
      </c>
      <c r="BK47" s="144" t="s">
        <v>439</v>
      </c>
      <c r="BL47" s="61"/>
      <c r="BM47" s="61">
        <v>100</v>
      </c>
      <c r="BN47" s="144" t="s">
        <v>430</v>
      </c>
      <c r="BO47" s="144" t="s">
        <v>90</v>
      </c>
      <c r="BP47" s="144" t="s">
        <v>458</v>
      </c>
      <c r="BQ47" s="144" t="s">
        <v>432</v>
      </c>
      <c r="BR47" s="61"/>
      <c r="BS47" s="144" t="s">
        <v>107</v>
      </c>
      <c r="BT47" s="129">
        <v>45301</v>
      </c>
      <c r="BU47" s="61">
        <v>5.15</v>
      </c>
      <c r="BV47" s="144" t="s">
        <v>643</v>
      </c>
      <c r="BW47" s="144">
        <v>4.0000000000000001E-3</v>
      </c>
      <c r="BX47" s="144" t="s">
        <v>428</v>
      </c>
      <c r="BY47" s="144" t="s">
        <v>1140</v>
      </c>
      <c r="BZ47" s="129"/>
      <c r="CA47" s="144" t="s">
        <v>7</v>
      </c>
      <c r="CB47" s="144" t="s">
        <v>12</v>
      </c>
      <c r="CC47" s="144" t="s">
        <v>7</v>
      </c>
      <c r="CD47" s="144" t="s">
        <v>428</v>
      </c>
      <c r="CE47" s="144" t="s">
        <v>428</v>
      </c>
      <c r="CF47" s="144" t="s">
        <v>1142</v>
      </c>
      <c r="CG47" s="142" t="s">
        <v>90</v>
      </c>
    </row>
    <row r="48" spans="10:85" ht="15" x14ac:dyDescent="0.25">
      <c r="J48" s="61">
        <v>761</v>
      </c>
      <c r="K48" s="143" t="s">
        <v>642</v>
      </c>
      <c r="L48" s="144" t="s">
        <v>1143</v>
      </c>
      <c r="M48" s="144" t="s">
        <v>1145</v>
      </c>
      <c r="N48" s="128">
        <v>45197</v>
      </c>
      <c r="O48" s="144" t="s">
        <v>104</v>
      </c>
      <c r="P48" s="144" t="s">
        <v>90</v>
      </c>
      <c r="Q48" s="144" t="s">
        <v>90</v>
      </c>
      <c r="R48" s="144" t="s">
        <v>90</v>
      </c>
      <c r="S48" s="144" t="s">
        <v>1149</v>
      </c>
      <c r="T48" s="144" t="s">
        <v>1154</v>
      </c>
      <c r="U48" s="142" t="s">
        <v>1</v>
      </c>
      <c r="V48" s="144" t="s">
        <v>1144</v>
      </c>
      <c r="W48" s="144" t="s">
        <v>90</v>
      </c>
      <c r="X48" s="61" t="s">
        <v>90</v>
      </c>
      <c r="Y48" s="144" t="s">
        <v>90</v>
      </c>
      <c r="Z48" s="144" t="s">
        <v>423</v>
      </c>
      <c r="AA48" s="144" t="s">
        <v>424</v>
      </c>
      <c r="AB48" s="144" t="s">
        <v>425</v>
      </c>
      <c r="AC48" s="144" t="s">
        <v>426</v>
      </c>
      <c r="AD48" s="144" t="s">
        <v>426</v>
      </c>
      <c r="AE48" s="144" t="s">
        <v>1155</v>
      </c>
      <c r="AF48" s="144" t="s">
        <v>90</v>
      </c>
      <c r="AG48" s="129">
        <v>45209</v>
      </c>
      <c r="AH48" s="144" t="s">
        <v>90</v>
      </c>
      <c r="AI48" s="129">
        <v>45209</v>
      </c>
      <c r="AJ48" s="61" t="s">
        <v>90</v>
      </c>
      <c r="AK48" s="61" t="s">
        <v>1153</v>
      </c>
      <c r="AL48" s="129">
        <v>45573</v>
      </c>
      <c r="AM48" s="61" t="s">
        <v>90</v>
      </c>
      <c r="AN48" s="144">
        <v>7.5</v>
      </c>
      <c r="AO48" s="129"/>
      <c r="AP48" s="129">
        <v>45209</v>
      </c>
      <c r="AQ48" s="61">
        <v>0.9</v>
      </c>
      <c r="AR48" s="144">
        <v>10000</v>
      </c>
      <c r="AS48" s="61" t="s">
        <v>1152</v>
      </c>
      <c r="AT48" s="144" t="s">
        <v>90</v>
      </c>
      <c r="AU48" s="144" t="s">
        <v>90</v>
      </c>
      <c r="AV48" s="144" t="s">
        <v>90</v>
      </c>
      <c r="AW48" s="61"/>
      <c r="AX48" s="144" t="s">
        <v>436</v>
      </c>
      <c r="AY48" s="144" t="s">
        <v>427</v>
      </c>
      <c r="AZ48" s="144" t="s">
        <v>1151</v>
      </c>
      <c r="BA48" s="144" t="s">
        <v>372</v>
      </c>
      <c r="BB48" s="144" t="s">
        <v>428</v>
      </c>
      <c r="BC48" s="144" t="s">
        <v>1150</v>
      </c>
      <c r="BD48" s="144" t="s">
        <v>290</v>
      </c>
      <c r="BE48" s="61"/>
      <c r="BF48" s="61"/>
      <c r="BG48" s="61"/>
      <c r="BH48" s="61"/>
      <c r="BI48" s="144" t="s">
        <v>1148</v>
      </c>
      <c r="BJ48" s="144" t="s">
        <v>1147</v>
      </c>
      <c r="BK48" s="144" t="s">
        <v>634</v>
      </c>
      <c r="BL48" s="61"/>
      <c r="BM48" s="61">
        <v>100</v>
      </c>
      <c r="BN48" s="144" t="s">
        <v>430</v>
      </c>
      <c r="BO48" s="144" t="s">
        <v>90</v>
      </c>
      <c r="BP48" s="144" t="s">
        <v>431</v>
      </c>
      <c r="BQ48" s="144" t="s">
        <v>432</v>
      </c>
      <c r="BR48" s="61"/>
      <c r="BS48" s="144" t="s">
        <v>107</v>
      </c>
      <c r="BT48" s="129">
        <v>45573</v>
      </c>
      <c r="BU48" s="61">
        <v>7.5</v>
      </c>
      <c r="BV48" s="144" t="s">
        <v>772</v>
      </c>
      <c r="BW48" s="144">
        <v>0.9</v>
      </c>
      <c r="BX48" s="144" t="s">
        <v>428</v>
      </c>
      <c r="BY48" s="144" t="s">
        <v>1146</v>
      </c>
      <c r="BZ48" s="129"/>
      <c r="CA48" s="144" t="s">
        <v>7</v>
      </c>
      <c r="CB48" s="144" t="s">
        <v>10</v>
      </c>
      <c r="CC48" s="144" t="s">
        <v>7</v>
      </c>
      <c r="CD48" s="144" t="s">
        <v>428</v>
      </c>
      <c r="CE48" s="144" t="s">
        <v>428</v>
      </c>
      <c r="CF48" s="144" t="s">
        <v>1156</v>
      </c>
      <c r="CG48" s="142" t="s">
        <v>90</v>
      </c>
    </row>
    <row r="49" spans="10:85" ht="15" x14ac:dyDescent="0.25">
      <c r="J49" s="61">
        <v>760</v>
      </c>
      <c r="K49" s="143" t="s">
        <v>719</v>
      </c>
      <c r="L49" s="144" t="s">
        <v>1161</v>
      </c>
      <c r="M49" s="144" t="s">
        <v>1163</v>
      </c>
      <c r="N49" s="128">
        <v>45196</v>
      </c>
      <c r="O49" s="144" t="s">
        <v>83</v>
      </c>
      <c r="P49" s="144" t="s">
        <v>90</v>
      </c>
      <c r="Q49" s="144" t="s">
        <v>90</v>
      </c>
      <c r="R49" s="144" t="s">
        <v>90</v>
      </c>
      <c r="S49" s="144" t="s">
        <v>1167</v>
      </c>
      <c r="T49" s="144" t="s">
        <v>1170</v>
      </c>
      <c r="U49" s="142" t="s">
        <v>1</v>
      </c>
      <c r="V49" s="144" t="s">
        <v>1162</v>
      </c>
      <c r="W49" s="144" t="s">
        <v>126</v>
      </c>
      <c r="X49" s="61" t="s">
        <v>90</v>
      </c>
      <c r="Y49" s="144" t="s">
        <v>90</v>
      </c>
      <c r="Z49" s="144" t="s">
        <v>423</v>
      </c>
      <c r="AA49" s="144" t="s">
        <v>424</v>
      </c>
      <c r="AB49" s="144" t="s">
        <v>425</v>
      </c>
      <c r="AC49" s="144" t="s">
        <v>426</v>
      </c>
      <c r="AD49" s="144" t="s">
        <v>426</v>
      </c>
      <c r="AE49" s="144" t="s">
        <v>1171</v>
      </c>
      <c r="AF49" s="144" t="s">
        <v>90</v>
      </c>
      <c r="AG49" s="129">
        <v>45209</v>
      </c>
      <c r="AH49" s="144" t="s">
        <v>90</v>
      </c>
      <c r="AI49" s="129">
        <v>45209</v>
      </c>
      <c r="AJ49" s="61" t="s">
        <v>90</v>
      </c>
      <c r="AK49" s="61" t="s">
        <v>1169</v>
      </c>
      <c r="AL49" s="129">
        <v>45392</v>
      </c>
      <c r="AM49" s="61" t="s">
        <v>90</v>
      </c>
      <c r="AN49" s="144">
        <v>6.4</v>
      </c>
      <c r="AO49" s="129"/>
      <c r="AP49" s="129">
        <v>45209</v>
      </c>
      <c r="AQ49" s="61">
        <v>1</v>
      </c>
      <c r="AR49" s="144">
        <v>1000</v>
      </c>
      <c r="AS49" s="61" t="s">
        <v>1168</v>
      </c>
      <c r="AT49" s="144" t="s">
        <v>90</v>
      </c>
      <c r="AU49" s="144" t="s">
        <v>90</v>
      </c>
      <c r="AV49" s="144" t="s">
        <v>90</v>
      </c>
      <c r="AW49" s="61"/>
      <c r="AX49" s="144" t="s">
        <v>436</v>
      </c>
      <c r="AY49" s="144" t="s">
        <v>427</v>
      </c>
      <c r="AZ49" s="144" t="s">
        <v>1151</v>
      </c>
      <c r="BA49" s="144" t="s">
        <v>438</v>
      </c>
      <c r="BB49" s="144" t="s">
        <v>428</v>
      </c>
      <c r="BC49" s="144" t="s">
        <v>429</v>
      </c>
      <c r="BD49" s="144" t="s">
        <v>290</v>
      </c>
      <c r="BE49" s="61"/>
      <c r="BF49" s="61"/>
      <c r="BG49" s="61"/>
      <c r="BH49" s="61"/>
      <c r="BI49" s="144" t="s">
        <v>90</v>
      </c>
      <c r="BJ49" s="144" t="s">
        <v>1166</v>
      </c>
      <c r="BK49" s="144" t="s">
        <v>1165</v>
      </c>
      <c r="BL49" s="61"/>
      <c r="BM49" s="61">
        <v>100</v>
      </c>
      <c r="BN49" s="144" t="s">
        <v>430</v>
      </c>
      <c r="BO49" s="144" t="s">
        <v>90</v>
      </c>
      <c r="BP49" s="144" t="s">
        <v>431</v>
      </c>
      <c r="BQ49" s="144" t="s">
        <v>432</v>
      </c>
      <c r="BR49" s="61"/>
      <c r="BS49" s="144" t="s">
        <v>107</v>
      </c>
      <c r="BT49" s="129">
        <v>45573</v>
      </c>
      <c r="BU49" s="61">
        <v>6.4</v>
      </c>
      <c r="BV49" s="144" t="s">
        <v>772</v>
      </c>
      <c r="BW49" s="144">
        <v>1</v>
      </c>
      <c r="BX49" s="144" t="s">
        <v>428</v>
      </c>
      <c r="BY49" s="144" t="s">
        <v>1164</v>
      </c>
      <c r="BZ49" s="129"/>
      <c r="CA49" s="144" t="s">
        <v>7</v>
      </c>
      <c r="CB49" s="144" t="s">
        <v>25</v>
      </c>
      <c r="CC49" s="144" t="s">
        <v>7</v>
      </c>
      <c r="CD49" s="144" t="s">
        <v>428</v>
      </c>
      <c r="CE49" s="144" t="s">
        <v>428</v>
      </c>
      <c r="CF49" s="144" t="s">
        <v>1172</v>
      </c>
      <c r="CG49" s="142" t="s">
        <v>90</v>
      </c>
    </row>
    <row r="50" spans="10:85" ht="15" hidden="1" x14ac:dyDescent="0.25">
      <c r="J50" s="61">
        <v>759</v>
      </c>
      <c r="K50" s="143" t="s">
        <v>7729</v>
      </c>
      <c r="L50" s="144" t="s">
        <v>630</v>
      </c>
      <c r="M50" s="144" t="s">
        <v>1158</v>
      </c>
      <c r="N50" s="128">
        <v>45196</v>
      </c>
      <c r="O50" s="144" t="s">
        <v>106</v>
      </c>
      <c r="P50" s="144" t="s">
        <v>90</v>
      </c>
      <c r="Q50" s="144" t="s">
        <v>90</v>
      </c>
      <c r="R50" s="144" t="s">
        <v>90</v>
      </c>
      <c r="S50" s="144" t="s">
        <v>631</v>
      </c>
      <c r="T50" s="144" t="s">
        <v>90</v>
      </c>
      <c r="U50" s="142" t="s">
        <v>82</v>
      </c>
      <c r="V50" s="144" t="s">
        <v>1157</v>
      </c>
      <c r="W50" s="144" t="s">
        <v>90</v>
      </c>
      <c r="X50" s="61" t="s">
        <v>90</v>
      </c>
      <c r="Y50" s="144" t="s">
        <v>90</v>
      </c>
      <c r="Z50" s="144" t="s">
        <v>990</v>
      </c>
      <c r="AA50" s="144" t="s">
        <v>424</v>
      </c>
      <c r="AB50" s="144" t="s">
        <v>425</v>
      </c>
      <c r="AC50" s="144" t="s">
        <v>426</v>
      </c>
      <c r="AD50" s="144" t="s">
        <v>426</v>
      </c>
      <c r="AE50" s="144" t="s">
        <v>631</v>
      </c>
      <c r="AF50" s="144" t="s">
        <v>90</v>
      </c>
      <c r="AG50" s="129">
        <v>45202</v>
      </c>
      <c r="AH50" s="144" t="s">
        <v>90</v>
      </c>
      <c r="AI50" s="129">
        <v>45202</v>
      </c>
      <c r="AJ50" s="61" t="s">
        <v>630</v>
      </c>
      <c r="AK50" s="61" t="s">
        <v>633</v>
      </c>
      <c r="AL50" s="129">
        <v>45294</v>
      </c>
      <c r="AM50" s="61" t="s">
        <v>90</v>
      </c>
      <c r="AN50" s="144">
        <v>4.75</v>
      </c>
      <c r="AO50" s="129">
        <v>45234</v>
      </c>
      <c r="AP50" s="129">
        <v>45202</v>
      </c>
      <c r="AQ50" s="61">
        <v>0.22900000000000001</v>
      </c>
      <c r="AR50" s="144">
        <v>100000</v>
      </c>
      <c r="AS50" s="61" t="s">
        <v>632</v>
      </c>
      <c r="AT50" s="144" t="s">
        <v>90</v>
      </c>
      <c r="AU50" s="144" t="s">
        <v>90</v>
      </c>
      <c r="AV50" s="144" t="s">
        <v>90</v>
      </c>
      <c r="AW50" s="61"/>
      <c r="AX50" s="144" t="s">
        <v>436</v>
      </c>
      <c r="AY50" s="144" t="s">
        <v>427</v>
      </c>
      <c r="AZ50" s="144" t="s">
        <v>950</v>
      </c>
      <c r="BA50" s="144" t="s">
        <v>90</v>
      </c>
      <c r="BB50" s="144" t="s">
        <v>428</v>
      </c>
      <c r="BC50" s="144" t="s">
        <v>459</v>
      </c>
      <c r="BD50" s="144" t="s">
        <v>290</v>
      </c>
      <c r="BE50" s="61"/>
      <c r="BF50" s="61"/>
      <c r="BG50" s="61"/>
      <c r="BH50" s="61"/>
      <c r="BI50" s="144" t="s">
        <v>90</v>
      </c>
      <c r="BJ50" s="144" t="s">
        <v>90</v>
      </c>
      <c r="BK50" s="144" t="s">
        <v>439</v>
      </c>
      <c r="BL50" s="61"/>
      <c r="BM50" s="61">
        <v>100</v>
      </c>
      <c r="BN50" s="144" t="s">
        <v>430</v>
      </c>
      <c r="BO50" s="144" t="s">
        <v>90</v>
      </c>
      <c r="BP50" s="144" t="s">
        <v>458</v>
      </c>
      <c r="BQ50" s="144" t="s">
        <v>432</v>
      </c>
      <c r="BR50" s="61"/>
      <c r="BS50" s="144" t="s">
        <v>107</v>
      </c>
      <c r="BT50" s="129">
        <v>45294</v>
      </c>
      <c r="BU50" s="61">
        <v>4.75</v>
      </c>
      <c r="BV50" s="144" t="s">
        <v>643</v>
      </c>
      <c r="BW50" s="144">
        <v>0.22900000000000001</v>
      </c>
      <c r="BX50" s="144" t="s">
        <v>428</v>
      </c>
      <c r="BY50" s="144" t="s">
        <v>1159</v>
      </c>
      <c r="BZ50" s="129"/>
      <c r="CA50" s="144" t="s">
        <v>7</v>
      </c>
      <c r="CB50" s="144" t="s">
        <v>12</v>
      </c>
      <c r="CC50" s="144" t="s">
        <v>7</v>
      </c>
      <c r="CD50" s="144" t="s">
        <v>428</v>
      </c>
      <c r="CE50" s="144" t="s">
        <v>428</v>
      </c>
      <c r="CF50" s="144" t="s">
        <v>1160</v>
      </c>
      <c r="CG50" s="142" t="s">
        <v>90</v>
      </c>
    </row>
    <row r="51" spans="10:85" ht="15" x14ac:dyDescent="0.25">
      <c r="J51" s="61">
        <v>758</v>
      </c>
      <c r="K51" s="143" t="s">
        <v>719</v>
      </c>
      <c r="L51" s="144" t="s">
        <v>1173</v>
      </c>
      <c r="M51" s="144" t="s">
        <v>1175</v>
      </c>
      <c r="N51" s="128">
        <v>45195</v>
      </c>
      <c r="O51" s="144" t="s">
        <v>83</v>
      </c>
      <c r="P51" s="144" t="s">
        <v>90</v>
      </c>
      <c r="Q51" s="144" t="s">
        <v>90</v>
      </c>
      <c r="R51" s="144" t="s">
        <v>90</v>
      </c>
      <c r="S51" s="144" t="s">
        <v>1180</v>
      </c>
      <c r="T51" s="144" t="s">
        <v>90</v>
      </c>
      <c r="U51" s="142" t="s">
        <v>1</v>
      </c>
      <c r="V51" s="144" t="s">
        <v>1174</v>
      </c>
      <c r="W51" s="144" t="s">
        <v>126</v>
      </c>
      <c r="X51" s="61" t="s">
        <v>90</v>
      </c>
      <c r="Y51" s="144" t="s">
        <v>90</v>
      </c>
      <c r="Z51" s="144" t="s">
        <v>423</v>
      </c>
      <c r="AA51" s="144" t="s">
        <v>424</v>
      </c>
      <c r="AB51" s="144" t="s">
        <v>425</v>
      </c>
      <c r="AC51" s="144" t="s">
        <v>426</v>
      </c>
      <c r="AD51" s="144" t="s">
        <v>426</v>
      </c>
      <c r="AE51" s="144" t="s">
        <v>1180</v>
      </c>
      <c r="AF51" s="144" t="s">
        <v>1092</v>
      </c>
      <c r="AG51" s="129">
        <v>45197</v>
      </c>
      <c r="AH51" s="144" t="s">
        <v>1185</v>
      </c>
      <c r="AI51" s="129">
        <v>45197</v>
      </c>
      <c r="AJ51" s="61" t="s">
        <v>1173</v>
      </c>
      <c r="AK51" s="61" t="s">
        <v>1184</v>
      </c>
      <c r="AL51" s="129">
        <v>45379</v>
      </c>
      <c r="AM51" s="61" t="s">
        <v>90</v>
      </c>
      <c r="AN51" s="144">
        <v>9.6999999999999993</v>
      </c>
      <c r="AO51" s="129"/>
      <c r="AP51" s="129">
        <v>45197</v>
      </c>
      <c r="AQ51" s="61">
        <v>0.66600000000000004</v>
      </c>
      <c r="AR51" s="144">
        <v>1000</v>
      </c>
      <c r="AS51" s="61" t="s">
        <v>1183</v>
      </c>
      <c r="AT51" s="144" t="s">
        <v>1182</v>
      </c>
      <c r="AU51" s="144" t="s">
        <v>90</v>
      </c>
      <c r="AV51" s="144" t="s">
        <v>90</v>
      </c>
      <c r="AW51" s="61"/>
      <c r="AX51" s="144" t="s">
        <v>436</v>
      </c>
      <c r="AY51" s="144" t="s">
        <v>427</v>
      </c>
      <c r="AZ51" s="144" t="s">
        <v>1181</v>
      </c>
      <c r="BA51" s="144" t="s">
        <v>372</v>
      </c>
      <c r="BB51" s="144" t="s">
        <v>428</v>
      </c>
      <c r="BC51" s="144" t="s">
        <v>716</v>
      </c>
      <c r="BD51" s="144" t="s">
        <v>290</v>
      </c>
      <c r="BE51" s="61"/>
      <c r="BF51" s="61"/>
      <c r="BG51" s="61"/>
      <c r="BH51" s="61"/>
      <c r="BI51" s="144" t="s">
        <v>90</v>
      </c>
      <c r="BJ51" s="144" t="s">
        <v>1179</v>
      </c>
      <c r="BK51" s="144" t="s">
        <v>1178</v>
      </c>
      <c r="BL51" s="61"/>
      <c r="BM51" s="61">
        <v>100</v>
      </c>
      <c r="BN51" s="144" t="s">
        <v>430</v>
      </c>
      <c r="BO51" s="144" t="s">
        <v>90</v>
      </c>
      <c r="BP51" s="144" t="s">
        <v>458</v>
      </c>
      <c r="BQ51" s="144" t="s">
        <v>432</v>
      </c>
      <c r="BR51" s="61"/>
      <c r="BS51" s="144" t="s">
        <v>107</v>
      </c>
      <c r="BT51" s="129">
        <v>45564</v>
      </c>
      <c r="BU51" s="61">
        <v>9.6999999999999993</v>
      </c>
      <c r="BV51" s="144" t="s">
        <v>1177</v>
      </c>
      <c r="BW51" s="144">
        <v>0.66600000000000004</v>
      </c>
      <c r="BX51" s="144" t="s">
        <v>428</v>
      </c>
      <c r="BY51" s="144" t="s">
        <v>1176</v>
      </c>
      <c r="BZ51" s="129"/>
      <c r="CA51" s="144" t="s">
        <v>7</v>
      </c>
      <c r="CB51" s="144" t="s">
        <v>23</v>
      </c>
      <c r="CC51" s="144" t="s">
        <v>7</v>
      </c>
      <c r="CD51" s="144" t="s">
        <v>428</v>
      </c>
      <c r="CE51" s="144" t="s">
        <v>428</v>
      </c>
      <c r="CF51" s="144" t="s">
        <v>1186</v>
      </c>
      <c r="CG51" s="142" t="s">
        <v>90</v>
      </c>
    </row>
    <row r="52" spans="10:85" ht="15" hidden="1" x14ac:dyDescent="0.25">
      <c r="J52" s="61">
        <v>757</v>
      </c>
      <c r="K52" s="143" t="s">
        <v>7729</v>
      </c>
      <c r="L52" s="144" t="s">
        <v>454</v>
      </c>
      <c r="M52" s="144" t="s">
        <v>1188</v>
      </c>
      <c r="N52" s="128">
        <v>45190</v>
      </c>
      <c r="O52" s="144" t="s">
        <v>104</v>
      </c>
      <c r="P52" s="144" t="s">
        <v>90</v>
      </c>
      <c r="Q52" s="144" t="s">
        <v>90</v>
      </c>
      <c r="R52" s="144" t="s">
        <v>90</v>
      </c>
      <c r="S52" s="144" t="s">
        <v>90</v>
      </c>
      <c r="T52" s="144" t="s">
        <v>90</v>
      </c>
      <c r="U52" s="142" t="s">
        <v>82</v>
      </c>
      <c r="V52" s="144" t="s">
        <v>1187</v>
      </c>
      <c r="W52" s="144" t="s">
        <v>90</v>
      </c>
      <c r="X52" s="61" t="s">
        <v>90</v>
      </c>
      <c r="Y52" s="144" t="s">
        <v>90</v>
      </c>
      <c r="Z52" s="144" t="s">
        <v>423</v>
      </c>
      <c r="AA52" s="144" t="s">
        <v>424</v>
      </c>
      <c r="AB52" s="144" t="s">
        <v>425</v>
      </c>
      <c r="AC52" s="144" t="s">
        <v>426</v>
      </c>
      <c r="AD52" s="144" t="s">
        <v>426</v>
      </c>
      <c r="AE52" s="144" t="s">
        <v>90</v>
      </c>
      <c r="AF52" s="144" t="s">
        <v>90</v>
      </c>
      <c r="AG52" s="129">
        <v>45197</v>
      </c>
      <c r="AH52" s="144" t="s">
        <v>90</v>
      </c>
      <c r="AI52" s="129">
        <v>45197</v>
      </c>
      <c r="AJ52" s="61" t="s">
        <v>454</v>
      </c>
      <c r="AK52" s="61" t="s">
        <v>932</v>
      </c>
      <c r="AL52" s="129">
        <v>45559</v>
      </c>
      <c r="AM52" s="61" t="s">
        <v>90</v>
      </c>
      <c r="AN52" s="144">
        <v>3.78</v>
      </c>
      <c r="AO52" s="129"/>
      <c r="AP52" s="129">
        <v>45197</v>
      </c>
      <c r="AQ52" s="61">
        <v>4</v>
      </c>
      <c r="AR52" s="144">
        <v>1000000</v>
      </c>
      <c r="AS52" s="61" t="s">
        <v>931</v>
      </c>
      <c r="AT52" s="144" t="s">
        <v>90</v>
      </c>
      <c r="AU52" s="144" t="s">
        <v>90</v>
      </c>
      <c r="AV52" s="144" t="s">
        <v>90</v>
      </c>
      <c r="AW52" s="61"/>
      <c r="AX52" s="144" t="s">
        <v>436</v>
      </c>
      <c r="AY52" s="144" t="s">
        <v>427</v>
      </c>
      <c r="AZ52" s="144" t="s">
        <v>1190</v>
      </c>
      <c r="BA52" s="144" t="s">
        <v>90</v>
      </c>
      <c r="BB52" s="144" t="s">
        <v>428</v>
      </c>
      <c r="BC52" s="144" t="s">
        <v>459</v>
      </c>
      <c r="BD52" s="144" t="s">
        <v>290</v>
      </c>
      <c r="BE52" s="61"/>
      <c r="BF52" s="61"/>
      <c r="BG52" s="61"/>
      <c r="BH52" s="61"/>
      <c r="BI52" s="144" t="s">
        <v>90</v>
      </c>
      <c r="BJ52" s="144" t="s">
        <v>928</v>
      </c>
      <c r="BK52" s="144" t="s">
        <v>927</v>
      </c>
      <c r="BL52" s="61"/>
      <c r="BM52" s="61">
        <v>100</v>
      </c>
      <c r="BN52" s="144" t="s">
        <v>430</v>
      </c>
      <c r="BO52" s="144" t="s">
        <v>90</v>
      </c>
      <c r="BP52" s="144" t="s">
        <v>458</v>
      </c>
      <c r="BQ52" s="144" t="s">
        <v>432</v>
      </c>
      <c r="BR52" s="61"/>
      <c r="BS52" s="144" t="s">
        <v>107</v>
      </c>
      <c r="BT52" s="129">
        <v>45559</v>
      </c>
      <c r="BU52" s="61">
        <v>3.78</v>
      </c>
      <c r="BV52" s="144" t="s">
        <v>1136</v>
      </c>
      <c r="BW52" s="144">
        <v>4</v>
      </c>
      <c r="BX52" s="144" t="s">
        <v>428</v>
      </c>
      <c r="BY52" s="144" t="s">
        <v>1189</v>
      </c>
      <c r="BZ52" s="129"/>
      <c r="CA52" s="144" t="s">
        <v>7</v>
      </c>
      <c r="CB52" s="144" t="s">
        <v>136</v>
      </c>
      <c r="CC52" s="144" t="s">
        <v>7</v>
      </c>
      <c r="CD52" s="144" t="s">
        <v>428</v>
      </c>
      <c r="CE52" s="144" t="s">
        <v>428</v>
      </c>
      <c r="CF52" s="144" t="s">
        <v>1191</v>
      </c>
      <c r="CG52" s="142" t="s">
        <v>90</v>
      </c>
    </row>
    <row r="53" spans="10:85" ht="15" hidden="1" x14ac:dyDescent="0.25">
      <c r="J53" s="61">
        <v>756</v>
      </c>
      <c r="K53" s="143" t="s">
        <v>7729</v>
      </c>
      <c r="L53" s="144" t="s">
        <v>454</v>
      </c>
      <c r="M53" s="144" t="s">
        <v>1193</v>
      </c>
      <c r="N53" s="128">
        <v>45189</v>
      </c>
      <c r="O53" s="144" t="s">
        <v>83</v>
      </c>
      <c r="P53" s="144" t="s">
        <v>90</v>
      </c>
      <c r="Q53" s="144" t="s">
        <v>90</v>
      </c>
      <c r="R53" s="144" t="s">
        <v>90</v>
      </c>
      <c r="S53" s="144" t="s">
        <v>1195</v>
      </c>
      <c r="T53" s="144" t="s">
        <v>90</v>
      </c>
      <c r="U53" s="142" t="s">
        <v>82</v>
      </c>
      <c r="V53" s="144" t="s">
        <v>1192</v>
      </c>
      <c r="W53" s="144" t="s">
        <v>90</v>
      </c>
      <c r="X53" s="61" t="s">
        <v>90</v>
      </c>
      <c r="Y53" s="144" t="s">
        <v>90</v>
      </c>
      <c r="Z53" s="144" t="s">
        <v>423</v>
      </c>
      <c r="AA53" s="144" t="s">
        <v>424</v>
      </c>
      <c r="AB53" s="144" t="s">
        <v>425</v>
      </c>
      <c r="AC53" s="144" t="s">
        <v>426</v>
      </c>
      <c r="AD53" s="144" t="s">
        <v>426</v>
      </c>
      <c r="AE53" s="144" t="s">
        <v>1195</v>
      </c>
      <c r="AF53" s="144" t="s">
        <v>90</v>
      </c>
      <c r="AG53" s="129">
        <v>45196</v>
      </c>
      <c r="AH53" s="144" t="s">
        <v>90</v>
      </c>
      <c r="AI53" s="129">
        <v>45196</v>
      </c>
      <c r="AJ53" s="61" t="s">
        <v>454</v>
      </c>
      <c r="AK53" s="61" t="s">
        <v>932</v>
      </c>
      <c r="AL53" s="129">
        <v>45377</v>
      </c>
      <c r="AM53" s="61" t="s">
        <v>90</v>
      </c>
      <c r="AN53" s="144">
        <v>6</v>
      </c>
      <c r="AO53" s="129"/>
      <c r="AP53" s="129">
        <v>45196</v>
      </c>
      <c r="AQ53" s="61">
        <v>0.6</v>
      </c>
      <c r="AR53" s="144">
        <v>1000</v>
      </c>
      <c r="AS53" s="61" t="s">
        <v>931</v>
      </c>
      <c r="AT53" s="144" t="s">
        <v>90</v>
      </c>
      <c r="AU53" s="144" t="s">
        <v>90</v>
      </c>
      <c r="AV53" s="144" t="s">
        <v>90</v>
      </c>
      <c r="AW53" s="61"/>
      <c r="AX53" s="144" t="s">
        <v>436</v>
      </c>
      <c r="AY53" s="144" t="s">
        <v>427</v>
      </c>
      <c r="AZ53" s="144" t="s">
        <v>1196</v>
      </c>
      <c r="BA53" s="144" t="s">
        <v>90</v>
      </c>
      <c r="BB53" s="144" t="s">
        <v>428</v>
      </c>
      <c r="BC53" s="144" t="s">
        <v>459</v>
      </c>
      <c r="BD53" s="144" t="s">
        <v>290</v>
      </c>
      <c r="BE53" s="61"/>
      <c r="BF53" s="61"/>
      <c r="BG53" s="61"/>
      <c r="BH53" s="61"/>
      <c r="BI53" s="144" t="s">
        <v>90</v>
      </c>
      <c r="BJ53" s="144" t="s">
        <v>928</v>
      </c>
      <c r="BK53" s="144" t="s">
        <v>927</v>
      </c>
      <c r="BL53" s="61"/>
      <c r="BM53" s="61">
        <v>99.879000000000005</v>
      </c>
      <c r="BN53" s="144" t="s">
        <v>430</v>
      </c>
      <c r="BO53" s="144" t="s">
        <v>90</v>
      </c>
      <c r="BP53" s="144" t="s">
        <v>458</v>
      </c>
      <c r="BQ53" s="144" t="s">
        <v>432</v>
      </c>
      <c r="BR53" s="61"/>
      <c r="BS53" s="144" t="s">
        <v>107</v>
      </c>
      <c r="BT53" s="129">
        <v>45377</v>
      </c>
      <c r="BU53" s="61">
        <v>6</v>
      </c>
      <c r="BV53" s="144" t="s">
        <v>962</v>
      </c>
      <c r="BW53" s="144">
        <v>0.6</v>
      </c>
      <c r="BX53" s="144" t="s">
        <v>428</v>
      </c>
      <c r="BY53" s="144" t="s">
        <v>1194</v>
      </c>
      <c r="BZ53" s="129"/>
      <c r="CA53" s="144" t="s">
        <v>7</v>
      </c>
      <c r="CB53" s="144" t="s">
        <v>136</v>
      </c>
      <c r="CC53" s="144" t="s">
        <v>7</v>
      </c>
      <c r="CD53" s="144" t="s">
        <v>428</v>
      </c>
      <c r="CE53" s="144" t="s">
        <v>428</v>
      </c>
      <c r="CF53" s="144" t="s">
        <v>1197</v>
      </c>
      <c r="CG53" s="142" t="s">
        <v>90</v>
      </c>
    </row>
    <row r="54" spans="10:85" ht="15" x14ac:dyDescent="0.25">
      <c r="J54" s="61">
        <v>755</v>
      </c>
      <c r="K54" s="143" t="s">
        <v>7730</v>
      </c>
      <c r="L54" s="144" t="s">
        <v>1198</v>
      </c>
      <c r="M54" s="144" t="s">
        <v>1200</v>
      </c>
      <c r="N54" s="128">
        <v>45188</v>
      </c>
      <c r="O54" s="144" t="s">
        <v>83</v>
      </c>
      <c r="P54" s="144" t="s">
        <v>90</v>
      </c>
      <c r="Q54" s="144" t="s">
        <v>90</v>
      </c>
      <c r="R54" s="144" t="s">
        <v>1202</v>
      </c>
      <c r="S54" s="144" t="s">
        <v>1205</v>
      </c>
      <c r="T54" s="144" t="s">
        <v>1211</v>
      </c>
      <c r="U54" s="142" t="s">
        <v>1</v>
      </c>
      <c r="V54" s="144" t="s">
        <v>1199</v>
      </c>
      <c r="W54" s="144" t="s">
        <v>126</v>
      </c>
      <c r="X54" s="61" t="s">
        <v>90</v>
      </c>
      <c r="Y54" s="144" t="s">
        <v>90</v>
      </c>
      <c r="Z54" s="144" t="s">
        <v>423</v>
      </c>
      <c r="AA54" s="144" t="s">
        <v>424</v>
      </c>
      <c r="AB54" s="144" t="s">
        <v>425</v>
      </c>
      <c r="AC54" s="144" t="s">
        <v>426</v>
      </c>
      <c r="AD54" s="144" t="s">
        <v>426</v>
      </c>
      <c r="AE54" s="144" t="s">
        <v>1212</v>
      </c>
      <c r="AF54" s="144" t="s">
        <v>1092</v>
      </c>
      <c r="AG54" s="129">
        <v>45191</v>
      </c>
      <c r="AH54" s="144" t="s">
        <v>1210</v>
      </c>
      <c r="AI54" s="129">
        <v>45191</v>
      </c>
      <c r="AJ54" s="61" t="s">
        <v>1198</v>
      </c>
      <c r="AK54" s="61" t="s">
        <v>1209</v>
      </c>
      <c r="AL54" s="129">
        <v>45373</v>
      </c>
      <c r="AM54" s="61" t="s">
        <v>90</v>
      </c>
      <c r="AN54" s="144">
        <v>7.5</v>
      </c>
      <c r="AO54" s="129"/>
      <c r="AP54" s="129">
        <v>45191</v>
      </c>
      <c r="AQ54" s="61">
        <v>0.6</v>
      </c>
      <c r="AR54" s="144">
        <v>1000</v>
      </c>
      <c r="AS54" s="61" t="s">
        <v>1208</v>
      </c>
      <c r="AT54" s="144" t="s">
        <v>1207</v>
      </c>
      <c r="AU54" s="144" t="s">
        <v>90</v>
      </c>
      <c r="AV54" s="144" t="s">
        <v>90</v>
      </c>
      <c r="AW54" s="61"/>
      <c r="AX54" s="144" t="s">
        <v>436</v>
      </c>
      <c r="AY54" s="144" t="s">
        <v>427</v>
      </c>
      <c r="AZ54" s="144" t="s">
        <v>1206</v>
      </c>
      <c r="BA54" s="144" t="s">
        <v>372</v>
      </c>
      <c r="BB54" s="144" t="s">
        <v>428</v>
      </c>
      <c r="BC54" s="144" t="s">
        <v>429</v>
      </c>
      <c r="BD54" s="144" t="s">
        <v>290</v>
      </c>
      <c r="BE54" s="61"/>
      <c r="BF54" s="61"/>
      <c r="BG54" s="61"/>
      <c r="BH54" s="61"/>
      <c r="BI54" s="144" t="s">
        <v>1204</v>
      </c>
      <c r="BJ54" s="144" t="s">
        <v>1203</v>
      </c>
      <c r="BK54" s="144" t="s">
        <v>634</v>
      </c>
      <c r="BL54" s="61"/>
      <c r="BM54" s="61">
        <v>100</v>
      </c>
      <c r="BN54" s="144" t="s">
        <v>430</v>
      </c>
      <c r="BO54" s="144" t="s">
        <v>90</v>
      </c>
      <c r="BP54" s="144" t="s">
        <v>458</v>
      </c>
      <c r="BQ54" s="144" t="s">
        <v>432</v>
      </c>
      <c r="BR54" s="61"/>
      <c r="BS54" s="144" t="s">
        <v>107</v>
      </c>
      <c r="BT54" s="129">
        <v>45555</v>
      </c>
      <c r="BU54" s="61">
        <v>7.5</v>
      </c>
      <c r="BV54" s="144" t="s">
        <v>772</v>
      </c>
      <c r="BW54" s="144">
        <v>0.6</v>
      </c>
      <c r="BX54" s="144" t="s">
        <v>428</v>
      </c>
      <c r="BY54" s="144" t="s">
        <v>1201</v>
      </c>
      <c r="BZ54" s="129"/>
      <c r="CA54" s="144" t="s">
        <v>7</v>
      </c>
      <c r="CB54" s="144" t="s">
        <v>10</v>
      </c>
      <c r="CC54" s="144" t="s">
        <v>7</v>
      </c>
      <c r="CD54" s="144" t="s">
        <v>428</v>
      </c>
      <c r="CE54" s="144" t="s">
        <v>428</v>
      </c>
      <c r="CF54" s="144" t="s">
        <v>1213</v>
      </c>
      <c r="CG54" s="142" t="s">
        <v>90</v>
      </c>
    </row>
    <row r="55" spans="10:85" ht="15" hidden="1" x14ac:dyDescent="0.25">
      <c r="J55" s="61">
        <v>754</v>
      </c>
      <c r="K55" s="143" t="s">
        <v>7729</v>
      </c>
      <c r="L55" s="144" t="s">
        <v>969</v>
      </c>
      <c r="M55" s="144" t="s">
        <v>1233</v>
      </c>
      <c r="N55" s="128">
        <v>45180</v>
      </c>
      <c r="O55" s="144" t="s">
        <v>83</v>
      </c>
      <c r="P55" s="144" t="s">
        <v>90</v>
      </c>
      <c r="Q55" s="144" t="s">
        <v>90</v>
      </c>
      <c r="R55" s="144" t="s">
        <v>90</v>
      </c>
      <c r="S55" s="144" t="s">
        <v>90</v>
      </c>
      <c r="T55" s="144" t="s">
        <v>90</v>
      </c>
      <c r="U55" s="142" t="s">
        <v>82</v>
      </c>
      <c r="V55" s="144" t="s">
        <v>1232</v>
      </c>
      <c r="W55" s="144" t="s">
        <v>982</v>
      </c>
      <c r="X55" s="61" t="s">
        <v>969</v>
      </c>
      <c r="Y55" s="144" t="s">
        <v>90</v>
      </c>
      <c r="Z55" s="144" t="s">
        <v>423</v>
      </c>
      <c r="AA55" s="144" t="s">
        <v>424</v>
      </c>
      <c r="AB55" s="144" t="s">
        <v>981</v>
      </c>
      <c r="AC55" s="144" t="s">
        <v>426</v>
      </c>
      <c r="AD55" s="144" t="s">
        <v>426</v>
      </c>
      <c r="AE55" s="144" t="s">
        <v>90</v>
      </c>
      <c r="AF55" s="144" t="s">
        <v>90</v>
      </c>
      <c r="AG55" s="129">
        <v>45187</v>
      </c>
      <c r="AH55" s="144" t="s">
        <v>90</v>
      </c>
      <c r="AI55" s="129">
        <v>45187</v>
      </c>
      <c r="AJ55" s="61" t="s">
        <v>90</v>
      </c>
      <c r="AK55" s="61" t="s">
        <v>980</v>
      </c>
      <c r="AL55" s="129">
        <v>45278</v>
      </c>
      <c r="AM55" s="61" t="s">
        <v>1025</v>
      </c>
      <c r="AN55" s="144">
        <v>6.0349000000000004</v>
      </c>
      <c r="AO55" s="129"/>
      <c r="AP55" s="129">
        <v>45187</v>
      </c>
      <c r="AQ55" s="61">
        <v>0.25</v>
      </c>
      <c r="AR55" s="144">
        <v>1000</v>
      </c>
      <c r="AS55" s="61" t="s">
        <v>978</v>
      </c>
      <c r="AT55" s="144" t="s">
        <v>90</v>
      </c>
      <c r="AU55" s="144" t="s">
        <v>90</v>
      </c>
      <c r="AV55" s="144" t="s">
        <v>90</v>
      </c>
      <c r="AW55" s="61"/>
      <c r="AX55" s="144" t="s">
        <v>435</v>
      </c>
      <c r="AY55" s="144" t="s">
        <v>731</v>
      </c>
      <c r="AZ55" s="144" t="s">
        <v>1235</v>
      </c>
      <c r="BA55" s="144" t="s">
        <v>440</v>
      </c>
      <c r="BB55" s="144" t="s">
        <v>428</v>
      </c>
      <c r="BC55" s="144" t="s">
        <v>459</v>
      </c>
      <c r="BD55" s="144" t="s">
        <v>290</v>
      </c>
      <c r="BE55" s="61"/>
      <c r="BF55" s="61"/>
      <c r="BG55" s="61"/>
      <c r="BH55" s="61"/>
      <c r="BI55" s="144" t="s">
        <v>90</v>
      </c>
      <c r="BJ55" s="144" t="s">
        <v>976</v>
      </c>
      <c r="BK55" s="144" t="s">
        <v>813</v>
      </c>
      <c r="BL55" s="61"/>
      <c r="BM55" s="61">
        <v>100</v>
      </c>
      <c r="BN55" s="144" t="s">
        <v>430</v>
      </c>
      <c r="BO55" s="144" t="s">
        <v>90</v>
      </c>
      <c r="BP55" s="144" t="s">
        <v>804</v>
      </c>
      <c r="BQ55" s="144" t="s">
        <v>90</v>
      </c>
      <c r="BR55" s="61"/>
      <c r="BS55" s="144" t="s">
        <v>107</v>
      </c>
      <c r="BT55" s="129">
        <v>45546</v>
      </c>
      <c r="BU55" s="61"/>
      <c r="BV55" s="144" t="s">
        <v>1051</v>
      </c>
      <c r="BW55" s="144">
        <v>0.25</v>
      </c>
      <c r="BX55" s="144" t="s">
        <v>974</v>
      </c>
      <c r="BY55" s="144" t="s">
        <v>1234</v>
      </c>
      <c r="BZ55" s="129"/>
      <c r="CA55" s="144" t="s">
        <v>7</v>
      </c>
      <c r="CB55" s="144" t="s">
        <v>28</v>
      </c>
      <c r="CC55" s="144" t="s">
        <v>7</v>
      </c>
      <c r="CD55" s="144" t="s">
        <v>428</v>
      </c>
      <c r="CE55" s="144" t="s">
        <v>973</v>
      </c>
      <c r="CF55" s="144" t="s">
        <v>1236</v>
      </c>
      <c r="CG55" s="142" t="s">
        <v>90</v>
      </c>
    </row>
    <row r="56" spans="10:85" ht="15" x14ac:dyDescent="0.25">
      <c r="J56" s="61">
        <v>753</v>
      </c>
      <c r="K56" s="143" t="s">
        <v>814</v>
      </c>
      <c r="L56" s="144" t="s">
        <v>1214</v>
      </c>
      <c r="M56" s="144" t="s">
        <v>1216</v>
      </c>
      <c r="N56" s="128">
        <v>45180</v>
      </c>
      <c r="O56" s="144" t="s">
        <v>83</v>
      </c>
      <c r="P56" s="144" t="s">
        <v>90</v>
      </c>
      <c r="Q56" s="144" t="s">
        <v>1220</v>
      </c>
      <c r="R56" s="144" t="s">
        <v>1210</v>
      </c>
      <c r="S56" s="144" t="s">
        <v>1222</v>
      </c>
      <c r="T56" s="144" t="s">
        <v>1228</v>
      </c>
      <c r="U56" s="142" t="s">
        <v>1</v>
      </c>
      <c r="V56" s="144" t="s">
        <v>1215</v>
      </c>
      <c r="W56" s="144" t="s">
        <v>1230</v>
      </c>
      <c r="X56" s="61" t="s">
        <v>90</v>
      </c>
      <c r="Y56" s="144" t="s">
        <v>90</v>
      </c>
      <c r="Z56" s="144" t="s">
        <v>423</v>
      </c>
      <c r="AA56" s="144" t="s">
        <v>424</v>
      </c>
      <c r="AB56" s="144" t="s">
        <v>425</v>
      </c>
      <c r="AC56" s="144" t="s">
        <v>426</v>
      </c>
      <c r="AD56" s="144" t="s">
        <v>426</v>
      </c>
      <c r="AE56" s="144" t="s">
        <v>1229</v>
      </c>
      <c r="AF56" s="144" t="s">
        <v>1092</v>
      </c>
      <c r="AG56" s="129">
        <v>45183</v>
      </c>
      <c r="AH56" s="144" t="s">
        <v>1210</v>
      </c>
      <c r="AI56" s="129">
        <v>45183</v>
      </c>
      <c r="AJ56" s="61" t="s">
        <v>1214</v>
      </c>
      <c r="AK56" s="61" t="s">
        <v>1227</v>
      </c>
      <c r="AL56" s="129">
        <v>45363</v>
      </c>
      <c r="AM56" s="61" t="s">
        <v>90</v>
      </c>
      <c r="AN56" s="144">
        <v>7.5</v>
      </c>
      <c r="AO56" s="129"/>
      <c r="AP56" s="129">
        <v>45183</v>
      </c>
      <c r="AQ56" s="61">
        <v>1.4</v>
      </c>
      <c r="AR56" s="144">
        <v>1000</v>
      </c>
      <c r="AS56" s="61" t="s">
        <v>1226</v>
      </c>
      <c r="AT56" s="144" t="s">
        <v>1225</v>
      </c>
      <c r="AU56" s="144" t="s">
        <v>90</v>
      </c>
      <c r="AV56" s="144" t="s">
        <v>90</v>
      </c>
      <c r="AW56" s="61"/>
      <c r="AX56" s="144" t="s">
        <v>435</v>
      </c>
      <c r="AY56" s="144" t="s">
        <v>427</v>
      </c>
      <c r="AZ56" s="144" t="s">
        <v>1224</v>
      </c>
      <c r="BA56" s="144" t="s">
        <v>440</v>
      </c>
      <c r="BB56" s="144" t="s">
        <v>428</v>
      </c>
      <c r="BC56" s="144" t="s">
        <v>1223</v>
      </c>
      <c r="BD56" s="144" t="s">
        <v>290</v>
      </c>
      <c r="BE56" s="61"/>
      <c r="BF56" s="61"/>
      <c r="BG56" s="61"/>
      <c r="BH56" s="61"/>
      <c r="BI56" s="144" t="s">
        <v>90</v>
      </c>
      <c r="BJ56" s="144" t="s">
        <v>1221</v>
      </c>
      <c r="BK56" s="144" t="s">
        <v>813</v>
      </c>
      <c r="BL56" s="61">
        <v>-2.3E-3</v>
      </c>
      <c r="BM56" s="61">
        <v>100</v>
      </c>
      <c r="BN56" s="144" t="s">
        <v>430</v>
      </c>
      <c r="BO56" s="144" t="s">
        <v>90</v>
      </c>
      <c r="BP56" s="144" t="s">
        <v>458</v>
      </c>
      <c r="BQ56" s="144" t="s">
        <v>432</v>
      </c>
      <c r="BR56" s="61">
        <v>10</v>
      </c>
      <c r="BS56" s="144" t="s">
        <v>433</v>
      </c>
      <c r="BT56" s="129">
        <v>45547</v>
      </c>
      <c r="BU56" s="61">
        <v>7.5</v>
      </c>
      <c r="BV56" s="144" t="s">
        <v>772</v>
      </c>
      <c r="BW56" s="144">
        <v>1.4</v>
      </c>
      <c r="BX56" s="144" t="s">
        <v>1219</v>
      </c>
      <c r="BY56" s="144" t="s">
        <v>1217</v>
      </c>
      <c r="BZ56" s="129"/>
      <c r="CA56" s="144" t="s">
        <v>7</v>
      </c>
      <c r="CB56" s="144" t="s">
        <v>28</v>
      </c>
      <c r="CC56" s="144" t="s">
        <v>7</v>
      </c>
      <c r="CD56" s="144" t="s">
        <v>428</v>
      </c>
      <c r="CE56" s="144" t="s">
        <v>1218</v>
      </c>
      <c r="CF56" s="144" t="s">
        <v>1231</v>
      </c>
      <c r="CG56" s="142" t="s">
        <v>90</v>
      </c>
    </row>
    <row r="57" spans="10:85" ht="15" hidden="1" x14ac:dyDescent="0.25">
      <c r="J57" s="61">
        <v>752</v>
      </c>
      <c r="K57" s="143" t="s">
        <v>7729</v>
      </c>
      <c r="L57" s="144" t="s">
        <v>1244</v>
      </c>
      <c r="M57" s="144" t="s">
        <v>1246</v>
      </c>
      <c r="N57" s="128">
        <v>45177</v>
      </c>
      <c r="O57" s="144" t="s">
        <v>106</v>
      </c>
      <c r="P57" s="144" t="s">
        <v>90</v>
      </c>
      <c r="Q57" s="144" t="s">
        <v>90</v>
      </c>
      <c r="R57" s="144" t="s">
        <v>90</v>
      </c>
      <c r="S57" s="144" t="s">
        <v>90</v>
      </c>
      <c r="T57" s="144" t="s">
        <v>90</v>
      </c>
      <c r="U57" s="142" t="s">
        <v>82</v>
      </c>
      <c r="V57" s="144" t="s">
        <v>1245</v>
      </c>
      <c r="W57" s="144" t="s">
        <v>90</v>
      </c>
      <c r="X57" s="61" t="s">
        <v>90</v>
      </c>
      <c r="Y57" s="144" t="s">
        <v>90</v>
      </c>
      <c r="Z57" s="144" t="s">
        <v>423</v>
      </c>
      <c r="AA57" s="144" t="s">
        <v>424</v>
      </c>
      <c r="AB57" s="144" t="s">
        <v>425</v>
      </c>
      <c r="AC57" s="144" t="s">
        <v>426</v>
      </c>
      <c r="AD57" s="144" t="s">
        <v>426</v>
      </c>
      <c r="AE57" s="144" t="s">
        <v>90</v>
      </c>
      <c r="AF57" s="144" t="s">
        <v>90</v>
      </c>
      <c r="AG57" s="129">
        <v>45183</v>
      </c>
      <c r="AH57" s="144" t="s">
        <v>90</v>
      </c>
      <c r="AI57" s="129">
        <v>45183</v>
      </c>
      <c r="AJ57" s="61" t="s">
        <v>90</v>
      </c>
      <c r="AK57" s="61" t="s">
        <v>1251</v>
      </c>
      <c r="AL57" s="129">
        <v>45548</v>
      </c>
      <c r="AM57" s="61" t="s">
        <v>90</v>
      </c>
      <c r="AN57" s="144">
        <v>4.4000000000000004</v>
      </c>
      <c r="AO57" s="129"/>
      <c r="AP57" s="129">
        <v>45183</v>
      </c>
      <c r="AQ57" s="61">
        <v>0.03</v>
      </c>
      <c r="AR57" s="144">
        <v>1000000</v>
      </c>
      <c r="AS57" s="61" t="s">
        <v>1250</v>
      </c>
      <c r="AT57" s="144" t="s">
        <v>90</v>
      </c>
      <c r="AU57" s="144" t="s">
        <v>90</v>
      </c>
      <c r="AV57" s="144" t="s">
        <v>90</v>
      </c>
      <c r="AW57" s="61"/>
      <c r="AX57" s="144" t="s">
        <v>435</v>
      </c>
      <c r="AY57" s="144" t="s">
        <v>731</v>
      </c>
      <c r="AZ57" s="144" t="s">
        <v>1242</v>
      </c>
      <c r="BA57" s="144" t="s">
        <v>440</v>
      </c>
      <c r="BB57" s="144" t="s">
        <v>428</v>
      </c>
      <c r="BC57" s="144" t="s">
        <v>1008</v>
      </c>
      <c r="BD57" s="144" t="s">
        <v>290</v>
      </c>
      <c r="BE57" s="61"/>
      <c r="BF57" s="61"/>
      <c r="BG57" s="61"/>
      <c r="BH57" s="61"/>
      <c r="BI57" s="144" t="s">
        <v>90</v>
      </c>
      <c r="BJ57" s="144" t="s">
        <v>1249</v>
      </c>
      <c r="BK57" s="144" t="s">
        <v>439</v>
      </c>
      <c r="BL57" s="61"/>
      <c r="BM57" s="61"/>
      <c r="BN57" s="144" t="s">
        <v>955</v>
      </c>
      <c r="BO57" s="144" t="s">
        <v>90</v>
      </c>
      <c r="BP57" s="144" t="s">
        <v>431</v>
      </c>
      <c r="BQ57" s="144" t="s">
        <v>90</v>
      </c>
      <c r="BR57" s="61"/>
      <c r="BS57" s="144" t="s">
        <v>107</v>
      </c>
      <c r="BT57" s="129">
        <v>45548</v>
      </c>
      <c r="BU57" s="61">
        <v>4.4000000000000004</v>
      </c>
      <c r="BV57" s="144" t="s">
        <v>1240</v>
      </c>
      <c r="BW57" s="144">
        <v>0.03</v>
      </c>
      <c r="BX57" s="144" t="s">
        <v>974</v>
      </c>
      <c r="BY57" s="144" t="s">
        <v>1247</v>
      </c>
      <c r="BZ57" s="129"/>
      <c r="CA57" s="144" t="s">
        <v>7</v>
      </c>
      <c r="CB57" s="144" t="s">
        <v>12</v>
      </c>
      <c r="CC57" s="144" t="s">
        <v>7</v>
      </c>
      <c r="CD57" s="144" t="s">
        <v>428</v>
      </c>
      <c r="CE57" s="144" t="s">
        <v>1248</v>
      </c>
      <c r="CF57" s="144" t="s">
        <v>1252</v>
      </c>
      <c r="CG57" s="142" t="s">
        <v>90</v>
      </c>
    </row>
    <row r="58" spans="10:85" ht="15" hidden="1" x14ac:dyDescent="0.25">
      <c r="J58" s="61">
        <v>751</v>
      </c>
      <c r="K58" s="143" t="s">
        <v>7729</v>
      </c>
      <c r="L58" s="144" t="s">
        <v>630</v>
      </c>
      <c r="M58" s="144" t="s">
        <v>1238</v>
      </c>
      <c r="N58" s="128">
        <v>45177</v>
      </c>
      <c r="O58" s="144" t="s">
        <v>106</v>
      </c>
      <c r="P58" s="144" t="s">
        <v>90</v>
      </c>
      <c r="Q58" s="144" t="s">
        <v>90</v>
      </c>
      <c r="R58" s="144" t="s">
        <v>90</v>
      </c>
      <c r="S58" s="144" t="s">
        <v>1241</v>
      </c>
      <c r="T58" s="144" t="s">
        <v>90</v>
      </c>
      <c r="U58" s="142" t="s">
        <v>82</v>
      </c>
      <c r="V58" s="144" t="s">
        <v>1237</v>
      </c>
      <c r="W58" s="144" t="s">
        <v>90</v>
      </c>
      <c r="X58" s="61" t="s">
        <v>90</v>
      </c>
      <c r="Y58" s="144" t="s">
        <v>90</v>
      </c>
      <c r="Z58" s="144" t="s">
        <v>423</v>
      </c>
      <c r="AA58" s="144" t="s">
        <v>424</v>
      </c>
      <c r="AB58" s="144" t="s">
        <v>425</v>
      </c>
      <c r="AC58" s="144" t="s">
        <v>426</v>
      </c>
      <c r="AD58" s="144" t="s">
        <v>426</v>
      </c>
      <c r="AE58" s="144" t="s">
        <v>1241</v>
      </c>
      <c r="AF58" s="144" t="s">
        <v>90</v>
      </c>
      <c r="AG58" s="129">
        <v>45183</v>
      </c>
      <c r="AH58" s="144" t="s">
        <v>90</v>
      </c>
      <c r="AI58" s="129">
        <v>45183</v>
      </c>
      <c r="AJ58" s="61" t="s">
        <v>630</v>
      </c>
      <c r="AK58" s="61" t="s">
        <v>633</v>
      </c>
      <c r="AL58" s="129">
        <v>45548</v>
      </c>
      <c r="AM58" s="61" t="s">
        <v>90</v>
      </c>
      <c r="AN58" s="144">
        <v>4.4000000000000004</v>
      </c>
      <c r="AO58" s="129"/>
      <c r="AP58" s="129">
        <v>45183</v>
      </c>
      <c r="AQ58" s="61">
        <v>0.03</v>
      </c>
      <c r="AR58" s="144">
        <v>1000000</v>
      </c>
      <c r="AS58" s="61" t="s">
        <v>632</v>
      </c>
      <c r="AT58" s="144" t="s">
        <v>90</v>
      </c>
      <c r="AU58" s="144" t="s">
        <v>90</v>
      </c>
      <c r="AV58" s="144" t="s">
        <v>90</v>
      </c>
      <c r="AW58" s="61"/>
      <c r="AX58" s="144" t="s">
        <v>436</v>
      </c>
      <c r="AY58" s="144" t="s">
        <v>427</v>
      </c>
      <c r="AZ58" s="144" t="s">
        <v>1242</v>
      </c>
      <c r="BA58" s="144" t="s">
        <v>90</v>
      </c>
      <c r="BB58" s="144" t="s">
        <v>428</v>
      </c>
      <c r="BC58" s="144" t="s">
        <v>459</v>
      </c>
      <c r="BD58" s="144" t="s">
        <v>290</v>
      </c>
      <c r="BE58" s="61"/>
      <c r="BF58" s="61"/>
      <c r="BG58" s="61"/>
      <c r="BH58" s="61"/>
      <c r="BI58" s="144" t="s">
        <v>90</v>
      </c>
      <c r="BJ58" s="144" t="s">
        <v>90</v>
      </c>
      <c r="BK58" s="144" t="s">
        <v>439</v>
      </c>
      <c r="BL58" s="61"/>
      <c r="BM58" s="61"/>
      <c r="BN58" s="144" t="s">
        <v>955</v>
      </c>
      <c r="BO58" s="144" t="s">
        <v>90</v>
      </c>
      <c r="BP58" s="144" t="s">
        <v>458</v>
      </c>
      <c r="BQ58" s="144" t="s">
        <v>432</v>
      </c>
      <c r="BR58" s="61"/>
      <c r="BS58" s="144" t="s">
        <v>107</v>
      </c>
      <c r="BT58" s="129">
        <v>45548</v>
      </c>
      <c r="BU58" s="61">
        <v>4.4000000000000004</v>
      </c>
      <c r="BV58" s="144" t="s">
        <v>1240</v>
      </c>
      <c r="BW58" s="144">
        <v>0.03</v>
      </c>
      <c r="BX58" s="144" t="s">
        <v>428</v>
      </c>
      <c r="BY58" s="144" t="s">
        <v>1239</v>
      </c>
      <c r="BZ58" s="129"/>
      <c r="CA58" s="144" t="s">
        <v>7</v>
      </c>
      <c r="CB58" s="144" t="s">
        <v>12</v>
      </c>
      <c r="CC58" s="144" t="s">
        <v>7</v>
      </c>
      <c r="CD58" s="144" t="s">
        <v>428</v>
      </c>
      <c r="CE58" s="144" t="s">
        <v>428</v>
      </c>
      <c r="CF58" s="144" t="s">
        <v>1243</v>
      </c>
      <c r="CG58" s="142" t="s">
        <v>90</v>
      </c>
    </row>
    <row r="59" spans="10:85" ht="15" x14ac:dyDescent="0.25">
      <c r="J59" s="61">
        <v>750</v>
      </c>
      <c r="K59" s="143" t="s">
        <v>719</v>
      </c>
      <c r="L59" s="144" t="s">
        <v>1253</v>
      </c>
      <c r="M59" s="144" t="s">
        <v>1255</v>
      </c>
      <c r="N59" s="128">
        <v>45176</v>
      </c>
      <c r="O59" s="144" t="s">
        <v>83</v>
      </c>
      <c r="P59" s="144" t="s">
        <v>90</v>
      </c>
      <c r="Q59" s="144" t="s">
        <v>90</v>
      </c>
      <c r="R59" s="144" t="s">
        <v>90</v>
      </c>
      <c r="S59" s="144" t="s">
        <v>1258</v>
      </c>
      <c r="T59" s="144" t="s">
        <v>1262</v>
      </c>
      <c r="U59" s="142" t="s">
        <v>2</v>
      </c>
      <c r="V59" s="144" t="s">
        <v>1254</v>
      </c>
      <c r="W59" s="144" t="s">
        <v>90</v>
      </c>
      <c r="X59" s="61" t="s">
        <v>90</v>
      </c>
      <c r="Y59" s="144" t="s">
        <v>90</v>
      </c>
      <c r="Z59" s="144" t="s">
        <v>423</v>
      </c>
      <c r="AA59" s="144" t="s">
        <v>424</v>
      </c>
      <c r="AB59" s="144" t="s">
        <v>425</v>
      </c>
      <c r="AC59" s="144" t="s">
        <v>426</v>
      </c>
      <c r="AD59" s="144" t="s">
        <v>426</v>
      </c>
      <c r="AE59" s="144" t="s">
        <v>1263</v>
      </c>
      <c r="AF59" s="144" t="s">
        <v>90</v>
      </c>
      <c r="AG59" s="129">
        <v>45180</v>
      </c>
      <c r="AH59" s="144" t="s">
        <v>90</v>
      </c>
      <c r="AI59" s="129">
        <v>45180</v>
      </c>
      <c r="AJ59" s="61" t="s">
        <v>90</v>
      </c>
      <c r="AK59" s="61" t="s">
        <v>1261</v>
      </c>
      <c r="AL59" s="129">
        <v>45544</v>
      </c>
      <c r="AM59" s="61" t="s">
        <v>90</v>
      </c>
      <c r="AN59" s="144">
        <v>6</v>
      </c>
      <c r="AO59" s="129"/>
      <c r="AP59" s="129">
        <v>45180</v>
      </c>
      <c r="AQ59" s="61">
        <v>0.67</v>
      </c>
      <c r="AR59" s="144">
        <v>1000</v>
      </c>
      <c r="AS59" s="61" t="s">
        <v>1260</v>
      </c>
      <c r="AT59" s="144" t="s">
        <v>90</v>
      </c>
      <c r="AU59" s="144" t="s">
        <v>90</v>
      </c>
      <c r="AV59" s="144" t="s">
        <v>90</v>
      </c>
      <c r="AW59" s="61"/>
      <c r="AX59" s="144" t="s">
        <v>436</v>
      </c>
      <c r="AY59" s="144" t="s">
        <v>427</v>
      </c>
      <c r="AZ59" s="144" t="s">
        <v>1259</v>
      </c>
      <c r="BA59" s="144" t="s">
        <v>90</v>
      </c>
      <c r="BB59" s="144" t="s">
        <v>428</v>
      </c>
      <c r="BC59" s="144" t="s">
        <v>1150</v>
      </c>
      <c r="BD59" s="144" t="s">
        <v>290</v>
      </c>
      <c r="BE59" s="61"/>
      <c r="BF59" s="61"/>
      <c r="BG59" s="61"/>
      <c r="BH59" s="61"/>
      <c r="BI59" s="144" t="s">
        <v>90</v>
      </c>
      <c r="BJ59" s="144" t="s">
        <v>1257</v>
      </c>
      <c r="BK59" s="144" t="s">
        <v>1165</v>
      </c>
      <c r="BL59" s="61"/>
      <c r="BM59" s="61">
        <v>100</v>
      </c>
      <c r="BN59" s="144" t="s">
        <v>430</v>
      </c>
      <c r="BO59" s="144" t="s">
        <v>90</v>
      </c>
      <c r="BP59" s="144" t="s">
        <v>431</v>
      </c>
      <c r="BQ59" s="144" t="s">
        <v>432</v>
      </c>
      <c r="BR59" s="61"/>
      <c r="BS59" s="144" t="s">
        <v>437</v>
      </c>
      <c r="BT59" s="129">
        <v>45544</v>
      </c>
      <c r="BU59" s="61">
        <v>6</v>
      </c>
      <c r="BV59" s="144" t="s">
        <v>772</v>
      </c>
      <c r="BW59" s="144">
        <v>0.67</v>
      </c>
      <c r="BX59" s="144" t="s">
        <v>428</v>
      </c>
      <c r="BY59" s="144" t="s">
        <v>1256</v>
      </c>
      <c r="BZ59" s="129"/>
      <c r="CA59" s="144" t="s">
        <v>7</v>
      </c>
      <c r="CB59" s="144" t="s">
        <v>25</v>
      </c>
      <c r="CC59" s="144" t="s">
        <v>7</v>
      </c>
      <c r="CD59" s="144" t="s">
        <v>428</v>
      </c>
      <c r="CE59" s="144" t="s">
        <v>428</v>
      </c>
      <c r="CF59" s="144" t="s">
        <v>1264</v>
      </c>
      <c r="CG59" s="142" t="s">
        <v>90</v>
      </c>
    </row>
    <row r="60" spans="10:85" ht="15" hidden="1" x14ac:dyDescent="0.25">
      <c r="J60" s="61">
        <v>749</v>
      </c>
      <c r="K60" s="143" t="s">
        <v>7729</v>
      </c>
      <c r="L60" s="144" t="s">
        <v>454</v>
      </c>
      <c r="M60" s="144" t="s">
        <v>1272</v>
      </c>
      <c r="N60" s="128">
        <v>45174</v>
      </c>
      <c r="O60" s="144" t="s">
        <v>83</v>
      </c>
      <c r="P60" s="144" t="s">
        <v>90</v>
      </c>
      <c r="Q60" s="144" t="s">
        <v>90</v>
      </c>
      <c r="R60" s="144" t="s">
        <v>90</v>
      </c>
      <c r="S60" s="144" t="s">
        <v>1274</v>
      </c>
      <c r="T60" s="144" t="s">
        <v>90</v>
      </c>
      <c r="U60" s="142" t="s">
        <v>82</v>
      </c>
      <c r="V60" s="144" t="s">
        <v>1271</v>
      </c>
      <c r="W60" s="144" t="s">
        <v>90</v>
      </c>
      <c r="X60" s="61" t="s">
        <v>90</v>
      </c>
      <c r="Y60" s="144" t="s">
        <v>90</v>
      </c>
      <c r="Z60" s="144" t="s">
        <v>423</v>
      </c>
      <c r="AA60" s="144" t="s">
        <v>424</v>
      </c>
      <c r="AB60" s="144" t="s">
        <v>425</v>
      </c>
      <c r="AC60" s="144" t="s">
        <v>426</v>
      </c>
      <c r="AD60" s="144" t="s">
        <v>426</v>
      </c>
      <c r="AE60" s="144" t="s">
        <v>1274</v>
      </c>
      <c r="AF60" s="144" t="s">
        <v>90</v>
      </c>
      <c r="AG60" s="129">
        <v>45181</v>
      </c>
      <c r="AH60" s="144" t="s">
        <v>90</v>
      </c>
      <c r="AI60" s="129">
        <v>45181</v>
      </c>
      <c r="AJ60" s="61" t="s">
        <v>454</v>
      </c>
      <c r="AK60" s="61" t="s">
        <v>932</v>
      </c>
      <c r="AL60" s="129">
        <v>45546</v>
      </c>
      <c r="AM60" s="61" t="s">
        <v>90</v>
      </c>
      <c r="AN60" s="144">
        <v>6</v>
      </c>
      <c r="AO60" s="129"/>
      <c r="AP60" s="129">
        <v>45181</v>
      </c>
      <c r="AQ60" s="61">
        <v>0.65</v>
      </c>
      <c r="AR60" s="144">
        <v>1000</v>
      </c>
      <c r="AS60" s="61" t="s">
        <v>931</v>
      </c>
      <c r="AT60" s="144" t="s">
        <v>90</v>
      </c>
      <c r="AU60" s="144" t="s">
        <v>90</v>
      </c>
      <c r="AV60" s="144" t="s">
        <v>90</v>
      </c>
      <c r="AW60" s="61"/>
      <c r="AX60" s="144" t="s">
        <v>436</v>
      </c>
      <c r="AY60" s="144" t="s">
        <v>427</v>
      </c>
      <c r="AZ60" s="144" t="s">
        <v>1235</v>
      </c>
      <c r="BA60" s="144" t="s">
        <v>90</v>
      </c>
      <c r="BB60" s="144" t="s">
        <v>428</v>
      </c>
      <c r="BC60" s="144" t="s">
        <v>459</v>
      </c>
      <c r="BD60" s="144" t="s">
        <v>290</v>
      </c>
      <c r="BE60" s="61"/>
      <c r="BF60" s="61"/>
      <c r="BG60" s="61"/>
      <c r="BH60" s="61"/>
      <c r="BI60" s="144" t="s">
        <v>90</v>
      </c>
      <c r="BJ60" s="144" t="s">
        <v>928</v>
      </c>
      <c r="BK60" s="144" t="s">
        <v>927</v>
      </c>
      <c r="BL60" s="61"/>
      <c r="BM60" s="61"/>
      <c r="BN60" s="144" t="s">
        <v>430</v>
      </c>
      <c r="BO60" s="144" t="s">
        <v>90</v>
      </c>
      <c r="BP60" s="144" t="s">
        <v>458</v>
      </c>
      <c r="BQ60" s="144" t="s">
        <v>432</v>
      </c>
      <c r="BR60" s="61"/>
      <c r="BS60" s="144" t="s">
        <v>107</v>
      </c>
      <c r="BT60" s="129">
        <v>45546</v>
      </c>
      <c r="BU60" s="61">
        <v>6</v>
      </c>
      <c r="BV60" s="144" t="s">
        <v>1240</v>
      </c>
      <c r="BW60" s="144">
        <v>0.65</v>
      </c>
      <c r="BX60" s="144" t="s">
        <v>428</v>
      </c>
      <c r="BY60" s="144" t="s">
        <v>1273</v>
      </c>
      <c r="BZ60" s="129"/>
      <c r="CA60" s="144" t="s">
        <v>7</v>
      </c>
      <c r="CB60" s="144" t="s">
        <v>136</v>
      </c>
      <c r="CC60" s="144" t="s">
        <v>7</v>
      </c>
      <c r="CD60" s="144" t="s">
        <v>428</v>
      </c>
      <c r="CE60" s="144" t="s">
        <v>428</v>
      </c>
      <c r="CF60" s="144" t="s">
        <v>1275</v>
      </c>
      <c r="CG60" s="142" t="s">
        <v>90</v>
      </c>
    </row>
    <row r="61" spans="10:85" ht="15" hidden="1" x14ac:dyDescent="0.25">
      <c r="J61" s="61">
        <v>748</v>
      </c>
      <c r="K61" s="143" t="s">
        <v>7729</v>
      </c>
      <c r="L61" s="144" t="s">
        <v>630</v>
      </c>
      <c r="M61" s="144" t="s">
        <v>1266</v>
      </c>
      <c r="N61" s="128">
        <v>45174</v>
      </c>
      <c r="O61" s="144" t="s">
        <v>106</v>
      </c>
      <c r="P61" s="144" t="s">
        <v>90</v>
      </c>
      <c r="Q61" s="144" t="s">
        <v>90</v>
      </c>
      <c r="R61" s="144" t="s">
        <v>90</v>
      </c>
      <c r="S61" s="144" t="s">
        <v>90</v>
      </c>
      <c r="T61" s="144" t="s">
        <v>90</v>
      </c>
      <c r="U61" s="142" t="s">
        <v>82</v>
      </c>
      <c r="V61" s="144" t="s">
        <v>1265</v>
      </c>
      <c r="W61" s="144" t="s">
        <v>90</v>
      </c>
      <c r="X61" s="61" t="s">
        <v>90</v>
      </c>
      <c r="Y61" s="144" t="s">
        <v>90</v>
      </c>
      <c r="Z61" s="144" t="s">
        <v>423</v>
      </c>
      <c r="AA61" s="144" t="s">
        <v>424</v>
      </c>
      <c r="AB61" s="144" t="s">
        <v>425</v>
      </c>
      <c r="AC61" s="144" t="s">
        <v>426</v>
      </c>
      <c r="AD61" s="144" t="s">
        <v>426</v>
      </c>
      <c r="AE61" s="144" t="s">
        <v>90</v>
      </c>
      <c r="AF61" s="144" t="s">
        <v>90</v>
      </c>
      <c r="AG61" s="129">
        <v>45177</v>
      </c>
      <c r="AH61" s="144" t="s">
        <v>90</v>
      </c>
      <c r="AI61" s="129">
        <v>45177</v>
      </c>
      <c r="AJ61" s="61" t="s">
        <v>630</v>
      </c>
      <c r="AK61" s="61" t="s">
        <v>633</v>
      </c>
      <c r="AL61" s="129">
        <v>45359</v>
      </c>
      <c r="AM61" s="61" t="s">
        <v>90</v>
      </c>
      <c r="AN61" s="144">
        <v>4.5999999999999996</v>
      </c>
      <c r="AO61" s="129"/>
      <c r="AP61" s="129">
        <v>45177</v>
      </c>
      <c r="AQ61" s="61">
        <v>5.8000000000000003E-2</v>
      </c>
      <c r="AR61" s="144">
        <v>5800000</v>
      </c>
      <c r="AS61" s="61" t="s">
        <v>632</v>
      </c>
      <c r="AT61" s="144" t="s">
        <v>90</v>
      </c>
      <c r="AU61" s="144" t="s">
        <v>90</v>
      </c>
      <c r="AV61" s="144" t="s">
        <v>90</v>
      </c>
      <c r="AW61" s="61"/>
      <c r="AX61" s="144" t="s">
        <v>436</v>
      </c>
      <c r="AY61" s="144" t="s">
        <v>427</v>
      </c>
      <c r="AZ61" s="144" t="s">
        <v>1269</v>
      </c>
      <c r="BA61" s="144" t="s">
        <v>90</v>
      </c>
      <c r="BB61" s="144" t="s">
        <v>428</v>
      </c>
      <c r="BC61" s="144" t="s">
        <v>459</v>
      </c>
      <c r="BD61" s="144" t="s">
        <v>290</v>
      </c>
      <c r="BE61" s="61"/>
      <c r="BF61" s="61"/>
      <c r="BG61" s="61"/>
      <c r="BH61" s="61"/>
      <c r="BI61" s="144" t="s">
        <v>90</v>
      </c>
      <c r="BJ61" s="144" t="s">
        <v>90</v>
      </c>
      <c r="BK61" s="144" t="s">
        <v>439</v>
      </c>
      <c r="BL61" s="61"/>
      <c r="BM61" s="61">
        <v>100</v>
      </c>
      <c r="BN61" s="144" t="s">
        <v>430</v>
      </c>
      <c r="BO61" s="144" t="s">
        <v>90</v>
      </c>
      <c r="BP61" s="144" t="s">
        <v>458</v>
      </c>
      <c r="BQ61" s="144" t="s">
        <v>432</v>
      </c>
      <c r="BR61" s="61"/>
      <c r="BS61" s="144" t="s">
        <v>107</v>
      </c>
      <c r="BT61" s="129">
        <v>45359</v>
      </c>
      <c r="BU61" s="61">
        <v>4.5999999999999996</v>
      </c>
      <c r="BV61" s="144" t="s">
        <v>1268</v>
      </c>
      <c r="BW61" s="144">
        <v>5.8000000000000003E-2</v>
      </c>
      <c r="BX61" s="144" t="s">
        <v>428</v>
      </c>
      <c r="BY61" s="144" t="s">
        <v>1267</v>
      </c>
      <c r="BZ61" s="129"/>
      <c r="CA61" s="144" t="s">
        <v>7</v>
      </c>
      <c r="CB61" s="144" t="s">
        <v>12</v>
      </c>
      <c r="CC61" s="144" t="s">
        <v>7</v>
      </c>
      <c r="CD61" s="144" t="s">
        <v>428</v>
      </c>
      <c r="CE61" s="144" t="s">
        <v>428</v>
      </c>
      <c r="CF61" s="144" t="s">
        <v>1270</v>
      </c>
      <c r="CG61" s="142" t="s">
        <v>90</v>
      </c>
    </row>
    <row r="62" spans="10:85" ht="15" hidden="1" x14ac:dyDescent="0.25">
      <c r="J62" s="61">
        <v>747</v>
      </c>
      <c r="K62" s="143" t="s">
        <v>7729</v>
      </c>
      <c r="L62" s="144" t="s">
        <v>630</v>
      </c>
      <c r="M62" s="144" t="s">
        <v>1277</v>
      </c>
      <c r="N62" s="128">
        <v>45170</v>
      </c>
      <c r="O62" s="144" t="s">
        <v>106</v>
      </c>
      <c r="P62" s="144" t="s">
        <v>90</v>
      </c>
      <c r="Q62" s="144" t="s">
        <v>90</v>
      </c>
      <c r="R62" s="144" t="s">
        <v>90</v>
      </c>
      <c r="S62" s="144" t="s">
        <v>631</v>
      </c>
      <c r="T62" s="144" t="s">
        <v>90</v>
      </c>
      <c r="U62" s="142" t="s">
        <v>82</v>
      </c>
      <c r="V62" s="144" t="s">
        <v>1276</v>
      </c>
      <c r="W62" s="144" t="s">
        <v>90</v>
      </c>
      <c r="X62" s="61" t="s">
        <v>90</v>
      </c>
      <c r="Y62" s="144" t="s">
        <v>90</v>
      </c>
      <c r="Z62" s="144" t="s">
        <v>423</v>
      </c>
      <c r="AA62" s="144" t="s">
        <v>424</v>
      </c>
      <c r="AB62" s="144" t="s">
        <v>425</v>
      </c>
      <c r="AC62" s="144" t="s">
        <v>426</v>
      </c>
      <c r="AD62" s="144" t="s">
        <v>426</v>
      </c>
      <c r="AE62" s="144" t="s">
        <v>631</v>
      </c>
      <c r="AF62" s="144" t="s">
        <v>90</v>
      </c>
      <c r="AG62" s="129">
        <v>45175</v>
      </c>
      <c r="AH62" s="144" t="s">
        <v>90</v>
      </c>
      <c r="AI62" s="129">
        <v>45175</v>
      </c>
      <c r="AJ62" s="61" t="s">
        <v>630</v>
      </c>
      <c r="AK62" s="61" t="s">
        <v>633</v>
      </c>
      <c r="AL62" s="129">
        <v>45357</v>
      </c>
      <c r="AM62" s="61" t="s">
        <v>90</v>
      </c>
      <c r="AN62" s="144">
        <v>4.5</v>
      </c>
      <c r="AO62" s="129"/>
      <c r="AP62" s="129">
        <v>45175</v>
      </c>
      <c r="AQ62" s="61">
        <v>5.5E-2</v>
      </c>
      <c r="AR62" s="144">
        <v>5500000</v>
      </c>
      <c r="AS62" s="61" t="s">
        <v>632</v>
      </c>
      <c r="AT62" s="144" t="s">
        <v>90</v>
      </c>
      <c r="AU62" s="144" t="s">
        <v>90</v>
      </c>
      <c r="AV62" s="144" t="s">
        <v>90</v>
      </c>
      <c r="AW62" s="61"/>
      <c r="AX62" s="144" t="s">
        <v>436</v>
      </c>
      <c r="AY62" s="144" t="s">
        <v>427</v>
      </c>
      <c r="AZ62" s="144" t="s">
        <v>1279</v>
      </c>
      <c r="BA62" s="144" t="s">
        <v>90</v>
      </c>
      <c r="BB62" s="144" t="s">
        <v>428</v>
      </c>
      <c r="BC62" s="144" t="s">
        <v>459</v>
      </c>
      <c r="BD62" s="144" t="s">
        <v>290</v>
      </c>
      <c r="BE62" s="61"/>
      <c r="BF62" s="61"/>
      <c r="BG62" s="61"/>
      <c r="BH62" s="61"/>
      <c r="BI62" s="144" t="s">
        <v>90</v>
      </c>
      <c r="BJ62" s="144" t="s">
        <v>90</v>
      </c>
      <c r="BK62" s="144" t="s">
        <v>439</v>
      </c>
      <c r="BL62" s="61"/>
      <c r="BM62" s="61">
        <v>100</v>
      </c>
      <c r="BN62" s="144" t="s">
        <v>430</v>
      </c>
      <c r="BO62" s="144" t="s">
        <v>90</v>
      </c>
      <c r="BP62" s="144" t="s">
        <v>458</v>
      </c>
      <c r="BQ62" s="144" t="s">
        <v>432</v>
      </c>
      <c r="BR62" s="61"/>
      <c r="BS62" s="144" t="s">
        <v>107</v>
      </c>
      <c r="BT62" s="129">
        <v>45357</v>
      </c>
      <c r="BU62" s="61">
        <v>4.5</v>
      </c>
      <c r="BV62" s="144" t="s">
        <v>1268</v>
      </c>
      <c r="BW62" s="144">
        <v>5.5E-2</v>
      </c>
      <c r="BX62" s="144" t="s">
        <v>428</v>
      </c>
      <c r="BY62" s="144" t="s">
        <v>1278</v>
      </c>
      <c r="BZ62" s="129"/>
      <c r="CA62" s="144" t="s">
        <v>7</v>
      </c>
      <c r="CB62" s="144" t="s">
        <v>12</v>
      </c>
      <c r="CC62" s="144" t="s">
        <v>7</v>
      </c>
      <c r="CD62" s="144" t="s">
        <v>428</v>
      </c>
      <c r="CE62" s="144" t="s">
        <v>428</v>
      </c>
      <c r="CF62" s="144" t="s">
        <v>1280</v>
      </c>
      <c r="CG62" s="142" t="s">
        <v>90</v>
      </c>
    </row>
    <row r="63" spans="10:85" ht="15" x14ac:dyDescent="0.25">
      <c r="J63" s="61">
        <v>746</v>
      </c>
      <c r="K63" s="143" t="s">
        <v>719</v>
      </c>
      <c r="L63" s="144" t="s">
        <v>1294</v>
      </c>
      <c r="M63" s="144" t="s">
        <v>1296</v>
      </c>
      <c r="N63" s="128">
        <v>45167</v>
      </c>
      <c r="O63" s="144" t="s">
        <v>83</v>
      </c>
      <c r="P63" s="144" t="s">
        <v>90</v>
      </c>
      <c r="Q63" s="144" t="s">
        <v>90</v>
      </c>
      <c r="R63" s="144" t="s">
        <v>90</v>
      </c>
      <c r="S63" s="144" t="s">
        <v>1299</v>
      </c>
      <c r="T63" s="144" t="s">
        <v>90</v>
      </c>
      <c r="U63" s="142" t="s">
        <v>1</v>
      </c>
      <c r="V63" s="144" t="s">
        <v>1295</v>
      </c>
      <c r="W63" s="144" t="s">
        <v>126</v>
      </c>
      <c r="X63" s="61" t="s">
        <v>90</v>
      </c>
      <c r="Y63" s="144" t="s">
        <v>90</v>
      </c>
      <c r="Z63" s="144" t="s">
        <v>423</v>
      </c>
      <c r="AA63" s="144" t="s">
        <v>424</v>
      </c>
      <c r="AB63" s="144" t="s">
        <v>425</v>
      </c>
      <c r="AC63" s="144" t="s">
        <v>426</v>
      </c>
      <c r="AD63" s="144" t="s">
        <v>426</v>
      </c>
      <c r="AE63" s="144" t="s">
        <v>1302</v>
      </c>
      <c r="AF63" s="144" t="s">
        <v>90</v>
      </c>
      <c r="AG63" s="129">
        <v>45174</v>
      </c>
      <c r="AH63" s="144" t="s">
        <v>90</v>
      </c>
      <c r="AI63" s="129">
        <v>45174</v>
      </c>
      <c r="AJ63" s="61" t="s">
        <v>1294</v>
      </c>
      <c r="AK63" s="61" t="s">
        <v>1301</v>
      </c>
      <c r="AL63" s="129">
        <v>45356</v>
      </c>
      <c r="AM63" s="61" t="s">
        <v>90</v>
      </c>
      <c r="AN63" s="144">
        <v>7</v>
      </c>
      <c r="AO63" s="129"/>
      <c r="AP63" s="129">
        <v>45174</v>
      </c>
      <c r="AQ63" s="61">
        <v>0.5</v>
      </c>
      <c r="AR63" s="144">
        <v>1000</v>
      </c>
      <c r="AS63" s="61" t="s">
        <v>1300</v>
      </c>
      <c r="AT63" s="144" t="s">
        <v>90</v>
      </c>
      <c r="AU63" s="144" t="s">
        <v>90</v>
      </c>
      <c r="AV63" s="144" t="s">
        <v>90</v>
      </c>
      <c r="AW63" s="61"/>
      <c r="AX63" s="144" t="s">
        <v>435</v>
      </c>
      <c r="AY63" s="144" t="s">
        <v>427</v>
      </c>
      <c r="AZ63" s="144" t="s">
        <v>1288</v>
      </c>
      <c r="BA63" s="144" t="s">
        <v>440</v>
      </c>
      <c r="BB63" s="144" t="s">
        <v>428</v>
      </c>
      <c r="BC63" s="144" t="s">
        <v>1150</v>
      </c>
      <c r="BD63" s="144" t="s">
        <v>290</v>
      </c>
      <c r="BE63" s="61"/>
      <c r="BF63" s="61"/>
      <c r="BG63" s="61"/>
      <c r="BH63" s="61"/>
      <c r="BI63" s="144" t="s">
        <v>90</v>
      </c>
      <c r="BJ63" s="144" t="s">
        <v>976</v>
      </c>
      <c r="BK63" s="144" t="s">
        <v>813</v>
      </c>
      <c r="BL63" s="61"/>
      <c r="BM63" s="61"/>
      <c r="BN63" s="144" t="s">
        <v>430</v>
      </c>
      <c r="BO63" s="144" t="s">
        <v>874</v>
      </c>
      <c r="BP63" s="144" t="s">
        <v>766</v>
      </c>
      <c r="BQ63" s="144" t="s">
        <v>432</v>
      </c>
      <c r="BR63" s="61"/>
      <c r="BS63" s="144" t="s">
        <v>433</v>
      </c>
      <c r="BT63" s="129">
        <v>45538</v>
      </c>
      <c r="BU63" s="61">
        <v>7</v>
      </c>
      <c r="BV63" s="144" t="s">
        <v>772</v>
      </c>
      <c r="BW63" s="144">
        <v>0.5</v>
      </c>
      <c r="BX63" s="144" t="s">
        <v>1298</v>
      </c>
      <c r="BY63" s="144" t="s">
        <v>1297</v>
      </c>
      <c r="BZ63" s="129"/>
      <c r="CA63" s="144" t="s">
        <v>7</v>
      </c>
      <c r="CB63" s="144" t="s">
        <v>28</v>
      </c>
      <c r="CC63" s="144" t="s">
        <v>7</v>
      </c>
      <c r="CD63" s="144" t="s">
        <v>428</v>
      </c>
      <c r="CE63" s="144" t="s">
        <v>1079</v>
      </c>
      <c r="CF63" s="144" t="s">
        <v>1303</v>
      </c>
      <c r="CG63" s="142" t="s">
        <v>90</v>
      </c>
    </row>
    <row r="64" spans="10:85" ht="15" hidden="1" x14ac:dyDescent="0.25">
      <c r="J64" s="61">
        <v>745</v>
      </c>
      <c r="K64" s="143" t="s">
        <v>7729</v>
      </c>
      <c r="L64" s="144" t="s">
        <v>1281</v>
      </c>
      <c r="M64" s="144" t="s">
        <v>1283</v>
      </c>
      <c r="N64" s="128">
        <v>45167</v>
      </c>
      <c r="O64" s="144" t="s">
        <v>83</v>
      </c>
      <c r="P64" s="144" t="s">
        <v>90</v>
      </c>
      <c r="Q64" s="144" t="s">
        <v>90</v>
      </c>
      <c r="R64" s="144" t="s">
        <v>90</v>
      </c>
      <c r="S64" s="144" t="s">
        <v>1287</v>
      </c>
      <c r="T64" s="144" t="s">
        <v>90</v>
      </c>
      <c r="U64" s="142" t="s">
        <v>82</v>
      </c>
      <c r="V64" s="144" t="s">
        <v>1282</v>
      </c>
      <c r="W64" s="144" t="s">
        <v>1292</v>
      </c>
      <c r="X64" s="61" t="s">
        <v>90</v>
      </c>
      <c r="Y64" s="144" t="s">
        <v>90</v>
      </c>
      <c r="Z64" s="144" t="s">
        <v>423</v>
      </c>
      <c r="AA64" s="144" t="s">
        <v>424</v>
      </c>
      <c r="AB64" s="144" t="s">
        <v>425</v>
      </c>
      <c r="AC64" s="144" t="s">
        <v>426</v>
      </c>
      <c r="AD64" s="144" t="s">
        <v>426</v>
      </c>
      <c r="AE64" s="144" t="s">
        <v>1287</v>
      </c>
      <c r="AF64" s="144" t="s">
        <v>90</v>
      </c>
      <c r="AG64" s="129">
        <v>45174</v>
      </c>
      <c r="AH64" s="144" t="s">
        <v>90</v>
      </c>
      <c r="AI64" s="129">
        <v>45174</v>
      </c>
      <c r="AJ64" s="61" t="s">
        <v>90</v>
      </c>
      <c r="AK64" s="61" t="s">
        <v>1291</v>
      </c>
      <c r="AL64" s="129">
        <v>45538</v>
      </c>
      <c r="AM64" s="61" t="s">
        <v>90</v>
      </c>
      <c r="AN64" s="144">
        <v>6.2370000000000001</v>
      </c>
      <c r="AO64" s="129"/>
      <c r="AP64" s="129">
        <v>45174</v>
      </c>
      <c r="AQ64" s="61">
        <v>3</v>
      </c>
      <c r="AR64" s="144">
        <v>1000</v>
      </c>
      <c r="AS64" s="61" t="s">
        <v>1290</v>
      </c>
      <c r="AT64" s="144" t="s">
        <v>90</v>
      </c>
      <c r="AU64" s="144" t="s">
        <v>90</v>
      </c>
      <c r="AV64" s="144" t="s">
        <v>90</v>
      </c>
      <c r="AW64" s="61"/>
      <c r="AX64" s="144" t="s">
        <v>435</v>
      </c>
      <c r="AY64" s="144" t="s">
        <v>1289</v>
      </c>
      <c r="AZ64" s="144" t="s">
        <v>1288</v>
      </c>
      <c r="BA64" s="144" t="s">
        <v>90</v>
      </c>
      <c r="BB64" s="144" t="s">
        <v>428</v>
      </c>
      <c r="BC64" s="144" t="s">
        <v>459</v>
      </c>
      <c r="BD64" s="144" t="s">
        <v>290</v>
      </c>
      <c r="BE64" s="61"/>
      <c r="BF64" s="61"/>
      <c r="BG64" s="61"/>
      <c r="BH64" s="61"/>
      <c r="BI64" s="144" t="s">
        <v>90</v>
      </c>
      <c r="BJ64" s="144" t="s">
        <v>90</v>
      </c>
      <c r="BK64" s="144" t="s">
        <v>439</v>
      </c>
      <c r="BL64" s="61"/>
      <c r="BM64" s="61">
        <v>100</v>
      </c>
      <c r="BN64" s="144" t="s">
        <v>430</v>
      </c>
      <c r="BO64" s="144" t="s">
        <v>90</v>
      </c>
      <c r="BP64" s="144" t="s">
        <v>431</v>
      </c>
      <c r="BQ64" s="144" t="s">
        <v>432</v>
      </c>
      <c r="BR64" s="61"/>
      <c r="BS64" s="144" t="s">
        <v>107</v>
      </c>
      <c r="BT64" s="129">
        <v>45538</v>
      </c>
      <c r="BU64" s="61">
        <v>6.2370000000000001</v>
      </c>
      <c r="BV64" s="144" t="s">
        <v>772</v>
      </c>
      <c r="BW64" s="144">
        <v>3</v>
      </c>
      <c r="BX64" s="144" t="s">
        <v>1286</v>
      </c>
      <c r="BY64" s="144" t="s">
        <v>1284</v>
      </c>
      <c r="BZ64" s="129"/>
      <c r="CA64" s="144" t="s">
        <v>7</v>
      </c>
      <c r="CB64" s="144" t="s">
        <v>12</v>
      </c>
      <c r="CC64" s="144" t="s">
        <v>7</v>
      </c>
      <c r="CD64" s="144" t="s">
        <v>428</v>
      </c>
      <c r="CE64" s="144" t="s">
        <v>1285</v>
      </c>
      <c r="CF64" s="144" t="s">
        <v>1293</v>
      </c>
      <c r="CG64" s="142" t="s">
        <v>90</v>
      </c>
    </row>
    <row r="65" spans="10:85" ht="15" x14ac:dyDescent="0.25">
      <c r="J65" s="61">
        <v>744</v>
      </c>
      <c r="K65" s="143" t="s">
        <v>719</v>
      </c>
      <c r="L65" s="144" t="s">
        <v>705</v>
      </c>
      <c r="M65" s="144" t="s">
        <v>1319</v>
      </c>
      <c r="N65" s="128">
        <v>45159</v>
      </c>
      <c r="O65" s="144" t="s">
        <v>83</v>
      </c>
      <c r="P65" s="144" t="s">
        <v>90</v>
      </c>
      <c r="Q65" s="144" t="s">
        <v>90</v>
      </c>
      <c r="R65" s="144" t="s">
        <v>90</v>
      </c>
      <c r="S65" s="144" t="s">
        <v>1309</v>
      </c>
      <c r="T65" s="144" t="s">
        <v>90</v>
      </c>
      <c r="U65" s="142" t="s">
        <v>3</v>
      </c>
      <c r="V65" s="144" t="s">
        <v>1304</v>
      </c>
      <c r="W65" s="144" t="s">
        <v>126</v>
      </c>
      <c r="X65" s="61" t="s">
        <v>90</v>
      </c>
      <c r="Y65" s="144" t="s">
        <v>90</v>
      </c>
      <c r="Z65" s="144" t="s">
        <v>423</v>
      </c>
      <c r="AA65" s="144" t="s">
        <v>424</v>
      </c>
      <c r="AB65" s="144" t="s">
        <v>425</v>
      </c>
      <c r="AC65" s="144" t="s">
        <v>426</v>
      </c>
      <c r="AD65" s="144" t="s">
        <v>426</v>
      </c>
      <c r="AE65" s="144" t="s">
        <v>1315</v>
      </c>
      <c r="AF65" s="144" t="s">
        <v>90</v>
      </c>
      <c r="AG65" s="129">
        <v>45162</v>
      </c>
      <c r="AH65" s="144" t="s">
        <v>90</v>
      </c>
      <c r="AI65" s="129">
        <v>45162</v>
      </c>
      <c r="AJ65" s="61" t="s">
        <v>705</v>
      </c>
      <c r="AK65" s="61" t="s">
        <v>1314</v>
      </c>
      <c r="AL65" s="129">
        <v>45346</v>
      </c>
      <c r="AM65" s="61" t="s">
        <v>90</v>
      </c>
      <c r="AN65" s="144">
        <v>7</v>
      </c>
      <c r="AO65" s="129"/>
      <c r="AP65" s="129">
        <v>45162</v>
      </c>
      <c r="AQ65" s="61">
        <v>4.99E-2</v>
      </c>
      <c r="AR65" s="144">
        <v>1000</v>
      </c>
      <c r="AS65" s="61" t="s">
        <v>1313</v>
      </c>
      <c r="AT65" s="144" t="s">
        <v>90</v>
      </c>
      <c r="AU65" s="144" t="s">
        <v>90</v>
      </c>
      <c r="AV65" s="144" t="s">
        <v>90</v>
      </c>
      <c r="AW65" s="61"/>
      <c r="AX65" s="144" t="s">
        <v>436</v>
      </c>
      <c r="AY65" s="144" t="s">
        <v>1312</v>
      </c>
      <c r="AZ65" s="144" t="s">
        <v>1311</v>
      </c>
      <c r="BA65" s="144" t="s">
        <v>372</v>
      </c>
      <c r="BB65" s="144" t="s">
        <v>428</v>
      </c>
      <c r="BC65" s="144" t="s">
        <v>1310</v>
      </c>
      <c r="BD65" s="144" t="s">
        <v>290</v>
      </c>
      <c r="BE65" s="61"/>
      <c r="BF65" s="61"/>
      <c r="BG65" s="61"/>
      <c r="BH65" s="61"/>
      <c r="BI65" s="144" t="s">
        <v>90</v>
      </c>
      <c r="BJ65" s="144" t="s">
        <v>1308</v>
      </c>
      <c r="BK65" s="144" t="s">
        <v>1307</v>
      </c>
      <c r="BL65" s="61"/>
      <c r="BM65" s="61">
        <v>100</v>
      </c>
      <c r="BN65" s="144" t="s">
        <v>430</v>
      </c>
      <c r="BO65" s="144" t="s">
        <v>90</v>
      </c>
      <c r="BP65" s="144" t="s">
        <v>458</v>
      </c>
      <c r="BQ65" s="144" t="s">
        <v>432</v>
      </c>
      <c r="BR65" s="61"/>
      <c r="BS65" s="144" t="s">
        <v>107</v>
      </c>
      <c r="BT65" s="129">
        <v>45526</v>
      </c>
      <c r="BU65" s="61">
        <v>7</v>
      </c>
      <c r="BV65" s="144" t="s">
        <v>772</v>
      </c>
      <c r="BW65" s="144">
        <v>0.05</v>
      </c>
      <c r="BX65" s="144" t="s">
        <v>913</v>
      </c>
      <c r="BY65" s="144" t="s">
        <v>1306</v>
      </c>
      <c r="BZ65" s="129"/>
      <c r="CA65" s="144" t="s">
        <v>7</v>
      </c>
      <c r="CB65" s="144" t="s">
        <v>18</v>
      </c>
      <c r="CC65" s="144" t="s">
        <v>7</v>
      </c>
      <c r="CD65" s="144" t="s">
        <v>428</v>
      </c>
      <c r="CE65" s="144" t="s">
        <v>428</v>
      </c>
      <c r="CF65" s="144" t="s">
        <v>1320</v>
      </c>
      <c r="CG65" s="142" t="s">
        <v>90</v>
      </c>
    </row>
    <row r="66" spans="10:85" ht="15" x14ac:dyDescent="0.25">
      <c r="J66" s="61">
        <v>743</v>
      </c>
      <c r="K66" s="143" t="s">
        <v>719</v>
      </c>
      <c r="L66" s="144" t="s">
        <v>705</v>
      </c>
      <c r="M66" s="144" t="s">
        <v>1317</v>
      </c>
      <c r="N66" s="128">
        <v>45159</v>
      </c>
      <c r="O66" s="144" t="s">
        <v>106</v>
      </c>
      <c r="P66" s="144" t="s">
        <v>90</v>
      </c>
      <c r="Q66" s="144" t="s">
        <v>90</v>
      </c>
      <c r="R66" s="144" t="s">
        <v>90</v>
      </c>
      <c r="S66" s="144" t="s">
        <v>1309</v>
      </c>
      <c r="T66" s="144" t="s">
        <v>90</v>
      </c>
      <c r="U66" s="142" t="s">
        <v>3</v>
      </c>
      <c r="V66" s="144" t="s">
        <v>1304</v>
      </c>
      <c r="W66" s="144" t="s">
        <v>126</v>
      </c>
      <c r="X66" s="61" t="s">
        <v>90</v>
      </c>
      <c r="Y66" s="144" t="s">
        <v>90</v>
      </c>
      <c r="Z66" s="144" t="s">
        <v>423</v>
      </c>
      <c r="AA66" s="144" t="s">
        <v>424</v>
      </c>
      <c r="AB66" s="144" t="s">
        <v>425</v>
      </c>
      <c r="AC66" s="144" t="s">
        <v>426</v>
      </c>
      <c r="AD66" s="144" t="s">
        <v>426</v>
      </c>
      <c r="AE66" s="144" t="s">
        <v>1315</v>
      </c>
      <c r="AF66" s="144" t="s">
        <v>90</v>
      </c>
      <c r="AG66" s="129">
        <v>45162</v>
      </c>
      <c r="AH66" s="144" t="s">
        <v>90</v>
      </c>
      <c r="AI66" s="129">
        <v>45162</v>
      </c>
      <c r="AJ66" s="61" t="s">
        <v>705</v>
      </c>
      <c r="AK66" s="61" t="s">
        <v>1314</v>
      </c>
      <c r="AL66" s="129">
        <v>45346</v>
      </c>
      <c r="AM66" s="61" t="s">
        <v>90</v>
      </c>
      <c r="AN66" s="144">
        <v>7</v>
      </c>
      <c r="AO66" s="129"/>
      <c r="AP66" s="129">
        <v>45162</v>
      </c>
      <c r="AQ66" s="61">
        <v>1.9145000000000001</v>
      </c>
      <c r="AR66" s="144">
        <v>1000</v>
      </c>
      <c r="AS66" s="61" t="s">
        <v>1313</v>
      </c>
      <c r="AT66" s="144" t="s">
        <v>90</v>
      </c>
      <c r="AU66" s="144" t="s">
        <v>90</v>
      </c>
      <c r="AV66" s="144" t="s">
        <v>90</v>
      </c>
      <c r="AW66" s="61"/>
      <c r="AX66" s="144" t="s">
        <v>436</v>
      </c>
      <c r="AY66" s="144" t="s">
        <v>1312</v>
      </c>
      <c r="AZ66" s="144" t="s">
        <v>1311</v>
      </c>
      <c r="BA66" s="144" t="s">
        <v>372</v>
      </c>
      <c r="BB66" s="144" t="s">
        <v>428</v>
      </c>
      <c r="BC66" s="144" t="s">
        <v>1310</v>
      </c>
      <c r="BD66" s="144" t="s">
        <v>290</v>
      </c>
      <c r="BE66" s="61"/>
      <c r="BF66" s="61"/>
      <c r="BG66" s="61"/>
      <c r="BH66" s="61"/>
      <c r="BI66" s="144" t="s">
        <v>90</v>
      </c>
      <c r="BJ66" s="144" t="s">
        <v>1308</v>
      </c>
      <c r="BK66" s="144" t="s">
        <v>1307</v>
      </c>
      <c r="BL66" s="61"/>
      <c r="BM66" s="61">
        <v>100</v>
      </c>
      <c r="BN66" s="144" t="s">
        <v>430</v>
      </c>
      <c r="BO66" s="144" t="s">
        <v>90</v>
      </c>
      <c r="BP66" s="144" t="s">
        <v>458</v>
      </c>
      <c r="BQ66" s="144" t="s">
        <v>432</v>
      </c>
      <c r="BR66" s="61"/>
      <c r="BS66" s="144" t="s">
        <v>107</v>
      </c>
      <c r="BT66" s="129">
        <v>45526</v>
      </c>
      <c r="BU66" s="61">
        <v>7</v>
      </c>
      <c r="BV66" s="144" t="s">
        <v>772</v>
      </c>
      <c r="BW66" s="144">
        <v>1.915</v>
      </c>
      <c r="BX66" s="144" t="s">
        <v>913</v>
      </c>
      <c r="BY66" s="144" t="s">
        <v>1306</v>
      </c>
      <c r="BZ66" s="129"/>
      <c r="CA66" s="144" t="s">
        <v>7</v>
      </c>
      <c r="CB66" s="144" t="s">
        <v>18</v>
      </c>
      <c r="CC66" s="144" t="s">
        <v>7</v>
      </c>
      <c r="CD66" s="144" t="s">
        <v>428</v>
      </c>
      <c r="CE66" s="144" t="s">
        <v>428</v>
      </c>
      <c r="CF66" s="144" t="s">
        <v>1318</v>
      </c>
      <c r="CG66" s="142" t="s">
        <v>90</v>
      </c>
    </row>
    <row r="67" spans="10:85" ht="15" x14ac:dyDescent="0.25">
      <c r="J67" s="61">
        <v>742</v>
      </c>
      <c r="K67" s="143" t="s">
        <v>719</v>
      </c>
      <c r="L67" s="144" t="s">
        <v>705</v>
      </c>
      <c r="M67" s="144" t="s">
        <v>1305</v>
      </c>
      <c r="N67" s="128">
        <v>45159</v>
      </c>
      <c r="O67" s="144" t="s">
        <v>104</v>
      </c>
      <c r="P67" s="144" t="s">
        <v>90</v>
      </c>
      <c r="Q67" s="144" t="s">
        <v>90</v>
      </c>
      <c r="R67" s="144" t="s">
        <v>90</v>
      </c>
      <c r="S67" s="144" t="s">
        <v>1309</v>
      </c>
      <c r="T67" s="144" t="s">
        <v>90</v>
      </c>
      <c r="U67" s="142" t="s">
        <v>3</v>
      </c>
      <c r="V67" s="144" t="s">
        <v>1304</v>
      </c>
      <c r="W67" s="144" t="s">
        <v>126</v>
      </c>
      <c r="X67" s="61" t="s">
        <v>90</v>
      </c>
      <c r="Y67" s="144" t="s">
        <v>90</v>
      </c>
      <c r="Z67" s="144" t="s">
        <v>423</v>
      </c>
      <c r="AA67" s="144" t="s">
        <v>424</v>
      </c>
      <c r="AB67" s="144" t="s">
        <v>425</v>
      </c>
      <c r="AC67" s="144" t="s">
        <v>426</v>
      </c>
      <c r="AD67" s="144" t="s">
        <v>426</v>
      </c>
      <c r="AE67" s="144" t="s">
        <v>1315</v>
      </c>
      <c r="AF67" s="144" t="s">
        <v>90</v>
      </c>
      <c r="AG67" s="129">
        <v>45162</v>
      </c>
      <c r="AH67" s="144" t="s">
        <v>90</v>
      </c>
      <c r="AI67" s="129">
        <v>45162</v>
      </c>
      <c r="AJ67" s="61" t="s">
        <v>705</v>
      </c>
      <c r="AK67" s="61" t="s">
        <v>1314</v>
      </c>
      <c r="AL67" s="129">
        <v>45346</v>
      </c>
      <c r="AM67" s="61" t="s">
        <v>90</v>
      </c>
      <c r="AN67" s="144">
        <v>7</v>
      </c>
      <c r="AO67" s="129"/>
      <c r="AP67" s="129">
        <v>45162</v>
      </c>
      <c r="AQ67" s="61">
        <v>0.41</v>
      </c>
      <c r="AR67" s="144">
        <v>10000</v>
      </c>
      <c r="AS67" s="61" t="s">
        <v>1313</v>
      </c>
      <c r="AT67" s="144" t="s">
        <v>90</v>
      </c>
      <c r="AU67" s="144" t="s">
        <v>90</v>
      </c>
      <c r="AV67" s="144" t="s">
        <v>90</v>
      </c>
      <c r="AW67" s="61"/>
      <c r="AX67" s="144" t="s">
        <v>436</v>
      </c>
      <c r="AY67" s="144" t="s">
        <v>1312</v>
      </c>
      <c r="AZ67" s="144" t="s">
        <v>1311</v>
      </c>
      <c r="BA67" s="144" t="s">
        <v>372</v>
      </c>
      <c r="BB67" s="144" t="s">
        <v>428</v>
      </c>
      <c r="BC67" s="144" t="s">
        <v>1310</v>
      </c>
      <c r="BD67" s="144" t="s">
        <v>290</v>
      </c>
      <c r="BE67" s="61"/>
      <c r="BF67" s="61"/>
      <c r="BG67" s="61"/>
      <c r="BH67" s="61"/>
      <c r="BI67" s="144" t="s">
        <v>90</v>
      </c>
      <c r="BJ67" s="144" t="s">
        <v>1308</v>
      </c>
      <c r="BK67" s="144" t="s">
        <v>1307</v>
      </c>
      <c r="BL67" s="61"/>
      <c r="BM67" s="61">
        <v>100</v>
      </c>
      <c r="BN67" s="144" t="s">
        <v>430</v>
      </c>
      <c r="BO67" s="144" t="s">
        <v>90</v>
      </c>
      <c r="BP67" s="144" t="s">
        <v>458</v>
      </c>
      <c r="BQ67" s="144" t="s">
        <v>432</v>
      </c>
      <c r="BR67" s="61"/>
      <c r="BS67" s="144" t="s">
        <v>107</v>
      </c>
      <c r="BT67" s="129">
        <v>45526</v>
      </c>
      <c r="BU67" s="61">
        <v>7</v>
      </c>
      <c r="BV67" s="144" t="s">
        <v>772</v>
      </c>
      <c r="BW67" s="144">
        <v>0.41</v>
      </c>
      <c r="BX67" s="144" t="s">
        <v>913</v>
      </c>
      <c r="BY67" s="144" t="s">
        <v>1306</v>
      </c>
      <c r="BZ67" s="129"/>
      <c r="CA67" s="144" t="s">
        <v>7</v>
      </c>
      <c r="CB67" s="144" t="s">
        <v>18</v>
      </c>
      <c r="CC67" s="144" t="s">
        <v>7</v>
      </c>
      <c r="CD67" s="144" t="s">
        <v>428</v>
      </c>
      <c r="CE67" s="144" t="s">
        <v>428</v>
      </c>
      <c r="CF67" s="144" t="s">
        <v>1316</v>
      </c>
      <c r="CG67" s="142" t="s">
        <v>90</v>
      </c>
    </row>
    <row r="68" spans="10:85" ht="15" hidden="1" x14ac:dyDescent="0.25">
      <c r="J68" s="61">
        <v>741</v>
      </c>
      <c r="K68" s="143" t="s">
        <v>7729</v>
      </c>
      <c r="L68" s="144" t="s">
        <v>630</v>
      </c>
      <c r="M68" s="144" t="s">
        <v>1322</v>
      </c>
      <c r="N68" s="128">
        <v>45156</v>
      </c>
      <c r="O68" s="144" t="s">
        <v>83</v>
      </c>
      <c r="P68" s="144" t="s">
        <v>90</v>
      </c>
      <c r="Q68" s="144" t="s">
        <v>90</v>
      </c>
      <c r="R68" s="144" t="s">
        <v>90</v>
      </c>
      <c r="S68" s="144" t="s">
        <v>631</v>
      </c>
      <c r="T68" s="144" t="s">
        <v>90</v>
      </c>
      <c r="U68" s="142" t="s">
        <v>82</v>
      </c>
      <c r="V68" s="144" t="s">
        <v>1321</v>
      </c>
      <c r="W68" s="144" t="s">
        <v>1230</v>
      </c>
      <c r="X68" s="61" t="s">
        <v>90</v>
      </c>
      <c r="Y68" s="144" t="s">
        <v>90</v>
      </c>
      <c r="Z68" s="144" t="s">
        <v>423</v>
      </c>
      <c r="AA68" s="144" t="s">
        <v>424</v>
      </c>
      <c r="AB68" s="144" t="s">
        <v>425</v>
      </c>
      <c r="AC68" s="144" t="s">
        <v>426</v>
      </c>
      <c r="AD68" s="144" t="s">
        <v>426</v>
      </c>
      <c r="AE68" s="144" t="s">
        <v>631</v>
      </c>
      <c r="AF68" s="144" t="s">
        <v>90</v>
      </c>
      <c r="AG68" s="129">
        <v>45161</v>
      </c>
      <c r="AH68" s="144" t="s">
        <v>90</v>
      </c>
      <c r="AI68" s="129">
        <v>45161</v>
      </c>
      <c r="AJ68" s="61" t="s">
        <v>630</v>
      </c>
      <c r="AK68" s="61" t="s">
        <v>633</v>
      </c>
      <c r="AL68" s="129">
        <v>45527</v>
      </c>
      <c r="AM68" s="61" t="s">
        <v>90</v>
      </c>
      <c r="AN68" s="144">
        <v>6.05</v>
      </c>
      <c r="AO68" s="129"/>
      <c r="AP68" s="129">
        <v>45161</v>
      </c>
      <c r="AQ68" s="61">
        <v>3.3000000000000002E-2</v>
      </c>
      <c r="AR68" s="144">
        <v>3300000</v>
      </c>
      <c r="AS68" s="61" t="s">
        <v>632</v>
      </c>
      <c r="AT68" s="144" t="s">
        <v>90</v>
      </c>
      <c r="AU68" s="144" t="s">
        <v>90</v>
      </c>
      <c r="AV68" s="144" t="s">
        <v>90</v>
      </c>
      <c r="AW68" s="61"/>
      <c r="AX68" s="144" t="s">
        <v>436</v>
      </c>
      <c r="AY68" s="144" t="s">
        <v>427</v>
      </c>
      <c r="AZ68" s="144" t="s">
        <v>1325</v>
      </c>
      <c r="BA68" s="144" t="s">
        <v>90</v>
      </c>
      <c r="BB68" s="144" t="s">
        <v>428</v>
      </c>
      <c r="BC68" s="144" t="s">
        <v>459</v>
      </c>
      <c r="BD68" s="144" t="s">
        <v>290</v>
      </c>
      <c r="BE68" s="61"/>
      <c r="BF68" s="61"/>
      <c r="BG68" s="61"/>
      <c r="BH68" s="61"/>
      <c r="BI68" s="144" t="s">
        <v>90</v>
      </c>
      <c r="BJ68" s="144" t="s">
        <v>90</v>
      </c>
      <c r="BK68" s="144" t="s">
        <v>439</v>
      </c>
      <c r="BL68" s="61"/>
      <c r="BM68" s="61">
        <v>100</v>
      </c>
      <c r="BN68" s="144" t="s">
        <v>955</v>
      </c>
      <c r="BO68" s="144" t="s">
        <v>90</v>
      </c>
      <c r="BP68" s="144" t="s">
        <v>458</v>
      </c>
      <c r="BQ68" s="144" t="s">
        <v>432</v>
      </c>
      <c r="BR68" s="61"/>
      <c r="BS68" s="144" t="s">
        <v>107</v>
      </c>
      <c r="BT68" s="129">
        <v>45527</v>
      </c>
      <c r="BU68" s="61">
        <v>6.05</v>
      </c>
      <c r="BV68" s="144" t="s">
        <v>1324</v>
      </c>
      <c r="BW68" s="144">
        <v>3.3000000000000002E-2</v>
      </c>
      <c r="BX68" s="144" t="s">
        <v>428</v>
      </c>
      <c r="BY68" s="144" t="s">
        <v>1323</v>
      </c>
      <c r="BZ68" s="129"/>
      <c r="CA68" s="144" t="s">
        <v>7</v>
      </c>
      <c r="CB68" s="144" t="s">
        <v>12</v>
      </c>
      <c r="CC68" s="144" t="s">
        <v>7</v>
      </c>
      <c r="CD68" s="144" t="s">
        <v>428</v>
      </c>
      <c r="CE68" s="144" t="s">
        <v>428</v>
      </c>
      <c r="CF68" s="144" t="s">
        <v>1326</v>
      </c>
      <c r="CG68" s="142" t="s">
        <v>90</v>
      </c>
    </row>
    <row r="69" spans="10:85" ht="15" hidden="1" x14ac:dyDescent="0.25">
      <c r="J69" s="61">
        <v>740</v>
      </c>
      <c r="K69" s="143" t="s">
        <v>7729</v>
      </c>
      <c r="L69" s="144" t="s">
        <v>630</v>
      </c>
      <c r="M69" s="144" t="s">
        <v>1328</v>
      </c>
      <c r="N69" s="128">
        <v>45154</v>
      </c>
      <c r="O69" s="144" t="s">
        <v>83</v>
      </c>
      <c r="P69" s="144" t="s">
        <v>90</v>
      </c>
      <c r="Q69" s="144" t="s">
        <v>90</v>
      </c>
      <c r="R69" s="144" t="s">
        <v>90</v>
      </c>
      <c r="S69" s="144" t="s">
        <v>631</v>
      </c>
      <c r="T69" s="144" t="s">
        <v>90</v>
      </c>
      <c r="U69" s="142" t="s">
        <v>82</v>
      </c>
      <c r="V69" s="144" t="s">
        <v>1327</v>
      </c>
      <c r="W69" s="144" t="s">
        <v>1230</v>
      </c>
      <c r="X69" s="61" t="s">
        <v>90</v>
      </c>
      <c r="Y69" s="144" t="s">
        <v>90</v>
      </c>
      <c r="Z69" s="144" t="s">
        <v>423</v>
      </c>
      <c r="AA69" s="144" t="s">
        <v>424</v>
      </c>
      <c r="AB69" s="144" t="s">
        <v>425</v>
      </c>
      <c r="AC69" s="144" t="s">
        <v>426</v>
      </c>
      <c r="AD69" s="144" t="s">
        <v>426</v>
      </c>
      <c r="AE69" s="144" t="s">
        <v>631</v>
      </c>
      <c r="AF69" s="144" t="s">
        <v>90</v>
      </c>
      <c r="AG69" s="129">
        <v>45156</v>
      </c>
      <c r="AH69" s="144" t="s">
        <v>90</v>
      </c>
      <c r="AI69" s="129">
        <v>45156</v>
      </c>
      <c r="AJ69" s="61" t="s">
        <v>630</v>
      </c>
      <c r="AK69" s="61" t="s">
        <v>633</v>
      </c>
      <c r="AL69" s="129">
        <v>45520</v>
      </c>
      <c r="AM69" s="61" t="s">
        <v>90</v>
      </c>
      <c r="AN69" s="144">
        <v>6.05</v>
      </c>
      <c r="AO69" s="129"/>
      <c r="AP69" s="129">
        <v>45156</v>
      </c>
      <c r="AQ69" s="61">
        <v>0.03</v>
      </c>
      <c r="AR69" s="144">
        <v>3000000</v>
      </c>
      <c r="AS69" s="61" t="s">
        <v>632</v>
      </c>
      <c r="AT69" s="144" t="s">
        <v>90</v>
      </c>
      <c r="AU69" s="144" t="s">
        <v>90</v>
      </c>
      <c r="AV69" s="144" t="s">
        <v>90</v>
      </c>
      <c r="AW69" s="61"/>
      <c r="AX69" s="144" t="s">
        <v>436</v>
      </c>
      <c r="AY69" s="144" t="s">
        <v>427</v>
      </c>
      <c r="AZ69" s="144" t="s">
        <v>1331</v>
      </c>
      <c r="BA69" s="144" t="s">
        <v>90</v>
      </c>
      <c r="BB69" s="144" t="s">
        <v>428</v>
      </c>
      <c r="BC69" s="144" t="s">
        <v>459</v>
      </c>
      <c r="BD69" s="144" t="s">
        <v>290</v>
      </c>
      <c r="BE69" s="61"/>
      <c r="BF69" s="61"/>
      <c r="BG69" s="61"/>
      <c r="BH69" s="61"/>
      <c r="BI69" s="144" t="s">
        <v>90</v>
      </c>
      <c r="BJ69" s="144" t="s">
        <v>90</v>
      </c>
      <c r="BK69" s="144" t="s">
        <v>439</v>
      </c>
      <c r="BL69" s="61"/>
      <c r="BM69" s="61">
        <v>100</v>
      </c>
      <c r="BN69" s="144" t="s">
        <v>955</v>
      </c>
      <c r="BO69" s="144" t="s">
        <v>90</v>
      </c>
      <c r="BP69" s="144" t="s">
        <v>458</v>
      </c>
      <c r="BQ69" s="144" t="s">
        <v>1330</v>
      </c>
      <c r="BR69" s="61"/>
      <c r="BS69" s="144" t="s">
        <v>107</v>
      </c>
      <c r="BT69" s="129">
        <v>45520</v>
      </c>
      <c r="BU69" s="61">
        <v>6.05</v>
      </c>
      <c r="BV69" s="144" t="s">
        <v>772</v>
      </c>
      <c r="BW69" s="144">
        <v>0.03</v>
      </c>
      <c r="BX69" s="144" t="s">
        <v>428</v>
      </c>
      <c r="BY69" s="144" t="s">
        <v>1329</v>
      </c>
      <c r="BZ69" s="129"/>
      <c r="CA69" s="144" t="s">
        <v>7</v>
      </c>
      <c r="CB69" s="144" t="s">
        <v>12</v>
      </c>
      <c r="CC69" s="144" t="s">
        <v>7</v>
      </c>
      <c r="CD69" s="144" t="s">
        <v>428</v>
      </c>
      <c r="CE69" s="144" t="s">
        <v>428</v>
      </c>
      <c r="CF69" s="144" t="s">
        <v>1332</v>
      </c>
      <c r="CG69" s="142" t="s">
        <v>90</v>
      </c>
    </row>
    <row r="70" spans="10:85" ht="15" hidden="1" x14ac:dyDescent="0.25">
      <c r="J70" s="61">
        <v>739</v>
      </c>
      <c r="K70" s="143" t="s">
        <v>7729</v>
      </c>
      <c r="L70" s="144" t="s">
        <v>454</v>
      </c>
      <c r="M70" s="144" t="s">
        <v>1340</v>
      </c>
      <c r="N70" s="128">
        <v>45153</v>
      </c>
      <c r="O70" s="144" t="s">
        <v>83</v>
      </c>
      <c r="P70" s="144" t="s">
        <v>90</v>
      </c>
      <c r="Q70" s="144" t="s">
        <v>90</v>
      </c>
      <c r="R70" s="144" t="s">
        <v>90</v>
      </c>
      <c r="S70" s="144" t="s">
        <v>1336</v>
      </c>
      <c r="T70" s="144" t="s">
        <v>90</v>
      </c>
      <c r="U70" s="142" t="s">
        <v>82</v>
      </c>
      <c r="V70" s="144" t="s">
        <v>1339</v>
      </c>
      <c r="W70" s="144" t="s">
        <v>1292</v>
      </c>
      <c r="X70" s="61" t="s">
        <v>90</v>
      </c>
      <c r="Y70" s="144" t="s">
        <v>90</v>
      </c>
      <c r="Z70" s="144" t="s">
        <v>423</v>
      </c>
      <c r="AA70" s="144" t="s">
        <v>424</v>
      </c>
      <c r="AB70" s="144" t="s">
        <v>425</v>
      </c>
      <c r="AC70" s="144" t="s">
        <v>426</v>
      </c>
      <c r="AD70" s="144" t="s">
        <v>426</v>
      </c>
      <c r="AE70" s="144" t="s">
        <v>1336</v>
      </c>
      <c r="AF70" s="144" t="s">
        <v>90</v>
      </c>
      <c r="AG70" s="129">
        <v>45160</v>
      </c>
      <c r="AH70" s="144" t="s">
        <v>90</v>
      </c>
      <c r="AI70" s="129">
        <v>45160</v>
      </c>
      <c r="AJ70" s="61" t="s">
        <v>454</v>
      </c>
      <c r="AK70" s="61" t="s">
        <v>932</v>
      </c>
      <c r="AL70" s="129">
        <v>45344</v>
      </c>
      <c r="AM70" s="61" t="s">
        <v>90</v>
      </c>
      <c r="AN70" s="144">
        <v>6.1</v>
      </c>
      <c r="AO70" s="129"/>
      <c r="AP70" s="129">
        <v>45160</v>
      </c>
      <c r="AQ70" s="61">
        <v>5.8000000000000003E-2</v>
      </c>
      <c r="AR70" s="144">
        <v>200000</v>
      </c>
      <c r="AS70" s="61" t="s">
        <v>931</v>
      </c>
      <c r="AT70" s="144" t="s">
        <v>90</v>
      </c>
      <c r="AU70" s="144" t="s">
        <v>90</v>
      </c>
      <c r="AV70" s="144" t="s">
        <v>90</v>
      </c>
      <c r="AW70" s="61"/>
      <c r="AX70" s="144" t="s">
        <v>436</v>
      </c>
      <c r="AY70" s="144" t="s">
        <v>427</v>
      </c>
      <c r="AZ70" s="144" t="s">
        <v>1337</v>
      </c>
      <c r="BA70" s="144" t="s">
        <v>90</v>
      </c>
      <c r="BB70" s="144" t="s">
        <v>428</v>
      </c>
      <c r="BC70" s="144" t="s">
        <v>459</v>
      </c>
      <c r="BD70" s="144" t="s">
        <v>290</v>
      </c>
      <c r="BE70" s="61"/>
      <c r="BF70" s="61"/>
      <c r="BG70" s="61"/>
      <c r="BH70" s="61"/>
      <c r="BI70" s="144" t="s">
        <v>90</v>
      </c>
      <c r="BJ70" s="144" t="s">
        <v>928</v>
      </c>
      <c r="BK70" s="144" t="s">
        <v>927</v>
      </c>
      <c r="BL70" s="61"/>
      <c r="BM70" s="61"/>
      <c r="BN70" s="144" t="s">
        <v>430</v>
      </c>
      <c r="BO70" s="144" t="s">
        <v>90</v>
      </c>
      <c r="BP70" s="144" t="s">
        <v>458</v>
      </c>
      <c r="BQ70" s="144" t="s">
        <v>432</v>
      </c>
      <c r="BR70" s="61"/>
      <c r="BS70" s="144" t="s">
        <v>107</v>
      </c>
      <c r="BT70" s="129">
        <v>45344</v>
      </c>
      <c r="BU70" s="61">
        <v>6.1</v>
      </c>
      <c r="BV70" s="144" t="s">
        <v>1019</v>
      </c>
      <c r="BW70" s="144">
        <v>5.8000000000000003E-2</v>
      </c>
      <c r="BX70" s="144" t="s">
        <v>428</v>
      </c>
      <c r="BY70" s="144" t="s">
        <v>1341</v>
      </c>
      <c r="BZ70" s="129"/>
      <c r="CA70" s="144" t="s">
        <v>7</v>
      </c>
      <c r="CB70" s="144" t="s">
        <v>136</v>
      </c>
      <c r="CC70" s="144" t="s">
        <v>7</v>
      </c>
      <c r="CD70" s="144" t="s">
        <v>428</v>
      </c>
      <c r="CE70" s="144" t="s">
        <v>428</v>
      </c>
      <c r="CF70" s="144" t="s">
        <v>1342</v>
      </c>
      <c r="CG70" s="142" t="s">
        <v>90</v>
      </c>
    </row>
    <row r="71" spans="10:85" ht="15" hidden="1" x14ac:dyDescent="0.25">
      <c r="J71" s="61">
        <v>738</v>
      </c>
      <c r="K71" s="143" t="s">
        <v>7729</v>
      </c>
      <c r="L71" s="144" t="s">
        <v>454</v>
      </c>
      <c r="M71" s="144" t="s">
        <v>1334</v>
      </c>
      <c r="N71" s="128">
        <v>45153</v>
      </c>
      <c r="O71" s="144" t="s">
        <v>106</v>
      </c>
      <c r="P71" s="144" t="s">
        <v>90</v>
      </c>
      <c r="Q71" s="144" t="s">
        <v>90</v>
      </c>
      <c r="R71" s="144" t="s">
        <v>90</v>
      </c>
      <c r="S71" s="144" t="s">
        <v>1336</v>
      </c>
      <c r="T71" s="144" t="s">
        <v>90</v>
      </c>
      <c r="U71" s="142" t="s">
        <v>82</v>
      </c>
      <c r="V71" s="144" t="s">
        <v>1333</v>
      </c>
      <c r="W71" s="144" t="s">
        <v>1292</v>
      </c>
      <c r="X71" s="61" t="s">
        <v>90</v>
      </c>
      <c r="Y71" s="144" t="s">
        <v>90</v>
      </c>
      <c r="Z71" s="144" t="s">
        <v>423</v>
      </c>
      <c r="AA71" s="144" t="s">
        <v>424</v>
      </c>
      <c r="AB71" s="144" t="s">
        <v>425</v>
      </c>
      <c r="AC71" s="144" t="s">
        <v>426</v>
      </c>
      <c r="AD71" s="144" t="s">
        <v>426</v>
      </c>
      <c r="AE71" s="144" t="s">
        <v>1336</v>
      </c>
      <c r="AF71" s="144" t="s">
        <v>90</v>
      </c>
      <c r="AG71" s="129">
        <v>45160</v>
      </c>
      <c r="AH71" s="144" t="s">
        <v>90</v>
      </c>
      <c r="AI71" s="129">
        <v>45160</v>
      </c>
      <c r="AJ71" s="61" t="s">
        <v>454</v>
      </c>
      <c r="AK71" s="61" t="s">
        <v>932</v>
      </c>
      <c r="AL71" s="129">
        <v>45344</v>
      </c>
      <c r="AM71" s="61" t="s">
        <v>90</v>
      </c>
      <c r="AN71" s="144">
        <v>5.5</v>
      </c>
      <c r="AO71" s="129"/>
      <c r="AP71" s="129">
        <v>45160</v>
      </c>
      <c r="AQ71" s="61">
        <v>0.28999999999999998</v>
      </c>
      <c r="AR71" s="144">
        <v>1000000</v>
      </c>
      <c r="AS71" s="61" t="s">
        <v>931</v>
      </c>
      <c r="AT71" s="144" t="s">
        <v>90</v>
      </c>
      <c r="AU71" s="144" t="s">
        <v>90</v>
      </c>
      <c r="AV71" s="144" t="s">
        <v>90</v>
      </c>
      <c r="AW71" s="61"/>
      <c r="AX71" s="144" t="s">
        <v>436</v>
      </c>
      <c r="AY71" s="144" t="s">
        <v>427</v>
      </c>
      <c r="AZ71" s="144" t="s">
        <v>1337</v>
      </c>
      <c r="BA71" s="144" t="s">
        <v>90</v>
      </c>
      <c r="BB71" s="144" t="s">
        <v>428</v>
      </c>
      <c r="BC71" s="144" t="s">
        <v>459</v>
      </c>
      <c r="BD71" s="144" t="s">
        <v>290</v>
      </c>
      <c r="BE71" s="61"/>
      <c r="BF71" s="61"/>
      <c r="BG71" s="61"/>
      <c r="BH71" s="61"/>
      <c r="BI71" s="144" t="s">
        <v>90</v>
      </c>
      <c r="BJ71" s="144" t="s">
        <v>928</v>
      </c>
      <c r="BK71" s="144" t="s">
        <v>927</v>
      </c>
      <c r="BL71" s="61"/>
      <c r="BM71" s="61"/>
      <c r="BN71" s="144" t="s">
        <v>430</v>
      </c>
      <c r="BO71" s="144" t="s">
        <v>90</v>
      </c>
      <c r="BP71" s="144" t="s">
        <v>458</v>
      </c>
      <c r="BQ71" s="144" t="s">
        <v>432</v>
      </c>
      <c r="BR71" s="61"/>
      <c r="BS71" s="144" t="s">
        <v>107</v>
      </c>
      <c r="BT71" s="129">
        <v>45344</v>
      </c>
      <c r="BU71" s="61">
        <v>5.5</v>
      </c>
      <c r="BV71" s="144" t="s">
        <v>1019</v>
      </c>
      <c r="BW71" s="144">
        <v>0.28999999999999998</v>
      </c>
      <c r="BX71" s="144" t="s">
        <v>428</v>
      </c>
      <c r="BY71" s="144" t="s">
        <v>1335</v>
      </c>
      <c r="BZ71" s="129"/>
      <c r="CA71" s="144" t="s">
        <v>7</v>
      </c>
      <c r="CB71" s="144" t="s">
        <v>136</v>
      </c>
      <c r="CC71" s="144" t="s">
        <v>7</v>
      </c>
      <c r="CD71" s="144" t="s">
        <v>428</v>
      </c>
      <c r="CE71" s="144" t="s">
        <v>428</v>
      </c>
      <c r="CF71" s="144" t="s">
        <v>1338</v>
      </c>
      <c r="CG71" s="142" t="s">
        <v>90</v>
      </c>
    </row>
    <row r="72" spans="10:85" ht="15" hidden="1" x14ac:dyDescent="0.25">
      <c r="J72" s="61">
        <v>737</v>
      </c>
      <c r="K72" s="143" t="s">
        <v>7729</v>
      </c>
      <c r="L72" s="144" t="s">
        <v>1343</v>
      </c>
      <c r="M72" s="144" t="s">
        <v>1345</v>
      </c>
      <c r="N72" s="128">
        <v>45149</v>
      </c>
      <c r="O72" s="144" t="s">
        <v>83</v>
      </c>
      <c r="P72" s="144" t="s">
        <v>90</v>
      </c>
      <c r="Q72" s="144" t="s">
        <v>90</v>
      </c>
      <c r="R72" s="144" t="s">
        <v>90</v>
      </c>
      <c r="S72" s="144" t="s">
        <v>1348</v>
      </c>
      <c r="T72" s="144" t="s">
        <v>90</v>
      </c>
      <c r="U72" s="142" t="s">
        <v>82</v>
      </c>
      <c r="V72" s="144" t="s">
        <v>1344</v>
      </c>
      <c r="W72" s="144" t="s">
        <v>126</v>
      </c>
      <c r="X72" s="61" t="s">
        <v>90</v>
      </c>
      <c r="Y72" s="144" t="s">
        <v>90</v>
      </c>
      <c r="Z72" s="144" t="s">
        <v>423</v>
      </c>
      <c r="AA72" s="144" t="s">
        <v>424</v>
      </c>
      <c r="AB72" s="144" t="s">
        <v>425</v>
      </c>
      <c r="AC72" s="144" t="s">
        <v>426</v>
      </c>
      <c r="AD72" s="144" t="s">
        <v>426</v>
      </c>
      <c r="AE72" s="144" t="s">
        <v>1352</v>
      </c>
      <c r="AF72" s="144" t="s">
        <v>90</v>
      </c>
      <c r="AG72" s="129">
        <v>45154</v>
      </c>
      <c r="AH72" s="144" t="s">
        <v>90</v>
      </c>
      <c r="AI72" s="129">
        <v>45154</v>
      </c>
      <c r="AJ72" s="61" t="s">
        <v>1343</v>
      </c>
      <c r="AK72" s="61" t="s">
        <v>1351</v>
      </c>
      <c r="AL72" s="129">
        <v>45336</v>
      </c>
      <c r="AM72" s="61" t="s">
        <v>90</v>
      </c>
      <c r="AN72" s="144">
        <v>6.58</v>
      </c>
      <c r="AO72" s="129"/>
      <c r="AP72" s="129">
        <v>45154</v>
      </c>
      <c r="AQ72" s="61">
        <v>1.25</v>
      </c>
      <c r="AR72" s="144">
        <v>1000</v>
      </c>
      <c r="AS72" s="61" t="s">
        <v>1350</v>
      </c>
      <c r="AT72" s="144" t="s">
        <v>90</v>
      </c>
      <c r="AU72" s="144" t="s">
        <v>90</v>
      </c>
      <c r="AV72" s="144" t="s">
        <v>90</v>
      </c>
      <c r="AW72" s="61"/>
      <c r="AX72" s="144" t="s">
        <v>436</v>
      </c>
      <c r="AY72" s="144" t="s">
        <v>427</v>
      </c>
      <c r="AZ72" s="144" t="s">
        <v>1349</v>
      </c>
      <c r="BA72" s="144" t="s">
        <v>90</v>
      </c>
      <c r="BB72" s="144" t="s">
        <v>428</v>
      </c>
      <c r="BC72" s="144" t="s">
        <v>459</v>
      </c>
      <c r="BD72" s="144" t="s">
        <v>290</v>
      </c>
      <c r="BE72" s="61"/>
      <c r="BF72" s="61"/>
      <c r="BG72" s="61"/>
      <c r="BH72" s="61"/>
      <c r="BI72" s="144" t="s">
        <v>90</v>
      </c>
      <c r="BJ72" s="144" t="s">
        <v>1347</v>
      </c>
      <c r="BK72" s="144" t="s">
        <v>1165</v>
      </c>
      <c r="BL72" s="61"/>
      <c r="BM72" s="61">
        <v>100</v>
      </c>
      <c r="BN72" s="144" t="s">
        <v>430</v>
      </c>
      <c r="BO72" s="144" t="s">
        <v>90</v>
      </c>
      <c r="BP72" s="144" t="s">
        <v>458</v>
      </c>
      <c r="BQ72" s="144" t="s">
        <v>432</v>
      </c>
      <c r="BR72" s="61"/>
      <c r="BS72" s="144" t="s">
        <v>107</v>
      </c>
      <c r="BT72" s="129">
        <v>45518</v>
      </c>
      <c r="BU72" s="61">
        <v>6.58</v>
      </c>
      <c r="BV72" s="144" t="s">
        <v>772</v>
      </c>
      <c r="BW72" s="144">
        <v>1.25</v>
      </c>
      <c r="BX72" s="144" t="s">
        <v>428</v>
      </c>
      <c r="BY72" s="144" t="s">
        <v>1346</v>
      </c>
      <c r="BZ72" s="129"/>
      <c r="CA72" s="144" t="s">
        <v>7</v>
      </c>
      <c r="CB72" s="144" t="s">
        <v>25</v>
      </c>
      <c r="CC72" s="144" t="s">
        <v>7</v>
      </c>
      <c r="CD72" s="144" t="s">
        <v>428</v>
      </c>
      <c r="CE72" s="144" t="s">
        <v>428</v>
      </c>
      <c r="CF72" s="144" t="s">
        <v>1353</v>
      </c>
      <c r="CG72" s="142" t="s">
        <v>90</v>
      </c>
    </row>
    <row r="73" spans="10:85" ht="15" hidden="1" x14ac:dyDescent="0.25">
      <c r="J73" s="61">
        <v>736</v>
      </c>
      <c r="K73" s="143" t="s">
        <v>7729</v>
      </c>
      <c r="L73" s="144" t="s">
        <v>851</v>
      </c>
      <c r="M73" s="144" t="s">
        <v>1362</v>
      </c>
      <c r="N73" s="128">
        <v>45147</v>
      </c>
      <c r="O73" s="144" t="s">
        <v>83</v>
      </c>
      <c r="P73" s="144" t="s">
        <v>90</v>
      </c>
      <c r="Q73" s="144" t="s">
        <v>90</v>
      </c>
      <c r="R73" s="144" t="s">
        <v>90</v>
      </c>
      <c r="S73" s="144" t="s">
        <v>1358</v>
      </c>
      <c r="T73" s="144" t="s">
        <v>90</v>
      </c>
      <c r="U73" s="142" t="s">
        <v>82</v>
      </c>
      <c r="V73" s="144" t="s">
        <v>1354</v>
      </c>
      <c r="W73" s="144" t="s">
        <v>90</v>
      </c>
      <c r="X73" s="61" t="s">
        <v>90</v>
      </c>
      <c r="Y73" s="144" t="s">
        <v>90</v>
      </c>
      <c r="Z73" s="144" t="s">
        <v>423</v>
      </c>
      <c r="AA73" s="144" t="s">
        <v>424</v>
      </c>
      <c r="AB73" s="144" t="s">
        <v>425</v>
      </c>
      <c r="AC73" s="144" t="s">
        <v>426</v>
      </c>
      <c r="AD73" s="144" t="s">
        <v>426</v>
      </c>
      <c r="AE73" s="144" t="s">
        <v>1358</v>
      </c>
      <c r="AF73" s="144" t="s">
        <v>90</v>
      </c>
      <c r="AG73" s="129">
        <v>45154</v>
      </c>
      <c r="AH73" s="144" t="s">
        <v>90</v>
      </c>
      <c r="AI73" s="129">
        <v>45154</v>
      </c>
      <c r="AJ73" s="61" t="s">
        <v>851</v>
      </c>
      <c r="AK73" s="61" t="s">
        <v>853</v>
      </c>
      <c r="AL73" s="129"/>
      <c r="AM73" s="61" t="s">
        <v>90</v>
      </c>
      <c r="AN73" s="144">
        <v>0</v>
      </c>
      <c r="AO73" s="129"/>
      <c r="AP73" s="129"/>
      <c r="AQ73" s="61">
        <v>0.1</v>
      </c>
      <c r="AR73" s="144">
        <v>100000</v>
      </c>
      <c r="AS73" s="61" t="s">
        <v>1360</v>
      </c>
      <c r="AT73" s="144" t="s">
        <v>90</v>
      </c>
      <c r="AU73" s="144" t="s">
        <v>90</v>
      </c>
      <c r="AV73" s="144" t="s">
        <v>90</v>
      </c>
      <c r="AW73" s="61"/>
      <c r="AX73" s="144" t="s">
        <v>435</v>
      </c>
      <c r="AY73" s="144" t="s">
        <v>731</v>
      </c>
      <c r="AZ73" s="144" t="s">
        <v>1359</v>
      </c>
      <c r="BA73" s="144" t="s">
        <v>90</v>
      </c>
      <c r="BB73" s="144" t="s">
        <v>428</v>
      </c>
      <c r="BC73" s="144" t="s">
        <v>1008</v>
      </c>
      <c r="BD73" s="144" t="s">
        <v>290</v>
      </c>
      <c r="BE73" s="61"/>
      <c r="BF73" s="61"/>
      <c r="BG73" s="61"/>
      <c r="BH73" s="61"/>
      <c r="BI73" s="144" t="s">
        <v>90</v>
      </c>
      <c r="BJ73" s="144" t="s">
        <v>1308</v>
      </c>
      <c r="BK73" s="144" t="s">
        <v>1307</v>
      </c>
      <c r="BL73" s="61"/>
      <c r="BM73" s="61"/>
      <c r="BN73" s="144" t="s">
        <v>430</v>
      </c>
      <c r="BO73" s="144" t="s">
        <v>90</v>
      </c>
      <c r="BP73" s="144" t="s">
        <v>458</v>
      </c>
      <c r="BQ73" s="144" t="s">
        <v>90</v>
      </c>
      <c r="BR73" s="61"/>
      <c r="BS73" s="144" t="s">
        <v>107</v>
      </c>
      <c r="BT73" s="129">
        <v>45338</v>
      </c>
      <c r="BU73" s="61"/>
      <c r="BV73" s="144" t="s">
        <v>1019</v>
      </c>
      <c r="BW73" s="144">
        <v>0.1</v>
      </c>
      <c r="BX73" s="144" t="s">
        <v>877</v>
      </c>
      <c r="BY73" s="144" t="s">
        <v>1356</v>
      </c>
      <c r="BZ73" s="129"/>
      <c r="CA73" s="144" t="s">
        <v>7</v>
      </c>
      <c r="CB73" s="144" t="s">
        <v>18</v>
      </c>
      <c r="CC73" s="144" t="s">
        <v>7</v>
      </c>
      <c r="CD73" s="144" t="s">
        <v>428</v>
      </c>
      <c r="CE73" s="144" t="s">
        <v>1357</v>
      </c>
      <c r="CF73" s="144" t="s">
        <v>1363</v>
      </c>
      <c r="CG73" s="142" t="s">
        <v>90</v>
      </c>
    </row>
    <row r="74" spans="10:85" ht="15" hidden="1" x14ac:dyDescent="0.25">
      <c r="J74" s="61">
        <v>735</v>
      </c>
      <c r="K74" s="143" t="s">
        <v>7729</v>
      </c>
      <c r="L74" s="144" t="s">
        <v>851</v>
      </c>
      <c r="M74" s="144" t="s">
        <v>1355</v>
      </c>
      <c r="N74" s="128">
        <v>45147</v>
      </c>
      <c r="O74" s="144" t="s">
        <v>83</v>
      </c>
      <c r="P74" s="144" t="s">
        <v>90</v>
      </c>
      <c r="Q74" s="144" t="s">
        <v>90</v>
      </c>
      <c r="R74" s="144" t="s">
        <v>90</v>
      </c>
      <c r="S74" s="144" t="s">
        <v>1358</v>
      </c>
      <c r="T74" s="144" t="s">
        <v>90</v>
      </c>
      <c r="U74" s="142" t="s">
        <v>82</v>
      </c>
      <c r="V74" s="144" t="s">
        <v>1354</v>
      </c>
      <c r="W74" s="144" t="s">
        <v>90</v>
      </c>
      <c r="X74" s="61" t="s">
        <v>90</v>
      </c>
      <c r="Y74" s="144" t="s">
        <v>90</v>
      </c>
      <c r="Z74" s="144" t="s">
        <v>423</v>
      </c>
      <c r="AA74" s="144" t="s">
        <v>424</v>
      </c>
      <c r="AB74" s="144" t="s">
        <v>425</v>
      </c>
      <c r="AC74" s="144" t="s">
        <v>426</v>
      </c>
      <c r="AD74" s="144" t="s">
        <v>426</v>
      </c>
      <c r="AE74" s="144" t="s">
        <v>1358</v>
      </c>
      <c r="AF74" s="144" t="s">
        <v>90</v>
      </c>
      <c r="AG74" s="129">
        <v>45154</v>
      </c>
      <c r="AH74" s="144" t="s">
        <v>90</v>
      </c>
      <c r="AI74" s="129">
        <v>45154</v>
      </c>
      <c r="AJ74" s="61" t="s">
        <v>851</v>
      </c>
      <c r="AK74" s="61" t="s">
        <v>853</v>
      </c>
      <c r="AL74" s="129"/>
      <c r="AM74" s="61" t="s">
        <v>90</v>
      </c>
      <c r="AN74" s="144">
        <v>0</v>
      </c>
      <c r="AO74" s="129"/>
      <c r="AP74" s="129"/>
      <c r="AQ74" s="61">
        <v>0.1</v>
      </c>
      <c r="AR74" s="144">
        <v>100000</v>
      </c>
      <c r="AS74" s="61" t="s">
        <v>1360</v>
      </c>
      <c r="AT74" s="144" t="s">
        <v>90</v>
      </c>
      <c r="AU74" s="144" t="s">
        <v>90</v>
      </c>
      <c r="AV74" s="144" t="s">
        <v>90</v>
      </c>
      <c r="AW74" s="61"/>
      <c r="AX74" s="144" t="s">
        <v>435</v>
      </c>
      <c r="AY74" s="144" t="s">
        <v>731</v>
      </c>
      <c r="AZ74" s="144" t="s">
        <v>1359</v>
      </c>
      <c r="BA74" s="144" t="s">
        <v>90</v>
      </c>
      <c r="BB74" s="144" t="s">
        <v>428</v>
      </c>
      <c r="BC74" s="144" t="s">
        <v>1008</v>
      </c>
      <c r="BD74" s="144" t="s">
        <v>290</v>
      </c>
      <c r="BE74" s="61"/>
      <c r="BF74" s="61"/>
      <c r="BG74" s="61"/>
      <c r="BH74" s="61"/>
      <c r="BI74" s="144" t="s">
        <v>90</v>
      </c>
      <c r="BJ74" s="144" t="s">
        <v>1308</v>
      </c>
      <c r="BK74" s="144" t="s">
        <v>1307</v>
      </c>
      <c r="BL74" s="61"/>
      <c r="BM74" s="61"/>
      <c r="BN74" s="144" t="s">
        <v>955</v>
      </c>
      <c r="BO74" s="144" t="s">
        <v>90</v>
      </c>
      <c r="BP74" s="144" t="s">
        <v>458</v>
      </c>
      <c r="BQ74" s="144" t="s">
        <v>90</v>
      </c>
      <c r="BR74" s="61"/>
      <c r="BS74" s="144" t="s">
        <v>107</v>
      </c>
      <c r="BT74" s="129">
        <v>45338</v>
      </c>
      <c r="BU74" s="61"/>
      <c r="BV74" s="144" t="s">
        <v>1019</v>
      </c>
      <c r="BW74" s="144">
        <v>0.1</v>
      </c>
      <c r="BX74" s="144" t="s">
        <v>877</v>
      </c>
      <c r="BY74" s="144" t="s">
        <v>1356</v>
      </c>
      <c r="BZ74" s="129"/>
      <c r="CA74" s="144" t="s">
        <v>7</v>
      </c>
      <c r="CB74" s="144" t="s">
        <v>18</v>
      </c>
      <c r="CC74" s="144" t="s">
        <v>7</v>
      </c>
      <c r="CD74" s="144" t="s">
        <v>428</v>
      </c>
      <c r="CE74" s="144" t="s">
        <v>1357</v>
      </c>
      <c r="CF74" s="144" t="s">
        <v>1361</v>
      </c>
      <c r="CG74" s="142" t="s">
        <v>90</v>
      </c>
    </row>
    <row r="75" spans="10:85" ht="15" hidden="1" x14ac:dyDescent="0.25">
      <c r="J75" s="61">
        <v>734</v>
      </c>
      <c r="K75" s="143" t="s">
        <v>7729</v>
      </c>
      <c r="L75" s="144" t="s">
        <v>454</v>
      </c>
      <c r="M75" s="144" t="s">
        <v>1365</v>
      </c>
      <c r="N75" s="128">
        <v>45141</v>
      </c>
      <c r="O75" s="144" t="s">
        <v>83</v>
      </c>
      <c r="P75" s="144" t="s">
        <v>90</v>
      </c>
      <c r="Q75" s="144" t="s">
        <v>90</v>
      </c>
      <c r="R75" s="144" t="s">
        <v>90</v>
      </c>
      <c r="S75" s="144" t="s">
        <v>90</v>
      </c>
      <c r="T75" s="144" t="s">
        <v>90</v>
      </c>
      <c r="U75" s="142" t="s">
        <v>82</v>
      </c>
      <c r="V75" s="144" t="s">
        <v>1364</v>
      </c>
      <c r="W75" s="144" t="s">
        <v>1292</v>
      </c>
      <c r="X75" s="61" t="s">
        <v>90</v>
      </c>
      <c r="Y75" s="144" t="s">
        <v>90</v>
      </c>
      <c r="Z75" s="144" t="s">
        <v>423</v>
      </c>
      <c r="AA75" s="144" t="s">
        <v>424</v>
      </c>
      <c r="AB75" s="144" t="s">
        <v>425</v>
      </c>
      <c r="AC75" s="144" t="s">
        <v>426</v>
      </c>
      <c r="AD75" s="144" t="s">
        <v>426</v>
      </c>
      <c r="AE75" s="144" t="s">
        <v>90</v>
      </c>
      <c r="AF75" s="144" t="s">
        <v>90</v>
      </c>
      <c r="AG75" s="129">
        <v>45148</v>
      </c>
      <c r="AH75" s="144" t="s">
        <v>90</v>
      </c>
      <c r="AI75" s="129">
        <v>45148</v>
      </c>
      <c r="AJ75" s="61" t="s">
        <v>454</v>
      </c>
      <c r="AK75" s="61" t="s">
        <v>932</v>
      </c>
      <c r="AL75" s="129">
        <v>45513</v>
      </c>
      <c r="AM75" s="61" t="s">
        <v>90</v>
      </c>
      <c r="AN75" s="144">
        <v>6.05</v>
      </c>
      <c r="AO75" s="129"/>
      <c r="AP75" s="129">
        <v>45148</v>
      </c>
      <c r="AQ75" s="61">
        <v>0.15</v>
      </c>
      <c r="AR75" s="144">
        <v>1000</v>
      </c>
      <c r="AS75" s="61" t="s">
        <v>931</v>
      </c>
      <c r="AT75" s="144" t="s">
        <v>90</v>
      </c>
      <c r="AU75" s="144" t="s">
        <v>90</v>
      </c>
      <c r="AV75" s="144" t="s">
        <v>90</v>
      </c>
      <c r="AW75" s="61"/>
      <c r="AX75" s="144" t="s">
        <v>436</v>
      </c>
      <c r="AY75" s="144" t="s">
        <v>427</v>
      </c>
      <c r="AZ75" s="144" t="s">
        <v>1367</v>
      </c>
      <c r="BA75" s="144" t="s">
        <v>90</v>
      </c>
      <c r="BB75" s="144" t="s">
        <v>428</v>
      </c>
      <c r="BC75" s="144" t="s">
        <v>459</v>
      </c>
      <c r="BD75" s="144" t="s">
        <v>290</v>
      </c>
      <c r="BE75" s="61"/>
      <c r="BF75" s="61"/>
      <c r="BG75" s="61"/>
      <c r="BH75" s="61"/>
      <c r="BI75" s="144" t="s">
        <v>90</v>
      </c>
      <c r="BJ75" s="144" t="s">
        <v>928</v>
      </c>
      <c r="BK75" s="144" t="s">
        <v>927</v>
      </c>
      <c r="BL75" s="61"/>
      <c r="BM75" s="61"/>
      <c r="BN75" s="144" t="s">
        <v>430</v>
      </c>
      <c r="BO75" s="144" t="s">
        <v>90</v>
      </c>
      <c r="BP75" s="144" t="s">
        <v>458</v>
      </c>
      <c r="BQ75" s="144" t="s">
        <v>90</v>
      </c>
      <c r="BR75" s="61"/>
      <c r="BS75" s="144" t="s">
        <v>107</v>
      </c>
      <c r="BT75" s="129">
        <v>45513</v>
      </c>
      <c r="BU75" s="61">
        <v>6.05</v>
      </c>
      <c r="BV75" s="144" t="s">
        <v>1240</v>
      </c>
      <c r="BW75" s="144">
        <v>0.15</v>
      </c>
      <c r="BX75" s="144" t="s">
        <v>428</v>
      </c>
      <c r="BY75" s="144" t="s">
        <v>1366</v>
      </c>
      <c r="BZ75" s="129"/>
      <c r="CA75" s="144" t="s">
        <v>7</v>
      </c>
      <c r="CB75" s="144" t="s">
        <v>136</v>
      </c>
      <c r="CC75" s="144" t="s">
        <v>7</v>
      </c>
      <c r="CD75" s="144" t="s">
        <v>428</v>
      </c>
      <c r="CE75" s="144" t="s">
        <v>428</v>
      </c>
      <c r="CF75" s="144" t="s">
        <v>1368</v>
      </c>
      <c r="CG75" s="142" t="s">
        <v>90</v>
      </c>
    </row>
    <row r="76" spans="10:85" ht="15" hidden="1" x14ac:dyDescent="0.25">
      <c r="J76" s="61">
        <v>733</v>
      </c>
      <c r="K76" s="143" t="s">
        <v>7729</v>
      </c>
      <c r="L76" s="144" t="s">
        <v>1374</v>
      </c>
      <c r="M76" s="144" t="s">
        <v>1376</v>
      </c>
      <c r="N76" s="128">
        <v>45140</v>
      </c>
      <c r="O76" s="144" t="s">
        <v>83</v>
      </c>
      <c r="P76" s="144" t="s">
        <v>90</v>
      </c>
      <c r="Q76" s="144" t="s">
        <v>90</v>
      </c>
      <c r="R76" s="144" t="s">
        <v>90</v>
      </c>
      <c r="S76" s="144" t="s">
        <v>90</v>
      </c>
      <c r="T76" s="144" t="s">
        <v>90</v>
      </c>
      <c r="U76" s="142" t="s">
        <v>82</v>
      </c>
      <c r="V76" s="144" t="s">
        <v>1375</v>
      </c>
      <c r="W76" s="144" t="s">
        <v>1292</v>
      </c>
      <c r="X76" s="61" t="s">
        <v>90</v>
      </c>
      <c r="Y76" s="144" t="s">
        <v>90</v>
      </c>
      <c r="Z76" s="144" t="s">
        <v>423</v>
      </c>
      <c r="AA76" s="144" t="s">
        <v>424</v>
      </c>
      <c r="AB76" s="144" t="s">
        <v>425</v>
      </c>
      <c r="AC76" s="144" t="s">
        <v>426</v>
      </c>
      <c r="AD76" s="144" t="s">
        <v>426</v>
      </c>
      <c r="AE76" s="144" t="s">
        <v>90</v>
      </c>
      <c r="AF76" s="144" t="s">
        <v>90</v>
      </c>
      <c r="AG76" s="129">
        <v>45142</v>
      </c>
      <c r="AH76" s="144" t="s">
        <v>90</v>
      </c>
      <c r="AI76" s="129">
        <v>45142</v>
      </c>
      <c r="AJ76" s="61" t="s">
        <v>1374</v>
      </c>
      <c r="AK76" s="61" t="s">
        <v>1381</v>
      </c>
      <c r="AL76" s="129">
        <v>45326</v>
      </c>
      <c r="AM76" s="61" t="s">
        <v>90</v>
      </c>
      <c r="AN76" s="144">
        <v>6.7</v>
      </c>
      <c r="AO76" s="129"/>
      <c r="AP76" s="129">
        <v>45142</v>
      </c>
      <c r="AQ76" s="61">
        <v>2</v>
      </c>
      <c r="AR76" s="144">
        <v>500000</v>
      </c>
      <c r="AS76" s="61" t="s">
        <v>1380</v>
      </c>
      <c r="AT76" s="144" t="s">
        <v>90</v>
      </c>
      <c r="AU76" s="144" t="s">
        <v>90</v>
      </c>
      <c r="AV76" s="144" t="s">
        <v>90</v>
      </c>
      <c r="AW76" s="61"/>
      <c r="AX76" s="144" t="s">
        <v>436</v>
      </c>
      <c r="AY76" s="144" t="s">
        <v>1379</v>
      </c>
      <c r="AZ76" s="144" t="s">
        <v>882</v>
      </c>
      <c r="BA76" s="144" t="s">
        <v>90</v>
      </c>
      <c r="BB76" s="144" t="s">
        <v>428</v>
      </c>
      <c r="BC76" s="144" t="s">
        <v>459</v>
      </c>
      <c r="BD76" s="144" t="s">
        <v>290</v>
      </c>
      <c r="BE76" s="61"/>
      <c r="BF76" s="61"/>
      <c r="BG76" s="61"/>
      <c r="BH76" s="61"/>
      <c r="BI76" s="144" t="s">
        <v>90</v>
      </c>
      <c r="BJ76" s="144" t="s">
        <v>1378</v>
      </c>
      <c r="BK76" s="144" t="s">
        <v>1307</v>
      </c>
      <c r="BL76" s="61"/>
      <c r="BM76" s="61">
        <v>100</v>
      </c>
      <c r="BN76" s="144" t="s">
        <v>430</v>
      </c>
      <c r="BO76" s="144" t="s">
        <v>90</v>
      </c>
      <c r="BP76" s="144" t="s">
        <v>458</v>
      </c>
      <c r="BQ76" s="144" t="s">
        <v>90</v>
      </c>
      <c r="BR76" s="61"/>
      <c r="BS76" s="144" t="s">
        <v>107</v>
      </c>
      <c r="BT76" s="129">
        <v>45326</v>
      </c>
      <c r="BU76" s="61">
        <v>6.7</v>
      </c>
      <c r="BV76" s="144" t="s">
        <v>1019</v>
      </c>
      <c r="BW76" s="144">
        <v>2</v>
      </c>
      <c r="BX76" s="144" t="s">
        <v>428</v>
      </c>
      <c r="BY76" s="144" t="s">
        <v>1377</v>
      </c>
      <c r="BZ76" s="129"/>
      <c r="CA76" s="144" t="s">
        <v>7</v>
      </c>
      <c r="CB76" s="144" t="s">
        <v>18</v>
      </c>
      <c r="CC76" s="144" t="s">
        <v>7</v>
      </c>
      <c r="CD76" s="144" t="s">
        <v>428</v>
      </c>
      <c r="CE76" s="144" t="s">
        <v>428</v>
      </c>
      <c r="CF76" s="144" t="s">
        <v>1382</v>
      </c>
      <c r="CG76" s="142" t="s">
        <v>90</v>
      </c>
    </row>
    <row r="77" spans="10:85" ht="15" hidden="1" x14ac:dyDescent="0.25">
      <c r="J77" s="61">
        <v>732</v>
      </c>
      <c r="K77" s="143" t="s">
        <v>7729</v>
      </c>
      <c r="L77" s="144" t="s">
        <v>630</v>
      </c>
      <c r="M77" s="144" t="s">
        <v>1370</v>
      </c>
      <c r="N77" s="128">
        <v>45140</v>
      </c>
      <c r="O77" s="144" t="s">
        <v>106</v>
      </c>
      <c r="P77" s="144" t="s">
        <v>90</v>
      </c>
      <c r="Q77" s="144" t="s">
        <v>90</v>
      </c>
      <c r="R77" s="144" t="s">
        <v>90</v>
      </c>
      <c r="S77" s="144" t="s">
        <v>90</v>
      </c>
      <c r="T77" s="144" t="s">
        <v>90</v>
      </c>
      <c r="U77" s="142" t="s">
        <v>82</v>
      </c>
      <c r="V77" s="144" t="s">
        <v>1369</v>
      </c>
      <c r="W77" s="144" t="s">
        <v>1292</v>
      </c>
      <c r="X77" s="61" t="s">
        <v>90</v>
      </c>
      <c r="Y77" s="144" t="s">
        <v>90</v>
      </c>
      <c r="Z77" s="144" t="s">
        <v>423</v>
      </c>
      <c r="AA77" s="144" t="s">
        <v>424</v>
      </c>
      <c r="AB77" s="144" t="s">
        <v>425</v>
      </c>
      <c r="AC77" s="144" t="s">
        <v>426</v>
      </c>
      <c r="AD77" s="144" t="s">
        <v>426</v>
      </c>
      <c r="AE77" s="144" t="s">
        <v>90</v>
      </c>
      <c r="AF77" s="144" t="s">
        <v>90</v>
      </c>
      <c r="AG77" s="129">
        <v>45142</v>
      </c>
      <c r="AH77" s="144" t="s">
        <v>90</v>
      </c>
      <c r="AI77" s="129">
        <v>45142</v>
      </c>
      <c r="AJ77" s="61" t="s">
        <v>630</v>
      </c>
      <c r="AK77" s="61" t="s">
        <v>633</v>
      </c>
      <c r="AL77" s="129">
        <v>45506</v>
      </c>
      <c r="AM77" s="61" t="s">
        <v>90</v>
      </c>
      <c r="AN77" s="144">
        <v>5.2</v>
      </c>
      <c r="AO77" s="129"/>
      <c r="AP77" s="129">
        <v>45142</v>
      </c>
      <c r="AQ77" s="61">
        <v>0.05</v>
      </c>
      <c r="AR77" s="144">
        <v>5000000</v>
      </c>
      <c r="AS77" s="61" t="s">
        <v>632</v>
      </c>
      <c r="AT77" s="144" t="s">
        <v>90</v>
      </c>
      <c r="AU77" s="144" t="s">
        <v>90</v>
      </c>
      <c r="AV77" s="144" t="s">
        <v>90</v>
      </c>
      <c r="AW77" s="61"/>
      <c r="AX77" s="144" t="s">
        <v>436</v>
      </c>
      <c r="AY77" s="144" t="s">
        <v>427</v>
      </c>
      <c r="AZ77" s="144" t="s">
        <v>1372</v>
      </c>
      <c r="BA77" s="144" t="s">
        <v>90</v>
      </c>
      <c r="BB77" s="144" t="s">
        <v>428</v>
      </c>
      <c r="BC77" s="144" t="s">
        <v>459</v>
      </c>
      <c r="BD77" s="144" t="s">
        <v>290</v>
      </c>
      <c r="BE77" s="61"/>
      <c r="BF77" s="61"/>
      <c r="BG77" s="61"/>
      <c r="BH77" s="61"/>
      <c r="BI77" s="144" t="s">
        <v>90</v>
      </c>
      <c r="BJ77" s="144" t="s">
        <v>90</v>
      </c>
      <c r="BK77" s="144" t="s">
        <v>439</v>
      </c>
      <c r="BL77" s="61"/>
      <c r="BM77" s="61">
        <v>100</v>
      </c>
      <c r="BN77" s="144" t="s">
        <v>955</v>
      </c>
      <c r="BO77" s="144" t="s">
        <v>90</v>
      </c>
      <c r="BP77" s="144" t="s">
        <v>458</v>
      </c>
      <c r="BQ77" s="144" t="s">
        <v>432</v>
      </c>
      <c r="BR77" s="61"/>
      <c r="BS77" s="144" t="s">
        <v>107</v>
      </c>
      <c r="BT77" s="129">
        <v>45506</v>
      </c>
      <c r="BU77" s="61">
        <v>5.2</v>
      </c>
      <c r="BV77" s="144" t="s">
        <v>772</v>
      </c>
      <c r="BW77" s="144">
        <v>0.05</v>
      </c>
      <c r="BX77" s="144" t="s">
        <v>428</v>
      </c>
      <c r="BY77" s="144" t="s">
        <v>1371</v>
      </c>
      <c r="BZ77" s="129"/>
      <c r="CA77" s="144" t="s">
        <v>7</v>
      </c>
      <c r="CB77" s="144" t="s">
        <v>12</v>
      </c>
      <c r="CC77" s="144" t="s">
        <v>7</v>
      </c>
      <c r="CD77" s="144" t="s">
        <v>428</v>
      </c>
      <c r="CE77" s="144" t="s">
        <v>428</v>
      </c>
      <c r="CF77" s="144" t="s">
        <v>1373</v>
      </c>
      <c r="CG77" s="142" t="s">
        <v>90</v>
      </c>
    </row>
    <row r="78" spans="10:85" ht="15" hidden="1" x14ac:dyDescent="0.25">
      <c r="J78" s="61">
        <v>731</v>
      </c>
      <c r="K78" s="143" t="s">
        <v>7729</v>
      </c>
      <c r="L78" s="144" t="s">
        <v>454</v>
      </c>
      <c r="M78" s="144" t="s">
        <v>1388</v>
      </c>
      <c r="N78" s="128">
        <v>45135</v>
      </c>
      <c r="O78" s="144" t="s">
        <v>83</v>
      </c>
      <c r="P78" s="144" t="s">
        <v>90</v>
      </c>
      <c r="Q78" s="144" t="s">
        <v>90</v>
      </c>
      <c r="R78" s="144" t="s">
        <v>90</v>
      </c>
      <c r="S78" s="144" t="s">
        <v>90</v>
      </c>
      <c r="T78" s="144" t="s">
        <v>90</v>
      </c>
      <c r="U78" s="142" t="s">
        <v>82</v>
      </c>
      <c r="V78" s="144" t="s">
        <v>1383</v>
      </c>
      <c r="W78" s="144" t="s">
        <v>982</v>
      </c>
      <c r="X78" s="61" t="s">
        <v>90</v>
      </c>
      <c r="Y78" s="144" t="s">
        <v>90</v>
      </c>
      <c r="Z78" s="144" t="s">
        <v>423</v>
      </c>
      <c r="AA78" s="144" t="s">
        <v>424</v>
      </c>
      <c r="AB78" s="144" t="s">
        <v>981</v>
      </c>
      <c r="AC78" s="144" t="s">
        <v>426</v>
      </c>
      <c r="AD78" s="144" t="s">
        <v>426</v>
      </c>
      <c r="AE78" s="144" t="s">
        <v>90</v>
      </c>
      <c r="AF78" s="144" t="s">
        <v>90</v>
      </c>
      <c r="AG78" s="129">
        <v>45142</v>
      </c>
      <c r="AH78" s="144" t="s">
        <v>90</v>
      </c>
      <c r="AI78" s="129">
        <v>45142</v>
      </c>
      <c r="AJ78" s="61" t="s">
        <v>454</v>
      </c>
      <c r="AK78" s="61" t="s">
        <v>932</v>
      </c>
      <c r="AL78" s="129">
        <v>45236</v>
      </c>
      <c r="AM78" s="61" t="s">
        <v>1386</v>
      </c>
      <c r="AN78" s="144">
        <v>6.25</v>
      </c>
      <c r="AO78" s="129"/>
      <c r="AP78" s="129">
        <v>45142</v>
      </c>
      <c r="AQ78" s="61">
        <v>0.15</v>
      </c>
      <c r="AR78" s="144">
        <v>1000</v>
      </c>
      <c r="AS78" s="61" t="s">
        <v>931</v>
      </c>
      <c r="AT78" s="144" t="s">
        <v>90</v>
      </c>
      <c r="AU78" s="144" t="s">
        <v>90</v>
      </c>
      <c r="AV78" s="144" t="s">
        <v>90</v>
      </c>
      <c r="AW78" s="61"/>
      <c r="AX78" s="144" t="s">
        <v>436</v>
      </c>
      <c r="AY78" s="144" t="s">
        <v>427</v>
      </c>
      <c r="AZ78" s="144" t="s">
        <v>1372</v>
      </c>
      <c r="BA78" s="144" t="s">
        <v>90</v>
      </c>
      <c r="BB78" s="144" t="s">
        <v>428</v>
      </c>
      <c r="BC78" s="144" t="s">
        <v>459</v>
      </c>
      <c r="BD78" s="144" t="s">
        <v>290</v>
      </c>
      <c r="BE78" s="61"/>
      <c r="BF78" s="61"/>
      <c r="BG78" s="61"/>
      <c r="BH78" s="61"/>
      <c r="BI78" s="144" t="s">
        <v>90</v>
      </c>
      <c r="BJ78" s="144" t="s">
        <v>928</v>
      </c>
      <c r="BK78" s="144" t="s">
        <v>927</v>
      </c>
      <c r="BL78" s="61"/>
      <c r="BM78" s="61"/>
      <c r="BN78" s="144" t="s">
        <v>430</v>
      </c>
      <c r="BO78" s="144" t="s">
        <v>90</v>
      </c>
      <c r="BP78" s="144" t="s">
        <v>458</v>
      </c>
      <c r="BQ78" s="144" t="s">
        <v>432</v>
      </c>
      <c r="BR78" s="61"/>
      <c r="BS78" s="144" t="s">
        <v>107</v>
      </c>
      <c r="BT78" s="129">
        <v>45506</v>
      </c>
      <c r="BU78" s="61"/>
      <c r="BV78" s="144" t="s">
        <v>772</v>
      </c>
      <c r="BW78" s="144">
        <v>0.15</v>
      </c>
      <c r="BX78" s="144" t="s">
        <v>428</v>
      </c>
      <c r="BY78" s="144" t="s">
        <v>1385</v>
      </c>
      <c r="BZ78" s="129"/>
      <c r="CA78" s="144" t="s">
        <v>7</v>
      </c>
      <c r="CB78" s="144" t="s">
        <v>136</v>
      </c>
      <c r="CC78" s="144" t="s">
        <v>7</v>
      </c>
      <c r="CD78" s="144" t="s">
        <v>428</v>
      </c>
      <c r="CE78" s="144" t="s">
        <v>428</v>
      </c>
      <c r="CF78" s="144" t="s">
        <v>1389</v>
      </c>
      <c r="CG78" s="142" t="s">
        <v>90</v>
      </c>
    </row>
    <row r="79" spans="10:85" ht="15" hidden="1" x14ac:dyDescent="0.25">
      <c r="J79" s="61">
        <v>730</v>
      </c>
      <c r="K79" s="143" t="s">
        <v>7729</v>
      </c>
      <c r="L79" s="144" t="s">
        <v>454</v>
      </c>
      <c r="M79" s="144" t="s">
        <v>1384</v>
      </c>
      <c r="N79" s="128">
        <v>45135</v>
      </c>
      <c r="O79" s="144" t="s">
        <v>83</v>
      </c>
      <c r="P79" s="144" t="s">
        <v>90</v>
      </c>
      <c r="Q79" s="144" t="s">
        <v>90</v>
      </c>
      <c r="R79" s="144" t="s">
        <v>90</v>
      </c>
      <c r="S79" s="144" t="s">
        <v>90</v>
      </c>
      <c r="T79" s="144" t="s">
        <v>90</v>
      </c>
      <c r="U79" s="142" t="s">
        <v>82</v>
      </c>
      <c r="V79" s="144" t="s">
        <v>1383</v>
      </c>
      <c r="W79" s="144" t="s">
        <v>982</v>
      </c>
      <c r="X79" s="61" t="s">
        <v>90</v>
      </c>
      <c r="Y79" s="144" t="s">
        <v>90</v>
      </c>
      <c r="Z79" s="144" t="s">
        <v>423</v>
      </c>
      <c r="AA79" s="144" t="s">
        <v>424</v>
      </c>
      <c r="AB79" s="144" t="s">
        <v>981</v>
      </c>
      <c r="AC79" s="144" t="s">
        <v>426</v>
      </c>
      <c r="AD79" s="144" t="s">
        <v>426</v>
      </c>
      <c r="AE79" s="144" t="s">
        <v>90</v>
      </c>
      <c r="AF79" s="144" t="s">
        <v>90</v>
      </c>
      <c r="AG79" s="129">
        <v>45142</v>
      </c>
      <c r="AH79" s="144" t="s">
        <v>90</v>
      </c>
      <c r="AI79" s="129">
        <v>45142</v>
      </c>
      <c r="AJ79" s="61" t="s">
        <v>454</v>
      </c>
      <c r="AK79" s="61" t="s">
        <v>932</v>
      </c>
      <c r="AL79" s="129">
        <v>45236</v>
      </c>
      <c r="AM79" s="61" t="s">
        <v>1386</v>
      </c>
      <c r="AN79" s="144">
        <v>6.25</v>
      </c>
      <c r="AO79" s="129"/>
      <c r="AP79" s="129">
        <v>45142</v>
      </c>
      <c r="AQ79" s="61">
        <v>0.1</v>
      </c>
      <c r="AR79" s="144">
        <v>1000</v>
      </c>
      <c r="AS79" s="61" t="s">
        <v>931</v>
      </c>
      <c r="AT79" s="144" t="s">
        <v>90</v>
      </c>
      <c r="AU79" s="144" t="s">
        <v>90</v>
      </c>
      <c r="AV79" s="144" t="s">
        <v>90</v>
      </c>
      <c r="AW79" s="61"/>
      <c r="AX79" s="144" t="s">
        <v>436</v>
      </c>
      <c r="AY79" s="144" t="s">
        <v>427</v>
      </c>
      <c r="AZ79" s="144" t="s">
        <v>1372</v>
      </c>
      <c r="BA79" s="144" t="s">
        <v>90</v>
      </c>
      <c r="BB79" s="144" t="s">
        <v>428</v>
      </c>
      <c r="BC79" s="144" t="s">
        <v>459</v>
      </c>
      <c r="BD79" s="144" t="s">
        <v>290</v>
      </c>
      <c r="BE79" s="61"/>
      <c r="BF79" s="61"/>
      <c r="BG79" s="61"/>
      <c r="BH79" s="61"/>
      <c r="BI79" s="144" t="s">
        <v>90</v>
      </c>
      <c r="BJ79" s="144" t="s">
        <v>928</v>
      </c>
      <c r="BK79" s="144" t="s">
        <v>927</v>
      </c>
      <c r="BL79" s="61"/>
      <c r="BM79" s="61"/>
      <c r="BN79" s="144" t="s">
        <v>430</v>
      </c>
      <c r="BO79" s="144" t="s">
        <v>90</v>
      </c>
      <c r="BP79" s="144" t="s">
        <v>458</v>
      </c>
      <c r="BQ79" s="144" t="s">
        <v>432</v>
      </c>
      <c r="BR79" s="61"/>
      <c r="BS79" s="144" t="s">
        <v>107</v>
      </c>
      <c r="BT79" s="129">
        <v>45506</v>
      </c>
      <c r="BU79" s="61"/>
      <c r="BV79" s="144" t="s">
        <v>772</v>
      </c>
      <c r="BW79" s="144">
        <v>0.1</v>
      </c>
      <c r="BX79" s="144" t="s">
        <v>428</v>
      </c>
      <c r="BY79" s="144" t="s">
        <v>1385</v>
      </c>
      <c r="BZ79" s="129"/>
      <c r="CA79" s="144" t="s">
        <v>7</v>
      </c>
      <c r="CB79" s="144" t="s">
        <v>136</v>
      </c>
      <c r="CC79" s="144" t="s">
        <v>7</v>
      </c>
      <c r="CD79" s="144" t="s">
        <v>428</v>
      </c>
      <c r="CE79" s="144" t="s">
        <v>428</v>
      </c>
      <c r="CF79" s="144" t="s">
        <v>1387</v>
      </c>
      <c r="CG79" s="142" t="s">
        <v>90</v>
      </c>
    </row>
    <row r="80" spans="10:85" ht="15" hidden="1" x14ac:dyDescent="0.25">
      <c r="J80" s="61">
        <v>729</v>
      </c>
      <c r="K80" s="143" t="s">
        <v>7729</v>
      </c>
      <c r="L80" s="144" t="s">
        <v>454</v>
      </c>
      <c r="M80" s="144" t="s">
        <v>1396</v>
      </c>
      <c r="N80" s="128">
        <v>45134</v>
      </c>
      <c r="O80" s="144" t="s">
        <v>83</v>
      </c>
      <c r="P80" s="144" t="s">
        <v>90</v>
      </c>
      <c r="Q80" s="144" t="s">
        <v>90</v>
      </c>
      <c r="R80" s="144" t="s">
        <v>90</v>
      </c>
      <c r="S80" s="144" t="s">
        <v>90</v>
      </c>
      <c r="T80" s="144" t="s">
        <v>90</v>
      </c>
      <c r="U80" s="142" t="s">
        <v>82</v>
      </c>
      <c r="V80" s="144" t="s">
        <v>1395</v>
      </c>
      <c r="W80" s="144" t="s">
        <v>982</v>
      </c>
      <c r="X80" s="61" t="s">
        <v>90</v>
      </c>
      <c r="Y80" s="144" t="s">
        <v>90</v>
      </c>
      <c r="Z80" s="144" t="s">
        <v>423</v>
      </c>
      <c r="AA80" s="144" t="s">
        <v>424</v>
      </c>
      <c r="AB80" s="144" t="s">
        <v>981</v>
      </c>
      <c r="AC80" s="144" t="s">
        <v>426</v>
      </c>
      <c r="AD80" s="144" t="s">
        <v>426</v>
      </c>
      <c r="AE80" s="144" t="s">
        <v>90</v>
      </c>
      <c r="AF80" s="144" t="s">
        <v>90</v>
      </c>
      <c r="AG80" s="129">
        <v>45140</v>
      </c>
      <c r="AH80" s="144" t="s">
        <v>90</v>
      </c>
      <c r="AI80" s="129">
        <v>45140</v>
      </c>
      <c r="AJ80" s="61" t="s">
        <v>454</v>
      </c>
      <c r="AK80" s="61" t="s">
        <v>932</v>
      </c>
      <c r="AL80" s="129">
        <v>45232</v>
      </c>
      <c r="AM80" s="61" t="s">
        <v>1386</v>
      </c>
      <c r="AN80" s="144">
        <v>6.26</v>
      </c>
      <c r="AO80" s="129"/>
      <c r="AP80" s="129">
        <v>45140</v>
      </c>
      <c r="AQ80" s="61">
        <v>0.1</v>
      </c>
      <c r="AR80" s="144">
        <v>1000</v>
      </c>
      <c r="AS80" s="61" t="s">
        <v>931</v>
      </c>
      <c r="AT80" s="144" t="s">
        <v>90</v>
      </c>
      <c r="AU80" s="144" t="s">
        <v>90</v>
      </c>
      <c r="AV80" s="144" t="s">
        <v>90</v>
      </c>
      <c r="AW80" s="61"/>
      <c r="AX80" s="144" t="s">
        <v>436</v>
      </c>
      <c r="AY80" s="144" t="s">
        <v>427</v>
      </c>
      <c r="AZ80" s="144" t="s">
        <v>1398</v>
      </c>
      <c r="BA80" s="144" t="s">
        <v>90</v>
      </c>
      <c r="BB80" s="144" t="s">
        <v>428</v>
      </c>
      <c r="BC80" s="144" t="s">
        <v>459</v>
      </c>
      <c r="BD80" s="144" t="s">
        <v>290</v>
      </c>
      <c r="BE80" s="61"/>
      <c r="BF80" s="61"/>
      <c r="BG80" s="61"/>
      <c r="BH80" s="61"/>
      <c r="BI80" s="144" t="s">
        <v>90</v>
      </c>
      <c r="BJ80" s="144" t="s">
        <v>928</v>
      </c>
      <c r="BK80" s="144" t="s">
        <v>927</v>
      </c>
      <c r="BL80" s="61"/>
      <c r="BM80" s="61"/>
      <c r="BN80" s="144" t="s">
        <v>430</v>
      </c>
      <c r="BO80" s="144" t="s">
        <v>90</v>
      </c>
      <c r="BP80" s="144" t="s">
        <v>458</v>
      </c>
      <c r="BQ80" s="144" t="s">
        <v>432</v>
      </c>
      <c r="BR80" s="61"/>
      <c r="BS80" s="144" t="s">
        <v>107</v>
      </c>
      <c r="BT80" s="129">
        <v>45504</v>
      </c>
      <c r="BU80" s="61"/>
      <c r="BV80" s="144" t="s">
        <v>772</v>
      </c>
      <c r="BW80" s="144">
        <v>0.1</v>
      </c>
      <c r="BX80" s="144" t="s">
        <v>428</v>
      </c>
      <c r="BY80" s="144" t="s">
        <v>1397</v>
      </c>
      <c r="BZ80" s="129"/>
      <c r="CA80" s="144" t="s">
        <v>7</v>
      </c>
      <c r="CB80" s="144" t="s">
        <v>136</v>
      </c>
      <c r="CC80" s="144" t="s">
        <v>7</v>
      </c>
      <c r="CD80" s="144" t="s">
        <v>428</v>
      </c>
      <c r="CE80" s="144" t="s">
        <v>428</v>
      </c>
      <c r="CF80" s="144" t="s">
        <v>1399</v>
      </c>
      <c r="CG80" s="142" t="s">
        <v>90</v>
      </c>
    </row>
    <row r="81" spans="10:85" ht="15" hidden="1" x14ac:dyDescent="0.25">
      <c r="J81" s="61">
        <v>728</v>
      </c>
      <c r="K81" s="143" t="s">
        <v>7729</v>
      </c>
      <c r="L81" s="144" t="s">
        <v>454</v>
      </c>
      <c r="M81" s="144" t="s">
        <v>1391</v>
      </c>
      <c r="N81" s="128">
        <v>45134</v>
      </c>
      <c r="O81" s="144" t="s">
        <v>83</v>
      </c>
      <c r="P81" s="144" t="s">
        <v>90</v>
      </c>
      <c r="Q81" s="144" t="s">
        <v>90</v>
      </c>
      <c r="R81" s="144" t="s">
        <v>90</v>
      </c>
      <c r="S81" s="144" t="s">
        <v>90</v>
      </c>
      <c r="T81" s="144" t="s">
        <v>90</v>
      </c>
      <c r="U81" s="142" t="s">
        <v>82</v>
      </c>
      <c r="V81" s="144" t="s">
        <v>1390</v>
      </c>
      <c r="W81" s="144" t="s">
        <v>982</v>
      </c>
      <c r="X81" s="61" t="s">
        <v>90</v>
      </c>
      <c r="Y81" s="144" t="s">
        <v>90</v>
      </c>
      <c r="Z81" s="144" t="s">
        <v>423</v>
      </c>
      <c r="AA81" s="144" t="s">
        <v>424</v>
      </c>
      <c r="AB81" s="144" t="s">
        <v>981</v>
      </c>
      <c r="AC81" s="144" t="s">
        <v>426</v>
      </c>
      <c r="AD81" s="144" t="s">
        <v>426</v>
      </c>
      <c r="AE81" s="144" t="s">
        <v>90</v>
      </c>
      <c r="AF81" s="144" t="s">
        <v>90</v>
      </c>
      <c r="AG81" s="129">
        <v>45141</v>
      </c>
      <c r="AH81" s="144" t="s">
        <v>90</v>
      </c>
      <c r="AI81" s="129">
        <v>45141</v>
      </c>
      <c r="AJ81" s="61" t="s">
        <v>454</v>
      </c>
      <c r="AK81" s="61" t="s">
        <v>932</v>
      </c>
      <c r="AL81" s="129">
        <v>45233</v>
      </c>
      <c r="AM81" s="61" t="s">
        <v>1386</v>
      </c>
      <c r="AN81" s="144">
        <v>6.26</v>
      </c>
      <c r="AO81" s="129"/>
      <c r="AP81" s="129">
        <v>45141</v>
      </c>
      <c r="AQ81" s="61">
        <v>0.15</v>
      </c>
      <c r="AR81" s="144">
        <v>1000</v>
      </c>
      <c r="AS81" s="61" t="s">
        <v>931</v>
      </c>
      <c r="AT81" s="144" t="s">
        <v>90</v>
      </c>
      <c r="AU81" s="144" t="s">
        <v>90</v>
      </c>
      <c r="AV81" s="144" t="s">
        <v>90</v>
      </c>
      <c r="AW81" s="61"/>
      <c r="AX81" s="144" t="s">
        <v>436</v>
      </c>
      <c r="AY81" s="144" t="s">
        <v>427</v>
      </c>
      <c r="AZ81" s="144" t="s">
        <v>1393</v>
      </c>
      <c r="BA81" s="144" t="s">
        <v>90</v>
      </c>
      <c r="BB81" s="144" t="s">
        <v>428</v>
      </c>
      <c r="BC81" s="144" t="s">
        <v>459</v>
      </c>
      <c r="BD81" s="144" t="s">
        <v>290</v>
      </c>
      <c r="BE81" s="61"/>
      <c r="BF81" s="61"/>
      <c r="BG81" s="61"/>
      <c r="BH81" s="61"/>
      <c r="BI81" s="144" t="s">
        <v>90</v>
      </c>
      <c r="BJ81" s="144" t="s">
        <v>928</v>
      </c>
      <c r="BK81" s="144" t="s">
        <v>927</v>
      </c>
      <c r="BL81" s="61"/>
      <c r="BM81" s="61"/>
      <c r="BN81" s="144" t="s">
        <v>430</v>
      </c>
      <c r="BO81" s="144" t="s">
        <v>90</v>
      </c>
      <c r="BP81" s="144" t="s">
        <v>458</v>
      </c>
      <c r="BQ81" s="144" t="s">
        <v>432</v>
      </c>
      <c r="BR81" s="61"/>
      <c r="BS81" s="144" t="s">
        <v>107</v>
      </c>
      <c r="BT81" s="129">
        <v>45505</v>
      </c>
      <c r="BU81" s="61"/>
      <c r="BV81" s="144" t="s">
        <v>772</v>
      </c>
      <c r="BW81" s="144">
        <v>0.15</v>
      </c>
      <c r="BX81" s="144" t="s">
        <v>428</v>
      </c>
      <c r="BY81" s="144" t="s">
        <v>1392</v>
      </c>
      <c r="BZ81" s="129"/>
      <c r="CA81" s="144" t="s">
        <v>7</v>
      </c>
      <c r="CB81" s="144" t="s">
        <v>136</v>
      </c>
      <c r="CC81" s="144" t="s">
        <v>7</v>
      </c>
      <c r="CD81" s="144" t="s">
        <v>428</v>
      </c>
      <c r="CE81" s="144" t="s">
        <v>428</v>
      </c>
      <c r="CF81" s="144" t="s">
        <v>1394</v>
      </c>
      <c r="CG81" s="142" t="s">
        <v>90</v>
      </c>
    </row>
    <row r="82" spans="10:85" ht="15" hidden="1" x14ac:dyDescent="0.25">
      <c r="J82" s="61">
        <v>727</v>
      </c>
      <c r="K82" s="143" t="s">
        <v>7729</v>
      </c>
      <c r="L82" s="144" t="s">
        <v>630</v>
      </c>
      <c r="M82" s="144" t="s">
        <v>1401</v>
      </c>
      <c r="N82" s="128">
        <v>45132</v>
      </c>
      <c r="O82" s="144" t="s">
        <v>83</v>
      </c>
      <c r="P82" s="144" t="s">
        <v>90</v>
      </c>
      <c r="Q82" s="144" t="s">
        <v>90</v>
      </c>
      <c r="R82" s="144" t="s">
        <v>90</v>
      </c>
      <c r="S82" s="144" t="s">
        <v>90</v>
      </c>
      <c r="T82" s="144" t="s">
        <v>90</v>
      </c>
      <c r="U82" s="142" t="s">
        <v>82</v>
      </c>
      <c r="V82" s="144" t="s">
        <v>1400</v>
      </c>
      <c r="W82" s="144" t="s">
        <v>1292</v>
      </c>
      <c r="X82" s="61" t="s">
        <v>90</v>
      </c>
      <c r="Y82" s="144" t="s">
        <v>90</v>
      </c>
      <c r="Z82" s="144" t="s">
        <v>423</v>
      </c>
      <c r="AA82" s="144" t="s">
        <v>424</v>
      </c>
      <c r="AB82" s="144" t="s">
        <v>425</v>
      </c>
      <c r="AC82" s="144" t="s">
        <v>426</v>
      </c>
      <c r="AD82" s="144" t="s">
        <v>426</v>
      </c>
      <c r="AE82" s="144" t="s">
        <v>90</v>
      </c>
      <c r="AF82" s="144" t="s">
        <v>90</v>
      </c>
      <c r="AG82" s="129">
        <v>45138</v>
      </c>
      <c r="AH82" s="144" t="s">
        <v>90</v>
      </c>
      <c r="AI82" s="129">
        <v>45138</v>
      </c>
      <c r="AJ82" s="61" t="s">
        <v>630</v>
      </c>
      <c r="AK82" s="61" t="s">
        <v>633</v>
      </c>
      <c r="AL82" s="129">
        <v>45322</v>
      </c>
      <c r="AM82" s="61" t="s">
        <v>90</v>
      </c>
      <c r="AN82" s="144">
        <v>5.6</v>
      </c>
      <c r="AO82" s="129"/>
      <c r="AP82" s="129">
        <v>45138</v>
      </c>
      <c r="AQ82" s="61">
        <v>5.0000000000000001E-3</v>
      </c>
      <c r="AR82" s="144">
        <v>500000</v>
      </c>
      <c r="AS82" s="61" t="s">
        <v>632</v>
      </c>
      <c r="AT82" s="144" t="s">
        <v>90</v>
      </c>
      <c r="AU82" s="144" t="s">
        <v>90</v>
      </c>
      <c r="AV82" s="144" t="s">
        <v>90</v>
      </c>
      <c r="AW82" s="61"/>
      <c r="AX82" s="144" t="s">
        <v>436</v>
      </c>
      <c r="AY82" s="144" t="s">
        <v>427</v>
      </c>
      <c r="AZ82" s="144" t="s">
        <v>995</v>
      </c>
      <c r="BA82" s="144" t="s">
        <v>90</v>
      </c>
      <c r="BB82" s="144" t="s">
        <v>428</v>
      </c>
      <c r="BC82" s="144" t="s">
        <v>459</v>
      </c>
      <c r="BD82" s="144" t="s">
        <v>290</v>
      </c>
      <c r="BE82" s="61"/>
      <c r="BF82" s="61"/>
      <c r="BG82" s="61"/>
      <c r="BH82" s="61"/>
      <c r="BI82" s="144" t="s">
        <v>90</v>
      </c>
      <c r="BJ82" s="144" t="s">
        <v>90</v>
      </c>
      <c r="BK82" s="144" t="s">
        <v>439</v>
      </c>
      <c r="BL82" s="61"/>
      <c r="BM82" s="61">
        <v>100</v>
      </c>
      <c r="BN82" s="144" t="s">
        <v>955</v>
      </c>
      <c r="BO82" s="144" t="s">
        <v>90</v>
      </c>
      <c r="BP82" s="144" t="s">
        <v>458</v>
      </c>
      <c r="BQ82" s="144" t="s">
        <v>432</v>
      </c>
      <c r="BR82" s="61"/>
      <c r="BS82" s="144" t="s">
        <v>107</v>
      </c>
      <c r="BT82" s="129">
        <v>45322</v>
      </c>
      <c r="BU82" s="61">
        <v>5.6</v>
      </c>
      <c r="BV82" s="144" t="s">
        <v>1019</v>
      </c>
      <c r="BW82" s="144">
        <v>5.0000000000000001E-3</v>
      </c>
      <c r="BX82" s="144" t="s">
        <v>428</v>
      </c>
      <c r="BY82" s="144" t="s">
        <v>1402</v>
      </c>
      <c r="BZ82" s="129"/>
      <c r="CA82" s="144" t="s">
        <v>7</v>
      </c>
      <c r="CB82" s="144" t="s">
        <v>12</v>
      </c>
      <c r="CC82" s="144" t="s">
        <v>7</v>
      </c>
      <c r="CD82" s="144" t="s">
        <v>428</v>
      </c>
      <c r="CE82" s="144" t="s">
        <v>428</v>
      </c>
      <c r="CF82" s="144" t="s">
        <v>1403</v>
      </c>
      <c r="CG82" s="142" t="s">
        <v>90</v>
      </c>
    </row>
    <row r="83" spans="10:85" ht="15" hidden="1" x14ac:dyDescent="0.25">
      <c r="J83" s="61">
        <v>726</v>
      </c>
      <c r="K83" s="143" t="s">
        <v>7729</v>
      </c>
      <c r="L83" s="144" t="s">
        <v>454</v>
      </c>
      <c r="M83" s="144" t="s">
        <v>1405</v>
      </c>
      <c r="N83" s="128">
        <v>45126</v>
      </c>
      <c r="O83" s="144" t="s">
        <v>83</v>
      </c>
      <c r="P83" s="144" t="s">
        <v>90</v>
      </c>
      <c r="Q83" s="144" t="s">
        <v>90</v>
      </c>
      <c r="R83" s="144" t="s">
        <v>90</v>
      </c>
      <c r="S83" s="144" t="s">
        <v>936</v>
      </c>
      <c r="T83" s="144" t="s">
        <v>90</v>
      </c>
      <c r="U83" s="142" t="s">
        <v>82</v>
      </c>
      <c r="V83" s="144" t="s">
        <v>1404</v>
      </c>
      <c r="W83" s="144" t="s">
        <v>1292</v>
      </c>
      <c r="X83" s="61" t="s">
        <v>90</v>
      </c>
      <c r="Y83" s="144" t="s">
        <v>90</v>
      </c>
      <c r="Z83" s="144" t="s">
        <v>423</v>
      </c>
      <c r="AA83" s="144" t="s">
        <v>424</v>
      </c>
      <c r="AB83" s="144" t="s">
        <v>425</v>
      </c>
      <c r="AC83" s="144" t="s">
        <v>426</v>
      </c>
      <c r="AD83" s="144" t="s">
        <v>426</v>
      </c>
      <c r="AE83" s="144" t="s">
        <v>936</v>
      </c>
      <c r="AF83" s="144" t="s">
        <v>90</v>
      </c>
      <c r="AG83" s="129">
        <v>45126</v>
      </c>
      <c r="AH83" s="144" t="s">
        <v>90</v>
      </c>
      <c r="AI83" s="129">
        <v>45126</v>
      </c>
      <c r="AJ83" s="61" t="s">
        <v>454</v>
      </c>
      <c r="AK83" s="61" t="s">
        <v>932</v>
      </c>
      <c r="AL83" s="129">
        <v>45492</v>
      </c>
      <c r="AM83" s="61" t="s">
        <v>90</v>
      </c>
      <c r="AN83" s="144">
        <v>6.17</v>
      </c>
      <c r="AO83" s="129"/>
      <c r="AP83" s="129">
        <v>45126</v>
      </c>
      <c r="AQ83" s="61">
        <v>0.11</v>
      </c>
      <c r="AR83" s="144">
        <v>1000</v>
      </c>
      <c r="AS83" s="61" t="s">
        <v>931</v>
      </c>
      <c r="AT83" s="144" t="s">
        <v>90</v>
      </c>
      <c r="AU83" s="144" t="s">
        <v>90</v>
      </c>
      <c r="AV83" s="144" t="s">
        <v>90</v>
      </c>
      <c r="AW83" s="61"/>
      <c r="AX83" s="144" t="s">
        <v>436</v>
      </c>
      <c r="AY83" s="144" t="s">
        <v>427</v>
      </c>
      <c r="AZ83" s="144" t="s">
        <v>1407</v>
      </c>
      <c r="BA83" s="144" t="s">
        <v>90</v>
      </c>
      <c r="BB83" s="144" t="s">
        <v>428</v>
      </c>
      <c r="BC83" s="144" t="s">
        <v>459</v>
      </c>
      <c r="BD83" s="144" t="s">
        <v>290</v>
      </c>
      <c r="BE83" s="61"/>
      <c r="BF83" s="61"/>
      <c r="BG83" s="61"/>
      <c r="BH83" s="61"/>
      <c r="BI83" s="144" t="s">
        <v>90</v>
      </c>
      <c r="BJ83" s="144" t="s">
        <v>928</v>
      </c>
      <c r="BK83" s="144" t="s">
        <v>927</v>
      </c>
      <c r="BL83" s="61"/>
      <c r="BM83" s="61"/>
      <c r="BN83" s="144" t="s">
        <v>430</v>
      </c>
      <c r="BO83" s="144" t="s">
        <v>90</v>
      </c>
      <c r="BP83" s="144" t="s">
        <v>458</v>
      </c>
      <c r="BQ83" s="144" t="s">
        <v>432</v>
      </c>
      <c r="BR83" s="61"/>
      <c r="BS83" s="144" t="s">
        <v>107</v>
      </c>
      <c r="BT83" s="129">
        <v>45492</v>
      </c>
      <c r="BU83" s="61">
        <v>6.17</v>
      </c>
      <c r="BV83" s="144" t="s">
        <v>1324</v>
      </c>
      <c r="BW83" s="144">
        <v>0.11</v>
      </c>
      <c r="BX83" s="144" t="s">
        <v>428</v>
      </c>
      <c r="BY83" s="144" t="s">
        <v>1406</v>
      </c>
      <c r="BZ83" s="129"/>
      <c r="CA83" s="144" t="s">
        <v>7</v>
      </c>
      <c r="CB83" s="144" t="s">
        <v>136</v>
      </c>
      <c r="CC83" s="144" t="s">
        <v>7</v>
      </c>
      <c r="CD83" s="144" t="s">
        <v>428</v>
      </c>
      <c r="CE83" s="144" t="s">
        <v>428</v>
      </c>
      <c r="CF83" s="144" t="s">
        <v>1408</v>
      </c>
      <c r="CG83" s="142" t="s">
        <v>90</v>
      </c>
    </row>
    <row r="84" spans="10:85" ht="15" hidden="1" x14ac:dyDescent="0.25">
      <c r="J84" s="61">
        <v>725</v>
      </c>
      <c r="K84" s="143" t="s">
        <v>7729</v>
      </c>
      <c r="L84" s="144" t="s">
        <v>1281</v>
      </c>
      <c r="M84" s="144" t="s">
        <v>1415</v>
      </c>
      <c r="N84" s="128">
        <v>45125</v>
      </c>
      <c r="O84" s="144" t="s">
        <v>83</v>
      </c>
      <c r="P84" s="144" t="s">
        <v>90</v>
      </c>
      <c r="Q84" s="144" t="s">
        <v>90</v>
      </c>
      <c r="R84" s="144" t="s">
        <v>90</v>
      </c>
      <c r="S84" s="144" t="s">
        <v>1287</v>
      </c>
      <c r="T84" s="144" t="s">
        <v>90</v>
      </c>
      <c r="U84" s="142" t="s">
        <v>82</v>
      </c>
      <c r="V84" s="144" t="s">
        <v>1414</v>
      </c>
      <c r="W84" s="144" t="s">
        <v>1292</v>
      </c>
      <c r="X84" s="61" t="s">
        <v>90</v>
      </c>
      <c r="Y84" s="144" t="s">
        <v>90</v>
      </c>
      <c r="Z84" s="144" t="s">
        <v>423</v>
      </c>
      <c r="AA84" s="144" t="s">
        <v>424</v>
      </c>
      <c r="AB84" s="144" t="s">
        <v>425</v>
      </c>
      <c r="AC84" s="144" t="s">
        <v>426</v>
      </c>
      <c r="AD84" s="144" t="s">
        <v>426</v>
      </c>
      <c r="AE84" s="144" t="s">
        <v>1287</v>
      </c>
      <c r="AF84" s="144" t="s">
        <v>90</v>
      </c>
      <c r="AG84" s="129">
        <v>45132</v>
      </c>
      <c r="AH84" s="144" t="s">
        <v>90</v>
      </c>
      <c r="AI84" s="129">
        <v>45132</v>
      </c>
      <c r="AJ84" s="61" t="s">
        <v>90</v>
      </c>
      <c r="AK84" s="61" t="s">
        <v>1291</v>
      </c>
      <c r="AL84" s="129">
        <v>45496</v>
      </c>
      <c r="AM84" s="61" t="s">
        <v>90</v>
      </c>
      <c r="AN84" s="144">
        <v>6.1162000000000001</v>
      </c>
      <c r="AO84" s="129"/>
      <c r="AP84" s="129">
        <v>45132</v>
      </c>
      <c r="AQ84" s="61">
        <v>3</v>
      </c>
      <c r="AR84" s="144">
        <v>1000</v>
      </c>
      <c r="AS84" s="61" t="s">
        <v>1290</v>
      </c>
      <c r="AT84" s="144" t="s">
        <v>90</v>
      </c>
      <c r="AU84" s="144" t="s">
        <v>90</v>
      </c>
      <c r="AV84" s="144" t="s">
        <v>90</v>
      </c>
      <c r="AW84" s="61"/>
      <c r="AX84" s="144" t="s">
        <v>435</v>
      </c>
      <c r="AY84" s="144" t="s">
        <v>1289</v>
      </c>
      <c r="AZ84" s="144" t="s">
        <v>1417</v>
      </c>
      <c r="BA84" s="144" t="s">
        <v>90</v>
      </c>
      <c r="BB84" s="144" t="s">
        <v>428</v>
      </c>
      <c r="BC84" s="144" t="s">
        <v>459</v>
      </c>
      <c r="BD84" s="144" t="s">
        <v>290</v>
      </c>
      <c r="BE84" s="61"/>
      <c r="BF84" s="61"/>
      <c r="BG84" s="61"/>
      <c r="BH84" s="61"/>
      <c r="BI84" s="144" t="s">
        <v>90</v>
      </c>
      <c r="BJ84" s="144" t="s">
        <v>90</v>
      </c>
      <c r="BK84" s="144" t="s">
        <v>439</v>
      </c>
      <c r="BL84" s="61"/>
      <c r="BM84" s="61">
        <v>100</v>
      </c>
      <c r="BN84" s="144" t="s">
        <v>430</v>
      </c>
      <c r="BO84" s="144" t="s">
        <v>90</v>
      </c>
      <c r="BP84" s="144" t="s">
        <v>431</v>
      </c>
      <c r="BQ84" s="144" t="s">
        <v>432</v>
      </c>
      <c r="BR84" s="61"/>
      <c r="BS84" s="144" t="s">
        <v>107</v>
      </c>
      <c r="BT84" s="129">
        <v>45496</v>
      </c>
      <c r="BU84" s="61">
        <v>6.1162000000000001</v>
      </c>
      <c r="BV84" s="144" t="s">
        <v>772</v>
      </c>
      <c r="BW84" s="144">
        <v>3</v>
      </c>
      <c r="BX84" s="144" t="s">
        <v>1286</v>
      </c>
      <c r="BY84" s="144" t="s">
        <v>1416</v>
      </c>
      <c r="BZ84" s="129"/>
      <c r="CA84" s="144" t="s">
        <v>7</v>
      </c>
      <c r="CB84" s="144" t="s">
        <v>12</v>
      </c>
      <c r="CC84" s="144" t="s">
        <v>7</v>
      </c>
      <c r="CD84" s="144" t="s">
        <v>428</v>
      </c>
      <c r="CE84" s="144" t="s">
        <v>1285</v>
      </c>
      <c r="CF84" s="144" t="s">
        <v>1418</v>
      </c>
      <c r="CG84" s="142" t="s">
        <v>90</v>
      </c>
    </row>
    <row r="85" spans="10:85" ht="15" hidden="1" x14ac:dyDescent="0.25">
      <c r="J85" s="61">
        <v>724</v>
      </c>
      <c r="K85" s="143" t="s">
        <v>7729</v>
      </c>
      <c r="L85" s="144" t="s">
        <v>851</v>
      </c>
      <c r="M85" s="144" t="s">
        <v>1410</v>
      </c>
      <c r="N85" s="128">
        <v>45125</v>
      </c>
      <c r="O85" s="144" t="s">
        <v>83</v>
      </c>
      <c r="P85" s="144" t="s">
        <v>90</v>
      </c>
      <c r="Q85" s="144" t="s">
        <v>90</v>
      </c>
      <c r="R85" s="144" t="s">
        <v>90</v>
      </c>
      <c r="S85" s="144" t="s">
        <v>90</v>
      </c>
      <c r="T85" s="144" t="s">
        <v>90</v>
      </c>
      <c r="U85" s="142" t="s">
        <v>82</v>
      </c>
      <c r="V85" s="144" t="s">
        <v>1409</v>
      </c>
      <c r="W85" s="144" t="s">
        <v>1292</v>
      </c>
      <c r="X85" s="61" t="s">
        <v>90</v>
      </c>
      <c r="Y85" s="144" t="s">
        <v>90</v>
      </c>
      <c r="Z85" s="144" t="s">
        <v>423</v>
      </c>
      <c r="AA85" s="144" t="s">
        <v>424</v>
      </c>
      <c r="AB85" s="144" t="s">
        <v>425</v>
      </c>
      <c r="AC85" s="144" t="s">
        <v>426</v>
      </c>
      <c r="AD85" s="144" t="s">
        <v>426</v>
      </c>
      <c r="AE85" s="144" t="s">
        <v>90</v>
      </c>
      <c r="AF85" s="144" t="s">
        <v>90</v>
      </c>
      <c r="AG85" s="129">
        <v>45132</v>
      </c>
      <c r="AH85" s="144" t="s">
        <v>90</v>
      </c>
      <c r="AI85" s="129">
        <v>45132</v>
      </c>
      <c r="AJ85" s="61" t="s">
        <v>851</v>
      </c>
      <c r="AK85" s="61" t="s">
        <v>853</v>
      </c>
      <c r="AL85" s="129">
        <v>45497</v>
      </c>
      <c r="AM85" s="61" t="s">
        <v>90</v>
      </c>
      <c r="AN85" s="144">
        <v>5.4</v>
      </c>
      <c r="AO85" s="129"/>
      <c r="AP85" s="129">
        <v>45132</v>
      </c>
      <c r="AQ85" s="61">
        <v>7.0000000000000007E-2</v>
      </c>
      <c r="AR85" s="144">
        <v>100000</v>
      </c>
      <c r="AS85" s="61" t="s">
        <v>1360</v>
      </c>
      <c r="AT85" s="144" t="s">
        <v>90</v>
      </c>
      <c r="AU85" s="144" t="s">
        <v>90</v>
      </c>
      <c r="AV85" s="144" t="s">
        <v>90</v>
      </c>
      <c r="AW85" s="61"/>
      <c r="AX85" s="144" t="s">
        <v>435</v>
      </c>
      <c r="AY85" s="144" t="s">
        <v>731</v>
      </c>
      <c r="AZ85" s="144" t="s">
        <v>1412</v>
      </c>
      <c r="BA85" s="144" t="s">
        <v>90</v>
      </c>
      <c r="BB85" s="144" t="s">
        <v>428</v>
      </c>
      <c r="BC85" s="144" t="s">
        <v>1008</v>
      </c>
      <c r="BD85" s="144" t="s">
        <v>290</v>
      </c>
      <c r="BE85" s="61"/>
      <c r="BF85" s="61"/>
      <c r="BG85" s="61"/>
      <c r="BH85" s="61"/>
      <c r="BI85" s="144" t="s">
        <v>90</v>
      </c>
      <c r="BJ85" s="144" t="s">
        <v>1308</v>
      </c>
      <c r="BK85" s="144" t="s">
        <v>1307</v>
      </c>
      <c r="BL85" s="61"/>
      <c r="BM85" s="61"/>
      <c r="BN85" s="144" t="s">
        <v>430</v>
      </c>
      <c r="BO85" s="144" t="s">
        <v>90</v>
      </c>
      <c r="BP85" s="144" t="s">
        <v>458</v>
      </c>
      <c r="BQ85" s="144" t="s">
        <v>90</v>
      </c>
      <c r="BR85" s="61"/>
      <c r="BS85" s="144" t="s">
        <v>107</v>
      </c>
      <c r="BT85" s="129">
        <v>45497</v>
      </c>
      <c r="BU85" s="61">
        <v>5.4</v>
      </c>
      <c r="BV85" s="144" t="s">
        <v>1240</v>
      </c>
      <c r="BW85" s="144">
        <v>7.0000000000000007E-2</v>
      </c>
      <c r="BX85" s="144" t="s">
        <v>877</v>
      </c>
      <c r="BY85" s="144" t="s">
        <v>1411</v>
      </c>
      <c r="BZ85" s="129"/>
      <c r="CA85" s="144" t="s">
        <v>7</v>
      </c>
      <c r="CB85" s="144" t="s">
        <v>18</v>
      </c>
      <c r="CC85" s="144" t="s">
        <v>7</v>
      </c>
      <c r="CD85" s="144" t="s">
        <v>428</v>
      </c>
      <c r="CE85" s="144" t="s">
        <v>1357</v>
      </c>
      <c r="CF85" s="144" t="s">
        <v>1413</v>
      </c>
      <c r="CG85" s="142" t="s">
        <v>90</v>
      </c>
    </row>
    <row r="86" spans="10:85" ht="15" hidden="1" x14ac:dyDescent="0.25">
      <c r="J86" s="61">
        <v>723</v>
      </c>
      <c r="K86" s="143" t="s">
        <v>7729</v>
      </c>
      <c r="L86" s="144" t="s">
        <v>454</v>
      </c>
      <c r="M86" s="144" t="s">
        <v>1420</v>
      </c>
      <c r="N86" s="128">
        <v>45118</v>
      </c>
      <c r="O86" s="144" t="s">
        <v>83</v>
      </c>
      <c r="P86" s="144" t="s">
        <v>90</v>
      </c>
      <c r="Q86" s="144" t="s">
        <v>90</v>
      </c>
      <c r="R86" s="144" t="s">
        <v>90</v>
      </c>
      <c r="S86" s="144" t="s">
        <v>90</v>
      </c>
      <c r="T86" s="144" t="s">
        <v>1423</v>
      </c>
      <c r="U86" s="142" t="s">
        <v>82</v>
      </c>
      <c r="V86" s="144" t="s">
        <v>1419</v>
      </c>
      <c r="W86" s="144" t="s">
        <v>1292</v>
      </c>
      <c r="X86" s="61" t="s">
        <v>90</v>
      </c>
      <c r="Y86" s="144" t="s">
        <v>90</v>
      </c>
      <c r="Z86" s="144" t="s">
        <v>423</v>
      </c>
      <c r="AA86" s="144" t="s">
        <v>424</v>
      </c>
      <c r="AB86" s="144" t="s">
        <v>425</v>
      </c>
      <c r="AC86" s="144" t="s">
        <v>426</v>
      </c>
      <c r="AD86" s="144" t="s">
        <v>426</v>
      </c>
      <c r="AE86" s="144" t="s">
        <v>1424</v>
      </c>
      <c r="AF86" s="144" t="s">
        <v>90</v>
      </c>
      <c r="AG86" s="129">
        <v>45125</v>
      </c>
      <c r="AH86" s="144" t="s">
        <v>90</v>
      </c>
      <c r="AI86" s="129">
        <v>45125</v>
      </c>
      <c r="AJ86" s="61" t="s">
        <v>454</v>
      </c>
      <c r="AK86" s="61" t="s">
        <v>932</v>
      </c>
      <c r="AL86" s="129"/>
      <c r="AM86" s="61" t="s">
        <v>90</v>
      </c>
      <c r="AN86" s="144">
        <v>6.17</v>
      </c>
      <c r="AO86" s="129"/>
      <c r="AP86" s="129">
        <v>45125</v>
      </c>
      <c r="AQ86" s="61">
        <v>0.27500000000000002</v>
      </c>
      <c r="AR86" s="144">
        <v>1000</v>
      </c>
      <c r="AS86" s="61" t="s">
        <v>931</v>
      </c>
      <c r="AT86" s="144" t="s">
        <v>90</v>
      </c>
      <c r="AU86" s="144" t="s">
        <v>90</v>
      </c>
      <c r="AV86" s="144" t="s">
        <v>90</v>
      </c>
      <c r="AW86" s="61"/>
      <c r="AX86" s="144" t="s">
        <v>436</v>
      </c>
      <c r="AY86" s="144" t="s">
        <v>427</v>
      </c>
      <c r="AZ86" s="144" t="s">
        <v>1422</v>
      </c>
      <c r="BA86" s="144" t="s">
        <v>90</v>
      </c>
      <c r="BB86" s="144" t="s">
        <v>428</v>
      </c>
      <c r="BC86" s="144" t="s">
        <v>459</v>
      </c>
      <c r="BD86" s="144" t="s">
        <v>290</v>
      </c>
      <c r="BE86" s="61"/>
      <c r="BF86" s="61"/>
      <c r="BG86" s="61"/>
      <c r="BH86" s="61"/>
      <c r="BI86" s="144" t="s">
        <v>90</v>
      </c>
      <c r="BJ86" s="144" t="s">
        <v>928</v>
      </c>
      <c r="BK86" s="144" t="s">
        <v>927</v>
      </c>
      <c r="BL86" s="61"/>
      <c r="BM86" s="61"/>
      <c r="BN86" s="144" t="s">
        <v>430</v>
      </c>
      <c r="BO86" s="144" t="s">
        <v>90</v>
      </c>
      <c r="BP86" s="144" t="s">
        <v>458</v>
      </c>
      <c r="BQ86" s="144" t="s">
        <v>432</v>
      </c>
      <c r="BR86" s="61"/>
      <c r="BS86" s="144" t="s">
        <v>107</v>
      </c>
      <c r="BT86" s="129">
        <v>45309</v>
      </c>
      <c r="BU86" s="61">
        <v>6.17</v>
      </c>
      <c r="BV86" s="144" t="s">
        <v>1019</v>
      </c>
      <c r="BW86" s="144">
        <v>0.27500000000000002</v>
      </c>
      <c r="BX86" s="144" t="s">
        <v>428</v>
      </c>
      <c r="BY86" s="144" t="s">
        <v>1421</v>
      </c>
      <c r="BZ86" s="129"/>
      <c r="CA86" s="144" t="s">
        <v>7</v>
      </c>
      <c r="CB86" s="144" t="s">
        <v>136</v>
      </c>
      <c r="CC86" s="144" t="s">
        <v>7</v>
      </c>
      <c r="CD86" s="144" t="s">
        <v>428</v>
      </c>
      <c r="CE86" s="144" t="s">
        <v>428</v>
      </c>
      <c r="CF86" s="144" t="s">
        <v>1425</v>
      </c>
      <c r="CG86" s="142" t="s">
        <v>90</v>
      </c>
    </row>
    <row r="87" spans="10:85" ht="15" hidden="1" x14ac:dyDescent="0.25">
      <c r="J87" s="61">
        <v>722</v>
      </c>
      <c r="K87" s="143" t="s">
        <v>7729</v>
      </c>
      <c r="L87" s="144" t="s">
        <v>701</v>
      </c>
      <c r="M87" s="144" t="s">
        <v>1427</v>
      </c>
      <c r="N87" s="128">
        <v>45114</v>
      </c>
      <c r="O87" s="144" t="s">
        <v>104</v>
      </c>
      <c r="P87" s="144" t="s">
        <v>90</v>
      </c>
      <c r="Q87" s="144" t="s">
        <v>90</v>
      </c>
      <c r="R87" s="144" t="s">
        <v>90</v>
      </c>
      <c r="S87" s="144" t="s">
        <v>90</v>
      </c>
      <c r="T87" s="144" t="s">
        <v>90</v>
      </c>
      <c r="U87" s="142" t="s">
        <v>82</v>
      </c>
      <c r="V87" s="144" t="s">
        <v>1426</v>
      </c>
      <c r="W87" s="144" t="s">
        <v>126</v>
      </c>
      <c r="X87" s="61" t="s">
        <v>90</v>
      </c>
      <c r="Y87" s="144" t="s">
        <v>90</v>
      </c>
      <c r="Z87" s="144" t="s">
        <v>880</v>
      </c>
      <c r="AA87" s="144" t="s">
        <v>424</v>
      </c>
      <c r="AB87" s="144" t="s">
        <v>425</v>
      </c>
      <c r="AC87" s="144" t="s">
        <v>426</v>
      </c>
      <c r="AD87" s="144" t="s">
        <v>426</v>
      </c>
      <c r="AE87" s="144" t="s">
        <v>90</v>
      </c>
      <c r="AF87" s="144" t="s">
        <v>90</v>
      </c>
      <c r="AG87" s="129">
        <v>45121</v>
      </c>
      <c r="AH87" s="144" t="s">
        <v>90</v>
      </c>
      <c r="AI87" s="129">
        <v>45121</v>
      </c>
      <c r="AJ87" s="61" t="s">
        <v>90</v>
      </c>
      <c r="AK87" s="61" t="s">
        <v>1434</v>
      </c>
      <c r="AL87" s="129">
        <v>45234</v>
      </c>
      <c r="AM87" s="61" t="s">
        <v>90</v>
      </c>
      <c r="AN87" s="144">
        <v>0.74</v>
      </c>
      <c r="AO87" s="129">
        <v>45124</v>
      </c>
      <c r="AP87" s="129">
        <v>45050</v>
      </c>
      <c r="AQ87" s="61">
        <v>0.2177</v>
      </c>
      <c r="AR87" s="144">
        <v>1000</v>
      </c>
      <c r="AS87" s="61" t="s">
        <v>1433</v>
      </c>
      <c r="AT87" s="144" t="s">
        <v>90</v>
      </c>
      <c r="AU87" s="144" t="s">
        <v>90</v>
      </c>
      <c r="AV87" s="144" t="s">
        <v>90</v>
      </c>
      <c r="AW87" s="61"/>
      <c r="AX87" s="144" t="s">
        <v>435</v>
      </c>
      <c r="AY87" s="144" t="s">
        <v>1432</v>
      </c>
      <c r="AZ87" s="144" t="s">
        <v>1431</v>
      </c>
      <c r="BA87" s="144" t="s">
        <v>440</v>
      </c>
      <c r="BB87" s="144" t="s">
        <v>428</v>
      </c>
      <c r="BC87" s="144" t="s">
        <v>402</v>
      </c>
      <c r="BD87" s="144" t="s">
        <v>290</v>
      </c>
      <c r="BE87" s="61"/>
      <c r="BF87" s="61"/>
      <c r="BG87" s="61"/>
      <c r="BH87" s="61"/>
      <c r="BI87" s="144" t="s">
        <v>90</v>
      </c>
      <c r="BJ87" s="144" t="s">
        <v>1430</v>
      </c>
      <c r="BK87" s="144" t="s">
        <v>439</v>
      </c>
      <c r="BL87" s="61"/>
      <c r="BM87" s="61">
        <v>98.369</v>
      </c>
      <c r="BN87" s="144" t="s">
        <v>430</v>
      </c>
      <c r="BO87" s="144" t="s">
        <v>90</v>
      </c>
      <c r="BP87" s="144" t="s">
        <v>431</v>
      </c>
      <c r="BQ87" s="144" t="s">
        <v>432</v>
      </c>
      <c r="BR87" s="61"/>
      <c r="BS87" s="144" t="s">
        <v>107</v>
      </c>
      <c r="BT87" s="129">
        <v>45416</v>
      </c>
      <c r="BU87" s="61">
        <v>0.74</v>
      </c>
      <c r="BV87" s="144" t="s">
        <v>1429</v>
      </c>
      <c r="BW87" s="144">
        <v>0.218</v>
      </c>
      <c r="BX87" s="144" t="s">
        <v>974</v>
      </c>
      <c r="BY87" s="144" t="s">
        <v>1428</v>
      </c>
      <c r="BZ87" s="129"/>
      <c r="CA87" s="144" t="s">
        <v>7</v>
      </c>
      <c r="CB87" s="144" t="s">
        <v>12</v>
      </c>
      <c r="CC87" s="144" t="s">
        <v>7</v>
      </c>
      <c r="CD87" s="144" t="s">
        <v>428</v>
      </c>
      <c r="CE87" s="144" t="s">
        <v>973</v>
      </c>
      <c r="CF87" s="144" t="s">
        <v>1435</v>
      </c>
      <c r="CG87" s="142" t="s">
        <v>90</v>
      </c>
    </row>
    <row r="88" spans="10:85" ht="15" x14ac:dyDescent="0.25">
      <c r="J88" s="61">
        <v>721</v>
      </c>
      <c r="K88" s="143" t="s">
        <v>7733</v>
      </c>
      <c r="L88" s="144" t="s">
        <v>1442</v>
      </c>
      <c r="M88" s="144" t="s">
        <v>1444</v>
      </c>
      <c r="N88" s="128">
        <v>45106</v>
      </c>
      <c r="O88" s="144" t="s">
        <v>106</v>
      </c>
      <c r="P88" s="144" t="s">
        <v>90</v>
      </c>
      <c r="Q88" s="144" t="s">
        <v>90</v>
      </c>
      <c r="R88" s="144" t="s">
        <v>90</v>
      </c>
      <c r="S88" s="144" t="s">
        <v>90</v>
      </c>
      <c r="T88" s="144" t="s">
        <v>90</v>
      </c>
      <c r="U88" s="142" t="s">
        <v>349</v>
      </c>
      <c r="V88" s="144" t="s">
        <v>1443</v>
      </c>
      <c r="W88" s="144" t="s">
        <v>126</v>
      </c>
      <c r="X88" s="61" t="s">
        <v>90</v>
      </c>
      <c r="Y88" s="144" t="s">
        <v>90</v>
      </c>
      <c r="Z88" s="144" t="s">
        <v>423</v>
      </c>
      <c r="AA88" s="144" t="s">
        <v>424</v>
      </c>
      <c r="AB88" s="144" t="s">
        <v>425</v>
      </c>
      <c r="AC88" s="144" t="s">
        <v>426</v>
      </c>
      <c r="AD88" s="144" t="s">
        <v>426</v>
      </c>
      <c r="AE88" s="144" t="s">
        <v>90</v>
      </c>
      <c r="AF88" s="144" t="s">
        <v>90</v>
      </c>
      <c r="AG88" s="129">
        <v>45110</v>
      </c>
      <c r="AH88" s="144" t="s">
        <v>90</v>
      </c>
      <c r="AI88" s="129">
        <v>45110</v>
      </c>
      <c r="AJ88" s="61" t="s">
        <v>1442</v>
      </c>
      <c r="AK88" s="61" t="s">
        <v>1451</v>
      </c>
      <c r="AL88" s="129">
        <v>45292</v>
      </c>
      <c r="AM88" s="61" t="s">
        <v>90</v>
      </c>
      <c r="AN88" s="144">
        <v>7.5</v>
      </c>
      <c r="AO88" s="129"/>
      <c r="AP88" s="129">
        <v>45110</v>
      </c>
      <c r="AQ88" s="61">
        <v>1.014</v>
      </c>
      <c r="AR88" s="144">
        <v>100000</v>
      </c>
      <c r="AS88" s="61" t="s">
        <v>1450</v>
      </c>
      <c r="AT88" s="144" t="s">
        <v>90</v>
      </c>
      <c r="AU88" s="144" t="s">
        <v>90</v>
      </c>
      <c r="AV88" s="144" t="s">
        <v>90</v>
      </c>
      <c r="AW88" s="61"/>
      <c r="AX88" s="144" t="s">
        <v>436</v>
      </c>
      <c r="AY88" s="144" t="s">
        <v>1449</v>
      </c>
      <c r="AZ88" s="144" t="s">
        <v>1448</v>
      </c>
      <c r="BA88" s="144" t="s">
        <v>440</v>
      </c>
      <c r="BB88" s="144" t="s">
        <v>428</v>
      </c>
      <c r="BC88" s="144" t="s">
        <v>1447</v>
      </c>
      <c r="BD88" s="144" t="s">
        <v>290</v>
      </c>
      <c r="BE88" s="61"/>
      <c r="BF88" s="61"/>
      <c r="BG88" s="61"/>
      <c r="BH88" s="61"/>
      <c r="BI88" s="144" t="s">
        <v>90</v>
      </c>
      <c r="BJ88" s="144" t="s">
        <v>1446</v>
      </c>
      <c r="BK88" s="144" t="s">
        <v>634</v>
      </c>
      <c r="BL88" s="61"/>
      <c r="BM88" s="61">
        <v>100</v>
      </c>
      <c r="BN88" s="144" t="s">
        <v>430</v>
      </c>
      <c r="BO88" s="144" t="s">
        <v>90</v>
      </c>
      <c r="BP88" s="144" t="s">
        <v>458</v>
      </c>
      <c r="BQ88" s="144" t="s">
        <v>432</v>
      </c>
      <c r="BR88" s="61"/>
      <c r="BS88" s="144" t="s">
        <v>107</v>
      </c>
      <c r="BT88" s="129">
        <v>45474</v>
      </c>
      <c r="BU88" s="61">
        <v>7.5</v>
      </c>
      <c r="BV88" s="144" t="s">
        <v>772</v>
      </c>
      <c r="BW88" s="144">
        <v>1.014</v>
      </c>
      <c r="BX88" s="144" t="s">
        <v>428</v>
      </c>
      <c r="BY88" s="144" t="s">
        <v>1445</v>
      </c>
      <c r="BZ88" s="129"/>
      <c r="CA88" s="144" t="s">
        <v>7</v>
      </c>
      <c r="CB88" s="144" t="s">
        <v>10</v>
      </c>
      <c r="CC88" s="144" t="s">
        <v>7</v>
      </c>
      <c r="CD88" s="144" t="s">
        <v>428</v>
      </c>
      <c r="CE88" s="144" t="s">
        <v>428</v>
      </c>
      <c r="CF88" s="144" t="s">
        <v>1452</v>
      </c>
      <c r="CG88" s="142" t="s">
        <v>90</v>
      </c>
    </row>
    <row r="89" spans="10:85" ht="15" hidden="1" x14ac:dyDescent="0.25">
      <c r="J89" s="61">
        <v>720</v>
      </c>
      <c r="K89" s="143" t="s">
        <v>7729</v>
      </c>
      <c r="L89" s="144" t="s">
        <v>701</v>
      </c>
      <c r="M89" s="144" t="s">
        <v>1437</v>
      </c>
      <c r="N89" s="128">
        <v>45106</v>
      </c>
      <c r="O89" s="144" t="s">
        <v>104</v>
      </c>
      <c r="P89" s="144" t="s">
        <v>90</v>
      </c>
      <c r="Q89" s="144" t="s">
        <v>90</v>
      </c>
      <c r="R89" s="144" t="s">
        <v>90</v>
      </c>
      <c r="S89" s="144" t="s">
        <v>90</v>
      </c>
      <c r="T89" s="144" t="s">
        <v>90</v>
      </c>
      <c r="U89" s="142" t="s">
        <v>82</v>
      </c>
      <c r="V89" s="144" t="s">
        <v>1436</v>
      </c>
      <c r="W89" s="144" t="s">
        <v>1230</v>
      </c>
      <c r="X89" s="61" t="s">
        <v>90</v>
      </c>
      <c r="Y89" s="144" t="s">
        <v>90</v>
      </c>
      <c r="Z89" s="144" t="s">
        <v>880</v>
      </c>
      <c r="AA89" s="144" t="s">
        <v>424</v>
      </c>
      <c r="AB89" s="144" t="s">
        <v>425</v>
      </c>
      <c r="AC89" s="144" t="s">
        <v>426</v>
      </c>
      <c r="AD89" s="144" t="s">
        <v>426</v>
      </c>
      <c r="AE89" s="144" t="s">
        <v>90</v>
      </c>
      <c r="AF89" s="144" t="s">
        <v>90</v>
      </c>
      <c r="AG89" s="129">
        <v>45114</v>
      </c>
      <c r="AH89" s="144" t="s">
        <v>90</v>
      </c>
      <c r="AI89" s="129">
        <v>45114</v>
      </c>
      <c r="AJ89" s="61" t="s">
        <v>90</v>
      </c>
      <c r="AK89" s="61" t="s">
        <v>1434</v>
      </c>
      <c r="AL89" s="129">
        <v>45191</v>
      </c>
      <c r="AM89" s="61" t="s">
        <v>90</v>
      </c>
      <c r="AN89" s="144">
        <v>0.18</v>
      </c>
      <c r="AO89" s="129">
        <v>45149</v>
      </c>
      <c r="AP89" s="129">
        <v>44826</v>
      </c>
      <c r="AQ89" s="61">
        <v>0.47460000000000002</v>
      </c>
      <c r="AR89" s="144">
        <v>1000</v>
      </c>
      <c r="AS89" s="61" t="s">
        <v>1433</v>
      </c>
      <c r="AT89" s="144" t="s">
        <v>90</v>
      </c>
      <c r="AU89" s="144" t="s">
        <v>90</v>
      </c>
      <c r="AV89" s="144" t="s">
        <v>90</v>
      </c>
      <c r="AW89" s="61"/>
      <c r="AX89" s="144" t="s">
        <v>435</v>
      </c>
      <c r="AY89" s="144" t="s">
        <v>1432</v>
      </c>
      <c r="AZ89" s="144" t="s">
        <v>1440</v>
      </c>
      <c r="BA89" s="144" t="s">
        <v>440</v>
      </c>
      <c r="BB89" s="144" t="s">
        <v>428</v>
      </c>
      <c r="BC89" s="144" t="s">
        <v>402</v>
      </c>
      <c r="BD89" s="144" t="s">
        <v>290</v>
      </c>
      <c r="BE89" s="61"/>
      <c r="BF89" s="61"/>
      <c r="BG89" s="61"/>
      <c r="BH89" s="61"/>
      <c r="BI89" s="144" t="s">
        <v>90</v>
      </c>
      <c r="BJ89" s="144" t="s">
        <v>1430</v>
      </c>
      <c r="BK89" s="144" t="s">
        <v>439</v>
      </c>
      <c r="BL89" s="61"/>
      <c r="BM89" s="61">
        <v>96.375</v>
      </c>
      <c r="BN89" s="144" t="s">
        <v>430</v>
      </c>
      <c r="BO89" s="144" t="s">
        <v>90</v>
      </c>
      <c r="BP89" s="144" t="s">
        <v>431</v>
      </c>
      <c r="BQ89" s="144" t="s">
        <v>432</v>
      </c>
      <c r="BR89" s="61"/>
      <c r="BS89" s="144" t="s">
        <v>107</v>
      </c>
      <c r="BT89" s="129">
        <v>45557</v>
      </c>
      <c r="BU89" s="61">
        <v>0.18</v>
      </c>
      <c r="BV89" s="144" t="s">
        <v>1439</v>
      </c>
      <c r="BW89" s="144">
        <v>0.47499999999999998</v>
      </c>
      <c r="BX89" s="144" t="s">
        <v>974</v>
      </c>
      <c r="BY89" s="144" t="s">
        <v>1438</v>
      </c>
      <c r="BZ89" s="129"/>
      <c r="CA89" s="144" t="s">
        <v>7</v>
      </c>
      <c r="CB89" s="144" t="s">
        <v>12</v>
      </c>
      <c r="CC89" s="144" t="s">
        <v>7</v>
      </c>
      <c r="CD89" s="144" t="s">
        <v>428</v>
      </c>
      <c r="CE89" s="144" t="s">
        <v>973</v>
      </c>
      <c r="CF89" s="144" t="s">
        <v>1441</v>
      </c>
      <c r="CG89" s="142" t="s">
        <v>90</v>
      </c>
    </row>
    <row r="90" spans="10:85" ht="15" x14ac:dyDescent="0.25">
      <c r="J90" s="61">
        <v>719</v>
      </c>
      <c r="K90" s="143" t="s">
        <v>814</v>
      </c>
      <c r="L90" s="144" t="s">
        <v>1198</v>
      </c>
      <c r="M90" s="144" t="s">
        <v>1454</v>
      </c>
      <c r="N90" s="128">
        <v>45103</v>
      </c>
      <c r="O90" s="144" t="s">
        <v>83</v>
      </c>
      <c r="P90" s="144" t="s">
        <v>90</v>
      </c>
      <c r="Q90" s="144" t="s">
        <v>1456</v>
      </c>
      <c r="R90" s="144" t="s">
        <v>1457</v>
      </c>
      <c r="S90" s="144" t="s">
        <v>1458</v>
      </c>
      <c r="T90" s="144" t="s">
        <v>1461</v>
      </c>
      <c r="U90" s="142" t="s">
        <v>1</v>
      </c>
      <c r="V90" s="144" t="s">
        <v>1453</v>
      </c>
      <c r="W90" s="144" t="s">
        <v>126</v>
      </c>
      <c r="X90" s="61" t="s">
        <v>90</v>
      </c>
      <c r="Y90" s="144" t="s">
        <v>90</v>
      </c>
      <c r="Z90" s="144" t="s">
        <v>423</v>
      </c>
      <c r="AA90" s="144" t="s">
        <v>424</v>
      </c>
      <c r="AB90" s="144" t="s">
        <v>425</v>
      </c>
      <c r="AC90" s="144" t="s">
        <v>426</v>
      </c>
      <c r="AD90" s="144" t="s">
        <v>426</v>
      </c>
      <c r="AE90" s="144" t="s">
        <v>1462</v>
      </c>
      <c r="AF90" s="144" t="s">
        <v>1092</v>
      </c>
      <c r="AG90" s="129">
        <v>45105</v>
      </c>
      <c r="AH90" s="144" t="s">
        <v>1457</v>
      </c>
      <c r="AI90" s="129">
        <v>45105</v>
      </c>
      <c r="AJ90" s="61" t="s">
        <v>1198</v>
      </c>
      <c r="AK90" s="61" t="s">
        <v>1209</v>
      </c>
      <c r="AL90" s="129">
        <v>45288</v>
      </c>
      <c r="AM90" s="61" t="s">
        <v>90</v>
      </c>
      <c r="AN90" s="144">
        <v>7.2</v>
      </c>
      <c r="AO90" s="129"/>
      <c r="AP90" s="129">
        <v>45105</v>
      </c>
      <c r="AQ90" s="61">
        <v>1.5</v>
      </c>
      <c r="AR90" s="144">
        <v>1000</v>
      </c>
      <c r="AS90" s="61" t="s">
        <v>1208</v>
      </c>
      <c r="AT90" s="144" t="s">
        <v>1460</v>
      </c>
      <c r="AU90" s="144" t="s">
        <v>90</v>
      </c>
      <c r="AV90" s="144" t="s">
        <v>90</v>
      </c>
      <c r="AW90" s="61"/>
      <c r="AX90" s="144" t="s">
        <v>436</v>
      </c>
      <c r="AY90" s="144" t="s">
        <v>427</v>
      </c>
      <c r="AZ90" s="144" t="s">
        <v>1459</v>
      </c>
      <c r="BA90" s="144" t="s">
        <v>372</v>
      </c>
      <c r="BB90" s="144" t="s">
        <v>428</v>
      </c>
      <c r="BC90" s="144" t="s">
        <v>429</v>
      </c>
      <c r="BD90" s="144" t="s">
        <v>290</v>
      </c>
      <c r="BE90" s="61"/>
      <c r="BF90" s="61"/>
      <c r="BG90" s="61"/>
      <c r="BH90" s="61"/>
      <c r="BI90" s="144" t="s">
        <v>1204</v>
      </c>
      <c r="BJ90" s="144" t="s">
        <v>1203</v>
      </c>
      <c r="BK90" s="144" t="s">
        <v>634</v>
      </c>
      <c r="BL90" s="61"/>
      <c r="BM90" s="61">
        <v>100</v>
      </c>
      <c r="BN90" s="144" t="s">
        <v>430</v>
      </c>
      <c r="BO90" s="144" t="s">
        <v>90</v>
      </c>
      <c r="BP90" s="144" t="s">
        <v>458</v>
      </c>
      <c r="BQ90" s="144" t="s">
        <v>432</v>
      </c>
      <c r="BR90" s="61">
        <v>20</v>
      </c>
      <c r="BS90" s="144" t="s">
        <v>107</v>
      </c>
      <c r="BT90" s="129">
        <v>45469</v>
      </c>
      <c r="BU90" s="61">
        <v>7.2</v>
      </c>
      <c r="BV90" s="144" t="s">
        <v>772</v>
      </c>
      <c r="BW90" s="144">
        <v>1.5</v>
      </c>
      <c r="BX90" s="144" t="s">
        <v>428</v>
      </c>
      <c r="BY90" s="144" t="s">
        <v>1455</v>
      </c>
      <c r="BZ90" s="129"/>
      <c r="CA90" s="144" t="s">
        <v>7</v>
      </c>
      <c r="CB90" s="144" t="s">
        <v>10</v>
      </c>
      <c r="CC90" s="144" t="s">
        <v>7</v>
      </c>
      <c r="CD90" s="144" t="s">
        <v>428</v>
      </c>
      <c r="CE90" s="144" t="s">
        <v>428</v>
      </c>
      <c r="CF90" s="144" t="s">
        <v>1463</v>
      </c>
      <c r="CG90" s="142" t="s">
        <v>90</v>
      </c>
    </row>
    <row r="91" spans="10:85" ht="15" hidden="1" x14ac:dyDescent="0.25">
      <c r="J91" s="61">
        <v>718</v>
      </c>
      <c r="K91" s="143" t="s">
        <v>7729</v>
      </c>
      <c r="L91" s="144" t="s">
        <v>630</v>
      </c>
      <c r="M91" s="144" t="s">
        <v>1465</v>
      </c>
      <c r="N91" s="128">
        <v>45097</v>
      </c>
      <c r="O91" s="144" t="s">
        <v>106</v>
      </c>
      <c r="P91" s="144" t="s">
        <v>90</v>
      </c>
      <c r="Q91" s="144" t="s">
        <v>90</v>
      </c>
      <c r="R91" s="144" t="s">
        <v>90</v>
      </c>
      <c r="S91" s="144" t="s">
        <v>90</v>
      </c>
      <c r="T91" s="144" t="s">
        <v>90</v>
      </c>
      <c r="U91" s="142" t="s">
        <v>82</v>
      </c>
      <c r="V91" s="144" t="s">
        <v>1464</v>
      </c>
      <c r="W91" s="144" t="s">
        <v>1292</v>
      </c>
      <c r="X91" s="61" t="s">
        <v>90</v>
      </c>
      <c r="Y91" s="144" t="s">
        <v>90</v>
      </c>
      <c r="Z91" s="144" t="s">
        <v>423</v>
      </c>
      <c r="AA91" s="144" t="s">
        <v>424</v>
      </c>
      <c r="AB91" s="144" t="s">
        <v>425</v>
      </c>
      <c r="AC91" s="144" t="s">
        <v>426</v>
      </c>
      <c r="AD91" s="144" t="s">
        <v>426</v>
      </c>
      <c r="AE91" s="144" t="s">
        <v>90</v>
      </c>
      <c r="AF91" s="144" t="s">
        <v>90</v>
      </c>
      <c r="AG91" s="129">
        <v>45103</v>
      </c>
      <c r="AH91" s="144" t="s">
        <v>90</v>
      </c>
      <c r="AI91" s="129">
        <v>45103</v>
      </c>
      <c r="AJ91" s="61" t="s">
        <v>630</v>
      </c>
      <c r="AK91" s="61" t="s">
        <v>633</v>
      </c>
      <c r="AL91" s="129">
        <v>45469</v>
      </c>
      <c r="AM91" s="61" t="s">
        <v>90</v>
      </c>
      <c r="AN91" s="144">
        <v>5</v>
      </c>
      <c r="AO91" s="129"/>
      <c r="AP91" s="129">
        <v>45103</v>
      </c>
      <c r="AQ91" s="61">
        <v>0.1</v>
      </c>
      <c r="AR91" s="144">
        <v>10000000</v>
      </c>
      <c r="AS91" s="61" t="s">
        <v>632</v>
      </c>
      <c r="AT91" s="144" t="s">
        <v>90</v>
      </c>
      <c r="AU91" s="144" t="s">
        <v>90</v>
      </c>
      <c r="AV91" s="144" t="s">
        <v>90</v>
      </c>
      <c r="AW91" s="61"/>
      <c r="AX91" s="144" t="s">
        <v>436</v>
      </c>
      <c r="AY91" s="144" t="s">
        <v>427</v>
      </c>
      <c r="AZ91" s="144" t="s">
        <v>1459</v>
      </c>
      <c r="BA91" s="144" t="s">
        <v>90</v>
      </c>
      <c r="BB91" s="144" t="s">
        <v>428</v>
      </c>
      <c r="BC91" s="144" t="s">
        <v>459</v>
      </c>
      <c r="BD91" s="144" t="s">
        <v>290</v>
      </c>
      <c r="BE91" s="61"/>
      <c r="BF91" s="61"/>
      <c r="BG91" s="61"/>
      <c r="BH91" s="61"/>
      <c r="BI91" s="144" t="s">
        <v>90</v>
      </c>
      <c r="BJ91" s="144" t="s">
        <v>90</v>
      </c>
      <c r="BK91" s="144" t="s">
        <v>439</v>
      </c>
      <c r="BL91" s="61"/>
      <c r="BM91" s="61">
        <v>100</v>
      </c>
      <c r="BN91" s="144" t="s">
        <v>430</v>
      </c>
      <c r="BO91" s="144" t="s">
        <v>90</v>
      </c>
      <c r="BP91" s="144" t="s">
        <v>458</v>
      </c>
      <c r="BQ91" s="144" t="s">
        <v>432</v>
      </c>
      <c r="BR91" s="61"/>
      <c r="BS91" s="144" t="s">
        <v>107</v>
      </c>
      <c r="BT91" s="129">
        <v>45469</v>
      </c>
      <c r="BU91" s="61">
        <v>5</v>
      </c>
      <c r="BV91" s="144" t="s">
        <v>1324</v>
      </c>
      <c r="BW91" s="144">
        <v>0.1</v>
      </c>
      <c r="BX91" s="144" t="s">
        <v>428</v>
      </c>
      <c r="BY91" s="144" t="s">
        <v>1466</v>
      </c>
      <c r="BZ91" s="129"/>
      <c r="CA91" s="144" t="s">
        <v>7</v>
      </c>
      <c r="CB91" s="144" t="s">
        <v>12</v>
      </c>
      <c r="CC91" s="144" t="s">
        <v>7</v>
      </c>
      <c r="CD91" s="144" t="s">
        <v>428</v>
      </c>
      <c r="CE91" s="144" t="s">
        <v>428</v>
      </c>
      <c r="CF91" s="144" t="s">
        <v>1467</v>
      </c>
      <c r="CG91" s="142" t="s">
        <v>90</v>
      </c>
    </row>
    <row r="92" spans="10:85" ht="15" x14ac:dyDescent="0.25">
      <c r="J92" s="61">
        <v>717</v>
      </c>
      <c r="K92" s="143" t="s">
        <v>7731</v>
      </c>
      <c r="L92" s="144" t="s">
        <v>1468</v>
      </c>
      <c r="M92" s="144" t="s">
        <v>1470</v>
      </c>
      <c r="N92" s="128">
        <v>45093</v>
      </c>
      <c r="O92" s="144" t="s">
        <v>83</v>
      </c>
      <c r="P92" s="144" t="s">
        <v>90</v>
      </c>
      <c r="Q92" s="144" t="s">
        <v>263</v>
      </c>
      <c r="R92" s="144" t="s">
        <v>1472</v>
      </c>
      <c r="S92" s="144" t="s">
        <v>1475</v>
      </c>
      <c r="T92" s="144" t="s">
        <v>1481</v>
      </c>
      <c r="U92" s="142" t="s">
        <v>1</v>
      </c>
      <c r="V92" s="144" t="s">
        <v>1469</v>
      </c>
      <c r="W92" s="144" t="s">
        <v>126</v>
      </c>
      <c r="X92" s="61" t="s">
        <v>90</v>
      </c>
      <c r="Y92" s="144" t="s">
        <v>90</v>
      </c>
      <c r="Z92" s="144" t="s">
        <v>423</v>
      </c>
      <c r="AA92" s="144" t="s">
        <v>424</v>
      </c>
      <c r="AB92" s="144" t="s">
        <v>425</v>
      </c>
      <c r="AC92" s="144" t="s">
        <v>426</v>
      </c>
      <c r="AD92" s="144" t="s">
        <v>426</v>
      </c>
      <c r="AE92" s="144" t="s">
        <v>1482</v>
      </c>
      <c r="AF92" s="144" t="s">
        <v>1092</v>
      </c>
      <c r="AG92" s="129">
        <v>45097</v>
      </c>
      <c r="AH92" s="144" t="s">
        <v>1472</v>
      </c>
      <c r="AI92" s="129">
        <v>45097</v>
      </c>
      <c r="AJ92" s="61" t="s">
        <v>1468</v>
      </c>
      <c r="AK92" s="61" t="s">
        <v>1480</v>
      </c>
      <c r="AL92" s="129">
        <v>45280</v>
      </c>
      <c r="AM92" s="61" t="s">
        <v>90</v>
      </c>
      <c r="AN92" s="144">
        <v>6.08</v>
      </c>
      <c r="AO92" s="129"/>
      <c r="AP92" s="129">
        <v>45097</v>
      </c>
      <c r="AQ92" s="61">
        <v>1.42</v>
      </c>
      <c r="AR92" s="144">
        <v>1000</v>
      </c>
      <c r="AS92" s="61" t="s">
        <v>1479</v>
      </c>
      <c r="AT92" s="144" t="s">
        <v>1478</v>
      </c>
      <c r="AU92" s="144" t="s">
        <v>90</v>
      </c>
      <c r="AV92" s="144" t="s">
        <v>90</v>
      </c>
      <c r="AW92" s="61"/>
      <c r="AX92" s="144" t="s">
        <v>436</v>
      </c>
      <c r="AY92" s="144" t="s">
        <v>427</v>
      </c>
      <c r="AZ92" s="144" t="s">
        <v>1477</v>
      </c>
      <c r="BA92" s="144" t="s">
        <v>372</v>
      </c>
      <c r="BB92" s="144" t="s">
        <v>428</v>
      </c>
      <c r="BC92" s="144" t="s">
        <v>1476</v>
      </c>
      <c r="BD92" s="144" t="s">
        <v>232</v>
      </c>
      <c r="BE92" s="61"/>
      <c r="BF92" s="61"/>
      <c r="BG92" s="61"/>
      <c r="BH92" s="61"/>
      <c r="BI92" s="144" t="s">
        <v>1474</v>
      </c>
      <c r="BJ92" s="144" t="s">
        <v>1473</v>
      </c>
      <c r="BK92" s="144" t="s">
        <v>717</v>
      </c>
      <c r="BL92" s="61"/>
      <c r="BM92" s="61">
        <v>100</v>
      </c>
      <c r="BN92" s="144" t="s">
        <v>430</v>
      </c>
      <c r="BO92" s="144" t="s">
        <v>90</v>
      </c>
      <c r="BP92" s="144" t="s">
        <v>458</v>
      </c>
      <c r="BQ92" s="144" t="s">
        <v>432</v>
      </c>
      <c r="BR92" s="61">
        <v>22</v>
      </c>
      <c r="BS92" s="144" t="s">
        <v>433</v>
      </c>
      <c r="BT92" s="129">
        <v>45461</v>
      </c>
      <c r="BU92" s="61">
        <v>6.08</v>
      </c>
      <c r="BV92" s="144" t="s">
        <v>772</v>
      </c>
      <c r="BW92" s="144">
        <v>0.17</v>
      </c>
      <c r="BX92" s="144" t="s">
        <v>428</v>
      </c>
      <c r="BY92" s="144" t="s">
        <v>1471</v>
      </c>
      <c r="BZ92" s="129"/>
      <c r="CA92" s="144" t="s">
        <v>7</v>
      </c>
      <c r="CB92" s="144" t="s">
        <v>16</v>
      </c>
      <c r="CC92" s="144" t="s">
        <v>140</v>
      </c>
      <c r="CD92" s="144" t="s">
        <v>428</v>
      </c>
      <c r="CE92" s="144" t="s">
        <v>428</v>
      </c>
      <c r="CF92" s="144" t="s">
        <v>1483</v>
      </c>
      <c r="CG92" s="142" t="s">
        <v>90</v>
      </c>
    </row>
    <row r="93" spans="10:85" ht="15" x14ac:dyDescent="0.25">
      <c r="J93" s="61">
        <v>716</v>
      </c>
      <c r="K93" s="143" t="s">
        <v>7731</v>
      </c>
      <c r="L93" s="144" t="s">
        <v>1468</v>
      </c>
      <c r="M93" s="144" t="s">
        <v>1470</v>
      </c>
      <c r="N93" s="128">
        <v>45091</v>
      </c>
      <c r="O93" s="144" t="s">
        <v>83</v>
      </c>
      <c r="P93" s="144" t="s">
        <v>90</v>
      </c>
      <c r="Q93" s="144" t="s">
        <v>263</v>
      </c>
      <c r="R93" s="144" t="s">
        <v>1472</v>
      </c>
      <c r="S93" s="144" t="s">
        <v>1484</v>
      </c>
      <c r="T93" s="144" t="s">
        <v>1485</v>
      </c>
      <c r="U93" s="142" t="s">
        <v>1</v>
      </c>
      <c r="V93" s="144" t="s">
        <v>1469</v>
      </c>
      <c r="W93" s="144" t="s">
        <v>126</v>
      </c>
      <c r="X93" s="61" t="s">
        <v>90</v>
      </c>
      <c r="Y93" s="144" t="s">
        <v>90</v>
      </c>
      <c r="Z93" s="144" t="s">
        <v>423</v>
      </c>
      <c r="AA93" s="144" t="s">
        <v>424</v>
      </c>
      <c r="AB93" s="144" t="s">
        <v>425</v>
      </c>
      <c r="AC93" s="144" t="s">
        <v>426</v>
      </c>
      <c r="AD93" s="144" t="s">
        <v>426</v>
      </c>
      <c r="AE93" s="144" t="s">
        <v>1482</v>
      </c>
      <c r="AF93" s="144" t="s">
        <v>1092</v>
      </c>
      <c r="AG93" s="129">
        <v>45097</v>
      </c>
      <c r="AH93" s="144" t="s">
        <v>1472</v>
      </c>
      <c r="AI93" s="129">
        <v>45097</v>
      </c>
      <c r="AJ93" s="61" t="s">
        <v>1468</v>
      </c>
      <c r="AK93" s="61" t="s">
        <v>1480</v>
      </c>
      <c r="AL93" s="129">
        <v>45280</v>
      </c>
      <c r="AM93" s="61" t="s">
        <v>90</v>
      </c>
      <c r="AN93" s="144">
        <v>6.08</v>
      </c>
      <c r="AO93" s="129"/>
      <c r="AP93" s="129">
        <v>45097</v>
      </c>
      <c r="AQ93" s="61">
        <v>1.42</v>
      </c>
      <c r="AR93" s="144">
        <v>1000</v>
      </c>
      <c r="AS93" s="61" t="s">
        <v>1479</v>
      </c>
      <c r="AT93" s="144" t="s">
        <v>1478</v>
      </c>
      <c r="AU93" s="144" t="s">
        <v>90</v>
      </c>
      <c r="AV93" s="144" t="s">
        <v>90</v>
      </c>
      <c r="AW93" s="61"/>
      <c r="AX93" s="144" t="s">
        <v>436</v>
      </c>
      <c r="AY93" s="144" t="s">
        <v>427</v>
      </c>
      <c r="AZ93" s="144" t="s">
        <v>1477</v>
      </c>
      <c r="BA93" s="144" t="s">
        <v>372</v>
      </c>
      <c r="BB93" s="144" t="s">
        <v>428</v>
      </c>
      <c r="BC93" s="144" t="s">
        <v>1476</v>
      </c>
      <c r="BD93" s="144" t="s">
        <v>290</v>
      </c>
      <c r="BE93" s="61"/>
      <c r="BF93" s="61"/>
      <c r="BG93" s="61"/>
      <c r="BH93" s="61"/>
      <c r="BI93" s="144" t="s">
        <v>1474</v>
      </c>
      <c r="BJ93" s="144" t="s">
        <v>1473</v>
      </c>
      <c r="BK93" s="144" t="s">
        <v>717</v>
      </c>
      <c r="BL93" s="61"/>
      <c r="BM93" s="61">
        <v>100</v>
      </c>
      <c r="BN93" s="144" t="s">
        <v>430</v>
      </c>
      <c r="BO93" s="144" t="s">
        <v>90</v>
      </c>
      <c r="BP93" s="144" t="s">
        <v>458</v>
      </c>
      <c r="BQ93" s="144" t="s">
        <v>432</v>
      </c>
      <c r="BR93" s="61">
        <v>22</v>
      </c>
      <c r="BS93" s="144" t="s">
        <v>433</v>
      </c>
      <c r="BT93" s="129">
        <v>45461</v>
      </c>
      <c r="BU93" s="61">
        <v>6.08</v>
      </c>
      <c r="BV93" s="144" t="s">
        <v>772</v>
      </c>
      <c r="BW93" s="144">
        <v>1.42</v>
      </c>
      <c r="BX93" s="144" t="s">
        <v>428</v>
      </c>
      <c r="BY93" s="144" t="s">
        <v>1471</v>
      </c>
      <c r="BZ93" s="129"/>
      <c r="CA93" s="144" t="s">
        <v>7</v>
      </c>
      <c r="CB93" s="144" t="s">
        <v>16</v>
      </c>
      <c r="CC93" s="144" t="s">
        <v>140</v>
      </c>
      <c r="CD93" s="144" t="s">
        <v>428</v>
      </c>
      <c r="CE93" s="144" t="s">
        <v>428</v>
      </c>
      <c r="CF93" s="144" t="s">
        <v>1486</v>
      </c>
      <c r="CG93" s="142" t="s">
        <v>90</v>
      </c>
    </row>
    <row r="94" spans="10:85" ht="15" x14ac:dyDescent="0.25">
      <c r="J94" s="61">
        <v>715</v>
      </c>
      <c r="K94" s="143" t="s">
        <v>7733</v>
      </c>
      <c r="L94" s="144" t="s">
        <v>1442</v>
      </c>
      <c r="M94" s="144" t="s">
        <v>1488</v>
      </c>
      <c r="N94" s="128">
        <v>45090</v>
      </c>
      <c r="O94" s="144" t="s">
        <v>106</v>
      </c>
      <c r="P94" s="144" t="s">
        <v>90</v>
      </c>
      <c r="Q94" s="144" t="s">
        <v>90</v>
      </c>
      <c r="R94" s="144" t="s">
        <v>90</v>
      </c>
      <c r="S94" s="144" t="s">
        <v>90</v>
      </c>
      <c r="T94" s="144" t="s">
        <v>90</v>
      </c>
      <c r="U94" s="142" t="s">
        <v>349</v>
      </c>
      <c r="V94" s="144" t="s">
        <v>1487</v>
      </c>
      <c r="W94" s="144" t="s">
        <v>126</v>
      </c>
      <c r="X94" s="61" t="s">
        <v>90</v>
      </c>
      <c r="Y94" s="144" t="s">
        <v>90</v>
      </c>
      <c r="Z94" s="144" t="s">
        <v>423</v>
      </c>
      <c r="AA94" s="144" t="s">
        <v>424</v>
      </c>
      <c r="AB94" s="144" t="s">
        <v>425</v>
      </c>
      <c r="AC94" s="144" t="s">
        <v>426</v>
      </c>
      <c r="AD94" s="144" t="s">
        <v>426</v>
      </c>
      <c r="AE94" s="144" t="s">
        <v>90</v>
      </c>
      <c r="AF94" s="144" t="s">
        <v>90</v>
      </c>
      <c r="AG94" s="129">
        <v>45092</v>
      </c>
      <c r="AH94" s="144" t="s">
        <v>90</v>
      </c>
      <c r="AI94" s="129">
        <v>45092</v>
      </c>
      <c r="AJ94" s="61" t="s">
        <v>1442</v>
      </c>
      <c r="AK94" s="61" t="s">
        <v>1491</v>
      </c>
      <c r="AL94" s="129">
        <v>45275</v>
      </c>
      <c r="AM94" s="61" t="s">
        <v>90</v>
      </c>
      <c r="AN94" s="144">
        <v>7.5</v>
      </c>
      <c r="AO94" s="129"/>
      <c r="AP94" s="129">
        <v>45092</v>
      </c>
      <c r="AQ94" s="61">
        <v>7.61</v>
      </c>
      <c r="AR94" s="144">
        <v>100000</v>
      </c>
      <c r="AS94" s="61" t="s">
        <v>1450</v>
      </c>
      <c r="AT94" s="144" t="s">
        <v>90</v>
      </c>
      <c r="AU94" s="144" t="s">
        <v>90</v>
      </c>
      <c r="AV94" s="144" t="s">
        <v>90</v>
      </c>
      <c r="AW94" s="61"/>
      <c r="AX94" s="144" t="s">
        <v>436</v>
      </c>
      <c r="AY94" s="144" t="s">
        <v>1449</v>
      </c>
      <c r="AZ94" s="144" t="s">
        <v>1490</v>
      </c>
      <c r="BA94" s="144" t="s">
        <v>440</v>
      </c>
      <c r="BB94" s="144" t="s">
        <v>428</v>
      </c>
      <c r="BC94" s="144" t="s">
        <v>1447</v>
      </c>
      <c r="BD94" s="144" t="s">
        <v>290</v>
      </c>
      <c r="BE94" s="61"/>
      <c r="BF94" s="61"/>
      <c r="BG94" s="61"/>
      <c r="BH94" s="61"/>
      <c r="BI94" s="144" t="s">
        <v>90</v>
      </c>
      <c r="BJ94" s="144" t="s">
        <v>1446</v>
      </c>
      <c r="BK94" s="144" t="s">
        <v>634</v>
      </c>
      <c r="BL94" s="61"/>
      <c r="BM94" s="61">
        <v>100</v>
      </c>
      <c r="BN94" s="144" t="s">
        <v>430</v>
      </c>
      <c r="BO94" s="144" t="s">
        <v>90</v>
      </c>
      <c r="BP94" s="144" t="s">
        <v>458</v>
      </c>
      <c r="BQ94" s="144" t="s">
        <v>432</v>
      </c>
      <c r="BR94" s="61"/>
      <c r="BS94" s="144" t="s">
        <v>107</v>
      </c>
      <c r="BT94" s="129">
        <v>45456</v>
      </c>
      <c r="BU94" s="61">
        <v>7.5</v>
      </c>
      <c r="BV94" s="144" t="s">
        <v>772</v>
      </c>
      <c r="BW94" s="144">
        <v>7.61</v>
      </c>
      <c r="BX94" s="144" t="s">
        <v>428</v>
      </c>
      <c r="BY94" s="144" t="s">
        <v>1489</v>
      </c>
      <c r="BZ94" s="129"/>
      <c r="CA94" s="144" t="s">
        <v>7</v>
      </c>
      <c r="CB94" s="144" t="s">
        <v>10</v>
      </c>
      <c r="CC94" s="144" t="s">
        <v>7</v>
      </c>
      <c r="CD94" s="144" t="s">
        <v>428</v>
      </c>
      <c r="CE94" s="144" t="s">
        <v>428</v>
      </c>
      <c r="CF94" s="144" t="s">
        <v>1492</v>
      </c>
      <c r="CG94" s="142" t="s">
        <v>90</v>
      </c>
    </row>
    <row r="95" spans="10:85" ht="15" hidden="1" x14ac:dyDescent="0.25">
      <c r="J95" s="61">
        <v>714</v>
      </c>
      <c r="K95" s="143" t="s">
        <v>7729</v>
      </c>
      <c r="L95" s="144" t="s">
        <v>1493</v>
      </c>
      <c r="M95" s="144" t="s">
        <v>1495</v>
      </c>
      <c r="N95" s="128">
        <v>45086</v>
      </c>
      <c r="O95" s="144" t="s">
        <v>83</v>
      </c>
      <c r="P95" s="144" t="s">
        <v>90</v>
      </c>
      <c r="Q95" s="144" t="s">
        <v>90</v>
      </c>
      <c r="R95" s="144" t="s">
        <v>90</v>
      </c>
      <c r="S95" s="144" t="s">
        <v>1498</v>
      </c>
      <c r="T95" s="144" t="s">
        <v>90</v>
      </c>
      <c r="U95" s="142" t="s">
        <v>82</v>
      </c>
      <c r="V95" s="144" t="s">
        <v>1494</v>
      </c>
      <c r="W95" s="144" t="s">
        <v>1292</v>
      </c>
      <c r="X95" s="61" t="s">
        <v>1493</v>
      </c>
      <c r="Y95" s="144" t="s">
        <v>90</v>
      </c>
      <c r="Z95" s="144" t="s">
        <v>423</v>
      </c>
      <c r="AA95" s="144" t="s">
        <v>424</v>
      </c>
      <c r="AB95" s="144" t="s">
        <v>425</v>
      </c>
      <c r="AC95" s="144" t="s">
        <v>426</v>
      </c>
      <c r="AD95" s="144" t="s">
        <v>426</v>
      </c>
      <c r="AE95" s="144" t="s">
        <v>1498</v>
      </c>
      <c r="AF95" s="144" t="s">
        <v>90</v>
      </c>
      <c r="AG95" s="129">
        <v>45098</v>
      </c>
      <c r="AH95" s="144" t="s">
        <v>90</v>
      </c>
      <c r="AI95" s="129">
        <v>45098</v>
      </c>
      <c r="AJ95" s="61" t="s">
        <v>90</v>
      </c>
      <c r="AK95" s="61" t="s">
        <v>1118</v>
      </c>
      <c r="AL95" s="129">
        <v>45433</v>
      </c>
      <c r="AM95" s="61" t="s">
        <v>90</v>
      </c>
      <c r="AN95" s="144">
        <v>5.5</v>
      </c>
      <c r="AO95" s="129"/>
      <c r="AP95" s="129">
        <v>45098</v>
      </c>
      <c r="AQ95" s="61">
        <v>1.1499999999999999</v>
      </c>
      <c r="AR95" s="144">
        <v>100000</v>
      </c>
      <c r="AS95" s="61" t="s">
        <v>1117</v>
      </c>
      <c r="AT95" s="144" t="s">
        <v>90</v>
      </c>
      <c r="AU95" s="144" t="s">
        <v>90</v>
      </c>
      <c r="AV95" s="144" t="s">
        <v>90</v>
      </c>
      <c r="AW95" s="61"/>
      <c r="AX95" s="144" t="s">
        <v>435</v>
      </c>
      <c r="AY95" s="144" t="s">
        <v>1043</v>
      </c>
      <c r="AZ95" s="144" t="s">
        <v>1499</v>
      </c>
      <c r="BA95" s="144" t="s">
        <v>440</v>
      </c>
      <c r="BB95" s="144" t="s">
        <v>428</v>
      </c>
      <c r="BC95" s="144" t="s">
        <v>459</v>
      </c>
      <c r="BD95" s="144" t="s">
        <v>290</v>
      </c>
      <c r="BE95" s="61"/>
      <c r="BF95" s="61"/>
      <c r="BG95" s="61"/>
      <c r="BH95" s="61"/>
      <c r="BI95" s="144" t="s">
        <v>90</v>
      </c>
      <c r="BJ95" s="144" t="s">
        <v>1021</v>
      </c>
      <c r="BK95" s="144" t="s">
        <v>1020</v>
      </c>
      <c r="BL95" s="61"/>
      <c r="BM95" s="61"/>
      <c r="BN95" s="144" t="s">
        <v>430</v>
      </c>
      <c r="BO95" s="144" t="s">
        <v>90</v>
      </c>
      <c r="BP95" s="144" t="s">
        <v>804</v>
      </c>
      <c r="BQ95" s="144" t="s">
        <v>432</v>
      </c>
      <c r="BR95" s="61"/>
      <c r="BS95" s="144" t="s">
        <v>107</v>
      </c>
      <c r="BT95" s="129">
        <v>45433</v>
      </c>
      <c r="BU95" s="61">
        <v>5.5</v>
      </c>
      <c r="BV95" s="144" t="s">
        <v>1497</v>
      </c>
      <c r="BW95" s="144">
        <v>1.1499999999999999</v>
      </c>
      <c r="BX95" s="144" t="s">
        <v>974</v>
      </c>
      <c r="BY95" s="144" t="s">
        <v>1496</v>
      </c>
      <c r="BZ95" s="129"/>
      <c r="CA95" s="144" t="s">
        <v>7</v>
      </c>
      <c r="CB95" s="144" t="s">
        <v>13</v>
      </c>
      <c r="CC95" s="144" t="s">
        <v>7</v>
      </c>
      <c r="CD95" s="144" t="s">
        <v>428</v>
      </c>
      <c r="CE95" s="144" t="s">
        <v>1041</v>
      </c>
      <c r="CF95" s="144" t="s">
        <v>1500</v>
      </c>
      <c r="CG95" s="142" t="s">
        <v>90</v>
      </c>
    </row>
    <row r="96" spans="10:85" ht="15" x14ac:dyDescent="0.25">
      <c r="J96" s="61">
        <v>713</v>
      </c>
      <c r="K96" s="143" t="s">
        <v>7731</v>
      </c>
      <c r="L96" s="144" t="s">
        <v>1514</v>
      </c>
      <c r="M96" s="144" t="s">
        <v>1516</v>
      </c>
      <c r="N96" s="128">
        <v>45083</v>
      </c>
      <c r="O96" s="144" t="s">
        <v>83</v>
      </c>
      <c r="P96" s="144" t="s">
        <v>90</v>
      </c>
      <c r="Q96" s="144" t="s">
        <v>263</v>
      </c>
      <c r="R96" s="144" t="s">
        <v>1518</v>
      </c>
      <c r="S96" s="144" t="s">
        <v>1519</v>
      </c>
      <c r="T96" s="144" t="s">
        <v>1524</v>
      </c>
      <c r="U96" s="142" t="s">
        <v>1</v>
      </c>
      <c r="V96" s="144" t="s">
        <v>1515</v>
      </c>
      <c r="W96" s="144" t="s">
        <v>126</v>
      </c>
      <c r="X96" s="61" t="s">
        <v>1514</v>
      </c>
      <c r="Y96" s="144" t="s">
        <v>90</v>
      </c>
      <c r="Z96" s="144" t="s">
        <v>423</v>
      </c>
      <c r="AA96" s="144" t="s">
        <v>424</v>
      </c>
      <c r="AB96" s="144" t="s">
        <v>425</v>
      </c>
      <c r="AC96" s="144" t="s">
        <v>426</v>
      </c>
      <c r="AD96" s="144" t="s">
        <v>426</v>
      </c>
      <c r="AE96" s="144" t="s">
        <v>1525</v>
      </c>
      <c r="AF96" s="144" t="s">
        <v>90</v>
      </c>
      <c r="AG96" s="129">
        <v>45090</v>
      </c>
      <c r="AH96" s="144" t="s">
        <v>1518</v>
      </c>
      <c r="AI96" s="129">
        <v>45090</v>
      </c>
      <c r="AJ96" s="61" t="s">
        <v>90</v>
      </c>
      <c r="AK96" s="61" t="s">
        <v>1523</v>
      </c>
      <c r="AL96" s="129">
        <v>45273</v>
      </c>
      <c r="AM96" s="61" t="s">
        <v>90</v>
      </c>
      <c r="AN96" s="144">
        <v>5.9</v>
      </c>
      <c r="AO96" s="129"/>
      <c r="AP96" s="129">
        <v>45090</v>
      </c>
      <c r="AQ96" s="61">
        <v>3.25</v>
      </c>
      <c r="AR96" s="144">
        <v>1000</v>
      </c>
      <c r="AS96" s="61" t="s">
        <v>1522</v>
      </c>
      <c r="AT96" s="144" t="s">
        <v>1521</v>
      </c>
      <c r="AU96" s="144" t="s">
        <v>90</v>
      </c>
      <c r="AV96" s="144" t="s">
        <v>90</v>
      </c>
      <c r="AW96" s="61"/>
      <c r="AX96" s="144" t="s">
        <v>435</v>
      </c>
      <c r="AY96" s="144" t="s">
        <v>427</v>
      </c>
      <c r="AZ96" s="144" t="s">
        <v>1520</v>
      </c>
      <c r="BA96" s="144" t="s">
        <v>440</v>
      </c>
      <c r="BB96" s="144" t="s">
        <v>428</v>
      </c>
      <c r="BC96" s="144" t="s">
        <v>429</v>
      </c>
      <c r="BD96" s="144" t="s">
        <v>290</v>
      </c>
      <c r="BE96" s="61"/>
      <c r="BF96" s="61"/>
      <c r="BG96" s="61"/>
      <c r="BH96" s="61"/>
      <c r="BI96" s="144" t="s">
        <v>1085</v>
      </c>
      <c r="BJ96" s="144" t="s">
        <v>1084</v>
      </c>
      <c r="BK96" s="144" t="s">
        <v>1083</v>
      </c>
      <c r="BL96" s="61">
        <v>-6.1999999999999998E-3</v>
      </c>
      <c r="BM96" s="61">
        <v>100</v>
      </c>
      <c r="BN96" s="144" t="s">
        <v>430</v>
      </c>
      <c r="BO96" s="144" t="s">
        <v>90</v>
      </c>
      <c r="BP96" s="144" t="s">
        <v>804</v>
      </c>
      <c r="BQ96" s="144" t="s">
        <v>432</v>
      </c>
      <c r="BR96" s="61">
        <v>40</v>
      </c>
      <c r="BS96" s="144" t="s">
        <v>803</v>
      </c>
      <c r="BT96" s="129">
        <v>45454</v>
      </c>
      <c r="BU96" s="61">
        <v>5.9</v>
      </c>
      <c r="BV96" s="144" t="s">
        <v>772</v>
      </c>
      <c r="BW96" s="144">
        <v>3.25</v>
      </c>
      <c r="BX96" s="144" t="s">
        <v>428</v>
      </c>
      <c r="BY96" s="144" t="s">
        <v>1517</v>
      </c>
      <c r="BZ96" s="129"/>
      <c r="CA96" s="144" t="s">
        <v>7</v>
      </c>
      <c r="CB96" s="144" t="s">
        <v>8</v>
      </c>
      <c r="CC96" s="144" t="s">
        <v>140</v>
      </c>
      <c r="CD96" s="144" t="s">
        <v>428</v>
      </c>
      <c r="CE96" s="144" t="s">
        <v>428</v>
      </c>
      <c r="CF96" s="144" t="s">
        <v>1526</v>
      </c>
      <c r="CG96" s="142" t="s">
        <v>90</v>
      </c>
    </row>
    <row r="97" spans="10:85" ht="15" hidden="1" x14ac:dyDescent="0.25">
      <c r="J97" s="61">
        <v>712</v>
      </c>
      <c r="K97" s="143" t="s">
        <v>7729</v>
      </c>
      <c r="L97" s="144" t="s">
        <v>1507</v>
      </c>
      <c r="M97" s="144" t="s">
        <v>1509</v>
      </c>
      <c r="N97" s="128">
        <v>45083</v>
      </c>
      <c r="O97" s="144" t="s">
        <v>83</v>
      </c>
      <c r="P97" s="144" t="s">
        <v>90</v>
      </c>
      <c r="Q97" s="144" t="s">
        <v>90</v>
      </c>
      <c r="R97" s="144" t="s">
        <v>90</v>
      </c>
      <c r="S97" s="144" t="s">
        <v>90</v>
      </c>
      <c r="T97" s="144" t="s">
        <v>1512</v>
      </c>
      <c r="U97" s="142" t="s">
        <v>82</v>
      </c>
      <c r="V97" s="144" t="s">
        <v>1508</v>
      </c>
      <c r="W97" s="144" t="s">
        <v>1292</v>
      </c>
      <c r="X97" s="61" t="s">
        <v>90</v>
      </c>
      <c r="Y97" s="144" t="s">
        <v>90</v>
      </c>
      <c r="Z97" s="144" t="s">
        <v>423</v>
      </c>
      <c r="AA97" s="144" t="s">
        <v>424</v>
      </c>
      <c r="AB97" s="144" t="s">
        <v>425</v>
      </c>
      <c r="AC97" s="144" t="s">
        <v>426</v>
      </c>
      <c r="AD97" s="144" t="s">
        <v>426</v>
      </c>
      <c r="AE97" s="144" t="s">
        <v>1512</v>
      </c>
      <c r="AF97" s="144" t="s">
        <v>90</v>
      </c>
      <c r="AG97" s="129">
        <v>45090</v>
      </c>
      <c r="AH97" s="144" t="s">
        <v>90</v>
      </c>
      <c r="AI97" s="129">
        <v>45090</v>
      </c>
      <c r="AJ97" s="61" t="s">
        <v>90</v>
      </c>
      <c r="AK97" s="61" t="s">
        <v>932</v>
      </c>
      <c r="AL97" s="129">
        <v>45456</v>
      </c>
      <c r="AM97" s="61" t="s">
        <v>90</v>
      </c>
      <c r="AN97" s="144">
        <v>5.95</v>
      </c>
      <c r="AO97" s="129"/>
      <c r="AP97" s="129">
        <v>45090</v>
      </c>
      <c r="AQ97" s="61">
        <v>0.5</v>
      </c>
      <c r="AR97" s="144">
        <v>200000</v>
      </c>
      <c r="AS97" s="61" t="s">
        <v>931</v>
      </c>
      <c r="AT97" s="144" t="s">
        <v>90</v>
      </c>
      <c r="AU97" s="144" t="s">
        <v>90</v>
      </c>
      <c r="AV97" s="144" t="s">
        <v>90</v>
      </c>
      <c r="AW97" s="61"/>
      <c r="AX97" s="144" t="s">
        <v>436</v>
      </c>
      <c r="AY97" s="144" t="s">
        <v>731</v>
      </c>
      <c r="AZ97" s="144" t="s">
        <v>1490</v>
      </c>
      <c r="BA97" s="144" t="s">
        <v>90</v>
      </c>
      <c r="BB97" s="144" t="s">
        <v>428</v>
      </c>
      <c r="BC97" s="144" t="s">
        <v>1008</v>
      </c>
      <c r="BD97" s="144" t="s">
        <v>290</v>
      </c>
      <c r="BE97" s="61"/>
      <c r="BF97" s="61"/>
      <c r="BG97" s="61"/>
      <c r="BH97" s="61"/>
      <c r="BI97" s="144" t="s">
        <v>90</v>
      </c>
      <c r="BJ97" s="144" t="s">
        <v>1511</v>
      </c>
      <c r="BK97" s="144" t="s">
        <v>908</v>
      </c>
      <c r="BL97" s="61"/>
      <c r="BM97" s="61">
        <v>100</v>
      </c>
      <c r="BN97" s="144" t="s">
        <v>430</v>
      </c>
      <c r="BO97" s="144" t="s">
        <v>90</v>
      </c>
      <c r="BP97" s="144" t="s">
        <v>431</v>
      </c>
      <c r="BQ97" s="144" t="s">
        <v>90</v>
      </c>
      <c r="BR97" s="61"/>
      <c r="BS97" s="144" t="s">
        <v>107</v>
      </c>
      <c r="BT97" s="129">
        <v>45456</v>
      </c>
      <c r="BU97" s="61">
        <v>5.95</v>
      </c>
      <c r="BV97" s="144" t="s">
        <v>1324</v>
      </c>
      <c r="BW97" s="144">
        <v>0.5</v>
      </c>
      <c r="BX97" s="144" t="s">
        <v>428</v>
      </c>
      <c r="BY97" s="144" t="s">
        <v>1510</v>
      </c>
      <c r="BZ97" s="129"/>
      <c r="CA97" s="144" t="s">
        <v>7</v>
      </c>
      <c r="CB97" s="144" t="s">
        <v>17</v>
      </c>
      <c r="CC97" s="144" t="s">
        <v>7</v>
      </c>
      <c r="CD97" s="144" t="s">
        <v>428</v>
      </c>
      <c r="CE97" s="144" t="s">
        <v>428</v>
      </c>
      <c r="CF97" s="144" t="s">
        <v>1513</v>
      </c>
      <c r="CG97" s="142" t="s">
        <v>90</v>
      </c>
    </row>
    <row r="98" spans="10:85" ht="15" hidden="1" x14ac:dyDescent="0.25">
      <c r="J98" s="61">
        <v>711</v>
      </c>
      <c r="K98" s="143" t="s">
        <v>7729</v>
      </c>
      <c r="L98" s="144" t="s">
        <v>630</v>
      </c>
      <c r="M98" s="144" t="s">
        <v>1502</v>
      </c>
      <c r="N98" s="128">
        <v>45083</v>
      </c>
      <c r="O98" s="144" t="s">
        <v>83</v>
      </c>
      <c r="P98" s="144" t="s">
        <v>90</v>
      </c>
      <c r="Q98" s="144" t="s">
        <v>90</v>
      </c>
      <c r="R98" s="144" t="s">
        <v>90</v>
      </c>
      <c r="S98" s="144" t="s">
        <v>90</v>
      </c>
      <c r="T98" s="144" t="s">
        <v>90</v>
      </c>
      <c r="U98" s="142" t="s">
        <v>82</v>
      </c>
      <c r="V98" s="144" t="s">
        <v>1501</v>
      </c>
      <c r="W98" s="144" t="s">
        <v>90</v>
      </c>
      <c r="X98" s="61" t="s">
        <v>90</v>
      </c>
      <c r="Y98" s="144" t="s">
        <v>90</v>
      </c>
      <c r="Z98" s="144" t="s">
        <v>423</v>
      </c>
      <c r="AA98" s="144" t="s">
        <v>424</v>
      </c>
      <c r="AB98" s="144" t="s">
        <v>981</v>
      </c>
      <c r="AC98" s="144" t="s">
        <v>426</v>
      </c>
      <c r="AD98" s="144" t="s">
        <v>426</v>
      </c>
      <c r="AE98" s="144" t="s">
        <v>90</v>
      </c>
      <c r="AF98" s="144" t="s">
        <v>90</v>
      </c>
      <c r="AG98" s="129">
        <v>45089</v>
      </c>
      <c r="AH98" s="144" t="s">
        <v>90</v>
      </c>
      <c r="AI98" s="129">
        <v>45089</v>
      </c>
      <c r="AJ98" s="61" t="s">
        <v>90</v>
      </c>
      <c r="AK98" s="61" t="s">
        <v>633</v>
      </c>
      <c r="AL98" s="129">
        <v>45449</v>
      </c>
      <c r="AM98" s="61" t="s">
        <v>1025</v>
      </c>
      <c r="AN98" s="144">
        <v>5.8890000000000002</v>
      </c>
      <c r="AO98" s="129"/>
      <c r="AP98" s="129">
        <v>45089</v>
      </c>
      <c r="AQ98" s="61">
        <v>0.45</v>
      </c>
      <c r="AR98" s="144">
        <v>45000000</v>
      </c>
      <c r="AS98" s="61" t="s">
        <v>632</v>
      </c>
      <c r="AT98" s="144" t="s">
        <v>90</v>
      </c>
      <c r="AU98" s="144" t="s">
        <v>90</v>
      </c>
      <c r="AV98" s="144" t="s">
        <v>90</v>
      </c>
      <c r="AW98" s="61"/>
      <c r="AX98" s="144" t="s">
        <v>436</v>
      </c>
      <c r="AY98" s="144" t="s">
        <v>427</v>
      </c>
      <c r="AZ98" s="144" t="s">
        <v>1505</v>
      </c>
      <c r="BA98" s="144" t="s">
        <v>90</v>
      </c>
      <c r="BB98" s="144" t="s">
        <v>428</v>
      </c>
      <c r="BC98" s="144" t="s">
        <v>459</v>
      </c>
      <c r="BD98" s="144" t="s">
        <v>290</v>
      </c>
      <c r="BE98" s="61"/>
      <c r="BF98" s="61"/>
      <c r="BG98" s="61"/>
      <c r="BH98" s="61"/>
      <c r="BI98" s="144" t="s">
        <v>90</v>
      </c>
      <c r="BJ98" s="144" t="s">
        <v>90</v>
      </c>
      <c r="BK98" s="144" t="s">
        <v>439</v>
      </c>
      <c r="BL98" s="61"/>
      <c r="BM98" s="61">
        <v>100</v>
      </c>
      <c r="BN98" s="144" t="s">
        <v>955</v>
      </c>
      <c r="BO98" s="144" t="s">
        <v>90</v>
      </c>
      <c r="BP98" s="144" t="s">
        <v>431</v>
      </c>
      <c r="BQ98" s="144" t="s">
        <v>432</v>
      </c>
      <c r="BR98" s="61"/>
      <c r="BS98" s="144" t="s">
        <v>107</v>
      </c>
      <c r="BT98" s="129">
        <v>45449</v>
      </c>
      <c r="BU98" s="61"/>
      <c r="BV98" s="144" t="s">
        <v>1504</v>
      </c>
      <c r="BW98" s="144">
        <v>0.45</v>
      </c>
      <c r="BX98" s="144" t="s">
        <v>428</v>
      </c>
      <c r="BY98" s="144" t="s">
        <v>1503</v>
      </c>
      <c r="BZ98" s="129"/>
      <c r="CA98" s="144" t="s">
        <v>7</v>
      </c>
      <c r="CB98" s="144" t="s">
        <v>12</v>
      </c>
      <c r="CC98" s="144" t="s">
        <v>7</v>
      </c>
      <c r="CD98" s="144" t="s">
        <v>428</v>
      </c>
      <c r="CE98" s="144" t="s">
        <v>428</v>
      </c>
      <c r="CF98" s="144" t="s">
        <v>1506</v>
      </c>
      <c r="CG98" s="142" t="s">
        <v>90</v>
      </c>
    </row>
    <row r="99" spans="10:85" ht="15" x14ac:dyDescent="0.25">
      <c r="J99" s="61">
        <v>710</v>
      </c>
      <c r="K99" s="143" t="s">
        <v>7733</v>
      </c>
      <c r="L99" s="144" t="s">
        <v>1442</v>
      </c>
      <c r="M99" s="144" t="s">
        <v>1533</v>
      </c>
      <c r="N99" s="128">
        <v>45082</v>
      </c>
      <c r="O99" s="144" t="s">
        <v>106</v>
      </c>
      <c r="P99" s="144" t="s">
        <v>90</v>
      </c>
      <c r="Q99" s="144" t="s">
        <v>90</v>
      </c>
      <c r="R99" s="144" t="s">
        <v>90</v>
      </c>
      <c r="S99" s="144" t="s">
        <v>1534</v>
      </c>
      <c r="T99" s="144" t="s">
        <v>90</v>
      </c>
      <c r="U99" s="142" t="s">
        <v>349</v>
      </c>
      <c r="V99" s="144" t="s">
        <v>1527</v>
      </c>
      <c r="W99" s="144" t="s">
        <v>126</v>
      </c>
      <c r="X99" s="61" t="s">
        <v>90</v>
      </c>
      <c r="Y99" s="144" t="s">
        <v>90</v>
      </c>
      <c r="Z99" s="144" t="s">
        <v>423</v>
      </c>
      <c r="AA99" s="144" t="s">
        <v>424</v>
      </c>
      <c r="AB99" s="144" t="s">
        <v>425</v>
      </c>
      <c r="AC99" s="144" t="s">
        <v>426</v>
      </c>
      <c r="AD99" s="144" t="s">
        <v>426</v>
      </c>
      <c r="AE99" s="144" t="s">
        <v>90</v>
      </c>
      <c r="AF99" s="144" t="s">
        <v>90</v>
      </c>
      <c r="AG99" s="129">
        <v>45071</v>
      </c>
      <c r="AH99" s="144" t="s">
        <v>90</v>
      </c>
      <c r="AI99" s="129">
        <v>45071</v>
      </c>
      <c r="AJ99" s="61" t="s">
        <v>1442</v>
      </c>
      <c r="AK99" s="61" t="s">
        <v>1491</v>
      </c>
      <c r="AL99" s="129">
        <v>45435</v>
      </c>
      <c r="AM99" s="61" t="s">
        <v>90</v>
      </c>
      <c r="AN99" s="144">
        <v>7.5</v>
      </c>
      <c r="AO99" s="129"/>
      <c r="AP99" s="129">
        <v>45071</v>
      </c>
      <c r="AQ99" s="61">
        <v>7.24</v>
      </c>
      <c r="AR99" s="144">
        <v>100000</v>
      </c>
      <c r="AS99" s="61" t="s">
        <v>1450</v>
      </c>
      <c r="AT99" s="144" t="s">
        <v>90</v>
      </c>
      <c r="AU99" s="144" t="s">
        <v>90</v>
      </c>
      <c r="AV99" s="144" t="s">
        <v>90</v>
      </c>
      <c r="AW99" s="61"/>
      <c r="AX99" s="144" t="s">
        <v>436</v>
      </c>
      <c r="AY99" s="144" t="s">
        <v>1449</v>
      </c>
      <c r="AZ99" s="144" t="s">
        <v>1531</v>
      </c>
      <c r="BA99" s="144" t="s">
        <v>440</v>
      </c>
      <c r="BB99" s="144" t="s">
        <v>428</v>
      </c>
      <c r="BC99" s="144" t="s">
        <v>1447</v>
      </c>
      <c r="BD99" s="144" t="s">
        <v>232</v>
      </c>
      <c r="BE99" s="61"/>
      <c r="BF99" s="61"/>
      <c r="BG99" s="61"/>
      <c r="BH99" s="61"/>
      <c r="BI99" s="144" t="s">
        <v>90</v>
      </c>
      <c r="BJ99" s="144" t="s">
        <v>1446</v>
      </c>
      <c r="BK99" s="144" t="s">
        <v>634</v>
      </c>
      <c r="BL99" s="61"/>
      <c r="BM99" s="61">
        <v>330000000</v>
      </c>
      <c r="BN99" s="144" t="s">
        <v>430</v>
      </c>
      <c r="BO99" s="144" t="s">
        <v>90</v>
      </c>
      <c r="BP99" s="144" t="s">
        <v>458</v>
      </c>
      <c r="BQ99" s="144" t="s">
        <v>432</v>
      </c>
      <c r="BR99" s="61"/>
      <c r="BS99" s="144" t="s">
        <v>107</v>
      </c>
      <c r="BT99" s="129">
        <v>45435</v>
      </c>
      <c r="BU99" s="61"/>
      <c r="BV99" s="144" t="s">
        <v>772</v>
      </c>
      <c r="BW99" s="144">
        <v>3.3</v>
      </c>
      <c r="BX99" s="144" t="s">
        <v>428</v>
      </c>
      <c r="BY99" s="144" t="s">
        <v>1529</v>
      </c>
      <c r="BZ99" s="129"/>
      <c r="CA99" s="144" t="s">
        <v>7</v>
      </c>
      <c r="CB99" s="144" t="s">
        <v>10</v>
      </c>
      <c r="CC99" s="144" t="s">
        <v>7</v>
      </c>
      <c r="CD99" s="144" t="s">
        <v>428</v>
      </c>
      <c r="CE99" s="144" t="s">
        <v>428</v>
      </c>
      <c r="CF99" s="144" t="s">
        <v>1535</v>
      </c>
      <c r="CG99" s="142" t="s">
        <v>90</v>
      </c>
    </row>
    <row r="100" spans="10:85" ht="15" x14ac:dyDescent="0.25">
      <c r="J100" s="61">
        <v>709</v>
      </c>
      <c r="K100" s="143" t="s">
        <v>7733</v>
      </c>
      <c r="L100" s="144" t="s">
        <v>1442</v>
      </c>
      <c r="M100" s="144" t="s">
        <v>1528</v>
      </c>
      <c r="N100" s="128">
        <v>45082</v>
      </c>
      <c r="O100" s="144" t="s">
        <v>106</v>
      </c>
      <c r="P100" s="144" t="s">
        <v>90</v>
      </c>
      <c r="Q100" s="144" t="s">
        <v>90</v>
      </c>
      <c r="R100" s="144" t="s">
        <v>90</v>
      </c>
      <c r="S100" s="144" t="s">
        <v>90</v>
      </c>
      <c r="T100" s="144" t="s">
        <v>90</v>
      </c>
      <c r="U100" s="142" t="s">
        <v>349</v>
      </c>
      <c r="V100" s="144" t="s">
        <v>1527</v>
      </c>
      <c r="W100" s="144" t="s">
        <v>126</v>
      </c>
      <c r="X100" s="61" t="s">
        <v>90</v>
      </c>
      <c r="Y100" s="144" t="s">
        <v>90</v>
      </c>
      <c r="Z100" s="144" t="s">
        <v>423</v>
      </c>
      <c r="AA100" s="144" t="s">
        <v>424</v>
      </c>
      <c r="AB100" s="144" t="s">
        <v>425</v>
      </c>
      <c r="AC100" s="144" t="s">
        <v>426</v>
      </c>
      <c r="AD100" s="144" t="s">
        <v>426</v>
      </c>
      <c r="AE100" s="144" t="s">
        <v>90</v>
      </c>
      <c r="AF100" s="144" t="s">
        <v>90</v>
      </c>
      <c r="AG100" s="129">
        <v>45083</v>
      </c>
      <c r="AH100" s="144" t="s">
        <v>90</v>
      </c>
      <c r="AI100" s="129">
        <v>45083</v>
      </c>
      <c r="AJ100" s="61" t="s">
        <v>1442</v>
      </c>
      <c r="AK100" s="61" t="s">
        <v>1451</v>
      </c>
      <c r="AL100" s="129">
        <v>45255</v>
      </c>
      <c r="AM100" s="61" t="s">
        <v>90</v>
      </c>
      <c r="AN100" s="144">
        <v>7.5</v>
      </c>
      <c r="AO100" s="129"/>
      <c r="AP100" s="129">
        <v>45071</v>
      </c>
      <c r="AQ100" s="61">
        <v>3.3</v>
      </c>
      <c r="AR100" s="144">
        <v>100000</v>
      </c>
      <c r="AS100" s="61" t="s">
        <v>1450</v>
      </c>
      <c r="AT100" s="144" t="s">
        <v>90</v>
      </c>
      <c r="AU100" s="144" t="s">
        <v>90</v>
      </c>
      <c r="AV100" s="144" t="s">
        <v>90</v>
      </c>
      <c r="AW100" s="61"/>
      <c r="AX100" s="144" t="s">
        <v>436</v>
      </c>
      <c r="AY100" s="144" t="s">
        <v>1449</v>
      </c>
      <c r="AZ100" s="144" t="s">
        <v>1531</v>
      </c>
      <c r="BA100" s="144" t="s">
        <v>440</v>
      </c>
      <c r="BB100" s="144" t="s">
        <v>428</v>
      </c>
      <c r="BC100" s="144" t="s">
        <v>1447</v>
      </c>
      <c r="BD100" s="144" t="s">
        <v>290</v>
      </c>
      <c r="BE100" s="61"/>
      <c r="BF100" s="61"/>
      <c r="BG100" s="61"/>
      <c r="BH100" s="61"/>
      <c r="BI100" s="144" t="s">
        <v>90</v>
      </c>
      <c r="BJ100" s="144" t="s">
        <v>1446</v>
      </c>
      <c r="BK100" s="144" t="s">
        <v>634</v>
      </c>
      <c r="BL100" s="61"/>
      <c r="BM100" s="61"/>
      <c r="BN100" s="144" t="s">
        <v>430</v>
      </c>
      <c r="BO100" s="144" t="s">
        <v>90</v>
      </c>
      <c r="BP100" s="144" t="s">
        <v>458</v>
      </c>
      <c r="BQ100" s="144" t="s">
        <v>432</v>
      </c>
      <c r="BR100" s="61"/>
      <c r="BS100" s="144" t="s">
        <v>107</v>
      </c>
      <c r="BT100" s="129">
        <v>45435</v>
      </c>
      <c r="BU100" s="61">
        <v>7.5</v>
      </c>
      <c r="BV100" s="144" t="s">
        <v>1530</v>
      </c>
      <c r="BW100" s="144">
        <v>3.3</v>
      </c>
      <c r="BX100" s="144" t="s">
        <v>428</v>
      </c>
      <c r="BY100" s="144" t="s">
        <v>1529</v>
      </c>
      <c r="BZ100" s="129"/>
      <c r="CA100" s="144" t="s">
        <v>7</v>
      </c>
      <c r="CB100" s="144" t="s">
        <v>10</v>
      </c>
      <c r="CC100" s="144" t="s">
        <v>7</v>
      </c>
      <c r="CD100" s="144" t="s">
        <v>428</v>
      </c>
      <c r="CE100" s="144" t="s">
        <v>428</v>
      </c>
      <c r="CF100" s="144" t="s">
        <v>1532</v>
      </c>
      <c r="CG100" s="142" t="s">
        <v>90</v>
      </c>
    </row>
    <row r="101" spans="10:85" ht="15" hidden="1" x14ac:dyDescent="0.25">
      <c r="J101" s="61">
        <v>708</v>
      </c>
      <c r="K101" s="143" t="s">
        <v>7729</v>
      </c>
      <c r="L101" s="144" t="s">
        <v>1281</v>
      </c>
      <c r="M101" s="144" t="s">
        <v>1537</v>
      </c>
      <c r="N101" s="128">
        <v>45075</v>
      </c>
      <c r="O101" s="144" t="s">
        <v>83</v>
      </c>
      <c r="P101" s="144" t="s">
        <v>90</v>
      </c>
      <c r="Q101" s="144" t="s">
        <v>90</v>
      </c>
      <c r="R101" s="144" t="s">
        <v>90</v>
      </c>
      <c r="S101" s="144" t="s">
        <v>1287</v>
      </c>
      <c r="T101" s="144" t="s">
        <v>90</v>
      </c>
      <c r="U101" s="142" t="s">
        <v>82</v>
      </c>
      <c r="V101" s="144" t="s">
        <v>1536</v>
      </c>
      <c r="W101" s="144" t="s">
        <v>1292</v>
      </c>
      <c r="X101" s="61" t="s">
        <v>90</v>
      </c>
      <c r="Y101" s="144" t="s">
        <v>90</v>
      </c>
      <c r="Z101" s="144" t="s">
        <v>423</v>
      </c>
      <c r="AA101" s="144" t="s">
        <v>424</v>
      </c>
      <c r="AB101" s="144" t="s">
        <v>425</v>
      </c>
      <c r="AC101" s="144" t="s">
        <v>426</v>
      </c>
      <c r="AD101" s="144" t="s">
        <v>426</v>
      </c>
      <c r="AE101" s="144" t="s">
        <v>1287</v>
      </c>
      <c r="AF101" s="144" t="s">
        <v>90</v>
      </c>
      <c r="AG101" s="129">
        <v>45082</v>
      </c>
      <c r="AH101" s="144" t="s">
        <v>90</v>
      </c>
      <c r="AI101" s="129">
        <v>45082</v>
      </c>
      <c r="AJ101" s="61" t="s">
        <v>90</v>
      </c>
      <c r="AK101" s="61" t="s">
        <v>1281</v>
      </c>
      <c r="AL101" s="129">
        <v>45082</v>
      </c>
      <c r="AM101" s="61" t="s">
        <v>90</v>
      </c>
      <c r="AN101" s="144">
        <v>5.9359999999999999</v>
      </c>
      <c r="AO101" s="129"/>
      <c r="AP101" s="129">
        <v>45082</v>
      </c>
      <c r="AQ101" s="61">
        <v>2</v>
      </c>
      <c r="AR101" s="144">
        <v>1000</v>
      </c>
      <c r="AS101" s="61" t="s">
        <v>1290</v>
      </c>
      <c r="AT101" s="144" t="s">
        <v>90</v>
      </c>
      <c r="AU101" s="144" t="s">
        <v>90</v>
      </c>
      <c r="AV101" s="144" t="s">
        <v>90</v>
      </c>
      <c r="AW101" s="61"/>
      <c r="AX101" s="144" t="s">
        <v>435</v>
      </c>
      <c r="AY101" s="144" t="s">
        <v>1289</v>
      </c>
      <c r="AZ101" s="144" t="s">
        <v>1539</v>
      </c>
      <c r="BA101" s="144" t="s">
        <v>90</v>
      </c>
      <c r="BB101" s="144" t="s">
        <v>428</v>
      </c>
      <c r="BC101" s="144" t="s">
        <v>459</v>
      </c>
      <c r="BD101" s="144" t="s">
        <v>290</v>
      </c>
      <c r="BE101" s="61"/>
      <c r="BF101" s="61"/>
      <c r="BG101" s="61"/>
      <c r="BH101" s="61"/>
      <c r="BI101" s="144" t="s">
        <v>90</v>
      </c>
      <c r="BJ101" s="144" t="s">
        <v>90</v>
      </c>
      <c r="BK101" s="144" t="s">
        <v>439</v>
      </c>
      <c r="BL101" s="61"/>
      <c r="BM101" s="61">
        <v>100</v>
      </c>
      <c r="BN101" s="144" t="s">
        <v>430</v>
      </c>
      <c r="BO101" s="144" t="s">
        <v>90</v>
      </c>
      <c r="BP101" s="144" t="s">
        <v>431</v>
      </c>
      <c r="BQ101" s="144" t="s">
        <v>432</v>
      </c>
      <c r="BR101" s="61"/>
      <c r="BS101" s="144" t="s">
        <v>107</v>
      </c>
      <c r="BT101" s="129">
        <v>45446</v>
      </c>
      <c r="BU101" s="61">
        <v>5.9359999999999999</v>
      </c>
      <c r="BV101" s="144" t="s">
        <v>772</v>
      </c>
      <c r="BW101" s="144">
        <v>2</v>
      </c>
      <c r="BX101" s="144" t="s">
        <v>1286</v>
      </c>
      <c r="BY101" s="144" t="s">
        <v>1538</v>
      </c>
      <c r="BZ101" s="129"/>
      <c r="CA101" s="144" t="s">
        <v>7</v>
      </c>
      <c r="CB101" s="144" t="s">
        <v>12</v>
      </c>
      <c r="CC101" s="144" t="s">
        <v>7</v>
      </c>
      <c r="CD101" s="144" t="s">
        <v>428</v>
      </c>
      <c r="CE101" s="144" t="s">
        <v>1285</v>
      </c>
      <c r="CF101" s="144" t="s">
        <v>1540</v>
      </c>
      <c r="CG101" s="142" t="s">
        <v>90</v>
      </c>
    </row>
    <row r="102" spans="10:85" ht="15" x14ac:dyDescent="0.25">
      <c r="J102" s="61">
        <v>707</v>
      </c>
      <c r="K102" s="143" t="s">
        <v>7734</v>
      </c>
      <c r="L102" s="144" t="s">
        <v>1541</v>
      </c>
      <c r="M102" s="144" t="s">
        <v>1543</v>
      </c>
      <c r="N102" s="128">
        <v>45070</v>
      </c>
      <c r="O102" s="144" t="s">
        <v>83</v>
      </c>
      <c r="P102" s="144" t="s">
        <v>90</v>
      </c>
      <c r="Q102" s="144" t="s">
        <v>90</v>
      </c>
      <c r="R102" s="144" t="s">
        <v>90</v>
      </c>
      <c r="S102" s="144" t="s">
        <v>90</v>
      </c>
      <c r="T102" s="144" t="s">
        <v>90</v>
      </c>
      <c r="U102" s="142" t="s">
        <v>2</v>
      </c>
      <c r="V102" s="144" t="s">
        <v>1542</v>
      </c>
      <c r="W102" s="144" t="s">
        <v>126</v>
      </c>
      <c r="X102" s="61" t="s">
        <v>90</v>
      </c>
      <c r="Y102" s="144" t="s">
        <v>90</v>
      </c>
      <c r="Z102" s="144" t="s">
        <v>423</v>
      </c>
      <c r="AA102" s="144" t="s">
        <v>424</v>
      </c>
      <c r="AB102" s="144" t="s">
        <v>425</v>
      </c>
      <c r="AC102" s="144" t="s">
        <v>426</v>
      </c>
      <c r="AD102" s="144" t="s">
        <v>426</v>
      </c>
      <c r="AE102" s="144" t="s">
        <v>90</v>
      </c>
      <c r="AF102" s="144" t="s">
        <v>90</v>
      </c>
      <c r="AG102" s="129">
        <v>45082</v>
      </c>
      <c r="AH102" s="144" t="s">
        <v>90</v>
      </c>
      <c r="AI102" s="129">
        <v>45082</v>
      </c>
      <c r="AJ102" s="61" t="s">
        <v>90</v>
      </c>
      <c r="AK102" s="61" t="s">
        <v>1547</v>
      </c>
      <c r="AL102" s="129">
        <v>45265</v>
      </c>
      <c r="AM102" s="61" t="s">
        <v>90</v>
      </c>
      <c r="AN102" s="144">
        <v>4.9000000000000004</v>
      </c>
      <c r="AO102" s="129"/>
      <c r="AP102" s="129">
        <v>45082</v>
      </c>
      <c r="AQ102" s="61">
        <v>0.4</v>
      </c>
      <c r="AR102" s="144">
        <v>1000</v>
      </c>
      <c r="AS102" s="61" t="s">
        <v>1546</v>
      </c>
      <c r="AT102" s="144" t="s">
        <v>90</v>
      </c>
      <c r="AU102" s="144" t="s">
        <v>90</v>
      </c>
      <c r="AV102" s="144" t="s">
        <v>90</v>
      </c>
      <c r="AW102" s="61"/>
      <c r="AX102" s="144" t="s">
        <v>436</v>
      </c>
      <c r="AY102" s="144" t="s">
        <v>427</v>
      </c>
      <c r="AZ102" s="144" t="s">
        <v>1539</v>
      </c>
      <c r="BA102" s="144" t="s">
        <v>90</v>
      </c>
      <c r="BB102" s="144" t="s">
        <v>428</v>
      </c>
      <c r="BC102" s="144" t="s">
        <v>910</v>
      </c>
      <c r="BD102" s="144" t="s">
        <v>290</v>
      </c>
      <c r="BE102" s="61"/>
      <c r="BF102" s="61"/>
      <c r="BG102" s="61"/>
      <c r="BH102" s="61"/>
      <c r="BI102" s="144" t="s">
        <v>90</v>
      </c>
      <c r="BJ102" s="144" t="s">
        <v>1545</v>
      </c>
      <c r="BK102" s="144" t="s">
        <v>1165</v>
      </c>
      <c r="BL102" s="61"/>
      <c r="BM102" s="61">
        <v>100</v>
      </c>
      <c r="BN102" s="144" t="s">
        <v>430</v>
      </c>
      <c r="BO102" s="144" t="s">
        <v>90</v>
      </c>
      <c r="BP102" s="144" t="s">
        <v>431</v>
      </c>
      <c r="BQ102" s="144" t="s">
        <v>432</v>
      </c>
      <c r="BR102" s="61"/>
      <c r="BS102" s="144" t="s">
        <v>433</v>
      </c>
      <c r="BT102" s="129">
        <v>45446</v>
      </c>
      <c r="BU102" s="61">
        <v>4.9000000000000004</v>
      </c>
      <c r="BV102" s="144" t="s">
        <v>772</v>
      </c>
      <c r="BW102" s="144">
        <v>0.4</v>
      </c>
      <c r="BX102" s="144" t="s">
        <v>428</v>
      </c>
      <c r="BY102" s="144" t="s">
        <v>1544</v>
      </c>
      <c r="BZ102" s="129"/>
      <c r="CA102" s="144" t="s">
        <v>7</v>
      </c>
      <c r="CB102" s="144" t="s">
        <v>25</v>
      </c>
      <c r="CC102" s="144" t="s">
        <v>7</v>
      </c>
      <c r="CD102" s="144" t="s">
        <v>428</v>
      </c>
      <c r="CE102" s="144" t="s">
        <v>428</v>
      </c>
      <c r="CF102" s="144" t="s">
        <v>1548</v>
      </c>
      <c r="CG102" s="142" t="s">
        <v>90</v>
      </c>
    </row>
    <row r="103" spans="10:85" ht="15" x14ac:dyDescent="0.25">
      <c r="J103" s="61">
        <v>706</v>
      </c>
      <c r="K103" s="143" t="s">
        <v>7733</v>
      </c>
      <c r="L103" s="144" t="s">
        <v>1442</v>
      </c>
      <c r="M103" s="144" t="s">
        <v>1533</v>
      </c>
      <c r="N103" s="128">
        <v>45069</v>
      </c>
      <c r="O103" s="144" t="s">
        <v>106</v>
      </c>
      <c r="P103" s="144" t="s">
        <v>90</v>
      </c>
      <c r="Q103" s="144" t="s">
        <v>90</v>
      </c>
      <c r="R103" s="144" t="s">
        <v>90</v>
      </c>
      <c r="S103" s="144" t="s">
        <v>90</v>
      </c>
      <c r="T103" s="144" t="s">
        <v>90</v>
      </c>
      <c r="U103" s="142" t="s">
        <v>349</v>
      </c>
      <c r="V103" s="144" t="s">
        <v>1527</v>
      </c>
      <c r="W103" s="144" t="s">
        <v>126</v>
      </c>
      <c r="X103" s="61" t="s">
        <v>90</v>
      </c>
      <c r="Y103" s="144" t="s">
        <v>90</v>
      </c>
      <c r="Z103" s="144" t="s">
        <v>423</v>
      </c>
      <c r="AA103" s="144" t="s">
        <v>424</v>
      </c>
      <c r="AB103" s="144" t="s">
        <v>425</v>
      </c>
      <c r="AC103" s="144" t="s">
        <v>426</v>
      </c>
      <c r="AD103" s="144" t="s">
        <v>426</v>
      </c>
      <c r="AE103" s="144" t="s">
        <v>90</v>
      </c>
      <c r="AF103" s="144" t="s">
        <v>90</v>
      </c>
      <c r="AG103" s="129">
        <v>45071</v>
      </c>
      <c r="AH103" s="144" t="s">
        <v>90</v>
      </c>
      <c r="AI103" s="129">
        <v>45071</v>
      </c>
      <c r="AJ103" s="61" t="s">
        <v>1442</v>
      </c>
      <c r="AK103" s="61" t="s">
        <v>1491</v>
      </c>
      <c r="AL103" s="129">
        <v>45435</v>
      </c>
      <c r="AM103" s="61" t="s">
        <v>90</v>
      </c>
      <c r="AN103" s="144">
        <v>7.5</v>
      </c>
      <c r="AO103" s="129"/>
      <c r="AP103" s="129">
        <v>45071</v>
      </c>
      <c r="AQ103" s="61">
        <v>7.24</v>
      </c>
      <c r="AR103" s="144">
        <v>100000</v>
      </c>
      <c r="AS103" s="61" t="s">
        <v>1450</v>
      </c>
      <c r="AT103" s="144" t="s">
        <v>90</v>
      </c>
      <c r="AU103" s="144" t="s">
        <v>90</v>
      </c>
      <c r="AV103" s="144" t="s">
        <v>90</v>
      </c>
      <c r="AW103" s="61"/>
      <c r="AX103" s="144" t="s">
        <v>436</v>
      </c>
      <c r="AY103" s="144" t="s">
        <v>1449</v>
      </c>
      <c r="AZ103" s="144" t="s">
        <v>1531</v>
      </c>
      <c r="BA103" s="144" t="s">
        <v>440</v>
      </c>
      <c r="BB103" s="144" t="s">
        <v>428</v>
      </c>
      <c r="BC103" s="144" t="s">
        <v>1447</v>
      </c>
      <c r="BD103" s="144" t="s">
        <v>290</v>
      </c>
      <c r="BE103" s="61"/>
      <c r="BF103" s="61"/>
      <c r="BG103" s="61"/>
      <c r="BH103" s="61"/>
      <c r="BI103" s="144" t="s">
        <v>90</v>
      </c>
      <c r="BJ103" s="144" t="s">
        <v>1446</v>
      </c>
      <c r="BK103" s="144" t="s">
        <v>634</v>
      </c>
      <c r="BL103" s="61"/>
      <c r="BM103" s="61">
        <v>100</v>
      </c>
      <c r="BN103" s="144" t="s">
        <v>430</v>
      </c>
      <c r="BO103" s="144" t="s">
        <v>90</v>
      </c>
      <c r="BP103" s="144" t="s">
        <v>458</v>
      </c>
      <c r="BQ103" s="144" t="s">
        <v>432</v>
      </c>
      <c r="BR103" s="61"/>
      <c r="BS103" s="144" t="s">
        <v>107</v>
      </c>
      <c r="BT103" s="129">
        <v>45435</v>
      </c>
      <c r="BU103" s="61">
        <v>7.5</v>
      </c>
      <c r="BV103" s="144" t="s">
        <v>772</v>
      </c>
      <c r="BW103" s="144">
        <v>7.24</v>
      </c>
      <c r="BX103" s="144" t="s">
        <v>428</v>
      </c>
      <c r="BY103" s="144" t="s">
        <v>1529</v>
      </c>
      <c r="BZ103" s="129"/>
      <c r="CA103" s="144" t="s">
        <v>7</v>
      </c>
      <c r="CB103" s="144" t="s">
        <v>10</v>
      </c>
      <c r="CC103" s="144" t="s">
        <v>7</v>
      </c>
      <c r="CD103" s="144" t="s">
        <v>428</v>
      </c>
      <c r="CE103" s="144" t="s">
        <v>428</v>
      </c>
      <c r="CF103" s="144" t="s">
        <v>1549</v>
      </c>
      <c r="CG103" s="142" t="s">
        <v>90</v>
      </c>
    </row>
    <row r="104" spans="10:85" ht="15" x14ac:dyDescent="0.25">
      <c r="J104" s="61">
        <v>705</v>
      </c>
      <c r="K104" s="143" t="s">
        <v>7735</v>
      </c>
      <c r="L104" s="144" t="s">
        <v>1550</v>
      </c>
      <c r="M104" s="144" t="s">
        <v>1552</v>
      </c>
      <c r="N104" s="128">
        <v>45063</v>
      </c>
      <c r="O104" s="144" t="s">
        <v>83</v>
      </c>
      <c r="P104" s="144" t="s">
        <v>90</v>
      </c>
      <c r="Q104" s="144" t="s">
        <v>90</v>
      </c>
      <c r="R104" s="144" t="s">
        <v>90</v>
      </c>
      <c r="S104" s="144" t="s">
        <v>90</v>
      </c>
      <c r="T104" s="144" t="s">
        <v>90</v>
      </c>
      <c r="U104" s="142" t="s">
        <v>3</v>
      </c>
      <c r="V104" s="144" t="s">
        <v>1551</v>
      </c>
      <c r="W104" s="144" t="s">
        <v>126</v>
      </c>
      <c r="X104" s="61" t="s">
        <v>90</v>
      </c>
      <c r="Y104" s="144" t="s">
        <v>90</v>
      </c>
      <c r="Z104" s="144" t="s">
        <v>880</v>
      </c>
      <c r="AA104" s="144" t="s">
        <v>424</v>
      </c>
      <c r="AB104" s="144" t="s">
        <v>425</v>
      </c>
      <c r="AC104" s="144" t="s">
        <v>426</v>
      </c>
      <c r="AD104" s="144" t="s">
        <v>426</v>
      </c>
      <c r="AE104" s="144" t="s">
        <v>90</v>
      </c>
      <c r="AF104" s="144" t="s">
        <v>90</v>
      </c>
      <c r="AG104" s="129">
        <v>45068</v>
      </c>
      <c r="AH104" s="144" t="s">
        <v>90</v>
      </c>
      <c r="AI104" s="129">
        <v>45068</v>
      </c>
      <c r="AJ104" s="61" t="s">
        <v>1550</v>
      </c>
      <c r="AK104" s="61" t="s">
        <v>1558</v>
      </c>
      <c r="AL104" s="129">
        <v>45252</v>
      </c>
      <c r="AM104" s="61" t="s">
        <v>90</v>
      </c>
      <c r="AN104" s="144">
        <v>7.95</v>
      </c>
      <c r="AO104" s="129">
        <v>45068</v>
      </c>
      <c r="AP104" s="129">
        <v>45068</v>
      </c>
      <c r="AQ104" s="61">
        <v>1</v>
      </c>
      <c r="AR104" s="144">
        <v>1000</v>
      </c>
      <c r="AS104" s="61" t="s">
        <v>1557</v>
      </c>
      <c r="AT104" s="144" t="s">
        <v>90</v>
      </c>
      <c r="AU104" s="144" t="s">
        <v>90</v>
      </c>
      <c r="AV104" s="144" t="s">
        <v>90</v>
      </c>
      <c r="AW104" s="61"/>
      <c r="AX104" s="144" t="s">
        <v>808</v>
      </c>
      <c r="AY104" s="144" t="s">
        <v>1312</v>
      </c>
      <c r="AZ104" s="144" t="s">
        <v>1556</v>
      </c>
      <c r="BA104" s="144" t="s">
        <v>90</v>
      </c>
      <c r="BB104" s="144" t="s">
        <v>428</v>
      </c>
      <c r="BC104" s="144" t="s">
        <v>1310</v>
      </c>
      <c r="BD104" s="144" t="s">
        <v>290</v>
      </c>
      <c r="BE104" s="61"/>
      <c r="BF104" s="61"/>
      <c r="BG104" s="61"/>
      <c r="BH104" s="61"/>
      <c r="BI104" s="144" t="s">
        <v>90</v>
      </c>
      <c r="BJ104" s="144" t="s">
        <v>90</v>
      </c>
      <c r="BK104" s="144" t="s">
        <v>1020</v>
      </c>
      <c r="BL104" s="61"/>
      <c r="BM104" s="61">
        <v>100</v>
      </c>
      <c r="BN104" s="144" t="s">
        <v>430</v>
      </c>
      <c r="BO104" s="144" t="s">
        <v>90</v>
      </c>
      <c r="BP104" s="144" t="s">
        <v>458</v>
      </c>
      <c r="BQ104" s="144" t="s">
        <v>432</v>
      </c>
      <c r="BR104" s="61"/>
      <c r="BS104" s="144" t="s">
        <v>107</v>
      </c>
      <c r="BT104" s="129">
        <v>45432</v>
      </c>
      <c r="BU104" s="61">
        <v>7.95</v>
      </c>
      <c r="BV104" s="144" t="s">
        <v>772</v>
      </c>
      <c r="BW104" s="144">
        <v>1</v>
      </c>
      <c r="BX104" s="144" t="s">
        <v>1555</v>
      </c>
      <c r="BY104" s="144" t="s">
        <v>1553</v>
      </c>
      <c r="BZ104" s="129"/>
      <c r="CA104" s="144" t="s">
        <v>7</v>
      </c>
      <c r="CB104" s="144" t="s">
        <v>13</v>
      </c>
      <c r="CC104" s="144" t="s">
        <v>7</v>
      </c>
      <c r="CD104" s="144" t="s">
        <v>428</v>
      </c>
      <c r="CE104" s="144" t="s">
        <v>1554</v>
      </c>
      <c r="CF104" s="144" t="s">
        <v>1559</v>
      </c>
      <c r="CG104" s="142" t="s">
        <v>90</v>
      </c>
    </row>
    <row r="105" spans="10:85" ht="15" hidden="1" x14ac:dyDescent="0.25">
      <c r="J105" s="61">
        <v>704</v>
      </c>
      <c r="K105" s="143" t="s">
        <v>7729</v>
      </c>
      <c r="L105" s="144" t="s">
        <v>454</v>
      </c>
      <c r="M105" s="144" t="s">
        <v>1561</v>
      </c>
      <c r="N105" s="128">
        <v>45043</v>
      </c>
      <c r="O105" s="144" t="s">
        <v>106</v>
      </c>
      <c r="P105" s="144" t="s">
        <v>90</v>
      </c>
      <c r="Q105" s="144" t="s">
        <v>90</v>
      </c>
      <c r="R105" s="144" t="s">
        <v>90</v>
      </c>
      <c r="S105" s="144" t="s">
        <v>90</v>
      </c>
      <c r="T105" s="144" t="s">
        <v>1564</v>
      </c>
      <c r="U105" s="142" t="s">
        <v>82</v>
      </c>
      <c r="V105" s="144" t="s">
        <v>1560</v>
      </c>
      <c r="W105" s="144" t="s">
        <v>1292</v>
      </c>
      <c r="X105" s="61" t="s">
        <v>90</v>
      </c>
      <c r="Y105" s="144" t="s">
        <v>90</v>
      </c>
      <c r="Z105" s="144" t="s">
        <v>423</v>
      </c>
      <c r="AA105" s="144" t="s">
        <v>424</v>
      </c>
      <c r="AB105" s="144" t="s">
        <v>425</v>
      </c>
      <c r="AC105" s="144" t="s">
        <v>426</v>
      </c>
      <c r="AD105" s="144" t="s">
        <v>426</v>
      </c>
      <c r="AE105" s="144" t="s">
        <v>1565</v>
      </c>
      <c r="AF105" s="144" t="s">
        <v>90</v>
      </c>
      <c r="AG105" s="129">
        <v>45051</v>
      </c>
      <c r="AH105" s="144" t="s">
        <v>90</v>
      </c>
      <c r="AI105" s="129">
        <v>45051</v>
      </c>
      <c r="AJ105" s="61" t="s">
        <v>454</v>
      </c>
      <c r="AK105" s="61" t="s">
        <v>932</v>
      </c>
      <c r="AL105" s="129">
        <v>45415</v>
      </c>
      <c r="AM105" s="61" t="s">
        <v>90</v>
      </c>
      <c r="AN105" s="144">
        <v>4</v>
      </c>
      <c r="AO105" s="129"/>
      <c r="AP105" s="129">
        <v>45051</v>
      </c>
      <c r="AQ105" s="61">
        <v>4.75</v>
      </c>
      <c r="AR105" s="144">
        <v>1000000</v>
      </c>
      <c r="AS105" s="61" t="s">
        <v>931</v>
      </c>
      <c r="AT105" s="144" t="s">
        <v>90</v>
      </c>
      <c r="AU105" s="144" t="s">
        <v>90</v>
      </c>
      <c r="AV105" s="144" t="s">
        <v>90</v>
      </c>
      <c r="AW105" s="61"/>
      <c r="AX105" s="144" t="s">
        <v>436</v>
      </c>
      <c r="AY105" s="144" t="s">
        <v>427</v>
      </c>
      <c r="AZ105" s="144" t="s">
        <v>1563</v>
      </c>
      <c r="BA105" s="144" t="s">
        <v>90</v>
      </c>
      <c r="BB105" s="144" t="s">
        <v>428</v>
      </c>
      <c r="BC105" s="144" t="s">
        <v>459</v>
      </c>
      <c r="BD105" s="144" t="s">
        <v>290</v>
      </c>
      <c r="BE105" s="61"/>
      <c r="BF105" s="61"/>
      <c r="BG105" s="61"/>
      <c r="BH105" s="61"/>
      <c r="BI105" s="144" t="s">
        <v>90</v>
      </c>
      <c r="BJ105" s="144" t="s">
        <v>928</v>
      </c>
      <c r="BK105" s="144" t="s">
        <v>927</v>
      </c>
      <c r="BL105" s="61"/>
      <c r="BM105" s="61"/>
      <c r="BN105" s="144" t="s">
        <v>430</v>
      </c>
      <c r="BO105" s="144" t="s">
        <v>90</v>
      </c>
      <c r="BP105" s="144" t="s">
        <v>458</v>
      </c>
      <c r="BQ105" s="144" t="s">
        <v>90</v>
      </c>
      <c r="BR105" s="61"/>
      <c r="BS105" s="144" t="s">
        <v>107</v>
      </c>
      <c r="BT105" s="129">
        <v>45415</v>
      </c>
      <c r="BU105" s="61">
        <v>4</v>
      </c>
      <c r="BV105" s="144" t="s">
        <v>772</v>
      </c>
      <c r="BW105" s="144">
        <v>4.75</v>
      </c>
      <c r="BX105" s="144" t="s">
        <v>428</v>
      </c>
      <c r="BY105" s="144" t="s">
        <v>1562</v>
      </c>
      <c r="BZ105" s="129"/>
      <c r="CA105" s="144" t="s">
        <v>7</v>
      </c>
      <c r="CB105" s="144" t="s">
        <v>136</v>
      </c>
      <c r="CC105" s="144" t="s">
        <v>7</v>
      </c>
      <c r="CD105" s="144" t="s">
        <v>428</v>
      </c>
      <c r="CE105" s="144" t="s">
        <v>428</v>
      </c>
      <c r="CF105" s="144" t="s">
        <v>1566</v>
      </c>
      <c r="CG105" s="142" t="s">
        <v>90</v>
      </c>
    </row>
    <row r="106" spans="10:85" ht="15" hidden="1" x14ac:dyDescent="0.25">
      <c r="J106" s="61">
        <v>703</v>
      </c>
      <c r="K106" s="143" t="s">
        <v>7729</v>
      </c>
      <c r="L106" s="144" t="s">
        <v>1281</v>
      </c>
      <c r="M106" s="144" t="s">
        <v>1573</v>
      </c>
      <c r="N106" s="128">
        <v>45036</v>
      </c>
      <c r="O106" s="144" t="s">
        <v>104</v>
      </c>
      <c r="P106" s="144" t="s">
        <v>90</v>
      </c>
      <c r="Q106" s="144" t="s">
        <v>90</v>
      </c>
      <c r="R106" s="144" t="s">
        <v>90</v>
      </c>
      <c r="S106" s="144" t="s">
        <v>1287</v>
      </c>
      <c r="T106" s="144" t="s">
        <v>90</v>
      </c>
      <c r="U106" s="142" t="s">
        <v>82</v>
      </c>
      <c r="V106" s="144" t="s">
        <v>1572</v>
      </c>
      <c r="W106" s="144" t="s">
        <v>1292</v>
      </c>
      <c r="X106" s="61" t="s">
        <v>90</v>
      </c>
      <c r="Y106" s="144" t="s">
        <v>90</v>
      </c>
      <c r="Z106" s="144" t="s">
        <v>880</v>
      </c>
      <c r="AA106" s="144" t="s">
        <v>424</v>
      </c>
      <c r="AB106" s="144" t="s">
        <v>425</v>
      </c>
      <c r="AC106" s="144" t="s">
        <v>426</v>
      </c>
      <c r="AD106" s="144" t="s">
        <v>426</v>
      </c>
      <c r="AE106" s="144" t="s">
        <v>1287</v>
      </c>
      <c r="AF106" s="144" t="s">
        <v>1579</v>
      </c>
      <c r="AG106" s="129">
        <v>45042</v>
      </c>
      <c r="AH106" s="144" t="s">
        <v>1578</v>
      </c>
      <c r="AI106" s="129">
        <v>45042</v>
      </c>
      <c r="AJ106" s="61" t="s">
        <v>1281</v>
      </c>
      <c r="AK106" s="61" t="s">
        <v>1577</v>
      </c>
      <c r="AL106" s="129">
        <v>45406</v>
      </c>
      <c r="AM106" s="61" t="s">
        <v>90</v>
      </c>
      <c r="AN106" s="144">
        <v>3.9</v>
      </c>
      <c r="AO106" s="129">
        <v>45225</v>
      </c>
      <c r="AP106" s="129">
        <v>45042</v>
      </c>
      <c r="AQ106" s="61">
        <v>18</v>
      </c>
      <c r="AR106" s="144">
        <v>10000</v>
      </c>
      <c r="AS106" s="61" t="s">
        <v>1290</v>
      </c>
      <c r="AT106" s="144" t="s">
        <v>1576</v>
      </c>
      <c r="AU106" s="144" t="s">
        <v>90</v>
      </c>
      <c r="AV106" s="144" t="s">
        <v>90</v>
      </c>
      <c r="AW106" s="61"/>
      <c r="AX106" s="144" t="s">
        <v>435</v>
      </c>
      <c r="AY106" s="144" t="s">
        <v>1289</v>
      </c>
      <c r="AZ106" s="144" t="s">
        <v>1575</v>
      </c>
      <c r="BA106" s="144" t="s">
        <v>90</v>
      </c>
      <c r="BB106" s="144" t="s">
        <v>428</v>
      </c>
      <c r="BC106" s="144" t="s">
        <v>459</v>
      </c>
      <c r="BD106" s="144" t="s">
        <v>290</v>
      </c>
      <c r="BE106" s="61"/>
      <c r="BF106" s="61"/>
      <c r="BG106" s="61"/>
      <c r="BH106" s="61"/>
      <c r="BI106" s="144" t="s">
        <v>90</v>
      </c>
      <c r="BJ106" s="144" t="s">
        <v>90</v>
      </c>
      <c r="BK106" s="144" t="s">
        <v>439</v>
      </c>
      <c r="BL106" s="61"/>
      <c r="BM106" s="61">
        <v>100</v>
      </c>
      <c r="BN106" s="144" t="s">
        <v>430</v>
      </c>
      <c r="BO106" s="144" t="s">
        <v>90</v>
      </c>
      <c r="BP106" s="144" t="s">
        <v>458</v>
      </c>
      <c r="BQ106" s="144" t="s">
        <v>432</v>
      </c>
      <c r="BR106" s="61"/>
      <c r="BS106" s="144" t="s">
        <v>107</v>
      </c>
      <c r="BT106" s="129">
        <v>45406</v>
      </c>
      <c r="BU106" s="61">
        <v>3.9</v>
      </c>
      <c r="BV106" s="144" t="s">
        <v>772</v>
      </c>
      <c r="BW106" s="144">
        <v>18</v>
      </c>
      <c r="BX106" s="144" t="s">
        <v>1286</v>
      </c>
      <c r="BY106" s="144" t="s">
        <v>1574</v>
      </c>
      <c r="BZ106" s="129"/>
      <c r="CA106" s="144" t="s">
        <v>7</v>
      </c>
      <c r="CB106" s="144" t="s">
        <v>12</v>
      </c>
      <c r="CC106" s="144" t="s">
        <v>7</v>
      </c>
      <c r="CD106" s="144" t="s">
        <v>428</v>
      </c>
      <c r="CE106" s="144" t="s">
        <v>1285</v>
      </c>
      <c r="CF106" s="144" t="s">
        <v>1580</v>
      </c>
      <c r="CG106" s="142" t="s">
        <v>90</v>
      </c>
    </row>
    <row r="107" spans="10:85" ht="15" hidden="1" x14ac:dyDescent="0.25">
      <c r="J107" s="61">
        <v>702</v>
      </c>
      <c r="K107" s="143" t="s">
        <v>7729</v>
      </c>
      <c r="L107" s="144" t="s">
        <v>630</v>
      </c>
      <c r="M107" s="144" t="s">
        <v>1568</v>
      </c>
      <c r="N107" s="128">
        <v>45036</v>
      </c>
      <c r="O107" s="144" t="s">
        <v>106</v>
      </c>
      <c r="P107" s="144" t="s">
        <v>90</v>
      </c>
      <c r="Q107" s="144" t="s">
        <v>90</v>
      </c>
      <c r="R107" s="144" t="s">
        <v>90</v>
      </c>
      <c r="S107" s="144" t="s">
        <v>90</v>
      </c>
      <c r="T107" s="144" t="s">
        <v>90</v>
      </c>
      <c r="U107" s="142" t="s">
        <v>82</v>
      </c>
      <c r="V107" s="144" t="s">
        <v>1567</v>
      </c>
      <c r="W107" s="144" t="s">
        <v>1292</v>
      </c>
      <c r="X107" s="61" t="s">
        <v>90</v>
      </c>
      <c r="Y107" s="144" t="s">
        <v>90</v>
      </c>
      <c r="Z107" s="144" t="s">
        <v>423</v>
      </c>
      <c r="AA107" s="144" t="s">
        <v>424</v>
      </c>
      <c r="AB107" s="144" t="s">
        <v>425</v>
      </c>
      <c r="AC107" s="144" t="s">
        <v>426</v>
      </c>
      <c r="AD107" s="144" t="s">
        <v>426</v>
      </c>
      <c r="AE107" s="144" t="s">
        <v>90</v>
      </c>
      <c r="AF107" s="144" t="s">
        <v>90</v>
      </c>
      <c r="AG107" s="129">
        <v>45041</v>
      </c>
      <c r="AH107" s="144" t="s">
        <v>90</v>
      </c>
      <c r="AI107" s="129">
        <v>45041</v>
      </c>
      <c r="AJ107" s="61" t="s">
        <v>630</v>
      </c>
      <c r="AK107" s="61" t="s">
        <v>633</v>
      </c>
      <c r="AL107" s="129">
        <v>45405</v>
      </c>
      <c r="AM107" s="61" t="s">
        <v>90</v>
      </c>
      <c r="AN107" s="144">
        <v>4.1500000000000004</v>
      </c>
      <c r="AO107" s="129"/>
      <c r="AP107" s="129">
        <v>45041</v>
      </c>
      <c r="AQ107" s="61">
        <v>0.08</v>
      </c>
      <c r="AR107" s="144">
        <v>8000000</v>
      </c>
      <c r="AS107" s="61" t="s">
        <v>632</v>
      </c>
      <c r="AT107" s="144" t="s">
        <v>90</v>
      </c>
      <c r="AU107" s="144" t="s">
        <v>90</v>
      </c>
      <c r="AV107" s="144" t="s">
        <v>90</v>
      </c>
      <c r="AW107" s="61"/>
      <c r="AX107" s="144" t="s">
        <v>436</v>
      </c>
      <c r="AY107" s="144" t="s">
        <v>427</v>
      </c>
      <c r="AZ107" s="144" t="s">
        <v>1570</v>
      </c>
      <c r="BA107" s="144" t="s">
        <v>90</v>
      </c>
      <c r="BB107" s="144" t="s">
        <v>428</v>
      </c>
      <c r="BC107" s="144" t="s">
        <v>459</v>
      </c>
      <c r="BD107" s="144" t="s">
        <v>290</v>
      </c>
      <c r="BE107" s="61"/>
      <c r="BF107" s="61"/>
      <c r="BG107" s="61"/>
      <c r="BH107" s="61"/>
      <c r="BI107" s="144" t="s">
        <v>90</v>
      </c>
      <c r="BJ107" s="144" t="s">
        <v>90</v>
      </c>
      <c r="BK107" s="144" t="s">
        <v>439</v>
      </c>
      <c r="BL107" s="61"/>
      <c r="BM107" s="61">
        <v>100</v>
      </c>
      <c r="BN107" s="144" t="s">
        <v>430</v>
      </c>
      <c r="BO107" s="144" t="s">
        <v>90</v>
      </c>
      <c r="BP107" s="144" t="s">
        <v>458</v>
      </c>
      <c r="BQ107" s="144" t="s">
        <v>432</v>
      </c>
      <c r="BR107" s="61"/>
      <c r="BS107" s="144" t="s">
        <v>107</v>
      </c>
      <c r="BT107" s="129">
        <v>45405</v>
      </c>
      <c r="BU107" s="61">
        <v>4.1500000000000004</v>
      </c>
      <c r="BV107" s="144" t="s">
        <v>772</v>
      </c>
      <c r="BW107" s="144">
        <v>0.08</v>
      </c>
      <c r="BX107" s="144" t="s">
        <v>428</v>
      </c>
      <c r="BY107" s="144" t="s">
        <v>1569</v>
      </c>
      <c r="BZ107" s="129"/>
      <c r="CA107" s="144" t="s">
        <v>7</v>
      </c>
      <c r="CB107" s="144" t="s">
        <v>12</v>
      </c>
      <c r="CC107" s="144" t="s">
        <v>7</v>
      </c>
      <c r="CD107" s="144" t="s">
        <v>428</v>
      </c>
      <c r="CE107" s="144" t="s">
        <v>428</v>
      </c>
      <c r="CF107" s="144" t="s">
        <v>1571</v>
      </c>
      <c r="CG107" s="142" t="s">
        <v>90</v>
      </c>
    </row>
    <row r="108" spans="10:85" ht="15" x14ac:dyDescent="0.25">
      <c r="J108" s="61">
        <v>701</v>
      </c>
      <c r="K108" s="143" t="s">
        <v>276</v>
      </c>
      <c r="L108" s="144" t="s">
        <v>1581</v>
      </c>
      <c r="M108" s="144" t="s">
        <v>1583</v>
      </c>
      <c r="N108" s="128">
        <v>45030</v>
      </c>
      <c r="O108" s="144" t="s">
        <v>83</v>
      </c>
      <c r="P108" s="144" t="s">
        <v>276</v>
      </c>
      <c r="Q108" s="144" t="s">
        <v>1586</v>
      </c>
      <c r="R108" s="144" t="s">
        <v>1587</v>
      </c>
      <c r="S108" s="144" t="s">
        <v>1588</v>
      </c>
      <c r="T108" s="144" t="s">
        <v>1594</v>
      </c>
      <c r="U108" s="142" t="s">
        <v>1</v>
      </c>
      <c r="V108" s="144" t="s">
        <v>1582</v>
      </c>
      <c r="W108" s="144" t="s">
        <v>126</v>
      </c>
      <c r="X108" s="61" t="s">
        <v>90</v>
      </c>
      <c r="Y108" s="144" t="s">
        <v>90</v>
      </c>
      <c r="Z108" s="144" t="s">
        <v>423</v>
      </c>
      <c r="AA108" s="144" t="s">
        <v>424</v>
      </c>
      <c r="AB108" s="144" t="s">
        <v>425</v>
      </c>
      <c r="AC108" s="144" t="s">
        <v>426</v>
      </c>
      <c r="AD108" s="144" t="s">
        <v>426</v>
      </c>
      <c r="AE108" s="144" t="s">
        <v>1595</v>
      </c>
      <c r="AF108" s="144" t="s">
        <v>1092</v>
      </c>
      <c r="AG108" s="129">
        <v>45035</v>
      </c>
      <c r="AH108" s="144" t="s">
        <v>1587</v>
      </c>
      <c r="AI108" s="129">
        <v>45035</v>
      </c>
      <c r="AJ108" s="61" t="s">
        <v>1581</v>
      </c>
      <c r="AK108" s="61" t="s">
        <v>1593</v>
      </c>
      <c r="AL108" s="129">
        <v>45216</v>
      </c>
      <c r="AM108" s="61" t="s">
        <v>90</v>
      </c>
      <c r="AN108" s="144">
        <v>6</v>
      </c>
      <c r="AO108" s="129"/>
      <c r="AP108" s="129">
        <v>45035</v>
      </c>
      <c r="AQ108" s="61">
        <v>2.1</v>
      </c>
      <c r="AR108" s="144">
        <v>1000</v>
      </c>
      <c r="AS108" s="61" t="s">
        <v>1592</v>
      </c>
      <c r="AT108" s="144" t="s">
        <v>1591</v>
      </c>
      <c r="AU108" s="144" t="s">
        <v>90</v>
      </c>
      <c r="AV108" s="144" t="s">
        <v>90</v>
      </c>
      <c r="AW108" s="61"/>
      <c r="AX108" s="144" t="s">
        <v>436</v>
      </c>
      <c r="AY108" s="144" t="s">
        <v>427</v>
      </c>
      <c r="AZ108" s="144" t="s">
        <v>1590</v>
      </c>
      <c r="BA108" s="144" t="s">
        <v>440</v>
      </c>
      <c r="BB108" s="144" t="s">
        <v>428</v>
      </c>
      <c r="BC108" s="144" t="s">
        <v>1589</v>
      </c>
      <c r="BD108" s="144" t="s">
        <v>290</v>
      </c>
      <c r="BE108" s="61"/>
      <c r="BF108" s="61"/>
      <c r="BG108" s="61"/>
      <c r="BH108" s="61"/>
      <c r="BI108" s="144" t="s">
        <v>90</v>
      </c>
      <c r="BJ108" s="144" t="s">
        <v>1203</v>
      </c>
      <c r="BK108" s="144" t="s">
        <v>634</v>
      </c>
      <c r="BL108" s="61">
        <v>2.0000000000000001E-4</v>
      </c>
      <c r="BM108" s="61">
        <v>100</v>
      </c>
      <c r="BN108" s="144" t="s">
        <v>430</v>
      </c>
      <c r="BO108" s="144" t="s">
        <v>90</v>
      </c>
      <c r="BP108" s="144" t="s">
        <v>458</v>
      </c>
      <c r="BQ108" s="144" t="s">
        <v>432</v>
      </c>
      <c r="BR108" s="61">
        <v>50</v>
      </c>
      <c r="BS108" s="144" t="s">
        <v>1585</v>
      </c>
      <c r="BT108" s="129">
        <v>45399</v>
      </c>
      <c r="BU108" s="61">
        <v>6</v>
      </c>
      <c r="BV108" s="144" t="s">
        <v>772</v>
      </c>
      <c r="BW108" s="144">
        <v>2.1</v>
      </c>
      <c r="BX108" s="144" t="s">
        <v>428</v>
      </c>
      <c r="BY108" s="144" t="s">
        <v>1584</v>
      </c>
      <c r="BZ108" s="129"/>
      <c r="CA108" s="144" t="s">
        <v>7</v>
      </c>
      <c r="CB108" s="144" t="s">
        <v>10</v>
      </c>
      <c r="CC108" s="144" t="s">
        <v>7</v>
      </c>
      <c r="CD108" s="144" t="s">
        <v>428</v>
      </c>
      <c r="CE108" s="144" t="s">
        <v>428</v>
      </c>
      <c r="CF108" s="144" t="s">
        <v>1596</v>
      </c>
      <c r="CG108" s="142" t="s">
        <v>90</v>
      </c>
    </row>
    <row r="109" spans="10:85" ht="15" x14ac:dyDescent="0.25">
      <c r="J109" s="61">
        <v>700</v>
      </c>
      <c r="K109" s="143" t="s">
        <v>642</v>
      </c>
      <c r="L109" s="144" t="s">
        <v>764</v>
      </c>
      <c r="M109" s="144" t="s">
        <v>1598</v>
      </c>
      <c r="N109" s="128">
        <v>45029</v>
      </c>
      <c r="O109" s="144" t="s">
        <v>108</v>
      </c>
      <c r="P109" s="144" t="s">
        <v>90</v>
      </c>
      <c r="Q109" s="144" t="s">
        <v>90</v>
      </c>
      <c r="R109" s="144" t="s">
        <v>819</v>
      </c>
      <c r="S109" s="144" t="s">
        <v>1600</v>
      </c>
      <c r="T109" s="144" t="s">
        <v>1603</v>
      </c>
      <c r="U109" s="142" t="s">
        <v>1</v>
      </c>
      <c r="V109" s="144" t="s">
        <v>1597</v>
      </c>
      <c r="W109" s="144" t="s">
        <v>1292</v>
      </c>
      <c r="X109" s="61" t="s">
        <v>764</v>
      </c>
      <c r="Y109" s="144" t="s">
        <v>90</v>
      </c>
      <c r="Z109" s="144" t="s">
        <v>423</v>
      </c>
      <c r="AA109" s="144" t="s">
        <v>424</v>
      </c>
      <c r="AB109" s="144" t="s">
        <v>425</v>
      </c>
      <c r="AC109" s="144" t="s">
        <v>426</v>
      </c>
      <c r="AD109" s="144" t="s">
        <v>426</v>
      </c>
      <c r="AE109" s="144" t="s">
        <v>1604</v>
      </c>
      <c r="AF109" s="144" t="s">
        <v>1092</v>
      </c>
      <c r="AG109" s="129">
        <v>45035</v>
      </c>
      <c r="AH109" s="144" t="s">
        <v>819</v>
      </c>
      <c r="AI109" s="129">
        <v>45035</v>
      </c>
      <c r="AJ109" s="61" t="s">
        <v>90</v>
      </c>
      <c r="AK109" s="61" t="s">
        <v>1602</v>
      </c>
      <c r="AL109" s="129">
        <v>45399</v>
      </c>
      <c r="AM109" s="61" t="s">
        <v>90</v>
      </c>
      <c r="AN109" s="144">
        <v>5.5</v>
      </c>
      <c r="AO109" s="129"/>
      <c r="AP109" s="129">
        <v>45035</v>
      </c>
      <c r="AQ109" s="61">
        <v>0.6</v>
      </c>
      <c r="AR109" s="144">
        <v>1000</v>
      </c>
      <c r="AS109" s="61" t="s">
        <v>809</v>
      </c>
      <c r="AT109" s="144" t="s">
        <v>1601</v>
      </c>
      <c r="AU109" s="144" t="s">
        <v>90</v>
      </c>
      <c r="AV109" s="144" t="s">
        <v>90</v>
      </c>
      <c r="AW109" s="61"/>
      <c r="AX109" s="144" t="s">
        <v>808</v>
      </c>
      <c r="AY109" s="144" t="s">
        <v>427</v>
      </c>
      <c r="AZ109" s="144" t="s">
        <v>1590</v>
      </c>
      <c r="BA109" s="144" t="s">
        <v>372</v>
      </c>
      <c r="BB109" s="144" t="s">
        <v>428</v>
      </c>
      <c r="BC109" s="144" t="s">
        <v>429</v>
      </c>
      <c r="BD109" s="144" t="s">
        <v>290</v>
      </c>
      <c r="BE109" s="61"/>
      <c r="BF109" s="61"/>
      <c r="BG109" s="61"/>
      <c r="BH109" s="61"/>
      <c r="BI109" s="144" t="s">
        <v>90</v>
      </c>
      <c r="BJ109" s="144" t="s">
        <v>806</v>
      </c>
      <c r="BK109" s="144" t="s">
        <v>805</v>
      </c>
      <c r="BL109" s="61"/>
      <c r="BM109" s="61">
        <v>100</v>
      </c>
      <c r="BN109" s="144" t="s">
        <v>430</v>
      </c>
      <c r="BO109" s="144" t="s">
        <v>90</v>
      </c>
      <c r="BP109" s="144" t="s">
        <v>804</v>
      </c>
      <c r="BQ109" s="144" t="s">
        <v>432</v>
      </c>
      <c r="BR109" s="61"/>
      <c r="BS109" s="144" t="s">
        <v>803</v>
      </c>
      <c r="BT109" s="129">
        <v>45399</v>
      </c>
      <c r="BU109" s="61">
        <v>5.5</v>
      </c>
      <c r="BV109" s="144" t="s">
        <v>772</v>
      </c>
      <c r="BW109" s="144">
        <v>0.6</v>
      </c>
      <c r="BX109" s="144" t="s">
        <v>802</v>
      </c>
      <c r="BY109" s="144" t="s">
        <v>1599</v>
      </c>
      <c r="BZ109" s="129"/>
      <c r="CA109" s="144" t="s">
        <v>7</v>
      </c>
      <c r="CB109" s="144" t="s">
        <v>14</v>
      </c>
      <c r="CC109" s="144" t="s">
        <v>7</v>
      </c>
      <c r="CD109" s="144" t="s">
        <v>428</v>
      </c>
      <c r="CE109" s="144" t="s">
        <v>801</v>
      </c>
      <c r="CF109" s="144" t="s">
        <v>1605</v>
      </c>
      <c r="CG109" s="142" t="s">
        <v>90</v>
      </c>
    </row>
    <row r="110" spans="10:85" ht="15" hidden="1" x14ac:dyDescent="0.25">
      <c r="J110" s="61">
        <v>699</v>
      </c>
      <c r="K110" s="143" t="s">
        <v>7729</v>
      </c>
      <c r="L110" s="144" t="s">
        <v>630</v>
      </c>
      <c r="M110" s="144" t="s">
        <v>1607</v>
      </c>
      <c r="N110" s="128">
        <v>45028</v>
      </c>
      <c r="O110" s="144" t="s">
        <v>83</v>
      </c>
      <c r="P110" s="144" t="s">
        <v>90</v>
      </c>
      <c r="Q110" s="144" t="s">
        <v>90</v>
      </c>
      <c r="R110" s="144" t="s">
        <v>90</v>
      </c>
      <c r="S110" s="144" t="s">
        <v>90</v>
      </c>
      <c r="T110" s="144" t="s">
        <v>90</v>
      </c>
      <c r="U110" s="142" t="s">
        <v>82</v>
      </c>
      <c r="V110" s="144" t="s">
        <v>1606</v>
      </c>
      <c r="W110" s="144" t="s">
        <v>1292</v>
      </c>
      <c r="X110" s="61" t="s">
        <v>90</v>
      </c>
      <c r="Y110" s="144" t="s">
        <v>90</v>
      </c>
      <c r="Z110" s="144" t="s">
        <v>423</v>
      </c>
      <c r="AA110" s="144" t="s">
        <v>424</v>
      </c>
      <c r="AB110" s="144" t="s">
        <v>425</v>
      </c>
      <c r="AC110" s="144" t="s">
        <v>426</v>
      </c>
      <c r="AD110" s="144" t="s">
        <v>426</v>
      </c>
      <c r="AE110" s="144" t="s">
        <v>90</v>
      </c>
      <c r="AF110" s="144" t="s">
        <v>90</v>
      </c>
      <c r="AG110" s="129">
        <v>45034</v>
      </c>
      <c r="AH110" s="144" t="s">
        <v>90</v>
      </c>
      <c r="AI110" s="129">
        <v>45034</v>
      </c>
      <c r="AJ110" s="61" t="s">
        <v>630</v>
      </c>
      <c r="AK110" s="61" t="s">
        <v>633</v>
      </c>
      <c r="AL110" s="129">
        <v>45398</v>
      </c>
      <c r="AM110" s="61" t="s">
        <v>90</v>
      </c>
      <c r="AN110" s="144">
        <v>5.0999999999999996</v>
      </c>
      <c r="AO110" s="129"/>
      <c r="AP110" s="129">
        <v>45034</v>
      </c>
      <c r="AQ110" s="61">
        <v>2E-3</v>
      </c>
      <c r="AR110" s="144">
        <v>200000</v>
      </c>
      <c r="AS110" s="61" t="s">
        <v>632</v>
      </c>
      <c r="AT110" s="144" t="s">
        <v>90</v>
      </c>
      <c r="AU110" s="144" t="s">
        <v>90</v>
      </c>
      <c r="AV110" s="144" t="s">
        <v>90</v>
      </c>
      <c r="AW110" s="61"/>
      <c r="AX110" s="144" t="s">
        <v>436</v>
      </c>
      <c r="AY110" s="144" t="s">
        <v>427</v>
      </c>
      <c r="AZ110" s="144" t="s">
        <v>1609</v>
      </c>
      <c r="BA110" s="144" t="s">
        <v>90</v>
      </c>
      <c r="BB110" s="144" t="s">
        <v>428</v>
      </c>
      <c r="BC110" s="144" t="s">
        <v>459</v>
      </c>
      <c r="BD110" s="144" t="s">
        <v>290</v>
      </c>
      <c r="BE110" s="61"/>
      <c r="BF110" s="61"/>
      <c r="BG110" s="61"/>
      <c r="BH110" s="61"/>
      <c r="BI110" s="144" t="s">
        <v>90</v>
      </c>
      <c r="BJ110" s="144" t="s">
        <v>90</v>
      </c>
      <c r="BK110" s="144" t="s">
        <v>439</v>
      </c>
      <c r="BL110" s="61"/>
      <c r="BM110" s="61">
        <v>100</v>
      </c>
      <c r="BN110" s="144" t="s">
        <v>430</v>
      </c>
      <c r="BO110" s="144" t="s">
        <v>90</v>
      </c>
      <c r="BP110" s="144" t="s">
        <v>458</v>
      </c>
      <c r="BQ110" s="144" t="s">
        <v>432</v>
      </c>
      <c r="BR110" s="61"/>
      <c r="BS110" s="144" t="s">
        <v>107</v>
      </c>
      <c r="BT110" s="129">
        <v>45398</v>
      </c>
      <c r="BU110" s="61">
        <v>5.0999999999999996</v>
      </c>
      <c r="BV110" s="144" t="s">
        <v>772</v>
      </c>
      <c r="BW110" s="144">
        <v>2E-3</v>
      </c>
      <c r="BX110" s="144" t="s">
        <v>428</v>
      </c>
      <c r="BY110" s="144" t="s">
        <v>1608</v>
      </c>
      <c r="BZ110" s="129"/>
      <c r="CA110" s="144" t="s">
        <v>7</v>
      </c>
      <c r="CB110" s="144" t="s">
        <v>12</v>
      </c>
      <c r="CC110" s="144" t="s">
        <v>7</v>
      </c>
      <c r="CD110" s="144" t="s">
        <v>428</v>
      </c>
      <c r="CE110" s="144" t="s">
        <v>428</v>
      </c>
      <c r="CF110" s="144" t="s">
        <v>1610</v>
      </c>
      <c r="CG110" s="142" t="s">
        <v>90</v>
      </c>
    </row>
    <row r="111" spans="10:85" ht="15" x14ac:dyDescent="0.25">
      <c r="J111" s="61">
        <v>698</v>
      </c>
      <c r="K111" s="143" t="s">
        <v>7734</v>
      </c>
      <c r="L111" s="144" t="s">
        <v>1611</v>
      </c>
      <c r="M111" s="144" t="s">
        <v>1613</v>
      </c>
      <c r="N111" s="128">
        <v>45015</v>
      </c>
      <c r="O111" s="144" t="s">
        <v>83</v>
      </c>
      <c r="P111" s="144" t="s">
        <v>90</v>
      </c>
      <c r="Q111" s="144" t="s">
        <v>90</v>
      </c>
      <c r="R111" s="144" t="s">
        <v>90</v>
      </c>
      <c r="S111" s="144" t="s">
        <v>1615</v>
      </c>
      <c r="T111" s="144" t="s">
        <v>1615</v>
      </c>
      <c r="U111" s="142" t="s">
        <v>2</v>
      </c>
      <c r="V111" s="144" t="s">
        <v>1612</v>
      </c>
      <c r="W111" s="144" t="s">
        <v>126</v>
      </c>
      <c r="X111" s="61" t="s">
        <v>90</v>
      </c>
      <c r="Y111" s="144" t="s">
        <v>90</v>
      </c>
      <c r="Z111" s="144" t="s">
        <v>423</v>
      </c>
      <c r="AA111" s="144" t="s">
        <v>424</v>
      </c>
      <c r="AB111" s="144" t="s">
        <v>425</v>
      </c>
      <c r="AC111" s="144" t="s">
        <v>426</v>
      </c>
      <c r="AD111" s="144" t="s">
        <v>426</v>
      </c>
      <c r="AE111" s="144" t="s">
        <v>1615</v>
      </c>
      <c r="AF111" s="144" t="s">
        <v>769</v>
      </c>
      <c r="AG111" s="129">
        <v>45020</v>
      </c>
      <c r="AH111" s="144" t="s">
        <v>646</v>
      </c>
      <c r="AI111" s="129">
        <v>45020</v>
      </c>
      <c r="AJ111" s="61" t="s">
        <v>90</v>
      </c>
      <c r="AK111" s="61" t="s">
        <v>1620</v>
      </c>
      <c r="AL111" s="129">
        <v>45203</v>
      </c>
      <c r="AM111" s="61" t="s">
        <v>90</v>
      </c>
      <c r="AN111" s="144">
        <v>6.5</v>
      </c>
      <c r="AO111" s="129"/>
      <c r="AP111" s="129">
        <v>45020</v>
      </c>
      <c r="AQ111" s="61">
        <v>0.5</v>
      </c>
      <c r="AR111" s="144">
        <v>1000</v>
      </c>
      <c r="AS111" s="61" t="s">
        <v>1619</v>
      </c>
      <c r="AT111" s="144" t="s">
        <v>1618</v>
      </c>
      <c r="AU111" s="144" t="s">
        <v>90</v>
      </c>
      <c r="AV111" s="144" t="s">
        <v>90</v>
      </c>
      <c r="AW111" s="61"/>
      <c r="AX111" s="144" t="s">
        <v>436</v>
      </c>
      <c r="AY111" s="144" t="s">
        <v>427</v>
      </c>
      <c r="AZ111" s="144" t="s">
        <v>1617</v>
      </c>
      <c r="BA111" s="144" t="s">
        <v>1616</v>
      </c>
      <c r="BB111" s="144" t="s">
        <v>428</v>
      </c>
      <c r="BC111" s="144" t="s">
        <v>1150</v>
      </c>
      <c r="BD111" s="144" t="s">
        <v>290</v>
      </c>
      <c r="BE111" s="61"/>
      <c r="BF111" s="61"/>
      <c r="BG111" s="61"/>
      <c r="BH111" s="61"/>
      <c r="BI111" s="144" t="s">
        <v>90</v>
      </c>
      <c r="BJ111" s="144" t="s">
        <v>976</v>
      </c>
      <c r="BK111" s="144" t="s">
        <v>813</v>
      </c>
      <c r="BL111" s="61"/>
      <c r="BM111" s="61">
        <v>100</v>
      </c>
      <c r="BN111" s="144" t="s">
        <v>430</v>
      </c>
      <c r="BO111" s="144" t="s">
        <v>90</v>
      </c>
      <c r="BP111" s="144" t="s">
        <v>431</v>
      </c>
      <c r="BQ111" s="144" t="s">
        <v>432</v>
      </c>
      <c r="BR111" s="61"/>
      <c r="BS111" s="144" t="s">
        <v>107</v>
      </c>
      <c r="BT111" s="129">
        <v>45384</v>
      </c>
      <c r="BU111" s="61">
        <v>6.5</v>
      </c>
      <c r="BV111" s="144" t="s">
        <v>772</v>
      </c>
      <c r="BW111" s="144">
        <v>0.5</v>
      </c>
      <c r="BX111" s="144" t="s">
        <v>428</v>
      </c>
      <c r="BY111" s="144" t="s">
        <v>1614</v>
      </c>
      <c r="BZ111" s="129"/>
      <c r="CA111" s="144" t="s">
        <v>7</v>
      </c>
      <c r="CB111" s="144" t="s">
        <v>28</v>
      </c>
      <c r="CC111" s="144" t="s">
        <v>7</v>
      </c>
      <c r="CD111" s="144" t="s">
        <v>428</v>
      </c>
      <c r="CE111" s="144" t="s">
        <v>428</v>
      </c>
      <c r="CF111" s="144" t="s">
        <v>1621</v>
      </c>
      <c r="CG111" s="142" t="s">
        <v>90</v>
      </c>
    </row>
    <row r="112" spans="10:85" ht="15" x14ac:dyDescent="0.25">
      <c r="J112" s="61">
        <v>697</v>
      </c>
      <c r="K112" s="143" t="s">
        <v>642</v>
      </c>
      <c r="L112" s="144" t="s">
        <v>1622</v>
      </c>
      <c r="M112" s="144" t="s">
        <v>1624</v>
      </c>
      <c r="N112" s="128">
        <v>45012</v>
      </c>
      <c r="O112" s="144" t="s">
        <v>108</v>
      </c>
      <c r="P112" s="144" t="s">
        <v>90</v>
      </c>
      <c r="Q112" s="144" t="s">
        <v>90</v>
      </c>
      <c r="R112" s="144" t="s">
        <v>90</v>
      </c>
      <c r="S112" s="144" t="s">
        <v>1628</v>
      </c>
      <c r="T112" s="144" t="s">
        <v>1603</v>
      </c>
      <c r="U112" s="142" t="s">
        <v>1</v>
      </c>
      <c r="V112" s="144" t="s">
        <v>1623</v>
      </c>
      <c r="W112" s="144" t="s">
        <v>1292</v>
      </c>
      <c r="X112" s="61" t="s">
        <v>90</v>
      </c>
      <c r="Y112" s="144" t="s">
        <v>90</v>
      </c>
      <c r="Z112" s="144" t="s">
        <v>423</v>
      </c>
      <c r="AA112" s="144" t="s">
        <v>424</v>
      </c>
      <c r="AB112" s="144" t="s">
        <v>425</v>
      </c>
      <c r="AC112" s="144" t="s">
        <v>426</v>
      </c>
      <c r="AD112" s="144" t="s">
        <v>426</v>
      </c>
      <c r="AE112" s="144" t="s">
        <v>1634</v>
      </c>
      <c r="AF112" s="144" t="s">
        <v>1092</v>
      </c>
      <c r="AG112" s="129">
        <v>45014</v>
      </c>
      <c r="AH112" s="144" t="s">
        <v>279</v>
      </c>
      <c r="AI112" s="129">
        <v>45014</v>
      </c>
      <c r="AJ112" s="61" t="s">
        <v>1633</v>
      </c>
      <c r="AK112" s="61" t="s">
        <v>1632</v>
      </c>
      <c r="AL112" s="129">
        <v>45378</v>
      </c>
      <c r="AM112" s="61" t="s">
        <v>90</v>
      </c>
      <c r="AN112" s="144">
        <v>6.2</v>
      </c>
      <c r="AO112" s="129"/>
      <c r="AP112" s="129">
        <v>45014</v>
      </c>
      <c r="AQ112" s="61">
        <v>0.97</v>
      </c>
      <c r="AR112" s="144">
        <v>1000</v>
      </c>
      <c r="AS112" s="61" t="s">
        <v>1631</v>
      </c>
      <c r="AT112" s="144" t="s">
        <v>1630</v>
      </c>
      <c r="AU112" s="144" t="s">
        <v>90</v>
      </c>
      <c r="AV112" s="144" t="s">
        <v>90</v>
      </c>
      <c r="AW112" s="61"/>
      <c r="AX112" s="144" t="s">
        <v>436</v>
      </c>
      <c r="AY112" s="144" t="s">
        <v>427</v>
      </c>
      <c r="AZ112" s="144" t="s">
        <v>1629</v>
      </c>
      <c r="BA112" s="144" t="s">
        <v>372</v>
      </c>
      <c r="BB112" s="144" t="s">
        <v>428</v>
      </c>
      <c r="BC112" s="144" t="s">
        <v>429</v>
      </c>
      <c r="BD112" s="144" t="s">
        <v>290</v>
      </c>
      <c r="BE112" s="61"/>
      <c r="BF112" s="61"/>
      <c r="BG112" s="61"/>
      <c r="BH112" s="61"/>
      <c r="BI112" s="144" t="s">
        <v>1627</v>
      </c>
      <c r="BJ112" s="144" t="s">
        <v>1626</v>
      </c>
      <c r="BK112" s="144" t="s">
        <v>1083</v>
      </c>
      <c r="BL112" s="61"/>
      <c r="BM112" s="61">
        <v>100</v>
      </c>
      <c r="BN112" s="144" t="s">
        <v>430</v>
      </c>
      <c r="BO112" s="144" t="s">
        <v>90</v>
      </c>
      <c r="BP112" s="144" t="s">
        <v>458</v>
      </c>
      <c r="BQ112" s="144" t="s">
        <v>432</v>
      </c>
      <c r="BR112" s="61"/>
      <c r="BS112" s="144" t="s">
        <v>803</v>
      </c>
      <c r="BT112" s="129">
        <v>45378</v>
      </c>
      <c r="BU112" s="61">
        <v>6.2</v>
      </c>
      <c r="BV112" s="144" t="s">
        <v>772</v>
      </c>
      <c r="BW112" s="144">
        <v>0.97</v>
      </c>
      <c r="BX112" s="144" t="s">
        <v>428</v>
      </c>
      <c r="BY112" s="144" t="s">
        <v>1625</v>
      </c>
      <c r="BZ112" s="129"/>
      <c r="CA112" s="144" t="s">
        <v>7</v>
      </c>
      <c r="CB112" s="144" t="s">
        <v>8</v>
      </c>
      <c r="CC112" s="144" t="s">
        <v>7</v>
      </c>
      <c r="CD112" s="144" t="s">
        <v>428</v>
      </c>
      <c r="CE112" s="144" t="s">
        <v>428</v>
      </c>
      <c r="CF112" s="144" t="s">
        <v>1635</v>
      </c>
      <c r="CG112" s="142" t="s">
        <v>90</v>
      </c>
    </row>
    <row r="113" spans="10:85" ht="15" hidden="1" x14ac:dyDescent="0.25">
      <c r="J113" s="61">
        <v>696</v>
      </c>
      <c r="K113" s="143" t="s">
        <v>7729</v>
      </c>
      <c r="L113" s="144" t="s">
        <v>969</v>
      </c>
      <c r="M113" s="144" t="s">
        <v>1637</v>
      </c>
      <c r="N113" s="128">
        <v>45008</v>
      </c>
      <c r="O113" s="144" t="s">
        <v>83</v>
      </c>
      <c r="P113" s="144" t="s">
        <v>90</v>
      </c>
      <c r="Q113" s="144" t="s">
        <v>90</v>
      </c>
      <c r="R113" s="144" t="s">
        <v>90</v>
      </c>
      <c r="S113" s="144" t="s">
        <v>90</v>
      </c>
      <c r="T113" s="144" t="s">
        <v>90</v>
      </c>
      <c r="U113" s="142" t="s">
        <v>82</v>
      </c>
      <c r="V113" s="144" t="s">
        <v>1636</v>
      </c>
      <c r="W113" s="144" t="s">
        <v>1292</v>
      </c>
      <c r="X113" s="61" t="s">
        <v>969</v>
      </c>
      <c r="Y113" s="144" t="s">
        <v>90</v>
      </c>
      <c r="Z113" s="144" t="s">
        <v>423</v>
      </c>
      <c r="AA113" s="144" t="s">
        <v>424</v>
      </c>
      <c r="AB113" s="144" t="s">
        <v>425</v>
      </c>
      <c r="AC113" s="144" t="s">
        <v>426</v>
      </c>
      <c r="AD113" s="144" t="s">
        <v>426</v>
      </c>
      <c r="AE113" s="144" t="s">
        <v>90</v>
      </c>
      <c r="AF113" s="144" t="s">
        <v>90</v>
      </c>
      <c r="AG113" s="129">
        <v>45012</v>
      </c>
      <c r="AH113" s="144" t="s">
        <v>90</v>
      </c>
      <c r="AI113" s="129">
        <v>45012</v>
      </c>
      <c r="AJ113" s="61" t="s">
        <v>90</v>
      </c>
      <c r="AK113" s="61" t="s">
        <v>980</v>
      </c>
      <c r="AL113" s="129">
        <v>45373</v>
      </c>
      <c r="AM113" s="61" t="s">
        <v>90</v>
      </c>
      <c r="AN113" s="144">
        <v>5.3</v>
      </c>
      <c r="AO113" s="129"/>
      <c r="AP113" s="129">
        <v>45012</v>
      </c>
      <c r="AQ113" s="61">
        <v>0.28000000000000003</v>
      </c>
      <c r="AR113" s="144">
        <v>200000</v>
      </c>
      <c r="AS113" s="61" t="s">
        <v>978</v>
      </c>
      <c r="AT113" s="144" t="s">
        <v>90</v>
      </c>
      <c r="AU113" s="144" t="s">
        <v>90</v>
      </c>
      <c r="AV113" s="144" t="s">
        <v>90</v>
      </c>
      <c r="AW113" s="61"/>
      <c r="AX113" s="144" t="s">
        <v>435</v>
      </c>
      <c r="AY113" s="144" t="s">
        <v>731</v>
      </c>
      <c r="AZ113" s="144" t="s">
        <v>1639</v>
      </c>
      <c r="BA113" s="144" t="s">
        <v>440</v>
      </c>
      <c r="BB113" s="144" t="s">
        <v>428</v>
      </c>
      <c r="BC113" s="144" t="s">
        <v>459</v>
      </c>
      <c r="BD113" s="144" t="s">
        <v>290</v>
      </c>
      <c r="BE113" s="61"/>
      <c r="BF113" s="61"/>
      <c r="BG113" s="61"/>
      <c r="BH113" s="61"/>
      <c r="BI113" s="144" t="s">
        <v>90</v>
      </c>
      <c r="BJ113" s="144" t="s">
        <v>976</v>
      </c>
      <c r="BK113" s="144" t="s">
        <v>813</v>
      </c>
      <c r="BL113" s="61"/>
      <c r="BM113" s="61"/>
      <c r="BN113" s="144" t="s">
        <v>430</v>
      </c>
      <c r="BO113" s="144" t="s">
        <v>90</v>
      </c>
      <c r="BP113" s="144" t="s">
        <v>804</v>
      </c>
      <c r="BQ113" s="144" t="s">
        <v>90</v>
      </c>
      <c r="BR113" s="61"/>
      <c r="BS113" s="144" t="s">
        <v>107</v>
      </c>
      <c r="BT113" s="129">
        <v>45373</v>
      </c>
      <c r="BU113" s="61">
        <v>5.3</v>
      </c>
      <c r="BV113" s="144" t="s">
        <v>975</v>
      </c>
      <c r="BW113" s="144">
        <v>0.28000000000000003</v>
      </c>
      <c r="BX113" s="144" t="s">
        <v>974</v>
      </c>
      <c r="BY113" s="144" t="s">
        <v>1638</v>
      </c>
      <c r="BZ113" s="129"/>
      <c r="CA113" s="144" t="s">
        <v>7</v>
      </c>
      <c r="CB113" s="144" t="s">
        <v>28</v>
      </c>
      <c r="CC113" s="144" t="s">
        <v>7</v>
      </c>
      <c r="CD113" s="144" t="s">
        <v>428</v>
      </c>
      <c r="CE113" s="144" t="s">
        <v>973</v>
      </c>
      <c r="CF113" s="144" t="s">
        <v>1640</v>
      </c>
      <c r="CG113" s="142" t="s">
        <v>90</v>
      </c>
    </row>
    <row r="114" spans="10:85" ht="15" hidden="1" x14ac:dyDescent="0.25">
      <c r="J114" s="61">
        <v>695</v>
      </c>
      <c r="K114" s="143" t="s">
        <v>7729</v>
      </c>
      <c r="L114" s="144" t="s">
        <v>1493</v>
      </c>
      <c r="M114" s="144" t="s">
        <v>1642</v>
      </c>
      <c r="N114" s="128">
        <v>45007</v>
      </c>
      <c r="O114" s="144" t="s">
        <v>83</v>
      </c>
      <c r="P114" s="144" t="s">
        <v>90</v>
      </c>
      <c r="Q114" s="144" t="s">
        <v>90</v>
      </c>
      <c r="R114" s="144" t="s">
        <v>90</v>
      </c>
      <c r="S114" s="144" t="s">
        <v>1498</v>
      </c>
      <c r="T114" s="144" t="s">
        <v>90</v>
      </c>
      <c r="U114" s="142" t="s">
        <v>82</v>
      </c>
      <c r="V114" s="144" t="s">
        <v>1641</v>
      </c>
      <c r="W114" s="144" t="s">
        <v>1292</v>
      </c>
      <c r="X114" s="61" t="s">
        <v>1493</v>
      </c>
      <c r="Y114" s="144" t="s">
        <v>90</v>
      </c>
      <c r="Z114" s="144" t="s">
        <v>423</v>
      </c>
      <c r="AA114" s="144" t="s">
        <v>424</v>
      </c>
      <c r="AB114" s="144" t="s">
        <v>425</v>
      </c>
      <c r="AC114" s="144" t="s">
        <v>426</v>
      </c>
      <c r="AD114" s="144" t="s">
        <v>426</v>
      </c>
      <c r="AE114" s="144" t="s">
        <v>1498</v>
      </c>
      <c r="AF114" s="144" t="s">
        <v>90</v>
      </c>
      <c r="AG114" s="129">
        <v>45013</v>
      </c>
      <c r="AH114" s="144" t="s">
        <v>90</v>
      </c>
      <c r="AI114" s="129">
        <v>45013</v>
      </c>
      <c r="AJ114" s="61" t="s">
        <v>90</v>
      </c>
      <c r="AK114" s="61" t="s">
        <v>1118</v>
      </c>
      <c r="AL114" s="129">
        <v>45320</v>
      </c>
      <c r="AM114" s="61" t="s">
        <v>90</v>
      </c>
      <c r="AN114" s="144">
        <v>5</v>
      </c>
      <c r="AO114" s="129"/>
      <c r="AP114" s="129">
        <v>45013</v>
      </c>
      <c r="AQ114" s="61">
        <v>0.37</v>
      </c>
      <c r="AR114" s="144">
        <v>100000</v>
      </c>
      <c r="AS114" s="61" t="s">
        <v>1117</v>
      </c>
      <c r="AT114" s="144" t="s">
        <v>90</v>
      </c>
      <c r="AU114" s="144" t="s">
        <v>90</v>
      </c>
      <c r="AV114" s="144" t="s">
        <v>90</v>
      </c>
      <c r="AW114" s="61"/>
      <c r="AX114" s="144" t="s">
        <v>435</v>
      </c>
      <c r="AY114" s="144" t="s">
        <v>1043</v>
      </c>
      <c r="AZ114" s="144" t="s">
        <v>1645</v>
      </c>
      <c r="BA114" s="144" t="s">
        <v>440</v>
      </c>
      <c r="BB114" s="144" t="s">
        <v>428</v>
      </c>
      <c r="BC114" s="144" t="s">
        <v>459</v>
      </c>
      <c r="BD114" s="144" t="s">
        <v>290</v>
      </c>
      <c r="BE114" s="61"/>
      <c r="BF114" s="61"/>
      <c r="BG114" s="61"/>
      <c r="BH114" s="61"/>
      <c r="BI114" s="144" t="s">
        <v>90</v>
      </c>
      <c r="BJ114" s="144" t="s">
        <v>1021</v>
      </c>
      <c r="BK114" s="144" t="s">
        <v>1020</v>
      </c>
      <c r="BL114" s="61"/>
      <c r="BM114" s="61"/>
      <c r="BN114" s="144" t="s">
        <v>430</v>
      </c>
      <c r="BO114" s="144" t="s">
        <v>90</v>
      </c>
      <c r="BP114" s="144" t="s">
        <v>804</v>
      </c>
      <c r="BQ114" s="144" t="s">
        <v>432</v>
      </c>
      <c r="BR114" s="61"/>
      <c r="BS114" s="144" t="s">
        <v>107</v>
      </c>
      <c r="BT114" s="129">
        <v>45320</v>
      </c>
      <c r="BU114" s="61">
        <v>5</v>
      </c>
      <c r="BV114" s="144" t="s">
        <v>1644</v>
      </c>
      <c r="BW114" s="144">
        <v>0.37</v>
      </c>
      <c r="BX114" s="144" t="s">
        <v>974</v>
      </c>
      <c r="BY114" s="144" t="s">
        <v>1643</v>
      </c>
      <c r="BZ114" s="129"/>
      <c r="CA114" s="144" t="s">
        <v>7</v>
      </c>
      <c r="CB114" s="144" t="s">
        <v>13</v>
      </c>
      <c r="CC114" s="144" t="s">
        <v>7</v>
      </c>
      <c r="CD114" s="144" t="s">
        <v>428</v>
      </c>
      <c r="CE114" s="144" t="s">
        <v>1041</v>
      </c>
      <c r="CF114" s="144" t="s">
        <v>1646</v>
      </c>
      <c r="CG114" s="142" t="s">
        <v>90</v>
      </c>
    </row>
    <row r="115" spans="10:85" ht="15" hidden="1" x14ac:dyDescent="0.25">
      <c r="J115" s="61">
        <v>694</v>
      </c>
      <c r="K115" s="143" t="s">
        <v>7729</v>
      </c>
      <c r="L115" s="144" t="s">
        <v>969</v>
      </c>
      <c r="M115" s="144" t="s">
        <v>1653</v>
      </c>
      <c r="N115" s="128">
        <v>45005</v>
      </c>
      <c r="O115" s="144" t="s">
        <v>83</v>
      </c>
      <c r="P115" s="144" t="s">
        <v>90</v>
      </c>
      <c r="Q115" s="144" t="s">
        <v>90</v>
      </c>
      <c r="R115" s="144" t="s">
        <v>90</v>
      </c>
      <c r="S115" s="144" t="s">
        <v>1655</v>
      </c>
      <c r="T115" s="144" t="s">
        <v>90</v>
      </c>
      <c r="U115" s="142" t="s">
        <v>82</v>
      </c>
      <c r="V115" s="144" t="s">
        <v>1652</v>
      </c>
      <c r="W115" s="144" t="s">
        <v>1292</v>
      </c>
      <c r="X115" s="61" t="s">
        <v>969</v>
      </c>
      <c r="Y115" s="144" t="s">
        <v>90</v>
      </c>
      <c r="Z115" s="144" t="s">
        <v>423</v>
      </c>
      <c r="AA115" s="144" t="s">
        <v>424</v>
      </c>
      <c r="AB115" s="144" t="s">
        <v>425</v>
      </c>
      <c r="AC115" s="144" t="s">
        <v>426</v>
      </c>
      <c r="AD115" s="144" t="s">
        <v>426</v>
      </c>
      <c r="AE115" s="144" t="s">
        <v>1655</v>
      </c>
      <c r="AF115" s="144" t="s">
        <v>90</v>
      </c>
      <c r="AG115" s="129">
        <v>45012</v>
      </c>
      <c r="AH115" s="144" t="s">
        <v>90</v>
      </c>
      <c r="AI115" s="129">
        <v>45012</v>
      </c>
      <c r="AJ115" s="61" t="s">
        <v>90</v>
      </c>
      <c r="AK115" s="61" t="s">
        <v>980</v>
      </c>
      <c r="AL115" s="129">
        <v>45373</v>
      </c>
      <c r="AM115" s="61" t="s">
        <v>90</v>
      </c>
      <c r="AN115" s="144">
        <v>5.4</v>
      </c>
      <c r="AO115" s="129"/>
      <c r="AP115" s="129">
        <v>45012</v>
      </c>
      <c r="AQ115" s="61">
        <v>0.22</v>
      </c>
      <c r="AR115" s="144">
        <v>200000</v>
      </c>
      <c r="AS115" s="61" t="s">
        <v>978</v>
      </c>
      <c r="AT115" s="144" t="s">
        <v>90</v>
      </c>
      <c r="AU115" s="144" t="s">
        <v>90</v>
      </c>
      <c r="AV115" s="144" t="s">
        <v>90</v>
      </c>
      <c r="AW115" s="61"/>
      <c r="AX115" s="144" t="s">
        <v>435</v>
      </c>
      <c r="AY115" s="144" t="s">
        <v>731</v>
      </c>
      <c r="AZ115" s="144" t="s">
        <v>1639</v>
      </c>
      <c r="BA115" s="144" t="s">
        <v>440</v>
      </c>
      <c r="BB115" s="144" t="s">
        <v>428</v>
      </c>
      <c r="BC115" s="144" t="s">
        <v>459</v>
      </c>
      <c r="BD115" s="144" t="s">
        <v>290</v>
      </c>
      <c r="BE115" s="61"/>
      <c r="BF115" s="61"/>
      <c r="BG115" s="61"/>
      <c r="BH115" s="61"/>
      <c r="BI115" s="144" t="s">
        <v>90</v>
      </c>
      <c r="BJ115" s="144" t="s">
        <v>976</v>
      </c>
      <c r="BK115" s="144" t="s">
        <v>813</v>
      </c>
      <c r="BL115" s="61"/>
      <c r="BM115" s="61">
        <v>100</v>
      </c>
      <c r="BN115" s="144" t="s">
        <v>430</v>
      </c>
      <c r="BO115" s="144" t="s">
        <v>90</v>
      </c>
      <c r="BP115" s="144" t="s">
        <v>804</v>
      </c>
      <c r="BQ115" s="144" t="s">
        <v>432</v>
      </c>
      <c r="BR115" s="61"/>
      <c r="BS115" s="144" t="s">
        <v>107</v>
      </c>
      <c r="BT115" s="129">
        <v>45373</v>
      </c>
      <c r="BU115" s="61">
        <v>5.4</v>
      </c>
      <c r="BV115" s="144" t="s">
        <v>975</v>
      </c>
      <c r="BW115" s="144">
        <v>0.22</v>
      </c>
      <c r="BX115" s="144" t="s">
        <v>974</v>
      </c>
      <c r="BY115" s="144" t="s">
        <v>1654</v>
      </c>
      <c r="BZ115" s="129"/>
      <c r="CA115" s="144" t="s">
        <v>7</v>
      </c>
      <c r="CB115" s="144" t="s">
        <v>28</v>
      </c>
      <c r="CC115" s="144" t="s">
        <v>7</v>
      </c>
      <c r="CD115" s="144" t="s">
        <v>428</v>
      </c>
      <c r="CE115" s="144" t="s">
        <v>973</v>
      </c>
      <c r="CF115" s="144" t="s">
        <v>1656</v>
      </c>
      <c r="CG115" s="142" t="s">
        <v>90</v>
      </c>
    </row>
    <row r="116" spans="10:85" ht="15" hidden="1" x14ac:dyDescent="0.25">
      <c r="J116" s="61">
        <v>693</v>
      </c>
      <c r="K116" s="143" t="s">
        <v>7729</v>
      </c>
      <c r="L116" s="144" t="s">
        <v>1281</v>
      </c>
      <c r="M116" s="144" t="s">
        <v>1648</v>
      </c>
      <c r="N116" s="128">
        <v>45005</v>
      </c>
      <c r="O116" s="144" t="s">
        <v>83</v>
      </c>
      <c r="P116" s="144" t="s">
        <v>90</v>
      </c>
      <c r="Q116" s="144" t="s">
        <v>90</v>
      </c>
      <c r="R116" s="144" t="s">
        <v>90</v>
      </c>
      <c r="S116" s="144" t="s">
        <v>1287</v>
      </c>
      <c r="T116" s="144" t="s">
        <v>90</v>
      </c>
      <c r="U116" s="142" t="s">
        <v>82</v>
      </c>
      <c r="V116" s="144" t="s">
        <v>1647</v>
      </c>
      <c r="W116" s="144" t="s">
        <v>1292</v>
      </c>
      <c r="X116" s="61" t="s">
        <v>90</v>
      </c>
      <c r="Y116" s="144" t="s">
        <v>90</v>
      </c>
      <c r="Z116" s="144" t="s">
        <v>423</v>
      </c>
      <c r="AA116" s="144" t="s">
        <v>424</v>
      </c>
      <c r="AB116" s="144" t="s">
        <v>425</v>
      </c>
      <c r="AC116" s="144" t="s">
        <v>426</v>
      </c>
      <c r="AD116" s="144" t="s">
        <v>426</v>
      </c>
      <c r="AE116" s="144" t="s">
        <v>1287</v>
      </c>
      <c r="AF116" s="144" t="s">
        <v>90</v>
      </c>
      <c r="AG116" s="129">
        <v>45012</v>
      </c>
      <c r="AH116" s="144" t="s">
        <v>90</v>
      </c>
      <c r="AI116" s="129">
        <v>45012</v>
      </c>
      <c r="AJ116" s="61" t="s">
        <v>90</v>
      </c>
      <c r="AK116" s="61" t="s">
        <v>1291</v>
      </c>
      <c r="AL116" s="129">
        <v>45376</v>
      </c>
      <c r="AM116" s="61" t="s">
        <v>90</v>
      </c>
      <c r="AN116" s="144">
        <v>4.859</v>
      </c>
      <c r="AO116" s="129"/>
      <c r="AP116" s="129">
        <v>45012</v>
      </c>
      <c r="AQ116" s="61">
        <v>2</v>
      </c>
      <c r="AR116" s="144">
        <v>1000</v>
      </c>
      <c r="AS116" s="61" t="s">
        <v>1290</v>
      </c>
      <c r="AT116" s="144" t="s">
        <v>90</v>
      </c>
      <c r="AU116" s="144" t="s">
        <v>90</v>
      </c>
      <c r="AV116" s="144" t="s">
        <v>90</v>
      </c>
      <c r="AW116" s="61"/>
      <c r="AX116" s="144" t="s">
        <v>435</v>
      </c>
      <c r="AY116" s="144" t="s">
        <v>1289</v>
      </c>
      <c r="AZ116" s="144" t="s">
        <v>1650</v>
      </c>
      <c r="BA116" s="144" t="s">
        <v>90</v>
      </c>
      <c r="BB116" s="144" t="s">
        <v>428</v>
      </c>
      <c r="BC116" s="144" t="s">
        <v>459</v>
      </c>
      <c r="BD116" s="144" t="s">
        <v>290</v>
      </c>
      <c r="BE116" s="61"/>
      <c r="BF116" s="61"/>
      <c r="BG116" s="61"/>
      <c r="BH116" s="61"/>
      <c r="BI116" s="144" t="s">
        <v>90</v>
      </c>
      <c r="BJ116" s="144" t="s">
        <v>90</v>
      </c>
      <c r="BK116" s="144" t="s">
        <v>439</v>
      </c>
      <c r="BL116" s="61"/>
      <c r="BM116" s="61">
        <v>100</v>
      </c>
      <c r="BN116" s="144" t="s">
        <v>430</v>
      </c>
      <c r="BO116" s="144" t="s">
        <v>90</v>
      </c>
      <c r="BP116" s="144" t="s">
        <v>431</v>
      </c>
      <c r="BQ116" s="144" t="s">
        <v>432</v>
      </c>
      <c r="BR116" s="61"/>
      <c r="BS116" s="144" t="s">
        <v>107</v>
      </c>
      <c r="BT116" s="129">
        <v>45376</v>
      </c>
      <c r="BU116" s="61">
        <v>4.859</v>
      </c>
      <c r="BV116" s="144" t="s">
        <v>772</v>
      </c>
      <c r="BW116" s="144">
        <v>2</v>
      </c>
      <c r="BX116" s="144" t="s">
        <v>1286</v>
      </c>
      <c r="BY116" s="144" t="s">
        <v>1649</v>
      </c>
      <c r="BZ116" s="129"/>
      <c r="CA116" s="144" t="s">
        <v>7</v>
      </c>
      <c r="CB116" s="144" t="s">
        <v>12</v>
      </c>
      <c r="CC116" s="144" t="s">
        <v>7</v>
      </c>
      <c r="CD116" s="144" t="s">
        <v>428</v>
      </c>
      <c r="CE116" s="144" t="s">
        <v>1285</v>
      </c>
      <c r="CF116" s="144" t="s">
        <v>1651</v>
      </c>
      <c r="CG116" s="142" t="s">
        <v>90</v>
      </c>
    </row>
    <row r="117" spans="10:85" ht="15" x14ac:dyDescent="0.25">
      <c r="J117" s="61">
        <v>692</v>
      </c>
      <c r="K117" s="143" t="s">
        <v>814</v>
      </c>
      <c r="L117" s="144" t="s">
        <v>1657</v>
      </c>
      <c r="M117" s="144" t="s">
        <v>1659</v>
      </c>
      <c r="N117" s="128">
        <v>45002</v>
      </c>
      <c r="O117" s="144" t="s">
        <v>83</v>
      </c>
      <c r="P117" s="144" t="s">
        <v>90</v>
      </c>
      <c r="Q117" s="144" t="s">
        <v>1661</v>
      </c>
      <c r="R117" s="144" t="s">
        <v>1662</v>
      </c>
      <c r="S117" s="144" t="s">
        <v>1664</v>
      </c>
      <c r="T117" s="144" t="s">
        <v>1670</v>
      </c>
      <c r="U117" s="142" t="s">
        <v>1</v>
      </c>
      <c r="V117" s="144" t="s">
        <v>1658</v>
      </c>
      <c r="W117" s="144" t="s">
        <v>126</v>
      </c>
      <c r="X117" s="61" t="s">
        <v>90</v>
      </c>
      <c r="Y117" s="144" t="s">
        <v>90</v>
      </c>
      <c r="Z117" s="144" t="s">
        <v>423</v>
      </c>
      <c r="AA117" s="144" t="s">
        <v>424</v>
      </c>
      <c r="AB117" s="144" t="s">
        <v>425</v>
      </c>
      <c r="AC117" s="144" t="s">
        <v>426</v>
      </c>
      <c r="AD117" s="144" t="s">
        <v>426</v>
      </c>
      <c r="AE117" s="144" t="s">
        <v>1671</v>
      </c>
      <c r="AF117" s="144" t="s">
        <v>1092</v>
      </c>
      <c r="AG117" s="129">
        <v>45007</v>
      </c>
      <c r="AH117" s="144" t="s">
        <v>1669</v>
      </c>
      <c r="AI117" s="129">
        <v>45007</v>
      </c>
      <c r="AJ117" s="61" t="s">
        <v>90</v>
      </c>
      <c r="AK117" s="61" t="s">
        <v>1668</v>
      </c>
      <c r="AL117" s="129">
        <v>45189</v>
      </c>
      <c r="AM117" s="61" t="s">
        <v>90</v>
      </c>
      <c r="AN117" s="144">
        <v>6.28</v>
      </c>
      <c r="AO117" s="129"/>
      <c r="AP117" s="129">
        <v>45007</v>
      </c>
      <c r="AQ117" s="61">
        <v>1.25</v>
      </c>
      <c r="AR117" s="144">
        <v>1000</v>
      </c>
      <c r="AS117" s="61" t="s">
        <v>1667</v>
      </c>
      <c r="AT117" s="144" t="s">
        <v>1666</v>
      </c>
      <c r="AU117" s="144" t="s">
        <v>90</v>
      </c>
      <c r="AV117" s="144" t="s">
        <v>90</v>
      </c>
      <c r="AW117" s="61"/>
      <c r="AX117" s="144" t="s">
        <v>808</v>
      </c>
      <c r="AY117" s="144" t="s">
        <v>427</v>
      </c>
      <c r="AZ117" s="144" t="s">
        <v>1665</v>
      </c>
      <c r="BA117" s="144" t="s">
        <v>372</v>
      </c>
      <c r="BB117" s="144" t="s">
        <v>428</v>
      </c>
      <c r="BC117" s="144" t="s">
        <v>429</v>
      </c>
      <c r="BD117" s="144" t="s">
        <v>290</v>
      </c>
      <c r="BE117" s="61"/>
      <c r="BF117" s="61"/>
      <c r="BG117" s="61"/>
      <c r="BH117" s="61"/>
      <c r="BI117" s="144" t="s">
        <v>90</v>
      </c>
      <c r="BJ117" s="144" t="s">
        <v>1663</v>
      </c>
      <c r="BK117" s="144" t="s">
        <v>717</v>
      </c>
      <c r="BL117" s="61">
        <v>3.3999999999999998E-3</v>
      </c>
      <c r="BM117" s="61">
        <v>100</v>
      </c>
      <c r="BN117" s="144" t="s">
        <v>430</v>
      </c>
      <c r="BO117" s="144" t="s">
        <v>90</v>
      </c>
      <c r="BP117" s="144" t="s">
        <v>431</v>
      </c>
      <c r="BQ117" s="144" t="s">
        <v>432</v>
      </c>
      <c r="BR117" s="61">
        <v>40</v>
      </c>
      <c r="BS117" s="144" t="s">
        <v>433</v>
      </c>
      <c r="BT117" s="129">
        <v>45371</v>
      </c>
      <c r="BU117" s="61">
        <v>6.28</v>
      </c>
      <c r="BV117" s="144" t="s">
        <v>772</v>
      </c>
      <c r="BW117" s="144">
        <v>1.25</v>
      </c>
      <c r="BX117" s="144" t="s">
        <v>428</v>
      </c>
      <c r="BY117" s="144" t="s">
        <v>1660</v>
      </c>
      <c r="BZ117" s="129"/>
      <c r="CA117" s="144" t="s">
        <v>7</v>
      </c>
      <c r="CB117" s="144" t="s">
        <v>16</v>
      </c>
      <c r="CC117" s="144" t="s">
        <v>7</v>
      </c>
      <c r="CD117" s="144" t="s">
        <v>428</v>
      </c>
      <c r="CE117" s="144" t="s">
        <v>428</v>
      </c>
      <c r="CF117" s="144" t="s">
        <v>1672</v>
      </c>
      <c r="CG117" s="142" t="s">
        <v>90</v>
      </c>
    </row>
    <row r="118" spans="10:85" ht="15" x14ac:dyDescent="0.25">
      <c r="J118" s="61">
        <v>691</v>
      </c>
      <c r="K118" s="143" t="s">
        <v>719</v>
      </c>
      <c r="L118" s="144" t="s">
        <v>1120</v>
      </c>
      <c r="M118" s="144" t="s">
        <v>1674</v>
      </c>
      <c r="N118" s="128">
        <v>45001</v>
      </c>
      <c r="O118" s="144" t="s">
        <v>83</v>
      </c>
      <c r="P118" s="144" t="s">
        <v>90</v>
      </c>
      <c r="Q118" s="144" t="s">
        <v>90</v>
      </c>
      <c r="R118" s="144" t="s">
        <v>785</v>
      </c>
      <c r="S118" s="144" t="s">
        <v>1676</v>
      </c>
      <c r="T118" s="144" t="s">
        <v>1679</v>
      </c>
      <c r="U118" s="142" t="s">
        <v>1</v>
      </c>
      <c r="V118" s="144" t="s">
        <v>1673</v>
      </c>
      <c r="W118" s="144" t="s">
        <v>1292</v>
      </c>
      <c r="X118" s="61" t="s">
        <v>1120</v>
      </c>
      <c r="Y118" s="144" t="s">
        <v>90</v>
      </c>
      <c r="Z118" s="144" t="s">
        <v>423</v>
      </c>
      <c r="AA118" s="144" t="s">
        <v>424</v>
      </c>
      <c r="AB118" s="144" t="s">
        <v>425</v>
      </c>
      <c r="AC118" s="144" t="s">
        <v>426</v>
      </c>
      <c r="AD118" s="144" t="s">
        <v>426</v>
      </c>
      <c r="AE118" s="144" t="s">
        <v>1680</v>
      </c>
      <c r="AF118" s="144" t="s">
        <v>90</v>
      </c>
      <c r="AG118" s="129">
        <v>45005</v>
      </c>
      <c r="AH118" s="144" t="s">
        <v>785</v>
      </c>
      <c r="AI118" s="129">
        <v>45005</v>
      </c>
      <c r="AJ118" s="61" t="s">
        <v>90</v>
      </c>
      <c r="AK118" s="61" t="s">
        <v>1129</v>
      </c>
      <c r="AL118" s="129">
        <v>45370</v>
      </c>
      <c r="AM118" s="61" t="s">
        <v>90</v>
      </c>
      <c r="AN118" s="144">
        <v>6.9</v>
      </c>
      <c r="AO118" s="129"/>
      <c r="AP118" s="129">
        <v>45005</v>
      </c>
      <c r="AQ118" s="61">
        <v>0.5</v>
      </c>
      <c r="AR118" s="144">
        <v>1000</v>
      </c>
      <c r="AS118" s="61" t="s">
        <v>1128</v>
      </c>
      <c r="AT118" s="144" t="s">
        <v>1678</v>
      </c>
      <c r="AU118" s="144" t="s">
        <v>90</v>
      </c>
      <c r="AV118" s="144" t="s">
        <v>90</v>
      </c>
      <c r="AW118" s="61"/>
      <c r="AX118" s="144" t="s">
        <v>436</v>
      </c>
      <c r="AY118" s="144" t="s">
        <v>427</v>
      </c>
      <c r="AZ118" s="144" t="s">
        <v>1677</v>
      </c>
      <c r="BA118" s="144" t="s">
        <v>372</v>
      </c>
      <c r="BB118" s="144" t="s">
        <v>428</v>
      </c>
      <c r="BC118" s="144" t="s">
        <v>429</v>
      </c>
      <c r="BD118" s="144" t="s">
        <v>290</v>
      </c>
      <c r="BE118" s="61"/>
      <c r="BF118" s="61"/>
      <c r="BG118" s="61"/>
      <c r="BH118" s="61"/>
      <c r="BI118" s="144" t="s">
        <v>1125</v>
      </c>
      <c r="BJ118" s="144" t="s">
        <v>1124</v>
      </c>
      <c r="BK118" s="144" t="s">
        <v>908</v>
      </c>
      <c r="BL118" s="61"/>
      <c r="BM118" s="61">
        <v>100</v>
      </c>
      <c r="BN118" s="144" t="s">
        <v>430</v>
      </c>
      <c r="BO118" s="144" t="s">
        <v>90</v>
      </c>
      <c r="BP118" s="144" t="s">
        <v>804</v>
      </c>
      <c r="BQ118" s="144" t="s">
        <v>432</v>
      </c>
      <c r="BR118" s="61"/>
      <c r="BS118" s="144" t="s">
        <v>803</v>
      </c>
      <c r="BT118" s="129">
        <v>45370</v>
      </c>
      <c r="BU118" s="61">
        <v>6.9</v>
      </c>
      <c r="BV118" s="144" t="s">
        <v>1240</v>
      </c>
      <c r="BW118" s="144">
        <v>0.5</v>
      </c>
      <c r="BX118" s="144" t="s">
        <v>428</v>
      </c>
      <c r="BY118" s="144" t="s">
        <v>1675</v>
      </c>
      <c r="BZ118" s="129"/>
      <c r="CA118" s="144" t="s">
        <v>7</v>
      </c>
      <c r="CB118" s="144" t="s">
        <v>17</v>
      </c>
      <c r="CC118" s="144" t="s">
        <v>7</v>
      </c>
      <c r="CD118" s="144" t="s">
        <v>428</v>
      </c>
      <c r="CE118" s="144" t="s">
        <v>428</v>
      </c>
      <c r="CF118" s="144" t="s">
        <v>1681</v>
      </c>
      <c r="CG118" s="142" t="s">
        <v>90</v>
      </c>
    </row>
    <row r="119" spans="10:85" ht="15" hidden="1" x14ac:dyDescent="0.25">
      <c r="J119" s="61">
        <v>690</v>
      </c>
      <c r="K119" s="143" t="s">
        <v>7729</v>
      </c>
      <c r="L119" s="144" t="s">
        <v>630</v>
      </c>
      <c r="M119" s="144" t="s">
        <v>1683</v>
      </c>
      <c r="N119" s="128">
        <v>44995</v>
      </c>
      <c r="O119" s="144" t="s">
        <v>83</v>
      </c>
      <c r="P119" s="144" t="s">
        <v>90</v>
      </c>
      <c r="Q119" s="144" t="s">
        <v>90</v>
      </c>
      <c r="R119" s="144" t="s">
        <v>90</v>
      </c>
      <c r="S119" s="144" t="s">
        <v>90</v>
      </c>
      <c r="T119" s="144" t="s">
        <v>90</v>
      </c>
      <c r="U119" s="142" t="s">
        <v>82</v>
      </c>
      <c r="V119" s="144" t="s">
        <v>1682</v>
      </c>
      <c r="W119" s="144" t="s">
        <v>1292</v>
      </c>
      <c r="X119" s="61" t="s">
        <v>90</v>
      </c>
      <c r="Y119" s="144" t="s">
        <v>90</v>
      </c>
      <c r="Z119" s="144" t="s">
        <v>423</v>
      </c>
      <c r="AA119" s="144" t="s">
        <v>424</v>
      </c>
      <c r="AB119" s="144" t="s">
        <v>425</v>
      </c>
      <c r="AC119" s="144" t="s">
        <v>426</v>
      </c>
      <c r="AD119" s="144" t="s">
        <v>426</v>
      </c>
      <c r="AE119" s="144" t="s">
        <v>90</v>
      </c>
      <c r="AF119" s="144" t="s">
        <v>90</v>
      </c>
      <c r="AG119" s="129">
        <v>45000</v>
      </c>
      <c r="AH119" s="144" t="s">
        <v>90</v>
      </c>
      <c r="AI119" s="129">
        <v>45000</v>
      </c>
      <c r="AJ119" s="61" t="s">
        <v>630</v>
      </c>
      <c r="AK119" s="61" t="s">
        <v>633</v>
      </c>
      <c r="AL119" s="129">
        <v>45366</v>
      </c>
      <c r="AM119" s="61" t="s">
        <v>90</v>
      </c>
      <c r="AN119" s="144">
        <v>5.8</v>
      </c>
      <c r="AO119" s="129"/>
      <c r="AP119" s="129">
        <v>45000</v>
      </c>
      <c r="AQ119" s="61">
        <v>5.0000000000000001E-3</v>
      </c>
      <c r="AR119" s="144">
        <v>500000</v>
      </c>
      <c r="AS119" s="61" t="s">
        <v>632</v>
      </c>
      <c r="AT119" s="144" t="s">
        <v>90</v>
      </c>
      <c r="AU119" s="144" t="s">
        <v>90</v>
      </c>
      <c r="AV119" s="144" t="s">
        <v>90</v>
      </c>
      <c r="AW119" s="61"/>
      <c r="AX119" s="144" t="s">
        <v>436</v>
      </c>
      <c r="AY119" s="144" t="s">
        <v>427</v>
      </c>
      <c r="AZ119" s="144" t="s">
        <v>1685</v>
      </c>
      <c r="BA119" s="144" t="s">
        <v>90</v>
      </c>
      <c r="BB119" s="144" t="s">
        <v>428</v>
      </c>
      <c r="BC119" s="144" t="s">
        <v>459</v>
      </c>
      <c r="BD119" s="144" t="s">
        <v>290</v>
      </c>
      <c r="BE119" s="61"/>
      <c r="BF119" s="61"/>
      <c r="BG119" s="61"/>
      <c r="BH119" s="61"/>
      <c r="BI119" s="144" t="s">
        <v>90</v>
      </c>
      <c r="BJ119" s="144" t="s">
        <v>90</v>
      </c>
      <c r="BK119" s="144" t="s">
        <v>439</v>
      </c>
      <c r="BL119" s="61"/>
      <c r="BM119" s="61">
        <v>100</v>
      </c>
      <c r="BN119" s="144" t="s">
        <v>430</v>
      </c>
      <c r="BO119" s="144" t="s">
        <v>90</v>
      </c>
      <c r="BP119" s="144" t="s">
        <v>458</v>
      </c>
      <c r="BQ119" s="144" t="s">
        <v>432</v>
      </c>
      <c r="BR119" s="61"/>
      <c r="BS119" s="144" t="s">
        <v>107</v>
      </c>
      <c r="BT119" s="129">
        <v>45366</v>
      </c>
      <c r="BU119" s="61">
        <v>5.8</v>
      </c>
      <c r="BV119" s="144" t="s">
        <v>1324</v>
      </c>
      <c r="BW119" s="144">
        <v>5.0000000000000001E-3</v>
      </c>
      <c r="BX119" s="144" t="s">
        <v>428</v>
      </c>
      <c r="BY119" s="144" t="s">
        <v>1684</v>
      </c>
      <c r="BZ119" s="129"/>
      <c r="CA119" s="144" t="s">
        <v>7</v>
      </c>
      <c r="CB119" s="144" t="s">
        <v>12</v>
      </c>
      <c r="CC119" s="144" t="s">
        <v>7</v>
      </c>
      <c r="CD119" s="144" t="s">
        <v>428</v>
      </c>
      <c r="CE119" s="144" t="s">
        <v>428</v>
      </c>
      <c r="CF119" s="144" t="s">
        <v>1686</v>
      </c>
      <c r="CG119" s="142" t="s">
        <v>90</v>
      </c>
    </row>
    <row r="120" spans="10:85" ht="15" hidden="1" x14ac:dyDescent="0.25">
      <c r="J120" s="61">
        <v>689</v>
      </c>
      <c r="K120" s="143" t="s">
        <v>7729</v>
      </c>
      <c r="L120" s="144" t="s">
        <v>1687</v>
      </c>
      <c r="M120" s="144" t="s">
        <v>1689</v>
      </c>
      <c r="N120" s="128">
        <v>44994</v>
      </c>
      <c r="O120" s="144" t="s">
        <v>83</v>
      </c>
      <c r="P120" s="144" t="s">
        <v>90</v>
      </c>
      <c r="Q120" s="144" t="s">
        <v>90</v>
      </c>
      <c r="R120" s="144" t="s">
        <v>90</v>
      </c>
      <c r="S120" s="144" t="s">
        <v>90</v>
      </c>
      <c r="T120" s="144" t="s">
        <v>90</v>
      </c>
      <c r="U120" s="142" t="s">
        <v>82</v>
      </c>
      <c r="V120" s="144" t="s">
        <v>1688</v>
      </c>
      <c r="W120" s="144" t="s">
        <v>1292</v>
      </c>
      <c r="X120" s="61" t="s">
        <v>1687</v>
      </c>
      <c r="Y120" s="144" t="s">
        <v>90</v>
      </c>
      <c r="Z120" s="144" t="s">
        <v>423</v>
      </c>
      <c r="AA120" s="144" t="s">
        <v>424</v>
      </c>
      <c r="AB120" s="144" t="s">
        <v>425</v>
      </c>
      <c r="AC120" s="144" t="s">
        <v>426</v>
      </c>
      <c r="AD120" s="144" t="s">
        <v>426</v>
      </c>
      <c r="AE120" s="144" t="s">
        <v>90</v>
      </c>
      <c r="AF120" s="144" t="s">
        <v>90</v>
      </c>
      <c r="AG120" s="129">
        <v>45006</v>
      </c>
      <c r="AH120" s="144" t="s">
        <v>90</v>
      </c>
      <c r="AI120" s="129">
        <v>45006</v>
      </c>
      <c r="AJ120" s="61" t="s">
        <v>1696</v>
      </c>
      <c r="AK120" s="61" t="s">
        <v>1695</v>
      </c>
      <c r="AL120" s="129">
        <v>45343</v>
      </c>
      <c r="AM120" s="61" t="s">
        <v>90</v>
      </c>
      <c r="AN120" s="144">
        <v>5.6</v>
      </c>
      <c r="AO120" s="129"/>
      <c r="AP120" s="129">
        <v>45006</v>
      </c>
      <c r="AQ120" s="61">
        <v>0.3</v>
      </c>
      <c r="AR120" s="144">
        <v>100000</v>
      </c>
      <c r="AS120" s="61" t="s">
        <v>1694</v>
      </c>
      <c r="AT120" s="144" t="s">
        <v>90</v>
      </c>
      <c r="AU120" s="144" t="s">
        <v>90</v>
      </c>
      <c r="AV120" s="144" t="s">
        <v>90</v>
      </c>
      <c r="AW120" s="61"/>
      <c r="AX120" s="144" t="s">
        <v>435</v>
      </c>
      <c r="AY120" s="144" t="s">
        <v>731</v>
      </c>
      <c r="AZ120" s="144" t="s">
        <v>1693</v>
      </c>
      <c r="BA120" s="144" t="s">
        <v>440</v>
      </c>
      <c r="BB120" s="144" t="s">
        <v>428</v>
      </c>
      <c r="BC120" s="144" t="s">
        <v>459</v>
      </c>
      <c r="BD120" s="144" t="s">
        <v>290</v>
      </c>
      <c r="BE120" s="61"/>
      <c r="BF120" s="61"/>
      <c r="BG120" s="61"/>
      <c r="BH120" s="61"/>
      <c r="BI120" s="144" t="s">
        <v>90</v>
      </c>
      <c r="BJ120" s="144" t="s">
        <v>1308</v>
      </c>
      <c r="BK120" s="144" t="s">
        <v>1307</v>
      </c>
      <c r="BL120" s="61"/>
      <c r="BM120" s="61"/>
      <c r="BN120" s="144" t="s">
        <v>430</v>
      </c>
      <c r="BO120" s="144" t="s">
        <v>90</v>
      </c>
      <c r="BP120" s="144" t="s">
        <v>1692</v>
      </c>
      <c r="BQ120" s="144" t="s">
        <v>432</v>
      </c>
      <c r="BR120" s="61"/>
      <c r="BS120" s="144" t="s">
        <v>107</v>
      </c>
      <c r="BT120" s="129">
        <v>45343</v>
      </c>
      <c r="BU120" s="61">
        <v>5.6</v>
      </c>
      <c r="BV120" s="144" t="s">
        <v>1691</v>
      </c>
      <c r="BW120" s="144">
        <v>0.3</v>
      </c>
      <c r="BX120" s="144" t="s">
        <v>974</v>
      </c>
      <c r="BY120" s="144" t="s">
        <v>1690</v>
      </c>
      <c r="BZ120" s="129"/>
      <c r="CA120" s="144" t="s">
        <v>7</v>
      </c>
      <c r="CB120" s="144" t="s">
        <v>18</v>
      </c>
      <c r="CC120" s="144" t="s">
        <v>7</v>
      </c>
      <c r="CD120" s="144" t="s">
        <v>428</v>
      </c>
      <c r="CE120" s="144" t="s">
        <v>973</v>
      </c>
      <c r="CF120" s="144" t="s">
        <v>1697</v>
      </c>
      <c r="CG120" s="142" t="s">
        <v>90</v>
      </c>
    </row>
    <row r="121" spans="10:85" ht="15" hidden="1" x14ac:dyDescent="0.25">
      <c r="J121" s="61">
        <v>688</v>
      </c>
      <c r="K121" s="143" t="s">
        <v>7729</v>
      </c>
      <c r="L121" s="144" t="s">
        <v>1687</v>
      </c>
      <c r="M121" s="144" t="s">
        <v>1724</v>
      </c>
      <c r="N121" s="128">
        <v>44993</v>
      </c>
      <c r="O121" s="144" t="s">
        <v>83</v>
      </c>
      <c r="P121" s="144" t="s">
        <v>90</v>
      </c>
      <c r="Q121" s="144" t="s">
        <v>90</v>
      </c>
      <c r="R121" s="144" t="s">
        <v>90</v>
      </c>
      <c r="S121" s="144" t="s">
        <v>90</v>
      </c>
      <c r="T121" s="144" t="s">
        <v>90</v>
      </c>
      <c r="U121" s="142" t="s">
        <v>82</v>
      </c>
      <c r="V121" s="144" t="s">
        <v>1723</v>
      </c>
      <c r="W121" s="144" t="s">
        <v>1292</v>
      </c>
      <c r="X121" s="61" t="s">
        <v>1687</v>
      </c>
      <c r="Y121" s="144" t="s">
        <v>90</v>
      </c>
      <c r="Z121" s="144" t="s">
        <v>423</v>
      </c>
      <c r="AA121" s="144" t="s">
        <v>424</v>
      </c>
      <c r="AB121" s="144" t="s">
        <v>425</v>
      </c>
      <c r="AC121" s="144" t="s">
        <v>426</v>
      </c>
      <c r="AD121" s="144" t="s">
        <v>426</v>
      </c>
      <c r="AE121" s="144" t="s">
        <v>90</v>
      </c>
      <c r="AF121" s="144" t="s">
        <v>90</v>
      </c>
      <c r="AG121" s="129">
        <v>45000</v>
      </c>
      <c r="AH121" s="144" t="s">
        <v>90</v>
      </c>
      <c r="AI121" s="129">
        <v>45000</v>
      </c>
      <c r="AJ121" s="61" t="s">
        <v>1696</v>
      </c>
      <c r="AK121" s="61" t="s">
        <v>1695</v>
      </c>
      <c r="AL121" s="129">
        <v>45366</v>
      </c>
      <c r="AM121" s="61" t="s">
        <v>90</v>
      </c>
      <c r="AN121" s="144">
        <v>5.75</v>
      </c>
      <c r="AO121" s="129"/>
      <c r="AP121" s="129">
        <v>45000</v>
      </c>
      <c r="AQ121" s="61">
        <v>0.3</v>
      </c>
      <c r="AR121" s="144">
        <v>1000</v>
      </c>
      <c r="AS121" s="61" t="s">
        <v>1694</v>
      </c>
      <c r="AT121" s="144" t="s">
        <v>90</v>
      </c>
      <c r="AU121" s="144" t="s">
        <v>90</v>
      </c>
      <c r="AV121" s="144" t="s">
        <v>90</v>
      </c>
      <c r="AW121" s="61"/>
      <c r="AX121" s="144" t="s">
        <v>435</v>
      </c>
      <c r="AY121" s="144" t="s">
        <v>731</v>
      </c>
      <c r="AZ121" s="144" t="s">
        <v>1685</v>
      </c>
      <c r="BA121" s="144" t="s">
        <v>440</v>
      </c>
      <c r="BB121" s="144" t="s">
        <v>428</v>
      </c>
      <c r="BC121" s="144" t="s">
        <v>459</v>
      </c>
      <c r="BD121" s="144" t="s">
        <v>290</v>
      </c>
      <c r="BE121" s="61"/>
      <c r="BF121" s="61"/>
      <c r="BG121" s="61"/>
      <c r="BH121" s="61"/>
      <c r="BI121" s="144" t="s">
        <v>90</v>
      </c>
      <c r="BJ121" s="144" t="s">
        <v>1308</v>
      </c>
      <c r="BK121" s="144" t="s">
        <v>1307</v>
      </c>
      <c r="BL121" s="61"/>
      <c r="BM121" s="61"/>
      <c r="BN121" s="144" t="s">
        <v>430</v>
      </c>
      <c r="BO121" s="144" t="s">
        <v>90</v>
      </c>
      <c r="BP121" s="144" t="s">
        <v>1692</v>
      </c>
      <c r="BQ121" s="144" t="s">
        <v>432</v>
      </c>
      <c r="BR121" s="61"/>
      <c r="BS121" s="144" t="s">
        <v>107</v>
      </c>
      <c r="BT121" s="129">
        <v>45366</v>
      </c>
      <c r="BU121" s="61">
        <v>5.75</v>
      </c>
      <c r="BV121" s="144" t="s">
        <v>1324</v>
      </c>
      <c r="BW121" s="144">
        <v>0.3</v>
      </c>
      <c r="BX121" s="144" t="s">
        <v>974</v>
      </c>
      <c r="BY121" s="144" t="s">
        <v>1725</v>
      </c>
      <c r="BZ121" s="129"/>
      <c r="CA121" s="144" t="s">
        <v>7</v>
      </c>
      <c r="CB121" s="144" t="s">
        <v>18</v>
      </c>
      <c r="CC121" s="144" t="s">
        <v>7</v>
      </c>
      <c r="CD121" s="144" t="s">
        <v>428</v>
      </c>
      <c r="CE121" s="144" t="s">
        <v>973</v>
      </c>
      <c r="CF121" s="144" t="s">
        <v>1726</v>
      </c>
      <c r="CG121" s="142" t="s">
        <v>90</v>
      </c>
    </row>
    <row r="122" spans="10:85" ht="15" hidden="1" x14ac:dyDescent="0.25">
      <c r="J122" s="61">
        <v>687</v>
      </c>
      <c r="K122" s="143" t="s">
        <v>7729</v>
      </c>
      <c r="L122" s="144" t="s">
        <v>1696</v>
      </c>
      <c r="M122" s="144" t="s">
        <v>1719</v>
      </c>
      <c r="N122" s="128">
        <v>44993</v>
      </c>
      <c r="O122" s="144" t="s">
        <v>106</v>
      </c>
      <c r="P122" s="144" t="s">
        <v>90</v>
      </c>
      <c r="Q122" s="144" t="s">
        <v>90</v>
      </c>
      <c r="R122" s="144" t="s">
        <v>90</v>
      </c>
      <c r="S122" s="144" t="s">
        <v>90</v>
      </c>
      <c r="T122" s="144" t="s">
        <v>90</v>
      </c>
      <c r="U122" s="142" t="s">
        <v>82</v>
      </c>
      <c r="V122" s="144" t="s">
        <v>1718</v>
      </c>
      <c r="W122" s="144" t="s">
        <v>982</v>
      </c>
      <c r="X122" s="61" t="s">
        <v>90</v>
      </c>
      <c r="Y122" s="144" t="s">
        <v>90</v>
      </c>
      <c r="Z122" s="144" t="s">
        <v>423</v>
      </c>
      <c r="AA122" s="144" t="s">
        <v>424</v>
      </c>
      <c r="AB122" s="144" t="s">
        <v>425</v>
      </c>
      <c r="AC122" s="144" t="s">
        <v>426</v>
      </c>
      <c r="AD122" s="144" t="s">
        <v>426</v>
      </c>
      <c r="AE122" s="144" t="s">
        <v>90</v>
      </c>
      <c r="AF122" s="144" t="s">
        <v>90</v>
      </c>
      <c r="AG122" s="129">
        <v>45000</v>
      </c>
      <c r="AH122" s="144" t="s">
        <v>90</v>
      </c>
      <c r="AI122" s="129">
        <v>45000</v>
      </c>
      <c r="AJ122" s="61" t="s">
        <v>1696</v>
      </c>
      <c r="AK122" s="61" t="s">
        <v>1695</v>
      </c>
      <c r="AL122" s="129">
        <v>45067</v>
      </c>
      <c r="AM122" s="61" t="s">
        <v>90</v>
      </c>
      <c r="AN122" s="144">
        <v>4.7</v>
      </c>
      <c r="AO122" s="129"/>
      <c r="AP122" s="129">
        <v>45000</v>
      </c>
      <c r="AQ122" s="61">
        <v>3</v>
      </c>
      <c r="AR122" s="144">
        <v>1000000</v>
      </c>
      <c r="AS122" s="61" t="s">
        <v>1694</v>
      </c>
      <c r="AT122" s="144" t="s">
        <v>90</v>
      </c>
      <c r="AU122" s="144" t="s">
        <v>90</v>
      </c>
      <c r="AV122" s="144" t="s">
        <v>90</v>
      </c>
      <c r="AW122" s="61"/>
      <c r="AX122" s="144" t="s">
        <v>436</v>
      </c>
      <c r="AY122" s="144" t="s">
        <v>1289</v>
      </c>
      <c r="AZ122" s="144" t="s">
        <v>1693</v>
      </c>
      <c r="BA122" s="144" t="s">
        <v>90</v>
      </c>
      <c r="BB122" s="144" t="s">
        <v>428</v>
      </c>
      <c r="BC122" s="144" t="s">
        <v>459</v>
      </c>
      <c r="BD122" s="144" t="s">
        <v>290</v>
      </c>
      <c r="BE122" s="61"/>
      <c r="BF122" s="61"/>
      <c r="BG122" s="61"/>
      <c r="BH122" s="61"/>
      <c r="BI122" s="144" t="s">
        <v>90</v>
      </c>
      <c r="BJ122" s="144" t="s">
        <v>1308</v>
      </c>
      <c r="BK122" s="144" t="s">
        <v>1307</v>
      </c>
      <c r="BL122" s="61"/>
      <c r="BM122" s="61">
        <v>100</v>
      </c>
      <c r="BN122" s="144" t="s">
        <v>430</v>
      </c>
      <c r="BO122" s="144" t="s">
        <v>90</v>
      </c>
      <c r="BP122" s="144" t="s">
        <v>458</v>
      </c>
      <c r="BQ122" s="144" t="s">
        <v>90</v>
      </c>
      <c r="BR122" s="61"/>
      <c r="BS122" s="144" t="s">
        <v>107</v>
      </c>
      <c r="BT122" s="129">
        <v>45343</v>
      </c>
      <c r="BU122" s="61">
        <v>4.7</v>
      </c>
      <c r="BV122" s="144" t="s">
        <v>1721</v>
      </c>
      <c r="BW122" s="144">
        <v>3</v>
      </c>
      <c r="BX122" s="144" t="s">
        <v>428</v>
      </c>
      <c r="BY122" s="144" t="s">
        <v>1720</v>
      </c>
      <c r="BZ122" s="129"/>
      <c r="CA122" s="144" t="s">
        <v>7</v>
      </c>
      <c r="CB122" s="144" t="s">
        <v>18</v>
      </c>
      <c r="CC122" s="144" t="s">
        <v>7</v>
      </c>
      <c r="CD122" s="144" t="s">
        <v>428</v>
      </c>
      <c r="CE122" s="144" t="s">
        <v>428</v>
      </c>
      <c r="CF122" s="144" t="s">
        <v>1722</v>
      </c>
      <c r="CG122" s="142" t="s">
        <v>90</v>
      </c>
    </row>
    <row r="123" spans="10:85" ht="15" hidden="1" x14ac:dyDescent="0.25">
      <c r="J123" s="61">
        <v>686</v>
      </c>
      <c r="K123" s="143" t="s">
        <v>7729</v>
      </c>
      <c r="L123" s="144" t="s">
        <v>1493</v>
      </c>
      <c r="M123" s="144" t="s">
        <v>1715</v>
      </c>
      <c r="N123" s="128">
        <v>44993</v>
      </c>
      <c r="O123" s="144" t="s">
        <v>83</v>
      </c>
      <c r="P123" s="144" t="s">
        <v>90</v>
      </c>
      <c r="Q123" s="144" t="s">
        <v>90</v>
      </c>
      <c r="R123" s="144" t="s">
        <v>90</v>
      </c>
      <c r="S123" s="144" t="s">
        <v>1712</v>
      </c>
      <c r="T123" s="144" t="s">
        <v>90</v>
      </c>
      <c r="U123" s="142" t="s">
        <v>82</v>
      </c>
      <c r="V123" s="144" t="s">
        <v>1714</v>
      </c>
      <c r="W123" s="144" t="s">
        <v>126</v>
      </c>
      <c r="X123" s="61" t="s">
        <v>1493</v>
      </c>
      <c r="Y123" s="144" t="s">
        <v>90</v>
      </c>
      <c r="Z123" s="144" t="s">
        <v>423</v>
      </c>
      <c r="AA123" s="144" t="s">
        <v>424</v>
      </c>
      <c r="AB123" s="144" t="s">
        <v>425</v>
      </c>
      <c r="AC123" s="144" t="s">
        <v>426</v>
      </c>
      <c r="AD123" s="144" t="s">
        <v>426</v>
      </c>
      <c r="AE123" s="144" t="s">
        <v>1712</v>
      </c>
      <c r="AF123" s="144" t="s">
        <v>90</v>
      </c>
      <c r="AG123" s="129">
        <v>45000</v>
      </c>
      <c r="AH123" s="144" t="s">
        <v>90</v>
      </c>
      <c r="AI123" s="129">
        <v>45000</v>
      </c>
      <c r="AJ123" s="61" t="s">
        <v>90</v>
      </c>
      <c r="AK123" s="61" t="s">
        <v>1118</v>
      </c>
      <c r="AL123" s="129">
        <v>45182</v>
      </c>
      <c r="AM123" s="61" t="s">
        <v>90</v>
      </c>
      <c r="AN123" s="144">
        <v>5.5</v>
      </c>
      <c r="AO123" s="129"/>
      <c r="AP123" s="129">
        <v>45000</v>
      </c>
      <c r="AQ123" s="61">
        <v>0.5</v>
      </c>
      <c r="AR123" s="144">
        <v>200000</v>
      </c>
      <c r="AS123" s="61" t="s">
        <v>1117</v>
      </c>
      <c r="AT123" s="144" t="s">
        <v>90</v>
      </c>
      <c r="AU123" s="144" t="s">
        <v>90</v>
      </c>
      <c r="AV123" s="144" t="s">
        <v>90</v>
      </c>
      <c r="AW123" s="61"/>
      <c r="AX123" s="144" t="s">
        <v>435</v>
      </c>
      <c r="AY123" s="144" t="s">
        <v>1043</v>
      </c>
      <c r="AZ123" s="144" t="s">
        <v>1701</v>
      </c>
      <c r="BA123" s="144" t="s">
        <v>440</v>
      </c>
      <c r="BB123" s="144" t="s">
        <v>428</v>
      </c>
      <c r="BC123" s="144" t="s">
        <v>459</v>
      </c>
      <c r="BD123" s="144" t="s">
        <v>290</v>
      </c>
      <c r="BE123" s="61"/>
      <c r="BF123" s="61"/>
      <c r="BG123" s="61"/>
      <c r="BH123" s="61"/>
      <c r="BI123" s="144" t="s">
        <v>90</v>
      </c>
      <c r="BJ123" s="144" t="s">
        <v>1021</v>
      </c>
      <c r="BK123" s="144" t="s">
        <v>1020</v>
      </c>
      <c r="BL123" s="61"/>
      <c r="BM123" s="61">
        <v>100</v>
      </c>
      <c r="BN123" s="144" t="s">
        <v>430</v>
      </c>
      <c r="BO123" s="144" t="s">
        <v>90</v>
      </c>
      <c r="BP123" s="144" t="s">
        <v>804</v>
      </c>
      <c r="BQ123" s="144" t="s">
        <v>90</v>
      </c>
      <c r="BR123" s="61"/>
      <c r="BS123" s="144" t="s">
        <v>107</v>
      </c>
      <c r="BT123" s="129">
        <v>45364</v>
      </c>
      <c r="BU123" s="61">
        <v>5.5</v>
      </c>
      <c r="BV123" s="144" t="s">
        <v>772</v>
      </c>
      <c r="BW123" s="144">
        <v>0.5</v>
      </c>
      <c r="BX123" s="144" t="s">
        <v>974</v>
      </c>
      <c r="BY123" s="144" t="s">
        <v>1716</v>
      </c>
      <c r="BZ123" s="129"/>
      <c r="CA123" s="144" t="s">
        <v>7</v>
      </c>
      <c r="CB123" s="144" t="s">
        <v>13</v>
      </c>
      <c r="CC123" s="144" t="s">
        <v>7</v>
      </c>
      <c r="CD123" s="144" t="s">
        <v>428</v>
      </c>
      <c r="CE123" s="144" t="s">
        <v>1041</v>
      </c>
      <c r="CF123" s="144" t="s">
        <v>1717</v>
      </c>
      <c r="CG123" s="142" t="s">
        <v>90</v>
      </c>
    </row>
    <row r="124" spans="10:85" ht="15" hidden="1" x14ac:dyDescent="0.25">
      <c r="J124" s="61">
        <v>685</v>
      </c>
      <c r="K124" s="143" t="s">
        <v>7729</v>
      </c>
      <c r="L124" s="144" t="s">
        <v>1493</v>
      </c>
      <c r="M124" s="144" t="s">
        <v>1710</v>
      </c>
      <c r="N124" s="128">
        <v>44993</v>
      </c>
      <c r="O124" s="144" t="s">
        <v>83</v>
      </c>
      <c r="P124" s="144" t="s">
        <v>90</v>
      </c>
      <c r="Q124" s="144" t="s">
        <v>90</v>
      </c>
      <c r="R124" s="144" t="s">
        <v>90</v>
      </c>
      <c r="S124" s="144" t="s">
        <v>1712</v>
      </c>
      <c r="T124" s="144" t="s">
        <v>90</v>
      </c>
      <c r="U124" s="142" t="s">
        <v>82</v>
      </c>
      <c r="V124" s="144" t="s">
        <v>1709</v>
      </c>
      <c r="W124" s="144" t="s">
        <v>1292</v>
      </c>
      <c r="X124" s="61" t="s">
        <v>1493</v>
      </c>
      <c r="Y124" s="144" t="s">
        <v>90</v>
      </c>
      <c r="Z124" s="144" t="s">
        <v>423</v>
      </c>
      <c r="AA124" s="144" t="s">
        <v>424</v>
      </c>
      <c r="AB124" s="144" t="s">
        <v>425</v>
      </c>
      <c r="AC124" s="144" t="s">
        <v>426</v>
      </c>
      <c r="AD124" s="144" t="s">
        <v>426</v>
      </c>
      <c r="AE124" s="144" t="s">
        <v>1712</v>
      </c>
      <c r="AF124" s="144" t="s">
        <v>90</v>
      </c>
      <c r="AG124" s="129">
        <v>45000</v>
      </c>
      <c r="AH124" s="144" t="s">
        <v>90</v>
      </c>
      <c r="AI124" s="129">
        <v>45000</v>
      </c>
      <c r="AJ124" s="61" t="s">
        <v>90</v>
      </c>
      <c r="AK124" s="61" t="s">
        <v>1118</v>
      </c>
      <c r="AL124" s="129">
        <v>45364</v>
      </c>
      <c r="AM124" s="61" t="s">
        <v>90</v>
      </c>
      <c r="AN124" s="144">
        <v>5.55</v>
      </c>
      <c r="AO124" s="129"/>
      <c r="AP124" s="129">
        <v>45000</v>
      </c>
      <c r="AQ124" s="61">
        <v>0.55000000000000004</v>
      </c>
      <c r="AR124" s="144">
        <v>200000</v>
      </c>
      <c r="AS124" s="61" t="s">
        <v>1117</v>
      </c>
      <c r="AT124" s="144" t="s">
        <v>90</v>
      </c>
      <c r="AU124" s="144" t="s">
        <v>90</v>
      </c>
      <c r="AV124" s="144" t="s">
        <v>90</v>
      </c>
      <c r="AW124" s="61"/>
      <c r="AX124" s="144" t="s">
        <v>435</v>
      </c>
      <c r="AY124" s="144" t="s">
        <v>1043</v>
      </c>
      <c r="AZ124" s="144" t="s">
        <v>1701</v>
      </c>
      <c r="BA124" s="144" t="s">
        <v>440</v>
      </c>
      <c r="BB124" s="144" t="s">
        <v>428</v>
      </c>
      <c r="BC124" s="144" t="s">
        <v>459</v>
      </c>
      <c r="BD124" s="144" t="s">
        <v>290</v>
      </c>
      <c r="BE124" s="61"/>
      <c r="BF124" s="61"/>
      <c r="BG124" s="61"/>
      <c r="BH124" s="61"/>
      <c r="BI124" s="144" t="s">
        <v>90</v>
      </c>
      <c r="BJ124" s="144" t="s">
        <v>1021</v>
      </c>
      <c r="BK124" s="144" t="s">
        <v>1020</v>
      </c>
      <c r="BL124" s="61"/>
      <c r="BM124" s="61">
        <v>100</v>
      </c>
      <c r="BN124" s="144" t="s">
        <v>430</v>
      </c>
      <c r="BO124" s="144" t="s">
        <v>90</v>
      </c>
      <c r="BP124" s="144" t="s">
        <v>804</v>
      </c>
      <c r="BQ124" s="144" t="s">
        <v>90</v>
      </c>
      <c r="BR124" s="61"/>
      <c r="BS124" s="144" t="s">
        <v>107</v>
      </c>
      <c r="BT124" s="129">
        <v>45364</v>
      </c>
      <c r="BU124" s="61">
        <v>5.55</v>
      </c>
      <c r="BV124" s="144" t="s">
        <v>772</v>
      </c>
      <c r="BW124" s="144">
        <v>0.55000000000000004</v>
      </c>
      <c r="BX124" s="144" t="s">
        <v>974</v>
      </c>
      <c r="BY124" s="144" t="s">
        <v>1711</v>
      </c>
      <c r="BZ124" s="129"/>
      <c r="CA124" s="144" t="s">
        <v>7</v>
      </c>
      <c r="CB124" s="144" t="s">
        <v>13</v>
      </c>
      <c r="CC124" s="144" t="s">
        <v>7</v>
      </c>
      <c r="CD124" s="144" t="s">
        <v>428</v>
      </c>
      <c r="CE124" s="144" t="s">
        <v>1041</v>
      </c>
      <c r="CF124" s="144" t="s">
        <v>1713</v>
      </c>
      <c r="CG124" s="142" t="s">
        <v>90</v>
      </c>
    </row>
    <row r="125" spans="10:85" ht="15" hidden="1" x14ac:dyDescent="0.25">
      <c r="J125" s="61">
        <v>684</v>
      </c>
      <c r="K125" s="143" t="s">
        <v>7729</v>
      </c>
      <c r="L125" s="144" t="s">
        <v>701</v>
      </c>
      <c r="M125" s="144" t="s">
        <v>1704</v>
      </c>
      <c r="N125" s="128">
        <v>44993</v>
      </c>
      <c r="O125" s="144" t="s">
        <v>83</v>
      </c>
      <c r="P125" s="144" t="s">
        <v>90</v>
      </c>
      <c r="Q125" s="144" t="s">
        <v>90</v>
      </c>
      <c r="R125" s="144" t="s">
        <v>90</v>
      </c>
      <c r="S125" s="144" t="s">
        <v>90</v>
      </c>
      <c r="T125" s="144" t="s">
        <v>90</v>
      </c>
      <c r="U125" s="142" t="s">
        <v>82</v>
      </c>
      <c r="V125" s="144" t="s">
        <v>1703</v>
      </c>
      <c r="W125" s="144" t="s">
        <v>126</v>
      </c>
      <c r="X125" s="61" t="s">
        <v>90</v>
      </c>
      <c r="Y125" s="144" t="s">
        <v>90</v>
      </c>
      <c r="Z125" s="144" t="s">
        <v>423</v>
      </c>
      <c r="AA125" s="144" t="s">
        <v>424</v>
      </c>
      <c r="AB125" s="144" t="s">
        <v>425</v>
      </c>
      <c r="AC125" s="144" t="s">
        <v>426</v>
      </c>
      <c r="AD125" s="144" t="s">
        <v>426</v>
      </c>
      <c r="AE125" s="144" t="s">
        <v>90</v>
      </c>
      <c r="AF125" s="144" t="s">
        <v>90</v>
      </c>
      <c r="AG125" s="129">
        <v>45000</v>
      </c>
      <c r="AH125" s="144" t="s">
        <v>90</v>
      </c>
      <c r="AI125" s="129">
        <v>45000</v>
      </c>
      <c r="AJ125" s="61" t="s">
        <v>90</v>
      </c>
      <c r="AK125" s="61" t="s">
        <v>1434</v>
      </c>
      <c r="AL125" s="129">
        <v>45184</v>
      </c>
      <c r="AM125" s="61" t="s">
        <v>90</v>
      </c>
      <c r="AN125" s="144">
        <v>4.75</v>
      </c>
      <c r="AO125" s="129"/>
      <c r="AP125" s="129">
        <v>45000</v>
      </c>
      <c r="AQ125" s="61">
        <v>4.3E-3</v>
      </c>
      <c r="AR125" s="144">
        <v>100</v>
      </c>
      <c r="AS125" s="61" t="s">
        <v>1433</v>
      </c>
      <c r="AT125" s="144" t="s">
        <v>90</v>
      </c>
      <c r="AU125" s="144" t="s">
        <v>90</v>
      </c>
      <c r="AV125" s="144" t="s">
        <v>90</v>
      </c>
      <c r="AW125" s="61"/>
      <c r="AX125" s="144" t="s">
        <v>435</v>
      </c>
      <c r="AY125" s="144" t="s">
        <v>1432</v>
      </c>
      <c r="AZ125" s="144" t="s">
        <v>1707</v>
      </c>
      <c r="BA125" s="144" t="s">
        <v>440</v>
      </c>
      <c r="BB125" s="144" t="s">
        <v>428</v>
      </c>
      <c r="BC125" s="144" t="s">
        <v>402</v>
      </c>
      <c r="BD125" s="144" t="s">
        <v>290</v>
      </c>
      <c r="BE125" s="61"/>
      <c r="BF125" s="61"/>
      <c r="BG125" s="61"/>
      <c r="BH125" s="61"/>
      <c r="BI125" s="144" t="s">
        <v>90</v>
      </c>
      <c r="BJ125" s="144" t="s">
        <v>1430</v>
      </c>
      <c r="BK125" s="144" t="s">
        <v>439</v>
      </c>
      <c r="BL125" s="61"/>
      <c r="BM125" s="61">
        <v>99.641000000000005</v>
      </c>
      <c r="BN125" s="144" t="s">
        <v>430</v>
      </c>
      <c r="BO125" s="144" t="s">
        <v>90</v>
      </c>
      <c r="BP125" s="144" t="s">
        <v>431</v>
      </c>
      <c r="BQ125" s="144" t="s">
        <v>432</v>
      </c>
      <c r="BR125" s="61"/>
      <c r="BS125" s="144" t="s">
        <v>107</v>
      </c>
      <c r="BT125" s="129">
        <v>45550</v>
      </c>
      <c r="BU125" s="61">
        <v>4.75</v>
      </c>
      <c r="BV125" s="144" t="s">
        <v>1706</v>
      </c>
      <c r="BW125" s="144">
        <v>4.0000000000000001E-3</v>
      </c>
      <c r="BX125" s="144" t="s">
        <v>974</v>
      </c>
      <c r="BY125" s="144" t="s">
        <v>1705</v>
      </c>
      <c r="BZ125" s="129"/>
      <c r="CA125" s="144" t="s">
        <v>7</v>
      </c>
      <c r="CB125" s="144" t="s">
        <v>12</v>
      </c>
      <c r="CC125" s="144" t="s">
        <v>7</v>
      </c>
      <c r="CD125" s="144" t="s">
        <v>428</v>
      </c>
      <c r="CE125" s="144" t="s">
        <v>973</v>
      </c>
      <c r="CF125" s="144" t="s">
        <v>1708</v>
      </c>
      <c r="CG125" s="142" t="s">
        <v>90</v>
      </c>
    </row>
    <row r="126" spans="10:85" ht="15" hidden="1" x14ac:dyDescent="0.25">
      <c r="J126" s="61">
        <v>683</v>
      </c>
      <c r="K126" s="143" t="s">
        <v>7729</v>
      </c>
      <c r="L126" s="144" t="s">
        <v>630</v>
      </c>
      <c r="M126" s="144" t="s">
        <v>1699</v>
      </c>
      <c r="N126" s="128">
        <v>44993</v>
      </c>
      <c r="O126" s="144" t="s">
        <v>83</v>
      </c>
      <c r="P126" s="144" t="s">
        <v>90</v>
      </c>
      <c r="Q126" s="144" t="s">
        <v>90</v>
      </c>
      <c r="R126" s="144" t="s">
        <v>90</v>
      </c>
      <c r="S126" s="144" t="s">
        <v>90</v>
      </c>
      <c r="T126" s="144" t="s">
        <v>90</v>
      </c>
      <c r="U126" s="142" t="s">
        <v>82</v>
      </c>
      <c r="V126" s="144" t="s">
        <v>1698</v>
      </c>
      <c r="W126" s="144" t="s">
        <v>1292</v>
      </c>
      <c r="X126" s="61" t="s">
        <v>90</v>
      </c>
      <c r="Y126" s="144" t="s">
        <v>90</v>
      </c>
      <c r="Z126" s="144" t="s">
        <v>423</v>
      </c>
      <c r="AA126" s="144" t="s">
        <v>424</v>
      </c>
      <c r="AB126" s="144" t="s">
        <v>425</v>
      </c>
      <c r="AC126" s="144" t="s">
        <v>426</v>
      </c>
      <c r="AD126" s="144" t="s">
        <v>426</v>
      </c>
      <c r="AE126" s="144" t="s">
        <v>90</v>
      </c>
      <c r="AF126" s="144" t="s">
        <v>90</v>
      </c>
      <c r="AG126" s="129">
        <v>44998</v>
      </c>
      <c r="AH126" s="144" t="s">
        <v>90</v>
      </c>
      <c r="AI126" s="129">
        <v>44998</v>
      </c>
      <c r="AJ126" s="61" t="s">
        <v>630</v>
      </c>
      <c r="AK126" s="61" t="s">
        <v>633</v>
      </c>
      <c r="AL126" s="129">
        <v>45364</v>
      </c>
      <c r="AM126" s="61" t="s">
        <v>90</v>
      </c>
      <c r="AN126" s="144">
        <v>5.5</v>
      </c>
      <c r="AO126" s="129"/>
      <c r="AP126" s="129">
        <v>44998</v>
      </c>
      <c r="AQ126" s="61">
        <v>8.0000000000000002E-3</v>
      </c>
      <c r="AR126" s="144">
        <v>800000</v>
      </c>
      <c r="AS126" s="61" t="s">
        <v>632</v>
      </c>
      <c r="AT126" s="144" t="s">
        <v>90</v>
      </c>
      <c r="AU126" s="144" t="s">
        <v>90</v>
      </c>
      <c r="AV126" s="144" t="s">
        <v>90</v>
      </c>
      <c r="AW126" s="61"/>
      <c r="AX126" s="144" t="s">
        <v>436</v>
      </c>
      <c r="AY126" s="144" t="s">
        <v>427</v>
      </c>
      <c r="AZ126" s="144" t="s">
        <v>1701</v>
      </c>
      <c r="BA126" s="144" t="s">
        <v>90</v>
      </c>
      <c r="BB126" s="144" t="s">
        <v>428</v>
      </c>
      <c r="BC126" s="144" t="s">
        <v>459</v>
      </c>
      <c r="BD126" s="144" t="s">
        <v>290</v>
      </c>
      <c r="BE126" s="61"/>
      <c r="BF126" s="61"/>
      <c r="BG126" s="61"/>
      <c r="BH126" s="61"/>
      <c r="BI126" s="144" t="s">
        <v>90</v>
      </c>
      <c r="BJ126" s="144" t="s">
        <v>90</v>
      </c>
      <c r="BK126" s="144" t="s">
        <v>439</v>
      </c>
      <c r="BL126" s="61"/>
      <c r="BM126" s="61">
        <v>100</v>
      </c>
      <c r="BN126" s="144" t="s">
        <v>430</v>
      </c>
      <c r="BO126" s="144" t="s">
        <v>90</v>
      </c>
      <c r="BP126" s="144" t="s">
        <v>458</v>
      </c>
      <c r="BQ126" s="144" t="s">
        <v>432</v>
      </c>
      <c r="BR126" s="61"/>
      <c r="BS126" s="144" t="s">
        <v>107</v>
      </c>
      <c r="BT126" s="129">
        <v>45364</v>
      </c>
      <c r="BU126" s="61">
        <v>5.5</v>
      </c>
      <c r="BV126" s="144" t="s">
        <v>1324</v>
      </c>
      <c r="BW126" s="144">
        <v>8.0000000000000002E-3</v>
      </c>
      <c r="BX126" s="144" t="s">
        <v>428</v>
      </c>
      <c r="BY126" s="144" t="s">
        <v>1700</v>
      </c>
      <c r="BZ126" s="129"/>
      <c r="CA126" s="144" t="s">
        <v>7</v>
      </c>
      <c r="CB126" s="144" t="s">
        <v>12</v>
      </c>
      <c r="CC126" s="144" t="s">
        <v>7</v>
      </c>
      <c r="CD126" s="144" t="s">
        <v>428</v>
      </c>
      <c r="CE126" s="144" t="s">
        <v>428</v>
      </c>
      <c r="CF126" s="144" t="s">
        <v>1702</v>
      </c>
      <c r="CG126" s="142" t="s">
        <v>90</v>
      </c>
    </row>
    <row r="127" spans="10:85" ht="15" x14ac:dyDescent="0.25">
      <c r="J127" s="61">
        <v>682</v>
      </c>
      <c r="K127" s="143" t="s">
        <v>7731</v>
      </c>
      <c r="L127" s="144" t="s">
        <v>1468</v>
      </c>
      <c r="M127" s="144" t="s">
        <v>1734</v>
      </c>
      <c r="N127" s="128">
        <v>44992</v>
      </c>
      <c r="O127" s="144" t="s">
        <v>83</v>
      </c>
      <c r="P127" s="144" t="s">
        <v>90</v>
      </c>
      <c r="Q127" s="144" t="s">
        <v>1736</v>
      </c>
      <c r="R127" s="144" t="s">
        <v>1737</v>
      </c>
      <c r="S127" s="144" t="s">
        <v>1738</v>
      </c>
      <c r="T127" s="144" t="s">
        <v>1741</v>
      </c>
      <c r="U127" s="142" t="s">
        <v>1</v>
      </c>
      <c r="V127" s="144" t="s">
        <v>1733</v>
      </c>
      <c r="W127" s="144" t="s">
        <v>126</v>
      </c>
      <c r="X127" s="61" t="s">
        <v>90</v>
      </c>
      <c r="Y127" s="144" t="s">
        <v>90</v>
      </c>
      <c r="Z127" s="144" t="s">
        <v>423</v>
      </c>
      <c r="AA127" s="144" t="s">
        <v>424</v>
      </c>
      <c r="AB127" s="144" t="s">
        <v>425</v>
      </c>
      <c r="AC127" s="144" t="s">
        <v>426</v>
      </c>
      <c r="AD127" s="144" t="s">
        <v>426</v>
      </c>
      <c r="AE127" s="144" t="s">
        <v>1742</v>
      </c>
      <c r="AF127" s="144" t="s">
        <v>1092</v>
      </c>
      <c r="AG127" s="129">
        <v>44995</v>
      </c>
      <c r="AH127" s="144" t="s">
        <v>1737</v>
      </c>
      <c r="AI127" s="129">
        <v>44995</v>
      </c>
      <c r="AJ127" s="61" t="s">
        <v>1468</v>
      </c>
      <c r="AK127" s="61" t="s">
        <v>1740</v>
      </c>
      <c r="AL127" s="129">
        <v>45179</v>
      </c>
      <c r="AM127" s="61" t="s">
        <v>90</v>
      </c>
      <c r="AN127" s="144">
        <v>6.68</v>
      </c>
      <c r="AO127" s="129"/>
      <c r="AP127" s="129">
        <v>44995</v>
      </c>
      <c r="AQ127" s="61">
        <v>1.58</v>
      </c>
      <c r="AR127" s="144">
        <v>1000</v>
      </c>
      <c r="AS127" s="61" t="s">
        <v>1479</v>
      </c>
      <c r="AT127" s="144" t="s">
        <v>1739</v>
      </c>
      <c r="AU127" s="144" t="s">
        <v>90</v>
      </c>
      <c r="AV127" s="144" t="s">
        <v>90</v>
      </c>
      <c r="AW127" s="61"/>
      <c r="AX127" s="144" t="s">
        <v>436</v>
      </c>
      <c r="AY127" s="144" t="s">
        <v>427</v>
      </c>
      <c r="AZ127" s="144" t="s">
        <v>1269</v>
      </c>
      <c r="BA127" s="144" t="s">
        <v>372</v>
      </c>
      <c r="BB127" s="144" t="s">
        <v>428</v>
      </c>
      <c r="BC127" s="144" t="s">
        <v>1476</v>
      </c>
      <c r="BD127" s="144" t="s">
        <v>290</v>
      </c>
      <c r="BE127" s="61"/>
      <c r="BF127" s="61"/>
      <c r="BG127" s="61"/>
      <c r="BH127" s="61"/>
      <c r="BI127" s="144" t="s">
        <v>1474</v>
      </c>
      <c r="BJ127" s="144" t="s">
        <v>1473</v>
      </c>
      <c r="BK127" s="144" t="s">
        <v>717</v>
      </c>
      <c r="BL127" s="61"/>
      <c r="BM127" s="61">
        <v>100</v>
      </c>
      <c r="BN127" s="144" t="s">
        <v>430</v>
      </c>
      <c r="BO127" s="144" t="s">
        <v>90</v>
      </c>
      <c r="BP127" s="144" t="s">
        <v>458</v>
      </c>
      <c r="BQ127" s="144" t="s">
        <v>432</v>
      </c>
      <c r="BR127" s="61">
        <v>32</v>
      </c>
      <c r="BS127" s="144" t="s">
        <v>433</v>
      </c>
      <c r="BT127" s="129">
        <v>45359</v>
      </c>
      <c r="BU127" s="61">
        <v>6.68</v>
      </c>
      <c r="BV127" s="144" t="s">
        <v>772</v>
      </c>
      <c r="BW127" s="144">
        <v>1.58</v>
      </c>
      <c r="BX127" s="144" t="s">
        <v>428</v>
      </c>
      <c r="BY127" s="144" t="s">
        <v>1735</v>
      </c>
      <c r="BZ127" s="129"/>
      <c r="CA127" s="144" t="s">
        <v>7</v>
      </c>
      <c r="CB127" s="144" t="s">
        <v>16</v>
      </c>
      <c r="CC127" s="144" t="s">
        <v>140</v>
      </c>
      <c r="CD127" s="144" t="s">
        <v>428</v>
      </c>
      <c r="CE127" s="144" t="s">
        <v>428</v>
      </c>
      <c r="CF127" s="144" t="s">
        <v>1743</v>
      </c>
      <c r="CG127" s="142" t="s">
        <v>90</v>
      </c>
    </row>
    <row r="128" spans="10:85" ht="15" hidden="1" x14ac:dyDescent="0.25">
      <c r="J128" s="61">
        <v>681</v>
      </c>
      <c r="K128" s="143" t="s">
        <v>7729</v>
      </c>
      <c r="L128" s="144" t="s">
        <v>1687</v>
      </c>
      <c r="M128" s="144" t="s">
        <v>1728</v>
      </c>
      <c r="N128" s="128">
        <v>44992</v>
      </c>
      <c r="O128" s="144" t="s">
        <v>83</v>
      </c>
      <c r="P128" s="144" t="s">
        <v>90</v>
      </c>
      <c r="Q128" s="144" t="s">
        <v>90</v>
      </c>
      <c r="R128" s="144" t="s">
        <v>90</v>
      </c>
      <c r="S128" s="144" t="s">
        <v>90</v>
      </c>
      <c r="T128" s="144" t="s">
        <v>90</v>
      </c>
      <c r="U128" s="142" t="s">
        <v>82</v>
      </c>
      <c r="V128" s="144" t="s">
        <v>1727</v>
      </c>
      <c r="W128" s="144" t="s">
        <v>1292</v>
      </c>
      <c r="X128" s="61" t="s">
        <v>1687</v>
      </c>
      <c r="Y128" s="144" t="s">
        <v>90</v>
      </c>
      <c r="Z128" s="144" t="s">
        <v>423</v>
      </c>
      <c r="AA128" s="144" t="s">
        <v>424</v>
      </c>
      <c r="AB128" s="144" t="s">
        <v>425</v>
      </c>
      <c r="AC128" s="144" t="s">
        <v>426</v>
      </c>
      <c r="AD128" s="144" t="s">
        <v>426</v>
      </c>
      <c r="AE128" s="144" t="s">
        <v>90</v>
      </c>
      <c r="AF128" s="144" t="s">
        <v>90</v>
      </c>
      <c r="AG128" s="129">
        <v>44999</v>
      </c>
      <c r="AH128" s="144" t="s">
        <v>90</v>
      </c>
      <c r="AI128" s="129">
        <v>44999</v>
      </c>
      <c r="AJ128" s="61" t="s">
        <v>1696</v>
      </c>
      <c r="AK128" s="61" t="s">
        <v>1695</v>
      </c>
      <c r="AL128" s="129">
        <v>45394</v>
      </c>
      <c r="AM128" s="61" t="s">
        <v>90</v>
      </c>
      <c r="AN128" s="144">
        <v>5.77</v>
      </c>
      <c r="AO128" s="129"/>
      <c r="AP128" s="129">
        <v>44999</v>
      </c>
      <c r="AQ128" s="61">
        <v>0.25</v>
      </c>
      <c r="AR128" s="144">
        <v>200000</v>
      </c>
      <c r="AS128" s="61" t="s">
        <v>1694</v>
      </c>
      <c r="AT128" s="144" t="s">
        <v>90</v>
      </c>
      <c r="AU128" s="144" t="s">
        <v>90</v>
      </c>
      <c r="AV128" s="144" t="s">
        <v>90</v>
      </c>
      <c r="AW128" s="61"/>
      <c r="AX128" s="144" t="s">
        <v>435</v>
      </c>
      <c r="AY128" s="144" t="s">
        <v>731</v>
      </c>
      <c r="AZ128" s="144" t="s">
        <v>1731</v>
      </c>
      <c r="BA128" s="144" t="s">
        <v>440</v>
      </c>
      <c r="BB128" s="144" t="s">
        <v>428</v>
      </c>
      <c r="BC128" s="144" t="s">
        <v>459</v>
      </c>
      <c r="BD128" s="144" t="s">
        <v>290</v>
      </c>
      <c r="BE128" s="61"/>
      <c r="BF128" s="61"/>
      <c r="BG128" s="61"/>
      <c r="BH128" s="61"/>
      <c r="BI128" s="144" t="s">
        <v>90</v>
      </c>
      <c r="BJ128" s="144" t="s">
        <v>1308</v>
      </c>
      <c r="BK128" s="144" t="s">
        <v>1307</v>
      </c>
      <c r="BL128" s="61"/>
      <c r="BM128" s="61">
        <v>100</v>
      </c>
      <c r="BN128" s="144" t="s">
        <v>430</v>
      </c>
      <c r="BO128" s="144" t="s">
        <v>90</v>
      </c>
      <c r="BP128" s="144" t="s">
        <v>1692</v>
      </c>
      <c r="BQ128" s="144" t="s">
        <v>90</v>
      </c>
      <c r="BR128" s="61"/>
      <c r="BS128" s="144" t="s">
        <v>107</v>
      </c>
      <c r="BT128" s="129">
        <v>45394</v>
      </c>
      <c r="BU128" s="61">
        <v>5.77</v>
      </c>
      <c r="BV128" s="144" t="s">
        <v>1730</v>
      </c>
      <c r="BW128" s="144">
        <v>0.25</v>
      </c>
      <c r="BX128" s="144" t="s">
        <v>974</v>
      </c>
      <c r="BY128" s="144" t="s">
        <v>1729</v>
      </c>
      <c r="BZ128" s="129"/>
      <c r="CA128" s="144" t="s">
        <v>7</v>
      </c>
      <c r="CB128" s="144" t="s">
        <v>18</v>
      </c>
      <c r="CC128" s="144" t="s">
        <v>7</v>
      </c>
      <c r="CD128" s="144" t="s">
        <v>428</v>
      </c>
      <c r="CE128" s="144" t="s">
        <v>973</v>
      </c>
      <c r="CF128" s="144" t="s">
        <v>1732</v>
      </c>
      <c r="CG128" s="142" t="s">
        <v>90</v>
      </c>
    </row>
    <row r="129" spans="10:85" ht="15" hidden="1" x14ac:dyDescent="0.25">
      <c r="J129" s="61">
        <v>680</v>
      </c>
      <c r="K129" s="143" t="s">
        <v>7729</v>
      </c>
      <c r="L129" s="144" t="s">
        <v>1493</v>
      </c>
      <c r="M129" s="144" t="s">
        <v>1754</v>
      </c>
      <c r="N129" s="128">
        <v>44988</v>
      </c>
      <c r="O129" s="144" t="s">
        <v>83</v>
      </c>
      <c r="P129" s="144" t="s">
        <v>90</v>
      </c>
      <c r="Q129" s="144" t="s">
        <v>90</v>
      </c>
      <c r="R129" s="144" t="s">
        <v>90</v>
      </c>
      <c r="S129" s="144" t="s">
        <v>1498</v>
      </c>
      <c r="T129" s="144" t="s">
        <v>90</v>
      </c>
      <c r="U129" s="142" t="s">
        <v>82</v>
      </c>
      <c r="V129" s="144" t="s">
        <v>1753</v>
      </c>
      <c r="W129" s="144" t="s">
        <v>1292</v>
      </c>
      <c r="X129" s="61" t="s">
        <v>1493</v>
      </c>
      <c r="Y129" s="144" t="s">
        <v>90</v>
      </c>
      <c r="Z129" s="144" t="s">
        <v>423</v>
      </c>
      <c r="AA129" s="144" t="s">
        <v>424</v>
      </c>
      <c r="AB129" s="144" t="s">
        <v>425</v>
      </c>
      <c r="AC129" s="144" t="s">
        <v>426</v>
      </c>
      <c r="AD129" s="144" t="s">
        <v>426</v>
      </c>
      <c r="AE129" s="144" t="s">
        <v>1498</v>
      </c>
      <c r="AF129" s="144" t="s">
        <v>90</v>
      </c>
      <c r="AG129" s="129">
        <v>44995</v>
      </c>
      <c r="AH129" s="144" t="s">
        <v>90</v>
      </c>
      <c r="AI129" s="129">
        <v>44995</v>
      </c>
      <c r="AJ129" s="61" t="s">
        <v>90</v>
      </c>
      <c r="AK129" s="61" t="s">
        <v>1118</v>
      </c>
      <c r="AL129" s="129">
        <v>45359</v>
      </c>
      <c r="AM129" s="61" t="s">
        <v>90</v>
      </c>
      <c r="AN129" s="144">
        <v>5.5</v>
      </c>
      <c r="AO129" s="129"/>
      <c r="AP129" s="129">
        <v>44995</v>
      </c>
      <c r="AQ129" s="61">
        <v>4.5</v>
      </c>
      <c r="AR129" s="144">
        <v>100000</v>
      </c>
      <c r="AS129" s="61" t="s">
        <v>1117</v>
      </c>
      <c r="AT129" s="144" t="s">
        <v>90</v>
      </c>
      <c r="AU129" s="144" t="s">
        <v>90</v>
      </c>
      <c r="AV129" s="144" t="s">
        <v>90</v>
      </c>
      <c r="AW129" s="61"/>
      <c r="AX129" s="144" t="s">
        <v>435</v>
      </c>
      <c r="AY129" s="144" t="s">
        <v>1043</v>
      </c>
      <c r="AZ129" s="144" t="s">
        <v>1269</v>
      </c>
      <c r="BA129" s="144" t="s">
        <v>440</v>
      </c>
      <c r="BB129" s="144" t="s">
        <v>428</v>
      </c>
      <c r="BC129" s="144" t="s">
        <v>459</v>
      </c>
      <c r="BD129" s="144" t="s">
        <v>290</v>
      </c>
      <c r="BE129" s="61"/>
      <c r="BF129" s="61"/>
      <c r="BG129" s="61"/>
      <c r="BH129" s="61"/>
      <c r="BI129" s="144" t="s">
        <v>90</v>
      </c>
      <c r="BJ129" s="144" t="s">
        <v>1021</v>
      </c>
      <c r="BK129" s="144" t="s">
        <v>1020</v>
      </c>
      <c r="BL129" s="61"/>
      <c r="BM129" s="61"/>
      <c r="BN129" s="144" t="s">
        <v>430</v>
      </c>
      <c r="BO129" s="144" t="s">
        <v>90</v>
      </c>
      <c r="BP129" s="144" t="s">
        <v>804</v>
      </c>
      <c r="BQ129" s="144" t="s">
        <v>432</v>
      </c>
      <c r="BR129" s="61"/>
      <c r="BS129" s="144" t="s">
        <v>107</v>
      </c>
      <c r="BT129" s="129">
        <v>45359</v>
      </c>
      <c r="BU129" s="61">
        <v>5.5</v>
      </c>
      <c r="BV129" s="144" t="s">
        <v>772</v>
      </c>
      <c r="BW129" s="144">
        <v>4.5</v>
      </c>
      <c r="BX129" s="144" t="s">
        <v>974</v>
      </c>
      <c r="BY129" s="144" t="s">
        <v>1755</v>
      </c>
      <c r="BZ129" s="129"/>
      <c r="CA129" s="144" t="s">
        <v>7</v>
      </c>
      <c r="CB129" s="144" t="s">
        <v>13</v>
      </c>
      <c r="CC129" s="144" t="s">
        <v>7</v>
      </c>
      <c r="CD129" s="144" t="s">
        <v>428</v>
      </c>
      <c r="CE129" s="144" t="s">
        <v>1041</v>
      </c>
      <c r="CF129" s="144" t="s">
        <v>1756</v>
      </c>
      <c r="CG129" s="142" t="s">
        <v>90</v>
      </c>
    </row>
    <row r="130" spans="10:85" ht="15" hidden="1" x14ac:dyDescent="0.25">
      <c r="J130" s="61">
        <v>679</v>
      </c>
      <c r="K130" s="143" t="s">
        <v>7729</v>
      </c>
      <c r="L130" s="144" t="s">
        <v>1493</v>
      </c>
      <c r="M130" s="144" t="s">
        <v>1749</v>
      </c>
      <c r="N130" s="128">
        <v>44988</v>
      </c>
      <c r="O130" s="144" t="s">
        <v>106</v>
      </c>
      <c r="P130" s="144" t="s">
        <v>90</v>
      </c>
      <c r="Q130" s="144" t="s">
        <v>90</v>
      </c>
      <c r="R130" s="144" t="s">
        <v>90</v>
      </c>
      <c r="S130" s="144" t="s">
        <v>1751</v>
      </c>
      <c r="T130" s="144" t="s">
        <v>90</v>
      </c>
      <c r="U130" s="142" t="s">
        <v>82</v>
      </c>
      <c r="V130" s="144" t="s">
        <v>1748</v>
      </c>
      <c r="W130" s="144" t="s">
        <v>1292</v>
      </c>
      <c r="X130" s="61" t="s">
        <v>1493</v>
      </c>
      <c r="Y130" s="144" t="s">
        <v>90</v>
      </c>
      <c r="Z130" s="144" t="s">
        <v>423</v>
      </c>
      <c r="AA130" s="144" t="s">
        <v>424</v>
      </c>
      <c r="AB130" s="144" t="s">
        <v>425</v>
      </c>
      <c r="AC130" s="144" t="s">
        <v>426</v>
      </c>
      <c r="AD130" s="144" t="s">
        <v>426</v>
      </c>
      <c r="AE130" s="144" t="s">
        <v>1751</v>
      </c>
      <c r="AF130" s="144" t="s">
        <v>90</v>
      </c>
      <c r="AG130" s="129">
        <v>44995</v>
      </c>
      <c r="AH130" s="144" t="s">
        <v>90</v>
      </c>
      <c r="AI130" s="129">
        <v>44995</v>
      </c>
      <c r="AJ130" s="61" t="s">
        <v>90</v>
      </c>
      <c r="AK130" s="61" t="s">
        <v>1118</v>
      </c>
      <c r="AL130" s="129">
        <v>45359</v>
      </c>
      <c r="AM130" s="61" t="s">
        <v>90</v>
      </c>
      <c r="AN130" s="144">
        <v>4.8499999999999996</v>
      </c>
      <c r="AO130" s="129"/>
      <c r="AP130" s="129">
        <v>44995</v>
      </c>
      <c r="AQ130" s="61">
        <v>3.85</v>
      </c>
      <c r="AR130" s="144">
        <v>1000000</v>
      </c>
      <c r="AS130" s="61" t="s">
        <v>1117</v>
      </c>
      <c r="AT130" s="144" t="s">
        <v>90</v>
      </c>
      <c r="AU130" s="144" t="s">
        <v>90</v>
      </c>
      <c r="AV130" s="144" t="s">
        <v>90</v>
      </c>
      <c r="AW130" s="61"/>
      <c r="AX130" s="144" t="s">
        <v>435</v>
      </c>
      <c r="AY130" s="144" t="s">
        <v>1043</v>
      </c>
      <c r="AZ130" s="144" t="s">
        <v>1269</v>
      </c>
      <c r="BA130" s="144" t="s">
        <v>440</v>
      </c>
      <c r="BB130" s="144" t="s">
        <v>428</v>
      </c>
      <c r="BC130" s="144" t="s">
        <v>459</v>
      </c>
      <c r="BD130" s="144" t="s">
        <v>290</v>
      </c>
      <c r="BE130" s="61"/>
      <c r="BF130" s="61"/>
      <c r="BG130" s="61"/>
      <c r="BH130" s="61"/>
      <c r="BI130" s="144" t="s">
        <v>90</v>
      </c>
      <c r="BJ130" s="144" t="s">
        <v>1021</v>
      </c>
      <c r="BK130" s="144" t="s">
        <v>1020</v>
      </c>
      <c r="BL130" s="61"/>
      <c r="BM130" s="61"/>
      <c r="BN130" s="144" t="s">
        <v>430</v>
      </c>
      <c r="BO130" s="144" t="s">
        <v>90</v>
      </c>
      <c r="BP130" s="144" t="s">
        <v>804</v>
      </c>
      <c r="BQ130" s="144" t="s">
        <v>90</v>
      </c>
      <c r="BR130" s="61"/>
      <c r="BS130" s="144" t="s">
        <v>107</v>
      </c>
      <c r="BT130" s="129">
        <v>45359</v>
      </c>
      <c r="BU130" s="61">
        <v>4.8499999999999996</v>
      </c>
      <c r="BV130" s="144" t="s">
        <v>772</v>
      </c>
      <c r="BW130" s="144">
        <v>3.85</v>
      </c>
      <c r="BX130" s="144" t="s">
        <v>974</v>
      </c>
      <c r="BY130" s="144" t="s">
        <v>1750</v>
      </c>
      <c r="BZ130" s="129"/>
      <c r="CA130" s="144" t="s">
        <v>7</v>
      </c>
      <c r="CB130" s="144" t="s">
        <v>13</v>
      </c>
      <c r="CC130" s="144" t="s">
        <v>7</v>
      </c>
      <c r="CD130" s="144" t="s">
        <v>428</v>
      </c>
      <c r="CE130" s="144" t="s">
        <v>1041</v>
      </c>
      <c r="CF130" s="144" t="s">
        <v>1752</v>
      </c>
      <c r="CG130" s="142" t="s">
        <v>90</v>
      </c>
    </row>
    <row r="131" spans="10:85" ht="15" hidden="1" x14ac:dyDescent="0.25">
      <c r="J131" s="61">
        <v>678</v>
      </c>
      <c r="K131" s="143" t="s">
        <v>7729</v>
      </c>
      <c r="L131" s="144" t="s">
        <v>630</v>
      </c>
      <c r="M131" s="144" t="s">
        <v>1745</v>
      </c>
      <c r="N131" s="128">
        <v>44988</v>
      </c>
      <c r="O131" s="144" t="s">
        <v>83</v>
      </c>
      <c r="P131" s="144" t="s">
        <v>90</v>
      </c>
      <c r="Q131" s="144" t="s">
        <v>90</v>
      </c>
      <c r="R131" s="144" t="s">
        <v>90</v>
      </c>
      <c r="S131" s="144" t="s">
        <v>90</v>
      </c>
      <c r="T131" s="144" t="s">
        <v>90</v>
      </c>
      <c r="U131" s="142" t="s">
        <v>82</v>
      </c>
      <c r="V131" s="144" t="s">
        <v>1744</v>
      </c>
      <c r="W131" s="144" t="s">
        <v>1292</v>
      </c>
      <c r="X131" s="61" t="s">
        <v>90</v>
      </c>
      <c r="Y131" s="144" t="s">
        <v>90</v>
      </c>
      <c r="Z131" s="144" t="s">
        <v>423</v>
      </c>
      <c r="AA131" s="144" t="s">
        <v>424</v>
      </c>
      <c r="AB131" s="144" t="s">
        <v>425</v>
      </c>
      <c r="AC131" s="144" t="s">
        <v>426</v>
      </c>
      <c r="AD131" s="144" t="s">
        <v>426</v>
      </c>
      <c r="AE131" s="144" t="s">
        <v>90</v>
      </c>
      <c r="AF131" s="144" t="s">
        <v>90</v>
      </c>
      <c r="AG131" s="129">
        <v>44993</v>
      </c>
      <c r="AH131" s="144" t="s">
        <v>90</v>
      </c>
      <c r="AI131" s="129">
        <v>44993</v>
      </c>
      <c r="AJ131" s="61" t="s">
        <v>630</v>
      </c>
      <c r="AK131" s="61" t="s">
        <v>633</v>
      </c>
      <c r="AL131" s="129">
        <v>45359</v>
      </c>
      <c r="AM131" s="61" t="s">
        <v>90</v>
      </c>
      <c r="AN131" s="144">
        <v>5.5</v>
      </c>
      <c r="AO131" s="129"/>
      <c r="AP131" s="129">
        <v>44993</v>
      </c>
      <c r="AQ131" s="61">
        <v>0.01</v>
      </c>
      <c r="AR131" s="144">
        <v>1000000</v>
      </c>
      <c r="AS131" s="61" t="s">
        <v>632</v>
      </c>
      <c r="AT131" s="144" t="s">
        <v>90</v>
      </c>
      <c r="AU131" s="144" t="s">
        <v>90</v>
      </c>
      <c r="AV131" s="144" t="s">
        <v>90</v>
      </c>
      <c r="AW131" s="61"/>
      <c r="AX131" s="144" t="s">
        <v>436</v>
      </c>
      <c r="AY131" s="144" t="s">
        <v>427</v>
      </c>
      <c r="AZ131" s="144" t="s">
        <v>1269</v>
      </c>
      <c r="BA131" s="144" t="s">
        <v>90</v>
      </c>
      <c r="BB131" s="144" t="s">
        <v>428</v>
      </c>
      <c r="BC131" s="144" t="s">
        <v>459</v>
      </c>
      <c r="BD131" s="144" t="s">
        <v>290</v>
      </c>
      <c r="BE131" s="61"/>
      <c r="BF131" s="61"/>
      <c r="BG131" s="61"/>
      <c r="BH131" s="61"/>
      <c r="BI131" s="144" t="s">
        <v>90</v>
      </c>
      <c r="BJ131" s="144" t="s">
        <v>90</v>
      </c>
      <c r="BK131" s="144" t="s">
        <v>439</v>
      </c>
      <c r="BL131" s="61"/>
      <c r="BM131" s="61">
        <v>100</v>
      </c>
      <c r="BN131" s="144" t="s">
        <v>430</v>
      </c>
      <c r="BO131" s="144" t="s">
        <v>90</v>
      </c>
      <c r="BP131" s="144" t="s">
        <v>458</v>
      </c>
      <c r="BQ131" s="144" t="s">
        <v>432</v>
      </c>
      <c r="BR131" s="61"/>
      <c r="BS131" s="144" t="s">
        <v>107</v>
      </c>
      <c r="BT131" s="129">
        <v>45359</v>
      </c>
      <c r="BU131" s="61">
        <v>5.5</v>
      </c>
      <c r="BV131" s="144" t="s">
        <v>1324</v>
      </c>
      <c r="BW131" s="144">
        <v>0.01</v>
      </c>
      <c r="BX131" s="144" t="s">
        <v>428</v>
      </c>
      <c r="BY131" s="144" t="s">
        <v>1746</v>
      </c>
      <c r="BZ131" s="129"/>
      <c r="CA131" s="144" t="s">
        <v>7</v>
      </c>
      <c r="CB131" s="144" t="s">
        <v>12</v>
      </c>
      <c r="CC131" s="144" t="s">
        <v>7</v>
      </c>
      <c r="CD131" s="144" t="s">
        <v>428</v>
      </c>
      <c r="CE131" s="144" t="s">
        <v>428</v>
      </c>
      <c r="CF131" s="144" t="s">
        <v>1747</v>
      </c>
      <c r="CG131" s="142" t="s">
        <v>90</v>
      </c>
    </row>
    <row r="132" spans="10:85" ht="15" hidden="1" x14ac:dyDescent="0.25">
      <c r="J132" s="61">
        <v>677</v>
      </c>
      <c r="K132" s="143" t="s">
        <v>7729</v>
      </c>
      <c r="L132" s="144" t="s">
        <v>1687</v>
      </c>
      <c r="M132" s="144" t="s">
        <v>1758</v>
      </c>
      <c r="N132" s="128">
        <v>44987</v>
      </c>
      <c r="O132" s="144" t="s">
        <v>106</v>
      </c>
      <c r="P132" s="144" t="s">
        <v>90</v>
      </c>
      <c r="Q132" s="144" t="s">
        <v>90</v>
      </c>
      <c r="R132" s="144" t="s">
        <v>90</v>
      </c>
      <c r="S132" s="144" t="s">
        <v>90</v>
      </c>
      <c r="T132" s="144" t="s">
        <v>90</v>
      </c>
      <c r="U132" s="142" t="s">
        <v>82</v>
      </c>
      <c r="V132" s="144" t="s">
        <v>1757</v>
      </c>
      <c r="W132" s="144" t="s">
        <v>982</v>
      </c>
      <c r="X132" s="61" t="s">
        <v>1687</v>
      </c>
      <c r="Y132" s="144" t="s">
        <v>90</v>
      </c>
      <c r="Z132" s="144" t="s">
        <v>423</v>
      </c>
      <c r="AA132" s="144" t="s">
        <v>424</v>
      </c>
      <c r="AB132" s="144" t="s">
        <v>425</v>
      </c>
      <c r="AC132" s="144" t="s">
        <v>426</v>
      </c>
      <c r="AD132" s="144" t="s">
        <v>426</v>
      </c>
      <c r="AE132" s="144" t="s">
        <v>90</v>
      </c>
      <c r="AF132" s="144" t="s">
        <v>90</v>
      </c>
      <c r="AG132" s="129">
        <v>44994</v>
      </c>
      <c r="AH132" s="144" t="s">
        <v>90</v>
      </c>
      <c r="AI132" s="129">
        <v>44994</v>
      </c>
      <c r="AJ132" s="61" t="s">
        <v>1696</v>
      </c>
      <c r="AK132" s="61" t="s">
        <v>1695</v>
      </c>
      <c r="AL132" s="129">
        <v>45086</v>
      </c>
      <c r="AM132" s="61" t="s">
        <v>90</v>
      </c>
      <c r="AN132" s="144">
        <v>4.8499999999999996</v>
      </c>
      <c r="AO132" s="129"/>
      <c r="AP132" s="129">
        <v>44994</v>
      </c>
      <c r="AQ132" s="61">
        <v>5</v>
      </c>
      <c r="AR132" s="144">
        <v>1000000</v>
      </c>
      <c r="AS132" s="61" t="s">
        <v>1694</v>
      </c>
      <c r="AT132" s="144" t="s">
        <v>90</v>
      </c>
      <c r="AU132" s="144" t="s">
        <v>90</v>
      </c>
      <c r="AV132" s="144" t="s">
        <v>90</v>
      </c>
      <c r="AW132" s="61"/>
      <c r="AX132" s="144" t="s">
        <v>435</v>
      </c>
      <c r="AY132" s="144" t="s">
        <v>731</v>
      </c>
      <c r="AZ132" s="144" t="s">
        <v>1760</v>
      </c>
      <c r="BA132" s="144" t="s">
        <v>440</v>
      </c>
      <c r="BB132" s="144" t="s">
        <v>428</v>
      </c>
      <c r="BC132" s="144" t="s">
        <v>459</v>
      </c>
      <c r="BD132" s="144" t="s">
        <v>290</v>
      </c>
      <c r="BE132" s="61"/>
      <c r="BF132" s="61"/>
      <c r="BG132" s="61"/>
      <c r="BH132" s="61"/>
      <c r="BI132" s="144" t="s">
        <v>90</v>
      </c>
      <c r="BJ132" s="144" t="s">
        <v>1308</v>
      </c>
      <c r="BK132" s="144" t="s">
        <v>1307</v>
      </c>
      <c r="BL132" s="61"/>
      <c r="BM132" s="61">
        <v>100</v>
      </c>
      <c r="BN132" s="144" t="s">
        <v>430</v>
      </c>
      <c r="BO132" s="144" t="s">
        <v>90</v>
      </c>
      <c r="BP132" s="144" t="s">
        <v>1692</v>
      </c>
      <c r="BQ132" s="144" t="s">
        <v>90</v>
      </c>
      <c r="BR132" s="61"/>
      <c r="BS132" s="144" t="s">
        <v>107</v>
      </c>
      <c r="BT132" s="129">
        <v>45360</v>
      </c>
      <c r="BU132" s="61">
        <v>4.8499999999999996</v>
      </c>
      <c r="BV132" s="144" t="s">
        <v>1324</v>
      </c>
      <c r="BW132" s="144">
        <v>5</v>
      </c>
      <c r="BX132" s="144" t="s">
        <v>974</v>
      </c>
      <c r="BY132" s="144" t="s">
        <v>1759</v>
      </c>
      <c r="BZ132" s="129"/>
      <c r="CA132" s="144" t="s">
        <v>7</v>
      </c>
      <c r="CB132" s="144" t="s">
        <v>18</v>
      </c>
      <c r="CC132" s="144" t="s">
        <v>7</v>
      </c>
      <c r="CD132" s="144" t="s">
        <v>428</v>
      </c>
      <c r="CE132" s="144" t="s">
        <v>973</v>
      </c>
      <c r="CF132" s="144" t="s">
        <v>1761</v>
      </c>
      <c r="CG132" s="142" t="s">
        <v>90</v>
      </c>
    </row>
    <row r="133" spans="10:85" ht="15" hidden="1" x14ac:dyDescent="0.25">
      <c r="J133" s="61">
        <v>676</v>
      </c>
      <c r="K133" s="143" t="s">
        <v>7729</v>
      </c>
      <c r="L133" s="144" t="s">
        <v>1493</v>
      </c>
      <c r="M133" s="144" t="s">
        <v>1763</v>
      </c>
      <c r="N133" s="128">
        <v>44986</v>
      </c>
      <c r="O133" s="144" t="s">
        <v>106</v>
      </c>
      <c r="P133" s="144" t="s">
        <v>90</v>
      </c>
      <c r="Q133" s="144" t="s">
        <v>90</v>
      </c>
      <c r="R133" s="144" t="s">
        <v>90</v>
      </c>
      <c r="S133" s="144" t="s">
        <v>977</v>
      </c>
      <c r="T133" s="144" t="s">
        <v>90</v>
      </c>
      <c r="U133" s="142" t="s">
        <v>82</v>
      </c>
      <c r="V133" s="144" t="s">
        <v>1762</v>
      </c>
      <c r="W133" s="144" t="s">
        <v>1292</v>
      </c>
      <c r="X133" s="61" t="s">
        <v>1493</v>
      </c>
      <c r="Y133" s="144" t="s">
        <v>90</v>
      </c>
      <c r="Z133" s="144" t="s">
        <v>423</v>
      </c>
      <c r="AA133" s="144" t="s">
        <v>424</v>
      </c>
      <c r="AB133" s="144" t="s">
        <v>425</v>
      </c>
      <c r="AC133" s="144" t="s">
        <v>426</v>
      </c>
      <c r="AD133" s="144" t="s">
        <v>426</v>
      </c>
      <c r="AE133" s="144" t="s">
        <v>977</v>
      </c>
      <c r="AF133" s="144" t="s">
        <v>90</v>
      </c>
      <c r="AG133" s="129">
        <v>44993</v>
      </c>
      <c r="AH133" s="144" t="s">
        <v>90</v>
      </c>
      <c r="AI133" s="129">
        <v>44993</v>
      </c>
      <c r="AJ133" s="61" t="s">
        <v>90</v>
      </c>
      <c r="AK133" s="61" t="s">
        <v>1118</v>
      </c>
      <c r="AL133" s="129">
        <v>45358</v>
      </c>
      <c r="AM133" s="61" t="s">
        <v>90</v>
      </c>
      <c r="AN133" s="144">
        <v>4.8499999999999996</v>
      </c>
      <c r="AO133" s="129"/>
      <c r="AP133" s="129">
        <v>44993</v>
      </c>
      <c r="AQ133" s="61">
        <v>7.75</v>
      </c>
      <c r="AR133" s="144">
        <v>1000000</v>
      </c>
      <c r="AS133" s="61" t="s">
        <v>1117</v>
      </c>
      <c r="AT133" s="144" t="s">
        <v>90</v>
      </c>
      <c r="AU133" s="144" t="s">
        <v>90</v>
      </c>
      <c r="AV133" s="144" t="s">
        <v>90</v>
      </c>
      <c r="AW133" s="61"/>
      <c r="AX133" s="144" t="s">
        <v>435</v>
      </c>
      <c r="AY133" s="144" t="s">
        <v>1043</v>
      </c>
      <c r="AZ133" s="144" t="s">
        <v>1765</v>
      </c>
      <c r="BA133" s="144" t="s">
        <v>440</v>
      </c>
      <c r="BB133" s="144" t="s">
        <v>428</v>
      </c>
      <c r="BC133" s="144" t="s">
        <v>459</v>
      </c>
      <c r="BD133" s="144" t="s">
        <v>290</v>
      </c>
      <c r="BE133" s="61"/>
      <c r="BF133" s="61"/>
      <c r="BG133" s="61"/>
      <c r="BH133" s="61"/>
      <c r="BI133" s="144" t="s">
        <v>90</v>
      </c>
      <c r="BJ133" s="144" t="s">
        <v>1021</v>
      </c>
      <c r="BK133" s="144" t="s">
        <v>1020</v>
      </c>
      <c r="BL133" s="61"/>
      <c r="BM133" s="61">
        <v>100</v>
      </c>
      <c r="BN133" s="144" t="s">
        <v>430</v>
      </c>
      <c r="BO133" s="144" t="s">
        <v>90</v>
      </c>
      <c r="BP133" s="144" t="s">
        <v>804</v>
      </c>
      <c r="BQ133" s="144" t="s">
        <v>90</v>
      </c>
      <c r="BR133" s="61"/>
      <c r="BS133" s="144" t="s">
        <v>107</v>
      </c>
      <c r="BT133" s="129">
        <v>45358</v>
      </c>
      <c r="BU133" s="61">
        <v>4.8499999999999996</v>
      </c>
      <c r="BV133" s="144" t="s">
        <v>1240</v>
      </c>
      <c r="BW133" s="144">
        <v>7.75</v>
      </c>
      <c r="BX133" s="144" t="s">
        <v>974</v>
      </c>
      <c r="BY133" s="144" t="s">
        <v>1764</v>
      </c>
      <c r="BZ133" s="129"/>
      <c r="CA133" s="144" t="s">
        <v>7</v>
      </c>
      <c r="CB133" s="144" t="s">
        <v>13</v>
      </c>
      <c r="CC133" s="144" t="s">
        <v>7</v>
      </c>
      <c r="CD133" s="144" t="s">
        <v>428</v>
      </c>
      <c r="CE133" s="144" t="s">
        <v>1041</v>
      </c>
      <c r="CF133" s="144" t="s">
        <v>1766</v>
      </c>
      <c r="CG133" s="142" t="s">
        <v>90</v>
      </c>
    </row>
    <row r="134" spans="10:85" ht="15" hidden="1" x14ac:dyDescent="0.25">
      <c r="J134" s="61">
        <v>675</v>
      </c>
      <c r="K134" s="143" t="s">
        <v>7729</v>
      </c>
      <c r="L134" s="144" t="s">
        <v>1013</v>
      </c>
      <c r="M134" s="144" t="s">
        <v>1768</v>
      </c>
      <c r="N134" s="128">
        <v>44979</v>
      </c>
      <c r="O134" s="144" t="s">
        <v>83</v>
      </c>
      <c r="P134" s="144" t="s">
        <v>90</v>
      </c>
      <c r="Q134" s="144" t="s">
        <v>90</v>
      </c>
      <c r="R134" s="144" t="s">
        <v>90</v>
      </c>
      <c r="S134" s="144" t="s">
        <v>90</v>
      </c>
      <c r="T134" s="144" t="s">
        <v>90</v>
      </c>
      <c r="U134" s="142" t="s">
        <v>82</v>
      </c>
      <c r="V134" s="144" t="s">
        <v>1767</v>
      </c>
      <c r="W134" s="144" t="s">
        <v>982</v>
      </c>
      <c r="X134" s="61" t="s">
        <v>1013</v>
      </c>
      <c r="Y134" s="144" t="s">
        <v>90</v>
      </c>
      <c r="Z134" s="144" t="s">
        <v>423</v>
      </c>
      <c r="AA134" s="144" t="s">
        <v>424</v>
      </c>
      <c r="AB134" s="144" t="s">
        <v>981</v>
      </c>
      <c r="AC134" s="144" t="s">
        <v>426</v>
      </c>
      <c r="AD134" s="144" t="s">
        <v>426</v>
      </c>
      <c r="AE134" s="144" t="s">
        <v>90</v>
      </c>
      <c r="AF134" s="144" t="s">
        <v>90</v>
      </c>
      <c r="AG134" s="129">
        <v>44985</v>
      </c>
      <c r="AH134" s="144" t="s">
        <v>90</v>
      </c>
      <c r="AI134" s="129">
        <v>44985</v>
      </c>
      <c r="AJ134" s="61" t="s">
        <v>90</v>
      </c>
      <c r="AK134" s="61" t="s">
        <v>1026</v>
      </c>
      <c r="AL134" s="129">
        <v>45076</v>
      </c>
      <c r="AM134" s="61" t="s">
        <v>1032</v>
      </c>
      <c r="AN134" s="144">
        <v>5.8341000000000003</v>
      </c>
      <c r="AO134" s="129"/>
      <c r="AP134" s="129">
        <v>44985</v>
      </c>
      <c r="AQ134" s="61">
        <v>0.6</v>
      </c>
      <c r="AR134" s="144">
        <v>200000</v>
      </c>
      <c r="AS134" s="61" t="s">
        <v>1024</v>
      </c>
      <c r="AT134" s="144" t="s">
        <v>90</v>
      </c>
      <c r="AU134" s="144" t="s">
        <v>90</v>
      </c>
      <c r="AV134" s="144" t="s">
        <v>90</v>
      </c>
      <c r="AW134" s="61"/>
      <c r="AX134" s="144" t="s">
        <v>435</v>
      </c>
      <c r="AY134" s="144" t="s">
        <v>731</v>
      </c>
      <c r="AZ134" s="144" t="s">
        <v>1770</v>
      </c>
      <c r="BA134" s="144" t="s">
        <v>440</v>
      </c>
      <c r="BB134" s="144" t="s">
        <v>428</v>
      </c>
      <c r="BC134" s="144" t="s">
        <v>459</v>
      </c>
      <c r="BD134" s="144" t="s">
        <v>290</v>
      </c>
      <c r="BE134" s="61"/>
      <c r="BF134" s="61"/>
      <c r="BG134" s="61"/>
      <c r="BH134" s="61"/>
      <c r="BI134" s="144" t="s">
        <v>90</v>
      </c>
      <c r="BJ134" s="144" t="s">
        <v>1021</v>
      </c>
      <c r="BK134" s="144" t="s">
        <v>1020</v>
      </c>
      <c r="BL134" s="61"/>
      <c r="BM134" s="61">
        <v>100</v>
      </c>
      <c r="BN134" s="144" t="s">
        <v>430</v>
      </c>
      <c r="BO134" s="144" t="s">
        <v>90</v>
      </c>
      <c r="BP134" s="144" t="s">
        <v>804</v>
      </c>
      <c r="BQ134" s="144" t="s">
        <v>90</v>
      </c>
      <c r="BR134" s="61"/>
      <c r="BS134" s="144" t="s">
        <v>107</v>
      </c>
      <c r="BT134" s="129">
        <v>45349</v>
      </c>
      <c r="BU134" s="61">
        <v>5.3257000000000003</v>
      </c>
      <c r="BV134" s="144" t="s">
        <v>1240</v>
      </c>
      <c r="BW134" s="144">
        <v>0.6</v>
      </c>
      <c r="BX134" s="144" t="s">
        <v>1018</v>
      </c>
      <c r="BY134" s="144" t="s">
        <v>1769</v>
      </c>
      <c r="BZ134" s="129"/>
      <c r="CA134" s="144" t="s">
        <v>7</v>
      </c>
      <c r="CB134" s="144" t="s">
        <v>13</v>
      </c>
      <c r="CC134" s="144" t="s">
        <v>7</v>
      </c>
      <c r="CD134" s="144" t="s">
        <v>428</v>
      </c>
      <c r="CE134" s="144" t="s">
        <v>1017</v>
      </c>
      <c r="CF134" s="144" t="s">
        <v>1771</v>
      </c>
      <c r="CG134" s="142" t="s">
        <v>90</v>
      </c>
    </row>
    <row r="135" spans="10:85" ht="15" hidden="1" x14ac:dyDescent="0.25">
      <c r="J135" s="61">
        <v>674</v>
      </c>
      <c r="K135" s="143" t="s">
        <v>7729</v>
      </c>
      <c r="L135" s="144" t="s">
        <v>969</v>
      </c>
      <c r="M135" s="144" t="s">
        <v>1773</v>
      </c>
      <c r="N135" s="128">
        <v>44974</v>
      </c>
      <c r="O135" s="144" t="s">
        <v>83</v>
      </c>
      <c r="P135" s="144" t="s">
        <v>90</v>
      </c>
      <c r="Q135" s="144" t="s">
        <v>90</v>
      </c>
      <c r="R135" s="144" t="s">
        <v>90</v>
      </c>
      <c r="S135" s="144" t="s">
        <v>90</v>
      </c>
      <c r="T135" s="144" t="s">
        <v>90</v>
      </c>
      <c r="U135" s="142" t="s">
        <v>82</v>
      </c>
      <c r="V135" s="144" t="s">
        <v>1772</v>
      </c>
      <c r="W135" s="144" t="s">
        <v>982</v>
      </c>
      <c r="X135" s="61" t="s">
        <v>969</v>
      </c>
      <c r="Y135" s="144" t="s">
        <v>90</v>
      </c>
      <c r="Z135" s="144" t="s">
        <v>423</v>
      </c>
      <c r="AA135" s="144" t="s">
        <v>424</v>
      </c>
      <c r="AB135" s="144" t="s">
        <v>981</v>
      </c>
      <c r="AC135" s="144" t="s">
        <v>426</v>
      </c>
      <c r="AD135" s="144" t="s">
        <v>426</v>
      </c>
      <c r="AE135" s="144" t="s">
        <v>90</v>
      </c>
      <c r="AF135" s="144" t="s">
        <v>1092</v>
      </c>
      <c r="AG135" s="129">
        <v>44986</v>
      </c>
      <c r="AH135" s="144" t="s">
        <v>90</v>
      </c>
      <c r="AI135" s="129">
        <v>44986</v>
      </c>
      <c r="AJ135" s="61" t="s">
        <v>90</v>
      </c>
      <c r="AK135" s="61" t="s">
        <v>1777</v>
      </c>
      <c r="AL135" s="129">
        <v>45078</v>
      </c>
      <c r="AM135" s="61" t="s">
        <v>1776</v>
      </c>
      <c r="AN135" s="144">
        <v>5.8631000000000002</v>
      </c>
      <c r="AO135" s="129"/>
      <c r="AP135" s="129">
        <v>44986</v>
      </c>
      <c r="AQ135" s="61">
        <v>1</v>
      </c>
      <c r="AR135" s="144">
        <v>1000</v>
      </c>
      <c r="AS135" s="61" t="s">
        <v>978</v>
      </c>
      <c r="AT135" s="144" t="s">
        <v>90</v>
      </c>
      <c r="AU135" s="144" t="s">
        <v>90</v>
      </c>
      <c r="AV135" s="144" t="s">
        <v>90</v>
      </c>
      <c r="AW135" s="61"/>
      <c r="AX135" s="144" t="s">
        <v>435</v>
      </c>
      <c r="AY135" s="144" t="s">
        <v>731</v>
      </c>
      <c r="AZ135" s="144" t="s">
        <v>1775</v>
      </c>
      <c r="BA135" s="144" t="s">
        <v>440</v>
      </c>
      <c r="BB135" s="144" t="s">
        <v>428</v>
      </c>
      <c r="BC135" s="144" t="s">
        <v>459</v>
      </c>
      <c r="BD135" s="144" t="s">
        <v>290</v>
      </c>
      <c r="BE135" s="61"/>
      <c r="BF135" s="61"/>
      <c r="BG135" s="61"/>
      <c r="BH135" s="61"/>
      <c r="BI135" s="144" t="s">
        <v>90</v>
      </c>
      <c r="BJ135" s="144" t="s">
        <v>976</v>
      </c>
      <c r="BK135" s="144" t="s">
        <v>813</v>
      </c>
      <c r="BL135" s="61"/>
      <c r="BM135" s="61"/>
      <c r="BN135" s="144" t="s">
        <v>430</v>
      </c>
      <c r="BO135" s="144" t="s">
        <v>90</v>
      </c>
      <c r="BP135" s="144" t="s">
        <v>804</v>
      </c>
      <c r="BQ135" s="144" t="s">
        <v>432</v>
      </c>
      <c r="BR135" s="61"/>
      <c r="BS135" s="144" t="s">
        <v>107</v>
      </c>
      <c r="BT135" s="129">
        <v>45350</v>
      </c>
      <c r="BU135" s="61">
        <v>5.55</v>
      </c>
      <c r="BV135" s="144" t="s">
        <v>1240</v>
      </c>
      <c r="BW135" s="144">
        <v>1</v>
      </c>
      <c r="BX135" s="144" t="s">
        <v>974</v>
      </c>
      <c r="BY135" s="144" t="s">
        <v>1774</v>
      </c>
      <c r="BZ135" s="129"/>
      <c r="CA135" s="144" t="s">
        <v>7</v>
      </c>
      <c r="CB135" s="144" t="s">
        <v>28</v>
      </c>
      <c r="CC135" s="144" t="s">
        <v>7</v>
      </c>
      <c r="CD135" s="144" t="s">
        <v>428</v>
      </c>
      <c r="CE135" s="144" t="s">
        <v>973</v>
      </c>
      <c r="CF135" s="144" t="s">
        <v>1778</v>
      </c>
      <c r="CG135" s="142" t="s">
        <v>90</v>
      </c>
    </row>
    <row r="136" spans="10:85" ht="15" hidden="1" x14ac:dyDescent="0.25">
      <c r="J136" s="61">
        <v>673</v>
      </c>
      <c r="K136" s="143" t="s">
        <v>7729</v>
      </c>
      <c r="L136" s="144" t="s">
        <v>1687</v>
      </c>
      <c r="M136" s="144" t="s">
        <v>1780</v>
      </c>
      <c r="N136" s="128">
        <v>44971</v>
      </c>
      <c r="O136" s="144" t="s">
        <v>106</v>
      </c>
      <c r="P136" s="144" t="s">
        <v>90</v>
      </c>
      <c r="Q136" s="144" t="s">
        <v>90</v>
      </c>
      <c r="R136" s="144" t="s">
        <v>90</v>
      </c>
      <c r="S136" s="144" t="s">
        <v>90</v>
      </c>
      <c r="T136" s="144" t="s">
        <v>90</v>
      </c>
      <c r="U136" s="142" t="s">
        <v>82</v>
      </c>
      <c r="V136" s="144" t="s">
        <v>1779</v>
      </c>
      <c r="W136" s="144" t="s">
        <v>982</v>
      </c>
      <c r="X136" s="61" t="s">
        <v>1687</v>
      </c>
      <c r="Y136" s="144" t="s">
        <v>90</v>
      </c>
      <c r="Z136" s="144" t="s">
        <v>423</v>
      </c>
      <c r="AA136" s="144" t="s">
        <v>424</v>
      </c>
      <c r="AB136" s="144" t="s">
        <v>425</v>
      </c>
      <c r="AC136" s="144" t="s">
        <v>426</v>
      </c>
      <c r="AD136" s="144" t="s">
        <v>426</v>
      </c>
      <c r="AE136" s="144" t="s">
        <v>90</v>
      </c>
      <c r="AF136" s="144" t="s">
        <v>90</v>
      </c>
      <c r="AG136" s="129">
        <v>44979</v>
      </c>
      <c r="AH136" s="144" t="s">
        <v>90</v>
      </c>
      <c r="AI136" s="129">
        <v>44979</v>
      </c>
      <c r="AJ136" s="61" t="s">
        <v>1696</v>
      </c>
      <c r="AK136" s="61" t="s">
        <v>1695</v>
      </c>
      <c r="AL136" s="129">
        <v>45068</v>
      </c>
      <c r="AM136" s="61" t="s">
        <v>90</v>
      </c>
      <c r="AN136" s="144">
        <v>4.8499999999999996</v>
      </c>
      <c r="AO136" s="129"/>
      <c r="AP136" s="129">
        <v>44979</v>
      </c>
      <c r="AQ136" s="61">
        <v>5</v>
      </c>
      <c r="AR136" s="144">
        <v>1000000</v>
      </c>
      <c r="AS136" s="61" t="s">
        <v>1694</v>
      </c>
      <c r="AT136" s="144" t="s">
        <v>90</v>
      </c>
      <c r="AU136" s="144" t="s">
        <v>90</v>
      </c>
      <c r="AV136" s="144" t="s">
        <v>90</v>
      </c>
      <c r="AW136" s="61"/>
      <c r="AX136" s="144" t="s">
        <v>435</v>
      </c>
      <c r="AY136" s="144" t="s">
        <v>731</v>
      </c>
      <c r="AZ136" s="144" t="s">
        <v>1337</v>
      </c>
      <c r="BA136" s="144" t="s">
        <v>440</v>
      </c>
      <c r="BB136" s="144" t="s">
        <v>428</v>
      </c>
      <c r="BC136" s="144" t="s">
        <v>459</v>
      </c>
      <c r="BD136" s="144" t="s">
        <v>290</v>
      </c>
      <c r="BE136" s="61"/>
      <c r="BF136" s="61"/>
      <c r="BG136" s="61"/>
      <c r="BH136" s="61"/>
      <c r="BI136" s="144" t="s">
        <v>90</v>
      </c>
      <c r="BJ136" s="144" t="s">
        <v>1308</v>
      </c>
      <c r="BK136" s="144" t="s">
        <v>1307</v>
      </c>
      <c r="BL136" s="61"/>
      <c r="BM136" s="61">
        <v>100</v>
      </c>
      <c r="BN136" s="144" t="s">
        <v>430</v>
      </c>
      <c r="BO136" s="144" t="s">
        <v>90</v>
      </c>
      <c r="BP136" s="144" t="s">
        <v>1692</v>
      </c>
      <c r="BQ136" s="144" t="s">
        <v>90</v>
      </c>
      <c r="BR136" s="61"/>
      <c r="BS136" s="144" t="s">
        <v>107</v>
      </c>
      <c r="BT136" s="129">
        <v>45344</v>
      </c>
      <c r="BU136" s="61">
        <v>4.8499999999999996</v>
      </c>
      <c r="BV136" s="144" t="s">
        <v>1324</v>
      </c>
      <c r="BW136" s="144">
        <v>5</v>
      </c>
      <c r="BX136" s="144" t="s">
        <v>974</v>
      </c>
      <c r="BY136" s="144" t="s">
        <v>1781</v>
      </c>
      <c r="BZ136" s="129"/>
      <c r="CA136" s="144" t="s">
        <v>7</v>
      </c>
      <c r="CB136" s="144" t="s">
        <v>18</v>
      </c>
      <c r="CC136" s="144" t="s">
        <v>7</v>
      </c>
      <c r="CD136" s="144" t="s">
        <v>428</v>
      </c>
      <c r="CE136" s="144" t="s">
        <v>973</v>
      </c>
      <c r="CF136" s="144" t="s">
        <v>1782</v>
      </c>
      <c r="CG136" s="142" t="s">
        <v>90</v>
      </c>
    </row>
    <row r="137" spans="10:85" ht="15" x14ac:dyDescent="0.25">
      <c r="J137" s="61">
        <v>672</v>
      </c>
      <c r="K137" s="143" t="s">
        <v>7732</v>
      </c>
      <c r="L137" s="144" t="s">
        <v>1783</v>
      </c>
      <c r="M137" s="144" t="s">
        <v>1785</v>
      </c>
      <c r="N137" s="128">
        <v>44967</v>
      </c>
      <c r="O137" s="144" t="s">
        <v>108</v>
      </c>
      <c r="P137" s="144" t="s">
        <v>90</v>
      </c>
      <c r="Q137" s="144" t="s">
        <v>90</v>
      </c>
      <c r="R137" s="144" t="s">
        <v>819</v>
      </c>
      <c r="S137" s="144" t="s">
        <v>1788</v>
      </c>
      <c r="T137" s="144" t="s">
        <v>1793</v>
      </c>
      <c r="U137" s="142" t="s">
        <v>1</v>
      </c>
      <c r="V137" s="144" t="s">
        <v>1784</v>
      </c>
      <c r="W137" s="144" t="s">
        <v>1292</v>
      </c>
      <c r="X137" s="61" t="s">
        <v>90</v>
      </c>
      <c r="Y137" s="144" t="s">
        <v>90</v>
      </c>
      <c r="Z137" s="144" t="s">
        <v>423</v>
      </c>
      <c r="AA137" s="144" t="s">
        <v>424</v>
      </c>
      <c r="AB137" s="144" t="s">
        <v>425</v>
      </c>
      <c r="AC137" s="144" t="s">
        <v>426</v>
      </c>
      <c r="AD137" s="144" t="s">
        <v>426</v>
      </c>
      <c r="AE137" s="144" t="s">
        <v>1794</v>
      </c>
      <c r="AF137" s="144" t="s">
        <v>90</v>
      </c>
      <c r="AG137" s="129">
        <v>44984</v>
      </c>
      <c r="AH137" s="144" t="s">
        <v>819</v>
      </c>
      <c r="AI137" s="129">
        <v>44984</v>
      </c>
      <c r="AJ137" s="61" t="s">
        <v>1783</v>
      </c>
      <c r="AK137" s="61" t="s">
        <v>1792</v>
      </c>
      <c r="AL137" s="129">
        <v>45348</v>
      </c>
      <c r="AM137" s="61" t="s">
        <v>90</v>
      </c>
      <c r="AN137" s="144">
        <v>5.5</v>
      </c>
      <c r="AO137" s="129"/>
      <c r="AP137" s="129">
        <v>44984</v>
      </c>
      <c r="AQ137" s="61">
        <v>0.6</v>
      </c>
      <c r="AR137" s="144">
        <v>1000</v>
      </c>
      <c r="AS137" s="61" t="s">
        <v>1791</v>
      </c>
      <c r="AT137" s="144" t="s">
        <v>1790</v>
      </c>
      <c r="AU137" s="144" t="s">
        <v>90</v>
      </c>
      <c r="AV137" s="144" t="s">
        <v>90</v>
      </c>
      <c r="AW137" s="61"/>
      <c r="AX137" s="144" t="s">
        <v>436</v>
      </c>
      <c r="AY137" s="144" t="s">
        <v>427</v>
      </c>
      <c r="AZ137" s="144" t="s">
        <v>1789</v>
      </c>
      <c r="BA137" s="144" t="s">
        <v>372</v>
      </c>
      <c r="BB137" s="144" t="s">
        <v>428</v>
      </c>
      <c r="BC137" s="144" t="s">
        <v>429</v>
      </c>
      <c r="BD137" s="144" t="s">
        <v>290</v>
      </c>
      <c r="BE137" s="61"/>
      <c r="BF137" s="61"/>
      <c r="BG137" s="61"/>
      <c r="BH137" s="61"/>
      <c r="BI137" s="144" t="s">
        <v>1787</v>
      </c>
      <c r="BJ137" s="144" t="s">
        <v>1626</v>
      </c>
      <c r="BK137" s="144" t="s">
        <v>1083</v>
      </c>
      <c r="BL137" s="61"/>
      <c r="BM137" s="61"/>
      <c r="BN137" s="144" t="s">
        <v>430</v>
      </c>
      <c r="BO137" s="144" t="s">
        <v>90</v>
      </c>
      <c r="BP137" s="144" t="s">
        <v>458</v>
      </c>
      <c r="BQ137" s="144" t="s">
        <v>432</v>
      </c>
      <c r="BR137" s="61"/>
      <c r="BS137" s="144" t="s">
        <v>433</v>
      </c>
      <c r="BT137" s="129">
        <v>45348</v>
      </c>
      <c r="BU137" s="61">
        <v>5.5</v>
      </c>
      <c r="BV137" s="144" t="s">
        <v>1240</v>
      </c>
      <c r="BW137" s="144">
        <v>0.6</v>
      </c>
      <c r="BX137" s="144" t="s">
        <v>428</v>
      </c>
      <c r="BY137" s="144" t="s">
        <v>1786</v>
      </c>
      <c r="BZ137" s="129"/>
      <c r="CA137" s="144" t="s">
        <v>7</v>
      </c>
      <c r="CB137" s="144" t="s">
        <v>8</v>
      </c>
      <c r="CC137" s="144" t="s">
        <v>7</v>
      </c>
      <c r="CD137" s="144" t="s">
        <v>428</v>
      </c>
      <c r="CE137" s="144" t="s">
        <v>428</v>
      </c>
      <c r="CF137" s="144" t="s">
        <v>1795</v>
      </c>
      <c r="CG137" s="142" t="s">
        <v>90</v>
      </c>
    </row>
    <row r="138" spans="10:85" ht="15" hidden="1" x14ac:dyDescent="0.25">
      <c r="J138" s="61">
        <v>671</v>
      </c>
      <c r="K138" s="143" t="s">
        <v>7729</v>
      </c>
      <c r="L138" s="144" t="s">
        <v>630</v>
      </c>
      <c r="M138" s="144" t="s">
        <v>1797</v>
      </c>
      <c r="N138" s="128">
        <v>44965</v>
      </c>
      <c r="O138" s="144" t="s">
        <v>83</v>
      </c>
      <c r="P138" s="144" t="s">
        <v>90</v>
      </c>
      <c r="Q138" s="144" t="s">
        <v>90</v>
      </c>
      <c r="R138" s="144" t="s">
        <v>90</v>
      </c>
      <c r="S138" s="144" t="s">
        <v>90</v>
      </c>
      <c r="T138" s="144" t="s">
        <v>90</v>
      </c>
      <c r="U138" s="142" t="s">
        <v>82</v>
      </c>
      <c r="V138" s="144" t="s">
        <v>1796</v>
      </c>
      <c r="W138" s="144" t="s">
        <v>1292</v>
      </c>
      <c r="X138" s="61" t="s">
        <v>90</v>
      </c>
      <c r="Y138" s="144" t="s">
        <v>90</v>
      </c>
      <c r="Z138" s="144" t="s">
        <v>423</v>
      </c>
      <c r="AA138" s="144" t="s">
        <v>424</v>
      </c>
      <c r="AB138" s="144" t="s">
        <v>425</v>
      </c>
      <c r="AC138" s="144" t="s">
        <v>426</v>
      </c>
      <c r="AD138" s="144" t="s">
        <v>426</v>
      </c>
      <c r="AE138" s="144" t="s">
        <v>90</v>
      </c>
      <c r="AF138" s="144" t="s">
        <v>90</v>
      </c>
      <c r="AG138" s="129">
        <v>44971</v>
      </c>
      <c r="AH138" s="144" t="s">
        <v>90</v>
      </c>
      <c r="AI138" s="129">
        <v>44971</v>
      </c>
      <c r="AJ138" s="61" t="s">
        <v>630</v>
      </c>
      <c r="AK138" s="61" t="s">
        <v>633</v>
      </c>
      <c r="AL138" s="129">
        <v>45336</v>
      </c>
      <c r="AM138" s="61" t="s">
        <v>90</v>
      </c>
      <c r="AN138" s="144">
        <v>4.8499999999999996</v>
      </c>
      <c r="AO138" s="129"/>
      <c r="AP138" s="129">
        <v>44971</v>
      </c>
      <c r="AQ138" s="61">
        <v>2E-3</v>
      </c>
      <c r="AR138" s="144">
        <v>200000</v>
      </c>
      <c r="AS138" s="61" t="s">
        <v>632</v>
      </c>
      <c r="AT138" s="144" t="s">
        <v>90</v>
      </c>
      <c r="AU138" s="144" t="s">
        <v>90</v>
      </c>
      <c r="AV138" s="144" t="s">
        <v>90</v>
      </c>
      <c r="AW138" s="61"/>
      <c r="AX138" s="144" t="s">
        <v>436</v>
      </c>
      <c r="AY138" s="144" t="s">
        <v>427</v>
      </c>
      <c r="AZ138" s="144" t="s">
        <v>1799</v>
      </c>
      <c r="BA138" s="144" t="s">
        <v>90</v>
      </c>
      <c r="BB138" s="144" t="s">
        <v>428</v>
      </c>
      <c r="BC138" s="144" t="s">
        <v>459</v>
      </c>
      <c r="BD138" s="144" t="s">
        <v>290</v>
      </c>
      <c r="BE138" s="61"/>
      <c r="BF138" s="61"/>
      <c r="BG138" s="61"/>
      <c r="BH138" s="61"/>
      <c r="BI138" s="144" t="s">
        <v>90</v>
      </c>
      <c r="BJ138" s="144" t="s">
        <v>90</v>
      </c>
      <c r="BK138" s="144" t="s">
        <v>439</v>
      </c>
      <c r="BL138" s="61"/>
      <c r="BM138" s="61">
        <v>100</v>
      </c>
      <c r="BN138" s="144" t="s">
        <v>430</v>
      </c>
      <c r="BO138" s="144" t="s">
        <v>90</v>
      </c>
      <c r="BP138" s="144" t="s">
        <v>458</v>
      </c>
      <c r="BQ138" s="144" t="s">
        <v>432</v>
      </c>
      <c r="BR138" s="61"/>
      <c r="BS138" s="144" t="s">
        <v>107</v>
      </c>
      <c r="BT138" s="129">
        <v>45336</v>
      </c>
      <c r="BU138" s="61">
        <v>4.8499999999999996</v>
      </c>
      <c r="BV138" s="144" t="s">
        <v>1324</v>
      </c>
      <c r="BW138" s="144">
        <v>2E-3</v>
      </c>
      <c r="BX138" s="144" t="s">
        <v>428</v>
      </c>
      <c r="BY138" s="144" t="s">
        <v>1798</v>
      </c>
      <c r="BZ138" s="129"/>
      <c r="CA138" s="144" t="s">
        <v>7</v>
      </c>
      <c r="CB138" s="144" t="s">
        <v>12</v>
      </c>
      <c r="CC138" s="144" t="s">
        <v>7</v>
      </c>
      <c r="CD138" s="144" t="s">
        <v>428</v>
      </c>
      <c r="CE138" s="144" t="s">
        <v>428</v>
      </c>
      <c r="CF138" s="144" t="s">
        <v>1800</v>
      </c>
      <c r="CG138" s="142" t="s">
        <v>90</v>
      </c>
    </row>
    <row r="139" spans="10:85" ht="15" hidden="1" x14ac:dyDescent="0.25">
      <c r="J139" s="61">
        <v>670</v>
      </c>
      <c r="K139" s="143" t="s">
        <v>7729</v>
      </c>
      <c r="L139" s="144" t="s">
        <v>969</v>
      </c>
      <c r="M139" s="144" t="s">
        <v>1802</v>
      </c>
      <c r="N139" s="128">
        <v>44963</v>
      </c>
      <c r="O139" s="144" t="s">
        <v>83</v>
      </c>
      <c r="P139" s="144" t="s">
        <v>90</v>
      </c>
      <c r="Q139" s="144" t="s">
        <v>90</v>
      </c>
      <c r="R139" s="144" t="s">
        <v>90</v>
      </c>
      <c r="S139" s="144" t="s">
        <v>90</v>
      </c>
      <c r="T139" s="144" t="s">
        <v>90</v>
      </c>
      <c r="U139" s="142" t="s">
        <v>82</v>
      </c>
      <c r="V139" s="144" t="s">
        <v>1801</v>
      </c>
      <c r="W139" s="144" t="s">
        <v>982</v>
      </c>
      <c r="X139" s="61" t="s">
        <v>969</v>
      </c>
      <c r="Y139" s="144" t="s">
        <v>90</v>
      </c>
      <c r="Z139" s="144" t="s">
        <v>423</v>
      </c>
      <c r="AA139" s="144" t="s">
        <v>424</v>
      </c>
      <c r="AB139" s="144" t="s">
        <v>981</v>
      </c>
      <c r="AC139" s="144" t="s">
        <v>426</v>
      </c>
      <c r="AD139" s="144" t="s">
        <v>426</v>
      </c>
      <c r="AE139" s="144" t="s">
        <v>90</v>
      </c>
      <c r="AF139" s="144" t="s">
        <v>90</v>
      </c>
      <c r="AG139" s="129">
        <v>44970</v>
      </c>
      <c r="AH139" s="144" t="s">
        <v>90</v>
      </c>
      <c r="AI139" s="129">
        <v>44970</v>
      </c>
      <c r="AJ139" s="61" t="s">
        <v>90</v>
      </c>
      <c r="AK139" s="61" t="s">
        <v>980</v>
      </c>
      <c r="AL139" s="129">
        <v>45055</v>
      </c>
      <c r="AM139" s="61" t="s">
        <v>979</v>
      </c>
      <c r="AN139" s="144">
        <v>5.8589000000000002</v>
      </c>
      <c r="AO139" s="129"/>
      <c r="AP139" s="129">
        <v>44970</v>
      </c>
      <c r="AQ139" s="61">
        <v>1</v>
      </c>
      <c r="AR139" s="144">
        <v>1000</v>
      </c>
      <c r="AS139" s="61" t="s">
        <v>978</v>
      </c>
      <c r="AT139" s="144" t="s">
        <v>90</v>
      </c>
      <c r="AU139" s="144" t="s">
        <v>90</v>
      </c>
      <c r="AV139" s="144" t="s">
        <v>90</v>
      </c>
      <c r="AW139" s="61"/>
      <c r="AX139" s="144" t="s">
        <v>435</v>
      </c>
      <c r="AY139" s="144" t="s">
        <v>731</v>
      </c>
      <c r="AZ139" s="144" t="s">
        <v>941</v>
      </c>
      <c r="BA139" s="144" t="s">
        <v>440</v>
      </c>
      <c r="BB139" s="144" t="s">
        <v>428</v>
      </c>
      <c r="BC139" s="144" t="s">
        <v>459</v>
      </c>
      <c r="BD139" s="144" t="s">
        <v>290</v>
      </c>
      <c r="BE139" s="61"/>
      <c r="BF139" s="61"/>
      <c r="BG139" s="61"/>
      <c r="BH139" s="61"/>
      <c r="BI139" s="144" t="s">
        <v>90</v>
      </c>
      <c r="BJ139" s="144" t="s">
        <v>976</v>
      </c>
      <c r="BK139" s="144" t="s">
        <v>813</v>
      </c>
      <c r="BL139" s="61"/>
      <c r="BM139" s="61"/>
      <c r="BN139" s="144" t="s">
        <v>430</v>
      </c>
      <c r="BO139" s="144" t="s">
        <v>90</v>
      </c>
      <c r="BP139" s="144" t="s">
        <v>804</v>
      </c>
      <c r="BQ139" s="144" t="s">
        <v>90</v>
      </c>
      <c r="BR139" s="61"/>
      <c r="BS139" s="144" t="s">
        <v>107</v>
      </c>
      <c r="BT139" s="129">
        <v>45329</v>
      </c>
      <c r="BU139" s="61">
        <v>5.3540000000000001</v>
      </c>
      <c r="BV139" s="144" t="s">
        <v>1504</v>
      </c>
      <c r="BW139" s="144">
        <v>1</v>
      </c>
      <c r="BX139" s="144" t="s">
        <v>974</v>
      </c>
      <c r="BY139" s="144" t="s">
        <v>1803</v>
      </c>
      <c r="BZ139" s="129"/>
      <c r="CA139" s="144" t="s">
        <v>7</v>
      </c>
      <c r="CB139" s="144" t="s">
        <v>28</v>
      </c>
      <c r="CC139" s="144" t="s">
        <v>7</v>
      </c>
      <c r="CD139" s="144" t="s">
        <v>428</v>
      </c>
      <c r="CE139" s="144" t="s">
        <v>973</v>
      </c>
      <c r="CF139" s="144" t="s">
        <v>1804</v>
      </c>
      <c r="CG139" s="142" t="s">
        <v>90</v>
      </c>
    </row>
    <row r="140" spans="10:85" ht="15" hidden="1" x14ac:dyDescent="0.25">
      <c r="J140" s="61">
        <v>669</v>
      </c>
      <c r="K140" s="143" t="s">
        <v>7729</v>
      </c>
      <c r="L140" s="144" t="s">
        <v>1687</v>
      </c>
      <c r="M140" s="144" t="s">
        <v>1806</v>
      </c>
      <c r="N140" s="128">
        <v>44957</v>
      </c>
      <c r="O140" s="144" t="s">
        <v>106</v>
      </c>
      <c r="P140" s="144" t="s">
        <v>90</v>
      </c>
      <c r="Q140" s="144" t="s">
        <v>90</v>
      </c>
      <c r="R140" s="144" t="s">
        <v>90</v>
      </c>
      <c r="S140" s="144" t="s">
        <v>977</v>
      </c>
      <c r="T140" s="144" t="s">
        <v>90</v>
      </c>
      <c r="U140" s="142" t="s">
        <v>82</v>
      </c>
      <c r="V140" s="144" t="s">
        <v>1805</v>
      </c>
      <c r="W140" s="144" t="s">
        <v>982</v>
      </c>
      <c r="X140" s="61" t="s">
        <v>1687</v>
      </c>
      <c r="Y140" s="144" t="s">
        <v>90</v>
      </c>
      <c r="Z140" s="144" t="s">
        <v>423</v>
      </c>
      <c r="AA140" s="144" t="s">
        <v>424</v>
      </c>
      <c r="AB140" s="144" t="s">
        <v>425</v>
      </c>
      <c r="AC140" s="144" t="s">
        <v>426</v>
      </c>
      <c r="AD140" s="144" t="s">
        <v>426</v>
      </c>
      <c r="AE140" s="144" t="s">
        <v>977</v>
      </c>
      <c r="AF140" s="144" t="s">
        <v>90</v>
      </c>
      <c r="AG140" s="129">
        <v>44965</v>
      </c>
      <c r="AH140" s="144" t="s">
        <v>90</v>
      </c>
      <c r="AI140" s="129">
        <v>44965</v>
      </c>
      <c r="AJ140" s="61" t="s">
        <v>1696</v>
      </c>
      <c r="AK140" s="61" t="s">
        <v>1695</v>
      </c>
      <c r="AL140" s="129">
        <v>45054</v>
      </c>
      <c r="AM140" s="61" t="s">
        <v>90</v>
      </c>
      <c r="AN140" s="144">
        <v>4.7</v>
      </c>
      <c r="AO140" s="129"/>
      <c r="AP140" s="129">
        <v>44965</v>
      </c>
      <c r="AQ140" s="61">
        <v>10</v>
      </c>
      <c r="AR140" s="144">
        <v>1000000</v>
      </c>
      <c r="AS140" s="61" t="s">
        <v>1694</v>
      </c>
      <c r="AT140" s="144" t="s">
        <v>90</v>
      </c>
      <c r="AU140" s="144" t="s">
        <v>90</v>
      </c>
      <c r="AV140" s="144" t="s">
        <v>90</v>
      </c>
      <c r="AW140" s="61"/>
      <c r="AX140" s="144" t="s">
        <v>435</v>
      </c>
      <c r="AY140" s="144" t="s">
        <v>731</v>
      </c>
      <c r="AZ140" s="144" t="s">
        <v>1808</v>
      </c>
      <c r="BA140" s="144" t="s">
        <v>440</v>
      </c>
      <c r="BB140" s="144" t="s">
        <v>428</v>
      </c>
      <c r="BC140" s="144" t="s">
        <v>459</v>
      </c>
      <c r="BD140" s="144" t="s">
        <v>290</v>
      </c>
      <c r="BE140" s="61"/>
      <c r="BF140" s="61"/>
      <c r="BG140" s="61"/>
      <c r="BH140" s="61"/>
      <c r="BI140" s="144" t="s">
        <v>90</v>
      </c>
      <c r="BJ140" s="144" t="s">
        <v>1308</v>
      </c>
      <c r="BK140" s="144" t="s">
        <v>1307</v>
      </c>
      <c r="BL140" s="61"/>
      <c r="BM140" s="61">
        <v>100</v>
      </c>
      <c r="BN140" s="144" t="s">
        <v>430</v>
      </c>
      <c r="BO140" s="144" t="s">
        <v>90</v>
      </c>
      <c r="BP140" s="144" t="s">
        <v>1692</v>
      </c>
      <c r="BQ140" s="144" t="s">
        <v>90</v>
      </c>
      <c r="BR140" s="61"/>
      <c r="BS140" s="144" t="s">
        <v>107</v>
      </c>
      <c r="BT140" s="129">
        <v>45330</v>
      </c>
      <c r="BU140" s="61">
        <v>4.7</v>
      </c>
      <c r="BV140" s="144" t="s">
        <v>1324</v>
      </c>
      <c r="BW140" s="144">
        <v>10</v>
      </c>
      <c r="BX140" s="144" t="s">
        <v>974</v>
      </c>
      <c r="BY140" s="144" t="s">
        <v>1807</v>
      </c>
      <c r="BZ140" s="129"/>
      <c r="CA140" s="144" t="s">
        <v>7</v>
      </c>
      <c r="CB140" s="144" t="s">
        <v>18</v>
      </c>
      <c r="CC140" s="144" t="s">
        <v>7</v>
      </c>
      <c r="CD140" s="144" t="s">
        <v>428</v>
      </c>
      <c r="CE140" s="144" t="s">
        <v>973</v>
      </c>
      <c r="CF140" s="144" t="s">
        <v>1809</v>
      </c>
      <c r="CG140" s="142" t="s">
        <v>90</v>
      </c>
    </row>
    <row r="141" spans="10:85" ht="15" hidden="1" x14ac:dyDescent="0.25">
      <c r="J141" s="61">
        <v>668</v>
      </c>
      <c r="K141" s="143" t="s">
        <v>7729</v>
      </c>
      <c r="L141" s="144" t="s">
        <v>1810</v>
      </c>
      <c r="M141" s="144" t="s">
        <v>1812</v>
      </c>
      <c r="N141" s="128">
        <v>44943</v>
      </c>
      <c r="O141" s="144" t="s">
        <v>83</v>
      </c>
      <c r="P141" s="144" t="s">
        <v>90</v>
      </c>
      <c r="Q141" s="144" t="s">
        <v>90</v>
      </c>
      <c r="R141" s="144" t="s">
        <v>90</v>
      </c>
      <c r="S141" s="144" t="s">
        <v>90</v>
      </c>
      <c r="T141" s="144" t="s">
        <v>90</v>
      </c>
      <c r="U141" s="142" t="s">
        <v>82</v>
      </c>
      <c r="V141" s="144" t="s">
        <v>1811</v>
      </c>
      <c r="W141" s="144" t="s">
        <v>126</v>
      </c>
      <c r="X141" s="61" t="s">
        <v>90</v>
      </c>
      <c r="Y141" s="144" t="s">
        <v>90</v>
      </c>
      <c r="Z141" s="144" t="s">
        <v>423</v>
      </c>
      <c r="AA141" s="144" t="s">
        <v>424</v>
      </c>
      <c r="AB141" s="144" t="s">
        <v>425</v>
      </c>
      <c r="AC141" s="144" t="s">
        <v>426</v>
      </c>
      <c r="AD141" s="144" t="s">
        <v>426</v>
      </c>
      <c r="AE141" s="144" t="s">
        <v>90</v>
      </c>
      <c r="AF141" s="144" t="s">
        <v>90</v>
      </c>
      <c r="AG141" s="129">
        <v>44943</v>
      </c>
      <c r="AH141" s="144" t="s">
        <v>90</v>
      </c>
      <c r="AI141" s="129">
        <v>44943</v>
      </c>
      <c r="AJ141" s="61" t="s">
        <v>463</v>
      </c>
      <c r="AK141" s="61" t="s">
        <v>1819</v>
      </c>
      <c r="AL141" s="129">
        <v>45134</v>
      </c>
      <c r="AM141" s="61" t="s">
        <v>90</v>
      </c>
      <c r="AN141" s="144">
        <v>6.7</v>
      </c>
      <c r="AO141" s="129"/>
      <c r="AP141" s="129">
        <v>44943</v>
      </c>
      <c r="AQ141" s="61">
        <v>0.03</v>
      </c>
      <c r="AR141" s="144">
        <v>1000</v>
      </c>
      <c r="AS141" s="61" t="s">
        <v>1818</v>
      </c>
      <c r="AT141" s="144" t="s">
        <v>90</v>
      </c>
      <c r="AU141" s="144" t="s">
        <v>90</v>
      </c>
      <c r="AV141" s="144" t="s">
        <v>90</v>
      </c>
      <c r="AW141" s="61"/>
      <c r="AX141" s="144" t="s">
        <v>435</v>
      </c>
      <c r="AY141" s="144" t="s">
        <v>427</v>
      </c>
      <c r="AZ141" s="144" t="s">
        <v>1817</v>
      </c>
      <c r="BA141" s="144" t="s">
        <v>440</v>
      </c>
      <c r="BB141" s="144" t="s">
        <v>428</v>
      </c>
      <c r="BC141" s="144" t="s">
        <v>1008</v>
      </c>
      <c r="BD141" s="144" t="s">
        <v>290</v>
      </c>
      <c r="BE141" s="61"/>
      <c r="BF141" s="61"/>
      <c r="BG141" s="61"/>
      <c r="BH141" s="61"/>
      <c r="BI141" s="144" t="s">
        <v>90</v>
      </c>
      <c r="BJ141" s="144" t="s">
        <v>1816</v>
      </c>
      <c r="BK141" s="144" t="s">
        <v>1815</v>
      </c>
      <c r="BL141" s="61"/>
      <c r="BM141" s="61">
        <v>100</v>
      </c>
      <c r="BN141" s="144" t="s">
        <v>955</v>
      </c>
      <c r="BO141" s="144" t="s">
        <v>90</v>
      </c>
      <c r="BP141" s="144" t="s">
        <v>458</v>
      </c>
      <c r="BQ141" s="144" t="s">
        <v>432</v>
      </c>
      <c r="BR141" s="61"/>
      <c r="BS141" s="144" t="s">
        <v>107</v>
      </c>
      <c r="BT141" s="129">
        <v>45317</v>
      </c>
      <c r="BU141" s="61">
        <v>6.7</v>
      </c>
      <c r="BV141" s="144" t="s">
        <v>1814</v>
      </c>
      <c r="BW141" s="144">
        <v>0.03</v>
      </c>
      <c r="BX141" s="144" t="s">
        <v>428</v>
      </c>
      <c r="BY141" s="144" t="s">
        <v>1813</v>
      </c>
      <c r="BZ141" s="129"/>
      <c r="CA141" s="144" t="s">
        <v>7</v>
      </c>
      <c r="CB141" s="144" t="s">
        <v>21</v>
      </c>
      <c r="CC141" s="144" t="s">
        <v>7</v>
      </c>
      <c r="CD141" s="144" t="s">
        <v>428</v>
      </c>
      <c r="CE141" s="144" t="s">
        <v>428</v>
      </c>
      <c r="CF141" s="144" t="s">
        <v>1820</v>
      </c>
      <c r="CG141" s="142" t="s">
        <v>90</v>
      </c>
    </row>
    <row r="142" spans="10:85" ht="15" x14ac:dyDescent="0.25">
      <c r="J142" s="61">
        <v>667</v>
      </c>
      <c r="K142" s="143" t="s">
        <v>719</v>
      </c>
      <c r="L142" s="144" t="s">
        <v>1833</v>
      </c>
      <c r="M142" s="144" t="s">
        <v>1835</v>
      </c>
      <c r="N142" s="128">
        <v>44939</v>
      </c>
      <c r="O142" s="144" t="s">
        <v>83</v>
      </c>
      <c r="P142" s="144" t="s">
        <v>90</v>
      </c>
      <c r="Q142" s="144" t="s">
        <v>90</v>
      </c>
      <c r="R142" s="144" t="s">
        <v>90</v>
      </c>
      <c r="S142" s="144" t="s">
        <v>1840</v>
      </c>
      <c r="T142" s="144" t="s">
        <v>90</v>
      </c>
      <c r="U142" s="142" t="s">
        <v>1</v>
      </c>
      <c r="V142" s="144" t="s">
        <v>1834</v>
      </c>
      <c r="W142" s="144" t="s">
        <v>126</v>
      </c>
      <c r="X142" s="61" t="s">
        <v>90</v>
      </c>
      <c r="Y142" s="144" t="s">
        <v>90</v>
      </c>
      <c r="Z142" s="144" t="s">
        <v>423</v>
      </c>
      <c r="AA142" s="144" t="s">
        <v>424</v>
      </c>
      <c r="AB142" s="144" t="s">
        <v>425</v>
      </c>
      <c r="AC142" s="144" t="s">
        <v>426</v>
      </c>
      <c r="AD142" s="144" t="s">
        <v>426</v>
      </c>
      <c r="AE142" s="144" t="s">
        <v>1844</v>
      </c>
      <c r="AF142" s="144" t="s">
        <v>90</v>
      </c>
      <c r="AG142" s="129">
        <v>44943</v>
      </c>
      <c r="AH142" s="144" t="s">
        <v>90</v>
      </c>
      <c r="AI142" s="129">
        <v>44943</v>
      </c>
      <c r="AJ142" s="61" t="s">
        <v>1833</v>
      </c>
      <c r="AK142" s="61" t="s">
        <v>1843</v>
      </c>
      <c r="AL142" s="129">
        <v>45124</v>
      </c>
      <c r="AM142" s="61" t="s">
        <v>90</v>
      </c>
      <c r="AN142" s="144">
        <v>8</v>
      </c>
      <c r="AO142" s="129"/>
      <c r="AP142" s="129">
        <v>44943</v>
      </c>
      <c r="AQ142" s="61">
        <v>0.25</v>
      </c>
      <c r="AR142" s="144">
        <v>1000</v>
      </c>
      <c r="AS142" s="61" t="s">
        <v>1842</v>
      </c>
      <c r="AT142" s="144" t="s">
        <v>90</v>
      </c>
      <c r="AU142" s="144" t="s">
        <v>90</v>
      </c>
      <c r="AV142" s="144" t="s">
        <v>90</v>
      </c>
      <c r="AW142" s="61"/>
      <c r="AX142" s="144" t="s">
        <v>436</v>
      </c>
      <c r="AY142" s="144" t="s">
        <v>427</v>
      </c>
      <c r="AZ142" s="144" t="s">
        <v>1841</v>
      </c>
      <c r="BA142" s="144" t="s">
        <v>372</v>
      </c>
      <c r="BB142" s="144" t="s">
        <v>428</v>
      </c>
      <c r="BC142" s="144" t="s">
        <v>429</v>
      </c>
      <c r="BD142" s="144" t="s">
        <v>290</v>
      </c>
      <c r="BE142" s="61"/>
      <c r="BF142" s="61"/>
      <c r="BG142" s="61"/>
      <c r="BH142" s="61"/>
      <c r="BI142" s="144" t="s">
        <v>1839</v>
      </c>
      <c r="BJ142" s="144" t="s">
        <v>1838</v>
      </c>
      <c r="BK142" s="144" t="s">
        <v>634</v>
      </c>
      <c r="BL142" s="61"/>
      <c r="BM142" s="61"/>
      <c r="BN142" s="144" t="s">
        <v>430</v>
      </c>
      <c r="BO142" s="144" t="s">
        <v>90</v>
      </c>
      <c r="BP142" s="144" t="s">
        <v>458</v>
      </c>
      <c r="BQ142" s="144" t="s">
        <v>432</v>
      </c>
      <c r="BR142" s="61"/>
      <c r="BS142" s="144" t="s">
        <v>433</v>
      </c>
      <c r="BT142" s="129">
        <v>45490</v>
      </c>
      <c r="BU142" s="61">
        <v>8</v>
      </c>
      <c r="BV142" s="144" t="s">
        <v>1837</v>
      </c>
      <c r="BW142" s="144">
        <v>0.25</v>
      </c>
      <c r="BX142" s="144" t="s">
        <v>428</v>
      </c>
      <c r="BY142" s="144" t="s">
        <v>1836</v>
      </c>
      <c r="BZ142" s="129"/>
      <c r="CA142" s="144" t="s">
        <v>7</v>
      </c>
      <c r="CB142" s="144" t="s">
        <v>10</v>
      </c>
      <c r="CC142" s="144" t="s">
        <v>7</v>
      </c>
      <c r="CD142" s="144" t="s">
        <v>428</v>
      </c>
      <c r="CE142" s="144" t="s">
        <v>428</v>
      </c>
      <c r="CF142" s="144" t="s">
        <v>1845</v>
      </c>
      <c r="CG142" s="142" t="s">
        <v>90</v>
      </c>
    </row>
    <row r="143" spans="10:85" ht="15" x14ac:dyDescent="0.25">
      <c r="J143" s="61">
        <v>666</v>
      </c>
      <c r="K143" s="143" t="s">
        <v>7732</v>
      </c>
      <c r="L143" s="144" t="s">
        <v>1821</v>
      </c>
      <c r="M143" s="144" t="s">
        <v>1823</v>
      </c>
      <c r="N143" s="128">
        <v>44939</v>
      </c>
      <c r="O143" s="144" t="s">
        <v>83</v>
      </c>
      <c r="P143" s="144" t="s">
        <v>90</v>
      </c>
      <c r="Q143" s="144" t="s">
        <v>90</v>
      </c>
      <c r="R143" s="144" t="s">
        <v>919</v>
      </c>
      <c r="S143" s="144" t="s">
        <v>1519</v>
      </c>
      <c r="T143" s="144" t="s">
        <v>1830</v>
      </c>
      <c r="U143" s="142" t="s">
        <v>1</v>
      </c>
      <c r="V143" s="144" t="s">
        <v>1822</v>
      </c>
      <c r="W143" s="144" t="s">
        <v>126</v>
      </c>
      <c r="X143" s="61" t="s">
        <v>90</v>
      </c>
      <c r="Y143" s="144" t="s">
        <v>90</v>
      </c>
      <c r="Z143" s="144" t="s">
        <v>423</v>
      </c>
      <c r="AA143" s="144" t="s">
        <v>424</v>
      </c>
      <c r="AB143" s="144" t="s">
        <v>425</v>
      </c>
      <c r="AC143" s="144" t="s">
        <v>426</v>
      </c>
      <c r="AD143" s="144" t="s">
        <v>426</v>
      </c>
      <c r="AE143" s="144" t="s">
        <v>1831</v>
      </c>
      <c r="AF143" s="144" t="s">
        <v>90</v>
      </c>
      <c r="AG143" s="129">
        <v>44944</v>
      </c>
      <c r="AH143" s="144" t="s">
        <v>919</v>
      </c>
      <c r="AI143" s="129">
        <v>44944</v>
      </c>
      <c r="AJ143" s="61" t="s">
        <v>1821</v>
      </c>
      <c r="AK143" s="61" t="s">
        <v>1829</v>
      </c>
      <c r="AL143" s="129">
        <v>45125</v>
      </c>
      <c r="AM143" s="61" t="s">
        <v>90</v>
      </c>
      <c r="AN143" s="144">
        <v>8.5</v>
      </c>
      <c r="AO143" s="129"/>
      <c r="AP143" s="129">
        <v>44944</v>
      </c>
      <c r="AQ143" s="61">
        <v>1.1499999999999999</v>
      </c>
      <c r="AR143" s="144">
        <v>1000</v>
      </c>
      <c r="AS143" s="61" t="s">
        <v>1828</v>
      </c>
      <c r="AT143" s="144" t="s">
        <v>1827</v>
      </c>
      <c r="AU143" s="144" t="s">
        <v>90</v>
      </c>
      <c r="AV143" s="144" t="s">
        <v>90</v>
      </c>
      <c r="AW143" s="61"/>
      <c r="AX143" s="144" t="s">
        <v>436</v>
      </c>
      <c r="AY143" s="144" t="s">
        <v>427</v>
      </c>
      <c r="AZ143" s="144" t="s">
        <v>1826</v>
      </c>
      <c r="BA143" s="144" t="s">
        <v>372</v>
      </c>
      <c r="BB143" s="144" t="s">
        <v>428</v>
      </c>
      <c r="BC143" s="144" t="s">
        <v>429</v>
      </c>
      <c r="BD143" s="144" t="s">
        <v>290</v>
      </c>
      <c r="BE143" s="61"/>
      <c r="BF143" s="61"/>
      <c r="BG143" s="61"/>
      <c r="BH143" s="61"/>
      <c r="BI143" s="144" t="s">
        <v>1825</v>
      </c>
      <c r="BJ143" s="144" t="s">
        <v>1203</v>
      </c>
      <c r="BK143" s="144" t="s">
        <v>634</v>
      </c>
      <c r="BL143" s="61">
        <v>-1.6000000000000001E-3</v>
      </c>
      <c r="BM143" s="61">
        <v>100</v>
      </c>
      <c r="BN143" s="144" t="s">
        <v>430</v>
      </c>
      <c r="BO143" s="144" t="s">
        <v>90</v>
      </c>
      <c r="BP143" s="144" t="s">
        <v>458</v>
      </c>
      <c r="BQ143" s="144" t="s">
        <v>432</v>
      </c>
      <c r="BR143" s="61"/>
      <c r="BS143" s="144" t="s">
        <v>433</v>
      </c>
      <c r="BT143" s="129">
        <v>45308</v>
      </c>
      <c r="BU143" s="61">
        <v>8.5</v>
      </c>
      <c r="BV143" s="144" t="s">
        <v>1240</v>
      </c>
      <c r="BW143" s="144">
        <v>1.1499999999999999</v>
      </c>
      <c r="BX143" s="144" t="s">
        <v>428</v>
      </c>
      <c r="BY143" s="144" t="s">
        <v>1824</v>
      </c>
      <c r="BZ143" s="129"/>
      <c r="CA143" s="144" t="s">
        <v>7</v>
      </c>
      <c r="CB143" s="144" t="s">
        <v>10</v>
      </c>
      <c r="CC143" s="144" t="s">
        <v>7</v>
      </c>
      <c r="CD143" s="144" t="s">
        <v>428</v>
      </c>
      <c r="CE143" s="144" t="s">
        <v>428</v>
      </c>
      <c r="CF143" s="144" t="s">
        <v>1832</v>
      </c>
      <c r="CG143" s="142" t="s">
        <v>90</v>
      </c>
    </row>
    <row r="144" spans="10:85" ht="15" x14ac:dyDescent="0.25">
      <c r="J144" s="61">
        <v>665</v>
      </c>
      <c r="K144" s="143" t="s">
        <v>814</v>
      </c>
      <c r="L144" s="144" t="s">
        <v>1846</v>
      </c>
      <c r="M144" s="144" t="s">
        <v>1848</v>
      </c>
      <c r="N144" s="128">
        <v>44938</v>
      </c>
      <c r="O144" s="144" t="s">
        <v>83</v>
      </c>
      <c r="P144" s="144" t="s">
        <v>90</v>
      </c>
      <c r="Q144" s="144" t="s">
        <v>1850</v>
      </c>
      <c r="R144" s="144" t="s">
        <v>1851</v>
      </c>
      <c r="S144" s="144" t="s">
        <v>1007</v>
      </c>
      <c r="T144" s="144" t="s">
        <v>1856</v>
      </c>
      <c r="U144" s="142" t="s">
        <v>1</v>
      </c>
      <c r="V144" s="144" t="s">
        <v>1847</v>
      </c>
      <c r="W144" s="144" t="s">
        <v>126</v>
      </c>
      <c r="X144" s="61" t="s">
        <v>90</v>
      </c>
      <c r="Y144" s="144" t="s">
        <v>90</v>
      </c>
      <c r="Z144" s="144" t="s">
        <v>423</v>
      </c>
      <c r="AA144" s="144" t="s">
        <v>424</v>
      </c>
      <c r="AB144" s="144" t="s">
        <v>425</v>
      </c>
      <c r="AC144" s="144" t="s">
        <v>426</v>
      </c>
      <c r="AD144" s="144" t="s">
        <v>426</v>
      </c>
      <c r="AE144" s="144" t="s">
        <v>1857</v>
      </c>
      <c r="AF144" s="144" t="s">
        <v>90</v>
      </c>
      <c r="AG144" s="129">
        <v>44944</v>
      </c>
      <c r="AH144" s="144" t="s">
        <v>1851</v>
      </c>
      <c r="AI144" s="129">
        <v>44944</v>
      </c>
      <c r="AJ144" s="61" t="s">
        <v>1846</v>
      </c>
      <c r="AK144" s="61" t="s">
        <v>1855</v>
      </c>
      <c r="AL144" s="129">
        <v>45125</v>
      </c>
      <c r="AM144" s="61" t="s">
        <v>90</v>
      </c>
      <c r="AN144" s="144">
        <v>7.95</v>
      </c>
      <c r="AO144" s="129"/>
      <c r="AP144" s="129">
        <v>44944</v>
      </c>
      <c r="AQ144" s="61">
        <v>1.2</v>
      </c>
      <c r="AR144" s="144">
        <v>1000</v>
      </c>
      <c r="AS144" s="61" t="s">
        <v>1854</v>
      </c>
      <c r="AT144" s="144" t="s">
        <v>1853</v>
      </c>
      <c r="AU144" s="144" t="s">
        <v>90</v>
      </c>
      <c r="AV144" s="144" t="s">
        <v>90</v>
      </c>
      <c r="AW144" s="61"/>
      <c r="AX144" s="144" t="s">
        <v>436</v>
      </c>
      <c r="AY144" s="144" t="s">
        <v>427</v>
      </c>
      <c r="AZ144" s="144" t="s">
        <v>1826</v>
      </c>
      <c r="BA144" s="144" t="s">
        <v>372</v>
      </c>
      <c r="BB144" s="144" t="s">
        <v>428</v>
      </c>
      <c r="BC144" s="144" t="s">
        <v>1150</v>
      </c>
      <c r="BD144" s="144" t="s">
        <v>290</v>
      </c>
      <c r="BE144" s="61"/>
      <c r="BF144" s="61"/>
      <c r="BG144" s="61"/>
      <c r="BH144" s="61"/>
      <c r="BI144" s="144" t="s">
        <v>90</v>
      </c>
      <c r="BJ144" s="144" t="s">
        <v>1852</v>
      </c>
      <c r="BK144" s="144" t="s">
        <v>634</v>
      </c>
      <c r="BL144" s="61"/>
      <c r="BM144" s="61">
        <v>100</v>
      </c>
      <c r="BN144" s="144" t="s">
        <v>430</v>
      </c>
      <c r="BO144" s="144" t="s">
        <v>90</v>
      </c>
      <c r="BP144" s="144" t="s">
        <v>458</v>
      </c>
      <c r="BQ144" s="144" t="s">
        <v>432</v>
      </c>
      <c r="BR144" s="61">
        <v>5</v>
      </c>
      <c r="BS144" s="144" t="s">
        <v>433</v>
      </c>
      <c r="BT144" s="129">
        <v>45308</v>
      </c>
      <c r="BU144" s="61">
        <v>7.95</v>
      </c>
      <c r="BV144" s="144" t="s">
        <v>1240</v>
      </c>
      <c r="BW144" s="144">
        <v>1.2</v>
      </c>
      <c r="BX144" s="144" t="s">
        <v>428</v>
      </c>
      <c r="BY144" s="144" t="s">
        <v>1849</v>
      </c>
      <c r="BZ144" s="129"/>
      <c r="CA144" s="144" t="s">
        <v>7</v>
      </c>
      <c r="CB144" s="144" t="s">
        <v>10</v>
      </c>
      <c r="CC144" s="144" t="s">
        <v>7</v>
      </c>
      <c r="CD144" s="144" t="s">
        <v>428</v>
      </c>
      <c r="CE144" s="144" t="s">
        <v>428</v>
      </c>
      <c r="CF144" s="144" t="s">
        <v>1858</v>
      </c>
      <c r="CG144" s="142" t="s">
        <v>90</v>
      </c>
    </row>
    <row r="145" spans="10:85" ht="15" hidden="1" x14ac:dyDescent="0.25">
      <c r="J145" s="61">
        <v>664</v>
      </c>
      <c r="K145" s="143" t="s">
        <v>7729</v>
      </c>
      <c r="L145" s="144" t="s">
        <v>454</v>
      </c>
      <c r="M145" s="144" t="s">
        <v>1860</v>
      </c>
      <c r="N145" s="128">
        <v>44932</v>
      </c>
      <c r="O145" s="144" t="s">
        <v>83</v>
      </c>
      <c r="P145" s="144" t="s">
        <v>90</v>
      </c>
      <c r="Q145" s="144" t="s">
        <v>90</v>
      </c>
      <c r="R145" s="144" t="s">
        <v>90</v>
      </c>
      <c r="S145" s="144" t="s">
        <v>90</v>
      </c>
      <c r="T145" s="144" t="s">
        <v>90</v>
      </c>
      <c r="U145" s="142" t="s">
        <v>82</v>
      </c>
      <c r="V145" s="144" t="s">
        <v>1859</v>
      </c>
      <c r="W145" s="144" t="s">
        <v>1292</v>
      </c>
      <c r="X145" s="61" t="s">
        <v>90</v>
      </c>
      <c r="Y145" s="144" t="s">
        <v>90</v>
      </c>
      <c r="Z145" s="144" t="s">
        <v>423</v>
      </c>
      <c r="AA145" s="144" t="s">
        <v>424</v>
      </c>
      <c r="AB145" s="144" t="s">
        <v>425</v>
      </c>
      <c r="AC145" s="144" t="s">
        <v>426</v>
      </c>
      <c r="AD145" s="144" t="s">
        <v>426</v>
      </c>
      <c r="AE145" s="144" t="s">
        <v>90</v>
      </c>
      <c r="AF145" s="144" t="s">
        <v>90</v>
      </c>
      <c r="AG145" s="129">
        <v>44939</v>
      </c>
      <c r="AH145" s="144" t="s">
        <v>90</v>
      </c>
      <c r="AI145" s="129">
        <v>44939</v>
      </c>
      <c r="AJ145" s="61" t="s">
        <v>454</v>
      </c>
      <c r="AK145" s="61" t="s">
        <v>932</v>
      </c>
      <c r="AL145" s="129">
        <v>45303</v>
      </c>
      <c r="AM145" s="61" t="s">
        <v>90</v>
      </c>
      <c r="AN145" s="144">
        <v>5</v>
      </c>
      <c r="AO145" s="129"/>
      <c r="AP145" s="129">
        <v>44939</v>
      </c>
      <c r="AQ145" s="61">
        <v>0.25800000000000001</v>
      </c>
      <c r="AR145" s="144">
        <v>200000</v>
      </c>
      <c r="AS145" s="61" t="s">
        <v>931</v>
      </c>
      <c r="AT145" s="144" t="s">
        <v>90</v>
      </c>
      <c r="AU145" s="144" t="s">
        <v>90</v>
      </c>
      <c r="AV145" s="144" t="s">
        <v>90</v>
      </c>
      <c r="AW145" s="61"/>
      <c r="AX145" s="144" t="s">
        <v>436</v>
      </c>
      <c r="AY145" s="144" t="s">
        <v>427</v>
      </c>
      <c r="AZ145" s="144" t="s">
        <v>1862</v>
      </c>
      <c r="BA145" s="144" t="s">
        <v>90</v>
      </c>
      <c r="BB145" s="144" t="s">
        <v>428</v>
      </c>
      <c r="BC145" s="144" t="s">
        <v>459</v>
      </c>
      <c r="BD145" s="144" t="s">
        <v>290</v>
      </c>
      <c r="BE145" s="61"/>
      <c r="BF145" s="61"/>
      <c r="BG145" s="61"/>
      <c r="BH145" s="61"/>
      <c r="BI145" s="144" t="s">
        <v>90</v>
      </c>
      <c r="BJ145" s="144" t="s">
        <v>928</v>
      </c>
      <c r="BK145" s="144" t="s">
        <v>927</v>
      </c>
      <c r="BL145" s="61"/>
      <c r="BM145" s="61"/>
      <c r="BN145" s="144" t="s">
        <v>430</v>
      </c>
      <c r="BO145" s="144" t="s">
        <v>90</v>
      </c>
      <c r="BP145" s="144" t="s">
        <v>458</v>
      </c>
      <c r="BQ145" s="144" t="s">
        <v>432</v>
      </c>
      <c r="BR145" s="61"/>
      <c r="BS145" s="144" t="s">
        <v>107</v>
      </c>
      <c r="BT145" s="129">
        <v>45303</v>
      </c>
      <c r="BU145" s="61">
        <v>5</v>
      </c>
      <c r="BV145" s="144" t="s">
        <v>1240</v>
      </c>
      <c r="BW145" s="144">
        <v>0.25800000000000001</v>
      </c>
      <c r="BX145" s="144" t="s">
        <v>428</v>
      </c>
      <c r="BY145" s="144" t="s">
        <v>1861</v>
      </c>
      <c r="BZ145" s="129"/>
      <c r="CA145" s="144" t="s">
        <v>7</v>
      </c>
      <c r="CB145" s="144" t="s">
        <v>136</v>
      </c>
      <c r="CC145" s="144" t="s">
        <v>7</v>
      </c>
      <c r="CD145" s="144" t="s">
        <v>428</v>
      </c>
      <c r="CE145" s="144" t="s">
        <v>428</v>
      </c>
      <c r="CF145" s="144" t="s">
        <v>1863</v>
      </c>
      <c r="CG145" s="142" t="s">
        <v>90</v>
      </c>
    </row>
    <row r="146" spans="10:85" ht="15" x14ac:dyDescent="0.25">
      <c r="J146" s="61">
        <v>663</v>
      </c>
      <c r="K146" s="143" t="s">
        <v>7735</v>
      </c>
      <c r="L146" s="144" t="s">
        <v>1864</v>
      </c>
      <c r="M146" s="144" t="s">
        <v>1866</v>
      </c>
      <c r="N146" s="128">
        <v>44914</v>
      </c>
      <c r="O146" s="144" t="s">
        <v>83</v>
      </c>
      <c r="P146" s="144" t="s">
        <v>90</v>
      </c>
      <c r="Q146" s="144" t="s">
        <v>90</v>
      </c>
      <c r="R146" s="144" t="s">
        <v>90</v>
      </c>
      <c r="S146" s="144" t="s">
        <v>90</v>
      </c>
      <c r="T146" s="144" t="s">
        <v>90</v>
      </c>
      <c r="U146" s="142" t="s">
        <v>3</v>
      </c>
      <c r="V146" s="144" t="s">
        <v>1865</v>
      </c>
      <c r="W146" s="144" t="s">
        <v>126</v>
      </c>
      <c r="X146" s="61" t="s">
        <v>90</v>
      </c>
      <c r="Y146" s="144" t="s">
        <v>90</v>
      </c>
      <c r="Z146" s="144" t="s">
        <v>880</v>
      </c>
      <c r="AA146" s="144" t="s">
        <v>424</v>
      </c>
      <c r="AB146" s="144" t="s">
        <v>425</v>
      </c>
      <c r="AC146" s="144" t="s">
        <v>426</v>
      </c>
      <c r="AD146" s="144" t="s">
        <v>426</v>
      </c>
      <c r="AE146" s="144" t="s">
        <v>90</v>
      </c>
      <c r="AF146" s="144" t="s">
        <v>90</v>
      </c>
      <c r="AG146" s="129">
        <v>44938</v>
      </c>
      <c r="AH146" s="144" t="s">
        <v>90</v>
      </c>
      <c r="AI146" s="129">
        <v>44938</v>
      </c>
      <c r="AJ146" s="61" t="s">
        <v>1872</v>
      </c>
      <c r="AK146" s="61" t="s">
        <v>1871</v>
      </c>
      <c r="AL146" s="129">
        <v>45119</v>
      </c>
      <c r="AM146" s="61" t="s">
        <v>90</v>
      </c>
      <c r="AN146" s="144">
        <v>9.5</v>
      </c>
      <c r="AO146" s="129">
        <v>45309</v>
      </c>
      <c r="AP146" s="129">
        <v>44938</v>
      </c>
      <c r="AQ146" s="61">
        <v>1.5209999999999999</v>
      </c>
      <c r="AR146" s="144">
        <v>1</v>
      </c>
      <c r="AS146" s="61" t="s">
        <v>1870</v>
      </c>
      <c r="AT146" s="144" t="s">
        <v>90</v>
      </c>
      <c r="AU146" s="144" t="s">
        <v>90</v>
      </c>
      <c r="AV146" s="144" t="s">
        <v>90</v>
      </c>
      <c r="AW146" s="61"/>
      <c r="AX146" s="144" t="s">
        <v>436</v>
      </c>
      <c r="AY146" s="144" t="s">
        <v>1379</v>
      </c>
      <c r="AZ146" s="144" t="s">
        <v>1869</v>
      </c>
      <c r="BA146" s="144" t="s">
        <v>90</v>
      </c>
      <c r="BB146" s="144" t="s">
        <v>428</v>
      </c>
      <c r="BC146" s="144" t="s">
        <v>1310</v>
      </c>
      <c r="BD146" s="144" t="s">
        <v>1868</v>
      </c>
      <c r="BE146" s="61"/>
      <c r="BF146" s="61"/>
      <c r="BG146" s="61"/>
      <c r="BH146" s="61"/>
      <c r="BI146" s="144" t="s">
        <v>90</v>
      </c>
      <c r="BJ146" s="144" t="s">
        <v>1378</v>
      </c>
      <c r="BK146" s="144" t="s">
        <v>1307</v>
      </c>
      <c r="BL146" s="61"/>
      <c r="BM146" s="61"/>
      <c r="BN146" s="144" t="s">
        <v>430</v>
      </c>
      <c r="BO146" s="144" t="s">
        <v>90</v>
      </c>
      <c r="BP146" s="144" t="s">
        <v>458</v>
      </c>
      <c r="BQ146" s="144" t="s">
        <v>90</v>
      </c>
      <c r="BR146" s="61"/>
      <c r="BS146" s="144" t="s">
        <v>433</v>
      </c>
      <c r="BT146" s="129">
        <v>45302</v>
      </c>
      <c r="BU146" s="61">
        <v>9.5</v>
      </c>
      <c r="BV146" s="144" t="s">
        <v>1240</v>
      </c>
      <c r="BW146" s="144">
        <v>1.5209999999999999</v>
      </c>
      <c r="BX146" s="144" t="s">
        <v>428</v>
      </c>
      <c r="BY146" s="144" t="s">
        <v>1867</v>
      </c>
      <c r="BZ146" s="129"/>
      <c r="CA146" s="144" t="s">
        <v>7</v>
      </c>
      <c r="CB146" s="144" t="s">
        <v>18</v>
      </c>
      <c r="CC146" s="144" t="s">
        <v>7</v>
      </c>
      <c r="CD146" s="144" t="s">
        <v>428</v>
      </c>
      <c r="CE146" s="144" t="s">
        <v>428</v>
      </c>
      <c r="CF146" s="144" t="s">
        <v>1873</v>
      </c>
      <c r="CG146" s="142" t="s">
        <v>90</v>
      </c>
    </row>
    <row r="147" spans="10:85" ht="15" hidden="1" x14ac:dyDescent="0.25">
      <c r="J147" s="61">
        <v>662</v>
      </c>
      <c r="K147" s="143" t="s">
        <v>7729</v>
      </c>
      <c r="L147" s="144" t="s">
        <v>702</v>
      </c>
      <c r="M147" s="144" t="s">
        <v>1875</v>
      </c>
      <c r="N147" s="128">
        <v>44903</v>
      </c>
      <c r="O147" s="144" t="s">
        <v>83</v>
      </c>
      <c r="P147" s="144" t="s">
        <v>90</v>
      </c>
      <c r="Q147" s="144" t="s">
        <v>90</v>
      </c>
      <c r="R147" s="144" t="s">
        <v>90</v>
      </c>
      <c r="S147" s="144" t="s">
        <v>90</v>
      </c>
      <c r="T147" s="144" t="s">
        <v>1882</v>
      </c>
      <c r="U147" s="142" t="s">
        <v>82</v>
      </c>
      <c r="V147" s="144" t="s">
        <v>1874</v>
      </c>
      <c r="W147" s="144" t="s">
        <v>126</v>
      </c>
      <c r="X147" s="61" t="s">
        <v>90</v>
      </c>
      <c r="Y147" s="144" t="s">
        <v>90</v>
      </c>
      <c r="Z147" s="144" t="s">
        <v>1883</v>
      </c>
      <c r="AA147" s="144" t="s">
        <v>424</v>
      </c>
      <c r="AB147" s="144" t="s">
        <v>425</v>
      </c>
      <c r="AC147" s="144" t="s">
        <v>426</v>
      </c>
      <c r="AD147" s="144" t="s">
        <v>426</v>
      </c>
      <c r="AE147" s="144" t="s">
        <v>1882</v>
      </c>
      <c r="AF147" s="144" t="s">
        <v>90</v>
      </c>
      <c r="AG147" s="129">
        <v>44911</v>
      </c>
      <c r="AH147" s="144" t="s">
        <v>90</v>
      </c>
      <c r="AI147" s="129">
        <v>44911</v>
      </c>
      <c r="AJ147" s="61" t="s">
        <v>90</v>
      </c>
      <c r="AK147" s="61" t="s">
        <v>1881</v>
      </c>
      <c r="AL147" s="129">
        <v>45093</v>
      </c>
      <c r="AM147" s="61" t="s">
        <v>90</v>
      </c>
      <c r="AN147" s="144">
        <v>4</v>
      </c>
      <c r="AO147" s="129"/>
      <c r="AP147" s="129">
        <v>44911</v>
      </c>
      <c r="AQ147" s="61">
        <v>3.4</v>
      </c>
      <c r="AR147" s="144">
        <v>1000</v>
      </c>
      <c r="AS147" s="61" t="s">
        <v>1880</v>
      </c>
      <c r="AT147" s="144" t="s">
        <v>90</v>
      </c>
      <c r="AU147" s="144" t="s">
        <v>90</v>
      </c>
      <c r="AV147" s="144" t="s">
        <v>90</v>
      </c>
      <c r="AW147" s="61"/>
      <c r="AX147" s="144" t="s">
        <v>435</v>
      </c>
      <c r="AY147" s="144" t="s">
        <v>1432</v>
      </c>
      <c r="AZ147" s="144" t="s">
        <v>1879</v>
      </c>
      <c r="BA147" s="144" t="s">
        <v>440</v>
      </c>
      <c r="BB147" s="144" t="s">
        <v>428</v>
      </c>
      <c r="BC147" s="144" t="s">
        <v>402</v>
      </c>
      <c r="BD147" s="144" t="s">
        <v>290</v>
      </c>
      <c r="BE147" s="61"/>
      <c r="BF147" s="61"/>
      <c r="BG147" s="61"/>
      <c r="BH147" s="61"/>
      <c r="BI147" s="144" t="s">
        <v>90</v>
      </c>
      <c r="BJ147" s="144" t="s">
        <v>1430</v>
      </c>
      <c r="BK147" s="144" t="s">
        <v>439</v>
      </c>
      <c r="BL147" s="61"/>
      <c r="BM147" s="61"/>
      <c r="BN147" s="144" t="s">
        <v>430</v>
      </c>
      <c r="BO147" s="144" t="s">
        <v>90</v>
      </c>
      <c r="BP147" s="144" t="s">
        <v>431</v>
      </c>
      <c r="BQ147" s="144" t="s">
        <v>90</v>
      </c>
      <c r="BR147" s="61"/>
      <c r="BS147" s="144" t="s">
        <v>107</v>
      </c>
      <c r="BT147" s="129">
        <v>45642</v>
      </c>
      <c r="BU147" s="61">
        <v>4</v>
      </c>
      <c r="BV147" s="144" t="s">
        <v>1878</v>
      </c>
      <c r="BW147" s="144">
        <v>3.4</v>
      </c>
      <c r="BX147" s="144" t="s">
        <v>802</v>
      </c>
      <c r="BY147" s="144" t="s">
        <v>1876</v>
      </c>
      <c r="BZ147" s="129"/>
      <c r="CA147" s="144" t="s">
        <v>7</v>
      </c>
      <c r="CB147" s="144" t="s">
        <v>12</v>
      </c>
      <c r="CC147" s="144" t="s">
        <v>7</v>
      </c>
      <c r="CD147" s="144" t="s">
        <v>428</v>
      </c>
      <c r="CE147" s="144" t="s">
        <v>1877</v>
      </c>
      <c r="CF147" s="144" t="s">
        <v>1884</v>
      </c>
      <c r="CG147" s="142" t="s">
        <v>90</v>
      </c>
    </row>
    <row r="148" spans="10:85" ht="15" x14ac:dyDescent="0.25">
      <c r="J148" s="61">
        <v>661</v>
      </c>
      <c r="K148" s="143" t="s">
        <v>814</v>
      </c>
      <c r="L148" s="144" t="s">
        <v>654</v>
      </c>
      <c r="M148" s="144" t="s">
        <v>1886</v>
      </c>
      <c r="N148" s="128">
        <v>44902</v>
      </c>
      <c r="O148" s="144" t="s">
        <v>83</v>
      </c>
      <c r="P148" s="144" t="s">
        <v>90</v>
      </c>
      <c r="Q148" s="144" t="s">
        <v>1889</v>
      </c>
      <c r="R148" s="144" t="s">
        <v>1890</v>
      </c>
      <c r="S148" s="144" t="s">
        <v>90</v>
      </c>
      <c r="T148" s="144" t="s">
        <v>1897</v>
      </c>
      <c r="U148" s="142" t="s">
        <v>82</v>
      </c>
      <c r="V148" s="144" t="s">
        <v>1885</v>
      </c>
      <c r="W148" s="144" t="s">
        <v>982</v>
      </c>
      <c r="X148" s="61" t="s">
        <v>90</v>
      </c>
      <c r="Y148" s="144" t="s">
        <v>90</v>
      </c>
      <c r="Z148" s="144" t="s">
        <v>423</v>
      </c>
      <c r="AA148" s="144" t="s">
        <v>424</v>
      </c>
      <c r="AB148" s="144" t="s">
        <v>981</v>
      </c>
      <c r="AC148" s="144" t="s">
        <v>426</v>
      </c>
      <c r="AD148" s="144" t="s">
        <v>426</v>
      </c>
      <c r="AE148" s="144" t="s">
        <v>1898</v>
      </c>
      <c r="AF148" s="144" t="s">
        <v>90</v>
      </c>
      <c r="AG148" s="129">
        <v>44910</v>
      </c>
      <c r="AH148" s="144" t="s">
        <v>1896</v>
      </c>
      <c r="AI148" s="129">
        <v>44910</v>
      </c>
      <c r="AJ148" s="61" t="s">
        <v>90</v>
      </c>
      <c r="AK148" s="61" t="s">
        <v>1895</v>
      </c>
      <c r="AL148" s="129">
        <v>45000</v>
      </c>
      <c r="AM148" s="61" t="s">
        <v>1894</v>
      </c>
      <c r="AN148" s="144">
        <v>5.8819999999999997</v>
      </c>
      <c r="AO148" s="129"/>
      <c r="AP148" s="129">
        <v>44910</v>
      </c>
      <c r="AQ148" s="61">
        <v>2.5</v>
      </c>
      <c r="AR148" s="144">
        <v>1000</v>
      </c>
      <c r="AS148" s="61" t="s">
        <v>1893</v>
      </c>
      <c r="AT148" s="144" t="s">
        <v>1892</v>
      </c>
      <c r="AU148" s="144" t="s">
        <v>90</v>
      </c>
      <c r="AV148" s="144" t="s">
        <v>90</v>
      </c>
      <c r="AW148" s="61"/>
      <c r="AX148" s="144" t="s">
        <v>435</v>
      </c>
      <c r="AY148" s="144" t="s">
        <v>1432</v>
      </c>
      <c r="AZ148" s="144" t="s">
        <v>1891</v>
      </c>
      <c r="BA148" s="144" t="s">
        <v>440</v>
      </c>
      <c r="BB148" s="144" t="s">
        <v>428</v>
      </c>
      <c r="BC148" s="144" t="s">
        <v>402</v>
      </c>
      <c r="BD148" s="144" t="s">
        <v>290</v>
      </c>
      <c r="BE148" s="61"/>
      <c r="BF148" s="61"/>
      <c r="BG148" s="61"/>
      <c r="BH148" s="61"/>
      <c r="BI148" s="144" t="s">
        <v>90</v>
      </c>
      <c r="BJ148" s="144" t="s">
        <v>1430</v>
      </c>
      <c r="BK148" s="144" t="s">
        <v>439</v>
      </c>
      <c r="BL148" s="61">
        <v>5.9999999999999995E-4</v>
      </c>
      <c r="BM148" s="61">
        <v>100</v>
      </c>
      <c r="BN148" s="144" t="s">
        <v>430</v>
      </c>
      <c r="BO148" s="144" t="s">
        <v>90</v>
      </c>
      <c r="BP148" s="144" t="s">
        <v>431</v>
      </c>
      <c r="BQ148" s="144" t="s">
        <v>432</v>
      </c>
      <c r="BR148" s="61">
        <v>40</v>
      </c>
      <c r="BS148" s="144" t="s">
        <v>1888</v>
      </c>
      <c r="BT148" s="129">
        <v>45641</v>
      </c>
      <c r="BU148" s="61">
        <v>4.6177000000000001</v>
      </c>
      <c r="BV148" s="144" t="s">
        <v>1878</v>
      </c>
      <c r="BW148" s="144">
        <v>2.5</v>
      </c>
      <c r="BX148" s="144" t="s">
        <v>974</v>
      </c>
      <c r="BY148" s="144" t="s">
        <v>1887</v>
      </c>
      <c r="BZ148" s="129"/>
      <c r="CA148" s="144" t="s">
        <v>7</v>
      </c>
      <c r="CB148" s="144" t="s">
        <v>12</v>
      </c>
      <c r="CC148" s="144" t="s">
        <v>7</v>
      </c>
      <c r="CD148" s="144" t="s">
        <v>428</v>
      </c>
      <c r="CE148" s="144" t="s">
        <v>973</v>
      </c>
      <c r="CF148" s="144" t="s">
        <v>1899</v>
      </c>
      <c r="CG148" s="142" t="s">
        <v>90</v>
      </c>
    </row>
    <row r="149" spans="10:85" ht="15" x14ac:dyDescent="0.25">
      <c r="J149" s="61">
        <v>660</v>
      </c>
      <c r="K149" s="143" t="s">
        <v>7734</v>
      </c>
      <c r="L149" s="144" t="s">
        <v>1900</v>
      </c>
      <c r="M149" s="144" t="s">
        <v>1902</v>
      </c>
      <c r="N149" s="128">
        <v>44896</v>
      </c>
      <c r="O149" s="144" t="s">
        <v>104</v>
      </c>
      <c r="P149" s="144" t="s">
        <v>90</v>
      </c>
      <c r="Q149" s="144" t="s">
        <v>90</v>
      </c>
      <c r="R149" s="144" t="s">
        <v>90</v>
      </c>
      <c r="S149" s="144" t="s">
        <v>90</v>
      </c>
      <c r="T149" s="144" t="s">
        <v>90</v>
      </c>
      <c r="U149" s="142" t="s">
        <v>2</v>
      </c>
      <c r="V149" s="144" t="s">
        <v>1901</v>
      </c>
      <c r="W149" s="144" t="s">
        <v>126</v>
      </c>
      <c r="X149" s="61" t="s">
        <v>90</v>
      </c>
      <c r="Y149" s="144" t="s">
        <v>90</v>
      </c>
      <c r="Z149" s="144" t="s">
        <v>1883</v>
      </c>
      <c r="AA149" s="144" t="s">
        <v>424</v>
      </c>
      <c r="AB149" s="144" t="s">
        <v>425</v>
      </c>
      <c r="AC149" s="144" t="s">
        <v>426</v>
      </c>
      <c r="AD149" s="144" t="s">
        <v>426</v>
      </c>
      <c r="AE149" s="144" t="s">
        <v>90</v>
      </c>
      <c r="AF149" s="144" t="s">
        <v>90</v>
      </c>
      <c r="AG149" s="129">
        <v>44729</v>
      </c>
      <c r="AH149" s="144" t="s">
        <v>90</v>
      </c>
      <c r="AI149" s="129">
        <v>44729</v>
      </c>
      <c r="AJ149" s="61" t="s">
        <v>90</v>
      </c>
      <c r="AK149" s="61" t="s">
        <v>1908</v>
      </c>
      <c r="AL149" s="129">
        <v>44912</v>
      </c>
      <c r="AM149" s="61" t="s">
        <v>90</v>
      </c>
      <c r="AN149" s="144">
        <v>2.44</v>
      </c>
      <c r="AO149" s="129"/>
      <c r="AP149" s="129">
        <v>44904</v>
      </c>
      <c r="AQ149" s="61">
        <v>140</v>
      </c>
      <c r="AR149" s="144">
        <v>500000</v>
      </c>
      <c r="AS149" s="61" t="s">
        <v>1907</v>
      </c>
      <c r="AT149" s="144" t="s">
        <v>90</v>
      </c>
      <c r="AU149" s="144" t="s">
        <v>90</v>
      </c>
      <c r="AV149" s="144" t="s">
        <v>90</v>
      </c>
      <c r="AW149" s="61"/>
      <c r="AX149" s="144" t="s">
        <v>435</v>
      </c>
      <c r="AY149" s="144" t="s">
        <v>1906</v>
      </c>
      <c r="AZ149" s="144" t="s">
        <v>1905</v>
      </c>
      <c r="BA149" s="144" t="s">
        <v>90</v>
      </c>
      <c r="BB149" s="144" t="s">
        <v>428</v>
      </c>
      <c r="BC149" s="144" t="s">
        <v>1150</v>
      </c>
      <c r="BD149" s="144" t="s">
        <v>232</v>
      </c>
      <c r="BE149" s="61"/>
      <c r="BF149" s="61"/>
      <c r="BG149" s="61"/>
      <c r="BH149" s="61"/>
      <c r="BI149" s="144" t="s">
        <v>90</v>
      </c>
      <c r="BJ149" s="144" t="s">
        <v>1430</v>
      </c>
      <c r="BK149" s="144" t="s">
        <v>439</v>
      </c>
      <c r="BL149" s="61"/>
      <c r="BM149" s="61">
        <v>100.1</v>
      </c>
      <c r="BN149" s="144" t="s">
        <v>430</v>
      </c>
      <c r="BO149" s="144" t="s">
        <v>90</v>
      </c>
      <c r="BP149" s="144" t="s">
        <v>431</v>
      </c>
      <c r="BQ149" s="144" t="s">
        <v>432</v>
      </c>
      <c r="BR149" s="61"/>
      <c r="BS149" s="144" t="s">
        <v>433</v>
      </c>
      <c r="BT149" s="129">
        <v>45460</v>
      </c>
      <c r="BU149" s="61">
        <v>2.44</v>
      </c>
      <c r="BV149" s="144" t="s">
        <v>1878</v>
      </c>
      <c r="BW149" s="144">
        <v>40</v>
      </c>
      <c r="BX149" s="144" t="s">
        <v>974</v>
      </c>
      <c r="BY149" s="144" t="s">
        <v>1903</v>
      </c>
      <c r="BZ149" s="129"/>
      <c r="CA149" s="144" t="s">
        <v>7</v>
      </c>
      <c r="CB149" s="144" t="s">
        <v>12</v>
      </c>
      <c r="CC149" s="144" t="s">
        <v>7</v>
      </c>
      <c r="CD149" s="144" t="s">
        <v>428</v>
      </c>
      <c r="CE149" s="144" t="s">
        <v>1904</v>
      </c>
      <c r="CF149" s="144" t="s">
        <v>1909</v>
      </c>
      <c r="CG149" s="142" t="s">
        <v>90</v>
      </c>
    </row>
    <row r="150" spans="10:85" ht="15" x14ac:dyDescent="0.25">
      <c r="J150" s="61">
        <v>659</v>
      </c>
      <c r="K150" s="143" t="s">
        <v>814</v>
      </c>
      <c r="L150" s="144" t="s">
        <v>1810</v>
      </c>
      <c r="M150" s="144" t="s">
        <v>1911</v>
      </c>
      <c r="N150" s="128">
        <v>44894</v>
      </c>
      <c r="O150" s="144" t="s">
        <v>83</v>
      </c>
      <c r="P150" s="144" t="s">
        <v>90</v>
      </c>
      <c r="Q150" s="144" t="s">
        <v>1914</v>
      </c>
      <c r="R150" s="144" t="s">
        <v>646</v>
      </c>
      <c r="S150" s="144" t="s">
        <v>1915</v>
      </c>
      <c r="T150" s="144" t="s">
        <v>1919</v>
      </c>
      <c r="U150" s="142" t="s">
        <v>82</v>
      </c>
      <c r="V150" s="144" t="s">
        <v>1910</v>
      </c>
      <c r="W150" s="144" t="s">
        <v>126</v>
      </c>
      <c r="X150" s="61" t="s">
        <v>90</v>
      </c>
      <c r="Y150" s="144" t="s">
        <v>90</v>
      </c>
      <c r="Z150" s="144" t="s">
        <v>423</v>
      </c>
      <c r="AA150" s="144" t="s">
        <v>424</v>
      </c>
      <c r="AB150" s="144" t="s">
        <v>425</v>
      </c>
      <c r="AC150" s="144" t="s">
        <v>426</v>
      </c>
      <c r="AD150" s="144" t="s">
        <v>426</v>
      </c>
      <c r="AE150" s="144" t="s">
        <v>1920</v>
      </c>
      <c r="AF150" s="144" t="s">
        <v>713</v>
      </c>
      <c r="AG150" s="129">
        <v>44900</v>
      </c>
      <c r="AH150" s="144" t="s">
        <v>646</v>
      </c>
      <c r="AI150" s="129">
        <v>44900</v>
      </c>
      <c r="AJ150" s="61" t="s">
        <v>1918</v>
      </c>
      <c r="AK150" s="61" t="s">
        <v>1819</v>
      </c>
      <c r="AL150" s="129">
        <v>45082</v>
      </c>
      <c r="AM150" s="61" t="s">
        <v>90</v>
      </c>
      <c r="AN150" s="144">
        <v>6.5</v>
      </c>
      <c r="AO150" s="129"/>
      <c r="AP150" s="129">
        <v>44900</v>
      </c>
      <c r="AQ150" s="61">
        <v>2.4</v>
      </c>
      <c r="AR150" s="144">
        <v>1000</v>
      </c>
      <c r="AS150" s="61" t="s">
        <v>1818</v>
      </c>
      <c r="AT150" s="144" t="s">
        <v>1917</v>
      </c>
      <c r="AU150" s="144" t="s">
        <v>90</v>
      </c>
      <c r="AV150" s="144" t="s">
        <v>90</v>
      </c>
      <c r="AW150" s="61"/>
      <c r="AX150" s="144" t="s">
        <v>435</v>
      </c>
      <c r="AY150" s="144" t="s">
        <v>427</v>
      </c>
      <c r="AZ150" s="144" t="s">
        <v>1916</v>
      </c>
      <c r="BA150" s="144" t="s">
        <v>440</v>
      </c>
      <c r="BB150" s="144" t="s">
        <v>428</v>
      </c>
      <c r="BC150" s="144" t="s">
        <v>1008</v>
      </c>
      <c r="BD150" s="144" t="s">
        <v>290</v>
      </c>
      <c r="BE150" s="61"/>
      <c r="BF150" s="61"/>
      <c r="BG150" s="61"/>
      <c r="BH150" s="61"/>
      <c r="BI150" s="144" t="s">
        <v>90</v>
      </c>
      <c r="BJ150" s="144" t="s">
        <v>1816</v>
      </c>
      <c r="BK150" s="144" t="s">
        <v>1815</v>
      </c>
      <c r="BL150" s="61">
        <v>-1.67E-2</v>
      </c>
      <c r="BM150" s="61">
        <v>100</v>
      </c>
      <c r="BN150" s="144" t="s">
        <v>430</v>
      </c>
      <c r="BO150" s="144" t="s">
        <v>90</v>
      </c>
      <c r="BP150" s="144" t="s">
        <v>458</v>
      </c>
      <c r="BQ150" s="144" t="s">
        <v>432</v>
      </c>
      <c r="BR150" s="61">
        <v>25</v>
      </c>
      <c r="BS150" s="144" t="s">
        <v>433</v>
      </c>
      <c r="BT150" s="129">
        <v>45448</v>
      </c>
      <c r="BU150" s="61">
        <v>6.5</v>
      </c>
      <c r="BV150" s="144" t="s">
        <v>1913</v>
      </c>
      <c r="BW150" s="144">
        <v>2.4</v>
      </c>
      <c r="BX150" s="144" t="s">
        <v>428</v>
      </c>
      <c r="BY150" s="144" t="s">
        <v>1912</v>
      </c>
      <c r="BZ150" s="129"/>
      <c r="CA150" s="144" t="s">
        <v>7</v>
      </c>
      <c r="CB150" s="144" t="s">
        <v>21</v>
      </c>
      <c r="CC150" s="144" t="s">
        <v>7</v>
      </c>
      <c r="CD150" s="144" t="s">
        <v>428</v>
      </c>
      <c r="CE150" s="144" t="s">
        <v>428</v>
      </c>
      <c r="CF150" s="144" t="s">
        <v>1921</v>
      </c>
      <c r="CG150" s="142" t="s">
        <v>90</v>
      </c>
    </row>
    <row r="151" spans="10:85" ht="15" x14ac:dyDescent="0.25">
      <c r="J151" s="61">
        <v>658</v>
      </c>
      <c r="K151" s="143" t="s">
        <v>814</v>
      </c>
      <c r="L151" s="144" t="s">
        <v>1937</v>
      </c>
      <c r="M151" s="144" t="s">
        <v>1939</v>
      </c>
      <c r="N151" s="128">
        <v>44887</v>
      </c>
      <c r="O151" s="144" t="s">
        <v>104</v>
      </c>
      <c r="P151" s="144" t="s">
        <v>90</v>
      </c>
      <c r="Q151" s="144" t="s">
        <v>1941</v>
      </c>
      <c r="R151" s="144" t="s">
        <v>1942</v>
      </c>
      <c r="S151" s="144" t="s">
        <v>1943</v>
      </c>
      <c r="T151" s="144" t="s">
        <v>90</v>
      </c>
      <c r="U151" s="142" t="s">
        <v>82</v>
      </c>
      <c r="V151" s="144" t="s">
        <v>1938</v>
      </c>
      <c r="W151" s="144" t="s">
        <v>126</v>
      </c>
      <c r="X151" s="61" t="s">
        <v>90</v>
      </c>
      <c r="Y151" s="144" t="s">
        <v>90</v>
      </c>
      <c r="Z151" s="144" t="s">
        <v>423</v>
      </c>
      <c r="AA151" s="144" t="s">
        <v>424</v>
      </c>
      <c r="AB151" s="144" t="s">
        <v>425</v>
      </c>
      <c r="AC151" s="144" t="s">
        <v>426</v>
      </c>
      <c r="AD151" s="144" t="s">
        <v>426</v>
      </c>
      <c r="AE151" s="144" t="s">
        <v>1947</v>
      </c>
      <c r="AF151" s="144" t="s">
        <v>90</v>
      </c>
      <c r="AG151" s="129">
        <v>44895</v>
      </c>
      <c r="AH151" s="144" t="s">
        <v>1942</v>
      </c>
      <c r="AI151" s="129">
        <v>44895</v>
      </c>
      <c r="AJ151" s="61" t="s">
        <v>90</v>
      </c>
      <c r="AK151" s="61" t="s">
        <v>1946</v>
      </c>
      <c r="AL151" s="129">
        <v>45076</v>
      </c>
      <c r="AM151" s="61" t="s">
        <v>90</v>
      </c>
      <c r="AN151" s="144">
        <v>3.05</v>
      </c>
      <c r="AO151" s="129"/>
      <c r="AP151" s="129">
        <v>44895</v>
      </c>
      <c r="AQ151" s="61">
        <v>14.2</v>
      </c>
      <c r="AR151" s="144">
        <v>10000</v>
      </c>
      <c r="AS151" s="61" t="s">
        <v>354</v>
      </c>
      <c r="AT151" s="144" t="s">
        <v>1945</v>
      </c>
      <c r="AU151" s="144" t="s">
        <v>90</v>
      </c>
      <c r="AV151" s="144" t="s">
        <v>90</v>
      </c>
      <c r="AW151" s="61"/>
      <c r="AX151" s="144" t="s">
        <v>435</v>
      </c>
      <c r="AY151" s="144" t="s">
        <v>1432</v>
      </c>
      <c r="AZ151" s="144" t="s">
        <v>1944</v>
      </c>
      <c r="BA151" s="144" t="s">
        <v>440</v>
      </c>
      <c r="BB151" s="144" t="s">
        <v>876</v>
      </c>
      <c r="BC151" s="144" t="s">
        <v>402</v>
      </c>
      <c r="BD151" s="144" t="s">
        <v>290</v>
      </c>
      <c r="BE151" s="61"/>
      <c r="BF151" s="61"/>
      <c r="BG151" s="61"/>
      <c r="BH151" s="61"/>
      <c r="BI151" s="144" t="s">
        <v>90</v>
      </c>
      <c r="BJ151" s="144" t="s">
        <v>1021</v>
      </c>
      <c r="BK151" s="144" t="s">
        <v>1020</v>
      </c>
      <c r="BL151" s="61"/>
      <c r="BM151" s="61">
        <v>100</v>
      </c>
      <c r="BN151" s="144" t="s">
        <v>430</v>
      </c>
      <c r="BO151" s="144" t="s">
        <v>90</v>
      </c>
      <c r="BP151" s="144" t="s">
        <v>431</v>
      </c>
      <c r="BQ151" s="144" t="s">
        <v>432</v>
      </c>
      <c r="BR151" s="61">
        <v>45</v>
      </c>
      <c r="BS151" s="144" t="s">
        <v>433</v>
      </c>
      <c r="BT151" s="129">
        <v>45626</v>
      </c>
      <c r="BU151" s="61">
        <v>3.05</v>
      </c>
      <c r="BV151" s="144" t="s">
        <v>1878</v>
      </c>
      <c r="BW151" s="144">
        <v>14.2</v>
      </c>
      <c r="BX151" s="144" t="s">
        <v>974</v>
      </c>
      <c r="BY151" s="144" t="s">
        <v>1940</v>
      </c>
      <c r="BZ151" s="129"/>
      <c r="CA151" s="144" t="s">
        <v>7</v>
      </c>
      <c r="CB151" s="144" t="s">
        <v>13</v>
      </c>
      <c r="CC151" s="144" t="s">
        <v>7</v>
      </c>
      <c r="CD151" s="144" t="s">
        <v>876</v>
      </c>
      <c r="CE151" s="144" t="s">
        <v>1041</v>
      </c>
      <c r="CF151" s="144" t="s">
        <v>1948</v>
      </c>
      <c r="CG151" s="142" t="s">
        <v>90</v>
      </c>
    </row>
    <row r="152" spans="10:85" ht="15" x14ac:dyDescent="0.25">
      <c r="J152" s="61">
        <v>657</v>
      </c>
      <c r="K152" s="143" t="s">
        <v>719</v>
      </c>
      <c r="L152" s="144" t="s">
        <v>1922</v>
      </c>
      <c r="M152" s="144" t="s">
        <v>1924</v>
      </c>
      <c r="N152" s="128">
        <v>44887</v>
      </c>
      <c r="O152" s="144" t="s">
        <v>83</v>
      </c>
      <c r="P152" s="144" t="s">
        <v>90</v>
      </c>
      <c r="Q152" s="144" t="s">
        <v>90</v>
      </c>
      <c r="R152" s="144" t="s">
        <v>1210</v>
      </c>
      <c r="S152" s="144" t="s">
        <v>1929</v>
      </c>
      <c r="T152" s="144" t="s">
        <v>1934</v>
      </c>
      <c r="U152" s="142" t="s">
        <v>82</v>
      </c>
      <c r="V152" s="144" t="s">
        <v>1923</v>
      </c>
      <c r="W152" s="144" t="s">
        <v>126</v>
      </c>
      <c r="X152" s="61" t="s">
        <v>90</v>
      </c>
      <c r="Y152" s="144" t="s">
        <v>90</v>
      </c>
      <c r="Z152" s="144" t="s">
        <v>423</v>
      </c>
      <c r="AA152" s="144" t="s">
        <v>424</v>
      </c>
      <c r="AB152" s="144" t="s">
        <v>425</v>
      </c>
      <c r="AC152" s="144" t="s">
        <v>426</v>
      </c>
      <c r="AD152" s="144" t="s">
        <v>426</v>
      </c>
      <c r="AE152" s="144" t="s">
        <v>1935</v>
      </c>
      <c r="AF152" s="144" t="s">
        <v>90</v>
      </c>
      <c r="AG152" s="129">
        <v>44890</v>
      </c>
      <c r="AH152" s="144" t="s">
        <v>1210</v>
      </c>
      <c r="AI152" s="129">
        <v>44890</v>
      </c>
      <c r="AJ152" s="61" t="s">
        <v>1922</v>
      </c>
      <c r="AK152" s="61" t="s">
        <v>1933</v>
      </c>
      <c r="AL152" s="129">
        <v>45071</v>
      </c>
      <c r="AM152" s="61" t="s">
        <v>90</v>
      </c>
      <c r="AN152" s="144">
        <v>7.5</v>
      </c>
      <c r="AO152" s="129"/>
      <c r="AP152" s="129">
        <v>44890</v>
      </c>
      <c r="AQ152" s="61">
        <v>1.1000000000000001</v>
      </c>
      <c r="AR152" s="144">
        <v>1000</v>
      </c>
      <c r="AS152" s="61" t="s">
        <v>1932</v>
      </c>
      <c r="AT152" s="144" t="s">
        <v>1931</v>
      </c>
      <c r="AU152" s="144" t="s">
        <v>90</v>
      </c>
      <c r="AV152" s="144" t="s">
        <v>90</v>
      </c>
      <c r="AW152" s="61"/>
      <c r="AX152" s="144" t="s">
        <v>435</v>
      </c>
      <c r="AY152" s="144" t="s">
        <v>427</v>
      </c>
      <c r="AZ152" s="144" t="s">
        <v>1930</v>
      </c>
      <c r="BA152" s="144" t="s">
        <v>440</v>
      </c>
      <c r="BB152" s="144" t="s">
        <v>428</v>
      </c>
      <c r="BC152" s="144" t="s">
        <v>459</v>
      </c>
      <c r="BD152" s="144" t="s">
        <v>290</v>
      </c>
      <c r="BE152" s="61"/>
      <c r="BF152" s="61"/>
      <c r="BG152" s="61"/>
      <c r="BH152" s="61"/>
      <c r="BI152" s="144" t="s">
        <v>90</v>
      </c>
      <c r="BJ152" s="144" t="s">
        <v>1928</v>
      </c>
      <c r="BK152" s="144" t="s">
        <v>1927</v>
      </c>
      <c r="BL152" s="61">
        <v>6.4000000000000003E-3</v>
      </c>
      <c r="BM152" s="61">
        <v>100</v>
      </c>
      <c r="BN152" s="144" t="s">
        <v>430</v>
      </c>
      <c r="BO152" s="144" t="s">
        <v>90</v>
      </c>
      <c r="BP152" s="144" t="s">
        <v>458</v>
      </c>
      <c r="BQ152" s="144" t="s">
        <v>432</v>
      </c>
      <c r="BR152" s="61"/>
      <c r="BS152" s="144" t="s">
        <v>1926</v>
      </c>
      <c r="BT152" s="129">
        <v>45621</v>
      </c>
      <c r="BU152" s="61">
        <v>7.5</v>
      </c>
      <c r="BV152" s="144" t="s">
        <v>1878</v>
      </c>
      <c r="BW152" s="144">
        <v>1.1000000000000001</v>
      </c>
      <c r="BX152" s="144" t="s">
        <v>913</v>
      </c>
      <c r="BY152" s="144" t="s">
        <v>1925</v>
      </c>
      <c r="BZ152" s="129"/>
      <c r="CA152" s="144" t="s">
        <v>7</v>
      </c>
      <c r="CB152" s="144" t="s">
        <v>26</v>
      </c>
      <c r="CC152" s="144" t="s">
        <v>7</v>
      </c>
      <c r="CD152" s="144" t="s">
        <v>428</v>
      </c>
      <c r="CE152" s="144" t="s">
        <v>428</v>
      </c>
      <c r="CF152" s="144" t="s">
        <v>1936</v>
      </c>
      <c r="CG152" s="142" t="s">
        <v>90</v>
      </c>
    </row>
    <row r="153" spans="10:85" ht="15" x14ac:dyDescent="0.25">
      <c r="J153" s="61">
        <v>656</v>
      </c>
      <c r="K153" s="143" t="s">
        <v>814</v>
      </c>
      <c r="L153" s="144" t="s">
        <v>1949</v>
      </c>
      <c r="M153" s="144" t="s">
        <v>1951</v>
      </c>
      <c r="N153" s="128">
        <v>44865</v>
      </c>
      <c r="O153" s="144" t="s">
        <v>104</v>
      </c>
      <c r="P153" s="144" t="s">
        <v>90</v>
      </c>
      <c r="Q153" s="144" t="s">
        <v>1953</v>
      </c>
      <c r="R153" s="144" t="s">
        <v>1954</v>
      </c>
      <c r="S153" s="144" t="s">
        <v>1955</v>
      </c>
      <c r="T153" s="144" t="s">
        <v>1955</v>
      </c>
      <c r="U153" s="142" t="s">
        <v>2</v>
      </c>
      <c r="V153" s="144" t="s">
        <v>1950</v>
      </c>
      <c r="W153" s="144" t="s">
        <v>126</v>
      </c>
      <c r="X153" s="61" t="s">
        <v>90</v>
      </c>
      <c r="Y153" s="144" t="s">
        <v>90</v>
      </c>
      <c r="Z153" s="144" t="s">
        <v>423</v>
      </c>
      <c r="AA153" s="144" t="s">
        <v>424</v>
      </c>
      <c r="AB153" s="144" t="s">
        <v>425</v>
      </c>
      <c r="AC153" s="144" t="s">
        <v>426</v>
      </c>
      <c r="AD153" s="144" t="s">
        <v>426</v>
      </c>
      <c r="AE153" s="144" t="s">
        <v>1959</v>
      </c>
      <c r="AF153" s="144" t="s">
        <v>90</v>
      </c>
      <c r="AG153" s="129">
        <v>44872</v>
      </c>
      <c r="AH153" s="144" t="s">
        <v>1954</v>
      </c>
      <c r="AI153" s="129">
        <v>44872</v>
      </c>
      <c r="AJ153" s="61" t="s">
        <v>90</v>
      </c>
      <c r="AK153" s="61" t="s">
        <v>1958</v>
      </c>
      <c r="AL153" s="129">
        <v>45053</v>
      </c>
      <c r="AM153" s="61" t="s">
        <v>90</v>
      </c>
      <c r="AN153" s="144">
        <v>2.42</v>
      </c>
      <c r="AO153" s="129"/>
      <c r="AP153" s="129">
        <v>44872</v>
      </c>
      <c r="AQ153" s="61">
        <v>24</v>
      </c>
      <c r="AR153" s="144">
        <v>10000</v>
      </c>
      <c r="AS153" s="61" t="s">
        <v>1957</v>
      </c>
      <c r="AT153" s="144" t="s">
        <v>1956</v>
      </c>
      <c r="AU153" s="144" t="s">
        <v>90</v>
      </c>
      <c r="AV153" s="144" t="s">
        <v>90</v>
      </c>
      <c r="AW153" s="61"/>
      <c r="AX153" s="144" t="s">
        <v>436</v>
      </c>
      <c r="AY153" s="144" t="s">
        <v>1906</v>
      </c>
      <c r="AZ153" s="144" t="s">
        <v>798</v>
      </c>
      <c r="BA153" s="144" t="s">
        <v>90</v>
      </c>
      <c r="BB153" s="144" t="s">
        <v>428</v>
      </c>
      <c r="BC153" s="144" t="s">
        <v>1150</v>
      </c>
      <c r="BD153" s="144" t="s">
        <v>290</v>
      </c>
      <c r="BE153" s="61"/>
      <c r="BF153" s="61"/>
      <c r="BG153" s="61"/>
      <c r="BH153" s="61"/>
      <c r="BI153" s="144" t="s">
        <v>90</v>
      </c>
      <c r="BJ153" s="144" t="s">
        <v>1308</v>
      </c>
      <c r="BK153" s="144" t="s">
        <v>1307</v>
      </c>
      <c r="BL153" s="61"/>
      <c r="BM153" s="61">
        <v>100</v>
      </c>
      <c r="BN153" s="144" t="s">
        <v>430</v>
      </c>
      <c r="BO153" s="144" t="s">
        <v>90</v>
      </c>
      <c r="BP153" s="144" t="s">
        <v>431</v>
      </c>
      <c r="BQ153" s="144" t="s">
        <v>432</v>
      </c>
      <c r="BR153" s="61">
        <v>33</v>
      </c>
      <c r="BS153" s="144" t="s">
        <v>433</v>
      </c>
      <c r="BT153" s="129">
        <v>45603</v>
      </c>
      <c r="BU153" s="61">
        <v>2.42</v>
      </c>
      <c r="BV153" s="144" t="s">
        <v>1878</v>
      </c>
      <c r="BW153" s="144">
        <v>24</v>
      </c>
      <c r="BX153" s="144" t="s">
        <v>428</v>
      </c>
      <c r="BY153" s="144" t="s">
        <v>1952</v>
      </c>
      <c r="BZ153" s="129"/>
      <c r="CA153" s="144" t="s">
        <v>7</v>
      </c>
      <c r="CB153" s="144" t="s">
        <v>18</v>
      </c>
      <c r="CC153" s="144" t="s">
        <v>7</v>
      </c>
      <c r="CD153" s="144" t="s">
        <v>428</v>
      </c>
      <c r="CE153" s="144" t="s">
        <v>428</v>
      </c>
      <c r="CF153" s="144" t="s">
        <v>1960</v>
      </c>
      <c r="CG153" s="142" t="s">
        <v>90</v>
      </c>
    </row>
    <row r="154" spans="10:85" ht="15" x14ac:dyDescent="0.25">
      <c r="J154" s="61">
        <v>655</v>
      </c>
      <c r="K154" s="143" t="s">
        <v>276</v>
      </c>
      <c r="L154" s="144" t="s">
        <v>1961</v>
      </c>
      <c r="M154" s="144" t="s">
        <v>1963</v>
      </c>
      <c r="N154" s="128">
        <v>44860</v>
      </c>
      <c r="O154" s="144" t="s">
        <v>104</v>
      </c>
      <c r="P154" s="144" t="s">
        <v>276</v>
      </c>
      <c r="Q154" s="144" t="s">
        <v>1953</v>
      </c>
      <c r="R154" s="144" t="s">
        <v>1954</v>
      </c>
      <c r="S154" s="144" t="s">
        <v>1967</v>
      </c>
      <c r="T154" s="144" t="s">
        <v>1972</v>
      </c>
      <c r="U154" s="142" t="s">
        <v>2</v>
      </c>
      <c r="V154" s="144" t="s">
        <v>1962</v>
      </c>
      <c r="W154" s="144" t="s">
        <v>126</v>
      </c>
      <c r="X154" s="61" t="s">
        <v>90</v>
      </c>
      <c r="Y154" s="144" t="s">
        <v>90</v>
      </c>
      <c r="Z154" s="144" t="s">
        <v>423</v>
      </c>
      <c r="AA154" s="144" t="s">
        <v>424</v>
      </c>
      <c r="AB154" s="144" t="s">
        <v>425</v>
      </c>
      <c r="AC154" s="144" t="s">
        <v>426</v>
      </c>
      <c r="AD154" s="144" t="s">
        <v>426</v>
      </c>
      <c r="AE154" s="144" t="s">
        <v>1973</v>
      </c>
      <c r="AF154" s="144" t="s">
        <v>90</v>
      </c>
      <c r="AG154" s="129">
        <v>44867</v>
      </c>
      <c r="AH154" s="144" t="s">
        <v>1954</v>
      </c>
      <c r="AI154" s="129">
        <v>44867</v>
      </c>
      <c r="AJ154" s="61" t="s">
        <v>90</v>
      </c>
      <c r="AK154" s="61" t="s">
        <v>1971</v>
      </c>
      <c r="AL154" s="129">
        <v>45048</v>
      </c>
      <c r="AM154" s="61" t="s">
        <v>90</v>
      </c>
      <c r="AN154" s="144">
        <v>2.42</v>
      </c>
      <c r="AO154" s="129"/>
      <c r="AP154" s="129">
        <v>44867</v>
      </c>
      <c r="AQ154" s="61">
        <v>12</v>
      </c>
      <c r="AR154" s="144">
        <v>10000</v>
      </c>
      <c r="AS154" s="61" t="s">
        <v>1970</v>
      </c>
      <c r="AT154" s="144" t="s">
        <v>1969</v>
      </c>
      <c r="AU154" s="144" t="s">
        <v>90</v>
      </c>
      <c r="AV154" s="144" t="s">
        <v>90</v>
      </c>
      <c r="AW154" s="61"/>
      <c r="AX154" s="144" t="s">
        <v>436</v>
      </c>
      <c r="AY154" s="144" t="s">
        <v>1906</v>
      </c>
      <c r="AZ154" s="144" t="s">
        <v>1968</v>
      </c>
      <c r="BA154" s="144" t="s">
        <v>90</v>
      </c>
      <c r="BB154" s="144" t="s">
        <v>428</v>
      </c>
      <c r="BC154" s="144" t="s">
        <v>1150</v>
      </c>
      <c r="BD154" s="144" t="s">
        <v>290</v>
      </c>
      <c r="BE154" s="61"/>
      <c r="BF154" s="61"/>
      <c r="BG154" s="61"/>
      <c r="BH154" s="61"/>
      <c r="BI154" s="144" t="s">
        <v>90</v>
      </c>
      <c r="BJ154" s="144" t="s">
        <v>1966</v>
      </c>
      <c r="BK154" s="144" t="s">
        <v>1965</v>
      </c>
      <c r="BL154" s="61"/>
      <c r="BM154" s="61">
        <v>100</v>
      </c>
      <c r="BN154" s="144" t="s">
        <v>430</v>
      </c>
      <c r="BO154" s="144" t="s">
        <v>90</v>
      </c>
      <c r="BP154" s="144" t="s">
        <v>431</v>
      </c>
      <c r="BQ154" s="144" t="s">
        <v>432</v>
      </c>
      <c r="BR154" s="61">
        <v>33</v>
      </c>
      <c r="BS154" s="144" t="s">
        <v>433</v>
      </c>
      <c r="BT154" s="129">
        <v>45598</v>
      </c>
      <c r="BU154" s="61">
        <v>2.42</v>
      </c>
      <c r="BV154" s="144" t="s">
        <v>1878</v>
      </c>
      <c r="BW154" s="144">
        <v>12</v>
      </c>
      <c r="BX154" s="144" t="s">
        <v>428</v>
      </c>
      <c r="BY154" s="144" t="s">
        <v>1964</v>
      </c>
      <c r="BZ154" s="129"/>
      <c r="CA154" s="144" t="s">
        <v>7</v>
      </c>
      <c r="CB154" s="144" t="s">
        <v>27</v>
      </c>
      <c r="CC154" s="144" t="s">
        <v>7</v>
      </c>
      <c r="CD154" s="144" t="s">
        <v>428</v>
      </c>
      <c r="CE154" s="144" t="s">
        <v>428</v>
      </c>
      <c r="CF154" s="144" t="s">
        <v>1974</v>
      </c>
      <c r="CG154" s="142" t="s">
        <v>90</v>
      </c>
    </row>
    <row r="155" spans="10:85" ht="15" x14ac:dyDescent="0.25">
      <c r="J155" s="61">
        <v>654</v>
      </c>
      <c r="K155" s="143" t="s">
        <v>7734</v>
      </c>
      <c r="L155" s="144" t="s">
        <v>1900</v>
      </c>
      <c r="M155" s="144" t="s">
        <v>1902</v>
      </c>
      <c r="N155" s="128">
        <v>44840</v>
      </c>
      <c r="O155" s="144" t="s">
        <v>104</v>
      </c>
      <c r="P155" s="144" t="s">
        <v>90</v>
      </c>
      <c r="Q155" s="144" t="s">
        <v>90</v>
      </c>
      <c r="R155" s="144" t="s">
        <v>90</v>
      </c>
      <c r="S155" s="144" t="s">
        <v>90</v>
      </c>
      <c r="T155" s="144" t="s">
        <v>90</v>
      </c>
      <c r="U155" s="142" t="s">
        <v>2</v>
      </c>
      <c r="V155" s="144" t="s">
        <v>1901</v>
      </c>
      <c r="W155" s="144" t="s">
        <v>126</v>
      </c>
      <c r="X155" s="61" t="s">
        <v>90</v>
      </c>
      <c r="Y155" s="144" t="s">
        <v>90</v>
      </c>
      <c r="Z155" s="144" t="s">
        <v>1883</v>
      </c>
      <c r="AA155" s="144" t="s">
        <v>424</v>
      </c>
      <c r="AB155" s="144" t="s">
        <v>425</v>
      </c>
      <c r="AC155" s="144" t="s">
        <v>426</v>
      </c>
      <c r="AD155" s="144" t="s">
        <v>426</v>
      </c>
      <c r="AE155" s="144" t="s">
        <v>90</v>
      </c>
      <c r="AF155" s="144" t="s">
        <v>90</v>
      </c>
      <c r="AG155" s="129">
        <v>44729</v>
      </c>
      <c r="AH155" s="144" t="s">
        <v>90</v>
      </c>
      <c r="AI155" s="129">
        <v>44729</v>
      </c>
      <c r="AJ155" s="61" t="s">
        <v>90</v>
      </c>
      <c r="AK155" s="61" t="s">
        <v>1908</v>
      </c>
      <c r="AL155" s="129">
        <v>44912</v>
      </c>
      <c r="AM155" s="61" t="s">
        <v>90</v>
      </c>
      <c r="AN155" s="144">
        <v>2.44</v>
      </c>
      <c r="AO155" s="129"/>
      <c r="AP155" s="129">
        <v>44848</v>
      </c>
      <c r="AQ155" s="61">
        <v>140</v>
      </c>
      <c r="AR155" s="144">
        <v>500000</v>
      </c>
      <c r="AS155" s="61" t="s">
        <v>1907</v>
      </c>
      <c r="AT155" s="144" t="s">
        <v>90</v>
      </c>
      <c r="AU155" s="144" t="s">
        <v>90</v>
      </c>
      <c r="AV155" s="144" t="s">
        <v>90</v>
      </c>
      <c r="AW155" s="61"/>
      <c r="AX155" s="144" t="s">
        <v>435</v>
      </c>
      <c r="AY155" s="144" t="s">
        <v>1906</v>
      </c>
      <c r="AZ155" s="144" t="s">
        <v>1905</v>
      </c>
      <c r="BA155" s="144" t="s">
        <v>90</v>
      </c>
      <c r="BB155" s="144" t="s">
        <v>428</v>
      </c>
      <c r="BC155" s="144" t="s">
        <v>1150</v>
      </c>
      <c r="BD155" s="144" t="s">
        <v>232</v>
      </c>
      <c r="BE155" s="61"/>
      <c r="BF155" s="61"/>
      <c r="BG155" s="61"/>
      <c r="BH155" s="61"/>
      <c r="BI155" s="144" t="s">
        <v>90</v>
      </c>
      <c r="BJ155" s="144" t="s">
        <v>1430</v>
      </c>
      <c r="BK155" s="144" t="s">
        <v>439</v>
      </c>
      <c r="BL155" s="61"/>
      <c r="BM155" s="61"/>
      <c r="BN155" s="144" t="s">
        <v>430</v>
      </c>
      <c r="BO155" s="144" t="s">
        <v>90</v>
      </c>
      <c r="BP155" s="144" t="s">
        <v>431</v>
      </c>
      <c r="BQ155" s="144" t="s">
        <v>432</v>
      </c>
      <c r="BR155" s="61"/>
      <c r="BS155" s="144" t="s">
        <v>433</v>
      </c>
      <c r="BT155" s="129">
        <v>45460</v>
      </c>
      <c r="BU155" s="61">
        <v>2.44</v>
      </c>
      <c r="BV155" s="144" t="s">
        <v>1878</v>
      </c>
      <c r="BW155" s="144">
        <v>35</v>
      </c>
      <c r="BX155" s="144" t="s">
        <v>974</v>
      </c>
      <c r="BY155" s="144" t="s">
        <v>1903</v>
      </c>
      <c r="BZ155" s="129"/>
      <c r="CA155" s="144" t="s">
        <v>7</v>
      </c>
      <c r="CB155" s="144" t="s">
        <v>12</v>
      </c>
      <c r="CC155" s="144" t="s">
        <v>7</v>
      </c>
      <c r="CD155" s="144" t="s">
        <v>428</v>
      </c>
      <c r="CE155" s="144" t="s">
        <v>1904</v>
      </c>
      <c r="CF155" s="144" t="s">
        <v>1975</v>
      </c>
      <c r="CG155" s="142" t="s">
        <v>90</v>
      </c>
    </row>
    <row r="156" spans="10:85" ht="15" x14ac:dyDescent="0.25">
      <c r="J156" s="61">
        <v>653</v>
      </c>
      <c r="K156" s="143" t="s">
        <v>7735</v>
      </c>
      <c r="L156" s="144" t="s">
        <v>1976</v>
      </c>
      <c r="M156" s="144" t="s">
        <v>1978</v>
      </c>
      <c r="N156" s="128">
        <v>44818</v>
      </c>
      <c r="O156" s="144" t="s">
        <v>83</v>
      </c>
      <c r="P156" s="144" t="s">
        <v>90</v>
      </c>
      <c r="Q156" s="144" t="s">
        <v>90</v>
      </c>
      <c r="R156" s="144" t="s">
        <v>90</v>
      </c>
      <c r="S156" s="144" t="s">
        <v>90</v>
      </c>
      <c r="T156" s="144" t="s">
        <v>90</v>
      </c>
      <c r="U156" s="142" t="s">
        <v>3</v>
      </c>
      <c r="V156" s="144" t="s">
        <v>1977</v>
      </c>
      <c r="W156" s="144" t="s">
        <v>126</v>
      </c>
      <c r="X156" s="61" t="s">
        <v>90</v>
      </c>
      <c r="Y156" s="144" t="s">
        <v>90</v>
      </c>
      <c r="Z156" s="144" t="s">
        <v>1988</v>
      </c>
      <c r="AA156" s="144" t="s">
        <v>424</v>
      </c>
      <c r="AB156" s="144" t="s">
        <v>425</v>
      </c>
      <c r="AC156" s="144" t="s">
        <v>426</v>
      </c>
      <c r="AD156" s="144" t="s">
        <v>426</v>
      </c>
      <c r="AE156" s="144" t="s">
        <v>90</v>
      </c>
      <c r="AF156" s="144" t="s">
        <v>90</v>
      </c>
      <c r="AG156" s="129">
        <v>44818</v>
      </c>
      <c r="AH156" s="144" t="s">
        <v>90</v>
      </c>
      <c r="AI156" s="129">
        <v>44818</v>
      </c>
      <c r="AJ156" s="61" t="s">
        <v>90</v>
      </c>
      <c r="AK156" s="61" t="s">
        <v>1987</v>
      </c>
      <c r="AL156" s="129">
        <v>44940</v>
      </c>
      <c r="AM156" s="61" t="s">
        <v>90</v>
      </c>
      <c r="AN156" s="144">
        <v>6</v>
      </c>
      <c r="AO156" s="129"/>
      <c r="AP156" s="129">
        <v>44818</v>
      </c>
      <c r="AQ156" s="61">
        <v>7.9493</v>
      </c>
      <c r="AR156" s="144">
        <v>1</v>
      </c>
      <c r="AS156" s="61" t="s">
        <v>1986</v>
      </c>
      <c r="AT156" s="144" t="s">
        <v>90</v>
      </c>
      <c r="AU156" s="144" t="s">
        <v>90</v>
      </c>
      <c r="AV156" s="144" t="s">
        <v>90</v>
      </c>
      <c r="AW156" s="61"/>
      <c r="AX156" s="144" t="s">
        <v>1985</v>
      </c>
      <c r="AY156" s="144" t="s">
        <v>1984</v>
      </c>
      <c r="AZ156" s="144" t="s">
        <v>1983</v>
      </c>
      <c r="BA156" s="144" t="s">
        <v>440</v>
      </c>
      <c r="BB156" s="144" t="s">
        <v>428</v>
      </c>
      <c r="BC156" s="144" t="s">
        <v>1310</v>
      </c>
      <c r="BD156" s="144" t="s">
        <v>290</v>
      </c>
      <c r="BE156" s="61"/>
      <c r="BF156" s="61"/>
      <c r="BG156" s="61"/>
      <c r="BH156" s="61"/>
      <c r="BI156" s="144" t="s">
        <v>90</v>
      </c>
      <c r="BJ156" s="144" t="s">
        <v>1378</v>
      </c>
      <c r="BK156" s="144" t="s">
        <v>1307</v>
      </c>
      <c r="BL156" s="61"/>
      <c r="BM156" s="61"/>
      <c r="BN156" s="144" t="s">
        <v>1982</v>
      </c>
      <c r="BO156" s="144" t="s">
        <v>90</v>
      </c>
      <c r="BP156" s="144" t="s">
        <v>431</v>
      </c>
      <c r="BQ156" s="144" t="s">
        <v>90</v>
      </c>
      <c r="BR156" s="61"/>
      <c r="BS156" s="144" t="s">
        <v>803</v>
      </c>
      <c r="BT156" s="129">
        <v>45305</v>
      </c>
      <c r="BU156" s="61">
        <v>6</v>
      </c>
      <c r="BV156" s="144" t="s">
        <v>1981</v>
      </c>
      <c r="BW156" s="144">
        <v>7.9489999999999998</v>
      </c>
      <c r="BX156" s="144" t="s">
        <v>1980</v>
      </c>
      <c r="BY156" s="144" t="s">
        <v>1979</v>
      </c>
      <c r="BZ156" s="129">
        <v>45170</v>
      </c>
      <c r="CA156" s="144" t="s">
        <v>7</v>
      </c>
      <c r="CB156" s="144" t="s">
        <v>18</v>
      </c>
      <c r="CC156" s="144" t="s">
        <v>7</v>
      </c>
      <c r="CD156" s="144" t="s">
        <v>428</v>
      </c>
      <c r="CE156" s="144" t="s">
        <v>428</v>
      </c>
      <c r="CF156" s="144" t="s">
        <v>1989</v>
      </c>
      <c r="CG156" s="142" t="s">
        <v>90</v>
      </c>
    </row>
    <row r="157" spans="10:85" ht="15" hidden="1" x14ac:dyDescent="0.25">
      <c r="J157" s="61">
        <v>652</v>
      </c>
      <c r="K157" s="143" t="s">
        <v>7729</v>
      </c>
      <c r="L157" s="144" t="s">
        <v>498</v>
      </c>
      <c r="M157" s="144" t="s">
        <v>2001</v>
      </c>
      <c r="N157" s="128">
        <v>44811</v>
      </c>
      <c r="O157" s="144" t="s">
        <v>104</v>
      </c>
      <c r="P157" s="144" t="s">
        <v>90</v>
      </c>
      <c r="Q157" s="144" t="s">
        <v>90</v>
      </c>
      <c r="R157" s="144" t="s">
        <v>90</v>
      </c>
      <c r="S157" s="144" t="s">
        <v>2003</v>
      </c>
      <c r="T157" s="144" t="s">
        <v>2003</v>
      </c>
      <c r="U157" s="142" t="s">
        <v>82</v>
      </c>
      <c r="V157" s="144" t="s">
        <v>2000</v>
      </c>
      <c r="W157" s="144" t="s">
        <v>1230</v>
      </c>
      <c r="X157" s="61" t="s">
        <v>90</v>
      </c>
      <c r="Y157" s="144" t="s">
        <v>90</v>
      </c>
      <c r="Z157" s="144" t="s">
        <v>423</v>
      </c>
      <c r="AA157" s="144" t="s">
        <v>424</v>
      </c>
      <c r="AB157" s="144" t="s">
        <v>425</v>
      </c>
      <c r="AC157" s="144" t="s">
        <v>426</v>
      </c>
      <c r="AD157" s="144" t="s">
        <v>426</v>
      </c>
      <c r="AE157" s="144" t="s">
        <v>2004</v>
      </c>
      <c r="AF157" s="144" t="s">
        <v>90</v>
      </c>
      <c r="AG157" s="129">
        <v>44819</v>
      </c>
      <c r="AH157" s="144" t="s">
        <v>90</v>
      </c>
      <c r="AI157" s="129">
        <v>44819</v>
      </c>
      <c r="AJ157" s="61" t="s">
        <v>498</v>
      </c>
      <c r="AK157" s="61" t="s">
        <v>1045</v>
      </c>
      <c r="AL157" s="129">
        <v>45184</v>
      </c>
      <c r="AM157" s="61" t="s">
        <v>90</v>
      </c>
      <c r="AN157" s="144">
        <v>2.95</v>
      </c>
      <c r="AO157" s="129"/>
      <c r="AP157" s="129">
        <v>44819</v>
      </c>
      <c r="AQ157" s="61">
        <v>2.7</v>
      </c>
      <c r="AR157" s="144">
        <v>1000000</v>
      </c>
      <c r="AS157" s="61" t="s">
        <v>1044</v>
      </c>
      <c r="AT157" s="144" t="s">
        <v>90</v>
      </c>
      <c r="AU157" s="144" t="s">
        <v>90</v>
      </c>
      <c r="AV157" s="144" t="s">
        <v>90</v>
      </c>
      <c r="AW157" s="61"/>
      <c r="AX157" s="144" t="s">
        <v>435</v>
      </c>
      <c r="AY157" s="144" t="s">
        <v>1043</v>
      </c>
      <c r="AZ157" s="144" t="s">
        <v>1707</v>
      </c>
      <c r="BA157" s="144" t="s">
        <v>90</v>
      </c>
      <c r="BB157" s="144" t="s">
        <v>428</v>
      </c>
      <c r="BC157" s="144" t="s">
        <v>459</v>
      </c>
      <c r="BD157" s="144" t="s">
        <v>290</v>
      </c>
      <c r="BE157" s="61"/>
      <c r="BF157" s="61"/>
      <c r="BG157" s="61"/>
      <c r="BH157" s="61"/>
      <c r="BI157" s="144" t="s">
        <v>90</v>
      </c>
      <c r="BJ157" s="144" t="s">
        <v>90</v>
      </c>
      <c r="BK157" s="144" t="s">
        <v>927</v>
      </c>
      <c r="BL157" s="61"/>
      <c r="BM157" s="61">
        <v>100</v>
      </c>
      <c r="BN157" s="144" t="s">
        <v>430</v>
      </c>
      <c r="BO157" s="144" t="s">
        <v>90</v>
      </c>
      <c r="BP157" s="144" t="s">
        <v>458</v>
      </c>
      <c r="BQ157" s="144" t="s">
        <v>90</v>
      </c>
      <c r="BR157" s="61"/>
      <c r="BS157" s="144" t="s">
        <v>107</v>
      </c>
      <c r="BT157" s="129">
        <v>45550</v>
      </c>
      <c r="BU157" s="61">
        <v>2.95</v>
      </c>
      <c r="BV157" s="144" t="s">
        <v>1878</v>
      </c>
      <c r="BW157" s="144">
        <v>2.7</v>
      </c>
      <c r="BX157" s="144" t="s">
        <v>974</v>
      </c>
      <c r="BY157" s="144" t="s">
        <v>2002</v>
      </c>
      <c r="BZ157" s="129"/>
      <c r="CA157" s="144" t="s">
        <v>7</v>
      </c>
      <c r="CB157" s="144" t="s">
        <v>136</v>
      </c>
      <c r="CC157" s="144" t="s">
        <v>7</v>
      </c>
      <c r="CD157" s="144" t="s">
        <v>428</v>
      </c>
      <c r="CE157" s="144" t="s">
        <v>1041</v>
      </c>
      <c r="CF157" s="144" t="s">
        <v>2005</v>
      </c>
      <c r="CG157" s="142" t="s">
        <v>90</v>
      </c>
    </row>
    <row r="158" spans="10:85" ht="15" x14ac:dyDescent="0.25">
      <c r="J158" s="61">
        <v>651</v>
      </c>
      <c r="K158" s="143" t="s">
        <v>814</v>
      </c>
      <c r="L158" s="144" t="s">
        <v>1900</v>
      </c>
      <c r="M158" s="144" t="s">
        <v>1991</v>
      </c>
      <c r="N158" s="128">
        <v>44811</v>
      </c>
      <c r="O158" s="144" t="s">
        <v>104</v>
      </c>
      <c r="P158" s="144" t="s">
        <v>90</v>
      </c>
      <c r="Q158" s="144" t="s">
        <v>1993</v>
      </c>
      <c r="R158" s="144" t="s">
        <v>1994</v>
      </c>
      <c r="S158" s="144" t="s">
        <v>1995</v>
      </c>
      <c r="T158" s="144" t="s">
        <v>1997</v>
      </c>
      <c r="U158" s="142" t="s">
        <v>2</v>
      </c>
      <c r="V158" s="144" t="s">
        <v>1990</v>
      </c>
      <c r="W158" s="144" t="s">
        <v>126</v>
      </c>
      <c r="X158" s="61" t="s">
        <v>90</v>
      </c>
      <c r="Y158" s="144" t="s">
        <v>90</v>
      </c>
      <c r="Z158" s="144" t="s">
        <v>1883</v>
      </c>
      <c r="AA158" s="144" t="s">
        <v>424</v>
      </c>
      <c r="AB158" s="144" t="s">
        <v>425</v>
      </c>
      <c r="AC158" s="144" t="s">
        <v>426</v>
      </c>
      <c r="AD158" s="144" t="s">
        <v>426</v>
      </c>
      <c r="AE158" s="144" t="s">
        <v>1998</v>
      </c>
      <c r="AF158" s="144" t="s">
        <v>90</v>
      </c>
      <c r="AG158" s="129">
        <v>44819</v>
      </c>
      <c r="AH158" s="144" t="s">
        <v>1994</v>
      </c>
      <c r="AI158" s="129">
        <v>44819</v>
      </c>
      <c r="AJ158" s="61" t="s">
        <v>90</v>
      </c>
      <c r="AK158" s="61" t="s">
        <v>1908</v>
      </c>
      <c r="AL158" s="129">
        <v>45000</v>
      </c>
      <c r="AM158" s="61" t="s">
        <v>90</v>
      </c>
      <c r="AN158" s="144">
        <v>2.2000000000000002</v>
      </c>
      <c r="AO158" s="129"/>
      <c r="AP158" s="129">
        <v>44819</v>
      </c>
      <c r="AQ158" s="61">
        <v>20</v>
      </c>
      <c r="AR158" s="144">
        <v>10000</v>
      </c>
      <c r="AS158" s="61" t="s">
        <v>1907</v>
      </c>
      <c r="AT158" s="144" t="s">
        <v>1996</v>
      </c>
      <c r="AU158" s="144" t="s">
        <v>90</v>
      </c>
      <c r="AV158" s="144" t="s">
        <v>90</v>
      </c>
      <c r="AW158" s="61"/>
      <c r="AX158" s="144" t="s">
        <v>435</v>
      </c>
      <c r="AY158" s="144" t="s">
        <v>1906</v>
      </c>
      <c r="AZ158" s="144" t="s">
        <v>1707</v>
      </c>
      <c r="BA158" s="144" t="s">
        <v>90</v>
      </c>
      <c r="BB158" s="144" t="s">
        <v>428</v>
      </c>
      <c r="BC158" s="144" t="s">
        <v>1150</v>
      </c>
      <c r="BD158" s="144" t="s">
        <v>290</v>
      </c>
      <c r="BE158" s="61"/>
      <c r="BF158" s="61"/>
      <c r="BG158" s="61"/>
      <c r="BH158" s="61"/>
      <c r="BI158" s="144" t="s">
        <v>90</v>
      </c>
      <c r="BJ158" s="144" t="s">
        <v>1430</v>
      </c>
      <c r="BK158" s="144" t="s">
        <v>439</v>
      </c>
      <c r="BL158" s="61"/>
      <c r="BM158" s="61">
        <v>100</v>
      </c>
      <c r="BN158" s="144" t="s">
        <v>430</v>
      </c>
      <c r="BO158" s="144" t="s">
        <v>90</v>
      </c>
      <c r="BP158" s="144" t="s">
        <v>431</v>
      </c>
      <c r="BQ158" s="144" t="s">
        <v>432</v>
      </c>
      <c r="BR158" s="61">
        <v>20</v>
      </c>
      <c r="BS158" s="144" t="s">
        <v>437</v>
      </c>
      <c r="BT158" s="129">
        <v>45550</v>
      </c>
      <c r="BU158" s="61">
        <v>2.2000000000000002</v>
      </c>
      <c r="BV158" s="144" t="s">
        <v>1878</v>
      </c>
      <c r="BW158" s="144">
        <v>20</v>
      </c>
      <c r="BX158" s="144" t="s">
        <v>974</v>
      </c>
      <c r="BY158" s="144" t="s">
        <v>1992</v>
      </c>
      <c r="BZ158" s="129"/>
      <c r="CA158" s="144" t="s">
        <v>7</v>
      </c>
      <c r="CB158" s="144" t="s">
        <v>12</v>
      </c>
      <c r="CC158" s="144" t="s">
        <v>7</v>
      </c>
      <c r="CD158" s="144" t="s">
        <v>428</v>
      </c>
      <c r="CE158" s="144" t="s">
        <v>1904</v>
      </c>
      <c r="CF158" s="144" t="s">
        <v>1999</v>
      </c>
      <c r="CG158" s="142" t="s">
        <v>90</v>
      </c>
    </row>
    <row r="159" spans="10:85" ht="15" hidden="1" x14ac:dyDescent="0.25">
      <c r="J159" s="61">
        <v>650</v>
      </c>
      <c r="K159" s="143" t="s">
        <v>7729</v>
      </c>
      <c r="L159" s="144" t="s">
        <v>2006</v>
      </c>
      <c r="M159" s="144" t="s">
        <v>2008</v>
      </c>
      <c r="N159" s="128">
        <v>44783</v>
      </c>
      <c r="O159" s="144" t="s">
        <v>106</v>
      </c>
      <c r="P159" s="144" t="s">
        <v>90</v>
      </c>
      <c r="Q159" s="144" t="s">
        <v>90</v>
      </c>
      <c r="R159" s="144" t="s">
        <v>90</v>
      </c>
      <c r="S159" s="144" t="s">
        <v>90</v>
      </c>
      <c r="T159" s="144" t="s">
        <v>90</v>
      </c>
      <c r="U159" s="142" t="s">
        <v>82</v>
      </c>
      <c r="V159" s="144" t="s">
        <v>2007</v>
      </c>
      <c r="W159" s="144" t="s">
        <v>1230</v>
      </c>
      <c r="X159" s="61" t="s">
        <v>90</v>
      </c>
      <c r="Y159" s="144" t="s">
        <v>90</v>
      </c>
      <c r="Z159" s="144" t="s">
        <v>423</v>
      </c>
      <c r="AA159" s="144" t="s">
        <v>424</v>
      </c>
      <c r="AB159" s="144" t="s">
        <v>425</v>
      </c>
      <c r="AC159" s="144" t="s">
        <v>426</v>
      </c>
      <c r="AD159" s="144" t="s">
        <v>426</v>
      </c>
      <c r="AE159" s="144" t="s">
        <v>90</v>
      </c>
      <c r="AF159" s="144" t="s">
        <v>90</v>
      </c>
      <c r="AG159" s="129">
        <v>44790</v>
      </c>
      <c r="AH159" s="144" t="s">
        <v>90</v>
      </c>
      <c r="AI159" s="129">
        <v>44790</v>
      </c>
      <c r="AJ159" s="61" t="s">
        <v>90</v>
      </c>
      <c r="AK159" s="61" t="s">
        <v>2012</v>
      </c>
      <c r="AL159" s="129">
        <v>45154</v>
      </c>
      <c r="AM159" s="61" t="s">
        <v>90</v>
      </c>
      <c r="AN159" s="144">
        <v>3</v>
      </c>
      <c r="AO159" s="129"/>
      <c r="AP159" s="129">
        <v>44790</v>
      </c>
      <c r="AQ159" s="61">
        <v>7.5</v>
      </c>
      <c r="AR159" s="144">
        <v>1000000</v>
      </c>
      <c r="AS159" s="61" t="s">
        <v>2011</v>
      </c>
      <c r="AT159" s="144" t="s">
        <v>90</v>
      </c>
      <c r="AU159" s="144" t="s">
        <v>90</v>
      </c>
      <c r="AV159" s="144" t="s">
        <v>90</v>
      </c>
      <c r="AW159" s="61"/>
      <c r="AX159" s="144" t="s">
        <v>435</v>
      </c>
      <c r="AY159" s="144" t="s">
        <v>1432</v>
      </c>
      <c r="AZ159" s="144" t="s">
        <v>1331</v>
      </c>
      <c r="BA159" s="144" t="s">
        <v>440</v>
      </c>
      <c r="BB159" s="144" t="s">
        <v>428</v>
      </c>
      <c r="BC159" s="144" t="s">
        <v>402</v>
      </c>
      <c r="BD159" s="144" t="s">
        <v>290</v>
      </c>
      <c r="BE159" s="61"/>
      <c r="BF159" s="61"/>
      <c r="BG159" s="61"/>
      <c r="BH159" s="61"/>
      <c r="BI159" s="144" t="s">
        <v>90</v>
      </c>
      <c r="BJ159" s="144" t="s">
        <v>1430</v>
      </c>
      <c r="BK159" s="144" t="s">
        <v>439</v>
      </c>
      <c r="BL159" s="61"/>
      <c r="BM159" s="61">
        <v>100</v>
      </c>
      <c r="BN159" s="144" t="s">
        <v>430</v>
      </c>
      <c r="BO159" s="144" t="s">
        <v>90</v>
      </c>
      <c r="BP159" s="144" t="s">
        <v>431</v>
      </c>
      <c r="BQ159" s="144" t="s">
        <v>90</v>
      </c>
      <c r="BR159" s="61"/>
      <c r="BS159" s="144" t="s">
        <v>107</v>
      </c>
      <c r="BT159" s="129">
        <v>45520</v>
      </c>
      <c r="BU159" s="61">
        <v>3</v>
      </c>
      <c r="BV159" s="144" t="s">
        <v>2010</v>
      </c>
      <c r="BW159" s="144">
        <v>7.5</v>
      </c>
      <c r="BX159" s="144" t="s">
        <v>974</v>
      </c>
      <c r="BY159" s="144" t="s">
        <v>2009</v>
      </c>
      <c r="BZ159" s="129"/>
      <c r="CA159" s="144" t="s">
        <v>7</v>
      </c>
      <c r="CB159" s="144" t="s">
        <v>12</v>
      </c>
      <c r="CC159" s="144" t="s">
        <v>7</v>
      </c>
      <c r="CD159" s="144" t="s">
        <v>428</v>
      </c>
      <c r="CE159" s="144" t="s">
        <v>1904</v>
      </c>
      <c r="CF159" s="144" t="s">
        <v>2013</v>
      </c>
      <c r="CG159" s="142" t="s">
        <v>90</v>
      </c>
    </row>
    <row r="160" spans="10:85" ht="15" x14ac:dyDescent="0.25">
      <c r="J160" s="61">
        <v>649</v>
      </c>
      <c r="K160" s="143" t="s">
        <v>7734</v>
      </c>
      <c r="L160" s="144" t="s">
        <v>1900</v>
      </c>
      <c r="M160" s="144" t="s">
        <v>1902</v>
      </c>
      <c r="N160" s="128">
        <v>44777</v>
      </c>
      <c r="O160" s="144" t="s">
        <v>104</v>
      </c>
      <c r="P160" s="144" t="s">
        <v>90</v>
      </c>
      <c r="Q160" s="144" t="s">
        <v>90</v>
      </c>
      <c r="R160" s="144" t="s">
        <v>90</v>
      </c>
      <c r="S160" s="144" t="s">
        <v>90</v>
      </c>
      <c r="T160" s="144" t="s">
        <v>90</v>
      </c>
      <c r="U160" s="142" t="s">
        <v>2</v>
      </c>
      <c r="V160" s="144" t="s">
        <v>1901</v>
      </c>
      <c r="W160" s="144" t="s">
        <v>126</v>
      </c>
      <c r="X160" s="61" t="s">
        <v>90</v>
      </c>
      <c r="Y160" s="144" t="s">
        <v>90</v>
      </c>
      <c r="Z160" s="144" t="s">
        <v>1883</v>
      </c>
      <c r="AA160" s="144" t="s">
        <v>424</v>
      </c>
      <c r="AB160" s="144" t="s">
        <v>425</v>
      </c>
      <c r="AC160" s="144" t="s">
        <v>426</v>
      </c>
      <c r="AD160" s="144" t="s">
        <v>426</v>
      </c>
      <c r="AE160" s="144" t="s">
        <v>90</v>
      </c>
      <c r="AF160" s="144" t="s">
        <v>90</v>
      </c>
      <c r="AG160" s="129">
        <v>44729</v>
      </c>
      <c r="AH160" s="144" t="s">
        <v>90</v>
      </c>
      <c r="AI160" s="129">
        <v>44729</v>
      </c>
      <c r="AJ160" s="61" t="s">
        <v>90</v>
      </c>
      <c r="AK160" s="61" t="s">
        <v>1908</v>
      </c>
      <c r="AL160" s="129">
        <v>44912</v>
      </c>
      <c r="AM160" s="61" t="s">
        <v>90</v>
      </c>
      <c r="AN160" s="144">
        <v>2.44</v>
      </c>
      <c r="AO160" s="129"/>
      <c r="AP160" s="129">
        <v>44785</v>
      </c>
      <c r="AQ160" s="61">
        <v>140</v>
      </c>
      <c r="AR160" s="144">
        <v>500000</v>
      </c>
      <c r="AS160" s="61" t="s">
        <v>1907</v>
      </c>
      <c r="AT160" s="144" t="s">
        <v>90</v>
      </c>
      <c r="AU160" s="144" t="s">
        <v>90</v>
      </c>
      <c r="AV160" s="144" t="s">
        <v>90</v>
      </c>
      <c r="AW160" s="61"/>
      <c r="AX160" s="144" t="s">
        <v>435</v>
      </c>
      <c r="AY160" s="144" t="s">
        <v>1906</v>
      </c>
      <c r="AZ160" s="144" t="s">
        <v>1905</v>
      </c>
      <c r="BA160" s="144" t="s">
        <v>90</v>
      </c>
      <c r="BB160" s="144" t="s">
        <v>428</v>
      </c>
      <c r="BC160" s="144" t="s">
        <v>1150</v>
      </c>
      <c r="BD160" s="144" t="s">
        <v>232</v>
      </c>
      <c r="BE160" s="61"/>
      <c r="BF160" s="61"/>
      <c r="BG160" s="61"/>
      <c r="BH160" s="61"/>
      <c r="BI160" s="144" t="s">
        <v>90</v>
      </c>
      <c r="BJ160" s="144" t="s">
        <v>1430</v>
      </c>
      <c r="BK160" s="144" t="s">
        <v>439</v>
      </c>
      <c r="BL160" s="61"/>
      <c r="BM160" s="61"/>
      <c r="BN160" s="144" t="s">
        <v>430</v>
      </c>
      <c r="BO160" s="144" t="s">
        <v>90</v>
      </c>
      <c r="BP160" s="144" t="s">
        <v>431</v>
      </c>
      <c r="BQ160" s="144" t="s">
        <v>432</v>
      </c>
      <c r="BR160" s="61"/>
      <c r="BS160" s="144" t="s">
        <v>433</v>
      </c>
      <c r="BT160" s="129">
        <v>45460</v>
      </c>
      <c r="BU160" s="61">
        <v>2.44</v>
      </c>
      <c r="BV160" s="144" t="s">
        <v>1878</v>
      </c>
      <c r="BW160" s="144">
        <v>40</v>
      </c>
      <c r="BX160" s="144" t="s">
        <v>974</v>
      </c>
      <c r="BY160" s="144" t="s">
        <v>1903</v>
      </c>
      <c r="BZ160" s="129"/>
      <c r="CA160" s="144" t="s">
        <v>7</v>
      </c>
      <c r="CB160" s="144" t="s">
        <v>12</v>
      </c>
      <c r="CC160" s="144" t="s">
        <v>7</v>
      </c>
      <c r="CD160" s="144" t="s">
        <v>428</v>
      </c>
      <c r="CE160" s="144" t="s">
        <v>1904</v>
      </c>
      <c r="CF160" s="144" t="s">
        <v>2014</v>
      </c>
      <c r="CG160" s="142" t="s">
        <v>90</v>
      </c>
    </row>
    <row r="161" spans="10:85" ht="15" hidden="1" x14ac:dyDescent="0.25">
      <c r="J161" s="61">
        <v>648</v>
      </c>
      <c r="K161" s="143" t="s">
        <v>7729</v>
      </c>
      <c r="L161" s="144" t="s">
        <v>702</v>
      </c>
      <c r="M161" s="144" t="s">
        <v>2016</v>
      </c>
      <c r="N161" s="128">
        <v>44757</v>
      </c>
      <c r="O161" s="144" t="s">
        <v>83</v>
      </c>
      <c r="P161" s="144" t="s">
        <v>90</v>
      </c>
      <c r="Q161" s="144" t="s">
        <v>90</v>
      </c>
      <c r="R161" s="144" t="s">
        <v>90</v>
      </c>
      <c r="S161" s="144" t="s">
        <v>90</v>
      </c>
      <c r="T161" s="144" t="s">
        <v>90</v>
      </c>
      <c r="U161" s="142" t="s">
        <v>82</v>
      </c>
      <c r="V161" s="144" t="s">
        <v>2015</v>
      </c>
      <c r="W161" s="144" t="s">
        <v>126</v>
      </c>
      <c r="X161" s="61" t="s">
        <v>90</v>
      </c>
      <c r="Y161" s="144" t="s">
        <v>90</v>
      </c>
      <c r="Z161" s="144" t="s">
        <v>1883</v>
      </c>
      <c r="AA161" s="144" t="s">
        <v>424</v>
      </c>
      <c r="AB161" s="144" t="s">
        <v>425</v>
      </c>
      <c r="AC161" s="144" t="s">
        <v>426</v>
      </c>
      <c r="AD161" s="144" t="s">
        <v>426</v>
      </c>
      <c r="AE161" s="144" t="s">
        <v>90</v>
      </c>
      <c r="AF161" s="144" t="s">
        <v>90</v>
      </c>
      <c r="AG161" s="129">
        <v>44764</v>
      </c>
      <c r="AH161" s="144" t="s">
        <v>90</v>
      </c>
      <c r="AI161" s="129">
        <v>44764</v>
      </c>
      <c r="AJ161" s="61" t="s">
        <v>90</v>
      </c>
      <c r="AK161" s="61" t="s">
        <v>2019</v>
      </c>
      <c r="AL161" s="129">
        <v>44948</v>
      </c>
      <c r="AM161" s="61" t="s">
        <v>90</v>
      </c>
      <c r="AN161" s="144">
        <v>3</v>
      </c>
      <c r="AO161" s="129"/>
      <c r="AP161" s="129">
        <v>44764</v>
      </c>
      <c r="AQ161" s="61">
        <v>1</v>
      </c>
      <c r="AR161" s="144">
        <v>1000</v>
      </c>
      <c r="AS161" s="61" t="s">
        <v>1880</v>
      </c>
      <c r="AT161" s="144" t="s">
        <v>90</v>
      </c>
      <c r="AU161" s="144" t="s">
        <v>90</v>
      </c>
      <c r="AV161" s="144" t="s">
        <v>90</v>
      </c>
      <c r="AW161" s="61"/>
      <c r="AX161" s="144" t="s">
        <v>435</v>
      </c>
      <c r="AY161" s="144" t="s">
        <v>1432</v>
      </c>
      <c r="AZ161" s="144" t="s">
        <v>2018</v>
      </c>
      <c r="BA161" s="144" t="s">
        <v>440</v>
      </c>
      <c r="BB161" s="144" t="s">
        <v>428</v>
      </c>
      <c r="BC161" s="144" t="s">
        <v>402</v>
      </c>
      <c r="BD161" s="144" t="s">
        <v>290</v>
      </c>
      <c r="BE161" s="61"/>
      <c r="BF161" s="61"/>
      <c r="BG161" s="61"/>
      <c r="BH161" s="61"/>
      <c r="BI161" s="144" t="s">
        <v>90</v>
      </c>
      <c r="BJ161" s="144" t="s">
        <v>1430</v>
      </c>
      <c r="BK161" s="144" t="s">
        <v>439</v>
      </c>
      <c r="BL161" s="61"/>
      <c r="BM161" s="61"/>
      <c r="BN161" s="144" t="s">
        <v>430</v>
      </c>
      <c r="BO161" s="144" t="s">
        <v>90</v>
      </c>
      <c r="BP161" s="144" t="s">
        <v>431</v>
      </c>
      <c r="BQ161" s="144" t="s">
        <v>432</v>
      </c>
      <c r="BR161" s="61"/>
      <c r="BS161" s="144" t="s">
        <v>107</v>
      </c>
      <c r="BT161" s="129">
        <v>45495</v>
      </c>
      <c r="BU161" s="61">
        <v>3</v>
      </c>
      <c r="BV161" s="144" t="s">
        <v>1878</v>
      </c>
      <c r="BW161" s="144">
        <v>1</v>
      </c>
      <c r="BX161" s="144" t="s">
        <v>802</v>
      </c>
      <c r="BY161" s="144" t="s">
        <v>2017</v>
      </c>
      <c r="BZ161" s="129"/>
      <c r="CA161" s="144" t="s">
        <v>7</v>
      </c>
      <c r="CB161" s="144" t="s">
        <v>12</v>
      </c>
      <c r="CC161" s="144" t="s">
        <v>7</v>
      </c>
      <c r="CD161" s="144" t="s">
        <v>428</v>
      </c>
      <c r="CE161" s="144" t="s">
        <v>1877</v>
      </c>
      <c r="CF161" s="144" t="s">
        <v>2020</v>
      </c>
      <c r="CG161" s="142" t="s">
        <v>90</v>
      </c>
    </row>
    <row r="162" spans="10:85" ht="15" x14ac:dyDescent="0.25">
      <c r="J162" s="61">
        <v>647</v>
      </c>
      <c r="K162" s="143" t="s">
        <v>7735</v>
      </c>
      <c r="L162" s="144" t="s">
        <v>2021</v>
      </c>
      <c r="M162" s="144" t="s">
        <v>2023</v>
      </c>
      <c r="N162" s="128">
        <v>44756</v>
      </c>
      <c r="O162" s="144" t="s">
        <v>83</v>
      </c>
      <c r="P162" s="144" t="s">
        <v>90</v>
      </c>
      <c r="Q162" s="144" t="s">
        <v>90</v>
      </c>
      <c r="R162" s="144" t="s">
        <v>90</v>
      </c>
      <c r="S162" s="144" t="s">
        <v>90</v>
      </c>
      <c r="T162" s="144" t="s">
        <v>90</v>
      </c>
      <c r="U162" s="142" t="s">
        <v>3</v>
      </c>
      <c r="V162" s="144" t="s">
        <v>2022</v>
      </c>
      <c r="W162" s="144" t="s">
        <v>126</v>
      </c>
      <c r="X162" s="61" t="s">
        <v>90</v>
      </c>
      <c r="Y162" s="144" t="s">
        <v>90</v>
      </c>
      <c r="Z162" s="144" t="s">
        <v>880</v>
      </c>
      <c r="AA162" s="144" t="s">
        <v>424</v>
      </c>
      <c r="AB162" s="144" t="s">
        <v>425</v>
      </c>
      <c r="AC162" s="144" t="s">
        <v>426</v>
      </c>
      <c r="AD162" s="144" t="s">
        <v>426</v>
      </c>
      <c r="AE162" s="144" t="s">
        <v>90</v>
      </c>
      <c r="AF162" s="144" t="s">
        <v>90</v>
      </c>
      <c r="AG162" s="129">
        <v>44757</v>
      </c>
      <c r="AH162" s="144" t="s">
        <v>90</v>
      </c>
      <c r="AI162" s="129">
        <v>44757</v>
      </c>
      <c r="AJ162" s="61" t="s">
        <v>2031</v>
      </c>
      <c r="AK162" s="61" t="s">
        <v>2030</v>
      </c>
      <c r="AL162" s="129">
        <v>44941</v>
      </c>
      <c r="AM162" s="61" t="s">
        <v>90</v>
      </c>
      <c r="AN162" s="144">
        <v>4</v>
      </c>
      <c r="AO162" s="129">
        <v>44757</v>
      </c>
      <c r="AP162" s="129">
        <v>44757</v>
      </c>
      <c r="AQ162" s="61">
        <v>1.8695999999999999</v>
      </c>
      <c r="AR162" s="144">
        <v>1</v>
      </c>
      <c r="AS162" s="61" t="s">
        <v>2029</v>
      </c>
      <c r="AT162" s="144" t="s">
        <v>90</v>
      </c>
      <c r="AU162" s="144" t="s">
        <v>90</v>
      </c>
      <c r="AV162" s="144" t="s">
        <v>90</v>
      </c>
      <c r="AW162" s="61"/>
      <c r="AX162" s="144" t="s">
        <v>1985</v>
      </c>
      <c r="AY162" s="144" t="s">
        <v>1984</v>
      </c>
      <c r="AZ162" s="144" t="s">
        <v>2028</v>
      </c>
      <c r="BA162" s="144" t="s">
        <v>372</v>
      </c>
      <c r="BB162" s="144" t="s">
        <v>428</v>
      </c>
      <c r="BC162" s="144" t="s">
        <v>1310</v>
      </c>
      <c r="BD162" s="144" t="s">
        <v>290</v>
      </c>
      <c r="BE162" s="61"/>
      <c r="BF162" s="61"/>
      <c r="BG162" s="61"/>
      <c r="BH162" s="61"/>
      <c r="BI162" s="144" t="s">
        <v>90</v>
      </c>
      <c r="BJ162" s="144" t="s">
        <v>90</v>
      </c>
      <c r="BK162" s="144" t="s">
        <v>1020</v>
      </c>
      <c r="BL162" s="61"/>
      <c r="BM162" s="61"/>
      <c r="BN162" s="144" t="s">
        <v>1982</v>
      </c>
      <c r="BO162" s="144" t="s">
        <v>90</v>
      </c>
      <c r="BP162" s="144" t="s">
        <v>2027</v>
      </c>
      <c r="BQ162" s="144" t="s">
        <v>432</v>
      </c>
      <c r="BR162" s="61"/>
      <c r="BS162" s="144" t="s">
        <v>803</v>
      </c>
      <c r="BT162" s="129">
        <v>45485</v>
      </c>
      <c r="BU162" s="61">
        <v>4</v>
      </c>
      <c r="BV162" s="144" t="s">
        <v>2026</v>
      </c>
      <c r="BW162" s="144">
        <v>1.87</v>
      </c>
      <c r="BX162" s="144" t="s">
        <v>1298</v>
      </c>
      <c r="BY162" s="144" t="s">
        <v>2024</v>
      </c>
      <c r="BZ162" s="129">
        <v>44767</v>
      </c>
      <c r="CA162" s="144" t="s">
        <v>7</v>
      </c>
      <c r="CB162" s="144" t="s">
        <v>13</v>
      </c>
      <c r="CC162" s="144" t="s">
        <v>7</v>
      </c>
      <c r="CD162" s="144" t="s">
        <v>428</v>
      </c>
      <c r="CE162" s="144" t="s">
        <v>2025</v>
      </c>
      <c r="CF162" s="144" t="s">
        <v>2032</v>
      </c>
      <c r="CG162" s="142" t="s">
        <v>90</v>
      </c>
    </row>
    <row r="163" spans="10:85" ht="15" x14ac:dyDescent="0.25">
      <c r="J163" s="61">
        <v>646</v>
      </c>
      <c r="K163" s="143" t="s">
        <v>814</v>
      </c>
      <c r="L163" s="144" t="s">
        <v>2006</v>
      </c>
      <c r="M163" s="144" t="s">
        <v>2034</v>
      </c>
      <c r="N163" s="128">
        <v>44754</v>
      </c>
      <c r="O163" s="144" t="s">
        <v>106</v>
      </c>
      <c r="P163" s="144" t="s">
        <v>90</v>
      </c>
      <c r="Q163" s="144" t="s">
        <v>2037</v>
      </c>
      <c r="R163" s="144" t="s">
        <v>2038</v>
      </c>
      <c r="S163" s="144" t="s">
        <v>2039</v>
      </c>
      <c r="T163" s="144" t="s">
        <v>90</v>
      </c>
      <c r="U163" s="142" t="s">
        <v>82</v>
      </c>
      <c r="V163" s="144" t="s">
        <v>2033</v>
      </c>
      <c r="W163" s="144" t="s">
        <v>126</v>
      </c>
      <c r="X163" s="61" t="s">
        <v>90</v>
      </c>
      <c r="Y163" s="144" t="s">
        <v>90</v>
      </c>
      <c r="Z163" s="144" t="s">
        <v>423</v>
      </c>
      <c r="AA163" s="144" t="s">
        <v>424</v>
      </c>
      <c r="AB163" s="144" t="s">
        <v>425</v>
      </c>
      <c r="AC163" s="144" t="s">
        <v>426</v>
      </c>
      <c r="AD163" s="144" t="s">
        <v>426</v>
      </c>
      <c r="AE163" s="144" t="s">
        <v>2040</v>
      </c>
      <c r="AF163" s="144" t="s">
        <v>90</v>
      </c>
      <c r="AG163" s="129">
        <v>44761</v>
      </c>
      <c r="AH163" s="144" t="s">
        <v>90</v>
      </c>
      <c r="AI163" s="129">
        <v>44761</v>
      </c>
      <c r="AJ163" s="61" t="s">
        <v>90</v>
      </c>
      <c r="AK163" s="61" t="s">
        <v>2012</v>
      </c>
      <c r="AL163" s="129">
        <v>44945</v>
      </c>
      <c r="AM163" s="61" t="s">
        <v>90</v>
      </c>
      <c r="AN163" s="144">
        <v>2.85</v>
      </c>
      <c r="AO163" s="129"/>
      <c r="AP163" s="129">
        <v>44761</v>
      </c>
      <c r="AQ163" s="61">
        <v>35</v>
      </c>
      <c r="AR163" s="144">
        <v>500000</v>
      </c>
      <c r="AS163" s="61" t="s">
        <v>2011</v>
      </c>
      <c r="AT163" s="144" t="s">
        <v>90</v>
      </c>
      <c r="AU163" s="144" t="s">
        <v>90</v>
      </c>
      <c r="AV163" s="144" t="s">
        <v>90</v>
      </c>
      <c r="AW163" s="61"/>
      <c r="AX163" s="144" t="s">
        <v>435</v>
      </c>
      <c r="AY163" s="144" t="s">
        <v>1432</v>
      </c>
      <c r="AZ163" s="144" t="s">
        <v>1407</v>
      </c>
      <c r="BA163" s="144" t="s">
        <v>440</v>
      </c>
      <c r="BB163" s="144" t="s">
        <v>2036</v>
      </c>
      <c r="BC163" s="144" t="s">
        <v>402</v>
      </c>
      <c r="BD163" s="144" t="s">
        <v>290</v>
      </c>
      <c r="BE163" s="61"/>
      <c r="BF163" s="61"/>
      <c r="BG163" s="61"/>
      <c r="BH163" s="61"/>
      <c r="BI163" s="144" t="s">
        <v>90</v>
      </c>
      <c r="BJ163" s="144" t="s">
        <v>1430</v>
      </c>
      <c r="BK163" s="144" t="s">
        <v>439</v>
      </c>
      <c r="BL163" s="61"/>
      <c r="BM163" s="61">
        <v>100</v>
      </c>
      <c r="BN163" s="144" t="s">
        <v>430</v>
      </c>
      <c r="BO163" s="144" t="s">
        <v>90</v>
      </c>
      <c r="BP163" s="144" t="s">
        <v>431</v>
      </c>
      <c r="BQ163" s="144" t="s">
        <v>432</v>
      </c>
      <c r="BR163" s="61">
        <v>55</v>
      </c>
      <c r="BS163" s="144" t="s">
        <v>433</v>
      </c>
      <c r="BT163" s="129">
        <v>45492</v>
      </c>
      <c r="BU163" s="61">
        <v>2.85</v>
      </c>
      <c r="BV163" s="144" t="s">
        <v>1878</v>
      </c>
      <c r="BW163" s="144">
        <v>35</v>
      </c>
      <c r="BX163" s="144" t="s">
        <v>974</v>
      </c>
      <c r="BY163" s="144" t="s">
        <v>2035</v>
      </c>
      <c r="BZ163" s="129"/>
      <c r="CA163" s="144" t="s">
        <v>7</v>
      </c>
      <c r="CB163" s="144" t="s">
        <v>12</v>
      </c>
      <c r="CC163" s="144" t="s">
        <v>7</v>
      </c>
      <c r="CD163" s="144" t="s">
        <v>2036</v>
      </c>
      <c r="CE163" s="144" t="s">
        <v>1904</v>
      </c>
      <c r="CF163" s="144" t="s">
        <v>2041</v>
      </c>
      <c r="CG163" s="142" t="s">
        <v>90</v>
      </c>
    </row>
    <row r="164" spans="10:85" ht="15" hidden="1" x14ac:dyDescent="0.25">
      <c r="J164" s="61">
        <v>645</v>
      </c>
      <c r="K164" s="143" t="s">
        <v>7729</v>
      </c>
      <c r="L164" s="144" t="s">
        <v>702</v>
      </c>
      <c r="M164" s="144" t="s">
        <v>2043</v>
      </c>
      <c r="N164" s="128">
        <v>44753</v>
      </c>
      <c r="O164" s="144" t="s">
        <v>83</v>
      </c>
      <c r="P164" s="144" t="s">
        <v>90</v>
      </c>
      <c r="Q164" s="144" t="s">
        <v>90</v>
      </c>
      <c r="R164" s="144" t="s">
        <v>90</v>
      </c>
      <c r="S164" s="144" t="s">
        <v>2045</v>
      </c>
      <c r="T164" s="144" t="s">
        <v>90</v>
      </c>
      <c r="U164" s="142" t="s">
        <v>82</v>
      </c>
      <c r="V164" s="144" t="s">
        <v>2042</v>
      </c>
      <c r="W164" s="144" t="s">
        <v>126</v>
      </c>
      <c r="X164" s="61" t="s">
        <v>90</v>
      </c>
      <c r="Y164" s="144" t="s">
        <v>90</v>
      </c>
      <c r="Z164" s="144" t="s">
        <v>1883</v>
      </c>
      <c r="AA164" s="144" t="s">
        <v>424</v>
      </c>
      <c r="AB164" s="144" t="s">
        <v>425</v>
      </c>
      <c r="AC164" s="144" t="s">
        <v>426</v>
      </c>
      <c r="AD164" s="144" t="s">
        <v>426</v>
      </c>
      <c r="AE164" s="144" t="s">
        <v>2045</v>
      </c>
      <c r="AF164" s="144" t="s">
        <v>90</v>
      </c>
      <c r="AG164" s="129">
        <v>44760</v>
      </c>
      <c r="AH164" s="144" t="s">
        <v>90</v>
      </c>
      <c r="AI164" s="129">
        <v>44760</v>
      </c>
      <c r="AJ164" s="61" t="s">
        <v>90</v>
      </c>
      <c r="AK164" s="61" t="s">
        <v>2019</v>
      </c>
      <c r="AL164" s="129">
        <v>44944</v>
      </c>
      <c r="AM164" s="61" t="s">
        <v>90</v>
      </c>
      <c r="AN164" s="144">
        <v>3</v>
      </c>
      <c r="AO164" s="129"/>
      <c r="AP164" s="129">
        <v>44760</v>
      </c>
      <c r="AQ164" s="61">
        <v>1</v>
      </c>
      <c r="AR164" s="144">
        <v>1000</v>
      </c>
      <c r="AS164" s="61" t="s">
        <v>1880</v>
      </c>
      <c r="AT164" s="144" t="s">
        <v>90</v>
      </c>
      <c r="AU164" s="144" t="s">
        <v>90</v>
      </c>
      <c r="AV164" s="144" t="s">
        <v>90</v>
      </c>
      <c r="AW164" s="61"/>
      <c r="AX164" s="144" t="s">
        <v>435</v>
      </c>
      <c r="AY164" s="144" t="s">
        <v>1432</v>
      </c>
      <c r="AZ164" s="144" t="s">
        <v>2046</v>
      </c>
      <c r="BA164" s="144" t="s">
        <v>440</v>
      </c>
      <c r="BB164" s="144" t="s">
        <v>428</v>
      </c>
      <c r="BC164" s="144" t="s">
        <v>402</v>
      </c>
      <c r="BD164" s="144" t="s">
        <v>290</v>
      </c>
      <c r="BE164" s="61"/>
      <c r="BF164" s="61"/>
      <c r="BG164" s="61"/>
      <c r="BH164" s="61"/>
      <c r="BI164" s="144" t="s">
        <v>90</v>
      </c>
      <c r="BJ164" s="144" t="s">
        <v>1430</v>
      </c>
      <c r="BK164" s="144" t="s">
        <v>439</v>
      </c>
      <c r="BL164" s="61"/>
      <c r="BM164" s="61"/>
      <c r="BN164" s="144" t="s">
        <v>430</v>
      </c>
      <c r="BO164" s="144" t="s">
        <v>90</v>
      </c>
      <c r="BP164" s="144" t="s">
        <v>431</v>
      </c>
      <c r="BQ164" s="144" t="s">
        <v>432</v>
      </c>
      <c r="BR164" s="61"/>
      <c r="BS164" s="144" t="s">
        <v>107</v>
      </c>
      <c r="BT164" s="129">
        <v>45491</v>
      </c>
      <c r="BU164" s="61">
        <v>3</v>
      </c>
      <c r="BV164" s="144" t="s">
        <v>1878</v>
      </c>
      <c r="BW164" s="144">
        <v>1</v>
      </c>
      <c r="BX164" s="144" t="s">
        <v>802</v>
      </c>
      <c r="BY164" s="144" t="s">
        <v>2044</v>
      </c>
      <c r="BZ164" s="129"/>
      <c r="CA164" s="144" t="s">
        <v>7</v>
      </c>
      <c r="CB164" s="144" t="s">
        <v>12</v>
      </c>
      <c r="CC164" s="144" t="s">
        <v>7</v>
      </c>
      <c r="CD164" s="144" t="s">
        <v>428</v>
      </c>
      <c r="CE164" s="144" t="s">
        <v>1877</v>
      </c>
      <c r="CF164" s="144" t="s">
        <v>2047</v>
      </c>
      <c r="CG164" s="142" t="s">
        <v>90</v>
      </c>
    </row>
    <row r="165" spans="10:85" ht="15" hidden="1" x14ac:dyDescent="0.25">
      <c r="J165" s="61">
        <v>644</v>
      </c>
      <c r="K165" s="143" t="s">
        <v>7729</v>
      </c>
      <c r="L165" s="144" t="s">
        <v>702</v>
      </c>
      <c r="M165" s="144" t="s">
        <v>2053</v>
      </c>
      <c r="N165" s="128">
        <v>44749</v>
      </c>
      <c r="O165" s="144" t="s">
        <v>83</v>
      </c>
      <c r="P165" s="144" t="s">
        <v>90</v>
      </c>
      <c r="Q165" s="144" t="s">
        <v>90</v>
      </c>
      <c r="R165" s="144" t="s">
        <v>90</v>
      </c>
      <c r="S165" s="144" t="s">
        <v>90</v>
      </c>
      <c r="T165" s="144" t="s">
        <v>90</v>
      </c>
      <c r="U165" s="142" t="s">
        <v>82</v>
      </c>
      <c r="V165" s="144" t="s">
        <v>2052</v>
      </c>
      <c r="W165" s="144" t="s">
        <v>126</v>
      </c>
      <c r="X165" s="61" t="s">
        <v>90</v>
      </c>
      <c r="Y165" s="144" t="s">
        <v>90</v>
      </c>
      <c r="Z165" s="144" t="s">
        <v>1883</v>
      </c>
      <c r="AA165" s="144" t="s">
        <v>424</v>
      </c>
      <c r="AB165" s="144" t="s">
        <v>425</v>
      </c>
      <c r="AC165" s="144" t="s">
        <v>426</v>
      </c>
      <c r="AD165" s="144" t="s">
        <v>426</v>
      </c>
      <c r="AE165" s="144" t="s">
        <v>90</v>
      </c>
      <c r="AF165" s="144" t="s">
        <v>90</v>
      </c>
      <c r="AG165" s="129">
        <v>44757</v>
      </c>
      <c r="AH165" s="144" t="s">
        <v>90</v>
      </c>
      <c r="AI165" s="129">
        <v>44757</v>
      </c>
      <c r="AJ165" s="61" t="s">
        <v>90</v>
      </c>
      <c r="AK165" s="61" t="s">
        <v>2019</v>
      </c>
      <c r="AL165" s="129">
        <v>44941</v>
      </c>
      <c r="AM165" s="61" t="s">
        <v>90</v>
      </c>
      <c r="AN165" s="144">
        <v>2.875</v>
      </c>
      <c r="AO165" s="129"/>
      <c r="AP165" s="129">
        <v>44757</v>
      </c>
      <c r="AQ165" s="61">
        <v>1</v>
      </c>
      <c r="AR165" s="144">
        <v>1000</v>
      </c>
      <c r="AS165" s="61" t="s">
        <v>1880</v>
      </c>
      <c r="AT165" s="144" t="s">
        <v>90</v>
      </c>
      <c r="AU165" s="144" t="s">
        <v>90</v>
      </c>
      <c r="AV165" s="144" t="s">
        <v>90</v>
      </c>
      <c r="AW165" s="61"/>
      <c r="AX165" s="144" t="s">
        <v>435</v>
      </c>
      <c r="AY165" s="144" t="s">
        <v>1432</v>
      </c>
      <c r="AZ165" s="144" t="s">
        <v>2055</v>
      </c>
      <c r="BA165" s="144" t="s">
        <v>440</v>
      </c>
      <c r="BB165" s="144" t="s">
        <v>428</v>
      </c>
      <c r="BC165" s="144" t="s">
        <v>402</v>
      </c>
      <c r="BD165" s="144" t="s">
        <v>290</v>
      </c>
      <c r="BE165" s="61"/>
      <c r="BF165" s="61"/>
      <c r="BG165" s="61"/>
      <c r="BH165" s="61"/>
      <c r="BI165" s="144" t="s">
        <v>90</v>
      </c>
      <c r="BJ165" s="144" t="s">
        <v>1430</v>
      </c>
      <c r="BK165" s="144" t="s">
        <v>439</v>
      </c>
      <c r="BL165" s="61"/>
      <c r="BM165" s="61"/>
      <c r="BN165" s="144" t="s">
        <v>430</v>
      </c>
      <c r="BO165" s="144" t="s">
        <v>90</v>
      </c>
      <c r="BP165" s="144" t="s">
        <v>431</v>
      </c>
      <c r="BQ165" s="144" t="s">
        <v>432</v>
      </c>
      <c r="BR165" s="61"/>
      <c r="BS165" s="144" t="s">
        <v>107</v>
      </c>
      <c r="BT165" s="129">
        <v>45488</v>
      </c>
      <c r="BU165" s="61">
        <v>2.875</v>
      </c>
      <c r="BV165" s="144" t="s">
        <v>1878</v>
      </c>
      <c r="BW165" s="144">
        <v>1</v>
      </c>
      <c r="BX165" s="144" t="s">
        <v>802</v>
      </c>
      <c r="BY165" s="144" t="s">
        <v>2054</v>
      </c>
      <c r="BZ165" s="129"/>
      <c r="CA165" s="144" t="s">
        <v>7</v>
      </c>
      <c r="CB165" s="144" t="s">
        <v>12</v>
      </c>
      <c r="CC165" s="144" t="s">
        <v>7</v>
      </c>
      <c r="CD165" s="144" t="s">
        <v>428</v>
      </c>
      <c r="CE165" s="144" t="s">
        <v>1877</v>
      </c>
      <c r="CF165" s="144" t="s">
        <v>2056</v>
      </c>
      <c r="CG165" s="142" t="s">
        <v>90</v>
      </c>
    </row>
    <row r="166" spans="10:85" ht="15" hidden="1" x14ac:dyDescent="0.25">
      <c r="J166" s="61">
        <v>643</v>
      </c>
      <c r="K166" s="143" t="s">
        <v>7729</v>
      </c>
      <c r="L166" s="144" t="s">
        <v>702</v>
      </c>
      <c r="M166" s="144" t="s">
        <v>2049</v>
      </c>
      <c r="N166" s="128">
        <v>44749</v>
      </c>
      <c r="O166" s="144" t="s">
        <v>83</v>
      </c>
      <c r="P166" s="144" t="s">
        <v>90</v>
      </c>
      <c r="Q166" s="144" t="s">
        <v>90</v>
      </c>
      <c r="R166" s="144" t="s">
        <v>90</v>
      </c>
      <c r="S166" s="144" t="s">
        <v>90</v>
      </c>
      <c r="T166" s="144" t="s">
        <v>90</v>
      </c>
      <c r="U166" s="142" t="s">
        <v>82</v>
      </c>
      <c r="V166" s="144" t="s">
        <v>2048</v>
      </c>
      <c r="W166" s="144" t="s">
        <v>126</v>
      </c>
      <c r="X166" s="61" t="s">
        <v>90</v>
      </c>
      <c r="Y166" s="144" t="s">
        <v>90</v>
      </c>
      <c r="Z166" s="144" t="s">
        <v>1883</v>
      </c>
      <c r="AA166" s="144" t="s">
        <v>424</v>
      </c>
      <c r="AB166" s="144" t="s">
        <v>425</v>
      </c>
      <c r="AC166" s="144" t="s">
        <v>426</v>
      </c>
      <c r="AD166" s="144" t="s">
        <v>426</v>
      </c>
      <c r="AE166" s="144" t="s">
        <v>90</v>
      </c>
      <c r="AF166" s="144" t="s">
        <v>90</v>
      </c>
      <c r="AG166" s="129">
        <v>44754</v>
      </c>
      <c r="AH166" s="144" t="s">
        <v>90</v>
      </c>
      <c r="AI166" s="129">
        <v>44754</v>
      </c>
      <c r="AJ166" s="61" t="s">
        <v>90</v>
      </c>
      <c r="AK166" s="61" t="s">
        <v>2019</v>
      </c>
      <c r="AL166" s="129">
        <v>44938</v>
      </c>
      <c r="AM166" s="61" t="s">
        <v>90</v>
      </c>
      <c r="AN166" s="144">
        <v>2.875</v>
      </c>
      <c r="AO166" s="129"/>
      <c r="AP166" s="129">
        <v>44754</v>
      </c>
      <c r="AQ166" s="61">
        <v>1</v>
      </c>
      <c r="AR166" s="144">
        <v>1000</v>
      </c>
      <c r="AS166" s="61" t="s">
        <v>1880</v>
      </c>
      <c r="AT166" s="144" t="s">
        <v>90</v>
      </c>
      <c r="AU166" s="144" t="s">
        <v>90</v>
      </c>
      <c r="AV166" s="144" t="s">
        <v>90</v>
      </c>
      <c r="AW166" s="61"/>
      <c r="AX166" s="144" t="s">
        <v>435</v>
      </c>
      <c r="AY166" s="144" t="s">
        <v>1432</v>
      </c>
      <c r="AZ166" s="144" t="s">
        <v>2028</v>
      </c>
      <c r="BA166" s="144" t="s">
        <v>440</v>
      </c>
      <c r="BB166" s="144" t="s">
        <v>428</v>
      </c>
      <c r="BC166" s="144" t="s">
        <v>402</v>
      </c>
      <c r="BD166" s="144" t="s">
        <v>290</v>
      </c>
      <c r="BE166" s="61"/>
      <c r="BF166" s="61"/>
      <c r="BG166" s="61"/>
      <c r="BH166" s="61"/>
      <c r="BI166" s="144" t="s">
        <v>90</v>
      </c>
      <c r="BJ166" s="144" t="s">
        <v>1430</v>
      </c>
      <c r="BK166" s="144" t="s">
        <v>439</v>
      </c>
      <c r="BL166" s="61"/>
      <c r="BM166" s="61"/>
      <c r="BN166" s="144" t="s">
        <v>430</v>
      </c>
      <c r="BO166" s="144" t="s">
        <v>90</v>
      </c>
      <c r="BP166" s="144" t="s">
        <v>431</v>
      </c>
      <c r="BQ166" s="144" t="s">
        <v>432</v>
      </c>
      <c r="BR166" s="61"/>
      <c r="BS166" s="144" t="s">
        <v>107</v>
      </c>
      <c r="BT166" s="129">
        <v>45485</v>
      </c>
      <c r="BU166" s="61">
        <v>2.875</v>
      </c>
      <c r="BV166" s="144" t="s">
        <v>1878</v>
      </c>
      <c r="BW166" s="144">
        <v>1</v>
      </c>
      <c r="BX166" s="144" t="s">
        <v>802</v>
      </c>
      <c r="BY166" s="144" t="s">
        <v>2050</v>
      </c>
      <c r="BZ166" s="129"/>
      <c r="CA166" s="144" t="s">
        <v>7</v>
      </c>
      <c r="CB166" s="144" t="s">
        <v>12</v>
      </c>
      <c r="CC166" s="144" t="s">
        <v>7</v>
      </c>
      <c r="CD166" s="144" t="s">
        <v>428</v>
      </c>
      <c r="CE166" s="144" t="s">
        <v>1877</v>
      </c>
      <c r="CF166" s="144" t="s">
        <v>2051</v>
      </c>
      <c r="CG166" s="142" t="s">
        <v>90</v>
      </c>
    </row>
    <row r="167" spans="10:85" ht="15" x14ac:dyDescent="0.25">
      <c r="J167" s="61">
        <v>642</v>
      </c>
      <c r="K167" s="143" t="s">
        <v>7734</v>
      </c>
      <c r="L167" s="144" t="s">
        <v>1900</v>
      </c>
      <c r="M167" s="144" t="s">
        <v>1902</v>
      </c>
      <c r="N167" s="128">
        <v>44727</v>
      </c>
      <c r="O167" s="144" t="s">
        <v>104</v>
      </c>
      <c r="P167" s="144" t="s">
        <v>90</v>
      </c>
      <c r="Q167" s="144" t="s">
        <v>90</v>
      </c>
      <c r="R167" s="144" t="s">
        <v>90</v>
      </c>
      <c r="S167" s="144" t="s">
        <v>90</v>
      </c>
      <c r="T167" s="144" t="s">
        <v>90</v>
      </c>
      <c r="U167" s="142" t="s">
        <v>2</v>
      </c>
      <c r="V167" s="144" t="s">
        <v>1901</v>
      </c>
      <c r="W167" s="144" t="s">
        <v>126</v>
      </c>
      <c r="X167" s="61" t="s">
        <v>90</v>
      </c>
      <c r="Y167" s="144" t="s">
        <v>90</v>
      </c>
      <c r="Z167" s="144" t="s">
        <v>1883</v>
      </c>
      <c r="AA167" s="144" t="s">
        <v>424</v>
      </c>
      <c r="AB167" s="144" t="s">
        <v>425</v>
      </c>
      <c r="AC167" s="144" t="s">
        <v>426</v>
      </c>
      <c r="AD167" s="144" t="s">
        <v>426</v>
      </c>
      <c r="AE167" s="144" t="s">
        <v>90</v>
      </c>
      <c r="AF167" s="144" t="s">
        <v>90</v>
      </c>
      <c r="AG167" s="129">
        <v>44729</v>
      </c>
      <c r="AH167" s="144" t="s">
        <v>90</v>
      </c>
      <c r="AI167" s="129">
        <v>44729</v>
      </c>
      <c r="AJ167" s="61" t="s">
        <v>90</v>
      </c>
      <c r="AK167" s="61" t="s">
        <v>1908</v>
      </c>
      <c r="AL167" s="129">
        <v>44912</v>
      </c>
      <c r="AM167" s="61" t="s">
        <v>90</v>
      </c>
      <c r="AN167" s="144">
        <v>2.44</v>
      </c>
      <c r="AO167" s="129"/>
      <c r="AP167" s="129">
        <v>44729</v>
      </c>
      <c r="AQ167" s="61">
        <v>140</v>
      </c>
      <c r="AR167" s="144">
        <v>500000</v>
      </c>
      <c r="AS167" s="61" t="s">
        <v>1907</v>
      </c>
      <c r="AT167" s="144" t="s">
        <v>90</v>
      </c>
      <c r="AU167" s="144" t="s">
        <v>90</v>
      </c>
      <c r="AV167" s="144" t="s">
        <v>90</v>
      </c>
      <c r="AW167" s="61"/>
      <c r="AX167" s="144" t="s">
        <v>435</v>
      </c>
      <c r="AY167" s="144" t="s">
        <v>1906</v>
      </c>
      <c r="AZ167" s="144" t="s">
        <v>1905</v>
      </c>
      <c r="BA167" s="144" t="s">
        <v>90</v>
      </c>
      <c r="BB167" s="144" t="s">
        <v>428</v>
      </c>
      <c r="BC167" s="144" t="s">
        <v>1150</v>
      </c>
      <c r="BD167" s="144" t="s">
        <v>290</v>
      </c>
      <c r="BE167" s="61"/>
      <c r="BF167" s="61"/>
      <c r="BG167" s="61"/>
      <c r="BH167" s="61"/>
      <c r="BI167" s="144" t="s">
        <v>90</v>
      </c>
      <c r="BJ167" s="144" t="s">
        <v>1430</v>
      </c>
      <c r="BK167" s="144" t="s">
        <v>439</v>
      </c>
      <c r="BL167" s="61"/>
      <c r="BM167" s="61">
        <v>100</v>
      </c>
      <c r="BN167" s="144" t="s">
        <v>430</v>
      </c>
      <c r="BO167" s="144" t="s">
        <v>90</v>
      </c>
      <c r="BP167" s="144" t="s">
        <v>431</v>
      </c>
      <c r="BQ167" s="144" t="s">
        <v>432</v>
      </c>
      <c r="BR167" s="61"/>
      <c r="BS167" s="144" t="s">
        <v>433</v>
      </c>
      <c r="BT167" s="129">
        <v>45460</v>
      </c>
      <c r="BU167" s="61">
        <v>2.44</v>
      </c>
      <c r="BV167" s="144" t="s">
        <v>1878</v>
      </c>
      <c r="BW167" s="144">
        <v>140</v>
      </c>
      <c r="BX167" s="144" t="s">
        <v>974</v>
      </c>
      <c r="BY167" s="144" t="s">
        <v>1903</v>
      </c>
      <c r="BZ167" s="129"/>
      <c r="CA167" s="144" t="s">
        <v>7</v>
      </c>
      <c r="CB167" s="144" t="s">
        <v>12</v>
      </c>
      <c r="CC167" s="144" t="s">
        <v>7</v>
      </c>
      <c r="CD167" s="144" t="s">
        <v>428</v>
      </c>
      <c r="CE167" s="144" t="s">
        <v>1904</v>
      </c>
      <c r="CF167" s="144" t="s">
        <v>2057</v>
      </c>
      <c r="CG167" s="142" t="s">
        <v>90</v>
      </c>
    </row>
    <row r="168" spans="10:85" ht="15" x14ac:dyDescent="0.25">
      <c r="J168" s="61">
        <v>641</v>
      </c>
      <c r="K168" s="143" t="s">
        <v>814</v>
      </c>
      <c r="L168" s="144" t="s">
        <v>700</v>
      </c>
      <c r="M168" s="144" t="s">
        <v>2059</v>
      </c>
      <c r="N168" s="128">
        <v>44718</v>
      </c>
      <c r="O168" s="144" t="s">
        <v>254</v>
      </c>
      <c r="P168" s="144" t="s">
        <v>90</v>
      </c>
      <c r="Q168" s="144" t="s">
        <v>2061</v>
      </c>
      <c r="R168" s="144" t="s">
        <v>2062</v>
      </c>
      <c r="S168" s="144" t="s">
        <v>2063</v>
      </c>
      <c r="T168" s="144" t="s">
        <v>2066</v>
      </c>
      <c r="U168" s="142" t="s">
        <v>82</v>
      </c>
      <c r="V168" s="144" t="s">
        <v>2058</v>
      </c>
      <c r="W168" s="144" t="s">
        <v>126</v>
      </c>
      <c r="X168" s="61" t="s">
        <v>90</v>
      </c>
      <c r="Y168" s="144" t="s">
        <v>90</v>
      </c>
      <c r="Z168" s="144" t="s">
        <v>423</v>
      </c>
      <c r="AA168" s="144" t="s">
        <v>424</v>
      </c>
      <c r="AB168" s="144" t="s">
        <v>425</v>
      </c>
      <c r="AC168" s="144" t="s">
        <v>426</v>
      </c>
      <c r="AD168" s="144" t="s">
        <v>426</v>
      </c>
      <c r="AE168" s="144" t="s">
        <v>2067</v>
      </c>
      <c r="AF168" s="144" t="s">
        <v>90</v>
      </c>
      <c r="AG168" s="129">
        <v>44725</v>
      </c>
      <c r="AH168" s="144" t="s">
        <v>90</v>
      </c>
      <c r="AI168" s="129">
        <v>44725</v>
      </c>
      <c r="AJ168" s="61" t="s">
        <v>90</v>
      </c>
      <c r="AK168" s="61" t="s">
        <v>2065</v>
      </c>
      <c r="AL168" s="129">
        <v>44908</v>
      </c>
      <c r="AM168" s="61" t="s">
        <v>90</v>
      </c>
      <c r="AN168" s="144">
        <v>2.85</v>
      </c>
      <c r="AO168" s="129"/>
      <c r="AP168" s="129">
        <v>44725</v>
      </c>
      <c r="AQ168" s="61">
        <v>3.5</v>
      </c>
      <c r="AR168" s="144">
        <v>250000</v>
      </c>
      <c r="AS168" s="61" t="s">
        <v>2064</v>
      </c>
      <c r="AT168" s="144" t="s">
        <v>90</v>
      </c>
      <c r="AU168" s="144" t="s">
        <v>90</v>
      </c>
      <c r="AV168" s="144" t="s">
        <v>90</v>
      </c>
      <c r="AW168" s="61"/>
      <c r="AX168" s="144" t="s">
        <v>435</v>
      </c>
      <c r="AY168" s="144" t="s">
        <v>1432</v>
      </c>
      <c r="AZ168" s="144" t="s">
        <v>1490</v>
      </c>
      <c r="BA168" s="144" t="s">
        <v>440</v>
      </c>
      <c r="BB168" s="144" t="s">
        <v>1877</v>
      </c>
      <c r="BC168" s="144" t="s">
        <v>402</v>
      </c>
      <c r="BD168" s="144" t="s">
        <v>290</v>
      </c>
      <c r="BE168" s="61">
        <v>0.31</v>
      </c>
      <c r="BF168" s="61"/>
      <c r="BG168" s="61">
        <v>1.69</v>
      </c>
      <c r="BH168" s="61">
        <v>5.9</v>
      </c>
      <c r="BI168" s="144" t="s">
        <v>90</v>
      </c>
      <c r="BJ168" s="144" t="s">
        <v>1430</v>
      </c>
      <c r="BK168" s="144" t="s">
        <v>439</v>
      </c>
      <c r="BL168" s="61"/>
      <c r="BM168" s="61">
        <v>100</v>
      </c>
      <c r="BN168" s="144" t="s">
        <v>430</v>
      </c>
      <c r="BO168" s="144" t="s">
        <v>90</v>
      </c>
      <c r="BP168" s="144" t="s">
        <v>431</v>
      </c>
      <c r="BQ168" s="144" t="s">
        <v>432</v>
      </c>
      <c r="BR168" s="61">
        <v>20</v>
      </c>
      <c r="BS168" s="144" t="s">
        <v>803</v>
      </c>
      <c r="BT168" s="129">
        <v>45456</v>
      </c>
      <c r="BU168" s="61">
        <v>2.85</v>
      </c>
      <c r="BV168" s="144" t="s">
        <v>1878</v>
      </c>
      <c r="BW168" s="144">
        <v>3.5</v>
      </c>
      <c r="BX168" s="144" t="s">
        <v>974</v>
      </c>
      <c r="BY168" s="144" t="s">
        <v>2060</v>
      </c>
      <c r="BZ168" s="129"/>
      <c r="CA168" s="144" t="s">
        <v>7</v>
      </c>
      <c r="CB168" s="144" t="s">
        <v>12</v>
      </c>
      <c r="CC168" s="144" t="s">
        <v>7</v>
      </c>
      <c r="CD168" s="144" t="s">
        <v>1877</v>
      </c>
      <c r="CE168" s="144" t="s">
        <v>973</v>
      </c>
      <c r="CF168" s="144" t="s">
        <v>2068</v>
      </c>
      <c r="CG168" s="142" t="s">
        <v>90</v>
      </c>
    </row>
    <row r="169" spans="10:85" ht="15" x14ac:dyDescent="0.25">
      <c r="J169" s="61">
        <v>640</v>
      </c>
      <c r="K169" s="143" t="s">
        <v>7731</v>
      </c>
      <c r="L169" s="144" t="s">
        <v>2069</v>
      </c>
      <c r="M169" s="144" t="s">
        <v>2071</v>
      </c>
      <c r="N169" s="128">
        <v>44712</v>
      </c>
      <c r="O169" s="144" t="s">
        <v>83</v>
      </c>
      <c r="P169" s="144" t="s">
        <v>90</v>
      </c>
      <c r="Q169" s="144" t="s">
        <v>2074</v>
      </c>
      <c r="R169" s="144" t="s">
        <v>2075</v>
      </c>
      <c r="S169" s="144" t="s">
        <v>2077</v>
      </c>
      <c r="T169" s="144" t="s">
        <v>2082</v>
      </c>
      <c r="U169" s="142" t="s">
        <v>1</v>
      </c>
      <c r="V169" s="144" t="s">
        <v>2070</v>
      </c>
      <c r="W169" s="144" t="s">
        <v>126</v>
      </c>
      <c r="X169" s="61" t="s">
        <v>90</v>
      </c>
      <c r="Y169" s="144" t="s">
        <v>90</v>
      </c>
      <c r="Z169" s="144" t="s">
        <v>2086</v>
      </c>
      <c r="AA169" s="144" t="s">
        <v>424</v>
      </c>
      <c r="AB169" s="144" t="s">
        <v>2085</v>
      </c>
      <c r="AC169" s="144" t="s">
        <v>426</v>
      </c>
      <c r="AD169" s="144" t="s">
        <v>2084</v>
      </c>
      <c r="AE169" s="144" t="s">
        <v>2083</v>
      </c>
      <c r="AF169" s="144" t="s">
        <v>2081</v>
      </c>
      <c r="AG169" s="129">
        <v>44426</v>
      </c>
      <c r="AH169" s="144" t="s">
        <v>90</v>
      </c>
      <c r="AI169" s="129">
        <v>44426</v>
      </c>
      <c r="AJ169" s="61" t="s">
        <v>2069</v>
      </c>
      <c r="AK169" s="61" t="s">
        <v>2080</v>
      </c>
      <c r="AL169" s="129">
        <v>44610</v>
      </c>
      <c r="AM169" s="61" t="s">
        <v>90</v>
      </c>
      <c r="AN169" s="144">
        <v>4.25</v>
      </c>
      <c r="AO169" s="129"/>
      <c r="AP169" s="129">
        <v>44720</v>
      </c>
      <c r="AQ169" s="61">
        <v>3.5</v>
      </c>
      <c r="AR169" s="144">
        <v>1000</v>
      </c>
      <c r="AS169" s="61" t="s">
        <v>2079</v>
      </c>
      <c r="AT169" s="144" t="s">
        <v>90</v>
      </c>
      <c r="AU169" s="144" t="s">
        <v>90</v>
      </c>
      <c r="AV169" s="144" t="s">
        <v>90</v>
      </c>
      <c r="AW169" s="61"/>
      <c r="AX169" s="144" t="s">
        <v>435</v>
      </c>
      <c r="AY169" s="144" t="s">
        <v>427</v>
      </c>
      <c r="AZ169" s="144" t="s">
        <v>2078</v>
      </c>
      <c r="BA169" s="144" t="s">
        <v>440</v>
      </c>
      <c r="BB169" s="144" t="s">
        <v>428</v>
      </c>
      <c r="BC169" s="144" t="s">
        <v>1310</v>
      </c>
      <c r="BD169" s="144" t="s">
        <v>232</v>
      </c>
      <c r="BE169" s="61"/>
      <c r="BF169" s="61"/>
      <c r="BG169" s="61"/>
      <c r="BH169" s="61"/>
      <c r="BI169" s="144" t="s">
        <v>90</v>
      </c>
      <c r="BJ169" s="144" t="s">
        <v>2076</v>
      </c>
      <c r="BK169" s="144" t="s">
        <v>1307</v>
      </c>
      <c r="BL169" s="61">
        <v>-2.3999999999999998E-3</v>
      </c>
      <c r="BM169" s="61">
        <v>97.441999999999993</v>
      </c>
      <c r="BN169" s="144" t="s">
        <v>430</v>
      </c>
      <c r="BO169" s="144" t="s">
        <v>90</v>
      </c>
      <c r="BP169" s="144" t="s">
        <v>458</v>
      </c>
      <c r="BQ169" s="144" t="s">
        <v>432</v>
      </c>
      <c r="BR169" s="61">
        <v>25</v>
      </c>
      <c r="BS169" s="144" t="s">
        <v>433</v>
      </c>
      <c r="BT169" s="129">
        <v>45491</v>
      </c>
      <c r="BU169" s="61">
        <v>4.25</v>
      </c>
      <c r="BV169" s="144" t="s">
        <v>2073</v>
      </c>
      <c r="BW169" s="144">
        <v>1</v>
      </c>
      <c r="BX169" s="144" t="s">
        <v>428</v>
      </c>
      <c r="BY169" s="144" t="s">
        <v>2072</v>
      </c>
      <c r="BZ169" s="129"/>
      <c r="CA169" s="144" t="s">
        <v>7</v>
      </c>
      <c r="CB169" s="144" t="s">
        <v>18</v>
      </c>
      <c r="CC169" s="144" t="s">
        <v>141</v>
      </c>
      <c r="CD169" s="144" t="s">
        <v>428</v>
      </c>
      <c r="CE169" s="144" t="s">
        <v>428</v>
      </c>
      <c r="CF169" s="144" t="s">
        <v>2088</v>
      </c>
      <c r="CG169" s="142" t="s">
        <v>2087</v>
      </c>
    </row>
    <row r="170" spans="10:85" ht="15" x14ac:dyDescent="0.25">
      <c r="J170" s="61">
        <v>639</v>
      </c>
      <c r="K170" s="143" t="s">
        <v>276</v>
      </c>
      <c r="L170" s="144" t="s">
        <v>654</v>
      </c>
      <c r="M170" s="144" t="s">
        <v>2102</v>
      </c>
      <c r="N170" s="128">
        <v>44705</v>
      </c>
      <c r="O170" s="144" t="s">
        <v>106</v>
      </c>
      <c r="P170" s="144" t="s">
        <v>276</v>
      </c>
      <c r="Q170" s="144" t="s">
        <v>2104</v>
      </c>
      <c r="R170" s="144" t="s">
        <v>2105</v>
      </c>
      <c r="S170" s="144" t="s">
        <v>2106</v>
      </c>
      <c r="T170" s="144" t="s">
        <v>2108</v>
      </c>
      <c r="U170" s="142" t="s">
        <v>82</v>
      </c>
      <c r="V170" s="144" t="s">
        <v>2101</v>
      </c>
      <c r="W170" s="144" t="s">
        <v>126</v>
      </c>
      <c r="X170" s="61" t="s">
        <v>90</v>
      </c>
      <c r="Y170" s="144" t="s">
        <v>90</v>
      </c>
      <c r="Z170" s="144" t="s">
        <v>423</v>
      </c>
      <c r="AA170" s="144" t="s">
        <v>424</v>
      </c>
      <c r="AB170" s="144" t="s">
        <v>425</v>
      </c>
      <c r="AC170" s="144" t="s">
        <v>426</v>
      </c>
      <c r="AD170" s="144" t="s">
        <v>426</v>
      </c>
      <c r="AE170" s="144" t="s">
        <v>2109</v>
      </c>
      <c r="AF170" s="144" t="s">
        <v>90</v>
      </c>
      <c r="AG170" s="129">
        <v>44713</v>
      </c>
      <c r="AH170" s="144" t="s">
        <v>90</v>
      </c>
      <c r="AI170" s="129">
        <v>44713</v>
      </c>
      <c r="AJ170" s="61" t="s">
        <v>90</v>
      </c>
      <c r="AK170" s="61" t="s">
        <v>2107</v>
      </c>
      <c r="AL170" s="129">
        <v>44896</v>
      </c>
      <c r="AM170" s="61" t="s">
        <v>90</v>
      </c>
      <c r="AN170" s="144">
        <v>2.95</v>
      </c>
      <c r="AO170" s="129"/>
      <c r="AP170" s="129">
        <v>44713</v>
      </c>
      <c r="AQ170" s="61">
        <v>20</v>
      </c>
      <c r="AR170" s="144">
        <v>500000</v>
      </c>
      <c r="AS170" s="61" t="s">
        <v>1893</v>
      </c>
      <c r="AT170" s="144" t="s">
        <v>90</v>
      </c>
      <c r="AU170" s="144" t="s">
        <v>90</v>
      </c>
      <c r="AV170" s="144" t="s">
        <v>90</v>
      </c>
      <c r="AW170" s="61"/>
      <c r="AX170" s="144" t="s">
        <v>435</v>
      </c>
      <c r="AY170" s="144" t="s">
        <v>1432</v>
      </c>
      <c r="AZ170" s="144" t="s">
        <v>2096</v>
      </c>
      <c r="BA170" s="144" t="s">
        <v>440</v>
      </c>
      <c r="BB170" s="144" t="s">
        <v>1877</v>
      </c>
      <c r="BC170" s="144" t="s">
        <v>402</v>
      </c>
      <c r="BD170" s="144" t="s">
        <v>290</v>
      </c>
      <c r="BE170" s="61">
        <v>0.22</v>
      </c>
      <c r="BF170" s="61">
        <v>1</v>
      </c>
      <c r="BG170" s="61">
        <v>2.9</v>
      </c>
      <c r="BH170" s="61">
        <v>58</v>
      </c>
      <c r="BI170" s="144" t="s">
        <v>90</v>
      </c>
      <c r="BJ170" s="144" t="s">
        <v>1430</v>
      </c>
      <c r="BK170" s="144" t="s">
        <v>439</v>
      </c>
      <c r="BL170" s="61"/>
      <c r="BM170" s="61">
        <v>100</v>
      </c>
      <c r="BN170" s="144" t="s">
        <v>430</v>
      </c>
      <c r="BO170" s="144" t="s">
        <v>90</v>
      </c>
      <c r="BP170" s="144" t="s">
        <v>431</v>
      </c>
      <c r="BQ170" s="144" t="s">
        <v>432</v>
      </c>
      <c r="BR170" s="61">
        <v>40</v>
      </c>
      <c r="BS170" s="144" t="s">
        <v>2092</v>
      </c>
      <c r="BT170" s="129">
        <v>45444</v>
      </c>
      <c r="BU170" s="61">
        <v>2.95</v>
      </c>
      <c r="BV170" s="144" t="s">
        <v>1878</v>
      </c>
      <c r="BW170" s="144">
        <v>20</v>
      </c>
      <c r="BX170" s="144" t="s">
        <v>974</v>
      </c>
      <c r="BY170" s="144" t="s">
        <v>2103</v>
      </c>
      <c r="BZ170" s="129"/>
      <c r="CA170" s="144" t="s">
        <v>7</v>
      </c>
      <c r="CB170" s="144" t="s">
        <v>12</v>
      </c>
      <c r="CC170" s="144" t="s">
        <v>7</v>
      </c>
      <c r="CD170" s="144" t="s">
        <v>1877</v>
      </c>
      <c r="CE170" s="144" t="s">
        <v>973</v>
      </c>
      <c r="CF170" s="144" t="s">
        <v>2110</v>
      </c>
      <c r="CG170" s="142" t="s">
        <v>90</v>
      </c>
    </row>
    <row r="171" spans="10:85" ht="15" x14ac:dyDescent="0.25">
      <c r="J171" s="61">
        <v>638</v>
      </c>
      <c r="K171" s="143" t="s">
        <v>276</v>
      </c>
      <c r="L171" s="144" t="s">
        <v>654</v>
      </c>
      <c r="M171" s="144" t="s">
        <v>2090</v>
      </c>
      <c r="N171" s="128">
        <v>44705</v>
      </c>
      <c r="O171" s="144" t="s">
        <v>104</v>
      </c>
      <c r="P171" s="144" t="s">
        <v>276</v>
      </c>
      <c r="Q171" s="144" t="s">
        <v>2093</v>
      </c>
      <c r="R171" s="144" t="s">
        <v>2094</v>
      </c>
      <c r="S171" s="144" t="s">
        <v>2095</v>
      </c>
      <c r="T171" s="144" t="s">
        <v>2098</v>
      </c>
      <c r="U171" s="142" t="s">
        <v>82</v>
      </c>
      <c r="V171" s="144" t="s">
        <v>2089</v>
      </c>
      <c r="W171" s="144" t="s">
        <v>126</v>
      </c>
      <c r="X171" s="61" t="s">
        <v>90</v>
      </c>
      <c r="Y171" s="144" t="s">
        <v>90</v>
      </c>
      <c r="Z171" s="144" t="s">
        <v>423</v>
      </c>
      <c r="AA171" s="144" t="s">
        <v>424</v>
      </c>
      <c r="AB171" s="144" t="s">
        <v>425</v>
      </c>
      <c r="AC171" s="144" t="s">
        <v>426</v>
      </c>
      <c r="AD171" s="144" t="s">
        <v>426</v>
      </c>
      <c r="AE171" s="144" t="s">
        <v>2099</v>
      </c>
      <c r="AF171" s="144" t="s">
        <v>90</v>
      </c>
      <c r="AG171" s="129">
        <v>44713</v>
      </c>
      <c r="AH171" s="144" t="s">
        <v>90</v>
      </c>
      <c r="AI171" s="129">
        <v>44713</v>
      </c>
      <c r="AJ171" s="61" t="s">
        <v>90</v>
      </c>
      <c r="AK171" s="61" t="s">
        <v>2097</v>
      </c>
      <c r="AL171" s="129">
        <v>44896</v>
      </c>
      <c r="AM171" s="61" t="s">
        <v>90</v>
      </c>
      <c r="AN171" s="144">
        <v>3.2</v>
      </c>
      <c r="AO171" s="129"/>
      <c r="AP171" s="129">
        <v>44713</v>
      </c>
      <c r="AQ171" s="61">
        <v>20</v>
      </c>
      <c r="AR171" s="144">
        <v>10000</v>
      </c>
      <c r="AS171" s="61" t="s">
        <v>1893</v>
      </c>
      <c r="AT171" s="144" t="s">
        <v>90</v>
      </c>
      <c r="AU171" s="144" t="s">
        <v>90</v>
      </c>
      <c r="AV171" s="144" t="s">
        <v>90</v>
      </c>
      <c r="AW171" s="61"/>
      <c r="AX171" s="144" t="s">
        <v>435</v>
      </c>
      <c r="AY171" s="144" t="s">
        <v>1432</v>
      </c>
      <c r="AZ171" s="144" t="s">
        <v>2096</v>
      </c>
      <c r="BA171" s="144" t="s">
        <v>440</v>
      </c>
      <c r="BB171" s="144" t="s">
        <v>1877</v>
      </c>
      <c r="BC171" s="144" t="s">
        <v>402</v>
      </c>
      <c r="BD171" s="144" t="s">
        <v>290</v>
      </c>
      <c r="BE171" s="61">
        <v>0.2</v>
      </c>
      <c r="BF171" s="61">
        <v>1</v>
      </c>
      <c r="BG171" s="61">
        <v>7.3</v>
      </c>
      <c r="BH171" s="61">
        <v>145</v>
      </c>
      <c r="BI171" s="144" t="s">
        <v>90</v>
      </c>
      <c r="BJ171" s="144" t="s">
        <v>1430</v>
      </c>
      <c r="BK171" s="144" t="s">
        <v>439</v>
      </c>
      <c r="BL171" s="61"/>
      <c r="BM171" s="61">
        <v>100</v>
      </c>
      <c r="BN171" s="144" t="s">
        <v>430</v>
      </c>
      <c r="BO171" s="144" t="s">
        <v>90</v>
      </c>
      <c r="BP171" s="144" t="s">
        <v>431</v>
      </c>
      <c r="BQ171" s="144" t="s">
        <v>432</v>
      </c>
      <c r="BR171" s="61">
        <v>55</v>
      </c>
      <c r="BS171" s="144" t="s">
        <v>2092</v>
      </c>
      <c r="BT171" s="129">
        <v>45444</v>
      </c>
      <c r="BU171" s="61">
        <v>3.2</v>
      </c>
      <c r="BV171" s="144" t="s">
        <v>1878</v>
      </c>
      <c r="BW171" s="144">
        <v>20</v>
      </c>
      <c r="BX171" s="144" t="s">
        <v>974</v>
      </c>
      <c r="BY171" s="144" t="s">
        <v>2091</v>
      </c>
      <c r="BZ171" s="129"/>
      <c r="CA171" s="144" t="s">
        <v>7</v>
      </c>
      <c r="CB171" s="144" t="s">
        <v>12</v>
      </c>
      <c r="CC171" s="144" t="s">
        <v>7</v>
      </c>
      <c r="CD171" s="144" t="s">
        <v>1877</v>
      </c>
      <c r="CE171" s="144" t="s">
        <v>973</v>
      </c>
      <c r="CF171" s="144" t="s">
        <v>2100</v>
      </c>
      <c r="CG171" s="142" t="s">
        <v>90</v>
      </c>
    </row>
    <row r="172" spans="10:85" ht="15" hidden="1" x14ac:dyDescent="0.25">
      <c r="J172" s="61">
        <v>637</v>
      </c>
      <c r="K172" s="143" t="s">
        <v>7729</v>
      </c>
      <c r="L172" s="144" t="s">
        <v>701</v>
      </c>
      <c r="M172" s="144" t="s">
        <v>2112</v>
      </c>
      <c r="N172" s="128">
        <v>44700</v>
      </c>
      <c r="O172" s="144" t="s">
        <v>83</v>
      </c>
      <c r="P172" s="144" t="s">
        <v>90</v>
      </c>
      <c r="Q172" s="144" t="s">
        <v>90</v>
      </c>
      <c r="R172" s="144" t="s">
        <v>90</v>
      </c>
      <c r="S172" s="144" t="s">
        <v>2115</v>
      </c>
      <c r="T172" s="144" t="s">
        <v>90</v>
      </c>
      <c r="U172" s="142" t="s">
        <v>82</v>
      </c>
      <c r="V172" s="144" t="s">
        <v>2111</v>
      </c>
      <c r="W172" s="144" t="s">
        <v>126</v>
      </c>
      <c r="X172" s="61" t="s">
        <v>90</v>
      </c>
      <c r="Y172" s="144" t="s">
        <v>90</v>
      </c>
      <c r="Z172" s="144" t="s">
        <v>423</v>
      </c>
      <c r="AA172" s="144" t="s">
        <v>424</v>
      </c>
      <c r="AB172" s="144" t="s">
        <v>425</v>
      </c>
      <c r="AC172" s="144" t="s">
        <v>426</v>
      </c>
      <c r="AD172" s="144" t="s">
        <v>426</v>
      </c>
      <c r="AE172" s="144" t="s">
        <v>2115</v>
      </c>
      <c r="AF172" s="144" t="s">
        <v>90</v>
      </c>
      <c r="AG172" s="129">
        <v>44707</v>
      </c>
      <c r="AH172" s="144" t="s">
        <v>90</v>
      </c>
      <c r="AI172" s="129">
        <v>44707</v>
      </c>
      <c r="AJ172" s="61" t="s">
        <v>90</v>
      </c>
      <c r="AK172" s="61" t="s">
        <v>2117</v>
      </c>
      <c r="AL172" s="129">
        <v>44891</v>
      </c>
      <c r="AM172" s="61" t="s">
        <v>90</v>
      </c>
      <c r="AN172" s="144">
        <v>3</v>
      </c>
      <c r="AO172" s="129"/>
      <c r="AP172" s="129">
        <v>44707</v>
      </c>
      <c r="AQ172" s="61">
        <v>2</v>
      </c>
      <c r="AR172" s="144">
        <v>200000</v>
      </c>
      <c r="AS172" s="61" t="s">
        <v>1433</v>
      </c>
      <c r="AT172" s="144" t="s">
        <v>90</v>
      </c>
      <c r="AU172" s="144" t="s">
        <v>90</v>
      </c>
      <c r="AV172" s="144" t="s">
        <v>90</v>
      </c>
      <c r="AW172" s="61"/>
      <c r="AX172" s="144" t="s">
        <v>435</v>
      </c>
      <c r="AY172" s="144" t="s">
        <v>1432</v>
      </c>
      <c r="AZ172" s="144" t="s">
        <v>2116</v>
      </c>
      <c r="BA172" s="144" t="s">
        <v>440</v>
      </c>
      <c r="BB172" s="144" t="s">
        <v>973</v>
      </c>
      <c r="BC172" s="144" t="s">
        <v>402</v>
      </c>
      <c r="BD172" s="144" t="s">
        <v>290</v>
      </c>
      <c r="BE172" s="61"/>
      <c r="BF172" s="61"/>
      <c r="BG172" s="61"/>
      <c r="BH172" s="61"/>
      <c r="BI172" s="144" t="s">
        <v>90</v>
      </c>
      <c r="BJ172" s="144" t="s">
        <v>1430</v>
      </c>
      <c r="BK172" s="144" t="s">
        <v>439</v>
      </c>
      <c r="BL172" s="61"/>
      <c r="BM172" s="61"/>
      <c r="BN172" s="144" t="s">
        <v>430</v>
      </c>
      <c r="BO172" s="144" t="s">
        <v>90</v>
      </c>
      <c r="BP172" s="144" t="s">
        <v>431</v>
      </c>
      <c r="BQ172" s="144" t="s">
        <v>432</v>
      </c>
      <c r="BR172" s="61"/>
      <c r="BS172" s="144" t="s">
        <v>107</v>
      </c>
      <c r="BT172" s="129">
        <v>45434</v>
      </c>
      <c r="BU172" s="61">
        <v>3</v>
      </c>
      <c r="BV172" s="144" t="s">
        <v>2114</v>
      </c>
      <c r="BW172" s="144">
        <v>2</v>
      </c>
      <c r="BX172" s="144" t="s">
        <v>974</v>
      </c>
      <c r="BY172" s="144" t="s">
        <v>2113</v>
      </c>
      <c r="BZ172" s="129"/>
      <c r="CA172" s="144" t="s">
        <v>7</v>
      </c>
      <c r="CB172" s="144" t="s">
        <v>12</v>
      </c>
      <c r="CC172" s="144" t="s">
        <v>7</v>
      </c>
      <c r="CD172" s="144" t="s">
        <v>973</v>
      </c>
      <c r="CE172" s="144" t="s">
        <v>973</v>
      </c>
      <c r="CF172" s="144" t="s">
        <v>2118</v>
      </c>
      <c r="CG172" s="142" t="s">
        <v>90</v>
      </c>
    </row>
    <row r="173" spans="10:85" ht="15" x14ac:dyDescent="0.25">
      <c r="J173" s="61">
        <v>636</v>
      </c>
      <c r="K173" s="143" t="s">
        <v>276</v>
      </c>
      <c r="L173" s="144" t="s">
        <v>700</v>
      </c>
      <c r="M173" s="144" t="s">
        <v>2120</v>
      </c>
      <c r="N173" s="128">
        <v>44691</v>
      </c>
      <c r="O173" s="144" t="s">
        <v>104</v>
      </c>
      <c r="P173" s="144" t="s">
        <v>276</v>
      </c>
      <c r="Q173" s="144" t="s">
        <v>2123</v>
      </c>
      <c r="R173" s="144" t="s">
        <v>2124</v>
      </c>
      <c r="S173" s="144" t="s">
        <v>2125</v>
      </c>
      <c r="T173" s="144" t="s">
        <v>2128</v>
      </c>
      <c r="U173" s="142" t="s">
        <v>82</v>
      </c>
      <c r="V173" s="144" t="s">
        <v>2119</v>
      </c>
      <c r="W173" s="144" t="s">
        <v>126</v>
      </c>
      <c r="X173" s="61" t="s">
        <v>90</v>
      </c>
      <c r="Y173" s="144" t="s">
        <v>90</v>
      </c>
      <c r="Z173" s="144" t="s">
        <v>423</v>
      </c>
      <c r="AA173" s="144" t="s">
        <v>424</v>
      </c>
      <c r="AB173" s="144" t="s">
        <v>425</v>
      </c>
      <c r="AC173" s="144" t="s">
        <v>426</v>
      </c>
      <c r="AD173" s="144" t="s">
        <v>426</v>
      </c>
      <c r="AE173" s="144" t="s">
        <v>2129</v>
      </c>
      <c r="AF173" s="144" t="s">
        <v>90</v>
      </c>
      <c r="AG173" s="129">
        <v>44698</v>
      </c>
      <c r="AH173" s="144" t="s">
        <v>90</v>
      </c>
      <c r="AI173" s="129">
        <v>44698</v>
      </c>
      <c r="AJ173" s="61" t="s">
        <v>90</v>
      </c>
      <c r="AK173" s="61" t="s">
        <v>2127</v>
      </c>
      <c r="AL173" s="129">
        <v>44882</v>
      </c>
      <c r="AM173" s="61" t="s">
        <v>90</v>
      </c>
      <c r="AN173" s="144">
        <v>3.4</v>
      </c>
      <c r="AO173" s="129"/>
      <c r="AP173" s="129">
        <v>44698</v>
      </c>
      <c r="AQ173" s="61">
        <v>10</v>
      </c>
      <c r="AR173" s="144">
        <v>10000</v>
      </c>
      <c r="AS173" s="61" t="s">
        <v>2064</v>
      </c>
      <c r="AT173" s="144" t="s">
        <v>90</v>
      </c>
      <c r="AU173" s="144" t="s">
        <v>90</v>
      </c>
      <c r="AV173" s="144" t="s">
        <v>90</v>
      </c>
      <c r="AW173" s="61"/>
      <c r="AX173" s="144" t="s">
        <v>435</v>
      </c>
      <c r="AY173" s="144" t="s">
        <v>1432</v>
      </c>
      <c r="AZ173" s="144" t="s">
        <v>2126</v>
      </c>
      <c r="BA173" s="144" t="s">
        <v>440</v>
      </c>
      <c r="BB173" s="144" t="s">
        <v>1877</v>
      </c>
      <c r="BC173" s="144" t="s">
        <v>402</v>
      </c>
      <c r="BD173" s="144" t="s">
        <v>290</v>
      </c>
      <c r="BE173" s="61"/>
      <c r="BF173" s="61"/>
      <c r="BG173" s="61"/>
      <c r="BH173" s="61"/>
      <c r="BI173" s="144" t="s">
        <v>90</v>
      </c>
      <c r="BJ173" s="144" t="s">
        <v>1430</v>
      </c>
      <c r="BK173" s="144" t="s">
        <v>439</v>
      </c>
      <c r="BL173" s="61"/>
      <c r="BM173" s="61">
        <v>100</v>
      </c>
      <c r="BN173" s="144" t="s">
        <v>430</v>
      </c>
      <c r="BO173" s="144" t="s">
        <v>90</v>
      </c>
      <c r="BP173" s="144" t="s">
        <v>431</v>
      </c>
      <c r="BQ173" s="144" t="s">
        <v>432</v>
      </c>
      <c r="BR173" s="61">
        <v>45</v>
      </c>
      <c r="BS173" s="144" t="s">
        <v>2122</v>
      </c>
      <c r="BT173" s="129">
        <v>45429</v>
      </c>
      <c r="BU173" s="61">
        <v>3.4</v>
      </c>
      <c r="BV173" s="144" t="s">
        <v>1878</v>
      </c>
      <c r="BW173" s="144">
        <v>10</v>
      </c>
      <c r="BX173" s="144" t="s">
        <v>974</v>
      </c>
      <c r="BY173" s="144" t="s">
        <v>2121</v>
      </c>
      <c r="BZ173" s="129"/>
      <c r="CA173" s="144" t="s">
        <v>7</v>
      </c>
      <c r="CB173" s="144" t="s">
        <v>12</v>
      </c>
      <c r="CC173" s="144" t="s">
        <v>7</v>
      </c>
      <c r="CD173" s="144" t="s">
        <v>1877</v>
      </c>
      <c r="CE173" s="144" t="s">
        <v>973</v>
      </c>
      <c r="CF173" s="144" t="s">
        <v>2130</v>
      </c>
      <c r="CG173" s="142" t="s">
        <v>90</v>
      </c>
    </row>
    <row r="174" spans="10:85" ht="15" hidden="1" x14ac:dyDescent="0.25">
      <c r="J174" s="61">
        <v>635</v>
      </c>
      <c r="K174" s="143" t="s">
        <v>7729</v>
      </c>
      <c r="L174" s="144" t="s">
        <v>702</v>
      </c>
      <c r="M174" s="144" t="s">
        <v>2132</v>
      </c>
      <c r="N174" s="128">
        <v>44680</v>
      </c>
      <c r="O174" s="144" t="s">
        <v>83</v>
      </c>
      <c r="P174" s="144" t="s">
        <v>90</v>
      </c>
      <c r="Q174" s="144" t="s">
        <v>90</v>
      </c>
      <c r="R174" s="144" t="s">
        <v>90</v>
      </c>
      <c r="S174" s="144" t="s">
        <v>2134</v>
      </c>
      <c r="T174" s="144" t="s">
        <v>90</v>
      </c>
      <c r="U174" s="142" t="s">
        <v>82</v>
      </c>
      <c r="V174" s="144" t="s">
        <v>2131</v>
      </c>
      <c r="W174" s="144" t="s">
        <v>126</v>
      </c>
      <c r="X174" s="61" t="s">
        <v>90</v>
      </c>
      <c r="Y174" s="144" t="s">
        <v>90</v>
      </c>
      <c r="Z174" s="144" t="s">
        <v>1883</v>
      </c>
      <c r="AA174" s="144" t="s">
        <v>424</v>
      </c>
      <c r="AB174" s="144" t="s">
        <v>425</v>
      </c>
      <c r="AC174" s="144" t="s">
        <v>426</v>
      </c>
      <c r="AD174" s="144" t="s">
        <v>426</v>
      </c>
      <c r="AE174" s="144" t="s">
        <v>2134</v>
      </c>
      <c r="AF174" s="144" t="s">
        <v>90</v>
      </c>
      <c r="AG174" s="129">
        <v>44687</v>
      </c>
      <c r="AH174" s="144" t="s">
        <v>90</v>
      </c>
      <c r="AI174" s="129">
        <v>44687</v>
      </c>
      <c r="AJ174" s="61" t="s">
        <v>90</v>
      </c>
      <c r="AK174" s="61" t="s">
        <v>1881</v>
      </c>
      <c r="AL174" s="129">
        <v>44871</v>
      </c>
      <c r="AM174" s="61" t="s">
        <v>90</v>
      </c>
      <c r="AN174" s="144">
        <v>2.7</v>
      </c>
      <c r="AO174" s="129"/>
      <c r="AP174" s="129">
        <v>44687</v>
      </c>
      <c r="AQ174" s="61">
        <v>2.5</v>
      </c>
      <c r="AR174" s="144">
        <v>1000</v>
      </c>
      <c r="AS174" s="61" t="s">
        <v>1880</v>
      </c>
      <c r="AT174" s="144" t="s">
        <v>90</v>
      </c>
      <c r="AU174" s="144" t="s">
        <v>90</v>
      </c>
      <c r="AV174" s="144" t="s">
        <v>90</v>
      </c>
      <c r="AW174" s="61"/>
      <c r="AX174" s="144" t="s">
        <v>435</v>
      </c>
      <c r="AY174" s="144" t="s">
        <v>1432</v>
      </c>
      <c r="AZ174" s="144" t="s">
        <v>2135</v>
      </c>
      <c r="BA174" s="144" t="s">
        <v>440</v>
      </c>
      <c r="BB174" s="144" t="s">
        <v>428</v>
      </c>
      <c r="BC174" s="144" t="s">
        <v>402</v>
      </c>
      <c r="BD174" s="144" t="s">
        <v>290</v>
      </c>
      <c r="BE174" s="61"/>
      <c r="BF174" s="61"/>
      <c r="BG174" s="61"/>
      <c r="BH174" s="61"/>
      <c r="BI174" s="144" t="s">
        <v>90</v>
      </c>
      <c r="BJ174" s="144" t="s">
        <v>1430</v>
      </c>
      <c r="BK174" s="144" t="s">
        <v>439</v>
      </c>
      <c r="BL174" s="61"/>
      <c r="BM174" s="61"/>
      <c r="BN174" s="144" t="s">
        <v>955</v>
      </c>
      <c r="BO174" s="144" t="s">
        <v>90</v>
      </c>
      <c r="BP174" s="144" t="s">
        <v>431</v>
      </c>
      <c r="BQ174" s="144" t="s">
        <v>432</v>
      </c>
      <c r="BR174" s="61"/>
      <c r="BS174" s="144" t="s">
        <v>107</v>
      </c>
      <c r="BT174" s="129">
        <v>45418</v>
      </c>
      <c r="BU174" s="61">
        <v>2.7</v>
      </c>
      <c r="BV174" s="144" t="s">
        <v>1878</v>
      </c>
      <c r="BW174" s="144">
        <v>2.5</v>
      </c>
      <c r="BX174" s="144" t="s">
        <v>802</v>
      </c>
      <c r="BY174" s="144" t="s">
        <v>2133</v>
      </c>
      <c r="BZ174" s="129"/>
      <c r="CA174" s="144" t="s">
        <v>7</v>
      </c>
      <c r="CB174" s="144" t="s">
        <v>12</v>
      </c>
      <c r="CC174" s="144" t="s">
        <v>7</v>
      </c>
      <c r="CD174" s="144" t="s">
        <v>428</v>
      </c>
      <c r="CE174" s="144" t="s">
        <v>1877</v>
      </c>
      <c r="CF174" s="144" t="s">
        <v>2136</v>
      </c>
      <c r="CG174" s="142" t="s">
        <v>90</v>
      </c>
    </row>
    <row r="175" spans="10:85" ht="15" hidden="1" x14ac:dyDescent="0.25">
      <c r="J175" s="61">
        <v>634</v>
      </c>
      <c r="K175" s="143" t="s">
        <v>7729</v>
      </c>
      <c r="L175" s="144" t="s">
        <v>702</v>
      </c>
      <c r="M175" s="144" t="s">
        <v>2138</v>
      </c>
      <c r="N175" s="128">
        <v>44679</v>
      </c>
      <c r="O175" s="144" t="s">
        <v>83</v>
      </c>
      <c r="P175" s="144" t="s">
        <v>90</v>
      </c>
      <c r="Q175" s="144" t="s">
        <v>90</v>
      </c>
      <c r="R175" s="144" t="s">
        <v>90</v>
      </c>
      <c r="S175" s="144" t="s">
        <v>2140</v>
      </c>
      <c r="T175" s="144" t="s">
        <v>90</v>
      </c>
      <c r="U175" s="142" t="s">
        <v>82</v>
      </c>
      <c r="V175" s="144" t="s">
        <v>2137</v>
      </c>
      <c r="W175" s="144" t="s">
        <v>126</v>
      </c>
      <c r="X175" s="61" t="s">
        <v>90</v>
      </c>
      <c r="Y175" s="144" t="s">
        <v>90</v>
      </c>
      <c r="Z175" s="144" t="s">
        <v>1883</v>
      </c>
      <c r="AA175" s="144" t="s">
        <v>424</v>
      </c>
      <c r="AB175" s="144" t="s">
        <v>425</v>
      </c>
      <c r="AC175" s="144" t="s">
        <v>426</v>
      </c>
      <c r="AD175" s="144" t="s">
        <v>426</v>
      </c>
      <c r="AE175" s="144" t="s">
        <v>2140</v>
      </c>
      <c r="AF175" s="144" t="s">
        <v>90</v>
      </c>
      <c r="AG175" s="129">
        <v>44686</v>
      </c>
      <c r="AH175" s="144" t="s">
        <v>90</v>
      </c>
      <c r="AI175" s="129">
        <v>44686</v>
      </c>
      <c r="AJ175" s="61" t="s">
        <v>90</v>
      </c>
      <c r="AK175" s="61" t="s">
        <v>1881</v>
      </c>
      <c r="AL175" s="129">
        <v>44870</v>
      </c>
      <c r="AM175" s="61" t="s">
        <v>90</v>
      </c>
      <c r="AN175" s="144">
        <v>2.7</v>
      </c>
      <c r="AO175" s="129"/>
      <c r="AP175" s="129">
        <v>44686</v>
      </c>
      <c r="AQ175" s="61">
        <v>1</v>
      </c>
      <c r="AR175" s="144">
        <v>1000</v>
      </c>
      <c r="AS175" s="61" t="s">
        <v>1880</v>
      </c>
      <c r="AT175" s="144" t="s">
        <v>90</v>
      </c>
      <c r="AU175" s="144" t="s">
        <v>90</v>
      </c>
      <c r="AV175" s="144" t="s">
        <v>90</v>
      </c>
      <c r="AW175" s="61"/>
      <c r="AX175" s="144" t="s">
        <v>435</v>
      </c>
      <c r="AY175" s="144" t="s">
        <v>1432</v>
      </c>
      <c r="AZ175" s="144" t="s">
        <v>2141</v>
      </c>
      <c r="BA175" s="144" t="s">
        <v>440</v>
      </c>
      <c r="BB175" s="144" t="s">
        <v>428</v>
      </c>
      <c r="BC175" s="144" t="s">
        <v>402</v>
      </c>
      <c r="BD175" s="144" t="s">
        <v>290</v>
      </c>
      <c r="BE175" s="61"/>
      <c r="BF175" s="61"/>
      <c r="BG175" s="61"/>
      <c r="BH175" s="61"/>
      <c r="BI175" s="144" t="s">
        <v>90</v>
      </c>
      <c r="BJ175" s="144" t="s">
        <v>1430</v>
      </c>
      <c r="BK175" s="144" t="s">
        <v>439</v>
      </c>
      <c r="BL175" s="61"/>
      <c r="BM175" s="61"/>
      <c r="BN175" s="144" t="s">
        <v>430</v>
      </c>
      <c r="BO175" s="144" t="s">
        <v>90</v>
      </c>
      <c r="BP175" s="144" t="s">
        <v>431</v>
      </c>
      <c r="BQ175" s="144" t="s">
        <v>432</v>
      </c>
      <c r="BR175" s="61"/>
      <c r="BS175" s="144" t="s">
        <v>107</v>
      </c>
      <c r="BT175" s="129">
        <v>45417</v>
      </c>
      <c r="BU175" s="61">
        <v>2.7</v>
      </c>
      <c r="BV175" s="144" t="s">
        <v>1878</v>
      </c>
      <c r="BW175" s="144">
        <v>1</v>
      </c>
      <c r="BX175" s="144" t="s">
        <v>802</v>
      </c>
      <c r="BY175" s="144" t="s">
        <v>2139</v>
      </c>
      <c r="BZ175" s="129"/>
      <c r="CA175" s="144" t="s">
        <v>7</v>
      </c>
      <c r="CB175" s="144" t="s">
        <v>12</v>
      </c>
      <c r="CC175" s="144" t="s">
        <v>7</v>
      </c>
      <c r="CD175" s="144" t="s">
        <v>428</v>
      </c>
      <c r="CE175" s="144" t="s">
        <v>1877</v>
      </c>
      <c r="CF175" s="144" t="s">
        <v>2142</v>
      </c>
      <c r="CG175" s="142" t="s">
        <v>90</v>
      </c>
    </row>
    <row r="176" spans="10:85" ht="15" hidden="1" x14ac:dyDescent="0.25">
      <c r="J176" s="61">
        <v>633</v>
      </c>
      <c r="K176" s="143" t="s">
        <v>7729</v>
      </c>
      <c r="L176" s="144" t="s">
        <v>2006</v>
      </c>
      <c r="M176" s="144" t="s">
        <v>2148</v>
      </c>
      <c r="N176" s="128">
        <v>44677</v>
      </c>
      <c r="O176" s="144" t="s">
        <v>256</v>
      </c>
      <c r="P176" s="144" t="s">
        <v>90</v>
      </c>
      <c r="Q176" s="144" t="s">
        <v>90</v>
      </c>
      <c r="R176" s="144" t="s">
        <v>90</v>
      </c>
      <c r="S176" s="144" t="s">
        <v>2134</v>
      </c>
      <c r="T176" s="144" t="s">
        <v>90</v>
      </c>
      <c r="U176" s="142" t="s">
        <v>82</v>
      </c>
      <c r="V176" s="144" t="s">
        <v>2143</v>
      </c>
      <c r="W176" s="144" t="s">
        <v>1230</v>
      </c>
      <c r="X176" s="61" t="s">
        <v>90</v>
      </c>
      <c r="Y176" s="144" t="s">
        <v>90</v>
      </c>
      <c r="Z176" s="144" t="s">
        <v>423</v>
      </c>
      <c r="AA176" s="144" t="s">
        <v>424</v>
      </c>
      <c r="AB176" s="144" t="s">
        <v>425</v>
      </c>
      <c r="AC176" s="144" t="s">
        <v>426</v>
      </c>
      <c r="AD176" s="144" t="s">
        <v>426</v>
      </c>
      <c r="AE176" s="144" t="s">
        <v>2134</v>
      </c>
      <c r="AF176" s="144" t="s">
        <v>90</v>
      </c>
      <c r="AG176" s="129">
        <v>44686</v>
      </c>
      <c r="AH176" s="144" t="s">
        <v>90</v>
      </c>
      <c r="AI176" s="129">
        <v>44686</v>
      </c>
      <c r="AJ176" s="61" t="s">
        <v>90</v>
      </c>
      <c r="AK176" s="61" t="s">
        <v>2146</v>
      </c>
      <c r="AL176" s="129">
        <v>45051</v>
      </c>
      <c r="AM176" s="61" t="s">
        <v>90</v>
      </c>
      <c r="AN176" s="144">
        <v>2.5</v>
      </c>
      <c r="AO176" s="129"/>
      <c r="AP176" s="129">
        <v>44686</v>
      </c>
      <c r="AQ176" s="61">
        <v>1.68</v>
      </c>
      <c r="AR176" s="144">
        <v>1000</v>
      </c>
      <c r="AS176" s="61" t="s">
        <v>2011</v>
      </c>
      <c r="AT176" s="144" t="s">
        <v>90</v>
      </c>
      <c r="AU176" s="144" t="s">
        <v>90</v>
      </c>
      <c r="AV176" s="144" t="s">
        <v>90</v>
      </c>
      <c r="AW176" s="61"/>
      <c r="AX176" s="144" t="s">
        <v>435</v>
      </c>
      <c r="AY176" s="144" t="s">
        <v>1432</v>
      </c>
      <c r="AZ176" s="144" t="s">
        <v>2141</v>
      </c>
      <c r="BA176" s="144" t="s">
        <v>440</v>
      </c>
      <c r="BB176" s="144" t="s">
        <v>428</v>
      </c>
      <c r="BC176" s="144" t="s">
        <v>402</v>
      </c>
      <c r="BD176" s="144" t="s">
        <v>290</v>
      </c>
      <c r="BE176" s="61"/>
      <c r="BF176" s="61"/>
      <c r="BG176" s="61"/>
      <c r="BH176" s="61"/>
      <c r="BI176" s="144" t="s">
        <v>90</v>
      </c>
      <c r="BJ176" s="144" t="s">
        <v>1430</v>
      </c>
      <c r="BK176" s="144" t="s">
        <v>439</v>
      </c>
      <c r="BL176" s="61"/>
      <c r="BM176" s="61"/>
      <c r="BN176" s="144" t="s">
        <v>430</v>
      </c>
      <c r="BO176" s="144" t="s">
        <v>90</v>
      </c>
      <c r="BP176" s="144" t="s">
        <v>431</v>
      </c>
      <c r="BQ176" s="144" t="s">
        <v>432</v>
      </c>
      <c r="BR176" s="61"/>
      <c r="BS176" s="144" t="s">
        <v>107</v>
      </c>
      <c r="BT176" s="129">
        <v>45417</v>
      </c>
      <c r="BU176" s="61">
        <v>2.5</v>
      </c>
      <c r="BV176" s="144" t="s">
        <v>1878</v>
      </c>
      <c r="BW176" s="144">
        <v>1.68</v>
      </c>
      <c r="BX176" s="144" t="s">
        <v>974</v>
      </c>
      <c r="BY176" s="144" t="s">
        <v>2145</v>
      </c>
      <c r="BZ176" s="129"/>
      <c r="CA176" s="144" t="s">
        <v>7</v>
      </c>
      <c r="CB176" s="144" t="s">
        <v>12</v>
      </c>
      <c r="CC176" s="144" t="s">
        <v>7</v>
      </c>
      <c r="CD176" s="144" t="s">
        <v>428</v>
      </c>
      <c r="CE176" s="144" t="s">
        <v>1904</v>
      </c>
      <c r="CF176" s="144" t="s">
        <v>2149</v>
      </c>
      <c r="CG176" s="142" t="s">
        <v>90</v>
      </c>
    </row>
    <row r="177" spans="10:85" ht="15" hidden="1" x14ac:dyDescent="0.25">
      <c r="J177" s="61">
        <v>632</v>
      </c>
      <c r="K177" s="143" t="s">
        <v>7729</v>
      </c>
      <c r="L177" s="144" t="s">
        <v>2006</v>
      </c>
      <c r="M177" s="144" t="s">
        <v>2144</v>
      </c>
      <c r="N177" s="128">
        <v>44677</v>
      </c>
      <c r="O177" s="144" t="s">
        <v>256</v>
      </c>
      <c r="P177" s="144" t="s">
        <v>90</v>
      </c>
      <c r="Q177" s="144" t="s">
        <v>90</v>
      </c>
      <c r="R177" s="144" t="s">
        <v>90</v>
      </c>
      <c r="S177" s="144" t="s">
        <v>2134</v>
      </c>
      <c r="T177" s="144" t="s">
        <v>90</v>
      </c>
      <c r="U177" s="142" t="s">
        <v>82</v>
      </c>
      <c r="V177" s="144" t="s">
        <v>2143</v>
      </c>
      <c r="W177" s="144" t="s">
        <v>1230</v>
      </c>
      <c r="X177" s="61" t="s">
        <v>90</v>
      </c>
      <c r="Y177" s="144" t="s">
        <v>90</v>
      </c>
      <c r="Z177" s="144" t="s">
        <v>423</v>
      </c>
      <c r="AA177" s="144" t="s">
        <v>424</v>
      </c>
      <c r="AB177" s="144" t="s">
        <v>425</v>
      </c>
      <c r="AC177" s="144" t="s">
        <v>426</v>
      </c>
      <c r="AD177" s="144" t="s">
        <v>426</v>
      </c>
      <c r="AE177" s="144" t="s">
        <v>2134</v>
      </c>
      <c r="AF177" s="144" t="s">
        <v>90</v>
      </c>
      <c r="AG177" s="129">
        <v>44686</v>
      </c>
      <c r="AH177" s="144" t="s">
        <v>90</v>
      </c>
      <c r="AI177" s="129">
        <v>44686</v>
      </c>
      <c r="AJ177" s="61" t="s">
        <v>90</v>
      </c>
      <c r="AK177" s="61" t="s">
        <v>2146</v>
      </c>
      <c r="AL177" s="129">
        <v>45051</v>
      </c>
      <c r="AM177" s="61" t="s">
        <v>90</v>
      </c>
      <c r="AN177" s="144">
        <v>2.5</v>
      </c>
      <c r="AO177" s="129"/>
      <c r="AP177" s="129">
        <v>44686</v>
      </c>
      <c r="AQ177" s="61">
        <v>1.04</v>
      </c>
      <c r="AR177" s="144">
        <v>1000</v>
      </c>
      <c r="AS177" s="61" t="s">
        <v>2011</v>
      </c>
      <c r="AT177" s="144" t="s">
        <v>90</v>
      </c>
      <c r="AU177" s="144" t="s">
        <v>90</v>
      </c>
      <c r="AV177" s="144" t="s">
        <v>90</v>
      </c>
      <c r="AW177" s="61"/>
      <c r="AX177" s="144" t="s">
        <v>435</v>
      </c>
      <c r="AY177" s="144" t="s">
        <v>1432</v>
      </c>
      <c r="AZ177" s="144" t="s">
        <v>2141</v>
      </c>
      <c r="BA177" s="144" t="s">
        <v>440</v>
      </c>
      <c r="BB177" s="144" t="s">
        <v>428</v>
      </c>
      <c r="BC177" s="144" t="s">
        <v>402</v>
      </c>
      <c r="BD177" s="144" t="s">
        <v>290</v>
      </c>
      <c r="BE177" s="61"/>
      <c r="BF177" s="61"/>
      <c r="BG177" s="61"/>
      <c r="BH177" s="61"/>
      <c r="BI177" s="144" t="s">
        <v>90</v>
      </c>
      <c r="BJ177" s="144" t="s">
        <v>1430</v>
      </c>
      <c r="BK177" s="144" t="s">
        <v>439</v>
      </c>
      <c r="BL177" s="61"/>
      <c r="BM177" s="61"/>
      <c r="BN177" s="144" t="s">
        <v>430</v>
      </c>
      <c r="BO177" s="144" t="s">
        <v>90</v>
      </c>
      <c r="BP177" s="144" t="s">
        <v>431</v>
      </c>
      <c r="BQ177" s="144" t="s">
        <v>432</v>
      </c>
      <c r="BR177" s="61"/>
      <c r="BS177" s="144" t="s">
        <v>107</v>
      </c>
      <c r="BT177" s="129">
        <v>45417</v>
      </c>
      <c r="BU177" s="61">
        <v>2.5</v>
      </c>
      <c r="BV177" s="144" t="s">
        <v>1878</v>
      </c>
      <c r="BW177" s="144">
        <v>1.04</v>
      </c>
      <c r="BX177" s="144" t="s">
        <v>974</v>
      </c>
      <c r="BY177" s="144" t="s">
        <v>2145</v>
      </c>
      <c r="BZ177" s="129"/>
      <c r="CA177" s="144" t="s">
        <v>7</v>
      </c>
      <c r="CB177" s="144" t="s">
        <v>12</v>
      </c>
      <c r="CC177" s="144" t="s">
        <v>7</v>
      </c>
      <c r="CD177" s="144" t="s">
        <v>428</v>
      </c>
      <c r="CE177" s="144" t="s">
        <v>1904</v>
      </c>
      <c r="CF177" s="144" t="s">
        <v>2147</v>
      </c>
      <c r="CG177" s="142" t="s">
        <v>90</v>
      </c>
    </row>
    <row r="178" spans="10:85" ht="15" hidden="1" x14ac:dyDescent="0.25">
      <c r="J178" s="61">
        <v>631</v>
      </c>
      <c r="K178" s="143" t="s">
        <v>7729</v>
      </c>
      <c r="L178" s="144" t="s">
        <v>702</v>
      </c>
      <c r="M178" s="144" t="s">
        <v>2151</v>
      </c>
      <c r="N178" s="128">
        <v>44672</v>
      </c>
      <c r="O178" s="144" t="s">
        <v>83</v>
      </c>
      <c r="P178" s="144" t="s">
        <v>90</v>
      </c>
      <c r="Q178" s="144" t="s">
        <v>90</v>
      </c>
      <c r="R178" s="144" t="s">
        <v>90</v>
      </c>
      <c r="S178" s="144" t="s">
        <v>2134</v>
      </c>
      <c r="T178" s="144" t="s">
        <v>90</v>
      </c>
      <c r="U178" s="142" t="s">
        <v>82</v>
      </c>
      <c r="V178" s="144" t="s">
        <v>2150</v>
      </c>
      <c r="W178" s="144" t="s">
        <v>126</v>
      </c>
      <c r="X178" s="61" t="s">
        <v>90</v>
      </c>
      <c r="Y178" s="144" t="s">
        <v>90</v>
      </c>
      <c r="Z178" s="144" t="s">
        <v>1883</v>
      </c>
      <c r="AA178" s="144" t="s">
        <v>424</v>
      </c>
      <c r="AB178" s="144" t="s">
        <v>425</v>
      </c>
      <c r="AC178" s="144" t="s">
        <v>426</v>
      </c>
      <c r="AD178" s="144" t="s">
        <v>426</v>
      </c>
      <c r="AE178" s="144" t="s">
        <v>2153</v>
      </c>
      <c r="AF178" s="144" t="s">
        <v>90</v>
      </c>
      <c r="AG178" s="129">
        <v>44680</v>
      </c>
      <c r="AH178" s="144" t="s">
        <v>90</v>
      </c>
      <c r="AI178" s="129">
        <v>44680</v>
      </c>
      <c r="AJ178" s="61" t="s">
        <v>90</v>
      </c>
      <c r="AK178" s="61" t="s">
        <v>1881</v>
      </c>
      <c r="AL178" s="129">
        <v>44863</v>
      </c>
      <c r="AM178" s="61" t="s">
        <v>90</v>
      </c>
      <c r="AN178" s="144">
        <v>2.7</v>
      </c>
      <c r="AO178" s="129"/>
      <c r="AP178" s="129">
        <v>44680</v>
      </c>
      <c r="AQ178" s="61">
        <v>2</v>
      </c>
      <c r="AR178" s="144">
        <v>1000</v>
      </c>
      <c r="AS178" s="61" t="s">
        <v>1880</v>
      </c>
      <c r="AT178" s="144" t="s">
        <v>90</v>
      </c>
      <c r="AU178" s="144" t="s">
        <v>90</v>
      </c>
      <c r="AV178" s="144" t="s">
        <v>90</v>
      </c>
      <c r="AW178" s="61"/>
      <c r="AX178" s="144" t="s">
        <v>435</v>
      </c>
      <c r="AY178" s="144" t="s">
        <v>1432</v>
      </c>
      <c r="AZ178" s="144" t="s">
        <v>1023</v>
      </c>
      <c r="BA178" s="144" t="s">
        <v>440</v>
      </c>
      <c r="BB178" s="144" t="s">
        <v>428</v>
      </c>
      <c r="BC178" s="144" t="s">
        <v>402</v>
      </c>
      <c r="BD178" s="144" t="s">
        <v>232</v>
      </c>
      <c r="BE178" s="61"/>
      <c r="BF178" s="61"/>
      <c r="BG178" s="61"/>
      <c r="BH178" s="61"/>
      <c r="BI178" s="144" t="s">
        <v>90</v>
      </c>
      <c r="BJ178" s="144" t="s">
        <v>1430</v>
      </c>
      <c r="BK178" s="144" t="s">
        <v>439</v>
      </c>
      <c r="BL178" s="61"/>
      <c r="BM178" s="61"/>
      <c r="BN178" s="144" t="s">
        <v>430</v>
      </c>
      <c r="BO178" s="144" t="s">
        <v>90</v>
      </c>
      <c r="BP178" s="144" t="s">
        <v>431</v>
      </c>
      <c r="BQ178" s="144" t="s">
        <v>432</v>
      </c>
      <c r="BR178" s="61"/>
      <c r="BS178" s="144" t="s">
        <v>107</v>
      </c>
      <c r="BT178" s="129">
        <v>45411</v>
      </c>
      <c r="BU178" s="61"/>
      <c r="BV178" s="144" t="s">
        <v>1878</v>
      </c>
      <c r="BW178" s="144">
        <v>1</v>
      </c>
      <c r="BX178" s="144" t="s">
        <v>802</v>
      </c>
      <c r="BY178" s="144" t="s">
        <v>2152</v>
      </c>
      <c r="BZ178" s="129"/>
      <c r="CA178" s="144" t="s">
        <v>7</v>
      </c>
      <c r="CB178" s="144" t="s">
        <v>12</v>
      </c>
      <c r="CC178" s="144" t="s">
        <v>7</v>
      </c>
      <c r="CD178" s="144" t="s">
        <v>428</v>
      </c>
      <c r="CE178" s="144" t="s">
        <v>1877</v>
      </c>
      <c r="CF178" s="144" t="s">
        <v>2154</v>
      </c>
      <c r="CG178" s="142" t="s">
        <v>90</v>
      </c>
    </row>
    <row r="179" spans="10:85" ht="15" hidden="1" x14ac:dyDescent="0.25">
      <c r="J179" s="61">
        <v>630</v>
      </c>
      <c r="K179" s="143" t="s">
        <v>7729</v>
      </c>
      <c r="L179" s="144" t="s">
        <v>702</v>
      </c>
      <c r="M179" s="144" t="s">
        <v>2151</v>
      </c>
      <c r="N179" s="128">
        <v>44671</v>
      </c>
      <c r="O179" s="144" t="s">
        <v>83</v>
      </c>
      <c r="P179" s="144" t="s">
        <v>90</v>
      </c>
      <c r="Q179" s="144" t="s">
        <v>90</v>
      </c>
      <c r="R179" s="144" t="s">
        <v>90</v>
      </c>
      <c r="S179" s="144" t="s">
        <v>2153</v>
      </c>
      <c r="T179" s="144" t="s">
        <v>90</v>
      </c>
      <c r="U179" s="142" t="s">
        <v>82</v>
      </c>
      <c r="V179" s="144" t="s">
        <v>2150</v>
      </c>
      <c r="W179" s="144" t="s">
        <v>126</v>
      </c>
      <c r="X179" s="61" t="s">
        <v>90</v>
      </c>
      <c r="Y179" s="144" t="s">
        <v>90</v>
      </c>
      <c r="Z179" s="144" t="s">
        <v>1883</v>
      </c>
      <c r="AA179" s="144" t="s">
        <v>424</v>
      </c>
      <c r="AB179" s="144" t="s">
        <v>425</v>
      </c>
      <c r="AC179" s="144" t="s">
        <v>426</v>
      </c>
      <c r="AD179" s="144" t="s">
        <v>426</v>
      </c>
      <c r="AE179" s="144" t="s">
        <v>2153</v>
      </c>
      <c r="AF179" s="144" t="s">
        <v>90</v>
      </c>
      <c r="AG179" s="129">
        <v>44680</v>
      </c>
      <c r="AH179" s="144" t="s">
        <v>90</v>
      </c>
      <c r="AI179" s="129">
        <v>44680</v>
      </c>
      <c r="AJ179" s="61" t="s">
        <v>90</v>
      </c>
      <c r="AK179" s="61" t="s">
        <v>1881</v>
      </c>
      <c r="AL179" s="129">
        <v>44863</v>
      </c>
      <c r="AM179" s="61" t="s">
        <v>90</v>
      </c>
      <c r="AN179" s="144">
        <v>2.7</v>
      </c>
      <c r="AO179" s="129"/>
      <c r="AP179" s="129">
        <v>44680</v>
      </c>
      <c r="AQ179" s="61">
        <v>2</v>
      </c>
      <c r="AR179" s="144">
        <v>1000</v>
      </c>
      <c r="AS179" s="61" t="s">
        <v>1880</v>
      </c>
      <c r="AT179" s="144" t="s">
        <v>90</v>
      </c>
      <c r="AU179" s="144" t="s">
        <v>90</v>
      </c>
      <c r="AV179" s="144" t="s">
        <v>90</v>
      </c>
      <c r="AW179" s="61"/>
      <c r="AX179" s="144" t="s">
        <v>435</v>
      </c>
      <c r="AY179" s="144" t="s">
        <v>1432</v>
      </c>
      <c r="AZ179" s="144" t="s">
        <v>1023</v>
      </c>
      <c r="BA179" s="144" t="s">
        <v>440</v>
      </c>
      <c r="BB179" s="144" t="s">
        <v>428</v>
      </c>
      <c r="BC179" s="144" t="s">
        <v>402</v>
      </c>
      <c r="BD179" s="144" t="s">
        <v>290</v>
      </c>
      <c r="BE179" s="61"/>
      <c r="BF179" s="61"/>
      <c r="BG179" s="61"/>
      <c r="BH179" s="61"/>
      <c r="BI179" s="144" t="s">
        <v>90</v>
      </c>
      <c r="BJ179" s="144" t="s">
        <v>1430</v>
      </c>
      <c r="BK179" s="144" t="s">
        <v>439</v>
      </c>
      <c r="BL179" s="61"/>
      <c r="BM179" s="61"/>
      <c r="BN179" s="144" t="s">
        <v>430</v>
      </c>
      <c r="BO179" s="144" t="s">
        <v>90</v>
      </c>
      <c r="BP179" s="144" t="s">
        <v>431</v>
      </c>
      <c r="BQ179" s="144" t="s">
        <v>432</v>
      </c>
      <c r="BR179" s="61"/>
      <c r="BS179" s="144" t="s">
        <v>107</v>
      </c>
      <c r="BT179" s="129">
        <v>45411</v>
      </c>
      <c r="BU179" s="61">
        <v>2.7</v>
      </c>
      <c r="BV179" s="144" t="s">
        <v>1878</v>
      </c>
      <c r="BW179" s="144">
        <v>2</v>
      </c>
      <c r="BX179" s="144" t="s">
        <v>802</v>
      </c>
      <c r="BY179" s="144" t="s">
        <v>2152</v>
      </c>
      <c r="BZ179" s="129"/>
      <c r="CA179" s="144" t="s">
        <v>7</v>
      </c>
      <c r="CB179" s="144" t="s">
        <v>12</v>
      </c>
      <c r="CC179" s="144" t="s">
        <v>7</v>
      </c>
      <c r="CD179" s="144" t="s">
        <v>428</v>
      </c>
      <c r="CE179" s="144" t="s">
        <v>1877</v>
      </c>
      <c r="CF179" s="144" t="s">
        <v>2155</v>
      </c>
      <c r="CG179" s="142" t="s">
        <v>90</v>
      </c>
    </row>
    <row r="180" spans="10:85" ht="15" x14ac:dyDescent="0.25">
      <c r="J180" s="61">
        <v>629</v>
      </c>
      <c r="K180" s="143" t="s">
        <v>719</v>
      </c>
      <c r="L180" s="144" t="s">
        <v>2156</v>
      </c>
      <c r="M180" s="144" t="s">
        <v>2158</v>
      </c>
      <c r="N180" s="128">
        <v>44651</v>
      </c>
      <c r="O180" s="144" t="s">
        <v>83</v>
      </c>
      <c r="P180" s="144" t="s">
        <v>90</v>
      </c>
      <c r="Q180" s="144" t="s">
        <v>90</v>
      </c>
      <c r="R180" s="144" t="s">
        <v>90</v>
      </c>
      <c r="S180" s="144" t="s">
        <v>2161</v>
      </c>
      <c r="T180" s="144" t="s">
        <v>2161</v>
      </c>
      <c r="U180" s="142" t="s">
        <v>2</v>
      </c>
      <c r="V180" s="144" t="s">
        <v>2157</v>
      </c>
      <c r="W180" s="144" t="s">
        <v>126</v>
      </c>
      <c r="X180" s="61" t="s">
        <v>90</v>
      </c>
      <c r="Y180" s="144" t="s">
        <v>90</v>
      </c>
      <c r="Z180" s="144" t="s">
        <v>423</v>
      </c>
      <c r="AA180" s="144" t="s">
        <v>424</v>
      </c>
      <c r="AB180" s="144" t="s">
        <v>425</v>
      </c>
      <c r="AC180" s="144" t="s">
        <v>426</v>
      </c>
      <c r="AD180" s="144" t="s">
        <v>426</v>
      </c>
      <c r="AE180" s="144" t="s">
        <v>2166</v>
      </c>
      <c r="AF180" s="144" t="s">
        <v>90</v>
      </c>
      <c r="AG180" s="129">
        <v>44662</v>
      </c>
      <c r="AH180" s="144" t="s">
        <v>90</v>
      </c>
      <c r="AI180" s="129">
        <v>44662</v>
      </c>
      <c r="AJ180" s="61" t="s">
        <v>2156</v>
      </c>
      <c r="AK180" s="61" t="s">
        <v>2165</v>
      </c>
      <c r="AL180" s="129">
        <v>44845</v>
      </c>
      <c r="AM180" s="61" t="s">
        <v>90</v>
      </c>
      <c r="AN180" s="144">
        <v>3.4</v>
      </c>
      <c r="AO180" s="129"/>
      <c r="AP180" s="129">
        <v>44662</v>
      </c>
      <c r="AQ180" s="61">
        <v>0.6</v>
      </c>
      <c r="AR180" s="144">
        <v>1000</v>
      </c>
      <c r="AS180" s="61" t="s">
        <v>2164</v>
      </c>
      <c r="AT180" s="144" t="s">
        <v>90</v>
      </c>
      <c r="AU180" s="144" t="s">
        <v>90</v>
      </c>
      <c r="AV180" s="144" t="s">
        <v>90</v>
      </c>
      <c r="AW180" s="61"/>
      <c r="AX180" s="144" t="s">
        <v>436</v>
      </c>
      <c r="AY180" s="144" t="s">
        <v>427</v>
      </c>
      <c r="AZ180" s="144" t="s">
        <v>2163</v>
      </c>
      <c r="BA180" s="144" t="s">
        <v>372</v>
      </c>
      <c r="BB180" s="144" t="s">
        <v>428</v>
      </c>
      <c r="BC180" s="144" t="s">
        <v>2162</v>
      </c>
      <c r="BD180" s="144" t="s">
        <v>290</v>
      </c>
      <c r="BE180" s="61"/>
      <c r="BF180" s="61"/>
      <c r="BG180" s="61"/>
      <c r="BH180" s="61"/>
      <c r="BI180" s="144" t="s">
        <v>90</v>
      </c>
      <c r="BJ180" s="144" t="s">
        <v>1203</v>
      </c>
      <c r="BK180" s="144" t="s">
        <v>634</v>
      </c>
      <c r="BL180" s="61"/>
      <c r="BM180" s="61">
        <v>100</v>
      </c>
      <c r="BN180" s="144" t="s">
        <v>430</v>
      </c>
      <c r="BO180" s="144" t="s">
        <v>2160</v>
      </c>
      <c r="BP180" s="144" t="s">
        <v>766</v>
      </c>
      <c r="BQ180" s="144" t="s">
        <v>432</v>
      </c>
      <c r="BR180" s="61"/>
      <c r="BS180" s="144" t="s">
        <v>433</v>
      </c>
      <c r="BT180" s="129">
        <v>45393</v>
      </c>
      <c r="BU180" s="61">
        <v>3.4</v>
      </c>
      <c r="BV180" s="144" t="s">
        <v>1878</v>
      </c>
      <c r="BW180" s="144">
        <v>0.6</v>
      </c>
      <c r="BX180" s="144" t="s">
        <v>428</v>
      </c>
      <c r="BY180" s="144" t="s">
        <v>2159</v>
      </c>
      <c r="BZ180" s="129"/>
      <c r="CA180" s="144" t="s">
        <v>7</v>
      </c>
      <c r="CB180" s="144" t="s">
        <v>10</v>
      </c>
      <c r="CC180" s="144" t="s">
        <v>7</v>
      </c>
      <c r="CD180" s="144" t="s">
        <v>428</v>
      </c>
      <c r="CE180" s="144" t="s">
        <v>428</v>
      </c>
      <c r="CF180" s="144" t="s">
        <v>2167</v>
      </c>
      <c r="CG180" s="142" t="s">
        <v>90</v>
      </c>
    </row>
    <row r="181" spans="10:85" ht="15" x14ac:dyDescent="0.25">
      <c r="J181" s="61">
        <v>628</v>
      </c>
      <c r="K181" s="143" t="s">
        <v>814</v>
      </c>
      <c r="L181" s="144" t="s">
        <v>701</v>
      </c>
      <c r="M181" s="144" t="s">
        <v>2169</v>
      </c>
      <c r="N181" s="128">
        <v>44638</v>
      </c>
      <c r="O181" s="144" t="s">
        <v>242</v>
      </c>
      <c r="P181" s="144" t="s">
        <v>90</v>
      </c>
      <c r="Q181" s="144" t="s">
        <v>2172</v>
      </c>
      <c r="R181" s="144" t="s">
        <v>90</v>
      </c>
      <c r="S181" s="144" t="s">
        <v>2173</v>
      </c>
      <c r="T181" s="144" t="s">
        <v>90</v>
      </c>
      <c r="U181" s="142" t="s">
        <v>82</v>
      </c>
      <c r="V181" s="144" t="s">
        <v>2168</v>
      </c>
      <c r="W181" s="144" t="s">
        <v>982</v>
      </c>
      <c r="X181" s="61" t="s">
        <v>90</v>
      </c>
      <c r="Y181" s="144" t="s">
        <v>90</v>
      </c>
      <c r="Z181" s="144" t="s">
        <v>423</v>
      </c>
      <c r="AA181" s="144" t="s">
        <v>424</v>
      </c>
      <c r="AB181" s="144" t="s">
        <v>981</v>
      </c>
      <c r="AC181" s="144" t="s">
        <v>426</v>
      </c>
      <c r="AD181" s="144" t="s">
        <v>426</v>
      </c>
      <c r="AE181" s="144" t="s">
        <v>2176</v>
      </c>
      <c r="AF181" s="144" t="s">
        <v>90</v>
      </c>
      <c r="AG181" s="129">
        <v>44644</v>
      </c>
      <c r="AH181" s="144" t="s">
        <v>90</v>
      </c>
      <c r="AI181" s="129">
        <v>44644</v>
      </c>
      <c r="AJ181" s="61" t="s">
        <v>90</v>
      </c>
      <c r="AK181" s="61" t="s">
        <v>2175</v>
      </c>
      <c r="AL181" s="129">
        <v>44739</v>
      </c>
      <c r="AM181" s="61" t="s">
        <v>2174</v>
      </c>
      <c r="AN181" s="144">
        <v>0.2261</v>
      </c>
      <c r="AO181" s="129"/>
      <c r="AP181" s="129">
        <v>44645</v>
      </c>
      <c r="AQ181" s="61">
        <v>100</v>
      </c>
      <c r="AR181" s="144">
        <v>100000000</v>
      </c>
      <c r="AS181" s="61" t="s">
        <v>1433</v>
      </c>
      <c r="AT181" s="144" t="s">
        <v>90</v>
      </c>
      <c r="AU181" s="144" t="s">
        <v>90</v>
      </c>
      <c r="AV181" s="144" t="s">
        <v>90</v>
      </c>
      <c r="AW181" s="61"/>
      <c r="AX181" s="144" t="s">
        <v>435</v>
      </c>
      <c r="AY181" s="144" t="s">
        <v>1432</v>
      </c>
      <c r="AZ181" s="144" t="s">
        <v>1650</v>
      </c>
      <c r="BA181" s="144" t="s">
        <v>440</v>
      </c>
      <c r="BB181" s="144" t="s">
        <v>973</v>
      </c>
      <c r="BC181" s="144" t="s">
        <v>402</v>
      </c>
      <c r="BD181" s="144" t="s">
        <v>290</v>
      </c>
      <c r="BE181" s="61"/>
      <c r="BF181" s="61"/>
      <c r="BG181" s="61"/>
      <c r="BH181" s="61"/>
      <c r="BI181" s="144" t="s">
        <v>90</v>
      </c>
      <c r="BJ181" s="144" t="s">
        <v>1430</v>
      </c>
      <c r="BK181" s="144" t="s">
        <v>439</v>
      </c>
      <c r="BL181" s="61"/>
      <c r="BM181" s="61">
        <v>100</v>
      </c>
      <c r="BN181" s="144" t="s">
        <v>430</v>
      </c>
      <c r="BO181" s="144" t="s">
        <v>90</v>
      </c>
      <c r="BP181" s="144" t="s">
        <v>431</v>
      </c>
      <c r="BQ181" s="144" t="s">
        <v>432</v>
      </c>
      <c r="BR181" s="61"/>
      <c r="BS181" s="144" t="s">
        <v>433</v>
      </c>
      <c r="BT181" s="129">
        <v>45376</v>
      </c>
      <c r="BU181" s="61">
        <v>0.25090000000000001</v>
      </c>
      <c r="BV181" s="144" t="s">
        <v>2171</v>
      </c>
      <c r="BW181" s="144">
        <v>100</v>
      </c>
      <c r="BX181" s="144" t="s">
        <v>974</v>
      </c>
      <c r="BY181" s="144" t="s">
        <v>2170</v>
      </c>
      <c r="BZ181" s="129"/>
      <c r="CA181" s="144" t="s">
        <v>7</v>
      </c>
      <c r="CB181" s="144" t="s">
        <v>12</v>
      </c>
      <c r="CC181" s="144" t="s">
        <v>7</v>
      </c>
      <c r="CD181" s="144" t="s">
        <v>973</v>
      </c>
      <c r="CE181" s="144" t="s">
        <v>973</v>
      </c>
      <c r="CF181" s="144" t="s">
        <v>2177</v>
      </c>
      <c r="CG181" s="142" t="s">
        <v>90</v>
      </c>
    </row>
    <row r="182" spans="10:85" ht="15" x14ac:dyDescent="0.25">
      <c r="J182" s="61">
        <v>627</v>
      </c>
      <c r="K182" s="143" t="s">
        <v>7735</v>
      </c>
      <c r="L182" s="144" t="s">
        <v>2178</v>
      </c>
      <c r="M182" s="144" t="s">
        <v>2180</v>
      </c>
      <c r="N182" s="128">
        <v>44637</v>
      </c>
      <c r="O182" s="144" t="s">
        <v>83</v>
      </c>
      <c r="P182" s="144" t="s">
        <v>90</v>
      </c>
      <c r="Q182" s="144" t="s">
        <v>90</v>
      </c>
      <c r="R182" s="144" t="s">
        <v>90</v>
      </c>
      <c r="S182" s="144" t="s">
        <v>90</v>
      </c>
      <c r="T182" s="144" t="s">
        <v>90</v>
      </c>
      <c r="U182" s="142" t="s">
        <v>3</v>
      </c>
      <c r="V182" s="144" t="s">
        <v>2179</v>
      </c>
      <c r="W182" s="144" t="s">
        <v>126</v>
      </c>
      <c r="X182" s="61" t="s">
        <v>90</v>
      </c>
      <c r="Y182" s="144" t="s">
        <v>90</v>
      </c>
      <c r="Z182" s="144" t="s">
        <v>880</v>
      </c>
      <c r="AA182" s="144" t="s">
        <v>424</v>
      </c>
      <c r="AB182" s="144" t="s">
        <v>425</v>
      </c>
      <c r="AC182" s="144" t="s">
        <v>426</v>
      </c>
      <c r="AD182" s="144" t="s">
        <v>426</v>
      </c>
      <c r="AE182" s="144" t="s">
        <v>90</v>
      </c>
      <c r="AF182" s="144" t="s">
        <v>90</v>
      </c>
      <c r="AG182" s="129">
        <v>44637</v>
      </c>
      <c r="AH182" s="144" t="s">
        <v>90</v>
      </c>
      <c r="AI182" s="129">
        <v>44637</v>
      </c>
      <c r="AJ182" s="61" t="s">
        <v>2178</v>
      </c>
      <c r="AK182" s="61" t="s">
        <v>2188</v>
      </c>
      <c r="AL182" s="129">
        <v>44821</v>
      </c>
      <c r="AM182" s="61" t="s">
        <v>90</v>
      </c>
      <c r="AN182" s="144">
        <v>9.5</v>
      </c>
      <c r="AO182" s="129">
        <v>44637</v>
      </c>
      <c r="AP182" s="129">
        <v>44637</v>
      </c>
      <c r="AQ182" s="61">
        <v>5.4</v>
      </c>
      <c r="AR182" s="144">
        <v>1</v>
      </c>
      <c r="AS182" s="61" t="s">
        <v>2187</v>
      </c>
      <c r="AT182" s="144" t="s">
        <v>90</v>
      </c>
      <c r="AU182" s="144" t="s">
        <v>90</v>
      </c>
      <c r="AV182" s="144" t="s">
        <v>90</v>
      </c>
      <c r="AW182" s="61"/>
      <c r="AX182" s="144" t="s">
        <v>436</v>
      </c>
      <c r="AY182" s="144" t="s">
        <v>1984</v>
      </c>
      <c r="AZ182" s="144" t="s">
        <v>2186</v>
      </c>
      <c r="BA182" s="144" t="s">
        <v>440</v>
      </c>
      <c r="BB182" s="144" t="s">
        <v>428</v>
      </c>
      <c r="BC182" s="144" t="s">
        <v>1310</v>
      </c>
      <c r="BD182" s="144" t="s">
        <v>2185</v>
      </c>
      <c r="BE182" s="61"/>
      <c r="BF182" s="61"/>
      <c r="BG182" s="61"/>
      <c r="BH182" s="61"/>
      <c r="BI182" s="144" t="s">
        <v>90</v>
      </c>
      <c r="BJ182" s="144" t="s">
        <v>2184</v>
      </c>
      <c r="BK182" s="144" t="s">
        <v>2183</v>
      </c>
      <c r="BL182" s="61">
        <v>-0.64749999999999996</v>
      </c>
      <c r="BM182" s="61">
        <v>100</v>
      </c>
      <c r="BN182" s="144" t="s">
        <v>430</v>
      </c>
      <c r="BO182" s="144" t="s">
        <v>90</v>
      </c>
      <c r="BP182" s="144" t="s">
        <v>458</v>
      </c>
      <c r="BQ182" s="144" t="s">
        <v>432</v>
      </c>
      <c r="BR182" s="61"/>
      <c r="BS182" s="144" t="s">
        <v>803</v>
      </c>
      <c r="BT182" s="129">
        <v>45552</v>
      </c>
      <c r="BU182" s="61">
        <v>9.5</v>
      </c>
      <c r="BV182" s="144" t="s">
        <v>2182</v>
      </c>
      <c r="BW182" s="144">
        <v>5.4</v>
      </c>
      <c r="BX182" s="144" t="s">
        <v>1980</v>
      </c>
      <c r="BY182" s="144" t="s">
        <v>2181</v>
      </c>
      <c r="BZ182" s="129"/>
      <c r="CA182" s="144" t="s">
        <v>7</v>
      </c>
      <c r="CB182" s="144" t="s">
        <v>33</v>
      </c>
      <c r="CC182" s="144" t="s">
        <v>7</v>
      </c>
      <c r="CD182" s="144" t="s">
        <v>428</v>
      </c>
      <c r="CE182" s="144" t="s">
        <v>428</v>
      </c>
      <c r="CF182" s="144" t="s">
        <v>2189</v>
      </c>
      <c r="CG182" s="142" t="s">
        <v>90</v>
      </c>
    </row>
    <row r="183" spans="10:85" ht="15" x14ac:dyDescent="0.25">
      <c r="J183" s="61">
        <v>626</v>
      </c>
      <c r="K183" s="143" t="s">
        <v>814</v>
      </c>
      <c r="L183" s="144" t="s">
        <v>1937</v>
      </c>
      <c r="M183" s="144" t="s">
        <v>2200</v>
      </c>
      <c r="N183" s="128">
        <v>44634</v>
      </c>
      <c r="O183" s="144" t="s">
        <v>106</v>
      </c>
      <c r="P183" s="144" t="s">
        <v>90</v>
      </c>
      <c r="Q183" s="144" t="s">
        <v>2202</v>
      </c>
      <c r="R183" s="144" t="s">
        <v>2203</v>
      </c>
      <c r="S183" s="144" t="s">
        <v>2204</v>
      </c>
      <c r="T183" s="144" t="s">
        <v>90</v>
      </c>
      <c r="U183" s="142" t="s">
        <v>82</v>
      </c>
      <c r="V183" s="144" t="s">
        <v>2199</v>
      </c>
      <c r="W183" s="144" t="s">
        <v>982</v>
      </c>
      <c r="X183" s="61" t="s">
        <v>90</v>
      </c>
      <c r="Y183" s="144" t="s">
        <v>90</v>
      </c>
      <c r="Z183" s="144" t="s">
        <v>423</v>
      </c>
      <c r="AA183" s="144" t="s">
        <v>424</v>
      </c>
      <c r="AB183" s="144" t="s">
        <v>425</v>
      </c>
      <c r="AC183" s="144" t="s">
        <v>426</v>
      </c>
      <c r="AD183" s="144" t="s">
        <v>426</v>
      </c>
      <c r="AE183" s="144" t="s">
        <v>2205</v>
      </c>
      <c r="AF183" s="144" t="s">
        <v>90</v>
      </c>
      <c r="AG183" s="129">
        <v>44641</v>
      </c>
      <c r="AH183" s="144" t="s">
        <v>90</v>
      </c>
      <c r="AI183" s="129">
        <v>44641</v>
      </c>
      <c r="AJ183" s="61" t="s">
        <v>90</v>
      </c>
      <c r="AK183" s="61" t="s">
        <v>1946</v>
      </c>
      <c r="AL183" s="129">
        <v>44825</v>
      </c>
      <c r="AM183" s="61" t="s">
        <v>90</v>
      </c>
      <c r="AN183" s="144">
        <v>1.8</v>
      </c>
      <c r="AO183" s="129"/>
      <c r="AP183" s="129">
        <v>44641</v>
      </c>
      <c r="AQ183" s="61">
        <v>12</v>
      </c>
      <c r="AR183" s="144">
        <v>500000</v>
      </c>
      <c r="AS183" s="61" t="s">
        <v>354</v>
      </c>
      <c r="AT183" s="144" t="s">
        <v>90</v>
      </c>
      <c r="AU183" s="144" t="s">
        <v>90</v>
      </c>
      <c r="AV183" s="144" t="s">
        <v>90</v>
      </c>
      <c r="AW183" s="61"/>
      <c r="AX183" s="144" t="s">
        <v>435</v>
      </c>
      <c r="AY183" s="144" t="s">
        <v>1432</v>
      </c>
      <c r="AZ183" s="144" t="s">
        <v>2196</v>
      </c>
      <c r="BA183" s="144" t="s">
        <v>440</v>
      </c>
      <c r="BB183" s="144" t="s">
        <v>2193</v>
      </c>
      <c r="BC183" s="144" t="s">
        <v>402</v>
      </c>
      <c r="BD183" s="144" t="s">
        <v>290</v>
      </c>
      <c r="BE183" s="61"/>
      <c r="BF183" s="61"/>
      <c r="BG183" s="61"/>
      <c r="BH183" s="61"/>
      <c r="BI183" s="144" t="s">
        <v>90</v>
      </c>
      <c r="BJ183" s="144" t="s">
        <v>1021</v>
      </c>
      <c r="BK183" s="144" t="s">
        <v>1020</v>
      </c>
      <c r="BL183" s="61"/>
      <c r="BM183" s="61">
        <v>100</v>
      </c>
      <c r="BN183" s="144" t="s">
        <v>430</v>
      </c>
      <c r="BO183" s="144" t="s">
        <v>90</v>
      </c>
      <c r="BP183" s="144" t="s">
        <v>431</v>
      </c>
      <c r="BQ183" s="144" t="s">
        <v>90</v>
      </c>
      <c r="BR183" s="61">
        <v>25</v>
      </c>
      <c r="BS183" s="144" t="s">
        <v>433</v>
      </c>
      <c r="BT183" s="129">
        <v>45372</v>
      </c>
      <c r="BU183" s="61">
        <v>1.8</v>
      </c>
      <c r="BV183" s="144" t="s">
        <v>1878</v>
      </c>
      <c r="BW183" s="144">
        <v>12</v>
      </c>
      <c r="BX183" s="144" t="s">
        <v>974</v>
      </c>
      <c r="BY183" s="144" t="s">
        <v>2201</v>
      </c>
      <c r="BZ183" s="129"/>
      <c r="CA183" s="144" t="s">
        <v>7</v>
      </c>
      <c r="CB183" s="144" t="s">
        <v>13</v>
      </c>
      <c r="CC183" s="144" t="s">
        <v>7</v>
      </c>
      <c r="CD183" s="144" t="s">
        <v>2193</v>
      </c>
      <c r="CE183" s="144" t="s">
        <v>1041</v>
      </c>
      <c r="CF183" s="144" t="s">
        <v>2206</v>
      </c>
      <c r="CG183" s="142" t="s">
        <v>90</v>
      </c>
    </row>
    <row r="184" spans="10:85" ht="15" x14ac:dyDescent="0.25">
      <c r="J184" s="61">
        <v>625</v>
      </c>
      <c r="K184" s="143" t="s">
        <v>814</v>
      </c>
      <c r="L184" s="144" t="s">
        <v>1937</v>
      </c>
      <c r="M184" s="144" t="s">
        <v>2191</v>
      </c>
      <c r="N184" s="128">
        <v>44634</v>
      </c>
      <c r="O184" s="144" t="s">
        <v>104</v>
      </c>
      <c r="P184" s="144" t="s">
        <v>90</v>
      </c>
      <c r="Q184" s="144" t="s">
        <v>2194</v>
      </c>
      <c r="R184" s="144" t="s">
        <v>2094</v>
      </c>
      <c r="S184" s="144" t="s">
        <v>2195</v>
      </c>
      <c r="T184" s="144" t="s">
        <v>90</v>
      </c>
      <c r="U184" s="142" t="s">
        <v>82</v>
      </c>
      <c r="V184" s="144" t="s">
        <v>2190</v>
      </c>
      <c r="W184" s="144" t="s">
        <v>126</v>
      </c>
      <c r="X184" s="61" t="s">
        <v>90</v>
      </c>
      <c r="Y184" s="144" t="s">
        <v>90</v>
      </c>
      <c r="Z184" s="144" t="s">
        <v>423</v>
      </c>
      <c r="AA184" s="144" t="s">
        <v>424</v>
      </c>
      <c r="AB184" s="144" t="s">
        <v>425</v>
      </c>
      <c r="AC184" s="144" t="s">
        <v>426</v>
      </c>
      <c r="AD184" s="144" t="s">
        <v>426</v>
      </c>
      <c r="AE184" s="144" t="s">
        <v>2197</v>
      </c>
      <c r="AF184" s="144" t="s">
        <v>90</v>
      </c>
      <c r="AG184" s="129">
        <v>44641</v>
      </c>
      <c r="AH184" s="144" t="s">
        <v>90</v>
      </c>
      <c r="AI184" s="129">
        <v>44641</v>
      </c>
      <c r="AJ184" s="61" t="s">
        <v>90</v>
      </c>
      <c r="AK184" s="61" t="s">
        <v>1946</v>
      </c>
      <c r="AL184" s="129">
        <v>44825</v>
      </c>
      <c r="AM184" s="61" t="s">
        <v>90</v>
      </c>
      <c r="AN184" s="144">
        <v>3.2</v>
      </c>
      <c r="AO184" s="129"/>
      <c r="AP184" s="129">
        <v>44641</v>
      </c>
      <c r="AQ184" s="61">
        <v>28</v>
      </c>
      <c r="AR184" s="144">
        <v>10000</v>
      </c>
      <c r="AS184" s="61" t="s">
        <v>354</v>
      </c>
      <c r="AT184" s="144" t="s">
        <v>90</v>
      </c>
      <c r="AU184" s="144" t="s">
        <v>90</v>
      </c>
      <c r="AV184" s="144" t="s">
        <v>90</v>
      </c>
      <c r="AW184" s="61"/>
      <c r="AX184" s="144" t="s">
        <v>435</v>
      </c>
      <c r="AY184" s="144" t="s">
        <v>1432</v>
      </c>
      <c r="AZ184" s="144" t="s">
        <v>2196</v>
      </c>
      <c r="BA184" s="144" t="s">
        <v>440</v>
      </c>
      <c r="BB184" s="144" t="s">
        <v>2193</v>
      </c>
      <c r="BC184" s="144" t="s">
        <v>402</v>
      </c>
      <c r="BD184" s="144" t="s">
        <v>290</v>
      </c>
      <c r="BE184" s="61"/>
      <c r="BF184" s="61"/>
      <c r="BG184" s="61"/>
      <c r="BH184" s="61"/>
      <c r="BI184" s="144" t="s">
        <v>90</v>
      </c>
      <c r="BJ184" s="144" t="s">
        <v>1021</v>
      </c>
      <c r="BK184" s="144" t="s">
        <v>1020</v>
      </c>
      <c r="BL184" s="61"/>
      <c r="BM184" s="61">
        <v>100</v>
      </c>
      <c r="BN184" s="144" t="s">
        <v>430</v>
      </c>
      <c r="BO184" s="144" t="s">
        <v>90</v>
      </c>
      <c r="BP184" s="144" t="s">
        <v>431</v>
      </c>
      <c r="BQ184" s="144" t="s">
        <v>90</v>
      </c>
      <c r="BR184" s="61">
        <v>40</v>
      </c>
      <c r="BS184" s="144" t="s">
        <v>433</v>
      </c>
      <c r="BT184" s="129">
        <v>45372</v>
      </c>
      <c r="BU184" s="61">
        <v>3.2</v>
      </c>
      <c r="BV184" s="144" t="s">
        <v>1878</v>
      </c>
      <c r="BW184" s="144">
        <v>28</v>
      </c>
      <c r="BX184" s="144" t="s">
        <v>974</v>
      </c>
      <c r="BY184" s="144" t="s">
        <v>2192</v>
      </c>
      <c r="BZ184" s="129"/>
      <c r="CA184" s="144" t="s">
        <v>7</v>
      </c>
      <c r="CB184" s="144" t="s">
        <v>13</v>
      </c>
      <c r="CC184" s="144" t="s">
        <v>7</v>
      </c>
      <c r="CD184" s="144" t="s">
        <v>2193</v>
      </c>
      <c r="CE184" s="144" t="s">
        <v>1041</v>
      </c>
      <c r="CF184" s="144" t="s">
        <v>2198</v>
      </c>
      <c r="CG184" s="142" t="s">
        <v>90</v>
      </c>
    </row>
    <row r="185" spans="10:85" ht="15" x14ac:dyDescent="0.25">
      <c r="J185" s="61">
        <v>624</v>
      </c>
      <c r="K185" s="143" t="s">
        <v>814</v>
      </c>
      <c r="L185" s="144" t="s">
        <v>1810</v>
      </c>
      <c r="M185" s="144" t="s">
        <v>2208</v>
      </c>
      <c r="N185" s="128">
        <v>44631</v>
      </c>
      <c r="O185" s="144" t="s">
        <v>83</v>
      </c>
      <c r="P185" s="144" t="s">
        <v>90</v>
      </c>
      <c r="Q185" s="144" t="s">
        <v>2210</v>
      </c>
      <c r="R185" s="144" t="s">
        <v>90</v>
      </c>
      <c r="S185" s="144" t="s">
        <v>2211</v>
      </c>
      <c r="T185" s="144" t="s">
        <v>2213</v>
      </c>
      <c r="U185" s="142" t="s">
        <v>82</v>
      </c>
      <c r="V185" s="144" t="s">
        <v>2207</v>
      </c>
      <c r="W185" s="144" t="s">
        <v>126</v>
      </c>
      <c r="X185" s="61" t="s">
        <v>90</v>
      </c>
      <c r="Y185" s="144" t="s">
        <v>90</v>
      </c>
      <c r="Z185" s="144" t="s">
        <v>423</v>
      </c>
      <c r="AA185" s="144" t="s">
        <v>424</v>
      </c>
      <c r="AB185" s="144" t="s">
        <v>425</v>
      </c>
      <c r="AC185" s="144" t="s">
        <v>426</v>
      </c>
      <c r="AD185" s="144" t="s">
        <v>426</v>
      </c>
      <c r="AE185" s="144" t="s">
        <v>2214</v>
      </c>
      <c r="AF185" s="144" t="s">
        <v>90</v>
      </c>
      <c r="AG185" s="129">
        <v>44635</v>
      </c>
      <c r="AH185" s="144" t="s">
        <v>90</v>
      </c>
      <c r="AI185" s="129">
        <v>44635</v>
      </c>
      <c r="AJ185" s="61" t="s">
        <v>90</v>
      </c>
      <c r="AK185" s="61" t="s">
        <v>2212</v>
      </c>
      <c r="AL185" s="129">
        <v>44819</v>
      </c>
      <c r="AM185" s="61" t="s">
        <v>90</v>
      </c>
      <c r="AN185" s="144">
        <v>4</v>
      </c>
      <c r="AO185" s="129"/>
      <c r="AP185" s="129">
        <v>44635</v>
      </c>
      <c r="AQ185" s="61">
        <v>3.4</v>
      </c>
      <c r="AR185" s="144">
        <v>1000</v>
      </c>
      <c r="AS185" s="61" t="s">
        <v>1818</v>
      </c>
      <c r="AT185" s="144" t="s">
        <v>90</v>
      </c>
      <c r="AU185" s="144" t="s">
        <v>90</v>
      </c>
      <c r="AV185" s="144" t="s">
        <v>90</v>
      </c>
      <c r="AW185" s="61"/>
      <c r="AX185" s="144" t="s">
        <v>435</v>
      </c>
      <c r="AY185" s="144" t="s">
        <v>427</v>
      </c>
      <c r="AZ185" s="144" t="s">
        <v>1685</v>
      </c>
      <c r="BA185" s="144" t="s">
        <v>440</v>
      </c>
      <c r="BB185" s="144" t="s">
        <v>428</v>
      </c>
      <c r="BC185" s="144" t="s">
        <v>1008</v>
      </c>
      <c r="BD185" s="144" t="s">
        <v>290</v>
      </c>
      <c r="BE185" s="61"/>
      <c r="BF185" s="61"/>
      <c r="BG185" s="61"/>
      <c r="BH185" s="61"/>
      <c r="BI185" s="144" t="s">
        <v>90</v>
      </c>
      <c r="BJ185" s="144" t="s">
        <v>1816</v>
      </c>
      <c r="BK185" s="144" t="s">
        <v>1815</v>
      </c>
      <c r="BL185" s="61">
        <v>-8.3999999999999995E-3</v>
      </c>
      <c r="BM185" s="61">
        <v>100</v>
      </c>
      <c r="BN185" s="144" t="s">
        <v>430</v>
      </c>
      <c r="BO185" s="144" t="s">
        <v>90</v>
      </c>
      <c r="BP185" s="144" t="s">
        <v>431</v>
      </c>
      <c r="BQ185" s="144" t="s">
        <v>432</v>
      </c>
      <c r="BR185" s="61"/>
      <c r="BS185" s="144" t="s">
        <v>773</v>
      </c>
      <c r="BT185" s="129">
        <v>45366</v>
      </c>
      <c r="BU185" s="61">
        <v>4</v>
      </c>
      <c r="BV185" s="144" t="s">
        <v>1878</v>
      </c>
      <c r="BW185" s="144">
        <v>3.4</v>
      </c>
      <c r="BX185" s="144" t="s">
        <v>428</v>
      </c>
      <c r="BY185" s="144" t="s">
        <v>2209</v>
      </c>
      <c r="BZ185" s="129"/>
      <c r="CA185" s="144" t="s">
        <v>7</v>
      </c>
      <c r="CB185" s="144" t="s">
        <v>21</v>
      </c>
      <c r="CC185" s="144" t="s">
        <v>7</v>
      </c>
      <c r="CD185" s="144" t="s">
        <v>428</v>
      </c>
      <c r="CE185" s="144" t="s">
        <v>428</v>
      </c>
      <c r="CF185" s="144" t="s">
        <v>2215</v>
      </c>
      <c r="CG185" s="142" t="s">
        <v>90</v>
      </c>
    </row>
    <row r="186" spans="10:85" ht="15" x14ac:dyDescent="0.25">
      <c r="J186" s="61">
        <v>623</v>
      </c>
      <c r="K186" s="143" t="s">
        <v>7730</v>
      </c>
      <c r="L186" s="144" t="s">
        <v>2216</v>
      </c>
      <c r="M186" s="144" t="s">
        <v>2218</v>
      </c>
      <c r="N186" s="128">
        <v>44629</v>
      </c>
      <c r="O186" s="144" t="s">
        <v>83</v>
      </c>
      <c r="P186" s="144" t="s">
        <v>90</v>
      </c>
      <c r="Q186" s="144" t="s">
        <v>90</v>
      </c>
      <c r="R186" s="144" t="s">
        <v>2221</v>
      </c>
      <c r="S186" s="144" t="s">
        <v>2224</v>
      </c>
      <c r="T186" s="144" t="s">
        <v>90</v>
      </c>
      <c r="U186" s="142" t="s">
        <v>2</v>
      </c>
      <c r="V186" s="144" t="s">
        <v>2217</v>
      </c>
      <c r="W186" s="144" t="s">
        <v>126</v>
      </c>
      <c r="X186" s="61" t="s">
        <v>90</v>
      </c>
      <c r="Y186" s="144" t="s">
        <v>90</v>
      </c>
      <c r="Z186" s="144" t="s">
        <v>423</v>
      </c>
      <c r="AA186" s="144" t="s">
        <v>424</v>
      </c>
      <c r="AB186" s="144" t="s">
        <v>425</v>
      </c>
      <c r="AC186" s="144" t="s">
        <v>426</v>
      </c>
      <c r="AD186" s="144" t="s">
        <v>426</v>
      </c>
      <c r="AE186" s="144" t="s">
        <v>2228</v>
      </c>
      <c r="AF186" s="144" t="s">
        <v>2227</v>
      </c>
      <c r="AG186" s="129">
        <v>44636</v>
      </c>
      <c r="AH186" s="144" t="s">
        <v>90</v>
      </c>
      <c r="AI186" s="129">
        <v>44636</v>
      </c>
      <c r="AJ186" s="61" t="s">
        <v>90</v>
      </c>
      <c r="AK186" s="61" t="s">
        <v>2226</v>
      </c>
      <c r="AL186" s="129">
        <v>44820</v>
      </c>
      <c r="AM186" s="61" t="s">
        <v>90</v>
      </c>
      <c r="AN186" s="144">
        <v>2.98</v>
      </c>
      <c r="AO186" s="129"/>
      <c r="AP186" s="129">
        <v>44636</v>
      </c>
      <c r="AQ186" s="61">
        <v>0.57999999999999996</v>
      </c>
      <c r="AR186" s="144">
        <v>1000</v>
      </c>
      <c r="AS186" s="61" t="s">
        <v>2225</v>
      </c>
      <c r="AT186" s="144" t="s">
        <v>90</v>
      </c>
      <c r="AU186" s="144" t="s">
        <v>90</v>
      </c>
      <c r="AV186" s="144" t="s">
        <v>90</v>
      </c>
      <c r="AW186" s="61"/>
      <c r="AX186" s="144" t="s">
        <v>436</v>
      </c>
      <c r="AY186" s="144" t="s">
        <v>427</v>
      </c>
      <c r="AZ186" s="144" t="s">
        <v>1359</v>
      </c>
      <c r="BA186" s="144" t="s">
        <v>438</v>
      </c>
      <c r="BB186" s="144" t="s">
        <v>428</v>
      </c>
      <c r="BC186" s="144" t="s">
        <v>732</v>
      </c>
      <c r="BD186" s="144" t="s">
        <v>290</v>
      </c>
      <c r="BE186" s="61"/>
      <c r="BF186" s="61"/>
      <c r="BG186" s="61"/>
      <c r="BH186" s="61"/>
      <c r="BI186" s="144" t="s">
        <v>90</v>
      </c>
      <c r="BJ186" s="144" t="s">
        <v>2223</v>
      </c>
      <c r="BK186" s="144" t="s">
        <v>1927</v>
      </c>
      <c r="BL186" s="61"/>
      <c r="BM186" s="61">
        <v>100</v>
      </c>
      <c r="BN186" s="144" t="s">
        <v>430</v>
      </c>
      <c r="BO186" s="144" t="s">
        <v>2222</v>
      </c>
      <c r="BP186" s="144" t="s">
        <v>789</v>
      </c>
      <c r="BQ186" s="144" t="s">
        <v>432</v>
      </c>
      <c r="BR186" s="61"/>
      <c r="BS186" s="144" t="s">
        <v>433</v>
      </c>
      <c r="BT186" s="129">
        <v>45338</v>
      </c>
      <c r="BU186" s="61">
        <v>2.98</v>
      </c>
      <c r="BV186" s="144" t="s">
        <v>2220</v>
      </c>
      <c r="BW186" s="144">
        <v>0.57999999999999996</v>
      </c>
      <c r="BX186" s="144" t="s">
        <v>428</v>
      </c>
      <c r="BY186" s="144" t="s">
        <v>2219</v>
      </c>
      <c r="BZ186" s="129"/>
      <c r="CA186" s="144" t="s">
        <v>7</v>
      </c>
      <c r="CB186" s="144" t="s">
        <v>26</v>
      </c>
      <c r="CC186" s="144" t="s">
        <v>7</v>
      </c>
      <c r="CD186" s="144" t="s">
        <v>428</v>
      </c>
      <c r="CE186" s="144" t="s">
        <v>428</v>
      </c>
      <c r="CF186" s="144" t="s">
        <v>2229</v>
      </c>
      <c r="CG186" s="142" t="s">
        <v>90</v>
      </c>
    </row>
    <row r="187" spans="10:85" ht="15" x14ac:dyDescent="0.25">
      <c r="J187" s="61">
        <v>622</v>
      </c>
      <c r="K187" s="143" t="s">
        <v>814</v>
      </c>
      <c r="L187" s="144" t="s">
        <v>706</v>
      </c>
      <c r="M187" s="144" t="s">
        <v>2231</v>
      </c>
      <c r="N187" s="128">
        <v>44614</v>
      </c>
      <c r="O187" s="144" t="s">
        <v>104</v>
      </c>
      <c r="P187" s="144" t="s">
        <v>90</v>
      </c>
      <c r="Q187" s="144" t="s">
        <v>2234</v>
      </c>
      <c r="R187" s="144" t="s">
        <v>2235</v>
      </c>
      <c r="S187" s="144" t="s">
        <v>2237</v>
      </c>
      <c r="T187" s="144" t="s">
        <v>2237</v>
      </c>
      <c r="U187" s="142" t="s">
        <v>82</v>
      </c>
      <c r="V187" s="144" t="s">
        <v>2230</v>
      </c>
      <c r="W187" s="144" t="s">
        <v>126</v>
      </c>
      <c r="X187" s="61" t="s">
        <v>90</v>
      </c>
      <c r="Y187" s="144" t="s">
        <v>90</v>
      </c>
      <c r="Z187" s="144" t="s">
        <v>423</v>
      </c>
      <c r="AA187" s="144" t="s">
        <v>424</v>
      </c>
      <c r="AB187" s="144" t="s">
        <v>425</v>
      </c>
      <c r="AC187" s="144" t="s">
        <v>426</v>
      </c>
      <c r="AD187" s="144" t="s">
        <v>426</v>
      </c>
      <c r="AE187" s="144" t="s">
        <v>2241</v>
      </c>
      <c r="AF187" s="144" t="s">
        <v>90</v>
      </c>
      <c r="AG187" s="129">
        <v>44621</v>
      </c>
      <c r="AH187" s="144" t="s">
        <v>90</v>
      </c>
      <c r="AI187" s="129">
        <v>44621</v>
      </c>
      <c r="AJ187" s="61" t="s">
        <v>90</v>
      </c>
      <c r="AK187" s="61" t="s">
        <v>2240</v>
      </c>
      <c r="AL187" s="129">
        <v>44805</v>
      </c>
      <c r="AM187" s="61" t="s">
        <v>90</v>
      </c>
      <c r="AN187" s="144">
        <v>2.9</v>
      </c>
      <c r="AO187" s="129"/>
      <c r="AP187" s="129">
        <v>44621</v>
      </c>
      <c r="AQ187" s="61">
        <v>13</v>
      </c>
      <c r="AR187" s="144">
        <v>10000</v>
      </c>
      <c r="AS187" s="61" t="s">
        <v>2239</v>
      </c>
      <c r="AT187" s="144" t="s">
        <v>90</v>
      </c>
      <c r="AU187" s="144" t="s">
        <v>90</v>
      </c>
      <c r="AV187" s="144" t="s">
        <v>90</v>
      </c>
      <c r="AW187" s="61"/>
      <c r="AX187" s="144" t="s">
        <v>435</v>
      </c>
      <c r="AY187" s="144" t="s">
        <v>1432</v>
      </c>
      <c r="AZ187" s="144" t="s">
        <v>2238</v>
      </c>
      <c r="BA187" s="144" t="s">
        <v>440</v>
      </c>
      <c r="BB187" s="144" t="s">
        <v>1877</v>
      </c>
      <c r="BC187" s="144" t="s">
        <v>402</v>
      </c>
      <c r="BD187" s="144" t="s">
        <v>290</v>
      </c>
      <c r="BE187" s="61"/>
      <c r="BF187" s="61"/>
      <c r="BG187" s="61"/>
      <c r="BH187" s="61"/>
      <c r="BI187" s="144" t="s">
        <v>90</v>
      </c>
      <c r="BJ187" s="144" t="s">
        <v>2236</v>
      </c>
      <c r="BK187" s="144" t="s">
        <v>439</v>
      </c>
      <c r="BL187" s="61"/>
      <c r="BM187" s="61">
        <v>100</v>
      </c>
      <c r="BN187" s="144" t="s">
        <v>430</v>
      </c>
      <c r="BO187" s="144" t="s">
        <v>90</v>
      </c>
      <c r="BP187" s="144" t="s">
        <v>431</v>
      </c>
      <c r="BQ187" s="144" t="s">
        <v>432</v>
      </c>
      <c r="BR187" s="61">
        <v>45</v>
      </c>
      <c r="BS187" s="144" t="s">
        <v>2233</v>
      </c>
      <c r="BT187" s="129">
        <v>45352</v>
      </c>
      <c r="BU187" s="61">
        <v>2.9</v>
      </c>
      <c r="BV187" s="144" t="s">
        <v>1878</v>
      </c>
      <c r="BW187" s="144">
        <v>13</v>
      </c>
      <c r="BX187" s="144" t="s">
        <v>974</v>
      </c>
      <c r="BY187" s="144" t="s">
        <v>2232</v>
      </c>
      <c r="BZ187" s="129"/>
      <c r="CA187" s="144" t="s">
        <v>7</v>
      </c>
      <c r="CB187" s="144" t="s">
        <v>12</v>
      </c>
      <c r="CC187" s="144" t="s">
        <v>7</v>
      </c>
      <c r="CD187" s="144" t="s">
        <v>1877</v>
      </c>
      <c r="CE187" s="144" t="s">
        <v>973</v>
      </c>
      <c r="CF187" s="144" t="s">
        <v>2242</v>
      </c>
      <c r="CG187" s="142" t="s">
        <v>90</v>
      </c>
    </row>
    <row r="188" spans="10:85" ht="15" x14ac:dyDescent="0.25">
      <c r="J188" s="61">
        <v>621</v>
      </c>
      <c r="K188" s="143" t="s">
        <v>7735</v>
      </c>
      <c r="L188" s="144" t="s">
        <v>2243</v>
      </c>
      <c r="M188" s="144" t="s">
        <v>2245</v>
      </c>
      <c r="N188" s="128">
        <v>44610</v>
      </c>
      <c r="O188" s="144" t="s">
        <v>83</v>
      </c>
      <c r="P188" s="144" t="s">
        <v>90</v>
      </c>
      <c r="Q188" s="144" t="s">
        <v>90</v>
      </c>
      <c r="R188" s="144" t="s">
        <v>90</v>
      </c>
      <c r="S188" s="144" t="s">
        <v>2250</v>
      </c>
      <c r="T188" s="144" t="s">
        <v>90</v>
      </c>
      <c r="U188" s="142" t="s">
        <v>3</v>
      </c>
      <c r="V188" s="144" t="s">
        <v>2244</v>
      </c>
      <c r="W188" s="144" t="s">
        <v>126</v>
      </c>
      <c r="X188" s="61" t="s">
        <v>90</v>
      </c>
      <c r="Y188" s="144" t="s">
        <v>90</v>
      </c>
      <c r="Z188" s="144" t="s">
        <v>880</v>
      </c>
      <c r="AA188" s="144" t="s">
        <v>424</v>
      </c>
      <c r="AB188" s="144" t="s">
        <v>425</v>
      </c>
      <c r="AC188" s="144" t="s">
        <v>426</v>
      </c>
      <c r="AD188" s="144" t="s">
        <v>426</v>
      </c>
      <c r="AE188" s="144" t="s">
        <v>2250</v>
      </c>
      <c r="AF188" s="144" t="s">
        <v>90</v>
      </c>
      <c r="AG188" s="129">
        <v>44615</v>
      </c>
      <c r="AH188" s="144" t="s">
        <v>90</v>
      </c>
      <c r="AI188" s="129">
        <v>44615</v>
      </c>
      <c r="AJ188" s="61" t="s">
        <v>2254</v>
      </c>
      <c r="AK188" s="61" t="s">
        <v>2253</v>
      </c>
      <c r="AL188" s="129">
        <v>44796</v>
      </c>
      <c r="AM188" s="61" t="s">
        <v>90</v>
      </c>
      <c r="AN188" s="144">
        <v>14.25</v>
      </c>
      <c r="AO188" s="129">
        <v>45437</v>
      </c>
      <c r="AP188" s="129">
        <v>44615</v>
      </c>
      <c r="AQ188" s="61">
        <v>3.3479000000000001</v>
      </c>
      <c r="AR188" s="144">
        <v>1000</v>
      </c>
      <c r="AS188" s="61" t="s">
        <v>2252</v>
      </c>
      <c r="AT188" s="144" t="s">
        <v>90</v>
      </c>
      <c r="AU188" s="144" t="s">
        <v>90</v>
      </c>
      <c r="AV188" s="144" t="s">
        <v>90</v>
      </c>
      <c r="AW188" s="61"/>
      <c r="AX188" s="144" t="s">
        <v>1985</v>
      </c>
      <c r="AY188" s="144" t="s">
        <v>1379</v>
      </c>
      <c r="AZ188" s="144" t="s">
        <v>2251</v>
      </c>
      <c r="BA188" s="144" t="s">
        <v>90</v>
      </c>
      <c r="BB188" s="144" t="s">
        <v>428</v>
      </c>
      <c r="BC188" s="144" t="s">
        <v>1310</v>
      </c>
      <c r="BD188" s="144" t="s">
        <v>290</v>
      </c>
      <c r="BE188" s="61"/>
      <c r="BF188" s="61"/>
      <c r="BG188" s="61"/>
      <c r="BH188" s="61"/>
      <c r="BI188" s="144" t="s">
        <v>90</v>
      </c>
      <c r="BJ188" s="144" t="s">
        <v>90</v>
      </c>
      <c r="BK188" s="144" t="s">
        <v>439</v>
      </c>
      <c r="BL188" s="61"/>
      <c r="BM188" s="61"/>
      <c r="BN188" s="144" t="s">
        <v>2249</v>
      </c>
      <c r="BO188" s="144" t="s">
        <v>90</v>
      </c>
      <c r="BP188" s="144" t="s">
        <v>2027</v>
      </c>
      <c r="BQ188" s="144" t="s">
        <v>90</v>
      </c>
      <c r="BR188" s="61"/>
      <c r="BS188" s="144" t="s">
        <v>803</v>
      </c>
      <c r="BT188" s="129">
        <v>45527</v>
      </c>
      <c r="BU188" s="61">
        <v>14.25</v>
      </c>
      <c r="BV188" s="144" t="s">
        <v>2248</v>
      </c>
      <c r="BW188" s="144">
        <v>3.3479999999999999</v>
      </c>
      <c r="BX188" s="144" t="s">
        <v>2247</v>
      </c>
      <c r="BY188" s="144" t="s">
        <v>2246</v>
      </c>
      <c r="BZ188" s="129">
        <v>44619</v>
      </c>
      <c r="CA188" s="144" t="s">
        <v>7</v>
      </c>
      <c r="CB188" s="144" t="s">
        <v>12</v>
      </c>
      <c r="CC188" s="144" t="s">
        <v>7</v>
      </c>
      <c r="CD188" s="144" t="s">
        <v>428</v>
      </c>
      <c r="CE188" s="144" t="s">
        <v>428</v>
      </c>
      <c r="CF188" s="144" t="s">
        <v>2255</v>
      </c>
      <c r="CG188" s="142" t="s">
        <v>90</v>
      </c>
    </row>
    <row r="189" spans="10:85" ht="15" x14ac:dyDescent="0.25">
      <c r="J189" s="61">
        <v>620</v>
      </c>
      <c r="K189" s="143" t="s">
        <v>276</v>
      </c>
      <c r="L189" s="144" t="s">
        <v>515</v>
      </c>
      <c r="M189" s="144" t="s">
        <v>2257</v>
      </c>
      <c r="N189" s="128">
        <v>44602</v>
      </c>
      <c r="O189" s="144" t="s">
        <v>106</v>
      </c>
      <c r="P189" s="144" t="s">
        <v>276</v>
      </c>
      <c r="Q189" s="144" t="s">
        <v>2261</v>
      </c>
      <c r="R189" s="144" t="s">
        <v>2262</v>
      </c>
      <c r="S189" s="144" t="s">
        <v>2263</v>
      </c>
      <c r="T189" s="144" t="s">
        <v>2267</v>
      </c>
      <c r="U189" s="142" t="s">
        <v>82</v>
      </c>
      <c r="V189" s="144" t="s">
        <v>2256</v>
      </c>
      <c r="W189" s="144" t="s">
        <v>126</v>
      </c>
      <c r="X189" s="61" t="s">
        <v>90</v>
      </c>
      <c r="Y189" s="144" t="s">
        <v>90</v>
      </c>
      <c r="Z189" s="144" t="s">
        <v>423</v>
      </c>
      <c r="AA189" s="144" t="s">
        <v>424</v>
      </c>
      <c r="AB189" s="144" t="s">
        <v>425</v>
      </c>
      <c r="AC189" s="144" t="s">
        <v>426</v>
      </c>
      <c r="AD189" s="144" t="s">
        <v>426</v>
      </c>
      <c r="AE189" s="144" t="s">
        <v>2268</v>
      </c>
      <c r="AF189" s="144" t="s">
        <v>90</v>
      </c>
      <c r="AG189" s="129">
        <v>44609</v>
      </c>
      <c r="AH189" s="144" t="s">
        <v>90</v>
      </c>
      <c r="AI189" s="129">
        <v>44609</v>
      </c>
      <c r="AJ189" s="61" t="s">
        <v>90</v>
      </c>
      <c r="AK189" s="61" t="s">
        <v>2266</v>
      </c>
      <c r="AL189" s="129">
        <v>44790</v>
      </c>
      <c r="AM189" s="61" t="s">
        <v>90</v>
      </c>
      <c r="AN189" s="144">
        <v>1.33</v>
      </c>
      <c r="AO189" s="129"/>
      <c r="AP189" s="129">
        <v>44609</v>
      </c>
      <c r="AQ189" s="61">
        <v>20</v>
      </c>
      <c r="AR189" s="144">
        <v>500000</v>
      </c>
      <c r="AS189" s="61" t="s">
        <v>2265</v>
      </c>
      <c r="AT189" s="144" t="s">
        <v>90</v>
      </c>
      <c r="AU189" s="144" t="s">
        <v>90</v>
      </c>
      <c r="AV189" s="144" t="s">
        <v>90</v>
      </c>
      <c r="AW189" s="61"/>
      <c r="AX189" s="144" t="s">
        <v>435</v>
      </c>
      <c r="AY189" s="144" t="s">
        <v>1043</v>
      </c>
      <c r="AZ189" s="144" t="s">
        <v>2264</v>
      </c>
      <c r="BA189" s="144" t="s">
        <v>90</v>
      </c>
      <c r="BB189" s="144" t="s">
        <v>2260</v>
      </c>
      <c r="BC189" s="144" t="s">
        <v>402</v>
      </c>
      <c r="BD189" s="144" t="s">
        <v>290</v>
      </c>
      <c r="BE189" s="61"/>
      <c r="BF189" s="61"/>
      <c r="BG189" s="61">
        <v>0.32</v>
      </c>
      <c r="BH189" s="61">
        <v>6.3</v>
      </c>
      <c r="BI189" s="144" t="s">
        <v>90</v>
      </c>
      <c r="BJ189" s="144" t="s">
        <v>928</v>
      </c>
      <c r="BK189" s="144" t="s">
        <v>927</v>
      </c>
      <c r="BL189" s="61"/>
      <c r="BM189" s="61">
        <v>100</v>
      </c>
      <c r="BN189" s="144" t="s">
        <v>430</v>
      </c>
      <c r="BO189" s="144" t="s">
        <v>90</v>
      </c>
      <c r="BP189" s="144" t="s">
        <v>431</v>
      </c>
      <c r="BQ189" s="144" t="s">
        <v>432</v>
      </c>
      <c r="BR189" s="61">
        <v>37</v>
      </c>
      <c r="BS189" s="144" t="s">
        <v>433</v>
      </c>
      <c r="BT189" s="129">
        <v>45339</v>
      </c>
      <c r="BU189" s="61">
        <v>1.33</v>
      </c>
      <c r="BV189" s="144" t="s">
        <v>1878</v>
      </c>
      <c r="BW189" s="144">
        <v>20</v>
      </c>
      <c r="BX189" s="144" t="s">
        <v>974</v>
      </c>
      <c r="BY189" s="144" t="s">
        <v>2258</v>
      </c>
      <c r="BZ189" s="129"/>
      <c r="CA189" s="144" t="s">
        <v>7</v>
      </c>
      <c r="CB189" s="144" t="s">
        <v>136</v>
      </c>
      <c r="CC189" s="144" t="s">
        <v>140</v>
      </c>
      <c r="CD189" s="144" t="s">
        <v>2260</v>
      </c>
      <c r="CE189" s="144" t="s">
        <v>2259</v>
      </c>
      <c r="CF189" s="144" t="s">
        <v>2269</v>
      </c>
      <c r="CG189" s="142" t="s">
        <v>90</v>
      </c>
    </row>
    <row r="190" spans="10:85" ht="15" x14ac:dyDescent="0.25">
      <c r="J190" s="61">
        <v>619</v>
      </c>
      <c r="K190" s="143" t="s">
        <v>276</v>
      </c>
      <c r="L190" s="144" t="s">
        <v>701</v>
      </c>
      <c r="M190" s="144" t="s">
        <v>2271</v>
      </c>
      <c r="N190" s="128">
        <v>44601</v>
      </c>
      <c r="O190" s="144" t="s">
        <v>83</v>
      </c>
      <c r="P190" s="144" t="s">
        <v>276</v>
      </c>
      <c r="Q190" s="144" t="s">
        <v>2273</v>
      </c>
      <c r="R190" s="144" t="s">
        <v>2274</v>
      </c>
      <c r="S190" s="144" t="s">
        <v>2275</v>
      </c>
      <c r="T190" s="144" t="s">
        <v>2275</v>
      </c>
      <c r="U190" s="142" t="s">
        <v>82</v>
      </c>
      <c r="V190" s="144" t="s">
        <v>2270</v>
      </c>
      <c r="W190" s="144" t="s">
        <v>126</v>
      </c>
      <c r="X190" s="61" t="s">
        <v>90</v>
      </c>
      <c r="Y190" s="144" t="s">
        <v>90</v>
      </c>
      <c r="Z190" s="144" t="s">
        <v>423</v>
      </c>
      <c r="AA190" s="144" t="s">
        <v>424</v>
      </c>
      <c r="AB190" s="144" t="s">
        <v>425</v>
      </c>
      <c r="AC190" s="144" t="s">
        <v>426</v>
      </c>
      <c r="AD190" s="144" t="s">
        <v>426</v>
      </c>
      <c r="AE190" s="144" t="s">
        <v>2277</v>
      </c>
      <c r="AF190" s="144" t="s">
        <v>90</v>
      </c>
      <c r="AG190" s="129">
        <v>44608</v>
      </c>
      <c r="AH190" s="144" t="s">
        <v>90</v>
      </c>
      <c r="AI190" s="129">
        <v>44608</v>
      </c>
      <c r="AJ190" s="61" t="s">
        <v>90</v>
      </c>
      <c r="AK190" s="61" t="s">
        <v>2276</v>
      </c>
      <c r="AL190" s="129">
        <v>44789</v>
      </c>
      <c r="AM190" s="61" t="s">
        <v>90</v>
      </c>
      <c r="AN190" s="144">
        <v>1.625</v>
      </c>
      <c r="AO190" s="129"/>
      <c r="AP190" s="129">
        <v>44608</v>
      </c>
      <c r="AQ190" s="61">
        <v>3</v>
      </c>
      <c r="AR190" s="144">
        <v>1000</v>
      </c>
      <c r="AS190" s="61" t="s">
        <v>1433</v>
      </c>
      <c r="AT190" s="144" t="s">
        <v>90</v>
      </c>
      <c r="AU190" s="144" t="s">
        <v>90</v>
      </c>
      <c r="AV190" s="144" t="s">
        <v>90</v>
      </c>
      <c r="AW190" s="61"/>
      <c r="AX190" s="144" t="s">
        <v>435</v>
      </c>
      <c r="AY190" s="144" t="s">
        <v>1432</v>
      </c>
      <c r="AZ190" s="144" t="s">
        <v>1359</v>
      </c>
      <c r="BA190" s="144" t="s">
        <v>440</v>
      </c>
      <c r="BB190" s="144" t="s">
        <v>1877</v>
      </c>
      <c r="BC190" s="144" t="s">
        <v>402</v>
      </c>
      <c r="BD190" s="144" t="s">
        <v>290</v>
      </c>
      <c r="BE190" s="61">
        <v>7.0000000000000007E-2</v>
      </c>
      <c r="BF190" s="61">
        <v>0.92</v>
      </c>
      <c r="BG190" s="61">
        <v>2.1</v>
      </c>
      <c r="BH190" s="61">
        <v>6.3</v>
      </c>
      <c r="BI190" s="144" t="s">
        <v>90</v>
      </c>
      <c r="BJ190" s="144" t="s">
        <v>1430</v>
      </c>
      <c r="BK190" s="144" t="s">
        <v>439</v>
      </c>
      <c r="BL190" s="61">
        <v>-5.4000000000000003E-3</v>
      </c>
      <c r="BM190" s="61">
        <v>99.962999999999994</v>
      </c>
      <c r="BN190" s="144" t="s">
        <v>430</v>
      </c>
      <c r="BO190" s="144" t="s">
        <v>90</v>
      </c>
      <c r="BP190" s="144" t="s">
        <v>431</v>
      </c>
      <c r="BQ190" s="144" t="s">
        <v>432</v>
      </c>
      <c r="BR190" s="61">
        <v>35</v>
      </c>
      <c r="BS190" s="144" t="s">
        <v>433</v>
      </c>
      <c r="BT190" s="129">
        <v>45338</v>
      </c>
      <c r="BU190" s="61">
        <v>1.625</v>
      </c>
      <c r="BV190" s="144" t="s">
        <v>1878</v>
      </c>
      <c r="BW190" s="144">
        <v>3</v>
      </c>
      <c r="BX190" s="144" t="s">
        <v>974</v>
      </c>
      <c r="BY190" s="144" t="s">
        <v>2272</v>
      </c>
      <c r="BZ190" s="129"/>
      <c r="CA190" s="144" t="s">
        <v>7</v>
      </c>
      <c r="CB190" s="144" t="s">
        <v>12</v>
      </c>
      <c r="CC190" s="144" t="s">
        <v>7</v>
      </c>
      <c r="CD190" s="144" t="s">
        <v>1877</v>
      </c>
      <c r="CE190" s="144" t="s">
        <v>973</v>
      </c>
      <c r="CF190" s="144" t="s">
        <v>2278</v>
      </c>
      <c r="CG190" s="142" t="s">
        <v>90</v>
      </c>
    </row>
    <row r="191" spans="10:85" ht="15" x14ac:dyDescent="0.25">
      <c r="J191" s="61">
        <v>618</v>
      </c>
      <c r="K191" s="143" t="s">
        <v>814</v>
      </c>
      <c r="L191" s="144" t="s">
        <v>2279</v>
      </c>
      <c r="M191" s="144" t="s">
        <v>2281</v>
      </c>
      <c r="N191" s="128">
        <v>44579</v>
      </c>
      <c r="O191" s="144" t="s">
        <v>83</v>
      </c>
      <c r="P191" s="144" t="s">
        <v>90</v>
      </c>
      <c r="Q191" s="144" t="s">
        <v>2284</v>
      </c>
      <c r="R191" s="144" t="s">
        <v>2285</v>
      </c>
      <c r="S191" s="144" t="s">
        <v>2289</v>
      </c>
      <c r="T191" s="144" t="s">
        <v>2293</v>
      </c>
      <c r="U191" s="142" t="s">
        <v>1</v>
      </c>
      <c r="V191" s="144" t="s">
        <v>2280</v>
      </c>
      <c r="W191" s="144" t="s">
        <v>126</v>
      </c>
      <c r="X191" s="61" t="s">
        <v>90</v>
      </c>
      <c r="Y191" s="144" t="s">
        <v>90</v>
      </c>
      <c r="Z191" s="144" t="s">
        <v>423</v>
      </c>
      <c r="AA191" s="144" t="s">
        <v>424</v>
      </c>
      <c r="AB191" s="144" t="s">
        <v>425</v>
      </c>
      <c r="AC191" s="144" t="s">
        <v>426</v>
      </c>
      <c r="AD191" s="144" t="s">
        <v>426</v>
      </c>
      <c r="AE191" s="144" t="s">
        <v>2294</v>
      </c>
      <c r="AF191" s="144" t="s">
        <v>2227</v>
      </c>
      <c r="AG191" s="129">
        <v>44586</v>
      </c>
      <c r="AH191" s="144" t="s">
        <v>90</v>
      </c>
      <c r="AI191" s="129">
        <v>44586</v>
      </c>
      <c r="AJ191" s="61" t="s">
        <v>90</v>
      </c>
      <c r="AK191" s="61" t="s">
        <v>2292</v>
      </c>
      <c r="AL191" s="129">
        <v>44737</v>
      </c>
      <c r="AM191" s="61" t="s">
        <v>90</v>
      </c>
      <c r="AN191" s="144">
        <v>2.1</v>
      </c>
      <c r="AO191" s="129"/>
      <c r="AP191" s="129">
        <v>44586</v>
      </c>
      <c r="AQ191" s="61">
        <v>1</v>
      </c>
      <c r="AR191" s="144">
        <v>1000</v>
      </c>
      <c r="AS191" s="61" t="s">
        <v>2291</v>
      </c>
      <c r="AT191" s="144" t="s">
        <v>90</v>
      </c>
      <c r="AU191" s="144" t="s">
        <v>90</v>
      </c>
      <c r="AV191" s="144" t="s">
        <v>90</v>
      </c>
      <c r="AW191" s="61"/>
      <c r="AX191" s="144" t="s">
        <v>436</v>
      </c>
      <c r="AY191" s="144" t="s">
        <v>427</v>
      </c>
      <c r="AZ191" s="144" t="s">
        <v>2290</v>
      </c>
      <c r="BA191" s="144" t="s">
        <v>372</v>
      </c>
      <c r="BB191" s="144" t="s">
        <v>428</v>
      </c>
      <c r="BC191" s="144" t="s">
        <v>1150</v>
      </c>
      <c r="BD191" s="144" t="s">
        <v>290</v>
      </c>
      <c r="BE191" s="61"/>
      <c r="BF191" s="61"/>
      <c r="BG191" s="61"/>
      <c r="BH191" s="61"/>
      <c r="BI191" s="144" t="s">
        <v>2288</v>
      </c>
      <c r="BJ191" s="144" t="s">
        <v>2287</v>
      </c>
      <c r="BK191" s="144" t="s">
        <v>2183</v>
      </c>
      <c r="BL191" s="61"/>
      <c r="BM191" s="61">
        <v>100</v>
      </c>
      <c r="BN191" s="144" t="s">
        <v>430</v>
      </c>
      <c r="BO191" s="144" t="s">
        <v>2286</v>
      </c>
      <c r="BP191" s="144" t="s">
        <v>789</v>
      </c>
      <c r="BQ191" s="144" t="s">
        <v>432</v>
      </c>
      <c r="BR191" s="61">
        <v>10</v>
      </c>
      <c r="BS191" s="144" t="s">
        <v>433</v>
      </c>
      <c r="BT191" s="129">
        <v>45651</v>
      </c>
      <c r="BU191" s="61">
        <v>2.1</v>
      </c>
      <c r="BV191" s="144" t="s">
        <v>2283</v>
      </c>
      <c r="BW191" s="144">
        <v>1</v>
      </c>
      <c r="BX191" s="144" t="s">
        <v>428</v>
      </c>
      <c r="BY191" s="144" t="s">
        <v>2282</v>
      </c>
      <c r="BZ191" s="129"/>
      <c r="CA191" s="144" t="s">
        <v>7</v>
      </c>
      <c r="CB191" s="144" t="s">
        <v>33</v>
      </c>
      <c r="CC191" s="144" t="s">
        <v>7</v>
      </c>
      <c r="CD191" s="144" t="s">
        <v>428</v>
      </c>
      <c r="CE191" s="144" t="s">
        <v>428</v>
      </c>
      <c r="CF191" s="144" t="s">
        <v>2295</v>
      </c>
      <c r="CG191" s="142" t="s">
        <v>90</v>
      </c>
    </row>
    <row r="192" spans="10:85" ht="15" x14ac:dyDescent="0.25">
      <c r="J192" s="61">
        <v>617</v>
      </c>
      <c r="K192" s="143" t="s">
        <v>719</v>
      </c>
      <c r="L192" s="144" t="s">
        <v>2296</v>
      </c>
      <c r="M192" s="144" t="s">
        <v>2312</v>
      </c>
      <c r="N192" s="128">
        <v>44575</v>
      </c>
      <c r="O192" s="144" t="s">
        <v>83</v>
      </c>
      <c r="P192" s="144" t="s">
        <v>90</v>
      </c>
      <c r="Q192" s="144" t="s">
        <v>90</v>
      </c>
      <c r="R192" s="144" t="s">
        <v>90</v>
      </c>
      <c r="S192" s="144" t="s">
        <v>2313</v>
      </c>
      <c r="T192" s="144" t="s">
        <v>2315</v>
      </c>
      <c r="U192" s="142" t="s">
        <v>1</v>
      </c>
      <c r="V192" s="144" t="s">
        <v>2297</v>
      </c>
      <c r="W192" s="144" t="s">
        <v>126</v>
      </c>
      <c r="X192" s="61" t="s">
        <v>90</v>
      </c>
      <c r="Y192" s="144" t="s">
        <v>90</v>
      </c>
      <c r="Z192" s="144" t="s">
        <v>423</v>
      </c>
      <c r="AA192" s="144" t="s">
        <v>424</v>
      </c>
      <c r="AB192" s="144" t="s">
        <v>425</v>
      </c>
      <c r="AC192" s="144" t="s">
        <v>426</v>
      </c>
      <c r="AD192" s="144" t="s">
        <v>426</v>
      </c>
      <c r="AE192" s="144" t="s">
        <v>2316</v>
      </c>
      <c r="AF192" s="144" t="s">
        <v>713</v>
      </c>
      <c r="AG192" s="129">
        <v>44537</v>
      </c>
      <c r="AH192" s="144" t="s">
        <v>90</v>
      </c>
      <c r="AI192" s="129">
        <v>44537</v>
      </c>
      <c r="AJ192" s="61" t="s">
        <v>90</v>
      </c>
      <c r="AK192" s="61" t="s">
        <v>2307</v>
      </c>
      <c r="AL192" s="129">
        <v>44719</v>
      </c>
      <c r="AM192" s="61" t="s">
        <v>90</v>
      </c>
      <c r="AN192" s="144">
        <v>5.3</v>
      </c>
      <c r="AO192" s="129"/>
      <c r="AP192" s="129">
        <v>44581</v>
      </c>
      <c r="AQ192" s="61">
        <v>5</v>
      </c>
      <c r="AR192" s="144">
        <v>1000</v>
      </c>
      <c r="AS192" s="61" t="s">
        <v>2306</v>
      </c>
      <c r="AT192" s="144" t="s">
        <v>90</v>
      </c>
      <c r="AU192" s="144" t="s">
        <v>90</v>
      </c>
      <c r="AV192" s="144" t="s">
        <v>90</v>
      </c>
      <c r="AW192" s="61"/>
      <c r="AX192" s="144" t="s">
        <v>808</v>
      </c>
      <c r="AY192" s="144" t="s">
        <v>427</v>
      </c>
      <c r="AZ192" s="144" t="s">
        <v>2314</v>
      </c>
      <c r="BA192" s="144" t="s">
        <v>372</v>
      </c>
      <c r="BB192" s="144" t="s">
        <v>2300</v>
      </c>
      <c r="BC192" s="144" t="s">
        <v>1476</v>
      </c>
      <c r="BD192" s="144" t="s">
        <v>232</v>
      </c>
      <c r="BE192" s="61"/>
      <c r="BF192" s="61"/>
      <c r="BG192" s="61"/>
      <c r="BH192" s="61"/>
      <c r="BI192" s="144" t="s">
        <v>2303</v>
      </c>
      <c r="BJ192" s="144" t="s">
        <v>909</v>
      </c>
      <c r="BK192" s="144" t="s">
        <v>875</v>
      </c>
      <c r="BL192" s="61">
        <v>-4.4999999999999997E-3</v>
      </c>
      <c r="BM192" s="61">
        <v>99.73</v>
      </c>
      <c r="BN192" s="144" t="s">
        <v>430</v>
      </c>
      <c r="BO192" s="144" t="s">
        <v>90</v>
      </c>
      <c r="BP192" s="144" t="s">
        <v>431</v>
      </c>
      <c r="BQ192" s="144" t="s">
        <v>432</v>
      </c>
      <c r="BR192" s="61"/>
      <c r="BS192" s="144" t="s">
        <v>773</v>
      </c>
      <c r="BT192" s="129">
        <v>45633</v>
      </c>
      <c r="BU192" s="61">
        <v>5.3</v>
      </c>
      <c r="BV192" s="144" t="s">
        <v>434</v>
      </c>
      <c r="BW192" s="144">
        <v>2</v>
      </c>
      <c r="BX192" s="144" t="s">
        <v>2301</v>
      </c>
      <c r="BY192" s="144" t="s">
        <v>2299</v>
      </c>
      <c r="BZ192" s="129"/>
      <c r="CA192" s="144" t="s">
        <v>7</v>
      </c>
      <c r="CB192" s="144" t="s">
        <v>19</v>
      </c>
      <c r="CC192" s="144" t="s">
        <v>7</v>
      </c>
      <c r="CD192" s="144" t="s">
        <v>2300</v>
      </c>
      <c r="CE192" s="144" t="s">
        <v>2300</v>
      </c>
      <c r="CF192" s="144" t="s">
        <v>2317</v>
      </c>
      <c r="CG192" s="142" t="s">
        <v>2298</v>
      </c>
    </row>
    <row r="193" spans="10:85" ht="15" x14ac:dyDescent="0.25">
      <c r="J193" s="61">
        <v>616</v>
      </c>
      <c r="K193" s="143" t="s">
        <v>719</v>
      </c>
      <c r="L193" s="144" t="s">
        <v>2296</v>
      </c>
      <c r="M193" s="144" t="s">
        <v>2298</v>
      </c>
      <c r="N193" s="128">
        <v>44575</v>
      </c>
      <c r="O193" s="144" t="s">
        <v>83</v>
      </c>
      <c r="P193" s="144" t="s">
        <v>90</v>
      </c>
      <c r="Q193" s="144" t="s">
        <v>90</v>
      </c>
      <c r="R193" s="144" t="s">
        <v>90</v>
      </c>
      <c r="S193" s="144" t="s">
        <v>2304</v>
      </c>
      <c r="T193" s="144" t="s">
        <v>2308</v>
      </c>
      <c r="U193" s="142" t="s">
        <v>1</v>
      </c>
      <c r="V193" s="144" t="s">
        <v>2297</v>
      </c>
      <c r="W193" s="144" t="s">
        <v>126</v>
      </c>
      <c r="X193" s="61" t="s">
        <v>90</v>
      </c>
      <c r="Y193" s="144" t="s">
        <v>90</v>
      </c>
      <c r="Z193" s="144" t="s">
        <v>423</v>
      </c>
      <c r="AA193" s="144" t="s">
        <v>424</v>
      </c>
      <c r="AB193" s="144" t="s">
        <v>2310</v>
      </c>
      <c r="AC193" s="144" t="s">
        <v>426</v>
      </c>
      <c r="AD193" s="144" t="s">
        <v>426</v>
      </c>
      <c r="AE193" s="144" t="s">
        <v>2309</v>
      </c>
      <c r="AF193" s="144" t="s">
        <v>90</v>
      </c>
      <c r="AG193" s="129">
        <v>44581</v>
      </c>
      <c r="AH193" s="144" t="s">
        <v>90</v>
      </c>
      <c r="AI193" s="129">
        <v>44581</v>
      </c>
      <c r="AJ193" s="61" t="s">
        <v>90</v>
      </c>
      <c r="AK193" s="61" t="s">
        <v>2307</v>
      </c>
      <c r="AL193" s="129">
        <v>44719</v>
      </c>
      <c r="AM193" s="61" t="s">
        <v>90</v>
      </c>
      <c r="AN193" s="144">
        <v>5.3</v>
      </c>
      <c r="AO193" s="129"/>
      <c r="AP193" s="129">
        <v>44537</v>
      </c>
      <c r="AQ193" s="61">
        <v>0</v>
      </c>
      <c r="AR193" s="144">
        <v>1000</v>
      </c>
      <c r="AS193" s="61" t="s">
        <v>2306</v>
      </c>
      <c r="AT193" s="144" t="s">
        <v>90</v>
      </c>
      <c r="AU193" s="144" t="s">
        <v>90</v>
      </c>
      <c r="AV193" s="144" t="s">
        <v>90</v>
      </c>
      <c r="AW193" s="61"/>
      <c r="AX193" s="144" t="s">
        <v>808</v>
      </c>
      <c r="AY193" s="144" t="s">
        <v>427</v>
      </c>
      <c r="AZ193" s="144" t="s">
        <v>2305</v>
      </c>
      <c r="BA193" s="144" t="s">
        <v>372</v>
      </c>
      <c r="BB193" s="144" t="s">
        <v>428</v>
      </c>
      <c r="BC193" s="144" t="s">
        <v>1476</v>
      </c>
      <c r="BD193" s="144" t="s">
        <v>290</v>
      </c>
      <c r="BE193" s="61"/>
      <c r="BF193" s="61"/>
      <c r="BG193" s="61"/>
      <c r="BH193" s="61"/>
      <c r="BI193" s="144" t="s">
        <v>2303</v>
      </c>
      <c r="BJ193" s="144" t="s">
        <v>909</v>
      </c>
      <c r="BK193" s="144" t="s">
        <v>875</v>
      </c>
      <c r="BL193" s="61"/>
      <c r="BM193" s="61">
        <v>99.73</v>
      </c>
      <c r="BN193" s="144" t="s">
        <v>430</v>
      </c>
      <c r="BO193" s="144" t="s">
        <v>90</v>
      </c>
      <c r="BP193" s="144" t="s">
        <v>431</v>
      </c>
      <c r="BQ193" s="144" t="s">
        <v>432</v>
      </c>
      <c r="BR193" s="61"/>
      <c r="BS193" s="144" t="s">
        <v>773</v>
      </c>
      <c r="BT193" s="129">
        <v>45633</v>
      </c>
      <c r="BU193" s="61">
        <v>5.3</v>
      </c>
      <c r="BV193" s="144" t="s">
        <v>2302</v>
      </c>
      <c r="BW193" s="144">
        <v>2</v>
      </c>
      <c r="BX193" s="144" t="s">
        <v>2301</v>
      </c>
      <c r="BY193" s="144" t="s">
        <v>2299</v>
      </c>
      <c r="BZ193" s="129"/>
      <c r="CA193" s="144" t="s">
        <v>7</v>
      </c>
      <c r="CB193" s="144" t="s">
        <v>19</v>
      </c>
      <c r="CC193" s="144" t="s">
        <v>7</v>
      </c>
      <c r="CD193" s="144" t="s">
        <v>428</v>
      </c>
      <c r="CE193" s="144" t="s">
        <v>2300</v>
      </c>
      <c r="CF193" s="144" t="s">
        <v>2311</v>
      </c>
      <c r="CG193" s="142" t="s">
        <v>90</v>
      </c>
    </row>
    <row r="194" spans="10:85" ht="15" x14ac:dyDescent="0.25">
      <c r="J194" s="61">
        <v>615</v>
      </c>
      <c r="K194" s="143" t="s">
        <v>7730</v>
      </c>
      <c r="L194" s="144" t="s">
        <v>2334</v>
      </c>
      <c r="M194" s="144" t="s">
        <v>2336</v>
      </c>
      <c r="N194" s="128">
        <v>44553</v>
      </c>
      <c r="O194" s="144" t="s">
        <v>83</v>
      </c>
      <c r="P194" s="144" t="s">
        <v>90</v>
      </c>
      <c r="Q194" s="144" t="s">
        <v>90</v>
      </c>
      <c r="R194" s="144" t="s">
        <v>2338</v>
      </c>
      <c r="S194" s="144" t="s">
        <v>2342</v>
      </c>
      <c r="T194" s="144" t="s">
        <v>2346</v>
      </c>
      <c r="U194" s="142" t="s">
        <v>1</v>
      </c>
      <c r="V194" s="144" t="s">
        <v>2335</v>
      </c>
      <c r="W194" s="144" t="s">
        <v>126</v>
      </c>
      <c r="X194" s="61" t="s">
        <v>90</v>
      </c>
      <c r="Y194" s="144" t="s">
        <v>90</v>
      </c>
      <c r="Z194" s="144" t="s">
        <v>423</v>
      </c>
      <c r="AA194" s="144" t="s">
        <v>424</v>
      </c>
      <c r="AB194" s="144" t="s">
        <v>425</v>
      </c>
      <c r="AC194" s="144" t="s">
        <v>426</v>
      </c>
      <c r="AD194" s="144" t="s">
        <v>426</v>
      </c>
      <c r="AE194" s="144" t="s">
        <v>2347</v>
      </c>
      <c r="AF194" s="144" t="s">
        <v>2227</v>
      </c>
      <c r="AG194" s="129">
        <v>44559</v>
      </c>
      <c r="AH194" s="144" t="s">
        <v>90</v>
      </c>
      <c r="AI194" s="129">
        <v>44559</v>
      </c>
      <c r="AJ194" s="61" t="s">
        <v>2334</v>
      </c>
      <c r="AK194" s="61" t="s">
        <v>2345</v>
      </c>
      <c r="AL194" s="129">
        <v>44741</v>
      </c>
      <c r="AM194" s="61" t="s">
        <v>90</v>
      </c>
      <c r="AN194" s="144">
        <v>1.95</v>
      </c>
      <c r="AO194" s="129"/>
      <c r="AP194" s="129">
        <v>44559</v>
      </c>
      <c r="AQ194" s="61">
        <v>1.5</v>
      </c>
      <c r="AR194" s="144">
        <v>1000</v>
      </c>
      <c r="AS194" s="61" t="s">
        <v>2344</v>
      </c>
      <c r="AT194" s="144" t="s">
        <v>90</v>
      </c>
      <c r="AU194" s="144" t="s">
        <v>90</v>
      </c>
      <c r="AV194" s="144" t="s">
        <v>90</v>
      </c>
      <c r="AW194" s="61"/>
      <c r="AX194" s="144" t="s">
        <v>436</v>
      </c>
      <c r="AY194" s="144" t="s">
        <v>427</v>
      </c>
      <c r="AZ194" s="144" t="s">
        <v>2343</v>
      </c>
      <c r="BA194" s="144" t="s">
        <v>438</v>
      </c>
      <c r="BB194" s="144" t="s">
        <v>428</v>
      </c>
      <c r="BC194" s="144" t="s">
        <v>1150</v>
      </c>
      <c r="BD194" s="144" t="s">
        <v>290</v>
      </c>
      <c r="BE194" s="61"/>
      <c r="BF194" s="61"/>
      <c r="BG194" s="61"/>
      <c r="BH194" s="61"/>
      <c r="BI194" s="144" t="s">
        <v>2341</v>
      </c>
      <c r="BJ194" s="144" t="s">
        <v>2340</v>
      </c>
      <c r="BK194" s="144" t="s">
        <v>1083</v>
      </c>
      <c r="BL194" s="61"/>
      <c r="BM194" s="61">
        <v>100</v>
      </c>
      <c r="BN194" s="144" t="s">
        <v>430</v>
      </c>
      <c r="BO194" s="144" t="s">
        <v>2339</v>
      </c>
      <c r="BP194" s="144" t="s">
        <v>766</v>
      </c>
      <c r="BQ194" s="144" t="s">
        <v>432</v>
      </c>
      <c r="BR194" s="61"/>
      <c r="BS194" s="144" t="s">
        <v>433</v>
      </c>
      <c r="BT194" s="129">
        <v>45655</v>
      </c>
      <c r="BU194" s="61">
        <v>1.95</v>
      </c>
      <c r="BV194" s="144" t="s">
        <v>434</v>
      </c>
      <c r="BW194" s="144">
        <v>1.5</v>
      </c>
      <c r="BX194" s="144" t="s">
        <v>428</v>
      </c>
      <c r="BY194" s="144" t="s">
        <v>2337</v>
      </c>
      <c r="BZ194" s="129"/>
      <c r="CA194" s="144" t="s">
        <v>7</v>
      </c>
      <c r="CB194" s="144" t="s">
        <v>8</v>
      </c>
      <c r="CC194" s="144" t="s">
        <v>7</v>
      </c>
      <c r="CD194" s="144" t="s">
        <v>428</v>
      </c>
      <c r="CE194" s="144" t="s">
        <v>428</v>
      </c>
      <c r="CF194" s="144" t="s">
        <v>2348</v>
      </c>
      <c r="CG194" s="142" t="s">
        <v>90</v>
      </c>
    </row>
    <row r="195" spans="10:85" ht="15" x14ac:dyDescent="0.25">
      <c r="J195" s="61">
        <v>614</v>
      </c>
      <c r="K195" s="143" t="s">
        <v>814</v>
      </c>
      <c r="L195" s="144" t="s">
        <v>2318</v>
      </c>
      <c r="M195" s="144" t="s">
        <v>2320</v>
      </c>
      <c r="N195" s="128">
        <v>44553</v>
      </c>
      <c r="O195" s="144" t="s">
        <v>83</v>
      </c>
      <c r="P195" s="144" t="s">
        <v>90</v>
      </c>
      <c r="Q195" s="144" t="s">
        <v>2325</v>
      </c>
      <c r="R195" s="144" t="s">
        <v>2326</v>
      </c>
      <c r="S195" s="144" t="s">
        <v>2327</v>
      </c>
      <c r="T195" s="144" t="s">
        <v>90</v>
      </c>
      <c r="U195" s="142" t="s">
        <v>3</v>
      </c>
      <c r="V195" s="144" t="s">
        <v>2319</v>
      </c>
      <c r="W195" s="144" t="s">
        <v>126</v>
      </c>
      <c r="X195" s="61" t="s">
        <v>90</v>
      </c>
      <c r="Y195" s="144" t="s">
        <v>90</v>
      </c>
      <c r="Z195" s="144" t="s">
        <v>880</v>
      </c>
      <c r="AA195" s="144" t="s">
        <v>424</v>
      </c>
      <c r="AB195" s="144" t="s">
        <v>425</v>
      </c>
      <c r="AC195" s="144" t="s">
        <v>426</v>
      </c>
      <c r="AD195" s="144" t="s">
        <v>426</v>
      </c>
      <c r="AE195" s="144" t="s">
        <v>2332</v>
      </c>
      <c r="AF195" s="144" t="s">
        <v>2331</v>
      </c>
      <c r="AG195" s="129">
        <v>44284</v>
      </c>
      <c r="AH195" s="144" t="s">
        <v>90</v>
      </c>
      <c r="AI195" s="129">
        <v>44284</v>
      </c>
      <c r="AJ195" s="61" t="s">
        <v>2330</v>
      </c>
      <c r="AK195" s="61" t="s">
        <v>2329</v>
      </c>
      <c r="AL195" s="129">
        <v>44468</v>
      </c>
      <c r="AM195" s="61" t="s">
        <v>90</v>
      </c>
      <c r="AN195" s="144">
        <v>5.95</v>
      </c>
      <c r="AO195" s="129">
        <v>45198</v>
      </c>
      <c r="AP195" s="129">
        <v>44566</v>
      </c>
      <c r="AQ195" s="61">
        <v>4.5</v>
      </c>
      <c r="AR195" s="144">
        <v>1000</v>
      </c>
      <c r="AS195" s="61" t="s">
        <v>2328</v>
      </c>
      <c r="AT195" s="144" t="s">
        <v>90</v>
      </c>
      <c r="AU195" s="144" t="s">
        <v>90</v>
      </c>
      <c r="AV195" s="144" t="s">
        <v>90</v>
      </c>
      <c r="AW195" s="61"/>
      <c r="AX195" s="144" t="s">
        <v>808</v>
      </c>
      <c r="AY195" s="144" t="s">
        <v>1984</v>
      </c>
      <c r="AZ195" s="144" t="s">
        <v>1181</v>
      </c>
      <c r="BA195" s="144" t="s">
        <v>372</v>
      </c>
      <c r="BB195" s="144" t="s">
        <v>428</v>
      </c>
      <c r="BC195" s="144" t="s">
        <v>1310</v>
      </c>
      <c r="BD195" s="144" t="s">
        <v>232</v>
      </c>
      <c r="BE195" s="61">
        <v>0.87</v>
      </c>
      <c r="BF195" s="61">
        <v>0.98</v>
      </c>
      <c r="BG195" s="61">
        <v>5.0999999999999996</v>
      </c>
      <c r="BH195" s="61">
        <v>23</v>
      </c>
      <c r="BI195" s="144" t="s">
        <v>90</v>
      </c>
      <c r="BJ195" s="144" t="s">
        <v>90</v>
      </c>
      <c r="BK195" s="144" t="s">
        <v>1020</v>
      </c>
      <c r="BL195" s="61">
        <v>-9.7000000000000003E-3</v>
      </c>
      <c r="BM195" s="61"/>
      <c r="BN195" s="144" t="s">
        <v>1982</v>
      </c>
      <c r="BO195" s="144" t="s">
        <v>90</v>
      </c>
      <c r="BP195" s="144" t="s">
        <v>2027</v>
      </c>
      <c r="BQ195" s="144" t="s">
        <v>432</v>
      </c>
      <c r="BR195" s="61">
        <v>45</v>
      </c>
      <c r="BS195" s="144" t="s">
        <v>2324</v>
      </c>
      <c r="BT195" s="129">
        <v>45564</v>
      </c>
      <c r="BU195" s="61"/>
      <c r="BV195" s="144" t="s">
        <v>2323</v>
      </c>
      <c r="BW195" s="144">
        <v>15</v>
      </c>
      <c r="BX195" s="144" t="s">
        <v>1298</v>
      </c>
      <c r="BY195" s="144" t="s">
        <v>2321</v>
      </c>
      <c r="BZ195" s="129"/>
      <c r="CA195" s="144" t="s">
        <v>7</v>
      </c>
      <c r="CB195" s="144" t="s">
        <v>13</v>
      </c>
      <c r="CC195" s="144" t="s">
        <v>7</v>
      </c>
      <c r="CD195" s="144" t="s">
        <v>428</v>
      </c>
      <c r="CE195" s="144" t="s">
        <v>2322</v>
      </c>
      <c r="CF195" s="144" t="s">
        <v>2333</v>
      </c>
      <c r="CG195" s="142" t="s">
        <v>90</v>
      </c>
    </row>
    <row r="196" spans="10:85" ht="15" x14ac:dyDescent="0.25">
      <c r="J196" s="61">
        <v>613</v>
      </c>
      <c r="K196" s="143" t="s">
        <v>719</v>
      </c>
      <c r="L196" s="144" t="s">
        <v>2362</v>
      </c>
      <c r="M196" s="144" t="s">
        <v>2364</v>
      </c>
      <c r="N196" s="128">
        <v>44552</v>
      </c>
      <c r="O196" s="144" t="s">
        <v>83</v>
      </c>
      <c r="P196" s="144" t="s">
        <v>90</v>
      </c>
      <c r="Q196" s="144" t="s">
        <v>90</v>
      </c>
      <c r="R196" s="144" t="s">
        <v>2366</v>
      </c>
      <c r="S196" s="144" t="s">
        <v>2368</v>
      </c>
      <c r="T196" s="144" t="s">
        <v>90</v>
      </c>
      <c r="U196" s="142" t="s">
        <v>1</v>
      </c>
      <c r="V196" s="144" t="s">
        <v>2363</v>
      </c>
      <c r="W196" s="144" t="s">
        <v>126</v>
      </c>
      <c r="X196" s="61" t="s">
        <v>90</v>
      </c>
      <c r="Y196" s="144" t="s">
        <v>90</v>
      </c>
      <c r="Z196" s="144" t="s">
        <v>423</v>
      </c>
      <c r="AA196" s="144" t="s">
        <v>424</v>
      </c>
      <c r="AB196" s="144" t="s">
        <v>425</v>
      </c>
      <c r="AC196" s="144" t="s">
        <v>426</v>
      </c>
      <c r="AD196" s="144" t="s">
        <v>426</v>
      </c>
      <c r="AE196" s="144" t="s">
        <v>2371</v>
      </c>
      <c r="AF196" s="144" t="s">
        <v>713</v>
      </c>
      <c r="AG196" s="129">
        <v>44558</v>
      </c>
      <c r="AH196" s="144" t="s">
        <v>90</v>
      </c>
      <c r="AI196" s="129">
        <v>44558</v>
      </c>
      <c r="AJ196" s="61" t="s">
        <v>90</v>
      </c>
      <c r="AK196" s="61" t="s">
        <v>2370</v>
      </c>
      <c r="AL196" s="129">
        <v>44740</v>
      </c>
      <c r="AM196" s="61" t="s">
        <v>90</v>
      </c>
      <c r="AN196" s="144">
        <v>6.2</v>
      </c>
      <c r="AO196" s="129"/>
      <c r="AP196" s="129">
        <v>44558</v>
      </c>
      <c r="AQ196" s="61">
        <v>0.66500000000000004</v>
      </c>
      <c r="AR196" s="144">
        <v>1000</v>
      </c>
      <c r="AS196" s="61" t="s">
        <v>2369</v>
      </c>
      <c r="AT196" s="144" t="s">
        <v>90</v>
      </c>
      <c r="AU196" s="144" t="s">
        <v>90</v>
      </c>
      <c r="AV196" s="144" t="s">
        <v>90</v>
      </c>
      <c r="AW196" s="61"/>
      <c r="AX196" s="144" t="s">
        <v>436</v>
      </c>
      <c r="AY196" s="144" t="s">
        <v>427</v>
      </c>
      <c r="AZ196" s="144" t="s">
        <v>2343</v>
      </c>
      <c r="BA196" s="144" t="s">
        <v>372</v>
      </c>
      <c r="BB196" s="144" t="s">
        <v>428</v>
      </c>
      <c r="BC196" s="144" t="s">
        <v>429</v>
      </c>
      <c r="BD196" s="144" t="s">
        <v>290</v>
      </c>
      <c r="BE196" s="61"/>
      <c r="BF196" s="61"/>
      <c r="BG196" s="61"/>
      <c r="BH196" s="61"/>
      <c r="BI196" s="144" t="s">
        <v>2367</v>
      </c>
      <c r="BJ196" s="144" t="s">
        <v>791</v>
      </c>
      <c r="BK196" s="144" t="s">
        <v>790</v>
      </c>
      <c r="BL196" s="61"/>
      <c r="BM196" s="61">
        <v>100</v>
      </c>
      <c r="BN196" s="144" t="s">
        <v>430</v>
      </c>
      <c r="BO196" s="144" t="s">
        <v>90</v>
      </c>
      <c r="BP196" s="144" t="s">
        <v>431</v>
      </c>
      <c r="BQ196" s="144" t="s">
        <v>432</v>
      </c>
      <c r="BR196" s="61"/>
      <c r="BS196" s="144" t="s">
        <v>433</v>
      </c>
      <c r="BT196" s="129">
        <v>45654</v>
      </c>
      <c r="BU196" s="61">
        <v>6.2</v>
      </c>
      <c r="BV196" s="144" t="s">
        <v>434</v>
      </c>
      <c r="BW196" s="144">
        <v>0.66500000000000004</v>
      </c>
      <c r="BX196" s="144" t="s">
        <v>428</v>
      </c>
      <c r="BY196" s="144" t="s">
        <v>2365</v>
      </c>
      <c r="BZ196" s="129"/>
      <c r="CA196" s="144" t="s">
        <v>7</v>
      </c>
      <c r="CB196" s="144" t="s">
        <v>15</v>
      </c>
      <c r="CC196" s="144" t="s">
        <v>7</v>
      </c>
      <c r="CD196" s="144" t="s">
        <v>428</v>
      </c>
      <c r="CE196" s="144" t="s">
        <v>428</v>
      </c>
      <c r="CF196" s="144" t="s">
        <v>2372</v>
      </c>
      <c r="CG196" s="142" t="s">
        <v>90</v>
      </c>
    </row>
    <row r="197" spans="10:85" ht="15" x14ac:dyDescent="0.25">
      <c r="J197" s="61">
        <v>612</v>
      </c>
      <c r="K197" s="143" t="s">
        <v>7730</v>
      </c>
      <c r="L197" s="144" t="s">
        <v>2156</v>
      </c>
      <c r="M197" s="144" t="s">
        <v>2350</v>
      </c>
      <c r="N197" s="128">
        <v>44552</v>
      </c>
      <c r="O197" s="144" t="s">
        <v>83</v>
      </c>
      <c r="P197" s="144" t="s">
        <v>90</v>
      </c>
      <c r="Q197" s="144" t="s">
        <v>90</v>
      </c>
      <c r="R197" s="144" t="s">
        <v>2353</v>
      </c>
      <c r="S197" s="144" t="s">
        <v>2354</v>
      </c>
      <c r="T197" s="144" t="s">
        <v>2356</v>
      </c>
      <c r="U197" s="142" t="s">
        <v>2</v>
      </c>
      <c r="V197" s="144" t="s">
        <v>2349</v>
      </c>
      <c r="W197" s="144" t="s">
        <v>126</v>
      </c>
      <c r="X197" s="61" t="s">
        <v>90</v>
      </c>
      <c r="Y197" s="144" t="s">
        <v>90</v>
      </c>
      <c r="Z197" s="144" t="s">
        <v>423</v>
      </c>
      <c r="AA197" s="144" t="s">
        <v>424</v>
      </c>
      <c r="AB197" s="144" t="s">
        <v>425</v>
      </c>
      <c r="AC197" s="144" t="s">
        <v>426</v>
      </c>
      <c r="AD197" s="144" t="s">
        <v>426</v>
      </c>
      <c r="AE197" s="144" t="s">
        <v>2357</v>
      </c>
      <c r="AF197" s="144" t="s">
        <v>2355</v>
      </c>
      <c r="AG197" s="129">
        <v>44558</v>
      </c>
      <c r="AH197" s="144" t="s">
        <v>90</v>
      </c>
      <c r="AI197" s="129">
        <v>44558</v>
      </c>
      <c r="AJ197" s="61" t="s">
        <v>2156</v>
      </c>
      <c r="AK197" s="61" t="s">
        <v>2165</v>
      </c>
      <c r="AL197" s="129">
        <v>44710</v>
      </c>
      <c r="AM197" s="61" t="s">
        <v>90</v>
      </c>
      <c r="AN197" s="144">
        <v>7</v>
      </c>
      <c r="AO197" s="129"/>
      <c r="AP197" s="129">
        <v>44558</v>
      </c>
      <c r="AQ197" s="61">
        <v>0</v>
      </c>
      <c r="AR197" s="144">
        <v>1000</v>
      </c>
      <c r="AS197" s="61" t="s">
        <v>2164</v>
      </c>
      <c r="AT197" s="144" t="s">
        <v>90</v>
      </c>
      <c r="AU197" s="144" t="s">
        <v>90</v>
      </c>
      <c r="AV197" s="144" t="s">
        <v>90</v>
      </c>
      <c r="AW197" s="61"/>
      <c r="AX197" s="144" t="s">
        <v>436</v>
      </c>
      <c r="AY197" s="144" t="s">
        <v>427</v>
      </c>
      <c r="AZ197" s="144" t="s">
        <v>2305</v>
      </c>
      <c r="BA197" s="144" t="s">
        <v>372</v>
      </c>
      <c r="BB197" s="144" t="s">
        <v>428</v>
      </c>
      <c r="BC197" s="144" t="s">
        <v>2162</v>
      </c>
      <c r="BD197" s="144" t="s">
        <v>290</v>
      </c>
      <c r="BE197" s="61"/>
      <c r="BF197" s="61"/>
      <c r="BG197" s="61"/>
      <c r="BH197" s="61"/>
      <c r="BI197" s="144" t="s">
        <v>90</v>
      </c>
      <c r="BJ197" s="144" t="s">
        <v>1203</v>
      </c>
      <c r="BK197" s="144" t="s">
        <v>634</v>
      </c>
      <c r="BL197" s="61"/>
      <c r="BM197" s="61">
        <v>100</v>
      </c>
      <c r="BN197" s="144" t="s">
        <v>430</v>
      </c>
      <c r="BO197" s="144" t="s">
        <v>90</v>
      </c>
      <c r="BP197" s="144" t="s">
        <v>458</v>
      </c>
      <c r="BQ197" s="144" t="s">
        <v>432</v>
      </c>
      <c r="BR197" s="61"/>
      <c r="BS197" s="144" t="s">
        <v>433</v>
      </c>
      <c r="BT197" s="129">
        <v>45625</v>
      </c>
      <c r="BU197" s="61">
        <v>7</v>
      </c>
      <c r="BV197" s="144" t="s">
        <v>2352</v>
      </c>
      <c r="BW197" s="144">
        <v>0.75</v>
      </c>
      <c r="BX197" s="144" t="s">
        <v>428</v>
      </c>
      <c r="BY197" s="144" t="s">
        <v>2351</v>
      </c>
      <c r="BZ197" s="129"/>
      <c r="CA197" s="144" t="s">
        <v>7</v>
      </c>
      <c r="CB197" s="144" t="s">
        <v>10</v>
      </c>
      <c r="CC197" s="144" t="s">
        <v>7</v>
      </c>
      <c r="CD197" s="144" t="s">
        <v>428</v>
      </c>
      <c r="CE197" s="144" t="s">
        <v>428</v>
      </c>
      <c r="CF197" s="144" t="s">
        <v>2358</v>
      </c>
      <c r="CG197" s="142" t="s">
        <v>90</v>
      </c>
    </row>
    <row r="198" spans="10:85" ht="15" x14ac:dyDescent="0.25">
      <c r="J198" s="61">
        <v>611</v>
      </c>
      <c r="K198" s="143" t="s">
        <v>719</v>
      </c>
      <c r="L198" s="144" t="s">
        <v>2156</v>
      </c>
      <c r="M198" s="144" t="s">
        <v>2359</v>
      </c>
      <c r="N198" s="128">
        <v>44552</v>
      </c>
      <c r="O198" s="144" t="s">
        <v>83</v>
      </c>
      <c r="P198" s="144" t="s">
        <v>90</v>
      </c>
      <c r="Q198" s="144" t="s">
        <v>90</v>
      </c>
      <c r="R198" s="144" t="s">
        <v>90</v>
      </c>
      <c r="S198" s="144" t="s">
        <v>2354</v>
      </c>
      <c r="T198" s="144" t="s">
        <v>2356</v>
      </c>
      <c r="U198" s="142" t="s">
        <v>2</v>
      </c>
      <c r="V198" s="144" t="s">
        <v>2349</v>
      </c>
      <c r="W198" s="144" t="s">
        <v>126</v>
      </c>
      <c r="X198" s="61" t="s">
        <v>90</v>
      </c>
      <c r="Y198" s="144" t="s">
        <v>90</v>
      </c>
      <c r="Z198" s="144" t="s">
        <v>423</v>
      </c>
      <c r="AA198" s="144" t="s">
        <v>424</v>
      </c>
      <c r="AB198" s="144" t="s">
        <v>425</v>
      </c>
      <c r="AC198" s="144" t="s">
        <v>426</v>
      </c>
      <c r="AD198" s="144" t="s">
        <v>426</v>
      </c>
      <c r="AE198" s="144" t="s">
        <v>2360</v>
      </c>
      <c r="AF198" s="144" t="s">
        <v>713</v>
      </c>
      <c r="AG198" s="129">
        <v>44529</v>
      </c>
      <c r="AH198" s="144" t="s">
        <v>90</v>
      </c>
      <c r="AI198" s="129">
        <v>44529</v>
      </c>
      <c r="AJ198" s="61" t="s">
        <v>2156</v>
      </c>
      <c r="AK198" s="61" t="s">
        <v>2165</v>
      </c>
      <c r="AL198" s="129">
        <v>44710</v>
      </c>
      <c r="AM198" s="61" t="s">
        <v>90</v>
      </c>
      <c r="AN198" s="144">
        <v>7</v>
      </c>
      <c r="AO198" s="129"/>
      <c r="AP198" s="129">
        <v>44558</v>
      </c>
      <c r="AQ198" s="61">
        <v>2.75</v>
      </c>
      <c r="AR198" s="144">
        <v>1000</v>
      </c>
      <c r="AS198" s="61" t="s">
        <v>2164</v>
      </c>
      <c r="AT198" s="144" t="s">
        <v>90</v>
      </c>
      <c r="AU198" s="144" t="s">
        <v>90</v>
      </c>
      <c r="AV198" s="144" t="s">
        <v>90</v>
      </c>
      <c r="AW198" s="61"/>
      <c r="AX198" s="144" t="s">
        <v>436</v>
      </c>
      <c r="AY198" s="144" t="s">
        <v>427</v>
      </c>
      <c r="AZ198" s="144" t="s">
        <v>1944</v>
      </c>
      <c r="BA198" s="144" t="s">
        <v>372</v>
      </c>
      <c r="BB198" s="144" t="s">
        <v>428</v>
      </c>
      <c r="BC198" s="144" t="s">
        <v>2162</v>
      </c>
      <c r="BD198" s="144" t="s">
        <v>232</v>
      </c>
      <c r="BE198" s="61"/>
      <c r="BF198" s="61"/>
      <c r="BG198" s="61"/>
      <c r="BH198" s="61"/>
      <c r="BI198" s="144" t="s">
        <v>90</v>
      </c>
      <c r="BJ198" s="144" t="s">
        <v>1203</v>
      </c>
      <c r="BK198" s="144" t="s">
        <v>634</v>
      </c>
      <c r="BL198" s="61"/>
      <c r="BM198" s="61">
        <v>100</v>
      </c>
      <c r="BN198" s="144" t="s">
        <v>430</v>
      </c>
      <c r="BO198" s="144" t="s">
        <v>90</v>
      </c>
      <c r="BP198" s="144" t="s">
        <v>458</v>
      </c>
      <c r="BQ198" s="144" t="s">
        <v>432</v>
      </c>
      <c r="BR198" s="61"/>
      <c r="BS198" s="144" t="s">
        <v>433</v>
      </c>
      <c r="BT198" s="129">
        <v>45625</v>
      </c>
      <c r="BU198" s="61">
        <v>7</v>
      </c>
      <c r="BV198" s="144" t="s">
        <v>434</v>
      </c>
      <c r="BW198" s="144">
        <v>0.75</v>
      </c>
      <c r="BX198" s="144" t="s">
        <v>428</v>
      </c>
      <c r="BY198" s="144" t="s">
        <v>2351</v>
      </c>
      <c r="BZ198" s="129"/>
      <c r="CA198" s="144" t="s">
        <v>7</v>
      </c>
      <c r="CB198" s="144" t="s">
        <v>10</v>
      </c>
      <c r="CC198" s="144" t="s">
        <v>7</v>
      </c>
      <c r="CD198" s="144" t="s">
        <v>428</v>
      </c>
      <c r="CE198" s="144" t="s">
        <v>428</v>
      </c>
      <c r="CF198" s="144" t="s">
        <v>2361</v>
      </c>
      <c r="CG198" s="142" t="s">
        <v>2350</v>
      </c>
    </row>
    <row r="199" spans="10:85" ht="15" x14ac:dyDescent="0.25">
      <c r="J199" s="61">
        <v>610</v>
      </c>
      <c r="K199" s="143" t="s">
        <v>814</v>
      </c>
      <c r="L199" s="144" t="s">
        <v>2373</v>
      </c>
      <c r="M199" s="144" t="s">
        <v>2375</v>
      </c>
      <c r="N199" s="128">
        <v>44551</v>
      </c>
      <c r="O199" s="144" t="s">
        <v>83</v>
      </c>
      <c r="P199" s="144" t="s">
        <v>90</v>
      </c>
      <c r="Q199" s="144" t="s">
        <v>2377</v>
      </c>
      <c r="R199" s="144" t="s">
        <v>2338</v>
      </c>
      <c r="S199" s="144" t="s">
        <v>2380</v>
      </c>
      <c r="T199" s="144" t="s">
        <v>2383</v>
      </c>
      <c r="U199" s="142" t="s">
        <v>1</v>
      </c>
      <c r="V199" s="144" t="s">
        <v>2374</v>
      </c>
      <c r="W199" s="144" t="s">
        <v>126</v>
      </c>
      <c r="X199" s="61" t="s">
        <v>90</v>
      </c>
      <c r="Y199" s="144" t="s">
        <v>90</v>
      </c>
      <c r="Z199" s="144" t="s">
        <v>423</v>
      </c>
      <c r="AA199" s="144" t="s">
        <v>424</v>
      </c>
      <c r="AB199" s="144" t="s">
        <v>425</v>
      </c>
      <c r="AC199" s="144" t="s">
        <v>426</v>
      </c>
      <c r="AD199" s="144" t="s">
        <v>426</v>
      </c>
      <c r="AE199" s="144" t="s">
        <v>2384</v>
      </c>
      <c r="AF199" s="144" t="s">
        <v>2227</v>
      </c>
      <c r="AG199" s="129">
        <v>44554</v>
      </c>
      <c r="AH199" s="144" t="s">
        <v>90</v>
      </c>
      <c r="AI199" s="129">
        <v>44554</v>
      </c>
      <c r="AJ199" s="61" t="s">
        <v>2373</v>
      </c>
      <c r="AK199" s="61" t="s">
        <v>2382</v>
      </c>
      <c r="AL199" s="129">
        <v>44736</v>
      </c>
      <c r="AM199" s="61" t="s">
        <v>90</v>
      </c>
      <c r="AN199" s="144">
        <v>1.95</v>
      </c>
      <c r="AO199" s="129"/>
      <c r="AP199" s="129">
        <v>44554</v>
      </c>
      <c r="AQ199" s="61">
        <v>0.6</v>
      </c>
      <c r="AR199" s="144">
        <v>1000</v>
      </c>
      <c r="AS199" s="61" t="s">
        <v>2381</v>
      </c>
      <c r="AT199" s="144" t="s">
        <v>90</v>
      </c>
      <c r="AU199" s="144" t="s">
        <v>90</v>
      </c>
      <c r="AV199" s="144" t="s">
        <v>90</v>
      </c>
      <c r="AW199" s="61"/>
      <c r="AX199" s="144" t="s">
        <v>436</v>
      </c>
      <c r="AY199" s="144" t="s">
        <v>427</v>
      </c>
      <c r="AZ199" s="144" t="s">
        <v>2290</v>
      </c>
      <c r="BA199" s="144" t="s">
        <v>438</v>
      </c>
      <c r="BB199" s="144" t="s">
        <v>428</v>
      </c>
      <c r="BC199" s="144" t="s">
        <v>429</v>
      </c>
      <c r="BD199" s="144" t="s">
        <v>290</v>
      </c>
      <c r="BE199" s="61"/>
      <c r="BF199" s="61"/>
      <c r="BG199" s="61"/>
      <c r="BH199" s="61"/>
      <c r="BI199" s="144" t="s">
        <v>2379</v>
      </c>
      <c r="BJ199" s="144" t="s">
        <v>2340</v>
      </c>
      <c r="BK199" s="144" t="s">
        <v>1083</v>
      </c>
      <c r="BL199" s="61"/>
      <c r="BM199" s="61">
        <v>100</v>
      </c>
      <c r="BN199" s="144" t="s">
        <v>430</v>
      </c>
      <c r="BO199" s="144" t="s">
        <v>2378</v>
      </c>
      <c r="BP199" s="144" t="s">
        <v>766</v>
      </c>
      <c r="BQ199" s="144" t="s">
        <v>432</v>
      </c>
      <c r="BR199" s="61">
        <v>0</v>
      </c>
      <c r="BS199" s="144" t="s">
        <v>433</v>
      </c>
      <c r="BT199" s="129">
        <v>45650</v>
      </c>
      <c r="BU199" s="61">
        <v>1.95</v>
      </c>
      <c r="BV199" s="144" t="s">
        <v>434</v>
      </c>
      <c r="BW199" s="144">
        <v>0.6</v>
      </c>
      <c r="BX199" s="144" t="s">
        <v>428</v>
      </c>
      <c r="BY199" s="144" t="s">
        <v>2376</v>
      </c>
      <c r="BZ199" s="129"/>
      <c r="CA199" s="144" t="s">
        <v>7</v>
      </c>
      <c r="CB199" s="144" t="s">
        <v>8</v>
      </c>
      <c r="CC199" s="144" t="s">
        <v>7</v>
      </c>
      <c r="CD199" s="144" t="s">
        <v>428</v>
      </c>
      <c r="CE199" s="144" t="s">
        <v>428</v>
      </c>
      <c r="CF199" s="144" t="s">
        <v>2385</v>
      </c>
      <c r="CG199" s="142" t="s">
        <v>90</v>
      </c>
    </row>
    <row r="200" spans="10:85" ht="15" x14ac:dyDescent="0.25">
      <c r="J200" s="61">
        <v>609</v>
      </c>
      <c r="K200" s="143" t="s">
        <v>814</v>
      </c>
      <c r="L200" s="144" t="s">
        <v>2156</v>
      </c>
      <c r="M200" s="144" t="s">
        <v>2387</v>
      </c>
      <c r="N200" s="128">
        <v>44550</v>
      </c>
      <c r="O200" s="144" t="s">
        <v>83</v>
      </c>
      <c r="P200" s="144" t="s">
        <v>90</v>
      </c>
      <c r="Q200" s="144" t="s">
        <v>2390</v>
      </c>
      <c r="R200" s="144" t="s">
        <v>90</v>
      </c>
      <c r="S200" s="144" t="s">
        <v>2391</v>
      </c>
      <c r="T200" s="144" t="s">
        <v>2394</v>
      </c>
      <c r="U200" s="142" t="s">
        <v>2</v>
      </c>
      <c r="V200" s="144" t="s">
        <v>2386</v>
      </c>
      <c r="W200" s="144" t="s">
        <v>126</v>
      </c>
      <c r="X200" s="61" t="s">
        <v>90</v>
      </c>
      <c r="Y200" s="144" t="s">
        <v>90</v>
      </c>
      <c r="Z200" s="144" t="s">
        <v>423</v>
      </c>
      <c r="AA200" s="144" t="s">
        <v>424</v>
      </c>
      <c r="AB200" s="144" t="s">
        <v>425</v>
      </c>
      <c r="AC200" s="144" t="s">
        <v>426</v>
      </c>
      <c r="AD200" s="144" t="s">
        <v>426</v>
      </c>
      <c r="AE200" s="144" t="s">
        <v>2395</v>
      </c>
      <c r="AF200" s="144" t="s">
        <v>2227</v>
      </c>
      <c r="AG200" s="129">
        <v>44553</v>
      </c>
      <c r="AH200" s="144" t="s">
        <v>90</v>
      </c>
      <c r="AI200" s="129">
        <v>44553</v>
      </c>
      <c r="AJ200" s="61" t="s">
        <v>2393</v>
      </c>
      <c r="AK200" s="61" t="s">
        <v>2165</v>
      </c>
      <c r="AL200" s="129">
        <v>44735</v>
      </c>
      <c r="AM200" s="61" t="s">
        <v>90</v>
      </c>
      <c r="AN200" s="144">
        <v>3.5</v>
      </c>
      <c r="AO200" s="129"/>
      <c r="AP200" s="129">
        <v>44553</v>
      </c>
      <c r="AQ200" s="61">
        <v>1.2</v>
      </c>
      <c r="AR200" s="144">
        <v>1000</v>
      </c>
      <c r="AS200" s="61" t="s">
        <v>2164</v>
      </c>
      <c r="AT200" s="144" t="s">
        <v>90</v>
      </c>
      <c r="AU200" s="144" t="s">
        <v>90</v>
      </c>
      <c r="AV200" s="144" t="s">
        <v>90</v>
      </c>
      <c r="AW200" s="61"/>
      <c r="AX200" s="144" t="s">
        <v>436</v>
      </c>
      <c r="AY200" s="144" t="s">
        <v>427</v>
      </c>
      <c r="AZ200" s="144" t="s">
        <v>2392</v>
      </c>
      <c r="BA200" s="144" t="s">
        <v>372</v>
      </c>
      <c r="BB200" s="144" t="s">
        <v>428</v>
      </c>
      <c r="BC200" s="144" t="s">
        <v>2162</v>
      </c>
      <c r="BD200" s="144" t="s">
        <v>290</v>
      </c>
      <c r="BE200" s="61"/>
      <c r="BF200" s="61"/>
      <c r="BG200" s="61"/>
      <c r="BH200" s="61"/>
      <c r="BI200" s="144" t="s">
        <v>90</v>
      </c>
      <c r="BJ200" s="144" t="s">
        <v>1203</v>
      </c>
      <c r="BK200" s="144" t="s">
        <v>634</v>
      </c>
      <c r="BL200" s="61"/>
      <c r="BM200" s="61">
        <v>100</v>
      </c>
      <c r="BN200" s="144" t="s">
        <v>430</v>
      </c>
      <c r="BO200" s="144" t="s">
        <v>874</v>
      </c>
      <c r="BP200" s="144" t="s">
        <v>766</v>
      </c>
      <c r="BQ200" s="144" t="s">
        <v>432</v>
      </c>
      <c r="BR200" s="61"/>
      <c r="BS200" s="144" t="s">
        <v>433</v>
      </c>
      <c r="BT200" s="129">
        <v>45612</v>
      </c>
      <c r="BU200" s="61">
        <v>3.5</v>
      </c>
      <c r="BV200" s="144" t="s">
        <v>2389</v>
      </c>
      <c r="BW200" s="144">
        <v>1.2</v>
      </c>
      <c r="BX200" s="144" t="s">
        <v>428</v>
      </c>
      <c r="BY200" s="144" t="s">
        <v>2388</v>
      </c>
      <c r="BZ200" s="129"/>
      <c r="CA200" s="144" t="s">
        <v>7</v>
      </c>
      <c r="CB200" s="144" t="s">
        <v>10</v>
      </c>
      <c r="CC200" s="144" t="s">
        <v>7</v>
      </c>
      <c r="CD200" s="144" t="s">
        <v>428</v>
      </c>
      <c r="CE200" s="144" t="s">
        <v>428</v>
      </c>
      <c r="CF200" s="144" t="s">
        <v>2396</v>
      </c>
      <c r="CG200" s="142" t="s">
        <v>90</v>
      </c>
    </row>
    <row r="201" spans="10:85" ht="15" x14ac:dyDescent="0.25">
      <c r="J201" s="61">
        <v>608</v>
      </c>
      <c r="K201" s="143" t="s">
        <v>7730</v>
      </c>
      <c r="L201" s="144" t="s">
        <v>2397</v>
      </c>
      <c r="M201" s="144" t="s">
        <v>2399</v>
      </c>
      <c r="N201" s="128">
        <v>44547</v>
      </c>
      <c r="O201" s="144" t="s">
        <v>83</v>
      </c>
      <c r="P201" s="144" t="s">
        <v>90</v>
      </c>
      <c r="Q201" s="144" t="s">
        <v>90</v>
      </c>
      <c r="R201" s="144" t="s">
        <v>2338</v>
      </c>
      <c r="S201" s="144" t="s">
        <v>2401</v>
      </c>
      <c r="T201" s="144" t="s">
        <v>2404</v>
      </c>
      <c r="U201" s="142" t="s">
        <v>1</v>
      </c>
      <c r="V201" s="144" t="s">
        <v>2398</v>
      </c>
      <c r="W201" s="144" t="s">
        <v>126</v>
      </c>
      <c r="X201" s="61" t="s">
        <v>90</v>
      </c>
      <c r="Y201" s="144" t="s">
        <v>90</v>
      </c>
      <c r="Z201" s="144" t="s">
        <v>423</v>
      </c>
      <c r="AA201" s="144" t="s">
        <v>424</v>
      </c>
      <c r="AB201" s="144" t="s">
        <v>425</v>
      </c>
      <c r="AC201" s="144" t="s">
        <v>426</v>
      </c>
      <c r="AD201" s="144" t="s">
        <v>426</v>
      </c>
      <c r="AE201" s="144" t="s">
        <v>2405</v>
      </c>
      <c r="AF201" s="144" t="s">
        <v>90</v>
      </c>
      <c r="AG201" s="129">
        <v>44553</v>
      </c>
      <c r="AH201" s="144" t="s">
        <v>90</v>
      </c>
      <c r="AI201" s="129">
        <v>44553</v>
      </c>
      <c r="AJ201" s="61" t="s">
        <v>2397</v>
      </c>
      <c r="AK201" s="61" t="s">
        <v>2403</v>
      </c>
      <c r="AL201" s="129">
        <v>44735</v>
      </c>
      <c r="AM201" s="61" t="s">
        <v>90</v>
      </c>
      <c r="AN201" s="144">
        <v>1.95</v>
      </c>
      <c r="AO201" s="129"/>
      <c r="AP201" s="129">
        <v>44553</v>
      </c>
      <c r="AQ201" s="61">
        <v>1</v>
      </c>
      <c r="AR201" s="144">
        <v>1000</v>
      </c>
      <c r="AS201" s="61" t="s">
        <v>2402</v>
      </c>
      <c r="AT201" s="144" t="s">
        <v>90</v>
      </c>
      <c r="AU201" s="144" t="s">
        <v>90</v>
      </c>
      <c r="AV201" s="144" t="s">
        <v>90</v>
      </c>
      <c r="AW201" s="61"/>
      <c r="AX201" s="144" t="s">
        <v>436</v>
      </c>
      <c r="AY201" s="144" t="s">
        <v>427</v>
      </c>
      <c r="AZ201" s="144" t="s">
        <v>2290</v>
      </c>
      <c r="BA201" s="144" t="s">
        <v>438</v>
      </c>
      <c r="BB201" s="144" t="s">
        <v>428</v>
      </c>
      <c r="BC201" s="144" t="s">
        <v>429</v>
      </c>
      <c r="BD201" s="144" t="s">
        <v>290</v>
      </c>
      <c r="BE201" s="61"/>
      <c r="BF201" s="61"/>
      <c r="BG201" s="61"/>
      <c r="BH201" s="61"/>
      <c r="BI201" s="144" t="s">
        <v>2341</v>
      </c>
      <c r="BJ201" s="144" t="s">
        <v>2340</v>
      </c>
      <c r="BK201" s="144" t="s">
        <v>1083</v>
      </c>
      <c r="BL201" s="61"/>
      <c r="BM201" s="61">
        <v>100</v>
      </c>
      <c r="BN201" s="144" t="s">
        <v>430</v>
      </c>
      <c r="BO201" s="144" t="s">
        <v>2339</v>
      </c>
      <c r="BP201" s="144" t="s">
        <v>766</v>
      </c>
      <c r="BQ201" s="144" t="s">
        <v>432</v>
      </c>
      <c r="BR201" s="61"/>
      <c r="BS201" s="144" t="s">
        <v>433</v>
      </c>
      <c r="BT201" s="129">
        <v>45649</v>
      </c>
      <c r="BU201" s="61">
        <v>1.95</v>
      </c>
      <c r="BV201" s="144" t="s">
        <v>434</v>
      </c>
      <c r="BW201" s="144">
        <v>1</v>
      </c>
      <c r="BX201" s="144" t="s">
        <v>428</v>
      </c>
      <c r="BY201" s="144" t="s">
        <v>2400</v>
      </c>
      <c r="BZ201" s="129"/>
      <c r="CA201" s="144" t="s">
        <v>7</v>
      </c>
      <c r="CB201" s="144" t="s">
        <v>8</v>
      </c>
      <c r="CC201" s="144" t="s">
        <v>7</v>
      </c>
      <c r="CD201" s="144" t="s">
        <v>428</v>
      </c>
      <c r="CE201" s="144" t="s">
        <v>428</v>
      </c>
      <c r="CF201" s="144" t="s">
        <v>2406</v>
      </c>
      <c r="CG201" s="142" t="s">
        <v>90</v>
      </c>
    </row>
    <row r="202" spans="10:85" ht="15" x14ac:dyDescent="0.25">
      <c r="J202" s="61">
        <v>607</v>
      </c>
      <c r="K202" s="143" t="s">
        <v>814</v>
      </c>
      <c r="L202" s="144" t="s">
        <v>2431</v>
      </c>
      <c r="M202" s="144" t="s">
        <v>2433</v>
      </c>
      <c r="N202" s="128">
        <v>44546</v>
      </c>
      <c r="O202" s="144" t="s">
        <v>83</v>
      </c>
      <c r="P202" s="144" t="s">
        <v>90</v>
      </c>
      <c r="Q202" s="144" t="s">
        <v>2435</v>
      </c>
      <c r="R202" s="144" t="s">
        <v>2436</v>
      </c>
      <c r="S202" s="144" t="s">
        <v>2439</v>
      </c>
      <c r="T202" s="144" t="s">
        <v>2442</v>
      </c>
      <c r="U202" s="142" t="s">
        <v>1</v>
      </c>
      <c r="V202" s="144" t="s">
        <v>2432</v>
      </c>
      <c r="W202" s="144" t="s">
        <v>126</v>
      </c>
      <c r="X202" s="61" t="s">
        <v>90</v>
      </c>
      <c r="Y202" s="144" t="s">
        <v>90</v>
      </c>
      <c r="Z202" s="144" t="s">
        <v>423</v>
      </c>
      <c r="AA202" s="144" t="s">
        <v>424</v>
      </c>
      <c r="AB202" s="144" t="s">
        <v>425</v>
      </c>
      <c r="AC202" s="144" t="s">
        <v>426</v>
      </c>
      <c r="AD202" s="144" t="s">
        <v>426</v>
      </c>
      <c r="AE202" s="144" t="s">
        <v>2443</v>
      </c>
      <c r="AF202" s="144" t="s">
        <v>90</v>
      </c>
      <c r="AG202" s="129">
        <v>44550</v>
      </c>
      <c r="AH202" s="144" t="s">
        <v>90</v>
      </c>
      <c r="AI202" s="129">
        <v>44550</v>
      </c>
      <c r="AJ202" s="61" t="s">
        <v>2431</v>
      </c>
      <c r="AK202" s="61" t="s">
        <v>2441</v>
      </c>
      <c r="AL202" s="129">
        <v>44732</v>
      </c>
      <c r="AM202" s="61" t="s">
        <v>90</v>
      </c>
      <c r="AN202" s="144">
        <v>5.17</v>
      </c>
      <c r="AO202" s="129"/>
      <c r="AP202" s="129">
        <v>44550</v>
      </c>
      <c r="AQ202" s="61">
        <v>0.3</v>
      </c>
      <c r="AR202" s="144">
        <v>1000</v>
      </c>
      <c r="AS202" s="61" t="s">
        <v>2440</v>
      </c>
      <c r="AT202" s="144" t="s">
        <v>90</v>
      </c>
      <c r="AU202" s="144" t="s">
        <v>90</v>
      </c>
      <c r="AV202" s="144" t="s">
        <v>90</v>
      </c>
      <c r="AW202" s="61"/>
      <c r="AX202" s="144" t="s">
        <v>436</v>
      </c>
      <c r="AY202" s="144" t="s">
        <v>427</v>
      </c>
      <c r="AZ202" s="144" t="s">
        <v>2425</v>
      </c>
      <c r="BA202" s="144" t="s">
        <v>438</v>
      </c>
      <c r="BB202" s="144" t="s">
        <v>428</v>
      </c>
      <c r="BC202" s="144" t="s">
        <v>429</v>
      </c>
      <c r="BD202" s="144" t="s">
        <v>290</v>
      </c>
      <c r="BE202" s="61"/>
      <c r="BF202" s="61"/>
      <c r="BG202" s="61"/>
      <c r="BH202" s="61"/>
      <c r="BI202" s="144" t="s">
        <v>2438</v>
      </c>
      <c r="BJ202" s="144" t="s">
        <v>2437</v>
      </c>
      <c r="BK202" s="144" t="s">
        <v>908</v>
      </c>
      <c r="BL202" s="61"/>
      <c r="BM202" s="61">
        <v>100</v>
      </c>
      <c r="BN202" s="144" t="s">
        <v>430</v>
      </c>
      <c r="BO202" s="144" t="s">
        <v>90</v>
      </c>
      <c r="BP202" s="144" t="s">
        <v>458</v>
      </c>
      <c r="BQ202" s="144" t="s">
        <v>432</v>
      </c>
      <c r="BR202" s="61">
        <v>13</v>
      </c>
      <c r="BS202" s="144" t="s">
        <v>433</v>
      </c>
      <c r="BT202" s="129">
        <v>45646</v>
      </c>
      <c r="BU202" s="61">
        <v>5.17</v>
      </c>
      <c r="BV202" s="144" t="s">
        <v>434</v>
      </c>
      <c r="BW202" s="144">
        <v>0.3</v>
      </c>
      <c r="BX202" s="144" t="s">
        <v>428</v>
      </c>
      <c r="BY202" s="144" t="s">
        <v>2434</v>
      </c>
      <c r="BZ202" s="129"/>
      <c r="CA202" s="144" t="s">
        <v>7</v>
      </c>
      <c r="CB202" s="144" t="s">
        <v>17</v>
      </c>
      <c r="CC202" s="144" t="s">
        <v>7</v>
      </c>
      <c r="CD202" s="144" t="s">
        <v>428</v>
      </c>
      <c r="CE202" s="144" t="s">
        <v>428</v>
      </c>
      <c r="CF202" s="144" t="s">
        <v>2444</v>
      </c>
      <c r="CG202" s="142" t="s">
        <v>90</v>
      </c>
    </row>
    <row r="203" spans="10:85" ht="15" x14ac:dyDescent="0.25">
      <c r="J203" s="61">
        <v>606</v>
      </c>
      <c r="K203" s="143" t="s">
        <v>814</v>
      </c>
      <c r="L203" s="144" t="s">
        <v>2418</v>
      </c>
      <c r="M203" s="144" t="s">
        <v>2420</v>
      </c>
      <c r="N203" s="128">
        <v>44546</v>
      </c>
      <c r="O203" s="144" t="s">
        <v>83</v>
      </c>
      <c r="P203" s="144" t="s">
        <v>90</v>
      </c>
      <c r="Q203" s="144" t="s">
        <v>2377</v>
      </c>
      <c r="R203" s="144" t="s">
        <v>2338</v>
      </c>
      <c r="S203" s="144" t="s">
        <v>2424</v>
      </c>
      <c r="T203" s="144" t="s">
        <v>2428</v>
      </c>
      <c r="U203" s="142" t="s">
        <v>1</v>
      </c>
      <c r="V203" s="144" t="s">
        <v>2419</v>
      </c>
      <c r="W203" s="144" t="s">
        <v>126</v>
      </c>
      <c r="X203" s="61" t="s">
        <v>90</v>
      </c>
      <c r="Y203" s="144" t="s">
        <v>90</v>
      </c>
      <c r="Z203" s="144" t="s">
        <v>423</v>
      </c>
      <c r="AA203" s="144" t="s">
        <v>424</v>
      </c>
      <c r="AB203" s="144" t="s">
        <v>425</v>
      </c>
      <c r="AC203" s="144" t="s">
        <v>426</v>
      </c>
      <c r="AD203" s="144" t="s">
        <v>426</v>
      </c>
      <c r="AE203" s="144" t="s">
        <v>2429</v>
      </c>
      <c r="AF203" s="144" t="s">
        <v>2227</v>
      </c>
      <c r="AG203" s="129">
        <v>44551</v>
      </c>
      <c r="AH203" s="144" t="s">
        <v>90</v>
      </c>
      <c r="AI203" s="129">
        <v>44551</v>
      </c>
      <c r="AJ203" s="61" t="s">
        <v>90</v>
      </c>
      <c r="AK203" s="61" t="s">
        <v>2427</v>
      </c>
      <c r="AL203" s="129">
        <v>44733</v>
      </c>
      <c r="AM203" s="61" t="s">
        <v>90</v>
      </c>
      <c r="AN203" s="144">
        <v>1.95</v>
      </c>
      <c r="AO203" s="129"/>
      <c r="AP203" s="129">
        <v>44551</v>
      </c>
      <c r="AQ203" s="61">
        <v>1.5</v>
      </c>
      <c r="AR203" s="144">
        <v>1000</v>
      </c>
      <c r="AS203" s="61" t="s">
        <v>2426</v>
      </c>
      <c r="AT203" s="144" t="s">
        <v>90</v>
      </c>
      <c r="AU203" s="144" t="s">
        <v>90</v>
      </c>
      <c r="AV203" s="144" t="s">
        <v>90</v>
      </c>
      <c r="AW203" s="61"/>
      <c r="AX203" s="144" t="s">
        <v>436</v>
      </c>
      <c r="AY203" s="144" t="s">
        <v>427</v>
      </c>
      <c r="AZ203" s="144" t="s">
        <v>2425</v>
      </c>
      <c r="BA203" s="144" t="s">
        <v>438</v>
      </c>
      <c r="BB203" s="144" t="s">
        <v>428</v>
      </c>
      <c r="BC203" s="144" t="s">
        <v>429</v>
      </c>
      <c r="BD203" s="144" t="s">
        <v>290</v>
      </c>
      <c r="BE203" s="61"/>
      <c r="BF203" s="61"/>
      <c r="BG203" s="61"/>
      <c r="BH203" s="61"/>
      <c r="BI203" s="144" t="s">
        <v>2423</v>
      </c>
      <c r="BJ203" s="144" t="s">
        <v>1124</v>
      </c>
      <c r="BK203" s="144" t="s">
        <v>908</v>
      </c>
      <c r="BL203" s="61"/>
      <c r="BM203" s="61">
        <v>100</v>
      </c>
      <c r="BN203" s="144" t="s">
        <v>430</v>
      </c>
      <c r="BO203" s="144" t="s">
        <v>2422</v>
      </c>
      <c r="BP203" s="144" t="s">
        <v>789</v>
      </c>
      <c r="BQ203" s="144" t="s">
        <v>432</v>
      </c>
      <c r="BR203" s="61">
        <v>0</v>
      </c>
      <c r="BS203" s="144" t="s">
        <v>433</v>
      </c>
      <c r="BT203" s="129">
        <v>45647</v>
      </c>
      <c r="BU203" s="61">
        <v>1.95</v>
      </c>
      <c r="BV203" s="144" t="s">
        <v>434</v>
      </c>
      <c r="BW203" s="144">
        <v>1.5</v>
      </c>
      <c r="BX203" s="144" t="s">
        <v>428</v>
      </c>
      <c r="BY203" s="144" t="s">
        <v>2421</v>
      </c>
      <c r="BZ203" s="129"/>
      <c r="CA203" s="144" t="s">
        <v>7</v>
      </c>
      <c r="CB203" s="144" t="s">
        <v>17</v>
      </c>
      <c r="CC203" s="144" t="s">
        <v>7</v>
      </c>
      <c r="CD203" s="144" t="s">
        <v>428</v>
      </c>
      <c r="CE203" s="144" t="s">
        <v>428</v>
      </c>
      <c r="CF203" s="144" t="s">
        <v>2430</v>
      </c>
      <c r="CG203" s="142" t="s">
        <v>90</v>
      </c>
    </row>
    <row r="204" spans="10:85" ht="15" x14ac:dyDescent="0.25">
      <c r="J204" s="61">
        <v>605</v>
      </c>
      <c r="K204" s="143" t="s">
        <v>7730</v>
      </c>
      <c r="L204" s="144" t="s">
        <v>2407</v>
      </c>
      <c r="M204" s="144" t="s">
        <v>2409</v>
      </c>
      <c r="N204" s="128">
        <v>44546</v>
      </c>
      <c r="O204" s="144" t="s">
        <v>83</v>
      </c>
      <c r="P204" s="144" t="s">
        <v>90</v>
      </c>
      <c r="Q204" s="144" t="s">
        <v>90</v>
      </c>
      <c r="R204" s="144" t="s">
        <v>2411</v>
      </c>
      <c r="S204" s="144" t="s">
        <v>2412</v>
      </c>
      <c r="T204" s="144" t="s">
        <v>2415</v>
      </c>
      <c r="U204" s="142" t="s">
        <v>82</v>
      </c>
      <c r="V204" s="144" t="s">
        <v>2408</v>
      </c>
      <c r="W204" s="144" t="s">
        <v>126</v>
      </c>
      <c r="X204" s="61" t="s">
        <v>90</v>
      </c>
      <c r="Y204" s="144" t="s">
        <v>90</v>
      </c>
      <c r="Z204" s="144" t="s">
        <v>423</v>
      </c>
      <c r="AA204" s="144" t="s">
        <v>424</v>
      </c>
      <c r="AB204" s="144" t="s">
        <v>425</v>
      </c>
      <c r="AC204" s="144" t="s">
        <v>426</v>
      </c>
      <c r="AD204" s="144" t="s">
        <v>426</v>
      </c>
      <c r="AE204" s="144" t="s">
        <v>2416</v>
      </c>
      <c r="AF204" s="144" t="s">
        <v>713</v>
      </c>
      <c r="AG204" s="129">
        <v>44553</v>
      </c>
      <c r="AH204" s="144" t="s">
        <v>90</v>
      </c>
      <c r="AI204" s="129">
        <v>44553</v>
      </c>
      <c r="AJ204" s="61" t="s">
        <v>2407</v>
      </c>
      <c r="AK204" s="61" t="s">
        <v>2414</v>
      </c>
      <c r="AL204" s="129">
        <v>44735</v>
      </c>
      <c r="AM204" s="61" t="s">
        <v>90</v>
      </c>
      <c r="AN204" s="144">
        <v>4.8499999999999996</v>
      </c>
      <c r="AO204" s="129"/>
      <c r="AP204" s="129">
        <v>44553</v>
      </c>
      <c r="AQ204" s="61">
        <v>1</v>
      </c>
      <c r="AR204" s="144">
        <v>1000</v>
      </c>
      <c r="AS204" s="61" t="s">
        <v>2413</v>
      </c>
      <c r="AT204" s="144" t="s">
        <v>90</v>
      </c>
      <c r="AU204" s="144" t="s">
        <v>90</v>
      </c>
      <c r="AV204" s="144" t="s">
        <v>90</v>
      </c>
      <c r="AW204" s="61"/>
      <c r="AX204" s="144" t="s">
        <v>808</v>
      </c>
      <c r="AY204" s="144" t="s">
        <v>731</v>
      </c>
      <c r="AZ204" s="144" t="s">
        <v>2290</v>
      </c>
      <c r="BA204" s="144" t="s">
        <v>90</v>
      </c>
      <c r="BB204" s="144" t="s">
        <v>2300</v>
      </c>
      <c r="BC204" s="144" t="s">
        <v>459</v>
      </c>
      <c r="BD204" s="144" t="s">
        <v>290</v>
      </c>
      <c r="BE204" s="61"/>
      <c r="BF204" s="61"/>
      <c r="BG204" s="61"/>
      <c r="BH204" s="61"/>
      <c r="BI204" s="144" t="s">
        <v>90</v>
      </c>
      <c r="BJ204" s="144" t="s">
        <v>90</v>
      </c>
      <c r="BK204" s="144" t="s">
        <v>813</v>
      </c>
      <c r="BL204" s="61">
        <v>-0.2</v>
      </c>
      <c r="BM204" s="61">
        <v>100</v>
      </c>
      <c r="BN204" s="144" t="s">
        <v>430</v>
      </c>
      <c r="BO204" s="144" t="s">
        <v>90</v>
      </c>
      <c r="BP204" s="144" t="s">
        <v>458</v>
      </c>
      <c r="BQ204" s="144" t="s">
        <v>432</v>
      </c>
      <c r="BR204" s="61"/>
      <c r="BS204" s="144" t="s">
        <v>433</v>
      </c>
      <c r="BT204" s="129">
        <v>45649</v>
      </c>
      <c r="BU204" s="61">
        <v>4.8499999999999996</v>
      </c>
      <c r="BV204" s="144" t="s">
        <v>434</v>
      </c>
      <c r="BW204" s="144">
        <v>1</v>
      </c>
      <c r="BX204" s="144" t="s">
        <v>802</v>
      </c>
      <c r="BY204" s="144" t="s">
        <v>2410</v>
      </c>
      <c r="BZ204" s="129"/>
      <c r="CA204" s="144" t="s">
        <v>7</v>
      </c>
      <c r="CB204" s="144" t="s">
        <v>28</v>
      </c>
      <c r="CC204" s="144" t="s">
        <v>7</v>
      </c>
      <c r="CD204" s="144" t="s">
        <v>2300</v>
      </c>
      <c r="CE204" s="144" t="s">
        <v>801</v>
      </c>
      <c r="CF204" s="144" t="s">
        <v>2417</v>
      </c>
      <c r="CG204" s="142" t="s">
        <v>90</v>
      </c>
    </row>
    <row r="205" spans="10:85" ht="15" x14ac:dyDescent="0.25">
      <c r="J205" s="61">
        <v>604</v>
      </c>
      <c r="K205" s="143" t="s">
        <v>719</v>
      </c>
      <c r="L205" s="144" t="s">
        <v>2445</v>
      </c>
      <c r="M205" s="144" t="s">
        <v>2447</v>
      </c>
      <c r="N205" s="128">
        <v>44545</v>
      </c>
      <c r="O205" s="144" t="s">
        <v>83</v>
      </c>
      <c r="P205" s="144" t="s">
        <v>90</v>
      </c>
      <c r="Q205" s="144" t="s">
        <v>90</v>
      </c>
      <c r="R205" s="144" t="s">
        <v>90</v>
      </c>
      <c r="S205" s="144" t="s">
        <v>2451</v>
      </c>
      <c r="T205" s="144" t="s">
        <v>90</v>
      </c>
      <c r="U205" s="142" t="s">
        <v>3</v>
      </c>
      <c r="V205" s="144" t="s">
        <v>2446</v>
      </c>
      <c r="W205" s="144" t="s">
        <v>126</v>
      </c>
      <c r="X205" s="61" t="s">
        <v>90</v>
      </c>
      <c r="Y205" s="144" t="s">
        <v>90</v>
      </c>
      <c r="Z205" s="144" t="s">
        <v>880</v>
      </c>
      <c r="AA205" s="144" t="s">
        <v>424</v>
      </c>
      <c r="AB205" s="144" t="s">
        <v>425</v>
      </c>
      <c r="AC205" s="144" t="s">
        <v>426</v>
      </c>
      <c r="AD205" s="144" t="s">
        <v>426</v>
      </c>
      <c r="AE205" s="144" t="s">
        <v>2457</v>
      </c>
      <c r="AF205" s="144" t="s">
        <v>2456</v>
      </c>
      <c r="AG205" s="129">
        <v>44552</v>
      </c>
      <c r="AH205" s="144" t="s">
        <v>90</v>
      </c>
      <c r="AI205" s="129">
        <v>44552</v>
      </c>
      <c r="AJ205" s="61" t="s">
        <v>2455</v>
      </c>
      <c r="AK205" s="61" t="s">
        <v>2454</v>
      </c>
      <c r="AL205" s="129">
        <v>44734</v>
      </c>
      <c r="AM205" s="61" t="s">
        <v>90</v>
      </c>
      <c r="AN205" s="144">
        <v>5.95</v>
      </c>
      <c r="AO205" s="129">
        <v>45282</v>
      </c>
      <c r="AP205" s="129">
        <v>44552</v>
      </c>
      <c r="AQ205" s="61">
        <v>1.5</v>
      </c>
      <c r="AR205" s="144">
        <v>1000</v>
      </c>
      <c r="AS205" s="61" t="s">
        <v>2453</v>
      </c>
      <c r="AT205" s="144" t="s">
        <v>90</v>
      </c>
      <c r="AU205" s="144" t="s">
        <v>90</v>
      </c>
      <c r="AV205" s="144" t="s">
        <v>90</v>
      </c>
      <c r="AW205" s="61"/>
      <c r="AX205" s="144" t="s">
        <v>808</v>
      </c>
      <c r="AY205" s="144" t="s">
        <v>1043</v>
      </c>
      <c r="AZ205" s="144" t="s">
        <v>2452</v>
      </c>
      <c r="BA205" s="144" t="s">
        <v>90</v>
      </c>
      <c r="BB205" s="144" t="s">
        <v>428</v>
      </c>
      <c r="BC205" s="144" t="s">
        <v>1310</v>
      </c>
      <c r="BD205" s="144" t="s">
        <v>290</v>
      </c>
      <c r="BE205" s="61"/>
      <c r="BF205" s="61"/>
      <c r="BG205" s="61"/>
      <c r="BH205" s="61"/>
      <c r="BI205" s="144" t="s">
        <v>90</v>
      </c>
      <c r="BJ205" s="144" t="s">
        <v>1084</v>
      </c>
      <c r="BK205" s="144" t="s">
        <v>1083</v>
      </c>
      <c r="BL205" s="61">
        <v>2.5000000000000001E-3</v>
      </c>
      <c r="BM205" s="61">
        <v>100</v>
      </c>
      <c r="BN205" s="144" t="s">
        <v>430</v>
      </c>
      <c r="BO205" s="144" t="s">
        <v>90</v>
      </c>
      <c r="BP205" s="144" t="s">
        <v>2027</v>
      </c>
      <c r="BQ205" s="144" t="s">
        <v>432</v>
      </c>
      <c r="BR205" s="61"/>
      <c r="BS205" s="144" t="s">
        <v>433</v>
      </c>
      <c r="BT205" s="129">
        <v>45648</v>
      </c>
      <c r="BU205" s="61">
        <v>5.95</v>
      </c>
      <c r="BV205" s="144" t="s">
        <v>434</v>
      </c>
      <c r="BW205" s="144">
        <v>1.5</v>
      </c>
      <c r="BX205" s="144" t="s">
        <v>2450</v>
      </c>
      <c r="BY205" s="144" t="s">
        <v>2448</v>
      </c>
      <c r="BZ205" s="129"/>
      <c r="CA205" s="144" t="s">
        <v>7</v>
      </c>
      <c r="CB205" s="144" t="s">
        <v>8</v>
      </c>
      <c r="CC205" s="144" t="s">
        <v>7</v>
      </c>
      <c r="CD205" s="144" t="s">
        <v>428</v>
      </c>
      <c r="CE205" s="144" t="s">
        <v>2449</v>
      </c>
      <c r="CF205" s="144" t="s">
        <v>2458</v>
      </c>
      <c r="CG205" s="142" t="s">
        <v>90</v>
      </c>
    </row>
    <row r="206" spans="10:85" ht="15" x14ac:dyDescent="0.25">
      <c r="J206" s="61">
        <v>603</v>
      </c>
      <c r="K206" s="143" t="s">
        <v>2465</v>
      </c>
      <c r="L206" s="144" t="s">
        <v>2459</v>
      </c>
      <c r="M206" s="144" t="s">
        <v>2471</v>
      </c>
      <c r="N206" s="128">
        <v>44544</v>
      </c>
      <c r="O206" s="144" t="s">
        <v>104</v>
      </c>
      <c r="P206" s="144" t="s">
        <v>2465</v>
      </c>
      <c r="Q206" s="144" t="s">
        <v>90</v>
      </c>
      <c r="R206" s="144" t="s">
        <v>90</v>
      </c>
      <c r="S206" s="144" t="s">
        <v>2473</v>
      </c>
      <c r="T206" s="144" t="s">
        <v>2474</v>
      </c>
      <c r="U206" s="142" t="s">
        <v>1</v>
      </c>
      <c r="V206" s="144" t="s">
        <v>2460</v>
      </c>
      <c r="W206" s="144" t="s">
        <v>126</v>
      </c>
      <c r="X206" s="61" t="s">
        <v>90</v>
      </c>
      <c r="Y206" s="144" t="s">
        <v>90</v>
      </c>
      <c r="Z206" s="144" t="s">
        <v>423</v>
      </c>
      <c r="AA206" s="144" t="s">
        <v>424</v>
      </c>
      <c r="AB206" s="144" t="s">
        <v>425</v>
      </c>
      <c r="AC206" s="144" t="s">
        <v>426</v>
      </c>
      <c r="AD206" s="144" t="s">
        <v>426</v>
      </c>
      <c r="AE206" s="144" t="s">
        <v>2475</v>
      </c>
      <c r="AF206" s="144" t="s">
        <v>90</v>
      </c>
      <c r="AG206" s="129">
        <v>44551</v>
      </c>
      <c r="AH206" s="144" t="s">
        <v>90</v>
      </c>
      <c r="AI206" s="129">
        <v>44551</v>
      </c>
      <c r="AJ206" s="61" t="s">
        <v>90</v>
      </c>
      <c r="AK206" s="61" t="s">
        <v>2467</v>
      </c>
      <c r="AL206" s="129">
        <v>44733</v>
      </c>
      <c r="AM206" s="61" t="s">
        <v>90</v>
      </c>
      <c r="AN206" s="144">
        <v>4.5</v>
      </c>
      <c r="AO206" s="129"/>
      <c r="AP206" s="129">
        <v>44551</v>
      </c>
      <c r="AQ206" s="61">
        <v>4.7</v>
      </c>
      <c r="AR206" s="144">
        <v>1000000</v>
      </c>
      <c r="AS206" s="61" t="s">
        <v>2466</v>
      </c>
      <c r="AT206" s="144" t="s">
        <v>90</v>
      </c>
      <c r="AU206" s="144" t="s">
        <v>90</v>
      </c>
      <c r="AV206" s="144" t="s">
        <v>90</v>
      </c>
      <c r="AW206" s="61"/>
      <c r="AX206" s="144" t="s">
        <v>436</v>
      </c>
      <c r="AY206" s="144" t="s">
        <v>427</v>
      </c>
      <c r="AZ206" s="144" t="s">
        <v>2425</v>
      </c>
      <c r="BA206" s="144" t="s">
        <v>438</v>
      </c>
      <c r="BB206" s="144" t="s">
        <v>428</v>
      </c>
      <c r="BC206" s="144" t="s">
        <v>429</v>
      </c>
      <c r="BD206" s="144" t="s">
        <v>290</v>
      </c>
      <c r="BE206" s="61"/>
      <c r="BF206" s="61"/>
      <c r="BG206" s="61"/>
      <c r="BH206" s="61"/>
      <c r="BI206" s="144" t="s">
        <v>1627</v>
      </c>
      <c r="BJ206" s="144" t="s">
        <v>1626</v>
      </c>
      <c r="BK206" s="144" t="s">
        <v>1083</v>
      </c>
      <c r="BL206" s="61"/>
      <c r="BM206" s="61">
        <v>100</v>
      </c>
      <c r="BN206" s="144" t="s">
        <v>430</v>
      </c>
      <c r="BO206" s="144" t="s">
        <v>2472</v>
      </c>
      <c r="BP206" s="144" t="s">
        <v>789</v>
      </c>
      <c r="BQ206" s="144" t="s">
        <v>432</v>
      </c>
      <c r="BR206" s="61"/>
      <c r="BS206" s="144" t="s">
        <v>437</v>
      </c>
      <c r="BT206" s="129">
        <v>45647</v>
      </c>
      <c r="BU206" s="61">
        <v>4.5</v>
      </c>
      <c r="BV206" s="144" t="s">
        <v>434</v>
      </c>
      <c r="BW206" s="144">
        <v>4.7</v>
      </c>
      <c r="BX206" s="144" t="s">
        <v>428</v>
      </c>
      <c r="BY206" s="144" t="s">
        <v>2462</v>
      </c>
      <c r="BZ206" s="129"/>
      <c r="CA206" s="144" t="s">
        <v>7</v>
      </c>
      <c r="CB206" s="144" t="s">
        <v>8</v>
      </c>
      <c r="CC206" s="144" t="s">
        <v>7</v>
      </c>
      <c r="CD206" s="144" t="s">
        <v>428</v>
      </c>
      <c r="CE206" s="144" t="s">
        <v>428</v>
      </c>
      <c r="CF206" s="144" t="s">
        <v>2476</v>
      </c>
      <c r="CG206" s="142" t="s">
        <v>90</v>
      </c>
    </row>
    <row r="207" spans="10:85" ht="15" x14ac:dyDescent="0.25">
      <c r="J207" s="61">
        <v>602</v>
      </c>
      <c r="K207" s="143" t="s">
        <v>2465</v>
      </c>
      <c r="L207" s="144" t="s">
        <v>2459</v>
      </c>
      <c r="M207" s="144" t="s">
        <v>2461</v>
      </c>
      <c r="N207" s="128">
        <v>44544</v>
      </c>
      <c r="O207" s="144" t="s">
        <v>104</v>
      </c>
      <c r="P207" s="144" t="s">
        <v>2465</v>
      </c>
      <c r="Q207" s="144" t="s">
        <v>90</v>
      </c>
      <c r="R207" s="144" t="s">
        <v>90</v>
      </c>
      <c r="S207" s="144" t="s">
        <v>2464</v>
      </c>
      <c r="T207" s="144" t="s">
        <v>2468</v>
      </c>
      <c r="U207" s="142" t="s">
        <v>1</v>
      </c>
      <c r="V207" s="144" t="s">
        <v>2460</v>
      </c>
      <c r="W207" s="144" t="s">
        <v>126</v>
      </c>
      <c r="X207" s="61" t="s">
        <v>90</v>
      </c>
      <c r="Y207" s="144" t="s">
        <v>90</v>
      </c>
      <c r="Z207" s="144" t="s">
        <v>423</v>
      </c>
      <c r="AA207" s="144" t="s">
        <v>424</v>
      </c>
      <c r="AB207" s="144" t="s">
        <v>425</v>
      </c>
      <c r="AC207" s="144" t="s">
        <v>426</v>
      </c>
      <c r="AD207" s="144" t="s">
        <v>426</v>
      </c>
      <c r="AE207" s="144" t="s">
        <v>2469</v>
      </c>
      <c r="AF207" s="144" t="s">
        <v>90</v>
      </c>
      <c r="AG207" s="129">
        <v>44551</v>
      </c>
      <c r="AH207" s="144" t="s">
        <v>90</v>
      </c>
      <c r="AI207" s="129">
        <v>44551</v>
      </c>
      <c r="AJ207" s="61" t="s">
        <v>90</v>
      </c>
      <c r="AK207" s="61" t="s">
        <v>2467</v>
      </c>
      <c r="AL207" s="129">
        <v>44733</v>
      </c>
      <c r="AM207" s="61" t="s">
        <v>90</v>
      </c>
      <c r="AN207" s="144">
        <v>4.5</v>
      </c>
      <c r="AO207" s="129"/>
      <c r="AP207" s="129">
        <v>44551</v>
      </c>
      <c r="AQ207" s="61">
        <v>2</v>
      </c>
      <c r="AR207" s="144">
        <v>1000000</v>
      </c>
      <c r="AS207" s="61" t="s">
        <v>2466</v>
      </c>
      <c r="AT207" s="144" t="s">
        <v>90</v>
      </c>
      <c r="AU207" s="144" t="s">
        <v>90</v>
      </c>
      <c r="AV207" s="144" t="s">
        <v>90</v>
      </c>
      <c r="AW207" s="61"/>
      <c r="AX207" s="144" t="s">
        <v>436</v>
      </c>
      <c r="AY207" s="144" t="s">
        <v>427</v>
      </c>
      <c r="AZ207" s="144" t="s">
        <v>2425</v>
      </c>
      <c r="BA207" s="144" t="s">
        <v>438</v>
      </c>
      <c r="BB207" s="144" t="s">
        <v>428</v>
      </c>
      <c r="BC207" s="144" t="s">
        <v>429</v>
      </c>
      <c r="BD207" s="144" t="s">
        <v>290</v>
      </c>
      <c r="BE207" s="61"/>
      <c r="BF207" s="61"/>
      <c r="BG207" s="61"/>
      <c r="BH207" s="61"/>
      <c r="BI207" s="144" t="s">
        <v>1627</v>
      </c>
      <c r="BJ207" s="144" t="s">
        <v>1626</v>
      </c>
      <c r="BK207" s="144" t="s">
        <v>1083</v>
      </c>
      <c r="BL207" s="61"/>
      <c r="BM207" s="61">
        <v>100</v>
      </c>
      <c r="BN207" s="144" t="s">
        <v>430</v>
      </c>
      <c r="BO207" s="144" t="s">
        <v>2463</v>
      </c>
      <c r="BP207" s="144" t="s">
        <v>789</v>
      </c>
      <c r="BQ207" s="144" t="s">
        <v>432</v>
      </c>
      <c r="BR207" s="61"/>
      <c r="BS207" s="144" t="s">
        <v>437</v>
      </c>
      <c r="BT207" s="129">
        <v>45647</v>
      </c>
      <c r="BU207" s="61">
        <v>4.5</v>
      </c>
      <c r="BV207" s="144" t="s">
        <v>434</v>
      </c>
      <c r="BW207" s="144">
        <v>2</v>
      </c>
      <c r="BX207" s="144" t="s">
        <v>428</v>
      </c>
      <c r="BY207" s="144" t="s">
        <v>2462</v>
      </c>
      <c r="BZ207" s="129"/>
      <c r="CA207" s="144" t="s">
        <v>7</v>
      </c>
      <c r="CB207" s="144" t="s">
        <v>8</v>
      </c>
      <c r="CC207" s="144" t="s">
        <v>7</v>
      </c>
      <c r="CD207" s="144" t="s">
        <v>428</v>
      </c>
      <c r="CE207" s="144" t="s">
        <v>428</v>
      </c>
      <c r="CF207" s="144" t="s">
        <v>2470</v>
      </c>
      <c r="CG207" s="142" t="s">
        <v>90</v>
      </c>
    </row>
    <row r="208" spans="10:85" ht="15" x14ac:dyDescent="0.25">
      <c r="J208" s="61">
        <v>601</v>
      </c>
      <c r="K208" s="143" t="s">
        <v>814</v>
      </c>
      <c r="L208" s="144" t="s">
        <v>2487</v>
      </c>
      <c r="M208" s="144" t="s">
        <v>2489</v>
      </c>
      <c r="N208" s="128">
        <v>44543</v>
      </c>
      <c r="O208" s="144" t="s">
        <v>104</v>
      </c>
      <c r="P208" s="144" t="s">
        <v>90</v>
      </c>
      <c r="Q208" s="144" t="s">
        <v>2074</v>
      </c>
      <c r="R208" s="144" t="s">
        <v>2491</v>
      </c>
      <c r="S208" s="144" t="s">
        <v>2495</v>
      </c>
      <c r="T208" s="144" t="s">
        <v>2498</v>
      </c>
      <c r="U208" s="142" t="s">
        <v>1</v>
      </c>
      <c r="V208" s="144" t="s">
        <v>2488</v>
      </c>
      <c r="W208" s="144" t="s">
        <v>126</v>
      </c>
      <c r="X208" s="61" t="s">
        <v>90</v>
      </c>
      <c r="Y208" s="144" t="s">
        <v>90</v>
      </c>
      <c r="Z208" s="144" t="s">
        <v>423</v>
      </c>
      <c r="AA208" s="144" t="s">
        <v>424</v>
      </c>
      <c r="AB208" s="144" t="s">
        <v>425</v>
      </c>
      <c r="AC208" s="144" t="s">
        <v>426</v>
      </c>
      <c r="AD208" s="144" t="s">
        <v>426</v>
      </c>
      <c r="AE208" s="144" t="s">
        <v>2499</v>
      </c>
      <c r="AF208" s="144" t="s">
        <v>2227</v>
      </c>
      <c r="AG208" s="129">
        <v>44546</v>
      </c>
      <c r="AH208" s="144" t="s">
        <v>90</v>
      </c>
      <c r="AI208" s="129">
        <v>44546</v>
      </c>
      <c r="AJ208" s="61" t="s">
        <v>90</v>
      </c>
      <c r="AK208" s="61" t="s">
        <v>2497</v>
      </c>
      <c r="AL208" s="129">
        <v>44728</v>
      </c>
      <c r="AM208" s="61" t="s">
        <v>90</v>
      </c>
      <c r="AN208" s="144">
        <v>4.0999999999999996</v>
      </c>
      <c r="AO208" s="129"/>
      <c r="AP208" s="129">
        <v>44546</v>
      </c>
      <c r="AQ208" s="61">
        <v>9.7200000000000006</v>
      </c>
      <c r="AR208" s="144">
        <v>10000</v>
      </c>
      <c r="AS208" s="61" t="s">
        <v>2496</v>
      </c>
      <c r="AT208" s="144" t="s">
        <v>90</v>
      </c>
      <c r="AU208" s="144" t="s">
        <v>90</v>
      </c>
      <c r="AV208" s="144" t="s">
        <v>90</v>
      </c>
      <c r="AW208" s="61"/>
      <c r="AX208" s="144" t="s">
        <v>436</v>
      </c>
      <c r="AY208" s="144" t="s">
        <v>427</v>
      </c>
      <c r="AZ208" s="144" t="s">
        <v>1879</v>
      </c>
      <c r="BA208" s="144" t="s">
        <v>90</v>
      </c>
      <c r="BB208" s="144" t="s">
        <v>428</v>
      </c>
      <c r="BC208" s="144" t="s">
        <v>1150</v>
      </c>
      <c r="BD208" s="144" t="s">
        <v>290</v>
      </c>
      <c r="BE208" s="61"/>
      <c r="BF208" s="61"/>
      <c r="BG208" s="61"/>
      <c r="BH208" s="61"/>
      <c r="BI208" s="144" t="s">
        <v>2494</v>
      </c>
      <c r="BJ208" s="144" t="s">
        <v>2493</v>
      </c>
      <c r="BK208" s="144" t="s">
        <v>1083</v>
      </c>
      <c r="BL208" s="61"/>
      <c r="BM208" s="61">
        <v>100</v>
      </c>
      <c r="BN208" s="144" t="s">
        <v>430</v>
      </c>
      <c r="BO208" s="144" t="s">
        <v>2492</v>
      </c>
      <c r="BP208" s="144" t="s">
        <v>789</v>
      </c>
      <c r="BQ208" s="144" t="s">
        <v>432</v>
      </c>
      <c r="BR208" s="61">
        <v>40</v>
      </c>
      <c r="BS208" s="144" t="s">
        <v>803</v>
      </c>
      <c r="BT208" s="129">
        <v>45642</v>
      </c>
      <c r="BU208" s="61">
        <v>4.0999999999999996</v>
      </c>
      <c r="BV208" s="144" t="s">
        <v>434</v>
      </c>
      <c r="BW208" s="144">
        <v>9.7200000000000006</v>
      </c>
      <c r="BX208" s="144" t="s">
        <v>428</v>
      </c>
      <c r="BY208" s="144" t="s">
        <v>2490</v>
      </c>
      <c r="BZ208" s="129"/>
      <c r="CA208" s="144" t="s">
        <v>7</v>
      </c>
      <c r="CB208" s="144" t="s">
        <v>8</v>
      </c>
      <c r="CC208" s="144" t="s">
        <v>7</v>
      </c>
      <c r="CD208" s="144" t="s">
        <v>428</v>
      </c>
      <c r="CE208" s="144" t="s">
        <v>428</v>
      </c>
      <c r="CF208" s="144" t="s">
        <v>2500</v>
      </c>
      <c r="CG208" s="142" t="s">
        <v>90</v>
      </c>
    </row>
    <row r="209" spans="10:85" ht="15" x14ac:dyDescent="0.25">
      <c r="J209" s="61">
        <v>600</v>
      </c>
      <c r="K209" s="143" t="s">
        <v>276</v>
      </c>
      <c r="L209" s="144" t="s">
        <v>700</v>
      </c>
      <c r="M209" s="144" t="s">
        <v>2478</v>
      </c>
      <c r="N209" s="128">
        <v>44543</v>
      </c>
      <c r="O209" s="144" t="s">
        <v>83</v>
      </c>
      <c r="P209" s="144" t="s">
        <v>276</v>
      </c>
      <c r="Q209" s="144" t="s">
        <v>2480</v>
      </c>
      <c r="R209" s="144" t="s">
        <v>2481</v>
      </c>
      <c r="S209" s="144" t="s">
        <v>90</v>
      </c>
      <c r="T209" s="144" t="s">
        <v>2484</v>
      </c>
      <c r="U209" s="142" t="s">
        <v>82</v>
      </c>
      <c r="V209" s="144" t="s">
        <v>2477</v>
      </c>
      <c r="W209" s="144" t="s">
        <v>982</v>
      </c>
      <c r="X209" s="61" t="s">
        <v>90</v>
      </c>
      <c r="Y209" s="144" t="s">
        <v>90</v>
      </c>
      <c r="Z209" s="144" t="s">
        <v>423</v>
      </c>
      <c r="AA209" s="144" t="s">
        <v>424</v>
      </c>
      <c r="AB209" s="144" t="s">
        <v>981</v>
      </c>
      <c r="AC209" s="144" t="s">
        <v>426</v>
      </c>
      <c r="AD209" s="144" t="s">
        <v>426</v>
      </c>
      <c r="AE209" s="144" t="s">
        <v>2485</v>
      </c>
      <c r="AF209" s="144" t="s">
        <v>90</v>
      </c>
      <c r="AG209" s="129">
        <v>44551</v>
      </c>
      <c r="AH209" s="144" t="s">
        <v>90</v>
      </c>
      <c r="AI209" s="129">
        <v>44551</v>
      </c>
      <c r="AJ209" s="61" t="s">
        <v>90</v>
      </c>
      <c r="AK209" s="61" t="s">
        <v>2483</v>
      </c>
      <c r="AL209" s="129">
        <v>44641</v>
      </c>
      <c r="AM209" s="61" t="s">
        <v>2482</v>
      </c>
      <c r="AN209" s="144">
        <v>5.4240000000000004</v>
      </c>
      <c r="AO209" s="129"/>
      <c r="AP209" s="129">
        <v>44551</v>
      </c>
      <c r="AQ209" s="61">
        <v>5</v>
      </c>
      <c r="AR209" s="144">
        <v>1000</v>
      </c>
      <c r="AS209" s="61" t="s">
        <v>2064</v>
      </c>
      <c r="AT209" s="144" t="s">
        <v>90</v>
      </c>
      <c r="AU209" s="144" t="s">
        <v>90</v>
      </c>
      <c r="AV209" s="144" t="s">
        <v>90</v>
      </c>
      <c r="AW209" s="61"/>
      <c r="AX209" s="144" t="s">
        <v>435</v>
      </c>
      <c r="AY209" s="144" t="s">
        <v>1432</v>
      </c>
      <c r="AZ209" s="144" t="s">
        <v>2425</v>
      </c>
      <c r="BA209" s="144" t="s">
        <v>440</v>
      </c>
      <c r="BB209" s="144" t="s">
        <v>1877</v>
      </c>
      <c r="BC209" s="144" t="s">
        <v>402</v>
      </c>
      <c r="BD209" s="144" t="s">
        <v>290</v>
      </c>
      <c r="BE209" s="61"/>
      <c r="BF209" s="61"/>
      <c r="BG209" s="61"/>
      <c r="BH209" s="61"/>
      <c r="BI209" s="144" t="s">
        <v>90</v>
      </c>
      <c r="BJ209" s="144" t="s">
        <v>1430</v>
      </c>
      <c r="BK209" s="144" t="s">
        <v>439</v>
      </c>
      <c r="BL209" s="61">
        <v>-5.0000000000000001E-4</v>
      </c>
      <c r="BM209" s="61">
        <v>100</v>
      </c>
      <c r="BN209" s="144" t="s">
        <v>430</v>
      </c>
      <c r="BO209" s="144" t="s">
        <v>90</v>
      </c>
      <c r="BP209" s="144" t="s">
        <v>431</v>
      </c>
      <c r="BQ209" s="144" t="s">
        <v>432</v>
      </c>
      <c r="BR209" s="61">
        <v>30</v>
      </c>
      <c r="BS209" s="144" t="s">
        <v>773</v>
      </c>
      <c r="BT209" s="129">
        <v>45647</v>
      </c>
      <c r="BU209" s="61">
        <v>0.55220000000000002</v>
      </c>
      <c r="BV209" s="144" t="s">
        <v>434</v>
      </c>
      <c r="BW209" s="144">
        <v>5</v>
      </c>
      <c r="BX209" s="144" t="s">
        <v>974</v>
      </c>
      <c r="BY209" s="144" t="s">
        <v>2479</v>
      </c>
      <c r="BZ209" s="129"/>
      <c r="CA209" s="144" t="s">
        <v>7</v>
      </c>
      <c r="CB209" s="144" t="s">
        <v>12</v>
      </c>
      <c r="CC209" s="144" t="s">
        <v>7</v>
      </c>
      <c r="CD209" s="144" t="s">
        <v>1877</v>
      </c>
      <c r="CE209" s="144" t="s">
        <v>973</v>
      </c>
      <c r="CF209" s="144" t="s">
        <v>2486</v>
      </c>
      <c r="CG209" s="142" t="s">
        <v>90</v>
      </c>
    </row>
    <row r="210" spans="10:85" ht="15" x14ac:dyDescent="0.25">
      <c r="J210" s="61">
        <v>599</v>
      </c>
      <c r="K210" s="143" t="s">
        <v>719</v>
      </c>
      <c r="L210" s="144" t="s">
        <v>2551</v>
      </c>
      <c r="M210" s="144" t="s">
        <v>2553</v>
      </c>
      <c r="N210" s="128">
        <v>44540</v>
      </c>
      <c r="O210" s="144" t="s">
        <v>83</v>
      </c>
      <c r="P210" s="144" t="s">
        <v>90</v>
      </c>
      <c r="Q210" s="144" t="s">
        <v>90</v>
      </c>
      <c r="R210" s="144" t="s">
        <v>2555</v>
      </c>
      <c r="S210" s="144" t="s">
        <v>2558</v>
      </c>
      <c r="T210" s="144" t="s">
        <v>90</v>
      </c>
      <c r="U210" s="142" t="s">
        <v>1</v>
      </c>
      <c r="V210" s="144" t="s">
        <v>2552</v>
      </c>
      <c r="W210" s="144" t="s">
        <v>126</v>
      </c>
      <c r="X210" s="61" t="s">
        <v>90</v>
      </c>
      <c r="Y210" s="144" t="s">
        <v>90</v>
      </c>
      <c r="Z210" s="144" t="s">
        <v>423</v>
      </c>
      <c r="AA210" s="144" t="s">
        <v>424</v>
      </c>
      <c r="AB210" s="144" t="s">
        <v>425</v>
      </c>
      <c r="AC210" s="144" t="s">
        <v>426</v>
      </c>
      <c r="AD210" s="144" t="s">
        <v>426</v>
      </c>
      <c r="AE210" s="144" t="s">
        <v>2561</v>
      </c>
      <c r="AF210" s="144" t="s">
        <v>2227</v>
      </c>
      <c r="AG210" s="129">
        <v>44545</v>
      </c>
      <c r="AH210" s="144" t="s">
        <v>90</v>
      </c>
      <c r="AI210" s="129">
        <v>44545</v>
      </c>
      <c r="AJ210" s="61" t="s">
        <v>90</v>
      </c>
      <c r="AK210" s="61" t="s">
        <v>2560</v>
      </c>
      <c r="AL210" s="129">
        <v>44727</v>
      </c>
      <c r="AM210" s="61" t="s">
        <v>90</v>
      </c>
      <c r="AN210" s="144">
        <v>2.8</v>
      </c>
      <c r="AO210" s="129"/>
      <c r="AP210" s="129">
        <v>44545</v>
      </c>
      <c r="AQ210" s="61">
        <v>0.98</v>
      </c>
      <c r="AR210" s="144">
        <v>1000</v>
      </c>
      <c r="AS210" s="61" t="s">
        <v>2559</v>
      </c>
      <c r="AT210" s="144" t="s">
        <v>90</v>
      </c>
      <c r="AU210" s="144" t="s">
        <v>90</v>
      </c>
      <c r="AV210" s="144" t="s">
        <v>90</v>
      </c>
      <c r="AW210" s="61"/>
      <c r="AX210" s="144" t="s">
        <v>436</v>
      </c>
      <c r="AY210" s="144" t="s">
        <v>427</v>
      </c>
      <c r="AZ210" s="144" t="s">
        <v>1891</v>
      </c>
      <c r="BA210" s="144" t="s">
        <v>438</v>
      </c>
      <c r="BB210" s="144" t="s">
        <v>428</v>
      </c>
      <c r="BC210" s="144" t="s">
        <v>716</v>
      </c>
      <c r="BD210" s="144" t="s">
        <v>290</v>
      </c>
      <c r="BE210" s="61"/>
      <c r="BF210" s="61"/>
      <c r="BG210" s="61"/>
      <c r="BH210" s="61"/>
      <c r="BI210" s="144" t="s">
        <v>90</v>
      </c>
      <c r="BJ210" s="144" t="s">
        <v>2557</v>
      </c>
      <c r="BK210" s="144" t="s">
        <v>1815</v>
      </c>
      <c r="BL210" s="61"/>
      <c r="BM210" s="61">
        <v>100</v>
      </c>
      <c r="BN210" s="144" t="s">
        <v>430</v>
      </c>
      <c r="BO210" s="144" t="s">
        <v>2556</v>
      </c>
      <c r="BP210" s="144" t="s">
        <v>789</v>
      </c>
      <c r="BQ210" s="144" t="s">
        <v>432</v>
      </c>
      <c r="BR210" s="61"/>
      <c r="BS210" s="144" t="s">
        <v>433</v>
      </c>
      <c r="BT210" s="129">
        <v>45641</v>
      </c>
      <c r="BU210" s="61">
        <v>2.8</v>
      </c>
      <c r="BV210" s="144" t="s">
        <v>434</v>
      </c>
      <c r="BW210" s="144">
        <v>0.98</v>
      </c>
      <c r="BX210" s="144" t="s">
        <v>428</v>
      </c>
      <c r="BY210" s="144" t="s">
        <v>2554</v>
      </c>
      <c r="BZ210" s="129"/>
      <c r="CA210" s="144" t="s">
        <v>7</v>
      </c>
      <c r="CB210" s="144" t="s">
        <v>21</v>
      </c>
      <c r="CC210" s="144" t="s">
        <v>7</v>
      </c>
      <c r="CD210" s="144" t="s">
        <v>428</v>
      </c>
      <c r="CE210" s="144" t="s">
        <v>428</v>
      </c>
      <c r="CF210" s="144" t="s">
        <v>2562</v>
      </c>
      <c r="CG210" s="142" t="s">
        <v>90</v>
      </c>
    </row>
    <row r="211" spans="10:85" ht="15" x14ac:dyDescent="0.25">
      <c r="J211" s="61">
        <v>598</v>
      </c>
      <c r="K211" s="143" t="s">
        <v>814</v>
      </c>
      <c r="L211" s="144" t="s">
        <v>2537</v>
      </c>
      <c r="M211" s="144" t="s">
        <v>2539</v>
      </c>
      <c r="N211" s="128">
        <v>44540</v>
      </c>
      <c r="O211" s="144" t="s">
        <v>83</v>
      </c>
      <c r="P211" s="144" t="s">
        <v>90</v>
      </c>
      <c r="Q211" s="144" t="s">
        <v>2541</v>
      </c>
      <c r="R211" s="144" t="s">
        <v>2338</v>
      </c>
      <c r="S211" s="144" t="s">
        <v>2544</v>
      </c>
      <c r="T211" s="144" t="s">
        <v>2548</v>
      </c>
      <c r="U211" s="142" t="s">
        <v>1</v>
      </c>
      <c r="V211" s="144" t="s">
        <v>2538</v>
      </c>
      <c r="W211" s="144" t="s">
        <v>126</v>
      </c>
      <c r="X211" s="61" t="s">
        <v>90</v>
      </c>
      <c r="Y211" s="144" t="s">
        <v>90</v>
      </c>
      <c r="Z211" s="144" t="s">
        <v>423</v>
      </c>
      <c r="AA211" s="144" t="s">
        <v>424</v>
      </c>
      <c r="AB211" s="144" t="s">
        <v>425</v>
      </c>
      <c r="AC211" s="144" t="s">
        <v>426</v>
      </c>
      <c r="AD211" s="144" t="s">
        <v>426</v>
      </c>
      <c r="AE211" s="144" t="s">
        <v>2549</v>
      </c>
      <c r="AF211" s="144" t="s">
        <v>2227</v>
      </c>
      <c r="AG211" s="129">
        <v>44547</v>
      </c>
      <c r="AH211" s="144" t="s">
        <v>90</v>
      </c>
      <c r="AI211" s="129">
        <v>44547</v>
      </c>
      <c r="AJ211" s="61" t="s">
        <v>90</v>
      </c>
      <c r="AK211" s="61" t="s">
        <v>2547</v>
      </c>
      <c r="AL211" s="129">
        <v>44729</v>
      </c>
      <c r="AM211" s="61" t="s">
        <v>90</v>
      </c>
      <c r="AN211" s="144">
        <v>1.95</v>
      </c>
      <c r="AO211" s="129"/>
      <c r="AP211" s="129">
        <v>44547</v>
      </c>
      <c r="AQ211" s="61">
        <v>0.98</v>
      </c>
      <c r="AR211" s="144">
        <v>1000</v>
      </c>
      <c r="AS211" s="61" t="s">
        <v>2546</v>
      </c>
      <c r="AT211" s="144" t="s">
        <v>90</v>
      </c>
      <c r="AU211" s="144" t="s">
        <v>90</v>
      </c>
      <c r="AV211" s="144" t="s">
        <v>90</v>
      </c>
      <c r="AW211" s="61"/>
      <c r="AX211" s="144" t="s">
        <v>436</v>
      </c>
      <c r="AY211" s="144" t="s">
        <v>427</v>
      </c>
      <c r="AZ211" s="144" t="s">
        <v>1879</v>
      </c>
      <c r="BA211" s="144" t="s">
        <v>372</v>
      </c>
      <c r="BB211" s="144" t="s">
        <v>428</v>
      </c>
      <c r="BC211" s="144" t="s">
        <v>2545</v>
      </c>
      <c r="BD211" s="144" t="s">
        <v>290</v>
      </c>
      <c r="BE211" s="61"/>
      <c r="BF211" s="61"/>
      <c r="BG211" s="61"/>
      <c r="BH211" s="61"/>
      <c r="BI211" s="144" t="s">
        <v>2543</v>
      </c>
      <c r="BJ211" s="144" t="s">
        <v>2437</v>
      </c>
      <c r="BK211" s="144" t="s">
        <v>908</v>
      </c>
      <c r="BL211" s="61"/>
      <c r="BM211" s="61">
        <v>100</v>
      </c>
      <c r="BN211" s="144" t="s">
        <v>430</v>
      </c>
      <c r="BO211" s="144" t="s">
        <v>2542</v>
      </c>
      <c r="BP211" s="144" t="s">
        <v>789</v>
      </c>
      <c r="BQ211" s="144" t="s">
        <v>432</v>
      </c>
      <c r="BR211" s="61">
        <v>15</v>
      </c>
      <c r="BS211" s="144" t="s">
        <v>433</v>
      </c>
      <c r="BT211" s="129">
        <v>45643</v>
      </c>
      <c r="BU211" s="61">
        <v>1.95</v>
      </c>
      <c r="BV211" s="144" t="s">
        <v>434</v>
      </c>
      <c r="BW211" s="144">
        <v>0.98</v>
      </c>
      <c r="BX211" s="144" t="s">
        <v>428</v>
      </c>
      <c r="BY211" s="144" t="s">
        <v>2540</v>
      </c>
      <c r="BZ211" s="129"/>
      <c r="CA211" s="144" t="s">
        <v>7</v>
      </c>
      <c r="CB211" s="144" t="s">
        <v>17</v>
      </c>
      <c r="CC211" s="144" t="s">
        <v>7</v>
      </c>
      <c r="CD211" s="144" t="s">
        <v>428</v>
      </c>
      <c r="CE211" s="144" t="s">
        <v>428</v>
      </c>
      <c r="CF211" s="144" t="s">
        <v>2550</v>
      </c>
      <c r="CG211" s="142" t="s">
        <v>90</v>
      </c>
    </row>
    <row r="212" spans="10:85" ht="15" x14ac:dyDescent="0.25">
      <c r="J212" s="61">
        <v>597</v>
      </c>
      <c r="K212" s="143" t="s">
        <v>719</v>
      </c>
      <c r="L212" s="144" t="s">
        <v>2524</v>
      </c>
      <c r="M212" s="144" t="s">
        <v>2526</v>
      </c>
      <c r="N212" s="128">
        <v>44540</v>
      </c>
      <c r="O212" s="144" t="s">
        <v>83</v>
      </c>
      <c r="P212" s="144" t="s">
        <v>90</v>
      </c>
      <c r="Q212" s="144" t="s">
        <v>90</v>
      </c>
      <c r="R212" s="144" t="s">
        <v>90</v>
      </c>
      <c r="S212" s="144" t="s">
        <v>2532</v>
      </c>
      <c r="T212" s="144" t="s">
        <v>90</v>
      </c>
      <c r="U212" s="142" t="s">
        <v>1</v>
      </c>
      <c r="V212" s="144" t="s">
        <v>2525</v>
      </c>
      <c r="W212" s="144" t="s">
        <v>126</v>
      </c>
      <c r="X212" s="61" t="s">
        <v>2524</v>
      </c>
      <c r="Y212" s="144" t="s">
        <v>90</v>
      </c>
      <c r="Z212" s="144" t="s">
        <v>423</v>
      </c>
      <c r="AA212" s="144" t="s">
        <v>424</v>
      </c>
      <c r="AB212" s="144" t="s">
        <v>425</v>
      </c>
      <c r="AC212" s="144" t="s">
        <v>426</v>
      </c>
      <c r="AD212" s="144" t="s">
        <v>426</v>
      </c>
      <c r="AE212" s="144" t="s">
        <v>2535</v>
      </c>
      <c r="AF212" s="144" t="s">
        <v>2227</v>
      </c>
      <c r="AG212" s="129">
        <v>44545</v>
      </c>
      <c r="AH212" s="144" t="s">
        <v>90</v>
      </c>
      <c r="AI212" s="129">
        <v>44545</v>
      </c>
      <c r="AJ212" s="61" t="s">
        <v>90</v>
      </c>
      <c r="AK212" s="61" t="s">
        <v>2534</v>
      </c>
      <c r="AL212" s="129">
        <v>44727</v>
      </c>
      <c r="AM212" s="61" t="s">
        <v>90</v>
      </c>
      <c r="AN212" s="144">
        <v>2.9</v>
      </c>
      <c r="AO212" s="129"/>
      <c r="AP212" s="129">
        <v>44545</v>
      </c>
      <c r="AQ212" s="61">
        <v>0.5</v>
      </c>
      <c r="AR212" s="144">
        <v>1000</v>
      </c>
      <c r="AS212" s="61" t="s">
        <v>2533</v>
      </c>
      <c r="AT212" s="144" t="s">
        <v>90</v>
      </c>
      <c r="AU212" s="144" t="s">
        <v>90</v>
      </c>
      <c r="AV212" s="144" t="s">
        <v>90</v>
      </c>
      <c r="AW212" s="61"/>
      <c r="AX212" s="144" t="s">
        <v>436</v>
      </c>
      <c r="AY212" s="144" t="s">
        <v>427</v>
      </c>
      <c r="AZ212" s="144" t="s">
        <v>1891</v>
      </c>
      <c r="BA212" s="144" t="s">
        <v>438</v>
      </c>
      <c r="BB212" s="144" t="s">
        <v>428</v>
      </c>
      <c r="BC212" s="144" t="s">
        <v>1150</v>
      </c>
      <c r="BD212" s="144" t="s">
        <v>290</v>
      </c>
      <c r="BE212" s="61"/>
      <c r="BF212" s="61"/>
      <c r="BG212" s="61"/>
      <c r="BH212" s="61"/>
      <c r="BI212" s="144" t="s">
        <v>2531</v>
      </c>
      <c r="BJ212" s="144" t="s">
        <v>2530</v>
      </c>
      <c r="BK212" s="144" t="s">
        <v>634</v>
      </c>
      <c r="BL212" s="61"/>
      <c r="BM212" s="61">
        <v>100</v>
      </c>
      <c r="BN212" s="144" t="s">
        <v>430</v>
      </c>
      <c r="BO212" s="144" t="s">
        <v>2529</v>
      </c>
      <c r="BP212" s="144" t="s">
        <v>2528</v>
      </c>
      <c r="BQ212" s="144" t="s">
        <v>432</v>
      </c>
      <c r="BR212" s="61"/>
      <c r="BS212" s="144" t="s">
        <v>803</v>
      </c>
      <c r="BT212" s="129">
        <v>45641</v>
      </c>
      <c r="BU212" s="61">
        <v>2.9</v>
      </c>
      <c r="BV212" s="144" t="s">
        <v>434</v>
      </c>
      <c r="BW212" s="144">
        <v>0.5</v>
      </c>
      <c r="BX212" s="144" t="s">
        <v>428</v>
      </c>
      <c r="BY212" s="144" t="s">
        <v>2527</v>
      </c>
      <c r="BZ212" s="129"/>
      <c r="CA212" s="144" t="s">
        <v>7</v>
      </c>
      <c r="CB212" s="144" t="s">
        <v>10</v>
      </c>
      <c r="CC212" s="144" t="s">
        <v>7</v>
      </c>
      <c r="CD212" s="144" t="s">
        <v>428</v>
      </c>
      <c r="CE212" s="144" t="s">
        <v>428</v>
      </c>
      <c r="CF212" s="144" t="s">
        <v>2536</v>
      </c>
      <c r="CG212" s="142" t="s">
        <v>90</v>
      </c>
    </row>
    <row r="213" spans="10:85" ht="15" x14ac:dyDescent="0.25">
      <c r="J213" s="61">
        <v>596</v>
      </c>
      <c r="K213" s="143" t="s">
        <v>814</v>
      </c>
      <c r="L213" s="144" t="s">
        <v>2021</v>
      </c>
      <c r="M213" s="144" t="s">
        <v>2510</v>
      </c>
      <c r="N213" s="128">
        <v>44540</v>
      </c>
      <c r="O213" s="144" t="s">
        <v>83</v>
      </c>
      <c r="P213" s="144" t="s">
        <v>90</v>
      </c>
      <c r="Q213" s="144" t="s">
        <v>2515</v>
      </c>
      <c r="R213" s="144" t="s">
        <v>646</v>
      </c>
      <c r="S213" s="144" t="s">
        <v>2516</v>
      </c>
      <c r="T213" s="144" t="s">
        <v>90</v>
      </c>
      <c r="U213" s="142" t="s">
        <v>3</v>
      </c>
      <c r="V213" s="144" t="s">
        <v>2509</v>
      </c>
      <c r="W213" s="144" t="s">
        <v>126</v>
      </c>
      <c r="X213" s="61" t="s">
        <v>90</v>
      </c>
      <c r="Y213" s="144" t="s">
        <v>90</v>
      </c>
      <c r="Z213" s="144" t="s">
        <v>880</v>
      </c>
      <c r="AA213" s="144" t="s">
        <v>424</v>
      </c>
      <c r="AB213" s="144" t="s">
        <v>425</v>
      </c>
      <c r="AC213" s="144" t="s">
        <v>426</v>
      </c>
      <c r="AD213" s="144" t="s">
        <v>426</v>
      </c>
      <c r="AE213" s="144" t="s">
        <v>2522</v>
      </c>
      <c r="AF213" s="144" t="s">
        <v>2521</v>
      </c>
      <c r="AG213" s="129">
        <v>44053</v>
      </c>
      <c r="AH213" s="144" t="s">
        <v>90</v>
      </c>
      <c r="AI213" s="129">
        <v>44053</v>
      </c>
      <c r="AJ213" s="61" t="s">
        <v>2520</v>
      </c>
      <c r="AK213" s="61" t="s">
        <v>2030</v>
      </c>
      <c r="AL213" s="129">
        <v>44237</v>
      </c>
      <c r="AM213" s="61" t="s">
        <v>90</v>
      </c>
      <c r="AN213" s="144">
        <v>6.25</v>
      </c>
      <c r="AO213" s="129">
        <v>45148</v>
      </c>
      <c r="AP213" s="129">
        <v>44545</v>
      </c>
      <c r="AQ213" s="61">
        <v>5</v>
      </c>
      <c r="AR213" s="144">
        <v>1000</v>
      </c>
      <c r="AS213" s="61" t="s">
        <v>2029</v>
      </c>
      <c r="AT213" s="144" t="s">
        <v>90</v>
      </c>
      <c r="AU213" s="144" t="s">
        <v>90</v>
      </c>
      <c r="AV213" s="144" t="s">
        <v>90</v>
      </c>
      <c r="AW213" s="61"/>
      <c r="AX213" s="144" t="s">
        <v>1985</v>
      </c>
      <c r="AY213" s="144" t="s">
        <v>1984</v>
      </c>
      <c r="AZ213" s="144" t="s">
        <v>2519</v>
      </c>
      <c r="BA213" s="144" t="s">
        <v>372</v>
      </c>
      <c r="BB213" s="144" t="s">
        <v>2518</v>
      </c>
      <c r="BC213" s="144" t="s">
        <v>1310</v>
      </c>
      <c r="BD213" s="144" t="s">
        <v>2517</v>
      </c>
      <c r="BE213" s="61">
        <v>0.83</v>
      </c>
      <c r="BF213" s="61">
        <v>0.84</v>
      </c>
      <c r="BG213" s="61">
        <v>5</v>
      </c>
      <c r="BH213" s="61">
        <v>25</v>
      </c>
      <c r="BI213" s="144" t="s">
        <v>90</v>
      </c>
      <c r="BJ213" s="144" t="s">
        <v>90</v>
      </c>
      <c r="BK213" s="144" t="s">
        <v>1020</v>
      </c>
      <c r="BL213" s="61">
        <v>-1E-4</v>
      </c>
      <c r="BM213" s="61"/>
      <c r="BN213" s="144" t="s">
        <v>2249</v>
      </c>
      <c r="BO213" s="144" t="s">
        <v>90</v>
      </c>
      <c r="BP213" s="144" t="s">
        <v>2027</v>
      </c>
      <c r="BQ213" s="144" t="s">
        <v>432</v>
      </c>
      <c r="BR213" s="61">
        <v>50</v>
      </c>
      <c r="BS213" s="144" t="s">
        <v>2514</v>
      </c>
      <c r="BT213" s="129">
        <v>45514</v>
      </c>
      <c r="BU213" s="61"/>
      <c r="BV213" s="144" t="s">
        <v>2513</v>
      </c>
      <c r="BW213" s="144">
        <v>15</v>
      </c>
      <c r="BX213" s="144" t="s">
        <v>1298</v>
      </c>
      <c r="BY213" s="144" t="s">
        <v>2511</v>
      </c>
      <c r="BZ213" s="129">
        <v>44767</v>
      </c>
      <c r="CA213" s="144" t="s">
        <v>7</v>
      </c>
      <c r="CB213" s="144" t="s">
        <v>13</v>
      </c>
      <c r="CC213" s="144" t="s">
        <v>7</v>
      </c>
      <c r="CD213" s="144" t="s">
        <v>2512</v>
      </c>
      <c r="CE213" s="144" t="s">
        <v>2025</v>
      </c>
      <c r="CF213" s="144" t="s">
        <v>2523</v>
      </c>
      <c r="CG213" s="142" t="s">
        <v>90</v>
      </c>
    </row>
    <row r="214" spans="10:85" ht="15" x14ac:dyDescent="0.25">
      <c r="J214" s="61">
        <v>595</v>
      </c>
      <c r="K214" s="143" t="s">
        <v>642</v>
      </c>
      <c r="L214" s="144" t="s">
        <v>2501</v>
      </c>
      <c r="M214" s="144" t="s">
        <v>2503</v>
      </c>
      <c r="N214" s="128">
        <v>44540</v>
      </c>
      <c r="O214" s="144" t="s">
        <v>106</v>
      </c>
      <c r="P214" s="144" t="s">
        <v>90</v>
      </c>
      <c r="Q214" s="144" t="s">
        <v>90</v>
      </c>
      <c r="R214" s="144" t="s">
        <v>90</v>
      </c>
      <c r="S214" s="144" t="s">
        <v>977</v>
      </c>
      <c r="T214" s="144" t="s">
        <v>90</v>
      </c>
      <c r="U214" s="142" t="s">
        <v>1</v>
      </c>
      <c r="V214" s="144" t="s">
        <v>2502</v>
      </c>
      <c r="W214" s="144" t="s">
        <v>1230</v>
      </c>
      <c r="X214" s="61" t="s">
        <v>90</v>
      </c>
      <c r="Y214" s="144" t="s">
        <v>90</v>
      </c>
      <c r="Z214" s="144" t="s">
        <v>423</v>
      </c>
      <c r="AA214" s="144" t="s">
        <v>424</v>
      </c>
      <c r="AB214" s="144" t="s">
        <v>425</v>
      </c>
      <c r="AC214" s="144" t="s">
        <v>426</v>
      </c>
      <c r="AD214" s="144" t="s">
        <v>426</v>
      </c>
      <c r="AE214" s="144" t="s">
        <v>977</v>
      </c>
      <c r="AF214" s="144" t="s">
        <v>90</v>
      </c>
      <c r="AG214" s="129">
        <v>44551</v>
      </c>
      <c r="AH214" s="144" t="s">
        <v>90</v>
      </c>
      <c r="AI214" s="129">
        <v>44551</v>
      </c>
      <c r="AJ214" s="61" t="s">
        <v>2501</v>
      </c>
      <c r="AK214" s="61" t="s">
        <v>2507</v>
      </c>
      <c r="AL214" s="129">
        <v>44916</v>
      </c>
      <c r="AM214" s="61" t="s">
        <v>90</v>
      </c>
      <c r="AN214" s="144">
        <v>1.6</v>
      </c>
      <c r="AO214" s="129"/>
      <c r="AP214" s="129">
        <v>44551</v>
      </c>
      <c r="AQ214" s="61">
        <v>5</v>
      </c>
      <c r="AR214" s="144">
        <v>1000000</v>
      </c>
      <c r="AS214" s="61" t="s">
        <v>2506</v>
      </c>
      <c r="AT214" s="144" t="s">
        <v>90</v>
      </c>
      <c r="AU214" s="144" t="s">
        <v>90</v>
      </c>
      <c r="AV214" s="144" t="s">
        <v>90</v>
      </c>
      <c r="AW214" s="61"/>
      <c r="AX214" s="144" t="s">
        <v>435</v>
      </c>
      <c r="AY214" s="144" t="s">
        <v>427</v>
      </c>
      <c r="AZ214" s="144" t="s">
        <v>2425</v>
      </c>
      <c r="BA214" s="144" t="s">
        <v>440</v>
      </c>
      <c r="BB214" s="144" t="s">
        <v>428</v>
      </c>
      <c r="BC214" s="144" t="s">
        <v>2505</v>
      </c>
      <c r="BD214" s="144" t="s">
        <v>290</v>
      </c>
      <c r="BE214" s="61"/>
      <c r="BF214" s="61"/>
      <c r="BG214" s="61"/>
      <c r="BH214" s="61"/>
      <c r="BI214" s="144" t="s">
        <v>90</v>
      </c>
      <c r="BJ214" s="144" t="s">
        <v>1249</v>
      </c>
      <c r="BK214" s="144" t="s">
        <v>439</v>
      </c>
      <c r="BL214" s="61"/>
      <c r="BM214" s="61">
        <v>100</v>
      </c>
      <c r="BN214" s="144" t="s">
        <v>430</v>
      </c>
      <c r="BO214" s="144" t="s">
        <v>90</v>
      </c>
      <c r="BP214" s="144" t="s">
        <v>458</v>
      </c>
      <c r="BQ214" s="144" t="s">
        <v>432</v>
      </c>
      <c r="BR214" s="61"/>
      <c r="BS214" s="144" t="s">
        <v>107</v>
      </c>
      <c r="BT214" s="129">
        <v>45647</v>
      </c>
      <c r="BU214" s="61">
        <v>1.6</v>
      </c>
      <c r="BV214" s="144" t="s">
        <v>434</v>
      </c>
      <c r="BW214" s="144">
        <v>5</v>
      </c>
      <c r="BX214" s="144" t="s">
        <v>974</v>
      </c>
      <c r="BY214" s="144" t="s">
        <v>2504</v>
      </c>
      <c r="BZ214" s="129"/>
      <c r="CA214" s="144" t="s">
        <v>7</v>
      </c>
      <c r="CB214" s="144" t="s">
        <v>12</v>
      </c>
      <c r="CC214" s="144" t="s">
        <v>7</v>
      </c>
      <c r="CD214" s="144" t="s">
        <v>428</v>
      </c>
      <c r="CE214" s="144" t="s">
        <v>1904</v>
      </c>
      <c r="CF214" s="144" t="s">
        <v>2508</v>
      </c>
      <c r="CG214" s="142" t="s">
        <v>90</v>
      </c>
    </row>
    <row r="215" spans="10:85" ht="15" x14ac:dyDescent="0.25">
      <c r="J215" s="61">
        <v>594</v>
      </c>
      <c r="K215" s="143" t="s">
        <v>814</v>
      </c>
      <c r="L215" s="144" t="s">
        <v>2577</v>
      </c>
      <c r="M215" s="144" t="s">
        <v>2579</v>
      </c>
      <c r="N215" s="128">
        <v>44539</v>
      </c>
      <c r="O215" s="144" t="s">
        <v>83</v>
      </c>
      <c r="P215" s="144" t="s">
        <v>90</v>
      </c>
      <c r="Q215" s="144" t="s">
        <v>2581</v>
      </c>
      <c r="R215" s="144" t="s">
        <v>2582</v>
      </c>
      <c r="S215" s="144" t="s">
        <v>2584</v>
      </c>
      <c r="T215" s="144" t="s">
        <v>2587</v>
      </c>
      <c r="U215" s="142" t="s">
        <v>1</v>
      </c>
      <c r="V215" s="144" t="s">
        <v>2578</v>
      </c>
      <c r="W215" s="144" t="s">
        <v>126</v>
      </c>
      <c r="X215" s="61" t="s">
        <v>90</v>
      </c>
      <c r="Y215" s="144" t="s">
        <v>90</v>
      </c>
      <c r="Z215" s="144" t="s">
        <v>423</v>
      </c>
      <c r="AA215" s="144" t="s">
        <v>424</v>
      </c>
      <c r="AB215" s="144" t="s">
        <v>425</v>
      </c>
      <c r="AC215" s="144" t="s">
        <v>426</v>
      </c>
      <c r="AD215" s="144" t="s">
        <v>426</v>
      </c>
      <c r="AE215" s="144" t="s">
        <v>2588</v>
      </c>
      <c r="AF215" s="144" t="s">
        <v>713</v>
      </c>
      <c r="AG215" s="129">
        <v>44544</v>
      </c>
      <c r="AH215" s="144" t="s">
        <v>90</v>
      </c>
      <c r="AI215" s="129">
        <v>44544</v>
      </c>
      <c r="AJ215" s="61" t="s">
        <v>2577</v>
      </c>
      <c r="AK215" s="61" t="s">
        <v>2586</v>
      </c>
      <c r="AL215" s="129">
        <v>44726</v>
      </c>
      <c r="AM215" s="61" t="s">
        <v>90</v>
      </c>
      <c r="AN215" s="144">
        <v>2.9</v>
      </c>
      <c r="AO215" s="129"/>
      <c r="AP215" s="129">
        <v>44544</v>
      </c>
      <c r="AQ215" s="61">
        <v>1.65</v>
      </c>
      <c r="AR215" s="144">
        <v>1000</v>
      </c>
      <c r="AS215" s="61" t="s">
        <v>2585</v>
      </c>
      <c r="AT215" s="144" t="s">
        <v>90</v>
      </c>
      <c r="AU215" s="144" t="s">
        <v>90</v>
      </c>
      <c r="AV215" s="144" t="s">
        <v>90</v>
      </c>
      <c r="AW215" s="61"/>
      <c r="AX215" s="144" t="s">
        <v>808</v>
      </c>
      <c r="AY215" s="144" t="s">
        <v>427</v>
      </c>
      <c r="AZ215" s="144" t="s">
        <v>1891</v>
      </c>
      <c r="BA215" s="144" t="s">
        <v>372</v>
      </c>
      <c r="BB215" s="144" t="s">
        <v>428</v>
      </c>
      <c r="BC215" s="144" t="s">
        <v>1150</v>
      </c>
      <c r="BD215" s="144" t="s">
        <v>290</v>
      </c>
      <c r="BE215" s="61"/>
      <c r="BF215" s="61"/>
      <c r="BG215" s="61"/>
      <c r="BH215" s="61"/>
      <c r="BI215" s="144" t="s">
        <v>2583</v>
      </c>
      <c r="BJ215" s="144" t="s">
        <v>2530</v>
      </c>
      <c r="BK215" s="144" t="s">
        <v>634</v>
      </c>
      <c r="BL215" s="61">
        <v>-6.6E-3</v>
      </c>
      <c r="BM215" s="61">
        <v>100</v>
      </c>
      <c r="BN215" s="144" t="s">
        <v>430</v>
      </c>
      <c r="BO215" s="144" t="s">
        <v>90</v>
      </c>
      <c r="BP215" s="144" t="s">
        <v>458</v>
      </c>
      <c r="BQ215" s="144" t="s">
        <v>432</v>
      </c>
      <c r="BR215" s="61">
        <v>30</v>
      </c>
      <c r="BS215" s="144" t="s">
        <v>433</v>
      </c>
      <c r="BT215" s="129">
        <v>45640</v>
      </c>
      <c r="BU215" s="61">
        <v>2.9</v>
      </c>
      <c r="BV215" s="144" t="s">
        <v>434</v>
      </c>
      <c r="BW215" s="144">
        <v>1.65</v>
      </c>
      <c r="BX215" s="144" t="s">
        <v>428</v>
      </c>
      <c r="BY215" s="144" t="s">
        <v>2580</v>
      </c>
      <c r="BZ215" s="129"/>
      <c r="CA215" s="144" t="s">
        <v>7</v>
      </c>
      <c r="CB215" s="144" t="s">
        <v>10</v>
      </c>
      <c r="CC215" s="144" t="s">
        <v>7</v>
      </c>
      <c r="CD215" s="144" t="s">
        <v>428</v>
      </c>
      <c r="CE215" s="144" t="s">
        <v>428</v>
      </c>
      <c r="CF215" s="144" t="s">
        <v>2589</v>
      </c>
      <c r="CG215" s="142" t="s">
        <v>90</v>
      </c>
    </row>
    <row r="216" spans="10:85" ht="15" x14ac:dyDescent="0.25">
      <c r="J216" s="61">
        <v>593</v>
      </c>
      <c r="K216" s="143" t="s">
        <v>814</v>
      </c>
      <c r="L216" s="144" t="s">
        <v>2563</v>
      </c>
      <c r="M216" s="144" t="s">
        <v>2565</v>
      </c>
      <c r="N216" s="128">
        <v>44539</v>
      </c>
      <c r="O216" s="144" t="s">
        <v>83</v>
      </c>
      <c r="P216" s="144" t="s">
        <v>90</v>
      </c>
      <c r="Q216" s="144" t="s">
        <v>2567</v>
      </c>
      <c r="R216" s="144" t="s">
        <v>2568</v>
      </c>
      <c r="S216" s="144" t="s">
        <v>2570</v>
      </c>
      <c r="T216" s="144" t="s">
        <v>2574</v>
      </c>
      <c r="U216" s="142" t="s">
        <v>1</v>
      </c>
      <c r="V216" s="144" t="s">
        <v>2564</v>
      </c>
      <c r="W216" s="144" t="s">
        <v>126</v>
      </c>
      <c r="X216" s="61" t="s">
        <v>90</v>
      </c>
      <c r="Y216" s="144" t="s">
        <v>90</v>
      </c>
      <c r="Z216" s="144" t="s">
        <v>423</v>
      </c>
      <c r="AA216" s="144" t="s">
        <v>424</v>
      </c>
      <c r="AB216" s="144" t="s">
        <v>425</v>
      </c>
      <c r="AC216" s="144" t="s">
        <v>426</v>
      </c>
      <c r="AD216" s="144" t="s">
        <v>426</v>
      </c>
      <c r="AE216" s="144" t="s">
        <v>2575</v>
      </c>
      <c r="AF216" s="144" t="s">
        <v>713</v>
      </c>
      <c r="AG216" s="129">
        <v>44546</v>
      </c>
      <c r="AH216" s="144" t="s">
        <v>90</v>
      </c>
      <c r="AI216" s="129">
        <v>44546</v>
      </c>
      <c r="AJ216" s="61" t="s">
        <v>2573</v>
      </c>
      <c r="AK216" s="61" t="s">
        <v>2572</v>
      </c>
      <c r="AL216" s="129">
        <v>44728</v>
      </c>
      <c r="AM216" s="61" t="s">
        <v>90</v>
      </c>
      <c r="AN216" s="144">
        <v>5</v>
      </c>
      <c r="AO216" s="129"/>
      <c r="AP216" s="129">
        <v>44546</v>
      </c>
      <c r="AQ216" s="61">
        <v>2</v>
      </c>
      <c r="AR216" s="144">
        <v>1000</v>
      </c>
      <c r="AS216" s="61" t="s">
        <v>2571</v>
      </c>
      <c r="AT216" s="144" t="s">
        <v>90</v>
      </c>
      <c r="AU216" s="144" t="s">
        <v>90</v>
      </c>
      <c r="AV216" s="144" t="s">
        <v>90</v>
      </c>
      <c r="AW216" s="61"/>
      <c r="AX216" s="144" t="s">
        <v>436</v>
      </c>
      <c r="AY216" s="144" t="s">
        <v>427</v>
      </c>
      <c r="AZ216" s="144" t="s">
        <v>1879</v>
      </c>
      <c r="BA216" s="144" t="s">
        <v>438</v>
      </c>
      <c r="BB216" s="144" t="s">
        <v>428</v>
      </c>
      <c r="BC216" s="144" t="s">
        <v>429</v>
      </c>
      <c r="BD216" s="144" t="s">
        <v>290</v>
      </c>
      <c r="BE216" s="61"/>
      <c r="BF216" s="61"/>
      <c r="BG216" s="61"/>
      <c r="BH216" s="61"/>
      <c r="BI216" s="144" t="s">
        <v>2569</v>
      </c>
      <c r="BJ216" s="144" t="s">
        <v>2530</v>
      </c>
      <c r="BK216" s="144" t="s">
        <v>634</v>
      </c>
      <c r="BL216" s="61"/>
      <c r="BM216" s="61">
        <v>100</v>
      </c>
      <c r="BN216" s="144" t="s">
        <v>430</v>
      </c>
      <c r="BO216" s="144" t="s">
        <v>90</v>
      </c>
      <c r="BP216" s="144" t="s">
        <v>458</v>
      </c>
      <c r="BQ216" s="144" t="s">
        <v>432</v>
      </c>
      <c r="BR216" s="61">
        <v>30</v>
      </c>
      <c r="BS216" s="144" t="s">
        <v>433</v>
      </c>
      <c r="BT216" s="129">
        <v>45642</v>
      </c>
      <c r="BU216" s="61">
        <v>5</v>
      </c>
      <c r="BV216" s="144" t="s">
        <v>434</v>
      </c>
      <c r="BW216" s="144">
        <v>2</v>
      </c>
      <c r="BX216" s="144" t="s">
        <v>428</v>
      </c>
      <c r="BY216" s="144" t="s">
        <v>2566</v>
      </c>
      <c r="BZ216" s="129"/>
      <c r="CA216" s="144" t="s">
        <v>7</v>
      </c>
      <c r="CB216" s="144" t="s">
        <v>10</v>
      </c>
      <c r="CC216" s="144" t="s">
        <v>7</v>
      </c>
      <c r="CD216" s="144" t="s">
        <v>428</v>
      </c>
      <c r="CE216" s="144" t="s">
        <v>428</v>
      </c>
      <c r="CF216" s="144" t="s">
        <v>2576</v>
      </c>
      <c r="CG216" s="142" t="s">
        <v>90</v>
      </c>
    </row>
    <row r="217" spans="10:85" ht="15" x14ac:dyDescent="0.25">
      <c r="J217" s="61">
        <v>592</v>
      </c>
      <c r="K217" s="143" t="s">
        <v>7730</v>
      </c>
      <c r="L217" s="144" t="s">
        <v>2616</v>
      </c>
      <c r="M217" s="144" t="s">
        <v>2618</v>
      </c>
      <c r="N217" s="128">
        <v>44538</v>
      </c>
      <c r="O217" s="144" t="s">
        <v>83</v>
      </c>
      <c r="P217" s="144" t="s">
        <v>90</v>
      </c>
      <c r="Q217" s="144" t="s">
        <v>90</v>
      </c>
      <c r="R217" s="144" t="s">
        <v>2620</v>
      </c>
      <c r="S217" s="144" t="s">
        <v>2584</v>
      </c>
      <c r="T217" s="144" t="s">
        <v>2625</v>
      </c>
      <c r="U217" s="142" t="s">
        <v>1</v>
      </c>
      <c r="V217" s="144" t="s">
        <v>2617</v>
      </c>
      <c r="W217" s="144" t="s">
        <v>126</v>
      </c>
      <c r="X217" s="61" t="s">
        <v>90</v>
      </c>
      <c r="Y217" s="144" t="s">
        <v>90</v>
      </c>
      <c r="Z217" s="144" t="s">
        <v>423</v>
      </c>
      <c r="AA217" s="144" t="s">
        <v>424</v>
      </c>
      <c r="AB217" s="144" t="s">
        <v>425</v>
      </c>
      <c r="AC217" s="144" t="s">
        <v>426</v>
      </c>
      <c r="AD217" s="144" t="s">
        <v>426</v>
      </c>
      <c r="AE217" s="144" t="s">
        <v>2626</v>
      </c>
      <c r="AF217" s="144" t="s">
        <v>2227</v>
      </c>
      <c r="AG217" s="129">
        <v>44543</v>
      </c>
      <c r="AH217" s="144" t="s">
        <v>90</v>
      </c>
      <c r="AI217" s="129">
        <v>44543</v>
      </c>
      <c r="AJ217" s="61" t="s">
        <v>90</v>
      </c>
      <c r="AK217" s="61" t="s">
        <v>2624</v>
      </c>
      <c r="AL217" s="129">
        <v>44725</v>
      </c>
      <c r="AM217" s="61" t="s">
        <v>90</v>
      </c>
      <c r="AN217" s="144">
        <v>1.98</v>
      </c>
      <c r="AO217" s="129"/>
      <c r="AP217" s="129">
        <v>44543</v>
      </c>
      <c r="AQ217" s="61">
        <v>0.13</v>
      </c>
      <c r="AR217" s="144">
        <v>1000</v>
      </c>
      <c r="AS217" s="61" t="s">
        <v>2623</v>
      </c>
      <c r="AT217" s="144" t="s">
        <v>90</v>
      </c>
      <c r="AU217" s="144" t="s">
        <v>90</v>
      </c>
      <c r="AV217" s="144" t="s">
        <v>90</v>
      </c>
      <c r="AW217" s="61"/>
      <c r="AX217" s="144" t="s">
        <v>436</v>
      </c>
      <c r="AY217" s="144" t="s">
        <v>427</v>
      </c>
      <c r="AZ217" s="144" t="s">
        <v>1891</v>
      </c>
      <c r="BA217" s="144" t="s">
        <v>372</v>
      </c>
      <c r="BB217" s="144" t="s">
        <v>428</v>
      </c>
      <c r="BC217" s="144" t="s">
        <v>1150</v>
      </c>
      <c r="BD217" s="144" t="s">
        <v>290</v>
      </c>
      <c r="BE217" s="61"/>
      <c r="BF217" s="61"/>
      <c r="BG217" s="61"/>
      <c r="BH217" s="61"/>
      <c r="BI217" s="144" t="s">
        <v>2622</v>
      </c>
      <c r="BJ217" s="144" t="s">
        <v>1203</v>
      </c>
      <c r="BK217" s="144" t="s">
        <v>634</v>
      </c>
      <c r="BL217" s="61"/>
      <c r="BM217" s="61">
        <v>100</v>
      </c>
      <c r="BN217" s="144" t="s">
        <v>430</v>
      </c>
      <c r="BO217" s="144" t="s">
        <v>2621</v>
      </c>
      <c r="BP217" s="144" t="s">
        <v>789</v>
      </c>
      <c r="BQ217" s="144" t="s">
        <v>432</v>
      </c>
      <c r="BR217" s="61"/>
      <c r="BS217" s="144" t="s">
        <v>107</v>
      </c>
      <c r="BT217" s="129">
        <v>45639</v>
      </c>
      <c r="BU217" s="61">
        <v>1.98</v>
      </c>
      <c r="BV217" s="144" t="s">
        <v>434</v>
      </c>
      <c r="BW217" s="144">
        <v>0.13</v>
      </c>
      <c r="BX217" s="144" t="s">
        <v>428</v>
      </c>
      <c r="BY217" s="144" t="s">
        <v>2619</v>
      </c>
      <c r="BZ217" s="129"/>
      <c r="CA217" s="144" t="s">
        <v>7</v>
      </c>
      <c r="CB217" s="144" t="s">
        <v>10</v>
      </c>
      <c r="CC217" s="144" t="s">
        <v>7</v>
      </c>
      <c r="CD217" s="144" t="s">
        <v>428</v>
      </c>
      <c r="CE217" s="144" t="s">
        <v>428</v>
      </c>
      <c r="CF217" s="144" t="s">
        <v>2627</v>
      </c>
      <c r="CG217" s="142" t="s">
        <v>90</v>
      </c>
    </row>
    <row r="218" spans="10:85" ht="15" x14ac:dyDescent="0.25">
      <c r="J218" s="61">
        <v>591</v>
      </c>
      <c r="K218" s="143" t="s">
        <v>7731</v>
      </c>
      <c r="L218" s="144" t="s">
        <v>2604</v>
      </c>
      <c r="M218" s="144" t="s">
        <v>2606</v>
      </c>
      <c r="N218" s="128">
        <v>44538</v>
      </c>
      <c r="O218" s="144" t="s">
        <v>83</v>
      </c>
      <c r="P218" s="144" t="s">
        <v>90</v>
      </c>
      <c r="Q218" s="144" t="s">
        <v>2608</v>
      </c>
      <c r="R218" s="144" t="s">
        <v>2609</v>
      </c>
      <c r="S218" s="144" t="s">
        <v>2610</v>
      </c>
      <c r="T218" s="144" t="s">
        <v>2613</v>
      </c>
      <c r="U218" s="142" t="s">
        <v>82</v>
      </c>
      <c r="V218" s="144" t="s">
        <v>2605</v>
      </c>
      <c r="W218" s="144" t="s">
        <v>126</v>
      </c>
      <c r="X218" s="61" t="s">
        <v>90</v>
      </c>
      <c r="Y218" s="144" t="s">
        <v>90</v>
      </c>
      <c r="Z218" s="144" t="s">
        <v>423</v>
      </c>
      <c r="AA218" s="144" t="s">
        <v>424</v>
      </c>
      <c r="AB218" s="144" t="s">
        <v>425</v>
      </c>
      <c r="AC218" s="144" t="s">
        <v>426</v>
      </c>
      <c r="AD218" s="144" t="s">
        <v>426</v>
      </c>
      <c r="AE218" s="144" t="s">
        <v>2614</v>
      </c>
      <c r="AF218" s="144" t="s">
        <v>90</v>
      </c>
      <c r="AG218" s="129">
        <v>44545</v>
      </c>
      <c r="AH218" s="144" t="s">
        <v>90</v>
      </c>
      <c r="AI218" s="129">
        <v>44545</v>
      </c>
      <c r="AJ218" s="61" t="s">
        <v>2604</v>
      </c>
      <c r="AK218" s="61" t="s">
        <v>2612</v>
      </c>
      <c r="AL218" s="129">
        <v>44727</v>
      </c>
      <c r="AM218" s="61" t="s">
        <v>90</v>
      </c>
      <c r="AN218" s="144">
        <v>2</v>
      </c>
      <c r="AO218" s="129"/>
      <c r="AP218" s="129">
        <v>44545</v>
      </c>
      <c r="AQ218" s="61">
        <v>3</v>
      </c>
      <c r="AR218" s="144">
        <v>1000</v>
      </c>
      <c r="AS218" s="61" t="s">
        <v>2611</v>
      </c>
      <c r="AT218" s="144" t="s">
        <v>90</v>
      </c>
      <c r="AU218" s="144" t="s">
        <v>90</v>
      </c>
      <c r="AV218" s="144" t="s">
        <v>90</v>
      </c>
      <c r="AW218" s="61"/>
      <c r="AX218" s="144" t="s">
        <v>435</v>
      </c>
      <c r="AY218" s="144" t="s">
        <v>731</v>
      </c>
      <c r="AZ218" s="144" t="s">
        <v>1891</v>
      </c>
      <c r="BA218" s="144" t="s">
        <v>90</v>
      </c>
      <c r="BB218" s="144" t="s">
        <v>428</v>
      </c>
      <c r="BC218" s="144" t="s">
        <v>459</v>
      </c>
      <c r="BD218" s="144" t="s">
        <v>290</v>
      </c>
      <c r="BE218" s="61"/>
      <c r="BF218" s="61"/>
      <c r="BG218" s="61"/>
      <c r="BH218" s="61"/>
      <c r="BI218" s="144" t="s">
        <v>90</v>
      </c>
      <c r="BJ218" s="144" t="s">
        <v>90</v>
      </c>
      <c r="BK218" s="144" t="s">
        <v>439</v>
      </c>
      <c r="BL218" s="61">
        <v>-1.4E-3</v>
      </c>
      <c r="BM218" s="61">
        <v>99.335999999999999</v>
      </c>
      <c r="BN218" s="144" t="s">
        <v>430</v>
      </c>
      <c r="BO218" s="144" t="s">
        <v>90</v>
      </c>
      <c r="BP218" s="144" t="s">
        <v>458</v>
      </c>
      <c r="BQ218" s="144" t="s">
        <v>432</v>
      </c>
      <c r="BR218" s="61">
        <v>45</v>
      </c>
      <c r="BS218" s="144" t="s">
        <v>433</v>
      </c>
      <c r="BT218" s="129">
        <v>45641</v>
      </c>
      <c r="BU218" s="61">
        <v>2</v>
      </c>
      <c r="BV218" s="144" t="s">
        <v>434</v>
      </c>
      <c r="BW218" s="144">
        <v>3</v>
      </c>
      <c r="BX218" s="144" t="s">
        <v>428</v>
      </c>
      <c r="BY218" s="144" t="s">
        <v>2607</v>
      </c>
      <c r="BZ218" s="129"/>
      <c r="CA218" s="144" t="s">
        <v>7</v>
      </c>
      <c r="CB218" s="144" t="s">
        <v>12</v>
      </c>
      <c r="CC218" s="144" t="s">
        <v>140</v>
      </c>
      <c r="CD218" s="144" t="s">
        <v>428</v>
      </c>
      <c r="CE218" s="144" t="s">
        <v>428</v>
      </c>
      <c r="CF218" s="144" t="s">
        <v>2615</v>
      </c>
      <c r="CG218" s="142" t="s">
        <v>90</v>
      </c>
    </row>
    <row r="219" spans="10:85" ht="15" x14ac:dyDescent="0.25">
      <c r="J219" s="61">
        <v>590</v>
      </c>
      <c r="K219" s="143" t="s">
        <v>814</v>
      </c>
      <c r="L219" s="144" t="s">
        <v>2590</v>
      </c>
      <c r="M219" s="144" t="s">
        <v>2592</v>
      </c>
      <c r="N219" s="128">
        <v>44538</v>
      </c>
      <c r="O219" s="144" t="s">
        <v>83</v>
      </c>
      <c r="P219" s="144" t="s">
        <v>90</v>
      </c>
      <c r="Q219" s="144" t="s">
        <v>2594</v>
      </c>
      <c r="R219" s="144" t="s">
        <v>2595</v>
      </c>
      <c r="S219" s="144" t="s">
        <v>2342</v>
      </c>
      <c r="T219" s="144" t="s">
        <v>2601</v>
      </c>
      <c r="U219" s="142" t="s">
        <v>1</v>
      </c>
      <c r="V219" s="144" t="s">
        <v>2591</v>
      </c>
      <c r="W219" s="144" t="s">
        <v>126</v>
      </c>
      <c r="X219" s="61" t="s">
        <v>90</v>
      </c>
      <c r="Y219" s="144" t="s">
        <v>90</v>
      </c>
      <c r="Z219" s="144" t="s">
        <v>423</v>
      </c>
      <c r="AA219" s="144" t="s">
        <v>424</v>
      </c>
      <c r="AB219" s="144" t="s">
        <v>425</v>
      </c>
      <c r="AC219" s="144" t="s">
        <v>426</v>
      </c>
      <c r="AD219" s="144" t="s">
        <v>426</v>
      </c>
      <c r="AE219" s="144" t="s">
        <v>2602</v>
      </c>
      <c r="AF219" s="144" t="s">
        <v>90</v>
      </c>
      <c r="AG219" s="129">
        <v>44543</v>
      </c>
      <c r="AH219" s="144" t="s">
        <v>90</v>
      </c>
      <c r="AI219" s="129">
        <v>44543</v>
      </c>
      <c r="AJ219" s="61" t="s">
        <v>2600</v>
      </c>
      <c r="AK219" s="61" t="s">
        <v>2599</v>
      </c>
      <c r="AL219" s="129">
        <v>44725</v>
      </c>
      <c r="AM219" s="61" t="s">
        <v>90</v>
      </c>
      <c r="AN219" s="144">
        <v>2.5</v>
      </c>
      <c r="AO219" s="129"/>
      <c r="AP219" s="129">
        <v>44543</v>
      </c>
      <c r="AQ219" s="61">
        <v>1</v>
      </c>
      <c r="AR219" s="144">
        <v>1000</v>
      </c>
      <c r="AS219" s="61" t="s">
        <v>2598</v>
      </c>
      <c r="AT219" s="144" t="s">
        <v>90</v>
      </c>
      <c r="AU219" s="144" t="s">
        <v>90</v>
      </c>
      <c r="AV219" s="144" t="s">
        <v>90</v>
      </c>
      <c r="AW219" s="61"/>
      <c r="AX219" s="144" t="s">
        <v>436</v>
      </c>
      <c r="AY219" s="144" t="s">
        <v>427</v>
      </c>
      <c r="AZ219" s="144" t="s">
        <v>1891</v>
      </c>
      <c r="BA219" s="144" t="s">
        <v>438</v>
      </c>
      <c r="BB219" s="144" t="s">
        <v>1080</v>
      </c>
      <c r="BC219" s="144" t="s">
        <v>429</v>
      </c>
      <c r="BD219" s="144" t="s">
        <v>290</v>
      </c>
      <c r="BE219" s="61"/>
      <c r="BF219" s="61"/>
      <c r="BG219" s="61"/>
      <c r="BH219" s="61"/>
      <c r="BI219" s="144" t="s">
        <v>2597</v>
      </c>
      <c r="BJ219" s="144" t="s">
        <v>2596</v>
      </c>
      <c r="BK219" s="144" t="s">
        <v>1083</v>
      </c>
      <c r="BL219" s="61"/>
      <c r="BM219" s="61">
        <v>100</v>
      </c>
      <c r="BN219" s="144" t="s">
        <v>430</v>
      </c>
      <c r="BO219" s="144" t="s">
        <v>90</v>
      </c>
      <c r="BP219" s="144" t="s">
        <v>458</v>
      </c>
      <c r="BQ219" s="144" t="s">
        <v>432</v>
      </c>
      <c r="BR219" s="61">
        <v>10</v>
      </c>
      <c r="BS219" s="144" t="s">
        <v>433</v>
      </c>
      <c r="BT219" s="129">
        <v>45639</v>
      </c>
      <c r="BU219" s="61">
        <v>2.5</v>
      </c>
      <c r="BV219" s="144" t="s">
        <v>434</v>
      </c>
      <c r="BW219" s="144">
        <v>1</v>
      </c>
      <c r="BX219" s="144" t="s">
        <v>428</v>
      </c>
      <c r="BY219" s="144" t="s">
        <v>2593</v>
      </c>
      <c r="BZ219" s="129"/>
      <c r="CA219" s="144" t="s">
        <v>7</v>
      </c>
      <c r="CB219" s="144" t="s">
        <v>8</v>
      </c>
      <c r="CC219" s="144" t="s">
        <v>7</v>
      </c>
      <c r="CD219" s="144" t="s">
        <v>1080</v>
      </c>
      <c r="CE219" s="144" t="s">
        <v>428</v>
      </c>
      <c r="CF219" s="144" t="s">
        <v>2603</v>
      </c>
      <c r="CG219" s="142" t="s">
        <v>90</v>
      </c>
    </row>
    <row r="220" spans="10:85" ht="15" x14ac:dyDescent="0.25">
      <c r="J220" s="61">
        <v>589</v>
      </c>
      <c r="K220" s="143" t="s">
        <v>276</v>
      </c>
      <c r="L220" s="144" t="s">
        <v>2628</v>
      </c>
      <c r="M220" s="144" t="s">
        <v>2630</v>
      </c>
      <c r="N220" s="128">
        <v>44537</v>
      </c>
      <c r="O220" s="144" t="s">
        <v>83</v>
      </c>
      <c r="P220" s="144" t="s">
        <v>276</v>
      </c>
      <c r="Q220" s="144" t="s">
        <v>2632</v>
      </c>
      <c r="R220" s="144" t="s">
        <v>2633</v>
      </c>
      <c r="S220" s="144" t="s">
        <v>2634</v>
      </c>
      <c r="T220" s="144" t="s">
        <v>2637</v>
      </c>
      <c r="U220" s="142" t="s">
        <v>1</v>
      </c>
      <c r="V220" s="144" t="s">
        <v>2629</v>
      </c>
      <c r="W220" s="144" t="s">
        <v>126</v>
      </c>
      <c r="X220" s="61" t="s">
        <v>90</v>
      </c>
      <c r="Y220" s="144" t="s">
        <v>90</v>
      </c>
      <c r="Z220" s="144" t="s">
        <v>423</v>
      </c>
      <c r="AA220" s="144" t="s">
        <v>424</v>
      </c>
      <c r="AB220" s="144" t="s">
        <v>425</v>
      </c>
      <c r="AC220" s="144" t="s">
        <v>426</v>
      </c>
      <c r="AD220" s="144" t="s">
        <v>426</v>
      </c>
      <c r="AE220" s="144" t="s">
        <v>2638</v>
      </c>
      <c r="AF220" s="144" t="s">
        <v>90</v>
      </c>
      <c r="AG220" s="129">
        <v>44544</v>
      </c>
      <c r="AH220" s="144" t="s">
        <v>90</v>
      </c>
      <c r="AI220" s="129">
        <v>44544</v>
      </c>
      <c r="AJ220" s="61" t="s">
        <v>2628</v>
      </c>
      <c r="AK220" s="61" t="s">
        <v>2636</v>
      </c>
      <c r="AL220" s="129">
        <v>44726</v>
      </c>
      <c r="AM220" s="61" t="s">
        <v>90</v>
      </c>
      <c r="AN220" s="144">
        <v>1.95</v>
      </c>
      <c r="AO220" s="129"/>
      <c r="AP220" s="129">
        <v>44544</v>
      </c>
      <c r="AQ220" s="61">
        <v>3</v>
      </c>
      <c r="AR220" s="144">
        <v>1000</v>
      </c>
      <c r="AS220" s="61" t="s">
        <v>2635</v>
      </c>
      <c r="AT220" s="144" t="s">
        <v>90</v>
      </c>
      <c r="AU220" s="144" t="s">
        <v>90</v>
      </c>
      <c r="AV220" s="144" t="s">
        <v>90</v>
      </c>
      <c r="AW220" s="61"/>
      <c r="AX220" s="144" t="s">
        <v>435</v>
      </c>
      <c r="AY220" s="144" t="s">
        <v>427</v>
      </c>
      <c r="AZ220" s="144" t="s">
        <v>1891</v>
      </c>
      <c r="BA220" s="144" t="s">
        <v>440</v>
      </c>
      <c r="BB220" s="144" t="s">
        <v>428</v>
      </c>
      <c r="BC220" s="144" t="s">
        <v>429</v>
      </c>
      <c r="BD220" s="144" t="s">
        <v>290</v>
      </c>
      <c r="BE220" s="61"/>
      <c r="BF220" s="61"/>
      <c r="BG220" s="61"/>
      <c r="BH220" s="61"/>
      <c r="BI220" s="144" t="s">
        <v>90</v>
      </c>
      <c r="BJ220" s="144" t="s">
        <v>1124</v>
      </c>
      <c r="BK220" s="144" t="s">
        <v>908</v>
      </c>
      <c r="BL220" s="61">
        <v>-1.2999999999999999E-3</v>
      </c>
      <c r="BM220" s="61">
        <v>100</v>
      </c>
      <c r="BN220" s="144" t="s">
        <v>430</v>
      </c>
      <c r="BO220" s="144" t="s">
        <v>90</v>
      </c>
      <c r="BP220" s="144" t="s">
        <v>458</v>
      </c>
      <c r="BQ220" s="144" t="s">
        <v>432</v>
      </c>
      <c r="BR220" s="61">
        <v>55</v>
      </c>
      <c r="BS220" s="144" t="s">
        <v>1926</v>
      </c>
      <c r="BT220" s="129">
        <v>45640</v>
      </c>
      <c r="BU220" s="61">
        <v>1.95</v>
      </c>
      <c r="BV220" s="144" t="s">
        <v>434</v>
      </c>
      <c r="BW220" s="144">
        <v>3</v>
      </c>
      <c r="BX220" s="144" t="s">
        <v>428</v>
      </c>
      <c r="BY220" s="144" t="s">
        <v>2631</v>
      </c>
      <c r="BZ220" s="129"/>
      <c r="CA220" s="144" t="s">
        <v>7</v>
      </c>
      <c r="CB220" s="144" t="s">
        <v>17</v>
      </c>
      <c r="CC220" s="144" t="s">
        <v>7</v>
      </c>
      <c r="CD220" s="144" t="s">
        <v>428</v>
      </c>
      <c r="CE220" s="144" t="s">
        <v>428</v>
      </c>
      <c r="CF220" s="144" t="s">
        <v>2639</v>
      </c>
      <c r="CG220" s="142" t="s">
        <v>90</v>
      </c>
    </row>
    <row r="221" spans="10:85" ht="15" x14ac:dyDescent="0.25">
      <c r="J221" s="61">
        <v>588</v>
      </c>
      <c r="K221" s="143" t="s">
        <v>814</v>
      </c>
      <c r="L221" s="144" t="s">
        <v>2677</v>
      </c>
      <c r="M221" s="144" t="s">
        <v>2679</v>
      </c>
      <c r="N221" s="128">
        <v>44536</v>
      </c>
      <c r="O221" s="144" t="s">
        <v>83</v>
      </c>
      <c r="P221" s="144" t="s">
        <v>90</v>
      </c>
      <c r="Q221" s="144" t="s">
        <v>2681</v>
      </c>
      <c r="R221" s="144" t="s">
        <v>1994</v>
      </c>
      <c r="S221" s="144" t="s">
        <v>2682</v>
      </c>
      <c r="T221" s="144" t="s">
        <v>2686</v>
      </c>
      <c r="U221" s="142" t="s">
        <v>2</v>
      </c>
      <c r="V221" s="144" t="s">
        <v>2678</v>
      </c>
      <c r="W221" s="144" t="s">
        <v>126</v>
      </c>
      <c r="X221" s="61" t="s">
        <v>90</v>
      </c>
      <c r="Y221" s="144" t="s">
        <v>90</v>
      </c>
      <c r="Z221" s="144" t="s">
        <v>423</v>
      </c>
      <c r="AA221" s="144" t="s">
        <v>424</v>
      </c>
      <c r="AB221" s="144" t="s">
        <v>425</v>
      </c>
      <c r="AC221" s="144" t="s">
        <v>426</v>
      </c>
      <c r="AD221" s="144" t="s">
        <v>426</v>
      </c>
      <c r="AE221" s="144" t="s">
        <v>2687</v>
      </c>
      <c r="AF221" s="144" t="s">
        <v>713</v>
      </c>
      <c r="AG221" s="129">
        <v>44539</v>
      </c>
      <c r="AH221" s="144" t="s">
        <v>90</v>
      </c>
      <c r="AI221" s="129">
        <v>44539</v>
      </c>
      <c r="AJ221" s="61" t="s">
        <v>2677</v>
      </c>
      <c r="AK221" s="61" t="s">
        <v>2685</v>
      </c>
      <c r="AL221" s="129">
        <v>44721</v>
      </c>
      <c r="AM221" s="61" t="s">
        <v>90</v>
      </c>
      <c r="AN221" s="144">
        <v>2.2000000000000002</v>
      </c>
      <c r="AO221" s="129"/>
      <c r="AP221" s="129">
        <v>44539</v>
      </c>
      <c r="AQ221" s="61">
        <v>2.5</v>
      </c>
      <c r="AR221" s="144">
        <v>1000</v>
      </c>
      <c r="AS221" s="61" t="s">
        <v>2684</v>
      </c>
      <c r="AT221" s="144" t="s">
        <v>90</v>
      </c>
      <c r="AU221" s="144" t="s">
        <v>90</v>
      </c>
      <c r="AV221" s="144" t="s">
        <v>90</v>
      </c>
      <c r="AW221" s="61"/>
      <c r="AX221" s="144" t="s">
        <v>435</v>
      </c>
      <c r="AY221" s="144" t="s">
        <v>427</v>
      </c>
      <c r="AZ221" s="144" t="s">
        <v>2657</v>
      </c>
      <c r="BA221" s="144" t="s">
        <v>440</v>
      </c>
      <c r="BB221" s="144" t="s">
        <v>428</v>
      </c>
      <c r="BC221" s="144" t="s">
        <v>2683</v>
      </c>
      <c r="BD221" s="144" t="s">
        <v>290</v>
      </c>
      <c r="BE221" s="61"/>
      <c r="BF221" s="61"/>
      <c r="BG221" s="61"/>
      <c r="BH221" s="61"/>
      <c r="BI221" s="144" t="s">
        <v>90</v>
      </c>
      <c r="BJ221" s="144" t="s">
        <v>1446</v>
      </c>
      <c r="BK221" s="144" t="s">
        <v>634</v>
      </c>
      <c r="BL221" s="61">
        <v>-1.2999999999999999E-3</v>
      </c>
      <c r="BM221" s="61">
        <v>100</v>
      </c>
      <c r="BN221" s="144" t="s">
        <v>430</v>
      </c>
      <c r="BO221" s="144" t="s">
        <v>90</v>
      </c>
      <c r="BP221" s="144" t="s">
        <v>458</v>
      </c>
      <c r="BQ221" s="144" t="s">
        <v>432</v>
      </c>
      <c r="BR221" s="61">
        <v>50</v>
      </c>
      <c r="BS221" s="144" t="s">
        <v>433</v>
      </c>
      <c r="BT221" s="129">
        <v>45635</v>
      </c>
      <c r="BU221" s="61">
        <v>2.2000000000000002</v>
      </c>
      <c r="BV221" s="144" t="s">
        <v>434</v>
      </c>
      <c r="BW221" s="144">
        <v>2.5</v>
      </c>
      <c r="BX221" s="144" t="s">
        <v>428</v>
      </c>
      <c r="BY221" s="144" t="s">
        <v>2680</v>
      </c>
      <c r="BZ221" s="129"/>
      <c r="CA221" s="144" t="s">
        <v>7</v>
      </c>
      <c r="CB221" s="144" t="s">
        <v>10</v>
      </c>
      <c r="CC221" s="144" t="s">
        <v>7</v>
      </c>
      <c r="CD221" s="144" t="s">
        <v>428</v>
      </c>
      <c r="CE221" s="144" t="s">
        <v>428</v>
      </c>
      <c r="CF221" s="144" t="s">
        <v>2688</v>
      </c>
      <c r="CG221" s="142" t="s">
        <v>90</v>
      </c>
    </row>
    <row r="222" spans="10:85" ht="15" x14ac:dyDescent="0.25">
      <c r="J222" s="61">
        <v>587</v>
      </c>
      <c r="K222" s="143" t="s">
        <v>276</v>
      </c>
      <c r="L222" s="144" t="s">
        <v>2662</v>
      </c>
      <c r="M222" s="144" t="s">
        <v>2664</v>
      </c>
      <c r="N222" s="128">
        <v>44536</v>
      </c>
      <c r="O222" s="144" t="s">
        <v>83</v>
      </c>
      <c r="P222" s="144" t="s">
        <v>276</v>
      </c>
      <c r="Q222" s="144" t="s">
        <v>2666</v>
      </c>
      <c r="R222" s="144" t="s">
        <v>2667</v>
      </c>
      <c r="S222" s="144" t="s">
        <v>2670</v>
      </c>
      <c r="T222" s="144" t="s">
        <v>2674</v>
      </c>
      <c r="U222" s="142" t="s">
        <v>2</v>
      </c>
      <c r="V222" s="144" t="s">
        <v>2663</v>
      </c>
      <c r="W222" s="144" t="s">
        <v>126</v>
      </c>
      <c r="X222" s="61" t="s">
        <v>2662</v>
      </c>
      <c r="Y222" s="144" t="s">
        <v>90</v>
      </c>
      <c r="Z222" s="144" t="s">
        <v>423</v>
      </c>
      <c r="AA222" s="144" t="s">
        <v>424</v>
      </c>
      <c r="AB222" s="144" t="s">
        <v>425</v>
      </c>
      <c r="AC222" s="144" t="s">
        <v>426</v>
      </c>
      <c r="AD222" s="144" t="s">
        <v>426</v>
      </c>
      <c r="AE222" s="144" t="s">
        <v>2675</v>
      </c>
      <c r="AF222" s="144" t="s">
        <v>90</v>
      </c>
      <c r="AG222" s="129">
        <v>44544</v>
      </c>
      <c r="AH222" s="144" t="s">
        <v>90</v>
      </c>
      <c r="AI222" s="129">
        <v>44544</v>
      </c>
      <c r="AJ222" s="61" t="s">
        <v>90</v>
      </c>
      <c r="AK222" s="61" t="s">
        <v>2673</v>
      </c>
      <c r="AL222" s="129">
        <v>44726</v>
      </c>
      <c r="AM222" s="61" t="s">
        <v>90</v>
      </c>
      <c r="AN222" s="144">
        <v>1.6</v>
      </c>
      <c r="AO222" s="129"/>
      <c r="AP222" s="129">
        <v>44544</v>
      </c>
      <c r="AQ222" s="61">
        <v>2</v>
      </c>
      <c r="AR222" s="144">
        <v>1000</v>
      </c>
      <c r="AS222" s="61" t="s">
        <v>2672</v>
      </c>
      <c r="AT222" s="144" t="s">
        <v>90</v>
      </c>
      <c r="AU222" s="144" t="s">
        <v>90</v>
      </c>
      <c r="AV222" s="144" t="s">
        <v>90</v>
      </c>
      <c r="AW222" s="61"/>
      <c r="AX222" s="144" t="s">
        <v>436</v>
      </c>
      <c r="AY222" s="144" t="s">
        <v>1379</v>
      </c>
      <c r="AZ222" s="144" t="s">
        <v>1891</v>
      </c>
      <c r="BA222" s="144" t="s">
        <v>438</v>
      </c>
      <c r="BB222" s="144" t="s">
        <v>428</v>
      </c>
      <c r="BC222" s="144" t="s">
        <v>2671</v>
      </c>
      <c r="BD222" s="144" t="s">
        <v>290</v>
      </c>
      <c r="BE222" s="61"/>
      <c r="BF222" s="61"/>
      <c r="BG222" s="61"/>
      <c r="BH222" s="61"/>
      <c r="BI222" s="144" t="s">
        <v>90</v>
      </c>
      <c r="BJ222" s="144" t="s">
        <v>2669</v>
      </c>
      <c r="BK222" s="144" t="s">
        <v>1307</v>
      </c>
      <c r="BL222" s="61"/>
      <c r="BM222" s="61">
        <v>100</v>
      </c>
      <c r="BN222" s="144" t="s">
        <v>430</v>
      </c>
      <c r="BO222" s="144" t="s">
        <v>2668</v>
      </c>
      <c r="BP222" s="144" t="s">
        <v>2528</v>
      </c>
      <c r="BQ222" s="144" t="s">
        <v>432</v>
      </c>
      <c r="BR222" s="61">
        <v>30</v>
      </c>
      <c r="BS222" s="144" t="s">
        <v>437</v>
      </c>
      <c r="BT222" s="129">
        <v>45640</v>
      </c>
      <c r="BU222" s="61">
        <v>1.6</v>
      </c>
      <c r="BV222" s="144" t="s">
        <v>434</v>
      </c>
      <c r="BW222" s="144">
        <v>2</v>
      </c>
      <c r="BX222" s="144" t="s">
        <v>428</v>
      </c>
      <c r="BY222" s="144" t="s">
        <v>2665</v>
      </c>
      <c r="BZ222" s="129"/>
      <c r="CA222" s="144" t="s">
        <v>7</v>
      </c>
      <c r="CB222" s="144" t="s">
        <v>18</v>
      </c>
      <c r="CC222" s="144" t="s">
        <v>7</v>
      </c>
      <c r="CD222" s="144" t="s">
        <v>428</v>
      </c>
      <c r="CE222" s="144" t="s">
        <v>428</v>
      </c>
      <c r="CF222" s="144" t="s">
        <v>2676</v>
      </c>
      <c r="CG222" s="142" t="s">
        <v>90</v>
      </c>
    </row>
    <row r="223" spans="10:85" ht="15" x14ac:dyDescent="0.25">
      <c r="J223" s="61">
        <v>586</v>
      </c>
      <c r="K223" s="143" t="s">
        <v>7730</v>
      </c>
      <c r="L223" s="144" t="s">
        <v>2648</v>
      </c>
      <c r="M223" s="144" t="s">
        <v>2650</v>
      </c>
      <c r="N223" s="128">
        <v>44536</v>
      </c>
      <c r="O223" s="144" t="s">
        <v>83</v>
      </c>
      <c r="P223" s="144" t="s">
        <v>90</v>
      </c>
      <c r="Q223" s="144" t="s">
        <v>90</v>
      </c>
      <c r="R223" s="144" t="s">
        <v>2652</v>
      </c>
      <c r="S223" s="144" t="s">
        <v>2655</v>
      </c>
      <c r="T223" s="144" t="s">
        <v>90</v>
      </c>
      <c r="U223" s="142" t="s">
        <v>1</v>
      </c>
      <c r="V223" s="144" t="s">
        <v>2649</v>
      </c>
      <c r="W223" s="144" t="s">
        <v>126</v>
      </c>
      <c r="X223" s="61" t="s">
        <v>90</v>
      </c>
      <c r="Y223" s="144" t="s">
        <v>90</v>
      </c>
      <c r="Z223" s="144" t="s">
        <v>423</v>
      </c>
      <c r="AA223" s="144" t="s">
        <v>424</v>
      </c>
      <c r="AB223" s="144" t="s">
        <v>425</v>
      </c>
      <c r="AC223" s="144" t="s">
        <v>426</v>
      </c>
      <c r="AD223" s="144" t="s">
        <v>426</v>
      </c>
      <c r="AE223" s="144" t="s">
        <v>2660</v>
      </c>
      <c r="AF223" s="144" t="s">
        <v>2227</v>
      </c>
      <c r="AG223" s="129">
        <v>44539</v>
      </c>
      <c r="AH223" s="144" t="s">
        <v>90</v>
      </c>
      <c r="AI223" s="129">
        <v>44539</v>
      </c>
      <c r="AJ223" s="61" t="s">
        <v>90</v>
      </c>
      <c r="AK223" s="61" t="s">
        <v>2659</v>
      </c>
      <c r="AL223" s="129">
        <v>44721</v>
      </c>
      <c r="AM223" s="61" t="s">
        <v>90</v>
      </c>
      <c r="AN223" s="144">
        <v>3.35</v>
      </c>
      <c r="AO223" s="129"/>
      <c r="AP223" s="129">
        <v>44539</v>
      </c>
      <c r="AQ223" s="61">
        <v>0.6</v>
      </c>
      <c r="AR223" s="144">
        <v>1000</v>
      </c>
      <c r="AS223" s="61" t="s">
        <v>2658</v>
      </c>
      <c r="AT223" s="144" t="s">
        <v>90</v>
      </c>
      <c r="AU223" s="144" t="s">
        <v>90</v>
      </c>
      <c r="AV223" s="144" t="s">
        <v>90</v>
      </c>
      <c r="AW223" s="61"/>
      <c r="AX223" s="144" t="s">
        <v>436</v>
      </c>
      <c r="AY223" s="144" t="s">
        <v>427</v>
      </c>
      <c r="AZ223" s="144" t="s">
        <v>2657</v>
      </c>
      <c r="BA223" s="144" t="s">
        <v>438</v>
      </c>
      <c r="BB223" s="144" t="s">
        <v>428</v>
      </c>
      <c r="BC223" s="144" t="s">
        <v>2656</v>
      </c>
      <c r="BD223" s="144" t="s">
        <v>290</v>
      </c>
      <c r="BE223" s="61"/>
      <c r="BF223" s="61"/>
      <c r="BG223" s="61"/>
      <c r="BH223" s="61"/>
      <c r="BI223" s="144" t="s">
        <v>90</v>
      </c>
      <c r="BJ223" s="144" t="s">
        <v>2654</v>
      </c>
      <c r="BK223" s="144" t="s">
        <v>790</v>
      </c>
      <c r="BL223" s="61"/>
      <c r="BM223" s="61">
        <v>100</v>
      </c>
      <c r="BN223" s="144" t="s">
        <v>430</v>
      </c>
      <c r="BO223" s="144" t="s">
        <v>2653</v>
      </c>
      <c r="BP223" s="144" t="s">
        <v>789</v>
      </c>
      <c r="BQ223" s="144" t="s">
        <v>432</v>
      </c>
      <c r="BR223" s="61"/>
      <c r="BS223" s="144" t="s">
        <v>433</v>
      </c>
      <c r="BT223" s="129">
        <v>45635</v>
      </c>
      <c r="BU223" s="61">
        <v>3.35</v>
      </c>
      <c r="BV223" s="144" t="s">
        <v>434</v>
      </c>
      <c r="BW223" s="144">
        <v>0.6</v>
      </c>
      <c r="BX223" s="144" t="s">
        <v>428</v>
      </c>
      <c r="BY223" s="144" t="s">
        <v>2651</v>
      </c>
      <c r="BZ223" s="129"/>
      <c r="CA223" s="144" t="s">
        <v>7</v>
      </c>
      <c r="CB223" s="144" t="s">
        <v>15</v>
      </c>
      <c r="CC223" s="144" t="s">
        <v>7</v>
      </c>
      <c r="CD223" s="144" t="s">
        <v>428</v>
      </c>
      <c r="CE223" s="144" t="s">
        <v>428</v>
      </c>
      <c r="CF223" s="144" t="s">
        <v>2661</v>
      </c>
      <c r="CG223" s="142" t="s">
        <v>90</v>
      </c>
    </row>
    <row r="224" spans="10:85" ht="15" x14ac:dyDescent="0.25">
      <c r="J224" s="61">
        <v>585</v>
      </c>
      <c r="K224" s="143" t="s">
        <v>814</v>
      </c>
      <c r="L224" s="144" t="s">
        <v>1937</v>
      </c>
      <c r="M224" s="144" t="s">
        <v>2641</v>
      </c>
      <c r="N224" s="128">
        <v>44536</v>
      </c>
      <c r="O224" s="144" t="s">
        <v>104</v>
      </c>
      <c r="P224" s="144" t="s">
        <v>90</v>
      </c>
      <c r="Q224" s="144" t="s">
        <v>2643</v>
      </c>
      <c r="R224" s="144" t="s">
        <v>2644</v>
      </c>
      <c r="S224" s="144" t="s">
        <v>2645</v>
      </c>
      <c r="T224" s="144" t="s">
        <v>90</v>
      </c>
      <c r="U224" s="142" t="s">
        <v>82</v>
      </c>
      <c r="V224" s="144" t="s">
        <v>2640</v>
      </c>
      <c r="W224" s="144" t="s">
        <v>126</v>
      </c>
      <c r="X224" s="61" t="s">
        <v>90</v>
      </c>
      <c r="Y224" s="144" t="s">
        <v>90</v>
      </c>
      <c r="Z224" s="144" t="s">
        <v>423</v>
      </c>
      <c r="AA224" s="144" t="s">
        <v>424</v>
      </c>
      <c r="AB224" s="144" t="s">
        <v>425</v>
      </c>
      <c r="AC224" s="144" t="s">
        <v>426</v>
      </c>
      <c r="AD224" s="144" t="s">
        <v>426</v>
      </c>
      <c r="AE224" s="144" t="s">
        <v>2646</v>
      </c>
      <c r="AF224" s="144" t="s">
        <v>90</v>
      </c>
      <c r="AG224" s="129">
        <v>44543</v>
      </c>
      <c r="AH224" s="144" t="s">
        <v>90</v>
      </c>
      <c r="AI224" s="129">
        <v>44543</v>
      </c>
      <c r="AJ224" s="61" t="s">
        <v>90</v>
      </c>
      <c r="AK224" s="61" t="s">
        <v>1946</v>
      </c>
      <c r="AL224" s="129">
        <v>44725</v>
      </c>
      <c r="AM224" s="61" t="s">
        <v>90</v>
      </c>
      <c r="AN224" s="144">
        <v>3.15</v>
      </c>
      <c r="AO224" s="129"/>
      <c r="AP224" s="129">
        <v>44543</v>
      </c>
      <c r="AQ224" s="61">
        <v>10</v>
      </c>
      <c r="AR224" s="144">
        <v>10000</v>
      </c>
      <c r="AS224" s="61" t="s">
        <v>354</v>
      </c>
      <c r="AT224" s="144" t="s">
        <v>90</v>
      </c>
      <c r="AU224" s="144" t="s">
        <v>90</v>
      </c>
      <c r="AV224" s="144" t="s">
        <v>90</v>
      </c>
      <c r="AW224" s="61"/>
      <c r="AX224" s="144" t="s">
        <v>435</v>
      </c>
      <c r="AY224" s="144" t="s">
        <v>1432</v>
      </c>
      <c r="AZ224" s="144" t="s">
        <v>1891</v>
      </c>
      <c r="BA224" s="144" t="s">
        <v>440</v>
      </c>
      <c r="BB224" s="144" t="s">
        <v>876</v>
      </c>
      <c r="BC224" s="144" t="s">
        <v>402</v>
      </c>
      <c r="BD224" s="144" t="s">
        <v>290</v>
      </c>
      <c r="BE224" s="61"/>
      <c r="BF224" s="61"/>
      <c r="BG224" s="61"/>
      <c r="BH224" s="61"/>
      <c r="BI224" s="144" t="s">
        <v>90</v>
      </c>
      <c r="BJ224" s="144" t="s">
        <v>1021</v>
      </c>
      <c r="BK224" s="144" t="s">
        <v>1020</v>
      </c>
      <c r="BL224" s="61"/>
      <c r="BM224" s="61">
        <v>100</v>
      </c>
      <c r="BN224" s="144" t="s">
        <v>430</v>
      </c>
      <c r="BO224" s="144" t="s">
        <v>90</v>
      </c>
      <c r="BP224" s="144" t="s">
        <v>431</v>
      </c>
      <c r="BQ224" s="144" t="s">
        <v>432</v>
      </c>
      <c r="BR224" s="61">
        <v>35</v>
      </c>
      <c r="BS224" s="144" t="s">
        <v>433</v>
      </c>
      <c r="BT224" s="129">
        <v>45639</v>
      </c>
      <c r="BU224" s="61">
        <v>3.15</v>
      </c>
      <c r="BV224" s="144" t="s">
        <v>434</v>
      </c>
      <c r="BW224" s="144">
        <v>10</v>
      </c>
      <c r="BX224" s="144" t="s">
        <v>974</v>
      </c>
      <c r="BY224" s="144" t="s">
        <v>2642</v>
      </c>
      <c r="BZ224" s="129"/>
      <c r="CA224" s="144" t="s">
        <v>7</v>
      </c>
      <c r="CB224" s="144" t="s">
        <v>13</v>
      </c>
      <c r="CC224" s="144" t="s">
        <v>7</v>
      </c>
      <c r="CD224" s="144" t="s">
        <v>876</v>
      </c>
      <c r="CE224" s="144" t="s">
        <v>1041</v>
      </c>
      <c r="CF224" s="144" t="s">
        <v>2647</v>
      </c>
      <c r="CG224" s="142" t="s">
        <v>90</v>
      </c>
    </row>
    <row r="225" spans="10:85" ht="15" x14ac:dyDescent="0.25">
      <c r="J225" s="61">
        <v>584</v>
      </c>
      <c r="K225" s="143" t="s">
        <v>642</v>
      </c>
      <c r="L225" s="144" t="s">
        <v>2689</v>
      </c>
      <c r="M225" s="144" t="s">
        <v>2691</v>
      </c>
      <c r="N225" s="128">
        <v>44533</v>
      </c>
      <c r="O225" s="144" t="s">
        <v>83</v>
      </c>
      <c r="P225" s="144" t="s">
        <v>90</v>
      </c>
      <c r="Q225" s="144" t="s">
        <v>90</v>
      </c>
      <c r="R225" s="144" t="s">
        <v>2693</v>
      </c>
      <c r="S225" s="144" t="s">
        <v>2695</v>
      </c>
      <c r="T225" s="144" t="s">
        <v>2442</v>
      </c>
      <c r="U225" s="142" t="s">
        <v>1</v>
      </c>
      <c r="V225" s="144" t="s">
        <v>2690</v>
      </c>
      <c r="W225" s="144" t="s">
        <v>126</v>
      </c>
      <c r="X225" s="61" t="s">
        <v>90</v>
      </c>
      <c r="Y225" s="144" t="s">
        <v>90</v>
      </c>
      <c r="Z225" s="144" t="s">
        <v>423</v>
      </c>
      <c r="AA225" s="144" t="s">
        <v>424</v>
      </c>
      <c r="AB225" s="144" t="s">
        <v>425</v>
      </c>
      <c r="AC225" s="144" t="s">
        <v>426</v>
      </c>
      <c r="AD225" s="144" t="s">
        <v>426</v>
      </c>
      <c r="AE225" s="144" t="s">
        <v>2698</v>
      </c>
      <c r="AF225" s="144" t="s">
        <v>713</v>
      </c>
      <c r="AG225" s="129">
        <v>44538</v>
      </c>
      <c r="AH225" s="144" t="s">
        <v>90</v>
      </c>
      <c r="AI225" s="129">
        <v>44538</v>
      </c>
      <c r="AJ225" s="61" t="s">
        <v>2689</v>
      </c>
      <c r="AK225" s="61" t="s">
        <v>2697</v>
      </c>
      <c r="AL225" s="129">
        <v>44720</v>
      </c>
      <c r="AM225" s="61" t="s">
        <v>90</v>
      </c>
      <c r="AN225" s="144">
        <v>3.5</v>
      </c>
      <c r="AO225" s="129"/>
      <c r="AP225" s="129">
        <v>44538</v>
      </c>
      <c r="AQ225" s="61">
        <v>1</v>
      </c>
      <c r="AR225" s="144">
        <v>1000</v>
      </c>
      <c r="AS225" s="61" t="s">
        <v>2696</v>
      </c>
      <c r="AT225" s="144" t="s">
        <v>90</v>
      </c>
      <c r="AU225" s="144" t="s">
        <v>90</v>
      </c>
      <c r="AV225" s="144" t="s">
        <v>90</v>
      </c>
      <c r="AW225" s="61"/>
      <c r="AX225" s="144" t="s">
        <v>436</v>
      </c>
      <c r="AY225" s="144" t="s">
        <v>427</v>
      </c>
      <c r="AZ225" s="144" t="s">
        <v>2657</v>
      </c>
      <c r="BA225" s="144" t="s">
        <v>90</v>
      </c>
      <c r="BB225" s="144" t="s">
        <v>428</v>
      </c>
      <c r="BC225" s="144" t="s">
        <v>1150</v>
      </c>
      <c r="BD225" s="144" t="s">
        <v>290</v>
      </c>
      <c r="BE225" s="61"/>
      <c r="BF225" s="61"/>
      <c r="BG225" s="61"/>
      <c r="BH225" s="61"/>
      <c r="BI225" s="144" t="s">
        <v>2694</v>
      </c>
      <c r="BJ225" s="144" t="s">
        <v>2596</v>
      </c>
      <c r="BK225" s="144" t="s">
        <v>1083</v>
      </c>
      <c r="BL225" s="61"/>
      <c r="BM225" s="61">
        <v>100</v>
      </c>
      <c r="BN225" s="144" t="s">
        <v>430</v>
      </c>
      <c r="BO225" s="144" t="s">
        <v>90</v>
      </c>
      <c r="BP225" s="144" t="s">
        <v>458</v>
      </c>
      <c r="BQ225" s="144" t="s">
        <v>432</v>
      </c>
      <c r="BR225" s="61"/>
      <c r="BS225" s="144" t="s">
        <v>433</v>
      </c>
      <c r="BT225" s="129">
        <v>45634</v>
      </c>
      <c r="BU225" s="61">
        <v>3.5</v>
      </c>
      <c r="BV225" s="144" t="s">
        <v>434</v>
      </c>
      <c r="BW225" s="144">
        <v>1</v>
      </c>
      <c r="BX225" s="144" t="s">
        <v>428</v>
      </c>
      <c r="BY225" s="144" t="s">
        <v>2692</v>
      </c>
      <c r="BZ225" s="129"/>
      <c r="CA225" s="144" t="s">
        <v>7</v>
      </c>
      <c r="CB225" s="144" t="s">
        <v>8</v>
      </c>
      <c r="CC225" s="144" t="s">
        <v>7</v>
      </c>
      <c r="CD225" s="144" t="s">
        <v>428</v>
      </c>
      <c r="CE225" s="144" t="s">
        <v>428</v>
      </c>
      <c r="CF225" s="144" t="s">
        <v>2699</v>
      </c>
      <c r="CG225" s="142" t="s">
        <v>90</v>
      </c>
    </row>
    <row r="226" spans="10:85" ht="15" x14ac:dyDescent="0.25">
      <c r="J226" s="61">
        <v>583</v>
      </c>
      <c r="K226" s="143" t="s">
        <v>7732</v>
      </c>
      <c r="L226" s="144" t="s">
        <v>2700</v>
      </c>
      <c r="M226" s="144" t="s">
        <v>2702</v>
      </c>
      <c r="N226" s="128">
        <v>44531</v>
      </c>
      <c r="O226" s="144" t="s">
        <v>83</v>
      </c>
      <c r="P226" s="144" t="s">
        <v>90</v>
      </c>
      <c r="Q226" s="144" t="s">
        <v>90</v>
      </c>
      <c r="R226" s="144" t="s">
        <v>90</v>
      </c>
      <c r="S226" s="144" t="s">
        <v>2705</v>
      </c>
      <c r="T226" s="144" t="s">
        <v>2710</v>
      </c>
      <c r="U226" s="142" t="s">
        <v>2</v>
      </c>
      <c r="V226" s="144" t="s">
        <v>2701</v>
      </c>
      <c r="W226" s="144" t="s">
        <v>126</v>
      </c>
      <c r="X226" s="61" t="s">
        <v>90</v>
      </c>
      <c r="Y226" s="144" t="s">
        <v>90</v>
      </c>
      <c r="Z226" s="144" t="s">
        <v>880</v>
      </c>
      <c r="AA226" s="144" t="s">
        <v>424</v>
      </c>
      <c r="AB226" s="144" t="s">
        <v>425</v>
      </c>
      <c r="AC226" s="144" t="s">
        <v>426</v>
      </c>
      <c r="AD226" s="144" t="s">
        <v>426</v>
      </c>
      <c r="AE226" s="144" t="s">
        <v>2711</v>
      </c>
      <c r="AF226" s="144" t="s">
        <v>2227</v>
      </c>
      <c r="AG226" s="129">
        <v>44537</v>
      </c>
      <c r="AH226" s="144" t="s">
        <v>90</v>
      </c>
      <c r="AI226" s="129">
        <v>44537</v>
      </c>
      <c r="AJ226" s="61" t="s">
        <v>2700</v>
      </c>
      <c r="AK226" s="61" t="s">
        <v>2709</v>
      </c>
      <c r="AL226" s="129">
        <v>44719</v>
      </c>
      <c r="AM226" s="61" t="s">
        <v>90</v>
      </c>
      <c r="AN226" s="144">
        <v>1.9</v>
      </c>
      <c r="AO226" s="129">
        <v>45604</v>
      </c>
      <c r="AP226" s="129">
        <v>44537</v>
      </c>
      <c r="AQ226" s="61">
        <v>1</v>
      </c>
      <c r="AR226" s="144">
        <v>1000</v>
      </c>
      <c r="AS226" s="61" t="s">
        <v>2708</v>
      </c>
      <c r="AT226" s="144" t="s">
        <v>90</v>
      </c>
      <c r="AU226" s="144" t="s">
        <v>90</v>
      </c>
      <c r="AV226" s="144" t="s">
        <v>90</v>
      </c>
      <c r="AW226" s="61"/>
      <c r="AX226" s="144" t="s">
        <v>436</v>
      </c>
      <c r="AY226" s="144" t="s">
        <v>1379</v>
      </c>
      <c r="AZ226" s="144" t="s">
        <v>2707</v>
      </c>
      <c r="BA226" s="144" t="s">
        <v>438</v>
      </c>
      <c r="BB226" s="144" t="s">
        <v>428</v>
      </c>
      <c r="BC226" s="144" t="s">
        <v>2706</v>
      </c>
      <c r="BD226" s="144" t="s">
        <v>290</v>
      </c>
      <c r="BE226" s="61"/>
      <c r="BF226" s="61"/>
      <c r="BG226" s="61"/>
      <c r="BH226" s="61"/>
      <c r="BI226" s="144" t="s">
        <v>90</v>
      </c>
      <c r="BJ226" s="144" t="s">
        <v>2437</v>
      </c>
      <c r="BK226" s="144" t="s">
        <v>908</v>
      </c>
      <c r="BL226" s="61"/>
      <c r="BM226" s="61">
        <v>100</v>
      </c>
      <c r="BN226" s="144" t="s">
        <v>430</v>
      </c>
      <c r="BO226" s="144" t="s">
        <v>2704</v>
      </c>
      <c r="BP226" s="144" t="s">
        <v>766</v>
      </c>
      <c r="BQ226" s="144" t="s">
        <v>432</v>
      </c>
      <c r="BR226" s="61"/>
      <c r="BS226" s="144" t="s">
        <v>107</v>
      </c>
      <c r="BT226" s="129">
        <v>45633</v>
      </c>
      <c r="BU226" s="61">
        <v>1.9</v>
      </c>
      <c r="BV226" s="144" t="s">
        <v>434</v>
      </c>
      <c r="BW226" s="144">
        <v>1</v>
      </c>
      <c r="BX226" s="144" t="s">
        <v>428</v>
      </c>
      <c r="BY226" s="144" t="s">
        <v>2703</v>
      </c>
      <c r="BZ226" s="129"/>
      <c r="CA226" s="144" t="s">
        <v>7</v>
      </c>
      <c r="CB226" s="144" t="s">
        <v>17</v>
      </c>
      <c r="CC226" s="144" t="s">
        <v>7</v>
      </c>
      <c r="CD226" s="144" t="s">
        <v>428</v>
      </c>
      <c r="CE226" s="144" t="s">
        <v>428</v>
      </c>
      <c r="CF226" s="144" t="s">
        <v>2712</v>
      </c>
      <c r="CG226" s="142" t="s">
        <v>90</v>
      </c>
    </row>
    <row r="227" spans="10:85" ht="15" x14ac:dyDescent="0.25">
      <c r="J227" s="61">
        <v>582</v>
      </c>
      <c r="K227" s="143" t="s">
        <v>642</v>
      </c>
      <c r="L227" s="144" t="s">
        <v>2715</v>
      </c>
      <c r="M227" s="144" t="s">
        <v>2725</v>
      </c>
      <c r="N227" s="128">
        <v>44530</v>
      </c>
      <c r="O227" s="144" t="s">
        <v>83</v>
      </c>
      <c r="P227" s="144" t="s">
        <v>90</v>
      </c>
      <c r="Q227" s="144" t="s">
        <v>90</v>
      </c>
      <c r="R227" s="144" t="s">
        <v>90</v>
      </c>
      <c r="S227" s="144" t="s">
        <v>2584</v>
      </c>
      <c r="T227" s="144" t="s">
        <v>90</v>
      </c>
      <c r="U227" s="142" t="s">
        <v>1</v>
      </c>
      <c r="V227" s="144" t="s">
        <v>2724</v>
      </c>
      <c r="W227" s="144" t="s">
        <v>126</v>
      </c>
      <c r="X227" s="61" t="s">
        <v>90</v>
      </c>
      <c r="Y227" s="144" t="s">
        <v>90</v>
      </c>
      <c r="Z227" s="144" t="s">
        <v>423</v>
      </c>
      <c r="AA227" s="144" t="s">
        <v>424</v>
      </c>
      <c r="AB227" s="144" t="s">
        <v>425</v>
      </c>
      <c r="AC227" s="144" t="s">
        <v>426</v>
      </c>
      <c r="AD227" s="144" t="s">
        <v>426</v>
      </c>
      <c r="AE227" s="144" t="s">
        <v>2584</v>
      </c>
      <c r="AF227" s="144" t="s">
        <v>713</v>
      </c>
      <c r="AG227" s="129">
        <v>44536</v>
      </c>
      <c r="AH227" s="144" t="s">
        <v>90</v>
      </c>
      <c r="AI227" s="129">
        <v>44536</v>
      </c>
      <c r="AJ227" s="61" t="s">
        <v>90</v>
      </c>
      <c r="AK227" s="61" t="s">
        <v>2722</v>
      </c>
      <c r="AL227" s="129">
        <v>44718</v>
      </c>
      <c r="AM227" s="61" t="s">
        <v>90</v>
      </c>
      <c r="AN227" s="144">
        <v>9.1999999999999993</v>
      </c>
      <c r="AO227" s="129"/>
      <c r="AP227" s="129">
        <v>44536</v>
      </c>
      <c r="AQ227" s="61">
        <v>0.70430000000000004</v>
      </c>
      <c r="AR227" s="144">
        <v>1000</v>
      </c>
      <c r="AS227" s="61" t="s">
        <v>2721</v>
      </c>
      <c r="AT227" s="144" t="s">
        <v>90</v>
      </c>
      <c r="AU227" s="144" t="s">
        <v>90</v>
      </c>
      <c r="AV227" s="144" t="s">
        <v>90</v>
      </c>
      <c r="AW227" s="61"/>
      <c r="AX227" s="144" t="s">
        <v>436</v>
      </c>
      <c r="AY227" s="144" t="s">
        <v>427</v>
      </c>
      <c r="AZ227" s="144" t="s">
        <v>2314</v>
      </c>
      <c r="BA227" s="144" t="s">
        <v>438</v>
      </c>
      <c r="BB227" s="144" t="s">
        <v>428</v>
      </c>
      <c r="BC227" s="144" t="s">
        <v>1150</v>
      </c>
      <c r="BD227" s="144" t="s">
        <v>290</v>
      </c>
      <c r="BE227" s="61"/>
      <c r="BF227" s="61"/>
      <c r="BG227" s="61"/>
      <c r="BH227" s="61"/>
      <c r="BI227" s="144" t="s">
        <v>90</v>
      </c>
      <c r="BJ227" s="144" t="s">
        <v>2720</v>
      </c>
      <c r="BK227" s="144" t="s">
        <v>2719</v>
      </c>
      <c r="BL227" s="61"/>
      <c r="BM227" s="61">
        <v>100</v>
      </c>
      <c r="BN227" s="144" t="s">
        <v>430</v>
      </c>
      <c r="BO227" s="144" t="s">
        <v>90</v>
      </c>
      <c r="BP227" s="144" t="s">
        <v>431</v>
      </c>
      <c r="BQ227" s="144" t="s">
        <v>432</v>
      </c>
      <c r="BR227" s="61"/>
      <c r="BS227" s="144" t="s">
        <v>107</v>
      </c>
      <c r="BT227" s="129">
        <v>45632</v>
      </c>
      <c r="BU227" s="61">
        <v>9.1999999999999993</v>
      </c>
      <c r="BV227" s="144" t="s">
        <v>434</v>
      </c>
      <c r="BW227" s="144">
        <v>0.70399999999999996</v>
      </c>
      <c r="BX227" s="144" t="s">
        <v>428</v>
      </c>
      <c r="BY227" s="144" t="s">
        <v>2726</v>
      </c>
      <c r="BZ227" s="129"/>
      <c r="CA227" s="144" t="s">
        <v>7</v>
      </c>
      <c r="CB227" s="144" t="s">
        <v>9</v>
      </c>
      <c r="CC227" s="144" t="s">
        <v>7</v>
      </c>
      <c r="CD227" s="144" t="s">
        <v>428</v>
      </c>
      <c r="CE227" s="144" t="s">
        <v>428</v>
      </c>
      <c r="CF227" s="144" t="s">
        <v>2727</v>
      </c>
      <c r="CG227" s="142" t="s">
        <v>90</v>
      </c>
    </row>
    <row r="228" spans="10:85" ht="15" x14ac:dyDescent="0.25">
      <c r="J228" s="61">
        <v>581</v>
      </c>
      <c r="K228" s="143" t="s">
        <v>642</v>
      </c>
      <c r="L228" s="144" t="s">
        <v>2715</v>
      </c>
      <c r="M228" s="144" t="s">
        <v>2717</v>
      </c>
      <c r="N228" s="128">
        <v>44530</v>
      </c>
      <c r="O228" s="144" t="s">
        <v>104</v>
      </c>
      <c r="P228" s="144" t="s">
        <v>90</v>
      </c>
      <c r="Q228" s="144" t="s">
        <v>90</v>
      </c>
      <c r="R228" s="144" t="s">
        <v>90</v>
      </c>
      <c r="S228" s="144" t="s">
        <v>2584</v>
      </c>
      <c r="T228" s="144" t="s">
        <v>90</v>
      </c>
      <c r="U228" s="142" t="s">
        <v>1</v>
      </c>
      <c r="V228" s="144" t="s">
        <v>2716</v>
      </c>
      <c r="W228" s="144" t="s">
        <v>126</v>
      </c>
      <c r="X228" s="61" t="s">
        <v>90</v>
      </c>
      <c r="Y228" s="144" t="s">
        <v>90</v>
      </c>
      <c r="Z228" s="144" t="s">
        <v>423</v>
      </c>
      <c r="AA228" s="144" t="s">
        <v>424</v>
      </c>
      <c r="AB228" s="144" t="s">
        <v>425</v>
      </c>
      <c r="AC228" s="144" t="s">
        <v>426</v>
      </c>
      <c r="AD228" s="144" t="s">
        <v>426</v>
      </c>
      <c r="AE228" s="144" t="s">
        <v>2584</v>
      </c>
      <c r="AF228" s="144" t="s">
        <v>713</v>
      </c>
      <c r="AG228" s="129">
        <v>44536</v>
      </c>
      <c r="AH228" s="144" t="s">
        <v>90</v>
      </c>
      <c r="AI228" s="129">
        <v>44536</v>
      </c>
      <c r="AJ228" s="61" t="s">
        <v>90</v>
      </c>
      <c r="AK228" s="61" t="s">
        <v>2722</v>
      </c>
      <c r="AL228" s="129">
        <v>44718</v>
      </c>
      <c r="AM228" s="61" t="s">
        <v>90</v>
      </c>
      <c r="AN228" s="144">
        <v>9.1</v>
      </c>
      <c r="AO228" s="129"/>
      <c r="AP228" s="129">
        <v>44536</v>
      </c>
      <c r="AQ228" s="61">
        <v>9.3000000000000007</v>
      </c>
      <c r="AR228" s="144">
        <v>10000</v>
      </c>
      <c r="AS228" s="61" t="s">
        <v>2721</v>
      </c>
      <c r="AT228" s="144" t="s">
        <v>90</v>
      </c>
      <c r="AU228" s="144" t="s">
        <v>90</v>
      </c>
      <c r="AV228" s="144" t="s">
        <v>90</v>
      </c>
      <c r="AW228" s="61"/>
      <c r="AX228" s="144" t="s">
        <v>436</v>
      </c>
      <c r="AY228" s="144" t="s">
        <v>427</v>
      </c>
      <c r="AZ228" s="144" t="s">
        <v>2314</v>
      </c>
      <c r="BA228" s="144" t="s">
        <v>438</v>
      </c>
      <c r="BB228" s="144" t="s">
        <v>428</v>
      </c>
      <c r="BC228" s="144" t="s">
        <v>1150</v>
      </c>
      <c r="BD228" s="144" t="s">
        <v>290</v>
      </c>
      <c r="BE228" s="61"/>
      <c r="BF228" s="61"/>
      <c r="BG228" s="61"/>
      <c r="BH228" s="61"/>
      <c r="BI228" s="144" t="s">
        <v>90</v>
      </c>
      <c r="BJ228" s="144" t="s">
        <v>2720</v>
      </c>
      <c r="BK228" s="144" t="s">
        <v>2719</v>
      </c>
      <c r="BL228" s="61"/>
      <c r="BM228" s="61">
        <v>100</v>
      </c>
      <c r="BN228" s="144" t="s">
        <v>430</v>
      </c>
      <c r="BO228" s="144" t="s">
        <v>90</v>
      </c>
      <c r="BP228" s="144" t="s">
        <v>431</v>
      </c>
      <c r="BQ228" s="144" t="s">
        <v>432</v>
      </c>
      <c r="BR228" s="61"/>
      <c r="BS228" s="144" t="s">
        <v>107</v>
      </c>
      <c r="BT228" s="129">
        <v>45632</v>
      </c>
      <c r="BU228" s="61">
        <v>9.1</v>
      </c>
      <c r="BV228" s="144" t="s">
        <v>434</v>
      </c>
      <c r="BW228" s="144">
        <v>9.3000000000000007</v>
      </c>
      <c r="BX228" s="144" t="s">
        <v>428</v>
      </c>
      <c r="BY228" s="144" t="s">
        <v>2718</v>
      </c>
      <c r="BZ228" s="129"/>
      <c r="CA228" s="144" t="s">
        <v>7</v>
      </c>
      <c r="CB228" s="144" t="s">
        <v>9</v>
      </c>
      <c r="CC228" s="144" t="s">
        <v>7</v>
      </c>
      <c r="CD228" s="144" t="s">
        <v>428</v>
      </c>
      <c r="CE228" s="144" t="s">
        <v>428</v>
      </c>
      <c r="CF228" s="144" t="s">
        <v>2723</v>
      </c>
      <c r="CG228" s="142" t="s">
        <v>90</v>
      </c>
    </row>
    <row r="229" spans="10:85" ht="15" x14ac:dyDescent="0.25">
      <c r="J229" s="61">
        <v>580</v>
      </c>
      <c r="K229" s="143" t="s">
        <v>7732</v>
      </c>
      <c r="L229" s="144" t="s">
        <v>2296</v>
      </c>
      <c r="M229" s="144" t="s">
        <v>2312</v>
      </c>
      <c r="N229" s="128">
        <v>44530</v>
      </c>
      <c r="O229" s="144" t="s">
        <v>83</v>
      </c>
      <c r="P229" s="144" t="s">
        <v>90</v>
      </c>
      <c r="Q229" s="144" t="s">
        <v>90</v>
      </c>
      <c r="R229" s="144" t="s">
        <v>90</v>
      </c>
      <c r="S229" s="144" t="s">
        <v>2250</v>
      </c>
      <c r="T229" s="144" t="s">
        <v>2713</v>
      </c>
      <c r="U229" s="142" t="s">
        <v>1</v>
      </c>
      <c r="V229" s="144" t="s">
        <v>2297</v>
      </c>
      <c r="W229" s="144" t="s">
        <v>126</v>
      </c>
      <c r="X229" s="61" t="s">
        <v>90</v>
      </c>
      <c r="Y229" s="144" t="s">
        <v>90</v>
      </c>
      <c r="Z229" s="144" t="s">
        <v>423</v>
      </c>
      <c r="AA229" s="144" t="s">
        <v>424</v>
      </c>
      <c r="AB229" s="144" t="s">
        <v>425</v>
      </c>
      <c r="AC229" s="144" t="s">
        <v>426</v>
      </c>
      <c r="AD229" s="144" t="s">
        <v>426</v>
      </c>
      <c r="AE229" s="144" t="s">
        <v>2316</v>
      </c>
      <c r="AF229" s="144" t="s">
        <v>713</v>
      </c>
      <c r="AG229" s="129">
        <v>44537</v>
      </c>
      <c r="AH229" s="144" t="s">
        <v>90</v>
      </c>
      <c r="AI229" s="129">
        <v>44537</v>
      </c>
      <c r="AJ229" s="61" t="s">
        <v>90</v>
      </c>
      <c r="AK229" s="61" t="s">
        <v>2307</v>
      </c>
      <c r="AL229" s="129">
        <v>44719</v>
      </c>
      <c r="AM229" s="61" t="s">
        <v>90</v>
      </c>
      <c r="AN229" s="144">
        <v>5.3</v>
      </c>
      <c r="AO229" s="129"/>
      <c r="AP229" s="129">
        <v>44537</v>
      </c>
      <c r="AQ229" s="61">
        <v>5</v>
      </c>
      <c r="AR229" s="144">
        <v>1000</v>
      </c>
      <c r="AS229" s="61" t="s">
        <v>2306</v>
      </c>
      <c r="AT229" s="144" t="s">
        <v>90</v>
      </c>
      <c r="AU229" s="144" t="s">
        <v>90</v>
      </c>
      <c r="AV229" s="144" t="s">
        <v>90</v>
      </c>
      <c r="AW229" s="61"/>
      <c r="AX229" s="144" t="s">
        <v>808</v>
      </c>
      <c r="AY229" s="144" t="s">
        <v>427</v>
      </c>
      <c r="AZ229" s="144" t="s">
        <v>2314</v>
      </c>
      <c r="BA229" s="144" t="s">
        <v>372</v>
      </c>
      <c r="BB229" s="144" t="s">
        <v>2300</v>
      </c>
      <c r="BC229" s="144" t="s">
        <v>1476</v>
      </c>
      <c r="BD229" s="144" t="s">
        <v>290</v>
      </c>
      <c r="BE229" s="61"/>
      <c r="BF229" s="61"/>
      <c r="BG229" s="61"/>
      <c r="BH229" s="61"/>
      <c r="BI229" s="144" t="s">
        <v>2303</v>
      </c>
      <c r="BJ229" s="144" t="s">
        <v>909</v>
      </c>
      <c r="BK229" s="144" t="s">
        <v>875</v>
      </c>
      <c r="BL229" s="61">
        <v>-4.4999999999999997E-3</v>
      </c>
      <c r="BM229" s="61">
        <v>100</v>
      </c>
      <c r="BN229" s="144" t="s">
        <v>430</v>
      </c>
      <c r="BO229" s="144" t="s">
        <v>90</v>
      </c>
      <c r="BP229" s="144" t="s">
        <v>431</v>
      </c>
      <c r="BQ229" s="144" t="s">
        <v>432</v>
      </c>
      <c r="BR229" s="61"/>
      <c r="BS229" s="144" t="s">
        <v>773</v>
      </c>
      <c r="BT229" s="129">
        <v>45633</v>
      </c>
      <c r="BU229" s="61">
        <v>5.3</v>
      </c>
      <c r="BV229" s="144" t="s">
        <v>434</v>
      </c>
      <c r="BW229" s="144">
        <v>5</v>
      </c>
      <c r="BX229" s="144" t="s">
        <v>2301</v>
      </c>
      <c r="BY229" s="144" t="s">
        <v>2299</v>
      </c>
      <c r="BZ229" s="129"/>
      <c r="CA229" s="144" t="s">
        <v>7</v>
      </c>
      <c r="CB229" s="144" t="s">
        <v>19</v>
      </c>
      <c r="CC229" s="144" t="s">
        <v>7</v>
      </c>
      <c r="CD229" s="144" t="s">
        <v>2300</v>
      </c>
      <c r="CE229" s="144" t="s">
        <v>2300</v>
      </c>
      <c r="CF229" s="144" t="s">
        <v>2714</v>
      </c>
      <c r="CG229" s="142" t="s">
        <v>90</v>
      </c>
    </row>
    <row r="230" spans="10:85" ht="15" x14ac:dyDescent="0.25">
      <c r="J230" s="61">
        <v>579</v>
      </c>
      <c r="K230" s="143" t="s">
        <v>642</v>
      </c>
      <c r="L230" s="144" t="s">
        <v>2736</v>
      </c>
      <c r="M230" s="144" t="s">
        <v>2738</v>
      </c>
      <c r="N230" s="128">
        <v>44529</v>
      </c>
      <c r="O230" s="144" t="s">
        <v>83</v>
      </c>
      <c r="P230" s="144" t="s">
        <v>90</v>
      </c>
      <c r="Q230" s="144" t="s">
        <v>90</v>
      </c>
      <c r="R230" s="144" t="s">
        <v>90</v>
      </c>
      <c r="S230" s="144" t="s">
        <v>2741</v>
      </c>
      <c r="T230" s="144" t="s">
        <v>2744</v>
      </c>
      <c r="U230" s="142" t="s">
        <v>1</v>
      </c>
      <c r="V230" s="144" t="s">
        <v>2737</v>
      </c>
      <c r="W230" s="144" t="s">
        <v>126</v>
      </c>
      <c r="X230" s="61" t="s">
        <v>90</v>
      </c>
      <c r="Y230" s="144" t="s">
        <v>90</v>
      </c>
      <c r="Z230" s="144" t="s">
        <v>423</v>
      </c>
      <c r="AA230" s="144" t="s">
        <v>424</v>
      </c>
      <c r="AB230" s="144" t="s">
        <v>425</v>
      </c>
      <c r="AC230" s="144" t="s">
        <v>426</v>
      </c>
      <c r="AD230" s="144" t="s">
        <v>426</v>
      </c>
      <c r="AE230" s="144" t="s">
        <v>2745</v>
      </c>
      <c r="AF230" s="144" t="s">
        <v>713</v>
      </c>
      <c r="AG230" s="129">
        <v>44536</v>
      </c>
      <c r="AH230" s="144" t="s">
        <v>90</v>
      </c>
      <c r="AI230" s="129">
        <v>44536</v>
      </c>
      <c r="AJ230" s="61" t="s">
        <v>90</v>
      </c>
      <c r="AK230" s="61" t="s">
        <v>2743</v>
      </c>
      <c r="AL230" s="129">
        <v>44718</v>
      </c>
      <c r="AM230" s="61" t="s">
        <v>90</v>
      </c>
      <c r="AN230" s="144">
        <v>4.5999999999999996</v>
      </c>
      <c r="AO230" s="129"/>
      <c r="AP230" s="129">
        <v>44536</v>
      </c>
      <c r="AQ230" s="61">
        <v>0.5</v>
      </c>
      <c r="AR230" s="144">
        <v>1000</v>
      </c>
      <c r="AS230" s="61" t="s">
        <v>2742</v>
      </c>
      <c r="AT230" s="144" t="s">
        <v>90</v>
      </c>
      <c r="AU230" s="144" t="s">
        <v>90</v>
      </c>
      <c r="AV230" s="144" t="s">
        <v>90</v>
      </c>
      <c r="AW230" s="61"/>
      <c r="AX230" s="144" t="s">
        <v>436</v>
      </c>
      <c r="AY230" s="144" t="s">
        <v>427</v>
      </c>
      <c r="AZ230" s="144" t="s">
        <v>2314</v>
      </c>
      <c r="BA230" s="144" t="s">
        <v>372</v>
      </c>
      <c r="BB230" s="144" t="s">
        <v>428</v>
      </c>
      <c r="BC230" s="144" t="s">
        <v>429</v>
      </c>
      <c r="BD230" s="144" t="s">
        <v>290</v>
      </c>
      <c r="BE230" s="61"/>
      <c r="BF230" s="61"/>
      <c r="BG230" s="61"/>
      <c r="BH230" s="61"/>
      <c r="BI230" s="144" t="s">
        <v>2740</v>
      </c>
      <c r="BJ230" s="144" t="s">
        <v>2530</v>
      </c>
      <c r="BK230" s="144" t="s">
        <v>634</v>
      </c>
      <c r="BL230" s="61"/>
      <c r="BM230" s="61">
        <v>100</v>
      </c>
      <c r="BN230" s="144" t="s">
        <v>430</v>
      </c>
      <c r="BO230" s="144" t="s">
        <v>90</v>
      </c>
      <c r="BP230" s="144" t="s">
        <v>431</v>
      </c>
      <c r="BQ230" s="144" t="s">
        <v>432</v>
      </c>
      <c r="BR230" s="61"/>
      <c r="BS230" s="144" t="s">
        <v>433</v>
      </c>
      <c r="BT230" s="129">
        <v>45632</v>
      </c>
      <c r="BU230" s="61">
        <v>4.5999999999999996</v>
      </c>
      <c r="BV230" s="144" t="s">
        <v>434</v>
      </c>
      <c r="BW230" s="144">
        <v>0.5</v>
      </c>
      <c r="BX230" s="144" t="s">
        <v>428</v>
      </c>
      <c r="BY230" s="144" t="s">
        <v>2739</v>
      </c>
      <c r="BZ230" s="129"/>
      <c r="CA230" s="144" t="s">
        <v>7</v>
      </c>
      <c r="CB230" s="144" t="s">
        <v>10</v>
      </c>
      <c r="CC230" s="144" t="s">
        <v>7</v>
      </c>
      <c r="CD230" s="144" t="s">
        <v>428</v>
      </c>
      <c r="CE230" s="144" t="s">
        <v>428</v>
      </c>
      <c r="CF230" s="144" t="s">
        <v>2746</v>
      </c>
      <c r="CG230" s="142" t="s">
        <v>90</v>
      </c>
    </row>
    <row r="231" spans="10:85" ht="15" x14ac:dyDescent="0.25">
      <c r="J231" s="61">
        <v>578</v>
      </c>
      <c r="K231" s="143" t="s">
        <v>642</v>
      </c>
      <c r="L231" s="144" t="s">
        <v>2728</v>
      </c>
      <c r="M231" s="144" t="s">
        <v>2730</v>
      </c>
      <c r="N231" s="128">
        <v>44529</v>
      </c>
      <c r="O231" s="144" t="s">
        <v>83</v>
      </c>
      <c r="P231" s="144" t="s">
        <v>90</v>
      </c>
      <c r="Q231" s="144" t="s">
        <v>90</v>
      </c>
      <c r="R231" s="144" t="s">
        <v>90</v>
      </c>
      <c r="S231" s="144" t="s">
        <v>2495</v>
      </c>
      <c r="T231" s="144" t="s">
        <v>90</v>
      </c>
      <c r="U231" s="142" t="s">
        <v>1</v>
      </c>
      <c r="V231" s="144" t="s">
        <v>2729</v>
      </c>
      <c r="W231" s="144" t="s">
        <v>126</v>
      </c>
      <c r="X231" s="61" t="s">
        <v>2728</v>
      </c>
      <c r="Y231" s="144" t="s">
        <v>90</v>
      </c>
      <c r="Z231" s="144" t="s">
        <v>423</v>
      </c>
      <c r="AA231" s="144" t="s">
        <v>424</v>
      </c>
      <c r="AB231" s="144" t="s">
        <v>425</v>
      </c>
      <c r="AC231" s="144" t="s">
        <v>426</v>
      </c>
      <c r="AD231" s="144" t="s">
        <v>426</v>
      </c>
      <c r="AE231" s="144" t="s">
        <v>2495</v>
      </c>
      <c r="AF231" s="144" t="s">
        <v>90</v>
      </c>
      <c r="AG231" s="129">
        <v>44536</v>
      </c>
      <c r="AH231" s="144" t="s">
        <v>90</v>
      </c>
      <c r="AI231" s="129">
        <v>44536</v>
      </c>
      <c r="AJ231" s="61" t="s">
        <v>90</v>
      </c>
      <c r="AK231" s="61" t="s">
        <v>2734</v>
      </c>
      <c r="AL231" s="129">
        <v>44718</v>
      </c>
      <c r="AM231" s="61" t="s">
        <v>90</v>
      </c>
      <c r="AN231" s="144">
        <v>4.8499999999999996</v>
      </c>
      <c r="AO231" s="129"/>
      <c r="AP231" s="129">
        <v>44536</v>
      </c>
      <c r="AQ231" s="61">
        <v>0.9</v>
      </c>
      <c r="AR231" s="144">
        <v>1000</v>
      </c>
      <c r="AS231" s="61" t="s">
        <v>2733</v>
      </c>
      <c r="AT231" s="144" t="s">
        <v>90</v>
      </c>
      <c r="AU231" s="144" t="s">
        <v>90</v>
      </c>
      <c r="AV231" s="144" t="s">
        <v>90</v>
      </c>
      <c r="AW231" s="61"/>
      <c r="AX231" s="144" t="s">
        <v>436</v>
      </c>
      <c r="AY231" s="144" t="s">
        <v>427</v>
      </c>
      <c r="AZ231" s="144" t="s">
        <v>2314</v>
      </c>
      <c r="BA231" s="144" t="s">
        <v>438</v>
      </c>
      <c r="BB231" s="144" t="s">
        <v>428</v>
      </c>
      <c r="BC231" s="144" t="s">
        <v>1150</v>
      </c>
      <c r="BD231" s="144" t="s">
        <v>290</v>
      </c>
      <c r="BE231" s="61"/>
      <c r="BF231" s="61"/>
      <c r="BG231" s="61"/>
      <c r="BH231" s="61"/>
      <c r="BI231" s="144" t="s">
        <v>2732</v>
      </c>
      <c r="BJ231" s="144" t="s">
        <v>1084</v>
      </c>
      <c r="BK231" s="144" t="s">
        <v>1083</v>
      </c>
      <c r="BL231" s="61"/>
      <c r="BM231" s="61">
        <v>100</v>
      </c>
      <c r="BN231" s="144" t="s">
        <v>430</v>
      </c>
      <c r="BO231" s="144" t="s">
        <v>90</v>
      </c>
      <c r="BP231" s="144" t="s">
        <v>804</v>
      </c>
      <c r="BQ231" s="144" t="s">
        <v>432</v>
      </c>
      <c r="BR231" s="61"/>
      <c r="BS231" s="144" t="s">
        <v>803</v>
      </c>
      <c r="BT231" s="129">
        <v>45632</v>
      </c>
      <c r="BU231" s="61">
        <v>4.8499999999999996</v>
      </c>
      <c r="BV231" s="144" t="s">
        <v>434</v>
      </c>
      <c r="BW231" s="144">
        <v>0.9</v>
      </c>
      <c r="BX231" s="144" t="s">
        <v>428</v>
      </c>
      <c r="BY231" s="144" t="s">
        <v>2731</v>
      </c>
      <c r="BZ231" s="129"/>
      <c r="CA231" s="144" t="s">
        <v>7</v>
      </c>
      <c r="CB231" s="144" t="s">
        <v>8</v>
      </c>
      <c r="CC231" s="144" t="s">
        <v>7</v>
      </c>
      <c r="CD231" s="144" t="s">
        <v>428</v>
      </c>
      <c r="CE231" s="144" t="s">
        <v>428</v>
      </c>
      <c r="CF231" s="144" t="s">
        <v>2735</v>
      </c>
      <c r="CG231" s="142" t="s">
        <v>90</v>
      </c>
    </row>
    <row r="232" spans="10:85" ht="15" x14ac:dyDescent="0.25">
      <c r="J232" s="61">
        <v>577</v>
      </c>
      <c r="K232" s="143" t="s">
        <v>814</v>
      </c>
      <c r="L232" s="144" t="s">
        <v>2773</v>
      </c>
      <c r="M232" s="144" t="s">
        <v>2775</v>
      </c>
      <c r="N232" s="128">
        <v>44524</v>
      </c>
      <c r="O232" s="144" t="s">
        <v>83</v>
      </c>
      <c r="P232" s="144" t="s">
        <v>90</v>
      </c>
      <c r="Q232" s="144" t="s">
        <v>2777</v>
      </c>
      <c r="R232" s="144" t="s">
        <v>2778</v>
      </c>
      <c r="S232" s="144" t="s">
        <v>2780</v>
      </c>
      <c r="T232" s="144" t="s">
        <v>2783</v>
      </c>
      <c r="U232" s="142" t="s">
        <v>1</v>
      </c>
      <c r="V232" s="144" t="s">
        <v>2774</v>
      </c>
      <c r="W232" s="144" t="s">
        <v>126</v>
      </c>
      <c r="X232" s="61" t="s">
        <v>90</v>
      </c>
      <c r="Y232" s="144" t="s">
        <v>90</v>
      </c>
      <c r="Z232" s="144" t="s">
        <v>423</v>
      </c>
      <c r="AA232" s="144" t="s">
        <v>424</v>
      </c>
      <c r="AB232" s="144" t="s">
        <v>425</v>
      </c>
      <c r="AC232" s="144" t="s">
        <v>426</v>
      </c>
      <c r="AD232" s="144" t="s">
        <v>426</v>
      </c>
      <c r="AE232" s="144" t="s">
        <v>2784</v>
      </c>
      <c r="AF232" s="144" t="s">
        <v>90</v>
      </c>
      <c r="AG232" s="129">
        <v>44532</v>
      </c>
      <c r="AH232" s="144" t="s">
        <v>90</v>
      </c>
      <c r="AI232" s="129">
        <v>44532</v>
      </c>
      <c r="AJ232" s="61" t="s">
        <v>2773</v>
      </c>
      <c r="AK232" s="61" t="s">
        <v>2782</v>
      </c>
      <c r="AL232" s="129">
        <v>44714</v>
      </c>
      <c r="AM232" s="61" t="s">
        <v>90</v>
      </c>
      <c r="AN232" s="144">
        <v>2.2000000000000002</v>
      </c>
      <c r="AO232" s="129"/>
      <c r="AP232" s="129">
        <v>44532</v>
      </c>
      <c r="AQ232" s="61">
        <v>1.5</v>
      </c>
      <c r="AR232" s="144">
        <v>1000</v>
      </c>
      <c r="AS232" s="61" t="s">
        <v>2781</v>
      </c>
      <c r="AT232" s="144" t="s">
        <v>90</v>
      </c>
      <c r="AU232" s="144" t="s">
        <v>90</v>
      </c>
      <c r="AV232" s="144" t="s">
        <v>90</v>
      </c>
      <c r="AW232" s="61"/>
      <c r="AX232" s="144" t="s">
        <v>435</v>
      </c>
      <c r="AY232" s="144" t="s">
        <v>427</v>
      </c>
      <c r="AZ232" s="144" t="s">
        <v>2756</v>
      </c>
      <c r="BA232" s="144" t="s">
        <v>372</v>
      </c>
      <c r="BB232" s="144" t="s">
        <v>428</v>
      </c>
      <c r="BC232" s="144" t="s">
        <v>1476</v>
      </c>
      <c r="BD232" s="144" t="s">
        <v>290</v>
      </c>
      <c r="BE232" s="61"/>
      <c r="BF232" s="61"/>
      <c r="BG232" s="61"/>
      <c r="BH232" s="61"/>
      <c r="BI232" s="144" t="s">
        <v>2779</v>
      </c>
      <c r="BJ232" s="144" t="s">
        <v>2596</v>
      </c>
      <c r="BK232" s="144" t="s">
        <v>1083</v>
      </c>
      <c r="BL232" s="61">
        <v>-5.3100000000000001E-2</v>
      </c>
      <c r="BM232" s="61">
        <v>100</v>
      </c>
      <c r="BN232" s="144" t="s">
        <v>430</v>
      </c>
      <c r="BO232" s="144" t="s">
        <v>90</v>
      </c>
      <c r="BP232" s="144" t="s">
        <v>458</v>
      </c>
      <c r="BQ232" s="144" t="s">
        <v>432</v>
      </c>
      <c r="BR232" s="61">
        <v>50</v>
      </c>
      <c r="BS232" s="144" t="s">
        <v>433</v>
      </c>
      <c r="BT232" s="129">
        <v>45628</v>
      </c>
      <c r="BU232" s="61">
        <v>2.2000000000000002</v>
      </c>
      <c r="BV232" s="144" t="s">
        <v>434</v>
      </c>
      <c r="BW232" s="144">
        <v>1.5</v>
      </c>
      <c r="BX232" s="144" t="s">
        <v>802</v>
      </c>
      <c r="BY232" s="144" t="s">
        <v>2776</v>
      </c>
      <c r="BZ232" s="129"/>
      <c r="CA232" s="144" t="s">
        <v>7</v>
      </c>
      <c r="CB232" s="144" t="s">
        <v>8</v>
      </c>
      <c r="CC232" s="144" t="s">
        <v>7</v>
      </c>
      <c r="CD232" s="144" t="s">
        <v>428</v>
      </c>
      <c r="CE232" s="144" t="s">
        <v>1080</v>
      </c>
      <c r="CF232" s="144" t="s">
        <v>2785</v>
      </c>
      <c r="CG232" s="142" t="s">
        <v>90</v>
      </c>
    </row>
    <row r="233" spans="10:85" ht="15" x14ac:dyDescent="0.25">
      <c r="J233" s="61">
        <v>576</v>
      </c>
      <c r="K233" s="143" t="s">
        <v>7731</v>
      </c>
      <c r="L233" s="144" t="s">
        <v>704</v>
      </c>
      <c r="M233" s="144" t="s">
        <v>2763</v>
      </c>
      <c r="N233" s="128">
        <v>44524</v>
      </c>
      <c r="O233" s="144" t="s">
        <v>83</v>
      </c>
      <c r="P233" s="144" t="s">
        <v>90</v>
      </c>
      <c r="Q233" s="144" t="s">
        <v>2765</v>
      </c>
      <c r="R233" s="144" t="s">
        <v>2766</v>
      </c>
      <c r="S233" s="144" t="s">
        <v>2767</v>
      </c>
      <c r="T233" s="144" t="s">
        <v>2770</v>
      </c>
      <c r="U233" s="142" t="s">
        <v>82</v>
      </c>
      <c r="V233" s="144" t="s">
        <v>2762</v>
      </c>
      <c r="W233" s="144" t="s">
        <v>126</v>
      </c>
      <c r="X233" s="61" t="s">
        <v>90</v>
      </c>
      <c r="Y233" s="144" t="s">
        <v>90</v>
      </c>
      <c r="Z233" s="144" t="s">
        <v>423</v>
      </c>
      <c r="AA233" s="144" t="s">
        <v>424</v>
      </c>
      <c r="AB233" s="144" t="s">
        <v>425</v>
      </c>
      <c r="AC233" s="144" t="s">
        <v>426</v>
      </c>
      <c r="AD233" s="144" t="s">
        <v>426</v>
      </c>
      <c r="AE233" s="144" t="s">
        <v>2771</v>
      </c>
      <c r="AF233" s="144" t="s">
        <v>90</v>
      </c>
      <c r="AG233" s="129">
        <v>44531</v>
      </c>
      <c r="AH233" s="144" t="s">
        <v>90</v>
      </c>
      <c r="AI233" s="129">
        <v>44531</v>
      </c>
      <c r="AJ233" s="61" t="s">
        <v>90</v>
      </c>
      <c r="AK233" s="61" t="s">
        <v>2769</v>
      </c>
      <c r="AL233" s="129">
        <v>44713</v>
      </c>
      <c r="AM233" s="61" t="s">
        <v>90</v>
      </c>
      <c r="AN233" s="144">
        <v>1.27</v>
      </c>
      <c r="AO233" s="129"/>
      <c r="AP233" s="129">
        <v>44531</v>
      </c>
      <c r="AQ233" s="61">
        <v>3</v>
      </c>
      <c r="AR233" s="144">
        <v>1000</v>
      </c>
      <c r="AS233" s="61" t="s">
        <v>2768</v>
      </c>
      <c r="AT233" s="144" t="s">
        <v>90</v>
      </c>
      <c r="AU233" s="144" t="s">
        <v>90</v>
      </c>
      <c r="AV233" s="144" t="s">
        <v>90</v>
      </c>
      <c r="AW233" s="61"/>
      <c r="AX233" s="144" t="s">
        <v>435</v>
      </c>
      <c r="AY233" s="144" t="s">
        <v>1043</v>
      </c>
      <c r="AZ233" s="144" t="s">
        <v>2756</v>
      </c>
      <c r="BA233" s="144" t="s">
        <v>440</v>
      </c>
      <c r="BB233" s="144" t="s">
        <v>1357</v>
      </c>
      <c r="BC233" s="144" t="s">
        <v>402</v>
      </c>
      <c r="BD233" s="144" t="s">
        <v>290</v>
      </c>
      <c r="BE233" s="61"/>
      <c r="BF233" s="61"/>
      <c r="BG233" s="61"/>
      <c r="BH233" s="61"/>
      <c r="BI233" s="144" t="s">
        <v>90</v>
      </c>
      <c r="BJ233" s="144" t="s">
        <v>1430</v>
      </c>
      <c r="BK233" s="144" t="s">
        <v>439</v>
      </c>
      <c r="BL233" s="61">
        <v>-4.4000000000000003E-3</v>
      </c>
      <c r="BM233" s="61">
        <v>100</v>
      </c>
      <c r="BN233" s="144" t="s">
        <v>430</v>
      </c>
      <c r="BO233" s="144" t="s">
        <v>90</v>
      </c>
      <c r="BP233" s="144" t="s">
        <v>431</v>
      </c>
      <c r="BQ233" s="144" t="s">
        <v>432</v>
      </c>
      <c r="BR233" s="61">
        <v>37</v>
      </c>
      <c r="BS233" s="144" t="s">
        <v>433</v>
      </c>
      <c r="BT233" s="129">
        <v>45627</v>
      </c>
      <c r="BU233" s="61">
        <v>1.27</v>
      </c>
      <c r="BV233" s="144" t="s">
        <v>434</v>
      </c>
      <c r="BW233" s="144">
        <v>3</v>
      </c>
      <c r="BX233" s="144" t="s">
        <v>974</v>
      </c>
      <c r="BY233" s="144" t="s">
        <v>2764</v>
      </c>
      <c r="BZ233" s="129"/>
      <c r="CA233" s="144" t="s">
        <v>7</v>
      </c>
      <c r="CB233" s="144" t="s">
        <v>12</v>
      </c>
      <c r="CC233" s="144" t="s">
        <v>140</v>
      </c>
      <c r="CD233" s="144" t="s">
        <v>1357</v>
      </c>
      <c r="CE233" s="144" t="s">
        <v>1005</v>
      </c>
      <c r="CF233" s="144" t="s">
        <v>2772</v>
      </c>
      <c r="CG233" s="142" t="s">
        <v>90</v>
      </c>
    </row>
    <row r="234" spans="10:85" ht="15" x14ac:dyDescent="0.25">
      <c r="J234" s="61">
        <v>575</v>
      </c>
      <c r="K234" s="143" t="s">
        <v>7731</v>
      </c>
      <c r="L234" s="144" t="s">
        <v>2747</v>
      </c>
      <c r="M234" s="144" t="s">
        <v>2749</v>
      </c>
      <c r="N234" s="128">
        <v>44524</v>
      </c>
      <c r="O234" s="144" t="s">
        <v>83</v>
      </c>
      <c r="P234" s="144" t="s">
        <v>90</v>
      </c>
      <c r="Q234" s="144" t="s">
        <v>2752</v>
      </c>
      <c r="R234" s="144" t="s">
        <v>2753</v>
      </c>
      <c r="S234" s="144" t="s">
        <v>2755</v>
      </c>
      <c r="T234" s="144" t="s">
        <v>2759</v>
      </c>
      <c r="U234" s="142" t="s">
        <v>82</v>
      </c>
      <c r="V234" s="144" t="s">
        <v>2748</v>
      </c>
      <c r="W234" s="144" t="s">
        <v>126</v>
      </c>
      <c r="X234" s="61" t="s">
        <v>90</v>
      </c>
      <c r="Y234" s="144" t="s">
        <v>90</v>
      </c>
      <c r="Z234" s="144" t="s">
        <v>423</v>
      </c>
      <c r="AA234" s="144" t="s">
        <v>424</v>
      </c>
      <c r="AB234" s="144" t="s">
        <v>425</v>
      </c>
      <c r="AC234" s="144" t="s">
        <v>426</v>
      </c>
      <c r="AD234" s="144" t="s">
        <v>426</v>
      </c>
      <c r="AE234" s="144" t="s">
        <v>2760</v>
      </c>
      <c r="AF234" s="144" t="s">
        <v>90</v>
      </c>
      <c r="AG234" s="129">
        <v>44532</v>
      </c>
      <c r="AH234" s="144" t="s">
        <v>90</v>
      </c>
      <c r="AI234" s="129">
        <v>44532</v>
      </c>
      <c r="AJ234" s="61" t="s">
        <v>2747</v>
      </c>
      <c r="AK234" s="61" t="s">
        <v>2758</v>
      </c>
      <c r="AL234" s="129">
        <v>44714</v>
      </c>
      <c r="AM234" s="61" t="s">
        <v>90</v>
      </c>
      <c r="AN234" s="144">
        <v>2</v>
      </c>
      <c r="AO234" s="129"/>
      <c r="AP234" s="129">
        <v>44532</v>
      </c>
      <c r="AQ234" s="61">
        <v>3</v>
      </c>
      <c r="AR234" s="144">
        <v>1000</v>
      </c>
      <c r="AS234" s="61" t="s">
        <v>2757</v>
      </c>
      <c r="AT234" s="144" t="s">
        <v>90</v>
      </c>
      <c r="AU234" s="144" t="s">
        <v>90</v>
      </c>
      <c r="AV234" s="144" t="s">
        <v>90</v>
      </c>
      <c r="AW234" s="61"/>
      <c r="AX234" s="144" t="s">
        <v>435</v>
      </c>
      <c r="AY234" s="144" t="s">
        <v>1984</v>
      </c>
      <c r="AZ234" s="144" t="s">
        <v>2756</v>
      </c>
      <c r="BA234" s="144" t="s">
        <v>372</v>
      </c>
      <c r="BB234" s="144" t="s">
        <v>2751</v>
      </c>
      <c r="BC234" s="144" t="s">
        <v>1008</v>
      </c>
      <c r="BD234" s="144" t="s">
        <v>290</v>
      </c>
      <c r="BE234" s="61"/>
      <c r="BF234" s="61"/>
      <c r="BG234" s="61"/>
      <c r="BH234" s="61"/>
      <c r="BI234" s="144" t="s">
        <v>90</v>
      </c>
      <c r="BJ234" s="144" t="s">
        <v>2754</v>
      </c>
      <c r="BK234" s="144" t="s">
        <v>1020</v>
      </c>
      <c r="BL234" s="61">
        <v>-2.3999999999999998E-3</v>
      </c>
      <c r="BM234" s="61">
        <v>99.936000000000007</v>
      </c>
      <c r="BN234" s="144" t="s">
        <v>430</v>
      </c>
      <c r="BO234" s="144" t="s">
        <v>90</v>
      </c>
      <c r="BP234" s="144" t="s">
        <v>458</v>
      </c>
      <c r="BQ234" s="144" t="s">
        <v>432</v>
      </c>
      <c r="BR234" s="61">
        <v>50</v>
      </c>
      <c r="BS234" s="144" t="s">
        <v>433</v>
      </c>
      <c r="BT234" s="129">
        <v>45628</v>
      </c>
      <c r="BU234" s="61">
        <v>2</v>
      </c>
      <c r="BV234" s="144" t="s">
        <v>434</v>
      </c>
      <c r="BW234" s="144">
        <v>3</v>
      </c>
      <c r="BX234" s="144" t="s">
        <v>877</v>
      </c>
      <c r="BY234" s="144" t="s">
        <v>2750</v>
      </c>
      <c r="BZ234" s="129"/>
      <c r="CA234" s="144" t="s">
        <v>7</v>
      </c>
      <c r="CB234" s="144" t="s">
        <v>13</v>
      </c>
      <c r="CC234" s="144" t="s">
        <v>140</v>
      </c>
      <c r="CD234" s="144" t="s">
        <v>2751</v>
      </c>
      <c r="CE234" s="144" t="s">
        <v>2751</v>
      </c>
      <c r="CF234" s="144" t="s">
        <v>2761</v>
      </c>
      <c r="CG234" s="142" t="s">
        <v>90</v>
      </c>
    </row>
    <row r="235" spans="10:85" ht="15" x14ac:dyDescent="0.25">
      <c r="J235" s="61">
        <v>574</v>
      </c>
      <c r="K235" s="143" t="s">
        <v>814</v>
      </c>
      <c r="L235" s="144" t="s">
        <v>2800</v>
      </c>
      <c r="M235" s="144" t="s">
        <v>2802</v>
      </c>
      <c r="N235" s="128">
        <v>44523</v>
      </c>
      <c r="O235" s="144" t="s">
        <v>83</v>
      </c>
      <c r="P235" s="144" t="s">
        <v>90</v>
      </c>
      <c r="Q235" s="144" t="s">
        <v>2681</v>
      </c>
      <c r="R235" s="144" t="s">
        <v>1994</v>
      </c>
      <c r="S235" s="144" t="s">
        <v>2804</v>
      </c>
      <c r="T235" s="144" t="s">
        <v>2807</v>
      </c>
      <c r="U235" s="142" t="s">
        <v>1</v>
      </c>
      <c r="V235" s="144" t="s">
        <v>2801</v>
      </c>
      <c r="W235" s="144" t="s">
        <v>126</v>
      </c>
      <c r="X235" s="61" t="s">
        <v>90</v>
      </c>
      <c r="Y235" s="144" t="s">
        <v>90</v>
      </c>
      <c r="Z235" s="144" t="s">
        <v>423</v>
      </c>
      <c r="AA235" s="144" t="s">
        <v>424</v>
      </c>
      <c r="AB235" s="144" t="s">
        <v>425</v>
      </c>
      <c r="AC235" s="144" t="s">
        <v>426</v>
      </c>
      <c r="AD235" s="144" t="s">
        <v>426</v>
      </c>
      <c r="AE235" s="144" t="s">
        <v>2808</v>
      </c>
      <c r="AF235" s="144" t="s">
        <v>90</v>
      </c>
      <c r="AG235" s="129">
        <v>44531</v>
      </c>
      <c r="AH235" s="144" t="s">
        <v>90</v>
      </c>
      <c r="AI235" s="129">
        <v>44531</v>
      </c>
      <c r="AJ235" s="61" t="s">
        <v>90</v>
      </c>
      <c r="AK235" s="61" t="s">
        <v>2806</v>
      </c>
      <c r="AL235" s="129">
        <v>44713</v>
      </c>
      <c r="AM235" s="61" t="s">
        <v>90</v>
      </c>
      <c r="AN235" s="144">
        <v>2.2000000000000002</v>
      </c>
      <c r="AO235" s="129"/>
      <c r="AP235" s="129">
        <v>44531</v>
      </c>
      <c r="AQ235" s="61">
        <v>6</v>
      </c>
      <c r="AR235" s="144">
        <v>1000</v>
      </c>
      <c r="AS235" s="61" t="s">
        <v>2805</v>
      </c>
      <c r="AT235" s="144" t="s">
        <v>90</v>
      </c>
      <c r="AU235" s="144" t="s">
        <v>90</v>
      </c>
      <c r="AV235" s="144" t="s">
        <v>90</v>
      </c>
      <c r="AW235" s="61"/>
      <c r="AX235" s="144" t="s">
        <v>435</v>
      </c>
      <c r="AY235" s="144" t="s">
        <v>427</v>
      </c>
      <c r="AZ235" s="144" t="s">
        <v>2756</v>
      </c>
      <c r="BA235" s="144" t="s">
        <v>440</v>
      </c>
      <c r="BB235" s="144" t="s">
        <v>428</v>
      </c>
      <c r="BC235" s="144" t="s">
        <v>429</v>
      </c>
      <c r="BD235" s="144" t="s">
        <v>290</v>
      </c>
      <c r="BE235" s="61"/>
      <c r="BF235" s="61"/>
      <c r="BG235" s="61"/>
      <c r="BH235" s="61"/>
      <c r="BI235" s="144" t="s">
        <v>90</v>
      </c>
      <c r="BJ235" s="144" t="s">
        <v>909</v>
      </c>
      <c r="BK235" s="144" t="s">
        <v>875</v>
      </c>
      <c r="BL235" s="61">
        <v>6.9999999999999999E-4</v>
      </c>
      <c r="BM235" s="61">
        <v>100</v>
      </c>
      <c r="BN235" s="144" t="s">
        <v>430</v>
      </c>
      <c r="BO235" s="144" t="s">
        <v>90</v>
      </c>
      <c r="BP235" s="144" t="s">
        <v>431</v>
      </c>
      <c r="BQ235" s="144" t="s">
        <v>432</v>
      </c>
      <c r="BR235" s="61">
        <v>50</v>
      </c>
      <c r="BS235" s="144" t="s">
        <v>1926</v>
      </c>
      <c r="BT235" s="129">
        <v>45627</v>
      </c>
      <c r="BU235" s="61">
        <v>2.2000000000000002</v>
      </c>
      <c r="BV235" s="144" t="s">
        <v>434</v>
      </c>
      <c r="BW235" s="144">
        <v>6</v>
      </c>
      <c r="BX235" s="144" t="s">
        <v>428</v>
      </c>
      <c r="BY235" s="144" t="s">
        <v>2803</v>
      </c>
      <c r="BZ235" s="129"/>
      <c r="CA235" s="144" t="s">
        <v>7</v>
      </c>
      <c r="CB235" s="144" t="s">
        <v>19</v>
      </c>
      <c r="CC235" s="144" t="s">
        <v>7</v>
      </c>
      <c r="CD235" s="144" t="s">
        <v>428</v>
      </c>
      <c r="CE235" s="144" t="s">
        <v>428</v>
      </c>
      <c r="CF235" s="144" t="s">
        <v>2809</v>
      </c>
      <c r="CG235" s="142" t="s">
        <v>90</v>
      </c>
    </row>
    <row r="236" spans="10:85" ht="15" x14ac:dyDescent="0.25">
      <c r="J236" s="61">
        <v>573</v>
      </c>
      <c r="K236" s="143" t="s">
        <v>814</v>
      </c>
      <c r="L236" s="144" t="s">
        <v>2789</v>
      </c>
      <c r="M236" s="144" t="s">
        <v>2791</v>
      </c>
      <c r="N236" s="128">
        <v>44523</v>
      </c>
      <c r="O236" s="144" t="s">
        <v>83</v>
      </c>
      <c r="P236" s="144" t="s">
        <v>90</v>
      </c>
      <c r="Q236" s="144" t="s">
        <v>2793</v>
      </c>
      <c r="R236" s="144" t="s">
        <v>2582</v>
      </c>
      <c r="S236" s="144" t="s">
        <v>2794</v>
      </c>
      <c r="T236" s="144" t="s">
        <v>2797</v>
      </c>
      <c r="U236" s="142" t="s">
        <v>349</v>
      </c>
      <c r="V236" s="144" t="s">
        <v>2790</v>
      </c>
      <c r="W236" s="144" t="s">
        <v>126</v>
      </c>
      <c r="X236" s="61" t="s">
        <v>90</v>
      </c>
      <c r="Y236" s="144" t="s">
        <v>90</v>
      </c>
      <c r="Z236" s="144" t="s">
        <v>423</v>
      </c>
      <c r="AA236" s="144" t="s">
        <v>424</v>
      </c>
      <c r="AB236" s="144" t="s">
        <v>425</v>
      </c>
      <c r="AC236" s="144" t="s">
        <v>426</v>
      </c>
      <c r="AD236" s="144" t="s">
        <v>426</v>
      </c>
      <c r="AE236" s="144" t="s">
        <v>2798</v>
      </c>
      <c r="AF236" s="144" t="s">
        <v>713</v>
      </c>
      <c r="AG236" s="129">
        <v>44530</v>
      </c>
      <c r="AH236" s="144" t="s">
        <v>90</v>
      </c>
      <c r="AI236" s="129">
        <v>44530</v>
      </c>
      <c r="AJ236" s="61" t="s">
        <v>2789</v>
      </c>
      <c r="AK236" s="61" t="s">
        <v>2796</v>
      </c>
      <c r="AL236" s="129">
        <v>44711</v>
      </c>
      <c r="AM236" s="61" t="s">
        <v>90</v>
      </c>
      <c r="AN236" s="144">
        <v>2.9</v>
      </c>
      <c r="AO236" s="129"/>
      <c r="AP236" s="129">
        <v>44530</v>
      </c>
      <c r="AQ236" s="61">
        <v>5</v>
      </c>
      <c r="AR236" s="144">
        <v>1000</v>
      </c>
      <c r="AS236" s="61" t="s">
        <v>2795</v>
      </c>
      <c r="AT236" s="144" t="s">
        <v>90</v>
      </c>
      <c r="AU236" s="144" t="s">
        <v>90</v>
      </c>
      <c r="AV236" s="144" t="s">
        <v>90</v>
      </c>
      <c r="AW236" s="61"/>
      <c r="AX236" s="144" t="s">
        <v>808</v>
      </c>
      <c r="AY236" s="144" t="s">
        <v>427</v>
      </c>
      <c r="AZ236" s="144" t="s">
        <v>1944</v>
      </c>
      <c r="BA236" s="144" t="s">
        <v>440</v>
      </c>
      <c r="BB236" s="144" t="s">
        <v>801</v>
      </c>
      <c r="BC236" s="144" t="s">
        <v>711</v>
      </c>
      <c r="BD236" s="144" t="s">
        <v>290</v>
      </c>
      <c r="BE236" s="61"/>
      <c r="BF236" s="61"/>
      <c r="BG236" s="61"/>
      <c r="BH236" s="61"/>
      <c r="BI236" s="144" t="s">
        <v>90</v>
      </c>
      <c r="BJ236" s="144" t="s">
        <v>1203</v>
      </c>
      <c r="BK236" s="144" t="s">
        <v>634</v>
      </c>
      <c r="BL236" s="61">
        <v>2.8E-3</v>
      </c>
      <c r="BM236" s="61">
        <v>100</v>
      </c>
      <c r="BN236" s="144" t="s">
        <v>430</v>
      </c>
      <c r="BO236" s="144" t="s">
        <v>90</v>
      </c>
      <c r="BP236" s="144" t="s">
        <v>458</v>
      </c>
      <c r="BQ236" s="144" t="s">
        <v>432</v>
      </c>
      <c r="BR236" s="61">
        <v>40</v>
      </c>
      <c r="BS236" s="144" t="s">
        <v>433</v>
      </c>
      <c r="BT236" s="129">
        <v>45626</v>
      </c>
      <c r="BU236" s="61">
        <v>2.9</v>
      </c>
      <c r="BV236" s="144" t="s">
        <v>434</v>
      </c>
      <c r="BW236" s="144">
        <v>5</v>
      </c>
      <c r="BX236" s="144" t="s">
        <v>1219</v>
      </c>
      <c r="BY236" s="144" t="s">
        <v>2792</v>
      </c>
      <c r="BZ236" s="129"/>
      <c r="CA236" s="144" t="s">
        <v>7</v>
      </c>
      <c r="CB236" s="144" t="s">
        <v>10</v>
      </c>
      <c r="CC236" s="144" t="s">
        <v>7</v>
      </c>
      <c r="CD236" s="144" t="s">
        <v>801</v>
      </c>
      <c r="CE236" s="144" t="s">
        <v>801</v>
      </c>
      <c r="CF236" s="144" t="s">
        <v>2799</v>
      </c>
      <c r="CG236" s="142" t="s">
        <v>90</v>
      </c>
    </row>
    <row r="237" spans="10:85" ht="15" x14ac:dyDescent="0.25">
      <c r="J237" s="61">
        <v>572</v>
      </c>
      <c r="K237" s="143" t="s">
        <v>719</v>
      </c>
      <c r="L237" s="144" t="s">
        <v>2156</v>
      </c>
      <c r="M237" s="144" t="s">
        <v>2359</v>
      </c>
      <c r="N237" s="128">
        <v>44523</v>
      </c>
      <c r="O237" s="144" t="s">
        <v>83</v>
      </c>
      <c r="P237" s="144" t="s">
        <v>90</v>
      </c>
      <c r="Q237" s="144" t="s">
        <v>90</v>
      </c>
      <c r="R237" s="144" t="s">
        <v>90</v>
      </c>
      <c r="S237" s="144" t="s">
        <v>2786</v>
      </c>
      <c r="T237" s="144" t="s">
        <v>2787</v>
      </c>
      <c r="U237" s="142" t="s">
        <v>2</v>
      </c>
      <c r="V237" s="144" t="s">
        <v>2349</v>
      </c>
      <c r="W237" s="144" t="s">
        <v>126</v>
      </c>
      <c r="X237" s="61" t="s">
        <v>90</v>
      </c>
      <c r="Y237" s="144" t="s">
        <v>90</v>
      </c>
      <c r="Z237" s="144" t="s">
        <v>423</v>
      </c>
      <c r="AA237" s="144" t="s">
        <v>424</v>
      </c>
      <c r="AB237" s="144" t="s">
        <v>425</v>
      </c>
      <c r="AC237" s="144" t="s">
        <v>426</v>
      </c>
      <c r="AD237" s="144" t="s">
        <v>426</v>
      </c>
      <c r="AE237" s="144" t="s">
        <v>2360</v>
      </c>
      <c r="AF237" s="144" t="s">
        <v>713</v>
      </c>
      <c r="AG237" s="129">
        <v>44529</v>
      </c>
      <c r="AH237" s="144" t="s">
        <v>90</v>
      </c>
      <c r="AI237" s="129">
        <v>44529</v>
      </c>
      <c r="AJ237" s="61" t="s">
        <v>2156</v>
      </c>
      <c r="AK237" s="61" t="s">
        <v>2165</v>
      </c>
      <c r="AL237" s="129">
        <v>44710</v>
      </c>
      <c r="AM237" s="61" t="s">
        <v>90</v>
      </c>
      <c r="AN237" s="144">
        <v>7</v>
      </c>
      <c r="AO237" s="129"/>
      <c r="AP237" s="129">
        <v>44529</v>
      </c>
      <c r="AQ237" s="61">
        <v>2.75</v>
      </c>
      <c r="AR237" s="144">
        <v>1000</v>
      </c>
      <c r="AS237" s="61" t="s">
        <v>2164</v>
      </c>
      <c r="AT237" s="144" t="s">
        <v>90</v>
      </c>
      <c r="AU237" s="144" t="s">
        <v>90</v>
      </c>
      <c r="AV237" s="144" t="s">
        <v>90</v>
      </c>
      <c r="AW237" s="61"/>
      <c r="AX237" s="144" t="s">
        <v>436</v>
      </c>
      <c r="AY237" s="144" t="s">
        <v>427</v>
      </c>
      <c r="AZ237" s="144" t="s">
        <v>1944</v>
      </c>
      <c r="BA237" s="144" t="s">
        <v>372</v>
      </c>
      <c r="BB237" s="144" t="s">
        <v>428</v>
      </c>
      <c r="BC237" s="144" t="s">
        <v>2162</v>
      </c>
      <c r="BD237" s="144" t="s">
        <v>290</v>
      </c>
      <c r="BE237" s="61"/>
      <c r="BF237" s="61"/>
      <c r="BG237" s="61"/>
      <c r="BH237" s="61"/>
      <c r="BI237" s="144" t="s">
        <v>90</v>
      </c>
      <c r="BJ237" s="144" t="s">
        <v>1203</v>
      </c>
      <c r="BK237" s="144" t="s">
        <v>634</v>
      </c>
      <c r="BL237" s="61"/>
      <c r="BM237" s="61">
        <v>100</v>
      </c>
      <c r="BN237" s="144" t="s">
        <v>430</v>
      </c>
      <c r="BO237" s="144" t="s">
        <v>90</v>
      </c>
      <c r="BP237" s="144" t="s">
        <v>458</v>
      </c>
      <c r="BQ237" s="144" t="s">
        <v>432</v>
      </c>
      <c r="BR237" s="61"/>
      <c r="BS237" s="144" t="s">
        <v>433</v>
      </c>
      <c r="BT237" s="129">
        <v>45625</v>
      </c>
      <c r="BU237" s="61">
        <v>7</v>
      </c>
      <c r="BV237" s="144" t="s">
        <v>434</v>
      </c>
      <c r="BW237" s="144">
        <v>2.75</v>
      </c>
      <c r="BX237" s="144" t="s">
        <v>428</v>
      </c>
      <c r="BY237" s="144" t="s">
        <v>2351</v>
      </c>
      <c r="BZ237" s="129"/>
      <c r="CA237" s="144" t="s">
        <v>7</v>
      </c>
      <c r="CB237" s="144" t="s">
        <v>10</v>
      </c>
      <c r="CC237" s="144" t="s">
        <v>7</v>
      </c>
      <c r="CD237" s="144" t="s">
        <v>428</v>
      </c>
      <c r="CE237" s="144" t="s">
        <v>428</v>
      </c>
      <c r="CF237" s="144" t="s">
        <v>2788</v>
      </c>
      <c r="CG237" s="142" t="s">
        <v>90</v>
      </c>
    </row>
    <row r="238" spans="10:85" ht="15" x14ac:dyDescent="0.25">
      <c r="J238" s="61">
        <v>571</v>
      </c>
      <c r="K238" s="143" t="s">
        <v>7730</v>
      </c>
      <c r="L238" s="144" t="s">
        <v>2825</v>
      </c>
      <c r="M238" s="144" t="s">
        <v>2827</v>
      </c>
      <c r="N238" s="128">
        <v>44522</v>
      </c>
      <c r="O238" s="144" t="s">
        <v>83</v>
      </c>
      <c r="P238" s="144" t="s">
        <v>90</v>
      </c>
      <c r="Q238" s="144" t="s">
        <v>90</v>
      </c>
      <c r="R238" s="144" t="s">
        <v>2829</v>
      </c>
      <c r="S238" s="144" t="s">
        <v>2832</v>
      </c>
      <c r="T238" s="144" t="s">
        <v>90</v>
      </c>
      <c r="U238" s="142" t="s">
        <v>1</v>
      </c>
      <c r="V238" s="144" t="s">
        <v>2826</v>
      </c>
      <c r="W238" s="144" t="s">
        <v>126</v>
      </c>
      <c r="X238" s="61" t="s">
        <v>90</v>
      </c>
      <c r="Y238" s="144" t="s">
        <v>90</v>
      </c>
      <c r="Z238" s="144" t="s">
        <v>423</v>
      </c>
      <c r="AA238" s="144" t="s">
        <v>424</v>
      </c>
      <c r="AB238" s="144" t="s">
        <v>425</v>
      </c>
      <c r="AC238" s="144" t="s">
        <v>426</v>
      </c>
      <c r="AD238" s="144" t="s">
        <v>426</v>
      </c>
      <c r="AE238" s="144" t="s">
        <v>2835</v>
      </c>
      <c r="AF238" s="144" t="s">
        <v>2227</v>
      </c>
      <c r="AG238" s="129">
        <v>44524</v>
      </c>
      <c r="AH238" s="144" t="s">
        <v>90</v>
      </c>
      <c r="AI238" s="129">
        <v>44524</v>
      </c>
      <c r="AJ238" s="61" t="s">
        <v>2825</v>
      </c>
      <c r="AK238" s="61" t="s">
        <v>2834</v>
      </c>
      <c r="AL238" s="129">
        <v>44705</v>
      </c>
      <c r="AM238" s="61" t="s">
        <v>90</v>
      </c>
      <c r="AN238" s="144">
        <v>2.9</v>
      </c>
      <c r="AO238" s="129"/>
      <c r="AP238" s="129">
        <v>44524</v>
      </c>
      <c r="AQ238" s="61">
        <v>0.52</v>
      </c>
      <c r="AR238" s="144">
        <v>1000</v>
      </c>
      <c r="AS238" s="61" t="s">
        <v>2833</v>
      </c>
      <c r="AT238" s="144" t="s">
        <v>90</v>
      </c>
      <c r="AU238" s="144" t="s">
        <v>90</v>
      </c>
      <c r="AV238" s="144" t="s">
        <v>90</v>
      </c>
      <c r="AW238" s="61"/>
      <c r="AX238" s="144" t="s">
        <v>436</v>
      </c>
      <c r="AY238" s="144" t="s">
        <v>427</v>
      </c>
      <c r="AZ238" s="144" t="s">
        <v>1930</v>
      </c>
      <c r="BA238" s="144" t="s">
        <v>438</v>
      </c>
      <c r="BB238" s="144" t="s">
        <v>428</v>
      </c>
      <c r="BC238" s="144" t="s">
        <v>429</v>
      </c>
      <c r="BD238" s="144" t="s">
        <v>290</v>
      </c>
      <c r="BE238" s="61"/>
      <c r="BF238" s="61"/>
      <c r="BG238" s="61"/>
      <c r="BH238" s="61"/>
      <c r="BI238" s="144" t="s">
        <v>2831</v>
      </c>
      <c r="BJ238" s="144" t="s">
        <v>1838</v>
      </c>
      <c r="BK238" s="144" t="s">
        <v>634</v>
      </c>
      <c r="BL238" s="61"/>
      <c r="BM238" s="61">
        <v>100</v>
      </c>
      <c r="BN238" s="144" t="s">
        <v>430</v>
      </c>
      <c r="BO238" s="144" t="s">
        <v>2830</v>
      </c>
      <c r="BP238" s="144" t="s">
        <v>766</v>
      </c>
      <c r="BQ238" s="144" t="s">
        <v>432</v>
      </c>
      <c r="BR238" s="61"/>
      <c r="BS238" s="144" t="s">
        <v>433</v>
      </c>
      <c r="BT238" s="129">
        <v>45620</v>
      </c>
      <c r="BU238" s="61">
        <v>2.9</v>
      </c>
      <c r="BV238" s="144" t="s">
        <v>434</v>
      </c>
      <c r="BW238" s="144">
        <v>0.52</v>
      </c>
      <c r="BX238" s="144" t="s">
        <v>428</v>
      </c>
      <c r="BY238" s="144" t="s">
        <v>2828</v>
      </c>
      <c r="BZ238" s="129"/>
      <c r="CA238" s="144" t="s">
        <v>7</v>
      </c>
      <c r="CB238" s="144" t="s">
        <v>10</v>
      </c>
      <c r="CC238" s="144" t="s">
        <v>7</v>
      </c>
      <c r="CD238" s="144" t="s">
        <v>428</v>
      </c>
      <c r="CE238" s="144" t="s">
        <v>428</v>
      </c>
      <c r="CF238" s="144" t="s">
        <v>2836</v>
      </c>
      <c r="CG238" s="142" t="s">
        <v>90</v>
      </c>
    </row>
    <row r="239" spans="10:85" ht="15" x14ac:dyDescent="0.25">
      <c r="J239" s="61">
        <v>570</v>
      </c>
      <c r="K239" s="143" t="s">
        <v>814</v>
      </c>
      <c r="L239" s="144" t="s">
        <v>2810</v>
      </c>
      <c r="M239" s="144" t="s">
        <v>2812</v>
      </c>
      <c r="N239" s="128">
        <v>44522</v>
      </c>
      <c r="O239" s="144" t="s">
        <v>83</v>
      </c>
      <c r="P239" s="144" t="s">
        <v>90</v>
      </c>
      <c r="Q239" s="144" t="s">
        <v>2814</v>
      </c>
      <c r="R239" s="144" t="s">
        <v>2620</v>
      </c>
      <c r="S239" s="144" t="s">
        <v>2818</v>
      </c>
      <c r="T239" s="144" t="s">
        <v>2822</v>
      </c>
      <c r="U239" s="142" t="s">
        <v>1</v>
      </c>
      <c r="V239" s="144" t="s">
        <v>2811</v>
      </c>
      <c r="W239" s="144" t="s">
        <v>126</v>
      </c>
      <c r="X239" s="61" t="s">
        <v>90</v>
      </c>
      <c r="Y239" s="144" t="s">
        <v>90</v>
      </c>
      <c r="Z239" s="144" t="s">
        <v>423</v>
      </c>
      <c r="AA239" s="144" t="s">
        <v>424</v>
      </c>
      <c r="AB239" s="144" t="s">
        <v>425</v>
      </c>
      <c r="AC239" s="144" t="s">
        <v>426</v>
      </c>
      <c r="AD239" s="144" t="s">
        <v>426</v>
      </c>
      <c r="AE239" s="144" t="s">
        <v>2823</v>
      </c>
      <c r="AF239" s="144" t="s">
        <v>2227</v>
      </c>
      <c r="AG239" s="129">
        <v>44526</v>
      </c>
      <c r="AH239" s="144" t="s">
        <v>90</v>
      </c>
      <c r="AI239" s="129">
        <v>44526</v>
      </c>
      <c r="AJ239" s="61" t="s">
        <v>2810</v>
      </c>
      <c r="AK239" s="61" t="s">
        <v>2821</v>
      </c>
      <c r="AL239" s="129">
        <v>44707</v>
      </c>
      <c r="AM239" s="61" t="s">
        <v>90</v>
      </c>
      <c r="AN239" s="144">
        <v>1.98</v>
      </c>
      <c r="AO239" s="129"/>
      <c r="AP239" s="129">
        <v>44526</v>
      </c>
      <c r="AQ239" s="61">
        <v>0.5</v>
      </c>
      <c r="AR239" s="144">
        <v>1000</v>
      </c>
      <c r="AS239" s="61" t="s">
        <v>2820</v>
      </c>
      <c r="AT239" s="144" t="s">
        <v>90</v>
      </c>
      <c r="AU239" s="144" t="s">
        <v>90</v>
      </c>
      <c r="AV239" s="144" t="s">
        <v>90</v>
      </c>
      <c r="AW239" s="61"/>
      <c r="AX239" s="144" t="s">
        <v>436</v>
      </c>
      <c r="AY239" s="144" t="s">
        <v>427</v>
      </c>
      <c r="AZ239" s="144" t="s">
        <v>2819</v>
      </c>
      <c r="BA239" s="144" t="s">
        <v>438</v>
      </c>
      <c r="BB239" s="144" t="s">
        <v>428</v>
      </c>
      <c r="BC239" s="144" t="s">
        <v>429</v>
      </c>
      <c r="BD239" s="144" t="s">
        <v>290</v>
      </c>
      <c r="BE239" s="61"/>
      <c r="BF239" s="61"/>
      <c r="BG239" s="61"/>
      <c r="BH239" s="61"/>
      <c r="BI239" s="144" t="s">
        <v>2817</v>
      </c>
      <c r="BJ239" s="144" t="s">
        <v>2816</v>
      </c>
      <c r="BK239" s="144" t="s">
        <v>908</v>
      </c>
      <c r="BL239" s="61"/>
      <c r="BM239" s="61">
        <v>100</v>
      </c>
      <c r="BN239" s="144" t="s">
        <v>430</v>
      </c>
      <c r="BO239" s="144" t="s">
        <v>2815</v>
      </c>
      <c r="BP239" s="144" t="s">
        <v>766</v>
      </c>
      <c r="BQ239" s="144" t="s">
        <v>432</v>
      </c>
      <c r="BR239" s="61">
        <v>22</v>
      </c>
      <c r="BS239" s="144" t="s">
        <v>433</v>
      </c>
      <c r="BT239" s="129">
        <v>45591</v>
      </c>
      <c r="BU239" s="61">
        <v>1.98</v>
      </c>
      <c r="BV239" s="144" t="s">
        <v>2283</v>
      </c>
      <c r="BW239" s="144">
        <v>0.5</v>
      </c>
      <c r="BX239" s="144" t="s">
        <v>428</v>
      </c>
      <c r="BY239" s="144" t="s">
        <v>2813</v>
      </c>
      <c r="BZ239" s="129"/>
      <c r="CA239" s="144" t="s">
        <v>7</v>
      </c>
      <c r="CB239" s="144" t="s">
        <v>17</v>
      </c>
      <c r="CC239" s="144" t="s">
        <v>7</v>
      </c>
      <c r="CD239" s="144" t="s">
        <v>428</v>
      </c>
      <c r="CE239" s="144" t="s">
        <v>428</v>
      </c>
      <c r="CF239" s="144" t="s">
        <v>2824</v>
      </c>
      <c r="CG239" s="142" t="s">
        <v>90</v>
      </c>
    </row>
    <row r="240" spans="10:85" ht="15" x14ac:dyDescent="0.25">
      <c r="J240" s="61">
        <v>569</v>
      </c>
      <c r="K240" s="143" t="s">
        <v>7730</v>
      </c>
      <c r="L240" s="144" t="s">
        <v>2852</v>
      </c>
      <c r="M240" s="144" t="s">
        <v>2854</v>
      </c>
      <c r="N240" s="128">
        <v>44519</v>
      </c>
      <c r="O240" s="144" t="s">
        <v>83</v>
      </c>
      <c r="P240" s="144" t="s">
        <v>90</v>
      </c>
      <c r="Q240" s="144" t="s">
        <v>2778</v>
      </c>
      <c r="R240" s="144" t="s">
        <v>2620</v>
      </c>
      <c r="S240" s="144" t="s">
        <v>2859</v>
      </c>
      <c r="T240" s="144" t="s">
        <v>2862</v>
      </c>
      <c r="U240" s="142" t="s">
        <v>1</v>
      </c>
      <c r="V240" s="144" t="s">
        <v>2853</v>
      </c>
      <c r="W240" s="144" t="s">
        <v>126</v>
      </c>
      <c r="X240" s="61" t="s">
        <v>90</v>
      </c>
      <c r="Y240" s="144" t="s">
        <v>90</v>
      </c>
      <c r="Z240" s="144" t="s">
        <v>423</v>
      </c>
      <c r="AA240" s="144" t="s">
        <v>424</v>
      </c>
      <c r="AB240" s="144" t="s">
        <v>425</v>
      </c>
      <c r="AC240" s="144" t="s">
        <v>426</v>
      </c>
      <c r="AD240" s="144" t="s">
        <v>426</v>
      </c>
      <c r="AE240" s="144" t="s">
        <v>2863</v>
      </c>
      <c r="AF240" s="144" t="s">
        <v>2227</v>
      </c>
      <c r="AG240" s="129">
        <v>44524</v>
      </c>
      <c r="AH240" s="144" t="s">
        <v>90</v>
      </c>
      <c r="AI240" s="129">
        <v>44524</v>
      </c>
      <c r="AJ240" s="61" t="s">
        <v>2852</v>
      </c>
      <c r="AK240" s="61" t="s">
        <v>2861</v>
      </c>
      <c r="AL240" s="129">
        <v>44705</v>
      </c>
      <c r="AM240" s="61" t="s">
        <v>90</v>
      </c>
      <c r="AN240" s="144">
        <v>1.98</v>
      </c>
      <c r="AO240" s="129"/>
      <c r="AP240" s="129">
        <v>44524</v>
      </c>
      <c r="AQ240" s="61">
        <v>0.83</v>
      </c>
      <c r="AR240" s="144">
        <v>1000</v>
      </c>
      <c r="AS240" s="61" t="s">
        <v>2860</v>
      </c>
      <c r="AT240" s="144" t="s">
        <v>90</v>
      </c>
      <c r="AU240" s="144" t="s">
        <v>90</v>
      </c>
      <c r="AV240" s="144" t="s">
        <v>90</v>
      </c>
      <c r="AW240" s="61"/>
      <c r="AX240" s="144" t="s">
        <v>436</v>
      </c>
      <c r="AY240" s="144" t="s">
        <v>427</v>
      </c>
      <c r="AZ240" s="144" t="s">
        <v>1930</v>
      </c>
      <c r="BA240" s="144" t="s">
        <v>90</v>
      </c>
      <c r="BB240" s="144" t="s">
        <v>428</v>
      </c>
      <c r="BC240" s="144" t="s">
        <v>429</v>
      </c>
      <c r="BD240" s="144" t="s">
        <v>290</v>
      </c>
      <c r="BE240" s="61"/>
      <c r="BF240" s="61"/>
      <c r="BG240" s="61"/>
      <c r="BH240" s="61"/>
      <c r="BI240" s="144" t="s">
        <v>2858</v>
      </c>
      <c r="BJ240" s="144" t="s">
        <v>2857</v>
      </c>
      <c r="BK240" s="144" t="s">
        <v>908</v>
      </c>
      <c r="BL240" s="61"/>
      <c r="BM240" s="61">
        <v>100</v>
      </c>
      <c r="BN240" s="144" t="s">
        <v>430</v>
      </c>
      <c r="BO240" s="144" t="s">
        <v>2856</v>
      </c>
      <c r="BP240" s="144" t="s">
        <v>766</v>
      </c>
      <c r="BQ240" s="144" t="s">
        <v>432</v>
      </c>
      <c r="BR240" s="61">
        <v>22</v>
      </c>
      <c r="BS240" s="144" t="s">
        <v>433</v>
      </c>
      <c r="BT240" s="129">
        <v>45620</v>
      </c>
      <c r="BU240" s="61">
        <v>1.98</v>
      </c>
      <c r="BV240" s="144" t="s">
        <v>434</v>
      </c>
      <c r="BW240" s="144">
        <v>0.83</v>
      </c>
      <c r="BX240" s="144" t="s">
        <v>428</v>
      </c>
      <c r="BY240" s="144" t="s">
        <v>2855</v>
      </c>
      <c r="BZ240" s="129"/>
      <c r="CA240" s="144" t="s">
        <v>7</v>
      </c>
      <c r="CB240" s="144" t="s">
        <v>17</v>
      </c>
      <c r="CC240" s="144" t="s">
        <v>7</v>
      </c>
      <c r="CD240" s="144" t="s">
        <v>428</v>
      </c>
      <c r="CE240" s="144" t="s">
        <v>428</v>
      </c>
      <c r="CF240" s="144" t="s">
        <v>2864</v>
      </c>
      <c r="CG240" s="142" t="s">
        <v>90</v>
      </c>
    </row>
    <row r="241" spans="10:85" ht="15" x14ac:dyDescent="0.25">
      <c r="J241" s="61">
        <v>568</v>
      </c>
      <c r="K241" s="143" t="s">
        <v>7730</v>
      </c>
      <c r="L241" s="144" t="s">
        <v>2852</v>
      </c>
      <c r="M241" s="144" t="s">
        <v>2865</v>
      </c>
      <c r="N241" s="128">
        <v>44519</v>
      </c>
      <c r="O241" s="144" t="s">
        <v>83</v>
      </c>
      <c r="P241" s="144" t="s">
        <v>90</v>
      </c>
      <c r="Q241" s="144" t="s">
        <v>2778</v>
      </c>
      <c r="R241" s="144" t="s">
        <v>2620</v>
      </c>
      <c r="S241" s="144" t="s">
        <v>2866</v>
      </c>
      <c r="T241" s="144" t="s">
        <v>2867</v>
      </c>
      <c r="U241" s="142" t="s">
        <v>1</v>
      </c>
      <c r="V241" s="144" t="s">
        <v>2853</v>
      </c>
      <c r="W241" s="144" t="s">
        <v>126</v>
      </c>
      <c r="X241" s="61" t="s">
        <v>90</v>
      </c>
      <c r="Y241" s="144" t="s">
        <v>90</v>
      </c>
      <c r="Z241" s="144" t="s">
        <v>423</v>
      </c>
      <c r="AA241" s="144" t="s">
        <v>424</v>
      </c>
      <c r="AB241" s="144" t="s">
        <v>425</v>
      </c>
      <c r="AC241" s="144" t="s">
        <v>426</v>
      </c>
      <c r="AD241" s="144" t="s">
        <v>426</v>
      </c>
      <c r="AE241" s="144" t="s">
        <v>2868</v>
      </c>
      <c r="AF241" s="144" t="s">
        <v>2227</v>
      </c>
      <c r="AG241" s="129">
        <v>44524</v>
      </c>
      <c r="AH241" s="144" t="s">
        <v>90</v>
      </c>
      <c r="AI241" s="129">
        <v>44524</v>
      </c>
      <c r="AJ241" s="61" t="s">
        <v>2852</v>
      </c>
      <c r="AK241" s="61" t="s">
        <v>2861</v>
      </c>
      <c r="AL241" s="129">
        <v>44705</v>
      </c>
      <c r="AM241" s="61" t="s">
        <v>90</v>
      </c>
      <c r="AN241" s="144">
        <v>1.98</v>
      </c>
      <c r="AO241" s="129"/>
      <c r="AP241" s="129">
        <v>44524</v>
      </c>
      <c r="AQ241" s="61">
        <v>0.8</v>
      </c>
      <c r="AR241" s="144">
        <v>1000</v>
      </c>
      <c r="AS241" s="61" t="s">
        <v>2860</v>
      </c>
      <c r="AT241" s="144" t="s">
        <v>90</v>
      </c>
      <c r="AU241" s="144" t="s">
        <v>90</v>
      </c>
      <c r="AV241" s="144" t="s">
        <v>90</v>
      </c>
      <c r="AW241" s="61"/>
      <c r="AX241" s="144" t="s">
        <v>436</v>
      </c>
      <c r="AY241" s="144" t="s">
        <v>427</v>
      </c>
      <c r="AZ241" s="144" t="s">
        <v>1930</v>
      </c>
      <c r="BA241" s="144" t="s">
        <v>90</v>
      </c>
      <c r="BB241" s="144" t="s">
        <v>428</v>
      </c>
      <c r="BC241" s="144" t="s">
        <v>429</v>
      </c>
      <c r="BD241" s="144" t="s">
        <v>290</v>
      </c>
      <c r="BE241" s="61"/>
      <c r="BF241" s="61"/>
      <c r="BG241" s="61"/>
      <c r="BH241" s="61"/>
      <c r="BI241" s="144" t="s">
        <v>2858</v>
      </c>
      <c r="BJ241" s="144" t="s">
        <v>2857</v>
      </c>
      <c r="BK241" s="144" t="s">
        <v>908</v>
      </c>
      <c r="BL241" s="61"/>
      <c r="BM241" s="61">
        <v>100</v>
      </c>
      <c r="BN241" s="144" t="s">
        <v>430</v>
      </c>
      <c r="BO241" s="144" t="s">
        <v>2815</v>
      </c>
      <c r="BP241" s="144" t="s">
        <v>766</v>
      </c>
      <c r="BQ241" s="144" t="s">
        <v>432</v>
      </c>
      <c r="BR241" s="61">
        <v>22</v>
      </c>
      <c r="BS241" s="144" t="s">
        <v>433</v>
      </c>
      <c r="BT241" s="129">
        <v>45620</v>
      </c>
      <c r="BU241" s="61">
        <v>1.98</v>
      </c>
      <c r="BV241" s="144" t="s">
        <v>434</v>
      </c>
      <c r="BW241" s="144">
        <v>0.8</v>
      </c>
      <c r="BX241" s="144" t="s">
        <v>428</v>
      </c>
      <c r="BY241" s="144" t="s">
        <v>2855</v>
      </c>
      <c r="BZ241" s="129"/>
      <c r="CA241" s="144" t="s">
        <v>7</v>
      </c>
      <c r="CB241" s="144" t="s">
        <v>17</v>
      </c>
      <c r="CC241" s="144" t="s">
        <v>7</v>
      </c>
      <c r="CD241" s="144" t="s">
        <v>428</v>
      </c>
      <c r="CE241" s="144" t="s">
        <v>428</v>
      </c>
      <c r="CF241" s="144" t="s">
        <v>2869</v>
      </c>
      <c r="CG241" s="142" t="s">
        <v>90</v>
      </c>
    </row>
    <row r="242" spans="10:85" ht="15" x14ac:dyDescent="0.25">
      <c r="J242" s="61">
        <v>567</v>
      </c>
      <c r="K242" s="143" t="s">
        <v>719</v>
      </c>
      <c r="L242" s="144" t="s">
        <v>2837</v>
      </c>
      <c r="M242" s="144" t="s">
        <v>2839</v>
      </c>
      <c r="N242" s="128">
        <v>44519</v>
      </c>
      <c r="O242" s="144" t="s">
        <v>83</v>
      </c>
      <c r="P242" s="144" t="s">
        <v>90</v>
      </c>
      <c r="Q242" s="144" t="s">
        <v>90</v>
      </c>
      <c r="R242" s="144" t="s">
        <v>2841</v>
      </c>
      <c r="S242" s="144" t="s">
        <v>2845</v>
      </c>
      <c r="T242" s="144" t="s">
        <v>2849</v>
      </c>
      <c r="U242" s="142" t="s">
        <v>1</v>
      </c>
      <c r="V242" s="144" t="s">
        <v>2838</v>
      </c>
      <c r="W242" s="144" t="s">
        <v>126</v>
      </c>
      <c r="X242" s="61" t="s">
        <v>90</v>
      </c>
      <c r="Y242" s="144" t="s">
        <v>90</v>
      </c>
      <c r="Z242" s="144" t="s">
        <v>423</v>
      </c>
      <c r="AA242" s="144" t="s">
        <v>424</v>
      </c>
      <c r="AB242" s="144" t="s">
        <v>425</v>
      </c>
      <c r="AC242" s="144" t="s">
        <v>426</v>
      </c>
      <c r="AD242" s="144" t="s">
        <v>426</v>
      </c>
      <c r="AE242" s="144" t="s">
        <v>2850</v>
      </c>
      <c r="AF242" s="144" t="s">
        <v>2227</v>
      </c>
      <c r="AG242" s="129">
        <v>44524</v>
      </c>
      <c r="AH242" s="144" t="s">
        <v>90</v>
      </c>
      <c r="AI242" s="129">
        <v>44524</v>
      </c>
      <c r="AJ242" s="61" t="s">
        <v>90</v>
      </c>
      <c r="AK242" s="61" t="s">
        <v>2848</v>
      </c>
      <c r="AL242" s="129">
        <v>44705</v>
      </c>
      <c r="AM242" s="61" t="s">
        <v>90</v>
      </c>
      <c r="AN242" s="144">
        <v>3</v>
      </c>
      <c r="AO242" s="129"/>
      <c r="AP242" s="129">
        <v>44524</v>
      </c>
      <c r="AQ242" s="61">
        <v>2</v>
      </c>
      <c r="AR242" s="144">
        <v>1000</v>
      </c>
      <c r="AS242" s="61" t="s">
        <v>2847</v>
      </c>
      <c r="AT242" s="144" t="s">
        <v>90</v>
      </c>
      <c r="AU242" s="144" t="s">
        <v>90</v>
      </c>
      <c r="AV242" s="144" t="s">
        <v>90</v>
      </c>
      <c r="AW242" s="61"/>
      <c r="AX242" s="144" t="s">
        <v>436</v>
      </c>
      <c r="AY242" s="144" t="s">
        <v>427</v>
      </c>
      <c r="AZ242" s="144" t="s">
        <v>1930</v>
      </c>
      <c r="BA242" s="144" t="s">
        <v>440</v>
      </c>
      <c r="BB242" s="144" t="s">
        <v>428</v>
      </c>
      <c r="BC242" s="144" t="s">
        <v>2846</v>
      </c>
      <c r="BD242" s="144" t="s">
        <v>290</v>
      </c>
      <c r="BE242" s="61"/>
      <c r="BF242" s="61"/>
      <c r="BG242" s="61"/>
      <c r="BH242" s="61"/>
      <c r="BI242" s="144" t="s">
        <v>2844</v>
      </c>
      <c r="BJ242" s="144" t="s">
        <v>2843</v>
      </c>
      <c r="BK242" s="144" t="s">
        <v>813</v>
      </c>
      <c r="BL242" s="61"/>
      <c r="BM242" s="61">
        <v>100</v>
      </c>
      <c r="BN242" s="144" t="s">
        <v>430</v>
      </c>
      <c r="BO242" s="144" t="s">
        <v>2842</v>
      </c>
      <c r="BP242" s="144" t="s">
        <v>789</v>
      </c>
      <c r="BQ242" s="144" t="s">
        <v>432</v>
      </c>
      <c r="BR242" s="61"/>
      <c r="BS242" s="144" t="s">
        <v>433</v>
      </c>
      <c r="BT242" s="129">
        <v>45620</v>
      </c>
      <c r="BU242" s="61">
        <v>3</v>
      </c>
      <c r="BV242" s="144" t="s">
        <v>434</v>
      </c>
      <c r="BW242" s="144">
        <v>2</v>
      </c>
      <c r="BX242" s="144" t="s">
        <v>913</v>
      </c>
      <c r="BY242" s="144" t="s">
        <v>2840</v>
      </c>
      <c r="BZ242" s="129"/>
      <c r="CA242" s="144" t="s">
        <v>7</v>
      </c>
      <c r="CB242" s="144" t="s">
        <v>28</v>
      </c>
      <c r="CC242" s="144" t="s">
        <v>7</v>
      </c>
      <c r="CD242" s="144" t="s">
        <v>428</v>
      </c>
      <c r="CE242" s="144" t="s">
        <v>428</v>
      </c>
      <c r="CF242" s="144" t="s">
        <v>2851</v>
      </c>
      <c r="CG242" s="142" t="s">
        <v>90</v>
      </c>
    </row>
    <row r="243" spans="10:85" ht="15" x14ac:dyDescent="0.25">
      <c r="J243" s="61">
        <v>566</v>
      </c>
      <c r="K243" s="143" t="s">
        <v>814</v>
      </c>
      <c r="L243" s="144" t="s">
        <v>2884</v>
      </c>
      <c r="M243" s="144" t="s">
        <v>2886</v>
      </c>
      <c r="N243" s="128">
        <v>44518</v>
      </c>
      <c r="O243" s="144" t="s">
        <v>83</v>
      </c>
      <c r="P243" s="144" t="s">
        <v>90</v>
      </c>
      <c r="Q243" s="144" t="s">
        <v>2888</v>
      </c>
      <c r="R243" s="144" t="s">
        <v>2889</v>
      </c>
      <c r="S243" s="144" t="s">
        <v>2892</v>
      </c>
      <c r="T243" s="144" t="s">
        <v>2895</v>
      </c>
      <c r="U243" s="142" t="s">
        <v>1</v>
      </c>
      <c r="V243" s="144" t="s">
        <v>2885</v>
      </c>
      <c r="W243" s="144" t="s">
        <v>126</v>
      </c>
      <c r="X243" s="61" t="s">
        <v>90</v>
      </c>
      <c r="Y243" s="144" t="s">
        <v>90</v>
      </c>
      <c r="Z243" s="144" t="s">
        <v>423</v>
      </c>
      <c r="AA243" s="144" t="s">
        <v>424</v>
      </c>
      <c r="AB243" s="144" t="s">
        <v>425</v>
      </c>
      <c r="AC243" s="144" t="s">
        <v>426</v>
      </c>
      <c r="AD243" s="144" t="s">
        <v>426</v>
      </c>
      <c r="AE243" s="144" t="s">
        <v>2896</v>
      </c>
      <c r="AF243" s="144" t="s">
        <v>2227</v>
      </c>
      <c r="AG243" s="129">
        <v>44524</v>
      </c>
      <c r="AH243" s="144" t="s">
        <v>90</v>
      </c>
      <c r="AI243" s="129">
        <v>44524</v>
      </c>
      <c r="AJ243" s="61" t="s">
        <v>90</v>
      </c>
      <c r="AK243" s="61" t="s">
        <v>2894</v>
      </c>
      <c r="AL243" s="129">
        <v>44889</v>
      </c>
      <c r="AM243" s="61" t="s">
        <v>90</v>
      </c>
      <c r="AN243" s="144">
        <v>2.02</v>
      </c>
      <c r="AO243" s="129"/>
      <c r="AP243" s="129">
        <v>44524</v>
      </c>
      <c r="AQ243" s="61">
        <v>0.9</v>
      </c>
      <c r="AR243" s="144">
        <v>1000</v>
      </c>
      <c r="AS243" s="61" t="s">
        <v>2893</v>
      </c>
      <c r="AT243" s="144" t="s">
        <v>90</v>
      </c>
      <c r="AU243" s="144" t="s">
        <v>90</v>
      </c>
      <c r="AV243" s="144" t="s">
        <v>90</v>
      </c>
      <c r="AW243" s="61"/>
      <c r="AX243" s="144" t="s">
        <v>436</v>
      </c>
      <c r="AY243" s="144" t="s">
        <v>427</v>
      </c>
      <c r="AZ243" s="144" t="s">
        <v>1930</v>
      </c>
      <c r="BA243" s="144" t="s">
        <v>90</v>
      </c>
      <c r="BB243" s="144" t="s">
        <v>428</v>
      </c>
      <c r="BC243" s="144" t="s">
        <v>1150</v>
      </c>
      <c r="BD243" s="144" t="s">
        <v>290</v>
      </c>
      <c r="BE243" s="61"/>
      <c r="BF243" s="61"/>
      <c r="BG243" s="61"/>
      <c r="BH243" s="61"/>
      <c r="BI243" s="144" t="s">
        <v>90</v>
      </c>
      <c r="BJ243" s="144" t="s">
        <v>2891</v>
      </c>
      <c r="BK243" s="144" t="s">
        <v>1083</v>
      </c>
      <c r="BL243" s="61"/>
      <c r="BM243" s="61">
        <v>100</v>
      </c>
      <c r="BN243" s="144" t="s">
        <v>430</v>
      </c>
      <c r="BO243" s="144" t="s">
        <v>2890</v>
      </c>
      <c r="BP243" s="144" t="s">
        <v>789</v>
      </c>
      <c r="BQ243" s="144" t="s">
        <v>432</v>
      </c>
      <c r="BR243" s="61">
        <v>33</v>
      </c>
      <c r="BS243" s="144" t="s">
        <v>773</v>
      </c>
      <c r="BT243" s="129">
        <v>45620</v>
      </c>
      <c r="BU243" s="61">
        <v>2.02</v>
      </c>
      <c r="BV243" s="144" t="s">
        <v>434</v>
      </c>
      <c r="BW243" s="144">
        <v>0.9</v>
      </c>
      <c r="BX243" s="144" t="s">
        <v>428</v>
      </c>
      <c r="BY243" s="144" t="s">
        <v>2887</v>
      </c>
      <c r="BZ243" s="129"/>
      <c r="CA243" s="144" t="s">
        <v>7</v>
      </c>
      <c r="CB243" s="144" t="s">
        <v>8</v>
      </c>
      <c r="CC243" s="144" t="s">
        <v>7</v>
      </c>
      <c r="CD243" s="144" t="s">
        <v>428</v>
      </c>
      <c r="CE243" s="144" t="s">
        <v>428</v>
      </c>
      <c r="CF243" s="144" t="s">
        <v>2897</v>
      </c>
      <c r="CG243" s="142" t="s">
        <v>90</v>
      </c>
    </row>
    <row r="244" spans="10:85" ht="15" x14ac:dyDescent="0.25">
      <c r="J244" s="61">
        <v>565</v>
      </c>
      <c r="K244" s="143" t="s">
        <v>814</v>
      </c>
      <c r="L244" s="144" t="s">
        <v>2870</v>
      </c>
      <c r="M244" s="144" t="s">
        <v>2872</v>
      </c>
      <c r="N244" s="128">
        <v>44518</v>
      </c>
      <c r="O244" s="144" t="s">
        <v>83</v>
      </c>
      <c r="P244" s="144" t="s">
        <v>90</v>
      </c>
      <c r="Q244" s="144" t="s">
        <v>2874</v>
      </c>
      <c r="R244" s="144" t="s">
        <v>90</v>
      </c>
      <c r="S244" s="144" t="s">
        <v>2875</v>
      </c>
      <c r="T244" s="144" t="s">
        <v>2881</v>
      </c>
      <c r="U244" s="142" t="s">
        <v>2</v>
      </c>
      <c r="V244" s="144" t="s">
        <v>2871</v>
      </c>
      <c r="W244" s="144" t="s">
        <v>126</v>
      </c>
      <c r="X244" s="61" t="s">
        <v>90</v>
      </c>
      <c r="Y244" s="144" t="s">
        <v>90</v>
      </c>
      <c r="Z244" s="144" t="s">
        <v>880</v>
      </c>
      <c r="AA244" s="144" t="s">
        <v>424</v>
      </c>
      <c r="AB244" s="144" t="s">
        <v>425</v>
      </c>
      <c r="AC244" s="144" t="s">
        <v>426</v>
      </c>
      <c r="AD244" s="144" t="s">
        <v>426</v>
      </c>
      <c r="AE244" s="144" t="s">
        <v>2882</v>
      </c>
      <c r="AF244" s="144" t="s">
        <v>713</v>
      </c>
      <c r="AG244" s="129">
        <v>44524</v>
      </c>
      <c r="AH244" s="144" t="s">
        <v>90</v>
      </c>
      <c r="AI244" s="129">
        <v>44524</v>
      </c>
      <c r="AJ244" s="61" t="s">
        <v>2880</v>
      </c>
      <c r="AK244" s="61" t="s">
        <v>2879</v>
      </c>
      <c r="AL244" s="129">
        <v>44705</v>
      </c>
      <c r="AM244" s="61" t="s">
        <v>90</v>
      </c>
      <c r="AN244" s="144">
        <v>1.5</v>
      </c>
      <c r="AO244" s="129">
        <v>45589</v>
      </c>
      <c r="AP244" s="129">
        <v>44524</v>
      </c>
      <c r="AQ244" s="61">
        <v>3</v>
      </c>
      <c r="AR244" s="144">
        <v>1000</v>
      </c>
      <c r="AS244" s="61" t="s">
        <v>2878</v>
      </c>
      <c r="AT244" s="144" t="s">
        <v>90</v>
      </c>
      <c r="AU244" s="144" t="s">
        <v>90</v>
      </c>
      <c r="AV244" s="144" t="s">
        <v>90</v>
      </c>
      <c r="AW244" s="61"/>
      <c r="AX244" s="144" t="s">
        <v>435</v>
      </c>
      <c r="AY244" s="144" t="s">
        <v>1043</v>
      </c>
      <c r="AZ244" s="144" t="s">
        <v>2877</v>
      </c>
      <c r="BA244" s="144" t="s">
        <v>90</v>
      </c>
      <c r="BB244" s="144" t="s">
        <v>1115</v>
      </c>
      <c r="BC244" s="144" t="s">
        <v>2876</v>
      </c>
      <c r="BD244" s="144" t="s">
        <v>290</v>
      </c>
      <c r="BE244" s="61">
        <v>0.23</v>
      </c>
      <c r="BF244" s="61"/>
      <c r="BG244" s="61">
        <v>6</v>
      </c>
      <c r="BH244" s="61">
        <v>18</v>
      </c>
      <c r="BI244" s="144" t="s">
        <v>90</v>
      </c>
      <c r="BJ244" s="144" t="s">
        <v>90</v>
      </c>
      <c r="BK244" s="144" t="s">
        <v>439</v>
      </c>
      <c r="BL244" s="61">
        <v>-1.49E-2</v>
      </c>
      <c r="BM244" s="61">
        <v>99.894999999999996</v>
      </c>
      <c r="BN244" s="144" t="s">
        <v>430</v>
      </c>
      <c r="BO244" s="144" t="s">
        <v>90</v>
      </c>
      <c r="BP244" s="144" t="s">
        <v>458</v>
      </c>
      <c r="BQ244" s="144" t="s">
        <v>432</v>
      </c>
      <c r="BR244" s="61"/>
      <c r="BS244" s="144" t="s">
        <v>433</v>
      </c>
      <c r="BT244" s="129">
        <v>45620</v>
      </c>
      <c r="BU244" s="61">
        <v>1.5</v>
      </c>
      <c r="BV244" s="144" t="s">
        <v>434</v>
      </c>
      <c r="BW244" s="144">
        <v>3</v>
      </c>
      <c r="BX244" s="144" t="s">
        <v>974</v>
      </c>
      <c r="BY244" s="144" t="s">
        <v>2873</v>
      </c>
      <c r="BZ244" s="129"/>
      <c r="CA244" s="144" t="s">
        <v>7</v>
      </c>
      <c r="CB244" s="144" t="s">
        <v>12</v>
      </c>
      <c r="CC244" s="144" t="s">
        <v>7</v>
      </c>
      <c r="CD244" s="144" t="s">
        <v>1115</v>
      </c>
      <c r="CE244" s="144" t="s">
        <v>1115</v>
      </c>
      <c r="CF244" s="144" t="s">
        <v>2883</v>
      </c>
      <c r="CG244" s="142" t="s">
        <v>90</v>
      </c>
    </row>
    <row r="245" spans="10:85" ht="15" x14ac:dyDescent="0.25">
      <c r="J245" s="61">
        <v>564</v>
      </c>
      <c r="K245" s="143" t="s">
        <v>814</v>
      </c>
      <c r="L245" s="144" t="s">
        <v>2911</v>
      </c>
      <c r="M245" s="144" t="s">
        <v>2913</v>
      </c>
      <c r="N245" s="128">
        <v>44517</v>
      </c>
      <c r="O245" s="144" t="s">
        <v>83</v>
      </c>
      <c r="P245" s="144" t="s">
        <v>90</v>
      </c>
      <c r="Q245" s="144" t="s">
        <v>2793</v>
      </c>
      <c r="R245" s="144" t="s">
        <v>2555</v>
      </c>
      <c r="S245" s="144" t="s">
        <v>2916</v>
      </c>
      <c r="T245" s="144" t="s">
        <v>2919</v>
      </c>
      <c r="U245" s="142" t="s">
        <v>1</v>
      </c>
      <c r="V245" s="144" t="s">
        <v>2912</v>
      </c>
      <c r="W245" s="144" t="s">
        <v>126</v>
      </c>
      <c r="X245" s="61" t="s">
        <v>90</v>
      </c>
      <c r="Y245" s="144" t="s">
        <v>90</v>
      </c>
      <c r="Z245" s="144" t="s">
        <v>423</v>
      </c>
      <c r="AA245" s="144" t="s">
        <v>424</v>
      </c>
      <c r="AB245" s="144" t="s">
        <v>425</v>
      </c>
      <c r="AC245" s="144" t="s">
        <v>426</v>
      </c>
      <c r="AD245" s="144" t="s">
        <v>426</v>
      </c>
      <c r="AE245" s="144" t="s">
        <v>2920</v>
      </c>
      <c r="AF245" s="144" t="s">
        <v>90</v>
      </c>
      <c r="AG245" s="129">
        <v>44522</v>
      </c>
      <c r="AH245" s="144" t="s">
        <v>90</v>
      </c>
      <c r="AI245" s="129">
        <v>44522</v>
      </c>
      <c r="AJ245" s="61" t="s">
        <v>90</v>
      </c>
      <c r="AK245" s="61" t="s">
        <v>2918</v>
      </c>
      <c r="AL245" s="129">
        <v>44703</v>
      </c>
      <c r="AM245" s="61" t="s">
        <v>90</v>
      </c>
      <c r="AN245" s="144">
        <v>2.8</v>
      </c>
      <c r="AO245" s="129"/>
      <c r="AP245" s="129">
        <v>44522</v>
      </c>
      <c r="AQ245" s="61">
        <v>2.5</v>
      </c>
      <c r="AR245" s="144">
        <v>1000</v>
      </c>
      <c r="AS245" s="61" t="s">
        <v>2917</v>
      </c>
      <c r="AT245" s="144" t="s">
        <v>90</v>
      </c>
      <c r="AU245" s="144" t="s">
        <v>90</v>
      </c>
      <c r="AV245" s="144" t="s">
        <v>90</v>
      </c>
      <c r="AW245" s="61"/>
      <c r="AX245" s="144" t="s">
        <v>435</v>
      </c>
      <c r="AY245" s="144" t="s">
        <v>427</v>
      </c>
      <c r="AZ245" s="144" t="s">
        <v>1105</v>
      </c>
      <c r="BA245" s="144" t="s">
        <v>440</v>
      </c>
      <c r="BB245" s="144" t="s">
        <v>428</v>
      </c>
      <c r="BC245" s="144" t="s">
        <v>1087</v>
      </c>
      <c r="BD245" s="144" t="s">
        <v>290</v>
      </c>
      <c r="BE245" s="61"/>
      <c r="BF245" s="61"/>
      <c r="BG245" s="61"/>
      <c r="BH245" s="61"/>
      <c r="BI245" s="144" t="s">
        <v>2915</v>
      </c>
      <c r="BJ245" s="144" t="s">
        <v>1203</v>
      </c>
      <c r="BK245" s="144" t="s">
        <v>634</v>
      </c>
      <c r="BL245" s="61">
        <v>-2.0000000000000001E-4</v>
      </c>
      <c r="BM245" s="61">
        <v>100</v>
      </c>
      <c r="BN245" s="144" t="s">
        <v>430</v>
      </c>
      <c r="BO245" s="144" t="s">
        <v>90</v>
      </c>
      <c r="BP245" s="144" t="s">
        <v>431</v>
      </c>
      <c r="BQ245" s="144" t="s">
        <v>432</v>
      </c>
      <c r="BR245" s="61">
        <v>50</v>
      </c>
      <c r="BS245" s="144" t="s">
        <v>433</v>
      </c>
      <c r="BT245" s="129">
        <v>45618</v>
      </c>
      <c r="BU245" s="61">
        <v>2.8</v>
      </c>
      <c r="BV245" s="144" t="s">
        <v>434</v>
      </c>
      <c r="BW245" s="144">
        <v>2.5</v>
      </c>
      <c r="BX245" s="144" t="s">
        <v>428</v>
      </c>
      <c r="BY245" s="144" t="s">
        <v>2914</v>
      </c>
      <c r="BZ245" s="129"/>
      <c r="CA245" s="144" t="s">
        <v>7</v>
      </c>
      <c r="CB245" s="144" t="s">
        <v>10</v>
      </c>
      <c r="CC245" s="144" t="s">
        <v>7</v>
      </c>
      <c r="CD245" s="144" t="s">
        <v>428</v>
      </c>
      <c r="CE245" s="144" t="s">
        <v>428</v>
      </c>
      <c r="CF245" s="144" t="s">
        <v>2921</v>
      </c>
      <c r="CG245" s="142" t="s">
        <v>90</v>
      </c>
    </row>
    <row r="246" spans="10:85" ht="15" x14ac:dyDescent="0.25">
      <c r="J246" s="61">
        <v>563</v>
      </c>
      <c r="K246" s="143" t="s">
        <v>814</v>
      </c>
      <c r="L246" s="144" t="s">
        <v>2898</v>
      </c>
      <c r="M246" s="144" t="s">
        <v>2900</v>
      </c>
      <c r="N246" s="128">
        <v>44517</v>
      </c>
      <c r="O246" s="144" t="s">
        <v>83</v>
      </c>
      <c r="P246" s="144" t="s">
        <v>90</v>
      </c>
      <c r="Q246" s="144" t="s">
        <v>2902</v>
      </c>
      <c r="R246" s="144" t="s">
        <v>2903</v>
      </c>
      <c r="S246" s="144" t="s">
        <v>2904</v>
      </c>
      <c r="T246" s="144" t="s">
        <v>2908</v>
      </c>
      <c r="U246" s="142" t="s">
        <v>82</v>
      </c>
      <c r="V246" s="144" t="s">
        <v>2899</v>
      </c>
      <c r="W246" s="144" t="s">
        <v>126</v>
      </c>
      <c r="X246" s="61" t="s">
        <v>90</v>
      </c>
      <c r="Y246" s="144" t="s">
        <v>90</v>
      </c>
      <c r="Z246" s="144" t="s">
        <v>423</v>
      </c>
      <c r="AA246" s="144" t="s">
        <v>424</v>
      </c>
      <c r="AB246" s="144" t="s">
        <v>425</v>
      </c>
      <c r="AC246" s="144" t="s">
        <v>426</v>
      </c>
      <c r="AD246" s="144" t="s">
        <v>426</v>
      </c>
      <c r="AE246" s="144" t="s">
        <v>2909</v>
      </c>
      <c r="AF246" s="144" t="s">
        <v>2907</v>
      </c>
      <c r="AG246" s="129">
        <v>44524</v>
      </c>
      <c r="AH246" s="144" t="s">
        <v>90</v>
      </c>
      <c r="AI246" s="129">
        <v>44524</v>
      </c>
      <c r="AJ246" s="61" t="s">
        <v>2898</v>
      </c>
      <c r="AK246" s="61" t="s">
        <v>2906</v>
      </c>
      <c r="AL246" s="129">
        <v>44705</v>
      </c>
      <c r="AM246" s="61" t="s">
        <v>90</v>
      </c>
      <c r="AN246" s="144">
        <v>1.6</v>
      </c>
      <c r="AO246" s="129"/>
      <c r="AP246" s="129">
        <v>44524</v>
      </c>
      <c r="AQ246" s="61">
        <v>3</v>
      </c>
      <c r="AR246" s="144">
        <v>1000</v>
      </c>
      <c r="AS246" s="61" t="s">
        <v>2905</v>
      </c>
      <c r="AT246" s="144" t="s">
        <v>90</v>
      </c>
      <c r="AU246" s="144" t="s">
        <v>90</v>
      </c>
      <c r="AV246" s="144" t="s">
        <v>90</v>
      </c>
      <c r="AW246" s="61"/>
      <c r="AX246" s="144" t="s">
        <v>435</v>
      </c>
      <c r="AY246" s="144" t="s">
        <v>731</v>
      </c>
      <c r="AZ246" s="144" t="s">
        <v>1930</v>
      </c>
      <c r="BA246" s="144" t="s">
        <v>440</v>
      </c>
      <c r="BB246" s="144" t="s">
        <v>1248</v>
      </c>
      <c r="BC246" s="144" t="s">
        <v>1008</v>
      </c>
      <c r="BD246" s="144" t="s">
        <v>290</v>
      </c>
      <c r="BE246" s="61"/>
      <c r="BF246" s="61"/>
      <c r="BG246" s="61"/>
      <c r="BH246" s="61"/>
      <c r="BI246" s="144" t="s">
        <v>90</v>
      </c>
      <c r="BJ246" s="144" t="s">
        <v>1021</v>
      </c>
      <c r="BK246" s="144" t="s">
        <v>1020</v>
      </c>
      <c r="BL246" s="61">
        <v>2.8E-3</v>
      </c>
      <c r="BM246" s="61">
        <v>99.944999999999993</v>
      </c>
      <c r="BN246" s="144" t="s">
        <v>430</v>
      </c>
      <c r="BO246" s="144" t="s">
        <v>90</v>
      </c>
      <c r="BP246" s="144" t="s">
        <v>458</v>
      </c>
      <c r="BQ246" s="144" t="s">
        <v>432</v>
      </c>
      <c r="BR246" s="61">
        <v>40</v>
      </c>
      <c r="BS246" s="144" t="s">
        <v>433</v>
      </c>
      <c r="BT246" s="129">
        <v>45620</v>
      </c>
      <c r="BU246" s="61">
        <v>1.6</v>
      </c>
      <c r="BV246" s="144" t="s">
        <v>434</v>
      </c>
      <c r="BW246" s="144">
        <v>3</v>
      </c>
      <c r="BX246" s="144" t="s">
        <v>974</v>
      </c>
      <c r="BY246" s="144" t="s">
        <v>2901</v>
      </c>
      <c r="BZ246" s="129"/>
      <c r="CA246" s="144" t="s">
        <v>7</v>
      </c>
      <c r="CB246" s="144" t="s">
        <v>13</v>
      </c>
      <c r="CC246" s="144" t="s">
        <v>7</v>
      </c>
      <c r="CD246" s="144" t="s">
        <v>1248</v>
      </c>
      <c r="CE246" s="144" t="s">
        <v>1248</v>
      </c>
      <c r="CF246" s="144" t="s">
        <v>2910</v>
      </c>
      <c r="CG246" s="142" t="s">
        <v>90</v>
      </c>
    </row>
    <row r="247" spans="10:85" ht="15" x14ac:dyDescent="0.25">
      <c r="J247" s="61">
        <v>562</v>
      </c>
      <c r="K247" s="143" t="s">
        <v>814</v>
      </c>
      <c r="L247" s="144" t="s">
        <v>2935</v>
      </c>
      <c r="M247" s="144" t="s">
        <v>2937</v>
      </c>
      <c r="N247" s="128">
        <v>44515</v>
      </c>
      <c r="O247" s="144" t="s">
        <v>83</v>
      </c>
      <c r="P247" s="144" t="s">
        <v>90</v>
      </c>
      <c r="Q247" s="144" t="s">
        <v>2939</v>
      </c>
      <c r="R247" s="144" t="s">
        <v>2940</v>
      </c>
      <c r="S247" s="144" t="s">
        <v>2943</v>
      </c>
      <c r="T247" s="144" t="s">
        <v>2946</v>
      </c>
      <c r="U247" s="142" t="s">
        <v>1</v>
      </c>
      <c r="V247" s="144" t="s">
        <v>2936</v>
      </c>
      <c r="W247" s="144" t="s">
        <v>126</v>
      </c>
      <c r="X247" s="61" t="s">
        <v>90</v>
      </c>
      <c r="Y247" s="144" t="s">
        <v>90</v>
      </c>
      <c r="Z247" s="144" t="s">
        <v>423</v>
      </c>
      <c r="AA247" s="144" t="s">
        <v>424</v>
      </c>
      <c r="AB247" s="144" t="s">
        <v>425</v>
      </c>
      <c r="AC247" s="144" t="s">
        <v>426</v>
      </c>
      <c r="AD247" s="144" t="s">
        <v>426</v>
      </c>
      <c r="AE247" s="144" t="s">
        <v>2947</v>
      </c>
      <c r="AF247" s="144" t="s">
        <v>713</v>
      </c>
      <c r="AG247" s="129">
        <v>44518</v>
      </c>
      <c r="AH247" s="144" t="s">
        <v>90</v>
      </c>
      <c r="AI247" s="129">
        <v>44518</v>
      </c>
      <c r="AJ247" s="61" t="s">
        <v>90</v>
      </c>
      <c r="AK247" s="61" t="s">
        <v>2945</v>
      </c>
      <c r="AL247" s="129">
        <v>44699</v>
      </c>
      <c r="AM247" s="61" t="s">
        <v>90</v>
      </c>
      <c r="AN247" s="144">
        <v>5</v>
      </c>
      <c r="AO247" s="129"/>
      <c r="AP247" s="129">
        <v>44518</v>
      </c>
      <c r="AQ247" s="61">
        <v>1</v>
      </c>
      <c r="AR247" s="144">
        <v>1000</v>
      </c>
      <c r="AS247" s="61" t="s">
        <v>2944</v>
      </c>
      <c r="AT247" s="144" t="s">
        <v>90</v>
      </c>
      <c r="AU247" s="144" t="s">
        <v>90</v>
      </c>
      <c r="AV247" s="144" t="s">
        <v>90</v>
      </c>
      <c r="AW247" s="61"/>
      <c r="AX247" s="144" t="s">
        <v>808</v>
      </c>
      <c r="AY247" s="144" t="s">
        <v>427</v>
      </c>
      <c r="AZ247" s="144" t="s">
        <v>2392</v>
      </c>
      <c r="BA247" s="144" t="s">
        <v>372</v>
      </c>
      <c r="BB247" s="144" t="s">
        <v>428</v>
      </c>
      <c r="BC247" s="144" t="s">
        <v>429</v>
      </c>
      <c r="BD247" s="144" t="s">
        <v>290</v>
      </c>
      <c r="BE247" s="61"/>
      <c r="BF247" s="61"/>
      <c r="BG247" s="61"/>
      <c r="BH247" s="61"/>
      <c r="BI247" s="144" t="s">
        <v>2942</v>
      </c>
      <c r="BJ247" s="144" t="s">
        <v>2941</v>
      </c>
      <c r="BK247" s="144" t="s">
        <v>1815</v>
      </c>
      <c r="BL247" s="61"/>
      <c r="BM247" s="61">
        <v>100</v>
      </c>
      <c r="BN247" s="144" t="s">
        <v>430</v>
      </c>
      <c r="BO247" s="144" t="s">
        <v>90</v>
      </c>
      <c r="BP247" s="144" t="s">
        <v>431</v>
      </c>
      <c r="BQ247" s="144" t="s">
        <v>432</v>
      </c>
      <c r="BR247" s="61">
        <v>10</v>
      </c>
      <c r="BS247" s="144" t="s">
        <v>433</v>
      </c>
      <c r="BT247" s="129">
        <v>45614</v>
      </c>
      <c r="BU247" s="61">
        <v>5</v>
      </c>
      <c r="BV247" s="144" t="s">
        <v>434</v>
      </c>
      <c r="BW247" s="144">
        <v>1</v>
      </c>
      <c r="BX247" s="144" t="s">
        <v>428</v>
      </c>
      <c r="BY247" s="144" t="s">
        <v>2938</v>
      </c>
      <c r="BZ247" s="129"/>
      <c r="CA247" s="144" t="s">
        <v>7</v>
      </c>
      <c r="CB247" s="144" t="s">
        <v>21</v>
      </c>
      <c r="CC247" s="144" t="s">
        <v>7</v>
      </c>
      <c r="CD247" s="144" t="s">
        <v>428</v>
      </c>
      <c r="CE247" s="144" t="s">
        <v>428</v>
      </c>
      <c r="CF247" s="144" t="s">
        <v>2948</v>
      </c>
      <c r="CG247" s="142" t="s">
        <v>90</v>
      </c>
    </row>
    <row r="248" spans="10:85" ht="15" x14ac:dyDescent="0.25">
      <c r="J248" s="61">
        <v>561</v>
      </c>
      <c r="K248" s="143" t="s">
        <v>814</v>
      </c>
      <c r="L248" s="144" t="s">
        <v>2922</v>
      </c>
      <c r="M248" s="144" t="s">
        <v>2924</v>
      </c>
      <c r="N248" s="128">
        <v>44515</v>
      </c>
      <c r="O248" s="144" t="s">
        <v>83</v>
      </c>
      <c r="P248" s="144" t="s">
        <v>90</v>
      </c>
      <c r="Q248" s="144" t="s">
        <v>2927</v>
      </c>
      <c r="R248" s="144" t="s">
        <v>2928</v>
      </c>
      <c r="S248" s="144" t="s">
        <v>2929</v>
      </c>
      <c r="T248" s="144" t="s">
        <v>2932</v>
      </c>
      <c r="U248" s="142" t="s">
        <v>349</v>
      </c>
      <c r="V248" s="144" t="s">
        <v>2923</v>
      </c>
      <c r="W248" s="144" t="s">
        <v>126</v>
      </c>
      <c r="X248" s="61" t="s">
        <v>90</v>
      </c>
      <c r="Y248" s="144" t="s">
        <v>90</v>
      </c>
      <c r="Z248" s="144" t="s">
        <v>423</v>
      </c>
      <c r="AA248" s="144" t="s">
        <v>424</v>
      </c>
      <c r="AB248" s="144" t="s">
        <v>425</v>
      </c>
      <c r="AC248" s="144" t="s">
        <v>426</v>
      </c>
      <c r="AD248" s="144" t="s">
        <v>426</v>
      </c>
      <c r="AE248" s="144" t="s">
        <v>2933</v>
      </c>
      <c r="AF248" s="144" t="s">
        <v>713</v>
      </c>
      <c r="AG248" s="129">
        <v>44518</v>
      </c>
      <c r="AH248" s="144" t="s">
        <v>90</v>
      </c>
      <c r="AI248" s="129">
        <v>44518</v>
      </c>
      <c r="AJ248" s="61" t="s">
        <v>2922</v>
      </c>
      <c r="AK248" s="61" t="s">
        <v>2931</v>
      </c>
      <c r="AL248" s="129">
        <v>44699</v>
      </c>
      <c r="AM248" s="61" t="s">
        <v>90</v>
      </c>
      <c r="AN248" s="144">
        <v>2.9</v>
      </c>
      <c r="AO248" s="129"/>
      <c r="AP248" s="129">
        <v>44518</v>
      </c>
      <c r="AQ248" s="61">
        <v>3</v>
      </c>
      <c r="AR248" s="144">
        <v>1000</v>
      </c>
      <c r="AS248" s="61" t="s">
        <v>2930</v>
      </c>
      <c r="AT248" s="144" t="s">
        <v>90</v>
      </c>
      <c r="AU248" s="144" t="s">
        <v>90</v>
      </c>
      <c r="AV248" s="144" t="s">
        <v>90</v>
      </c>
      <c r="AW248" s="61"/>
      <c r="AX248" s="144" t="s">
        <v>808</v>
      </c>
      <c r="AY248" s="144" t="s">
        <v>427</v>
      </c>
      <c r="AZ248" s="144" t="s">
        <v>2392</v>
      </c>
      <c r="BA248" s="144" t="s">
        <v>440</v>
      </c>
      <c r="BB248" s="144" t="s">
        <v>801</v>
      </c>
      <c r="BC248" s="144" t="s">
        <v>711</v>
      </c>
      <c r="BD248" s="144" t="s">
        <v>290</v>
      </c>
      <c r="BE248" s="61"/>
      <c r="BF248" s="61"/>
      <c r="BG248" s="61"/>
      <c r="BH248" s="61"/>
      <c r="BI248" s="144" t="s">
        <v>90</v>
      </c>
      <c r="BJ248" s="144" t="s">
        <v>1059</v>
      </c>
      <c r="BK248" s="144" t="s">
        <v>634</v>
      </c>
      <c r="BL248" s="61">
        <v>2.9999999999999997E-4</v>
      </c>
      <c r="BM248" s="61">
        <v>100</v>
      </c>
      <c r="BN248" s="144" t="s">
        <v>430</v>
      </c>
      <c r="BO248" s="144" t="s">
        <v>90</v>
      </c>
      <c r="BP248" s="144" t="s">
        <v>458</v>
      </c>
      <c r="BQ248" s="144" t="s">
        <v>432</v>
      </c>
      <c r="BR248" s="61">
        <v>35</v>
      </c>
      <c r="BS248" s="144" t="s">
        <v>433</v>
      </c>
      <c r="BT248" s="129">
        <v>45614</v>
      </c>
      <c r="BU248" s="61">
        <v>2.9</v>
      </c>
      <c r="BV248" s="144" t="s">
        <v>434</v>
      </c>
      <c r="BW248" s="144">
        <v>3</v>
      </c>
      <c r="BX248" s="144" t="s">
        <v>974</v>
      </c>
      <c r="BY248" s="144" t="s">
        <v>2925</v>
      </c>
      <c r="BZ248" s="129"/>
      <c r="CA248" s="144" t="s">
        <v>7</v>
      </c>
      <c r="CB248" s="144" t="s">
        <v>10</v>
      </c>
      <c r="CC248" s="144" t="s">
        <v>7</v>
      </c>
      <c r="CD248" s="144" t="s">
        <v>801</v>
      </c>
      <c r="CE248" s="144" t="s">
        <v>2926</v>
      </c>
      <c r="CF248" s="144" t="s">
        <v>2934</v>
      </c>
      <c r="CG248" s="142" t="s">
        <v>90</v>
      </c>
    </row>
    <row r="249" spans="10:85" ht="15" x14ac:dyDescent="0.25">
      <c r="J249" s="61">
        <v>560</v>
      </c>
      <c r="K249" s="143" t="s">
        <v>814</v>
      </c>
      <c r="L249" s="144" t="s">
        <v>2949</v>
      </c>
      <c r="M249" s="144" t="s">
        <v>2951</v>
      </c>
      <c r="N249" s="128">
        <v>44511</v>
      </c>
      <c r="O249" s="144" t="s">
        <v>83</v>
      </c>
      <c r="P249" s="144" t="s">
        <v>90</v>
      </c>
      <c r="Q249" s="144" t="s">
        <v>2953</v>
      </c>
      <c r="R249" s="144" t="s">
        <v>2954</v>
      </c>
      <c r="S249" s="144" t="s">
        <v>2955</v>
      </c>
      <c r="T249" s="144" t="s">
        <v>2958</v>
      </c>
      <c r="U249" s="142" t="s">
        <v>1</v>
      </c>
      <c r="V249" s="144" t="s">
        <v>2950</v>
      </c>
      <c r="W249" s="144" t="s">
        <v>126</v>
      </c>
      <c r="X249" s="61" t="s">
        <v>90</v>
      </c>
      <c r="Y249" s="144" t="s">
        <v>90</v>
      </c>
      <c r="Z249" s="144" t="s">
        <v>423</v>
      </c>
      <c r="AA249" s="144" t="s">
        <v>424</v>
      </c>
      <c r="AB249" s="144" t="s">
        <v>425</v>
      </c>
      <c r="AC249" s="144" t="s">
        <v>426</v>
      </c>
      <c r="AD249" s="144" t="s">
        <v>426</v>
      </c>
      <c r="AE249" s="144" t="s">
        <v>2959</v>
      </c>
      <c r="AF249" s="144" t="s">
        <v>713</v>
      </c>
      <c r="AG249" s="129">
        <v>44518</v>
      </c>
      <c r="AH249" s="144" t="s">
        <v>90</v>
      </c>
      <c r="AI249" s="129">
        <v>44518</v>
      </c>
      <c r="AJ249" s="61" t="s">
        <v>2949</v>
      </c>
      <c r="AK249" s="61" t="s">
        <v>2957</v>
      </c>
      <c r="AL249" s="129">
        <v>44699</v>
      </c>
      <c r="AM249" s="61" t="s">
        <v>90</v>
      </c>
      <c r="AN249" s="144">
        <v>3.5</v>
      </c>
      <c r="AO249" s="129"/>
      <c r="AP249" s="129">
        <v>44518</v>
      </c>
      <c r="AQ249" s="61">
        <v>3</v>
      </c>
      <c r="AR249" s="144">
        <v>1000</v>
      </c>
      <c r="AS249" s="61" t="s">
        <v>2956</v>
      </c>
      <c r="AT249" s="144" t="s">
        <v>90</v>
      </c>
      <c r="AU249" s="144" t="s">
        <v>90</v>
      </c>
      <c r="AV249" s="144" t="s">
        <v>90</v>
      </c>
      <c r="AW249" s="61"/>
      <c r="AX249" s="144" t="s">
        <v>436</v>
      </c>
      <c r="AY249" s="144" t="s">
        <v>427</v>
      </c>
      <c r="AZ249" s="144" t="s">
        <v>2392</v>
      </c>
      <c r="BA249" s="144" t="s">
        <v>372</v>
      </c>
      <c r="BB249" s="144" t="s">
        <v>428</v>
      </c>
      <c r="BC249" s="144" t="s">
        <v>1150</v>
      </c>
      <c r="BD249" s="144" t="s">
        <v>290</v>
      </c>
      <c r="BE249" s="61"/>
      <c r="BF249" s="61"/>
      <c r="BG249" s="61"/>
      <c r="BH249" s="61"/>
      <c r="BI249" s="144" t="s">
        <v>90</v>
      </c>
      <c r="BJ249" s="144" t="s">
        <v>1852</v>
      </c>
      <c r="BK249" s="144" t="s">
        <v>634</v>
      </c>
      <c r="BL249" s="61"/>
      <c r="BM249" s="61">
        <v>100</v>
      </c>
      <c r="BN249" s="144" t="s">
        <v>430</v>
      </c>
      <c r="BO249" s="144" t="s">
        <v>90</v>
      </c>
      <c r="BP249" s="144" t="s">
        <v>458</v>
      </c>
      <c r="BQ249" s="144" t="s">
        <v>432</v>
      </c>
      <c r="BR249" s="61">
        <v>50</v>
      </c>
      <c r="BS249" s="144" t="s">
        <v>433</v>
      </c>
      <c r="BT249" s="129">
        <v>45614</v>
      </c>
      <c r="BU249" s="61">
        <v>3.5</v>
      </c>
      <c r="BV249" s="144" t="s">
        <v>434</v>
      </c>
      <c r="BW249" s="144">
        <v>3</v>
      </c>
      <c r="BX249" s="144" t="s">
        <v>428</v>
      </c>
      <c r="BY249" s="144" t="s">
        <v>2952</v>
      </c>
      <c r="BZ249" s="129"/>
      <c r="CA249" s="144" t="s">
        <v>7</v>
      </c>
      <c r="CB249" s="144" t="s">
        <v>10</v>
      </c>
      <c r="CC249" s="144" t="s">
        <v>7</v>
      </c>
      <c r="CD249" s="144" t="s">
        <v>428</v>
      </c>
      <c r="CE249" s="144" t="s">
        <v>428</v>
      </c>
      <c r="CF249" s="144" t="s">
        <v>2960</v>
      </c>
      <c r="CG249" s="142" t="s">
        <v>90</v>
      </c>
    </row>
    <row r="250" spans="10:85" ht="15" x14ac:dyDescent="0.25">
      <c r="J250" s="61">
        <v>559</v>
      </c>
      <c r="K250" s="143" t="s">
        <v>814</v>
      </c>
      <c r="L250" s="144" t="s">
        <v>1900</v>
      </c>
      <c r="M250" s="144" t="s">
        <v>2962</v>
      </c>
      <c r="N250" s="128">
        <v>44510</v>
      </c>
      <c r="O250" s="144" t="s">
        <v>108</v>
      </c>
      <c r="P250" s="144" t="s">
        <v>90</v>
      </c>
      <c r="Q250" s="144" t="s">
        <v>2965</v>
      </c>
      <c r="R250" s="144" t="s">
        <v>2966</v>
      </c>
      <c r="S250" s="144" t="s">
        <v>90</v>
      </c>
      <c r="T250" s="144" t="s">
        <v>2969</v>
      </c>
      <c r="U250" s="142" t="s">
        <v>2</v>
      </c>
      <c r="V250" s="144" t="s">
        <v>2961</v>
      </c>
      <c r="W250" s="144" t="s">
        <v>1230</v>
      </c>
      <c r="X250" s="61" t="s">
        <v>90</v>
      </c>
      <c r="Y250" s="144" t="s">
        <v>90</v>
      </c>
      <c r="Z250" s="144" t="s">
        <v>1883</v>
      </c>
      <c r="AA250" s="144" t="s">
        <v>424</v>
      </c>
      <c r="AB250" s="144" t="s">
        <v>425</v>
      </c>
      <c r="AC250" s="144" t="s">
        <v>426</v>
      </c>
      <c r="AD250" s="144" t="s">
        <v>426</v>
      </c>
      <c r="AE250" s="144" t="s">
        <v>2970</v>
      </c>
      <c r="AF250" s="144" t="s">
        <v>90</v>
      </c>
      <c r="AG250" s="129">
        <v>44517</v>
      </c>
      <c r="AH250" s="144" t="s">
        <v>90</v>
      </c>
      <c r="AI250" s="129">
        <v>44517</v>
      </c>
      <c r="AJ250" s="61" t="s">
        <v>90</v>
      </c>
      <c r="AK250" s="61" t="s">
        <v>2968</v>
      </c>
      <c r="AL250" s="129">
        <v>44882</v>
      </c>
      <c r="AM250" s="61" t="s">
        <v>90</v>
      </c>
      <c r="AN250" s="144">
        <v>0</v>
      </c>
      <c r="AO250" s="129"/>
      <c r="AP250" s="129">
        <v>44517</v>
      </c>
      <c r="AQ250" s="61">
        <v>15</v>
      </c>
      <c r="AR250" s="144">
        <v>1000</v>
      </c>
      <c r="AS250" s="61" t="s">
        <v>2967</v>
      </c>
      <c r="AT250" s="144" t="s">
        <v>90</v>
      </c>
      <c r="AU250" s="144" t="s">
        <v>90</v>
      </c>
      <c r="AV250" s="144" t="s">
        <v>90</v>
      </c>
      <c r="AW250" s="61"/>
      <c r="AX250" s="144" t="s">
        <v>435</v>
      </c>
      <c r="AY250" s="144" t="s">
        <v>1906</v>
      </c>
      <c r="AZ250" s="144" t="s">
        <v>2392</v>
      </c>
      <c r="BA250" s="144" t="s">
        <v>90</v>
      </c>
      <c r="BB250" s="144" t="s">
        <v>1904</v>
      </c>
      <c r="BC250" s="144" t="s">
        <v>1150</v>
      </c>
      <c r="BD250" s="144" t="s">
        <v>290</v>
      </c>
      <c r="BE250" s="61">
        <v>0.03</v>
      </c>
      <c r="BF250" s="61">
        <v>0.43</v>
      </c>
      <c r="BG250" s="61"/>
      <c r="BH250" s="61"/>
      <c r="BI250" s="144" t="s">
        <v>90</v>
      </c>
      <c r="BJ250" s="144" t="s">
        <v>1430</v>
      </c>
      <c r="BK250" s="144" t="s">
        <v>439</v>
      </c>
      <c r="BL250" s="61"/>
      <c r="BM250" s="61">
        <v>100.578</v>
      </c>
      <c r="BN250" s="144" t="s">
        <v>430</v>
      </c>
      <c r="BO250" s="144" t="s">
        <v>90</v>
      </c>
      <c r="BP250" s="144" t="s">
        <v>431</v>
      </c>
      <c r="BQ250" s="144" t="s">
        <v>432</v>
      </c>
      <c r="BR250" s="61">
        <v>20</v>
      </c>
      <c r="BS250" s="144" t="s">
        <v>2964</v>
      </c>
      <c r="BT250" s="129">
        <v>45613</v>
      </c>
      <c r="BU250" s="61">
        <v>0</v>
      </c>
      <c r="BV250" s="144" t="s">
        <v>434</v>
      </c>
      <c r="BW250" s="144">
        <v>15</v>
      </c>
      <c r="BX250" s="144" t="s">
        <v>974</v>
      </c>
      <c r="BY250" s="144" t="s">
        <v>2963</v>
      </c>
      <c r="BZ250" s="129"/>
      <c r="CA250" s="144" t="s">
        <v>7</v>
      </c>
      <c r="CB250" s="144" t="s">
        <v>12</v>
      </c>
      <c r="CC250" s="144" t="s">
        <v>7</v>
      </c>
      <c r="CD250" s="144" t="s">
        <v>1904</v>
      </c>
      <c r="CE250" s="144" t="s">
        <v>1904</v>
      </c>
      <c r="CF250" s="144" t="s">
        <v>2971</v>
      </c>
      <c r="CG250" s="142" t="s">
        <v>90</v>
      </c>
    </row>
    <row r="251" spans="10:85" ht="15" x14ac:dyDescent="0.25">
      <c r="J251" s="61">
        <v>558</v>
      </c>
      <c r="K251" s="143" t="s">
        <v>7731</v>
      </c>
      <c r="L251" s="144" t="s">
        <v>3005</v>
      </c>
      <c r="M251" s="144" t="s">
        <v>3007</v>
      </c>
      <c r="N251" s="128">
        <v>44509</v>
      </c>
      <c r="O251" s="144" t="s">
        <v>83</v>
      </c>
      <c r="P251" s="144" t="s">
        <v>90</v>
      </c>
      <c r="Q251" s="144" t="s">
        <v>3010</v>
      </c>
      <c r="R251" s="144" t="s">
        <v>3011</v>
      </c>
      <c r="S251" s="144" t="s">
        <v>3012</v>
      </c>
      <c r="T251" s="144" t="s">
        <v>3016</v>
      </c>
      <c r="U251" s="142" t="s">
        <v>1</v>
      </c>
      <c r="V251" s="144" t="s">
        <v>3006</v>
      </c>
      <c r="W251" s="144" t="s">
        <v>126</v>
      </c>
      <c r="X251" s="61" t="s">
        <v>90</v>
      </c>
      <c r="Y251" s="144" t="s">
        <v>90</v>
      </c>
      <c r="Z251" s="144" t="s">
        <v>423</v>
      </c>
      <c r="AA251" s="144" t="s">
        <v>424</v>
      </c>
      <c r="AB251" s="144" t="s">
        <v>425</v>
      </c>
      <c r="AC251" s="144" t="s">
        <v>426</v>
      </c>
      <c r="AD251" s="144" t="s">
        <v>426</v>
      </c>
      <c r="AE251" s="144" t="s">
        <v>3017</v>
      </c>
      <c r="AF251" s="144" t="s">
        <v>713</v>
      </c>
      <c r="AG251" s="129">
        <v>44515</v>
      </c>
      <c r="AH251" s="144" t="s">
        <v>90</v>
      </c>
      <c r="AI251" s="129">
        <v>44515</v>
      </c>
      <c r="AJ251" s="61" t="s">
        <v>90</v>
      </c>
      <c r="AK251" s="61" t="s">
        <v>3015</v>
      </c>
      <c r="AL251" s="129">
        <v>44696</v>
      </c>
      <c r="AM251" s="61" t="s">
        <v>90</v>
      </c>
      <c r="AN251" s="144">
        <v>1.915</v>
      </c>
      <c r="AO251" s="129"/>
      <c r="AP251" s="129">
        <v>44515</v>
      </c>
      <c r="AQ251" s="61">
        <v>5</v>
      </c>
      <c r="AR251" s="144">
        <v>1000</v>
      </c>
      <c r="AS251" s="61" t="s">
        <v>3014</v>
      </c>
      <c r="AT251" s="144" t="s">
        <v>90</v>
      </c>
      <c r="AU251" s="144" t="s">
        <v>90</v>
      </c>
      <c r="AV251" s="144" t="s">
        <v>90</v>
      </c>
      <c r="AW251" s="61"/>
      <c r="AX251" s="144" t="s">
        <v>435</v>
      </c>
      <c r="AY251" s="144" t="s">
        <v>427</v>
      </c>
      <c r="AZ251" s="144" t="s">
        <v>3013</v>
      </c>
      <c r="BA251" s="144" t="s">
        <v>440</v>
      </c>
      <c r="BB251" s="144" t="s">
        <v>3009</v>
      </c>
      <c r="BC251" s="144" t="s">
        <v>1223</v>
      </c>
      <c r="BD251" s="144" t="s">
        <v>290</v>
      </c>
      <c r="BE251" s="61"/>
      <c r="BF251" s="61"/>
      <c r="BG251" s="61"/>
      <c r="BH251" s="61"/>
      <c r="BI251" s="144" t="s">
        <v>90</v>
      </c>
      <c r="BJ251" s="144" t="s">
        <v>1928</v>
      </c>
      <c r="BK251" s="144" t="s">
        <v>1927</v>
      </c>
      <c r="BL251" s="61">
        <v>2.2000000000000001E-3</v>
      </c>
      <c r="BM251" s="61">
        <v>100</v>
      </c>
      <c r="BN251" s="144" t="s">
        <v>430</v>
      </c>
      <c r="BO251" s="144" t="s">
        <v>90</v>
      </c>
      <c r="BP251" s="144" t="s">
        <v>431</v>
      </c>
      <c r="BQ251" s="144" t="s">
        <v>432</v>
      </c>
      <c r="BR251" s="61">
        <v>40</v>
      </c>
      <c r="BS251" s="144" t="s">
        <v>433</v>
      </c>
      <c r="BT251" s="129">
        <v>45611</v>
      </c>
      <c r="BU251" s="61">
        <v>1.915</v>
      </c>
      <c r="BV251" s="144" t="s">
        <v>434</v>
      </c>
      <c r="BW251" s="144">
        <v>5</v>
      </c>
      <c r="BX251" s="144" t="s">
        <v>802</v>
      </c>
      <c r="BY251" s="144" t="s">
        <v>3008</v>
      </c>
      <c r="BZ251" s="129"/>
      <c r="CA251" s="144" t="s">
        <v>7</v>
      </c>
      <c r="CB251" s="144" t="s">
        <v>26</v>
      </c>
      <c r="CC251" s="144" t="s">
        <v>140</v>
      </c>
      <c r="CD251" s="144" t="s">
        <v>3009</v>
      </c>
      <c r="CE251" s="144" t="s">
        <v>3009</v>
      </c>
      <c r="CF251" s="144" t="s">
        <v>3018</v>
      </c>
      <c r="CG251" s="142" t="s">
        <v>90</v>
      </c>
    </row>
    <row r="252" spans="10:85" ht="15" x14ac:dyDescent="0.25">
      <c r="J252" s="61">
        <v>557</v>
      </c>
      <c r="K252" s="143" t="s">
        <v>814</v>
      </c>
      <c r="L252" s="144" t="s">
        <v>2993</v>
      </c>
      <c r="M252" s="144" t="s">
        <v>2995</v>
      </c>
      <c r="N252" s="128">
        <v>44509</v>
      </c>
      <c r="O252" s="144" t="s">
        <v>83</v>
      </c>
      <c r="P252" s="144" t="s">
        <v>90</v>
      </c>
      <c r="Q252" s="144" t="s">
        <v>2997</v>
      </c>
      <c r="R252" s="144" t="s">
        <v>2986</v>
      </c>
      <c r="S252" s="144" t="s">
        <v>2999</v>
      </c>
      <c r="T252" s="144" t="s">
        <v>3002</v>
      </c>
      <c r="U252" s="142" t="s">
        <v>1</v>
      </c>
      <c r="V252" s="144" t="s">
        <v>2994</v>
      </c>
      <c r="W252" s="144" t="s">
        <v>126</v>
      </c>
      <c r="X252" s="61" t="s">
        <v>90</v>
      </c>
      <c r="Y252" s="144" t="s">
        <v>90</v>
      </c>
      <c r="Z252" s="144" t="s">
        <v>423</v>
      </c>
      <c r="AA252" s="144" t="s">
        <v>424</v>
      </c>
      <c r="AB252" s="144" t="s">
        <v>425</v>
      </c>
      <c r="AC252" s="144" t="s">
        <v>426</v>
      </c>
      <c r="AD252" s="144" t="s">
        <v>426</v>
      </c>
      <c r="AE252" s="144" t="s">
        <v>3003</v>
      </c>
      <c r="AF252" s="144" t="s">
        <v>713</v>
      </c>
      <c r="AG252" s="129">
        <v>44516</v>
      </c>
      <c r="AH252" s="144" t="s">
        <v>90</v>
      </c>
      <c r="AI252" s="129">
        <v>44516</v>
      </c>
      <c r="AJ252" s="61" t="s">
        <v>2993</v>
      </c>
      <c r="AK252" s="61" t="s">
        <v>3001</v>
      </c>
      <c r="AL252" s="129">
        <v>44697</v>
      </c>
      <c r="AM252" s="61" t="s">
        <v>90</v>
      </c>
      <c r="AN252" s="144">
        <v>3.4</v>
      </c>
      <c r="AO252" s="129"/>
      <c r="AP252" s="129">
        <v>44516</v>
      </c>
      <c r="AQ252" s="61">
        <v>2.5</v>
      </c>
      <c r="AR252" s="144">
        <v>1000</v>
      </c>
      <c r="AS252" s="61" t="s">
        <v>3000</v>
      </c>
      <c r="AT252" s="144" t="s">
        <v>90</v>
      </c>
      <c r="AU252" s="144" t="s">
        <v>90</v>
      </c>
      <c r="AV252" s="144" t="s">
        <v>90</v>
      </c>
      <c r="AW252" s="61"/>
      <c r="AX252" s="144" t="s">
        <v>436</v>
      </c>
      <c r="AY252" s="144" t="s">
        <v>427</v>
      </c>
      <c r="AZ252" s="144" t="s">
        <v>2392</v>
      </c>
      <c r="BA252" s="144" t="s">
        <v>372</v>
      </c>
      <c r="BB252" s="144" t="s">
        <v>428</v>
      </c>
      <c r="BC252" s="144" t="s">
        <v>1150</v>
      </c>
      <c r="BD252" s="144" t="s">
        <v>290</v>
      </c>
      <c r="BE252" s="61"/>
      <c r="BF252" s="61"/>
      <c r="BG252" s="61"/>
      <c r="BH252" s="61"/>
      <c r="BI252" s="144" t="s">
        <v>2998</v>
      </c>
      <c r="BJ252" s="144" t="s">
        <v>1203</v>
      </c>
      <c r="BK252" s="144" t="s">
        <v>634</v>
      </c>
      <c r="BL252" s="61">
        <v>7.9000000000000008E-3</v>
      </c>
      <c r="BM252" s="61">
        <v>100</v>
      </c>
      <c r="BN252" s="144" t="s">
        <v>430</v>
      </c>
      <c r="BO252" s="144" t="s">
        <v>90</v>
      </c>
      <c r="BP252" s="144" t="s">
        <v>458</v>
      </c>
      <c r="BQ252" s="144" t="s">
        <v>432</v>
      </c>
      <c r="BR252" s="61">
        <v>50</v>
      </c>
      <c r="BS252" s="144" t="s">
        <v>433</v>
      </c>
      <c r="BT252" s="129">
        <v>45612</v>
      </c>
      <c r="BU252" s="61">
        <v>3.4</v>
      </c>
      <c r="BV252" s="144" t="s">
        <v>434</v>
      </c>
      <c r="BW252" s="144">
        <v>2.5</v>
      </c>
      <c r="BX252" s="144" t="s">
        <v>428</v>
      </c>
      <c r="BY252" s="144" t="s">
        <v>2996</v>
      </c>
      <c r="BZ252" s="129"/>
      <c r="CA252" s="144" t="s">
        <v>7</v>
      </c>
      <c r="CB252" s="144" t="s">
        <v>10</v>
      </c>
      <c r="CC252" s="144" t="s">
        <v>7</v>
      </c>
      <c r="CD252" s="144" t="s">
        <v>428</v>
      </c>
      <c r="CE252" s="144" t="s">
        <v>428</v>
      </c>
      <c r="CF252" s="144" t="s">
        <v>3004</v>
      </c>
      <c r="CG252" s="142" t="s">
        <v>90</v>
      </c>
    </row>
    <row r="253" spans="10:85" ht="15" x14ac:dyDescent="0.25">
      <c r="J253" s="61">
        <v>556</v>
      </c>
      <c r="K253" s="143" t="s">
        <v>814</v>
      </c>
      <c r="L253" s="144" t="s">
        <v>2981</v>
      </c>
      <c r="M253" s="144" t="s">
        <v>2983</v>
      </c>
      <c r="N253" s="128">
        <v>44509</v>
      </c>
      <c r="O253" s="144" t="s">
        <v>83</v>
      </c>
      <c r="P253" s="144" t="s">
        <v>90</v>
      </c>
      <c r="Q253" s="144" t="s">
        <v>2985</v>
      </c>
      <c r="R253" s="144" t="s">
        <v>2986</v>
      </c>
      <c r="S253" s="144" t="s">
        <v>2987</v>
      </c>
      <c r="T253" s="144" t="s">
        <v>2990</v>
      </c>
      <c r="U253" s="142" t="s">
        <v>1</v>
      </c>
      <c r="V253" s="144" t="s">
        <v>2982</v>
      </c>
      <c r="W253" s="144" t="s">
        <v>126</v>
      </c>
      <c r="X253" s="61" t="s">
        <v>90</v>
      </c>
      <c r="Y253" s="144" t="s">
        <v>90</v>
      </c>
      <c r="Z253" s="144" t="s">
        <v>423</v>
      </c>
      <c r="AA253" s="144" t="s">
        <v>424</v>
      </c>
      <c r="AB253" s="144" t="s">
        <v>425</v>
      </c>
      <c r="AC253" s="144" t="s">
        <v>426</v>
      </c>
      <c r="AD253" s="144" t="s">
        <v>426</v>
      </c>
      <c r="AE253" s="144" t="s">
        <v>2991</v>
      </c>
      <c r="AF253" s="144" t="s">
        <v>713</v>
      </c>
      <c r="AG253" s="129">
        <v>44516</v>
      </c>
      <c r="AH253" s="144" t="s">
        <v>90</v>
      </c>
      <c r="AI253" s="129">
        <v>44516</v>
      </c>
      <c r="AJ253" s="61" t="s">
        <v>90</v>
      </c>
      <c r="AK253" s="61" t="s">
        <v>2989</v>
      </c>
      <c r="AL253" s="129">
        <v>44697</v>
      </c>
      <c r="AM253" s="61" t="s">
        <v>90</v>
      </c>
      <c r="AN253" s="144">
        <v>3.4</v>
      </c>
      <c r="AO253" s="129"/>
      <c r="AP253" s="129">
        <v>44516</v>
      </c>
      <c r="AQ253" s="61">
        <v>4.5</v>
      </c>
      <c r="AR253" s="144">
        <v>1000</v>
      </c>
      <c r="AS253" s="61" t="s">
        <v>2988</v>
      </c>
      <c r="AT253" s="144" t="s">
        <v>90</v>
      </c>
      <c r="AU253" s="144" t="s">
        <v>90</v>
      </c>
      <c r="AV253" s="144" t="s">
        <v>90</v>
      </c>
      <c r="AW253" s="61"/>
      <c r="AX253" s="144" t="s">
        <v>436</v>
      </c>
      <c r="AY253" s="144" t="s">
        <v>427</v>
      </c>
      <c r="AZ253" s="144" t="s">
        <v>2392</v>
      </c>
      <c r="BA253" s="144" t="s">
        <v>440</v>
      </c>
      <c r="BB253" s="144" t="s">
        <v>428</v>
      </c>
      <c r="BC253" s="144" t="s">
        <v>716</v>
      </c>
      <c r="BD253" s="144" t="s">
        <v>290</v>
      </c>
      <c r="BE253" s="61"/>
      <c r="BF253" s="61"/>
      <c r="BG253" s="61"/>
      <c r="BH253" s="61"/>
      <c r="BI253" s="144" t="s">
        <v>90</v>
      </c>
      <c r="BJ253" s="144" t="s">
        <v>1816</v>
      </c>
      <c r="BK253" s="144" t="s">
        <v>1815</v>
      </c>
      <c r="BL253" s="61">
        <v>-4.7999999999999996E-3</v>
      </c>
      <c r="BM253" s="61">
        <v>100</v>
      </c>
      <c r="BN253" s="144" t="s">
        <v>430</v>
      </c>
      <c r="BO253" s="144" t="s">
        <v>90</v>
      </c>
      <c r="BP253" s="144" t="s">
        <v>431</v>
      </c>
      <c r="BQ253" s="144" t="s">
        <v>432</v>
      </c>
      <c r="BR253" s="61">
        <v>30</v>
      </c>
      <c r="BS253" s="144" t="s">
        <v>433</v>
      </c>
      <c r="BT253" s="129">
        <v>45612</v>
      </c>
      <c r="BU253" s="61">
        <v>3.4</v>
      </c>
      <c r="BV253" s="144" t="s">
        <v>434</v>
      </c>
      <c r="BW253" s="144">
        <v>4.5</v>
      </c>
      <c r="BX253" s="144" t="s">
        <v>428</v>
      </c>
      <c r="BY253" s="144" t="s">
        <v>2984</v>
      </c>
      <c r="BZ253" s="129"/>
      <c r="CA253" s="144" t="s">
        <v>7</v>
      </c>
      <c r="CB253" s="144" t="s">
        <v>21</v>
      </c>
      <c r="CC253" s="144" t="s">
        <v>7</v>
      </c>
      <c r="CD253" s="144" t="s">
        <v>428</v>
      </c>
      <c r="CE253" s="144" t="s">
        <v>428</v>
      </c>
      <c r="CF253" s="144" t="s">
        <v>2992</v>
      </c>
      <c r="CG253" s="142" t="s">
        <v>90</v>
      </c>
    </row>
    <row r="254" spans="10:85" ht="15" x14ac:dyDescent="0.25">
      <c r="J254" s="61">
        <v>555</v>
      </c>
      <c r="K254" s="143" t="s">
        <v>7731</v>
      </c>
      <c r="L254" s="144" t="s">
        <v>1281</v>
      </c>
      <c r="M254" s="144" t="s">
        <v>2973</v>
      </c>
      <c r="N254" s="128">
        <v>44509</v>
      </c>
      <c r="O254" s="144" t="s">
        <v>83</v>
      </c>
      <c r="P254" s="144" t="s">
        <v>90</v>
      </c>
      <c r="Q254" s="144" t="s">
        <v>2975</v>
      </c>
      <c r="R254" s="144" t="s">
        <v>2976</v>
      </c>
      <c r="S254" s="144" t="s">
        <v>2977</v>
      </c>
      <c r="T254" s="144" t="s">
        <v>2978</v>
      </c>
      <c r="U254" s="142" t="s">
        <v>82</v>
      </c>
      <c r="V254" s="144" t="s">
        <v>2972</v>
      </c>
      <c r="W254" s="144" t="s">
        <v>126</v>
      </c>
      <c r="X254" s="61" t="s">
        <v>90</v>
      </c>
      <c r="Y254" s="144" t="s">
        <v>90</v>
      </c>
      <c r="Z254" s="144" t="s">
        <v>423</v>
      </c>
      <c r="AA254" s="144" t="s">
        <v>424</v>
      </c>
      <c r="AB254" s="144" t="s">
        <v>425</v>
      </c>
      <c r="AC254" s="144" t="s">
        <v>426</v>
      </c>
      <c r="AD254" s="144" t="s">
        <v>426</v>
      </c>
      <c r="AE254" s="144" t="s">
        <v>2979</v>
      </c>
      <c r="AF254" s="144" t="s">
        <v>90</v>
      </c>
      <c r="AG254" s="129">
        <v>44517</v>
      </c>
      <c r="AH254" s="144" t="s">
        <v>90</v>
      </c>
      <c r="AI254" s="129">
        <v>44517</v>
      </c>
      <c r="AJ254" s="61" t="s">
        <v>1281</v>
      </c>
      <c r="AK254" s="61" t="s">
        <v>1577</v>
      </c>
      <c r="AL254" s="129">
        <v>44698</v>
      </c>
      <c r="AM254" s="61" t="s">
        <v>90</v>
      </c>
      <c r="AN254" s="144">
        <v>1.75</v>
      </c>
      <c r="AO254" s="129"/>
      <c r="AP254" s="129">
        <v>44517</v>
      </c>
      <c r="AQ254" s="61">
        <v>5</v>
      </c>
      <c r="AR254" s="144">
        <v>1000</v>
      </c>
      <c r="AS254" s="61" t="s">
        <v>1290</v>
      </c>
      <c r="AT254" s="144" t="s">
        <v>90</v>
      </c>
      <c r="AU254" s="144" t="s">
        <v>90</v>
      </c>
      <c r="AV254" s="144" t="s">
        <v>90</v>
      </c>
      <c r="AW254" s="61"/>
      <c r="AX254" s="144" t="s">
        <v>435</v>
      </c>
      <c r="AY254" s="144" t="s">
        <v>1289</v>
      </c>
      <c r="AZ254" s="144" t="s">
        <v>2392</v>
      </c>
      <c r="BA254" s="144" t="s">
        <v>90</v>
      </c>
      <c r="BB254" s="144" t="s">
        <v>1285</v>
      </c>
      <c r="BC254" s="144" t="s">
        <v>459</v>
      </c>
      <c r="BD254" s="144" t="s">
        <v>290</v>
      </c>
      <c r="BE254" s="61"/>
      <c r="BF254" s="61"/>
      <c r="BG254" s="61"/>
      <c r="BH254" s="61"/>
      <c r="BI254" s="144" t="s">
        <v>90</v>
      </c>
      <c r="BJ254" s="144" t="s">
        <v>90</v>
      </c>
      <c r="BK254" s="144" t="s">
        <v>439</v>
      </c>
      <c r="BL254" s="61">
        <v>-1.7299999999999999E-2</v>
      </c>
      <c r="BM254" s="61">
        <v>99.891999999999996</v>
      </c>
      <c r="BN254" s="144" t="s">
        <v>430</v>
      </c>
      <c r="BO254" s="144" t="s">
        <v>90</v>
      </c>
      <c r="BP254" s="144" t="s">
        <v>458</v>
      </c>
      <c r="BQ254" s="144" t="s">
        <v>432</v>
      </c>
      <c r="BR254" s="61">
        <v>35</v>
      </c>
      <c r="BS254" s="144" t="s">
        <v>433</v>
      </c>
      <c r="BT254" s="129">
        <v>45613</v>
      </c>
      <c r="BU254" s="61">
        <v>1.75</v>
      </c>
      <c r="BV254" s="144" t="s">
        <v>434</v>
      </c>
      <c r="BW254" s="144">
        <v>5</v>
      </c>
      <c r="BX254" s="144" t="s">
        <v>1286</v>
      </c>
      <c r="BY254" s="144" t="s">
        <v>2974</v>
      </c>
      <c r="BZ254" s="129"/>
      <c r="CA254" s="144" t="s">
        <v>7</v>
      </c>
      <c r="CB254" s="144" t="s">
        <v>12</v>
      </c>
      <c r="CC254" s="144" t="s">
        <v>141</v>
      </c>
      <c r="CD254" s="144" t="s">
        <v>1285</v>
      </c>
      <c r="CE254" s="144" t="s">
        <v>1285</v>
      </c>
      <c r="CF254" s="144" t="s">
        <v>2980</v>
      </c>
      <c r="CG254" s="142" t="s">
        <v>90</v>
      </c>
    </row>
    <row r="255" spans="10:85" ht="15" x14ac:dyDescent="0.25">
      <c r="J255" s="61">
        <v>554</v>
      </c>
      <c r="K255" s="143" t="s">
        <v>814</v>
      </c>
      <c r="L255" s="144" t="s">
        <v>3019</v>
      </c>
      <c r="M255" s="144" t="s">
        <v>3021</v>
      </c>
      <c r="N255" s="128">
        <v>44505</v>
      </c>
      <c r="O255" s="144" t="s">
        <v>83</v>
      </c>
      <c r="P255" s="144" t="s">
        <v>90</v>
      </c>
      <c r="Q255" s="144" t="s">
        <v>2284</v>
      </c>
      <c r="R255" s="144" t="s">
        <v>90</v>
      </c>
      <c r="S255" s="144" t="s">
        <v>2250</v>
      </c>
      <c r="T255" s="144" t="s">
        <v>3029</v>
      </c>
      <c r="U255" s="142" t="s">
        <v>1</v>
      </c>
      <c r="V255" s="144" t="s">
        <v>3020</v>
      </c>
      <c r="W255" s="144" t="s">
        <v>126</v>
      </c>
      <c r="X255" s="61" t="s">
        <v>90</v>
      </c>
      <c r="Y255" s="144" t="s">
        <v>90</v>
      </c>
      <c r="Z255" s="144" t="s">
        <v>423</v>
      </c>
      <c r="AA255" s="144" t="s">
        <v>424</v>
      </c>
      <c r="AB255" s="144" t="s">
        <v>425</v>
      </c>
      <c r="AC255" s="144" t="s">
        <v>426</v>
      </c>
      <c r="AD255" s="144" t="s">
        <v>426</v>
      </c>
      <c r="AE255" s="144" t="s">
        <v>3030</v>
      </c>
      <c r="AF255" s="144" t="s">
        <v>2227</v>
      </c>
      <c r="AG255" s="129">
        <v>44512</v>
      </c>
      <c r="AH255" s="144" t="s">
        <v>90</v>
      </c>
      <c r="AI255" s="129">
        <v>44512</v>
      </c>
      <c r="AJ255" s="61" t="s">
        <v>90</v>
      </c>
      <c r="AK255" s="61" t="s">
        <v>3028</v>
      </c>
      <c r="AL255" s="129">
        <v>44693</v>
      </c>
      <c r="AM255" s="61" t="s">
        <v>90</v>
      </c>
      <c r="AN255" s="144">
        <v>2</v>
      </c>
      <c r="AO255" s="129"/>
      <c r="AP255" s="129">
        <v>44512</v>
      </c>
      <c r="AQ255" s="61">
        <v>0.5</v>
      </c>
      <c r="AR255" s="144">
        <v>1000</v>
      </c>
      <c r="AS255" s="61" t="s">
        <v>3027</v>
      </c>
      <c r="AT255" s="144" t="s">
        <v>90</v>
      </c>
      <c r="AU255" s="144" t="s">
        <v>90</v>
      </c>
      <c r="AV255" s="144" t="s">
        <v>90</v>
      </c>
      <c r="AW255" s="61"/>
      <c r="AX255" s="144" t="s">
        <v>436</v>
      </c>
      <c r="AY255" s="144" t="s">
        <v>427</v>
      </c>
      <c r="AZ255" s="144" t="s">
        <v>3026</v>
      </c>
      <c r="BA255" s="144" t="s">
        <v>438</v>
      </c>
      <c r="BB255" s="144" t="s">
        <v>428</v>
      </c>
      <c r="BC255" s="144" t="s">
        <v>1150</v>
      </c>
      <c r="BD255" s="144" t="s">
        <v>290</v>
      </c>
      <c r="BE255" s="61"/>
      <c r="BF255" s="61"/>
      <c r="BG255" s="61"/>
      <c r="BH255" s="61"/>
      <c r="BI255" s="144" t="s">
        <v>3025</v>
      </c>
      <c r="BJ255" s="144" t="s">
        <v>3024</v>
      </c>
      <c r="BK255" s="144" t="s">
        <v>1083</v>
      </c>
      <c r="BL255" s="61"/>
      <c r="BM255" s="61">
        <v>100</v>
      </c>
      <c r="BN255" s="144" t="s">
        <v>955</v>
      </c>
      <c r="BO255" s="144" t="s">
        <v>3023</v>
      </c>
      <c r="BP255" s="144" t="s">
        <v>789</v>
      </c>
      <c r="BQ255" s="144" t="s">
        <v>432</v>
      </c>
      <c r="BR255" s="61"/>
      <c r="BS255" s="144" t="s">
        <v>433</v>
      </c>
      <c r="BT255" s="129">
        <v>45608</v>
      </c>
      <c r="BU255" s="61">
        <v>2</v>
      </c>
      <c r="BV255" s="144" t="s">
        <v>434</v>
      </c>
      <c r="BW255" s="144">
        <v>0.5</v>
      </c>
      <c r="BX255" s="144" t="s">
        <v>428</v>
      </c>
      <c r="BY255" s="144" t="s">
        <v>3022</v>
      </c>
      <c r="BZ255" s="129"/>
      <c r="CA255" s="144" t="s">
        <v>7</v>
      </c>
      <c r="CB255" s="144" t="s">
        <v>8</v>
      </c>
      <c r="CC255" s="144" t="s">
        <v>7</v>
      </c>
      <c r="CD255" s="144" t="s">
        <v>428</v>
      </c>
      <c r="CE255" s="144" t="s">
        <v>428</v>
      </c>
      <c r="CF255" s="144" t="s">
        <v>3031</v>
      </c>
      <c r="CG255" s="142" t="s">
        <v>90</v>
      </c>
    </row>
    <row r="256" spans="10:85" ht="15" x14ac:dyDescent="0.25">
      <c r="J256" s="61">
        <v>553</v>
      </c>
      <c r="K256" s="143" t="s">
        <v>7732</v>
      </c>
      <c r="L256" s="144" t="s">
        <v>3032</v>
      </c>
      <c r="M256" s="144" t="s">
        <v>3034</v>
      </c>
      <c r="N256" s="128">
        <v>44504</v>
      </c>
      <c r="O256" s="144" t="s">
        <v>83</v>
      </c>
      <c r="P256" s="144" t="s">
        <v>90</v>
      </c>
      <c r="Q256" s="144" t="s">
        <v>90</v>
      </c>
      <c r="R256" s="144" t="s">
        <v>90</v>
      </c>
      <c r="S256" s="144" t="s">
        <v>3038</v>
      </c>
      <c r="T256" s="144" t="s">
        <v>3041</v>
      </c>
      <c r="U256" s="142" t="s">
        <v>1</v>
      </c>
      <c r="V256" s="144" t="s">
        <v>3033</v>
      </c>
      <c r="W256" s="144" t="s">
        <v>126</v>
      </c>
      <c r="X256" s="61" t="s">
        <v>90</v>
      </c>
      <c r="Y256" s="144" t="s">
        <v>90</v>
      </c>
      <c r="Z256" s="144" t="s">
        <v>423</v>
      </c>
      <c r="AA256" s="144" t="s">
        <v>424</v>
      </c>
      <c r="AB256" s="144" t="s">
        <v>425</v>
      </c>
      <c r="AC256" s="144" t="s">
        <v>426</v>
      </c>
      <c r="AD256" s="144" t="s">
        <v>426</v>
      </c>
      <c r="AE256" s="144" t="s">
        <v>3042</v>
      </c>
      <c r="AF256" s="144" t="s">
        <v>90</v>
      </c>
      <c r="AG256" s="129">
        <v>44510</v>
      </c>
      <c r="AH256" s="144" t="s">
        <v>90</v>
      </c>
      <c r="AI256" s="129">
        <v>44510</v>
      </c>
      <c r="AJ256" s="61" t="s">
        <v>90</v>
      </c>
      <c r="AK256" s="61" t="s">
        <v>3040</v>
      </c>
      <c r="AL256" s="129">
        <v>44691</v>
      </c>
      <c r="AM256" s="61" t="s">
        <v>90</v>
      </c>
      <c r="AN256" s="144">
        <v>3.6</v>
      </c>
      <c r="AO256" s="129"/>
      <c r="AP256" s="129">
        <v>44510</v>
      </c>
      <c r="AQ256" s="61">
        <v>2</v>
      </c>
      <c r="AR256" s="144">
        <v>1000</v>
      </c>
      <c r="AS256" s="61" t="s">
        <v>3039</v>
      </c>
      <c r="AT256" s="144" t="s">
        <v>90</v>
      </c>
      <c r="AU256" s="144" t="s">
        <v>90</v>
      </c>
      <c r="AV256" s="144" t="s">
        <v>90</v>
      </c>
      <c r="AW256" s="61"/>
      <c r="AX256" s="144" t="s">
        <v>436</v>
      </c>
      <c r="AY256" s="144" t="s">
        <v>427</v>
      </c>
      <c r="AZ256" s="144" t="s">
        <v>3026</v>
      </c>
      <c r="BA256" s="144" t="s">
        <v>438</v>
      </c>
      <c r="BB256" s="144" t="s">
        <v>428</v>
      </c>
      <c r="BC256" s="144" t="s">
        <v>429</v>
      </c>
      <c r="BD256" s="144" t="s">
        <v>290</v>
      </c>
      <c r="BE256" s="61"/>
      <c r="BF256" s="61"/>
      <c r="BG256" s="61"/>
      <c r="BH256" s="61"/>
      <c r="BI256" s="144" t="s">
        <v>3037</v>
      </c>
      <c r="BJ256" s="144" t="s">
        <v>3036</v>
      </c>
      <c r="BK256" s="144" t="s">
        <v>1083</v>
      </c>
      <c r="BL256" s="61"/>
      <c r="BM256" s="61">
        <v>100</v>
      </c>
      <c r="BN256" s="144" t="s">
        <v>430</v>
      </c>
      <c r="BO256" s="144" t="s">
        <v>90</v>
      </c>
      <c r="BP256" s="144" t="s">
        <v>431</v>
      </c>
      <c r="BQ256" s="144" t="s">
        <v>432</v>
      </c>
      <c r="BR256" s="61"/>
      <c r="BS256" s="144" t="s">
        <v>433</v>
      </c>
      <c r="BT256" s="129">
        <v>45606</v>
      </c>
      <c r="BU256" s="61">
        <v>3.6</v>
      </c>
      <c r="BV256" s="144" t="s">
        <v>434</v>
      </c>
      <c r="BW256" s="144">
        <v>2</v>
      </c>
      <c r="BX256" s="144" t="s">
        <v>428</v>
      </c>
      <c r="BY256" s="144" t="s">
        <v>3035</v>
      </c>
      <c r="BZ256" s="129"/>
      <c r="CA256" s="144" t="s">
        <v>7</v>
      </c>
      <c r="CB256" s="144" t="s">
        <v>8</v>
      </c>
      <c r="CC256" s="144" t="s">
        <v>7</v>
      </c>
      <c r="CD256" s="144" t="s">
        <v>428</v>
      </c>
      <c r="CE256" s="144" t="s">
        <v>428</v>
      </c>
      <c r="CF256" s="144" t="s">
        <v>3043</v>
      </c>
      <c r="CG256" s="142" t="s">
        <v>90</v>
      </c>
    </row>
    <row r="257" spans="10:85" ht="15" x14ac:dyDescent="0.25">
      <c r="J257" s="61">
        <v>552</v>
      </c>
      <c r="K257" s="143" t="s">
        <v>7731</v>
      </c>
      <c r="L257" s="144" t="s">
        <v>3067</v>
      </c>
      <c r="M257" s="144" t="s">
        <v>3069</v>
      </c>
      <c r="N257" s="128">
        <v>44503</v>
      </c>
      <c r="O257" s="144" t="s">
        <v>83</v>
      </c>
      <c r="P257" s="144" t="s">
        <v>90</v>
      </c>
      <c r="Q257" s="144" t="s">
        <v>3073</v>
      </c>
      <c r="R257" s="144" t="s">
        <v>3074</v>
      </c>
      <c r="S257" s="144" t="s">
        <v>3076</v>
      </c>
      <c r="T257" s="144" t="s">
        <v>3079</v>
      </c>
      <c r="U257" s="142" t="s">
        <v>82</v>
      </c>
      <c r="V257" s="144" t="s">
        <v>3068</v>
      </c>
      <c r="W257" s="144" t="s">
        <v>126</v>
      </c>
      <c r="X257" s="61" t="s">
        <v>90</v>
      </c>
      <c r="Y257" s="144" t="s">
        <v>90</v>
      </c>
      <c r="Z257" s="144" t="s">
        <v>423</v>
      </c>
      <c r="AA257" s="144" t="s">
        <v>424</v>
      </c>
      <c r="AB257" s="144" t="s">
        <v>425</v>
      </c>
      <c r="AC257" s="144" t="s">
        <v>426</v>
      </c>
      <c r="AD257" s="144" t="s">
        <v>426</v>
      </c>
      <c r="AE257" s="144" t="s">
        <v>3080</v>
      </c>
      <c r="AF257" s="144" t="s">
        <v>90</v>
      </c>
      <c r="AG257" s="129">
        <v>44510</v>
      </c>
      <c r="AH257" s="144" t="s">
        <v>90</v>
      </c>
      <c r="AI257" s="129">
        <v>44510</v>
      </c>
      <c r="AJ257" s="61" t="s">
        <v>90</v>
      </c>
      <c r="AK257" s="61" t="s">
        <v>3078</v>
      </c>
      <c r="AL257" s="129">
        <v>44691</v>
      </c>
      <c r="AM257" s="61" t="s">
        <v>90</v>
      </c>
      <c r="AN257" s="144">
        <v>1.5</v>
      </c>
      <c r="AO257" s="129"/>
      <c r="AP257" s="129">
        <v>44510</v>
      </c>
      <c r="AQ257" s="61">
        <v>3</v>
      </c>
      <c r="AR257" s="144">
        <v>1000</v>
      </c>
      <c r="AS257" s="61" t="s">
        <v>3077</v>
      </c>
      <c r="AT257" s="144" t="s">
        <v>90</v>
      </c>
      <c r="AU257" s="144" t="s">
        <v>90</v>
      </c>
      <c r="AV257" s="144" t="s">
        <v>90</v>
      </c>
      <c r="AW257" s="61"/>
      <c r="AX257" s="144" t="s">
        <v>435</v>
      </c>
      <c r="AY257" s="144" t="s">
        <v>731</v>
      </c>
      <c r="AZ257" s="144" t="s">
        <v>3026</v>
      </c>
      <c r="BA257" s="144" t="s">
        <v>440</v>
      </c>
      <c r="BB257" s="144" t="s">
        <v>3071</v>
      </c>
      <c r="BC257" s="144" t="s">
        <v>402</v>
      </c>
      <c r="BD257" s="144" t="s">
        <v>290</v>
      </c>
      <c r="BE257" s="61"/>
      <c r="BF257" s="61"/>
      <c r="BG257" s="61"/>
      <c r="BH257" s="61"/>
      <c r="BI257" s="144" t="s">
        <v>90</v>
      </c>
      <c r="BJ257" s="144" t="s">
        <v>3075</v>
      </c>
      <c r="BK257" s="144" t="s">
        <v>813</v>
      </c>
      <c r="BL257" s="61">
        <v>-2.7400000000000001E-2</v>
      </c>
      <c r="BM257" s="61">
        <v>99.766000000000005</v>
      </c>
      <c r="BN257" s="144" t="s">
        <v>430</v>
      </c>
      <c r="BO257" s="144" t="s">
        <v>90</v>
      </c>
      <c r="BP257" s="144" t="s">
        <v>431</v>
      </c>
      <c r="BQ257" s="144" t="s">
        <v>432</v>
      </c>
      <c r="BR257" s="61">
        <v>35</v>
      </c>
      <c r="BS257" s="144" t="s">
        <v>433</v>
      </c>
      <c r="BT257" s="129">
        <v>45606</v>
      </c>
      <c r="BU257" s="61">
        <v>1.5</v>
      </c>
      <c r="BV257" s="144" t="s">
        <v>434</v>
      </c>
      <c r="BW257" s="144">
        <v>3</v>
      </c>
      <c r="BX257" s="144" t="s">
        <v>3072</v>
      </c>
      <c r="BY257" s="144" t="s">
        <v>3070</v>
      </c>
      <c r="BZ257" s="129"/>
      <c r="CA257" s="144" t="s">
        <v>7</v>
      </c>
      <c r="CB257" s="144" t="s">
        <v>28</v>
      </c>
      <c r="CC257" s="144" t="s">
        <v>140</v>
      </c>
      <c r="CD257" s="144" t="s">
        <v>3071</v>
      </c>
      <c r="CE257" s="144" t="s">
        <v>3071</v>
      </c>
      <c r="CF257" s="144" t="s">
        <v>3081</v>
      </c>
      <c r="CG257" s="142" t="s">
        <v>90</v>
      </c>
    </row>
    <row r="258" spans="10:85" ht="15" x14ac:dyDescent="0.25">
      <c r="J258" s="61">
        <v>551</v>
      </c>
      <c r="K258" s="143" t="s">
        <v>7731</v>
      </c>
      <c r="L258" s="144" t="s">
        <v>3056</v>
      </c>
      <c r="M258" s="144" t="s">
        <v>3058</v>
      </c>
      <c r="N258" s="128">
        <v>44503</v>
      </c>
      <c r="O258" s="144" t="s">
        <v>83</v>
      </c>
      <c r="P258" s="144" t="s">
        <v>90</v>
      </c>
      <c r="Q258" s="144" t="s">
        <v>2681</v>
      </c>
      <c r="R258" s="144" t="s">
        <v>3060</v>
      </c>
      <c r="S258" s="144" t="s">
        <v>3061</v>
      </c>
      <c r="T258" s="144" t="s">
        <v>3064</v>
      </c>
      <c r="U258" s="142" t="s">
        <v>1</v>
      </c>
      <c r="V258" s="144" t="s">
        <v>3057</v>
      </c>
      <c r="W258" s="144" t="s">
        <v>126</v>
      </c>
      <c r="X258" s="61" t="s">
        <v>90</v>
      </c>
      <c r="Y258" s="144" t="s">
        <v>90</v>
      </c>
      <c r="Z258" s="144" t="s">
        <v>423</v>
      </c>
      <c r="AA258" s="144" t="s">
        <v>424</v>
      </c>
      <c r="AB258" s="144" t="s">
        <v>425</v>
      </c>
      <c r="AC258" s="144" t="s">
        <v>426</v>
      </c>
      <c r="AD258" s="144" t="s">
        <v>426</v>
      </c>
      <c r="AE258" s="144" t="s">
        <v>3065</v>
      </c>
      <c r="AF258" s="144" t="s">
        <v>713</v>
      </c>
      <c r="AG258" s="129">
        <v>44510</v>
      </c>
      <c r="AH258" s="144" t="s">
        <v>90</v>
      </c>
      <c r="AI258" s="129">
        <v>44510</v>
      </c>
      <c r="AJ258" s="61" t="s">
        <v>3056</v>
      </c>
      <c r="AK258" s="61" t="s">
        <v>3063</v>
      </c>
      <c r="AL258" s="129">
        <v>44691</v>
      </c>
      <c r="AM258" s="61" t="s">
        <v>90</v>
      </c>
      <c r="AN258" s="144">
        <v>2.2999999999999998</v>
      </c>
      <c r="AO258" s="129"/>
      <c r="AP258" s="129">
        <v>44510</v>
      </c>
      <c r="AQ258" s="61">
        <v>5</v>
      </c>
      <c r="AR258" s="144">
        <v>1000</v>
      </c>
      <c r="AS258" s="61" t="s">
        <v>3062</v>
      </c>
      <c r="AT258" s="144" t="s">
        <v>90</v>
      </c>
      <c r="AU258" s="144" t="s">
        <v>90</v>
      </c>
      <c r="AV258" s="144" t="s">
        <v>90</v>
      </c>
      <c r="AW258" s="61"/>
      <c r="AX258" s="144" t="s">
        <v>435</v>
      </c>
      <c r="AY258" s="144" t="s">
        <v>427</v>
      </c>
      <c r="AZ258" s="144" t="s">
        <v>3026</v>
      </c>
      <c r="BA258" s="144" t="s">
        <v>440</v>
      </c>
      <c r="BB258" s="144" t="s">
        <v>428</v>
      </c>
      <c r="BC258" s="144" t="s">
        <v>429</v>
      </c>
      <c r="BD258" s="144" t="s">
        <v>290</v>
      </c>
      <c r="BE258" s="61"/>
      <c r="BF258" s="61"/>
      <c r="BG258" s="61"/>
      <c r="BH258" s="61"/>
      <c r="BI258" s="144" t="s">
        <v>90</v>
      </c>
      <c r="BJ258" s="144" t="s">
        <v>1203</v>
      </c>
      <c r="BK258" s="144" t="s">
        <v>634</v>
      </c>
      <c r="BL258" s="61">
        <v>3.0000000000000001E-3</v>
      </c>
      <c r="BM258" s="61">
        <v>100</v>
      </c>
      <c r="BN258" s="144" t="s">
        <v>430</v>
      </c>
      <c r="BO258" s="144" t="s">
        <v>90</v>
      </c>
      <c r="BP258" s="144" t="s">
        <v>458</v>
      </c>
      <c r="BQ258" s="144" t="s">
        <v>432</v>
      </c>
      <c r="BR258" s="61">
        <v>40</v>
      </c>
      <c r="BS258" s="144" t="s">
        <v>803</v>
      </c>
      <c r="BT258" s="129">
        <v>45606</v>
      </c>
      <c r="BU258" s="61">
        <v>2.2999999999999998</v>
      </c>
      <c r="BV258" s="144" t="s">
        <v>434</v>
      </c>
      <c r="BW258" s="144">
        <v>5</v>
      </c>
      <c r="BX258" s="144" t="s">
        <v>802</v>
      </c>
      <c r="BY258" s="144" t="s">
        <v>3059</v>
      </c>
      <c r="BZ258" s="129"/>
      <c r="CA258" s="144" t="s">
        <v>7</v>
      </c>
      <c r="CB258" s="144" t="s">
        <v>10</v>
      </c>
      <c r="CC258" s="144" t="s">
        <v>140</v>
      </c>
      <c r="CD258" s="144" t="s">
        <v>428</v>
      </c>
      <c r="CE258" s="144" t="s">
        <v>1218</v>
      </c>
      <c r="CF258" s="144" t="s">
        <v>3066</v>
      </c>
      <c r="CG258" s="142" t="s">
        <v>90</v>
      </c>
    </row>
    <row r="259" spans="10:85" ht="15" x14ac:dyDescent="0.25">
      <c r="J259" s="61">
        <v>550</v>
      </c>
      <c r="K259" s="143" t="s">
        <v>814</v>
      </c>
      <c r="L259" s="144" t="s">
        <v>3044</v>
      </c>
      <c r="M259" s="144" t="s">
        <v>3046</v>
      </c>
      <c r="N259" s="128">
        <v>44503</v>
      </c>
      <c r="O259" s="144" t="s">
        <v>83</v>
      </c>
      <c r="P259" s="144" t="s">
        <v>90</v>
      </c>
      <c r="Q259" s="144" t="s">
        <v>3048</v>
      </c>
      <c r="R259" s="144" t="s">
        <v>3049</v>
      </c>
      <c r="S259" s="144" t="s">
        <v>2250</v>
      </c>
      <c r="T259" s="144" t="s">
        <v>3053</v>
      </c>
      <c r="U259" s="142" t="s">
        <v>1</v>
      </c>
      <c r="V259" s="144" t="s">
        <v>3045</v>
      </c>
      <c r="W259" s="144" t="s">
        <v>126</v>
      </c>
      <c r="X259" s="61" t="s">
        <v>90</v>
      </c>
      <c r="Y259" s="144" t="s">
        <v>90</v>
      </c>
      <c r="Z259" s="144" t="s">
        <v>423</v>
      </c>
      <c r="AA259" s="144" t="s">
        <v>424</v>
      </c>
      <c r="AB259" s="144" t="s">
        <v>425</v>
      </c>
      <c r="AC259" s="144" t="s">
        <v>426</v>
      </c>
      <c r="AD259" s="144" t="s">
        <v>426</v>
      </c>
      <c r="AE259" s="144" t="s">
        <v>3054</v>
      </c>
      <c r="AF259" s="144" t="s">
        <v>2227</v>
      </c>
      <c r="AG259" s="129">
        <v>44510</v>
      </c>
      <c r="AH259" s="144" t="s">
        <v>90</v>
      </c>
      <c r="AI259" s="129">
        <v>44510</v>
      </c>
      <c r="AJ259" s="61" t="s">
        <v>3044</v>
      </c>
      <c r="AK259" s="61" t="s">
        <v>3052</v>
      </c>
      <c r="AL259" s="129">
        <v>44691</v>
      </c>
      <c r="AM259" s="61" t="s">
        <v>90</v>
      </c>
      <c r="AN259" s="144">
        <v>1.98</v>
      </c>
      <c r="AO259" s="129"/>
      <c r="AP259" s="129">
        <v>44510</v>
      </c>
      <c r="AQ259" s="61">
        <v>1.5</v>
      </c>
      <c r="AR259" s="144">
        <v>1000</v>
      </c>
      <c r="AS259" s="61" t="s">
        <v>3051</v>
      </c>
      <c r="AT259" s="144" t="s">
        <v>90</v>
      </c>
      <c r="AU259" s="144" t="s">
        <v>90</v>
      </c>
      <c r="AV259" s="144" t="s">
        <v>90</v>
      </c>
      <c r="AW259" s="61"/>
      <c r="AX259" s="144" t="s">
        <v>808</v>
      </c>
      <c r="AY259" s="144" t="s">
        <v>427</v>
      </c>
      <c r="AZ259" s="144" t="s">
        <v>3026</v>
      </c>
      <c r="BA259" s="144" t="s">
        <v>372</v>
      </c>
      <c r="BB259" s="144" t="s">
        <v>1080</v>
      </c>
      <c r="BC259" s="144" t="s">
        <v>429</v>
      </c>
      <c r="BD259" s="144" t="s">
        <v>290</v>
      </c>
      <c r="BE259" s="61"/>
      <c r="BF259" s="61"/>
      <c r="BG259" s="61"/>
      <c r="BH259" s="61"/>
      <c r="BI259" s="144" t="s">
        <v>3050</v>
      </c>
      <c r="BJ259" s="144" t="s">
        <v>2816</v>
      </c>
      <c r="BK259" s="144" t="s">
        <v>908</v>
      </c>
      <c r="BL259" s="61"/>
      <c r="BM259" s="61">
        <v>100</v>
      </c>
      <c r="BN259" s="144" t="s">
        <v>430</v>
      </c>
      <c r="BO259" s="144" t="s">
        <v>2815</v>
      </c>
      <c r="BP259" s="144" t="s">
        <v>766</v>
      </c>
      <c r="BQ259" s="144" t="s">
        <v>432</v>
      </c>
      <c r="BR259" s="61">
        <v>17</v>
      </c>
      <c r="BS259" s="144" t="s">
        <v>433</v>
      </c>
      <c r="BT259" s="129">
        <v>45606</v>
      </c>
      <c r="BU259" s="61">
        <v>1.98</v>
      </c>
      <c r="BV259" s="144" t="s">
        <v>434</v>
      </c>
      <c r="BW259" s="144">
        <v>1.5</v>
      </c>
      <c r="BX259" s="144" t="s">
        <v>428</v>
      </c>
      <c r="BY259" s="144" t="s">
        <v>3047</v>
      </c>
      <c r="BZ259" s="129"/>
      <c r="CA259" s="144" t="s">
        <v>7</v>
      </c>
      <c r="CB259" s="144" t="s">
        <v>17</v>
      </c>
      <c r="CC259" s="144" t="s">
        <v>7</v>
      </c>
      <c r="CD259" s="144" t="s">
        <v>1080</v>
      </c>
      <c r="CE259" s="144" t="s">
        <v>428</v>
      </c>
      <c r="CF259" s="144" t="s">
        <v>3055</v>
      </c>
      <c r="CG259" s="142" t="s">
        <v>90</v>
      </c>
    </row>
    <row r="260" spans="10:85" ht="15" x14ac:dyDescent="0.25">
      <c r="J260" s="61">
        <v>549</v>
      </c>
      <c r="K260" s="143" t="s">
        <v>7731</v>
      </c>
      <c r="L260" s="144" t="s">
        <v>3082</v>
      </c>
      <c r="M260" s="144" t="s">
        <v>3084</v>
      </c>
      <c r="N260" s="128">
        <v>44502</v>
      </c>
      <c r="O260" s="144" t="s">
        <v>83</v>
      </c>
      <c r="P260" s="144" t="s">
        <v>90</v>
      </c>
      <c r="Q260" s="144" t="s">
        <v>3087</v>
      </c>
      <c r="R260" s="144" t="s">
        <v>3088</v>
      </c>
      <c r="S260" s="144" t="s">
        <v>3090</v>
      </c>
      <c r="T260" s="144" t="s">
        <v>3095</v>
      </c>
      <c r="U260" s="142" t="s">
        <v>2</v>
      </c>
      <c r="V260" s="144" t="s">
        <v>3083</v>
      </c>
      <c r="W260" s="144" t="s">
        <v>126</v>
      </c>
      <c r="X260" s="61" t="s">
        <v>3082</v>
      </c>
      <c r="Y260" s="144" t="s">
        <v>90</v>
      </c>
      <c r="Z260" s="144" t="s">
        <v>2086</v>
      </c>
      <c r="AA260" s="144" t="s">
        <v>424</v>
      </c>
      <c r="AB260" s="144" t="s">
        <v>2085</v>
      </c>
      <c r="AC260" s="144" t="s">
        <v>426</v>
      </c>
      <c r="AD260" s="144" t="s">
        <v>2084</v>
      </c>
      <c r="AE260" s="144" t="s">
        <v>3096</v>
      </c>
      <c r="AF260" s="144" t="s">
        <v>3094</v>
      </c>
      <c r="AG260" s="129">
        <v>44509</v>
      </c>
      <c r="AH260" s="144" t="s">
        <v>90</v>
      </c>
      <c r="AI260" s="129">
        <v>44509</v>
      </c>
      <c r="AJ260" s="61" t="s">
        <v>90</v>
      </c>
      <c r="AK260" s="61" t="s">
        <v>3093</v>
      </c>
      <c r="AL260" s="129">
        <v>44690</v>
      </c>
      <c r="AM260" s="61" t="s">
        <v>90</v>
      </c>
      <c r="AN260" s="144">
        <v>3.38</v>
      </c>
      <c r="AO260" s="129"/>
      <c r="AP260" s="129">
        <v>44509</v>
      </c>
      <c r="AQ260" s="61">
        <v>9</v>
      </c>
      <c r="AR260" s="144">
        <v>1000</v>
      </c>
      <c r="AS260" s="61" t="s">
        <v>3092</v>
      </c>
      <c r="AT260" s="144" t="s">
        <v>90</v>
      </c>
      <c r="AU260" s="144" t="s">
        <v>90</v>
      </c>
      <c r="AV260" s="144" t="s">
        <v>90</v>
      </c>
      <c r="AW260" s="61"/>
      <c r="AX260" s="144" t="s">
        <v>435</v>
      </c>
      <c r="AY260" s="144" t="s">
        <v>1432</v>
      </c>
      <c r="AZ260" s="144" t="s">
        <v>3091</v>
      </c>
      <c r="BA260" s="144" t="s">
        <v>440</v>
      </c>
      <c r="BB260" s="144" t="s">
        <v>1218</v>
      </c>
      <c r="BC260" s="144" t="s">
        <v>2656</v>
      </c>
      <c r="BD260" s="144" t="s">
        <v>290</v>
      </c>
      <c r="BE260" s="61"/>
      <c r="BF260" s="61"/>
      <c r="BG260" s="61"/>
      <c r="BH260" s="61"/>
      <c r="BI260" s="144" t="s">
        <v>90</v>
      </c>
      <c r="BJ260" s="144" t="s">
        <v>1430</v>
      </c>
      <c r="BK260" s="144" t="s">
        <v>439</v>
      </c>
      <c r="BL260" s="61">
        <v>3.0000000000000001E-3</v>
      </c>
      <c r="BM260" s="61">
        <v>100</v>
      </c>
      <c r="BN260" s="144" t="s">
        <v>3089</v>
      </c>
      <c r="BO260" s="144" t="s">
        <v>90</v>
      </c>
      <c r="BP260" s="144" t="s">
        <v>804</v>
      </c>
      <c r="BQ260" s="144" t="s">
        <v>432</v>
      </c>
      <c r="BR260" s="61">
        <v>42</v>
      </c>
      <c r="BS260" s="144" t="s">
        <v>3086</v>
      </c>
      <c r="BT260" s="129">
        <v>45574</v>
      </c>
      <c r="BU260" s="61">
        <v>3.38</v>
      </c>
      <c r="BV260" s="144" t="s">
        <v>2073</v>
      </c>
      <c r="BW260" s="144">
        <v>9</v>
      </c>
      <c r="BX260" s="144" t="s">
        <v>974</v>
      </c>
      <c r="BY260" s="144" t="s">
        <v>3085</v>
      </c>
      <c r="BZ260" s="129"/>
      <c r="CA260" s="144" t="s">
        <v>7</v>
      </c>
      <c r="CB260" s="144" t="s">
        <v>12</v>
      </c>
      <c r="CC260" s="144" t="s">
        <v>140</v>
      </c>
      <c r="CD260" s="144" t="s">
        <v>1218</v>
      </c>
      <c r="CE260" s="144" t="s">
        <v>1041</v>
      </c>
      <c r="CF260" s="144" t="s">
        <v>3097</v>
      </c>
      <c r="CG260" s="142" t="s">
        <v>90</v>
      </c>
    </row>
    <row r="261" spans="10:85" ht="15" x14ac:dyDescent="0.25">
      <c r="J261" s="61">
        <v>548</v>
      </c>
      <c r="K261" s="143" t="s">
        <v>7730</v>
      </c>
      <c r="L261" s="144" t="s">
        <v>3111</v>
      </c>
      <c r="M261" s="144" t="s">
        <v>3113</v>
      </c>
      <c r="N261" s="128">
        <v>44497</v>
      </c>
      <c r="O261" s="144" t="s">
        <v>83</v>
      </c>
      <c r="P261" s="144" t="s">
        <v>90</v>
      </c>
      <c r="Q261" s="144" t="s">
        <v>90</v>
      </c>
      <c r="R261" s="144" t="s">
        <v>3115</v>
      </c>
      <c r="S261" s="144" t="s">
        <v>3119</v>
      </c>
      <c r="T261" s="144" t="s">
        <v>3122</v>
      </c>
      <c r="U261" s="142" t="s">
        <v>1</v>
      </c>
      <c r="V261" s="144" t="s">
        <v>3112</v>
      </c>
      <c r="W261" s="144" t="s">
        <v>126</v>
      </c>
      <c r="X261" s="61" t="s">
        <v>90</v>
      </c>
      <c r="Y261" s="144" t="s">
        <v>90</v>
      </c>
      <c r="Z261" s="144" t="s">
        <v>423</v>
      </c>
      <c r="AA261" s="144" t="s">
        <v>424</v>
      </c>
      <c r="AB261" s="144" t="s">
        <v>425</v>
      </c>
      <c r="AC261" s="144" t="s">
        <v>426</v>
      </c>
      <c r="AD261" s="144" t="s">
        <v>426</v>
      </c>
      <c r="AE261" s="144" t="s">
        <v>3123</v>
      </c>
      <c r="AF261" s="144" t="s">
        <v>713</v>
      </c>
      <c r="AG261" s="129">
        <v>44504</v>
      </c>
      <c r="AH261" s="144" t="s">
        <v>90</v>
      </c>
      <c r="AI261" s="129">
        <v>44504</v>
      </c>
      <c r="AJ261" s="61" t="s">
        <v>90</v>
      </c>
      <c r="AK261" s="61" t="s">
        <v>3121</v>
      </c>
      <c r="AL261" s="129">
        <v>44685</v>
      </c>
      <c r="AM261" s="61" t="s">
        <v>90</v>
      </c>
      <c r="AN261" s="144">
        <v>2.5499999999999998</v>
      </c>
      <c r="AO261" s="129"/>
      <c r="AP261" s="129">
        <v>44504</v>
      </c>
      <c r="AQ261" s="61">
        <v>1</v>
      </c>
      <c r="AR261" s="144">
        <v>1000</v>
      </c>
      <c r="AS261" s="61" t="s">
        <v>3120</v>
      </c>
      <c r="AT261" s="144" t="s">
        <v>90</v>
      </c>
      <c r="AU261" s="144" t="s">
        <v>90</v>
      </c>
      <c r="AV261" s="144" t="s">
        <v>90</v>
      </c>
      <c r="AW261" s="61"/>
      <c r="AX261" s="144" t="s">
        <v>436</v>
      </c>
      <c r="AY261" s="144" t="s">
        <v>427</v>
      </c>
      <c r="AZ261" s="144" t="s">
        <v>883</v>
      </c>
      <c r="BA261" s="144" t="s">
        <v>438</v>
      </c>
      <c r="BB261" s="144" t="s">
        <v>428</v>
      </c>
      <c r="BC261" s="144" t="s">
        <v>429</v>
      </c>
      <c r="BD261" s="144" t="s">
        <v>290</v>
      </c>
      <c r="BE261" s="61"/>
      <c r="BF261" s="61"/>
      <c r="BG261" s="61"/>
      <c r="BH261" s="61"/>
      <c r="BI261" s="144" t="s">
        <v>3118</v>
      </c>
      <c r="BJ261" s="144" t="s">
        <v>3117</v>
      </c>
      <c r="BK261" s="144" t="s">
        <v>790</v>
      </c>
      <c r="BL261" s="61"/>
      <c r="BM261" s="61">
        <v>100</v>
      </c>
      <c r="BN261" s="144" t="s">
        <v>430</v>
      </c>
      <c r="BO261" s="144" t="s">
        <v>3116</v>
      </c>
      <c r="BP261" s="144" t="s">
        <v>789</v>
      </c>
      <c r="BQ261" s="144" t="s">
        <v>432</v>
      </c>
      <c r="BR261" s="61"/>
      <c r="BS261" s="144" t="s">
        <v>433</v>
      </c>
      <c r="BT261" s="129">
        <v>45600</v>
      </c>
      <c r="BU261" s="61">
        <v>2.5499999999999998</v>
      </c>
      <c r="BV261" s="144" t="s">
        <v>434</v>
      </c>
      <c r="BW261" s="144">
        <v>1</v>
      </c>
      <c r="BX261" s="144" t="s">
        <v>428</v>
      </c>
      <c r="BY261" s="144" t="s">
        <v>3114</v>
      </c>
      <c r="BZ261" s="129"/>
      <c r="CA261" s="144" t="s">
        <v>7</v>
      </c>
      <c r="CB261" s="144" t="s">
        <v>15</v>
      </c>
      <c r="CC261" s="144" t="s">
        <v>7</v>
      </c>
      <c r="CD261" s="144" t="s">
        <v>428</v>
      </c>
      <c r="CE261" s="144" t="s">
        <v>428</v>
      </c>
      <c r="CF261" s="144" t="s">
        <v>3124</v>
      </c>
      <c r="CG261" s="142" t="s">
        <v>90</v>
      </c>
    </row>
    <row r="262" spans="10:85" ht="15" x14ac:dyDescent="0.25">
      <c r="J262" s="61">
        <v>547</v>
      </c>
      <c r="K262" s="143" t="s">
        <v>814</v>
      </c>
      <c r="L262" s="144" t="s">
        <v>3098</v>
      </c>
      <c r="M262" s="144" t="s">
        <v>3100</v>
      </c>
      <c r="N262" s="128">
        <v>44497</v>
      </c>
      <c r="O262" s="144" t="s">
        <v>83</v>
      </c>
      <c r="P262" s="144" t="s">
        <v>90</v>
      </c>
      <c r="Q262" s="144" t="s">
        <v>3102</v>
      </c>
      <c r="R262" s="144" t="s">
        <v>3103</v>
      </c>
      <c r="S262" s="144" t="s">
        <v>3105</v>
      </c>
      <c r="T262" s="144" t="s">
        <v>3108</v>
      </c>
      <c r="U262" s="142" t="s">
        <v>1</v>
      </c>
      <c r="V262" s="144" t="s">
        <v>3099</v>
      </c>
      <c r="W262" s="144" t="s">
        <v>126</v>
      </c>
      <c r="X262" s="61" t="s">
        <v>90</v>
      </c>
      <c r="Y262" s="144" t="s">
        <v>90</v>
      </c>
      <c r="Z262" s="144" t="s">
        <v>423</v>
      </c>
      <c r="AA262" s="144" t="s">
        <v>424</v>
      </c>
      <c r="AB262" s="144" t="s">
        <v>425</v>
      </c>
      <c r="AC262" s="144" t="s">
        <v>426</v>
      </c>
      <c r="AD262" s="144" t="s">
        <v>426</v>
      </c>
      <c r="AE262" s="144" t="s">
        <v>3109</v>
      </c>
      <c r="AF262" s="144" t="s">
        <v>90</v>
      </c>
      <c r="AG262" s="129">
        <v>44504</v>
      </c>
      <c r="AH262" s="144" t="s">
        <v>90</v>
      </c>
      <c r="AI262" s="129">
        <v>44504</v>
      </c>
      <c r="AJ262" s="61" t="s">
        <v>90</v>
      </c>
      <c r="AK262" s="61" t="s">
        <v>3107</v>
      </c>
      <c r="AL262" s="129">
        <v>44685</v>
      </c>
      <c r="AM262" s="61" t="s">
        <v>90</v>
      </c>
      <c r="AN262" s="144">
        <v>2.1</v>
      </c>
      <c r="AO262" s="129"/>
      <c r="AP262" s="129">
        <v>44504</v>
      </c>
      <c r="AQ262" s="61">
        <v>1</v>
      </c>
      <c r="AR262" s="144">
        <v>1000</v>
      </c>
      <c r="AS262" s="61" t="s">
        <v>3106</v>
      </c>
      <c r="AT262" s="144" t="s">
        <v>90</v>
      </c>
      <c r="AU262" s="144" t="s">
        <v>90</v>
      </c>
      <c r="AV262" s="144" t="s">
        <v>90</v>
      </c>
      <c r="AW262" s="61"/>
      <c r="AX262" s="144" t="s">
        <v>435</v>
      </c>
      <c r="AY262" s="144" t="s">
        <v>427</v>
      </c>
      <c r="AZ262" s="144" t="s">
        <v>883</v>
      </c>
      <c r="BA262" s="144" t="s">
        <v>372</v>
      </c>
      <c r="BB262" s="144" t="s">
        <v>428</v>
      </c>
      <c r="BC262" s="144" t="s">
        <v>429</v>
      </c>
      <c r="BD262" s="144" t="s">
        <v>290</v>
      </c>
      <c r="BE262" s="61"/>
      <c r="BF262" s="61"/>
      <c r="BG262" s="61"/>
      <c r="BH262" s="61"/>
      <c r="BI262" s="144" t="s">
        <v>90</v>
      </c>
      <c r="BJ262" s="144" t="s">
        <v>3104</v>
      </c>
      <c r="BK262" s="144" t="s">
        <v>1083</v>
      </c>
      <c r="BL262" s="61"/>
      <c r="BM262" s="61">
        <v>100</v>
      </c>
      <c r="BN262" s="144" t="s">
        <v>430</v>
      </c>
      <c r="BO262" s="144" t="s">
        <v>90</v>
      </c>
      <c r="BP262" s="144" t="s">
        <v>431</v>
      </c>
      <c r="BQ262" s="144" t="s">
        <v>432</v>
      </c>
      <c r="BR262" s="61">
        <v>40</v>
      </c>
      <c r="BS262" s="144" t="s">
        <v>433</v>
      </c>
      <c r="BT262" s="129">
        <v>45600</v>
      </c>
      <c r="BU262" s="61">
        <v>2.1</v>
      </c>
      <c r="BV262" s="144" t="s">
        <v>434</v>
      </c>
      <c r="BW262" s="144">
        <v>1</v>
      </c>
      <c r="BX262" s="144" t="s">
        <v>802</v>
      </c>
      <c r="BY262" s="144" t="s">
        <v>3101</v>
      </c>
      <c r="BZ262" s="129"/>
      <c r="CA262" s="144" t="s">
        <v>7</v>
      </c>
      <c r="CB262" s="144" t="s">
        <v>8</v>
      </c>
      <c r="CC262" s="144" t="s">
        <v>7</v>
      </c>
      <c r="CD262" s="144" t="s">
        <v>428</v>
      </c>
      <c r="CE262" s="144" t="s">
        <v>1080</v>
      </c>
      <c r="CF262" s="144" t="s">
        <v>3110</v>
      </c>
      <c r="CG262" s="142" t="s">
        <v>90</v>
      </c>
    </row>
    <row r="263" spans="10:85" ht="15" x14ac:dyDescent="0.25">
      <c r="J263" s="61">
        <v>546</v>
      </c>
      <c r="K263" s="143" t="s">
        <v>351</v>
      </c>
      <c r="L263" s="144" t="s">
        <v>3137</v>
      </c>
      <c r="M263" s="144" t="s">
        <v>3139</v>
      </c>
      <c r="N263" s="128">
        <v>44496</v>
      </c>
      <c r="O263" s="144" t="s">
        <v>83</v>
      </c>
      <c r="P263" s="144" t="s">
        <v>351</v>
      </c>
      <c r="Q263" s="144" t="s">
        <v>3141</v>
      </c>
      <c r="R263" s="144" t="s">
        <v>3142</v>
      </c>
      <c r="S263" s="144" t="s">
        <v>3143</v>
      </c>
      <c r="T263" s="144" t="s">
        <v>3147</v>
      </c>
      <c r="U263" s="142" t="s">
        <v>1</v>
      </c>
      <c r="V263" s="144" t="s">
        <v>3138</v>
      </c>
      <c r="W263" s="144" t="s">
        <v>126</v>
      </c>
      <c r="X263" s="61" t="s">
        <v>90</v>
      </c>
      <c r="Y263" s="144" t="s">
        <v>90</v>
      </c>
      <c r="Z263" s="144" t="s">
        <v>423</v>
      </c>
      <c r="AA263" s="144" t="s">
        <v>424</v>
      </c>
      <c r="AB263" s="144" t="s">
        <v>425</v>
      </c>
      <c r="AC263" s="144" t="s">
        <v>426</v>
      </c>
      <c r="AD263" s="144" t="s">
        <v>426</v>
      </c>
      <c r="AE263" s="144" t="s">
        <v>3148</v>
      </c>
      <c r="AF263" s="144" t="s">
        <v>90</v>
      </c>
      <c r="AG263" s="129">
        <v>44503</v>
      </c>
      <c r="AH263" s="144" t="s">
        <v>90</v>
      </c>
      <c r="AI263" s="129">
        <v>44503</v>
      </c>
      <c r="AJ263" s="61" t="s">
        <v>90</v>
      </c>
      <c r="AK263" s="61" t="s">
        <v>3146</v>
      </c>
      <c r="AL263" s="129">
        <v>44684</v>
      </c>
      <c r="AM263" s="61" t="s">
        <v>90</v>
      </c>
      <c r="AN263" s="144">
        <v>1.58</v>
      </c>
      <c r="AO263" s="129"/>
      <c r="AP263" s="129">
        <v>44503</v>
      </c>
      <c r="AQ263" s="61">
        <v>4</v>
      </c>
      <c r="AR263" s="144">
        <v>1000</v>
      </c>
      <c r="AS263" s="61" t="s">
        <v>3145</v>
      </c>
      <c r="AT263" s="144" t="s">
        <v>90</v>
      </c>
      <c r="AU263" s="144" t="s">
        <v>90</v>
      </c>
      <c r="AV263" s="144" t="s">
        <v>90</v>
      </c>
      <c r="AW263" s="61"/>
      <c r="AX263" s="144" t="s">
        <v>435</v>
      </c>
      <c r="AY263" s="144" t="s">
        <v>427</v>
      </c>
      <c r="AZ263" s="144" t="s">
        <v>3144</v>
      </c>
      <c r="BA263" s="144" t="s">
        <v>440</v>
      </c>
      <c r="BB263" s="144" t="s">
        <v>3009</v>
      </c>
      <c r="BC263" s="144" t="s">
        <v>429</v>
      </c>
      <c r="BD263" s="144" t="s">
        <v>290</v>
      </c>
      <c r="BE263" s="61"/>
      <c r="BF263" s="61"/>
      <c r="BG263" s="61"/>
      <c r="BH263" s="61"/>
      <c r="BI263" s="144" t="s">
        <v>90</v>
      </c>
      <c r="BJ263" s="144" t="s">
        <v>1816</v>
      </c>
      <c r="BK263" s="144" t="s">
        <v>1815</v>
      </c>
      <c r="BL263" s="61">
        <v>-2.0999999999999999E-3</v>
      </c>
      <c r="BM263" s="61">
        <v>99.897999999999996</v>
      </c>
      <c r="BN263" s="144" t="s">
        <v>430</v>
      </c>
      <c r="BO263" s="144" t="s">
        <v>90</v>
      </c>
      <c r="BP263" s="144" t="s">
        <v>431</v>
      </c>
      <c r="BQ263" s="144" t="s">
        <v>432</v>
      </c>
      <c r="BR263" s="61">
        <v>37</v>
      </c>
      <c r="BS263" s="144" t="s">
        <v>433</v>
      </c>
      <c r="BT263" s="129">
        <v>45599</v>
      </c>
      <c r="BU263" s="61">
        <v>1.58</v>
      </c>
      <c r="BV263" s="144" t="s">
        <v>434</v>
      </c>
      <c r="BW263" s="144">
        <v>4</v>
      </c>
      <c r="BX263" s="144" t="s">
        <v>802</v>
      </c>
      <c r="BY263" s="144" t="s">
        <v>3140</v>
      </c>
      <c r="BZ263" s="129"/>
      <c r="CA263" s="144" t="s">
        <v>7</v>
      </c>
      <c r="CB263" s="144" t="s">
        <v>21</v>
      </c>
      <c r="CC263" s="144" t="s">
        <v>7</v>
      </c>
      <c r="CD263" s="144" t="s">
        <v>3009</v>
      </c>
      <c r="CE263" s="144" t="s">
        <v>3009</v>
      </c>
      <c r="CF263" s="144" t="s">
        <v>3149</v>
      </c>
      <c r="CG263" s="142" t="s">
        <v>90</v>
      </c>
    </row>
    <row r="264" spans="10:85" ht="15" x14ac:dyDescent="0.25">
      <c r="J264" s="61">
        <v>545</v>
      </c>
      <c r="K264" s="143" t="s">
        <v>3132</v>
      </c>
      <c r="L264" s="144" t="s">
        <v>701</v>
      </c>
      <c r="M264" s="144" t="s">
        <v>3126</v>
      </c>
      <c r="N264" s="128">
        <v>44496</v>
      </c>
      <c r="O264" s="144" t="s">
        <v>83</v>
      </c>
      <c r="P264" s="144" t="s">
        <v>3132</v>
      </c>
      <c r="Q264" s="144" t="s">
        <v>3129</v>
      </c>
      <c r="R264" s="144" t="s">
        <v>3130</v>
      </c>
      <c r="S264" s="144" t="s">
        <v>3131</v>
      </c>
      <c r="T264" s="144" t="s">
        <v>3134</v>
      </c>
      <c r="U264" s="142" t="s">
        <v>82</v>
      </c>
      <c r="V264" s="144" t="s">
        <v>3125</v>
      </c>
      <c r="W264" s="144" t="s">
        <v>126</v>
      </c>
      <c r="X264" s="61" t="s">
        <v>90</v>
      </c>
      <c r="Y264" s="144" t="s">
        <v>90</v>
      </c>
      <c r="Z264" s="144" t="s">
        <v>423</v>
      </c>
      <c r="AA264" s="144" t="s">
        <v>424</v>
      </c>
      <c r="AB264" s="144" t="s">
        <v>425</v>
      </c>
      <c r="AC264" s="144" t="s">
        <v>426</v>
      </c>
      <c r="AD264" s="144" t="s">
        <v>426</v>
      </c>
      <c r="AE264" s="144" t="s">
        <v>3135</v>
      </c>
      <c r="AF264" s="144" t="s">
        <v>90</v>
      </c>
      <c r="AG264" s="129">
        <v>44502</v>
      </c>
      <c r="AH264" s="144" t="s">
        <v>90</v>
      </c>
      <c r="AI264" s="129">
        <v>44502</v>
      </c>
      <c r="AJ264" s="61" t="s">
        <v>90</v>
      </c>
      <c r="AK264" s="61" t="s">
        <v>3133</v>
      </c>
      <c r="AL264" s="129">
        <v>44683</v>
      </c>
      <c r="AM264" s="61" t="s">
        <v>90</v>
      </c>
      <c r="AN264" s="144">
        <v>1.0005999999999999</v>
      </c>
      <c r="AO264" s="129"/>
      <c r="AP264" s="129">
        <v>44502</v>
      </c>
      <c r="AQ264" s="61">
        <v>3</v>
      </c>
      <c r="AR264" s="144">
        <v>1000</v>
      </c>
      <c r="AS264" s="61" t="s">
        <v>1433</v>
      </c>
      <c r="AT264" s="144" t="s">
        <v>90</v>
      </c>
      <c r="AU264" s="144" t="s">
        <v>90</v>
      </c>
      <c r="AV264" s="144" t="s">
        <v>90</v>
      </c>
      <c r="AW264" s="61"/>
      <c r="AX264" s="144" t="s">
        <v>435</v>
      </c>
      <c r="AY264" s="144" t="s">
        <v>1432</v>
      </c>
      <c r="AZ264" s="144" t="s">
        <v>1968</v>
      </c>
      <c r="BA264" s="144" t="s">
        <v>440</v>
      </c>
      <c r="BB264" s="144" t="s">
        <v>1877</v>
      </c>
      <c r="BC264" s="144" t="s">
        <v>402</v>
      </c>
      <c r="BD264" s="144" t="s">
        <v>290</v>
      </c>
      <c r="BE264" s="61"/>
      <c r="BF264" s="61"/>
      <c r="BG264" s="61"/>
      <c r="BH264" s="61"/>
      <c r="BI264" s="144" t="s">
        <v>90</v>
      </c>
      <c r="BJ264" s="144" t="s">
        <v>1430</v>
      </c>
      <c r="BK264" s="144" t="s">
        <v>439</v>
      </c>
      <c r="BL264" s="61">
        <v>-3.8E-3</v>
      </c>
      <c r="BM264" s="61">
        <v>99.753</v>
      </c>
      <c r="BN264" s="144" t="s">
        <v>430</v>
      </c>
      <c r="BO264" s="144" t="s">
        <v>90</v>
      </c>
      <c r="BP264" s="144" t="s">
        <v>431</v>
      </c>
      <c r="BQ264" s="144" t="s">
        <v>432</v>
      </c>
      <c r="BR264" s="61">
        <v>43</v>
      </c>
      <c r="BS264" s="144" t="s">
        <v>3128</v>
      </c>
      <c r="BT264" s="129">
        <v>45598</v>
      </c>
      <c r="BU264" s="61">
        <v>1</v>
      </c>
      <c r="BV264" s="144" t="s">
        <v>434</v>
      </c>
      <c r="BW264" s="144">
        <v>3</v>
      </c>
      <c r="BX264" s="144" t="s">
        <v>974</v>
      </c>
      <c r="BY264" s="144" t="s">
        <v>3127</v>
      </c>
      <c r="BZ264" s="129"/>
      <c r="CA264" s="144" t="s">
        <v>7</v>
      </c>
      <c r="CB264" s="144" t="s">
        <v>12</v>
      </c>
      <c r="CC264" s="144" t="s">
        <v>7</v>
      </c>
      <c r="CD264" s="144" t="s">
        <v>1877</v>
      </c>
      <c r="CE264" s="144" t="s">
        <v>973</v>
      </c>
      <c r="CF264" s="144" t="s">
        <v>3136</v>
      </c>
      <c r="CG264" s="142" t="s">
        <v>90</v>
      </c>
    </row>
    <row r="265" spans="10:85" ht="15" x14ac:dyDescent="0.25">
      <c r="J265" s="61">
        <v>544</v>
      </c>
      <c r="K265" s="143" t="s">
        <v>814</v>
      </c>
      <c r="L265" s="144" t="s">
        <v>969</v>
      </c>
      <c r="M265" s="144" t="s">
        <v>3178</v>
      </c>
      <c r="N265" s="128">
        <v>44495</v>
      </c>
      <c r="O265" s="144" t="s">
        <v>83</v>
      </c>
      <c r="P265" s="144" t="s">
        <v>90</v>
      </c>
      <c r="Q265" s="144" t="s">
        <v>3181</v>
      </c>
      <c r="R265" s="144" t="s">
        <v>3182</v>
      </c>
      <c r="S265" s="144" t="s">
        <v>3183</v>
      </c>
      <c r="T265" s="144" t="s">
        <v>3184</v>
      </c>
      <c r="U265" s="142" t="s">
        <v>82</v>
      </c>
      <c r="V265" s="144" t="s">
        <v>3177</v>
      </c>
      <c r="W265" s="144" t="s">
        <v>126</v>
      </c>
      <c r="X265" s="61" t="s">
        <v>969</v>
      </c>
      <c r="Y265" s="144" t="s">
        <v>90</v>
      </c>
      <c r="Z265" s="144" t="s">
        <v>423</v>
      </c>
      <c r="AA265" s="144" t="s">
        <v>424</v>
      </c>
      <c r="AB265" s="144" t="s">
        <v>425</v>
      </c>
      <c r="AC265" s="144" t="s">
        <v>426</v>
      </c>
      <c r="AD265" s="144" t="s">
        <v>426</v>
      </c>
      <c r="AE265" s="144" t="s">
        <v>3185</v>
      </c>
      <c r="AF265" s="144" t="s">
        <v>90</v>
      </c>
      <c r="AG265" s="129">
        <v>44502</v>
      </c>
      <c r="AH265" s="144" t="s">
        <v>90</v>
      </c>
      <c r="AI265" s="129">
        <v>44502</v>
      </c>
      <c r="AJ265" s="61" t="s">
        <v>90</v>
      </c>
      <c r="AK265" s="61" t="s">
        <v>980</v>
      </c>
      <c r="AL265" s="129">
        <v>44683</v>
      </c>
      <c r="AM265" s="61" t="s">
        <v>90</v>
      </c>
      <c r="AN265" s="144">
        <v>1.625</v>
      </c>
      <c r="AO265" s="129"/>
      <c r="AP265" s="129">
        <v>44502</v>
      </c>
      <c r="AQ265" s="61">
        <v>6</v>
      </c>
      <c r="AR265" s="144">
        <v>1000</v>
      </c>
      <c r="AS265" s="61" t="s">
        <v>978</v>
      </c>
      <c r="AT265" s="144" t="s">
        <v>90</v>
      </c>
      <c r="AU265" s="144" t="s">
        <v>90</v>
      </c>
      <c r="AV265" s="144" t="s">
        <v>90</v>
      </c>
      <c r="AW265" s="61"/>
      <c r="AX265" s="144" t="s">
        <v>435</v>
      </c>
      <c r="AY265" s="144" t="s">
        <v>731</v>
      </c>
      <c r="AZ265" s="144" t="s">
        <v>1968</v>
      </c>
      <c r="BA265" s="144" t="s">
        <v>440</v>
      </c>
      <c r="BB265" s="144" t="s">
        <v>2193</v>
      </c>
      <c r="BC265" s="144" t="s">
        <v>459</v>
      </c>
      <c r="BD265" s="144" t="s">
        <v>290</v>
      </c>
      <c r="BE265" s="61">
        <v>0.19</v>
      </c>
      <c r="BF265" s="61">
        <v>0.83</v>
      </c>
      <c r="BG265" s="61">
        <v>2</v>
      </c>
      <c r="BH265" s="61">
        <v>12</v>
      </c>
      <c r="BI265" s="144" t="s">
        <v>90</v>
      </c>
      <c r="BJ265" s="144" t="s">
        <v>976</v>
      </c>
      <c r="BK265" s="144" t="s">
        <v>813</v>
      </c>
      <c r="BL265" s="61">
        <v>-2.3E-3</v>
      </c>
      <c r="BM265" s="61">
        <v>99.915000000000006</v>
      </c>
      <c r="BN265" s="144" t="s">
        <v>430</v>
      </c>
      <c r="BO265" s="144" t="s">
        <v>90</v>
      </c>
      <c r="BP265" s="144" t="s">
        <v>804</v>
      </c>
      <c r="BQ265" s="144" t="s">
        <v>432</v>
      </c>
      <c r="BR265" s="61">
        <v>37</v>
      </c>
      <c r="BS265" s="144" t="s">
        <v>3180</v>
      </c>
      <c r="BT265" s="129">
        <v>45598</v>
      </c>
      <c r="BU265" s="61">
        <v>1.625</v>
      </c>
      <c r="BV265" s="144" t="s">
        <v>434</v>
      </c>
      <c r="BW265" s="144">
        <v>6</v>
      </c>
      <c r="BX265" s="144" t="s">
        <v>974</v>
      </c>
      <c r="BY265" s="144" t="s">
        <v>3179</v>
      </c>
      <c r="BZ265" s="129"/>
      <c r="CA265" s="144" t="s">
        <v>7</v>
      </c>
      <c r="CB265" s="144" t="s">
        <v>28</v>
      </c>
      <c r="CC265" s="144" t="s">
        <v>7</v>
      </c>
      <c r="CD265" s="144" t="s">
        <v>2193</v>
      </c>
      <c r="CE265" s="144" t="s">
        <v>973</v>
      </c>
      <c r="CF265" s="144" t="s">
        <v>3186</v>
      </c>
      <c r="CG265" s="142" t="s">
        <v>90</v>
      </c>
    </row>
    <row r="266" spans="10:85" ht="15" x14ac:dyDescent="0.25">
      <c r="J266" s="61">
        <v>543</v>
      </c>
      <c r="K266" s="143" t="s">
        <v>7732</v>
      </c>
      <c r="L266" s="144" t="s">
        <v>3162</v>
      </c>
      <c r="M266" s="144" t="s">
        <v>3164</v>
      </c>
      <c r="N266" s="128">
        <v>44495</v>
      </c>
      <c r="O266" s="144" t="s">
        <v>83</v>
      </c>
      <c r="P266" s="144" t="s">
        <v>90</v>
      </c>
      <c r="Q266" s="144" t="s">
        <v>90</v>
      </c>
      <c r="R266" s="144" t="s">
        <v>3166</v>
      </c>
      <c r="S266" s="144" t="s">
        <v>3170</v>
      </c>
      <c r="T266" s="144" t="s">
        <v>3174</v>
      </c>
      <c r="U266" s="142" t="s">
        <v>2</v>
      </c>
      <c r="V266" s="144" t="s">
        <v>3163</v>
      </c>
      <c r="W266" s="144" t="s">
        <v>126</v>
      </c>
      <c r="X266" s="61" t="s">
        <v>90</v>
      </c>
      <c r="Y266" s="144" t="s">
        <v>90</v>
      </c>
      <c r="Z266" s="144" t="s">
        <v>423</v>
      </c>
      <c r="AA266" s="144" t="s">
        <v>424</v>
      </c>
      <c r="AB266" s="144" t="s">
        <v>425</v>
      </c>
      <c r="AC266" s="144" t="s">
        <v>426</v>
      </c>
      <c r="AD266" s="144" t="s">
        <v>426</v>
      </c>
      <c r="AE266" s="144" t="s">
        <v>3175</v>
      </c>
      <c r="AF266" s="144" t="s">
        <v>2227</v>
      </c>
      <c r="AG266" s="129">
        <v>44498</v>
      </c>
      <c r="AH266" s="144" t="s">
        <v>90</v>
      </c>
      <c r="AI266" s="129">
        <v>44498</v>
      </c>
      <c r="AJ266" s="61" t="s">
        <v>90</v>
      </c>
      <c r="AK266" s="61" t="s">
        <v>3173</v>
      </c>
      <c r="AL266" s="129">
        <v>44680</v>
      </c>
      <c r="AM266" s="61" t="s">
        <v>90</v>
      </c>
      <c r="AN266" s="144">
        <v>2.7</v>
      </c>
      <c r="AO266" s="129"/>
      <c r="AP266" s="129">
        <v>44498</v>
      </c>
      <c r="AQ266" s="61">
        <v>1.5</v>
      </c>
      <c r="AR266" s="144">
        <v>1000</v>
      </c>
      <c r="AS266" s="61" t="s">
        <v>3172</v>
      </c>
      <c r="AT266" s="144" t="s">
        <v>90</v>
      </c>
      <c r="AU266" s="144" t="s">
        <v>90</v>
      </c>
      <c r="AV266" s="144" t="s">
        <v>90</v>
      </c>
      <c r="AW266" s="61"/>
      <c r="AX266" s="144" t="s">
        <v>436</v>
      </c>
      <c r="AY266" s="144" t="s">
        <v>427</v>
      </c>
      <c r="AZ266" s="144" t="s">
        <v>3171</v>
      </c>
      <c r="BA266" s="144" t="s">
        <v>90</v>
      </c>
      <c r="BB266" s="144" t="s">
        <v>428</v>
      </c>
      <c r="BC266" s="144" t="s">
        <v>1087</v>
      </c>
      <c r="BD266" s="144" t="s">
        <v>290</v>
      </c>
      <c r="BE266" s="61"/>
      <c r="BF266" s="61"/>
      <c r="BG266" s="61"/>
      <c r="BH266" s="61"/>
      <c r="BI266" s="144" t="s">
        <v>90</v>
      </c>
      <c r="BJ266" s="144" t="s">
        <v>3169</v>
      </c>
      <c r="BK266" s="144" t="s">
        <v>3168</v>
      </c>
      <c r="BL266" s="61"/>
      <c r="BM266" s="61"/>
      <c r="BN266" s="144" t="s">
        <v>430</v>
      </c>
      <c r="BO266" s="144" t="s">
        <v>3167</v>
      </c>
      <c r="BP266" s="144" t="s">
        <v>789</v>
      </c>
      <c r="BQ266" s="144" t="s">
        <v>432</v>
      </c>
      <c r="BR266" s="61"/>
      <c r="BS266" s="144" t="s">
        <v>433</v>
      </c>
      <c r="BT266" s="129">
        <v>45594</v>
      </c>
      <c r="BU266" s="61">
        <v>2.7</v>
      </c>
      <c r="BV266" s="144" t="s">
        <v>434</v>
      </c>
      <c r="BW266" s="144">
        <v>1.5</v>
      </c>
      <c r="BX266" s="144" t="s">
        <v>428</v>
      </c>
      <c r="BY266" s="144" t="s">
        <v>3165</v>
      </c>
      <c r="BZ266" s="129"/>
      <c r="CA266" s="144" t="s">
        <v>7</v>
      </c>
      <c r="CB266" s="144" t="s">
        <v>22</v>
      </c>
      <c r="CC266" s="144" t="s">
        <v>7</v>
      </c>
      <c r="CD266" s="144" t="s">
        <v>428</v>
      </c>
      <c r="CE266" s="144" t="s">
        <v>428</v>
      </c>
      <c r="CF266" s="144" t="s">
        <v>3176</v>
      </c>
      <c r="CG266" s="142" t="s">
        <v>90</v>
      </c>
    </row>
    <row r="267" spans="10:85" ht="15" x14ac:dyDescent="0.25">
      <c r="J267" s="61">
        <v>542</v>
      </c>
      <c r="K267" s="143" t="s">
        <v>814</v>
      </c>
      <c r="L267" s="144" t="s">
        <v>3150</v>
      </c>
      <c r="M267" s="144" t="s">
        <v>3152</v>
      </c>
      <c r="N267" s="128">
        <v>44495</v>
      </c>
      <c r="O267" s="144" t="s">
        <v>104</v>
      </c>
      <c r="P267" s="144" t="s">
        <v>90</v>
      </c>
      <c r="Q267" s="144" t="s">
        <v>3155</v>
      </c>
      <c r="R267" s="144" t="s">
        <v>2829</v>
      </c>
      <c r="S267" s="144" t="s">
        <v>3156</v>
      </c>
      <c r="T267" s="144" t="s">
        <v>3159</v>
      </c>
      <c r="U267" s="142" t="s">
        <v>82</v>
      </c>
      <c r="V267" s="144" t="s">
        <v>3151</v>
      </c>
      <c r="W267" s="144" t="s">
        <v>126</v>
      </c>
      <c r="X267" s="61" t="s">
        <v>90</v>
      </c>
      <c r="Y267" s="144" t="s">
        <v>90</v>
      </c>
      <c r="Z267" s="144" t="s">
        <v>1883</v>
      </c>
      <c r="AA267" s="144" t="s">
        <v>424</v>
      </c>
      <c r="AB267" s="144" t="s">
        <v>425</v>
      </c>
      <c r="AC267" s="144" t="s">
        <v>426</v>
      </c>
      <c r="AD267" s="144" t="s">
        <v>426</v>
      </c>
      <c r="AE267" s="144" t="s">
        <v>3160</v>
      </c>
      <c r="AF267" s="144" t="s">
        <v>90</v>
      </c>
      <c r="AG267" s="129">
        <v>44502</v>
      </c>
      <c r="AH267" s="144" t="s">
        <v>90</v>
      </c>
      <c r="AI267" s="129">
        <v>44502</v>
      </c>
      <c r="AJ267" s="61" t="s">
        <v>90</v>
      </c>
      <c r="AK267" s="61" t="s">
        <v>3158</v>
      </c>
      <c r="AL267" s="129">
        <v>44683</v>
      </c>
      <c r="AM267" s="61" t="s">
        <v>90</v>
      </c>
      <c r="AN267" s="144">
        <v>2.9</v>
      </c>
      <c r="AO267" s="129"/>
      <c r="AP267" s="129">
        <v>44502</v>
      </c>
      <c r="AQ267" s="61">
        <v>17.5</v>
      </c>
      <c r="AR267" s="144">
        <v>10000</v>
      </c>
      <c r="AS267" s="61" t="s">
        <v>3157</v>
      </c>
      <c r="AT267" s="144" t="s">
        <v>90</v>
      </c>
      <c r="AU267" s="144" t="s">
        <v>90</v>
      </c>
      <c r="AV267" s="144" t="s">
        <v>90</v>
      </c>
      <c r="AW267" s="61"/>
      <c r="AX267" s="144" t="s">
        <v>435</v>
      </c>
      <c r="AY267" s="144" t="s">
        <v>1432</v>
      </c>
      <c r="AZ267" s="144" t="s">
        <v>1968</v>
      </c>
      <c r="BA267" s="144" t="s">
        <v>440</v>
      </c>
      <c r="BB267" s="144" t="s">
        <v>2036</v>
      </c>
      <c r="BC267" s="144" t="s">
        <v>402</v>
      </c>
      <c r="BD267" s="144" t="s">
        <v>290</v>
      </c>
      <c r="BE267" s="61"/>
      <c r="BF267" s="61"/>
      <c r="BG267" s="61"/>
      <c r="BH267" s="61"/>
      <c r="BI267" s="144" t="s">
        <v>90</v>
      </c>
      <c r="BJ267" s="144" t="s">
        <v>1430</v>
      </c>
      <c r="BK267" s="144" t="s">
        <v>439</v>
      </c>
      <c r="BL267" s="61"/>
      <c r="BM267" s="61">
        <v>100</v>
      </c>
      <c r="BN267" s="144" t="s">
        <v>430</v>
      </c>
      <c r="BO267" s="144" t="s">
        <v>90</v>
      </c>
      <c r="BP267" s="144" t="s">
        <v>431</v>
      </c>
      <c r="BQ267" s="144" t="s">
        <v>432</v>
      </c>
      <c r="BR267" s="61">
        <v>30</v>
      </c>
      <c r="BS267" s="144" t="s">
        <v>3154</v>
      </c>
      <c r="BT267" s="129">
        <v>45598</v>
      </c>
      <c r="BU267" s="61">
        <v>2.9</v>
      </c>
      <c r="BV267" s="144" t="s">
        <v>434</v>
      </c>
      <c r="BW267" s="144">
        <v>17.5</v>
      </c>
      <c r="BX267" s="144" t="s">
        <v>974</v>
      </c>
      <c r="BY267" s="144" t="s">
        <v>3153</v>
      </c>
      <c r="BZ267" s="129"/>
      <c r="CA267" s="144" t="s">
        <v>7</v>
      </c>
      <c r="CB267" s="144" t="s">
        <v>12</v>
      </c>
      <c r="CC267" s="144" t="s">
        <v>7</v>
      </c>
      <c r="CD267" s="144" t="s">
        <v>2036</v>
      </c>
      <c r="CE267" s="144" t="s">
        <v>1904</v>
      </c>
      <c r="CF267" s="144" t="s">
        <v>3161</v>
      </c>
      <c r="CG267" s="142" t="s">
        <v>90</v>
      </c>
    </row>
    <row r="268" spans="10:85" ht="15" x14ac:dyDescent="0.25">
      <c r="J268" s="61">
        <v>541</v>
      </c>
      <c r="K268" s="143" t="s">
        <v>7732</v>
      </c>
      <c r="L268" s="144" t="s">
        <v>3187</v>
      </c>
      <c r="M268" s="144" t="s">
        <v>3189</v>
      </c>
      <c r="N268" s="128">
        <v>44494</v>
      </c>
      <c r="O268" s="144" t="s">
        <v>83</v>
      </c>
      <c r="P268" s="144" t="s">
        <v>90</v>
      </c>
      <c r="Q268" s="144" t="s">
        <v>90</v>
      </c>
      <c r="R268" s="144" t="s">
        <v>3191</v>
      </c>
      <c r="S268" s="144" t="s">
        <v>2584</v>
      </c>
      <c r="T268" s="144" t="s">
        <v>3196</v>
      </c>
      <c r="U268" s="142" t="s">
        <v>1</v>
      </c>
      <c r="V268" s="144" t="s">
        <v>3188</v>
      </c>
      <c r="W268" s="144" t="s">
        <v>126</v>
      </c>
      <c r="X268" s="61" t="s">
        <v>90</v>
      </c>
      <c r="Y268" s="144" t="s">
        <v>90</v>
      </c>
      <c r="Z268" s="144" t="s">
        <v>423</v>
      </c>
      <c r="AA268" s="144" t="s">
        <v>424</v>
      </c>
      <c r="AB268" s="144" t="s">
        <v>425</v>
      </c>
      <c r="AC268" s="144" t="s">
        <v>426</v>
      </c>
      <c r="AD268" s="144" t="s">
        <v>426</v>
      </c>
      <c r="AE268" s="144" t="s">
        <v>3197</v>
      </c>
      <c r="AF268" s="144" t="s">
        <v>2227</v>
      </c>
      <c r="AG268" s="129">
        <v>44501</v>
      </c>
      <c r="AH268" s="144" t="s">
        <v>90</v>
      </c>
      <c r="AI268" s="129">
        <v>44501</v>
      </c>
      <c r="AJ268" s="61" t="s">
        <v>90</v>
      </c>
      <c r="AK268" s="61" t="s">
        <v>3195</v>
      </c>
      <c r="AL268" s="129">
        <v>44682</v>
      </c>
      <c r="AM268" s="61" t="s">
        <v>90</v>
      </c>
      <c r="AN268" s="144">
        <v>2</v>
      </c>
      <c r="AO268" s="129"/>
      <c r="AP268" s="129">
        <v>44501</v>
      </c>
      <c r="AQ268" s="61">
        <v>0.43</v>
      </c>
      <c r="AR268" s="144">
        <v>1000</v>
      </c>
      <c r="AS268" s="61" t="s">
        <v>3194</v>
      </c>
      <c r="AT268" s="144" t="s">
        <v>90</v>
      </c>
      <c r="AU268" s="144" t="s">
        <v>90</v>
      </c>
      <c r="AV268" s="144" t="s">
        <v>90</v>
      </c>
      <c r="AW268" s="61"/>
      <c r="AX268" s="144" t="s">
        <v>436</v>
      </c>
      <c r="AY268" s="144" t="s">
        <v>427</v>
      </c>
      <c r="AZ268" s="144" t="s">
        <v>958</v>
      </c>
      <c r="BA268" s="144" t="s">
        <v>438</v>
      </c>
      <c r="BB268" s="144" t="s">
        <v>428</v>
      </c>
      <c r="BC268" s="144" t="s">
        <v>732</v>
      </c>
      <c r="BD268" s="144" t="s">
        <v>290</v>
      </c>
      <c r="BE268" s="61"/>
      <c r="BF268" s="61"/>
      <c r="BG268" s="61"/>
      <c r="BH268" s="61"/>
      <c r="BI268" s="144" t="s">
        <v>3193</v>
      </c>
      <c r="BJ268" s="144" t="s">
        <v>1626</v>
      </c>
      <c r="BK268" s="144" t="s">
        <v>1083</v>
      </c>
      <c r="BL268" s="61"/>
      <c r="BM268" s="61">
        <v>100</v>
      </c>
      <c r="BN268" s="144" t="s">
        <v>430</v>
      </c>
      <c r="BO268" s="144" t="s">
        <v>3192</v>
      </c>
      <c r="BP268" s="144" t="s">
        <v>789</v>
      </c>
      <c r="BQ268" s="144" t="s">
        <v>432</v>
      </c>
      <c r="BR268" s="61"/>
      <c r="BS268" s="144" t="s">
        <v>107</v>
      </c>
      <c r="BT268" s="129">
        <v>45597</v>
      </c>
      <c r="BU268" s="61">
        <v>2</v>
      </c>
      <c r="BV268" s="144" t="s">
        <v>434</v>
      </c>
      <c r="BW268" s="144">
        <v>0.43</v>
      </c>
      <c r="BX268" s="144" t="s">
        <v>428</v>
      </c>
      <c r="BY268" s="144" t="s">
        <v>3190</v>
      </c>
      <c r="BZ268" s="129"/>
      <c r="CA268" s="144" t="s">
        <v>7</v>
      </c>
      <c r="CB268" s="144" t="s">
        <v>8</v>
      </c>
      <c r="CC268" s="144" t="s">
        <v>7</v>
      </c>
      <c r="CD268" s="144" t="s">
        <v>428</v>
      </c>
      <c r="CE268" s="144" t="s">
        <v>428</v>
      </c>
      <c r="CF268" s="144" t="s">
        <v>3198</v>
      </c>
      <c r="CG268" s="142" t="s">
        <v>90</v>
      </c>
    </row>
    <row r="269" spans="10:85" ht="15" x14ac:dyDescent="0.25">
      <c r="J269" s="61">
        <v>540</v>
      </c>
      <c r="K269" s="143" t="s">
        <v>814</v>
      </c>
      <c r="L269" s="144" t="s">
        <v>3224</v>
      </c>
      <c r="M269" s="144" t="s">
        <v>3226</v>
      </c>
      <c r="N269" s="128">
        <v>44491</v>
      </c>
      <c r="O269" s="144" t="s">
        <v>83</v>
      </c>
      <c r="P269" s="144" t="s">
        <v>90</v>
      </c>
      <c r="Q269" s="144" t="s">
        <v>3228</v>
      </c>
      <c r="R269" s="144" t="s">
        <v>3229</v>
      </c>
      <c r="S269" s="144" t="s">
        <v>3232</v>
      </c>
      <c r="T269" s="144" t="s">
        <v>3235</v>
      </c>
      <c r="U269" s="142" t="s">
        <v>1</v>
      </c>
      <c r="V269" s="144" t="s">
        <v>3225</v>
      </c>
      <c r="W269" s="144" t="s">
        <v>126</v>
      </c>
      <c r="X269" s="61" t="s">
        <v>90</v>
      </c>
      <c r="Y269" s="144" t="s">
        <v>90</v>
      </c>
      <c r="Z269" s="144" t="s">
        <v>423</v>
      </c>
      <c r="AA269" s="144" t="s">
        <v>424</v>
      </c>
      <c r="AB269" s="144" t="s">
        <v>425</v>
      </c>
      <c r="AC269" s="144" t="s">
        <v>426</v>
      </c>
      <c r="AD269" s="144" t="s">
        <v>426</v>
      </c>
      <c r="AE269" s="144" t="s">
        <v>3236</v>
      </c>
      <c r="AF269" s="144" t="s">
        <v>90</v>
      </c>
      <c r="AG269" s="129">
        <v>44498</v>
      </c>
      <c r="AH269" s="144" t="s">
        <v>90</v>
      </c>
      <c r="AI269" s="129">
        <v>44498</v>
      </c>
      <c r="AJ269" s="61" t="s">
        <v>90</v>
      </c>
      <c r="AK269" s="61" t="s">
        <v>3234</v>
      </c>
      <c r="AL269" s="129">
        <v>44680</v>
      </c>
      <c r="AM269" s="61" t="s">
        <v>90</v>
      </c>
      <c r="AN269" s="144">
        <v>5.45</v>
      </c>
      <c r="AO269" s="129"/>
      <c r="AP269" s="129">
        <v>44498</v>
      </c>
      <c r="AQ269" s="61">
        <v>2</v>
      </c>
      <c r="AR269" s="144">
        <v>1000</v>
      </c>
      <c r="AS269" s="61" t="s">
        <v>3233</v>
      </c>
      <c r="AT269" s="144" t="s">
        <v>90</v>
      </c>
      <c r="AU269" s="144" t="s">
        <v>90</v>
      </c>
      <c r="AV269" s="144" t="s">
        <v>90</v>
      </c>
      <c r="AW269" s="61"/>
      <c r="AX269" s="144" t="s">
        <v>436</v>
      </c>
      <c r="AY269" s="144" t="s">
        <v>427</v>
      </c>
      <c r="AZ269" s="144" t="s">
        <v>3171</v>
      </c>
      <c r="BA269" s="144" t="s">
        <v>372</v>
      </c>
      <c r="BB269" s="144" t="s">
        <v>428</v>
      </c>
      <c r="BC269" s="144" t="s">
        <v>1150</v>
      </c>
      <c r="BD269" s="144" t="s">
        <v>290</v>
      </c>
      <c r="BE269" s="61"/>
      <c r="BF269" s="61"/>
      <c r="BG269" s="61"/>
      <c r="BH269" s="61"/>
      <c r="BI269" s="144" t="s">
        <v>90</v>
      </c>
      <c r="BJ269" s="144" t="s">
        <v>3231</v>
      </c>
      <c r="BK269" s="144" t="s">
        <v>3230</v>
      </c>
      <c r="BL269" s="61"/>
      <c r="BM269" s="61">
        <v>100</v>
      </c>
      <c r="BN269" s="144" t="s">
        <v>430</v>
      </c>
      <c r="BO269" s="144" t="s">
        <v>90</v>
      </c>
      <c r="BP269" s="144" t="s">
        <v>431</v>
      </c>
      <c r="BQ269" s="144" t="s">
        <v>432</v>
      </c>
      <c r="BR269" s="61">
        <v>15</v>
      </c>
      <c r="BS269" s="144" t="s">
        <v>433</v>
      </c>
      <c r="BT269" s="129">
        <v>45594</v>
      </c>
      <c r="BU269" s="61">
        <v>5.45</v>
      </c>
      <c r="BV269" s="144" t="s">
        <v>434</v>
      </c>
      <c r="BW269" s="144">
        <v>2</v>
      </c>
      <c r="BX269" s="144" t="s">
        <v>428</v>
      </c>
      <c r="BY269" s="144" t="s">
        <v>3227</v>
      </c>
      <c r="BZ269" s="129"/>
      <c r="CA269" s="144" t="s">
        <v>7</v>
      </c>
      <c r="CB269" s="144" t="s">
        <v>11</v>
      </c>
      <c r="CC269" s="144" t="s">
        <v>7</v>
      </c>
      <c r="CD269" s="144" t="s">
        <v>428</v>
      </c>
      <c r="CE269" s="144" t="s">
        <v>428</v>
      </c>
      <c r="CF269" s="144" t="s">
        <v>3237</v>
      </c>
      <c r="CG269" s="142" t="s">
        <v>90</v>
      </c>
    </row>
    <row r="270" spans="10:85" ht="15" x14ac:dyDescent="0.25">
      <c r="J270" s="61">
        <v>539</v>
      </c>
      <c r="K270" s="143" t="s">
        <v>7732</v>
      </c>
      <c r="L270" s="144" t="s">
        <v>3213</v>
      </c>
      <c r="M270" s="144" t="s">
        <v>3215</v>
      </c>
      <c r="N270" s="128">
        <v>44491</v>
      </c>
      <c r="O270" s="144" t="s">
        <v>83</v>
      </c>
      <c r="P270" s="144" t="s">
        <v>90</v>
      </c>
      <c r="Q270" s="144" t="s">
        <v>90</v>
      </c>
      <c r="R270" s="144" t="s">
        <v>2693</v>
      </c>
      <c r="S270" s="144" t="s">
        <v>2584</v>
      </c>
      <c r="T270" s="144" t="s">
        <v>3221</v>
      </c>
      <c r="U270" s="142" t="s">
        <v>1</v>
      </c>
      <c r="V270" s="144" t="s">
        <v>3214</v>
      </c>
      <c r="W270" s="144" t="s">
        <v>126</v>
      </c>
      <c r="X270" s="61" t="s">
        <v>90</v>
      </c>
      <c r="Y270" s="144" t="s">
        <v>90</v>
      </c>
      <c r="Z270" s="144" t="s">
        <v>423</v>
      </c>
      <c r="AA270" s="144" t="s">
        <v>424</v>
      </c>
      <c r="AB270" s="144" t="s">
        <v>425</v>
      </c>
      <c r="AC270" s="144" t="s">
        <v>426</v>
      </c>
      <c r="AD270" s="144" t="s">
        <v>426</v>
      </c>
      <c r="AE270" s="144" t="s">
        <v>3222</v>
      </c>
      <c r="AF270" s="144" t="s">
        <v>2227</v>
      </c>
      <c r="AG270" s="129">
        <v>44498</v>
      </c>
      <c r="AH270" s="144" t="s">
        <v>90</v>
      </c>
      <c r="AI270" s="129">
        <v>44498</v>
      </c>
      <c r="AJ270" s="61" t="s">
        <v>90</v>
      </c>
      <c r="AK270" s="61" t="s">
        <v>3220</v>
      </c>
      <c r="AL270" s="129">
        <v>44680</v>
      </c>
      <c r="AM270" s="61" t="s">
        <v>90</v>
      </c>
      <c r="AN270" s="144">
        <v>3.5</v>
      </c>
      <c r="AO270" s="129"/>
      <c r="AP270" s="129">
        <v>44498</v>
      </c>
      <c r="AQ270" s="61">
        <v>0.48</v>
      </c>
      <c r="AR270" s="144">
        <v>1000</v>
      </c>
      <c r="AS270" s="61" t="s">
        <v>3219</v>
      </c>
      <c r="AT270" s="144" t="s">
        <v>90</v>
      </c>
      <c r="AU270" s="144" t="s">
        <v>90</v>
      </c>
      <c r="AV270" s="144" t="s">
        <v>90</v>
      </c>
      <c r="AW270" s="61"/>
      <c r="AX270" s="144" t="s">
        <v>436</v>
      </c>
      <c r="AY270" s="144" t="s">
        <v>427</v>
      </c>
      <c r="AZ270" s="144" t="s">
        <v>3171</v>
      </c>
      <c r="BA270" s="144" t="s">
        <v>438</v>
      </c>
      <c r="BB270" s="144" t="s">
        <v>428</v>
      </c>
      <c r="BC270" s="144" t="s">
        <v>429</v>
      </c>
      <c r="BD270" s="144" t="s">
        <v>290</v>
      </c>
      <c r="BE270" s="61"/>
      <c r="BF270" s="61"/>
      <c r="BG270" s="61"/>
      <c r="BH270" s="61"/>
      <c r="BI270" s="144" t="s">
        <v>3218</v>
      </c>
      <c r="BJ270" s="144" t="s">
        <v>791</v>
      </c>
      <c r="BK270" s="144" t="s">
        <v>790</v>
      </c>
      <c r="BL270" s="61"/>
      <c r="BM270" s="61">
        <v>100</v>
      </c>
      <c r="BN270" s="144" t="s">
        <v>955</v>
      </c>
      <c r="BO270" s="144" t="s">
        <v>3217</v>
      </c>
      <c r="BP270" s="144" t="s">
        <v>789</v>
      </c>
      <c r="BQ270" s="144" t="s">
        <v>432</v>
      </c>
      <c r="BR270" s="61"/>
      <c r="BS270" s="144" t="s">
        <v>107</v>
      </c>
      <c r="BT270" s="129">
        <v>45594</v>
      </c>
      <c r="BU270" s="61">
        <v>3.5</v>
      </c>
      <c r="BV270" s="144" t="s">
        <v>434</v>
      </c>
      <c r="BW270" s="144">
        <v>0.48</v>
      </c>
      <c r="BX270" s="144" t="s">
        <v>428</v>
      </c>
      <c r="BY270" s="144" t="s">
        <v>3216</v>
      </c>
      <c r="BZ270" s="129"/>
      <c r="CA270" s="144" t="s">
        <v>7</v>
      </c>
      <c r="CB270" s="144" t="s">
        <v>15</v>
      </c>
      <c r="CC270" s="144" t="s">
        <v>7</v>
      </c>
      <c r="CD270" s="144" t="s">
        <v>428</v>
      </c>
      <c r="CE270" s="144" t="s">
        <v>428</v>
      </c>
      <c r="CF270" s="144" t="s">
        <v>3223</v>
      </c>
      <c r="CG270" s="142" t="s">
        <v>90</v>
      </c>
    </row>
    <row r="271" spans="10:85" ht="15" x14ac:dyDescent="0.25">
      <c r="J271" s="61">
        <v>538</v>
      </c>
      <c r="K271" s="143" t="s">
        <v>814</v>
      </c>
      <c r="L271" s="144" t="s">
        <v>3199</v>
      </c>
      <c r="M271" s="144" t="s">
        <v>3201</v>
      </c>
      <c r="N271" s="128">
        <v>44491</v>
      </c>
      <c r="O271" s="144" t="s">
        <v>83</v>
      </c>
      <c r="P271" s="144" t="s">
        <v>90</v>
      </c>
      <c r="Q271" s="144" t="s">
        <v>2814</v>
      </c>
      <c r="R271" s="144" t="s">
        <v>3203</v>
      </c>
      <c r="S271" s="144" t="s">
        <v>3206</v>
      </c>
      <c r="T271" s="144" t="s">
        <v>3210</v>
      </c>
      <c r="U271" s="142" t="s">
        <v>1</v>
      </c>
      <c r="V271" s="144" t="s">
        <v>3200</v>
      </c>
      <c r="W271" s="144" t="s">
        <v>126</v>
      </c>
      <c r="X271" s="61" t="s">
        <v>90</v>
      </c>
      <c r="Y271" s="144" t="s">
        <v>90</v>
      </c>
      <c r="Z271" s="144" t="s">
        <v>423</v>
      </c>
      <c r="AA271" s="144" t="s">
        <v>424</v>
      </c>
      <c r="AB271" s="144" t="s">
        <v>425</v>
      </c>
      <c r="AC271" s="144" t="s">
        <v>426</v>
      </c>
      <c r="AD271" s="144" t="s">
        <v>426</v>
      </c>
      <c r="AE271" s="144" t="s">
        <v>3211</v>
      </c>
      <c r="AF271" s="144" t="s">
        <v>2227</v>
      </c>
      <c r="AG271" s="129">
        <v>44497</v>
      </c>
      <c r="AH271" s="144" t="s">
        <v>90</v>
      </c>
      <c r="AI271" s="129">
        <v>44497</v>
      </c>
      <c r="AJ271" s="61" t="s">
        <v>90</v>
      </c>
      <c r="AK271" s="61" t="s">
        <v>3209</v>
      </c>
      <c r="AL271" s="129">
        <v>44679</v>
      </c>
      <c r="AM271" s="61" t="s">
        <v>90</v>
      </c>
      <c r="AN271" s="144">
        <v>2</v>
      </c>
      <c r="AO271" s="129"/>
      <c r="AP271" s="129">
        <v>44497</v>
      </c>
      <c r="AQ271" s="61">
        <v>0.75</v>
      </c>
      <c r="AR271" s="144">
        <v>1000</v>
      </c>
      <c r="AS271" s="61" t="s">
        <v>3208</v>
      </c>
      <c r="AT271" s="144" t="s">
        <v>90</v>
      </c>
      <c r="AU271" s="144" t="s">
        <v>90</v>
      </c>
      <c r="AV271" s="144" t="s">
        <v>90</v>
      </c>
      <c r="AW271" s="61"/>
      <c r="AX271" s="144" t="s">
        <v>436</v>
      </c>
      <c r="AY271" s="144" t="s">
        <v>427</v>
      </c>
      <c r="AZ271" s="144" t="s">
        <v>3207</v>
      </c>
      <c r="BA271" s="144" t="s">
        <v>372</v>
      </c>
      <c r="BB271" s="144" t="s">
        <v>428</v>
      </c>
      <c r="BC271" s="144" t="s">
        <v>429</v>
      </c>
      <c r="BD271" s="144" t="s">
        <v>290</v>
      </c>
      <c r="BE271" s="61"/>
      <c r="BF271" s="61"/>
      <c r="BG271" s="61"/>
      <c r="BH271" s="61"/>
      <c r="BI271" s="144" t="s">
        <v>90</v>
      </c>
      <c r="BJ271" s="144" t="s">
        <v>3205</v>
      </c>
      <c r="BK271" s="144" t="s">
        <v>2183</v>
      </c>
      <c r="BL271" s="61"/>
      <c r="BM271" s="61">
        <v>100</v>
      </c>
      <c r="BN271" s="144" t="s">
        <v>430</v>
      </c>
      <c r="BO271" s="144" t="s">
        <v>3204</v>
      </c>
      <c r="BP271" s="144" t="s">
        <v>789</v>
      </c>
      <c r="BQ271" s="144" t="s">
        <v>432</v>
      </c>
      <c r="BR271" s="61">
        <v>20</v>
      </c>
      <c r="BS271" s="144" t="s">
        <v>773</v>
      </c>
      <c r="BT271" s="129">
        <v>45593</v>
      </c>
      <c r="BU271" s="61">
        <v>2</v>
      </c>
      <c r="BV271" s="144" t="s">
        <v>434</v>
      </c>
      <c r="BW271" s="144">
        <v>0.75</v>
      </c>
      <c r="BX271" s="144" t="s">
        <v>428</v>
      </c>
      <c r="BY271" s="144" t="s">
        <v>3202</v>
      </c>
      <c r="BZ271" s="129"/>
      <c r="CA271" s="144" t="s">
        <v>7</v>
      </c>
      <c r="CB271" s="144" t="s">
        <v>33</v>
      </c>
      <c r="CC271" s="144" t="s">
        <v>7</v>
      </c>
      <c r="CD271" s="144" t="s">
        <v>428</v>
      </c>
      <c r="CE271" s="144" t="s">
        <v>428</v>
      </c>
      <c r="CF271" s="144" t="s">
        <v>3212</v>
      </c>
      <c r="CG271" s="142" t="s">
        <v>90</v>
      </c>
    </row>
    <row r="272" spans="10:85" ht="15" x14ac:dyDescent="0.25">
      <c r="J272" s="61">
        <v>537</v>
      </c>
      <c r="K272" s="143" t="s">
        <v>351</v>
      </c>
      <c r="L272" s="144" t="s">
        <v>3267</v>
      </c>
      <c r="M272" s="144" t="s">
        <v>3269</v>
      </c>
      <c r="N272" s="128">
        <v>44490</v>
      </c>
      <c r="O272" s="144" t="s">
        <v>83</v>
      </c>
      <c r="P272" s="144" t="s">
        <v>351</v>
      </c>
      <c r="Q272" s="144" t="s">
        <v>3271</v>
      </c>
      <c r="R272" s="144" t="s">
        <v>3272</v>
      </c>
      <c r="S272" s="144" t="s">
        <v>3274</v>
      </c>
      <c r="T272" s="144" t="s">
        <v>3278</v>
      </c>
      <c r="U272" s="142" t="s">
        <v>1</v>
      </c>
      <c r="V272" s="144" t="s">
        <v>3268</v>
      </c>
      <c r="W272" s="144" t="s">
        <v>126</v>
      </c>
      <c r="X272" s="61" t="s">
        <v>90</v>
      </c>
      <c r="Y272" s="144" t="s">
        <v>90</v>
      </c>
      <c r="Z272" s="144" t="s">
        <v>423</v>
      </c>
      <c r="AA272" s="144" t="s">
        <v>424</v>
      </c>
      <c r="AB272" s="144" t="s">
        <v>425</v>
      </c>
      <c r="AC272" s="144" t="s">
        <v>426</v>
      </c>
      <c r="AD272" s="144" t="s">
        <v>426</v>
      </c>
      <c r="AE272" s="144" t="s">
        <v>3279</v>
      </c>
      <c r="AF272" s="144" t="s">
        <v>713</v>
      </c>
      <c r="AG272" s="129">
        <v>44495</v>
      </c>
      <c r="AH272" s="144" t="s">
        <v>90</v>
      </c>
      <c r="AI272" s="129">
        <v>44495</v>
      </c>
      <c r="AJ272" s="61" t="s">
        <v>90</v>
      </c>
      <c r="AK272" s="61" t="s">
        <v>3277</v>
      </c>
      <c r="AL272" s="129">
        <v>44677</v>
      </c>
      <c r="AM272" s="61" t="s">
        <v>90</v>
      </c>
      <c r="AN272" s="144">
        <v>2.68</v>
      </c>
      <c r="AO272" s="129"/>
      <c r="AP272" s="129">
        <v>44495</v>
      </c>
      <c r="AQ272" s="61">
        <v>3</v>
      </c>
      <c r="AR272" s="144">
        <v>1000</v>
      </c>
      <c r="AS272" s="61" t="s">
        <v>3276</v>
      </c>
      <c r="AT272" s="144" t="s">
        <v>90</v>
      </c>
      <c r="AU272" s="144" t="s">
        <v>90</v>
      </c>
      <c r="AV272" s="144" t="s">
        <v>90</v>
      </c>
      <c r="AW272" s="61"/>
      <c r="AX272" s="144" t="s">
        <v>435</v>
      </c>
      <c r="AY272" s="144" t="s">
        <v>427</v>
      </c>
      <c r="AZ272" s="144" t="s">
        <v>2819</v>
      </c>
      <c r="BA272" s="144" t="s">
        <v>372</v>
      </c>
      <c r="BB272" s="144" t="s">
        <v>1080</v>
      </c>
      <c r="BC272" s="144" t="s">
        <v>3275</v>
      </c>
      <c r="BD272" s="144" t="s">
        <v>290</v>
      </c>
      <c r="BE272" s="61"/>
      <c r="BF272" s="61"/>
      <c r="BG272" s="61"/>
      <c r="BH272" s="61"/>
      <c r="BI272" s="144" t="s">
        <v>90</v>
      </c>
      <c r="BJ272" s="144" t="s">
        <v>3273</v>
      </c>
      <c r="BK272" s="144" t="s">
        <v>1307</v>
      </c>
      <c r="BL272" s="61">
        <v>2.5000000000000001E-3</v>
      </c>
      <c r="BM272" s="61">
        <v>100</v>
      </c>
      <c r="BN272" s="144" t="s">
        <v>430</v>
      </c>
      <c r="BO272" s="144" t="s">
        <v>90</v>
      </c>
      <c r="BP272" s="144" t="s">
        <v>431</v>
      </c>
      <c r="BQ272" s="144" t="s">
        <v>432</v>
      </c>
      <c r="BR272" s="61">
        <v>32</v>
      </c>
      <c r="BS272" s="144" t="s">
        <v>773</v>
      </c>
      <c r="BT272" s="129">
        <v>45591</v>
      </c>
      <c r="BU272" s="61">
        <v>2.68</v>
      </c>
      <c r="BV272" s="144" t="s">
        <v>434</v>
      </c>
      <c r="BW272" s="144">
        <v>3</v>
      </c>
      <c r="BX272" s="144" t="s">
        <v>802</v>
      </c>
      <c r="BY272" s="144" t="s">
        <v>3270</v>
      </c>
      <c r="BZ272" s="129"/>
      <c r="CA272" s="144" t="s">
        <v>7</v>
      </c>
      <c r="CB272" s="144" t="s">
        <v>18</v>
      </c>
      <c r="CC272" s="144" t="s">
        <v>7</v>
      </c>
      <c r="CD272" s="144" t="s">
        <v>1080</v>
      </c>
      <c r="CE272" s="144" t="s">
        <v>1080</v>
      </c>
      <c r="CF272" s="144" t="s">
        <v>3280</v>
      </c>
      <c r="CG272" s="142" t="s">
        <v>90</v>
      </c>
    </row>
    <row r="273" spans="10:85" ht="15" x14ac:dyDescent="0.25">
      <c r="J273" s="61">
        <v>536</v>
      </c>
      <c r="K273" s="143" t="s">
        <v>642</v>
      </c>
      <c r="L273" s="144" t="s">
        <v>3259</v>
      </c>
      <c r="M273" s="144" t="s">
        <v>3261</v>
      </c>
      <c r="N273" s="128">
        <v>44490</v>
      </c>
      <c r="O273" s="144" t="s">
        <v>83</v>
      </c>
      <c r="P273" s="144" t="s">
        <v>90</v>
      </c>
      <c r="Q273" s="144" t="s">
        <v>90</v>
      </c>
      <c r="R273" s="144" t="s">
        <v>90</v>
      </c>
      <c r="S273" s="144" t="s">
        <v>3263</v>
      </c>
      <c r="T273" s="144" t="s">
        <v>3263</v>
      </c>
      <c r="U273" s="142" t="s">
        <v>1</v>
      </c>
      <c r="V273" s="144" t="s">
        <v>3260</v>
      </c>
      <c r="W273" s="144" t="s">
        <v>126</v>
      </c>
      <c r="X273" s="61" t="s">
        <v>90</v>
      </c>
      <c r="Y273" s="144" t="s">
        <v>90</v>
      </c>
      <c r="Z273" s="144" t="s">
        <v>423</v>
      </c>
      <c r="AA273" s="144" t="s">
        <v>424</v>
      </c>
      <c r="AB273" s="144" t="s">
        <v>425</v>
      </c>
      <c r="AC273" s="144" t="s">
        <v>426</v>
      </c>
      <c r="AD273" s="144" t="s">
        <v>426</v>
      </c>
      <c r="AE273" s="144" t="s">
        <v>2439</v>
      </c>
      <c r="AF273" s="144" t="s">
        <v>90</v>
      </c>
      <c r="AG273" s="129">
        <v>44495</v>
      </c>
      <c r="AH273" s="144" t="s">
        <v>90</v>
      </c>
      <c r="AI273" s="129">
        <v>44495</v>
      </c>
      <c r="AJ273" s="61" t="s">
        <v>3259</v>
      </c>
      <c r="AK273" s="61" t="s">
        <v>3265</v>
      </c>
      <c r="AL273" s="129">
        <v>44677</v>
      </c>
      <c r="AM273" s="61" t="s">
        <v>90</v>
      </c>
      <c r="AN273" s="144">
        <v>3.3</v>
      </c>
      <c r="AO273" s="129"/>
      <c r="AP273" s="129">
        <v>44495</v>
      </c>
      <c r="AQ273" s="61">
        <v>1</v>
      </c>
      <c r="AR273" s="144">
        <v>1000</v>
      </c>
      <c r="AS273" s="61" t="s">
        <v>3264</v>
      </c>
      <c r="AT273" s="144" t="s">
        <v>90</v>
      </c>
      <c r="AU273" s="144" t="s">
        <v>90</v>
      </c>
      <c r="AV273" s="144" t="s">
        <v>90</v>
      </c>
      <c r="AW273" s="61"/>
      <c r="AX273" s="144" t="s">
        <v>436</v>
      </c>
      <c r="AY273" s="144" t="s">
        <v>427</v>
      </c>
      <c r="AZ273" s="144" t="s">
        <v>2819</v>
      </c>
      <c r="BA273" s="144" t="s">
        <v>372</v>
      </c>
      <c r="BB273" s="144" t="s">
        <v>428</v>
      </c>
      <c r="BC273" s="144" t="s">
        <v>1150</v>
      </c>
      <c r="BD273" s="144" t="s">
        <v>290</v>
      </c>
      <c r="BE273" s="61"/>
      <c r="BF273" s="61"/>
      <c r="BG273" s="61"/>
      <c r="BH273" s="61"/>
      <c r="BI273" s="144" t="s">
        <v>2694</v>
      </c>
      <c r="BJ273" s="144" t="s">
        <v>2596</v>
      </c>
      <c r="BK273" s="144" t="s">
        <v>1083</v>
      </c>
      <c r="BL273" s="61"/>
      <c r="BM273" s="61">
        <v>100</v>
      </c>
      <c r="BN273" s="144" t="s">
        <v>430</v>
      </c>
      <c r="BO273" s="144" t="s">
        <v>90</v>
      </c>
      <c r="BP273" s="144" t="s">
        <v>458</v>
      </c>
      <c r="BQ273" s="144" t="s">
        <v>432</v>
      </c>
      <c r="BR273" s="61"/>
      <c r="BS273" s="144" t="s">
        <v>433</v>
      </c>
      <c r="BT273" s="129">
        <v>45591</v>
      </c>
      <c r="BU273" s="61">
        <v>3.3</v>
      </c>
      <c r="BV273" s="144" t="s">
        <v>434</v>
      </c>
      <c r="BW273" s="144">
        <v>1</v>
      </c>
      <c r="BX273" s="144" t="s">
        <v>428</v>
      </c>
      <c r="BY273" s="144" t="s">
        <v>3262</v>
      </c>
      <c r="BZ273" s="129"/>
      <c r="CA273" s="144" t="s">
        <v>7</v>
      </c>
      <c r="CB273" s="144" t="s">
        <v>8</v>
      </c>
      <c r="CC273" s="144" t="s">
        <v>7</v>
      </c>
      <c r="CD273" s="144" t="s">
        <v>428</v>
      </c>
      <c r="CE273" s="144" t="s">
        <v>428</v>
      </c>
      <c r="CF273" s="144" t="s">
        <v>3266</v>
      </c>
      <c r="CG273" s="142" t="s">
        <v>90</v>
      </c>
    </row>
    <row r="274" spans="10:85" ht="15" x14ac:dyDescent="0.25">
      <c r="J274" s="61">
        <v>535</v>
      </c>
      <c r="K274" s="143" t="s">
        <v>276</v>
      </c>
      <c r="L274" s="144" t="s">
        <v>654</v>
      </c>
      <c r="M274" s="144" t="s">
        <v>3239</v>
      </c>
      <c r="N274" s="128">
        <v>44490</v>
      </c>
      <c r="O274" s="144" t="s">
        <v>108</v>
      </c>
      <c r="P274" s="144" t="s">
        <v>276</v>
      </c>
      <c r="Q274" s="144" t="s">
        <v>3242</v>
      </c>
      <c r="R274" s="144" t="s">
        <v>90</v>
      </c>
      <c r="S274" s="144" t="s">
        <v>3243</v>
      </c>
      <c r="T274" s="144" t="s">
        <v>3246</v>
      </c>
      <c r="U274" s="142" t="s">
        <v>82</v>
      </c>
      <c r="V274" s="144" t="s">
        <v>3238</v>
      </c>
      <c r="W274" s="144" t="s">
        <v>1230</v>
      </c>
      <c r="X274" s="61" t="s">
        <v>90</v>
      </c>
      <c r="Y274" s="144" t="s">
        <v>90</v>
      </c>
      <c r="Z274" s="144" t="s">
        <v>423</v>
      </c>
      <c r="AA274" s="144" t="s">
        <v>424</v>
      </c>
      <c r="AB274" s="144" t="s">
        <v>425</v>
      </c>
      <c r="AC274" s="144" t="s">
        <v>426</v>
      </c>
      <c r="AD274" s="144" t="s">
        <v>426</v>
      </c>
      <c r="AE274" s="144" t="s">
        <v>3247</v>
      </c>
      <c r="AF274" s="144" t="s">
        <v>3245</v>
      </c>
      <c r="AG274" s="129">
        <v>44497</v>
      </c>
      <c r="AH274" s="144" t="s">
        <v>90</v>
      </c>
      <c r="AI274" s="129">
        <v>44497</v>
      </c>
      <c r="AJ274" s="61" t="s">
        <v>90</v>
      </c>
      <c r="AK274" s="61" t="s">
        <v>3244</v>
      </c>
      <c r="AL274" s="129">
        <v>44862</v>
      </c>
      <c r="AM274" s="61" t="s">
        <v>90</v>
      </c>
      <c r="AN274" s="144">
        <v>0.125</v>
      </c>
      <c r="AO274" s="129"/>
      <c r="AP274" s="129">
        <v>44497</v>
      </c>
      <c r="AQ274" s="61">
        <v>5</v>
      </c>
      <c r="AR274" s="144">
        <v>1000</v>
      </c>
      <c r="AS274" s="61" t="s">
        <v>1893</v>
      </c>
      <c r="AT274" s="144" t="s">
        <v>90</v>
      </c>
      <c r="AU274" s="144" t="s">
        <v>90</v>
      </c>
      <c r="AV274" s="144" t="s">
        <v>90</v>
      </c>
      <c r="AW274" s="61"/>
      <c r="AX274" s="144" t="s">
        <v>435</v>
      </c>
      <c r="AY274" s="144" t="s">
        <v>1432</v>
      </c>
      <c r="AZ274" s="144" t="s">
        <v>3207</v>
      </c>
      <c r="BA274" s="144" t="s">
        <v>440</v>
      </c>
      <c r="BB274" s="144" t="s">
        <v>1877</v>
      </c>
      <c r="BC274" s="144" t="s">
        <v>402</v>
      </c>
      <c r="BD274" s="144" t="s">
        <v>290</v>
      </c>
      <c r="BE274" s="61"/>
      <c r="BF274" s="61"/>
      <c r="BG274" s="61"/>
      <c r="BH274" s="61"/>
      <c r="BI274" s="144" t="s">
        <v>90</v>
      </c>
      <c r="BJ274" s="144" t="s">
        <v>1430</v>
      </c>
      <c r="BK274" s="144" t="s">
        <v>439</v>
      </c>
      <c r="BL274" s="61"/>
      <c r="BM274" s="61">
        <v>99.784999999999997</v>
      </c>
      <c r="BN274" s="144" t="s">
        <v>430</v>
      </c>
      <c r="BO274" s="144" t="s">
        <v>90</v>
      </c>
      <c r="BP274" s="144" t="s">
        <v>431</v>
      </c>
      <c r="BQ274" s="144" t="s">
        <v>432</v>
      </c>
      <c r="BR274" s="61"/>
      <c r="BS274" s="144" t="s">
        <v>3241</v>
      </c>
      <c r="BT274" s="129">
        <v>45593</v>
      </c>
      <c r="BU274" s="61">
        <v>0.125</v>
      </c>
      <c r="BV274" s="144" t="s">
        <v>434</v>
      </c>
      <c r="BW274" s="144">
        <v>5</v>
      </c>
      <c r="BX274" s="144" t="s">
        <v>974</v>
      </c>
      <c r="BY274" s="144" t="s">
        <v>3240</v>
      </c>
      <c r="BZ274" s="129"/>
      <c r="CA274" s="144" t="s">
        <v>7</v>
      </c>
      <c r="CB274" s="144" t="s">
        <v>12</v>
      </c>
      <c r="CC274" s="144" t="s">
        <v>7</v>
      </c>
      <c r="CD274" s="144" t="s">
        <v>1877</v>
      </c>
      <c r="CE274" s="144" t="s">
        <v>973</v>
      </c>
      <c r="CF274" s="144" t="s">
        <v>3248</v>
      </c>
      <c r="CG274" s="142" t="s">
        <v>90</v>
      </c>
    </row>
    <row r="275" spans="10:85" ht="15" x14ac:dyDescent="0.25">
      <c r="J275" s="61">
        <v>534</v>
      </c>
      <c r="K275" s="143" t="s">
        <v>276</v>
      </c>
      <c r="L275" s="144" t="s">
        <v>654</v>
      </c>
      <c r="M275" s="144" t="s">
        <v>3250</v>
      </c>
      <c r="N275" s="128">
        <v>44490</v>
      </c>
      <c r="O275" s="144" t="s">
        <v>83</v>
      </c>
      <c r="P275" s="144" t="s">
        <v>276</v>
      </c>
      <c r="Q275" s="144" t="s">
        <v>2765</v>
      </c>
      <c r="R275" s="144" t="s">
        <v>3253</v>
      </c>
      <c r="S275" s="144" t="s">
        <v>3254</v>
      </c>
      <c r="T275" s="144" t="s">
        <v>3256</v>
      </c>
      <c r="U275" s="142" t="s">
        <v>82</v>
      </c>
      <c r="V275" s="144" t="s">
        <v>3249</v>
      </c>
      <c r="W275" s="144" t="s">
        <v>126</v>
      </c>
      <c r="X275" s="61" t="s">
        <v>90</v>
      </c>
      <c r="Y275" s="144" t="s">
        <v>90</v>
      </c>
      <c r="Z275" s="144" t="s">
        <v>423</v>
      </c>
      <c r="AA275" s="144" t="s">
        <v>424</v>
      </c>
      <c r="AB275" s="144" t="s">
        <v>425</v>
      </c>
      <c r="AC275" s="144" t="s">
        <v>426</v>
      </c>
      <c r="AD275" s="144" t="s">
        <v>426</v>
      </c>
      <c r="AE275" s="144" t="s">
        <v>3257</v>
      </c>
      <c r="AF275" s="144" t="s">
        <v>3245</v>
      </c>
      <c r="AG275" s="129">
        <v>44497</v>
      </c>
      <c r="AH275" s="144" t="s">
        <v>90</v>
      </c>
      <c r="AI275" s="129">
        <v>44497</v>
      </c>
      <c r="AJ275" s="61" t="s">
        <v>90</v>
      </c>
      <c r="AK275" s="61" t="s">
        <v>3255</v>
      </c>
      <c r="AL275" s="129">
        <v>44679</v>
      </c>
      <c r="AM275" s="61" t="s">
        <v>90</v>
      </c>
      <c r="AN275" s="144">
        <v>1</v>
      </c>
      <c r="AO275" s="129"/>
      <c r="AP275" s="129">
        <v>44497</v>
      </c>
      <c r="AQ275" s="61">
        <v>10.5</v>
      </c>
      <c r="AR275" s="144">
        <v>1000</v>
      </c>
      <c r="AS275" s="61" t="s">
        <v>1893</v>
      </c>
      <c r="AT275" s="144" t="s">
        <v>90</v>
      </c>
      <c r="AU275" s="144" t="s">
        <v>90</v>
      </c>
      <c r="AV275" s="144" t="s">
        <v>90</v>
      </c>
      <c r="AW275" s="61"/>
      <c r="AX275" s="144" t="s">
        <v>435</v>
      </c>
      <c r="AY275" s="144" t="s">
        <v>1432</v>
      </c>
      <c r="AZ275" s="144" t="s">
        <v>3207</v>
      </c>
      <c r="BA275" s="144" t="s">
        <v>440</v>
      </c>
      <c r="BB275" s="144" t="s">
        <v>1877</v>
      </c>
      <c r="BC275" s="144" t="s">
        <v>402</v>
      </c>
      <c r="BD275" s="144" t="s">
        <v>290</v>
      </c>
      <c r="BE275" s="61"/>
      <c r="BF275" s="61"/>
      <c r="BG275" s="61"/>
      <c r="BH275" s="61"/>
      <c r="BI275" s="144" t="s">
        <v>90</v>
      </c>
      <c r="BJ275" s="144" t="s">
        <v>1430</v>
      </c>
      <c r="BK275" s="144" t="s">
        <v>439</v>
      </c>
      <c r="BL275" s="61">
        <v>-2.3999999999999998E-3</v>
      </c>
      <c r="BM275" s="61">
        <v>99.813999999999993</v>
      </c>
      <c r="BN275" s="144" t="s">
        <v>430</v>
      </c>
      <c r="BO275" s="144" t="s">
        <v>90</v>
      </c>
      <c r="BP275" s="144" t="s">
        <v>431</v>
      </c>
      <c r="BQ275" s="144" t="s">
        <v>432</v>
      </c>
      <c r="BR275" s="61">
        <v>40</v>
      </c>
      <c r="BS275" s="144" t="s">
        <v>3252</v>
      </c>
      <c r="BT275" s="129">
        <v>45593</v>
      </c>
      <c r="BU275" s="61">
        <v>1</v>
      </c>
      <c r="BV275" s="144" t="s">
        <v>434</v>
      </c>
      <c r="BW275" s="144">
        <v>10.5</v>
      </c>
      <c r="BX275" s="144" t="s">
        <v>974</v>
      </c>
      <c r="BY275" s="144" t="s">
        <v>3251</v>
      </c>
      <c r="BZ275" s="129"/>
      <c r="CA275" s="144" t="s">
        <v>7</v>
      </c>
      <c r="CB275" s="144" t="s">
        <v>12</v>
      </c>
      <c r="CC275" s="144" t="s">
        <v>7</v>
      </c>
      <c r="CD275" s="144" t="s">
        <v>1877</v>
      </c>
      <c r="CE275" s="144" t="s">
        <v>973</v>
      </c>
      <c r="CF275" s="144" t="s">
        <v>3258</v>
      </c>
      <c r="CG275" s="142" t="s">
        <v>90</v>
      </c>
    </row>
    <row r="276" spans="10:85" ht="15" x14ac:dyDescent="0.25">
      <c r="J276" s="61">
        <v>533</v>
      </c>
      <c r="K276" s="143" t="s">
        <v>7732</v>
      </c>
      <c r="L276" s="144" t="s">
        <v>3296</v>
      </c>
      <c r="M276" s="144" t="s">
        <v>3298</v>
      </c>
      <c r="N276" s="128">
        <v>44488</v>
      </c>
      <c r="O276" s="144" t="s">
        <v>83</v>
      </c>
      <c r="P276" s="144" t="s">
        <v>90</v>
      </c>
      <c r="Q276" s="144" t="s">
        <v>90</v>
      </c>
      <c r="R276" s="144" t="s">
        <v>90</v>
      </c>
      <c r="S276" s="144" t="s">
        <v>3302</v>
      </c>
      <c r="T276" s="144" t="s">
        <v>3305</v>
      </c>
      <c r="U276" s="142" t="s">
        <v>1</v>
      </c>
      <c r="V276" s="144" t="s">
        <v>3297</v>
      </c>
      <c r="W276" s="144" t="s">
        <v>126</v>
      </c>
      <c r="X276" s="61" t="s">
        <v>90</v>
      </c>
      <c r="Y276" s="144" t="s">
        <v>90</v>
      </c>
      <c r="Z276" s="144" t="s">
        <v>423</v>
      </c>
      <c r="AA276" s="144" t="s">
        <v>424</v>
      </c>
      <c r="AB276" s="144" t="s">
        <v>425</v>
      </c>
      <c r="AC276" s="144" t="s">
        <v>426</v>
      </c>
      <c r="AD276" s="144" t="s">
        <v>426</v>
      </c>
      <c r="AE276" s="144" t="s">
        <v>3306</v>
      </c>
      <c r="AF276" s="144" t="s">
        <v>90</v>
      </c>
      <c r="AG276" s="129">
        <v>44491</v>
      </c>
      <c r="AH276" s="144" t="s">
        <v>90</v>
      </c>
      <c r="AI276" s="129">
        <v>44491</v>
      </c>
      <c r="AJ276" s="61" t="s">
        <v>90</v>
      </c>
      <c r="AK276" s="61" t="s">
        <v>3304</v>
      </c>
      <c r="AL276" s="129">
        <v>44673</v>
      </c>
      <c r="AM276" s="61" t="s">
        <v>90</v>
      </c>
      <c r="AN276" s="144">
        <v>2.68</v>
      </c>
      <c r="AO276" s="129"/>
      <c r="AP276" s="129">
        <v>44491</v>
      </c>
      <c r="AQ276" s="61">
        <v>0.8</v>
      </c>
      <c r="AR276" s="144">
        <v>1000</v>
      </c>
      <c r="AS276" s="61" t="s">
        <v>3303</v>
      </c>
      <c r="AT276" s="144" t="s">
        <v>90</v>
      </c>
      <c r="AU276" s="144" t="s">
        <v>90</v>
      </c>
      <c r="AV276" s="144" t="s">
        <v>90</v>
      </c>
      <c r="AW276" s="61"/>
      <c r="AX276" s="144" t="s">
        <v>436</v>
      </c>
      <c r="AY276" s="144" t="s">
        <v>427</v>
      </c>
      <c r="AZ276" s="144" t="s">
        <v>1062</v>
      </c>
      <c r="BA276" s="144" t="s">
        <v>372</v>
      </c>
      <c r="BB276" s="144" t="s">
        <v>428</v>
      </c>
      <c r="BC276" s="144" t="s">
        <v>429</v>
      </c>
      <c r="BD276" s="144" t="s">
        <v>290</v>
      </c>
      <c r="BE276" s="61"/>
      <c r="BF276" s="61"/>
      <c r="BG276" s="61"/>
      <c r="BH276" s="61"/>
      <c r="BI276" s="144" t="s">
        <v>3301</v>
      </c>
      <c r="BJ276" s="144" t="s">
        <v>3300</v>
      </c>
      <c r="BK276" s="144" t="s">
        <v>908</v>
      </c>
      <c r="BL276" s="61"/>
      <c r="BM276" s="61">
        <v>100</v>
      </c>
      <c r="BN276" s="144" t="s">
        <v>430</v>
      </c>
      <c r="BO276" s="144" t="s">
        <v>3167</v>
      </c>
      <c r="BP276" s="144" t="s">
        <v>789</v>
      </c>
      <c r="BQ276" s="144" t="s">
        <v>432</v>
      </c>
      <c r="BR276" s="61"/>
      <c r="BS276" s="144" t="s">
        <v>433</v>
      </c>
      <c r="BT276" s="129">
        <v>45587</v>
      </c>
      <c r="BU276" s="61">
        <v>2.68</v>
      </c>
      <c r="BV276" s="144" t="s">
        <v>434</v>
      </c>
      <c r="BW276" s="144">
        <v>0.8</v>
      </c>
      <c r="BX276" s="144" t="s">
        <v>428</v>
      </c>
      <c r="BY276" s="144" t="s">
        <v>3299</v>
      </c>
      <c r="BZ276" s="129"/>
      <c r="CA276" s="144" t="s">
        <v>7</v>
      </c>
      <c r="CB276" s="144" t="s">
        <v>17</v>
      </c>
      <c r="CC276" s="144" t="s">
        <v>7</v>
      </c>
      <c r="CD276" s="144" t="s">
        <v>428</v>
      </c>
      <c r="CE276" s="144" t="s">
        <v>428</v>
      </c>
      <c r="CF276" s="144" t="s">
        <v>3307</v>
      </c>
      <c r="CG276" s="142" t="s">
        <v>90</v>
      </c>
    </row>
    <row r="277" spans="10:85" ht="15" x14ac:dyDescent="0.25">
      <c r="J277" s="61">
        <v>532</v>
      </c>
      <c r="K277" s="143" t="s">
        <v>7732</v>
      </c>
      <c r="L277" s="144" t="s">
        <v>1900</v>
      </c>
      <c r="M277" s="144" t="s">
        <v>3290</v>
      </c>
      <c r="N277" s="128">
        <v>44488</v>
      </c>
      <c r="O277" s="144" t="s">
        <v>83</v>
      </c>
      <c r="P277" s="144" t="s">
        <v>90</v>
      </c>
      <c r="Q277" s="144" t="s">
        <v>90</v>
      </c>
      <c r="R277" s="144" t="s">
        <v>90</v>
      </c>
      <c r="S277" s="144" t="s">
        <v>90</v>
      </c>
      <c r="T277" s="144" t="s">
        <v>3293</v>
      </c>
      <c r="U277" s="142" t="s">
        <v>2</v>
      </c>
      <c r="V277" s="144" t="s">
        <v>3281</v>
      </c>
      <c r="W277" s="144" t="s">
        <v>126</v>
      </c>
      <c r="X277" s="61" t="s">
        <v>90</v>
      </c>
      <c r="Y277" s="144" t="s">
        <v>90</v>
      </c>
      <c r="Z277" s="144" t="s">
        <v>1883</v>
      </c>
      <c r="AA277" s="144" t="s">
        <v>424</v>
      </c>
      <c r="AB277" s="144" t="s">
        <v>425</v>
      </c>
      <c r="AC277" s="144" t="s">
        <v>426</v>
      </c>
      <c r="AD277" s="144" t="s">
        <v>426</v>
      </c>
      <c r="AE277" s="144" t="s">
        <v>3294</v>
      </c>
      <c r="AF277" s="144" t="s">
        <v>90</v>
      </c>
      <c r="AG277" s="129">
        <v>44495</v>
      </c>
      <c r="AH277" s="144" t="s">
        <v>90</v>
      </c>
      <c r="AI277" s="129">
        <v>44495</v>
      </c>
      <c r="AJ277" s="61" t="s">
        <v>90</v>
      </c>
      <c r="AK277" s="61" t="s">
        <v>2968</v>
      </c>
      <c r="AL277" s="129">
        <v>44677</v>
      </c>
      <c r="AM277" s="61" t="s">
        <v>90</v>
      </c>
      <c r="AN277" s="144">
        <v>0.75</v>
      </c>
      <c r="AO277" s="129"/>
      <c r="AP277" s="129">
        <v>44495</v>
      </c>
      <c r="AQ277" s="61">
        <v>10</v>
      </c>
      <c r="AR277" s="144">
        <v>1000</v>
      </c>
      <c r="AS277" s="61" t="s">
        <v>2967</v>
      </c>
      <c r="AT277" s="144" t="s">
        <v>90</v>
      </c>
      <c r="AU277" s="144" t="s">
        <v>90</v>
      </c>
      <c r="AV277" s="144" t="s">
        <v>90</v>
      </c>
      <c r="AW277" s="61"/>
      <c r="AX277" s="144" t="s">
        <v>435</v>
      </c>
      <c r="AY277" s="144" t="s">
        <v>1906</v>
      </c>
      <c r="AZ277" s="144" t="s">
        <v>2819</v>
      </c>
      <c r="BA277" s="144" t="s">
        <v>90</v>
      </c>
      <c r="BB277" s="144" t="s">
        <v>1904</v>
      </c>
      <c r="BC277" s="144" t="s">
        <v>1150</v>
      </c>
      <c r="BD277" s="144" t="s">
        <v>290</v>
      </c>
      <c r="BE277" s="61"/>
      <c r="BF277" s="61"/>
      <c r="BG277" s="61"/>
      <c r="BH277" s="61"/>
      <c r="BI277" s="144" t="s">
        <v>90</v>
      </c>
      <c r="BJ277" s="144" t="s">
        <v>1430</v>
      </c>
      <c r="BK277" s="144" t="s">
        <v>439</v>
      </c>
      <c r="BL277" s="61"/>
      <c r="BM277" s="61">
        <v>99.935000000000002</v>
      </c>
      <c r="BN277" s="144" t="s">
        <v>430</v>
      </c>
      <c r="BO277" s="144" t="s">
        <v>90</v>
      </c>
      <c r="BP277" s="144" t="s">
        <v>431</v>
      </c>
      <c r="BQ277" s="144" t="s">
        <v>3292</v>
      </c>
      <c r="BR277" s="61"/>
      <c r="BS277" s="144" t="s">
        <v>3291</v>
      </c>
      <c r="BT277" s="129">
        <v>45591</v>
      </c>
      <c r="BU277" s="61">
        <v>0.75</v>
      </c>
      <c r="BV277" s="144" t="s">
        <v>434</v>
      </c>
      <c r="BW277" s="144">
        <v>10</v>
      </c>
      <c r="BX277" s="144" t="s">
        <v>974</v>
      </c>
      <c r="BY277" s="144" t="s">
        <v>3283</v>
      </c>
      <c r="BZ277" s="129"/>
      <c r="CA277" s="144" t="s">
        <v>7</v>
      </c>
      <c r="CB277" s="144" t="s">
        <v>12</v>
      </c>
      <c r="CC277" s="144" t="s">
        <v>7</v>
      </c>
      <c r="CD277" s="144" t="s">
        <v>1904</v>
      </c>
      <c r="CE277" s="144" t="s">
        <v>1904</v>
      </c>
      <c r="CF277" s="144" t="s">
        <v>3295</v>
      </c>
      <c r="CG277" s="142" t="s">
        <v>90</v>
      </c>
    </row>
    <row r="278" spans="10:85" ht="15" x14ac:dyDescent="0.25">
      <c r="J278" s="61">
        <v>531</v>
      </c>
      <c r="K278" s="143" t="s">
        <v>814</v>
      </c>
      <c r="L278" s="144" t="s">
        <v>1900</v>
      </c>
      <c r="M278" s="144" t="s">
        <v>3282</v>
      </c>
      <c r="N278" s="128">
        <v>44488</v>
      </c>
      <c r="O278" s="144" t="s">
        <v>83</v>
      </c>
      <c r="P278" s="144" t="s">
        <v>90</v>
      </c>
      <c r="Q278" s="144" t="s">
        <v>3285</v>
      </c>
      <c r="R278" s="144" t="s">
        <v>3286</v>
      </c>
      <c r="S278" s="144" t="s">
        <v>90</v>
      </c>
      <c r="T278" s="144" t="s">
        <v>3287</v>
      </c>
      <c r="U278" s="142" t="s">
        <v>2</v>
      </c>
      <c r="V278" s="144" t="s">
        <v>3281</v>
      </c>
      <c r="W278" s="144" t="s">
        <v>126</v>
      </c>
      <c r="X278" s="61" t="s">
        <v>90</v>
      </c>
      <c r="Y278" s="144" t="s">
        <v>90</v>
      </c>
      <c r="Z278" s="144" t="s">
        <v>423</v>
      </c>
      <c r="AA278" s="144" t="s">
        <v>424</v>
      </c>
      <c r="AB278" s="144" t="s">
        <v>425</v>
      </c>
      <c r="AC278" s="144" t="s">
        <v>426</v>
      </c>
      <c r="AD278" s="144" t="s">
        <v>426</v>
      </c>
      <c r="AE278" s="144" t="s">
        <v>3288</v>
      </c>
      <c r="AF278" s="144" t="s">
        <v>90</v>
      </c>
      <c r="AG278" s="129">
        <v>44495</v>
      </c>
      <c r="AH278" s="144" t="s">
        <v>90</v>
      </c>
      <c r="AI278" s="129">
        <v>44495</v>
      </c>
      <c r="AJ278" s="61" t="s">
        <v>90</v>
      </c>
      <c r="AK278" s="61" t="s">
        <v>2968</v>
      </c>
      <c r="AL278" s="129">
        <v>44677</v>
      </c>
      <c r="AM278" s="61" t="s">
        <v>90</v>
      </c>
      <c r="AN278" s="144">
        <v>0.75</v>
      </c>
      <c r="AO278" s="129"/>
      <c r="AP278" s="129">
        <v>44495</v>
      </c>
      <c r="AQ278" s="61">
        <v>10</v>
      </c>
      <c r="AR278" s="144">
        <v>1000</v>
      </c>
      <c r="AS278" s="61" t="s">
        <v>2967</v>
      </c>
      <c r="AT278" s="144" t="s">
        <v>90</v>
      </c>
      <c r="AU278" s="144" t="s">
        <v>90</v>
      </c>
      <c r="AV278" s="144" t="s">
        <v>90</v>
      </c>
      <c r="AW278" s="61"/>
      <c r="AX278" s="144" t="s">
        <v>435</v>
      </c>
      <c r="AY278" s="144" t="s">
        <v>1906</v>
      </c>
      <c r="AZ278" s="144" t="s">
        <v>2819</v>
      </c>
      <c r="BA278" s="144" t="s">
        <v>90</v>
      </c>
      <c r="BB278" s="144" t="s">
        <v>1904</v>
      </c>
      <c r="BC278" s="144" t="s">
        <v>1150</v>
      </c>
      <c r="BD278" s="144" t="s">
        <v>290</v>
      </c>
      <c r="BE278" s="61">
        <v>7.0000000000000007E-2</v>
      </c>
      <c r="BF278" s="61">
        <v>0.8</v>
      </c>
      <c r="BG278" s="61">
        <v>6.4</v>
      </c>
      <c r="BH278" s="61">
        <v>64</v>
      </c>
      <c r="BI278" s="144" t="s">
        <v>90</v>
      </c>
      <c r="BJ278" s="144" t="s">
        <v>1430</v>
      </c>
      <c r="BK278" s="144" t="s">
        <v>439</v>
      </c>
      <c r="BL278" s="61"/>
      <c r="BM278" s="61">
        <v>99.935000000000002</v>
      </c>
      <c r="BN278" s="144" t="s">
        <v>430</v>
      </c>
      <c r="BO278" s="144" t="s">
        <v>90</v>
      </c>
      <c r="BP278" s="144" t="s">
        <v>431</v>
      </c>
      <c r="BQ278" s="144" t="s">
        <v>432</v>
      </c>
      <c r="BR278" s="61">
        <v>29</v>
      </c>
      <c r="BS278" s="144" t="s">
        <v>3284</v>
      </c>
      <c r="BT278" s="129">
        <v>45591</v>
      </c>
      <c r="BU278" s="61">
        <v>0.75</v>
      </c>
      <c r="BV278" s="144" t="s">
        <v>434</v>
      </c>
      <c r="BW278" s="144">
        <v>10</v>
      </c>
      <c r="BX278" s="144" t="s">
        <v>974</v>
      </c>
      <c r="BY278" s="144" t="s">
        <v>3283</v>
      </c>
      <c r="BZ278" s="129"/>
      <c r="CA278" s="144" t="s">
        <v>7</v>
      </c>
      <c r="CB278" s="144" t="s">
        <v>12</v>
      </c>
      <c r="CC278" s="144" t="s">
        <v>7</v>
      </c>
      <c r="CD278" s="144" t="s">
        <v>1904</v>
      </c>
      <c r="CE278" s="144" t="s">
        <v>1904</v>
      </c>
      <c r="CF278" s="144" t="s">
        <v>3289</v>
      </c>
      <c r="CG278" s="142" t="s">
        <v>90</v>
      </c>
    </row>
    <row r="279" spans="10:85" ht="15" x14ac:dyDescent="0.25">
      <c r="J279" s="61">
        <v>530</v>
      </c>
      <c r="K279" s="143" t="s">
        <v>2465</v>
      </c>
      <c r="L279" s="144" t="s">
        <v>3308</v>
      </c>
      <c r="M279" s="144" t="s">
        <v>3310</v>
      </c>
      <c r="N279" s="128">
        <v>44487</v>
      </c>
      <c r="O279" s="144" t="s">
        <v>104</v>
      </c>
      <c r="P279" s="144" t="s">
        <v>2465</v>
      </c>
      <c r="Q279" s="144" t="s">
        <v>90</v>
      </c>
      <c r="R279" s="144" t="s">
        <v>90</v>
      </c>
      <c r="S279" s="144" t="s">
        <v>3312</v>
      </c>
      <c r="T279" s="144" t="s">
        <v>90</v>
      </c>
      <c r="U279" s="142" t="s">
        <v>1</v>
      </c>
      <c r="V279" s="144" t="s">
        <v>3309</v>
      </c>
      <c r="W279" s="144" t="s">
        <v>1230</v>
      </c>
      <c r="X279" s="61" t="s">
        <v>90</v>
      </c>
      <c r="Y279" s="144" t="s">
        <v>90</v>
      </c>
      <c r="Z279" s="144" t="s">
        <v>423</v>
      </c>
      <c r="AA279" s="144" t="s">
        <v>424</v>
      </c>
      <c r="AB279" s="144" t="s">
        <v>425</v>
      </c>
      <c r="AC279" s="144" t="s">
        <v>426</v>
      </c>
      <c r="AD279" s="144" t="s">
        <v>426</v>
      </c>
      <c r="AE279" s="144" t="s">
        <v>3312</v>
      </c>
      <c r="AF279" s="144" t="s">
        <v>90</v>
      </c>
      <c r="AG279" s="129">
        <v>44489</v>
      </c>
      <c r="AH279" s="144" t="s">
        <v>90</v>
      </c>
      <c r="AI279" s="129">
        <v>44489</v>
      </c>
      <c r="AJ279" s="61" t="s">
        <v>90</v>
      </c>
      <c r="AK279" s="61" t="s">
        <v>3315</v>
      </c>
      <c r="AL279" s="129">
        <v>44854</v>
      </c>
      <c r="AM279" s="61" t="s">
        <v>90</v>
      </c>
      <c r="AN279" s="144">
        <v>3.7</v>
      </c>
      <c r="AO279" s="129"/>
      <c r="AP279" s="129">
        <v>44489</v>
      </c>
      <c r="AQ279" s="61">
        <v>7.5</v>
      </c>
      <c r="AR279" s="144">
        <v>10000</v>
      </c>
      <c r="AS279" s="61" t="s">
        <v>3314</v>
      </c>
      <c r="AT279" s="144" t="s">
        <v>90</v>
      </c>
      <c r="AU279" s="144" t="s">
        <v>90</v>
      </c>
      <c r="AV279" s="144" t="s">
        <v>90</v>
      </c>
      <c r="AW279" s="61"/>
      <c r="AX279" s="144" t="s">
        <v>436</v>
      </c>
      <c r="AY279" s="144" t="s">
        <v>427</v>
      </c>
      <c r="AZ279" s="144" t="s">
        <v>3313</v>
      </c>
      <c r="BA279" s="144" t="s">
        <v>440</v>
      </c>
      <c r="BB279" s="144" t="s">
        <v>428</v>
      </c>
      <c r="BC279" s="144" t="s">
        <v>1310</v>
      </c>
      <c r="BD279" s="144" t="s">
        <v>290</v>
      </c>
      <c r="BE279" s="61"/>
      <c r="BF279" s="61"/>
      <c r="BG279" s="61"/>
      <c r="BH279" s="61"/>
      <c r="BI279" s="144" t="s">
        <v>90</v>
      </c>
      <c r="BJ279" s="144" t="s">
        <v>1021</v>
      </c>
      <c r="BK279" s="144" t="s">
        <v>1020</v>
      </c>
      <c r="BL279" s="61"/>
      <c r="BM279" s="61">
        <v>100</v>
      </c>
      <c r="BN279" s="144" t="s">
        <v>430</v>
      </c>
      <c r="BO279" s="144" t="s">
        <v>90</v>
      </c>
      <c r="BP279" s="144" t="s">
        <v>431</v>
      </c>
      <c r="BQ279" s="144" t="s">
        <v>432</v>
      </c>
      <c r="BR279" s="61"/>
      <c r="BS279" s="144" t="s">
        <v>803</v>
      </c>
      <c r="BT279" s="129">
        <v>45585</v>
      </c>
      <c r="BU279" s="61">
        <v>3.7</v>
      </c>
      <c r="BV279" s="144" t="s">
        <v>434</v>
      </c>
      <c r="BW279" s="144">
        <v>7.5</v>
      </c>
      <c r="BX279" s="144" t="s">
        <v>428</v>
      </c>
      <c r="BY279" s="144" t="s">
        <v>3311</v>
      </c>
      <c r="BZ279" s="129"/>
      <c r="CA279" s="144" t="s">
        <v>7</v>
      </c>
      <c r="CB279" s="144" t="s">
        <v>13</v>
      </c>
      <c r="CC279" s="144" t="s">
        <v>7</v>
      </c>
      <c r="CD279" s="144" t="s">
        <v>428</v>
      </c>
      <c r="CE279" s="144" t="s">
        <v>428</v>
      </c>
      <c r="CF279" s="144" t="s">
        <v>3316</v>
      </c>
      <c r="CG279" s="142" t="s">
        <v>90</v>
      </c>
    </row>
    <row r="280" spans="10:85" ht="15" x14ac:dyDescent="0.25">
      <c r="J280" s="61">
        <v>529</v>
      </c>
      <c r="K280" s="143" t="s">
        <v>7730</v>
      </c>
      <c r="L280" s="144" t="s">
        <v>3317</v>
      </c>
      <c r="M280" s="144" t="s">
        <v>3334</v>
      </c>
      <c r="N280" s="128">
        <v>44482</v>
      </c>
      <c r="O280" s="144" t="s">
        <v>83</v>
      </c>
      <c r="P280" s="144" t="s">
        <v>90</v>
      </c>
      <c r="Q280" s="144" t="s">
        <v>90</v>
      </c>
      <c r="R280" s="144" t="s">
        <v>3335</v>
      </c>
      <c r="S280" s="144" t="s">
        <v>3326</v>
      </c>
      <c r="T280" s="144" t="s">
        <v>3330</v>
      </c>
      <c r="U280" s="142" t="s">
        <v>3</v>
      </c>
      <c r="V280" s="144" t="s">
        <v>3318</v>
      </c>
      <c r="W280" s="144" t="s">
        <v>126</v>
      </c>
      <c r="X280" s="61" t="s">
        <v>90</v>
      </c>
      <c r="Y280" s="144" t="s">
        <v>90</v>
      </c>
      <c r="Z280" s="144" t="s">
        <v>3332</v>
      </c>
      <c r="AA280" s="144" t="s">
        <v>424</v>
      </c>
      <c r="AB280" s="144" t="s">
        <v>425</v>
      </c>
      <c r="AC280" s="144" t="s">
        <v>426</v>
      </c>
      <c r="AD280" s="144" t="s">
        <v>426</v>
      </c>
      <c r="AE280" s="144" t="s">
        <v>3338</v>
      </c>
      <c r="AF280" s="144" t="s">
        <v>3337</v>
      </c>
      <c r="AG280" s="129">
        <v>44467</v>
      </c>
      <c r="AH280" s="144" t="s">
        <v>90</v>
      </c>
      <c r="AI280" s="129">
        <v>44467</v>
      </c>
      <c r="AJ280" s="61" t="s">
        <v>3317</v>
      </c>
      <c r="AK280" s="61" t="s">
        <v>3328</v>
      </c>
      <c r="AL280" s="129">
        <v>44648</v>
      </c>
      <c r="AM280" s="61" t="s">
        <v>90</v>
      </c>
      <c r="AN280" s="144">
        <v>11</v>
      </c>
      <c r="AO280" s="129">
        <v>45197</v>
      </c>
      <c r="AP280" s="129">
        <v>44488</v>
      </c>
      <c r="AQ280" s="61">
        <v>5</v>
      </c>
      <c r="AR280" s="144">
        <v>1000</v>
      </c>
      <c r="AS280" s="61" t="s">
        <v>3327</v>
      </c>
      <c r="AT280" s="144" t="s">
        <v>90</v>
      </c>
      <c r="AU280" s="144" t="s">
        <v>90</v>
      </c>
      <c r="AV280" s="144" t="s">
        <v>90</v>
      </c>
      <c r="AW280" s="61"/>
      <c r="AX280" s="144" t="s">
        <v>808</v>
      </c>
      <c r="AY280" s="144" t="s">
        <v>1984</v>
      </c>
      <c r="AZ280" s="144" t="s">
        <v>3336</v>
      </c>
      <c r="BA280" s="144" t="s">
        <v>372</v>
      </c>
      <c r="BB280" s="144" t="s">
        <v>3323</v>
      </c>
      <c r="BC280" s="144" t="s">
        <v>1310</v>
      </c>
      <c r="BD280" s="144" t="s">
        <v>232</v>
      </c>
      <c r="BE280" s="61"/>
      <c r="BF280" s="61"/>
      <c r="BG280" s="61"/>
      <c r="BH280" s="61"/>
      <c r="BI280" s="144" t="s">
        <v>90</v>
      </c>
      <c r="BJ280" s="144" t="s">
        <v>3325</v>
      </c>
      <c r="BK280" s="144" t="s">
        <v>1083</v>
      </c>
      <c r="BL280" s="61">
        <v>-7.1199999999999999E-2</v>
      </c>
      <c r="BM280" s="61">
        <v>99.984999999999999</v>
      </c>
      <c r="BN280" s="144" t="s">
        <v>430</v>
      </c>
      <c r="BO280" s="144" t="s">
        <v>90</v>
      </c>
      <c r="BP280" s="144" t="s">
        <v>458</v>
      </c>
      <c r="BQ280" s="144" t="s">
        <v>432</v>
      </c>
      <c r="BR280" s="61"/>
      <c r="BS280" s="144" t="s">
        <v>433</v>
      </c>
      <c r="BT280" s="129">
        <v>45563</v>
      </c>
      <c r="BU280" s="61">
        <v>11</v>
      </c>
      <c r="BV280" s="144" t="s">
        <v>434</v>
      </c>
      <c r="BW280" s="144">
        <v>2.5</v>
      </c>
      <c r="BX280" s="144" t="s">
        <v>3322</v>
      </c>
      <c r="BY280" s="144" t="s">
        <v>3320</v>
      </c>
      <c r="BZ280" s="129"/>
      <c r="CA280" s="144" t="s">
        <v>7</v>
      </c>
      <c r="CB280" s="144" t="s">
        <v>8</v>
      </c>
      <c r="CC280" s="144" t="s">
        <v>7</v>
      </c>
      <c r="CD280" s="144" t="s">
        <v>3323</v>
      </c>
      <c r="CE280" s="144" t="s">
        <v>3321</v>
      </c>
      <c r="CF280" s="144" t="s">
        <v>3339</v>
      </c>
      <c r="CG280" s="142" t="s">
        <v>3319</v>
      </c>
    </row>
    <row r="281" spans="10:85" ht="15" x14ac:dyDescent="0.25">
      <c r="J281" s="61">
        <v>528</v>
      </c>
      <c r="K281" s="143" t="s">
        <v>719</v>
      </c>
      <c r="L281" s="144" t="s">
        <v>3317</v>
      </c>
      <c r="M281" s="144" t="s">
        <v>3319</v>
      </c>
      <c r="N281" s="128">
        <v>44482</v>
      </c>
      <c r="O281" s="144" t="s">
        <v>83</v>
      </c>
      <c r="P281" s="144" t="s">
        <v>90</v>
      </c>
      <c r="Q281" s="144" t="s">
        <v>90</v>
      </c>
      <c r="R281" s="144" t="s">
        <v>90</v>
      </c>
      <c r="S281" s="144" t="s">
        <v>3326</v>
      </c>
      <c r="T281" s="144" t="s">
        <v>3330</v>
      </c>
      <c r="U281" s="142" t="s">
        <v>3</v>
      </c>
      <c r="V281" s="144" t="s">
        <v>3318</v>
      </c>
      <c r="W281" s="144" t="s">
        <v>126</v>
      </c>
      <c r="X281" s="61" t="s">
        <v>90</v>
      </c>
      <c r="Y281" s="144" t="s">
        <v>90</v>
      </c>
      <c r="Z281" s="144" t="s">
        <v>3332</v>
      </c>
      <c r="AA281" s="144" t="s">
        <v>424</v>
      </c>
      <c r="AB281" s="144" t="s">
        <v>425</v>
      </c>
      <c r="AC281" s="144" t="s">
        <v>426</v>
      </c>
      <c r="AD281" s="144" t="s">
        <v>426</v>
      </c>
      <c r="AE281" s="144" t="s">
        <v>3331</v>
      </c>
      <c r="AF281" s="144" t="s">
        <v>3329</v>
      </c>
      <c r="AG281" s="129">
        <v>44488</v>
      </c>
      <c r="AH281" s="144" t="s">
        <v>90</v>
      </c>
      <c r="AI281" s="129">
        <v>44488</v>
      </c>
      <c r="AJ281" s="61" t="s">
        <v>3317</v>
      </c>
      <c r="AK281" s="61" t="s">
        <v>3328</v>
      </c>
      <c r="AL281" s="129">
        <v>44648</v>
      </c>
      <c r="AM281" s="61" t="s">
        <v>90</v>
      </c>
      <c r="AN281" s="144">
        <v>11</v>
      </c>
      <c r="AO281" s="129">
        <v>45197</v>
      </c>
      <c r="AP281" s="129">
        <v>44467</v>
      </c>
      <c r="AQ281" s="61">
        <v>0</v>
      </c>
      <c r="AR281" s="144">
        <v>1000</v>
      </c>
      <c r="AS281" s="61" t="s">
        <v>3327</v>
      </c>
      <c r="AT281" s="144" t="s">
        <v>90</v>
      </c>
      <c r="AU281" s="144" t="s">
        <v>90</v>
      </c>
      <c r="AV281" s="144" t="s">
        <v>90</v>
      </c>
      <c r="AW281" s="61"/>
      <c r="AX281" s="144" t="s">
        <v>808</v>
      </c>
      <c r="AY281" s="144" t="s">
        <v>1984</v>
      </c>
      <c r="AZ281" s="144" t="s">
        <v>2305</v>
      </c>
      <c r="BA281" s="144" t="s">
        <v>372</v>
      </c>
      <c r="BB281" s="144" t="s">
        <v>3323</v>
      </c>
      <c r="BC281" s="144" t="s">
        <v>1310</v>
      </c>
      <c r="BD281" s="144" t="s">
        <v>290</v>
      </c>
      <c r="BE281" s="61"/>
      <c r="BF281" s="61"/>
      <c r="BG281" s="61"/>
      <c r="BH281" s="61"/>
      <c r="BI281" s="144" t="s">
        <v>90</v>
      </c>
      <c r="BJ281" s="144" t="s">
        <v>3325</v>
      </c>
      <c r="BK281" s="144" t="s">
        <v>1083</v>
      </c>
      <c r="BL281" s="61"/>
      <c r="BM281" s="61">
        <v>99.984999999999999</v>
      </c>
      <c r="BN281" s="144" t="s">
        <v>430</v>
      </c>
      <c r="BO281" s="144" t="s">
        <v>90</v>
      </c>
      <c r="BP281" s="144" t="s">
        <v>458</v>
      </c>
      <c r="BQ281" s="144" t="s">
        <v>432</v>
      </c>
      <c r="BR281" s="61"/>
      <c r="BS281" s="144" t="s">
        <v>433</v>
      </c>
      <c r="BT281" s="129">
        <v>45563</v>
      </c>
      <c r="BU281" s="61">
        <v>11</v>
      </c>
      <c r="BV281" s="144" t="s">
        <v>3324</v>
      </c>
      <c r="BW281" s="144">
        <v>2.5</v>
      </c>
      <c r="BX281" s="144" t="s">
        <v>3322</v>
      </c>
      <c r="BY281" s="144" t="s">
        <v>3320</v>
      </c>
      <c r="BZ281" s="129"/>
      <c r="CA281" s="144" t="s">
        <v>7</v>
      </c>
      <c r="CB281" s="144" t="s">
        <v>8</v>
      </c>
      <c r="CC281" s="144" t="s">
        <v>7</v>
      </c>
      <c r="CD281" s="144" t="s">
        <v>3323</v>
      </c>
      <c r="CE281" s="144" t="s">
        <v>3321</v>
      </c>
      <c r="CF281" s="144" t="s">
        <v>3333</v>
      </c>
      <c r="CG281" s="142" t="s">
        <v>90</v>
      </c>
    </row>
    <row r="282" spans="10:85" ht="15" x14ac:dyDescent="0.25">
      <c r="J282" s="61">
        <v>527</v>
      </c>
      <c r="K282" s="143" t="s">
        <v>814</v>
      </c>
      <c r="L282" s="144" t="s">
        <v>3376</v>
      </c>
      <c r="M282" s="144" t="s">
        <v>3378</v>
      </c>
      <c r="N282" s="128">
        <v>44481</v>
      </c>
      <c r="O282" s="144" t="s">
        <v>83</v>
      </c>
      <c r="P282" s="144" t="s">
        <v>90</v>
      </c>
      <c r="Q282" s="144" t="s">
        <v>2390</v>
      </c>
      <c r="R282" s="144" t="s">
        <v>3380</v>
      </c>
      <c r="S282" s="144" t="s">
        <v>3382</v>
      </c>
      <c r="T282" s="144" t="s">
        <v>3386</v>
      </c>
      <c r="U282" s="142" t="s">
        <v>1</v>
      </c>
      <c r="V282" s="144" t="s">
        <v>3377</v>
      </c>
      <c r="W282" s="144" t="s">
        <v>126</v>
      </c>
      <c r="X282" s="61" t="s">
        <v>90</v>
      </c>
      <c r="Y282" s="144" t="s">
        <v>90</v>
      </c>
      <c r="Z282" s="144" t="s">
        <v>423</v>
      </c>
      <c r="AA282" s="144" t="s">
        <v>424</v>
      </c>
      <c r="AB282" s="144" t="s">
        <v>425</v>
      </c>
      <c r="AC282" s="144" t="s">
        <v>426</v>
      </c>
      <c r="AD282" s="144" t="s">
        <v>426</v>
      </c>
      <c r="AE282" s="144" t="s">
        <v>3387</v>
      </c>
      <c r="AF282" s="144" t="s">
        <v>713</v>
      </c>
      <c r="AG282" s="129">
        <v>44487</v>
      </c>
      <c r="AH282" s="144" t="s">
        <v>90</v>
      </c>
      <c r="AI282" s="129">
        <v>44487</v>
      </c>
      <c r="AJ282" s="61" t="s">
        <v>3376</v>
      </c>
      <c r="AK282" s="61" t="s">
        <v>3385</v>
      </c>
      <c r="AL282" s="129">
        <v>44669</v>
      </c>
      <c r="AM282" s="61" t="s">
        <v>90</v>
      </c>
      <c r="AN282" s="144">
        <v>3.2</v>
      </c>
      <c r="AO282" s="129"/>
      <c r="AP282" s="129">
        <v>44487</v>
      </c>
      <c r="AQ282" s="61">
        <v>5.2</v>
      </c>
      <c r="AR282" s="144">
        <v>1000</v>
      </c>
      <c r="AS282" s="61" t="s">
        <v>3384</v>
      </c>
      <c r="AT282" s="144" t="s">
        <v>90</v>
      </c>
      <c r="AU282" s="144" t="s">
        <v>90</v>
      </c>
      <c r="AV282" s="144" t="s">
        <v>90</v>
      </c>
      <c r="AW282" s="61"/>
      <c r="AX282" s="144" t="s">
        <v>436</v>
      </c>
      <c r="AY282" s="144" t="s">
        <v>427</v>
      </c>
      <c r="AZ282" s="144" t="s">
        <v>3383</v>
      </c>
      <c r="BA282" s="144" t="s">
        <v>372</v>
      </c>
      <c r="BB282" s="144" t="s">
        <v>428</v>
      </c>
      <c r="BC282" s="144" t="s">
        <v>429</v>
      </c>
      <c r="BD282" s="144" t="s">
        <v>290</v>
      </c>
      <c r="BE282" s="61"/>
      <c r="BF282" s="61"/>
      <c r="BG282" s="61"/>
      <c r="BH282" s="61"/>
      <c r="BI282" s="144" t="s">
        <v>3381</v>
      </c>
      <c r="BJ282" s="144" t="s">
        <v>3036</v>
      </c>
      <c r="BK282" s="144" t="s">
        <v>1083</v>
      </c>
      <c r="BL282" s="61">
        <v>-3.0999999999999999E-3</v>
      </c>
      <c r="BM282" s="61">
        <v>100</v>
      </c>
      <c r="BN282" s="144" t="s">
        <v>430</v>
      </c>
      <c r="BO282" s="144" t="s">
        <v>90</v>
      </c>
      <c r="BP282" s="144" t="s">
        <v>458</v>
      </c>
      <c r="BQ282" s="144" t="s">
        <v>432</v>
      </c>
      <c r="BR282" s="61">
        <v>30</v>
      </c>
      <c r="BS282" s="144" t="s">
        <v>433</v>
      </c>
      <c r="BT282" s="129">
        <v>45583</v>
      </c>
      <c r="BU282" s="61">
        <v>3.2</v>
      </c>
      <c r="BV282" s="144" t="s">
        <v>434</v>
      </c>
      <c r="BW282" s="144">
        <v>5.2</v>
      </c>
      <c r="BX282" s="144" t="s">
        <v>913</v>
      </c>
      <c r="BY282" s="144" t="s">
        <v>3379</v>
      </c>
      <c r="BZ282" s="129"/>
      <c r="CA282" s="144" t="s">
        <v>7</v>
      </c>
      <c r="CB282" s="144" t="s">
        <v>8</v>
      </c>
      <c r="CC282" s="144" t="s">
        <v>7</v>
      </c>
      <c r="CD282" s="144" t="s">
        <v>428</v>
      </c>
      <c r="CE282" s="144" t="s">
        <v>428</v>
      </c>
      <c r="CF282" s="144" t="s">
        <v>3388</v>
      </c>
      <c r="CG282" s="142" t="s">
        <v>90</v>
      </c>
    </row>
    <row r="283" spans="10:85" ht="15" x14ac:dyDescent="0.25">
      <c r="J283" s="61">
        <v>526</v>
      </c>
      <c r="K283" s="143" t="s">
        <v>814</v>
      </c>
      <c r="L283" s="144" t="s">
        <v>3365</v>
      </c>
      <c r="M283" s="144" t="s">
        <v>3367</v>
      </c>
      <c r="N283" s="128">
        <v>44481</v>
      </c>
      <c r="O283" s="144" t="s">
        <v>104</v>
      </c>
      <c r="P283" s="144" t="s">
        <v>90</v>
      </c>
      <c r="Q283" s="144" t="s">
        <v>3271</v>
      </c>
      <c r="R283" s="144" t="s">
        <v>3369</v>
      </c>
      <c r="S283" s="144" t="s">
        <v>3370</v>
      </c>
      <c r="T283" s="144" t="s">
        <v>3373</v>
      </c>
      <c r="U283" s="142" t="s">
        <v>2</v>
      </c>
      <c r="V283" s="144" t="s">
        <v>3366</v>
      </c>
      <c r="W283" s="144" t="s">
        <v>126</v>
      </c>
      <c r="X283" s="61" t="s">
        <v>90</v>
      </c>
      <c r="Y283" s="144" t="s">
        <v>90</v>
      </c>
      <c r="Z283" s="144" t="s">
        <v>423</v>
      </c>
      <c r="AA283" s="144" t="s">
        <v>424</v>
      </c>
      <c r="AB283" s="144" t="s">
        <v>425</v>
      </c>
      <c r="AC283" s="144" t="s">
        <v>426</v>
      </c>
      <c r="AD283" s="144" t="s">
        <v>426</v>
      </c>
      <c r="AE283" s="144" t="s">
        <v>3374</v>
      </c>
      <c r="AF283" s="144" t="s">
        <v>90</v>
      </c>
      <c r="AG283" s="129">
        <v>44489</v>
      </c>
      <c r="AH283" s="144" t="s">
        <v>90</v>
      </c>
      <c r="AI283" s="129">
        <v>44489</v>
      </c>
      <c r="AJ283" s="61" t="s">
        <v>90</v>
      </c>
      <c r="AK283" s="61" t="s">
        <v>3372</v>
      </c>
      <c r="AL283" s="129">
        <v>44671</v>
      </c>
      <c r="AM283" s="61" t="s">
        <v>90</v>
      </c>
      <c r="AN283" s="144">
        <v>2.68</v>
      </c>
      <c r="AO283" s="129"/>
      <c r="AP283" s="129">
        <v>44489</v>
      </c>
      <c r="AQ283" s="61">
        <v>22</v>
      </c>
      <c r="AR283" s="144">
        <v>10000</v>
      </c>
      <c r="AS283" s="61" t="s">
        <v>3371</v>
      </c>
      <c r="AT283" s="144" t="s">
        <v>90</v>
      </c>
      <c r="AU283" s="144" t="s">
        <v>90</v>
      </c>
      <c r="AV283" s="144" t="s">
        <v>90</v>
      </c>
      <c r="AW283" s="61"/>
      <c r="AX283" s="144" t="s">
        <v>436</v>
      </c>
      <c r="AY283" s="144" t="s">
        <v>1906</v>
      </c>
      <c r="AZ283" s="144" t="s">
        <v>3313</v>
      </c>
      <c r="BA283" s="144" t="s">
        <v>90</v>
      </c>
      <c r="BB283" s="144" t="s">
        <v>428</v>
      </c>
      <c r="BC283" s="144" t="s">
        <v>1150</v>
      </c>
      <c r="BD283" s="144" t="s">
        <v>290</v>
      </c>
      <c r="BE283" s="61"/>
      <c r="BF283" s="61"/>
      <c r="BG283" s="61"/>
      <c r="BH283" s="61"/>
      <c r="BI283" s="144" t="s">
        <v>90</v>
      </c>
      <c r="BJ283" s="144" t="s">
        <v>1378</v>
      </c>
      <c r="BK283" s="144" t="s">
        <v>1307</v>
      </c>
      <c r="BL283" s="61"/>
      <c r="BM283" s="61">
        <v>100</v>
      </c>
      <c r="BN283" s="144" t="s">
        <v>430</v>
      </c>
      <c r="BO283" s="144" t="s">
        <v>90</v>
      </c>
      <c r="BP283" s="144" t="s">
        <v>431</v>
      </c>
      <c r="BQ283" s="144" t="s">
        <v>432</v>
      </c>
      <c r="BR283" s="61">
        <v>32</v>
      </c>
      <c r="BS283" s="144" t="s">
        <v>437</v>
      </c>
      <c r="BT283" s="129">
        <v>45585</v>
      </c>
      <c r="BU283" s="61">
        <v>2.68</v>
      </c>
      <c r="BV283" s="144" t="s">
        <v>434</v>
      </c>
      <c r="BW283" s="144">
        <v>22</v>
      </c>
      <c r="BX283" s="144" t="s">
        <v>428</v>
      </c>
      <c r="BY283" s="144" t="s">
        <v>3368</v>
      </c>
      <c r="BZ283" s="129"/>
      <c r="CA283" s="144" t="s">
        <v>7</v>
      </c>
      <c r="CB283" s="144" t="s">
        <v>18</v>
      </c>
      <c r="CC283" s="144" t="s">
        <v>7</v>
      </c>
      <c r="CD283" s="144" t="s">
        <v>428</v>
      </c>
      <c r="CE283" s="144" t="s">
        <v>428</v>
      </c>
      <c r="CF283" s="144" t="s">
        <v>3375</v>
      </c>
      <c r="CG283" s="142" t="s">
        <v>90</v>
      </c>
    </row>
    <row r="284" spans="10:85" ht="15" x14ac:dyDescent="0.25">
      <c r="J284" s="61">
        <v>525</v>
      </c>
      <c r="K284" s="143" t="s">
        <v>814</v>
      </c>
      <c r="L284" s="144" t="s">
        <v>2501</v>
      </c>
      <c r="M284" s="144" t="s">
        <v>3358</v>
      </c>
      <c r="N284" s="128">
        <v>44481</v>
      </c>
      <c r="O284" s="144" t="s">
        <v>83</v>
      </c>
      <c r="P284" s="144" t="s">
        <v>90</v>
      </c>
      <c r="Q284" s="144" t="s">
        <v>2902</v>
      </c>
      <c r="R284" s="144" t="s">
        <v>2903</v>
      </c>
      <c r="S284" s="144" t="s">
        <v>3361</v>
      </c>
      <c r="T284" s="144" t="s">
        <v>3362</v>
      </c>
      <c r="U284" s="142" t="s">
        <v>1</v>
      </c>
      <c r="V284" s="144" t="s">
        <v>3357</v>
      </c>
      <c r="W284" s="144" t="s">
        <v>126</v>
      </c>
      <c r="X284" s="61" t="s">
        <v>90</v>
      </c>
      <c r="Y284" s="144" t="s">
        <v>90</v>
      </c>
      <c r="Z284" s="144" t="s">
        <v>423</v>
      </c>
      <c r="AA284" s="144" t="s">
        <v>424</v>
      </c>
      <c r="AB284" s="144" t="s">
        <v>425</v>
      </c>
      <c r="AC284" s="144" t="s">
        <v>426</v>
      </c>
      <c r="AD284" s="144" t="s">
        <v>426</v>
      </c>
      <c r="AE284" s="144" t="s">
        <v>3363</v>
      </c>
      <c r="AF284" s="144" t="s">
        <v>90</v>
      </c>
      <c r="AG284" s="129">
        <v>44489</v>
      </c>
      <c r="AH284" s="144" t="s">
        <v>90</v>
      </c>
      <c r="AI284" s="129">
        <v>44489</v>
      </c>
      <c r="AJ284" s="61" t="s">
        <v>2501</v>
      </c>
      <c r="AK284" s="61" t="s">
        <v>2507</v>
      </c>
      <c r="AL284" s="129">
        <v>44671</v>
      </c>
      <c r="AM284" s="61" t="s">
        <v>90</v>
      </c>
      <c r="AN284" s="144">
        <v>1.35</v>
      </c>
      <c r="AO284" s="129"/>
      <c r="AP284" s="129">
        <v>44489</v>
      </c>
      <c r="AQ284" s="61">
        <v>4</v>
      </c>
      <c r="AR284" s="144">
        <v>1000</v>
      </c>
      <c r="AS284" s="61" t="s">
        <v>2506</v>
      </c>
      <c r="AT284" s="144" t="s">
        <v>90</v>
      </c>
      <c r="AU284" s="144" t="s">
        <v>90</v>
      </c>
      <c r="AV284" s="144" t="s">
        <v>90</v>
      </c>
      <c r="AW284" s="61"/>
      <c r="AX284" s="144" t="s">
        <v>435</v>
      </c>
      <c r="AY284" s="144" t="s">
        <v>427</v>
      </c>
      <c r="AZ284" s="144" t="s">
        <v>3313</v>
      </c>
      <c r="BA284" s="144" t="s">
        <v>440</v>
      </c>
      <c r="BB284" s="144" t="s">
        <v>2036</v>
      </c>
      <c r="BC284" s="144" t="s">
        <v>2505</v>
      </c>
      <c r="BD284" s="144" t="s">
        <v>290</v>
      </c>
      <c r="BE284" s="61">
        <v>0.18</v>
      </c>
      <c r="BF284" s="61">
        <v>0.99</v>
      </c>
      <c r="BG284" s="61">
        <v>2.5</v>
      </c>
      <c r="BH284" s="61">
        <v>10</v>
      </c>
      <c r="BI284" s="144" t="s">
        <v>90</v>
      </c>
      <c r="BJ284" s="144" t="s">
        <v>1249</v>
      </c>
      <c r="BK284" s="144" t="s">
        <v>439</v>
      </c>
      <c r="BL284" s="61">
        <v>-4.5999999999999999E-3</v>
      </c>
      <c r="BM284" s="61">
        <v>99.994</v>
      </c>
      <c r="BN284" s="144" t="s">
        <v>430</v>
      </c>
      <c r="BO284" s="144" t="s">
        <v>90</v>
      </c>
      <c r="BP284" s="144" t="s">
        <v>458</v>
      </c>
      <c r="BQ284" s="144" t="s">
        <v>432</v>
      </c>
      <c r="BR284" s="61">
        <v>40</v>
      </c>
      <c r="BS284" s="144" t="s">
        <v>3360</v>
      </c>
      <c r="BT284" s="129">
        <v>45585</v>
      </c>
      <c r="BU284" s="61">
        <v>1.35</v>
      </c>
      <c r="BV284" s="144" t="s">
        <v>434</v>
      </c>
      <c r="BW284" s="144">
        <v>4</v>
      </c>
      <c r="BX284" s="144" t="s">
        <v>974</v>
      </c>
      <c r="BY284" s="144" t="s">
        <v>3359</v>
      </c>
      <c r="BZ284" s="129"/>
      <c r="CA284" s="144" t="s">
        <v>7</v>
      </c>
      <c r="CB284" s="144" t="s">
        <v>12</v>
      </c>
      <c r="CC284" s="144" t="s">
        <v>7</v>
      </c>
      <c r="CD284" s="144" t="s">
        <v>2036</v>
      </c>
      <c r="CE284" s="144" t="s">
        <v>1904</v>
      </c>
      <c r="CF284" s="144" t="s">
        <v>3364</v>
      </c>
      <c r="CG284" s="142" t="s">
        <v>90</v>
      </c>
    </row>
    <row r="285" spans="10:85" ht="15" x14ac:dyDescent="0.25">
      <c r="J285" s="61">
        <v>524</v>
      </c>
      <c r="K285" s="143" t="s">
        <v>814</v>
      </c>
      <c r="L285" s="144" t="s">
        <v>3340</v>
      </c>
      <c r="M285" s="144" t="s">
        <v>3342</v>
      </c>
      <c r="N285" s="128">
        <v>44481</v>
      </c>
      <c r="O285" s="144" t="s">
        <v>108</v>
      </c>
      <c r="P285" s="144" t="s">
        <v>90</v>
      </c>
      <c r="Q285" s="144" t="s">
        <v>3346</v>
      </c>
      <c r="R285" s="144" t="s">
        <v>3347</v>
      </c>
      <c r="S285" s="144" t="s">
        <v>3348</v>
      </c>
      <c r="T285" s="144" t="s">
        <v>3354</v>
      </c>
      <c r="U285" s="142" t="s">
        <v>2</v>
      </c>
      <c r="V285" s="144" t="s">
        <v>3341</v>
      </c>
      <c r="W285" s="144" t="s">
        <v>1230</v>
      </c>
      <c r="X285" s="61" t="s">
        <v>90</v>
      </c>
      <c r="Y285" s="144" t="s">
        <v>90</v>
      </c>
      <c r="Z285" s="144" t="s">
        <v>880</v>
      </c>
      <c r="AA285" s="144" t="s">
        <v>424</v>
      </c>
      <c r="AB285" s="144" t="s">
        <v>425</v>
      </c>
      <c r="AC285" s="144" t="s">
        <v>426</v>
      </c>
      <c r="AD285" s="144" t="s">
        <v>426</v>
      </c>
      <c r="AE285" s="144" t="s">
        <v>3355</v>
      </c>
      <c r="AF285" s="144" t="s">
        <v>3353</v>
      </c>
      <c r="AG285" s="129">
        <v>44488</v>
      </c>
      <c r="AH285" s="144" t="s">
        <v>90</v>
      </c>
      <c r="AI285" s="129">
        <v>44488</v>
      </c>
      <c r="AJ285" s="61" t="s">
        <v>3340</v>
      </c>
      <c r="AK285" s="61" t="s">
        <v>3352</v>
      </c>
      <c r="AL285" s="129">
        <v>44853</v>
      </c>
      <c r="AM285" s="61" t="s">
        <v>90</v>
      </c>
      <c r="AN285" s="144">
        <v>0.42499999999999999</v>
      </c>
      <c r="AO285" s="129">
        <v>45554</v>
      </c>
      <c r="AP285" s="129">
        <v>44488</v>
      </c>
      <c r="AQ285" s="61">
        <v>7.25</v>
      </c>
      <c r="AR285" s="144">
        <v>1000</v>
      </c>
      <c r="AS285" s="61" t="s">
        <v>3351</v>
      </c>
      <c r="AT285" s="144" t="s">
        <v>90</v>
      </c>
      <c r="AU285" s="144" t="s">
        <v>90</v>
      </c>
      <c r="AV285" s="144" t="s">
        <v>90</v>
      </c>
      <c r="AW285" s="61"/>
      <c r="AX285" s="144" t="s">
        <v>435</v>
      </c>
      <c r="AY285" s="144" t="s">
        <v>1043</v>
      </c>
      <c r="AZ285" s="144" t="s">
        <v>3350</v>
      </c>
      <c r="BA285" s="144" t="s">
        <v>440</v>
      </c>
      <c r="BB285" s="144" t="s">
        <v>2193</v>
      </c>
      <c r="BC285" s="144" t="s">
        <v>3349</v>
      </c>
      <c r="BD285" s="144" t="s">
        <v>290</v>
      </c>
      <c r="BE285" s="61"/>
      <c r="BF285" s="61"/>
      <c r="BG285" s="61"/>
      <c r="BH285" s="61"/>
      <c r="BI285" s="144" t="s">
        <v>90</v>
      </c>
      <c r="BJ285" s="144" t="s">
        <v>1816</v>
      </c>
      <c r="BK285" s="144" t="s">
        <v>1815</v>
      </c>
      <c r="BL285" s="61"/>
      <c r="BM285" s="61">
        <v>100</v>
      </c>
      <c r="BN285" s="144" t="s">
        <v>430</v>
      </c>
      <c r="BO285" s="144" t="s">
        <v>90</v>
      </c>
      <c r="BP285" s="144" t="s">
        <v>458</v>
      </c>
      <c r="BQ285" s="144" t="s">
        <v>432</v>
      </c>
      <c r="BR285" s="61">
        <v>30</v>
      </c>
      <c r="BS285" s="144" t="s">
        <v>3345</v>
      </c>
      <c r="BT285" s="129">
        <v>45584</v>
      </c>
      <c r="BU285" s="61">
        <v>0.42499999999999999</v>
      </c>
      <c r="BV285" s="144" t="s">
        <v>434</v>
      </c>
      <c r="BW285" s="144">
        <v>7.25</v>
      </c>
      <c r="BX285" s="144" t="s">
        <v>3072</v>
      </c>
      <c r="BY285" s="144" t="s">
        <v>3343</v>
      </c>
      <c r="BZ285" s="129"/>
      <c r="CA285" s="144" t="s">
        <v>7</v>
      </c>
      <c r="CB285" s="144" t="s">
        <v>21</v>
      </c>
      <c r="CC285" s="144" t="s">
        <v>7</v>
      </c>
      <c r="CD285" s="144" t="s">
        <v>2193</v>
      </c>
      <c r="CE285" s="144" t="s">
        <v>3344</v>
      </c>
      <c r="CF285" s="144" t="s">
        <v>3356</v>
      </c>
      <c r="CG285" s="142" t="s">
        <v>90</v>
      </c>
    </row>
    <row r="286" spans="10:85" ht="15" x14ac:dyDescent="0.25">
      <c r="J286" s="61">
        <v>523</v>
      </c>
      <c r="K286" s="143" t="s">
        <v>276</v>
      </c>
      <c r="L286" s="144" t="s">
        <v>1949</v>
      </c>
      <c r="M286" s="144" t="s">
        <v>3390</v>
      </c>
      <c r="N286" s="128">
        <v>44480</v>
      </c>
      <c r="O286" s="144" t="s">
        <v>104</v>
      </c>
      <c r="P286" s="144" t="s">
        <v>276</v>
      </c>
      <c r="Q286" s="144" t="s">
        <v>3392</v>
      </c>
      <c r="R286" s="144" t="s">
        <v>3393</v>
      </c>
      <c r="S286" s="144" t="s">
        <v>90</v>
      </c>
      <c r="T286" s="144" t="s">
        <v>3395</v>
      </c>
      <c r="U286" s="142" t="s">
        <v>2</v>
      </c>
      <c r="V286" s="144" t="s">
        <v>3389</v>
      </c>
      <c r="W286" s="144" t="s">
        <v>126</v>
      </c>
      <c r="X286" s="61" t="s">
        <v>90</v>
      </c>
      <c r="Y286" s="144" t="s">
        <v>90</v>
      </c>
      <c r="Z286" s="144" t="s">
        <v>423</v>
      </c>
      <c r="AA286" s="144" t="s">
        <v>424</v>
      </c>
      <c r="AB286" s="144" t="s">
        <v>425</v>
      </c>
      <c r="AC286" s="144" t="s">
        <v>426</v>
      </c>
      <c r="AD286" s="144" t="s">
        <v>426</v>
      </c>
      <c r="AE286" s="144" t="s">
        <v>3396</v>
      </c>
      <c r="AF286" s="144" t="s">
        <v>90</v>
      </c>
      <c r="AG286" s="129">
        <v>44488</v>
      </c>
      <c r="AH286" s="144" t="s">
        <v>90</v>
      </c>
      <c r="AI286" s="129">
        <v>44488</v>
      </c>
      <c r="AJ286" s="61" t="s">
        <v>90</v>
      </c>
      <c r="AK286" s="61" t="s">
        <v>1958</v>
      </c>
      <c r="AL286" s="129">
        <v>44670</v>
      </c>
      <c r="AM286" s="61" t="s">
        <v>90</v>
      </c>
      <c r="AN286" s="144">
        <v>2.7</v>
      </c>
      <c r="AO286" s="129"/>
      <c r="AP286" s="129">
        <v>44488</v>
      </c>
      <c r="AQ286" s="61">
        <v>15</v>
      </c>
      <c r="AR286" s="144">
        <v>10000</v>
      </c>
      <c r="AS286" s="61" t="s">
        <v>1957</v>
      </c>
      <c r="AT286" s="144" t="s">
        <v>90</v>
      </c>
      <c r="AU286" s="144" t="s">
        <v>90</v>
      </c>
      <c r="AV286" s="144" t="s">
        <v>90</v>
      </c>
      <c r="AW286" s="61"/>
      <c r="AX286" s="144" t="s">
        <v>436</v>
      </c>
      <c r="AY286" s="144" t="s">
        <v>1906</v>
      </c>
      <c r="AZ286" s="144" t="s">
        <v>3394</v>
      </c>
      <c r="BA286" s="144" t="s">
        <v>90</v>
      </c>
      <c r="BB286" s="144" t="s">
        <v>428</v>
      </c>
      <c r="BC286" s="144" t="s">
        <v>1150</v>
      </c>
      <c r="BD286" s="144" t="s">
        <v>290</v>
      </c>
      <c r="BE286" s="61"/>
      <c r="BF286" s="61"/>
      <c r="BG286" s="61"/>
      <c r="BH286" s="61"/>
      <c r="BI286" s="144" t="s">
        <v>90</v>
      </c>
      <c r="BJ286" s="144" t="s">
        <v>1308</v>
      </c>
      <c r="BK286" s="144" t="s">
        <v>1307</v>
      </c>
      <c r="BL286" s="61"/>
      <c r="BM286" s="61">
        <v>100</v>
      </c>
      <c r="BN286" s="144" t="s">
        <v>430</v>
      </c>
      <c r="BO286" s="144" t="s">
        <v>90</v>
      </c>
      <c r="BP286" s="144" t="s">
        <v>431</v>
      </c>
      <c r="BQ286" s="144" t="s">
        <v>432</v>
      </c>
      <c r="BR286" s="61">
        <v>30</v>
      </c>
      <c r="BS286" s="144" t="s">
        <v>433</v>
      </c>
      <c r="BT286" s="129">
        <v>45584</v>
      </c>
      <c r="BU286" s="61">
        <v>2.7</v>
      </c>
      <c r="BV286" s="144" t="s">
        <v>434</v>
      </c>
      <c r="BW286" s="144">
        <v>15</v>
      </c>
      <c r="BX286" s="144" t="s">
        <v>428</v>
      </c>
      <c r="BY286" s="144" t="s">
        <v>3391</v>
      </c>
      <c r="BZ286" s="129"/>
      <c r="CA286" s="144" t="s">
        <v>7</v>
      </c>
      <c r="CB286" s="144" t="s">
        <v>18</v>
      </c>
      <c r="CC286" s="144" t="s">
        <v>7</v>
      </c>
      <c r="CD286" s="144" t="s">
        <v>428</v>
      </c>
      <c r="CE286" s="144" t="s">
        <v>428</v>
      </c>
      <c r="CF286" s="144" t="s">
        <v>3397</v>
      </c>
      <c r="CG286" s="142" t="s">
        <v>90</v>
      </c>
    </row>
    <row r="287" spans="10:85" ht="15" x14ac:dyDescent="0.25">
      <c r="J287" s="61">
        <v>522</v>
      </c>
      <c r="K287" s="143" t="s">
        <v>814</v>
      </c>
      <c r="L287" s="144" t="s">
        <v>3398</v>
      </c>
      <c r="M287" s="144" t="s">
        <v>3400</v>
      </c>
      <c r="N287" s="128">
        <v>44477</v>
      </c>
      <c r="O287" s="144" t="s">
        <v>83</v>
      </c>
      <c r="P287" s="144" t="s">
        <v>90</v>
      </c>
      <c r="Q287" s="144" t="s">
        <v>3403</v>
      </c>
      <c r="R287" s="144" t="s">
        <v>90</v>
      </c>
      <c r="S287" s="144" t="s">
        <v>2584</v>
      </c>
      <c r="T287" s="144" t="s">
        <v>3408</v>
      </c>
      <c r="U287" s="142" t="s">
        <v>1</v>
      </c>
      <c r="V287" s="144" t="s">
        <v>3399</v>
      </c>
      <c r="W287" s="144" t="s">
        <v>126</v>
      </c>
      <c r="X287" s="61" t="s">
        <v>90</v>
      </c>
      <c r="Y287" s="144" t="s">
        <v>90</v>
      </c>
      <c r="Z287" s="144" t="s">
        <v>423</v>
      </c>
      <c r="AA287" s="144" t="s">
        <v>424</v>
      </c>
      <c r="AB287" s="144" t="s">
        <v>425</v>
      </c>
      <c r="AC287" s="144" t="s">
        <v>426</v>
      </c>
      <c r="AD287" s="144" t="s">
        <v>426</v>
      </c>
      <c r="AE287" s="144" t="s">
        <v>3409</v>
      </c>
      <c r="AF287" s="144" t="s">
        <v>90</v>
      </c>
      <c r="AG287" s="129">
        <v>44484</v>
      </c>
      <c r="AH287" s="144" t="s">
        <v>90</v>
      </c>
      <c r="AI287" s="129">
        <v>44484</v>
      </c>
      <c r="AJ287" s="61" t="s">
        <v>90</v>
      </c>
      <c r="AK287" s="61" t="s">
        <v>3407</v>
      </c>
      <c r="AL287" s="129">
        <v>44666</v>
      </c>
      <c r="AM287" s="61" t="s">
        <v>90</v>
      </c>
      <c r="AN287" s="144">
        <v>2.6</v>
      </c>
      <c r="AO287" s="129"/>
      <c r="AP287" s="129">
        <v>44484</v>
      </c>
      <c r="AQ287" s="61">
        <v>0.97</v>
      </c>
      <c r="AR287" s="144">
        <v>1000</v>
      </c>
      <c r="AS287" s="61" t="s">
        <v>3406</v>
      </c>
      <c r="AT287" s="144" t="s">
        <v>90</v>
      </c>
      <c r="AU287" s="144" t="s">
        <v>90</v>
      </c>
      <c r="AV287" s="144" t="s">
        <v>90</v>
      </c>
      <c r="AW287" s="61"/>
      <c r="AX287" s="144" t="s">
        <v>436</v>
      </c>
      <c r="AY287" s="144" t="s">
        <v>427</v>
      </c>
      <c r="AZ287" s="144" t="s">
        <v>1707</v>
      </c>
      <c r="BA287" s="144" t="s">
        <v>438</v>
      </c>
      <c r="BB287" s="144" t="s">
        <v>428</v>
      </c>
      <c r="BC287" s="144" t="s">
        <v>1150</v>
      </c>
      <c r="BD287" s="144" t="s">
        <v>290</v>
      </c>
      <c r="BE287" s="61"/>
      <c r="BF287" s="61"/>
      <c r="BG287" s="61"/>
      <c r="BH287" s="61"/>
      <c r="BI287" s="144" t="s">
        <v>90</v>
      </c>
      <c r="BJ287" s="144" t="s">
        <v>3405</v>
      </c>
      <c r="BK287" s="144" t="s">
        <v>875</v>
      </c>
      <c r="BL287" s="61"/>
      <c r="BM287" s="61">
        <v>100</v>
      </c>
      <c r="BN287" s="144" t="s">
        <v>430</v>
      </c>
      <c r="BO287" s="144" t="s">
        <v>3404</v>
      </c>
      <c r="BP287" s="144" t="s">
        <v>789</v>
      </c>
      <c r="BQ287" s="144" t="s">
        <v>432</v>
      </c>
      <c r="BR287" s="61"/>
      <c r="BS287" s="144" t="s">
        <v>107</v>
      </c>
      <c r="BT287" s="129">
        <v>45550</v>
      </c>
      <c r="BU287" s="61">
        <v>2.6</v>
      </c>
      <c r="BV287" s="144" t="s">
        <v>3402</v>
      </c>
      <c r="BW287" s="144">
        <v>0.97</v>
      </c>
      <c r="BX287" s="144" t="s">
        <v>428</v>
      </c>
      <c r="BY287" s="144" t="s">
        <v>3401</v>
      </c>
      <c r="BZ287" s="129"/>
      <c r="CA287" s="144" t="s">
        <v>7</v>
      </c>
      <c r="CB287" s="144" t="s">
        <v>19</v>
      </c>
      <c r="CC287" s="144" t="s">
        <v>7</v>
      </c>
      <c r="CD287" s="144" t="s">
        <v>428</v>
      </c>
      <c r="CE287" s="144" t="s">
        <v>428</v>
      </c>
      <c r="CF287" s="144" t="s">
        <v>3410</v>
      </c>
      <c r="CG287" s="142" t="s">
        <v>90</v>
      </c>
    </row>
    <row r="288" spans="10:85" ht="15" x14ac:dyDescent="0.25">
      <c r="J288" s="61">
        <v>521</v>
      </c>
      <c r="K288" s="143" t="s">
        <v>642</v>
      </c>
      <c r="L288" s="144" t="s">
        <v>3411</v>
      </c>
      <c r="M288" s="144" t="s">
        <v>3413</v>
      </c>
      <c r="N288" s="128">
        <v>44473</v>
      </c>
      <c r="O288" s="144" t="s">
        <v>83</v>
      </c>
      <c r="P288" s="144" t="s">
        <v>90</v>
      </c>
      <c r="Q288" s="144" t="s">
        <v>90</v>
      </c>
      <c r="R288" s="144" t="s">
        <v>90</v>
      </c>
      <c r="S288" s="144" t="s">
        <v>3416</v>
      </c>
      <c r="T288" s="144" t="s">
        <v>3419</v>
      </c>
      <c r="U288" s="142" t="s">
        <v>1</v>
      </c>
      <c r="V288" s="144" t="s">
        <v>3412</v>
      </c>
      <c r="W288" s="144" t="s">
        <v>126</v>
      </c>
      <c r="X288" s="61" t="s">
        <v>90</v>
      </c>
      <c r="Y288" s="144" t="s">
        <v>90</v>
      </c>
      <c r="Z288" s="144" t="s">
        <v>423</v>
      </c>
      <c r="AA288" s="144" t="s">
        <v>424</v>
      </c>
      <c r="AB288" s="144" t="s">
        <v>425</v>
      </c>
      <c r="AC288" s="144" t="s">
        <v>426</v>
      </c>
      <c r="AD288" s="144" t="s">
        <v>426</v>
      </c>
      <c r="AE288" s="144" t="s">
        <v>3420</v>
      </c>
      <c r="AF288" s="144" t="s">
        <v>90</v>
      </c>
      <c r="AG288" s="129">
        <v>44489</v>
      </c>
      <c r="AH288" s="144" t="s">
        <v>90</v>
      </c>
      <c r="AI288" s="129">
        <v>44489</v>
      </c>
      <c r="AJ288" s="61" t="s">
        <v>90</v>
      </c>
      <c r="AK288" s="61" t="s">
        <v>3418</v>
      </c>
      <c r="AL288" s="129">
        <v>44671</v>
      </c>
      <c r="AM288" s="61" t="s">
        <v>90</v>
      </c>
      <c r="AN288" s="144">
        <v>2.0299999999999998</v>
      </c>
      <c r="AO288" s="129"/>
      <c r="AP288" s="129">
        <v>44489</v>
      </c>
      <c r="AQ288" s="61">
        <v>0.48</v>
      </c>
      <c r="AR288" s="144">
        <v>1000</v>
      </c>
      <c r="AS288" s="61" t="s">
        <v>3417</v>
      </c>
      <c r="AT288" s="144" t="s">
        <v>90</v>
      </c>
      <c r="AU288" s="144" t="s">
        <v>90</v>
      </c>
      <c r="AV288" s="144" t="s">
        <v>90</v>
      </c>
      <c r="AW288" s="61"/>
      <c r="AX288" s="144" t="s">
        <v>436</v>
      </c>
      <c r="AY288" s="144" t="s">
        <v>427</v>
      </c>
      <c r="AZ288" s="144" t="s">
        <v>3313</v>
      </c>
      <c r="BA288" s="144" t="s">
        <v>438</v>
      </c>
      <c r="BB288" s="144" t="s">
        <v>428</v>
      </c>
      <c r="BC288" s="144" t="s">
        <v>429</v>
      </c>
      <c r="BD288" s="144" t="s">
        <v>290</v>
      </c>
      <c r="BE288" s="61"/>
      <c r="BF288" s="61"/>
      <c r="BG288" s="61"/>
      <c r="BH288" s="61"/>
      <c r="BI288" s="144" t="s">
        <v>3193</v>
      </c>
      <c r="BJ288" s="144" t="s">
        <v>1626</v>
      </c>
      <c r="BK288" s="144" t="s">
        <v>1083</v>
      </c>
      <c r="BL288" s="61"/>
      <c r="BM288" s="61">
        <v>100</v>
      </c>
      <c r="BN288" s="144" t="s">
        <v>430</v>
      </c>
      <c r="BO288" s="144" t="s">
        <v>3415</v>
      </c>
      <c r="BP288" s="144" t="s">
        <v>789</v>
      </c>
      <c r="BQ288" s="144" t="s">
        <v>432</v>
      </c>
      <c r="BR288" s="61"/>
      <c r="BS288" s="144" t="s">
        <v>433</v>
      </c>
      <c r="BT288" s="129">
        <v>45585</v>
      </c>
      <c r="BU288" s="61">
        <v>2.0299999999999998</v>
      </c>
      <c r="BV288" s="144" t="s">
        <v>434</v>
      </c>
      <c r="BW288" s="144">
        <v>0.48</v>
      </c>
      <c r="BX288" s="144" t="s">
        <v>428</v>
      </c>
      <c r="BY288" s="144" t="s">
        <v>3414</v>
      </c>
      <c r="BZ288" s="129"/>
      <c r="CA288" s="144" t="s">
        <v>7</v>
      </c>
      <c r="CB288" s="144" t="s">
        <v>8</v>
      </c>
      <c r="CC288" s="144" t="s">
        <v>7</v>
      </c>
      <c r="CD288" s="144" t="s">
        <v>428</v>
      </c>
      <c r="CE288" s="144" t="s">
        <v>428</v>
      </c>
      <c r="CF288" s="144" t="s">
        <v>3421</v>
      </c>
      <c r="CG288" s="142" t="s">
        <v>90</v>
      </c>
    </row>
    <row r="289" spans="10:85" ht="15" x14ac:dyDescent="0.25">
      <c r="J289" s="61">
        <v>520</v>
      </c>
      <c r="K289" s="143" t="s">
        <v>814</v>
      </c>
      <c r="L289" s="144" t="s">
        <v>3447</v>
      </c>
      <c r="M289" s="144" t="s">
        <v>3449</v>
      </c>
      <c r="N289" s="128">
        <v>44468</v>
      </c>
      <c r="O289" s="144" t="s">
        <v>83</v>
      </c>
      <c r="P289" s="144" t="s">
        <v>90</v>
      </c>
      <c r="Q289" s="144" t="s">
        <v>1941</v>
      </c>
      <c r="R289" s="144" t="s">
        <v>3451</v>
      </c>
      <c r="S289" s="144" t="s">
        <v>2516</v>
      </c>
      <c r="T289" s="144" t="s">
        <v>3457</v>
      </c>
      <c r="U289" s="142" t="s">
        <v>1</v>
      </c>
      <c r="V289" s="144" t="s">
        <v>3448</v>
      </c>
      <c r="W289" s="144" t="s">
        <v>126</v>
      </c>
      <c r="X289" s="61" t="s">
        <v>90</v>
      </c>
      <c r="Y289" s="144" t="s">
        <v>90</v>
      </c>
      <c r="Z289" s="144" t="s">
        <v>423</v>
      </c>
      <c r="AA289" s="144" t="s">
        <v>424</v>
      </c>
      <c r="AB289" s="144" t="s">
        <v>425</v>
      </c>
      <c r="AC289" s="144" t="s">
        <v>426</v>
      </c>
      <c r="AD289" s="144" t="s">
        <v>426</v>
      </c>
      <c r="AE289" s="144" t="s">
        <v>3458</v>
      </c>
      <c r="AF289" s="144" t="s">
        <v>713</v>
      </c>
      <c r="AG289" s="129">
        <v>44481</v>
      </c>
      <c r="AH289" s="144" t="s">
        <v>90</v>
      </c>
      <c r="AI289" s="129">
        <v>44481</v>
      </c>
      <c r="AJ289" s="61" t="s">
        <v>90</v>
      </c>
      <c r="AK289" s="61" t="s">
        <v>3456</v>
      </c>
      <c r="AL289" s="129">
        <v>44663</v>
      </c>
      <c r="AM289" s="61" t="s">
        <v>90</v>
      </c>
      <c r="AN289" s="144">
        <v>3</v>
      </c>
      <c r="AO289" s="129"/>
      <c r="AP289" s="129">
        <v>44481</v>
      </c>
      <c r="AQ289" s="61">
        <v>1.5</v>
      </c>
      <c r="AR289" s="144">
        <v>1000</v>
      </c>
      <c r="AS289" s="61" t="s">
        <v>3455</v>
      </c>
      <c r="AT289" s="144" t="s">
        <v>90</v>
      </c>
      <c r="AU289" s="144" t="s">
        <v>90</v>
      </c>
      <c r="AV289" s="144" t="s">
        <v>90</v>
      </c>
      <c r="AW289" s="61"/>
      <c r="AX289" s="144" t="s">
        <v>435</v>
      </c>
      <c r="AY289" s="144" t="s">
        <v>427</v>
      </c>
      <c r="AZ289" s="144" t="s">
        <v>3454</v>
      </c>
      <c r="BA289" s="144" t="s">
        <v>372</v>
      </c>
      <c r="BB289" s="144" t="s">
        <v>428</v>
      </c>
      <c r="BC289" s="144" t="s">
        <v>429</v>
      </c>
      <c r="BD289" s="144" t="s">
        <v>290</v>
      </c>
      <c r="BE289" s="61"/>
      <c r="BF289" s="61"/>
      <c r="BG289" s="61"/>
      <c r="BH289" s="61"/>
      <c r="BI289" s="144" t="s">
        <v>90</v>
      </c>
      <c r="BJ289" s="144" t="s">
        <v>3453</v>
      </c>
      <c r="BK289" s="144" t="s">
        <v>3452</v>
      </c>
      <c r="BL289" s="61">
        <v>-3.8999999999999998E-3</v>
      </c>
      <c r="BM289" s="61">
        <v>100</v>
      </c>
      <c r="BN289" s="144" t="s">
        <v>430</v>
      </c>
      <c r="BO289" s="144" t="s">
        <v>90</v>
      </c>
      <c r="BP289" s="144" t="s">
        <v>431</v>
      </c>
      <c r="BQ289" s="144" t="s">
        <v>432</v>
      </c>
      <c r="BR289" s="61">
        <v>50</v>
      </c>
      <c r="BS289" s="144" t="s">
        <v>433</v>
      </c>
      <c r="BT289" s="129">
        <v>45577</v>
      </c>
      <c r="BU289" s="61">
        <v>3</v>
      </c>
      <c r="BV289" s="144" t="s">
        <v>434</v>
      </c>
      <c r="BW289" s="144">
        <v>1.5</v>
      </c>
      <c r="BX289" s="144" t="s">
        <v>428</v>
      </c>
      <c r="BY289" s="144" t="s">
        <v>3450</v>
      </c>
      <c r="BZ289" s="129"/>
      <c r="CA289" s="144" t="s">
        <v>7</v>
      </c>
      <c r="CB289" s="144" t="s">
        <v>20</v>
      </c>
      <c r="CC289" s="144" t="s">
        <v>7</v>
      </c>
      <c r="CD289" s="144" t="s">
        <v>428</v>
      </c>
      <c r="CE289" s="144" t="s">
        <v>428</v>
      </c>
      <c r="CF289" s="144" t="s">
        <v>3459</v>
      </c>
      <c r="CG289" s="142" t="s">
        <v>90</v>
      </c>
    </row>
    <row r="290" spans="10:85" ht="15" x14ac:dyDescent="0.25">
      <c r="J290" s="61">
        <v>519</v>
      </c>
      <c r="K290" s="143" t="s">
        <v>7732</v>
      </c>
      <c r="L290" s="144" t="s">
        <v>3436</v>
      </c>
      <c r="M290" s="144" t="s">
        <v>3438</v>
      </c>
      <c r="N290" s="128">
        <v>44468</v>
      </c>
      <c r="O290" s="144" t="s">
        <v>83</v>
      </c>
      <c r="P290" s="144" t="s">
        <v>90</v>
      </c>
      <c r="Q290" s="144" t="s">
        <v>90</v>
      </c>
      <c r="R290" s="144" t="s">
        <v>90</v>
      </c>
      <c r="S290" s="144" t="s">
        <v>3441</v>
      </c>
      <c r="T290" s="144" t="s">
        <v>3444</v>
      </c>
      <c r="U290" s="142" t="s">
        <v>1</v>
      </c>
      <c r="V290" s="144" t="s">
        <v>3437</v>
      </c>
      <c r="W290" s="144" t="s">
        <v>126</v>
      </c>
      <c r="X290" s="61" t="s">
        <v>90</v>
      </c>
      <c r="Y290" s="144" t="s">
        <v>90</v>
      </c>
      <c r="Z290" s="144" t="s">
        <v>423</v>
      </c>
      <c r="AA290" s="144" t="s">
        <v>424</v>
      </c>
      <c r="AB290" s="144" t="s">
        <v>425</v>
      </c>
      <c r="AC290" s="144" t="s">
        <v>426</v>
      </c>
      <c r="AD290" s="144" t="s">
        <v>426</v>
      </c>
      <c r="AE290" s="144" t="s">
        <v>3445</v>
      </c>
      <c r="AF290" s="144" t="s">
        <v>90</v>
      </c>
      <c r="AG290" s="129">
        <v>44477</v>
      </c>
      <c r="AH290" s="144" t="s">
        <v>90</v>
      </c>
      <c r="AI290" s="129">
        <v>44477</v>
      </c>
      <c r="AJ290" s="61" t="s">
        <v>90</v>
      </c>
      <c r="AK290" s="61" t="s">
        <v>3443</v>
      </c>
      <c r="AL290" s="129">
        <v>44659</v>
      </c>
      <c r="AM290" s="61" t="s">
        <v>90</v>
      </c>
      <c r="AN290" s="144">
        <v>2.04</v>
      </c>
      <c r="AO290" s="129"/>
      <c r="AP290" s="129">
        <v>44477</v>
      </c>
      <c r="AQ290" s="61">
        <v>1</v>
      </c>
      <c r="AR290" s="144">
        <v>1000</v>
      </c>
      <c r="AS290" s="61" t="s">
        <v>3442</v>
      </c>
      <c r="AT290" s="144" t="s">
        <v>90</v>
      </c>
      <c r="AU290" s="144" t="s">
        <v>90</v>
      </c>
      <c r="AV290" s="144" t="s">
        <v>90</v>
      </c>
      <c r="AW290" s="61"/>
      <c r="AX290" s="144" t="s">
        <v>436</v>
      </c>
      <c r="AY290" s="144" t="s">
        <v>427</v>
      </c>
      <c r="AZ290" s="144" t="s">
        <v>1151</v>
      </c>
      <c r="BA290" s="144" t="s">
        <v>438</v>
      </c>
      <c r="BB290" s="144" t="s">
        <v>428</v>
      </c>
      <c r="BC290" s="144" t="s">
        <v>1150</v>
      </c>
      <c r="BD290" s="144" t="s">
        <v>290</v>
      </c>
      <c r="BE290" s="61"/>
      <c r="BF290" s="61"/>
      <c r="BG290" s="61"/>
      <c r="BH290" s="61"/>
      <c r="BI290" s="144" t="s">
        <v>3440</v>
      </c>
      <c r="BJ290" s="144" t="s">
        <v>3300</v>
      </c>
      <c r="BK290" s="144" t="s">
        <v>908</v>
      </c>
      <c r="BL290" s="61"/>
      <c r="BM290" s="61">
        <v>100</v>
      </c>
      <c r="BN290" s="144" t="s">
        <v>430</v>
      </c>
      <c r="BO290" s="144" t="s">
        <v>2542</v>
      </c>
      <c r="BP290" s="144" t="s">
        <v>789</v>
      </c>
      <c r="BQ290" s="144" t="s">
        <v>432</v>
      </c>
      <c r="BR290" s="61"/>
      <c r="BS290" s="144" t="s">
        <v>107</v>
      </c>
      <c r="BT290" s="129">
        <v>45573</v>
      </c>
      <c r="BU290" s="61">
        <v>2.04</v>
      </c>
      <c r="BV290" s="144" t="s">
        <v>434</v>
      </c>
      <c r="BW290" s="144">
        <v>1</v>
      </c>
      <c r="BX290" s="144" t="s">
        <v>428</v>
      </c>
      <c r="BY290" s="144" t="s">
        <v>3439</v>
      </c>
      <c r="BZ290" s="129"/>
      <c r="CA290" s="144" t="s">
        <v>7</v>
      </c>
      <c r="CB290" s="144" t="s">
        <v>17</v>
      </c>
      <c r="CC290" s="144" t="s">
        <v>7</v>
      </c>
      <c r="CD290" s="144" t="s">
        <v>428</v>
      </c>
      <c r="CE290" s="144" t="s">
        <v>428</v>
      </c>
      <c r="CF290" s="144" t="s">
        <v>3446</v>
      </c>
      <c r="CG290" s="142" t="s">
        <v>90</v>
      </c>
    </row>
    <row r="291" spans="10:85" ht="15" x14ac:dyDescent="0.25">
      <c r="J291" s="61">
        <v>518</v>
      </c>
      <c r="K291" s="143" t="s">
        <v>719</v>
      </c>
      <c r="L291" s="144" t="s">
        <v>3422</v>
      </c>
      <c r="M291" s="144" t="s">
        <v>3424</v>
      </c>
      <c r="N291" s="128">
        <v>44468</v>
      </c>
      <c r="O291" s="144" t="s">
        <v>83</v>
      </c>
      <c r="P291" s="144" t="s">
        <v>90</v>
      </c>
      <c r="Q291" s="144" t="s">
        <v>90</v>
      </c>
      <c r="R291" s="144" t="s">
        <v>3426</v>
      </c>
      <c r="S291" s="144" t="s">
        <v>3429</v>
      </c>
      <c r="T291" s="144" t="s">
        <v>3433</v>
      </c>
      <c r="U291" s="142" t="s">
        <v>1</v>
      </c>
      <c r="V291" s="144" t="s">
        <v>3423</v>
      </c>
      <c r="W291" s="144" t="s">
        <v>126</v>
      </c>
      <c r="X291" s="61" t="s">
        <v>90</v>
      </c>
      <c r="Y291" s="144" t="s">
        <v>90</v>
      </c>
      <c r="Z291" s="144" t="s">
        <v>423</v>
      </c>
      <c r="AA291" s="144" t="s">
        <v>424</v>
      </c>
      <c r="AB291" s="144" t="s">
        <v>425</v>
      </c>
      <c r="AC291" s="144" t="s">
        <v>426</v>
      </c>
      <c r="AD291" s="144" t="s">
        <v>426</v>
      </c>
      <c r="AE291" s="144" t="s">
        <v>3434</v>
      </c>
      <c r="AF291" s="144" t="s">
        <v>2227</v>
      </c>
      <c r="AG291" s="129">
        <v>44484</v>
      </c>
      <c r="AH291" s="144" t="s">
        <v>90</v>
      </c>
      <c r="AI291" s="129">
        <v>44484</v>
      </c>
      <c r="AJ291" s="61" t="s">
        <v>90</v>
      </c>
      <c r="AK291" s="61" t="s">
        <v>3432</v>
      </c>
      <c r="AL291" s="129">
        <v>44666</v>
      </c>
      <c r="AM291" s="61" t="s">
        <v>90</v>
      </c>
      <c r="AN291" s="144">
        <v>1.9</v>
      </c>
      <c r="AO291" s="129"/>
      <c r="AP291" s="129">
        <v>44484</v>
      </c>
      <c r="AQ291" s="61">
        <v>0.35</v>
      </c>
      <c r="AR291" s="144">
        <v>1000</v>
      </c>
      <c r="AS291" s="61" t="s">
        <v>3431</v>
      </c>
      <c r="AT291" s="144" t="s">
        <v>90</v>
      </c>
      <c r="AU291" s="144" t="s">
        <v>90</v>
      </c>
      <c r="AV291" s="144" t="s">
        <v>90</v>
      </c>
      <c r="AW291" s="61"/>
      <c r="AX291" s="144" t="s">
        <v>436</v>
      </c>
      <c r="AY291" s="144" t="s">
        <v>427</v>
      </c>
      <c r="AZ291" s="144" t="s">
        <v>3430</v>
      </c>
      <c r="BA291" s="144" t="s">
        <v>438</v>
      </c>
      <c r="BB291" s="144" t="s">
        <v>428</v>
      </c>
      <c r="BC291" s="144" t="s">
        <v>429</v>
      </c>
      <c r="BD291" s="144" t="s">
        <v>290</v>
      </c>
      <c r="BE291" s="61"/>
      <c r="BF291" s="61"/>
      <c r="BG291" s="61"/>
      <c r="BH291" s="61"/>
      <c r="BI291" s="144" t="s">
        <v>3428</v>
      </c>
      <c r="BJ291" s="144" t="s">
        <v>909</v>
      </c>
      <c r="BK291" s="144" t="s">
        <v>875</v>
      </c>
      <c r="BL291" s="61"/>
      <c r="BM291" s="61">
        <v>100</v>
      </c>
      <c r="BN291" s="144" t="s">
        <v>430</v>
      </c>
      <c r="BO291" s="144" t="s">
        <v>3427</v>
      </c>
      <c r="BP291" s="144" t="s">
        <v>789</v>
      </c>
      <c r="BQ291" s="144" t="s">
        <v>432</v>
      </c>
      <c r="BR291" s="61"/>
      <c r="BS291" s="144" t="s">
        <v>107</v>
      </c>
      <c r="BT291" s="129">
        <v>45580</v>
      </c>
      <c r="BU291" s="61">
        <v>1.9</v>
      </c>
      <c r="BV291" s="144" t="s">
        <v>434</v>
      </c>
      <c r="BW291" s="144">
        <v>0.35</v>
      </c>
      <c r="BX291" s="144" t="s">
        <v>428</v>
      </c>
      <c r="BY291" s="144" t="s">
        <v>3425</v>
      </c>
      <c r="BZ291" s="129"/>
      <c r="CA291" s="144" t="s">
        <v>7</v>
      </c>
      <c r="CB291" s="144" t="s">
        <v>19</v>
      </c>
      <c r="CC291" s="144" t="s">
        <v>7</v>
      </c>
      <c r="CD291" s="144" t="s">
        <v>428</v>
      </c>
      <c r="CE291" s="144" t="s">
        <v>428</v>
      </c>
      <c r="CF291" s="144" t="s">
        <v>3435</v>
      </c>
      <c r="CG291" s="142" t="s">
        <v>90</v>
      </c>
    </row>
    <row r="292" spans="10:85" ht="15" x14ac:dyDescent="0.25">
      <c r="J292" s="61">
        <v>517</v>
      </c>
      <c r="K292" s="143" t="s">
        <v>7731</v>
      </c>
      <c r="L292" s="144" t="s">
        <v>3460</v>
      </c>
      <c r="M292" s="144" t="s">
        <v>3462</v>
      </c>
      <c r="N292" s="128">
        <v>44467</v>
      </c>
      <c r="O292" s="144" t="s">
        <v>83</v>
      </c>
      <c r="P292" s="144" t="s">
        <v>90</v>
      </c>
      <c r="Q292" s="144" t="s">
        <v>3464</v>
      </c>
      <c r="R292" s="144" t="s">
        <v>3465</v>
      </c>
      <c r="S292" s="144" t="s">
        <v>3466</v>
      </c>
      <c r="T292" s="144" t="s">
        <v>3469</v>
      </c>
      <c r="U292" s="142" t="s">
        <v>82</v>
      </c>
      <c r="V292" s="144" t="s">
        <v>3461</v>
      </c>
      <c r="W292" s="144" t="s">
        <v>126</v>
      </c>
      <c r="X292" s="61" t="s">
        <v>90</v>
      </c>
      <c r="Y292" s="144" t="s">
        <v>90</v>
      </c>
      <c r="Z292" s="144" t="s">
        <v>423</v>
      </c>
      <c r="AA292" s="144" t="s">
        <v>424</v>
      </c>
      <c r="AB292" s="144" t="s">
        <v>425</v>
      </c>
      <c r="AC292" s="144" t="s">
        <v>426</v>
      </c>
      <c r="AD292" s="144" t="s">
        <v>426</v>
      </c>
      <c r="AE292" s="144" t="s">
        <v>3470</v>
      </c>
      <c r="AF292" s="144" t="s">
        <v>713</v>
      </c>
      <c r="AG292" s="129">
        <v>44477</v>
      </c>
      <c r="AH292" s="144" t="s">
        <v>90</v>
      </c>
      <c r="AI292" s="129">
        <v>44477</v>
      </c>
      <c r="AJ292" s="61" t="s">
        <v>3460</v>
      </c>
      <c r="AK292" s="61" t="s">
        <v>3468</v>
      </c>
      <c r="AL292" s="129">
        <v>44659</v>
      </c>
      <c r="AM292" s="61" t="s">
        <v>90</v>
      </c>
      <c r="AN292" s="144">
        <v>1.65</v>
      </c>
      <c r="AO292" s="129"/>
      <c r="AP292" s="129">
        <v>44477</v>
      </c>
      <c r="AQ292" s="61">
        <v>3</v>
      </c>
      <c r="AR292" s="144">
        <v>1000</v>
      </c>
      <c r="AS292" s="61" t="s">
        <v>3467</v>
      </c>
      <c r="AT292" s="144" t="s">
        <v>90</v>
      </c>
      <c r="AU292" s="144" t="s">
        <v>90</v>
      </c>
      <c r="AV292" s="144" t="s">
        <v>90</v>
      </c>
      <c r="AW292" s="61"/>
      <c r="AX292" s="144" t="s">
        <v>435</v>
      </c>
      <c r="AY292" s="144" t="s">
        <v>731</v>
      </c>
      <c r="AZ292" s="144" t="s">
        <v>1151</v>
      </c>
      <c r="BA292" s="144" t="s">
        <v>440</v>
      </c>
      <c r="BB292" s="144" t="s">
        <v>1218</v>
      </c>
      <c r="BC292" s="144" t="s">
        <v>459</v>
      </c>
      <c r="BD292" s="144" t="s">
        <v>290</v>
      </c>
      <c r="BE292" s="61"/>
      <c r="BF292" s="61"/>
      <c r="BG292" s="61"/>
      <c r="BH292" s="61"/>
      <c r="BI292" s="144" t="s">
        <v>90</v>
      </c>
      <c r="BJ292" s="144" t="s">
        <v>1021</v>
      </c>
      <c r="BK292" s="144" t="s">
        <v>1020</v>
      </c>
      <c r="BL292" s="61">
        <v>-1.29E-2</v>
      </c>
      <c r="BM292" s="61">
        <v>99.863</v>
      </c>
      <c r="BN292" s="144" t="s">
        <v>430</v>
      </c>
      <c r="BO292" s="144" t="s">
        <v>90</v>
      </c>
      <c r="BP292" s="144" t="s">
        <v>458</v>
      </c>
      <c r="BQ292" s="144" t="s">
        <v>432</v>
      </c>
      <c r="BR292" s="61">
        <v>52.5</v>
      </c>
      <c r="BS292" s="144" t="s">
        <v>433</v>
      </c>
      <c r="BT292" s="129">
        <v>45573</v>
      </c>
      <c r="BU292" s="61">
        <v>1.65</v>
      </c>
      <c r="BV292" s="144" t="s">
        <v>434</v>
      </c>
      <c r="BW292" s="144">
        <v>3</v>
      </c>
      <c r="BX292" s="144" t="s">
        <v>802</v>
      </c>
      <c r="BY292" s="144" t="s">
        <v>3463</v>
      </c>
      <c r="BZ292" s="129"/>
      <c r="CA292" s="144" t="s">
        <v>7</v>
      </c>
      <c r="CB292" s="144" t="s">
        <v>13</v>
      </c>
      <c r="CC292" s="144" t="s">
        <v>141</v>
      </c>
      <c r="CD292" s="144" t="s">
        <v>1218</v>
      </c>
      <c r="CE292" s="144" t="s">
        <v>1218</v>
      </c>
      <c r="CF292" s="144" t="s">
        <v>3471</v>
      </c>
      <c r="CG292" s="142" t="s">
        <v>90</v>
      </c>
    </row>
    <row r="293" spans="10:85" ht="15" x14ac:dyDescent="0.25">
      <c r="J293" s="61">
        <v>516</v>
      </c>
      <c r="K293" s="143" t="s">
        <v>814</v>
      </c>
      <c r="L293" s="144" t="s">
        <v>3472</v>
      </c>
      <c r="M293" s="144" t="s">
        <v>3474</v>
      </c>
      <c r="N293" s="128">
        <v>44463</v>
      </c>
      <c r="O293" s="144" t="s">
        <v>83</v>
      </c>
      <c r="P293" s="144" t="s">
        <v>90</v>
      </c>
      <c r="Q293" s="144" t="s">
        <v>907</v>
      </c>
      <c r="R293" s="144" t="s">
        <v>3476</v>
      </c>
      <c r="S293" s="144" t="s">
        <v>3479</v>
      </c>
      <c r="T293" s="144" t="s">
        <v>3482</v>
      </c>
      <c r="U293" s="142" t="s">
        <v>1</v>
      </c>
      <c r="V293" s="144" t="s">
        <v>3473</v>
      </c>
      <c r="W293" s="144" t="s">
        <v>126</v>
      </c>
      <c r="X293" s="61" t="s">
        <v>90</v>
      </c>
      <c r="Y293" s="144" t="s">
        <v>90</v>
      </c>
      <c r="Z293" s="144" t="s">
        <v>423</v>
      </c>
      <c r="AA293" s="144" t="s">
        <v>424</v>
      </c>
      <c r="AB293" s="144" t="s">
        <v>425</v>
      </c>
      <c r="AC293" s="144" t="s">
        <v>426</v>
      </c>
      <c r="AD293" s="144" t="s">
        <v>426</v>
      </c>
      <c r="AE293" s="144" t="s">
        <v>3483</v>
      </c>
      <c r="AF293" s="144" t="s">
        <v>713</v>
      </c>
      <c r="AG293" s="129">
        <v>44468</v>
      </c>
      <c r="AH293" s="144" t="s">
        <v>90</v>
      </c>
      <c r="AI293" s="129">
        <v>44468</v>
      </c>
      <c r="AJ293" s="61" t="s">
        <v>90</v>
      </c>
      <c r="AK293" s="61" t="s">
        <v>3481</v>
      </c>
      <c r="AL293" s="129">
        <v>44649</v>
      </c>
      <c r="AM293" s="61" t="s">
        <v>90</v>
      </c>
      <c r="AN293" s="144">
        <v>3.7</v>
      </c>
      <c r="AO293" s="129"/>
      <c r="AP293" s="129">
        <v>44468</v>
      </c>
      <c r="AQ293" s="61">
        <v>3</v>
      </c>
      <c r="AR293" s="144">
        <v>1000</v>
      </c>
      <c r="AS293" s="61" t="s">
        <v>3480</v>
      </c>
      <c r="AT293" s="144" t="s">
        <v>90</v>
      </c>
      <c r="AU293" s="144" t="s">
        <v>90</v>
      </c>
      <c r="AV293" s="144" t="s">
        <v>90</v>
      </c>
      <c r="AW293" s="61"/>
      <c r="AX293" s="144" t="s">
        <v>435</v>
      </c>
      <c r="AY293" s="144" t="s">
        <v>427</v>
      </c>
      <c r="AZ293" s="144" t="s">
        <v>1181</v>
      </c>
      <c r="BA293" s="144" t="s">
        <v>372</v>
      </c>
      <c r="BB293" s="144" t="s">
        <v>1080</v>
      </c>
      <c r="BC293" s="144" t="s">
        <v>2656</v>
      </c>
      <c r="BD293" s="144" t="s">
        <v>290</v>
      </c>
      <c r="BE293" s="61"/>
      <c r="BF293" s="61"/>
      <c r="BG293" s="61"/>
      <c r="BH293" s="61"/>
      <c r="BI293" s="144" t="s">
        <v>90</v>
      </c>
      <c r="BJ293" s="144" t="s">
        <v>3478</v>
      </c>
      <c r="BK293" s="144" t="s">
        <v>3477</v>
      </c>
      <c r="BL293" s="61">
        <v>-3.0000000000000001E-3</v>
      </c>
      <c r="BM293" s="61">
        <v>100</v>
      </c>
      <c r="BN293" s="144" t="s">
        <v>430</v>
      </c>
      <c r="BO293" s="144" t="s">
        <v>90</v>
      </c>
      <c r="BP293" s="144" t="s">
        <v>431</v>
      </c>
      <c r="BQ293" s="144" t="s">
        <v>432</v>
      </c>
      <c r="BR293" s="61">
        <v>40</v>
      </c>
      <c r="BS293" s="144" t="s">
        <v>433</v>
      </c>
      <c r="BT293" s="129">
        <v>45564</v>
      </c>
      <c r="BU293" s="61">
        <v>3.7</v>
      </c>
      <c r="BV293" s="144" t="s">
        <v>434</v>
      </c>
      <c r="BW293" s="144">
        <v>3</v>
      </c>
      <c r="BX293" s="144" t="s">
        <v>802</v>
      </c>
      <c r="BY293" s="144" t="s">
        <v>3475</v>
      </c>
      <c r="BZ293" s="129"/>
      <c r="CA293" s="144" t="s">
        <v>7</v>
      </c>
      <c r="CB293" s="144" t="s">
        <v>35</v>
      </c>
      <c r="CC293" s="144" t="s">
        <v>7</v>
      </c>
      <c r="CD293" s="144" t="s">
        <v>1080</v>
      </c>
      <c r="CE293" s="144" t="s">
        <v>1080</v>
      </c>
      <c r="CF293" s="144" t="s">
        <v>3484</v>
      </c>
      <c r="CG293" s="142" t="s">
        <v>90</v>
      </c>
    </row>
    <row r="294" spans="10:85" ht="15" x14ac:dyDescent="0.25">
      <c r="J294" s="61">
        <v>515</v>
      </c>
      <c r="K294" s="143" t="s">
        <v>814</v>
      </c>
      <c r="L294" s="144" t="s">
        <v>3548</v>
      </c>
      <c r="M294" s="144" t="s">
        <v>3550</v>
      </c>
      <c r="N294" s="128">
        <v>44462</v>
      </c>
      <c r="O294" s="144" t="s">
        <v>83</v>
      </c>
      <c r="P294" s="144" t="s">
        <v>90</v>
      </c>
      <c r="Q294" s="144" t="s">
        <v>3271</v>
      </c>
      <c r="R294" s="144" t="s">
        <v>3552</v>
      </c>
      <c r="S294" s="144" t="s">
        <v>1915</v>
      </c>
      <c r="T294" s="144" t="s">
        <v>3557</v>
      </c>
      <c r="U294" s="142" t="s">
        <v>1</v>
      </c>
      <c r="V294" s="144" t="s">
        <v>3549</v>
      </c>
      <c r="W294" s="144" t="s">
        <v>126</v>
      </c>
      <c r="X294" s="61" t="s">
        <v>90</v>
      </c>
      <c r="Y294" s="144" t="s">
        <v>90</v>
      </c>
      <c r="Z294" s="144" t="s">
        <v>423</v>
      </c>
      <c r="AA294" s="144" t="s">
        <v>424</v>
      </c>
      <c r="AB294" s="144" t="s">
        <v>425</v>
      </c>
      <c r="AC294" s="144" t="s">
        <v>426</v>
      </c>
      <c r="AD294" s="144" t="s">
        <v>426</v>
      </c>
      <c r="AE294" s="144" t="s">
        <v>3558</v>
      </c>
      <c r="AF294" s="144" t="s">
        <v>2227</v>
      </c>
      <c r="AG294" s="129">
        <v>44469</v>
      </c>
      <c r="AH294" s="144" t="s">
        <v>90</v>
      </c>
      <c r="AI294" s="129">
        <v>44469</v>
      </c>
      <c r="AJ294" s="61" t="s">
        <v>90</v>
      </c>
      <c r="AK294" s="61" t="s">
        <v>3556</v>
      </c>
      <c r="AL294" s="129">
        <v>44650</v>
      </c>
      <c r="AM294" s="61" t="s">
        <v>90</v>
      </c>
      <c r="AN294" s="144">
        <v>2.75</v>
      </c>
      <c r="AO294" s="129"/>
      <c r="AP294" s="129">
        <v>44469</v>
      </c>
      <c r="AQ294" s="61">
        <v>3</v>
      </c>
      <c r="AR294" s="144">
        <v>1000</v>
      </c>
      <c r="AS294" s="61" t="s">
        <v>3555</v>
      </c>
      <c r="AT294" s="144" t="s">
        <v>90</v>
      </c>
      <c r="AU294" s="144" t="s">
        <v>90</v>
      </c>
      <c r="AV294" s="144" t="s">
        <v>90</v>
      </c>
      <c r="AW294" s="61"/>
      <c r="AX294" s="144" t="s">
        <v>436</v>
      </c>
      <c r="AY294" s="144" t="s">
        <v>427</v>
      </c>
      <c r="AZ294" s="144" t="s">
        <v>3554</v>
      </c>
      <c r="BA294" s="144" t="s">
        <v>372</v>
      </c>
      <c r="BB294" s="144" t="s">
        <v>428</v>
      </c>
      <c r="BC294" s="144" t="s">
        <v>429</v>
      </c>
      <c r="BD294" s="144" t="s">
        <v>290</v>
      </c>
      <c r="BE294" s="61"/>
      <c r="BF294" s="61"/>
      <c r="BG294" s="61"/>
      <c r="BH294" s="61"/>
      <c r="BI294" s="144" t="s">
        <v>90</v>
      </c>
      <c r="BJ294" s="144" t="s">
        <v>3553</v>
      </c>
      <c r="BK294" s="144" t="s">
        <v>3168</v>
      </c>
      <c r="BL294" s="61"/>
      <c r="BM294" s="61">
        <v>100</v>
      </c>
      <c r="BN294" s="144" t="s">
        <v>430</v>
      </c>
      <c r="BO294" s="144" t="s">
        <v>3167</v>
      </c>
      <c r="BP294" s="144" t="s">
        <v>789</v>
      </c>
      <c r="BQ294" s="144" t="s">
        <v>432</v>
      </c>
      <c r="BR294" s="61">
        <v>25</v>
      </c>
      <c r="BS294" s="144" t="s">
        <v>433</v>
      </c>
      <c r="BT294" s="129">
        <v>45565</v>
      </c>
      <c r="BU294" s="61">
        <v>2.75</v>
      </c>
      <c r="BV294" s="144" t="s">
        <v>434</v>
      </c>
      <c r="BW294" s="144">
        <v>3</v>
      </c>
      <c r="BX294" s="144" t="s">
        <v>428</v>
      </c>
      <c r="BY294" s="144" t="s">
        <v>3551</v>
      </c>
      <c r="BZ294" s="129"/>
      <c r="CA294" s="144" t="s">
        <v>7</v>
      </c>
      <c r="CB294" s="144" t="s">
        <v>22</v>
      </c>
      <c r="CC294" s="144" t="s">
        <v>7</v>
      </c>
      <c r="CD294" s="144" t="s">
        <v>428</v>
      </c>
      <c r="CE294" s="144" t="s">
        <v>428</v>
      </c>
      <c r="CF294" s="144" t="s">
        <v>3559</v>
      </c>
      <c r="CG294" s="142" t="s">
        <v>90</v>
      </c>
    </row>
    <row r="295" spans="10:85" ht="15" x14ac:dyDescent="0.25">
      <c r="J295" s="61">
        <v>514</v>
      </c>
      <c r="K295" s="143" t="s">
        <v>7730</v>
      </c>
      <c r="L295" s="144" t="s">
        <v>3536</v>
      </c>
      <c r="M295" s="144" t="s">
        <v>3538</v>
      </c>
      <c r="N295" s="128">
        <v>44462</v>
      </c>
      <c r="O295" s="144" t="s">
        <v>83</v>
      </c>
      <c r="P295" s="144" t="s">
        <v>90</v>
      </c>
      <c r="Q295" s="144" t="s">
        <v>90</v>
      </c>
      <c r="R295" s="144" t="s">
        <v>3540</v>
      </c>
      <c r="S295" s="144" t="s">
        <v>3542</v>
      </c>
      <c r="T295" s="144" t="s">
        <v>90</v>
      </c>
      <c r="U295" s="142" t="s">
        <v>1</v>
      </c>
      <c r="V295" s="144" t="s">
        <v>3537</v>
      </c>
      <c r="W295" s="144" t="s">
        <v>126</v>
      </c>
      <c r="X295" s="61" t="s">
        <v>90</v>
      </c>
      <c r="Y295" s="144" t="s">
        <v>90</v>
      </c>
      <c r="Z295" s="144" t="s">
        <v>423</v>
      </c>
      <c r="AA295" s="144" t="s">
        <v>424</v>
      </c>
      <c r="AB295" s="144" t="s">
        <v>425</v>
      </c>
      <c r="AC295" s="144" t="s">
        <v>426</v>
      </c>
      <c r="AD295" s="144" t="s">
        <v>426</v>
      </c>
      <c r="AE295" s="144" t="s">
        <v>3546</v>
      </c>
      <c r="AF295" s="144" t="s">
        <v>713</v>
      </c>
      <c r="AG295" s="129">
        <v>44466</v>
      </c>
      <c r="AH295" s="144" t="s">
        <v>90</v>
      </c>
      <c r="AI295" s="129">
        <v>44466</v>
      </c>
      <c r="AJ295" s="61" t="s">
        <v>90</v>
      </c>
      <c r="AK295" s="61" t="s">
        <v>3545</v>
      </c>
      <c r="AL295" s="129">
        <v>44647</v>
      </c>
      <c r="AM295" s="61" t="s">
        <v>90</v>
      </c>
      <c r="AN295" s="144">
        <v>6.3</v>
      </c>
      <c r="AO295" s="129"/>
      <c r="AP295" s="129">
        <v>44466</v>
      </c>
      <c r="AQ295" s="61">
        <v>0.5</v>
      </c>
      <c r="AR295" s="144">
        <v>1000</v>
      </c>
      <c r="AS295" s="61" t="s">
        <v>3544</v>
      </c>
      <c r="AT295" s="144" t="s">
        <v>90</v>
      </c>
      <c r="AU295" s="144" t="s">
        <v>90</v>
      </c>
      <c r="AV295" s="144" t="s">
        <v>90</v>
      </c>
      <c r="AW295" s="61"/>
      <c r="AX295" s="144" t="s">
        <v>436</v>
      </c>
      <c r="AY295" s="144" t="s">
        <v>427</v>
      </c>
      <c r="AZ295" s="144" t="s">
        <v>3543</v>
      </c>
      <c r="BA295" s="144" t="s">
        <v>438</v>
      </c>
      <c r="BB295" s="144" t="s">
        <v>428</v>
      </c>
      <c r="BC295" s="144" t="s">
        <v>1150</v>
      </c>
      <c r="BD295" s="144" t="s">
        <v>290</v>
      </c>
      <c r="BE295" s="61"/>
      <c r="BF295" s="61"/>
      <c r="BG295" s="61"/>
      <c r="BH295" s="61"/>
      <c r="BI295" s="144" t="s">
        <v>3541</v>
      </c>
      <c r="BJ295" s="144" t="s">
        <v>2437</v>
      </c>
      <c r="BK295" s="144" t="s">
        <v>908</v>
      </c>
      <c r="BL295" s="61"/>
      <c r="BM295" s="61">
        <v>100</v>
      </c>
      <c r="BN295" s="144" t="s">
        <v>430</v>
      </c>
      <c r="BO295" s="144" t="s">
        <v>90</v>
      </c>
      <c r="BP295" s="144" t="s">
        <v>431</v>
      </c>
      <c r="BQ295" s="144" t="s">
        <v>432</v>
      </c>
      <c r="BR295" s="61"/>
      <c r="BS295" s="144" t="s">
        <v>803</v>
      </c>
      <c r="BT295" s="129">
        <v>45562</v>
      </c>
      <c r="BU295" s="61">
        <v>6.3</v>
      </c>
      <c r="BV295" s="144" t="s">
        <v>434</v>
      </c>
      <c r="BW295" s="144">
        <v>0.5</v>
      </c>
      <c r="BX295" s="144" t="s">
        <v>428</v>
      </c>
      <c r="BY295" s="144" t="s">
        <v>3539</v>
      </c>
      <c r="BZ295" s="129"/>
      <c r="CA295" s="144" t="s">
        <v>7</v>
      </c>
      <c r="CB295" s="144" t="s">
        <v>17</v>
      </c>
      <c r="CC295" s="144" t="s">
        <v>7</v>
      </c>
      <c r="CD295" s="144" t="s">
        <v>428</v>
      </c>
      <c r="CE295" s="144" t="s">
        <v>428</v>
      </c>
      <c r="CF295" s="144" t="s">
        <v>3547</v>
      </c>
      <c r="CG295" s="142" t="s">
        <v>90</v>
      </c>
    </row>
    <row r="296" spans="10:85" ht="15" x14ac:dyDescent="0.25">
      <c r="J296" s="61">
        <v>513</v>
      </c>
      <c r="K296" s="143" t="s">
        <v>7734</v>
      </c>
      <c r="L296" s="144" t="s">
        <v>3522</v>
      </c>
      <c r="M296" s="144" t="s">
        <v>3524</v>
      </c>
      <c r="N296" s="128">
        <v>44462</v>
      </c>
      <c r="O296" s="144" t="s">
        <v>83</v>
      </c>
      <c r="P296" s="144" t="s">
        <v>90</v>
      </c>
      <c r="Q296" s="144" t="s">
        <v>90</v>
      </c>
      <c r="R296" s="144" t="s">
        <v>90</v>
      </c>
      <c r="S296" s="144" t="s">
        <v>3528</v>
      </c>
      <c r="T296" s="144" t="s">
        <v>3533</v>
      </c>
      <c r="U296" s="142" t="s">
        <v>2</v>
      </c>
      <c r="V296" s="144" t="s">
        <v>3523</v>
      </c>
      <c r="W296" s="144" t="s">
        <v>1230</v>
      </c>
      <c r="X296" s="61" t="s">
        <v>90</v>
      </c>
      <c r="Y296" s="144" t="s">
        <v>90</v>
      </c>
      <c r="Z296" s="144" t="s">
        <v>423</v>
      </c>
      <c r="AA296" s="144" t="s">
        <v>424</v>
      </c>
      <c r="AB296" s="144" t="s">
        <v>425</v>
      </c>
      <c r="AC296" s="144" t="s">
        <v>426</v>
      </c>
      <c r="AD296" s="144" t="s">
        <v>426</v>
      </c>
      <c r="AE296" s="144" t="s">
        <v>3534</v>
      </c>
      <c r="AF296" s="144" t="s">
        <v>2227</v>
      </c>
      <c r="AG296" s="129">
        <v>44467</v>
      </c>
      <c r="AH296" s="144" t="s">
        <v>90</v>
      </c>
      <c r="AI296" s="129">
        <v>44467</v>
      </c>
      <c r="AJ296" s="61" t="s">
        <v>3522</v>
      </c>
      <c r="AK296" s="61" t="s">
        <v>3532</v>
      </c>
      <c r="AL296" s="129">
        <v>44832</v>
      </c>
      <c r="AM296" s="61" t="s">
        <v>90</v>
      </c>
      <c r="AN296" s="144">
        <v>1.85</v>
      </c>
      <c r="AO296" s="129"/>
      <c r="AP296" s="129">
        <v>44467</v>
      </c>
      <c r="AQ296" s="61">
        <v>0.6</v>
      </c>
      <c r="AR296" s="144">
        <v>1000</v>
      </c>
      <c r="AS296" s="61" t="s">
        <v>3531</v>
      </c>
      <c r="AT296" s="144" t="s">
        <v>90</v>
      </c>
      <c r="AU296" s="144" t="s">
        <v>90</v>
      </c>
      <c r="AV296" s="144" t="s">
        <v>90</v>
      </c>
      <c r="AW296" s="61"/>
      <c r="AX296" s="144" t="s">
        <v>436</v>
      </c>
      <c r="AY296" s="144" t="s">
        <v>1379</v>
      </c>
      <c r="AZ296" s="144" t="s">
        <v>3336</v>
      </c>
      <c r="BA296" s="144" t="s">
        <v>3530</v>
      </c>
      <c r="BB296" s="144" t="s">
        <v>428</v>
      </c>
      <c r="BC296" s="144" t="s">
        <v>3529</v>
      </c>
      <c r="BD296" s="144" t="s">
        <v>290</v>
      </c>
      <c r="BE296" s="61"/>
      <c r="BF296" s="61"/>
      <c r="BG296" s="61"/>
      <c r="BH296" s="61"/>
      <c r="BI296" s="144" t="s">
        <v>90</v>
      </c>
      <c r="BJ296" s="144" t="s">
        <v>3527</v>
      </c>
      <c r="BK296" s="144" t="s">
        <v>3452</v>
      </c>
      <c r="BL296" s="61"/>
      <c r="BM296" s="61">
        <v>100</v>
      </c>
      <c r="BN296" s="144" t="s">
        <v>430</v>
      </c>
      <c r="BO296" s="144" t="s">
        <v>3526</v>
      </c>
      <c r="BP296" s="144" t="s">
        <v>766</v>
      </c>
      <c r="BQ296" s="144" t="s">
        <v>432</v>
      </c>
      <c r="BR296" s="61"/>
      <c r="BS296" s="144" t="s">
        <v>433</v>
      </c>
      <c r="BT296" s="129">
        <v>45563</v>
      </c>
      <c r="BU296" s="61">
        <v>1.85</v>
      </c>
      <c r="BV296" s="144" t="s">
        <v>434</v>
      </c>
      <c r="BW296" s="144">
        <v>0.6</v>
      </c>
      <c r="BX296" s="144" t="s">
        <v>428</v>
      </c>
      <c r="BY296" s="144" t="s">
        <v>3525</v>
      </c>
      <c r="BZ296" s="129"/>
      <c r="CA296" s="144" t="s">
        <v>7</v>
      </c>
      <c r="CB296" s="144" t="s">
        <v>20</v>
      </c>
      <c r="CC296" s="144" t="s">
        <v>7</v>
      </c>
      <c r="CD296" s="144" t="s">
        <v>428</v>
      </c>
      <c r="CE296" s="144" t="s">
        <v>428</v>
      </c>
      <c r="CF296" s="144" t="s">
        <v>3535</v>
      </c>
      <c r="CG296" s="142" t="s">
        <v>90</v>
      </c>
    </row>
    <row r="297" spans="10:85" ht="15" x14ac:dyDescent="0.25">
      <c r="J297" s="61">
        <v>512</v>
      </c>
      <c r="K297" s="143" t="s">
        <v>276</v>
      </c>
      <c r="L297" s="144" t="s">
        <v>3511</v>
      </c>
      <c r="M297" s="144" t="s">
        <v>3513</v>
      </c>
      <c r="N297" s="128">
        <v>44462</v>
      </c>
      <c r="O297" s="144" t="s">
        <v>83</v>
      </c>
      <c r="P297" s="144" t="s">
        <v>276</v>
      </c>
      <c r="Q297" s="144" t="s">
        <v>90</v>
      </c>
      <c r="R297" s="144" t="s">
        <v>90</v>
      </c>
      <c r="S297" s="144" t="s">
        <v>3516</v>
      </c>
      <c r="T297" s="144" t="s">
        <v>90</v>
      </c>
      <c r="U297" s="142" t="s">
        <v>3</v>
      </c>
      <c r="V297" s="144" t="s">
        <v>3512</v>
      </c>
      <c r="W297" s="144" t="s">
        <v>126</v>
      </c>
      <c r="X297" s="61" t="s">
        <v>90</v>
      </c>
      <c r="Y297" s="144" t="s">
        <v>90</v>
      </c>
      <c r="Z297" s="144" t="s">
        <v>423</v>
      </c>
      <c r="AA297" s="144" t="s">
        <v>424</v>
      </c>
      <c r="AB297" s="144" t="s">
        <v>425</v>
      </c>
      <c r="AC297" s="144" t="s">
        <v>426</v>
      </c>
      <c r="AD297" s="144" t="s">
        <v>426</v>
      </c>
      <c r="AE297" s="144" t="s">
        <v>3516</v>
      </c>
      <c r="AF297" s="144" t="s">
        <v>713</v>
      </c>
      <c r="AG297" s="129">
        <v>44467</v>
      </c>
      <c r="AH297" s="144" t="s">
        <v>90</v>
      </c>
      <c r="AI297" s="129">
        <v>44467</v>
      </c>
      <c r="AJ297" s="61" t="s">
        <v>3520</v>
      </c>
      <c r="AK297" s="61" t="s">
        <v>3519</v>
      </c>
      <c r="AL297" s="129">
        <v>44648</v>
      </c>
      <c r="AM297" s="61" t="s">
        <v>90</v>
      </c>
      <c r="AN297" s="144">
        <v>12</v>
      </c>
      <c r="AO297" s="129"/>
      <c r="AP297" s="129">
        <v>44467</v>
      </c>
      <c r="AQ297" s="61">
        <v>1.65</v>
      </c>
      <c r="AR297" s="144">
        <v>1000</v>
      </c>
      <c r="AS297" s="61" t="s">
        <v>3518</v>
      </c>
      <c r="AT297" s="144" t="s">
        <v>90</v>
      </c>
      <c r="AU297" s="144" t="s">
        <v>90</v>
      </c>
      <c r="AV297" s="144" t="s">
        <v>90</v>
      </c>
      <c r="AW297" s="61"/>
      <c r="AX297" s="144" t="s">
        <v>1985</v>
      </c>
      <c r="AY297" s="144" t="s">
        <v>1289</v>
      </c>
      <c r="AZ297" s="144" t="s">
        <v>3517</v>
      </c>
      <c r="BA297" s="144" t="s">
        <v>90</v>
      </c>
      <c r="BB297" s="144" t="s">
        <v>3323</v>
      </c>
      <c r="BC297" s="144" t="s">
        <v>1310</v>
      </c>
      <c r="BD297" s="144" t="s">
        <v>2185</v>
      </c>
      <c r="BE297" s="61"/>
      <c r="BF297" s="61"/>
      <c r="BG297" s="61"/>
      <c r="BH297" s="61"/>
      <c r="BI297" s="144" t="s">
        <v>90</v>
      </c>
      <c r="BJ297" s="144" t="s">
        <v>90</v>
      </c>
      <c r="BK297" s="144" t="s">
        <v>1020</v>
      </c>
      <c r="BL297" s="61">
        <v>-0.59870000000000001</v>
      </c>
      <c r="BM297" s="61">
        <v>100</v>
      </c>
      <c r="BN297" s="144" t="s">
        <v>2249</v>
      </c>
      <c r="BO297" s="144" t="s">
        <v>90</v>
      </c>
      <c r="BP297" s="144" t="s">
        <v>2027</v>
      </c>
      <c r="BQ297" s="144" t="s">
        <v>432</v>
      </c>
      <c r="BR297" s="61"/>
      <c r="BS297" s="144" t="s">
        <v>433</v>
      </c>
      <c r="BT297" s="129">
        <v>45319</v>
      </c>
      <c r="BU297" s="61">
        <v>12</v>
      </c>
      <c r="BV297" s="144" t="s">
        <v>3515</v>
      </c>
      <c r="BW297" s="144">
        <v>1.65</v>
      </c>
      <c r="BX297" s="144" t="s">
        <v>1980</v>
      </c>
      <c r="BY297" s="144" t="s">
        <v>3514</v>
      </c>
      <c r="BZ297" s="129">
        <v>44631</v>
      </c>
      <c r="CA297" s="144" t="s">
        <v>7</v>
      </c>
      <c r="CB297" s="144" t="s">
        <v>13</v>
      </c>
      <c r="CC297" s="144" t="s">
        <v>7</v>
      </c>
      <c r="CD297" s="144" t="s">
        <v>428</v>
      </c>
      <c r="CE297" s="144" t="s">
        <v>428</v>
      </c>
      <c r="CF297" s="144" t="s">
        <v>3521</v>
      </c>
      <c r="CG297" s="142" t="s">
        <v>90</v>
      </c>
    </row>
    <row r="298" spans="10:85" ht="15" x14ac:dyDescent="0.25">
      <c r="J298" s="61">
        <v>511</v>
      </c>
      <c r="K298" s="143" t="s">
        <v>7730</v>
      </c>
      <c r="L298" s="144" t="s">
        <v>3317</v>
      </c>
      <c r="M298" s="144" t="s">
        <v>3334</v>
      </c>
      <c r="N298" s="128">
        <v>44462</v>
      </c>
      <c r="O298" s="144" t="s">
        <v>83</v>
      </c>
      <c r="P298" s="144" t="s">
        <v>90</v>
      </c>
      <c r="Q298" s="144" t="s">
        <v>90</v>
      </c>
      <c r="R298" s="144" t="s">
        <v>3335</v>
      </c>
      <c r="S298" s="144" t="s">
        <v>3326</v>
      </c>
      <c r="T298" s="144" t="s">
        <v>3509</v>
      </c>
      <c r="U298" s="142" t="s">
        <v>3</v>
      </c>
      <c r="V298" s="144" t="s">
        <v>3318</v>
      </c>
      <c r="W298" s="144" t="s">
        <v>126</v>
      </c>
      <c r="X298" s="61" t="s">
        <v>90</v>
      </c>
      <c r="Y298" s="144" t="s">
        <v>90</v>
      </c>
      <c r="Z298" s="144" t="s">
        <v>3332</v>
      </c>
      <c r="AA298" s="144" t="s">
        <v>424</v>
      </c>
      <c r="AB298" s="144" t="s">
        <v>425</v>
      </c>
      <c r="AC298" s="144" t="s">
        <v>426</v>
      </c>
      <c r="AD298" s="144" t="s">
        <v>426</v>
      </c>
      <c r="AE298" s="144" t="s">
        <v>3338</v>
      </c>
      <c r="AF298" s="144" t="s">
        <v>3337</v>
      </c>
      <c r="AG298" s="129">
        <v>44467</v>
      </c>
      <c r="AH298" s="144" t="s">
        <v>90</v>
      </c>
      <c r="AI298" s="129">
        <v>44467</v>
      </c>
      <c r="AJ298" s="61" t="s">
        <v>3317</v>
      </c>
      <c r="AK298" s="61" t="s">
        <v>3328</v>
      </c>
      <c r="AL298" s="129">
        <v>44648</v>
      </c>
      <c r="AM298" s="61" t="s">
        <v>90</v>
      </c>
      <c r="AN298" s="144">
        <v>11</v>
      </c>
      <c r="AO298" s="129">
        <v>45197</v>
      </c>
      <c r="AP298" s="129">
        <v>44467</v>
      </c>
      <c r="AQ298" s="61">
        <v>5</v>
      </c>
      <c r="AR298" s="144">
        <v>1000</v>
      </c>
      <c r="AS298" s="61" t="s">
        <v>3327</v>
      </c>
      <c r="AT298" s="144" t="s">
        <v>90</v>
      </c>
      <c r="AU298" s="144" t="s">
        <v>90</v>
      </c>
      <c r="AV298" s="144" t="s">
        <v>90</v>
      </c>
      <c r="AW298" s="61"/>
      <c r="AX298" s="144" t="s">
        <v>808</v>
      </c>
      <c r="AY298" s="144" t="s">
        <v>1984</v>
      </c>
      <c r="AZ298" s="144" t="s">
        <v>3336</v>
      </c>
      <c r="BA298" s="144" t="s">
        <v>372</v>
      </c>
      <c r="BB298" s="144" t="s">
        <v>3323</v>
      </c>
      <c r="BC298" s="144" t="s">
        <v>1310</v>
      </c>
      <c r="BD298" s="144" t="s">
        <v>290</v>
      </c>
      <c r="BE298" s="61"/>
      <c r="BF298" s="61"/>
      <c r="BG298" s="61"/>
      <c r="BH298" s="61"/>
      <c r="BI298" s="144" t="s">
        <v>90</v>
      </c>
      <c r="BJ298" s="144" t="s">
        <v>3325</v>
      </c>
      <c r="BK298" s="144" t="s">
        <v>1083</v>
      </c>
      <c r="BL298" s="61">
        <v>-7.1199999999999999E-2</v>
      </c>
      <c r="BM298" s="61">
        <v>100</v>
      </c>
      <c r="BN298" s="144" t="s">
        <v>430</v>
      </c>
      <c r="BO298" s="144" t="s">
        <v>90</v>
      </c>
      <c r="BP298" s="144" t="s">
        <v>458</v>
      </c>
      <c r="BQ298" s="144" t="s">
        <v>432</v>
      </c>
      <c r="BR298" s="61"/>
      <c r="BS298" s="144" t="s">
        <v>433</v>
      </c>
      <c r="BT298" s="129">
        <v>45563</v>
      </c>
      <c r="BU298" s="61">
        <v>11</v>
      </c>
      <c r="BV298" s="144" t="s">
        <v>434</v>
      </c>
      <c r="BW298" s="144">
        <v>5</v>
      </c>
      <c r="BX298" s="144" t="s">
        <v>3322</v>
      </c>
      <c r="BY298" s="144" t="s">
        <v>3320</v>
      </c>
      <c r="BZ298" s="129"/>
      <c r="CA298" s="144" t="s">
        <v>7</v>
      </c>
      <c r="CB298" s="144" t="s">
        <v>8</v>
      </c>
      <c r="CC298" s="144" t="s">
        <v>7</v>
      </c>
      <c r="CD298" s="144" t="s">
        <v>3323</v>
      </c>
      <c r="CE298" s="144" t="s">
        <v>3321</v>
      </c>
      <c r="CF298" s="144" t="s">
        <v>3510</v>
      </c>
      <c r="CG298" s="142" t="s">
        <v>90</v>
      </c>
    </row>
    <row r="299" spans="10:85" ht="15" x14ac:dyDescent="0.25">
      <c r="J299" s="61">
        <v>510</v>
      </c>
      <c r="K299" s="143" t="s">
        <v>276</v>
      </c>
      <c r="L299" s="144" t="s">
        <v>701</v>
      </c>
      <c r="M299" s="144" t="s">
        <v>3502</v>
      </c>
      <c r="N299" s="128">
        <v>44462</v>
      </c>
      <c r="O299" s="144" t="s">
        <v>83</v>
      </c>
      <c r="P299" s="144" t="s">
        <v>276</v>
      </c>
      <c r="Q299" s="144" t="s">
        <v>2765</v>
      </c>
      <c r="R299" s="144" t="s">
        <v>3504</v>
      </c>
      <c r="S299" s="144" t="s">
        <v>90</v>
      </c>
      <c r="T299" s="144" t="s">
        <v>3506</v>
      </c>
      <c r="U299" s="142" t="s">
        <v>82</v>
      </c>
      <c r="V299" s="144" t="s">
        <v>3501</v>
      </c>
      <c r="W299" s="144" t="s">
        <v>126</v>
      </c>
      <c r="X299" s="61" t="s">
        <v>90</v>
      </c>
      <c r="Y299" s="144" t="s">
        <v>90</v>
      </c>
      <c r="Z299" s="144" t="s">
        <v>423</v>
      </c>
      <c r="AA299" s="144" t="s">
        <v>424</v>
      </c>
      <c r="AB299" s="144" t="s">
        <v>425</v>
      </c>
      <c r="AC299" s="144" t="s">
        <v>426</v>
      </c>
      <c r="AD299" s="144" t="s">
        <v>426</v>
      </c>
      <c r="AE299" s="144" t="s">
        <v>3507</v>
      </c>
      <c r="AF299" s="144" t="s">
        <v>90</v>
      </c>
      <c r="AG299" s="129">
        <v>44468</v>
      </c>
      <c r="AH299" s="144" t="s">
        <v>90</v>
      </c>
      <c r="AI299" s="129">
        <v>44468</v>
      </c>
      <c r="AJ299" s="61" t="s">
        <v>90</v>
      </c>
      <c r="AK299" s="61" t="s">
        <v>3505</v>
      </c>
      <c r="AL299" s="129">
        <v>44649</v>
      </c>
      <c r="AM299" s="61" t="s">
        <v>90</v>
      </c>
      <c r="AN299" s="144">
        <v>0.75</v>
      </c>
      <c r="AO299" s="129"/>
      <c r="AP299" s="129">
        <v>44468</v>
      </c>
      <c r="AQ299" s="61">
        <v>3</v>
      </c>
      <c r="AR299" s="144">
        <v>1000</v>
      </c>
      <c r="AS299" s="61" t="s">
        <v>1433</v>
      </c>
      <c r="AT299" s="144" t="s">
        <v>90</v>
      </c>
      <c r="AU299" s="144" t="s">
        <v>90</v>
      </c>
      <c r="AV299" s="144" t="s">
        <v>90</v>
      </c>
      <c r="AW299" s="61"/>
      <c r="AX299" s="144" t="s">
        <v>435</v>
      </c>
      <c r="AY299" s="144" t="s">
        <v>1432</v>
      </c>
      <c r="AZ299" s="144" t="s">
        <v>1181</v>
      </c>
      <c r="BA299" s="144" t="s">
        <v>440</v>
      </c>
      <c r="BB299" s="144" t="s">
        <v>973</v>
      </c>
      <c r="BC299" s="144" t="s">
        <v>402</v>
      </c>
      <c r="BD299" s="144" t="s">
        <v>290</v>
      </c>
      <c r="BE299" s="61">
        <v>0.05</v>
      </c>
      <c r="BF299" s="61">
        <v>0.99</v>
      </c>
      <c r="BG299" s="61">
        <v>2.12</v>
      </c>
      <c r="BH299" s="61">
        <v>6.35</v>
      </c>
      <c r="BI299" s="144" t="s">
        <v>90</v>
      </c>
      <c r="BJ299" s="144" t="s">
        <v>1430</v>
      </c>
      <c r="BK299" s="144" t="s">
        <v>439</v>
      </c>
      <c r="BL299" s="61">
        <v>8.9999999999999998E-4</v>
      </c>
      <c r="BM299" s="61">
        <v>99.748999999999995</v>
      </c>
      <c r="BN299" s="144" t="s">
        <v>430</v>
      </c>
      <c r="BO299" s="144" t="s">
        <v>90</v>
      </c>
      <c r="BP299" s="144" t="s">
        <v>431</v>
      </c>
      <c r="BQ299" s="144" t="s">
        <v>432</v>
      </c>
      <c r="BR299" s="61">
        <v>37</v>
      </c>
      <c r="BS299" s="144" t="s">
        <v>433</v>
      </c>
      <c r="BT299" s="129">
        <v>45564</v>
      </c>
      <c r="BU299" s="61">
        <v>0.75</v>
      </c>
      <c r="BV299" s="144" t="s">
        <v>434</v>
      </c>
      <c r="BW299" s="144">
        <v>3</v>
      </c>
      <c r="BX299" s="144" t="s">
        <v>974</v>
      </c>
      <c r="BY299" s="144" t="s">
        <v>3503</v>
      </c>
      <c r="BZ299" s="129"/>
      <c r="CA299" s="144" t="s">
        <v>7</v>
      </c>
      <c r="CB299" s="144" t="s">
        <v>12</v>
      </c>
      <c r="CC299" s="144" t="s">
        <v>7</v>
      </c>
      <c r="CD299" s="144" t="s">
        <v>973</v>
      </c>
      <c r="CE299" s="144" t="s">
        <v>973</v>
      </c>
      <c r="CF299" s="144" t="s">
        <v>3508</v>
      </c>
      <c r="CG299" s="142" t="s">
        <v>90</v>
      </c>
    </row>
    <row r="300" spans="10:85" ht="15" x14ac:dyDescent="0.25">
      <c r="J300" s="61">
        <v>509</v>
      </c>
      <c r="K300" s="143" t="s">
        <v>7731</v>
      </c>
      <c r="L300" s="144" t="s">
        <v>3485</v>
      </c>
      <c r="M300" s="144" t="s">
        <v>3487</v>
      </c>
      <c r="N300" s="128">
        <v>44462</v>
      </c>
      <c r="O300" s="144" t="s">
        <v>83</v>
      </c>
      <c r="P300" s="144" t="s">
        <v>90</v>
      </c>
      <c r="Q300" s="144" t="s">
        <v>3491</v>
      </c>
      <c r="R300" s="144" t="s">
        <v>3492</v>
      </c>
      <c r="S300" s="144" t="s">
        <v>3493</v>
      </c>
      <c r="T300" s="144" t="s">
        <v>3493</v>
      </c>
      <c r="U300" s="142" t="s">
        <v>3</v>
      </c>
      <c r="V300" s="144" t="s">
        <v>3486</v>
      </c>
      <c r="W300" s="144" t="s">
        <v>126</v>
      </c>
      <c r="X300" s="61" t="s">
        <v>90</v>
      </c>
      <c r="Y300" s="144" t="s">
        <v>90</v>
      </c>
      <c r="Z300" s="144" t="s">
        <v>880</v>
      </c>
      <c r="AA300" s="144" t="s">
        <v>424</v>
      </c>
      <c r="AB300" s="144" t="s">
        <v>425</v>
      </c>
      <c r="AC300" s="144" t="s">
        <v>426</v>
      </c>
      <c r="AD300" s="144" t="s">
        <v>426</v>
      </c>
      <c r="AE300" s="144" t="s">
        <v>3499</v>
      </c>
      <c r="AF300" s="144" t="s">
        <v>3498</v>
      </c>
      <c r="AG300" s="129">
        <v>44333</v>
      </c>
      <c r="AH300" s="144" t="s">
        <v>90</v>
      </c>
      <c r="AI300" s="129">
        <v>44333</v>
      </c>
      <c r="AJ300" s="61" t="s">
        <v>3497</v>
      </c>
      <c r="AK300" s="61" t="s">
        <v>3496</v>
      </c>
      <c r="AL300" s="129">
        <v>44425</v>
      </c>
      <c r="AM300" s="61" t="s">
        <v>90</v>
      </c>
      <c r="AN300" s="144">
        <v>11</v>
      </c>
      <c r="AO300" s="129">
        <v>45063</v>
      </c>
      <c r="AP300" s="129">
        <v>44468</v>
      </c>
      <c r="AQ300" s="61">
        <v>2.2999999999999998</v>
      </c>
      <c r="AR300" s="144">
        <v>1000</v>
      </c>
      <c r="AS300" s="61" t="s">
        <v>3495</v>
      </c>
      <c r="AT300" s="144" t="s">
        <v>90</v>
      </c>
      <c r="AU300" s="144" t="s">
        <v>90</v>
      </c>
      <c r="AV300" s="144" t="s">
        <v>90</v>
      </c>
      <c r="AW300" s="61"/>
      <c r="AX300" s="144" t="s">
        <v>1985</v>
      </c>
      <c r="AY300" s="144" t="s">
        <v>1379</v>
      </c>
      <c r="AZ300" s="144" t="s">
        <v>2264</v>
      </c>
      <c r="BA300" s="144" t="s">
        <v>90</v>
      </c>
      <c r="BB300" s="144" t="s">
        <v>3494</v>
      </c>
      <c r="BC300" s="144" t="s">
        <v>1310</v>
      </c>
      <c r="BD300" s="144" t="s">
        <v>232</v>
      </c>
      <c r="BE300" s="61"/>
      <c r="BF300" s="61"/>
      <c r="BG300" s="61"/>
      <c r="BH300" s="61"/>
      <c r="BI300" s="144" t="s">
        <v>90</v>
      </c>
      <c r="BJ300" s="144" t="s">
        <v>1511</v>
      </c>
      <c r="BK300" s="144" t="s">
        <v>908</v>
      </c>
      <c r="BL300" s="61">
        <v>-4.0800000000000003E-2</v>
      </c>
      <c r="BM300" s="61">
        <v>95.98</v>
      </c>
      <c r="BN300" s="144" t="s">
        <v>2249</v>
      </c>
      <c r="BO300" s="144" t="s">
        <v>90</v>
      </c>
      <c r="BP300" s="144" t="s">
        <v>2027</v>
      </c>
      <c r="BQ300" s="144" t="s">
        <v>432</v>
      </c>
      <c r="BR300" s="61">
        <v>25</v>
      </c>
      <c r="BS300" s="144" t="s">
        <v>2233</v>
      </c>
      <c r="BT300" s="129">
        <v>45339</v>
      </c>
      <c r="BU300" s="61">
        <v>11</v>
      </c>
      <c r="BV300" s="144" t="s">
        <v>3490</v>
      </c>
      <c r="BW300" s="144">
        <v>1</v>
      </c>
      <c r="BX300" s="144" t="s">
        <v>1980</v>
      </c>
      <c r="BY300" s="144" t="s">
        <v>3488</v>
      </c>
      <c r="BZ300" s="129"/>
      <c r="CA300" s="144" t="s">
        <v>7</v>
      </c>
      <c r="CB300" s="144" t="s">
        <v>17</v>
      </c>
      <c r="CC300" s="144" t="s">
        <v>141</v>
      </c>
      <c r="CD300" s="144" t="s">
        <v>3489</v>
      </c>
      <c r="CE300" s="144" t="s">
        <v>428</v>
      </c>
      <c r="CF300" s="144" t="s">
        <v>3500</v>
      </c>
      <c r="CG300" s="142" t="s">
        <v>90</v>
      </c>
    </row>
    <row r="301" spans="10:85" ht="15" x14ac:dyDescent="0.25">
      <c r="J301" s="61">
        <v>508</v>
      </c>
      <c r="K301" s="143" t="s">
        <v>7731</v>
      </c>
      <c r="L301" s="144" t="s">
        <v>3604</v>
      </c>
      <c r="M301" s="144" t="s">
        <v>3606</v>
      </c>
      <c r="N301" s="128">
        <v>44456</v>
      </c>
      <c r="O301" s="144" t="s">
        <v>83</v>
      </c>
      <c r="P301" s="144" t="s">
        <v>90</v>
      </c>
      <c r="Q301" s="144" t="s">
        <v>2793</v>
      </c>
      <c r="R301" s="144" t="s">
        <v>3609</v>
      </c>
      <c r="S301" s="144" t="s">
        <v>3610</v>
      </c>
      <c r="T301" s="144" t="s">
        <v>3613</v>
      </c>
      <c r="U301" s="142" t="s">
        <v>1</v>
      </c>
      <c r="V301" s="144" t="s">
        <v>3605</v>
      </c>
      <c r="W301" s="144" t="s">
        <v>126</v>
      </c>
      <c r="X301" s="61" t="s">
        <v>90</v>
      </c>
      <c r="Y301" s="144" t="s">
        <v>90</v>
      </c>
      <c r="Z301" s="144" t="s">
        <v>423</v>
      </c>
      <c r="AA301" s="144" t="s">
        <v>424</v>
      </c>
      <c r="AB301" s="144" t="s">
        <v>425</v>
      </c>
      <c r="AC301" s="144" t="s">
        <v>426</v>
      </c>
      <c r="AD301" s="144" t="s">
        <v>426</v>
      </c>
      <c r="AE301" s="144" t="s">
        <v>3614</v>
      </c>
      <c r="AF301" s="144" t="s">
        <v>713</v>
      </c>
      <c r="AG301" s="129">
        <v>44466</v>
      </c>
      <c r="AH301" s="144" t="s">
        <v>90</v>
      </c>
      <c r="AI301" s="129">
        <v>44466</v>
      </c>
      <c r="AJ301" s="61" t="s">
        <v>90</v>
      </c>
      <c r="AK301" s="61" t="s">
        <v>3612</v>
      </c>
      <c r="AL301" s="129">
        <v>44647</v>
      </c>
      <c r="AM301" s="61" t="s">
        <v>90</v>
      </c>
      <c r="AN301" s="144">
        <v>2.6</v>
      </c>
      <c r="AO301" s="129"/>
      <c r="AP301" s="129">
        <v>44466</v>
      </c>
      <c r="AQ301" s="61">
        <v>4</v>
      </c>
      <c r="AR301" s="144">
        <v>1000</v>
      </c>
      <c r="AS301" s="61" t="s">
        <v>3611</v>
      </c>
      <c r="AT301" s="144" t="s">
        <v>90</v>
      </c>
      <c r="AU301" s="144" t="s">
        <v>90</v>
      </c>
      <c r="AV301" s="144" t="s">
        <v>90</v>
      </c>
      <c r="AW301" s="61"/>
      <c r="AX301" s="144" t="s">
        <v>808</v>
      </c>
      <c r="AY301" s="144" t="s">
        <v>427</v>
      </c>
      <c r="AZ301" s="144" t="s">
        <v>3543</v>
      </c>
      <c r="BA301" s="144" t="s">
        <v>440</v>
      </c>
      <c r="BB301" s="144" t="s">
        <v>1080</v>
      </c>
      <c r="BC301" s="144" t="s">
        <v>429</v>
      </c>
      <c r="BD301" s="144" t="s">
        <v>290</v>
      </c>
      <c r="BE301" s="61"/>
      <c r="BF301" s="61"/>
      <c r="BG301" s="61"/>
      <c r="BH301" s="61"/>
      <c r="BI301" s="144" t="s">
        <v>90</v>
      </c>
      <c r="BJ301" s="144" t="s">
        <v>1147</v>
      </c>
      <c r="BK301" s="144" t="s">
        <v>634</v>
      </c>
      <c r="BL301" s="61">
        <v>0</v>
      </c>
      <c r="BM301" s="61">
        <v>100</v>
      </c>
      <c r="BN301" s="144" t="s">
        <v>430</v>
      </c>
      <c r="BO301" s="144" t="s">
        <v>90</v>
      </c>
      <c r="BP301" s="144" t="s">
        <v>431</v>
      </c>
      <c r="BQ301" s="144" t="s">
        <v>432</v>
      </c>
      <c r="BR301" s="61">
        <v>70</v>
      </c>
      <c r="BS301" s="144" t="s">
        <v>433</v>
      </c>
      <c r="BT301" s="129">
        <v>45562</v>
      </c>
      <c r="BU301" s="61">
        <v>2.6</v>
      </c>
      <c r="BV301" s="144" t="s">
        <v>434</v>
      </c>
      <c r="BW301" s="144">
        <v>4</v>
      </c>
      <c r="BX301" s="144" t="s">
        <v>3608</v>
      </c>
      <c r="BY301" s="144" t="s">
        <v>3607</v>
      </c>
      <c r="BZ301" s="129"/>
      <c r="CA301" s="144" t="s">
        <v>7</v>
      </c>
      <c r="CB301" s="144" t="s">
        <v>10</v>
      </c>
      <c r="CC301" s="144" t="s">
        <v>140</v>
      </c>
      <c r="CD301" s="144" t="s">
        <v>801</v>
      </c>
      <c r="CE301" s="144" t="s">
        <v>801</v>
      </c>
      <c r="CF301" s="144" t="s">
        <v>3615</v>
      </c>
      <c r="CG301" s="142" t="s">
        <v>90</v>
      </c>
    </row>
    <row r="302" spans="10:85" ht="15" x14ac:dyDescent="0.25">
      <c r="J302" s="61">
        <v>507</v>
      </c>
      <c r="K302" s="143" t="s">
        <v>7730</v>
      </c>
      <c r="L302" s="144" t="s">
        <v>3593</v>
      </c>
      <c r="M302" s="144" t="s">
        <v>3595</v>
      </c>
      <c r="N302" s="128">
        <v>44456</v>
      </c>
      <c r="O302" s="144" t="s">
        <v>83</v>
      </c>
      <c r="P302" s="144" t="s">
        <v>90</v>
      </c>
      <c r="Q302" s="144" t="s">
        <v>90</v>
      </c>
      <c r="R302" s="144" t="s">
        <v>3571</v>
      </c>
      <c r="S302" s="144" t="s">
        <v>3598</v>
      </c>
      <c r="T302" s="144" t="s">
        <v>3601</v>
      </c>
      <c r="U302" s="142" t="s">
        <v>1</v>
      </c>
      <c r="V302" s="144" t="s">
        <v>3594</v>
      </c>
      <c r="W302" s="144" t="s">
        <v>126</v>
      </c>
      <c r="X302" s="61" t="s">
        <v>90</v>
      </c>
      <c r="Y302" s="144" t="s">
        <v>90</v>
      </c>
      <c r="Z302" s="144" t="s">
        <v>423</v>
      </c>
      <c r="AA302" s="144" t="s">
        <v>424</v>
      </c>
      <c r="AB302" s="144" t="s">
        <v>425</v>
      </c>
      <c r="AC302" s="144" t="s">
        <v>426</v>
      </c>
      <c r="AD302" s="144" t="s">
        <v>426</v>
      </c>
      <c r="AE302" s="144" t="s">
        <v>3602</v>
      </c>
      <c r="AF302" s="144" t="s">
        <v>90</v>
      </c>
      <c r="AG302" s="129">
        <v>44463</v>
      </c>
      <c r="AH302" s="144" t="s">
        <v>90</v>
      </c>
      <c r="AI302" s="129">
        <v>44463</v>
      </c>
      <c r="AJ302" s="61" t="s">
        <v>3593</v>
      </c>
      <c r="AK302" s="61" t="s">
        <v>3600</v>
      </c>
      <c r="AL302" s="129">
        <v>44644</v>
      </c>
      <c r="AM302" s="61" t="s">
        <v>90</v>
      </c>
      <c r="AN302" s="144">
        <v>2.0499999999999998</v>
      </c>
      <c r="AO302" s="129"/>
      <c r="AP302" s="129">
        <v>44463</v>
      </c>
      <c r="AQ302" s="61">
        <v>0.8</v>
      </c>
      <c r="AR302" s="144">
        <v>1000</v>
      </c>
      <c r="AS302" s="61" t="s">
        <v>3599</v>
      </c>
      <c r="AT302" s="144" t="s">
        <v>90</v>
      </c>
      <c r="AU302" s="144" t="s">
        <v>90</v>
      </c>
      <c r="AV302" s="144" t="s">
        <v>90</v>
      </c>
      <c r="AW302" s="61"/>
      <c r="AX302" s="144" t="s">
        <v>436</v>
      </c>
      <c r="AY302" s="144" t="s">
        <v>427</v>
      </c>
      <c r="AZ302" s="144" t="s">
        <v>1190</v>
      </c>
      <c r="BA302" s="144" t="s">
        <v>90</v>
      </c>
      <c r="BB302" s="144" t="s">
        <v>428</v>
      </c>
      <c r="BC302" s="144" t="s">
        <v>429</v>
      </c>
      <c r="BD302" s="144" t="s">
        <v>290</v>
      </c>
      <c r="BE302" s="61"/>
      <c r="BF302" s="61"/>
      <c r="BG302" s="61"/>
      <c r="BH302" s="61"/>
      <c r="BI302" s="144" t="s">
        <v>3597</v>
      </c>
      <c r="BJ302" s="144" t="s">
        <v>1124</v>
      </c>
      <c r="BK302" s="144" t="s">
        <v>908</v>
      </c>
      <c r="BL302" s="61"/>
      <c r="BM302" s="61">
        <v>100</v>
      </c>
      <c r="BN302" s="144" t="s">
        <v>430</v>
      </c>
      <c r="BO302" s="144" t="s">
        <v>2422</v>
      </c>
      <c r="BP302" s="144" t="s">
        <v>766</v>
      </c>
      <c r="BQ302" s="144" t="s">
        <v>432</v>
      </c>
      <c r="BR302" s="61"/>
      <c r="BS302" s="144" t="s">
        <v>433</v>
      </c>
      <c r="BT302" s="129">
        <v>45559</v>
      </c>
      <c r="BU302" s="61">
        <v>2.0499999999999998</v>
      </c>
      <c r="BV302" s="144" t="s">
        <v>434</v>
      </c>
      <c r="BW302" s="144">
        <v>0.8</v>
      </c>
      <c r="BX302" s="144" t="s">
        <v>428</v>
      </c>
      <c r="BY302" s="144" t="s">
        <v>3596</v>
      </c>
      <c r="BZ302" s="129"/>
      <c r="CA302" s="144" t="s">
        <v>7</v>
      </c>
      <c r="CB302" s="144" t="s">
        <v>17</v>
      </c>
      <c r="CC302" s="144" t="s">
        <v>7</v>
      </c>
      <c r="CD302" s="144" t="s">
        <v>428</v>
      </c>
      <c r="CE302" s="144" t="s">
        <v>428</v>
      </c>
      <c r="CF302" s="144" t="s">
        <v>3603</v>
      </c>
      <c r="CG302" s="142" t="s">
        <v>90</v>
      </c>
    </row>
    <row r="303" spans="10:85" ht="15" x14ac:dyDescent="0.25">
      <c r="J303" s="61">
        <v>506</v>
      </c>
      <c r="K303" s="143" t="s">
        <v>814</v>
      </c>
      <c r="L303" s="144" t="s">
        <v>3581</v>
      </c>
      <c r="M303" s="144" t="s">
        <v>3583</v>
      </c>
      <c r="N303" s="128">
        <v>44456</v>
      </c>
      <c r="O303" s="144" t="s">
        <v>83</v>
      </c>
      <c r="P303" s="144" t="s">
        <v>90</v>
      </c>
      <c r="Q303" s="144" t="s">
        <v>3585</v>
      </c>
      <c r="R303" s="144" t="s">
        <v>90</v>
      </c>
      <c r="S303" s="144" t="s">
        <v>3587</v>
      </c>
      <c r="T303" s="144" t="s">
        <v>3590</v>
      </c>
      <c r="U303" s="142" t="s">
        <v>1</v>
      </c>
      <c r="V303" s="144" t="s">
        <v>3582</v>
      </c>
      <c r="W303" s="144" t="s">
        <v>126</v>
      </c>
      <c r="X303" s="61" t="s">
        <v>90</v>
      </c>
      <c r="Y303" s="144" t="s">
        <v>90</v>
      </c>
      <c r="Z303" s="144" t="s">
        <v>423</v>
      </c>
      <c r="AA303" s="144" t="s">
        <v>424</v>
      </c>
      <c r="AB303" s="144" t="s">
        <v>425</v>
      </c>
      <c r="AC303" s="144" t="s">
        <v>426</v>
      </c>
      <c r="AD303" s="144" t="s">
        <v>426</v>
      </c>
      <c r="AE303" s="144" t="s">
        <v>3591</v>
      </c>
      <c r="AF303" s="144" t="s">
        <v>90</v>
      </c>
      <c r="AG303" s="129">
        <v>44463</v>
      </c>
      <c r="AH303" s="144" t="s">
        <v>90</v>
      </c>
      <c r="AI303" s="129">
        <v>44463</v>
      </c>
      <c r="AJ303" s="61" t="s">
        <v>90</v>
      </c>
      <c r="AK303" s="61" t="s">
        <v>3589</v>
      </c>
      <c r="AL303" s="129">
        <v>44644</v>
      </c>
      <c r="AM303" s="61" t="s">
        <v>90</v>
      </c>
      <c r="AN303" s="144">
        <v>2.8</v>
      </c>
      <c r="AO303" s="129"/>
      <c r="AP303" s="129">
        <v>44463</v>
      </c>
      <c r="AQ303" s="61">
        <v>3</v>
      </c>
      <c r="AR303" s="144">
        <v>1000</v>
      </c>
      <c r="AS303" s="61" t="s">
        <v>3588</v>
      </c>
      <c r="AT303" s="144" t="s">
        <v>90</v>
      </c>
      <c r="AU303" s="144" t="s">
        <v>90</v>
      </c>
      <c r="AV303" s="144" t="s">
        <v>90</v>
      </c>
      <c r="AW303" s="61"/>
      <c r="AX303" s="144" t="s">
        <v>808</v>
      </c>
      <c r="AY303" s="144" t="s">
        <v>427</v>
      </c>
      <c r="AZ303" s="144" t="s">
        <v>1190</v>
      </c>
      <c r="BA303" s="144" t="s">
        <v>372</v>
      </c>
      <c r="BB303" s="144" t="s">
        <v>428</v>
      </c>
      <c r="BC303" s="144" t="s">
        <v>429</v>
      </c>
      <c r="BD303" s="144" t="s">
        <v>290</v>
      </c>
      <c r="BE303" s="61"/>
      <c r="BF303" s="61"/>
      <c r="BG303" s="61"/>
      <c r="BH303" s="61"/>
      <c r="BI303" s="144" t="s">
        <v>3586</v>
      </c>
      <c r="BJ303" s="144" t="s">
        <v>909</v>
      </c>
      <c r="BK303" s="144" t="s">
        <v>875</v>
      </c>
      <c r="BL303" s="61">
        <v>2.8999999999999998E-3</v>
      </c>
      <c r="BM303" s="61">
        <v>100</v>
      </c>
      <c r="BN303" s="144" t="s">
        <v>430</v>
      </c>
      <c r="BO303" s="144" t="s">
        <v>90</v>
      </c>
      <c r="BP303" s="144" t="s">
        <v>431</v>
      </c>
      <c r="BQ303" s="144" t="s">
        <v>432</v>
      </c>
      <c r="BR303" s="61"/>
      <c r="BS303" s="144" t="s">
        <v>773</v>
      </c>
      <c r="BT303" s="129">
        <v>45559</v>
      </c>
      <c r="BU303" s="61">
        <v>2.8</v>
      </c>
      <c r="BV303" s="144" t="s">
        <v>434</v>
      </c>
      <c r="BW303" s="144">
        <v>3</v>
      </c>
      <c r="BX303" s="144" t="s">
        <v>428</v>
      </c>
      <c r="BY303" s="144" t="s">
        <v>3584</v>
      </c>
      <c r="BZ303" s="129"/>
      <c r="CA303" s="144" t="s">
        <v>7</v>
      </c>
      <c r="CB303" s="144" t="s">
        <v>19</v>
      </c>
      <c r="CC303" s="144" t="s">
        <v>7</v>
      </c>
      <c r="CD303" s="144" t="s">
        <v>428</v>
      </c>
      <c r="CE303" s="144" t="s">
        <v>428</v>
      </c>
      <c r="CF303" s="144" t="s">
        <v>3592</v>
      </c>
      <c r="CG303" s="142" t="s">
        <v>90</v>
      </c>
    </row>
    <row r="304" spans="10:85" ht="15" x14ac:dyDescent="0.25">
      <c r="J304" s="61">
        <v>505</v>
      </c>
      <c r="K304" s="143" t="s">
        <v>7730</v>
      </c>
      <c r="L304" s="144" t="s">
        <v>3567</v>
      </c>
      <c r="M304" s="144" t="s">
        <v>3569</v>
      </c>
      <c r="N304" s="128">
        <v>44456</v>
      </c>
      <c r="O304" s="144" t="s">
        <v>83</v>
      </c>
      <c r="P304" s="144" t="s">
        <v>90</v>
      </c>
      <c r="Q304" s="144" t="s">
        <v>90</v>
      </c>
      <c r="R304" s="144" t="s">
        <v>3571</v>
      </c>
      <c r="S304" s="144" t="s">
        <v>3574</v>
      </c>
      <c r="T304" s="144" t="s">
        <v>3578</v>
      </c>
      <c r="U304" s="142" t="s">
        <v>1</v>
      </c>
      <c r="V304" s="144" t="s">
        <v>3568</v>
      </c>
      <c r="W304" s="144" t="s">
        <v>1230</v>
      </c>
      <c r="X304" s="61" t="s">
        <v>90</v>
      </c>
      <c r="Y304" s="144" t="s">
        <v>90</v>
      </c>
      <c r="Z304" s="144" t="s">
        <v>423</v>
      </c>
      <c r="AA304" s="144" t="s">
        <v>424</v>
      </c>
      <c r="AB304" s="144" t="s">
        <v>425</v>
      </c>
      <c r="AC304" s="144" t="s">
        <v>426</v>
      </c>
      <c r="AD304" s="144" t="s">
        <v>426</v>
      </c>
      <c r="AE304" s="144" t="s">
        <v>3579</v>
      </c>
      <c r="AF304" s="144" t="s">
        <v>2227</v>
      </c>
      <c r="AG304" s="129">
        <v>44462</v>
      </c>
      <c r="AH304" s="144" t="s">
        <v>90</v>
      </c>
      <c r="AI304" s="129">
        <v>44462</v>
      </c>
      <c r="AJ304" s="61" t="s">
        <v>90</v>
      </c>
      <c r="AK304" s="61" t="s">
        <v>3577</v>
      </c>
      <c r="AL304" s="129">
        <v>44643</v>
      </c>
      <c r="AM304" s="61" t="s">
        <v>90</v>
      </c>
      <c r="AN304" s="144">
        <v>2.0499999999999998</v>
      </c>
      <c r="AO304" s="129"/>
      <c r="AP304" s="129">
        <v>44462</v>
      </c>
      <c r="AQ304" s="61">
        <v>1.5</v>
      </c>
      <c r="AR304" s="144">
        <v>1000</v>
      </c>
      <c r="AS304" s="61" t="s">
        <v>3576</v>
      </c>
      <c r="AT304" s="144" t="s">
        <v>90</v>
      </c>
      <c r="AU304" s="144" t="s">
        <v>90</v>
      </c>
      <c r="AV304" s="144" t="s">
        <v>90</v>
      </c>
      <c r="AW304" s="61"/>
      <c r="AX304" s="144" t="s">
        <v>436</v>
      </c>
      <c r="AY304" s="144" t="s">
        <v>427</v>
      </c>
      <c r="AZ304" s="144" t="s">
        <v>3575</v>
      </c>
      <c r="BA304" s="144" t="s">
        <v>438</v>
      </c>
      <c r="BB304" s="144" t="s">
        <v>428</v>
      </c>
      <c r="BC304" s="144" t="s">
        <v>1150</v>
      </c>
      <c r="BD304" s="144" t="s">
        <v>290</v>
      </c>
      <c r="BE304" s="61"/>
      <c r="BF304" s="61"/>
      <c r="BG304" s="61"/>
      <c r="BH304" s="61"/>
      <c r="BI304" s="144" t="s">
        <v>3573</v>
      </c>
      <c r="BJ304" s="144" t="s">
        <v>1511</v>
      </c>
      <c r="BK304" s="144" t="s">
        <v>908</v>
      </c>
      <c r="BL304" s="61"/>
      <c r="BM304" s="61">
        <v>100</v>
      </c>
      <c r="BN304" s="144" t="s">
        <v>430</v>
      </c>
      <c r="BO304" s="144" t="s">
        <v>3572</v>
      </c>
      <c r="BP304" s="144" t="s">
        <v>789</v>
      </c>
      <c r="BQ304" s="144" t="s">
        <v>432</v>
      </c>
      <c r="BR304" s="61"/>
      <c r="BS304" s="144" t="s">
        <v>803</v>
      </c>
      <c r="BT304" s="129">
        <v>45558</v>
      </c>
      <c r="BU304" s="61">
        <v>2.0499999999999998</v>
      </c>
      <c r="BV304" s="144" t="s">
        <v>434</v>
      </c>
      <c r="BW304" s="144">
        <v>1.5</v>
      </c>
      <c r="BX304" s="144" t="s">
        <v>428</v>
      </c>
      <c r="BY304" s="144" t="s">
        <v>3570</v>
      </c>
      <c r="BZ304" s="129"/>
      <c r="CA304" s="144" t="s">
        <v>7</v>
      </c>
      <c r="CB304" s="144" t="s">
        <v>17</v>
      </c>
      <c r="CC304" s="144" t="s">
        <v>7</v>
      </c>
      <c r="CD304" s="144" t="s">
        <v>428</v>
      </c>
      <c r="CE304" s="144" t="s">
        <v>428</v>
      </c>
      <c r="CF304" s="144" t="s">
        <v>3580</v>
      </c>
      <c r="CG304" s="142" t="s">
        <v>90</v>
      </c>
    </row>
    <row r="305" spans="10:85" ht="15" x14ac:dyDescent="0.25">
      <c r="J305" s="61">
        <v>504</v>
      </c>
      <c r="K305" s="143" t="s">
        <v>7734</v>
      </c>
      <c r="L305" s="144" t="s">
        <v>3560</v>
      </c>
      <c r="M305" s="144" t="s">
        <v>3562</v>
      </c>
      <c r="N305" s="128">
        <v>44456</v>
      </c>
      <c r="O305" s="144" t="s">
        <v>83</v>
      </c>
      <c r="P305" s="144" t="s">
        <v>90</v>
      </c>
      <c r="Q305" s="144" t="s">
        <v>90</v>
      </c>
      <c r="R305" s="144" t="s">
        <v>90</v>
      </c>
      <c r="S305" s="144" t="s">
        <v>2584</v>
      </c>
      <c r="T305" s="144" t="s">
        <v>2584</v>
      </c>
      <c r="U305" s="142" t="s">
        <v>2</v>
      </c>
      <c r="V305" s="144" t="s">
        <v>3561</v>
      </c>
      <c r="W305" s="144" t="s">
        <v>126</v>
      </c>
      <c r="X305" s="61" t="s">
        <v>90</v>
      </c>
      <c r="Y305" s="144" t="s">
        <v>90</v>
      </c>
      <c r="Z305" s="144" t="s">
        <v>423</v>
      </c>
      <c r="AA305" s="144" t="s">
        <v>424</v>
      </c>
      <c r="AB305" s="144" t="s">
        <v>425</v>
      </c>
      <c r="AC305" s="144" t="s">
        <v>426</v>
      </c>
      <c r="AD305" s="144" t="s">
        <v>426</v>
      </c>
      <c r="AE305" s="144" t="s">
        <v>2584</v>
      </c>
      <c r="AF305" s="144" t="s">
        <v>713</v>
      </c>
      <c r="AG305" s="129">
        <v>44463</v>
      </c>
      <c r="AH305" s="144" t="s">
        <v>90</v>
      </c>
      <c r="AI305" s="129">
        <v>44463</v>
      </c>
      <c r="AJ305" s="61" t="s">
        <v>3560</v>
      </c>
      <c r="AK305" s="61" t="s">
        <v>3565</v>
      </c>
      <c r="AL305" s="129">
        <v>44644</v>
      </c>
      <c r="AM305" s="61" t="s">
        <v>90</v>
      </c>
      <c r="AN305" s="144">
        <v>5.5</v>
      </c>
      <c r="AO305" s="129"/>
      <c r="AP305" s="129">
        <v>44463</v>
      </c>
      <c r="AQ305" s="61">
        <v>0.5</v>
      </c>
      <c r="AR305" s="144">
        <v>1000</v>
      </c>
      <c r="AS305" s="61" t="s">
        <v>3564</v>
      </c>
      <c r="AT305" s="144" t="s">
        <v>90</v>
      </c>
      <c r="AU305" s="144" t="s">
        <v>90</v>
      </c>
      <c r="AV305" s="144" t="s">
        <v>90</v>
      </c>
      <c r="AW305" s="61"/>
      <c r="AX305" s="144" t="s">
        <v>436</v>
      </c>
      <c r="AY305" s="144" t="s">
        <v>1432</v>
      </c>
      <c r="AZ305" s="144" t="s">
        <v>1190</v>
      </c>
      <c r="BA305" s="144" t="s">
        <v>372</v>
      </c>
      <c r="BB305" s="144" t="s">
        <v>428</v>
      </c>
      <c r="BC305" s="144" t="s">
        <v>716</v>
      </c>
      <c r="BD305" s="144" t="s">
        <v>290</v>
      </c>
      <c r="BE305" s="61"/>
      <c r="BF305" s="61"/>
      <c r="BG305" s="61"/>
      <c r="BH305" s="61"/>
      <c r="BI305" s="144" t="s">
        <v>90</v>
      </c>
      <c r="BJ305" s="144" t="s">
        <v>1249</v>
      </c>
      <c r="BK305" s="144" t="s">
        <v>439</v>
      </c>
      <c r="BL305" s="61"/>
      <c r="BM305" s="61">
        <v>100</v>
      </c>
      <c r="BN305" s="144" t="s">
        <v>430</v>
      </c>
      <c r="BO305" s="144" t="s">
        <v>90</v>
      </c>
      <c r="BP305" s="144" t="s">
        <v>458</v>
      </c>
      <c r="BQ305" s="144" t="s">
        <v>432</v>
      </c>
      <c r="BR305" s="61"/>
      <c r="BS305" s="144" t="s">
        <v>107</v>
      </c>
      <c r="BT305" s="129">
        <v>45559</v>
      </c>
      <c r="BU305" s="61">
        <v>5.5</v>
      </c>
      <c r="BV305" s="144" t="s">
        <v>434</v>
      </c>
      <c r="BW305" s="144">
        <v>0.5</v>
      </c>
      <c r="BX305" s="144" t="s">
        <v>428</v>
      </c>
      <c r="BY305" s="144" t="s">
        <v>3563</v>
      </c>
      <c r="BZ305" s="129"/>
      <c r="CA305" s="144" t="s">
        <v>7</v>
      </c>
      <c r="CB305" s="144" t="s">
        <v>12</v>
      </c>
      <c r="CC305" s="144" t="s">
        <v>7</v>
      </c>
      <c r="CD305" s="144" t="s">
        <v>428</v>
      </c>
      <c r="CE305" s="144" t="s">
        <v>428</v>
      </c>
      <c r="CF305" s="144" t="s">
        <v>3566</v>
      </c>
      <c r="CG305" s="142" t="s">
        <v>90</v>
      </c>
    </row>
    <row r="306" spans="10:85" ht="15" x14ac:dyDescent="0.25">
      <c r="J306" s="61">
        <v>503</v>
      </c>
      <c r="K306" s="143" t="s">
        <v>7732</v>
      </c>
      <c r="L306" s="144" t="s">
        <v>757</v>
      </c>
      <c r="M306" s="144" t="s">
        <v>3657</v>
      </c>
      <c r="N306" s="128">
        <v>44455</v>
      </c>
      <c r="O306" s="144" t="s">
        <v>83</v>
      </c>
      <c r="P306" s="144" t="s">
        <v>90</v>
      </c>
      <c r="Q306" s="144" t="s">
        <v>90</v>
      </c>
      <c r="R306" s="144" t="s">
        <v>90</v>
      </c>
      <c r="S306" s="144" t="s">
        <v>3660</v>
      </c>
      <c r="T306" s="144" t="s">
        <v>3661</v>
      </c>
      <c r="U306" s="142" t="s">
        <v>2</v>
      </c>
      <c r="V306" s="144" t="s">
        <v>3656</v>
      </c>
      <c r="W306" s="144" t="s">
        <v>126</v>
      </c>
      <c r="X306" s="61" t="s">
        <v>90</v>
      </c>
      <c r="Y306" s="144" t="s">
        <v>90</v>
      </c>
      <c r="Z306" s="144" t="s">
        <v>423</v>
      </c>
      <c r="AA306" s="144" t="s">
        <v>424</v>
      </c>
      <c r="AB306" s="144" t="s">
        <v>425</v>
      </c>
      <c r="AC306" s="144" t="s">
        <v>426</v>
      </c>
      <c r="AD306" s="144" t="s">
        <v>426</v>
      </c>
      <c r="AE306" s="144" t="s">
        <v>3662</v>
      </c>
      <c r="AF306" s="144" t="s">
        <v>2227</v>
      </c>
      <c r="AG306" s="129">
        <v>44463</v>
      </c>
      <c r="AH306" s="144" t="s">
        <v>90</v>
      </c>
      <c r="AI306" s="129">
        <v>44463</v>
      </c>
      <c r="AJ306" s="61" t="s">
        <v>90</v>
      </c>
      <c r="AK306" s="61" t="s">
        <v>863</v>
      </c>
      <c r="AL306" s="129">
        <v>44644</v>
      </c>
      <c r="AM306" s="61" t="s">
        <v>90</v>
      </c>
      <c r="AN306" s="144">
        <v>3</v>
      </c>
      <c r="AO306" s="129"/>
      <c r="AP306" s="129">
        <v>44463</v>
      </c>
      <c r="AQ306" s="61">
        <v>0.8</v>
      </c>
      <c r="AR306" s="144">
        <v>1000</v>
      </c>
      <c r="AS306" s="61" t="s">
        <v>792</v>
      </c>
      <c r="AT306" s="144" t="s">
        <v>90</v>
      </c>
      <c r="AU306" s="144" t="s">
        <v>90</v>
      </c>
      <c r="AV306" s="144" t="s">
        <v>90</v>
      </c>
      <c r="AW306" s="61"/>
      <c r="AX306" s="144" t="s">
        <v>436</v>
      </c>
      <c r="AY306" s="144" t="s">
        <v>427</v>
      </c>
      <c r="AZ306" s="144" t="s">
        <v>1190</v>
      </c>
      <c r="BA306" s="144" t="s">
        <v>438</v>
      </c>
      <c r="BB306" s="144" t="s">
        <v>428</v>
      </c>
      <c r="BC306" s="144" t="s">
        <v>732</v>
      </c>
      <c r="BD306" s="144" t="s">
        <v>290</v>
      </c>
      <c r="BE306" s="61"/>
      <c r="BF306" s="61"/>
      <c r="BG306" s="61"/>
      <c r="BH306" s="61"/>
      <c r="BI306" s="144" t="s">
        <v>90</v>
      </c>
      <c r="BJ306" s="144" t="s">
        <v>791</v>
      </c>
      <c r="BK306" s="144" t="s">
        <v>790</v>
      </c>
      <c r="BL306" s="61"/>
      <c r="BM306" s="61">
        <v>100</v>
      </c>
      <c r="BN306" s="144" t="s">
        <v>430</v>
      </c>
      <c r="BO306" s="144" t="s">
        <v>3659</v>
      </c>
      <c r="BP306" s="144" t="s">
        <v>789</v>
      </c>
      <c r="BQ306" s="144" t="s">
        <v>432</v>
      </c>
      <c r="BR306" s="61"/>
      <c r="BS306" s="144" t="s">
        <v>107</v>
      </c>
      <c r="BT306" s="129">
        <v>45559</v>
      </c>
      <c r="BU306" s="61">
        <v>3</v>
      </c>
      <c r="BV306" s="144" t="s">
        <v>434</v>
      </c>
      <c r="BW306" s="144">
        <v>0.8</v>
      </c>
      <c r="BX306" s="144" t="s">
        <v>428</v>
      </c>
      <c r="BY306" s="144" t="s">
        <v>3658</v>
      </c>
      <c r="BZ306" s="129"/>
      <c r="CA306" s="144" t="s">
        <v>7</v>
      </c>
      <c r="CB306" s="144" t="s">
        <v>15</v>
      </c>
      <c r="CC306" s="144" t="s">
        <v>7</v>
      </c>
      <c r="CD306" s="144" t="s">
        <v>428</v>
      </c>
      <c r="CE306" s="144" t="s">
        <v>428</v>
      </c>
      <c r="CF306" s="144" t="s">
        <v>3663</v>
      </c>
      <c r="CG306" s="142" t="s">
        <v>90</v>
      </c>
    </row>
    <row r="307" spans="10:85" ht="15" x14ac:dyDescent="0.25">
      <c r="J307" s="61">
        <v>502</v>
      </c>
      <c r="K307" s="143" t="s">
        <v>7731</v>
      </c>
      <c r="L307" s="144" t="s">
        <v>3643</v>
      </c>
      <c r="M307" s="144" t="s">
        <v>3645</v>
      </c>
      <c r="N307" s="128">
        <v>44455</v>
      </c>
      <c r="O307" s="144" t="s">
        <v>83</v>
      </c>
      <c r="P307" s="144" t="s">
        <v>90</v>
      </c>
      <c r="Q307" s="144" t="s">
        <v>90</v>
      </c>
      <c r="R307" s="144" t="s">
        <v>90</v>
      </c>
      <c r="S307" s="144" t="s">
        <v>3648</v>
      </c>
      <c r="T307" s="144" t="s">
        <v>3653</v>
      </c>
      <c r="U307" s="142" t="s">
        <v>3</v>
      </c>
      <c r="V307" s="144" t="s">
        <v>3644</v>
      </c>
      <c r="W307" s="144" t="s">
        <v>126</v>
      </c>
      <c r="X307" s="61" t="s">
        <v>90</v>
      </c>
      <c r="Y307" s="144" t="s">
        <v>90</v>
      </c>
      <c r="Z307" s="144" t="s">
        <v>423</v>
      </c>
      <c r="AA307" s="144" t="s">
        <v>424</v>
      </c>
      <c r="AB307" s="144" t="s">
        <v>425</v>
      </c>
      <c r="AC307" s="144" t="s">
        <v>426</v>
      </c>
      <c r="AD307" s="144" t="s">
        <v>426</v>
      </c>
      <c r="AE307" s="144" t="s">
        <v>3654</v>
      </c>
      <c r="AF307" s="144" t="s">
        <v>90</v>
      </c>
      <c r="AG307" s="129">
        <v>44462</v>
      </c>
      <c r="AH307" s="144" t="s">
        <v>90</v>
      </c>
      <c r="AI307" s="129">
        <v>44462</v>
      </c>
      <c r="AJ307" s="61" t="s">
        <v>3652</v>
      </c>
      <c r="AK307" s="61" t="s">
        <v>3651</v>
      </c>
      <c r="AL307" s="129">
        <v>44674</v>
      </c>
      <c r="AM307" s="61" t="s">
        <v>90</v>
      </c>
      <c r="AN307" s="144">
        <v>12.5</v>
      </c>
      <c r="AO307" s="129"/>
      <c r="AP307" s="129">
        <v>44462</v>
      </c>
      <c r="AQ307" s="61">
        <v>1.6</v>
      </c>
      <c r="AR307" s="144">
        <v>1000</v>
      </c>
      <c r="AS307" s="61" t="s">
        <v>3650</v>
      </c>
      <c r="AT307" s="144" t="s">
        <v>90</v>
      </c>
      <c r="AU307" s="144" t="s">
        <v>90</v>
      </c>
      <c r="AV307" s="144" t="s">
        <v>90</v>
      </c>
      <c r="AW307" s="61"/>
      <c r="AX307" s="144" t="s">
        <v>436</v>
      </c>
      <c r="AY307" s="144" t="s">
        <v>1312</v>
      </c>
      <c r="AZ307" s="144" t="s">
        <v>3649</v>
      </c>
      <c r="BA307" s="144" t="s">
        <v>90</v>
      </c>
      <c r="BB307" s="144" t="s">
        <v>3494</v>
      </c>
      <c r="BC307" s="144" t="s">
        <v>1310</v>
      </c>
      <c r="BD307" s="144" t="s">
        <v>290</v>
      </c>
      <c r="BE307" s="61"/>
      <c r="BF307" s="61"/>
      <c r="BG307" s="61"/>
      <c r="BH307" s="61"/>
      <c r="BI307" s="144" t="s">
        <v>90</v>
      </c>
      <c r="BJ307" s="144" t="s">
        <v>1928</v>
      </c>
      <c r="BK307" s="144" t="s">
        <v>1927</v>
      </c>
      <c r="BL307" s="61">
        <v>-0.52980000000000005</v>
      </c>
      <c r="BM307" s="61">
        <v>99.965000000000003</v>
      </c>
      <c r="BN307" s="144" t="s">
        <v>430</v>
      </c>
      <c r="BO307" s="144" t="s">
        <v>90</v>
      </c>
      <c r="BP307" s="144" t="s">
        <v>458</v>
      </c>
      <c r="BQ307" s="144" t="s">
        <v>432</v>
      </c>
      <c r="BR307" s="61"/>
      <c r="BS307" s="144" t="s">
        <v>433</v>
      </c>
      <c r="BT307" s="129">
        <v>45410</v>
      </c>
      <c r="BU307" s="61">
        <v>12.5</v>
      </c>
      <c r="BV307" s="144" t="s">
        <v>3647</v>
      </c>
      <c r="BW307" s="144">
        <v>1.6</v>
      </c>
      <c r="BX307" s="144" t="s">
        <v>3608</v>
      </c>
      <c r="BY307" s="144" t="s">
        <v>3646</v>
      </c>
      <c r="BZ307" s="129"/>
      <c r="CA307" s="144" t="s">
        <v>7</v>
      </c>
      <c r="CB307" s="144" t="s">
        <v>26</v>
      </c>
      <c r="CC307" s="144" t="s">
        <v>141</v>
      </c>
      <c r="CD307" s="144" t="s">
        <v>428</v>
      </c>
      <c r="CE307" s="144" t="s">
        <v>428</v>
      </c>
      <c r="CF307" s="144" t="s">
        <v>3655</v>
      </c>
      <c r="CG307" s="142" t="s">
        <v>90</v>
      </c>
    </row>
    <row r="308" spans="10:85" ht="15" x14ac:dyDescent="0.25">
      <c r="J308" s="61">
        <v>501</v>
      </c>
      <c r="K308" s="143" t="s">
        <v>814</v>
      </c>
      <c r="L308" s="144" t="s">
        <v>3630</v>
      </c>
      <c r="M308" s="144" t="s">
        <v>3632</v>
      </c>
      <c r="N308" s="128">
        <v>44455</v>
      </c>
      <c r="O308" s="144" t="s">
        <v>83</v>
      </c>
      <c r="P308" s="144" t="s">
        <v>90</v>
      </c>
      <c r="Q308" s="144" t="s">
        <v>3634</v>
      </c>
      <c r="R308" s="144" t="s">
        <v>3635</v>
      </c>
      <c r="S308" s="144" t="s">
        <v>3637</v>
      </c>
      <c r="T308" s="144" t="s">
        <v>3640</v>
      </c>
      <c r="U308" s="142" t="s">
        <v>1</v>
      </c>
      <c r="V308" s="144" t="s">
        <v>3631</v>
      </c>
      <c r="W308" s="144" t="s">
        <v>126</v>
      </c>
      <c r="X308" s="61" t="s">
        <v>90</v>
      </c>
      <c r="Y308" s="144" t="s">
        <v>90</v>
      </c>
      <c r="Z308" s="144" t="s">
        <v>423</v>
      </c>
      <c r="AA308" s="144" t="s">
        <v>424</v>
      </c>
      <c r="AB308" s="144" t="s">
        <v>425</v>
      </c>
      <c r="AC308" s="144" t="s">
        <v>426</v>
      </c>
      <c r="AD308" s="144" t="s">
        <v>426</v>
      </c>
      <c r="AE308" s="144" t="s">
        <v>3641</v>
      </c>
      <c r="AF308" s="144" t="s">
        <v>713</v>
      </c>
      <c r="AG308" s="129">
        <v>44463</v>
      </c>
      <c r="AH308" s="144" t="s">
        <v>90</v>
      </c>
      <c r="AI308" s="129">
        <v>44463</v>
      </c>
      <c r="AJ308" s="61" t="s">
        <v>90</v>
      </c>
      <c r="AK308" s="61" t="s">
        <v>3639</v>
      </c>
      <c r="AL308" s="129">
        <v>44644</v>
      </c>
      <c r="AM308" s="61" t="s">
        <v>90</v>
      </c>
      <c r="AN308" s="144">
        <v>2.2000000000000002</v>
      </c>
      <c r="AO308" s="129"/>
      <c r="AP308" s="129">
        <v>44463</v>
      </c>
      <c r="AQ308" s="61">
        <v>3</v>
      </c>
      <c r="AR308" s="144">
        <v>1000</v>
      </c>
      <c r="AS308" s="61" t="s">
        <v>3638</v>
      </c>
      <c r="AT308" s="144" t="s">
        <v>90</v>
      </c>
      <c r="AU308" s="144" t="s">
        <v>90</v>
      </c>
      <c r="AV308" s="144" t="s">
        <v>90</v>
      </c>
      <c r="AW308" s="61"/>
      <c r="AX308" s="144" t="s">
        <v>435</v>
      </c>
      <c r="AY308" s="144" t="s">
        <v>427</v>
      </c>
      <c r="AZ308" s="144" t="s">
        <v>1190</v>
      </c>
      <c r="BA308" s="144" t="s">
        <v>372</v>
      </c>
      <c r="BB308" s="144" t="s">
        <v>428</v>
      </c>
      <c r="BC308" s="144" t="s">
        <v>1150</v>
      </c>
      <c r="BD308" s="144" t="s">
        <v>290</v>
      </c>
      <c r="BE308" s="61">
        <v>0.247</v>
      </c>
      <c r="BF308" s="61">
        <v>0.88300000000000001</v>
      </c>
      <c r="BG308" s="61">
        <v>10</v>
      </c>
      <c r="BH308" s="61">
        <v>30</v>
      </c>
      <c r="BI308" s="144" t="s">
        <v>3636</v>
      </c>
      <c r="BJ308" s="144" t="s">
        <v>2340</v>
      </c>
      <c r="BK308" s="144" t="s">
        <v>1083</v>
      </c>
      <c r="BL308" s="61">
        <v>2E-3</v>
      </c>
      <c r="BM308" s="61">
        <v>100</v>
      </c>
      <c r="BN308" s="144" t="s">
        <v>430</v>
      </c>
      <c r="BO308" s="144" t="s">
        <v>90</v>
      </c>
      <c r="BP308" s="144" t="s">
        <v>431</v>
      </c>
      <c r="BQ308" s="144" t="s">
        <v>432</v>
      </c>
      <c r="BR308" s="61">
        <v>45</v>
      </c>
      <c r="BS308" s="144" t="s">
        <v>433</v>
      </c>
      <c r="BT308" s="129">
        <v>45559</v>
      </c>
      <c r="BU308" s="61">
        <v>2.2000000000000002</v>
      </c>
      <c r="BV308" s="144" t="s">
        <v>434</v>
      </c>
      <c r="BW308" s="144">
        <v>3</v>
      </c>
      <c r="BX308" s="144" t="s">
        <v>428</v>
      </c>
      <c r="BY308" s="144" t="s">
        <v>3633</v>
      </c>
      <c r="BZ308" s="129"/>
      <c r="CA308" s="144" t="s">
        <v>7</v>
      </c>
      <c r="CB308" s="144" t="s">
        <v>8</v>
      </c>
      <c r="CC308" s="144" t="s">
        <v>7</v>
      </c>
      <c r="CD308" s="144" t="s">
        <v>428</v>
      </c>
      <c r="CE308" s="144" t="s">
        <v>428</v>
      </c>
      <c r="CF308" s="144" t="s">
        <v>3642</v>
      </c>
      <c r="CG308" s="142" t="s">
        <v>90</v>
      </c>
    </row>
    <row r="309" spans="10:85" ht="15" x14ac:dyDescent="0.25">
      <c r="J309" s="61">
        <v>500</v>
      </c>
      <c r="K309" s="143" t="s">
        <v>276</v>
      </c>
      <c r="L309" s="144" t="s">
        <v>3620</v>
      </c>
      <c r="M309" s="144" t="s">
        <v>3622</v>
      </c>
      <c r="N309" s="128">
        <v>44455</v>
      </c>
      <c r="O309" s="144" t="s">
        <v>83</v>
      </c>
      <c r="P309" s="144" t="s">
        <v>276</v>
      </c>
      <c r="Q309" s="144" t="s">
        <v>2202</v>
      </c>
      <c r="R309" s="144" t="s">
        <v>663</v>
      </c>
      <c r="S309" s="144" t="s">
        <v>3274</v>
      </c>
      <c r="T309" s="144" t="s">
        <v>3627</v>
      </c>
      <c r="U309" s="142" t="s">
        <v>2</v>
      </c>
      <c r="V309" s="144" t="s">
        <v>3621</v>
      </c>
      <c r="W309" s="144" t="s">
        <v>126</v>
      </c>
      <c r="X309" s="61" t="s">
        <v>90</v>
      </c>
      <c r="Y309" s="144" t="s">
        <v>90</v>
      </c>
      <c r="Z309" s="144" t="s">
        <v>423</v>
      </c>
      <c r="AA309" s="144" t="s">
        <v>424</v>
      </c>
      <c r="AB309" s="144" t="s">
        <v>425</v>
      </c>
      <c r="AC309" s="144" t="s">
        <v>426</v>
      </c>
      <c r="AD309" s="144" t="s">
        <v>426</v>
      </c>
      <c r="AE309" s="144" t="s">
        <v>3628</v>
      </c>
      <c r="AF309" s="144" t="s">
        <v>713</v>
      </c>
      <c r="AG309" s="129">
        <v>44463</v>
      </c>
      <c r="AH309" s="144" t="s">
        <v>90</v>
      </c>
      <c r="AI309" s="129">
        <v>44463</v>
      </c>
      <c r="AJ309" s="61" t="s">
        <v>3620</v>
      </c>
      <c r="AK309" s="61" t="s">
        <v>3626</v>
      </c>
      <c r="AL309" s="129">
        <v>44644</v>
      </c>
      <c r="AM309" s="61" t="s">
        <v>90</v>
      </c>
      <c r="AN309" s="144">
        <v>1.65</v>
      </c>
      <c r="AO309" s="129"/>
      <c r="AP309" s="129">
        <v>44463</v>
      </c>
      <c r="AQ309" s="61">
        <v>2.2999999999999998</v>
      </c>
      <c r="AR309" s="144">
        <v>1000</v>
      </c>
      <c r="AS309" s="61" t="s">
        <v>3625</v>
      </c>
      <c r="AT309" s="144" t="s">
        <v>90</v>
      </c>
      <c r="AU309" s="144" t="s">
        <v>90</v>
      </c>
      <c r="AV309" s="144" t="s">
        <v>90</v>
      </c>
      <c r="AW309" s="61"/>
      <c r="AX309" s="144" t="s">
        <v>435</v>
      </c>
      <c r="AY309" s="144" t="s">
        <v>427</v>
      </c>
      <c r="AZ309" s="144" t="s">
        <v>1190</v>
      </c>
      <c r="BA309" s="144" t="s">
        <v>90</v>
      </c>
      <c r="BB309" s="144" t="s">
        <v>1285</v>
      </c>
      <c r="BC309" s="144" t="s">
        <v>3624</v>
      </c>
      <c r="BD309" s="144" t="s">
        <v>290</v>
      </c>
      <c r="BE309" s="61"/>
      <c r="BF309" s="61"/>
      <c r="BG309" s="61"/>
      <c r="BH309" s="61"/>
      <c r="BI309" s="144" t="s">
        <v>90</v>
      </c>
      <c r="BJ309" s="144" t="s">
        <v>1249</v>
      </c>
      <c r="BK309" s="144" t="s">
        <v>439</v>
      </c>
      <c r="BL309" s="61">
        <v>-5.9400000000000001E-2</v>
      </c>
      <c r="BM309" s="61">
        <v>100</v>
      </c>
      <c r="BN309" s="144" t="s">
        <v>430</v>
      </c>
      <c r="BO309" s="144" t="s">
        <v>90</v>
      </c>
      <c r="BP309" s="144" t="s">
        <v>458</v>
      </c>
      <c r="BQ309" s="144" t="s">
        <v>432</v>
      </c>
      <c r="BR309" s="61">
        <v>40</v>
      </c>
      <c r="BS309" s="144" t="s">
        <v>433</v>
      </c>
      <c r="BT309" s="129">
        <v>45559</v>
      </c>
      <c r="BU309" s="61">
        <v>1.65</v>
      </c>
      <c r="BV309" s="144" t="s">
        <v>434</v>
      </c>
      <c r="BW309" s="144">
        <v>2.2999999999999998</v>
      </c>
      <c r="BX309" s="144" t="s">
        <v>877</v>
      </c>
      <c r="BY309" s="144" t="s">
        <v>3623</v>
      </c>
      <c r="BZ309" s="129"/>
      <c r="CA309" s="144" t="s">
        <v>7</v>
      </c>
      <c r="CB309" s="144" t="s">
        <v>12</v>
      </c>
      <c r="CC309" s="144" t="s">
        <v>140</v>
      </c>
      <c r="CD309" s="144" t="s">
        <v>1285</v>
      </c>
      <c r="CE309" s="144" t="s">
        <v>1285</v>
      </c>
      <c r="CF309" s="144" t="s">
        <v>3629</v>
      </c>
      <c r="CG309" s="142" t="s">
        <v>90</v>
      </c>
    </row>
    <row r="310" spans="10:85" ht="15" hidden="1" x14ac:dyDescent="0.25">
      <c r="J310" s="61">
        <v>499</v>
      </c>
      <c r="K310" s="143" t="s">
        <v>7729</v>
      </c>
      <c r="L310" s="144" t="s">
        <v>1493</v>
      </c>
      <c r="M310" s="144" t="s">
        <v>3617</v>
      </c>
      <c r="N310" s="128">
        <v>44455</v>
      </c>
      <c r="O310" s="144" t="s">
        <v>106</v>
      </c>
      <c r="P310" s="144" t="s">
        <v>90</v>
      </c>
      <c r="Q310" s="144" t="s">
        <v>90</v>
      </c>
      <c r="R310" s="144" t="s">
        <v>90</v>
      </c>
      <c r="S310" s="144" t="s">
        <v>977</v>
      </c>
      <c r="T310" s="144" t="s">
        <v>90</v>
      </c>
      <c r="U310" s="142" t="s">
        <v>82</v>
      </c>
      <c r="V310" s="144" t="s">
        <v>3616</v>
      </c>
      <c r="W310" s="144" t="s">
        <v>1230</v>
      </c>
      <c r="X310" s="61" t="s">
        <v>1493</v>
      </c>
      <c r="Y310" s="144" t="s">
        <v>90</v>
      </c>
      <c r="Z310" s="144" t="s">
        <v>423</v>
      </c>
      <c r="AA310" s="144" t="s">
        <v>424</v>
      </c>
      <c r="AB310" s="144" t="s">
        <v>425</v>
      </c>
      <c r="AC310" s="144" t="s">
        <v>426</v>
      </c>
      <c r="AD310" s="144" t="s">
        <v>426</v>
      </c>
      <c r="AE310" s="144" t="s">
        <v>977</v>
      </c>
      <c r="AF310" s="144" t="s">
        <v>90</v>
      </c>
      <c r="AG310" s="129">
        <v>44466</v>
      </c>
      <c r="AH310" s="144" t="s">
        <v>90</v>
      </c>
      <c r="AI310" s="129">
        <v>44466</v>
      </c>
      <c r="AJ310" s="61" t="s">
        <v>90</v>
      </c>
      <c r="AK310" s="61" t="s">
        <v>1118</v>
      </c>
      <c r="AL310" s="129">
        <v>44831</v>
      </c>
      <c r="AM310" s="61" t="s">
        <v>90</v>
      </c>
      <c r="AN310" s="144">
        <v>1.07</v>
      </c>
      <c r="AO310" s="129"/>
      <c r="AP310" s="129">
        <v>44466</v>
      </c>
      <c r="AQ310" s="61">
        <v>7.75</v>
      </c>
      <c r="AR310" s="144">
        <v>1000000</v>
      </c>
      <c r="AS310" s="61" t="s">
        <v>1117</v>
      </c>
      <c r="AT310" s="144" t="s">
        <v>90</v>
      </c>
      <c r="AU310" s="144" t="s">
        <v>90</v>
      </c>
      <c r="AV310" s="144" t="s">
        <v>90</v>
      </c>
      <c r="AW310" s="61"/>
      <c r="AX310" s="144" t="s">
        <v>435</v>
      </c>
      <c r="AY310" s="144" t="s">
        <v>1043</v>
      </c>
      <c r="AZ310" s="144" t="s">
        <v>3543</v>
      </c>
      <c r="BA310" s="144" t="s">
        <v>440</v>
      </c>
      <c r="BB310" s="144" t="s">
        <v>3009</v>
      </c>
      <c r="BC310" s="144" t="s">
        <v>459</v>
      </c>
      <c r="BD310" s="144" t="s">
        <v>290</v>
      </c>
      <c r="BE310" s="61"/>
      <c r="BF310" s="61"/>
      <c r="BG310" s="61"/>
      <c r="BH310" s="61"/>
      <c r="BI310" s="144" t="s">
        <v>90</v>
      </c>
      <c r="BJ310" s="144" t="s">
        <v>1021</v>
      </c>
      <c r="BK310" s="144" t="s">
        <v>1020</v>
      </c>
      <c r="BL310" s="61"/>
      <c r="BM310" s="61">
        <v>100</v>
      </c>
      <c r="BN310" s="144" t="s">
        <v>430</v>
      </c>
      <c r="BO310" s="144" t="s">
        <v>90</v>
      </c>
      <c r="BP310" s="144" t="s">
        <v>804</v>
      </c>
      <c r="BQ310" s="144" t="s">
        <v>90</v>
      </c>
      <c r="BR310" s="61"/>
      <c r="BS310" s="144" t="s">
        <v>107</v>
      </c>
      <c r="BT310" s="129">
        <v>45562</v>
      </c>
      <c r="BU310" s="61">
        <v>1.07</v>
      </c>
      <c r="BV310" s="144" t="s">
        <v>434</v>
      </c>
      <c r="BW310" s="144">
        <v>7.75</v>
      </c>
      <c r="BX310" s="144" t="s">
        <v>974</v>
      </c>
      <c r="BY310" s="144" t="s">
        <v>3618</v>
      </c>
      <c r="BZ310" s="129"/>
      <c r="CA310" s="144" t="s">
        <v>7</v>
      </c>
      <c r="CB310" s="144" t="s">
        <v>13</v>
      </c>
      <c r="CC310" s="144" t="s">
        <v>7</v>
      </c>
      <c r="CD310" s="144" t="s">
        <v>3009</v>
      </c>
      <c r="CE310" s="144" t="s">
        <v>1041</v>
      </c>
      <c r="CF310" s="144" t="s">
        <v>3619</v>
      </c>
      <c r="CG310" s="142" t="s">
        <v>90</v>
      </c>
    </row>
    <row r="311" spans="10:85" ht="15" x14ac:dyDescent="0.25">
      <c r="J311" s="61">
        <v>498</v>
      </c>
      <c r="K311" s="143" t="s">
        <v>814</v>
      </c>
      <c r="L311" s="144" t="s">
        <v>2870</v>
      </c>
      <c r="M311" s="144" t="s">
        <v>3665</v>
      </c>
      <c r="N311" s="128">
        <v>44453</v>
      </c>
      <c r="O311" s="144" t="s">
        <v>83</v>
      </c>
      <c r="P311" s="144" t="s">
        <v>90</v>
      </c>
      <c r="Q311" s="144" t="s">
        <v>2874</v>
      </c>
      <c r="R311" s="144" t="s">
        <v>3667</v>
      </c>
      <c r="S311" s="144" t="s">
        <v>3668</v>
      </c>
      <c r="T311" s="144" t="s">
        <v>3670</v>
      </c>
      <c r="U311" s="142" t="s">
        <v>2</v>
      </c>
      <c r="V311" s="144" t="s">
        <v>3664</v>
      </c>
      <c r="W311" s="144" t="s">
        <v>126</v>
      </c>
      <c r="X311" s="61" t="s">
        <v>90</v>
      </c>
      <c r="Y311" s="144" t="s">
        <v>90</v>
      </c>
      <c r="Z311" s="144" t="s">
        <v>880</v>
      </c>
      <c r="AA311" s="144" t="s">
        <v>424</v>
      </c>
      <c r="AB311" s="144" t="s">
        <v>425</v>
      </c>
      <c r="AC311" s="144" t="s">
        <v>426</v>
      </c>
      <c r="AD311" s="144" t="s">
        <v>426</v>
      </c>
      <c r="AE311" s="144" t="s">
        <v>3671</v>
      </c>
      <c r="AF311" s="144" t="s">
        <v>713</v>
      </c>
      <c r="AG311" s="129">
        <v>44462</v>
      </c>
      <c r="AH311" s="144" t="s">
        <v>90</v>
      </c>
      <c r="AI311" s="129">
        <v>44462</v>
      </c>
      <c r="AJ311" s="61" t="s">
        <v>2870</v>
      </c>
      <c r="AK311" s="61" t="s">
        <v>2879</v>
      </c>
      <c r="AL311" s="129">
        <v>44643</v>
      </c>
      <c r="AM311" s="61" t="s">
        <v>90</v>
      </c>
      <c r="AN311" s="144">
        <v>1</v>
      </c>
      <c r="AO311" s="129">
        <v>45527</v>
      </c>
      <c r="AP311" s="129">
        <v>44462</v>
      </c>
      <c r="AQ311" s="61">
        <v>4</v>
      </c>
      <c r="AR311" s="144">
        <v>1000</v>
      </c>
      <c r="AS311" s="61" t="s">
        <v>2878</v>
      </c>
      <c r="AT311" s="144" t="s">
        <v>90</v>
      </c>
      <c r="AU311" s="144" t="s">
        <v>90</v>
      </c>
      <c r="AV311" s="144" t="s">
        <v>90</v>
      </c>
      <c r="AW311" s="61"/>
      <c r="AX311" s="144" t="s">
        <v>435</v>
      </c>
      <c r="AY311" s="144" t="s">
        <v>1043</v>
      </c>
      <c r="AZ311" s="144" t="s">
        <v>3669</v>
      </c>
      <c r="BA311" s="144" t="s">
        <v>90</v>
      </c>
      <c r="BB311" s="144" t="s">
        <v>876</v>
      </c>
      <c r="BC311" s="144" t="s">
        <v>2876</v>
      </c>
      <c r="BD311" s="144" t="s">
        <v>290</v>
      </c>
      <c r="BE311" s="61">
        <v>0.31</v>
      </c>
      <c r="BF311" s="61">
        <v>0.81</v>
      </c>
      <c r="BG311" s="61">
        <v>11.3</v>
      </c>
      <c r="BH311" s="61">
        <v>45</v>
      </c>
      <c r="BI311" s="144" t="s">
        <v>90</v>
      </c>
      <c r="BJ311" s="144" t="s">
        <v>90</v>
      </c>
      <c r="BK311" s="144" t="s">
        <v>439</v>
      </c>
      <c r="BL311" s="61">
        <v>-9.5999999999999992E-3</v>
      </c>
      <c r="BM311" s="61">
        <v>99.778999999999996</v>
      </c>
      <c r="BN311" s="144" t="s">
        <v>430</v>
      </c>
      <c r="BO311" s="144" t="s">
        <v>90</v>
      </c>
      <c r="BP311" s="144" t="s">
        <v>458</v>
      </c>
      <c r="BQ311" s="144" t="s">
        <v>432</v>
      </c>
      <c r="BR311" s="61">
        <v>45</v>
      </c>
      <c r="BS311" s="144" t="s">
        <v>2233</v>
      </c>
      <c r="BT311" s="129">
        <v>45558</v>
      </c>
      <c r="BU311" s="61">
        <v>1</v>
      </c>
      <c r="BV311" s="144" t="s">
        <v>434</v>
      </c>
      <c r="BW311" s="144">
        <v>4</v>
      </c>
      <c r="BX311" s="144" t="s">
        <v>974</v>
      </c>
      <c r="BY311" s="144" t="s">
        <v>3666</v>
      </c>
      <c r="BZ311" s="129"/>
      <c r="CA311" s="144" t="s">
        <v>7</v>
      </c>
      <c r="CB311" s="144" t="s">
        <v>12</v>
      </c>
      <c r="CC311" s="144" t="s">
        <v>7</v>
      </c>
      <c r="CD311" s="144" t="s">
        <v>876</v>
      </c>
      <c r="CE311" s="144" t="s">
        <v>1115</v>
      </c>
      <c r="CF311" s="144" t="s">
        <v>3672</v>
      </c>
      <c r="CG311" s="142" t="s">
        <v>90</v>
      </c>
    </row>
    <row r="312" spans="10:85" ht="15" x14ac:dyDescent="0.25">
      <c r="J312" s="61">
        <v>497</v>
      </c>
      <c r="K312" s="143" t="s">
        <v>276</v>
      </c>
      <c r="L312" s="144" t="s">
        <v>3690</v>
      </c>
      <c r="M312" s="144" t="s">
        <v>3692</v>
      </c>
      <c r="N312" s="128">
        <v>44452</v>
      </c>
      <c r="O312" s="144" t="s">
        <v>83</v>
      </c>
      <c r="P312" s="144" t="s">
        <v>276</v>
      </c>
      <c r="Q312" s="144" t="s">
        <v>90</v>
      </c>
      <c r="R312" s="144" t="s">
        <v>3695</v>
      </c>
      <c r="S312" s="144" t="s">
        <v>3696</v>
      </c>
      <c r="T312" s="144" t="s">
        <v>90</v>
      </c>
      <c r="U312" s="142" t="s">
        <v>3</v>
      </c>
      <c r="V312" s="144" t="s">
        <v>3691</v>
      </c>
      <c r="W312" s="144" t="s">
        <v>126</v>
      </c>
      <c r="X312" s="61" t="s">
        <v>90</v>
      </c>
      <c r="Y312" s="144" t="s">
        <v>90</v>
      </c>
      <c r="Z312" s="144" t="s">
        <v>423</v>
      </c>
      <c r="AA312" s="144" t="s">
        <v>424</v>
      </c>
      <c r="AB312" s="144" t="s">
        <v>425</v>
      </c>
      <c r="AC312" s="144" t="s">
        <v>426</v>
      </c>
      <c r="AD312" s="144" t="s">
        <v>426</v>
      </c>
      <c r="AE312" s="144" t="s">
        <v>3699</v>
      </c>
      <c r="AF312" s="144" t="s">
        <v>1092</v>
      </c>
      <c r="AG312" s="129">
        <v>44459</v>
      </c>
      <c r="AH312" s="144" t="s">
        <v>90</v>
      </c>
      <c r="AI312" s="129">
        <v>44459</v>
      </c>
      <c r="AJ312" s="61" t="s">
        <v>2031</v>
      </c>
      <c r="AK312" s="61" t="s">
        <v>3698</v>
      </c>
      <c r="AL312" s="129">
        <v>44640</v>
      </c>
      <c r="AM312" s="61" t="s">
        <v>90</v>
      </c>
      <c r="AN312" s="144">
        <v>7.8</v>
      </c>
      <c r="AO312" s="129"/>
      <c r="AP312" s="129">
        <v>44459</v>
      </c>
      <c r="AQ312" s="61">
        <v>3</v>
      </c>
      <c r="AR312" s="144">
        <v>1000</v>
      </c>
      <c r="AS312" s="61" t="s">
        <v>3697</v>
      </c>
      <c r="AT312" s="144" t="s">
        <v>90</v>
      </c>
      <c r="AU312" s="144" t="s">
        <v>90</v>
      </c>
      <c r="AV312" s="144" t="s">
        <v>90</v>
      </c>
      <c r="AW312" s="61"/>
      <c r="AX312" s="144" t="s">
        <v>808</v>
      </c>
      <c r="AY312" s="144" t="s">
        <v>1379</v>
      </c>
      <c r="AZ312" s="144" t="s">
        <v>1665</v>
      </c>
      <c r="BA312" s="144" t="s">
        <v>90</v>
      </c>
      <c r="BB312" s="144" t="s">
        <v>2518</v>
      </c>
      <c r="BC312" s="144" t="s">
        <v>1310</v>
      </c>
      <c r="BD312" s="144" t="s">
        <v>290</v>
      </c>
      <c r="BE312" s="61">
        <v>0.83</v>
      </c>
      <c r="BF312" s="61"/>
      <c r="BG312" s="61">
        <v>5.3</v>
      </c>
      <c r="BH312" s="61">
        <v>16</v>
      </c>
      <c r="BI312" s="144" t="s">
        <v>90</v>
      </c>
      <c r="BJ312" s="144" t="s">
        <v>90</v>
      </c>
      <c r="BK312" s="144" t="s">
        <v>439</v>
      </c>
      <c r="BL312" s="61">
        <v>-4.7600000000000003E-2</v>
      </c>
      <c r="BM312" s="61">
        <v>99.555000000000007</v>
      </c>
      <c r="BN312" s="144" t="s">
        <v>430</v>
      </c>
      <c r="BO312" s="144" t="s">
        <v>90</v>
      </c>
      <c r="BP312" s="144" t="s">
        <v>2027</v>
      </c>
      <c r="BQ312" s="144" t="s">
        <v>432</v>
      </c>
      <c r="BR312" s="61"/>
      <c r="BS312" s="144" t="s">
        <v>433</v>
      </c>
      <c r="BT312" s="129">
        <v>45371</v>
      </c>
      <c r="BU312" s="61">
        <v>7.8</v>
      </c>
      <c r="BV312" s="144" t="s">
        <v>2248</v>
      </c>
      <c r="BW312" s="144">
        <v>3</v>
      </c>
      <c r="BX312" s="144" t="s">
        <v>1555</v>
      </c>
      <c r="BY312" s="144" t="s">
        <v>3693</v>
      </c>
      <c r="BZ312" s="129"/>
      <c r="CA312" s="144" t="s">
        <v>7</v>
      </c>
      <c r="CB312" s="144" t="s">
        <v>12</v>
      </c>
      <c r="CC312" s="144" t="s">
        <v>141</v>
      </c>
      <c r="CD312" s="144" t="s">
        <v>2025</v>
      </c>
      <c r="CE312" s="144" t="s">
        <v>3694</v>
      </c>
      <c r="CF312" s="144" t="s">
        <v>3700</v>
      </c>
      <c r="CG312" s="142" t="s">
        <v>90</v>
      </c>
    </row>
    <row r="313" spans="10:85" ht="15" x14ac:dyDescent="0.25">
      <c r="J313" s="61">
        <v>496</v>
      </c>
      <c r="K313" s="143" t="s">
        <v>719</v>
      </c>
      <c r="L313" s="144" t="s">
        <v>3536</v>
      </c>
      <c r="M313" s="144" t="s">
        <v>3684</v>
      </c>
      <c r="N313" s="128">
        <v>44452</v>
      </c>
      <c r="O313" s="144" t="s">
        <v>83</v>
      </c>
      <c r="P313" s="144" t="s">
        <v>90</v>
      </c>
      <c r="Q313" s="144" t="s">
        <v>90</v>
      </c>
      <c r="R313" s="144" t="s">
        <v>2285</v>
      </c>
      <c r="S313" s="144" t="s">
        <v>3687</v>
      </c>
      <c r="T313" s="144" t="s">
        <v>3687</v>
      </c>
      <c r="U313" s="142" t="s">
        <v>1</v>
      </c>
      <c r="V313" s="144" t="s">
        <v>3683</v>
      </c>
      <c r="W313" s="144" t="s">
        <v>126</v>
      </c>
      <c r="X313" s="61" t="s">
        <v>90</v>
      </c>
      <c r="Y313" s="144" t="s">
        <v>90</v>
      </c>
      <c r="Z313" s="144" t="s">
        <v>423</v>
      </c>
      <c r="AA313" s="144" t="s">
        <v>424</v>
      </c>
      <c r="AB313" s="144" t="s">
        <v>425</v>
      </c>
      <c r="AC313" s="144" t="s">
        <v>426</v>
      </c>
      <c r="AD313" s="144" t="s">
        <v>426</v>
      </c>
      <c r="AE313" s="144" t="s">
        <v>3688</v>
      </c>
      <c r="AF313" s="144" t="s">
        <v>2227</v>
      </c>
      <c r="AG313" s="129">
        <v>44456</v>
      </c>
      <c r="AH313" s="144" t="s">
        <v>90</v>
      </c>
      <c r="AI313" s="129">
        <v>44456</v>
      </c>
      <c r="AJ313" s="61" t="s">
        <v>90</v>
      </c>
      <c r="AK313" s="61" t="s">
        <v>3545</v>
      </c>
      <c r="AL313" s="129">
        <v>44637</v>
      </c>
      <c r="AM313" s="61" t="s">
        <v>90</v>
      </c>
      <c r="AN313" s="144">
        <v>2.1</v>
      </c>
      <c r="AO313" s="129"/>
      <c r="AP313" s="129">
        <v>44456</v>
      </c>
      <c r="AQ313" s="61">
        <v>0.5</v>
      </c>
      <c r="AR313" s="144">
        <v>1000</v>
      </c>
      <c r="AS313" s="61" t="s">
        <v>3544</v>
      </c>
      <c r="AT313" s="144" t="s">
        <v>90</v>
      </c>
      <c r="AU313" s="144" t="s">
        <v>90</v>
      </c>
      <c r="AV313" s="144" t="s">
        <v>90</v>
      </c>
      <c r="AW313" s="61"/>
      <c r="AX313" s="144" t="s">
        <v>436</v>
      </c>
      <c r="AY313" s="144" t="s">
        <v>427</v>
      </c>
      <c r="AZ313" s="144" t="s">
        <v>2186</v>
      </c>
      <c r="BA313" s="144" t="s">
        <v>438</v>
      </c>
      <c r="BB313" s="144" t="s">
        <v>428</v>
      </c>
      <c r="BC313" s="144" t="s">
        <v>1150</v>
      </c>
      <c r="BD313" s="144" t="s">
        <v>290</v>
      </c>
      <c r="BE313" s="61"/>
      <c r="BF313" s="61"/>
      <c r="BG313" s="61"/>
      <c r="BH313" s="61"/>
      <c r="BI313" s="144" t="s">
        <v>3541</v>
      </c>
      <c r="BJ313" s="144" t="s">
        <v>2437</v>
      </c>
      <c r="BK313" s="144" t="s">
        <v>908</v>
      </c>
      <c r="BL313" s="61"/>
      <c r="BM313" s="61">
        <v>100</v>
      </c>
      <c r="BN313" s="144" t="s">
        <v>430</v>
      </c>
      <c r="BO313" s="144" t="s">
        <v>3686</v>
      </c>
      <c r="BP313" s="144" t="s">
        <v>789</v>
      </c>
      <c r="BQ313" s="144" t="s">
        <v>432</v>
      </c>
      <c r="BR313" s="61"/>
      <c r="BS313" s="144" t="s">
        <v>433</v>
      </c>
      <c r="BT313" s="129">
        <v>45552</v>
      </c>
      <c r="BU313" s="61">
        <v>2.1</v>
      </c>
      <c r="BV313" s="144" t="s">
        <v>434</v>
      </c>
      <c r="BW313" s="144">
        <v>0.5</v>
      </c>
      <c r="BX313" s="144" t="s">
        <v>428</v>
      </c>
      <c r="BY313" s="144" t="s">
        <v>3685</v>
      </c>
      <c r="BZ313" s="129"/>
      <c r="CA313" s="144" t="s">
        <v>7</v>
      </c>
      <c r="CB313" s="144" t="s">
        <v>17</v>
      </c>
      <c r="CC313" s="144" t="s">
        <v>7</v>
      </c>
      <c r="CD313" s="144" t="s">
        <v>428</v>
      </c>
      <c r="CE313" s="144" t="s">
        <v>428</v>
      </c>
      <c r="CF313" s="144" t="s">
        <v>3689</v>
      </c>
      <c r="CG313" s="142" t="s">
        <v>90</v>
      </c>
    </row>
    <row r="314" spans="10:85" ht="15" x14ac:dyDescent="0.25">
      <c r="J314" s="61">
        <v>495</v>
      </c>
      <c r="K314" s="143" t="s">
        <v>7735</v>
      </c>
      <c r="L314" s="144" t="s">
        <v>1976</v>
      </c>
      <c r="M314" s="144" t="s">
        <v>3674</v>
      </c>
      <c r="N314" s="128">
        <v>44452</v>
      </c>
      <c r="O314" s="144" t="s">
        <v>83</v>
      </c>
      <c r="P314" s="144" t="s">
        <v>90</v>
      </c>
      <c r="Q314" s="144" t="s">
        <v>90</v>
      </c>
      <c r="R314" s="144" t="s">
        <v>90</v>
      </c>
      <c r="S314" s="144" t="s">
        <v>3677</v>
      </c>
      <c r="T314" s="144" t="s">
        <v>90</v>
      </c>
      <c r="U314" s="142" t="s">
        <v>3</v>
      </c>
      <c r="V314" s="144" t="s">
        <v>3673</v>
      </c>
      <c r="W314" s="144" t="s">
        <v>126</v>
      </c>
      <c r="X314" s="61" t="s">
        <v>90</v>
      </c>
      <c r="Y314" s="144" t="s">
        <v>3681</v>
      </c>
      <c r="Z314" s="144" t="s">
        <v>880</v>
      </c>
      <c r="AA314" s="144" t="s">
        <v>424</v>
      </c>
      <c r="AB314" s="144" t="s">
        <v>425</v>
      </c>
      <c r="AC314" s="144" t="s">
        <v>426</v>
      </c>
      <c r="AD314" s="144" t="s">
        <v>426</v>
      </c>
      <c r="AE314" s="144" t="s">
        <v>3680</v>
      </c>
      <c r="AF314" s="144" t="s">
        <v>3679</v>
      </c>
      <c r="AG314" s="129">
        <v>43675</v>
      </c>
      <c r="AH314" s="144" t="s">
        <v>90</v>
      </c>
      <c r="AI314" s="129">
        <v>43675</v>
      </c>
      <c r="AJ314" s="61" t="s">
        <v>2031</v>
      </c>
      <c r="AK314" s="61" t="s">
        <v>1987</v>
      </c>
      <c r="AL314" s="129">
        <v>43713</v>
      </c>
      <c r="AM314" s="61" t="s">
        <v>90</v>
      </c>
      <c r="AN314" s="144">
        <v>7.4</v>
      </c>
      <c r="AO314" s="129">
        <v>44990</v>
      </c>
      <c r="AP314" s="129">
        <v>44456</v>
      </c>
      <c r="AQ314" s="61">
        <v>4.58</v>
      </c>
      <c r="AR314" s="144">
        <v>1000</v>
      </c>
      <c r="AS314" s="61" t="s">
        <v>1986</v>
      </c>
      <c r="AT314" s="144" t="s">
        <v>90</v>
      </c>
      <c r="AU314" s="144" t="s">
        <v>90</v>
      </c>
      <c r="AV314" s="144" t="s">
        <v>90</v>
      </c>
      <c r="AW314" s="61"/>
      <c r="AX314" s="144" t="s">
        <v>1985</v>
      </c>
      <c r="AY314" s="144" t="s">
        <v>1984</v>
      </c>
      <c r="AZ314" s="144" t="s">
        <v>3678</v>
      </c>
      <c r="BA314" s="144" t="s">
        <v>440</v>
      </c>
      <c r="BB314" s="144" t="s">
        <v>428</v>
      </c>
      <c r="BC314" s="144" t="s">
        <v>1310</v>
      </c>
      <c r="BD314" s="144" t="s">
        <v>2517</v>
      </c>
      <c r="BE314" s="61"/>
      <c r="BF314" s="61"/>
      <c r="BG314" s="61"/>
      <c r="BH314" s="61"/>
      <c r="BI314" s="144" t="s">
        <v>90</v>
      </c>
      <c r="BJ314" s="144" t="s">
        <v>1378</v>
      </c>
      <c r="BK314" s="144" t="s">
        <v>1307</v>
      </c>
      <c r="BL314" s="61">
        <v>-1.0999999999999999E-2</v>
      </c>
      <c r="BM314" s="61"/>
      <c r="BN314" s="144" t="s">
        <v>1982</v>
      </c>
      <c r="BO314" s="144" t="s">
        <v>90</v>
      </c>
      <c r="BP314" s="144" t="s">
        <v>2027</v>
      </c>
      <c r="BQ314" s="144" t="s">
        <v>432</v>
      </c>
      <c r="BR314" s="61"/>
      <c r="BS314" s="144" t="s">
        <v>433</v>
      </c>
      <c r="BT314" s="129">
        <v>45356</v>
      </c>
      <c r="BU314" s="61">
        <v>7.4</v>
      </c>
      <c r="BV314" s="144" t="s">
        <v>3676</v>
      </c>
      <c r="BW314" s="144">
        <v>1.58</v>
      </c>
      <c r="BX314" s="144" t="s">
        <v>1980</v>
      </c>
      <c r="BY314" s="144" t="s">
        <v>3675</v>
      </c>
      <c r="BZ314" s="129">
        <v>45170</v>
      </c>
      <c r="CA314" s="144" t="s">
        <v>7</v>
      </c>
      <c r="CB314" s="144" t="s">
        <v>18</v>
      </c>
      <c r="CC314" s="144" t="s">
        <v>7</v>
      </c>
      <c r="CD314" s="144" t="s">
        <v>428</v>
      </c>
      <c r="CE314" s="144" t="s">
        <v>428</v>
      </c>
      <c r="CF314" s="144" t="s">
        <v>3682</v>
      </c>
      <c r="CG314" s="142" t="s">
        <v>90</v>
      </c>
    </row>
    <row r="315" spans="10:85" ht="15" x14ac:dyDescent="0.25">
      <c r="J315" s="61">
        <v>494</v>
      </c>
      <c r="K315" s="143" t="s">
        <v>7730</v>
      </c>
      <c r="L315" s="144" t="s">
        <v>3701</v>
      </c>
      <c r="M315" s="144" t="s">
        <v>3703</v>
      </c>
      <c r="N315" s="128">
        <v>44449</v>
      </c>
      <c r="O315" s="144" t="s">
        <v>83</v>
      </c>
      <c r="P315" s="144" t="s">
        <v>90</v>
      </c>
      <c r="Q315" s="144" t="s">
        <v>90</v>
      </c>
      <c r="R315" s="144" t="s">
        <v>3571</v>
      </c>
      <c r="S315" s="144" t="s">
        <v>3705</v>
      </c>
      <c r="T315" s="144" t="s">
        <v>3709</v>
      </c>
      <c r="U315" s="142" t="s">
        <v>1</v>
      </c>
      <c r="V315" s="144" t="s">
        <v>3702</v>
      </c>
      <c r="W315" s="144" t="s">
        <v>126</v>
      </c>
      <c r="X315" s="61" t="s">
        <v>90</v>
      </c>
      <c r="Y315" s="144" t="s">
        <v>90</v>
      </c>
      <c r="Z315" s="144" t="s">
        <v>423</v>
      </c>
      <c r="AA315" s="144" t="s">
        <v>424</v>
      </c>
      <c r="AB315" s="144" t="s">
        <v>425</v>
      </c>
      <c r="AC315" s="144" t="s">
        <v>426</v>
      </c>
      <c r="AD315" s="144" t="s">
        <v>426</v>
      </c>
      <c r="AE315" s="144" t="s">
        <v>3710</v>
      </c>
      <c r="AF315" s="144" t="s">
        <v>2227</v>
      </c>
      <c r="AG315" s="129">
        <v>44455</v>
      </c>
      <c r="AH315" s="144" t="s">
        <v>90</v>
      </c>
      <c r="AI315" s="129">
        <v>44455</v>
      </c>
      <c r="AJ315" s="61" t="s">
        <v>3701</v>
      </c>
      <c r="AK315" s="61" t="s">
        <v>3708</v>
      </c>
      <c r="AL315" s="129">
        <v>44636</v>
      </c>
      <c r="AM315" s="61" t="s">
        <v>90</v>
      </c>
      <c r="AN315" s="144">
        <v>2.0499999999999998</v>
      </c>
      <c r="AO315" s="129"/>
      <c r="AP315" s="129">
        <v>44455</v>
      </c>
      <c r="AQ315" s="61">
        <v>2</v>
      </c>
      <c r="AR315" s="144">
        <v>1000</v>
      </c>
      <c r="AS315" s="61" t="s">
        <v>3707</v>
      </c>
      <c r="AT315" s="144" t="s">
        <v>90</v>
      </c>
      <c r="AU315" s="144" t="s">
        <v>90</v>
      </c>
      <c r="AV315" s="144" t="s">
        <v>90</v>
      </c>
      <c r="AW315" s="61"/>
      <c r="AX315" s="144" t="s">
        <v>436</v>
      </c>
      <c r="AY315" s="144" t="s">
        <v>427</v>
      </c>
      <c r="AZ315" s="144" t="s">
        <v>3706</v>
      </c>
      <c r="BA315" s="144" t="s">
        <v>372</v>
      </c>
      <c r="BB315" s="144" t="s">
        <v>428</v>
      </c>
      <c r="BC315" s="144" t="s">
        <v>429</v>
      </c>
      <c r="BD315" s="144" t="s">
        <v>290</v>
      </c>
      <c r="BE315" s="61"/>
      <c r="BF315" s="61"/>
      <c r="BG315" s="61"/>
      <c r="BH315" s="61"/>
      <c r="BI315" s="144" t="s">
        <v>1627</v>
      </c>
      <c r="BJ315" s="144" t="s">
        <v>1626</v>
      </c>
      <c r="BK315" s="144" t="s">
        <v>1083</v>
      </c>
      <c r="BL315" s="61">
        <v>4.4999999999999997E-3</v>
      </c>
      <c r="BM315" s="61">
        <v>100</v>
      </c>
      <c r="BN315" s="144" t="s">
        <v>430</v>
      </c>
      <c r="BO315" s="144" t="s">
        <v>2339</v>
      </c>
      <c r="BP315" s="144" t="s">
        <v>766</v>
      </c>
      <c r="BQ315" s="144" t="s">
        <v>432</v>
      </c>
      <c r="BR315" s="61"/>
      <c r="BS315" s="144" t="s">
        <v>433</v>
      </c>
      <c r="BT315" s="129">
        <v>45551</v>
      </c>
      <c r="BU315" s="61">
        <v>2.0499999999999998</v>
      </c>
      <c r="BV315" s="144" t="s">
        <v>434</v>
      </c>
      <c r="BW315" s="144">
        <v>2</v>
      </c>
      <c r="BX315" s="144" t="s">
        <v>428</v>
      </c>
      <c r="BY315" s="144" t="s">
        <v>3704</v>
      </c>
      <c r="BZ315" s="129"/>
      <c r="CA315" s="144" t="s">
        <v>7</v>
      </c>
      <c r="CB315" s="144" t="s">
        <v>8</v>
      </c>
      <c r="CC315" s="144" t="s">
        <v>7</v>
      </c>
      <c r="CD315" s="144" t="s">
        <v>428</v>
      </c>
      <c r="CE315" s="144" t="s">
        <v>428</v>
      </c>
      <c r="CF315" s="144" t="s">
        <v>3711</v>
      </c>
      <c r="CG315" s="142" t="s">
        <v>90</v>
      </c>
    </row>
    <row r="316" spans="10:85" ht="15" x14ac:dyDescent="0.25">
      <c r="J316" s="61">
        <v>493</v>
      </c>
      <c r="K316" s="143" t="s">
        <v>276</v>
      </c>
      <c r="L316" s="144" t="s">
        <v>1013</v>
      </c>
      <c r="M316" s="144" t="s">
        <v>3733</v>
      </c>
      <c r="N316" s="128">
        <v>44448</v>
      </c>
      <c r="O316" s="144" t="s">
        <v>108</v>
      </c>
      <c r="P316" s="144" t="s">
        <v>276</v>
      </c>
      <c r="Q316" s="144" t="s">
        <v>3736</v>
      </c>
      <c r="R316" s="144" t="s">
        <v>3737</v>
      </c>
      <c r="S316" s="144" t="s">
        <v>3738</v>
      </c>
      <c r="T316" s="144" t="s">
        <v>3741</v>
      </c>
      <c r="U316" s="142" t="s">
        <v>82</v>
      </c>
      <c r="V316" s="144" t="s">
        <v>3732</v>
      </c>
      <c r="W316" s="144" t="s">
        <v>1230</v>
      </c>
      <c r="X316" s="61" t="s">
        <v>1013</v>
      </c>
      <c r="Y316" s="144" t="s">
        <v>90</v>
      </c>
      <c r="Z316" s="144" t="s">
        <v>880</v>
      </c>
      <c r="AA316" s="144" t="s">
        <v>424</v>
      </c>
      <c r="AB316" s="144" t="s">
        <v>425</v>
      </c>
      <c r="AC316" s="144" t="s">
        <v>426</v>
      </c>
      <c r="AD316" s="144" t="s">
        <v>426</v>
      </c>
      <c r="AE316" s="144" t="s">
        <v>3742</v>
      </c>
      <c r="AF316" s="144" t="s">
        <v>3740</v>
      </c>
      <c r="AG316" s="129">
        <v>44455</v>
      </c>
      <c r="AH316" s="144" t="s">
        <v>90</v>
      </c>
      <c r="AI316" s="129">
        <v>44455</v>
      </c>
      <c r="AJ316" s="61" t="s">
        <v>90</v>
      </c>
      <c r="AK316" s="61" t="s">
        <v>1026</v>
      </c>
      <c r="AL316" s="129">
        <v>44820</v>
      </c>
      <c r="AM316" s="61" t="s">
        <v>90</v>
      </c>
      <c r="AN316" s="144">
        <v>0.5</v>
      </c>
      <c r="AO316" s="129">
        <v>45520</v>
      </c>
      <c r="AP316" s="129">
        <v>44455</v>
      </c>
      <c r="AQ316" s="61">
        <v>1</v>
      </c>
      <c r="AR316" s="144">
        <v>1000</v>
      </c>
      <c r="AS316" s="61" t="s">
        <v>1024</v>
      </c>
      <c r="AT316" s="144" t="s">
        <v>90</v>
      </c>
      <c r="AU316" s="144" t="s">
        <v>90</v>
      </c>
      <c r="AV316" s="144" t="s">
        <v>90</v>
      </c>
      <c r="AW316" s="61"/>
      <c r="AX316" s="144" t="s">
        <v>435</v>
      </c>
      <c r="AY316" s="144" t="s">
        <v>731</v>
      </c>
      <c r="AZ316" s="144" t="s">
        <v>3739</v>
      </c>
      <c r="BA316" s="144" t="s">
        <v>440</v>
      </c>
      <c r="BB316" s="144" t="s">
        <v>1357</v>
      </c>
      <c r="BC316" s="144" t="s">
        <v>459</v>
      </c>
      <c r="BD316" s="144" t="s">
        <v>290</v>
      </c>
      <c r="BE316" s="61"/>
      <c r="BF316" s="61"/>
      <c r="BG316" s="61"/>
      <c r="BH316" s="61"/>
      <c r="BI316" s="144" t="s">
        <v>90</v>
      </c>
      <c r="BJ316" s="144" t="s">
        <v>1021</v>
      </c>
      <c r="BK316" s="144" t="s">
        <v>1020</v>
      </c>
      <c r="BL316" s="61"/>
      <c r="BM316" s="61">
        <v>99.76</v>
      </c>
      <c r="BN316" s="144" t="s">
        <v>430</v>
      </c>
      <c r="BO316" s="144" t="s">
        <v>90</v>
      </c>
      <c r="BP316" s="144" t="s">
        <v>804</v>
      </c>
      <c r="BQ316" s="144" t="s">
        <v>432</v>
      </c>
      <c r="BR316" s="61">
        <v>25</v>
      </c>
      <c r="BS316" s="144" t="s">
        <v>3735</v>
      </c>
      <c r="BT316" s="129">
        <v>45551</v>
      </c>
      <c r="BU316" s="61">
        <v>0.5</v>
      </c>
      <c r="BV316" s="144" t="s">
        <v>434</v>
      </c>
      <c r="BW316" s="144">
        <v>1</v>
      </c>
      <c r="BX316" s="144" t="s">
        <v>1018</v>
      </c>
      <c r="BY316" s="144" t="s">
        <v>3734</v>
      </c>
      <c r="BZ316" s="129"/>
      <c r="CA316" s="144" t="s">
        <v>7</v>
      </c>
      <c r="CB316" s="144" t="s">
        <v>13</v>
      </c>
      <c r="CC316" s="144" t="s">
        <v>7</v>
      </c>
      <c r="CD316" s="144" t="s">
        <v>1357</v>
      </c>
      <c r="CE316" s="144" t="s">
        <v>1017</v>
      </c>
      <c r="CF316" s="144" t="s">
        <v>3743</v>
      </c>
      <c r="CG316" s="142" t="s">
        <v>90</v>
      </c>
    </row>
    <row r="317" spans="10:85" ht="15" x14ac:dyDescent="0.25">
      <c r="J317" s="61">
        <v>492</v>
      </c>
      <c r="K317" s="143" t="s">
        <v>276</v>
      </c>
      <c r="L317" s="144" t="s">
        <v>1013</v>
      </c>
      <c r="M317" s="144" t="s">
        <v>3745</v>
      </c>
      <c r="N317" s="128">
        <v>44448</v>
      </c>
      <c r="O317" s="144" t="s">
        <v>83</v>
      </c>
      <c r="P317" s="144" t="s">
        <v>276</v>
      </c>
      <c r="Q317" s="144" t="s">
        <v>3747</v>
      </c>
      <c r="R317" s="144" t="s">
        <v>3748</v>
      </c>
      <c r="S317" s="144" t="s">
        <v>3738</v>
      </c>
      <c r="T317" s="144" t="s">
        <v>3741</v>
      </c>
      <c r="U317" s="142" t="s">
        <v>82</v>
      </c>
      <c r="V317" s="144" t="s">
        <v>3744</v>
      </c>
      <c r="W317" s="144" t="s">
        <v>126</v>
      </c>
      <c r="X317" s="61" t="s">
        <v>1013</v>
      </c>
      <c r="Y317" s="144" t="s">
        <v>90</v>
      </c>
      <c r="Z317" s="144" t="s">
        <v>880</v>
      </c>
      <c r="AA317" s="144" t="s">
        <v>424</v>
      </c>
      <c r="AB317" s="144" t="s">
        <v>425</v>
      </c>
      <c r="AC317" s="144" t="s">
        <v>426</v>
      </c>
      <c r="AD317" s="144" t="s">
        <v>426</v>
      </c>
      <c r="AE317" s="144" t="s">
        <v>3742</v>
      </c>
      <c r="AF317" s="144" t="s">
        <v>3740</v>
      </c>
      <c r="AG317" s="129">
        <v>44455</v>
      </c>
      <c r="AH317" s="144" t="s">
        <v>90</v>
      </c>
      <c r="AI317" s="129">
        <v>44455</v>
      </c>
      <c r="AJ317" s="61" t="s">
        <v>90</v>
      </c>
      <c r="AK317" s="61" t="s">
        <v>1026</v>
      </c>
      <c r="AL317" s="129">
        <v>44636</v>
      </c>
      <c r="AM317" s="61" t="s">
        <v>90</v>
      </c>
      <c r="AN317" s="144">
        <v>1.25</v>
      </c>
      <c r="AO317" s="129">
        <v>45520</v>
      </c>
      <c r="AP317" s="129">
        <v>44455</v>
      </c>
      <c r="AQ317" s="61">
        <v>6</v>
      </c>
      <c r="AR317" s="144">
        <v>1000</v>
      </c>
      <c r="AS317" s="61" t="s">
        <v>1024</v>
      </c>
      <c r="AT317" s="144" t="s">
        <v>90</v>
      </c>
      <c r="AU317" s="144" t="s">
        <v>90</v>
      </c>
      <c r="AV317" s="144" t="s">
        <v>90</v>
      </c>
      <c r="AW317" s="61"/>
      <c r="AX317" s="144" t="s">
        <v>435</v>
      </c>
      <c r="AY317" s="144" t="s">
        <v>731</v>
      </c>
      <c r="AZ317" s="144" t="s">
        <v>3739</v>
      </c>
      <c r="BA317" s="144" t="s">
        <v>440</v>
      </c>
      <c r="BB317" s="144" t="s">
        <v>1357</v>
      </c>
      <c r="BC317" s="144" t="s">
        <v>459</v>
      </c>
      <c r="BD317" s="144" t="s">
        <v>290</v>
      </c>
      <c r="BE317" s="61">
        <v>0.3</v>
      </c>
      <c r="BF317" s="61">
        <v>0.95</v>
      </c>
      <c r="BG317" s="61">
        <v>3.8</v>
      </c>
      <c r="BH317" s="61">
        <v>23</v>
      </c>
      <c r="BI317" s="144" t="s">
        <v>90</v>
      </c>
      <c r="BJ317" s="144" t="s">
        <v>1021</v>
      </c>
      <c r="BK317" s="144" t="s">
        <v>1020</v>
      </c>
      <c r="BL317" s="61">
        <v>-8.6E-3</v>
      </c>
      <c r="BM317" s="61">
        <v>99.814999999999998</v>
      </c>
      <c r="BN317" s="144" t="s">
        <v>430</v>
      </c>
      <c r="BO317" s="144" t="s">
        <v>90</v>
      </c>
      <c r="BP317" s="144" t="s">
        <v>804</v>
      </c>
      <c r="BQ317" s="144" t="s">
        <v>432</v>
      </c>
      <c r="BR317" s="61">
        <v>42</v>
      </c>
      <c r="BS317" s="144" t="s">
        <v>433</v>
      </c>
      <c r="BT317" s="129">
        <v>45551</v>
      </c>
      <c r="BU317" s="61">
        <v>1.25</v>
      </c>
      <c r="BV317" s="144" t="s">
        <v>434</v>
      </c>
      <c r="BW317" s="144">
        <v>6</v>
      </c>
      <c r="BX317" s="144" t="s">
        <v>1018</v>
      </c>
      <c r="BY317" s="144" t="s">
        <v>3746</v>
      </c>
      <c r="BZ317" s="129"/>
      <c r="CA317" s="144" t="s">
        <v>7</v>
      </c>
      <c r="CB317" s="144" t="s">
        <v>13</v>
      </c>
      <c r="CC317" s="144" t="s">
        <v>7</v>
      </c>
      <c r="CD317" s="144" t="s">
        <v>1357</v>
      </c>
      <c r="CE317" s="144" t="s">
        <v>1017</v>
      </c>
      <c r="CF317" s="144" t="s">
        <v>3749</v>
      </c>
      <c r="CG317" s="142" t="s">
        <v>90</v>
      </c>
    </row>
    <row r="318" spans="10:85" ht="15" x14ac:dyDescent="0.25">
      <c r="J318" s="61">
        <v>491</v>
      </c>
      <c r="K318" s="143" t="s">
        <v>7731</v>
      </c>
      <c r="L318" s="144" t="s">
        <v>462</v>
      </c>
      <c r="M318" s="144" t="s">
        <v>3722</v>
      </c>
      <c r="N318" s="128">
        <v>44448</v>
      </c>
      <c r="O318" s="144" t="s">
        <v>83</v>
      </c>
      <c r="P318" s="144" t="s">
        <v>90</v>
      </c>
      <c r="Q318" s="144" t="s">
        <v>3724</v>
      </c>
      <c r="R318" s="144" t="s">
        <v>3725</v>
      </c>
      <c r="S318" s="144" t="s">
        <v>3726</v>
      </c>
      <c r="T318" s="144" t="s">
        <v>3729</v>
      </c>
      <c r="U318" s="142" t="s">
        <v>82</v>
      </c>
      <c r="V318" s="144" t="s">
        <v>3721</v>
      </c>
      <c r="W318" s="144" t="s">
        <v>126</v>
      </c>
      <c r="X318" s="61" t="s">
        <v>90</v>
      </c>
      <c r="Y318" s="144" t="s">
        <v>90</v>
      </c>
      <c r="Z318" s="144" t="s">
        <v>423</v>
      </c>
      <c r="AA318" s="144" t="s">
        <v>424</v>
      </c>
      <c r="AB318" s="144" t="s">
        <v>425</v>
      </c>
      <c r="AC318" s="144" t="s">
        <v>426</v>
      </c>
      <c r="AD318" s="144" t="s">
        <v>426</v>
      </c>
      <c r="AE318" s="144" t="s">
        <v>3730</v>
      </c>
      <c r="AF318" s="144" t="s">
        <v>90</v>
      </c>
      <c r="AG318" s="129">
        <v>44455</v>
      </c>
      <c r="AH318" s="144" t="s">
        <v>90</v>
      </c>
      <c r="AI318" s="129">
        <v>44455</v>
      </c>
      <c r="AJ318" s="61" t="s">
        <v>462</v>
      </c>
      <c r="AK318" s="61" t="s">
        <v>3728</v>
      </c>
      <c r="AL318" s="129">
        <v>44636</v>
      </c>
      <c r="AM318" s="61" t="s">
        <v>90</v>
      </c>
      <c r="AN318" s="144">
        <v>1.2949999999999999</v>
      </c>
      <c r="AO318" s="129"/>
      <c r="AP318" s="129">
        <v>44455</v>
      </c>
      <c r="AQ318" s="61">
        <v>5</v>
      </c>
      <c r="AR318" s="144">
        <v>1000</v>
      </c>
      <c r="AS318" s="61" t="s">
        <v>3727</v>
      </c>
      <c r="AT318" s="144" t="s">
        <v>90</v>
      </c>
      <c r="AU318" s="144" t="s">
        <v>90</v>
      </c>
      <c r="AV318" s="144" t="s">
        <v>90</v>
      </c>
      <c r="AW318" s="61"/>
      <c r="AX318" s="144" t="s">
        <v>435</v>
      </c>
      <c r="AY318" s="144" t="s">
        <v>731</v>
      </c>
      <c r="AZ318" s="144" t="s">
        <v>3706</v>
      </c>
      <c r="BA318" s="144" t="s">
        <v>90</v>
      </c>
      <c r="BB318" s="144" t="s">
        <v>1079</v>
      </c>
      <c r="BC318" s="144" t="s">
        <v>1008</v>
      </c>
      <c r="BD318" s="144" t="s">
        <v>290</v>
      </c>
      <c r="BE318" s="61">
        <v>0.11</v>
      </c>
      <c r="BF318" s="61">
        <v>1</v>
      </c>
      <c r="BG318" s="61">
        <v>6.2</v>
      </c>
      <c r="BH318" s="61">
        <v>31</v>
      </c>
      <c r="BI318" s="144" t="s">
        <v>90</v>
      </c>
      <c r="BJ318" s="144" t="s">
        <v>928</v>
      </c>
      <c r="BK318" s="144" t="s">
        <v>927</v>
      </c>
      <c r="BL318" s="61">
        <v>-5.8999999999999999E-3</v>
      </c>
      <c r="BM318" s="61">
        <v>100</v>
      </c>
      <c r="BN318" s="144" t="s">
        <v>430</v>
      </c>
      <c r="BO318" s="144" t="s">
        <v>90</v>
      </c>
      <c r="BP318" s="144" t="s">
        <v>458</v>
      </c>
      <c r="BQ318" s="144" t="s">
        <v>432</v>
      </c>
      <c r="BR318" s="61">
        <v>44</v>
      </c>
      <c r="BS318" s="144" t="s">
        <v>433</v>
      </c>
      <c r="BT318" s="129">
        <v>45551</v>
      </c>
      <c r="BU318" s="61">
        <v>1.2949999999999999</v>
      </c>
      <c r="BV318" s="144" t="s">
        <v>434</v>
      </c>
      <c r="BW318" s="144">
        <v>5</v>
      </c>
      <c r="BX318" s="144" t="s">
        <v>802</v>
      </c>
      <c r="BY318" s="144" t="s">
        <v>3723</v>
      </c>
      <c r="BZ318" s="129"/>
      <c r="CA318" s="144" t="s">
        <v>7</v>
      </c>
      <c r="CB318" s="144" t="s">
        <v>136</v>
      </c>
      <c r="CC318" s="144" t="s">
        <v>140</v>
      </c>
      <c r="CD318" s="144" t="s">
        <v>1079</v>
      </c>
      <c r="CE318" s="144" t="s">
        <v>1079</v>
      </c>
      <c r="CF318" s="144" t="s">
        <v>3731</v>
      </c>
      <c r="CG318" s="142" t="s">
        <v>90</v>
      </c>
    </row>
    <row r="319" spans="10:85" ht="15" x14ac:dyDescent="0.25">
      <c r="J319" s="61">
        <v>490</v>
      </c>
      <c r="K319" s="143" t="s">
        <v>642</v>
      </c>
      <c r="L319" s="144" t="s">
        <v>3712</v>
      </c>
      <c r="M319" s="144" t="s">
        <v>3714</v>
      </c>
      <c r="N319" s="128">
        <v>44448</v>
      </c>
      <c r="O319" s="144" t="s">
        <v>83</v>
      </c>
      <c r="P319" s="144" t="s">
        <v>90</v>
      </c>
      <c r="Q319" s="144" t="s">
        <v>90</v>
      </c>
      <c r="R319" s="144" t="s">
        <v>90</v>
      </c>
      <c r="S319" s="144" t="s">
        <v>3716</v>
      </c>
      <c r="T319" s="144" t="s">
        <v>3716</v>
      </c>
      <c r="U319" s="142" t="s">
        <v>1</v>
      </c>
      <c r="V319" s="144" t="s">
        <v>3713</v>
      </c>
      <c r="W319" s="144" t="s">
        <v>126</v>
      </c>
      <c r="X319" s="61" t="s">
        <v>90</v>
      </c>
      <c r="Y319" s="144" t="s">
        <v>90</v>
      </c>
      <c r="Z319" s="144" t="s">
        <v>423</v>
      </c>
      <c r="AA319" s="144" t="s">
        <v>424</v>
      </c>
      <c r="AB319" s="144" t="s">
        <v>425</v>
      </c>
      <c r="AC319" s="144" t="s">
        <v>426</v>
      </c>
      <c r="AD319" s="144" t="s">
        <v>426</v>
      </c>
      <c r="AE319" s="144" t="s">
        <v>3719</v>
      </c>
      <c r="AF319" s="144" t="s">
        <v>713</v>
      </c>
      <c r="AG319" s="129">
        <v>44455</v>
      </c>
      <c r="AH319" s="144" t="s">
        <v>90</v>
      </c>
      <c r="AI319" s="129">
        <v>44455</v>
      </c>
      <c r="AJ319" s="61" t="s">
        <v>1783</v>
      </c>
      <c r="AK319" s="61" t="s">
        <v>3718</v>
      </c>
      <c r="AL319" s="129">
        <v>44636</v>
      </c>
      <c r="AM319" s="61" t="s">
        <v>90</v>
      </c>
      <c r="AN319" s="144">
        <v>4.8</v>
      </c>
      <c r="AO319" s="129"/>
      <c r="AP319" s="129">
        <v>44455</v>
      </c>
      <c r="AQ319" s="61">
        <v>0.5</v>
      </c>
      <c r="AR319" s="144">
        <v>1000</v>
      </c>
      <c r="AS319" s="61" t="s">
        <v>3717</v>
      </c>
      <c r="AT319" s="144" t="s">
        <v>90</v>
      </c>
      <c r="AU319" s="144" t="s">
        <v>90</v>
      </c>
      <c r="AV319" s="144" t="s">
        <v>90</v>
      </c>
      <c r="AW319" s="61"/>
      <c r="AX319" s="144" t="s">
        <v>436</v>
      </c>
      <c r="AY319" s="144" t="s">
        <v>427</v>
      </c>
      <c r="AZ319" s="144" t="s">
        <v>3706</v>
      </c>
      <c r="BA319" s="144" t="s">
        <v>90</v>
      </c>
      <c r="BB319" s="144" t="s">
        <v>428</v>
      </c>
      <c r="BC319" s="144" t="s">
        <v>732</v>
      </c>
      <c r="BD319" s="144" t="s">
        <v>290</v>
      </c>
      <c r="BE319" s="61"/>
      <c r="BF319" s="61"/>
      <c r="BG319" s="61"/>
      <c r="BH319" s="61"/>
      <c r="BI319" s="144" t="s">
        <v>1787</v>
      </c>
      <c r="BJ319" s="144" t="s">
        <v>1626</v>
      </c>
      <c r="BK319" s="144" t="s">
        <v>1083</v>
      </c>
      <c r="BL319" s="61"/>
      <c r="BM319" s="61">
        <v>100</v>
      </c>
      <c r="BN319" s="144" t="s">
        <v>430</v>
      </c>
      <c r="BO319" s="144" t="s">
        <v>90</v>
      </c>
      <c r="BP319" s="144" t="s">
        <v>458</v>
      </c>
      <c r="BQ319" s="144" t="s">
        <v>432</v>
      </c>
      <c r="BR319" s="61"/>
      <c r="BS319" s="144" t="s">
        <v>433</v>
      </c>
      <c r="BT319" s="129">
        <v>45551</v>
      </c>
      <c r="BU319" s="61">
        <v>4.8</v>
      </c>
      <c r="BV319" s="144" t="s">
        <v>434</v>
      </c>
      <c r="BW319" s="144">
        <v>0.5</v>
      </c>
      <c r="BX319" s="144" t="s">
        <v>428</v>
      </c>
      <c r="BY319" s="144" t="s">
        <v>3715</v>
      </c>
      <c r="BZ319" s="129"/>
      <c r="CA319" s="144" t="s">
        <v>7</v>
      </c>
      <c r="CB319" s="144" t="s">
        <v>8</v>
      </c>
      <c r="CC319" s="144" t="s">
        <v>7</v>
      </c>
      <c r="CD319" s="144" t="s">
        <v>428</v>
      </c>
      <c r="CE319" s="144" t="s">
        <v>428</v>
      </c>
      <c r="CF319" s="144" t="s">
        <v>3720</v>
      </c>
      <c r="CG319" s="142" t="s">
        <v>90</v>
      </c>
    </row>
    <row r="320" spans="10:85" ht="15" x14ac:dyDescent="0.25">
      <c r="J320" s="61">
        <v>489</v>
      </c>
      <c r="K320" s="143" t="s">
        <v>814</v>
      </c>
      <c r="L320" s="144" t="s">
        <v>3187</v>
      </c>
      <c r="M320" s="144" t="s">
        <v>3751</v>
      </c>
      <c r="N320" s="128">
        <v>44447</v>
      </c>
      <c r="O320" s="144" t="s">
        <v>83</v>
      </c>
      <c r="P320" s="144" t="s">
        <v>90</v>
      </c>
      <c r="Q320" s="144" t="s">
        <v>3753</v>
      </c>
      <c r="R320" s="144" t="s">
        <v>3754</v>
      </c>
      <c r="S320" s="144" t="s">
        <v>3756</v>
      </c>
      <c r="T320" s="144" t="s">
        <v>3758</v>
      </c>
      <c r="U320" s="142" t="s">
        <v>1</v>
      </c>
      <c r="V320" s="144" t="s">
        <v>3750</v>
      </c>
      <c r="W320" s="144" t="s">
        <v>126</v>
      </c>
      <c r="X320" s="61" t="s">
        <v>90</v>
      </c>
      <c r="Y320" s="144" t="s">
        <v>90</v>
      </c>
      <c r="Z320" s="144" t="s">
        <v>423</v>
      </c>
      <c r="AA320" s="144" t="s">
        <v>424</v>
      </c>
      <c r="AB320" s="144" t="s">
        <v>425</v>
      </c>
      <c r="AC320" s="144" t="s">
        <v>426</v>
      </c>
      <c r="AD320" s="144" t="s">
        <v>426</v>
      </c>
      <c r="AE320" s="144" t="s">
        <v>3759</v>
      </c>
      <c r="AF320" s="144" t="s">
        <v>2227</v>
      </c>
      <c r="AG320" s="129">
        <v>44454</v>
      </c>
      <c r="AH320" s="144" t="s">
        <v>90</v>
      </c>
      <c r="AI320" s="129">
        <v>44454</v>
      </c>
      <c r="AJ320" s="61" t="s">
        <v>90</v>
      </c>
      <c r="AK320" s="61" t="s">
        <v>3195</v>
      </c>
      <c r="AL320" s="129">
        <v>44635</v>
      </c>
      <c r="AM320" s="61" t="s">
        <v>90</v>
      </c>
      <c r="AN320" s="144">
        <v>1.85</v>
      </c>
      <c r="AO320" s="129"/>
      <c r="AP320" s="129">
        <v>44454</v>
      </c>
      <c r="AQ320" s="61">
        <v>0.32</v>
      </c>
      <c r="AR320" s="144">
        <v>1000</v>
      </c>
      <c r="AS320" s="61" t="s">
        <v>3194</v>
      </c>
      <c r="AT320" s="144" t="s">
        <v>90</v>
      </c>
      <c r="AU320" s="144" t="s">
        <v>90</v>
      </c>
      <c r="AV320" s="144" t="s">
        <v>90</v>
      </c>
      <c r="AW320" s="61"/>
      <c r="AX320" s="144" t="s">
        <v>436</v>
      </c>
      <c r="AY320" s="144" t="s">
        <v>427</v>
      </c>
      <c r="AZ320" s="144" t="s">
        <v>3757</v>
      </c>
      <c r="BA320" s="144" t="s">
        <v>438</v>
      </c>
      <c r="BB320" s="144" t="s">
        <v>428</v>
      </c>
      <c r="BC320" s="144" t="s">
        <v>732</v>
      </c>
      <c r="BD320" s="144" t="s">
        <v>290</v>
      </c>
      <c r="BE320" s="61"/>
      <c r="BF320" s="61"/>
      <c r="BG320" s="61"/>
      <c r="BH320" s="61"/>
      <c r="BI320" s="144" t="s">
        <v>3193</v>
      </c>
      <c r="BJ320" s="144" t="s">
        <v>1626</v>
      </c>
      <c r="BK320" s="144" t="s">
        <v>1083</v>
      </c>
      <c r="BL320" s="61"/>
      <c r="BM320" s="61">
        <v>100</v>
      </c>
      <c r="BN320" s="144" t="s">
        <v>430</v>
      </c>
      <c r="BO320" s="144" t="s">
        <v>3755</v>
      </c>
      <c r="BP320" s="144" t="s">
        <v>789</v>
      </c>
      <c r="BQ320" s="144" t="s">
        <v>432</v>
      </c>
      <c r="BR320" s="61">
        <v>8</v>
      </c>
      <c r="BS320" s="144" t="s">
        <v>107</v>
      </c>
      <c r="BT320" s="129">
        <v>45519</v>
      </c>
      <c r="BU320" s="61">
        <v>1.85</v>
      </c>
      <c r="BV320" s="144" t="s">
        <v>2283</v>
      </c>
      <c r="BW320" s="144">
        <v>0.32</v>
      </c>
      <c r="BX320" s="144" t="s">
        <v>428</v>
      </c>
      <c r="BY320" s="144" t="s">
        <v>3752</v>
      </c>
      <c r="BZ320" s="129"/>
      <c r="CA320" s="144" t="s">
        <v>7</v>
      </c>
      <c r="CB320" s="144" t="s">
        <v>8</v>
      </c>
      <c r="CC320" s="144" t="s">
        <v>7</v>
      </c>
      <c r="CD320" s="144" t="s">
        <v>428</v>
      </c>
      <c r="CE320" s="144" t="s">
        <v>428</v>
      </c>
      <c r="CF320" s="144" t="s">
        <v>3760</v>
      </c>
      <c r="CG320" s="142" t="s">
        <v>90</v>
      </c>
    </row>
    <row r="321" spans="10:85" ht="15" x14ac:dyDescent="0.25">
      <c r="J321" s="61">
        <v>488</v>
      </c>
      <c r="K321" s="143" t="s">
        <v>814</v>
      </c>
      <c r="L321" s="144" t="s">
        <v>704</v>
      </c>
      <c r="M321" s="144" t="s">
        <v>3762</v>
      </c>
      <c r="N321" s="128">
        <v>44446</v>
      </c>
      <c r="O321" s="144" t="s">
        <v>83</v>
      </c>
      <c r="P321" s="144" t="s">
        <v>90</v>
      </c>
      <c r="Q321" s="144" t="s">
        <v>3765</v>
      </c>
      <c r="R321" s="144" t="s">
        <v>3766</v>
      </c>
      <c r="S321" s="144" t="s">
        <v>3767</v>
      </c>
      <c r="T321" s="144" t="s">
        <v>3770</v>
      </c>
      <c r="U321" s="142" t="s">
        <v>82</v>
      </c>
      <c r="V321" s="144" t="s">
        <v>3761</v>
      </c>
      <c r="W321" s="144" t="s">
        <v>126</v>
      </c>
      <c r="X321" s="61" t="s">
        <v>90</v>
      </c>
      <c r="Y321" s="144" t="s">
        <v>90</v>
      </c>
      <c r="Z321" s="144" t="s">
        <v>423</v>
      </c>
      <c r="AA321" s="144" t="s">
        <v>424</v>
      </c>
      <c r="AB321" s="144" t="s">
        <v>425</v>
      </c>
      <c r="AC321" s="144" t="s">
        <v>426</v>
      </c>
      <c r="AD321" s="144" t="s">
        <v>426</v>
      </c>
      <c r="AE321" s="144" t="s">
        <v>3771</v>
      </c>
      <c r="AF321" s="144" t="s">
        <v>90</v>
      </c>
      <c r="AG321" s="129">
        <v>44453</v>
      </c>
      <c r="AH321" s="144" t="s">
        <v>90</v>
      </c>
      <c r="AI321" s="129">
        <v>44453</v>
      </c>
      <c r="AJ321" s="61" t="s">
        <v>90</v>
      </c>
      <c r="AK321" s="61" t="s">
        <v>3769</v>
      </c>
      <c r="AL321" s="129">
        <v>44634</v>
      </c>
      <c r="AM321" s="61" t="s">
        <v>90</v>
      </c>
      <c r="AN321" s="144">
        <v>0.82599999999999996</v>
      </c>
      <c r="AO321" s="129"/>
      <c r="AP321" s="129">
        <v>44453</v>
      </c>
      <c r="AQ321" s="61">
        <v>5</v>
      </c>
      <c r="AR321" s="144">
        <v>1000</v>
      </c>
      <c r="AS321" s="61" t="s">
        <v>2768</v>
      </c>
      <c r="AT321" s="144" t="s">
        <v>90</v>
      </c>
      <c r="AU321" s="144" t="s">
        <v>90</v>
      </c>
      <c r="AV321" s="144" t="s">
        <v>90</v>
      </c>
      <c r="AW321" s="61"/>
      <c r="AX321" s="144" t="s">
        <v>435</v>
      </c>
      <c r="AY321" s="144" t="s">
        <v>1043</v>
      </c>
      <c r="AZ321" s="144" t="s">
        <v>3768</v>
      </c>
      <c r="BA321" s="144" t="s">
        <v>440</v>
      </c>
      <c r="BB321" s="144" t="s">
        <v>1357</v>
      </c>
      <c r="BC321" s="144" t="s">
        <v>402</v>
      </c>
      <c r="BD321" s="144" t="s">
        <v>290</v>
      </c>
      <c r="BE321" s="61">
        <v>0.12</v>
      </c>
      <c r="BF321" s="61">
        <v>0.94</v>
      </c>
      <c r="BG321" s="61">
        <v>4</v>
      </c>
      <c r="BH321" s="61">
        <v>20</v>
      </c>
      <c r="BI321" s="144" t="s">
        <v>90</v>
      </c>
      <c r="BJ321" s="144" t="s">
        <v>1430</v>
      </c>
      <c r="BK321" s="144" t="s">
        <v>439</v>
      </c>
      <c r="BL321" s="61">
        <v>-1.6000000000000001E-3</v>
      </c>
      <c r="BM321" s="61">
        <v>100</v>
      </c>
      <c r="BN321" s="144" t="s">
        <v>430</v>
      </c>
      <c r="BO321" s="144" t="s">
        <v>90</v>
      </c>
      <c r="BP321" s="144" t="s">
        <v>431</v>
      </c>
      <c r="BQ321" s="144" t="s">
        <v>432</v>
      </c>
      <c r="BR321" s="61">
        <v>40</v>
      </c>
      <c r="BS321" s="144" t="s">
        <v>3764</v>
      </c>
      <c r="BT321" s="129">
        <v>45549</v>
      </c>
      <c r="BU321" s="61">
        <v>0.82599999999999996</v>
      </c>
      <c r="BV321" s="144" t="s">
        <v>434</v>
      </c>
      <c r="BW321" s="144">
        <v>5</v>
      </c>
      <c r="BX321" s="144" t="s">
        <v>974</v>
      </c>
      <c r="BY321" s="144" t="s">
        <v>3763</v>
      </c>
      <c r="BZ321" s="129"/>
      <c r="CA321" s="144" t="s">
        <v>7</v>
      </c>
      <c r="CB321" s="144" t="s">
        <v>12</v>
      </c>
      <c r="CC321" s="144" t="s">
        <v>7</v>
      </c>
      <c r="CD321" s="144" t="s">
        <v>1357</v>
      </c>
      <c r="CE321" s="144" t="s">
        <v>1005</v>
      </c>
      <c r="CF321" s="144" t="s">
        <v>3772</v>
      </c>
      <c r="CG321" s="142" t="s">
        <v>90</v>
      </c>
    </row>
    <row r="322" spans="10:85" ht="15" x14ac:dyDescent="0.25">
      <c r="J322" s="61">
        <v>487</v>
      </c>
      <c r="K322" s="143" t="s">
        <v>276</v>
      </c>
      <c r="L322" s="144" t="s">
        <v>2006</v>
      </c>
      <c r="M322" s="144" t="s">
        <v>3774</v>
      </c>
      <c r="N322" s="128">
        <v>44441</v>
      </c>
      <c r="O322" s="144" t="s">
        <v>83</v>
      </c>
      <c r="P322" s="144" t="s">
        <v>276</v>
      </c>
      <c r="Q322" s="144" t="s">
        <v>3777</v>
      </c>
      <c r="R322" s="144" t="s">
        <v>3778</v>
      </c>
      <c r="S322" s="144" t="s">
        <v>90</v>
      </c>
      <c r="T322" s="144" t="s">
        <v>3780</v>
      </c>
      <c r="U322" s="142" t="s">
        <v>82</v>
      </c>
      <c r="V322" s="144" t="s">
        <v>3773</v>
      </c>
      <c r="W322" s="144" t="s">
        <v>126</v>
      </c>
      <c r="X322" s="61" t="s">
        <v>90</v>
      </c>
      <c r="Y322" s="144" t="s">
        <v>90</v>
      </c>
      <c r="Z322" s="144" t="s">
        <v>423</v>
      </c>
      <c r="AA322" s="144" t="s">
        <v>424</v>
      </c>
      <c r="AB322" s="144" t="s">
        <v>425</v>
      </c>
      <c r="AC322" s="144" t="s">
        <v>426</v>
      </c>
      <c r="AD322" s="144" t="s">
        <v>426</v>
      </c>
      <c r="AE322" s="144" t="s">
        <v>3781</v>
      </c>
      <c r="AF322" s="144" t="s">
        <v>3779</v>
      </c>
      <c r="AG322" s="129">
        <v>44448</v>
      </c>
      <c r="AH322" s="144" t="s">
        <v>90</v>
      </c>
      <c r="AI322" s="129">
        <v>44448</v>
      </c>
      <c r="AJ322" s="61" t="s">
        <v>90</v>
      </c>
      <c r="AK322" s="61" t="s">
        <v>2012</v>
      </c>
      <c r="AL322" s="129">
        <v>44629</v>
      </c>
      <c r="AM322" s="61" t="s">
        <v>90</v>
      </c>
      <c r="AN322" s="144">
        <v>0.625</v>
      </c>
      <c r="AO322" s="129"/>
      <c r="AP322" s="129">
        <v>44448</v>
      </c>
      <c r="AQ322" s="61">
        <v>5</v>
      </c>
      <c r="AR322" s="144">
        <v>1000</v>
      </c>
      <c r="AS322" s="61" t="s">
        <v>2011</v>
      </c>
      <c r="AT322" s="144" t="s">
        <v>90</v>
      </c>
      <c r="AU322" s="144" t="s">
        <v>90</v>
      </c>
      <c r="AV322" s="144" t="s">
        <v>90</v>
      </c>
      <c r="AW322" s="61"/>
      <c r="AX322" s="144" t="s">
        <v>435</v>
      </c>
      <c r="AY322" s="144" t="s">
        <v>1432</v>
      </c>
      <c r="AZ322" s="144" t="s">
        <v>1259</v>
      </c>
      <c r="BA322" s="144" t="s">
        <v>440</v>
      </c>
      <c r="BB322" s="144" t="s">
        <v>1877</v>
      </c>
      <c r="BC322" s="144" t="s">
        <v>402</v>
      </c>
      <c r="BD322" s="144" t="s">
        <v>290</v>
      </c>
      <c r="BE322" s="61">
        <v>0.28000000000000003</v>
      </c>
      <c r="BF322" s="61"/>
      <c r="BG322" s="61">
        <v>8.4</v>
      </c>
      <c r="BH322" s="61">
        <v>42</v>
      </c>
      <c r="BI322" s="144" t="s">
        <v>90</v>
      </c>
      <c r="BJ322" s="144" t="s">
        <v>1430</v>
      </c>
      <c r="BK322" s="144" t="s">
        <v>439</v>
      </c>
      <c r="BL322" s="61">
        <v>-2.1000000000000001E-2</v>
      </c>
      <c r="BM322" s="61">
        <v>99.954999999999998</v>
      </c>
      <c r="BN322" s="144" t="s">
        <v>430</v>
      </c>
      <c r="BO322" s="144" t="s">
        <v>90</v>
      </c>
      <c r="BP322" s="144" t="s">
        <v>431</v>
      </c>
      <c r="BQ322" s="144" t="s">
        <v>432</v>
      </c>
      <c r="BR322" s="61">
        <v>37</v>
      </c>
      <c r="BS322" s="144" t="s">
        <v>3776</v>
      </c>
      <c r="BT322" s="129">
        <v>45544</v>
      </c>
      <c r="BU322" s="61">
        <v>0.625</v>
      </c>
      <c r="BV322" s="144" t="s">
        <v>434</v>
      </c>
      <c r="BW322" s="144">
        <v>5</v>
      </c>
      <c r="BX322" s="144" t="s">
        <v>974</v>
      </c>
      <c r="BY322" s="144" t="s">
        <v>3775</v>
      </c>
      <c r="BZ322" s="129"/>
      <c r="CA322" s="144" t="s">
        <v>7</v>
      </c>
      <c r="CB322" s="144" t="s">
        <v>12</v>
      </c>
      <c r="CC322" s="144" t="s">
        <v>7</v>
      </c>
      <c r="CD322" s="144" t="s">
        <v>1877</v>
      </c>
      <c r="CE322" s="144" t="s">
        <v>1904</v>
      </c>
      <c r="CF322" s="144" t="s">
        <v>3782</v>
      </c>
      <c r="CG322" s="142" t="s">
        <v>90</v>
      </c>
    </row>
    <row r="323" spans="10:85" ht="15" x14ac:dyDescent="0.25">
      <c r="J323" s="61">
        <v>486</v>
      </c>
      <c r="K323" s="143" t="s">
        <v>814</v>
      </c>
      <c r="L323" s="144" t="s">
        <v>3796</v>
      </c>
      <c r="M323" s="144" t="s">
        <v>3798</v>
      </c>
      <c r="N323" s="128">
        <v>44440</v>
      </c>
      <c r="O323" s="144" t="s">
        <v>83</v>
      </c>
      <c r="P323" s="144" t="s">
        <v>90</v>
      </c>
      <c r="Q323" s="144" t="s">
        <v>3800</v>
      </c>
      <c r="R323" s="144" t="s">
        <v>3801</v>
      </c>
      <c r="S323" s="144" t="s">
        <v>3804</v>
      </c>
      <c r="T323" s="144" t="s">
        <v>3808</v>
      </c>
      <c r="U323" s="142" t="s">
        <v>1</v>
      </c>
      <c r="V323" s="144" t="s">
        <v>3797</v>
      </c>
      <c r="W323" s="144" t="s">
        <v>126</v>
      </c>
      <c r="X323" s="61" t="s">
        <v>90</v>
      </c>
      <c r="Y323" s="144" t="s">
        <v>90</v>
      </c>
      <c r="Z323" s="144" t="s">
        <v>423</v>
      </c>
      <c r="AA323" s="144" t="s">
        <v>424</v>
      </c>
      <c r="AB323" s="144" t="s">
        <v>425</v>
      </c>
      <c r="AC323" s="144" t="s">
        <v>426</v>
      </c>
      <c r="AD323" s="144" t="s">
        <v>426</v>
      </c>
      <c r="AE323" s="144" t="s">
        <v>3809</v>
      </c>
      <c r="AF323" s="144" t="s">
        <v>713</v>
      </c>
      <c r="AG323" s="129">
        <v>44448</v>
      </c>
      <c r="AH323" s="144" t="s">
        <v>90</v>
      </c>
      <c r="AI323" s="129">
        <v>44448</v>
      </c>
      <c r="AJ323" s="61" t="s">
        <v>3796</v>
      </c>
      <c r="AK323" s="61" t="s">
        <v>3807</v>
      </c>
      <c r="AL323" s="129">
        <v>44629</v>
      </c>
      <c r="AM323" s="61" t="s">
        <v>90</v>
      </c>
      <c r="AN323" s="144">
        <v>4.3</v>
      </c>
      <c r="AO323" s="129"/>
      <c r="AP323" s="129">
        <v>44448</v>
      </c>
      <c r="AQ323" s="61">
        <v>2.2999999999999998</v>
      </c>
      <c r="AR323" s="144">
        <v>1000</v>
      </c>
      <c r="AS323" s="61" t="s">
        <v>3806</v>
      </c>
      <c r="AT323" s="144" t="s">
        <v>90</v>
      </c>
      <c r="AU323" s="144" t="s">
        <v>90</v>
      </c>
      <c r="AV323" s="144" t="s">
        <v>90</v>
      </c>
      <c r="AW323" s="61"/>
      <c r="AX323" s="144" t="s">
        <v>435</v>
      </c>
      <c r="AY323" s="144" t="s">
        <v>427</v>
      </c>
      <c r="AZ323" s="144" t="s">
        <v>1259</v>
      </c>
      <c r="BA323" s="144" t="s">
        <v>440</v>
      </c>
      <c r="BB323" s="144" t="s">
        <v>1218</v>
      </c>
      <c r="BC323" s="144" t="s">
        <v>3805</v>
      </c>
      <c r="BD323" s="144" t="s">
        <v>290</v>
      </c>
      <c r="BE323" s="61">
        <v>0.1</v>
      </c>
      <c r="BF323" s="61"/>
      <c r="BG323" s="61">
        <v>2.52</v>
      </c>
      <c r="BH323" s="61">
        <v>5.8</v>
      </c>
      <c r="BI323" s="144" t="s">
        <v>90</v>
      </c>
      <c r="BJ323" s="144" t="s">
        <v>3803</v>
      </c>
      <c r="BK323" s="144" t="s">
        <v>3802</v>
      </c>
      <c r="BL323" s="61">
        <v>2.3E-3</v>
      </c>
      <c r="BM323" s="61">
        <v>100</v>
      </c>
      <c r="BN323" s="144" t="s">
        <v>430</v>
      </c>
      <c r="BO323" s="144" t="s">
        <v>90</v>
      </c>
      <c r="BP323" s="144" t="s">
        <v>458</v>
      </c>
      <c r="BQ323" s="144" t="s">
        <v>432</v>
      </c>
      <c r="BR323" s="61">
        <v>30</v>
      </c>
      <c r="BS323" s="144" t="s">
        <v>433</v>
      </c>
      <c r="BT323" s="129">
        <v>45544</v>
      </c>
      <c r="BU323" s="61">
        <v>4.3</v>
      </c>
      <c r="BV323" s="144" t="s">
        <v>434</v>
      </c>
      <c r="BW323" s="144">
        <v>2.2999999999999998</v>
      </c>
      <c r="BX323" s="144" t="s">
        <v>802</v>
      </c>
      <c r="BY323" s="144" t="s">
        <v>3799</v>
      </c>
      <c r="BZ323" s="129"/>
      <c r="CA323" s="144" t="s">
        <v>7</v>
      </c>
      <c r="CB323" s="144" t="s">
        <v>30</v>
      </c>
      <c r="CC323" s="144" t="s">
        <v>7</v>
      </c>
      <c r="CD323" s="144" t="s">
        <v>1079</v>
      </c>
      <c r="CE323" s="144" t="s">
        <v>1079</v>
      </c>
      <c r="CF323" s="144" t="s">
        <v>3810</v>
      </c>
      <c r="CG323" s="142" t="s">
        <v>90</v>
      </c>
    </row>
    <row r="324" spans="10:85" ht="15" x14ac:dyDescent="0.25">
      <c r="J324" s="61">
        <v>485</v>
      </c>
      <c r="K324" s="143" t="s">
        <v>814</v>
      </c>
      <c r="L324" s="144" t="s">
        <v>3783</v>
      </c>
      <c r="M324" s="144" t="s">
        <v>3785</v>
      </c>
      <c r="N324" s="128">
        <v>44440</v>
      </c>
      <c r="O324" s="144" t="s">
        <v>83</v>
      </c>
      <c r="P324" s="144" t="s">
        <v>90</v>
      </c>
      <c r="Q324" s="144" t="s">
        <v>2284</v>
      </c>
      <c r="R324" s="144" t="s">
        <v>3571</v>
      </c>
      <c r="S324" s="144" t="s">
        <v>3789</v>
      </c>
      <c r="T324" s="144" t="s">
        <v>3793</v>
      </c>
      <c r="U324" s="142" t="s">
        <v>1</v>
      </c>
      <c r="V324" s="144" t="s">
        <v>3784</v>
      </c>
      <c r="W324" s="144" t="s">
        <v>126</v>
      </c>
      <c r="X324" s="61" t="s">
        <v>90</v>
      </c>
      <c r="Y324" s="144" t="s">
        <v>90</v>
      </c>
      <c r="Z324" s="144" t="s">
        <v>423</v>
      </c>
      <c r="AA324" s="144" t="s">
        <v>424</v>
      </c>
      <c r="AB324" s="144" t="s">
        <v>425</v>
      </c>
      <c r="AC324" s="144" t="s">
        <v>426</v>
      </c>
      <c r="AD324" s="144" t="s">
        <v>426</v>
      </c>
      <c r="AE324" s="144" t="s">
        <v>3794</v>
      </c>
      <c r="AF324" s="144" t="s">
        <v>2227</v>
      </c>
      <c r="AG324" s="129">
        <v>44447</v>
      </c>
      <c r="AH324" s="144" t="s">
        <v>90</v>
      </c>
      <c r="AI324" s="129">
        <v>44447</v>
      </c>
      <c r="AJ324" s="61" t="s">
        <v>90</v>
      </c>
      <c r="AK324" s="61" t="s">
        <v>3792</v>
      </c>
      <c r="AL324" s="129">
        <v>44628</v>
      </c>
      <c r="AM324" s="61" t="s">
        <v>90</v>
      </c>
      <c r="AN324" s="144">
        <v>2.0499999999999998</v>
      </c>
      <c r="AO324" s="129"/>
      <c r="AP324" s="129">
        <v>44447</v>
      </c>
      <c r="AQ324" s="61">
        <v>0.5</v>
      </c>
      <c r="AR324" s="144">
        <v>1000</v>
      </c>
      <c r="AS324" s="61" t="s">
        <v>3791</v>
      </c>
      <c r="AT324" s="144" t="s">
        <v>90</v>
      </c>
      <c r="AU324" s="144" t="s">
        <v>90</v>
      </c>
      <c r="AV324" s="144" t="s">
        <v>90</v>
      </c>
      <c r="AW324" s="61"/>
      <c r="AX324" s="144" t="s">
        <v>436</v>
      </c>
      <c r="AY324" s="144" t="s">
        <v>427</v>
      </c>
      <c r="AZ324" s="144" t="s">
        <v>3790</v>
      </c>
      <c r="BA324" s="144" t="s">
        <v>90</v>
      </c>
      <c r="BB324" s="144" t="s">
        <v>428</v>
      </c>
      <c r="BC324" s="144" t="s">
        <v>429</v>
      </c>
      <c r="BD324" s="144" t="s">
        <v>290</v>
      </c>
      <c r="BE324" s="61"/>
      <c r="BF324" s="61"/>
      <c r="BG324" s="61"/>
      <c r="BH324" s="61"/>
      <c r="BI324" s="144" t="s">
        <v>3788</v>
      </c>
      <c r="BJ324" s="144" t="s">
        <v>1626</v>
      </c>
      <c r="BK324" s="144" t="s">
        <v>1083</v>
      </c>
      <c r="BL324" s="61"/>
      <c r="BM324" s="61">
        <v>100</v>
      </c>
      <c r="BN324" s="144" t="s">
        <v>430</v>
      </c>
      <c r="BO324" s="144" t="s">
        <v>3787</v>
      </c>
      <c r="BP324" s="144" t="s">
        <v>789</v>
      </c>
      <c r="BQ324" s="144" t="s">
        <v>432</v>
      </c>
      <c r="BR324" s="61">
        <v>15</v>
      </c>
      <c r="BS324" s="144" t="s">
        <v>433</v>
      </c>
      <c r="BT324" s="129">
        <v>45543</v>
      </c>
      <c r="BU324" s="61">
        <v>2.0499999999999998</v>
      </c>
      <c r="BV324" s="144" t="s">
        <v>434</v>
      </c>
      <c r="BW324" s="144">
        <v>0.5</v>
      </c>
      <c r="BX324" s="144" t="s">
        <v>428</v>
      </c>
      <c r="BY324" s="144" t="s">
        <v>3786</v>
      </c>
      <c r="BZ324" s="129"/>
      <c r="CA324" s="144" t="s">
        <v>7</v>
      </c>
      <c r="CB324" s="144" t="s">
        <v>8</v>
      </c>
      <c r="CC324" s="144" t="s">
        <v>7</v>
      </c>
      <c r="CD324" s="144" t="s">
        <v>428</v>
      </c>
      <c r="CE324" s="144" t="s">
        <v>428</v>
      </c>
      <c r="CF324" s="144" t="s">
        <v>3795</v>
      </c>
      <c r="CG324" s="142" t="s">
        <v>90</v>
      </c>
    </row>
    <row r="325" spans="10:85" ht="15" x14ac:dyDescent="0.25">
      <c r="J325" s="61">
        <v>484</v>
      </c>
      <c r="K325" s="143" t="s">
        <v>814</v>
      </c>
      <c r="L325" s="144" t="s">
        <v>3825</v>
      </c>
      <c r="M325" s="144" t="s">
        <v>3827</v>
      </c>
      <c r="N325" s="128">
        <v>44439</v>
      </c>
      <c r="O325" s="144" t="s">
        <v>83</v>
      </c>
      <c r="P325" s="144" t="s">
        <v>90</v>
      </c>
      <c r="Q325" s="144" t="s">
        <v>3829</v>
      </c>
      <c r="R325" s="144" t="s">
        <v>3830</v>
      </c>
      <c r="S325" s="144" t="s">
        <v>3832</v>
      </c>
      <c r="T325" s="144" t="s">
        <v>3836</v>
      </c>
      <c r="U325" s="142" t="s">
        <v>1</v>
      </c>
      <c r="V325" s="144" t="s">
        <v>3826</v>
      </c>
      <c r="W325" s="144" t="s">
        <v>126</v>
      </c>
      <c r="X325" s="61" t="s">
        <v>90</v>
      </c>
      <c r="Y325" s="144" t="s">
        <v>90</v>
      </c>
      <c r="Z325" s="144" t="s">
        <v>423</v>
      </c>
      <c r="AA325" s="144" t="s">
        <v>424</v>
      </c>
      <c r="AB325" s="144" t="s">
        <v>425</v>
      </c>
      <c r="AC325" s="144" t="s">
        <v>426</v>
      </c>
      <c r="AD325" s="144" t="s">
        <v>426</v>
      </c>
      <c r="AE325" s="144" t="s">
        <v>3837</v>
      </c>
      <c r="AF325" s="144" t="s">
        <v>713</v>
      </c>
      <c r="AG325" s="129">
        <v>44428</v>
      </c>
      <c r="AH325" s="144" t="s">
        <v>90</v>
      </c>
      <c r="AI325" s="129">
        <v>44428</v>
      </c>
      <c r="AJ325" s="61" t="s">
        <v>90</v>
      </c>
      <c r="AK325" s="61" t="s">
        <v>3835</v>
      </c>
      <c r="AL325" s="129">
        <v>44612</v>
      </c>
      <c r="AM325" s="61" t="s">
        <v>90</v>
      </c>
      <c r="AN325" s="144">
        <v>5.3</v>
      </c>
      <c r="AO325" s="129"/>
      <c r="AP325" s="129">
        <v>44442</v>
      </c>
      <c r="AQ325" s="61">
        <v>3.15</v>
      </c>
      <c r="AR325" s="144">
        <v>1000</v>
      </c>
      <c r="AS325" s="61" t="s">
        <v>3834</v>
      </c>
      <c r="AT325" s="144" t="s">
        <v>90</v>
      </c>
      <c r="AU325" s="144" t="s">
        <v>90</v>
      </c>
      <c r="AV325" s="144" t="s">
        <v>90</v>
      </c>
      <c r="AW325" s="61"/>
      <c r="AX325" s="144" t="s">
        <v>435</v>
      </c>
      <c r="AY325" s="144" t="s">
        <v>427</v>
      </c>
      <c r="AZ325" s="144" t="s">
        <v>3833</v>
      </c>
      <c r="BA325" s="144" t="s">
        <v>372</v>
      </c>
      <c r="BB325" s="144" t="s">
        <v>428</v>
      </c>
      <c r="BC325" s="144" t="s">
        <v>429</v>
      </c>
      <c r="BD325" s="144" t="s">
        <v>232</v>
      </c>
      <c r="BE325" s="61"/>
      <c r="BF325" s="61"/>
      <c r="BG325" s="61"/>
      <c r="BH325" s="61"/>
      <c r="BI325" s="144" t="s">
        <v>90</v>
      </c>
      <c r="BJ325" s="144" t="s">
        <v>3831</v>
      </c>
      <c r="BK325" s="144" t="s">
        <v>3230</v>
      </c>
      <c r="BL325" s="61">
        <v>-4.1000000000000003E-3</v>
      </c>
      <c r="BM325" s="61"/>
      <c r="BN325" s="144" t="s">
        <v>430</v>
      </c>
      <c r="BO325" s="144" t="s">
        <v>90</v>
      </c>
      <c r="BP325" s="144" t="s">
        <v>431</v>
      </c>
      <c r="BQ325" s="144" t="s">
        <v>432</v>
      </c>
      <c r="BR325" s="61">
        <v>45</v>
      </c>
      <c r="BS325" s="144" t="s">
        <v>803</v>
      </c>
      <c r="BT325" s="129">
        <v>45524</v>
      </c>
      <c r="BU325" s="61">
        <v>5.3</v>
      </c>
      <c r="BV325" s="144" t="s">
        <v>434</v>
      </c>
      <c r="BW325" s="144">
        <v>1.55</v>
      </c>
      <c r="BX325" s="144" t="s">
        <v>428</v>
      </c>
      <c r="BY325" s="144" t="s">
        <v>3828</v>
      </c>
      <c r="BZ325" s="129"/>
      <c r="CA325" s="144" t="s">
        <v>7</v>
      </c>
      <c r="CB325" s="144" t="s">
        <v>11</v>
      </c>
      <c r="CC325" s="144" t="s">
        <v>7</v>
      </c>
      <c r="CD325" s="144" t="s">
        <v>428</v>
      </c>
      <c r="CE325" s="144" t="s">
        <v>428</v>
      </c>
      <c r="CF325" s="144" t="s">
        <v>3838</v>
      </c>
      <c r="CG325" s="142" t="s">
        <v>90</v>
      </c>
    </row>
    <row r="326" spans="10:85" ht="15" x14ac:dyDescent="0.25">
      <c r="J326" s="61">
        <v>483</v>
      </c>
      <c r="K326" s="143" t="s">
        <v>7731</v>
      </c>
      <c r="L326" s="144" t="s">
        <v>3811</v>
      </c>
      <c r="M326" s="144" t="s">
        <v>3813</v>
      </c>
      <c r="N326" s="128">
        <v>44439</v>
      </c>
      <c r="O326" s="144" t="s">
        <v>83</v>
      </c>
      <c r="P326" s="144" t="s">
        <v>90</v>
      </c>
      <c r="Q326" s="144" t="s">
        <v>3815</v>
      </c>
      <c r="R326" s="144" t="s">
        <v>3816</v>
      </c>
      <c r="S326" s="144" t="s">
        <v>3817</v>
      </c>
      <c r="T326" s="144" t="s">
        <v>3822</v>
      </c>
      <c r="U326" s="142" t="s">
        <v>82</v>
      </c>
      <c r="V326" s="144" t="s">
        <v>3812</v>
      </c>
      <c r="W326" s="144" t="s">
        <v>126</v>
      </c>
      <c r="X326" s="61" t="s">
        <v>90</v>
      </c>
      <c r="Y326" s="144" t="s">
        <v>90</v>
      </c>
      <c r="Z326" s="144" t="s">
        <v>423</v>
      </c>
      <c r="AA326" s="144" t="s">
        <v>424</v>
      </c>
      <c r="AB326" s="144" t="s">
        <v>425</v>
      </c>
      <c r="AC326" s="144" t="s">
        <v>426</v>
      </c>
      <c r="AD326" s="144" t="s">
        <v>426</v>
      </c>
      <c r="AE326" s="144" t="s">
        <v>3823</v>
      </c>
      <c r="AF326" s="144" t="s">
        <v>713</v>
      </c>
      <c r="AG326" s="129">
        <v>44446</v>
      </c>
      <c r="AH326" s="144" t="s">
        <v>90</v>
      </c>
      <c r="AI326" s="129">
        <v>44446</v>
      </c>
      <c r="AJ326" s="61" t="s">
        <v>3821</v>
      </c>
      <c r="AK326" s="61" t="s">
        <v>3820</v>
      </c>
      <c r="AL326" s="129">
        <v>44627</v>
      </c>
      <c r="AM326" s="61" t="s">
        <v>90</v>
      </c>
      <c r="AN326" s="144">
        <v>3.8</v>
      </c>
      <c r="AO326" s="129"/>
      <c r="AP326" s="129">
        <v>44446</v>
      </c>
      <c r="AQ326" s="61">
        <v>2.78</v>
      </c>
      <c r="AR326" s="144">
        <v>1000</v>
      </c>
      <c r="AS326" s="61" t="s">
        <v>3819</v>
      </c>
      <c r="AT326" s="144" t="s">
        <v>90</v>
      </c>
      <c r="AU326" s="144" t="s">
        <v>90</v>
      </c>
      <c r="AV326" s="144" t="s">
        <v>90</v>
      </c>
      <c r="AW326" s="61"/>
      <c r="AX326" s="144" t="s">
        <v>436</v>
      </c>
      <c r="AY326" s="144" t="s">
        <v>427</v>
      </c>
      <c r="AZ326" s="144" t="s">
        <v>3818</v>
      </c>
      <c r="BA326" s="144" t="s">
        <v>372</v>
      </c>
      <c r="BB326" s="144" t="s">
        <v>428</v>
      </c>
      <c r="BC326" s="144" t="s">
        <v>459</v>
      </c>
      <c r="BD326" s="144" t="s">
        <v>290</v>
      </c>
      <c r="BE326" s="61"/>
      <c r="BF326" s="61"/>
      <c r="BG326" s="61"/>
      <c r="BH326" s="61"/>
      <c r="BI326" s="144" t="s">
        <v>90</v>
      </c>
      <c r="BJ326" s="144" t="s">
        <v>1203</v>
      </c>
      <c r="BK326" s="144" t="s">
        <v>634</v>
      </c>
      <c r="BL326" s="61">
        <v>1.2999999999999999E-3</v>
      </c>
      <c r="BM326" s="61">
        <v>100</v>
      </c>
      <c r="BN326" s="144" t="s">
        <v>430</v>
      </c>
      <c r="BO326" s="144" t="s">
        <v>90</v>
      </c>
      <c r="BP326" s="144" t="s">
        <v>458</v>
      </c>
      <c r="BQ326" s="144" t="s">
        <v>432</v>
      </c>
      <c r="BR326" s="61">
        <v>40</v>
      </c>
      <c r="BS326" s="144" t="s">
        <v>433</v>
      </c>
      <c r="BT326" s="129">
        <v>45542</v>
      </c>
      <c r="BU326" s="61">
        <v>3.8</v>
      </c>
      <c r="BV326" s="144" t="s">
        <v>434</v>
      </c>
      <c r="BW326" s="144">
        <v>2.78</v>
      </c>
      <c r="BX326" s="144" t="s">
        <v>428</v>
      </c>
      <c r="BY326" s="144" t="s">
        <v>3814</v>
      </c>
      <c r="BZ326" s="129"/>
      <c r="CA326" s="144" t="s">
        <v>7</v>
      </c>
      <c r="CB326" s="144" t="s">
        <v>10</v>
      </c>
      <c r="CC326" s="144" t="s">
        <v>140</v>
      </c>
      <c r="CD326" s="144" t="s">
        <v>428</v>
      </c>
      <c r="CE326" s="144" t="s">
        <v>428</v>
      </c>
      <c r="CF326" s="144" t="s">
        <v>3824</v>
      </c>
      <c r="CG326" s="142" t="s">
        <v>90</v>
      </c>
    </row>
    <row r="327" spans="10:85" ht="15" x14ac:dyDescent="0.25">
      <c r="J327" s="61">
        <v>482</v>
      </c>
      <c r="K327" s="143" t="s">
        <v>814</v>
      </c>
      <c r="L327" s="144" t="s">
        <v>3853</v>
      </c>
      <c r="M327" s="144" t="s">
        <v>3855</v>
      </c>
      <c r="N327" s="128">
        <v>44438</v>
      </c>
      <c r="O327" s="144" t="s">
        <v>83</v>
      </c>
      <c r="P327" s="144" t="s">
        <v>90</v>
      </c>
      <c r="Q327" s="144" t="s">
        <v>3857</v>
      </c>
      <c r="R327" s="144" t="s">
        <v>3858</v>
      </c>
      <c r="S327" s="144" t="s">
        <v>3860</v>
      </c>
      <c r="T327" s="144" t="s">
        <v>3863</v>
      </c>
      <c r="U327" s="142" t="s">
        <v>1</v>
      </c>
      <c r="V327" s="144" t="s">
        <v>3854</v>
      </c>
      <c r="W327" s="144" t="s">
        <v>126</v>
      </c>
      <c r="X327" s="61" t="s">
        <v>90</v>
      </c>
      <c r="Y327" s="144" t="s">
        <v>90</v>
      </c>
      <c r="Z327" s="144" t="s">
        <v>423</v>
      </c>
      <c r="AA327" s="144" t="s">
        <v>424</v>
      </c>
      <c r="AB327" s="144" t="s">
        <v>425</v>
      </c>
      <c r="AC327" s="144" t="s">
        <v>426</v>
      </c>
      <c r="AD327" s="144" t="s">
        <v>426</v>
      </c>
      <c r="AE327" s="144" t="s">
        <v>3864</v>
      </c>
      <c r="AF327" s="144" t="s">
        <v>713</v>
      </c>
      <c r="AG327" s="129">
        <v>44442</v>
      </c>
      <c r="AH327" s="144" t="s">
        <v>90</v>
      </c>
      <c r="AI327" s="129">
        <v>44442</v>
      </c>
      <c r="AJ327" s="61" t="s">
        <v>90</v>
      </c>
      <c r="AK327" s="61" t="s">
        <v>3862</v>
      </c>
      <c r="AL327" s="129">
        <v>44623</v>
      </c>
      <c r="AM327" s="61" t="s">
        <v>90</v>
      </c>
      <c r="AN327" s="144">
        <v>4.8</v>
      </c>
      <c r="AO327" s="129"/>
      <c r="AP327" s="129">
        <v>44442</v>
      </c>
      <c r="AQ327" s="61">
        <v>0.53</v>
      </c>
      <c r="AR327" s="144">
        <v>1000</v>
      </c>
      <c r="AS327" s="61" t="s">
        <v>3861</v>
      </c>
      <c r="AT327" s="144" t="s">
        <v>90</v>
      </c>
      <c r="AU327" s="144" t="s">
        <v>90</v>
      </c>
      <c r="AV327" s="144" t="s">
        <v>90</v>
      </c>
      <c r="AW327" s="61"/>
      <c r="AX327" s="144" t="s">
        <v>436</v>
      </c>
      <c r="AY327" s="144" t="s">
        <v>427</v>
      </c>
      <c r="AZ327" s="144" t="s">
        <v>1288</v>
      </c>
      <c r="BA327" s="144" t="s">
        <v>372</v>
      </c>
      <c r="BB327" s="144" t="s">
        <v>428</v>
      </c>
      <c r="BC327" s="144" t="s">
        <v>429</v>
      </c>
      <c r="BD327" s="144" t="s">
        <v>290</v>
      </c>
      <c r="BE327" s="61"/>
      <c r="BF327" s="61"/>
      <c r="BG327" s="61"/>
      <c r="BH327" s="61"/>
      <c r="BI327" s="144" t="s">
        <v>90</v>
      </c>
      <c r="BJ327" s="144" t="s">
        <v>3859</v>
      </c>
      <c r="BK327" s="144" t="s">
        <v>1927</v>
      </c>
      <c r="BL327" s="61"/>
      <c r="BM327" s="61">
        <v>100</v>
      </c>
      <c r="BN327" s="144" t="s">
        <v>430</v>
      </c>
      <c r="BO327" s="144" t="s">
        <v>90</v>
      </c>
      <c r="BP327" s="144" t="s">
        <v>431</v>
      </c>
      <c r="BQ327" s="144" t="s">
        <v>432</v>
      </c>
      <c r="BR327" s="61">
        <v>0</v>
      </c>
      <c r="BS327" s="144" t="s">
        <v>803</v>
      </c>
      <c r="BT327" s="129">
        <v>45538</v>
      </c>
      <c r="BU327" s="61">
        <v>4.8</v>
      </c>
      <c r="BV327" s="144" t="s">
        <v>434</v>
      </c>
      <c r="BW327" s="144">
        <v>0.53</v>
      </c>
      <c r="BX327" s="144" t="s">
        <v>428</v>
      </c>
      <c r="BY327" s="144" t="s">
        <v>3856</v>
      </c>
      <c r="BZ327" s="129"/>
      <c r="CA327" s="144" t="s">
        <v>7</v>
      </c>
      <c r="CB327" s="144" t="s">
        <v>26</v>
      </c>
      <c r="CC327" s="144" t="s">
        <v>7</v>
      </c>
      <c r="CD327" s="144" t="s">
        <v>428</v>
      </c>
      <c r="CE327" s="144" t="s">
        <v>428</v>
      </c>
      <c r="CF327" s="144" t="s">
        <v>3865</v>
      </c>
      <c r="CG327" s="142" t="s">
        <v>90</v>
      </c>
    </row>
    <row r="328" spans="10:85" ht="15" x14ac:dyDescent="0.25">
      <c r="J328" s="61">
        <v>481</v>
      </c>
      <c r="K328" s="143" t="s">
        <v>7730</v>
      </c>
      <c r="L328" s="144" t="s">
        <v>3839</v>
      </c>
      <c r="M328" s="144" t="s">
        <v>3841</v>
      </c>
      <c r="N328" s="128">
        <v>44438</v>
      </c>
      <c r="O328" s="144" t="s">
        <v>83</v>
      </c>
      <c r="P328" s="144" t="s">
        <v>90</v>
      </c>
      <c r="Q328" s="144" t="s">
        <v>90</v>
      </c>
      <c r="R328" s="144" t="s">
        <v>3843</v>
      </c>
      <c r="S328" s="144" t="s">
        <v>3847</v>
      </c>
      <c r="T328" s="144" t="s">
        <v>3847</v>
      </c>
      <c r="U328" s="142" t="s">
        <v>1</v>
      </c>
      <c r="V328" s="144" t="s">
        <v>3840</v>
      </c>
      <c r="W328" s="144" t="s">
        <v>126</v>
      </c>
      <c r="X328" s="61" t="s">
        <v>90</v>
      </c>
      <c r="Y328" s="144" t="s">
        <v>90</v>
      </c>
      <c r="Z328" s="144" t="s">
        <v>423</v>
      </c>
      <c r="AA328" s="144" t="s">
        <v>424</v>
      </c>
      <c r="AB328" s="144" t="s">
        <v>425</v>
      </c>
      <c r="AC328" s="144" t="s">
        <v>426</v>
      </c>
      <c r="AD328" s="144" t="s">
        <v>426</v>
      </c>
      <c r="AE328" s="144" t="s">
        <v>3851</v>
      </c>
      <c r="AF328" s="144" t="s">
        <v>2227</v>
      </c>
      <c r="AG328" s="129">
        <v>44441</v>
      </c>
      <c r="AH328" s="144" t="s">
        <v>90</v>
      </c>
      <c r="AI328" s="129">
        <v>44441</v>
      </c>
      <c r="AJ328" s="61" t="s">
        <v>90</v>
      </c>
      <c r="AK328" s="61" t="s">
        <v>3850</v>
      </c>
      <c r="AL328" s="129">
        <v>44622</v>
      </c>
      <c r="AM328" s="61" t="s">
        <v>90</v>
      </c>
      <c r="AN328" s="144">
        <v>2.08</v>
      </c>
      <c r="AO328" s="129"/>
      <c r="AP328" s="129">
        <v>44441</v>
      </c>
      <c r="AQ328" s="61">
        <v>1.1499999999999999</v>
      </c>
      <c r="AR328" s="144">
        <v>1000</v>
      </c>
      <c r="AS328" s="61" t="s">
        <v>3849</v>
      </c>
      <c r="AT328" s="144" t="s">
        <v>90</v>
      </c>
      <c r="AU328" s="144" t="s">
        <v>90</v>
      </c>
      <c r="AV328" s="144" t="s">
        <v>90</v>
      </c>
      <c r="AW328" s="61"/>
      <c r="AX328" s="144" t="s">
        <v>436</v>
      </c>
      <c r="AY328" s="144" t="s">
        <v>427</v>
      </c>
      <c r="AZ328" s="144" t="s">
        <v>3848</v>
      </c>
      <c r="BA328" s="144" t="s">
        <v>372</v>
      </c>
      <c r="BB328" s="144" t="s">
        <v>428</v>
      </c>
      <c r="BC328" s="144" t="s">
        <v>429</v>
      </c>
      <c r="BD328" s="144" t="s">
        <v>290</v>
      </c>
      <c r="BE328" s="61"/>
      <c r="BF328" s="61"/>
      <c r="BG328" s="61"/>
      <c r="BH328" s="61"/>
      <c r="BI328" s="144" t="s">
        <v>3846</v>
      </c>
      <c r="BJ328" s="144" t="s">
        <v>3845</v>
      </c>
      <c r="BK328" s="144" t="s">
        <v>908</v>
      </c>
      <c r="BL328" s="61"/>
      <c r="BM328" s="61">
        <v>100</v>
      </c>
      <c r="BN328" s="144" t="s">
        <v>430</v>
      </c>
      <c r="BO328" s="144" t="s">
        <v>3844</v>
      </c>
      <c r="BP328" s="144" t="s">
        <v>789</v>
      </c>
      <c r="BQ328" s="144" t="s">
        <v>432</v>
      </c>
      <c r="BR328" s="61"/>
      <c r="BS328" s="144" t="s">
        <v>433</v>
      </c>
      <c r="BT328" s="129">
        <v>45537</v>
      </c>
      <c r="BU328" s="61">
        <v>2.08</v>
      </c>
      <c r="BV328" s="144" t="s">
        <v>434</v>
      </c>
      <c r="BW328" s="144">
        <v>1.1499999999999999</v>
      </c>
      <c r="BX328" s="144" t="s">
        <v>428</v>
      </c>
      <c r="BY328" s="144" t="s">
        <v>3842</v>
      </c>
      <c r="BZ328" s="129"/>
      <c r="CA328" s="144" t="s">
        <v>7</v>
      </c>
      <c r="CB328" s="144" t="s">
        <v>17</v>
      </c>
      <c r="CC328" s="144" t="s">
        <v>7</v>
      </c>
      <c r="CD328" s="144" t="s">
        <v>428</v>
      </c>
      <c r="CE328" s="144" t="s">
        <v>428</v>
      </c>
      <c r="CF328" s="144" t="s">
        <v>3852</v>
      </c>
      <c r="CG328" s="142" t="s">
        <v>90</v>
      </c>
    </row>
    <row r="329" spans="10:85" ht="15" x14ac:dyDescent="0.25">
      <c r="J329" s="61">
        <v>480</v>
      </c>
      <c r="K329" s="143" t="s">
        <v>7732</v>
      </c>
      <c r="L329" s="144" t="s">
        <v>3876</v>
      </c>
      <c r="M329" s="144" t="s">
        <v>3878</v>
      </c>
      <c r="N329" s="128">
        <v>44434</v>
      </c>
      <c r="O329" s="144" t="s">
        <v>83</v>
      </c>
      <c r="P329" s="144" t="s">
        <v>90</v>
      </c>
      <c r="Q329" s="144" t="s">
        <v>90</v>
      </c>
      <c r="R329" s="144" t="s">
        <v>2555</v>
      </c>
      <c r="S329" s="144" t="s">
        <v>3881</v>
      </c>
      <c r="T329" s="144" t="s">
        <v>3884</v>
      </c>
      <c r="U329" s="142" t="s">
        <v>1</v>
      </c>
      <c r="V329" s="144" t="s">
        <v>3877</v>
      </c>
      <c r="W329" s="144" t="s">
        <v>126</v>
      </c>
      <c r="X329" s="61" t="s">
        <v>90</v>
      </c>
      <c r="Y329" s="144" t="s">
        <v>90</v>
      </c>
      <c r="Z329" s="144" t="s">
        <v>423</v>
      </c>
      <c r="AA329" s="144" t="s">
        <v>424</v>
      </c>
      <c r="AB329" s="144" t="s">
        <v>425</v>
      </c>
      <c r="AC329" s="144" t="s">
        <v>426</v>
      </c>
      <c r="AD329" s="144" t="s">
        <v>426</v>
      </c>
      <c r="AE329" s="144" t="s">
        <v>3885</v>
      </c>
      <c r="AF329" s="144" t="s">
        <v>2227</v>
      </c>
      <c r="AG329" s="129">
        <v>44441</v>
      </c>
      <c r="AH329" s="144" t="s">
        <v>90</v>
      </c>
      <c r="AI329" s="129">
        <v>44441</v>
      </c>
      <c r="AJ329" s="61" t="s">
        <v>90</v>
      </c>
      <c r="AK329" s="61" t="s">
        <v>3883</v>
      </c>
      <c r="AL329" s="129">
        <v>44622</v>
      </c>
      <c r="AM329" s="61" t="s">
        <v>90</v>
      </c>
      <c r="AN329" s="144">
        <v>2.8</v>
      </c>
      <c r="AO329" s="129"/>
      <c r="AP329" s="129">
        <v>44441</v>
      </c>
      <c r="AQ329" s="61">
        <v>2</v>
      </c>
      <c r="AR329" s="144">
        <v>1000</v>
      </c>
      <c r="AS329" s="61" t="s">
        <v>3882</v>
      </c>
      <c r="AT329" s="144" t="s">
        <v>90</v>
      </c>
      <c r="AU329" s="144" t="s">
        <v>90</v>
      </c>
      <c r="AV329" s="144" t="s">
        <v>90</v>
      </c>
      <c r="AW329" s="61"/>
      <c r="AX329" s="144" t="s">
        <v>436</v>
      </c>
      <c r="AY329" s="144" t="s">
        <v>427</v>
      </c>
      <c r="AZ329" s="144" t="s">
        <v>3848</v>
      </c>
      <c r="BA329" s="144" t="s">
        <v>372</v>
      </c>
      <c r="BB329" s="144" t="s">
        <v>428</v>
      </c>
      <c r="BC329" s="144" t="s">
        <v>429</v>
      </c>
      <c r="BD329" s="144" t="s">
        <v>290</v>
      </c>
      <c r="BE329" s="61"/>
      <c r="BF329" s="61"/>
      <c r="BG329" s="61"/>
      <c r="BH329" s="61"/>
      <c r="BI329" s="144" t="s">
        <v>90</v>
      </c>
      <c r="BJ329" s="144" t="s">
        <v>3880</v>
      </c>
      <c r="BK329" s="144" t="s">
        <v>3168</v>
      </c>
      <c r="BL329" s="61"/>
      <c r="BM329" s="61">
        <v>100</v>
      </c>
      <c r="BN329" s="144" t="s">
        <v>430</v>
      </c>
      <c r="BO329" s="144" t="s">
        <v>3167</v>
      </c>
      <c r="BP329" s="144" t="s">
        <v>789</v>
      </c>
      <c r="BQ329" s="144" t="s">
        <v>432</v>
      </c>
      <c r="BR329" s="61"/>
      <c r="BS329" s="144" t="s">
        <v>107</v>
      </c>
      <c r="BT329" s="129">
        <v>45537</v>
      </c>
      <c r="BU329" s="61">
        <v>2.8</v>
      </c>
      <c r="BV329" s="144" t="s">
        <v>434</v>
      </c>
      <c r="BW329" s="144">
        <v>2</v>
      </c>
      <c r="BX329" s="144" t="s">
        <v>428</v>
      </c>
      <c r="BY329" s="144" t="s">
        <v>3879</v>
      </c>
      <c r="BZ329" s="129"/>
      <c r="CA329" s="144" t="s">
        <v>7</v>
      </c>
      <c r="CB329" s="144" t="s">
        <v>22</v>
      </c>
      <c r="CC329" s="144" t="s">
        <v>7</v>
      </c>
      <c r="CD329" s="144" t="s">
        <v>428</v>
      </c>
      <c r="CE329" s="144" t="s">
        <v>428</v>
      </c>
      <c r="CF329" s="144" t="s">
        <v>3886</v>
      </c>
      <c r="CG329" s="142" t="s">
        <v>90</v>
      </c>
    </row>
    <row r="330" spans="10:85" ht="15" x14ac:dyDescent="0.25">
      <c r="J330" s="61">
        <v>479</v>
      </c>
      <c r="K330" s="143" t="s">
        <v>814</v>
      </c>
      <c r="L330" s="144" t="s">
        <v>3866</v>
      </c>
      <c r="M330" s="144" t="s">
        <v>3868</v>
      </c>
      <c r="N330" s="128">
        <v>44434</v>
      </c>
      <c r="O330" s="144" t="s">
        <v>83</v>
      </c>
      <c r="P330" s="144" t="s">
        <v>90</v>
      </c>
      <c r="Q330" s="144" t="s">
        <v>2888</v>
      </c>
      <c r="R330" s="144" t="s">
        <v>3571</v>
      </c>
      <c r="S330" s="144" t="s">
        <v>3870</v>
      </c>
      <c r="T330" s="144" t="s">
        <v>3873</v>
      </c>
      <c r="U330" s="142" t="s">
        <v>1</v>
      </c>
      <c r="V330" s="144" t="s">
        <v>3867</v>
      </c>
      <c r="W330" s="144" t="s">
        <v>126</v>
      </c>
      <c r="X330" s="61" t="s">
        <v>90</v>
      </c>
      <c r="Y330" s="144" t="s">
        <v>90</v>
      </c>
      <c r="Z330" s="144" t="s">
        <v>423</v>
      </c>
      <c r="AA330" s="144" t="s">
        <v>424</v>
      </c>
      <c r="AB330" s="144" t="s">
        <v>425</v>
      </c>
      <c r="AC330" s="144" t="s">
        <v>426</v>
      </c>
      <c r="AD330" s="144" t="s">
        <v>426</v>
      </c>
      <c r="AE330" s="144" t="s">
        <v>3874</v>
      </c>
      <c r="AF330" s="144" t="s">
        <v>713</v>
      </c>
      <c r="AG330" s="129">
        <v>44441</v>
      </c>
      <c r="AH330" s="144" t="s">
        <v>90</v>
      </c>
      <c r="AI330" s="129">
        <v>44441</v>
      </c>
      <c r="AJ330" s="61" t="s">
        <v>90</v>
      </c>
      <c r="AK330" s="61" t="s">
        <v>3872</v>
      </c>
      <c r="AL330" s="129">
        <v>44622</v>
      </c>
      <c r="AM330" s="61" t="s">
        <v>90</v>
      </c>
      <c r="AN330" s="144">
        <v>2.0499999999999998</v>
      </c>
      <c r="AO330" s="129"/>
      <c r="AP330" s="129">
        <v>44441</v>
      </c>
      <c r="AQ330" s="61">
        <v>5</v>
      </c>
      <c r="AR330" s="144">
        <v>1000</v>
      </c>
      <c r="AS330" s="61" t="s">
        <v>3871</v>
      </c>
      <c r="AT330" s="144" t="s">
        <v>90</v>
      </c>
      <c r="AU330" s="144" t="s">
        <v>90</v>
      </c>
      <c r="AV330" s="144" t="s">
        <v>90</v>
      </c>
      <c r="AW330" s="61"/>
      <c r="AX330" s="144" t="s">
        <v>435</v>
      </c>
      <c r="AY330" s="144" t="s">
        <v>427</v>
      </c>
      <c r="AZ330" s="144" t="s">
        <v>3848</v>
      </c>
      <c r="BA330" s="144" t="s">
        <v>372</v>
      </c>
      <c r="BB330" s="144" t="s">
        <v>428</v>
      </c>
      <c r="BC330" s="144" t="s">
        <v>1150</v>
      </c>
      <c r="BD330" s="144" t="s">
        <v>290</v>
      </c>
      <c r="BE330" s="61"/>
      <c r="BF330" s="61"/>
      <c r="BG330" s="61"/>
      <c r="BH330" s="61"/>
      <c r="BI330" s="144" t="s">
        <v>90</v>
      </c>
      <c r="BJ330" s="144" t="s">
        <v>2891</v>
      </c>
      <c r="BK330" s="144" t="s">
        <v>1083</v>
      </c>
      <c r="BL330" s="61">
        <v>1.4E-3</v>
      </c>
      <c r="BM330" s="61">
        <v>100</v>
      </c>
      <c r="BN330" s="144" t="s">
        <v>430</v>
      </c>
      <c r="BO330" s="144" t="s">
        <v>90</v>
      </c>
      <c r="BP330" s="144" t="s">
        <v>431</v>
      </c>
      <c r="BQ330" s="144" t="s">
        <v>432</v>
      </c>
      <c r="BR330" s="61">
        <v>30</v>
      </c>
      <c r="BS330" s="144" t="s">
        <v>3764</v>
      </c>
      <c r="BT330" s="129">
        <v>45537</v>
      </c>
      <c r="BU330" s="61">
        <v>2.0499999999999998</v>
      </c>
      <c r="BV330" s="144" t="s">
        <v>434</v>
      </c>
      <c r="BW330" s="144">
        <v>5</v>
      </c>
      <c r="BX330" s="144" t="s">
        <v>428</v>
      </c>
      <c r="BY330" s="144" t="s">
        <v>3869</v>
      </c>
      <c r="BZ330" s="129"/>
      <c r="CA330" s="144" t="s">
        <v>7</v>
      </c>
      <c r="CB330" s="144" t="s">
        <v>8</v>
      </c>
      <c r="CC330" s="144" t="s">
        <v>7</v>
      </c>
      <c r="CD330" s="144" t="s">
        <v>428</v>
      </c>
      <c r="CE330" s="144" t="s">
        <v>428</v>
      </c>
      <c r="CF330" s="144" t="s">
        <v>3875</v>
      </c>
      <c r="CG330" s="142" t="s">
        <v>90</v>
      </c>
    </row>
    <row r="331" spans="10:85" ht="15" x14ac:dyDescent="0.25">
      <c r="J331" s="61">
        <v>478</v>
      </c>
      <c r="K331" s="143" t="s">
        <v>7731</v>
      </c>
      <c r="L331" s="144" t="s">
        <v>466</v>
      </c>
      <c r="M331" s="144" t="s">
        <v>3888</v>
      </c>
      <c r="N331" s="128">
        <v>44432</v>
      </c>
      <c r="O331" s="144" t="s">
        <v>83</v>
      </c>
      <c r="P331" s="144" t="s">
        <v>90</v>
      </c>
      <c r="Q331" s="144" t="s">
        <v>90</v>
      </c>
      <c r="R331" s="144" t="s">
        <v>90</v>
      </c>
      <c r="S331" s="144" t="s">
        <v>3891</v>
      </c>
      <c r="T331" s="144" t="s">
        <v>3895</v>
      </c>
      <c r="U331" s="142" t="s">
        <v>82</v>
      </c>
      <c r="V331" s="144" t="s">
        <v>3887</v>
      </c>
      <c r="W331" s="144" t="s">
        <v>126</v>
      </c>
      <c r="X331" s="61" t="s">
        <v>90</v>
      </c>
      <c r="Y331" s="144" t="s">
        <v>90</v>
      </c>
      <c r="Z331" s="144" t="s">
        <v>423</v>
      </c>
      <c r="AA331" s="144" t="s">
        <v>424</v>
      </c>
      <c r="AB331" s="144" t="s">
        <v>425</v>
      </c>
      <c r="AC331" s="144" t="s">
        <v>426</v>
      </c>
      <c r="AD331" s="144" t="s">
        <v>426</v>
      </c>
      <c r="AE331" s="144" t="s">
        <v>3896</v>
      </c>
      <c r="AF331" s="144" t="s">
        <v>90</v>
      </c>
      <c r="AG331" s="129">
        <v>44440</v>
      </c>
      <c r="AH331" s="144" t="s">
        <v>90</v>
      </c>
      <c r="AI331" s="129">
        <v>44440</v>
      </c>
      <c r="AJ331" s="61" t="s">
        <v>466</v>
      </c>
      <c r="AK331" s="61" t="s">
        <v>3894</v>
      </c>
      <c r="AL331" s="129">
        <v>44621</v>
      </c>
      <c r="AM331" s="61" t="s">
        <v>90</v>
      </c>
      <c r="AN331" s="144">
        <v>1.1000000000000001</v>
      </c>
      <c r="AO331" s="129"/>
      <c r="AP331" s="129">
        <v>44440</v>
      </c>
      <c r="AQ331" s="61">
        <v>5</v>
      </c>
      <c r="AR331" s="144">
        <v>1000</v>
      </c>
      <c r="AS331" s="61" t="s">
        <v>3893</v>
      </c>
      <c r="AT331" s="144" t="s">
        <v>90</v>
      </c>
      <c r="AU331" s="144" t="s">
        <v>90</v>
      </c>
      <c r="AV331" s="144" t="s">
        <v>90</v>
      </c>
      <c r="AW331" s="61"/>
      <c r="AX331" s="144" t="s">
        <v>435</v>
      </c>
      <c r="AY331" s="144" t="s">
        <v>731</v>
      </c>
      <c r="AZ331" s="144" t="s">
        <v>3892</v>
      </c>
      <c r="BA331" s="144" t="s">
        <v>440</v>
      </c>
      <c r="BB331" s="144" t="s">
        <v>2193</v>
      </c>
      <c r="BC331" s="144" t="s">
        <v>459</v>
      </c>
      <c r="BD331" s="144" t="s">
        <v>290</v>
      </c>
      <c r="BE331" s="61"/>
      <c r="BF331" s="61"/>
      <c r="BG331" s="61">
        <v>4</v>
      </c>
      <c r="BH331" s="61">
        <v>20</v>
      </c>
      <c r="BI331" s="144" t="s">
        <v>90</v>
      </c>
      <c r="BJ331" s="144" t="s">
        <v>928</v>
      </c>
      <c r="BK331" s="144" t="s">
        <v>927</v>
      </c>
      <c r="BL331" s="61">
        <v>1.1999999999999999E-3</v>
      </c>
      <c r="BM331" s="61">
        <v>99.870999999999995</v>
      </c>
      <c r="BN331" s="144" t="s">
        <v>430</v>
      </c>
      <c r="BO331" s="144" t="s">
        <v>90</v>
      </c>
      <c r="BP331" s="144" t="s">
        <v>458</v>
      </c>
      <c r="BQ331" s="144" t="s">
        <v>432</v>
      </c>
      <c r="BR331" s="61"/>
      <c r="BS331" s="144" t="s">
        <v>3890</v>
      </c>
      <c r="BT331" s="129">
        <v>45536</v>
      </c>
      <c r="BU331" s="61">
        <v>1.1000000000000001</v>
      </c>
      <c r="BV331" s="144" t="s">
        <v>434</v>
      </c>
      <c r="BW331" s="144">
        <v>5</v>
      </c>
      <c r="BX331" s="144" t="s">
        <v>974</v>
      </c>
      <c r="BY331" s="144" t="s">
        <v>3889</v>
      </c>
      <c r="BZ331" s="129"/>
      <c r="CA331" s="144" t="s">
        <v>7</v>
      </c>
      <c r="CB331" s="144" t="s">
        <v>136</v>
      </c>
      <c r="CC331" s="144" t="s">
        <v>141</v>
      </c>
      <c r="CD331" s="144" t="s">
        <v>2193</v>
      </c>
      <c r="CE331" s="144" t="s">
        <v>1041</v>
      </c>
      <c r="CF331" s="144" t="s">
        <v>3897</v>
      </c>
      <c r="CG331" s="142" t="s">
        <v>90</v>
      </c>
    </row>
    <row r="332" spans="10:85" ht="15" x14ac:dyDescent="0.25">
      <c r="J332" s="61">
        <v>477</v>
      </c>
      <c r="K332" s="143" t="s">
        <v>719</v>
      </c>
      <c r="L332" s="144" t="s">
        <v>3898</v>
      </c>
      <c r="M332" s="144" t="s">
        <v>3900</v>
      </c>
      <c r="N332" s="128">
        <v>44431</v>
      </c>
      <c r="O332" s="144" t="s">
        <v>83</v>
      </c>
      <c r="P332" s="144" t="s">
        <v>90</v>
      </c>
      <c r="Q332" s="144" t="s">
        <v>90</v>
      </c>
      <c r="R332" s="144" t="s">
        <v>90</v>
      </c>
      <c r="S332" s="144" t="s">
        <v>3905</v>
      </c>
      <c r="T332" s="144" t="s">
        <v>3905</v>
      </c>
      <c r="U332" s="142" t="s">
        <v>1</v>
      </c>
      <c r="V332" s="144" t="s">
        <v>3899</v>
      </c>
      <c r="W332" s="144" t="s">
        <v>126</v>
      </c>
      <c r="X332" s="61" t="s">
        <v>90</v>
      </c>
      <c r="Y332" s="144" t="s">
        <v>90</v>
      </c>
      <c r="Z332" s="144" t="s">
        <v>423</v>
      </c>
      <c r="AA332" s="144" t="s">
        <v>424</v>
      </c>
      <c r="AB332" s="144" t="s">
        <v>425</v>
      </c>
      <c r="AC332" s="144" t="s">
        <v>426</v>
      </c>
      <c r="AD332" s="144" t="s">
        <v>426</v>
      </c>
      <c r="AE332" s="144" t="s">
        <v>3909</v>
      </c>
      <c r="AF332" s="144" t="s">
        <v>90</v>
      </c>
      <c r="AG332" s="129">
        <v>44434</v>
      </c>
      <c r="AH332" s="144" t="s">
        <v>90</v>
      </c>
      <c r="AI332" s="129">
        <v>44434</v>
      </c>
      <c r="AJ332" s="61" t="s">
        <v>90</v>
      </c>
      <c r="AK332" s="61" t="s">
        <v>3908</v>
      </c>
      <c r="AL332" s="129">
        <v>44618</v>
      </c>
      <c r="AM332" s="61" t="s">
        <v>90</v>
      </c>
      <c r="AN332" s="144">
        <v>2.2999999999999998</v>
      </c>
      <c r="AO332" s="129"/>
      <c r="AP332" s="129">
        <v>44434</v>
      </c>
      <c r="AQ332" s="61">
        <v>0.5</v>
      </c>
      <c r="AR332" s="144">
        <v>1000</v>
      </c>
      <c r="AS332" s="61" t="s">
        <v>3907</v>
      </c>
      <c r="AT332" s="144" t="s">
        <v>90</v>
      </c>
      <c r="AU332" s="144" t="s">
        <v>90</v>
      </c>
      <c r="AV332" s="144" t="s">
        <v>90</v>
      </c>
      <c r="AW332" s="61"/>
      <c r="AX332" s="144" t="s">
        <v>436</v>
      </c>
      <c r="AY332" s="144" t="s">
        <v>427</v>
      </c>
      <c r="AZ332" s="144" t="s">
        <v>3906</v>
      </c>
      <c r="BA332" s="144" t="s">
        <v>372</v>
      </c>
      <c r="BB332" s="144" t="s">
        <v>428</v>
      </c>
      <c r="BC332" s="144" t="s">
        <v>429</v>
      </c>
      <c r="BD332" s="144" t="s">
        <v>290</v>
      </c>
      <c r="BE332" s="61"/>
      <c r="BF332" s="61"/>
      <c r="BG332" s="61"/>
      <c r="BH332" s="61"/>
      <c r="BI332" s="144" t="s">
        <v>90</v>
      </c>
      <c r="BJ332" s="144" t="s">
        <v>3904</v>
      </c>
      <c r="BK332" s="144" t="s">
        <v>3903</v>
      </c>
      <c r="BL332" s="61"/>
      <c r="BM332" s="61">
        <v>100</v>
      </c>
      <c r="BN332" s="144" t="s">
        <v>430</v>
      </c>
      <c r="BO332" s="144" t="s">
        <v>3902</v>
      </c>
      <c r="BP332" s="144" t="s">
        <v>789</v>
      </c>
      <c r="BQ332" s="144" t="s">
        <v>432</v>
      </c>
      <c r="BR332" s="61"/>
      <c r="BS332" s="144" t="s">
        <v>433</v>
      </c>
      <c r="BT332" s="129">
        <v>45530</v>
      </c>
      <c r="BU332" s="61">
        <v>2.2999999999999998</v>
      </c>
      <c r="BV332" s="144" t="s">
        <v>434</v>
      </c>
      <c r="BW332" s="144">
        <v>0.5</v>
      </c>
      <c r="BX332" s="144" t="s">
        <v>428</v>
      </c>
      <c r="BY332" s="144" t="s">
        <v>3901</v>
      </c>
      <c r="BZ332" s="129"/>
      <c r="CA332" s="144" t="s">
        <v>7</v>
      </c>
      <c r="CB332" s="144" t="s">
        <v>24</v>
      </c>
      <c r="CC332" s="144" t="s">
        <v>7</v>
      </c>
      <c r="CD332" s="144" t="s">
        <v>428</v>
      </c>
      <c r="CE332" s="144" t="s">
        <v>428</v>
      </c>
      <c r="CF332" s="144" t="s">
        <v>3910</v>
      </c>
      <c r="CG332" s="142" t="s">
        <v>90</v>
      </c>
    </row>
    <row r="333" spans="10:85" ht="15" x14ac:dyDescent="0.25">
      <c r="J333" s="61">
        <v>476</v>
      </c>
      <c r="K333" s="143" t="s">
        <v>7735</v>
      </c>
      <c r="L333" s="144" t="s">
        <v>3924</v>
      </c>
      <c r="M333" s="144" t="s">
        <v>3926</v>
      </c>
      <c r="N333" s="128">
        <v>44427</v>
      </c>
      <c r="O333" s="144" t="s">
        <v>83</v>
      </c>
      <c r="P333" s="144" t="s">
        <v>90</v>
      </c>
      <c r="Q333" s="144" t="s">
        <v>90</v>
      </c>
      <c r="R333" s="144" t="s">
        <v>90</v>
      </c>
      <c r="S333" s="144" t="s">
        <v>3930</v>
      </c>
      <c r="T333" s="144" t="s">
        <v>90</v>
      </c>
      <c r="U333" s="142" t="s">
        <v>3</v>
      </c>
      <c r="V333" s="144" t="s">
        <v>3925</v>
      </c>
      <c r="W333" s="144" t="s">
        <v>126</v>
      </c>
      <c r="X333" s="61" t="s">
        <v>90</v>
      </c>
      <c r="Y333" s="144" t="s">
        <v>90</v>
      </c>
      <c r="Z333" s="144" t="s">
        <v>423</v>
      </c>
      <c r="AA333" s="144" t="s">
        <v>424</v>
      </c>
      <c r="AB333" s="144" t="s">
        <v>2310</v>
      </c>
      <c r="AC333" s="144" t="s">
        <v>426</v>
      </c>
      <c r="AD333" s="144" t="s">
        <v>426</v>
      </c>
      <c r="AE333" s="144" t="s">
        <v>3934</v>
      </c>
      <c r="AF333" s="144" t="s">
        <v>90</v>
      </c>
      <c r="AG333" s="129">
        <v>44432</v>
      </c>
      <c r="AH333" s="144" t="s">
        <v>90</v>
      </c>
      <c r="AI333" s="129">
        <v>44432</v>
      </c>
      <c r="AJ333" s="61" t="s">
        <v>3924</v>
      </c>
      <c r="AK333" s="61" t="s">
        <v>3933</v>
      </c>
      <c r="AL333" s="129">
        <v>44596</v>
      </c>
      <c r="AM333" s="61" t="s">
        <v>90</v>
      </c>
      <c r="AN333" s="144">
        <v>12.5</v>
      </c>
      <c r="AO333" s="129"/>
      <c r="AP333" s="129">
        <v>44412</v>
      </c>
      <c r="AQ333" s="61">
        <v>0</v>
      </c>
      <c r="AR333" s="144">
        <v>1000</v>
      </c>
      <c r="AS333" s="61" t="s">
        <v>3932</v>
      </c>
      <c r="AT333" s="144" t="s">
        <v>90</v>
      </c>
      <c r="AU333" s="144" t="s">
        <v>90</v>
      </c>
      <c r="AV333" s="144" t="s">
        <v>90</v>
      </c>
      <c r="AW333" s="61"/>
      <c r="AX333" s="144" t="s">
        <v>1985</v>
      </c>
      <c r="AY333" s="144" t="s">
        <v>1984</v>
      </c>
      <c r="AZ333" s="144" t="s">
        <v>2305</v>
      </c>
      <c r="BA333" s="144" t="s">
        <v>3931</v>
      </c>
      <c r="BB333" s="144" t="s">
        <v>428</v>
      </c>
      <c r="BC333" s="144" t="s">
        <v>1310</v>
      </c>
      <c r="BD333" s="144" t="s">
        <v>290</v>
      </c>
      <c r="BE333" s="61"/>
      <c r="BF333" s="61"/>
      <c r="BG333" s="61"/>
      <c r="BH333" s="61"/>
      <c r="BI333" s="144" t="s">
        <v>90</v>
      </c>
      <c r="BJ333" s="144" t="s">
        <v>3929</v>
      </c>
      <c r="BK333" s="144" t="s">
        <v>717</v>
      </c>
      <c r="BL333" s="61"/>
      <c r="BM333" s="61">
        <v>100</v>
      </c>
      <c r="BN333" s="144" t="s">
        <v>430</v>
      </c>
      <c r="BO333" s="144" t="s">
        <v>90</v>
      </c>
      <c r="BP333" s="144" t="s">
        <v>458</v>
      </c>
      <c r="BQ333" s="144" t="s">
        <v>432</v>
      </c>
      <c r="BR333" s="61"/>
      <c r="BS333" s="144" t="s">
        <v>803</v>
      </c>
      <c r="BT333" s="129">
        <v>45295</v>
      </c>
      <c r="BU333" s="61">
        <v>12.5</v>
      </c>
      <c r="BV333" s="144" t="s">
        <v>3928</v>
      </c>
      <c r="BW333" s="144">
        <v>0.5</v>
      </c>
      <c r="BX333" s="144" t="s">
        <v>2247</v>
      </c>
      <c r="BY333" s="144" t="s">
        <v>3927</v>
      </c>
      <c r="BZ333" s="129">
        <v>44510</v>
      </c>
      <c r="CA333" s="144" t="s">
        <v>7</v>
      </c>
      <c r="CB333" s="144" t="s">
        <v>16</v>
      </c>
      <c r="CC333" s="144" t="s">
        <v>7</v>
      </c>
      <c r="CD333" s="144" t="s">
        <v>428</v>
      </c>
      <c r="CE333" s="144" t="s">
        <v>428</v>
      </c>
      <c r="CF333" s="144" t="s">
        <v>3935</v>
      </c>
      <c r="CG333" s="142" t="s">
        <v>90</v>
      </c>
    </row>
    <row r="334" spans="10:85" ht="15" x14ac:dyDescent="0.25">
      <c r="J334" s="61">
        <v>475</v>
      </c>
      <c r="K334" s="143" t="s">
        <v>7730</v>
      </c>
      <c r="L334" s="144" t="s">
        <v>3924</v>
      </c>
      <c r="M334" s="144" t="s">
        <v>3936</v>
      </c>
      <c r="N334" s="128">
        <v>44427</v>
      </c>
      <c r="O334" s="144" t="s">
        <v>83</v>
      </c>
      <c r="P334" s="144" t="s">
        <v>90</v>
      </c>
      <c r="Q334" s="144" t="s">
        <v>90</v>
      </c>
      <c r="R334" s="144" t="s">
        <v>3492</v>
      </c>
      <c r="S334" s="144" t="s">
        <v>3930</v>
      </c>
      <c r="T334" s="144" t="s">
        <v>3930</v>
      </c>
      <c r="U334" s="142" t="s">
        <v>3</v>
      </c>
      <c r="V334" s="144" t="s">
        <v>3925</v>
      </c>
      <c r="W334" s="144" t="s">
        <v>126</v>
      </c>
      <c r="X334" s="61" t="s">
        <v>90</v>
      </c>
      <c r="Y334" s="144" t="s">
        <v>90</v>
      </c>
      <c r="Z334" s="144" t="s">
        <v>423</v>
      </c>
      <c r="AA334" s="144" t="s">
        <v>424</v>
      </c>
      <c r="AB334" s="144" t="s">
        <v>1985</v>
      </c>
      <c r="AC334" s="144" t="s">
        <v>426</v>
      </c>
      <c r="AD334" s="144" t="s">
        <v>426</v>
      </c>
      <c r="AE334" s="144" t="s">
        <v>3939</v>
      </c>
      <c r="AF334" s="144" t="s">
        <v>713</v>
      </c>
      <c r="AG334" s="129">
        <v>44412</v>
      </c>
      <c r="AH334" s="144" t="s">
        <v>90</v>
      </c>
      <c r="AI334" s="129">
        <v>44412</v>
      </c>
      <c r="AJ334" s="61" t="s">
        <v>3924</v>
      </c>
      <c r="AK334" s="61" t="s">
        <v>3933</v>
      </c>
      <c r="AL334" s="129">
        <v>44596</v>
      </c>
      <c r="AM334" s="61" t="s">
        <v>90</v>
      </c>
      <c r="AN334" s="144">
        <v>12.5</v>
      </c>
      <c r="AO334" s="129"/>
      <c r="AP334" s="129">
        <v>44432</v>
      </c>
      <c r="AQ334" s="61">
        <v>3</v>
      </c>
      <c r="AR334" s="144">
        <v>1000</v>
      </c>
      <c r="AS334" s="61" t="s">
        <v>3932</v>
      </c>
      <c r="AT334" s="144" t="s">
        <v>90</v>
      </c>
      <c r="AU334" s="144" t="s">
        <v>90</v>
      </c>
      <c r="AV334" s="144" t="s">
        <v>90</v>
      </c>
      <c r="AW334" s="61"/>
      <c r="AX334" s="144" t="s">
        <v>1985</v>
      </c>
      <c r="AY334" s="144" t="s">
        <v>1984</v>
      </c>
      <c r="AZ334" s="144" t="s">
        <v>3938</v>
      </c>
      <c r="BA334" s="144" t="s">
        <v>3931</v>
      </c>
      <c r="BB334" s="144" t="s">
        <v>3323</v>
      </c>
      <c r="BC334" s="144" t="s">
        <v>1310</v>
      </c>
      <c r="BD334" s="144" t="s">
        <v>232</v>
      </c>
      <c r="BE334" s="61"/>
      <c r="BF334" s="61"/>
      <c r="BG334" s="61"/>
      <c r="BH334" s="61"/>
      <c r="BI334" s="144" t="s">
        <v>90</v>
      </c>
      <c r="BJ334" s="144" t="s">
        <v>3929</v>
      </c>
      <c r="BK334" s="144" t="s">
        <v>717</v>
      </c>
      <c r="BL334" s="61">
        <v>-3.3999999999999998E-3</v>
      </c>
      <c r="BM334" s="61"/>
      <c r="BN334" s="144" t="s">
        <v>430</v>
      </c>
      <c r="BO334" s="144" t="s">
        <v>90</v>
      </c>
      <c r="BP334" s="144" t="s">
        <v>458</v>
      </c>
      <c r="BQ334" s="144" t="s">
        <v>432</v>
      </c>
      <c r="BR334" s="61"/>
      <c r="BS334" s="144" t="s">
        <v>803</v>
      </c>
      <c r="BT334" s="129">
        <v>45295</v>
      </c>
      <c r="BU334" s="61">
        <v>12.5</v>
      </c>
      <c r="BV334" s="144" t="s">
        <v>3937</v>
      </c>
      <c r="BW334" s="144">
        <v>0.5</v>
      </c>
      <c r="BX334" s="144" t="s">
        <v>2247</v>
      </c>
      <c r="BY334" s="144" t="s">
        <v>3927</v>
      </c>
      <c r="BZ334" s="129">
        <v>44510</v>
      </c>
      <c r="CA334" s="144" t="s">
        <v>7</v>
      </c>
      <c r="CB334" s="144" t="s">
        <v>16</v>
      </c>
      <c r="CC334" s="144" t="s">
        <v>7</v>
      </c>
      <c r="CD334" s="144" t="s">
        <v>428</v>
      </c>
      <c r="CE334" s="144" t="s">
        <v>428</v>
      </c>
      <c r="CF334" s="144" t="s">
        <v>3940</v>
      </c>
      <c r="CG334" s="142" t="s">
        <v>3926</v>
      </c>
    </row>
    <row r="335" spans="10:85" ht="15" x14ac:dyDescent="0.25">
      <c r="J335" s="61">
        <v>474</v>
      </c>
      <c r="K335" s="143" t="s">
        <v>7731</v>
      </c>
      <c r="L335" s="144" t="s">
        <v>3911</v>
      </c>
      <c r="M335" s="144" t="s">
        <v>3913</v>
      </c>
      <c r="N335" s="128">
        <v>44427</v>
      </c>
      <c r="O335" s="144" t="s">
        <v>83</v>
      </c>
      <c r="P335" s="144" t="s">
        <v>90</v>
      </c>
      <c r="Q335" s="144" t="s">
        <v>3155</v>
      </c>
      <c r="R335" s="144" t="s">
        <v>3915</v>
      </c>
      <c r="S335" s="144" t="s">
        <v>3916</v>
      </c>
      <c r="T335" s="144" t="s">
        <v>3921</v>
      </c>
      <c r="U335" s="142" t="s">
        <v>349</v>
      </c>
      <c r="V335" s="144" t="s">
        <v>3912</v>
      </c>
      <c r="W335" s="144" t="s">
        <v>126</v>
      </c>
      <c r="X335" s="61" t="s">
        <v>90</v>
      </c>
      <c r="Y335" s="144" t="s">
        <v>90</v>
      </c>
      <c r="Z335" s="144" t="s">
        <v>880</v>
      </c>
      <c r="AA335" s="144" t="s">
        <v>424</v>
      </c>
      <c r="AB335" s="144" t="s">
        <v>425</v>
      </c>
      <c r="AC335" s="144" t="s">
        <v>426</v>
      </c>
      <c r="AD335" s="144" t="s">
        <v>426</v>
      </c>
      <c r="AE335" s="144" t="s">
        <v>3922</v>
      </c>
      <c r="AF335" s="144" t="s">
        <v>713</v>
      </c>
      <c r="AG335" s="129">
        <v>44433</v>
      </c>
      <c r="AH335" s="144" t="s">
        <v>90</v>
      </c>
      <c r="AI335" s="129">
        <v>44433</v>
      </c>
      <c r="AJ335" s="61" t="s">
        <v>3911</v>
      </c>
      <c r="AK335" s="61" t="s">
        <v>3920</v>
      </c>
      <c r="AL335" s="129">
        <v>44617</v>
      </c>
      <c r="AM335" s="61" t="s">
        <v>90</v>
      </c>
      <c r="AN335" s="144">
        <v>2.4</v>
      </c>
      <c r="AO335" s="129">
        <v>45437</v>
      </c>
      <c r="AP335" s="129">
        <v>44433</v>
      </c>
      <c r="AQ335" s="61">
        <v>3</v>
      </c>
      <c r="AR335" s="144">
        <v>1000</v>
      </c>
      <c r="AS335" s="61" t="s">
        <v>3919</v>
      </c>
      <c r="AT335" s="144" t="s">
        <v>90</v>
      </c>
      <c r="AU335" s="144" t="s">
        <v>90</v>
      </c>
      <c r="AV335" s="144" t="s">
        <v>90</v>
      </c>
      <c r="AW335" s="61"/>
      <c r="AX335" s="144" t="s">
        <v>435</v>
      </c>
      <c r="AY335" s="144" t="s">
        <v>427</v>
      </c>
      <c r="AZ335" s="144" t="s">
        <v>3918</v>
      </c>
      <c r="BA335" s="144" t="s">
        <v>440</v>
      </c>
      <c r="BB335" s="144" t="s">
        <v>2751</v>
      </c>
      <c r="BC335" s="144" t="s">
        <v>3917</v>
      </c>
      <c r="BD335" s="144" t="s">
        <v>290</v>
      </c>
      <c r="BE335" s="61">
        <v>0.42</v>
      </c>
      <c r="BF335" s="61">
        <v>0.98</v>
      </c>
      <c r="BG335" s="61">
        <v>33.299999999999997</v>
      </c>
      <c r="BH335" s="61">
        <v>100</v>
      </c>
      <c r="BI335" s="144" t="s">
        <v>90</v>
      </c>
      <c r="BJ335" s="144" t="s">
        <v>1203</v>
      </c>
      <c r="BK335" s="144" t="s">
        <v>634</v>
      </c>
      <c r="BL335" s="61">
        <v>4.7999999999999996E-3</v>
      </c>
      <c r="BM335" s="61">
        <v>100</v>
      </c>
      <c r="BN335" s="144" t="s">
        <v>430</v>
      </c>
      <c r="BO335" s="144" t="s">
        <v>90</v>
      </c>
      <c r="BP335" s="144" t="s">
        <v>458</v>
      </c>
      <c r="BQ335" s="144" t="s">
        <v>432</v>
      </c>
      <c r="BR335" s="61">
        <v>80</v>
      </c>
      <c r="BS335" s="144" t="s">
        <v>2233</v>
      </c>
      <c r="BT335" s="129">
        <v>45529</v>
      </c>
      <c r="BU335" s="61">
        <v>2.4</v>
      </c>
      <c r="BV335" s="144" t="s">
        <v>434</v>
      </c>
      <c r="BW335" s="144">
        <v>3</v>
      </c>
      <c r="BX335" s="144" t="s">
        <v>877</v>
      </c>
      <c r="BY335" s="144" t="s">
        <v>3914</v>
      </c>
      <c r="BZ335" s="129"/>
      <c r="CA335" s="144" t="s">
        <v>7</v>
      </c>
      <c r="CB335" s="144" t="s">
        <v>10</v>
      </c>
      <c r="CC335" s="144" t="s">
        <v>140</v>
      </c>
      <c r="CD335" s="144" t="s">
        <v>2751</v>
      </c>
      <c r="CE335" s="144" t="s">
        <v>2751</v>
      </c>
      <c r="CF335" s="144" t="s">
        <v>3923</v>
      </c>
      <c r="CG335" s="142" t="s">
        <v>90</v>
      </c>
    </row>
    <row r="336" spans="10:85" ht="15" x14ac:dyDescent="0.25">
      <c r="J336" s="61">
        <v>473</v>
      </c>
      <c r="K336" s="143" t="s">
        <v>7731</v>
      </c>
      <c r="L336" s="144" t="s">
        <v>3969</v>
      </c>
      <c r="M336" s="144" t="s">
        <v>3971</v>
      </c>
      <c r="N336" s="128">
        <v>44426</v>
      </c>
      <c r="O336" s="144" t="s">
        <v>83</v>
      </c>
      <c r="P336" s="144" t="s">
        <v>90</v>
      </c>
      <c r="Q336" s="144" t="s">
        <v>3973</v>
      </c>
      <c r="R336" s="144" t="s">
        <v>2778</v>
      </c>
      <c r="S336" s="144" t="s">
        <v>3974</v>
      </c>
      <c r="T336" s="144" t="s">
        <v>3978</v>
      </c>
      <c r="U336" s="142" t="s">
        <v>1</v>
      </c>
      <c r="V336" s="144" t="s">
        <v>3970</v>
      </c>
      <c r="W336" s="144" t="s">
        <v>126</v>
      </c>
      <c r="X336" s="61" t="s">
        <v>90</v>
      </c>
      <c r="Y336" s="144" t="s">
        <v>90</v>
      </c>
      <c r="Z336" s="144" t="s">
        <v>423</v>
      </c>
      <c r="AA336" s="144" t="s">
        <v>424</v>
      </c>
      <c r="AB336" s="144" t="s">
        <v>425</v>
      </c>
      <c r="AC336" s="144" t="s">
        <v>426</v>
      </c>
      <c r="AD336" s="144" t="s">
        <v>426</v>
      </c>
      <c r="AE336" s="144" t="s">
        <v>3979</v>
      </c>
      <c r="AF336" s="144" t="s">
        <v>713</v>
      </c>
      <c r="AG336" s="129">
        <v>44433</v>
      </c>
      <c r="AH336" s="144" t="s">
        <v>90</v>
      </c>
      <c r="AI336" s="129">
        <v>44433</v>
      </c>
      <c r="AJ336" s="61" t="s">
        <v>3969</v>
      </c>
      <c r="AK336" s="61" t="s">
        <v>3977</v>
      </c>
      <c r="AL336" s="129">
        <v>44617</v>
      </c>
      <c r="AM336" s="61" t="s">
        <v>90</v>
      </c>
      <c r="AN336" s="144">
        <v>2.2000000000000002</v>
      </c>
      <c r="AO336" s="129"/>
      <c r="AP336" s="129">
        <v>44433</v>
      </c>
      <c r="AQ336" s="61">
        <v>3</v>
      </c>
      <c r="AR336" s="144">
        <v>1000</v>
      </c>
      <c r="AS336" s="61" t="s">
        <v>3976</v>
      </c>
      <c r="AT336" s="144" t="s">
        <v>90</v>
      </c>
      <c r="AU336" s="144" t="s">
        <v>90</v>
      </c>
      <c r="AV336" s="144" t="s">
        <v>90</v>
      </c>
      <c r="AW336" s="61"/>
      <c r="AX336" s="144" t="s">
        <v>435</v>
      </c>
      <c r="AY336" s="144" t="s">
        <v>427</v>
      </c>
      <c r="AZ336" s="144" t="s">
        <v>3975</v>
      </c>
      <c r="BA336" s="144" t="s">
        <v>440</v>
      </c>
      <c r="BB336" s="144" t="s">
        <v>428</v>
      </c>
      <c r="BC336" s="144" t="s">
        <v>1150</v>
      </c>
      <c r="BD336" s="144" t="s">
        <v>290</v>
      </c>
      <c r="BE336" s="61"/>
      <c r="BF336" s="61"/>
      <c r="BG336" s="61"/>
      <c r="BH336" s="61"/>
      <c r="BI336" s="144" t="s">
        <v>90</v>
      </c>
      <c r="BJ336" s="144" t="s">
        <v>1928</v>
      </c>
      <c r="BK336" s="144" t="s">
        <v>1927</v>
      </c>
      <c r="BL336" s="61">
        <v>4.4000000000000003E-3</v>
      </c>
      <c r="BM336" s="61">
        <v>100</v>
      </c>
      <c r="BN336" s="144" t="s">
        <v>430</v>
      </c>
      <c r="BO336" s="144" t="s">
        <v>90</v>
      </c>
      <c r="BP336" s="144" t="s">
        <v>458</v>
      </c>
      <c r="BQ336" s="144" t="s">
        <v>432</v>
      </c>
      <c r="BR336" s="61">
        <v>70</v>
      </c>
      <c r="BS336" s="144" t="s">
        <v>433</v>
      </c>
      <c r="BT336" s="129">
        <v>45529</v>
      </c>
      <c r="BU336" s="61">
        <v>2.2000000000000002</v>
      </c>
      <c r="BV336" s="144" t="s">
        <v>434</v>
      </c>
      <c r="BW336" s="144">
        <v>3</v>
      </c>
      <c r="BX336" s="144" t="s">
        <v>428</v>
      </c>
      <c r="BY336" s="144" t="s">
        <v>3972</v>
      </c>
      <c r="BZ336" s="129"/>
      <c r="CA336" s="144" t="s">
        <v>7</v>
      </c>
      <c r="CB336" s="144" t="s">
        <v>26</v>
      </c>
      <c r="CC336" s="144" t="s">
        <v>140</v>
      </c>
      <c r="CD336" s="144" t="s">
        <v>428</v>
      </c>
      <c r="CE336" s="144" t="s">
        <v>428</v>
      </c>
      <c r="CF336" s="144" t="s">
        <v>3980</v>
      </c>
      <c r="CG336" s="142" t="s">
        <v>90</v>
      </c>
    </row>
    <row r="337" spans="10:85" ht="15" x14ac:dyDescent="0.25">
      <c r="J337" s="61">
        <v>472</v>
      </c>
      <c r="K337" s="143" t="s">
        <v>814</v>
      </c>
      <c r="L337" s="144" t="s">
        <v>3957</v>
      </c>
      <c r="M337" s="144" t="s">
        <v>3959</v>
      </c>
      <c r="N337" s="128">
        <v>44426</v>
      </c>
      <c r="O337" s="144" t="s">
        <v>83</v>
      </c>
      <c r="P337" s="144" t="s">
        <v>90</v>
      </c>
      <c r="Q337" s="144" t="s">
        <v>3271</v>
      </c>
      <c r="R337" s="144" t="s">
        <v>2595</v>
      </c>
      <c r="S337" s="144" t="s">
        <v>3961</v>
      </c>
      <c r="T337" s="144" t="s">
        <v>3966</v>
      </c>
      <c r="U337" s="142" t="s">
        <v>82</v>
      </c>
      <c r="V337" s="144" t="s">
        <v>3958</v>
      </c>
      <c r="W337" s="144" t="s">
        <v>126</v>
      </c>
      <c r="X337" s="61" t="s">
        <v>90</v>
      </c>
      <c r="Y337" s="144" t="s">
        <v>90</v>
      </c>
      <c r="Z337" s="144" t="s">
        <v>423</v>
      </c>
      <c r="AA337" s="144" t="s">
        <v>424</v>
      </c>
      <c r="AB337" s="144" t="s">
        <v>425</v>
      </c>
      <c r="AC337" s="144" t="s">
        <v>426</v>
      </c>
      <c r="AD337" s="144" t="s">
        <v>426</v>
      </c>
      <c r="AE337" s="144" t="s">
        <v>3967</v>
      </c>
      <c r="AF337" s="144" t="s">
        <v>3965</v>
      </c>
      <c r="AG337" s="129">
        <v>44435</v>
      </c>
      <c r="AH337" s="144" t="s">
        <v>90</v>
      </c>
      <c r="AI337" s="129">
        <v>44435</v>
      </c>
      <c r="AJ337" s="61" t="s">
        <v>90</v>
      </c>
      <c r="AK337" s="61" t="s">
        <v>3964</v>
      </c>
      <c r="AL337" s="129">
        <v>44619</v>
      </c>
      <c r="AM337" s="61" t="s">
        <v>90</v>
      </c>
      <c r="AN337" s="144">
        <v>2.5</v>
      </c>
      <c r="AO337" s="129"/>
      <c r="AP337" s="129">
        <v>44435</v>
      </c>
      <c r="AQ337" s="61">
        <v>3</v>
      </c>
      <c r="AR337" s="144">
        <v>1000</v>
      </c>
      <c r="AS337" s="61" t="s">
        <v>3963</v>
      </c>
      <c r="AT337" s="144" t="s">
        <v>90</v>
      </c>
      <c r="AU337" s="144" t="s">
        <v>90</v>
      </c>
      <c r="AV337" s="144" t="s">
        <v>90</v>
      </c>
      <c r="AW337" s="61"/>
      <c r="AX337" s="144" t="s">
        <v>436</v>
      </c>
      <c r="AY337" s="144" t="s">
        <v>1289</v>
      </c>
      <c r="AZ337" s="144" t="s">
        <v>3962</v>
      </c>
      <c r="BA337" s="144" t="s">
        <v>440</v>
      </c>
      <c r="BB337" s="144" t="s">
        <v>428</v>
      </c>
      <c r="BC337" s="144" t="s">
        <v>459</v>
      </c>
      <c r="BD337" s="144" t="s">
        <v>290</v>
      </c>
      <c r="BE337" s="61">
        <v>0.26</v>
      </c>
      <c r="BF337" s="61"/>
      <c r="BG337" s="61">
        <v>4.5</v>
      </c>
      <c r="BH337" s="61">
        <v>13.5</v>
      </c>
      <c r="BI337" s="144" t="s">
        <v>90</v>
      </c>
      <c r="BJ337" s="144" t="s">
        <v>1021</v>
      </c>
      <c r="BK337" s="144" t="s">
        <v>1020</v>
      </c>
      <c r="BL337" s="61">
        <v>3.0000000000000001E-3</v>
      </c>
      <c r="BM337" s="61">
        <v>100</v>
      </c>
      <c r="BN337" s="144" t="s">
        <v>430</v>
      </c>
      <c r="BO337" s="144" t="s">
        <v>90</v>
      </c>
      <c r="BP337" s="144" t="s">
        <v>431</v>
      </c>
      <c r="BQ337" s="144" t="s">
        <v>432</v>
      </c>
      <c r="BR337" s="61">
        <v>50</v>
      </c>
      <c r="BS337" s="144" t="s">
        <v>433</v>
      </c>
      <c r="BT337" s="129">
        <v>45531</v>
      </c>
      <c r="BU337" s="61">
        <v>2.5</v>
      </c>
      <c r="BV337" s="144" t="s">
        <v>434</v>
      </c>
      <c r="BW337" s="144">
        <v>3</v>
      </c>
      <c r="BX337" s="144" t="s">
        <v>428</v>
      </c>
      <c r="BY337" s="144" t="s">
        <v>3960</v>
      </c>
      <c r="BZ337" s="129"/>
      <c r="CA337" s="144" t="s">
        <v>7</v>
      </c>
      <c r="CB337" s="144" t="s">
        <v>13</v>
      </c>
      <c r="CC337" s="144" t="s">
        <v>7</v>
      </c>
      <c r="CD337" s="144" t="s">
        <v>428</v>
      </c>
      <c r="CE337" s="144" t="s">
        <v>428</v>
      </c>
      <c r="CF337" s="144" t="s">
        <v>3968</v>
      </c>
      <c r="CG337" s="142" t="s">
        <v>90</v>
      </c>
    </row>
    <row r="338" spans="10:85" ht="15" x14ac:dyDescent="0.25">
      <c r="J338" s="61">
        <v>471</v>
      </c>
      <c r="K338" s="143" t="s">
        <v>814</v>
      </c>
      <c r="L338" s="144" t="s">
        <v>3941</v>
      </c>
      <c r="M338" s="144" t="s">
        <v>3943</v>
      </c>
      <c r="N338" s="128">
        <v>44426</v>
      </c>
      <c r="O338" s="144" t="s">
        <v>83</v>
      </c>
      <c r="P338" s="144" t="s">
        <v>90</v>
      </c>
      <c r="Q338" s="144" t="s">
        <v>3946</v>
      </c>
      <c r="R338" s="144" t="s">
        <v>3947</v>
      </c>
      <c r="S338" s="144" t="s">
        <v>3948</v>
      </c>
      <c r="T338" s="144" t="s">
        <v>3954</v>
      </c>
      <c r="U338" s="142" t="s">
        <v>82</v>
      </c>
      <c r="V338" s="144" t="s">
        <v>3942</v>
      </c>
      <c r="W338" s="144" t="s">
        <v>126</v>
      </c>
      <c r="X338" s="61" t="s">
        <v>3941</v>
      </c>
      <c r="Y338" s="144" t="s">
        <v>90</v>
      </c>
      <c r="Z338" s="144" t="s">
        <v>880</v>
      </c>
      <c r="AA338" s="144" t="s">
        <v>424</v>
      </c>
      <c r="AB338" s="144" t="s">
        <v>425</v>
      </c>
      <c r="AC338" s="144" t="s">
        <v>426</v>
      </c>
      <c r="AD338" s="144" t="s">
        <v>426</v>
      </c>
      <c r="AE338" s="144" t="s">
        <v>3955</v>
      </c>
      <c r="AF338" s="144" t="s">
        <v>3953</v>
      </c>
      <c r="AG338" s="129">
        <v>44433</v>
      </c>
      <c r="AH338" s="144" t="s">
        <v>90</v>
      </c>
      <c r="AI338" s="129">
        <v>44433</v>
      </c>
      <c r="AJ338" s="61" t="s">
        <v>3952</v>
      </c>
      <c r="AK338" s="61" t="s">
        <v>3951</v>
      </c>
      <c r="AL338" s="129">
        <v>44617</v>
      </c>
      <c r="AM338" s="61" t="s">
        <v>90</v>
      </c>
      <c r="AN338" s="144">
        <v>1.375</v>
      </c>
      <c r="AO338" s="129">
        <v>45498</v>
      </c>
      <c r="AP338" s="129">
        <v>44433</v>
      </c>
      <c r="AQ338" s="61">
        <v>5</v>
      </c>
      <c r="AR338" s="144">
        <v>1000</v>
      </c>
      <c r="AS338" s="61" t="s">
        <v>3950</v>
      </c>
      <c r="AT338" s="144" t="s">
        <v>90</v>
      </c>
      <c r="AU338" s="144" t="s">
        <v>90</v>
      </c>
      <c r="AV338" s="144" t="s">
        <v>90</v>
      </c>
      <c r="AW338" s="61"/>
      <c r="AX338" s="144" t="s">
        <v>435</v>
      </c>
      <c r="AY338" s="144" t="s">
        <v>1432</v>
      </c>
      <c r="AZ338" s="144" t="s">
        <v>3949</v>
      </c>
      <c r="BA338" s="144" t="s">
        <v>440</v>
      </c>
      <c r="BB338" s="144" t="s">
        <v>428</v>
      </c>
      <c r="BC338" s="144" t="s">
        <v>459</v>
      </c>
      <c r="BD338" s="144" t="s">
        <v>290</v>
      </c>
      <c r="BE338" s="61">
        <v>0.1</v>
      </c>
      <c r="BF338" s="61">
        <v>0.98</v>
      </c>
      <c r="BG338" s="61">
        <v>3.7</v>
      </c>
      <c r="BH338" s="61">
        <v>18.5</v>
      </c>
      <c r="BI338" s="144" t="s">
        <v>90</v>
      </c>
      <c r="BJ338" s="144" t="s">
        <v>1430</v>
      </c>
      <c r="BK338" s="144" t="s">
        <v>439</v>
      </c>
      <c r="BL338" s="61">
        <v>-5.8999999999999999E-3</v>
      </c>
      <c r="BM338" s="61">
        <v>99.698999999999998</v>
      </c>
      <c r="BN338" s="144" t="s">
        <v>430</v>
      </c>
      <c r="BO338" s="144" t="s">
        <v>90</v>
      </c>
      <c r="BP338" s="144" t="s">
        <v>1692</v>
      </c>
      <c r="BQ338" s="144" t="s">
        <v>432</v>
      </c>
      <c r="BR338" s="61">
        <v>45</v>
      </c>
      <c r="BS338" s="144" t="s">
        <v>3945</v>
      </c>
      <c r="BT338" s="129">
        <v>45529</v>
      </c>
      <c r="BU338" s="61">
        <v>1.375</v>
      </c>
      <c r="BV338" s="144" t="s">
        <v>434</v>
      </c>
      <c r="BW338" s="144">
        <v>5</v>
      </c>
      <c r="BX338" s="144" t="s">
        <v>974</v>
      </c>
      <c r="BY338" s="144" t="s">
        <v>3944</v>
      </c>
      <c r="BZ338" s="129"/>
      <c r="CA338" s="144" t="s">
        <v>7</v>
      </c>
      <c r="CB338" s="144" t="s">
        <v>12</v>
      </c>
      <c r="CC338" s="144" t="s">
        <v>7</v>
      </c>
      <c r="CD338" s="144" t="s">
        <v>428</v>
      </c>
      <c r="CE338" s="144" t="s">
        <v>3344</v>
      </c>
      <c r="CF338" s="144" t="s">
        <v>3956</v>
      </c>
      <c r="CG338" s="142" t="s">
        <v>90</v>
      </c>
    </row>
    <row r="339" spans="10:85" ht="15" x14ac:dyDescent="0.25">
      <c r="J339" s="61">
        <v>470</v>
      </c>
      <c r="K339" s="143" t="s">
        <v>814</v>
      </c>
      <c r="L339" s="144" t="s">
        <v>3825</v>
      </c>
      <c r="M339" s="144" t="s">
        <v>3827</v>
      </c>
      <c r="N339" s="128">
        <v>44421</v>
      </c>
      <c r="O339" s="144" t="s">
        <v>83</v>
      </c>
      <c r="P339" s="144" t="s">
        <v>90</v>
      </c>
      <c r="Q339" s="144" t="s">
        <v>3829</v>
      </c>
      <c r="R339" s="144" t="s">
        <v>3830</v>
      </c>
      <c r="S339" s="144" t="s">
        <v>3981</v>
      </c>
      <c r="T339" s="144" t="s">
        <v>3982</v>
      </c>
      <c r="U339" s="142" t="s">
        <v>1</v>
      </c>
      <c r="V339" s="144" t="s">
        <v>3826</v>
      </c>
      <c r="W339" s="144" t="s">
        <v>126</v>
      </c>
      <c r="X339" s="61" t="s">
        <v>90</v>
      </c>
      <c r="Y339" s="144" t="s">
        <v>90</v>
      </c>
      <c r="Z339" s="144" t="s">
        <v>423</v>
      </c>
      <c r="AA339" s="144" t="s">
        <v>424</v>
      </c>
      <c r="AB339" s="144" t="s">
        <v>425</v>
      </c>
      <c r="AC339" s="144" t="s">
        <v>426</v>
      </c>
      <c r="AD339" s="144" t="s">
        <v>426</v>
      </c>
      <c r="AE339" s="144" t="s">
        <v>3837</v>
      </c>
      <c r="AF339" s="144" t="s">
        <v>713</v>
      </c>
      <c r="AG339" s="129">
        <v>44428</v>
      </c>
      <c r="AH339" s="144" t="s">
        <v>90</v>
      </c>
      <c r="AI339" s="129">
        <v>44428</v>
      </c>
      <c r="AJ339" s="61" t="s">
        <v>90</v>
      </c>
      <c r="AK339" s="61" t="s">
        <v>3835</v>
      </c>
      <c r="AL339" s="129">
        <v>44612</v>
      </c>
      <c r="AM339" s="61" t="s">
        <v>90</v>
      </c>
      <c r="AN339" s="144">
        <v>5.3</v>
      </c>
      <c r="AO339" s="129"/>
      <c r="AP339" s="129">
        <v>44428</v>
      </c>
      <c r="AQ339" s="61">
        <v>3.15</v>
      </c>
      <c r="AR339" s="144">
        <v>1000</v>
      </c>
      <c r="AS339" s="61" t="s">
        <v>3834</v>
      </c>
      <c r="AT339" s="144" t="s">
        <v>90</v>
      </c>
      <c r="AU339" s="144" t="s">
        <v>90</v>
      </c>
      <c r="AV339" s="144" t="s">
        <v>90</v>
      </c>
      <c r="AW339" s="61"/>
      <c r="AX339" s="144" t="s">
        <v>435</v>
      </c>
      <c r="AY339" s="144" t="s">
        <v>427</v>
      </c>
      <c r="AZ339" s="144" t="s">
        <v>3833</v>
      </c>
      <c r="BA339" s="144" t="s">
        <v>372</v>
      </c>
      <c r="BB339" s="144" t="s">
        <v>428</v>
      </c>
      <c r="BC339" s="144" t="s">
        <v>429</v>
      </c>
      <c r="BD339" s="144" t="s">
        <v>290</v>
      </c>
      <c r="BE339" s="61"/>
      <c r="BF339" s="61"/>
      <c r="BG339" s="61"/>
      <c r="BH339" s="61"/>
      <c r="BI339" s="144" t="s">
        <v>90</v>
      </c>
      <c r="BJ339" s="144" t="s">
        <v>3831</v>
      </c>
      <c r="BK339" s="144" t="s">
        <v>3230</v>
      </c>
      <c r="BL339" s="61">
        <v>-4.1000000000000003E-3</v>
      </c>
      <c r="BM339" s="61">
        <v>100</v>
      </c>
      <c r="BN339" s="144" t="s">
        <v>430</v>
      </c>
      <c r="BO339" s="144" t="s">
        <v>90</v>
      </c>
      <c r="BP339" s="144" t="s">
        <v>431</v>
      </c>
      <c r="BQ339" s="144" t="s">
        <v>432</v>
      </c>
      <c r="BR339" s="61">
        <v>45</v>
      </c>
      <c r="BS339" s="144" t="s">
        <v>803</v>
      </c>
      <c r="BT339" s="129">
        <v>45524</v>
      </c>
      <c r="BU339" s="61">
        <v>5.3</v>
      </c>
      <c r="BV339" s="144" t="s">
        <v>434</v>
      </c>
      <c r="BW339" s="144">
        <v>3.15</v>
      </c>
      <c r="BX339" s="144" t="s">
        <v>428</v>
      </c>
      <c r="BY339" s="144" t="s">
        <v>3828</v>
      </c>
      <c r="BZ339" s="129"/>
      <c r="CA339" s="144" t="s">
        <v>7</v>
      </c>
      <c r="CB339" s="144" t="s">
        <v>11</v>
      </c>
      <c r="CC339" s="144" t="s">
        <v>7</v>
      </c>
      <c r="CD339" s="144" t="s">
        <v>428</v>
      </c>
      <c r="CE339" s="144" t="s">
        <v>428</v>
      </c>
      <c r="CF339" s="144" t="s">
        <v>3983</v>
      </c>
      <c r="CG339" s="142" t="s">
        <v>90</v>
      </c>
    </row>
    <row r="340" spans="10:85" ht="15" x14ac:dyDescent="0.25">
      <c r="J340" s="61">
        <v>469</v>
      </c>
      <c r="K340" s="143" t="s">
        <v>7731</v>
      </c>
      <c r="L340" s="144" t="s">
        <v>2069</v>
      </c>
      <c r="M340" s="144" t="s">
        <v>2071</v>
      </c>
      <c r="N340" s="128">
        <v>44419</v>
      </c>
      <c r="O340" s="144" t="s">
        <v>83</v>
      </c>
      <c r="P340" s="144" t="s">
        <v>90</v>
      </c>
      <c r="Q340" s="144" t="s">
        <v>2074</v>
      </c>
      <c r="R340" s="144" t="s">
        <v>2075</v>
      </c>
      <c r="S340" s="144" t="s">
        <v>3993</v>
      </c>
      <c r="T340" s="144" t="s">
        <v>90</v>
      </c>
      <c r="U340" s="142" t="s">
        <v>1</v>
      </c>
      <c r="V340" s="144" t="s">
        <v>2070</v>
      </c>
      <c r="W340" s="144" t="s">
        <v>126</v>
      </c>
      <c r="X340" s="61" t="s">
        <v>90</v>
      </c>
      <c r="Y340" s="144" t="s">
        <v>90</v>
      </c>
      <c r="Z340" s="144" t="s">
        <v>2086</v>
      </c>
      <c r="AA340" s="144" t="s">
        <v>424</v>
      </c>
      <c r="AB340" s="144" t="s">
        <v>2085</v>
      </c>
      <c r="AC340" s="144" t="s">
        <v>426</v>
      </c>
      <c r="AD340" s="144" t="s">
        <v>2084</v>
      </c>
      <c r="AE340" s="144" t="s">
        <v>2083</v>
      </c>
      <c r="AF340" s="144" t="s">
        <v>2081</v>
      </c>
      <c r="AG340" s="129">
        <v>44426</v>
      </c>
      <c r="AH340" s="144" t="s">
        <v>90</v>
      </c>
      <c r="AI340" s="129">
        <v>44426</v>
      </c>
      <c r="AJ340" s="61" t="s">
        <v>2069</v>
      </c>
      <c r="AK340" s="61" t="s">
        <v>2080</v>
      </c>
      <c r="AL340" s="129">
        <v>44610</v>
      </c>
      <c r="AM340" s="61" t="s">
        <v>90</v>
      </c>
      <c r="AN340" s="144">
        <v>4.25</v>
      </c>
      <c r="AO340" s="129"/>
      <c r="AP340" s="129">
        <v>44426</v>
      </c>
      <c r="AQ340" s="61">
        <v>3.5</v>
      </c>
      <c r="AR340" s="144">
        <v>1000</v>
      </c>
      <c r="AS340" s="61" t="s">
        <v>2079</v>
      </c>
      <c r="AT340" s="144" t="s">
        <v>90</v>
      </c>
      <c r="AU340" s="144" t="s">
        <v>90</v>
      </c>
      <c r="AV340" s="144" t="s">
        <v>90</v>
      </c>
      <c r="AW340" s="61"/>
      <c r="AX340" s="144" t="s">
        <v>435</v>
      </c>
      <c r="AY340" s="144" t="s">
        <v>427</v>
      </c>
      <c r="AZ340" s="144" t="s">
        <v>2078</v>
      </c>
      <c r="BA340" s="144" t="s">
        <v>440</v>
      </c>
      <c r="BB340" s="144" t="s">
        <v>428</v>
      </c>
      <c r="BC340" s="144" t="s">
        <v>1310</v>
      </c>
      <c r="BD340" s="144" t="s">
        <v>290</v>
      </c>
      <c r="BE340" s="61"/>
      <c r="BF340" s="61"/>
      <c r="BG340" s="61"/>
      <c r="BH340" s="61"/>
      <c r="BI340" s="144" t="s">
        <v>90</v>
      </c>
      <c r="BJ340" s="144" t="s">
        <v>2076</v>
      </c>
      <c r="BK340" s="144" t="s">
        <v>1307</v>
      </c>
      <c r="BL340" s="61">
        <v>-2.3999999999999998E-3</v>
      </c>
      <c r="BM340" s="61">
        <v>100</v>
      </c>
      <c r="BN340" s="144" t="s">
        <v>430</v>
      </c>
      <c r="BO340" s="144" t="s">
        <v>90</v>
      </c>
      <c r="BP340" s="144" t="s">
        <v>458</v>
      </c>
      <c r="BQ340" s="144" t="s">
        <v>432</v>
      </c>
      <c r="BR340" s="61">
        <v>25</v>
      </c>
      <c r="BS340" s="144" t="s">
        <v>433</v>
      </c>
      <c r="BT340" s="129">
        <v>45491</v>
      </c>
      <c r="BU340" s="61">
        <v>4.25</v>
      </c>
      <c r="BV340" s="144" t="s">
        <v>2073</v>
      </c>
      <c r="BW340" s="144">
        <v>3.5</v>
      </c>
      <c r="BX340" s="144" t="s">
        <v>428</v>
      </c>
      <c r="BY340" s="144" t="s">
        <v>2072</v>
      </c>
      <c r="BZ340" s="129"/>
      <c r="CA340" s="144" t="s">
        <v>7</v>
      </c>
      <c r="CB340" s="144" t="s">
        <v>18</v>
      </c>
      <c r="CC340" s="144" t="s">
        <v>141</v>
      </c>
      <c r="CD340" s="144" t="s">
        <v>428</v>
      </c>
      <c r="CE340" s="144" t="s">
        <v>428</v>
      </c>
      <c r="CF340" s="144" t="s">
        <v>3994</v>
      </c>
      <c r="CG340" s="142" t="s">
        <v>90</v>
      </c>
    </row>
    <row r="341" spans="10:85" ht="15" x14ac:dyDescent="0.25">
      <c r="J341" s="61">
        <v>468</v>
      </c>
      <c r="K341" s="143" t="s">
        <v>814</v>
      </c>
      <c r="L341" s="144" t="s">
        <v>3398</v>
      </c>
      <c r="M341" s="144" t="s">
        <v>3985</v>
      </c>
      <c r="N341" s="128">
        <v>44419</v>
      </c>
      <c r="O341" s="144" t="s">
        <v>83</v>
      </c>
      <c r="P341" s="144" t="s">
        <v>90</v>
      </c>
      <c r="Q341" s="144" t="s">
        <v>3987</v>
      </c>
      <c r="R341" s="144" t="s">
        <v>90</v>
      </c>
      <c r="S341" s="144" t="s">
        <v>3989</v>
      </c>
      <c r="T341" s="144" t="s">
        <v>3990</v>
      </c>
      <c r="U341" s="142" t="s">
        <v>1</v>
      </c>
      <c r="V341" s="144" t="s">
        <v>3984</v>
      </c>
      <c r="W341" s="144" t="s">
        <v>126</v>
      </c>
      <c r="X341" s="61" t="s">
        <v>90</v>
      </c>
      <c r="Y341" s="144" t="s">
        <v>90</v>
      </c>
      <c r="Z341" s="144" t="s">
        <v>423</v>
      </c>
      <c r="AA341" s="144" t="s">
        <v>424</v>
      </c>
      <c r="AB341" s="144" t="s">
        <v>425</v>
      </c>
      <c r="AC341" s="144" t="s">
        <v>426</v>
      </c>
      <c r="AD341" s="144" t="s">
        <v>426</v>
      </c>
      <c r="AE341" s="144" t="s">
        <v>3991</v>
      </c>
      <c r="AF341" s="144" t="s">
        <v>2227</v>
      </c>
      <c r="AG341" s="129">
        <v>44425</v>
      </c>
      <c r="AH341" s="144" t="s">
        <v>90</v>
      </c>
      <c r="AI341" s="129">
        <v>44425</v>
      </c>
      <c r="AJ341" s="61" t="s">
        <v>90</v>
      </c>
      <c r="AK341" s="61" t="s">
        <v>3407</v>
      </c>
      <c r="AL341" s="129">
        <v>44609</v>
      </c>
      <c r="AM341" s="61" t="s">
        <v>90</v>
      </c>
      <c r="AN341" s="144">
        <v>2.2000000000000002</v>
      </c>
      <c r="AO341" s="129"/>
      <c r="AP341" s="129">
        <v>44425</v>
      </c>
      <c r="AQ341" s="61">
        <v>1.95</v>
      </c>
      <c r="AR341" s="144">
        <v>1000</v>
      </c>
      <c r="AS341" s="61" t="s">
        <v>3406</v>
      </c>
      <c r="AT341" s="144" t="s">
        <v>90</v>
      </c>
      <c r="AU341" s="144" t="s">
        <v>90</v>
      </c>
      <c r="AV341" s="144" t="s">
        <v>90</v>
      </c>
      <c r="AW341" s="61"/>
      <c r="AX341" s="144" t="s">
        <v>436</v>
      </c>
      <c r="AY341" s="144" t="s">
        <v>427</v>
      </c>
      <c r="AZ341" s="144" t="s">
        <v>1841</v>
      </c>
      <c r="BA341" s="144" t="s">
        <v>438</v>
      </c>
      <c r="BB341" s="144" t="s">
        <v>428</v>
      </c>
      <c r="BC341" s="144" t="s">
        <v>1150</v>
      </c>
      <c r="BD341" s="144" t="s">
        <v>290</v>
      </c>
      <c r="BE341" s="61"/>
      <c r="BF341" s="61"/>
      <c r="BG341" s="61"/>
      <c r="BH341" s="61"/>
      <c r="BI341" s="144" t="s">
        <v>90</v>
      </c>
      <c r="BJ341" s="144" t="s">
        <v>3405</v>
      </c>
      <c r="BK341" s="144" t="s">
        <v>875</v>
      </c>
      <c r="BL341" s="61"/>
      <c r="BM341" s="61">
        <v>100</v>
      </c>
      <c r="BN341" s="144" t="s">
        <v>430</v>
      </c>
      <c r="BO341" s="144" t="s">
        <v>3988</v>
      </c>
      <c r="BP341" s="144" t="s">
        <v>789</v>
      </c>
      <c r="BQ341" s="144" t="s">
        <v>432</v>
      </c>
      <c r="BR341" s="61"/>
      <c r="BS341" s="144" t="s">
        <v>107</v>
      </c>
      <c r="BT341" s="129">
        <v>45490</v>
      </c>
      <c r="BU341" s="61">
        <v>2.2000000000000002</v>
      </c>
      <c r="BV341" s="144" t="s">
        <v>2283</v>
      </c>
      <c r="BW341" s="144">
        <v>1.95</v>
      </c>
      <c r="BX341" s="144" t="s">
        <v>428</v>
      </c>
      <c r="BY341" s="144" t="s">
        <v>3986</v>
      </c>
      <c r="BZ341" s="129"/>
      <c r="CA341" s="144" t="s">
        <v>7</v>
      </c>
      <c r="CB341" s="144" t="s">
        <v>19</v>
      </c>
      <c r="CC341" s="144" t="s">
        <v>7</v>
      </c>
      <c r="CD341" s="144" t="s">
        <v>428</v>
      </c>
      <c r="CE341" s="144" t="s">
        <v>428</v>
      </c>
      <c r="CF341" s="144" t="s">
        <v>3992</v>
      </c>
      <c r="CG341" s="142" t="s">
        <v>90</v>
      </c>
    </row>
    <row r="342" spans="10:85" ht="15" x14ac:dyDescent="0.25">
      <c r="J342" s="61">
        <v>467</v>
      </c>
      <c r="K342" s="143" t="s">
        <v>719</v>
      </c>
      <c r="L342" s="144" t="s">
        <v>3995</v>
      </c>
      <c r="M342" s="144" t="s">
        <v>3997</v>
      </c>
      <c r="N342" s="128">
        <v>44418</v>
      </c>
      <c r="O342" s="144" t="s">
        <v>83</v>
      </c>
      <c r="P342" s="144" t="s">
        <v>90</v>
      </c>
      <c r="Q342" s="144" t="s">
        <v>90</v>
      </c>
      <c r="R342" s="144" t="s">
        <v>445</v>
      </c>
      <c r="S342" s="144" t="s">
        <v>4002</v>
      </c>
      <c r="T342" s="144" t="s">
        <v>4005</v>
      </c>
      <c r="U342" s="142" t="s">
        <v>1</v>
      </c>
      <c r="V342" s="144" t="s">
        <v>3996</v>
      </c>
      <c r="W342" s="144" t="s">
        <v>126</v>
      </c>
      <c r="X342" s="61" t="s">
        <v>90</v>
      </c>
      <c r="Y342" s="144" t="s">
        <v>90</v>
      </c>
      <c r="Z342" s="144" t="s">
        <v>423</v>
      </c>
      <c r="AA342" s="144" t="s">
        <v>424</v>
      </c>
      <c r="AB342" s="144" t="s">
        <v>425</v>
      </c>
      <c r="AC342" s="144" t="s">
        <v>426</v>
      </c>
      <c r="AD342" s="144" t="s">
        <v>426</v>
      </c>
      <c r="AE342" s="144" t="s">
        <v>4006</v>
      </c>
      <c r="AF342" s="144" t="s">
        <v>90</v>
      </c>
      <c r="AG342" s="129">
        <v>44425</v>
      </c>
      <c r="AH342" s="144" t="s">
        <v>90</v>
      </c>
      <c r="AI342" s="129">
        <v>44425</v>
      </c>
      <c r="AJ342" s="61" t="s">
        <v>90</v>
      </c>
      <c r="AK342" s="61" t="s">
        <v>4004</v>
      </c>
      <c r="AL342" s="129">
        <v>44609</v>
      </c>
      <c r="AM342" s="61" t="s">
        <v>90</v>
      </c>
      <c r="AN342" s="144">
        <v>4</v>
      </c>
      <c r="AO342" s="129"/>
      <c r="AP342" s="129">
        <v>44425</v>
      </c>
      <c r="AQ342" s="61">
        <v>0.96</v>
      </c>
      <c r="AR342" s="144">
        <v>1000</v>
      </c>
      <c r="AS342" s="61" t="s">
        <v>4003</v>
      </c>
      <c r="AT342" s="144" t="s">
        <v>90</v>
      </c>
      <c r="AU342" s="144" t="s">
        <v>90</v>
      </c>
      <c r="AV342" s="144" t="s">
        <v>90</v>
      </c>
      <c r="AW342" s="61"/>
      <c r="AX342" s="144" t="s">
        <v>436</v>
      </c>
      <c r="AY342" s="144" t="s">
        <v>427</v>
      </c>
      <c r="AZ342" s="144" t="s">
        <v>1841</v>
      </c>
      <c r="BA342" s="144" t="s">
        <v>372</v>
      </c>
      <c r="BB342" s="144" t="s">
        <v>428</v>
      </c>
      <c r="BC342" s="144" t="s">
        <v>429</v>
      </c>
      <c r="BD342" s="144" t="s">
        <v>290</v>
      </c>
      <c r="BE342" s="61"/>
      <c r="BF342" s="61"/>
      <c r="BG342" s="61"/>
      <c r="BH342" s="61"/>
      <c r="BI342" s="144" t="s">
        <v>4001</v>
      </c>
      <c r="BJ342" s="144" t="s">
        <v>4000</v>
      </c>
      <c r="BK342" s="144" t="s">
        <v>3452</v>
      </c>
      <c r="BL342" s="61"/>
      <c r="BM342" s="61">
        <v>100</v>
      </c>
      <c r="BN342" s="144" t="s">
        <v>430</v>
      </c>
      <c r="BO342" s="144" t="s">
        <v>3999</v>
      </c>
      <c r="BP342" s="144" t="s">
        <v>789</v>
      </c>
      <c r="BQ342" s="144" t="s">
        <v>432</v>
      </c>
      <c r="BR342" s="61"/>
      <c r="BS342" s="144" t="s">
        <v>107</v>
      </c>
      <c r="BT342" s="129">
        <v>45490</v>
      </c>
      <c r="BU342" s="61">
        <v>4</v>
      </c>
      <c r="BV342" s="144" t="s">
        <v>2283</v>
      </c>
      <c r="BW342" s="144">
        <v>0.96</v>
      </c>
      <c r="BX342" s="144" t="s">
        <v>428</v>
      </c>
      <c r="BY342" s="144" t="s">
        <v>3998</v>
      </c>
      <c r="BZ342" s="129"/>
      <c r="CA342" s="144" t="s">
        <v>7</v>
      </c>
      <c r="CB342" s="144" t="s">
        <v>20</v>
      </c>
      <c r="CC342" s="144" t="s">
        <v>7</v>
      </c>
      <c r="CD342" s="144" t="s">
        <v>428</v>
      </c>
      <c r="CE342" s="144" t="s">
        <v>428</v>
      </c>
      <c r="CF342" s="144" t="s">
        <v>4007</v>
      </c>
      <c r="CG342" s="142" t="s">
        <v>90</v>
      </c>
    </row>
    <row r="343" spans="10:85" ht="15" x14ac:dyDescent="0.25">
      <c r="J343" s="61">
        <v>466</v>
      </c>
      <c r="K343" s="143" t="s">
        <v>814</v>
      </c>
      <c r="L343" s="144" t="s">
        <v>3783</v>
      </c>
      <c r="M343" s="144" t="s">
        <v>4009</v>
      </c>
      <c r="N343" s="128">
        <v>44417</v>
      </c>
      <c r="O343" s="144" t="s">
        <v>83</v>
      </c>
      <c r="P343" s="144" t="s">
        <v>90</v>
      </c>
      <c r="Q343" s="144" t="s">
        <v>2284</v>
      </c>
      <c r="R343" s="144" t="s">
        <v>3843</v>
      </c>
      <c r="S343" s="144" t="s">
        <v>3789</v>
      </c>
      <c r="T343" s="144" t="s">
        <v>4011</v>
      </c>
      <c r="U343" s="142" t="s">
        <v>1</v>
      </c>
      <c r="V343" s="144" t="s">
        <v>4008</v>
      </c>
      <c r="W343" s="144" t="s">
        <v>126</v>
      </c>
      <c r="X343" s="61" t="s">
        <v>90</v>
      </c>
      <c r="Y343" s="144" t="s">
        <v>90</v>
      </c>
      <c r="Z343" s="144" t="s">
        <v>423</v>
      </c>
      <c r="AA343" s="144" t="s">
        <v>424</v>
      </c>
      <c r="AB343" s="144" t="s">
        <v>425</v>
      </c>
      <c r="AC343" s="144" t="s">
        <v>426</v>
      </c>
      <c r="AD343" s="144" t="s">
        <v>426</v>
      </c>
      <c r="AE343" s="144" t="s">
        <v>4012</v>
      </c>
      <c r="AF343" s="144" t="s">
        <v>2227</v>
      </c>
      <c r="AG343" s="129">
        <v>44424</v>
      </c>
      <c r="AH343" s="144" t="s">
        <v>90</v>
      </c>
      <c r="AI343" s="129">
        <v>44424</v>
      </c>
      <c r="AJ343" s="61" t="s">
        <v>90</v>
      </c>
      <c r="AK343" s="61" t="s">
        <v>3792</v>
      </c>
      <c r="AL343" s="129">
        <v>44608</v>
      </c>
      <c r="AM343" s="61" t="s">
        <v>90</v>
      </c>
      <c r="AN343" s="144">
        <v>2.08</v>
      </c>
      <c r="AO343" s="129"/>
      <c r="AP343" s="129">
        <v>44424</v>
      </c>
      <c r="AQ343" s="61">
        <v>0.47</v>
      </c>
      <c r="AR343" s="144">
        <v>1000</v>
      </c>
      <c r="AS343" s="61" t="s">
        <v>3791</v>
      </c>
      <c r="AT343" s="144" t="s">
        <v>90</v>
      </c>
      <c r="AU343" s="144" t="s">
        <v>90</v>
      </c>
      <c r="AV343" s="144" t="s">
        <v>90</v>
      </c>
      <c r="AW343" s="61"/>
      <c r="AX343" s="144" t="s">
        <v>436</v>
      </c>
      <c r="AY343" s="144" t="s">
        <v>427</v>
      </c>
      <c r="AZ343" s="144" t="s">
        <v>1331</v>
      </c>
      <c r="BA343" s="144" t="s">
        <v>90</v>
      </c>
      <c r="BB343" s="144" t="s">
        <v>428</v>
      </c>
      <c r="BC343" s="144" t="s">
        <v>429</v>
      </c>
      <c r="BD343" s="144" t="s">
        <v>290</v>
      </c>
      <c r="BE343" s="61"/>
      <c r="BF343" s="61"/>
      <c r="BG343" s="61"/>
      <c r="BH343" s="61"/>
      <c r="BI343" s="144" t="s">
        <v>3788</v>
      </c>
      <c r="BJ343" s="144" t="s">
        <v>1626</v>
      </c>
      <c r="BK343" s="144" t="s">
        <v>1083</v>
      </c>
      <c r="BL343" s="61"/>
      <c r="BM343" s="61">
        <v>100</v>
      </c>
      <c r="BN343" s="144" t="s">
        <v>430</v>
      </c>
      <c r="BO343" s="144" t="s">
        <v>2463</v>
      </c>
      <c r="BP343" s="144" t="s">
        <v>789</v>
      </c>
      <c r="BQ343" s="144" t="s">
        <v>432</v>
      </c>
      <c r="BR343" s="61">
        <v>12</v>
      </c>
      <c r="BS343" s="144" t="s">
        <v>433</v>
      </c>
      <c r="BT343" s="129">
        <v>45520</v>
      </c>
      <c r="BU343" s="61">
        <v>2.08</v>
      </c>
      <c r="BV343" s="144" t="s">
        <v>434</v>
      </c>
      <c r="BW343" s="144">
        <v>0.47</v>
      </c>
      <c r="BX343" s="144" t="s">
        <v>428</v>
      </c>
      <c r="BY343" s="144" t="s">
        <v>4010</v>
      </c>
      <c r="BZ343" s="129"/>
      <c r="CA343" s="144" t="s">
        <v>7</v>
      </c>
      <c r="CB343" s="144" t="s">
        <v>8</v>
      </c>
      <c r="CC343" s="144" t="s">
        <v>7</v>
      </c>
      <c r="CD343" s="144" t="s">
        <v>428</v>
      </c>
      <c r="CE343" s="144" t="s">
        <v>428</v>
      </c>
      <c r="CF343" s="144" t="s">
        <v>4013</v>
      </c>
      <c r="CG343" s="142" t="s">
        <v>90</v>
      </c>
    </row>
    <row r="344" spans="10:85" ht="15" x14ac:dyDescent="0.25">
      <c r="J344" s="61">
        <v>465</v>
      </c>
      <c r="K344" s="143" t="s">
        <v>276</v>
      </c>
      <c r="L344" s="144" t="s">
        <v>4025</v>
      </c>
      <c r="M344" s="144" t="s">
        <v>4027</v>
      </c>
      <c r="N344" s="128">
        <v>44413</v>
      </c>
      <c r="O344" s="144" t="s">
        <v>83</v>
      </c>
      <c r="P344" s="144" t="s">
        <v>276</v>
      </c>
      <c r="Q344" s="144" t="s">
        <v>3228</v>
      </c>
      <c r="R344" s="144" t="s">
        <v>2568</v>
      </c>
      <c r="S344" s="144" t="s">
        <v>4029</v>
      </c>
      <c r="T344" s="144" t="s">
        <v>4029</v>
      </c>
      <c r="U344" s="142" t="s">
        <v>3</v>
      </c>
      <c r="V344" s="144" t="s">
        <v>4026</v>
      </c>
      <c r="W344" s="144" t="s">
        <v>126</v>
      </c>
      <c r="X344" s="61" t="s">
        <v>4025</v>
      </c>
      <c r="Y344" s="144" t="s">
        <v>90</v>
      </c>
      <c r="Z344" s="144" t="s">
        <v>423</v>
      </c>
      <c r="AA344" s="144" t="s">
        <v>424</v>
      </c>
      <c r="AB344" s="144" t="s">
        <v>425</v>
      </c>
      <c r="AC344" s="144" t="s">
        <v>426</v>
      </c>
      <c r="AD344" s="144" t="s">
        <v>426</v>
      </c>
      <c r="AE344" s="144" t="s">
        <v>4034</v>
      </c>
      <c r="AF344" s="144" t="s">
        <v>90</v>
      </c>
      <c r="AG344" s="129">
        <v>44420</v>
      </c>
      <c r="AH344" s="144" t="s">
        <v>90</v>
      </c>
      <c r="AI344" s="129">
        <v>44420</v>
      </c>
      <c r="AJ344" s="61" t="s">
        <v>4033</v>
      </c>
      <c r="AK344" s="61" t="s">
        <v>4032</v>
      </c>
      <c r="AL344" s="129">
        <v>44604</v>
      </c>
      <c r="AM344" s="61" t="s">
        <v>90</v>
      </c>
      <c r="AN344" s="144">
        <v>4.95</v>
      </c>
      <c r="AO344" s="129"/>
      <c r="AP344" s="129">
        <v>44420</v>
      </c>
      <c r="AQ344" s="61">
        <v>4.8</v>
      </c>
      <c r="AR344" s="144">
        <v>1000</v>
      </c>
      <c r="AS344" s="61" t="s">
        <v>4031</v>
      </c>
      <c r="AT344" s="144" t="s">
        <v>90</v>
      </c>
      <c r="AU344" s="144" t="s">
        <v>90</v>
      </c>
      <c r="AV344" s="144" t="s">
        <v>90</v>
      </c>
      <c r="AW344" s="61"/>
      <c r="AX344" s="144" t="s">
        <v>808</v>
      </c>
      <c r="AY344" s="144" t="s">
        <v>1449</v>
      </c>
      <c r="AZ344" s="144" t="s">
        <v>4019</v>
      </c>
      <c r="BA344" s="144" t="s">
        <v>440</v>
      </c>
      <c r="BB344" s="144" t="s">
        <v>4030</v>
      </c>
      <c r="BC344" s="144" t="s">
        <v>1310</v>
      </c>
      <c r="BD344" s="144" t="s">
        <v>290</v>
      </c>
      <c r="BE344" s="61">
        <v>0.65</v>
      </c>
      <c r="BF344" s="61">
        <v>0.96</v>
      </c>
      <c r="BG344" s="61">
        <v>3.1</v>
      </c>
      <c r="BH344" s="61">
        <v>15</v>
      </c>
      <c r="BI344" s="144" t="s">
        <v>90</v>
      </c>
      <c r="BJ344" s="144" t="s">
        <v>1308</v>
      </c>
      <c r="BK344" s="144" t="s">
        <v>1307</v>
      </c>
      <c r="BL344" s="61">
        <v>2.0199999999999999E-2</v>
      </c>
      <c r="BM344" s="61">
        <v>99.861999999999995</v>
      </c>
      <c r="BN344" s="144" t="s">
        <v>430</v>
      </c>
      <c r="BO344" s="144" t="s">
        <v>90</v>
      </c>
      <c r="BP344" s="144" t="s">
        <v>1692</v>
      </c>
      <c r="BQ344" s="144" t="s">
        <v>432</v>
      </c>
      <c r="BR344" s="61">
        <v>60</v>
      </c>
      <c r="BS344" s="144" t="s">
        <v>433</v>
      </c>
      <c r="BT344" s="129">
        <v>45516</v>
      </c>
      <c r="BU344" s="61">
        <v>4.95</v>
      </c>
      <c r="BV344" s="144" t="s">
        <v>434</v>
      </c>
      <c r="BW344" s="144">
        <v>4.8</v>
      </c>
      <c r="BX344" s="144" t="s">
        <v>1298</v>
      </c>
      <c r="BY344" s="144" t="s">
        <v>4028</v>
      </c>
      <c r="BZ344" s="129"/>
      <c r="CA344" s="144" t="s">
        <v>7</v>
      </c>
      <c r="CB344" s="144" t="s">
        <v>18</v>
      </c>
      <c r="CC344" s="144" t="s">
        <v>141</v>
      </c>
      <c r="CD344" s="144" t="s">
        <v>3694</v>
      </c>
      <c r="CE344" s="144" t="s">
        <v>3494</v>
      </c>
      <c r="CF344" s="144" t="s">
        <v>4035</v>
      </c>
      <c r="CG344" s="142" t="s">
        <v>90</v>
      </c>
    </row>
    <row r="345" spans="10:85" ht="15" x14ac:dyDescent="0.25">
      <c r="J345" s="61">
        <v>464</v>
      </c>
      <c r="K345" s="143" t="s">
        <v>7731</v>
      </c>
      <c r="L345" s="144" t="s">
        <v>4014</v>
      </c>
      <c r="M345" s="144" t="s">
        <v>4016</v>
      </c>
      <c r="N345" s="128">
        <v>44413</v>
      </c>
      <c r="O345" s="144" t="s">
        <v>83</v>
      </c>
      <c r="P345" s="144" t="s">
        <v>90</v>
      </c>
      <c r="Q345" s="144" t="s">
        <v>1953</v>
      </c>
      <c r="R345" s="144" t="s">
        <v>4018</v>
      </c>
      <c r="S345" s="144" t="s">
        <v>2516</v>
      </c>
      <c r="T345" s="144" t="s">
        <v>4022</v>
      </c>
      <c r="U345" s="142" t="s">
        <v>1</v>
      </c>
      <c r="V345" s="144" t="s">
        <v>4015</v>
      </c>
      <c r="W345" s="144" t="s">
        <v>126</v>
      </c>
      <c r="X345" s="61" t="s">
        <v>90</v>
      </c>
      <c r="Y345" s="144" t="s">
        <v>90</v>
      </c>
      <c r="Z345" s="144" t="s">
        <v>423</v>
      </c>
      <c r="AA345" s="144" t="s">
        <v>424</v>
      </c>
      <c r="AB345" s="144" t="s">
        <v>425</v>
      </c>
      <c r="AC345" s="144" t="s">
        <v>426</v>
      </c>
      <c r="AD345" s="144" t="s">
        <v>426</v>
      </c>
      <c r="AE345" s="144" t="s">
        <v>4023</v>
      </c>
      <c r="AF345" s="144" t="s">
        <v>713</v>
      </c>
      <c r="AG345" s="129">
        <v>44420</v>
      </c>
      <c r="AH345" s="144" t="s">
        <v>90</v>
      </c>
      <c r="AI345" s="129">
        <v>44420</v>
      </c>
      <c r="AJ345" s="61" t="s">
        <v>4014</v>
      </c>
      <c r="AK345" s="61" t="s">
        <v>4021</v>
      </c>
      <c r="AL345" s="129">
        <v>44604</v>
      </c>
      <c r="AM345" s="61" t="s">
        <v>90</v>
      </c>
      <c r="AN345" s="144">
        <v>2.25</v>
      </c>
      <c r="AO345" s="129"/>
      <c r="AP345" s="129">
        <v>44420</v>
      </c>
      <c r="AQ345" s="61">
        <v>2</v>
      </c>
      <c r="AR345" s="144">
        <v>1000</v>
      </c>
      <c r="AS345" s="61" t="s">
        <v>4020</v>
      </c>
      <c r="AT345" s="144" t="s">
        <v>90</v>
      </c>
      <c r="AU345" s="144" t="s">
        <v>90</v>
      </c>
      <c r="AV345" s="144" t="s">
        <v>90</v>
      </c>
      <c r="AW345" s="61"/>
      <c r="AX345" s="144" t="s">
        <v>435</v>
      </c>
      <c r="AY345" s="144" t="s">
        <v>427</v>
      </c>
      <c r="AZ345" s="144" t="s">
        <v>4019</v>
      </c>
      <c r="BA345" s="144" t="s">
        <v>372</v>
      </c>
      <c r="BB345" s="144" t="s">
        <v>428</v>
      </c>
      <c r="BC345" s="144" t="s">
        <v>429</v>
      </c>
      <c r="BD345" s="144" t="s">
        <v>290</v>
      </c>
      <c r="BE345" s="61"/>
      <c r="BF345" s="61"/>
      <c r="BG345" s="61"/>
      <c r="BH345" s="61"/>
      <c r="BI345" s="144" t="s">
        <v>1085</v>
      </c>
      <c r="BJ345" s="144" t="s">
        <v>1084</v>
      </c>
      <c r="BK345" s="144" t="s">
        <v>1083</v>
      </c>
      <c r="BL345" s="61">
        <v>-2.7000000000000001E-3</v>
      </c>
      <c r="BM345" s="61">
        <v>100</v>
      </c>
      <c r="BN345" s="144" t="s">
        <v>430</v>
      </c>
      <c r="BO345" s="144" t="s">
        <v>90</v>
      </c>
      <c r="BP345" s="144" t="s">
        <v>458</v>
      </c>
      <c r="BQ345" s="144" t="s">
        <v>432</v>
      </c>
      <c r="BR345" s="61">
        <v>50</v>
      </c>
      <c r="BS345" s="144" t="s">
        <v>433</v>
      </c>
      <c r="BT345" s="129">
        <v>45516</v>
      </c>
      <c r="BU345" s="61">
        <v>2.25</v>
      </c>
      <c r="BV345" s="144" t="s">
        <v>434</v>
      </c>
      <c r="BW345" s="144">
        <v>2</v>
      </c>
      <c r="BX345" s="144" t="s">
        <v>428</v>
      </c>
      <c r="BY345" s="144" t="s">
        <v>4017</v>
      </c>
      <c r="BZ345" s="129"/>
      <c r="CA345" s="144" t="s">
        <v>7</v>
      </c>
      <c r="CB345" s="144" t="s">
        <v>8</v>
      </c>
      <c r="CC345" s="144" t="s">
        <v>140</v>
      </c>
      <c r="CD345" s="144" t="s">
        <v>428</v>
      </c>
      <c r="CE345" s="144" t="s">
        <v>428</v>
      </c>
      <c r="CF345" s="144" t="s">
        <v>4024</v>
      </c>
      <c r="CG345" s="142" t="s">
        <v>90</v>
      </c>
    </row>
    <row r="346" spans="10:85" ht="15" x14ac:dyDescent="0.25">
      <c r="J346" s="61">
        <v>463</v>
      </c>
      <c r="K346" s="143" t="s">
        <v>814</v>
      </c>
      <c r="L346" s="144" t="s">
        <v>4036</v>
      </c>
      <c r="M346" s="144" t="s">
        <v>4038</v>
      </c>
      <c r="N346" s="128">
        <v>44412</v>
      </c>
      <c r="O346" s="144" t="s">
        <v>83</v>
      </c>
      <c r="P346" s="144" t="s">
        <v>90</v>
      </c>
      <c r="Q346" s="144" t="s">
        <v>4040</v>
      </c>
      <c r="R346" s="144" t="s">
        <v>4041</v>
      </c>
      <c r="S346" s="144" t="s">
        <v>4043</v>
      </c>
      <c r="T346" s="144" t="s">
        <v>4047</v>
      </c>
      <c r="U346" s="142" t="s">
        <v>1</v>
      </c>
      <c r="V346" s="144" t="s">
        <v>4037</v>
      </c>
      <c r="W346" s="144" t="s">
        <v>126</v>
      </c>
      <c r="X346" s="61" t="s">
        <v>90</v>
      </c>
      <c r="Y346" s="144" t="s">
        <v>90</v>
      </c>
      <c r="Z346" s="144" t="s">
        <v>423</v>
      </c>
      <c r="AA346" s="144" t="s">
        <v>424</v>
      </c>
      <c r="AB346" s="144" t="s">
        <v>425</v>
      </c>
      <c r="AC346" s="144" t="s">
        <v>426</v>
      </c>
      <c r="AD346" s="144" t="s">
        <v>426</v>
      </c>
      <c r="AE346" s="144" t="s">
        <v>4048</v>
      </c>
      <c r="AF346" s="144" t="s">
        <v>713</v>
      </c>
      <c r="AG346" s="129">
        <v>44419</v>
      </c>
      <c r="AH346" s="144" t="s">
        <v>90</v>
      </c>
      <c r="AI346" s="129">
        <v>44419</v>
      </c>
      <c r="AJ346" s="61" t="s">
        <v>90</v>
      </c>
      <c r="AK346" s="61" t="s">
        <v>4046</v>
      </c>
      <c r="AL346" s="129">
        <v>44603</v>
      </c>
      <c r="AM346" s="61" t="s">
        <v>90</v>
      </c>
      <c r="AN346" s="144">
        <v>2.15</v>
      </c>
      <c r="AO346" s="129"/>
      <c r="AP346" s="129">
        <v>44419</v>
      </c>
      <c r="AQ346" s="61">
        <v>2</v>
      </c>
      <c r="AR346" s="144">
        <v>1000</v>
      </c>
      <c r="AS346" s="61" t="s">
        <v>4045</v>
      </c>
      <c r="AT346" s="144" t="s">
        <v>90</v>
      </c>
      <c r="AU346" s="144" t="s">
        <v>90</v>
      </c>
      <c r="AV346" s="144" t="s">
        <v>90</v>
      </c>
      <c r="AW346" s="61"/>
      <c r="AX346" s="144" t="s">
        <v>435</v>
      </c>
      <c r="AY346" s="144" t="s">
        <v>427</v>
      </c>
      <c r="AZ346" s="144" t="s">
        <v>4044</v>
      </c>
      <c r="BA346" s="144" t="s">
        <v>372</v>
      </c>
      <c r="BB346" s="144" t="s">
        <v>1080</v>
      </c>
      <c r="BC346" s="144" t="s">
        <v>429</v>
      </c>
      <c r="BD346" s="144" t="s">
        <v>290</v>
      </c>
      <c r="BE346" s="61">
        <v>0.17</v>
      </c>
      <c r="BF346" s="61"/>
      <c r="BG346" s="61">
        <v>8.25</v>
      </c>
      <c r="BH346" s="61">
        <v>16.5</v>
      </c>
      <c r="BI346" s="144" t="s">
        <v>4042</v>
      </c>
      <c r="BJ346" s="144" t="s">
        <v>2596</v>
      </c>
      <c r="BK346" s="144" t="s">
        <v>1083</v>
      </c>
      <c r="BL346" s="61">
        <v>1.4999999999999999E-2</v>
      </c>
      <c r="BM346" s="61">
        <v>100</v>
      </c>
      <c r="BN346" s="144" t="s">
        <v>430</v>
      </c>
      <c r="BO346" s="144" t="s">
        <v>90</v>
      </c>
      <c r="BP346" s="144" t="s">
        <v>431</v>
      </c>
      <c r="BQ346" s="144" t="s">
        <v>432</v>
      </c>
      <c r="BR346" s="61">
        <v>55</v>
      </c>
      <c r="BS346" s="144" t="s">
        <v>433</v>
      </c>
      <c r="BT346" s="129">
        <v>45515</v>
      </c>
      <c r="BU346" s="61">
        <v>2.15</v>
      </c>
      <c r="BV346" s="144" t="s">
        <v>434</v>
      </c>
      <c r="BW346" s="144">
        <v>2</v>
      </c>
      <c r="BX346" s="144" t="s">
        <v>802</v>
      </c>
      <c r="BY346" s="144" t="s">
        <v>4039</v>
      </c>
      <c r="BZ346" s="129"/>
      <c r="CA346" s="144" t="s">
        <v>7</v>
      </c>
      <c r="CB346" s="144" t="s">
        <v>8</v>
      </c>
      <c r="CC346" s="144" t="s">
        <v>7</v>
      </c>
      <c r="CD346" s="144" t="s">
        <v>1080</v>
      </c>
      <c r="CE346" s="144" t="s">
        <v>1080</v>
      </c>
      <c r="CF346" s="144" t="s">
        <v>4049</v>
      </c>
      <c r="CG346" s="142" t="s">
        <v>90</v>
      </c>
    </row>
    <row r="347" spans="10:85" ht="15" x14ac:dyDescent="0.25">
      <c r="J347" s="61">
        <v>462</v>
      </c>
      <c r="K347" s="143" t="s">
        <v>814</v>
      </c>
      <c r="L347" s="144" t="s">
        <v>701</v>
      </c>
      <c r="M347" s="144" t="s">
        <v>4051</v>
      </c>
      <c r="N347" s="128">
        <v>44411</v>
      </c>
      <c r="O347" s="144" t="s">
        <v>83</v>
      </c>
      <c r="P347" s="144" t="s">
        <v>90</v>
      </c>
      <c r="Q347" s="144" t="s">
        <v>4053</v>
      </c>
      <c r="R347" s="144" t="s">
        <v>4054</v>
      </c>
      <c r="S347" s="144" t="s">
        <v>4055</v>
      </c>
      <c r="T347" s="144" t="s">
        <v>4058</v>
      </c>
      <c r="U347" s="142" t="s">
        <v>82</v>
      </c>
      <c r="V347" s="144" t="s">
        <v>4050</v>
      </c>
      <c r="W347" s="144" t="s">
        <v>982</v>
      </c>
      <c r="X347" s="61" t="s">
        <v>90</v>
      </c>
      <c r="Y347" s="144" t="s">
        <v>90</v>
      </c>
      <c r="Z347" s="144" t="s">
        <v>423</v>
      </c>
      <c r="AA347" s="144" t="s">
        <v>424</v>
      </c>
      <c r="AB347" s="144" t="s">
        <v>981</v>
      </c>
      <c r="AC347" s="144" t="s">
        <v>426</v>
      </c>
      <c r="AD347" s="144" t="s">
        <v>426</v>
      </c>
      <c r="AE347" s="144" t="s">
        <v>4059</v>
      </c>
      <c r="AF347" s="144" t="s">
        <v>90</v>
      </c>
      <c r="AG347" s="129">
        <v>44418</v>
      </c>
      <c r="AH347" s="144" t="s">
        <v>90</v>
      </c>
      <c r="AI347" s="129">
        <v>44418</v>
      </c>
      <c r="AJ347" s="61" t="s">
        <v>90</v>
      </c>
      <c r="AK347" s="61" t="s">
        <v>4057</v>
      </c>
      <c r="AL347" s="129">
        <v>44510</v>
      </c>
      <c r="AM347" s="61" t="s">
        <v>4056</v>
      </c>
      <c r="AN347" s="144">
        <v>5.5622999999999996</v>
      </c>
      <c r="AO347" s="129"/>
      <c r="AP347" s="129">
        <v>44418</v>
      </c>
      <c r="AQ347" s="61">
        <v>5</v>
      </c>
      <c r="AR347" s="144">
        <v>1000</v>
      </c>
      <c r="AS347" s="61" t="s">
        <v>1433</v>
      </c>
      <c r="AT347" s="144" t="s">
        <v>90</v>
      </c>
      <c r="AU347" s="144" t="s">
        <v>90</v>
      </c>
      <c r="AV347" s="144" t="s">
        <v>90</v>
      </c>
      <c r="AW347" s="61"/>
      <c r="AX347" s="144" t="s">
        <v>435</v>
      </c>
      <c r="AY347" s="144" t="s">
        <v>1432</v>
      </c>
      <c r="AZ347" s="144" t="s">
        <v>2519</v>
      </c>
      <c r="BA347" s="144" t="s">
        <v>440</v>
      </c>
      <c r="BB347" s="144" t="s">
        <v>973</v>
      </c>
      <c r="BC347" s="144" t="s">
        <v>402</v>
      </c>
      <c r="BD347" s="144" t="s">
        <v>290</v>
      </c>
      <c r="BE347" s="61">
        <v>0.18</v>
      </c>
      <c r="BF347" s="61">
        <v>0.85</v>
      </c>
      <c r="BG347" s="61">
        <v>2.2000000000000002</v>
      </c>
      <c r="BH347" s="61">
        <v>11</v>
      </c>
      <c r="BI347" s="144" t="s">
        <v>90</v>
      </c>
      <c r="BJ347" s="144" t="s">
        <v>1430</v>
      </c>
      <c r="BK347" s="144" t="s">
        <v>439</v>
      </c>
      <c r="BL347" s="61">
        <v>1E-4</v>
      </c>
      <c r="BM347" s="61">
        <v>100</v>
      </c>
      <c r="BN347" s="144" t="s">
        <v>430</v>
      </c>
      <c r="BO347" s="144" t="s">
        <v>90</v>
      </c>
      <c r="BP347" s="144" t="s">
        <v>431</v>
      </c>
      <c r="BQ347" s="144" t="s">
        <v>432</v>
      </c>
      <c r="BR347" s="61">
        <v>32</v>
      </c>
      <c r="BS347" s="144" t="s">
        <v>433</v>
      </c>
      <c r="BT347" s="129">
        <v>45514</v>
      </c>
      <c r="BU347" s="61">
        <v>0.53</v>
      </c>
      <c r="BV347" s="144" t="s">
        <v>434</v>
      </c>
      <c r="BW347" s="144">
        <v>5</v>
      </c>
      <c r="BX347" s="144" t="s">
        <v>974</v>
      </c>
      <c r="BY347" s="144" t="s">
        <v>4052</v>
      </c>
      <c r="BZ347" s="129"/>
      <c r="CA347" s="144" t="s">
        <v>7</v>
      </c>
      <c r="CB347" s="144" t="s">
        <v>12</v>
      </c>
      <c r="CC347" s="144" t="s">
        <v>7</v>
      </c>
      <c r="CD347" s="144" t="s">
        <v>973</v>
      </c>
      <c r="CE347" s="144" t="s">
        <v>973</v>
      </c>
      <c r="CF347" s="144" t="s">
        <v>4060</v>
      </c>
      <c r="CG347" s="142" t="s">
        <v>90</v>
      </c>
    </row>
    <row r="348" spans="10:85" ht="15" x14ac:dyDescent="0.25">
      <c r="J348" s="61">
        <v>461</v>
      </c>
      <c r="K348" s="143" t="s">
        <v>814</v>
      </c>
      <c r="L348" s="144" t="s">
        <v>4061</v>
      </c>
      <c r="M348" s="144" t="s">
        <v>4063</v>
      </c>
      <c r="N348" s="128">
        <v>44410</v>
      </c>
      <c r="O348" s="144" t="s">
        <v>83</v>
      </c>
      <c r="P348" s="144" t="s">
        <v>90</v>
      </c>
      <c r="Q348" s="144" t="s">
        <v>4065</v>
      </c>
      <c r="R348" s="144" t="s">
        <v>4066</v>
      </c>
      <c r="S348" s="144" t="s">
        <v>3881</v>
      </c>
      <c r="T348" s="144" t="s">
        <v>4069</v>
      </c>
      <c r="U348" s="142" t="s">
        <v>1</v>
      </c>
      <c r="V348" s="144" t="s">
        <v>4062</v>
      </c>
      <c r="W348" s="144" t="s">
        <v>126</v>
      </c>
      <c r="X348" s="61" t="s">
        <v>90</v>
      </c>
      <c r="Y348" s="144" t="s">
        <v>90</v>
      </c>
      <c r="Z348" s="144" t="s">
        <v>423</v>
      </c>
      <c r="AA348" s="144" t="s">
        <v>424</v>
      </c>
      <c r="AB348" s="144" t="s">
        <v>425</v>
      </c>
      <c r="AC348" s="144" t="s">
        <v>426</v>
      </c>
      <c r="AD348" s="144" t="s">
        <v>426</v>
      </c>
      <c r="AE348" s="144" t="s">
        <v>4070</v>
      </c>
      <c r="AF348" s="144" t="s">
        <v>713</v>
      </c>
      <c r="AG348" s="129">
        <v>44417</v>
      </c>
      <c r="AH348" s="144" t="s">
        <v>90</v>
      </c>
      <c r="AI348" s="129">
        <v>44417</v>
      </c>
      <c r="AJ348" s="61" t="s">
        <v>4061</v>
      </c>
      <c r="AK348" s="61" t="s">
        <v>4068</v>
      </c>
      <c r="AL348" s="129">
        <v>44601</v>
      </c>
      <c r="AM348" s="61" t="s">
        <v>90</v>
      </c>
      <c r="AN348" s="144">
        <v>3.1</v>
      </c>
      <c r="AO348" s="129"/>
      <c r="AP348" s="129">
        <v>44417</v>
      </c>
      <c r="AQ348" s="61">
        <v>2</v>
      </c>
      <c r="AR348" s="144">
        <v>1000</v>
      </c>
      <c r="AS348" s="61" t="s">
        <v>4067</v>
      </c>
      <c r="AT348" s="144" t="s">
        <v>90</v>
      </c>
      <c r="AU348" s="144" t="s">
        <v>90</v>
      </c>
      <c r="AV348" s="144" t="s">
        <v>90</v>
      </c>
      <c r="AW348" s="61"/>
      <c r="AX348" s="144" t="s">
        <v>436</v>
      </c>
      <c r="AY348" s="144" t="s">
        <v>427</v>
      </c>
      <c r="AZ348" s="144" t="s">
        <v>1367</v>
      </c>
      <c r="BA348" s="144" t="s">
        <v>440</v>
      </c>
      <c r="BB348" s="144" t="s">
        <v>428</v>
      </c>
      <c r="BC348" s="144" t="s">
        <v>429</v>
      </c>
      <c r="BD348" s="144" t="s">
        <v>290</v>
      </c>
      <c r="BE348" s="61"/>
      <c r="BF348" s="61"/>
      <c r="BG348" s="61"/>
      <c r="BH348" s="61"/>
      <c r="BI348" s="144" t="s">
        <v>90</v>
      </c>
      <c r="BJ348" s="144" t="s">
        <v>1179</v>
      </c>
      <c r="BK348" s="144" t="s">
        <v>1178</v>
      </c>
      <c r="BL348" s="61">
        <v>-5.2999999999999999E-2</v>
      </c>
      <c r="BM348" s="61">
        <v>100</v>
      </c>
      <c r="BN348" s="144" t="s">
        <v>430</v>
      </c>
      <c r="BO348" s="144" t="s">
        <v>90</v>
      </c>
      <c r="BP348" s="144" t="s">
        <v>458</v>
      </c>
      <c r="BQ348" s="144" t="s">
        <v>432</v>
      </c>
      <c r="BR348" s="61">
        <v>50</v>
      </c>
      <c r="BS348" s="144" t="s">
        <v>433</v>
      </c>
      <c r="BT348" s="129">
        <v>45513</v>
      </c>
      <c r="BU348" s="61">
        <v>3.1</v>
      </c>
      <c r="BV348" s="144" t="s">
        <v>434</v>
      </c>
      <c r="BW348" s="144">
        <v>2</v>
      </c>
      <c r="BX348" s="144" t="s">
        <v>428</v>
      </c>
      <c r="BY348" s="144" t="s">
        <v>4064</v>
      </c>
      <c r="BZ348" s="129"/>
      <c r="CA348" s="144" t="s">
        <v>7</v>
      </c>
      <c r="CB348" s="144" t="s">
        <v>23</v>
      </c>
      <c r="CC348" s="144" t="s">
        <v>7</v>
      </c>
      <c r="CD348" s="144" t="s">
        <v>428</v>
      </c>
      <c r="CE348" s="144" t="s">
        <v>428</v>
      </c>
      <c r="CF348" s="144" t="s">
        <v>4071</v>
      </c>
      <c r="CG348" s="142" t="s">
        <v>90</v>
      </c>
    </row>
    <row r="349" spans="10:85" ht="15" x14ac:dyDescent="0.25">
      <c r="J349" s="61">
        <v>460</v>
      </c>
      <c r="K349" s="143" t="s">
        <v>7731</v>
      </c>
      <c r="L349" s="144" t="s">
        <v>4072</v>
      </c>
      <c r="M349" s="144" t="s">
        <v>4074</v>
      </c>
      <c r="N349" s="128">
        <v>44407</v>
      </c>
      <c r="O349" s="144" t="s">
        <v>83</v>
      </c>
      <c r="P349" s="144" t="s">
        <v>90</v>
      </c>
      <c r="Q349" s="144" t="s">
        <v>90</v>
      </c>
      <c r="R349" s="144" t="s">
        <v>3191</v>
      </c>
      <c r="S349" s="144" t="s">
        <v>4078</v>
      </c>
      <c r="T349" s="144" t="s">
        <v>90</v>
      </c>
      <c r="U349" s="142" t="s">
        <v>1</v>
      </c>
      <c r="V349" s="144" t="s">
        <v>4073</v>
      </c>
      <c r="W349" s="144" t="s">
        <v>126</v>
      </c>
      <c r="X349" s="61" t="s">
        <v>90</v>
      </c>
      <c r="Y349" s="144" t="s">
        <v>90</v>
      </c>
      <c r="Z349" s="144" t="s">
        <v>423</v>
      </c>
      <c r="AA349" s="144" t="s">
        <v>424</v>
      </c>
      <c r="AB349" s="144" t="s">
        <v>425</v>
      </c>
      <c r="AC349" s="144" t="s">
        <v>426</v>
      </c>
      <c r="AD349" s="144" t="s">
        <v>426</v>
      </c>
      <c r="AE349" s="144" t="s">
        <v>4081</v>
      </c>
      <c r="AF349" s="144" t="s">
        <v>2227</v>
      </c>
      <c r="AG349" s="129">
        <v>44413</v>
      </c>
      <c r="AH349" s="144" t="s">
        <v>90</v>
      </c>
      <c r="AI349" s="129">
        <v>44413</v>
      </c>
      <c r="AJ349" s="61" t="s">
        <v>90</v>
      </c>
      <c r="AK349" s="61" t="s">
        <v>4080</v>
      </c>
      <c r="AL349" s="129">
        <v>44597</v>
      </c>
      <c r="AM349" s="61" t="s">
        <v>90</v>
      </c>
      <c r="AN349" s="144">
        <v>2</v>
      </c>
      <c r="AO349" s="129"/>
      <c r="AP349" s="129">
        <v>44413</v>
      </c>
      <c r="AQ349" s="61">
        <v>0.48</v>
      </c>
      <c r="AR349" s="144">
        <v>1000</v>
      </c>
      <c r="AS349" s="61" t="s">
        <v>4079</v>
      </c>
      <c r="AT349" s="144" t="s">
        <v>90</v>
      </c>
      <c r="AU349" s="144" t="s">
        <v>90</v>
      </c>
      <c r="AV349" s="144" t="s">
        <v>90</v>
      </c>
      <c r="AW349" s="61"/>
      <c r="AX349" s="144" t="s">
        <v>436</v>
      </c>
      <c r="AY349" s="144" t="s">
        <v>427</v>
      </c>
      <c r="AZ349" s="144" t="s">
        <v>1916</v>
      </c>
      <c r="BA349" s="144" t="s">
        <v>438</v>
      </c>
      <c r="BB349" s="144" t="s">
        <v>428</v>
      </c>
      <c r="BC349" s="144" t="s">
        <v>429</v>
      </c>
      <c r="BD349" s="144" t="s">
        <v>290</v>
      </c>
      <c r="BE349" s="61"/>
      <c r="BF349" s="61"/>
      <c r="BG349" s="61"/>
      <c r="BH349" s="61"/>
      <c r="BI349" s="144" t="s">
        <v>3218</v>
      </c>
      <c r="BJ349" s="144" t="s">
        <v>791</v>
      </c>
      <c r="BK349" s="144" t="s">
        <v>790</v>
      </c>
      <c r="BL349" s="61"/>
      <c r="BM349" s="61">
        <v>100</v>
      </c>
      <c r="BN349" s="144" t="s">
        <v>430</v>
      </c>
      <c r="BO349" s="144" t="s">
        <v>4077</v>
      </c>
      <c r="BP349" s="144" t="s">
        <v>789</v>
      </c>
      <c r="BQ349" s="144" t="s">
        <v>432</v>
      </c>
      <c r="BR349" s="61"/>
      <c r="BS349" s="144" t="s">
        <v>433</v>
      </c>
      <c r="BT349" s="129">
        <v>45448</v>
      </c>
      <c r="BU349" s="61">
        <v>2</v>
      </c>
      <c r="BV349" s="144" t="s">
        <v>4076</v>
      </c>
      <c r="BW349" s="144">
        <v>0.48</v>
      </c>
      <c r="BX349" s="144" t="s">
        <v>428</v>
      </c>
      <c r="BY349" s="144" t="s">
        <v>4075</v>
      </c>
      <c r="BZ349" s="129"/>
      <c r="CA349" s="144" t="s">
        <v>7</v>
      </c>
      <c r="CB349" s="144" t="s">
        <v>15</v>
      </c>
      <c r="CC349" s="144" t="s">
        <v>141</v>
      </c>
      <c r="CD349" s="144" t="s">
        <v>428</v>
      </c>
      <c r="CE349" s="144" t="s">
        <v>428</v>
      </c>
      <c r="CF349" s="144" t="s">
        <v>4082</v>
      </c>
      <c r="CG349" s="142" t="s">
        <v>90</v>
      </c>
    </row>
    <row r="350" spans="10:85" ht="15" x14ac:dyDescent="0.25">
      <c r="J350" s="61">
        <v>459</v>
      </c>
      <c r="K350" s="143" t="s">
        <v>719</v>
      </c>
      <c r="L350" s="144" t="s">
        <v>4083</v>
      </c>
      <c r="M350" s="144" t="s">
        <v>4085</v>
      </c>
      <c r="N350" s="128">
        <v>44406</v>
      </c>
      <c r="O350" s="144" t="s">
        <v>83</v>
      </c>
      <c r="P350" s="144" t="s">
        <v>90</v>
      </c>
      <c r="Q350" s="144" t="s">
        <v>90</v>
      </c>
      <c r="R350" s="144" t="s">
        <v>90</v>
      </c>
      <c r="S350" s="144" t="s">
        <v>4088</v>
      </c>
      <c r="T350" s="144" t="s">
        <v>4092</v>
      </c>
      <c r="U350" s="142" t="s">
        <v>1</v>
      </c>
      <c r="V350" s="144" t="s">
        <v>4084</v>
      </c>
      <c r="W350" s="144" t="s">
        <v>126</v>
      </c>
      <c r="X350" s="61" t="s">
        <v>90</v>
      </c>
      <c r="Y350" s="144" t="s">
        <v>90</v>
      </c>
      <c r="Z350" s="144" t="s">
        <v>423</v>
      </c>
      <c r="AA350" s="144" t="s">
        <v>424</v>
      </c>
      <c r="AB350" s="144" t="s">
        <v>425</v>
      </c>
      <c r="AC350" s="144" t="s">
        <v>426</v>
      </c>
      <c r="AD350" s="144" t="s">
        <v>426</v>
      </c>
      <c r="AE350" s="144" t="s">
        <v>4093</v>
      </c>
      <c r="AF350" s="144" t="s">
        <v>713</v>
      </c>
      <c r="AG350" s="129">
        <v>44413</v>
      </c>
      <c r="AH350" s="144" t="s">
        <v>90</v>
      </c>
      <c r="AI350" s="129">
        <v>44413</v>
      </c>
      <c r="AJ350" s="61" t="s">
        <v>90</v>
      </c>
      <c r="AK350" s="61" t="s">
        <v>4091</v>
      </c>
      <c r="AL350" s="129">
        <v>44597</v>
      </c>
      <c r="AM350" s="61" t="s">
        <v>90</v>
      </c>
      <c r="AN350" s="144">
        <v>3.7</v>
      </c>
      <c r="AO350" s="129"/>
      <c r="AP350" s="129">
        <v>44413</v>
      </c>
      <c r="AQ350" s="61">
        <v>3</v>
      </c>
      <c r="AR350" s="144">
        <v>1000</v>
      </c>
      <c r="AS350" s="61" t="s">
        <v>4090</v>
      </c>
      <c r="AT350" s="144" t="s">
        <v>90</v>
      </c>
      <c r="AU350" s="144" t="s">
        <v>90</v>
      </c>
      <c r="AV350" s="144" t="s">
        <v>90</v>
      </c>
      <c r="AW350" s="61"/>
      <c r="AX350" s="144" t="s">
        <v>436</v>
      </c>
      <c r="AY350" s="144" t="s">
        <v>427</v>
      </c>
      <c r="AZ350" s="144" t="s">
        <v>4089</v>
      </c>
      <c r="BA350" s="144" t="s">
        <v>90</v>
      </c>
      <c r="BB350" s="144" t="s">
        <v>428</v>
      </c>
      <c r="BC350" s="144" t="s">
        <v>459</v>
      </c>
      <c r="BD350" s="144" t="s">
        <v>290</v>
      </c>
      <c r="BE350" s="61"/>
      <c r="BF350" s="61"/>
      <c r="BG350" s="61"/>
      <c r="BH350" s="61"/>
      <c r="BI350" s="144" t="s">
        <v>4087</v>
      </c>
      <c r="BJ350" s="144" t="s">
        <v>909</v>
      </c>
      <c r="BK350" s="144" t="s">
        <v>875</v>
      </c>
      <c r="BL350" s="61"/>
      <c r="BM350" s="61">
        <v>100</v>
      </c>
      <c r="BN350" s="144" t="s">
        <v>430</v>
      </c>
      <c r="BO350" s="144" t="s">
        <v>90</v>
      </c>
      <c r="BP350" s="144" t="s">
        <v>431</v>
      </c>
      <c r="BQ350" s="144" t="s">
        <v>432</v>
      </c>
      <c r="BR350" s="61"/>
      <c r="BS350" s="144" t="s">
        <v>107</v>
      </c>
      <c r="BT350" s="129">
        <v>45509</v>
      </c>
      <c r="BU350" s="61">
        <v>3.7</v>
      </c>
      <c r="BV350" s="144" t="s">
        <v>434</v>
      </c>
      <c r="BW350" s="144">
        <v>3</v>
      </c>
      <c r="BX350" s="144" t="s">
        <v>428</v>
      </c>
      <c r="BY350" s="144" t="s">
        <v>4086</v>
      </c>
      <c r="BZ350" s="129"/>
      <c r="CA350" s="144" t="s">
        <v>7</v>
      </c>
      <c r="CB350" s="144" t="s">
        <v>19</v>
      </c>
      <c r="CC350" s="144" t="s">
        <v>7</v>
      </c>
      <c r="CD350" s="144" t="s">
        <v>428</v>
      </c>
      <c r="CE350" s="144" t="s">
        <v>428</v>
      </c>
      <c r="CF350" s="144" t="s">
        <v>4094</v>
      </c>
      <c r="CG350" s="142" t="s">
        <v>90</v>
      </c>
    </row>
    <row r="351" spans="10:85" ht="15" x14ac:dyDescent="0.25">
      <c r="J351" s="61">
        <v>458</v>
      </c>
      <c r="K351" s="143" t="s">
        <v>7732</v>
      </c>
      <c r="L351" s="144" t="s">
        <v>4095</v>
      </c>
      <c r="M351" s="144" t="s">
        <v>4097</v>
      </c>
      <c r="N351" s="128">
        <v>44404</v>
      </c>
      <c r="O351" s="144" t="s">
        <v>83</v>
      </c>
      <c r="P351" s="144" t="s">
        <v>90</v>
      </c>
      <c r="Q351" s="144" t="s">
        <v>90</v>
      </c>
      <c r="R351" s="144" t="s">
        <v>90</v>
      </c>
      <c r="S351" s="144" t="s">
        <v>4102</v>
      </c>
      <c r="T351" s="144" t="s">
        <v>4106</v>
      </c>
      <c r="U351" s="142" t="s">
        <v>1</v>
      </c>
      <c r="V351" s="144" t="s">
        <v>4096</v>
      </c>
      <c r="W351" s="144" t="s">
        <v>126</v>
      </c>
      <c r="X351" s="61" t="s">
        <v>90</v>
      </c>
      <c r="Y351" s="144" t="s">
        <v>90</v>
      </c>
      <c r="Z351" s="144" t="s">
        <v>423</v>
      </c>
      <c r="AA351" s="144" t="s">
        <v>424</v>
      </c>
      <c r="AB351" s="144" t="s">
        <v>425</v>
      </c>
      <c r="AC351" s="144" t="s">
        <v>426</v>
      </c>
      <c r="AD351" s="144" t="s">
        <v>426</v>
      </c>
      <c r="AE351" s="144" t="s">
        <v>4107</v>
      </c>
      <c r="AF351" s="144" t="s">
        <v>2227</v>
      </c>
      <c r="AG351" s="129">
        <v>44407</v>
      </c>
      <c r="AH351" s="144" t="s">
        <v>90</v>
      </c>
      <c r="AI351" s="129">
        <v>44407</v>
      </c>
      <c r="AJ351" s="61" t="s">
        <v>90</v>
      </c>
      <c r="AK351" s="61" t="s">
        <v>4105</v>
      </c>
      <c r="AL351" s="129">
        <v>44591</v>
      </c>
      <c r="AM351" s="61" t="s">
        <v>90</v>
      </c>
      <c r="AN351" s="144">
        <v>1.93</v>
      </c>
      <c r="AO351" s="129"/>
      <c r="AP351" s="129">
        <v>44407</v>
      </c>
      <c r="AQ351" s="61">
        <v>0.89</v>
      </c>
      <c r="AR351" s="144">
        <v>1000</v>
      </c>
      <c r="AS351" s="61" t="s">
        <v>4104</v>
      </c>
      <c r="AT351" s="144" t="s">
        <v>90</v>
      </c>
      <c r="AU351" s="144" t="s">
        <v>90</v>
      </c>
      <c r="AV351" s="144" t="s">
        <v>90</v>
      </c>
      <c r="AW351" s="61"/>
      <c r="AX351" s="144" t="s">
        <v>436</v>
      </c>
      <c r="AY351" s="144" t="s">
        <v>427</v>
      </c>
      <c r="AZ351" s="144" t="s">
        <v>4103</v>
      </c>
      <c r="BA351" s="144" t="s">
        <v>438</v>
      </c>
      <c r="BB351" s="144" t="s">
        <v>428</v>
      </c>
      <c r="BC351" s="144" t="s">
        <v>429</v>
      </c>
      <c r="BD351" s="144" t="s">
        <v>290</v>
      </c>
      <c r="BE351" s="61"/>
      <c r="BF351" s="61"/>
      <c r="BG351" s="61"/>
      <c r="BH351" s="61"/>
      <c r="BI351" s="144" t="s">
        <v>4101</v>
      </c>
      <c r="BJ351" s="144" t="s">
        <v>4100</v>
      </c>
      <c r="BK351" s="144" t="s">
        <v>3230</v>
      </c>
      <c r="BL351" s="61"/>
      <c r="BM351" s="61">
        <v>100</v>
      </c>
      <c r="BN351" s="144" t="s">
        <v>430</v>
      </c>
      <c r="BO351" s="144" t="s">
        <v>4099</v>
      </c>
      <c r="BP351" s="144" t="s">
        <v>789</v>
      </c>
      <c r="BQ351" s="144" t="s">
        <v>432</v>
      </c>
      <c r="BR351" s="61"/>
      <c r="BS351" s="144" t="s">
        <v>433</v>
      </c>
      <c r="BT351" s="129">
        <v>45503</v>
      </c>
      <c r="BU351" s="61">
        <v>1.93</v>
      </c>
      <c r="BV351" s="144" t="s">
        <v>434</v>
      </c>
      <c r="BW351" s="144">
        <v>0.89</v>
      </c>
      <c r="BX351" s="144" t="s">
        <v>428</v>
      </c>
      <c r="BY351" s="144" t="s">
        <v>4098</v>
      </c>
      <c r="BZ351" s="129"/>
      <c r="CA351" s="144" t="s">
        <v>7</v>
      </c>
      <c r="CB351" s="144" t="s">
        <v>11</v>
      </c>
      <c r="CC351" s="144" t="s">
        <v>7</v>
      </c>
      <c r="CD351" s="144" t="s">
        <v>428</v>
      </c>
      <c r="CE351" s="144" t="s">
        <v>428</v>
      </c>
      <c r="CF351" s="144" t="s">
        <v>4108</v>
      </c>
      <c r="CG351" s="142" t="s">
        <v>90</v>
      </c>
    </row>
    <row r="352" spans="10:85" ht="15" x14ac:dyDescent="0.25">
      <c r="J352" s="61">
        <v>457</v>
      </c>
      <c r="K352" s="143" t="s">
        <v>7730</v>
      </c>
      <c r="L352" s="144" t="s">
        <v>3924</v>
      </c>
      <c r="M352" s="144" t="s">
        <v>3936</v>
      </c>
      <c r="N352" s="128">
        <v>44403</v>
      </c>
      <c r="O352" s="144" t="s">
        <v>83</v>
      </c>
      <c r="P352" s="144" t="s">
        <v>90</v>
      </c>
      <c r="Q352" s="144" t="s">
        <v>90</v>
      </c>
      <c r="R352" s="144" t="s">
        <v>3492</v>
      </c>
      <c r="S352" s="144" t="s">
        <v>4117</v>
      </c>
      <c r="T352" s="144" t="s">
        <v>4118</v>
      </c>
      <c r="U352" s="142" t="s">
        <v>3</v>
      </c>
      <c r="V352" s="144" t="s">
        <v>3925</v>
      </c>
      <c r="W352" s="144" t="s">
        <v>126</v>
      </c>
      <c r="X352" s="61" t="s">
        <v>90</v>
      </c>
      <c r="Y352" s="144" t="s">
        <v>90</v>
      </c>
      <c r="Z352" s="144" t="s">
        <v>423</v>
      </c>
      <c r="AA352" s="144" t="s">
        <v>424</v>
      </c>
      <c r="AB352" s="144" t="s">
        <v>1985</v>
      </c>
      <c r="AC352" s="144" t="s">
        <v>426</v>
      </c>
      <c r="AD352" s="144" t="s">
        <v>426</v>
      </c>
      <c r="AE352" s="144" t="s">
        <v>3939</v>
      </c>
      <c r="AF352" s="144" t="s">
        <v>713</v>
      </c>
      <c r="AG352" s="129">
        <v>44412</v>
      </c>
      <c r="AH352" s="144" t="s">
        <v>90</v>
      </c>
      <c r="AI352" s="129">
        <v>44412</v>
      </c>
      <c r="AJ352" s="61" t="s">
        <v>3924</v>
      </c>
      <c r="AK352" s="61" t="s">
        <v>3933</v>
      </c>
      <c r="AL352" s="129">
        <v>44596</v>
      </c>
      <c r="AM352" s="61" t="s">
        <v>90</v>
      </c>
      <c r="AN352" s="144">
        <v>12.5</v>
      </c>
      <c r="AO352" s="129"/>
      <c r="AP352" s="129">
        <v>44412</v>
      </c>
      <c r="AQ352" s="61">
        <v>3</v>
      </c>
      <c r="AR352" s="144">
        <v>1000</v>
      </c>
      <c r="AS352" s="61" t="s">
        <v>3932</v>
      </c>
      <c r="AT352" s="144" t="s">
        <v>90</v>
      </c>
      <c r="AU352" s="144" t="s">
        <v>90</v>
      </c>
      <c r="AV352" s="144" t="s">
        <v>90</v>
      </c>
      <c r="AW352" s="61"/>
      <c r="AX352" s="144" t="s">
        <v>1985</v>
      </c>
      <c r="AY352" s="144" t="s">
        <v>1984</v>
      </c>
      <c r="AZ352" s="144" t="s">
        <v>3938</v>
      </c>
      <c r="BA352" s="144" t="s">
        <v>3931</v>
      </c>
      <c r="BB352" s="144" t="s">
        <v>3323</v>
      </c>
      <c r="BC352" s="144" t="s">
        <v>1310</v>
      </c>
      <c r="BD352" s="144" t="s">
        <v>290</v>
      </c>
      <c r="BE352" s="61"/>
      <c r="BF352" s="61"/>
      <c r="BG352" s="61"/>
      <c r="BH352" s="61"/>
      <c r="BI352" s="144" t="s">
        <v>90</v>
      </c>
      <c r="BJ352" s="144" t="s">
        <v>3929</v>
      </c>
      <c r="BK352" s="144" t="s">
        <v>717</v>
      </c>
      <c r="BL352" s="61">
        <v>-3.3999999999999998E-3</v>
      </c>
      <c r="BM352" s="61">
        <v>100</v>
      </c>
      <c r="BN352" s="144" t="s">
        <v>430</v>
      </c>
      <c r="BO352" s="144" t="s">
        <v>90</v>
      </c>
      <c r="BP352" s="144" t="s">
        <v>458</v>
      </c>
      <c r="BQ352" s="144" t="s">
        <v>432</v>
      </c>
      <c r="BR352" s="61"/>
      <c r="BS352" s="144" t="s">
        <v>803</v>
      </c>
      <c r="BT352" s="129">
        <v>45295</v>
      </c>
      <c r="BU352" s="61">
        <v>12.5</v>
      </c>
      <c r="BV352" s="144" t="s">
        <v>3937</v>
      </c>
      <c r="BW352" s="144">
        <v>3</v>
      </c>
      <c r="BX352" s="144" t="s">
        <v>2247</v>
      </c>
      <c r="BY352" s="144" t="s">
        <v>3927</v>
      </c>
      <c r="BZ352" s="129">
        <v>44510</v>
      </c>
      <c r="CA352" s="144" t="s">
        <v>7</v>
      </c>
      <c r="CB352" s="144" t="s">
        <v>16</v>
      </c>
      <c r="CC352" s="144" t="s">
        <v>7</v>
      </c>
      <c r="CD352" s="144" t="s">
        <v>428</v>
      </c>
      <c r="CE352" s="144" t="s">
        <v>428</v>
      </c>
      <c r="CF352" s="144" t="s">
        <v>4119</v>
      </c>
      <c r="CG352" s="142" t="s">
        <v>90</v>
      </c>
    </row>
    <row r="353" spans="10:85" ht="15" x14ac:dyDescent="0.25">
      <c r="J353" s="61">
        <v>456</v>
      </c>
      <c r="K353" s="143" t="s">
        <v>814</v>
      </c>
      <c r="L353" s="144" t="s">
        <v>969</v>
      </c>
      <c r="M353" s="144" t="s">
        <v>4110</v>
      </c>
      <c r="N353" s="128">
        <v>44403</v>
      </c>
      <c r="O353" s="144" t="s">
        <v>83</v>
      </c>
      <c r="P353" s="144" t="s">
        <v>90</v>
      </c>
      <c r="Q353" s="144" t="s">
        <v>4112</v>
      </c>
      <c r="R353" s="144" t="s">
        <v>4113</v>
      </c>
      <c r="S353" s="144" t="s">
        <v>4114</v>
      </c>
      <c r="T353" s="144" t="s">
        <v>90</v>
      </c>
      <c r="U353" s="142" t="s">
        <v>82</v>
      </c>
      <c r="V353" s="144" t="s">
        <v>4109</v>
      </c>
      <c r="W353" s="144" t="s">
        <v>126</v>
      </c>
      <c r="X353" s="61" t="s">
        <v>969</v>
      </c>
      <c r="Y353" s="144" t="s">
        <v>90</v>
      </c>
      <c r="Z353" s="144" t="s">
        <v>423</v>
      </c>
      <c r="AA353" s="144" t="s">
        <v>424</v>
      </c>
      <c r="AB353" s="144" t="s">
        <v>425</v>
      </c>
      <c r="AC353" s="144" t="s">
        <v>426</v>
      </c>
      <c r="AD353" s="144" t="s">
        <v>426</v>
      </c>
      <c r="AE353" s="144" t="s">
        <v>4115</v>
      </c>
      <c r="AF353" s="144" t="s">
        <v>713</v>
      </c>
      <c r="AG353" s="129">
        <v>44410</v>
      </c>
      <c r="AH353" s="144" t="s">
        <v>90</v>
      </c>
      <c r="AI353" s="129">
        <v>44410</v>
      </c>
      <c r="AJ353" s="61" t="s">
        <v>90</v>
      </c>
      <c r="AK353" s="61" t="s">
        <v>980</v>
      </c>
      <c r="AL353" s="129">
        <v>44594</v>
      </c>
      <c r="AM353" s="61" t="s">
        <v>90</v>
      </c>
      <c r="AN353" s="144">
        <v>1.25</v>
      </c>
      <c r="AO353" s="129"/>
      <c r="AP353" s="129">
        <v>44410</v>
      </c>
      <c r="AQ353" s="61">
        <v>4.5</v>
      </c>
      <c r="AR353" s="144">
        <v>1000</v>
      </c>
      <c r="AS353" s="61" t="s">
        <v>978</v>
      </c>
      <c r="AT353" s="144" t="s">
        <v>90</v>
      </c>
      <c r="AU353" s="144" t="s">
        <v>90</v>
      </c>
      <c r="AV353" s="144" t="s">
        <v>90</v>
      </c>
      <c r="AW353" s="61"/>
      <c r="AX353" s="144" t="s">
        <v>435</v>
      </c>
      <c r="AY353" s="144" t="s">
        <v>731</v>
      </c>
      <c r="AZ353" s="144" t="s">
        <v>1372</v>
      </c>
      <c r="BA353" s="144" t="s">
        <v>440</v>
      </c>
      <c r="BB353" s="144" t="s">
        <v>3344</v>
      </c>
      <c r="BC353" s="144" t="s">
        <v>459</v>
      </c>
      <c r="BD353" s="144" t="s">
        <v>290</v>
      </c>
      <c r="BE353" s="61">
        <v>0.11</v>
      </c>
      <c r="BF353" s="61">
        <v>0.89</v>
      </c>
      <c r="BG353" s="61">
        <v>2.2000000000000002</v>
      </c>
      <c r="BH353" s="61">
        <v>10</v>
      </c>
      <c r="BI353" s="144" t="s">
        <v>90</v>
      </c>
      <c r="BJ353" s="144" t="s">
        <v>976</v>
      </c>
      <c r="BK353" s="144" t="s">
        <v>813</v>
      </c>
      <c r="BL353" s="61">
        <v>4.4000000000000003E-3</v>
      </c>
      <c r="BM353" s="61">
        <v>99.959000000000003</v>
      </c>
      <c r="BN353" s="144" t="s">
        <v>430</v>
      </c>
      <c r="BO353" s="144" t="s">
        <v>90</v>
      </c>
      <c r="BP353" s="144" t="s">
        <v>804</v>
      </c>
      <c r="BQ353" s="144" t="s">
        <v>432</v>
      </c>
      <c r="BR353" s="61">
        <v>40</v>
      </c>
      <c r="BS353" s="144" t="s">
        <v>433</v>
      </c>
      <c r="BT353" s="129">
        <v>45506</v>
      </c>
      <c r="BU353" s="61">
        <v>1.25</v>
      </c>
      <c r="BV353" s="144" t="s">
        <v>434</v>
      </c>
      <c r="BW353" s="144">
        <v>4.5</v>
      </c>
      <c r="BX353" s="144" t="s">
        <v>974</v>
      </c>
      <c r="BY353" s="144" t="s">
        <v>4111</v>
      </c>
      <c r="BZ353" s="129"/>
      <c r="CA353" s="144" t="s">
        <v>7</v>
      </c>
      <c r="CB353" s="144" t="s">
        <v>28</v>
      </c>
      <c r="CC353" s="144" t="s">
        <v>7</v>
      </c>
      <c r="CD353" s="144" t="s">
        <v>3344</v>
      </c>
      <c r="CE353" s="144" t="s">
        <v>973</v>
      </c>
      <c r="CF353" s="144" t="s">
        <v>4116</v>
      </c>
      <c r="CG353" s="142" t="s">
        <v>90</v>
      </c>
    </row>
    <row r="354" spans="10:85" ht="15" x14ac:dyDescent="0.25">
      <c r="J354" s="61">
        <v>455</v>
      </c>
      <c r="K354" s="143" t="s">
        <v>7730</v>
      </c>
      <c r="L354" s="144" t="s">
        <v>4072</v>
      </c>
      <c r="M354" s="144" t="s">
        <v>4134</v>
      </c>
      <c r="N354" s="128">
        <v>44400</v>
      </c>
      <c r="O354" s="144" t="s">
        <v>83</v>
      </c>
      <c r="P354" s="144" t="s">
        <v>90</v>
      </c>
      <c r="Q354" s="144" t="s">
        <v>90</v>
      </c>
      <c r="R354" s="144" t="s">
        <v>4136</v>
      </c>
      <c r="S354" s="144" t="s">
        <v>4137</v>
      </c>
      <c r="T354" s="144" t="s">
        <v>90</v>
      </c>
      <c r="U354" s="142" t="s">
        <v>1</v>
      </c>
      <c r="V354" s="144" t="s">
        <v>4133</v>
      </c>
      <c r="W354" s="144" t="s">
        <v>126</v>
      </c>
      <c r="X354" s="61" t="s">
        <v>90</v>
      </c>
      <c r="Y354" s="144" t="s">
        <v>90</v>
      </c>
      <c r="Z354" s="144" t="s">
        <v>423</v>
      </c>
      <c r="AA354" s="144" t="s">
        <v>424</v>
      </c>
      <c r="AB354" s="144" t="s">
        <v>425</v>
      </c>
      <c r="AC354" s="144" t="s">
        <v>426</v>
      </c>
      <c r="AD354" s="144" t="s">
        <v>426</v>
      </c>
      <c r="AE354" s="144" t="s">
        <v>4139</v>
      </c>
      <c r="AF354" s="144" t="s">
        <v>2227</v>
      </c>
      <c r="AG354" s="129">
        <v>44405</v>
      </c>
      <c r="AH354" s="144" t="s">
        <v>90</v>
      </c>
      <c r="AI354" s="129">
        <v>44405</v>
      </c>
      <c r="AJ354" s="61" t="s">
        <v>90</v>
      </c>
      <c r="AK354" s="61" t="s">
        <v>4080</v>
      </c>
      <c r="AL354" s="129">
        <v>44589</v>
      </c>
      <c r="AM354" s="61" t="s">
        <v>90</v>
      </c>
      <c r="AN354" s="144">
        <v>3.6</v>
      </c>
      <c r="AO354" s="129"/>
      <c r="AP354" s="129">
        <v>44405</v>
      </c>
      <c r="AQ354" s="61">
        <v>0.35</v>
      </c>
      <c r="AR354" s="144">
        <v>1000</v>
      </c>
      <c r="AS354" s="61" t="s">
        <v>4079</v>
      </c>
      <c r="AT354" s="144" t="s">
        <v>90</v>
      </c>
      <c r="AU354" s="144" t="s">
        <v>90</v>
      </c>
      <c r="AV354" s="144" t="s">
        <v>90</v>
      </c>
      <c r="AW354" s="61"/>
      <c r="AX354" s="144" t="s">
        <v>436</v>
      </c>
      <c r="AY354" s="144" t="s">
        <v>427</v>
      </c>
      <c r="AZ354" s="144" t="s">
        <v>4138</v>
      </c>
      <c r="BA354" s="144" t="s">
        <v>438</v>
      </c>
      <c r="BB354" s="144" t="s">
        <v>428</v>
      </c>
      <c r="BC354" s="144" t="s">
        <v>429</v>
      </c>
      <c r="BD354" s="144" t="s">
        <v>290</v>
      </c>
      <c r="BE354" s="61"/>
      <c r="BF354" s="61"/>
      <c r="BG354" s="61"/>
      <c r="BH354" s="61"/>
      <c r="BI354" s="144" t="s">
        <v>3218</v>
      </c>
      <c r="BJ354" s="144" t="s">
        <v>791</v>
      </c>
      <c r="BK354" s="144" t="s">
        <v>790</v>
      </c>
      <c r="BL354" s="61"/>
      <c r="BM354" s="61">
        <v>100</v>
      </c>
      <c r="BN354" s="144" t="s">
        <v>430</v>
      </c>
      <c r="BO354" s="144" t="s">
        <v>3217</v>
      </c>
      <c r="BP354" s="144" t="s">
        <v>789</v>
      </c>
      <c r="BQ354" s="144" t="s">
        <v>432</v>
      </c>
      <c r="BR354" s="61"/>
      <c r="BS354" s="144" t="s">
        <v>433</v>
      </c>
      <c r="BT354" s="129">
        <v>45501</v>
      </c>
      <c r="BU354" s="61">
        <v>3.6</v>
      </c>
      <c r="BV354" s="144" t="s">
        <v>434</v>
      </c>
      <c r="BW354" s="144">
        <v>0.35</v>
      </c>
      <c r="BX354" s="144" t="s">
        <v>428</v>
      </c>
      <c r="BY354" s="144" t="s">
        <v>4135</v>
      </c>
      <c r="BZ354" s="129"/>
      <c r="CA354" s="144" t="s">
        <v>7</v>
      </c>
      <c r="CB354" s="144" t="s">
        <v>15</v>
      </c>
      <c r="CC354" s="144" t="s">
        <v>7</v>
      </c>
      <c r="CD354" s="144" t="s">
        <v>428</v>
      </c>
      <c r="CE354" s="144" t="s">
        <v>428</v>
      </c>
      <c r="CF354" s="144" t="s">
        <v>4140</v>
      </c>
      <c r="CG354" s="142" t="s">
        <v>90</v>
      </c>
    </row>
    <row r="355" spans="10:85" ht="15" x14ac:dyDescent="0.25">
      <c r="J355" s="61">
        <v>454</v>
      </c>
      <c r="K355" s="143" t="s">
        <v>7730</v>
      </c>
      <c r="L355" s="144" t="s">
        <v>4120</v>
      </c>
      <c r="M355" s="144" t="s">
        <v>4122</v>
      </c>
      <c r="N355" s="128">
        <v>44400</v>
      </c>
      <c r="O355" s="144" t="s">
        <v>83</v>
      </c>
      <c r="P355" s="144" t="s">
        <v>90</v>
      </c>
      <c r="Q355" s="144" t="s">
        <v>90</v>
      </c>
      <c r="R355" s="144" t="s">
        <v>4124</v>
      </c>
      <c r="S355" s="144" t="s">
        <v>4126</v>
      </c>
      <c r="T355" s="144" t="s">
        <v>4130</v>
      </c>
      <c r="U355" s="142" t="s">
        <v>1</v>
      </c>
      <c r="V355" s="144" t="s">
        <v>4121</v>
      </c>
      <c r="W355" s="144" t="s">
        <v>126</v>
      </c>
      <c r="X355" s="61" t="s">
        <v>90</v>
      </c>
      <c r="Y355" s="144" t="s">
        <v>90</v>
      </c>
      <c r="Z355" s="144" t="s">
        <v>423</v>
      </c>
      <c r="AA355" s="144" t="s">
        <v>424</v>
      </c>
      <c r="AB355" s="144" t="s">
        <v>425</v>
      </c>
      <c r="AC355" s="144" t="s">
        <v>426</v>
      </c>
      <c r="AD355" s="144" t="s">
        <v>426</v>
      </c>
      <c r="AE355" s="144" t="s">
        <v>4131</v>
      </c>
      <c r="AF355" s="144" t="s">
        <v>2227</v>
      </c>
      <c r="AG355" s="129">
        <v>44406</v>
      </c>
      <c r="AH355" s="144" t="s">
        <v>90</v>
      </c>
      <c r="AI355" s="129">
        <v>44406</v>
      </c>
      <c r="AJ355" s="61" t="s">
        <v>90</v>
      </c>
      <c r="AK355" s="61" t="s">
        <v>4129</v>
      </c>
      <c r="AL355" s="129">
        <v>44590</v>
      </c>
      <c r="AM355" s="61" t="s">
        <v>90</v>
      </c>
      <c r="AN355" s="144">
        <v>3.45</v>
      </c>
      <c r="AO355" s="129"/>
      <c r="AP355" s="129">
        <v>44406</v>
      </c>
      <c r="AQ355" s="61">
        <v>2.25</v>
      </c>
      <c r="AR355" s="144">
        <v>1000</v>
      </c>
      <c r="AS355" s="61" t="s">
        <v>4128</v>
      </c>
      <c r="AT355" s="144" t="s">
        <v>90</v>
      </c>
      <c r="AU355" s="144" t="s">
        <v>90</v>
      </c>
      <c r="AV355" s="144" t="s">
        <v>90</v>
      </c>
      <c r="AW355" s="61"/>
      <c r="AX355" s="144" t="s">
        <v>436</v>
      </c>
      <c r="AY355" s="144" t="s">
        <v>427</v>
      </c>
      <c r="AZ355" s="144" t="s">
        <v>4127</v>
      </c>
      <c r="BA355" s="144" t="s">
        <v>438</v>
      </c>
      <c r="BB355" s="144" t="s">
        <v>428</v>
      </c>
      <c r="BC355" s="144" t="s">
        <v>429</v>
      </c>
      <c r="BD355" s="144" t="s">
        <v>290</v>
      </c>
      <c r="BE355" s="61"/>
      <c r="BF355" s="61"/>
      <c r="BG355" s="61"/>
      <c r="BH355" s="61"/>
      <c r="BI355" s="144" t="s">
        <v>4125</v>
      </c>
      <c r="BJ355" s="144" t="s">
        <v>3527</v>
      </c>
      <c r="BK355" s="144" t="s">
        <v>3452</v>
      </c>
      <c r="BL355" s="61"/>
      <c r="BM355" s="61">
        <v>100</v>
      </c>
      <c r="BN355" s="144" t="s">
        <v>430</v>
      </c>
      <c r="BO355" s="144" t="s">
        <v>3999</v>
      </c>
      <c r="BP355" s="144" t="s">
        <v>789</v>
      </c>
      <c r="BQ355" s="144" t="s">
        <v>432</v>
      </c>
      <c r="BR355" s="61"/>
      <c r="BS355" s="144" t="s">
        <v>433</v>
      </c>
      <c r="BT355" s="129">
        <v>45472</v>
      </c>
      <c r="BU355" s="61">
        <v>3.45</v>
      </c>
      <c r="BV355" s="144" t="s">
        <v>3402</v>
      </c>
      <c r="BW355" s="144">
        <v>2.25</v>
      </c>
      <c r="BX355" s="144" t="s">
        <v>428</v>
      </c>
      <c r="BY355" s="144" t="s">
        <v>4123</v>
      </c>
      <c r="BZ355" s="129"/>
      <c r="CA355" s="144" t="s">
        <v>7</v>
      </c>
      <c r="CB355" s="144" t="s">
        <v>20</v>
      </c>
      <c r="CC355" s="144" t="s">
        <v>7</v>
      </c>
      <c r="CD355" s="144" t="s">
        <v>428</v>
      </c>
      <c r="CE355" s="144" t="s">
        <v>428</v>
      </c>
      <c r="CF355" s="144" t="s">
        <v>4132</v>
      </c>
      <c r="CG355" s="142" t="s">
        <v>90</v>
      </c>
    </row>
    <row r="356" spans="10:85" ht="15" x14ac:dyDescent="0.25">
      <c r="J356" s="61">
        <v>453</v>
      </c>
      <c r="K356" s="143" t="s">
        <v>276</v>
      </c>
      <c r="L356" s="144" t="s">
        <v>4167</v>
      </c>
      <c r="M356" s="144" t="s">
        <v>4169</v>
      </c>
      <c r="N356" s="128">
        <v>44399</v>
      </c>
      <c r="O356" s="144" t="s">
        <v>83</v>
      </c>
      <c r="P356" s="144" t="s">
        <v>276</v>
      </c>
      <c r="Q356" s="144" t="s">
        <v>4171</v>
      </c>
      <c r="R356" s="144" t="s">
        <v>4172</v>
      </c>
      <c r="S356" s="144" t="s">
        <v>4173</v>
      </c>
      <c r="T356" s="144" t="s">
        <v>4178</v>
      </c>
      <c r="U356" s="142" t="s">
        <v>2</v>
      </c>
      <c r="V356" s="144" t="s">
        <v>4168</v>
      </c>
      <c r="W356" s="144" t="s">
        <v>126</v>
      </c>
      <c r="X356" s="61" t="s">
        <v>4167</v>
      </c>
      <c r="Y356" s="144" t="s">
        <v>90</v>
      </c>
      <c r="Z356" s="144" t="s">
        <v>423</v>
      </c>
      <c r="AA356" s="144" t="s">
        <v>424</v>
      </c>
      <c r="AB356" s="144" t="s">
        <v>425</v>
      </c>
      <c r="AC356" s="144" t="s">
        <v>426</v>
      </c>
      <c r="AD356" s="144" t="s">
        <v>426</v>
      </c>
      <c r="AE356" s="144" t="s">
        <v>4179</v>
      </c>
      <c r="AF356" s="144" t="s">
        <v>4177</v>
      </c>
      <c r="AG356" s="129">
        <v>44406</v>
      </c>
      <c r="AH356" s="144" t="s">
        <v>90</v>
      </c>
      <c r="AI356" s="129">
        <v>44406</v>
      </c>
      <c r="AJ356" s="61" t="s">
        <v>90</v>
      </c>
      <c r="AK356" s="61" t="s">
        <v>4176</v>
      </c>
      <c r="AL356" s="129">
        <v>44590</v>
      </c>
      <c r="AM356" s="61" t="s">
        <v>90</v>
      </c>
      <c r="AN356" s="144">
        <v>2.75</v>
      </c>
      <c r="AO356" s="129"/>
      <c r="AP356" s="129">
        <v>44406</v>
      </c>
      <c r="AQ356" s="61">
        <v>3</v>
      </c>
      <c r="AR356" s="144">
        <v>1000</v>
      </c>
      <c r="AS356" s="61" t="s">
        <v>4175</v>
      </c>
      <c r="AT356" s="144" t="s">
        <v>90</v>
      </c>
      <c r="AU356" s="144" t="s">
        <v>90</v>
      </c>
      <c r="AV356" s="144" t="s">
        <v>90</v>
      </c>
      <c r="AW356" s="61"/>
      <c r="AX356" s="144" t="s">
        <v>808</v>
      </c>
      <c r="AY356" s="144" t="s">
        <v>1449</v>
      </c>
      <c r="AZ356" s="144" t="s">
        <v>4174</v>
      </c>
      <c r="BA356" s="144" t="s">
        <v>440</v>
      </c>
      <c r="BB356" s="144" t="s">
        <v>1080</v>
      </c>
      <c r="BC356" s="144" t="s">
        <v>1150</v>
      </c>
      <c r="BD356" s="144" t="s">
        <v>290</v>
      </c>
      <c r="BE356" s="61">
        <v>0.3</v>
      </c>
      <c r="BF356" s="61">
        <v>0.97</v>
      </c>
      <c r="BG356" s="61">
        <v>3.7</v>
      </c>
      <c r="BH356" s="61">
        <v>11</v>
      </c>
      <c r="BI356" s="144" t="s">
        <v>90</v>
      </c>
      <c r="BJ356" s="144" t="s">
        <v>1308</v>
      </c>
      <c r="BK356" s="144" t="s">
        <v>1307</v>
      </c>
      <c r="BL356" s="61">
        <v>-5.0000000000000001E-4</v>
      </c>
      <c r="BM356" s="61">
        <v>99.783000000000001</v>
      </c>
      <c r="BN356" s="144" t="s">
        <v>430</v>
      </c>
      <c r="BO356" s="144" t="s">
        <v>90</v>
      </c>
      <c r="BP356" s="144" t="s">
        <v>804</v>
      </c>
      <c r="BQ356" s="144" t="s">
        <v>432</v>
      </c>
      <c r="BR356" s="61">
        <v>40</v>
      </c>
      <c r="BS356" s="144" t="s">
        <v>433</v>
      </c>
      <c r="BT356" s="129">
        <v>45502</v>
      </c>
      <c r="BU356" s="61">
        <v>2.75</v>
      </c>
      <c r="BV356" s="144" t="s">
        <v>434</v>
      </c>
      <c r="BW356" s="144">
        <v>3</v>
      </c>
      <c r="BX356" s="144" t="s">
        <v>3608</v>
      </c>
      <c r="BY356" s="144" t="s">
        <v>4170</v>
      </c>
      <c r="BZ356" s="129"/>
      <c r="CA356" s="144" t="s">
        <v>7</v>
      </c>
      <c r="CB356" s="144" t="s">
        <v>18</v>
      </c>
      <c r="CC356" s="144" t="s">
        <v>7</v>
      </c>
      <c r="CD356" s="144" t="s">
        <v>2300</v>
      </c>
      <c r="CE356" s="144" t="s">
        <v>801</v>
      </c>
      <c r="CF356" s="144" t="s">
        <v>4180</v>
      </c>
      <c r="CG356" s="142" t="s">
        <v>90</v>
      </c>
    </row>
    <row r="357" spans="10:85" ht="15" x14ac:dyDescent="0.25">
      <c r="J357" s="61">
        <v>452</v>
      </c>
      <c r="K357" s="143" t="s">
        <v>7731</v>
      </c>
      <c r="L357" s="144" t="s">
        <v>4155</v>
      </c>
      <c r="M357" s="144" t="s">
        <v>4157</v>
      </c>
      <c r="N357" s="128">
        <v>44399</v>
      </c>
      <c r="O357" s="144" t="s">
        <v>83</v>
      </c>
      <c r="P357" s="144" t="s">
        <v>90</v>
      </c>
      <c r="Q357" s="144" t="s">
        <v>4159</v>
      </c>
      <c r="R357" s="144" t="s">
        <v>401</v>
      </c>
      <c r="S357" s="144" t="s">
        <v>4160</v>
      </c>
      <c r="T357" s="144" t="s">
        <v>4164</v>
      </c>
      <c r="U357" s="142" t="s">
        <v>2</v>
      </c>
      <c r="V357" s="144" t="s">
        <v>4156</v>
      </c>
      <c r="W357" s="144" t="s">
        <v>126</v>
      </c>
      <c r="X357" s="61" t="s">
        <v>90</v>
      </c>
      <c r="Y357" s="144" t="s">
        <v>90</v>
      </c>
      <c r="Z357" s="144" t="s">
        <v>423</v>
      </c>
      <c r="AA357" s="144" t="s">
        <v>424</v>
      </c>
      <c r="AB357" s="144" t="s">
        <v>425</v>
      </c>
      <c r="AC357" s="144" t="s">
        <v>426</v>
      </c>
      <c r="AD357" s="144" t="s">
        <v>426</v>
      </c>
      <c r="AE357" s="144" t="s">
        <v>4165</v>
      </c>
      <c r="AF357" s="144" t="s">
        <v>713</v>
      </c>
      <c r="AG357" s="129">
        <v>44405</v>
      </c>
      <c r="AH357" s="144" t="s">
        <v>90</v>
      </c>
      <c r="AI357" s="129">
        <v>44405</v>
      </c>
      <c r="AJ357" s="61" t="s">
        <v>4155</v>
      </c>
      <c r="AK357" s="61" t="s">
        <v>4163</v>
      </c>
      <c r="AL357" s="129">
        <v>44589</v>
      </c>
      <c r="AM357" s="61" t="s">
        <v>90</v>
      </c>
      <c r="AN357" s="144">
        <v>4.8</v>
      </c>
      <c r="AO357" s="129"/>
      <c r="AP357" s="129">
        <v>44405</v>
      </c>
      <c r="AQ357" s="61">
        <v>5</v>
      </c>
      <c r="AR357" s="144">
        <v>1000</v>
      </c>
      <c r="AS357" s="61" t="s">
        <v>4162</v>
      </c>
      <c r="AT357" s="144" t="s">
        <v>90</v>
      </c>
      <c r="AU357" s="144" t="s">
        <v>90</v>
      </c>
      <c r="AV357" s="144" t="s">
        <v>90</v>
      </c>
      <c r="AW357" s="61"/>
      <c r="AX357" s="144" t="s">
        <v>436</v>
      </c>
      <c r="AY357" s="144" t="s">
        <v>427</v>
      </c>
      <c r="AZ357" s="144" t="s">
        <v>4138</v>
      </c>
      <c r="BA357" s="144" t="s">
        <v>440</v>
      </c>
      <c r="BB357" s="144" t="s">
        <v>428</v>
      </c>
      <c r="BC357" s="144" t="s">
        <v>4161</v>
      </c>
      <c r="BD357" s="144" t="s">
        <v>290</v>
      </c>
      <c r="BE357" s="61">
        <v>0.5</v>
      </c>
      <c r="BF357" s="61">
        <v>0.98</v>
      </c>
      <c r="BG357" s="61">
        <v>4</v>
      </c>
      <c r="BH357" s="61">
        <v>20</v>
      </c>
      <c r="BI357" s="144" t="s">
        <v>90</v>
      </c>
      <c r="BJ357" s="144" t="s">
        <v>1203</v>
      </c>
      <c r="BK357" s="144" t="s">
        <v>634</v>
      </c>
      <c r="BL357" s="61">
        <v>4.8999999999999998E-3</v>
      </c>
      <c r="BM357" s="61">
        <v>100</v>
      </c>
      <c r="BN357" s="144" t="s">
        <v>430</v>
      </c>
      <c r="BO357" s="144" t="s">
        <v>90</v>
      </c>
      <c r="BP357" s="144" t="s">
        <v>458</v>
      </c>
      <c r="BQ357" s="144" t="s">
        <v>432</v>
      </c>
      <c r="BR357" s="61">
        <v>55</v>
      </c>
      <c r="BS357" s="144" t="s">
        <v>3180</v>
      </c>
      <c r="BT357" s="129">
        <v>45501</v>
      </c>
      <c r="BU357" s="61">
        <v>4.8</v>
      </c>
      <c r="BV357" s="144" t="s">
        <v>434</v>
      </c>
      <c r="BW357" s="144">
        <v>5</v>
      </c>
      <c r="BX357" s="144" t="s">
        <v>428</v>
      </c>
      <c r="BY357" s="144" t="s">
        <v>4158</v>
      </c>
      <c r="BZ357" s="129"/>
      <c r="CA357" s="144" t="s">
        <v>7</v>
      </c>
      <c r="CB357" s="144" t="s">
        <v>10</v>
      </c>
      <c r="CC357" s="144" t="s">
        <v>140</v>
      </c>
      <c r="CD357" s="144" t="s">
        <v>428</v>
      </c>
      <c r="CE357" s="144" t="s">
        <v>428</v>
      </c>
      <c r="CF357" s="144" t="s">
        <v>4166</v>
      </c>
      <c r="CG357" s="142" t="s">
        <v>90</v>
      </c>
    </row>
    <row r="358" spans="10:85" ht="15" x14ac:dyDescent="0.25">
      <c r="J358" s="61">
        <v>451</v>
      </c>
      <c r="K358" s="143" t="s">
        <v>2465</v>
      </c>
      <c r="L358" s="144" t="s">
        <v>4141</v>
      </c>
      <c r="M358" s="144" t="s">
        <v>4143</v>
      </c>
      <c r="N358" s="128">
        <v>44399</v>
      </c>
      <c r="O358" s="144" t="s">
        <v>83</v>
      </c>
      <c r="P358" s="144" t="s">
        <v>2465</v>
      </c>
      <c r="Q358" s="144" t="s">
        <v>90</v>
      </c>
      <c r="R358" s="144" t="s">
        <v>4145</v>
      </c>
      <c r="S358" s="144" t="s">
        <v>4147</v>
      </c>
      <c r="T358" s="144" t="s">
        <v>4152</v>
      </c>
      <c r="U358" s="142" t="s">
        <v>2</v>
      </c>
      <c r="V358" s="144" t="s">
        <v>4142</v>
      </c>
      <c r="W358" s="144" t="s">
        <v>126</v>
      </c>
      <c r="X358" s="61" t="s">
        <v>90</v>
      </c>
      <c r="Y358" s="144" t="s">
        <v>90</v>
      </c>
      <c r="Z358" s="144" t="s">
        <v>423</v>
      </c>
      <c r="AA358" s="144" t="s">
        <v>424</v>
      </c>
      <c r="AB358" s="144" t="s">
        <v>425</v>
      </c>
      <c r="AC358" s="144" t="s">
        <v>426</v>
      </c>
      <c r="AD358" s="144" t="s">
        <v>426</v>
      </c>
      <c r="AE358" s="144" t="s">
        <v>4153</v>
      </c>
      <c r="AF358" s="144" t="s">
        <v>713</v>
      </c>
      <c r="AG358" s="129">
        <v>44404</v>
      </c>
      <c r="AH358" s="144" t="s">
        <v>90</v>
      </c>
      <c r="AI358" s="129">
        <v>44404</v>
      </c>
      <c r="AJ358" s="61" t="s">
        <v>90</v>
      </c>
      <c r="AK358" s="61" t="s">
        <v>4151</v>
      </c>
      <c r="AL358" s="129">
        <v>44588</v>
      </c>
      <c r="AM358" s="61" t="s">
        <v>90</v>
      </c>
      <c r="AN358" s="144">
        <v>4.3</v>
      </c>
      <c r="AO358" s="129"/>
      <c r="AP358" s="129">
        <v>44404</v>
      </c>
      <c r="AQ358" s="61">
        <v>2</v>
      </c>
      <c r="AR358" s="144">
        <v>100000</v>
      </c>
      <c r="AS358" s="61" t="s">
        <v>4150</v>
      </c>
      <c r="AT358" s="144" t="s">
        <v>90</v>
      </c>
      <c r="AU358" s="144" t="s">
        <v>90</v>
      </c>
      <c r="AV358" s="144" t="s">
        <v>90</v>
      </c>
      <c r="AW358" s="61"/>
      <c r="AX358" s="144" t="s">
        <v>436</v>
      </c>
      <c r="AY358" s="144" t="s">
        <v>1379</v>
      </c>
      <c r="AZ358" s="144" t="s">
        <v>4149</v>
      </c>
      <c r="BA358" s="144" t="s">
        <v>440</v>
      </c>
      <c r="BB358" s="144" t="s">
        <v>428</v>
      </c>
      <c r="BC358" s="144" t="s">
        <v>4148</v>
      </c>
      <c r="BD358" s="144" t="s">
        <v>290</v>
      </c>
      <c r="BE358" s="61"/>
      <c r="BF358" s="61"/>
      <c r="BG358" s="61"/>
      <c r="BH358" s="61"/>
      <c r="BI358" s="144" t="s">
        <v>90</v>
      </c>
      <c r="BJ358" s="144" t="s">
        <v>4146</v>
      </c>
      <c r="BK358" s="144" t="s">
        <v>1020</v>
      </c>
      <c r="BL358" s="61"/>
      <c r="BM358" s="61">
        <v>100</v>
      </c>
      <c r="BN358" s="144" t="s">
        <v>430</v>
      </c>
      <c r="BO358" s="144" t="s">
        <v>90</v>
      </c>
      <c r="BP358" s="144" t="s">
        <v>431</v>
      </c>
      <c r="BQ358" s="144" t="s">
        <v>432</v>
      </c>
      <c r="BR358" s="61"/>
      <c r="BS358" s="144" t="s">
        <v>437</v>
      </c>
      <c r="BT358" s="129">
        <v>45500</v>
      </c>
      <c r="BU358" s="61">
        <v>4.3</v>
      </c>
      <c r="BV358" s="144" t="s">
        <v>434</v>
      </c>
      <c r="BW358" s="144">
        <v>2</v>
      </c>
      <c r="BX358" s="144" t="s">
        <v>428</v>
      </c>
      <c r="BY358" s="144" t="s">
        <v>4144</v>
      </c>
      <c r="BZ358" s="129"/>
      <c r="CA358" s="144" t="s">
        <v>7</v>
      </c>
      <c r="CB358" s="144" t="s">
        <v>13</v>
      </c>
      <c r="CC358" s="144" t="s">
        <v>7</v>
      </c>
      <c r="CD358" s="144" t="s">
        <v>428</v>
      </c>
      <c r="CE358" s="144" t="s">
        <v>428</v>
      </c>
      <c r="CF358" s="144" t="s">
        <v>4154</v>
      </c>
      <c r="CG358" s="142" t="s">
        <v>90</v>
      </c>
    </row>
    <row r="359" spans="10:85" ht="15" x14ac:dyDescent="0.25">
      <c r="J359" s="61">
        <v>450</v>
      </c>
      <c r="K359" s="143" t="s">
        <v>719</v>
      </c>
      <c r="L359" s="144" t="s">
        <v>4196</v>
      </c>
      <c r="M359" s="144" t="s">
        <v>4198</v>
      </c>
      <c r="N359" s="128">
        <v>44398</v>
      </c>
      <c r="O359" s="144" t="s">
        <v>83</v>
      </c>
      <c r="P359" s="144" t="s">
        <v>90</v>
      </c>
      <c r="Q359" s="144" t="s">
        <v>90</v>
      </c>
      <c r="R359" s="144" t="s">
        <v>90</v>
      </c>
      <c r="S359" s="144" t="s">
        <v>4201</v>
      </c>
      <c r="T359" s="144" t="s">
        <v>4201</v>
      </c>
      <c r="U359" s="142" t="s">
        <v>2</v>
      </c>
      <c r="V359" s="144" t="s">
        <v>4197</v>
      </c>
      <c r="W359" s="144" t="s">
        <v>126</v>
      </c>
      <c r="X359" s="61" t="s">
        <v>90</v>
      </c>
      <c r="Y359" s="144" t="s">
        <v>90</v>
      </c>
      <c r="Z359" s="144" t="s">
        <v>423</v>
      </c>
      <c r="AA359" s="144" t="s">
        <v>424</v>
      </c>
      <c r="AB359" s="144" t="s">
        <v>425</v>
      </c>
      <c r="AC359" s="144" t="s">
        <v>426</v>
      </c>
      <c r="AD359" s="144" t="s">
        <v>426</v>
      </c>
      <c r="AE359" s="144" t="s">
        <v>4205</v>
      </c>
      <c r="AF359" s="144" t="s">
        <v>713</v>
      </c>
      <c r="AG359" s="129">
        <v>44407</v>
      </c>
      <c r="AH359" s="144" t="s">
        <v>90</v>
      </c>
      <c r="AI359" s="129">
        <v>44407</v>
      </c>
      <c r="AJ359" s="61" t="s">
        <v>4196</v>
      </c>
      <c r="AK359" s="61" t="s">
        <v>4204</v>
      </c>
      <c r="AL359" s="129">
        <v>44591</v>
      </c>
      <c r="AM359" s="61" t="s">
        <v>90</v>
      </c>
      <c r="AN359" s="144">
        <v>9.125</v>
      </c>
      <c r="AO359" s="129"/>
      <c r="AP359" s="129">
        <v>44407</v>
      </c>
      <c r="AQ359" s="61">
        <v>2.3169</v>
      </c>
      <c r="AR359" s="144">
        <v>1000</v>
      </c>
      <c r="AS359" s="61" t="s">
        <v>4203</v>
      </c>
      <c r="AT359" s="144" t="s">
        <v>90</v>
      </c>
      <c r="AU359" s="144" t="s">
        <v>90</v>
      </c>
      <c r="AV359" s="144" t="s">
        <v>90</v>
      </c>
      <c r="AW359" s="61"/>
      <c r="AX359" s="144" t="s">
        <v>808</v>
      </c>
      <c r="AY359" s="144" t="s">
        <v>1379</v>
      </c>
      <c r="AZ359" s="144" t="s">
        <v>4202</v>
      </c>
      <c r="BA359" s="144" t="s">
        <v>372</v>
      </c>
      <c r="BB359" s="144" t="s">
        <v>428</v>
      </c>
      <c r="BC359" s="144" t="s">
        <v>2846</v>
      </c>
      <c r="BD359" s="144" t="s">
        <v>290</v>
      </c>
      <c r="BE359" s="61"/>
      <c r="BF359" s="61"/>
      <c r="BG359" s="61"/>
      <c r="BH359" s="61"/>
      <c r="BI359" s="144" t="s">
        <v>90</v>
      </c>
      <c r="BJ359" s="144" t="s">
        <v>4200</v>
      </c>
      <c r="BK359" s="144" t="s">
        <v>2719</v>
      </c>
      <c r="BL359" s="61">
        <v>-0.1196</v>
      </c>
      <c r="BM359" s="61">
        <v>98.641999999999996</v>
      </c>
      <c r="BN359" s="144" t="s">
        <v>430</v>
      </c>
      <c r="BO359" s="144" t="s">
        <v>90</v>
      </c>
      <c r="BP359" s="144" t="s">
        <v>458</v>
      </c>
      <c r="BQ359" s="144" t="s">
        <v>432</v>
      </c>
      <c r="BR359" s="61"/>
      <c r="BS359" s="144" t="s">
        <v>803</v>
      </c>
      <c r="BT359" s="129">
        <v>45321</v>
      </c>
      <c r="BU359" s="61">
        <v>9.125</v>
      </c>
      <c r="BV359" s="144" t="s">
        <v>2182</v>
      </c>
      <c r="BW359" s="144">
        <v>2.3170000000000002</v>
      </c>
      <c r="BX359" s="144" t="s">
        <v>913</v>
      </c>
      <c r="BY359" s="144" t="s">
        <v>4199</v>
      </c>
      <c r="BZ359" s="129"/>
      <c r="CA359" s="144" t="s">
        <v>7</v>
      </c>
      <c r="CB359" s="144" t="s">
        <v>9</v>
      </c>
      <c r="CC359" s="144" t="s">
        <v>7</v>
      </c>
      <c r="CD359" s="144" t="s">
        <v>428</v>
      </c>
      <c r="CE359" s="144" t="s">
        <v>428</v>
      </c>
      <c r="CF359" s="144" t="s">
        <v>4206</v>
      </c>
      <c r="CG359" s="142" t="s">
        <v>90</v>
      </c>
    </row>
    <row r="360" spans="10:85" ht="15" x14ac:dyDescent="0.25">
      <c r="J360" s="61">
        <v>449</v>
      </c>
      <c r="K360" s="143" t="s">
        <v>814</v>
      </c>
      <c r="L360" s="144" t="s">
        <v>4181</v>
      </c>
      <c r="M360" s="144" t="s">
        <v>4183</v>
      </c>
      <c r="N360" s="128">
        <v>44398</v>
      </c>
      <c r="O360" s="144" t="s">
        <v>83</v>
      </c>
      <c r="P360" s="144" t="s">
        <v>90</v>
      </c>
      <c r="Q360" s="144" t="s">
        <v>4185</v>
      </c>
      <c r="R360" s="144" t="s">
        <v>4186</v>
      </c>
      <c r="S360" s="144" t="s">
        <v>4188</v>
      </c>
      <c r="T360" s="144" t="s">
        <v>4193</v>
      </c>
      <c r="U360" s="142" t="s">
        <v>349</v>
      </c>
      <c r="V360" s="144" t="s">
        <v>4182</v>
      </c>
      <c r="W360" s="144" t="s">
        <v>126</v>
      </c>
      <c r="X360" s="61" t="s">
        <v>90</v>
      </c>
      <c r="Y360" s="144" t="s">
        <v>90</v>
      </c>
      <c r="Z360" s="144" t="s">
        <v>880</v>
      </c>
      <c r="AA360" s="144" t="s">
        <v>424</v>
      </c>
      <c r="AB360" s="144" t="s">
        <v>425</v>
      </c>
      <c r="AC360" s="144" t="s">
        <v>426</v>
      </c>
      <c r="AD360" s="144" t="s">
        <v>426</v>
      </c>
      <c r="AE360" s="144" t="s">
        <v>4194</v>
      </c>
      <c r="AF360" s="144" t="s">
        <v>4192</v>
      </c>
      <c r="AG360" s="129">
        <v>44405</v>
      </c>
      <c r="AH360" s="144" t="s">
        <v>90</v>
      </c>
      <c r="AI360" s="129">
        <v>44405</v>
      </c>
      <c r="AJ360" s="61" t="s">
        <v>4181</v>
      </c>
      <c r="AK360" s="61" t="s">
        <v>4191</v>
      </c>
      <c r="AL360" s="129">
        <v>44589</v>
      </c>
      <c r="AM360" s="61" t="s">
        <v>90</v>
      </c>
      <c r="AN360" s="144">
        <v>1.55</v>
      </c>
      <c r="AO360" s="129">
        <v>45471</v>
      </c>
      <c r="AP360" s="129">
        <v>44405</v>
      </c>
      <c r="AQ360" s="61">
        <v>5</v>
      </c>
      <c r="AR360" s="144">
        <v>1000</v>
      </c>
      <c r="AS360" s="61" t="s">
        <v>4190</v>
      </c>
      <c r="AT360" s="144" t="s">
        <v>90</v>
      </c>
      <c r="AU360" s="144" t="s">
        <v>90</v>
      </c>
      <c r="AV360" s="144" t="s">
        <v>90</v>
      </c>
      <c r="AW360" s="61"/>
      <c r="AX360" s="144" t="s">
        <v>435</v>
      </c>
      <c r="AY360" s="144" t="s">
        <v>731</v>
      </c>
      <c r="AZ360" s="144" t="s">
        <v>4189</v>
      </c>
      <c r="BA360" s="144" t="s">
        <v>440</v>
      </c>
      <c r="BB360" s="144" t="s">
        <v>428</v>
      </c>
      <c r="BC360" s="144" t="s">
        <v>1447</v>
      </c>
      <c r="BD360" s="144" t="s">
        <v>290</v>
      </c>
      <c r="BE360" s="61">
        <v>0.43</v>
      </c>
      <c r="BF360" s="61">
        <v>0.93</v>
      </c>
      <c r="BG360" s="61">
        <v>5</v>
      </c>
      <c r="BH360" s="61">
        <v>25</v>
      </c>
      <c r="BI360" s="144" t="s">
        <v>90</v>
      </c>
      <c r="BJ360" s="144" t="s">
        <v>4187</v>
      </c>
      <c r="BK360" s="144" t="s">
        <v>439</v>
      </c>
      <c r="BL360" s="61">
        <v>-4.4000000000000003E-3</v>
      </c>
      <c r="BM360" s="61">
        <v>99.796000000000006</v>
      </c>
      <c r="BN360" s="144" t="s">
        <v>430</v>
      </c>
      <c r="BO360" s="144" t="s">
        <v>90</v>
      </c>
      <c r="BP360" s="144" t="s">
        <v>458</v>
      </c>
      <c r="BQ360" s="144" t="s">
        <v>432</v>
      </c>
      <c r="BR360" s="61">
        <v>45</v>
      </c>
      <c r="BS360" s="144" t="s">
        <v>3945</v>
      </c>
      <c r="BT360" s="129">
        <v>45501</v>
      </c>
      <c r="BU360" s="61">
        <v>1.55</v>
      </c>
      <c r="BV360" s="144" t="s">
        <v>434</v>
      </c>
      <c r="BW360" s="144">
        <v>5</v>
      </c>
      <c r="BX360" s="144" t="s">
        <v>877</v>
      </c>
      <c r="BY360" s="144" t="s">
        <v>4184</v>
      </c>
      <c r="BZ360" s="129"/>
      <c r="CA360" s="144" t="s">
        <v>7</v>
      </c>
      <c r="CB360" s="144" t="s">
        <v>12</v>
      </c>
      <c r="CC360" s="144" t="s">
        <v>7</v>
      </c>
      <c r="CD360" s="144" t="s">
        <v>428</v>
      </c>
      <c r="CE360" s="144" t="s">
        <v>1285</v>
      </c>
      <c r="CF360" s="144" t="s">
        <v>4195</v>
      </c>
      <c r="CG360" s="142" t="s">
        <v>90</v>
      </c>
    </row>
    <row r="361" spans="10:85" ht="15" x14ac:dyDescent="0.25">
      <c r="J361" s="61">
        <v>448</v>
      </c>
      <c r="K361" s="143" t="s">
        <v>814</v>
      </c>
      <c r="L361" s="144" t="s">
        <v>4207</v>
      </c>
      <c r="M361" s="144" t="s">
        <v>4209</v>
      </c>
      <c r="N361" s="128">
        <v>44397</v>
      </c>
      <c r="O361" s="144" t="s">
        <v>83</v>
      </c>
      <c r="P361" s="144" t="s">
        <v>90</v>
      </c>
      <c r="Q361" s="144" t="s">
        <v>4211</v>
      </c>
      <c r="R361" s="144" t="s">
        <v>4212</v>
      </c>
      <c r="S361" s="144" t="s">
        <v>4213</v>
      </c>
      <c r="T361" s="144" t="s">
        <v>4213</v>
      </c>
      <c r="U361" s="142" t="s">
        <v>3</v>
      </c>
      <c r="V361" s="144" t="s">
        <v>4208</v>
      </c>
      <c r="W361" s="144" t="s">
        <v>126</v>
      </c>
      <c r="X361" s="61" t="s">
        <v>90</v>
      </c>
      <c r="Y361" s="144" t="s">
        <v>90</v>
      </c>
      <c r="Z361" s="144" t="s">
        <v>880</v>
      </c>
      <c r="AA361" s="144" t="s">
        <v>424</v>
      </c>
      <c r="AB361" s="144" t="s">
        <v>425</v>
      </c>
      <c r="AC361" s="144" t="s">
        <v>426</v>
      </c>
      <c r="AD361" s="144" t="s">
        <v>426</v>
      </c>
      <c r="AE361" s="144" t="s">
        <v>4218</v>
      </c>
      <c r="AF361" s="144" t="s">
        <v>4217</v>
      </c>
      <c r="AG361" s="129">
        <v>44351</v>
      </c>
      <c r="AH361" s="144" t="s">
        <v>90</v>
      </c>
      <c r="AI361" s="129">
        <v>44351</v>
      </c>
      <c r="AJ361" s="61" t="s">
        <v>3497</v>
      </c>
      <c r="AK361" s="61" t="s">
        <v>4216</v>
      </c>
      <c r="AL361" s="129">
        <v>44534</v>
      </c>
      <c r="AM361" s="61" t="s">
        <v>90</v>
      </c>
      <c r="AN361" s="144">
        <v>5.55</v>
      </c>
      <c r="AO361" s="129">
        <v>45081</v>
      </c>
      <c r="AP361" s="129">
        <v>44404</v>
      </c>
      <c r="AQ361" s="61">
        <v>5</v>
      </c>
      <c r="AR361" s="144">
        <v>1000</v>
      </c>
      <c r="AS361" s="61" t="s">
        <v>4215</v>
      </c>
      <c r="AT361" s="144" t="s">
        <v>90</v>
      </c>
      <c r="AU361" s="144" t="s">
        <v>90</v>
      </c>
      <c r="AV361" s="144" t="s">
        <v>90</v>
      </c>
      <c r="AW361" s="61"/>
      <c r="AX361" s="144" t="s">
        <v>1985</v>
      </c>
      <c r="AY361" s="144" t="s">
        <v>1289</v>
      </c>
      <c r="AZ361" s="144" t="s">
        <v>4214</v>
      </c>
      <c r="BA361" s="144" t="s">
        <v>90</v>
      </c>
      <c r="BB361" s="144" t="s">
        <v>1554</v>
      </c>
      <c r="BC361" s="144" t="s">
        <v>1310</v>
      </c>
      <c r="BD361" s="144" t="s">
        <v>232</v>
      </c>
      <c r="BE361" s="61">
        <v>0.72</v>
      </c>
      <c r="BF361" s="61">
        <v>0.86</v>
      </c>
      <c r="BG361" s="61">
        <v>9.6</v>
      </c>
      <c r="BH361" s="61">
        <v>48</v>
      </c>
      <c r="BI361" s="144" t="s">
        <v>90</v>
      </c>
      <c r="BJ361" s="144" t="s">
        <v>1378</v>
      </c>
      <c r="BK361" s="144" t="s">
        <v>1307</v>
      </c>
      <c r="BL361" s="61">
        <v>3.2000000000000002E-3</v>
      </c>
      <c r="BM361" s="61">
        <v>100</v>
      </c>
      <c r="BN361" s="144" t="s">
        <v>2249</v>
      </c>
      <c r="BO361" s="144" t="s">
        <v>90</v>
      </c>
      <c r="BP361" s="144" t="s">
        <v>2027</v>
      </c>
      <c r="BQ361" s="144" t="s">
        <v>432</v>
      </c>
      <c r="BR361" s="61">
        <v>50</v>
      </c>
      <c r="BS361" s="144" t="s">
        <v>3945</v>
      </c>
      <c r="BT361" s="129">
        <v>45447</v>
      </c>
      <c r="BU361" s="61">
        <v>5.55</v>
      </c>
      <c r="BV361" s="144" t="s">
        <v>434</v>
      </c>
      <c r="BW361" s="144">
        <v>1</v>
      </c>
      <c r="BX361" s="144" t="s">
        <v>1298</v>
      </c>
      <c r="BY361" s="144" t="s">
        <v>4210</v>
      </c>
      <c r="BZ361" s="129">
        <v>44929</v>
      </c>
      <c r="CA361" s="144" t="s">
        <v>7</v>
      </c>
      <c r="CB361" s="144" t="s">
        <v>18</v>
      </c>
      <c r="CC361" s="144" t="s">
        <v>7</v>
      </c>
      <c r="CD361" s="144" t="s">
        <v>3489</v>
      </c>
      <c r="CE361" s="144" t="s">
        <v>2322</v>
      </c>
      <c r="CF361" s="144" t="s">
        <v>4219</v>
      </c>
      <c r="CG361" s="142" t="s">
        <v>90</v>
      </c>
    </row>
    <row r="362" spans="10:85" ht="15" x14ac:dyDescent="0.25">
      <c r="J362" s="61">
        <v>447</v>
      </c>
      <c r="K362" s="143" t="s">
        <v>814</v>
      </c>
      <c r="L362" s="144" t="s">
        <v>498</v>
      </c>
      <c r="M362" s="144" t="s">
        <v>4221</v>
      </c>
      <c r="N362" s="128">
        <v>44396</v>
      </c>
      <c r="O362" s="144" t="s">
        <v>83</v>
      </c>
      <c r="P362" s="144" t="s">
        <v>90</v>
      </c>
      <c r="Q362" s="144" t="s">
        <v>3141</v>
      </c>
      <c r="R362" s="144" t="s">
        <v>4223</v>
      </c>
      <c r="S362" s="144" t="s">
        <v>4224</v>
      </c>
      <c r="T362" s="144" t="s">
        <v>4226</v>
      </c>
      <c r="U362" s="142" t="s">
        <v>82</v>
      </c>
      <c r="V362" s="144" t="s">
        <v>4220</v>
      </c>
      <c r="W362" s="144" t="s">
        <v>126</v>
      </c>
      <c r="X362" s="61" t="s">
        <v>90</v>
      </c>
      <c r="Y362" s="144" t="s">
        <v>90</v>
      </c>
      <c r="Z362" s="144" t="s">
        <v>423</v>
      </c>
      <c r="AA362" s="144" t="s">
        <v>424</v>
      </c>
      <c r="AB362" s="144" t="s">
        <v>425</v>
      </c>
      <c r="AC362" s="144" t="s">
        <v>426</v>
      </c>
      <c r="AD362" s="144" t="s">
        <v>426</v>
      </c>
      <c r="AE362" s="144" t="s">
        <v>4227</v>
      </c>
      <c r="AF362" s="144" t="s">
        <v>90</v>
      </c>
      <c r="AG362" s="129">
        <v>44403</v>
      </c>
      <c r="AH362" s="144" t="s">
        <v>90</v>
      </c>
      <c r="AI362" s="129">
        <v>44403</v>
      </c>
      <c r="AJ362" s="61" t="s">
        <v>498</v>
      </c>
      <c r="AK362" s="61" t="s">
        <v>1045</v>
      </c>
      <c r="AL362" s="129">
        <v>44587</v>
      </c>
      <c r="AM362" s="61" t="s">
        <v>90</v>
      </c>
      <c r="AN362" s="144">
        <v>1.1000000000000001</v>
      </c>
      <c r="AO362" s="129"/>
      <c r="AP362" s="129">
        <v>44403</v>
      </c>
      <c r="AQ362" s="61">
        <v>6</v>
      </c>
      <c r="AR362" s="144">
        <v>1000</v>
      </c>
      <c r="AS362" s="61" t="s">
        <v>1044</v>
      </c>
      <c r="AT362" s="144" t="s">
        <v>90</v>
      </c>
      <c r="AU362" s="144" t="s">
        <v>90</v>
      </c>
      <c r="AV362" s="144" t="s">
        <v>90</v>
      </c>
      <c r="AW362" s="61"/>
      <c r="AX362" s="144" t="s">
        <v>435</v>
      </c>
      <c r="AY362" s="144" t="s">
        <v>1043</v>
      </c>
      <c r="AZ362" s="144" t="s">
        <v>4225</v>
      </c>
      <c r="BA362" s="144" t="s">
        <v>90</v>
      </c>
      <c r="BB362" s="144" t="s">
        <v>2193</v>
      </c>
      <c r="BC362" s="144" t="s">
        <v>459</v>
      </c>
      <c r="BD362" s="144" t="s">
        <v>290</v>
      </c>
      <c r="BE362" s="61"/>
      <c r="BF362" s="61"/>
      <c r="BG362" s="61"/>
      <c r="BH362" s="61"/>
      <c r="BI362" s="144" t="s">
        <v>90</v>
      </c>
      <c r="BJ362" s="144" t="s">
        <v>90</v>
      </c>
      <c r="BK362" s="144" t="s">
        <v>927</v>
      </c>
      <c r="BL362" s="61">
        <v>1E-4</v>
      </c>
      <c r="BM362" s="61">
        <v>99.959000000000003</v>
      </c>
      <c r="BN362" s="144" t="s">
        <v>430</v>
      </c>
      <c r="BO362" s="144" t="s">
        <v>90</v>
      </c>
      <c r="BP362" s="144" t="s">
        <v>458</v>
      </c>
      <c r="BQ362" s="144" t="s">
        <v>432</v>
      </c>
      <c r="BR362" s="61">
        <v>45</v>
      </c>
      <c r="BS362" s="144" t="s">
        <v>3945</v>
      </c>
      <c r="BT362" s="129">
        <v>45499</v>
      </c>
      <c r="BU362" s="61">
        <v>1.1000000000000001</v>
      </c>
      <c r="BV362" s="144" t="s">
        <v>434</v>
      </c>
      <c r="BW362" s="144">
        <v>6</v>
      </c>
      <c r="BX362" s="144" t="s">
        <v>974</v>
      </c>
      <c r="BY362" s="144" t="s">
        <v>4222</v>
      </c>
      <c r="BZ362" s="129"/>
      <c r="CA362" s="144" t="s">
        <v>7</v>
      </c>
      <c r="CB362" s="144" t="s">
        <v>136</v>
      </c>
      <c r="CC362" s="144" t="s">
        <v>7</v>
      </c>
      <c r="CD362" s="144" t="s">
        <v>2193</v>
      </c>
      <c r="CE362" s="144" t="s">
        <v>1041</v>
      </c>
      <c r="CF362" s="144" t="s">
        <v>4228</v>
      </c>
      <c r="CG362" s="142" t="s">
        <v>90</v>
      </c>
    </row>
    <row r="363" spans="10:85" ht="15" x14ac:dyDescent="0.25">
      <c r="J363" s="61">
        <v>446</v>
      </c>
      <c r="K363" s="143" t="s">
        <v>7732</v>
      </c>
      <c r="L363" s="144" t="s">
        <v>4229</v>
      </c>
      <c r="M363" s="144" t="s">
        <v>4231</v>
      </c>
      <c r="N363" s="128">
        <v>44393</v>
      </c>
      <c r="O363" s="144" t="s">
        <v>83</v>
      </c>
      <c r="P363" s="144" t="s">
        <v>90</v>
      </c>
      <c r="Q363" s="144" t="s">
        <v>90</v>
      </c>
      <c r="R363" s="144" t="s">
        <v>2693</v>
      </c>
      <c r="S363" s="144" t="s">
        <v>4233</v>
      </c>
      <c r="T363" s="144" t="s">
        <v>4236</v>
      </c>
      <c r="U363" s="142" t="s">
        <v>1</v>
      </c>
      <c r="V363" s="144" t="s">
        <v>4230</v>
      </c>
      <c r="W363" s="144" t="s">
        <v>126</v>
      </c>
      <c r="X363" s="61" t="s">
        <v>90</v>
      </c>
      <c r="Y363" s="144" t="s">
        <v>90</v>
      </c>
      <c r="Z363" s="144" t="s">
        <v>423</v>
      </c>
      <c r="AA363" s="144" t="s">
        <v>424</v>
      </c>
      <c r="AB363" s="144" t="s">
        <v>425</v>
      </c>
      <c r="AC363" s="144" t="s">
        <v>426</v>
      </c>
      <c r="AD363" s="144" t="s">
        <v>426</v>
      </c>
      <c r="AE363" s="144" t="s">
        <v>4237</v>
      </c>
      <c r="AF363" s="144" t="s">
        <v>713</v>
      </c>
      <c r="AG363" s="129">
        <v>44400</v>
      </c>
      <c r="AH363" s="144" t="s">
        <v>90</v>
      </c>
      <c r="AI363" s="129">
        <v>44400</v>
      </c>
      <c r="AJ363" s="61" t="s">
        <v>90</v>
      </c>
      <c r="AK363" s="61" t="s">
        <v>4235</v>
      </c>
      <c r="AL363" s="129">
        <v>44584</v>
      </c>
      <c r="AM363" s="61" t="s">
        <v>90</v>
      </c>
      <c r="AN363" s="144">
        <v>3.5</v>
      </c>
      <c r="AO363" s="129"/>
      <c r="AP363" s="129">
        <v>44400</v>
      </c>
      <c r="AQ363" s="61">
        <v>2.1</v>
      </c>
      <c r="AR363" s="144">
        <v>1000</v>
      </c>
      <c r="AS363" s="61" t="s">
        <v>4234</v>
      </c>
      <c r="AT363" s="144" t="s">
        <v>90</v>
      </c>
      <c r="AU363" s="144" t="s">
        <v>90</v>
      </c>
      <c r="AV363" s="144" t="s">
        <v>90</v>
      </c>
      <c r="AW363" s="61"/>
      <c r="AX363" s="144" t="s">
        <v>436</v>
      </c>
      <c r="AY363" s="144" t="s">
        <v>427</v>
      </c>
      <c r="AZ363" s="144" t="s">
        <v>1417</v>
      </c>
      <c r="BA363" s="144" t="s">
        <v>372</v>
      </c>
      <c r="BB363" s="144" t="s">
        <v>428</v>
      </c>
      <c r="BC363" s="144" t="s">
        <v>429</v>
      </c>
      <c r="BD363" s="144" t="s">
        <v>290</v>
      </c>
      <c r="BE363" s="61"/>
      <c r="BF363" s="61"/>
      <c r="BG363" s="61"/>
      <c r="BH363" s="61"/>
      <c r="BI363" s="144" t="s">
        <v>3788</v>
      </c>
      <c r="BJ363" s="144" t="s">
        <v>1626</v>
      </c>
      <c r="BK363" s="144" t="s">
        <v>1083</v>
      </c>
      <c r="BL363" s="61"/>
      <c r="BM363" s="61">
        <v>100</v>
      </c>
      <c r="BN363" s="144" t="s">
        <v>430</v>
      </c>
      <c r="BO363" s="144" t="s">
        <v>90</v>
      </c>
      <c r="BP363" s="144" t="s">
        <v>431</v>
      </c>
      <c r="BQ363" s="144" t="s">
        <v>432</v>
      </c>
      <c r="BR363" s="61"/>
      <c r="BS363" s="144" t="s">
        <v>433</v>
      </c>
      <c r="BT363" s="129">
        <v>45496</v>
      </c>
      <c r="BU363" s="61">
        <v>3.5</v>
      </c>
      <c r="BV363" s="144" t="s">
        <v>434</v>
      </c>
      <c r="BW363" s="144">
        <v>2.1</v>
      </c>
      <c r="BX363" s="144" t="s">
        <v>428</v>
      </c>
      <c r="BY363" s="144" t="s">
        <v>4232</v>
      </c>
      <c r="BZ363" s="129"/>
      <c r="CA363" s="144" t="s">
        <v>7</v>
      </c>
      <c r="CB363" s="144" t="s">
        <v>8</v>
      </c>
      <c r="CC363" s="144" t="s">
        <v>7</v>
      </c>
      <c r="CD363" s="144" t="s">
        <v>428</v>
      </c>
      <c r="CE363" s="144" t="s">
        <v>428</v>
      </c>
      <c r="CF363" s="144" t="s">
        <v>4238</v>
      </c>
      <c r="CG363" s="142" t="s">
        <v>90</v>
      </c>
    </row>
    <row r="364" spans="10:85" ht="15" x14ac:dyDescent="0.25">
      <c r="J364" s="61">
        <v>445</v>
      </c>
      <c r="K364" s="143" t="s">
        <v>814</v>
      </c>
      <c r="L364" s="144" t="s">
        <v>3436</v>
      </c>
      <c r="M364" s="144" t="s">
        <v>4240</v>
      </c>
      <c r="N364" s="128">
        <v>44392</v>
      </c>
      <c r="O364" s="144" t="s">
        <v>83</v>
      </c>
      <c r="P364" s="144" t="s">
        <v>90</v>
      </c>
      <c r="Q364" s="144" t="s">
        <v>4242</v>
      </c>
      <c r="R364" s="144" t="s">
        <v>90</v>
      </c>
      <c r="S364" s="144" t="s">
        <v>3441</v>
      </c>
      <c r="T364" s="144" t="s">
        <v>4245</v>
      </c>
      <c r="U364" s="142" t="s">
        <v>1</v>
      </c>
      <c r="V364" s="144" t="s">
        <v>4239</v>
      </c>
      <c r="W364" s="144" t="s">
        <v>126</v>
      </c>
      <c r="X364" s="61" t="s">
        <v>90</v>
      </c>
      <c r="Y364" s="144" t="s">
        <v>90</v>
      </c>
      <c r="Z364" s="144" t="s">
        <v>423</v>
      </c>
      <c r="AA364" s="144" t="s">
        <v>424</v>
      </c>
      <c r="AB364" s="144" t="s">
        <v>425</v>
      </c>
      <c r="AC364" s="144" t="s">
        <v>426</v>
      </c>
      <c r="AD364" s="144" t="s">
        <v>426</v>
      </c>
      <c r="AE364" s="144" t="s">
        <v>3445</v>
      </c>
      <c r="AF364" s="144" t="s">
        <v>2227</v>
      </c>
      <c r="AG364" s="129">
        <v>44397</v>
      </c>
      <c r="AH364" s="144" t="s">
        <v>90</v>
      </c>
      <c r="AI364" s="129">
        <v>44397</v>
      </c>
      <c r="AJ364" s="61" t="s">
        <v>90</v>
      </c>
      <c r="AK364" s="61" t="s">
        <v>3443</v>
      </c>
      <c r="AL364" s="129">
        <v>44581</v>
      </c>
      <c r="AM364" s="61" t="s">
        <v>90</v>
      </c>
      <c r="AN364" s="144">
        <v>2.2000000000000002</v>
      </c>
      <c r="AO364" s="129"/>
      <c r="AP364" s="129">
        <v>44397</v>
      </c>
      <c r="AQ364" s="61">
        <v>1</v>
      </c>
      <c r="AR364" s="144">
        <v>1000</v>
      </c>
      <c r="AS364" s="61" t="s">
        <v>3442</v>
      </c>
      <c r="AT364" s="144" t="s">
        <v>90</v>
      </c>
      <c r="AU364" s="144" t="s">
        <v>90</v>
      </c>
      <c r="AV364" s="144" t="s">
        <v>90</v>
      </c>
      <c r="AW364" s="61"/>
      <c r="AX364" s="144" t="s">
        <v>436</v>
      </c>
      <c r="AY364" s="144" t="s">
        <v>427</v>
      </c>
      <c r="AZ364" s="144" t="s">
        <v>4244</v>
      </c>
      <c r="BA364" s="144" t="s">
        <v>438</v>
      </c>
      <c r="BB364" s="144" t="s">
        <v>428</v>
      </c>
      <c r="BC364" s="144" t="s">
        <v>1150</v>
      </c>
      <c r="BD364" s="144" t="s">
        <v>290</v>
      </c>
      <c r="BE364" s="61"/>
      <c r="BF364" s="61"/>
      <c r="BG364" s="61"/>
      <c r="BH364" s="61"/>
      <c r="BI364" s="144" t="s">
        <v>3440</v>
      </c>
      <c r="BJ364" s="144" t="s">
        <v>3300</v>
      </c>
      <c r="BK364" s="144" t="s">
        <v>908</v>
      </c>
      <c r="BL364" s="61"/>
      <c r="BM364" s="61">
        <v>100</v>
      </c>
      <c r="BN364" s="144" t="s">
        <v>430</v>
      </c>
      <c r="BO364" s="144" t="s">
        <v>4243</v>
      </c>
      <c r="BP364" s="144" t="s">
        <v>789</v>
      </c>
      <c r="BQ364" s="144" t="s">
        <v>432</v>
      </c>
      <c r="BR364" s="61"/>
      <c r="BS364" s="144" t="s">
        <v>433</v>
      </c>
      <c r="BT364" s="129">
        <v>45493</v>
      </c>
      <c r="BU364" s="61">
        <v>2.2000000000000002</v>
      </c>
      <c r="BV364" s="144" t="s">
        <v>434</v>
      </c>
      <c r="BW364" s="144">
        <v>1</v>
      </c>
      <c r="BX364" s="144" t="s">
        <v>428</v>
      </c>
      <c r="BY364" s="144" t="s">
        <v>4241</v>
      </c>
      <c r="BZ364" s="129"/>
      <c r="CA364" s="144" t="s">
        <v>7</v>
      </c>
      <c r="CB364" s="144" t="s">
        <v>17</v>
      </c>
      <c r="CC364" s="144" t="s">
        <v>7</v>
      </c>
      <c r="CD364" s="144" t="s">
        <v>428</v>
      </c>
      <c r="CE364" s="144" t="s">
        <v>428</v>
      </c>
      <c r="CF364" s="144" t="s">
        <v>4246</v>
      </c>
      <c r="CG364" s="142" t="s">
        <v>90</v>
      </c>
    </row>
    <row r="365" spans="10:85" ht="15" x14ac:dyDescent="0.25">
      <c r="J365" s="61">
        <v>444</v>
      </c>
      <c r="K365" s="143" t="s">
        <v>814</v>
      </c>
      <c r="L365" s="144" t="s">
        <v>535</v>
      </c>
      <c r="M365" s="144" t="s">
        <v>4262</v>
      </c>
      <c r="N365" s="128">
        <v>44390</v>
      </c>
      <c r="O365" s="144" t="s">
        <v>83</v>
      </c>
      <c r="P365" s="144" t="s">
        <v>90</v>
      </c>
      <c r="Q365" s="144" t="s">
        <v>4264</v>
      </c>
      <c r="R365" s="144" t="s">
        <v>820</v>
      </c>
      <c r="S365" s="144" t="s">
        <v>4265</v>
      </c>
      <c r="T365" s="144" t="s">
        <v>4269</v>
      </c>
      <c r="U365" s="142" t="s">
        <v>3</v>
      </c>
      <c r="V365" s="144" t="s">
        <v>4261</v>
      </c>
      <c r="W365" s="144" t="s">
        <v>126</v>
      </c>
      <c r="X365" s="61" t="s">
        <v>90</v>
      </c>
      <c r="Y365" s="144" t="s">
        <v>90</v>
      </c>
      <c r="Z365" s="144" t="s">
        <v>423</v>
      </c>
      <c r="AA365" s="144" t="s">
        <v>424</v>
      </c>
      <c r="AB365" s="144" t="s">
        <v>425</v>
      </c>
      <c r="AC365" s="144" t="s">
        <v>426</v>
      </c>
      <c r="AD365" s="144" t="s">
        <v>426</v>
      </c>
      <c r="AE365" s="144" t="s">
        <v>4270</v>
      </c>
      <c r="AF365" s="144" t="s">
        <v>90</v>
      </c>
      <c r="AG365" s="129">
        <v>44217</v>
      </c>
      <c r="AH365" s="144" t="s">
        <v>90</v>
      </c>
      <c r="AI365" s="129">
        <v>44217</v>
      </c>
      <c r="AJ365" s="61" t="s">
        <v>535</v>
      </c>
      <c r="AK365" s="61" t="s">
        <v>4268</v>
      </c>
      <c r="AL365" s="129">
        <v>44398</v>
      </c>
      <c r="AM365" s="61" t="s">
        <v>90</v>
      </c>
      <c r="AN365" s="144">
        <v>5.0999999999999996</v>
      </c>
      <c r="AO365" s="129"/>
      <c r="AP365" s="129">
        <v>44398</v>
      </c>
      <c r="AQ365" s="61">
        <v>3.85</v>
      </c>
      <c r="AR365" s="144">
        <v>1000</v>
      </c>
      <c r="AS365" s="61" t="s">
        <v>4267</v>
      </c>
      <c r="AT365" s="144" t="s">
        <v>90</v>
      </c>
      <c r="AU365" s="144" t="s">
        <v>90</v>
      </c>
      <c r="AV365" s="144" t="s">
        <v>90</v>
      </c>
      <c r="AW365" s="61"/>
      <c r="AX365" s="144" t="s">
        <v>436</v>
      </c>
      <c r="AY365" s="144" t="s">
        <v>1289</v>
      </c>
      <c r="AZ365" s="144" t="s">
        <v>4266</v>
      </c>
      <c r="BA365" s="144" t="s">
        <v>90</v>
      </c>
      <c r="BB365" s="144" t="s">
        <v>428</v>
      </c>
      <c r="BC365" s="144" t="s">
        <v>1310</v>
      </c>
      <c r="BD365" s="144" t="s">
        <v>232</v>
      </c>
      <c r="BE365" s="61"/>
      <c r="BF365" s="61"/>
      <c r="BG365" s="61"/>
      <c r="BH365" s="61"/>
      <c r="BI365" s="144" t="s">
        <v>90</v>
      </c>
      <c r="BJ365" s="144" t="s">
        <v>928</v>
      </c>
      <c r="BK365" s="144" t="s">
        <v>927</v>
      </c>
      <c r="BL365" s="61">
        <v>2.3999999999999998E-3</v>
      </c>
      <c r="BM365" s="61"/>
      <c r="BN365" s="144" t="s">
        <v>430</v>
      </c>
      <c r="BO365" s="144" t="s">
        <v>90</v>
      </c>
      <c r="BP365" s="144" t="s">
        <v>458</v>
      </c>
      <c r="BQ365" s="144" t="s">
        <v>432</v>
      </c>
      <c r="BR365" s="61">
        <v>27.5</v>
      </c>
      <c r="BS365" s="144" t="s">
        <v>433</v>
      </c>
      <c r="BT365" s="129">
        <v>45312</v>
      </c>
      <c r="BU365" s="61">
        <v>5.0999999999999996</v>
      </c>
      <c r="BV365" s="144" t="s">
        <v>434</v>
      </c>
      <c r="BW365" s="144">
        <v>1.5</v>
      </c>
      <c r="BX365" s="144" t="s">
        <v>428</v>
      </c>
      <c r="BY365" s="144" t="s">
        <v>4263</v>
      </c>
      <c r="BZ365" s="129"/>
      <c r="CA365" s="144" t="s">
        <v>7</v>
      </c>
      <c r="CB365" s="144" t="s">
        <v>136</v>
      </c>
      <c r="CC365" s="144" t="s">
        <v>7</v>
      </c>
      <c r="CD365" s="144" t="s">
        <v>428</v>
      </c>
      <c r="CE365" s="144" t="s">
        <v>428</v>
      </c>
      <c r="CF365" s="144" t="s">
        <v>4271</v>
      </c>
      <c r="CG365" s="142" t="s">
        <v>90</v>
      </c>
    </row>
    <row r="366" spans="10:85" ht="15" x14ac:dyDescent="0.25">
      <c r="J366" s="61">
        <v>443</v>
      </c>
      <c r="K366" s="143" t="s">
        <v>814</v>
      </c>
      <c r="L366" s="144" t="s">
        <v>4247</v>
      </c>
      <c r="M366" s="144" t="s">
        <v>4249</v>
      </c>
      <c r="N366" s="128">
        <v>44390</v>
      </c>
      <c r="O366" s="144" t="s">
        <v>83</v>
      </c>
      <c r="P366" s="144" t="s">
        <v>90</v>
      </c>
      <c r="Q366" s="144" t="s">
        <v>4252</v>
      </c>
      <c r="R366" s="144" t="s">
        <v>4253</v>
      </c>
      <c r="S366" s="144" t="s">
        <v>4254</v>
      </c>
      <c r="T366" s="144" t="s">
        <v>4254</v>
      </c>
      <c r="U366" s="142" t="s">
        <v>3</v>
      </c>
      <c r="V366" s="144" t="s">
        <v>4248</v>
      </c>
      <c r="W366" s="144" t="s">
        <v>126</v>
      </c>
      <c r="X366" s="61" t="s">
        <v>90</v>
      </c>
      <c r="Y366" s="144" t="s">
        <v>90</v>
      </c>
      <c r="Z366" s="144" t="s">
        <v>880</v>
      </c>
      <c r="AA366" s="144" t="s">
        <v>424</v>
      </c>
      <c r="AB366" s="144" t="s">
        <v>1985</v>
      </c>
      <c r="AC366" s="144" t="s">
        <v>426</v>
      </c>
      <c r="AD366" s="144" t="s">
        <v>426</v>
      </c>
      <c r="AE366" s="144" t="s">
        <v>4259</v>
      </c>
      <c r="AF366" s="144" t="s">
        <v>4258</v>
      </c>
      <c r="AG366" s="129">
        <v>44397</v>
      </c>
      <c r="AH366" s="144" t="s">
        <v>90</v>
      </c>
      <c r="AI366" s="129">
        <v>44397</v>
      </c>
      <c r="AJ366" s="61" t="s">
        <v>3497</v>
      </c>
      <c r="AK366" s="61" t="s">
        <v>4257</v>
      </c>
      <c r="AL366" s="129">
        <v>44671</v>
      </c>
      <c r="AM366" s="61" t="s">
        <v>90</v>
      </c>
      <c r="AN366" s="144">
        <v>6.8</v>
      </c>
      <c r="AO366" s="129">
        <v>45219</v>
      </c>
      <c r="AP366" s="129">
        <v>44397</v>
      </c>
      <c r="AQ366" s="61">
        <v>4</v>
      </c>
      <c r="AR366" s="144">
        <v>1000</v>
      </c>
      <c r="AS366" s="61" t="s">
        <v>4256</v>
      </c>
      <c r="AT366" s="144" t="s">
        <v>90</v>
      </c>
      <c r="AU366" s="144" t="s">
        <v>90</v>
      </c>
      <c r="AV366" s="144" t="s">
        <v>90</v>
      </c>
      <c r="AW366" s="61"/>
      <c r="AX366" s="144" t="s">
        <v>1985</v>
      </c>
      <c r="AY366" s="144" t="s">
        <v>1984</v>
      </c>
      <c r="AZ366" s="144" t="s">
        <v>3313</v>
      </c>
      <c r="BA366" s="144" t="s">
        <v>90</v>
      </c>
      <c r="BB366" s="144" t="s">
        <v>4255</v>
      </c>
      <c r="BC366" s="144" t="s">
        <v>1310</v>
      </c>
      <c r="BD366" s="144" t="s">
        <v>290</v>
      </c>
      <c r="BE366" s="61"/>
      <c r="BF366" s="61"/>
      <c r="BG366" s="61"/>
      <c r="BH366" s="61"/>
      <c r="BI366" s="144" t="s">
        <v>90</v>
      </c>
      <c r="BJ366" s="144" t="s">
        <v>90</v>
      </c>
      <c r="BK366" s="144" t="s">
        <v>813</v>
      </c>
      <c r="BL366" s="61">
        <v>7.7000000000000002E-3</v>
      </c>
      <c r="BM366" s="61">
        <v>99.385000000000005</v>
      </c>
      <c r="BN366" s="144" t="s">
        <v>430</v>
      </c>
      <c r="BO366" s="144" t="s">
        <v>90</v>
      </c>
      <c r="BP366" s="144" t="s">
        <v>2027</v>
      </c>
      <c r="BQ366" s="144" t="s">
        <v>432</v>
      </c>
      <c r="BR366" s="61">
        <v>20</v>
      </c>
      <c r="BS366" s="144" t="s">
        <v>2514</v>
      </c>
      <c r="BT366" s="129">
        <v>45585</v>
      </c>
      <c r="BU366" s="61">
        <v>6.8</v>
      </c>
      <c r="BV366" s="144" t="s">
        <v>4251</v>
      </c>
      <c r="BW366" s="144">
        <v>4</v>
      </c>
      <c r="BX366" s="144" t="s">
        <v>1980</v>
      </c>
      <c r="BY366" s="144" t="s">
        <v>4250</v>
      </c>
      <c r="BZ366" s="129">
        <v>44692</v>
      </c>
      <c r="CA366" s="144" t="s">
        <v>7</v>
      </c>
      <c r="CB366" s="144" t="s">
        <v>28</v>
      </c>
      <c r="CC366" s="144" t="s">
        <v>7</v>
      </c>
      <c r="CD366" s="144" t="s">
        <v>428</v>
      </c>
      <c r="CE366" s="144" t="s">
        <v>428</v>
      </c>
      <c r="CF366" s="144" t="s">
        <v>4260</v>
      </c>
      <c r="CG366" s="142" t="s">
        <v>90</v>
      </c>
    </row>
    <row r="367" spans="10:85" ht="15" x14ac:dyDescent="0.25">
      <c r="J367" s="61">
        <v>442</v>
      </c>
      <c r="K367" s="143" t="s">
        <v>7731</v>
      </c>
      <c r="L367" s="144" t="s">
        <v>4272</v>
      </c>
      <c r="M367" s="144" t="s">
        <v>4274</v>
      </c>
      <c r="N367" s="128">
        <v>44383</v>
      </c>
      <c r="O367" s="144" t="s">
        <v>83</v>
      </c>
      <c r="P367" s="144" t="s">
        <v>90</v>
      </c>
      <c r="Q367" s="144" t="s">
        <v>4277</v>
      </c>
      <c r="R367" s="144" t="s">
        <v>4278</v>
      </c>
      <c r="S367" s="144" t="s">
        <v>4280</v>
      </c>
      <c r="T367" s="144" t="s">
        <v>4284</v>
      </c>
      <c r="U367" s="142" t="s">
        <v>82</v>
      </c>
      <c r="V367" s="144" t="s">
        <v>4273</v>
      </c>
      <c r="W367" s="144" t="s">
        <v>126</v>
      </c>
      <c r="X367" s="61" t="s">
        <v>90</v>
      </c>
      <c r="Y367" s="144" t="s">
        <v>90</v>
      </c>
      <c r="Z367" s="144" t="s">
        <v>423</v>
      </c>
      <c r="AA367" s="144" t="s">
        <v>424</v>
      </c>
      <c r="AB367" s="144" t="s">
        <v>425</v>
      </c>
      <c r="AC367" s="144" t="s">
        <v>426</v>
      </c>
      <c r="AD367" s="144" t="s">
        <v>426</v>
      </c>
      <c r="AE367" s="144" t="s">
        <v>4285</v>
      </c>
      <c r="AF367" s="144" t="s">
        <v>90</v>
      </c>
      <c r="AG367" s="129">
        <v>44390</v>
      </c>
      <c r="AH367" s="144" t="s">
        <v>90</v>
      </c>
      <c r="AI367" s="129">
        <v>44390</v>
      </c>
      <c r="AJ367" s="61" t="s">
        <v>90</v>
      </c>
      <c r="AK367" s="61" t="s">
        <v>4283</v>
      </c>
      <c r="AL367" s="129">
        <v>44574</v>
      </c>
      <c r="AM367" s="61" t="s">
        <v>90</v>
      </c>
      <c r="AN367" s="144">
        <v>0.875</v>
      </c>
      <c r="AO367" s="129"/>
      <c r="AP367" s="129">
        <v>44390</v>
      </c>
      <c r="AQ367" s="61">
        <v>7</v>
      </c>
      <c r="AR367" s="144">
        <v>1000</v>
      </c>
      <c r="AS367" s="61" t="s">
        <v>4282</v>
      </c>
      <c r="AT367" s="144" t="s">
        <v>90</v>
      </c>
      <c r="AU367" s="144" t="s">
        <v>90</v>
      </c>
      <c r="AV367" s="144" t="s">
        <v>90</v>
      </c>
      <c r="AW367" s="61"/>
      <c r="AX367" s="144" t="s">
        <v>435</v>
      </c>
      <c r="AY367" s="144" t="s">
        <v>731</v>
      </c>
      <c r="AZ367" s="144" t="s">
        <v>4281</v>
      </c>
      <c r="BA367" s="144" t="s">
        <v>440</v>
      </c>
      <c r="BB367" s="144" t="s">
        <v>1079</v>
      </c>
      <c r="BC367" s="144" t="s">
        <v>402</v>
      </c>
      <c r="BD367" s="144" t="s">
        <v>290</v>
      </c>
      <c r="BE367" s="61">
        <v>0.02</v>
      </c>
      <c r="BF367" s="61">
        <v>1</v>
      </c>
      <c r="BG367" s="61">
        <v>4.5999999999999996</v>
      </c>
      <c r="BH367" s="61">
        <v>32</v>
      </c>
      <c r="BI367" s="144" t="s">
        <v>90</v>
      </c>
      <c r="BJ367" s="144" t="s">
        <v>4279</v>
      </c>
      <c r="BK367" s="144" t="s">
        <v>1020</v>
      </c>
      <c r="BL367" s="61">
        <v>8.9999999999999998E-4</v>
      </c>
      <c r="BM367" s="61">
        <v>99.906000000000006</v>
      </c>
      <c r="BN367" s="144" t="s">
        <v>430</v>
      </c>
      <c r="BO367" s="144" t="s">
        <v>90</v>
      </c>
      <c r="BP367" s="144" t="s">
        <v>431</v>
      </c>
      <c r="BQ367" s="144" t="s">
        <v>432</v>
      </c>
      <c r="BR367" s="61">
        <v>38</v>
      </c>
      <c r="BS367" s="144" t="s">
        <v>433</v>
      </c>
      <c r="BT367" s="129">
        <v>45486</v>
      </c>
      <c r="BU367" s="61">
        <v>0.875</v>
      </c>
      <c r="BV367" s="144" t="s">
        <v>434</v>
      </c>
      <c r="BW367" s="144">
        <v>7</v>
      </c>
      <c r="BX367" s="144" t="s">
        <v>974</v>
      </c>
      <c r="BY367" s="144" t="s">
        <v>4275</v>
      </c>
      <c r="BZ367" s="129"/>
      <c r="CA367" s="144" t="s">
        <v>7</v>
      </c>
      <c r="CB367" s="144" t="s">
        <v>13</v>
      </c>
      <c r="CC367" s="144" t="s">
        <v>141</v>
      </c>
      <c r="CD367" s="144" t="s">
        <v>1079</v>
      </c>
      <c r="CE367" s="144" t="s">
        <v>4276</v>
      </c>
      <c r="CF367" s="144" t="s">
        <v>4286</v>
      </c>
      <c r="CG367" s="142" t="s">
        <v>90</v>
      </c>
    </row>
    <row r="368" spans="10:85" ht="15" x14ac:dyDescent="0.25">
      <c r="J368" s="61">
        <v>441</v>
      </c>
      <c r="K368" s="143" t="s">
        <v>814</v>
      </c>
      <c r="L368" s="144" t="s">
        <v>4342</v>
      </c>
      <c r="M368" s="144" t="s">
        <v>4344</v>
      </c>
      <c r="N368" s="128">
        <v>44376</v>
      </c>
      <c r="O368" s="144" t="s">
        <v>83</v>
      </c>
      <c r="P368" s="144" t="s">
        <v>90</v>
      </c>
      <c r="Q368" s="144" t="s">
        <v>4346</v>
      </c>
      <c r="R368" s="144" t="s">
        <v>4347</v>
      </c>
      <c r="S368" s="144" t="s">
        <v>2134</v>
      </c>
      <c r="T368" s="144" t="s">
        <v>4351</v>
      </c>
      <c r="U368" s="142" t="s">
        <v>1</v>
      </c>
      <c r="V368" s="144" t="s">
        <v>4343</v>
      </c>
      <c r="W368" s="144" t="s">
        <v>126</v>
      </c>
      <c r="X368" s="61" t="s">
        <v>90</v>
      </c>
      <c r="Y368" s="144" t="s">
        <v>90</v>
      </c>
      <c r="Z368" s="144" t="s">
        <v>423</v>
      </c>
      <c r="AA368" s="144" t="s">
        <v>424</v>
      </c>
      <c r="AB368" s="144" t="s">
        <v>425</v>
      </c>
      <c r="AC368" s="144" t="s">
        <v>426</v>
      </c>
      <c r="AD368" s="144" t="s">
        <v>426</v>
      </c>
      <c r="AE368" s="144" t="s">
        <v>4352</v>
      </c>
      <c r="AF368" s="144" t="s">
        <v>713</v>
      </c>
      <c r="AG368" s="129">
        <v>44384</v>
      </c>
      <c r="AH368" s="144" t="s">
        <v>90</v>
      </c>
      <c r="AI368" s="129">
        <v>44384</v>
      </c>
      <c r="AJ368" s="61" t="s">
        <v>90</v>
      </c>
      <c r="AK368" s="61" t="s">
        <v>4350</v>
      </c>
      <c r="AL368" s="129">
        <v>44568</v>
      </c>
      <c r="AM368" s="61" t="s">
        <v>90</v>
      </c>
      <c r="AN368" s="144">
        <v>4.2</v>
      </c>
      <c r="AO368" s="129"/>
      <c r="AP368" s="129">
        <v>44384</v>
      </c>
      <c r="AQ368" s="61">
        <v>1.5</v>
      </c>
      <c r="AR368" s="144">
        <v>1000</v>
      </c>
      <c r="AS368" s="61" t="s">
        <v>4349</v>
      </c>
      <c r="AT368" s="144" t="s">
        <v>90</v>
      </c>
      <c r="AU368" s="144" t="s">
        <v>90</v>
      </c>
      <c r="AV368" s="144" t="s">
        <v>90</v>
      </c>
      <c r="AW368" s="61"/>
      <c r="AX368" s="144" t="s">
        <v>435</v>
      </c>
      <c r="AY368" s="144" t="s">
        <v>427</v>
      </c>
      <c r="AZ368" s="144" t="s">
        <v>4337</v>
      </c>
      <c r="BA368" s="144" t="s">
        <v>372</v>
      </c>
      <c r="BB368" s="144" t="s">
        <v>1285</v>
      </c>
      <c r="BC368" s="144" t="s">
        <v>429</v>
      </c>
      <c r="BD368" s="144" t="s">
        <v>290</v>
      </c>
      <c r="BE368" s="61"/>
      <c r="BF368" s="61"/>
      <c r="BG368" s="61"/>
      <c r="BH368" s="61"/>
      <c r="BI368" s="144" t="s">
        <v>90</v>
      </c>
      <c r="BJ368" s="144" t="s">
        <v>4348</v>
      </c>
      <c r="BK368" s="144" t="s">
        <v>3230</v>
      </c>
      <c r="BL368" s="61">
        <v>1.3100000000000001E-2</v>
      </c>
      <c r="BM368" s="61">
        <v>100</v>
      </c>
      <c r="BN368" s="144" t="s">
        <v>430</v>
      </c>
      <c r="BO368" s="144" t="s">
        <v>90</v>
      </c>
      <c r="BP368" s="144" t="s">
        <v>431</v>
      </c>
      <c r="BQ368" s="144" t="s">
        <v>432</v>
      </c>
      <c r="BR368" s="61">
        <v>50</v>
      </c>
      <c r="BS368" s="144" t="s">
        <v>803</v>
      </c>
      <c r="BT368" s="129">
        <v>45480</v>
      </c>
      <c r="BU368" s="61">
        <v>4.2</v>
      </c>
      <c r="BV368" s="144" t="s">
        <v>434</v>
      </c>
      <c r="BW368" s="144">
        <v>1.5</v>
      </c>
      <c r="BX368" s="144" t="s">
        <v>2247</v>
      </c>
      <c r="BY368" s="144" t="s">
        <v>4345</v>
      </c>
      <c r="BZ368" s="129"/>
      <c r="CA368" s="144" t="s">
        <v>7</v>
      </c>
      <c r="CB368" s="144" t="s">
        <v>11</v>
      </c>
      <c r="CC368" s="144" t="s">
        <v>7</v>
      </c>
      <c r="CD368" s="144" t="s">
        <v>428</v>
      </c>
      <c r="CE368" s="144" t="s">
        <v>428</v>
      </c>
      <c r="CF368" s="144" t="s">
        <v>4353</v>
      </c>
      <c r="CG368" s="142" t="s">
        <v>90</v>
      </c>
    </row>
    <row r="369" spans="10:85" ht="15" x14ac:dyDescent="0.25">
      <c r="J369" s="61">
        <v>440</v>
      </c>
      <c r="K369" s="143" t="s">
        <v>814</v>
      </c>
      <c r="L369" s="144" t="s">
        <v>3853</v>
      </c>
      <c r="M369" s="144" t="s">
        <v>4334</v>
      </c>
      <c r="N369" s="128">
        <v>44376</v>
      </c>
      <c r="O369" s="144" t="s">
        <v>83</v>
      </c>
      <c r="P369" s="144" t="s">
        <v>90</v>
      </c>
      <c r="Q369" s="144" t="s">
        <v>2567</v>
      </c>
      <c r="R369" s="144" t="s">
        <v>2568</v>
      </c>
      <c r="S369" s="144" t="s">
        <v>4336</v>
      </c>
      <c r="T369" s="144" t="s">
        <v>4339</v>
      </c>
      <c r="U369" s="142" t="s">
        <v>1</v>
      </c>
      <c r="V369" s="144" t="s">
        <v>4333</v>
      </c>
      <c r="W369" s="144" t="s">
        <v>126</v>
      </c>
      <c r="X369" s="61" t="s">
        <v>90</v>
      </c>
      <c r="Y369" s="144" t="s">
        <v>90</v>
      </c>
      <c r="Z369" s="144" t="s">
        <v>423</v>
      </c>
      <c r="AA369" s="144" t="s">
        <v>424</v>
      </c>
      <c r="AB369" s="144" t="s">
        <v>425</v>
      </c>
      <c r="AC369" s="144" t="s">
        <v>426</v>
      </c>
      <c r="AD369" s="144" t="s">
        <v>426</v>
      </c>
      <c r="AE369" s="144" t="s">
        <v>4340</v>
      </c>
      <c r="AF369" s="144" t="s">
        <v>4338</v>
      </c>
      <c r="AG369" s="129">
        <v>44384</v>
      </c>
      <c r="AH369" s="144" t="s">
        <v>90</v>
      </c>
      <c r="AI369" s="129">
        <v>44384</v>
      </c>
      <c r="AJ369" s="61" t="s">
        <v>90</v>
      </c>
      <c r="AK369" s="61" t="s">
        <v>3862</v>
      </c>
      <c r="AL369" s="129">
        <v>44568</v>
      </c>
      <c r="AM369" s="61" t="s">
        <v>90</v>
      </c>
      <c r="AN369" s="144">
        <v>5</v>
      </c>
      <c r="AO369" s="129"/>
      <c r="AP369" s="129">
        <v>44384</v>
      </c>
      <c r="AQ369" s="61">
        <v>0.5</v>
      </c>
      <c r="AR369" s="144">
        <v>1000</v>
      </c>
      <c r="AS369" s="61" t="s">
        <v>3861</v>
      </c>
      <c r="AT369" s="144" t="s">
        <v>90</v>
      </c>
      <c r="AU369" s="144" t="s">
        <v>90</v>
      </c>
      <c r="AV369" s="144" t="s">
        <v>90</v>
      </c>
      <c r="AW369" s="61"/>
      <c r="AX369" s="144" t="s">
        <v>436</v>
      </c>
      <c r="AY369" s="144" t="s">
        <v>427</v>
      </c>
      <c r="AZ369" s="144" t="s">
        <v>4337</v>
      </c>
      <c r="BA369" s="144" t="s">
        <v>372</v>
      </c>
      <c r="BB369" s="144" t="s">
        <v>428</v>
      </c>
      <c r="BC369" s="144" t="s">
        <v>429</v>
      </c>
      <c r="BD369" s="144" t="s">
        <v>290</v>
      </c>
      <c r="BE369" s="61"/>
      <c r="BF369" s="61"/>
      <c r="BG369" s="61"/>
      <c r="BH369" s="61"/>
      <c r="BI369" s="144" t="s">
        <v>90</v>
      </c>
      <c r="BJ369" s="144" t="s">
        <v>3859</v>
      </c>
      <c r="BK369" s="144" t="s">
        <v>1927</v>
      </c>
      <c r="BL369" s="61"/>
      <c r="BM369" s="61">
        <v>100</v>
      </c>
      <c r="BN369" s="144" t="s">
        <v>430</v>
      </c>
      <c r="BO369" s="144" t="s">
        <v>90</v>
      </c>
      <c r="BP369" s="144" t="s">
        <v>431</v>
      </c>
      <c r="BQ369" s="144" t="s">
        <v>432</v>
      </c>
      <c r="BR369" s="61">
        <v>30</v>
      </c>
      <c r="BS369" s="144" t="s">
        <v>803</v>
      </c>
      <c r="BT369" s="129">
        <v>45480</v>
      </c>
      <c r="BU369" s="61">
        <v>5</v>
      </c>
      <c r="BV369" s="144" t="s">
        <v>434</v>
      </c>
      <c r="BW369" s="144">
        <v>0.5</v>
      </c>
      <c r="BX369" s="144" t="s">
        <v>428</v>
      </c>
      <c r="BY369" s="144" t="s">
        <v>4335</v>
      </c>
      <c r="BZ369" s="129"/>
      <c r="CA369" s="144" t="s">
        <v>7</v>
      </c>
      <c r="CB369" s="144" t="s">
        <v>26</v>
      </c>
      <c r="CC369" s="144" t="s">
        <v>7</v>
      </c>
      <c r="CD369" s="144" t="s">
        <v>428</v>
      </c>
      <c r="CE369" s="144" t="s">
        <v>428</v>
      </c>
      <c r="CF369" s="144" t="s">
        <v>4341</v>
      </c>
      <c r="CG369" s="142" t="s">
        <v>90</v>
      </c>
    </row>
    <row r="370" spans="10:85" ht="15" x14ac:dyDescent="0.25">
      <c r="J370" s="61">
        <v>439</v>
      </c>
      <c r="K370" s="143" t="s">
        <v>351</v>
      </c>
      <c r="L370" s="144" t="s">
        <v>4323</v>
      </c>
      <c r="M370" s="144" t="s">
        <v>4325</v>
      </c>
      <c r="N370" s="128">
        <v>44376</v>
      </c>
      <c r="O370" s="144" t="s">
        <v>83</v>
      </c>
      <c r="P370" s="144" t="s">
        <v>351</v>
      </c>
      <c r="Q370" s="144" t="s">
        <v>1953</v>
      </c>
      <c r="R370" s="144" t="s">
        <v>4018</v>
      </c>
      <c r="S370" s="144" t="s">
        <v>2134</v>
      </c>
      <c r="T370" s="144" t="s">
        <v>4330</v>
      </c>
      <c r="U370" s="142" t="s">
        <v>1</v>
      </c>
      <c r="V370" s="144" t="s">
        <v>4324</v>
      </c>
      <c r="W370" s="144" t="s">
        <v>126</v>
      </c>
      <c r="X370" s="61" t="s">
        <v>90</v>
      </c>
      <c r="Y370" s="144" t="s">
        <v>90</v>
      </c>
      <c r="Z370" s="144" t="s">
        <v>423</v>
      </c>
      <c r="AA370" s="144" t="s">
        <v>424</v>
      </c>
      <c r="AB370" s="144" t="s">
        <v>425</v>
      </c>
      <c r="AC370" s="144" t="s">
        <v>426</v>
      </c>
      <c r="AD370" s="144" t="s">
        <v>426</v>
      </c>
      <c r="AE370" s="144" t="s">
        <v>4331</v>
      </c>
      <c r="AF370" s="144" t="s">
        <v>713</v>
      </c>
      <c r="AG370" s="129">
        <v>44386</v>
      </c>
      <c r="AH370" s="144" t="s">
        <v>90</v>
      </c>
      <c r="AI370" s="129">
        <v>44386</v>
      </c>
      <c r="AJ370" s="61" t="s">
        <v>90</v>
      </c>
      <c r="AK370" s="61" t="s">
        <v>4329</v>
      </c>
      <c r="AL370" s="129">
        <v>44570</v>
      </c>
      <c r="AM370" s="61" t="s">
        <v>90</v>
      </c>
      <c r="AN370" s="144">
        <v>2.25</v>
      </c>
      <c r="AO370" s="129"/>
      <c r="AP370" s="129">
        <v>44386</v>
      </c>
      <c r="AQ370" s="61">
        <v>5</v>
      </c>
      <c r="AR370" s="144">
        <v>1000</v>
      </c>
      <c r="AS370" s="61" t="s">
        <v>4328</v>
      </c>
      <c r="AT370" s="144" t="s">
        <v>90</v>
      </c>
      <c r="AU370" s="144" t="s">
        <v>90</v>
      </c>
      <c r="AV370" s="144" t="s">
        <v>90</v>
      </c>
      <c r="AW370" s="61"/>
      <c r="AX370" s="144" t="s">
        <v>435</v>
      </c>
      <c r="AY370" s="144" t="s">
        <v>427</v>
      </c>
      <c r="AZ370" s="144" t="s">
        <v>4327</v>
      </c>
      <c r="BA370" s="144" t="s">
        <v>440</v>
      </c>
      <c r="BB370" s="144" t="s">
        <v>1079</v>
      </c>
      <c r="BC370" s="144" t="s">
        <v>1476</v>
      </c>
      <c r="BD370" s="144" t="s">
        <v>290</v>
      </c>
      <c r="BE370" s="61">
        <v>0.43</v>
      </c>
      <c r="BF370" s="61"/>
      <c r="BG370" s="61">
        <v>5.9</v>
      </c>
      <c r="BH370" s="61">
        <v>29.5</v>
      </c>
      <c r="BI370" s="144" t="s">
        <v>90</v>
      </c>
      <c r="BJ370" s="144" t="s">
        <v>1816</v>
      </c>
      <c r="BK370" s="144" t="s">
        <v>1815</v>
      </c>
      <c r="BL370" s="61">
        <v>-1.1999999999999999E-3</v>
      </c>
      <c r="BM370" s="61">
        <v>100</v>
      </c>
      <c r="BN370" s="144" t="s">
        <v>430</v>
      </c>
      <c r="BO370" s="144" t="s">
        <v>90</v>
      </c>
      <c r="BP370" s="144" t="s">
        <v>431</v>
      </c>
      <c r="BQ370" s="144" t="s">
        <v>432</v>
      </c>
      <c r="BR370" s="61">
        <v>50</v>
      </c>
      <c r="BS370" s="144" t="s">
        <v>433</v>
      </c>
      <c r="BT370" s="129">
        <v>45482</v>
      </c>
      <c r="BU370" s="61">
        <v>2.25</v>
      </c>
      <c r="BV370" s="144" t="s">
        <v>434</v>
      </c>
      <c r="BW370" s="144">
        <v>5</v>
      </c>
      <c r="BX370" s="144" t="s">
        <v>1219</v>
      </c>
      <c r="BY370" s="144" t="s">
        <v>4326</v>
      </c>
      <c r="BZ370" s="129"/>
      <c r="CA370" s="144" t="s">
        <v>7</v>
      </c>
      <c r="CB370" s="144" t="s">
        <v>21</v>
      </c>
      <c r="CC370" s="144" t="s">
        <v>7</v>
      </c>
      <c r="CD370" s="144" t="s">
        <v>1079</v>
      </c>
      <c r="CE370" s="144" t="s">
        <v>1079</v>
      </c>
      <c r="CF370" s="144" t="s">
        <v>4332</v>
      </c>
      <c r="CG370" s="142" t="s">
        <v>90</v>
      </c>
    </row>
    <row r="371" spans="10:85" ht="15" x14ac:dyDescent="0.25">
      <c r="J371" s="61">
        <v>438</v>
      </c>
      <c r="K371" s="143" t="s">
        <v>7731</v>
      </c>
      <c r="L371" s="144" t="s">
        <v>4310</v>
      </c>
      <c r="M371" s="144" t="s">
        <v>4312</v>
      </c>
      <c r="N371" s="128">
        <v>44376</v>
      </c>
      <c r="O371" s="144" t="s">
        <v>83</v>
      </c>
      <c r="P371" s="144" t="s">
        <v>90</v>
      </c>
      <c r="Q371" s="144" t="s">
        <v>4314</v>
      </c>
      <c r="R371" s="144" t="s">
        <v>4315</v>
      </c>
      <c r="S371" s="144" t="s">
        <v>4316</v>
      </c>
      <c r="T371" s="144" t="s">
        <v>4320</v>
      </c>
      <c r="U371" s="142" t="s">
        <v>1</v>
      </c>
      <c r="V371" s="144" t="s">
        <v>4311</v>
      </c>
      <c r="W371" s="144" t="s">
        <v>126</v>
      </c>
      <c r="X371" s="61" t="s">
        <v>90</v>
      </c>
      <c r="Y371" s="144" t="s">
        <v>90</v>
      </c>
      <c r="Z371" s="144" t="s">
        <v>423</v>
      </c>
      <c r="AA371" s="144" t="s">
        <v>424</v>
      </c>
      <c r="AB371" s="144" t="s">
        <v>425</v>
      </c>
      <c r="AC371" s="144" t="s">
        <v>426</v>
      </c>
      <c r="AD371" s="144" t="s">
        <v>426</v>
      </c>
      <c r="AE371" s="144" t="s">
        <v>4321</v>
      </c>
      <c r="AF371" s="144" t="s">
        <v>713</v>
      </c>
      <c r="AG371" s="129">
        <v>44385</v>
      </c>
      <c r="AH371" s="144" t="s">
        <v>90</v>
      </c>
      <c r="AI371" s="129">
        <v>44385</v>
      </c>
      <c r="AJ371" s="61" t="s">
        <v>90</v>
      </c>
      <c r="AK371" s="61" t="s">
        <v>4319</v>
      </c>
      <c r="AL371" s="129">
        <v>44569</v>
      </c>
      <c r="AM371" s="61" t="s">
        <v>90</v>
      </c>
      <c r="AN371" s="144">
        <v>5.5</v>
      </c>
      <c r="AO371" s="129"/>
      <c r="AP371" s="129">
        <v>44385</v>
      </c>
      <c r="AQ371" s="61">
        <v>1</v>
      </c>
      <c r="AR371" s="144">
        <v>1000</v>
      </c>
      <c r="AS371" s="61" t="s">
        <v>4318</v>
      </c>
      <c r="AT371" s="144" t="s">
        <v>90</v>
      </c>
      <c r="AU371" s="144" t="s">
        <v>90</v>
      </c>
      <c r="AV371" s="144" t="s">
        <v>90</v>
      </c>
      <c r="AW371" s="61"/>
      <c r="AX371" s="144" t="s">
        <v>436</v>
      </c>
      <c r="AY371" s="144" t="s">
        <v>427</v>
      </c>
      <c r="AZ371" s="144" t="s">
        <v>4317</v>
      </c>
      <c r="BA371" s="144" t="s">
        <v>372</v>
      </c>
      <c r="BB371" s="144" t="s">
        <v>428</v>
      </c>
      <c r="BC371" s="144" t="s">
        <v>1476</v>
      </c>
      <c r="BD371" s="144" t="s">
        <v>290</v>
      </c>
      <c r="BE371" s="61"/>
      <c r="BF371" s="61"/>
      <c r="BG371" s="61"/>
      <c r="BH371" s="61"/>
      <c r="BI371" s="144" t="s">
        <v>90</v>
      </c>
      <c r="BJ371" s="144" t="s">
        <v>1179</v>
      </c>
      <c r="BK371" s="144" t="s">
        <v>1178</v>
      </c>
      <c r="BL371" s="61">
        <v>-0.02</v>
      </c>
      <c r="BM371" s="61">
        <v>100</v>
      </c>
      <c r="BN371" s="144" t="s">
        <v>430</v>
      </c>
      <c r="BO371" s="144" t="s">
        <v>90</v>
      </c>
      <c r="BP371" s="144" t="s">
        <v>431</v>
      </c>
      <c r="BQ371" s="144" t="s">
        <v>432</v>
      </c>
      <c r="BR371" s="61">
        <v>45</v>
      </c>
      <c r="BS371" s="144" t="s">
        <v>433</v>
      </c>
      <c r="BT371" s="129">
        <v>45481</v>
      </c>
      <c r="BU371" s="61">
        <v>5.5</v>
      </c>
      <c r="BV371" s="144" t="s">
        <v>434</v>
      </c>
      <c r="BW371" s="144">
        <v>1</v>
      </c>
      <c r="BX371" s="144" t="s">
        <v>428</v>
      </c>
      <c r="BY371" s="144" t="s">
        <v>4313</v>
      </c>
      <c r="BZ371" s="129"/>
      <c r="CA371" s="144" t="s">
        <v>7</v>
      </c>
      <c r="CB371" s="144" t="s">
        <v>23</v>
      </c>
      <c r="CC371" s="144" t="s">
        <v>140</v>
      </c>
      <c r="CD371" s="144" t="s">
        <v>428</v>
      </c>
      <c r="CE371" s="144" t="s">
        <v>428</v>
      </c>
      <c r="CF371" s="144" t="s">
        <v>4322</v>
      </c>
      <c r="CG371" s="142" t="s">
        <v>90</v>
      </c>
    </row>
    <row r="372" spans="10:85" ht="15" x14ac:dyDescent="0.25">
      <c r="J372" s="61">
        <v>437</v>
      </c>
      <c r="K372" s="143" t="s">
        <v>814</v>
      </c>
      <c r="L372" s="144" t="s">
        <v>3296</v>
      </c>
      <c r="M372" s="144" t="s">
        <v>4302</v>
      </c>
      <c r="N372" s="128">
        <v>44376</v>
      </c>
      <c r="O372" s="144" t="s">
        <v>83</v>
      </c>
      <c r="P372" s="144" t="s">
        <v>90</v>
      </c>
      <c r="Q372" s="144" t="s">
        <v>4304</v>
      </c>
      <c r="R372" s="144" t="s">
        <v>4305</v>
      </c>
      <c r="S372" s="144" t="s">
        <v>3441</v>
      </c>
      <c r="T372" s="144" t="s">
        <v>4307</v>
      </c>
      <c r="U372" s="142" t="s">
        <v>1</v>
      </c>
      <c r="V372" s="144" t="s">
        <v>4301</v>
      </c>
      <c r="W372" s="144" t="s">
        <v>126</v>
      </c>
      <c r="X372" s="61" t="s">
        <v>90</v>
      </c>
      <c r="Y372" s="144" t="s">
        <v>90</v>
      </c>
      <c r="Z372" s="144" t="s">
        <v>423</v>
      </c>
      <c r="AA372" s="144" t="s">
        <v>424</v>
      </c>
      <c r="AB372" s="144" t="s">
        <v>425</v>
      </c>
      <c r="AC372" s="144" t="s">
        <v>426</v>
      </c>
      <c r="AD372" s="144" t="s">
        <v>426</v>
      </c>
      <c r="AE372" s="144" t="s">
        <v>4308</v>
      </c>
      <c r="AF372" s="144" t="s">
        <v>2227</v>
      </c>
      <c r="AG372" s="129">
        <v>44383</v>
      </c>
      <c r="AH372" s="144" t="s">
        <v>90</v>
      </c>
      <c r="AI372" s="129">
        <v>44383</v>
      </c>
      <c r="AJ372" s="61" t="s">
        <v>90</v>
      </c>
      <c r="AK372" s="61" t="s">
        <v>3304</v>
      </c>
      <c r="AL372" s="129">
        <v>44567</v>
      </c>
      <c r="AM372" s="61" t="s">
        <v>90</v>
      </c>
      <c r="AN372" s="144">
        <v>2.2999999999999998</v>
      </c>
      <c r="AO372" s="129"/>
      <c r="AP372" s="129">
        <v>44383</v>
      </c>
      <c r="AQ372" s="61">
        <v>1.2</v>
      </c>
      <c r="AR372" s="144">
        <v>1000</v>
      </c>
      <c r="AS372" s="61" t="s">
        <v>3303</v>
      </c>
      <c r="AT372" s="144" t="s">
        <v>90</v>
      </c>
      <c r="AU372" s="144" t="s">
        <v>90</v>
      </c>
      <c r="AV372" s="144" t="s">
        <v>90</v>
      </c>
      <c r="AW372" s="61"/>
      <c r="AX372" s="144" t="s">
        <v>436</v>
      </c>
      <c r="AY372" s="144" t="s">
        <v>427</v>
      </c>
      <c r="AZ372" s="144" t="s">
        <v>4306</v>
      </c>
      <c r="BA372" s="144" t="s">
        <v>372</v>
      </c>
      <c r="BB372" s="144" t="s">
        <v>428</v>
      </c>
      <c r="BC372" s="144" t="s">
        <v>429</v>
      </c>
      <c r="BD372" s="144" t="s">
        <v>290</v>
      </c>
      <c r="BE372" s="61"/>
      <c r="BF372" s="61"/>
      <c r="BG372" s="61"/>
      <c r="BH372" s="61"/>
      <c r="BI372" s="144" t="s">
        <v>3301</v>
      </c>
      <c r="BJ372" s="144" t="s">
        <v>3300</v>
      </c>
      <c r="BK372" s="144" t="s">
        <v>908</v>
      </c>
      <c r="BL372" s="61"/>
      <c r="BM372" s="61">
        <v>100</v>
      </c>
      <c r="BN372" s="144" t="s">
        <v>430</v>
      </c>
      <c r="BO372" s="144" t="s">
        <v>2542</v>
      </c>
      <c r="BP372" s="144" t="s">
        <v>789</v>
      </c>
      <c r="BQ372" s="144" t="s">
        <v>432</v>
      </c>
      <c r="BR372" s="61">
        <v>20</v>
      </c>
      <c r="BS372" s="144" t="s">
        <v>433</v>
      </c>
      <c r="BT372" s="129">
        <v>45479</v>
      </c>
      <c r="BU372" s="61">
        <v>2.2999999999999998</v>
      </c>
      <c r="BV372" s="144" t="s">
        <v>434</v>
      </c>
      <c r="BW372" s="144">
        <v>1.2</v>
      </c>
      <c r="BX372" s="144" t="s">
        <v>428</v>
      </c>
      <c r="BY372" s="144" t="s">
        <v>4303</v>
      </c>
      <c r="BZ372" s="129"/>
      <c r="CA372" s="144" t="s">
        <v>7</v>
      </c>
      <c r="CB372" s="144" t="s">
        <v>17</v>
      </c>
      <c r="CC372" s="144" t="s">
        <v>7</v>
      </c>
      <c r="CD372" s="144" t="s">
        <v>428</v>
      </c>
      <c r="CE372" s="144" t="s">
        <v>428</v>
      </c>
      <c r="CF372" s="144" t="s">
        <v>4309</v>
      </c>
      <c r="CG372" s="142" t="s">
        <v>90</v>
      </c>
    </row>
    <row r="373" spans="10:85" ht="15" x14ac:dyDescent="0.25">
      <c r="J373" s="61">
        <v>436</v>
      </c>
      <c r="K373" s="143" t="s">
        <v>814</v>
      </c>
      <c r="L373" s="144" t="s">
        <v>4287</v>
      </c>
      <c r="M373" s="144" t="s">
        <v>4289</v>
      </c>
      <c r="N373" s="128">
        <v>44376</v>
      </c>
      <c r="O373" s="144" t="s">
        <v>83</v>
      </c>
      <c r="P373" s="144" t="s">
        <v>90</v>
      </c>
      <c r="Q373" s="144" t="s">
        <v>4291</v>
      </c>
      <c r="R373" s="144" t="s">
        <v>4066</v>
      </c>
      <c r="S373" s="144" t="s">
        <v>4293</v>
      </c>
      <c r="T373" s="144" t="s">
        <v>4298</v>
      </c>
      <c r="U373" s="142" t="s">
        <v>2</v>
      </c>
      <c r="V373" s="144" t="s">
        <v>4288</v>
      </c>
      <c r="W373" s="144" t="s">
        <v>126</v>
      </c>
      <c r="X373" s="61" t="s">
        <v>90</v>
      </c>
      <c r="Y373" s="144" t="s">
        <v>90</v>
      </c>
      <c r="Z373" s="144" t="s">
        <v>2086</v>
      </c>
      <c r="AA373" s="144" t="s">
        <v>424</v>
      </c>
      <c r="AB373" s="144" t="s">
        <v>2085</v>
      </c>
      <c r="AC373" s="144" t="s">
        <v>426</v>
      </c>
      <c r="AD373" s="144" t="s">
        <v>2084</v>
      </c>
      <c r="AE373" s="144" t="s">
        <v>4299</v>
      </c>
      <c r="AF373" s="144" t="s">
        <v>4297</v>
      </c>
      <c r="AG373" s="129">
        <v>44389</v>
      </c>
      <c r="AH373" s="144" t="s">
        <v>90</v>
      </c>
      <c r="AI373" s="129">
        <v>44389</v>
      </c>
      <c r="AJ373" s="61" t="s">
        <v>4287</v>
      </c>
      <c r="AK373" s="61" t="s">
        <v>4296</v>
      </c>
      <c r="AL373" s="129">
        <v>44573</v>
      </c>
      <c r="AM373" s="61" t="s">
        <v>90</v>
      </c>
      <c r="AN373" s="144">
        <v>3.1</v>
      </c>
      <c r="AO373" s="129"/>
      <c r="AP373" s="129">
        <v>44389</v>
      </c>
      <c r="AQ373" s="61">
        <v>4</v>
      </c>
      <c r="AR373" s="144">
        <v>1000</v>
      </c>
      <c r="AS373" s="61" t="s">
        <v>4295</v>
      </c>
      <c r="AT373" s="144" t="s">
        <v>90</v>
      </c>
      <c r="AU373" s="144" t="s">
        <v>90</v>
      </c>
      <c r="AV373" s="144" t="s">
        <v>90</v>
      </c>
      <c r="AW373" s="61"/>
      <c r="AX373" s="144" t="s">
        <v>435</v>
      </c>
      <c r="AY373" s="144" t="s">
        <v>1043</v>
      </c>
      <c r="AZ373" s="144" t="s">
        <v>4294</v>
      </c>
      <c r="BA373" s="144" t="s">
        <v>440</v>
      </c>
      <c r="BB373" s="144" t="s">
        <v>1080</v>
      </c>
      <c r="BC373" s="144" t="s">
        <v>2683</v>
      </c>
      <c r="BD373" s="144" t="s">
        <v>290</v>
      </c>
      <c r="BE373" s="61">
        <v>0.6</v>
      </c>
      <c r="BF373" s="61"/>
      <c r="BG373" s="61">
        <v>7.8</v>
      </c>
      <c r="BH373" s="61">
        <v>31</v>
      </c>
      <c r="BI373" s="144" t="s">
        <v>90</v>
      </c>
      <c r="BJ373" s="144" t="s">
        <v>1249</v>
      </c>
      <c r="BK373" s="144" t="s">
        <v>439</v>
      </c>
      <c r="BL373" s="61">
        <v>3.8E-3</v>
      </c>
      <c r="BM373" s="61">
        <v>100</v>
      </c>
      <c r="BN373" s="144" t="s">
        <v>4292</v>
      </c>
      <c r="BO373" s="144" t="s">
        <v>90</v>
      </c>
      <c r="BP373" s="144" t="s">
        <v>458</v>
      </c>
      <c r="BQ373" s="144" t="s">
        <v>432</v>
      </c>
      <c r="BR373" s="61">
        <v>55</v>
      </c>
      <c r="BS373" s="144" t="s">
        <v>433</v>
      </c>
      <c r="BT373" s="129">
        <v>45485</v>
      </c>
      <c r="BU373" s="61">
        <v>3.1</v>
      </c>
      <c r="BV373" s="144" t="s">
        <v>2073</v>
      </c>
      <c r="BW373" s="144">
        <v>4</v>
      </c>
      <c r="BX373" s="144" t="s">
        <v>974</v>
      </c>
      <c r="BY373" s="144" t="s">
        <v>4290</v>
      </c>
      <c r="BZ373" s="129"/>
      <c r="CA373" s="144" t="s">
        <v>7</v>
      </c>
      <c r="CB373" s="144" t="s">
        <v>12</v>
      </c>
      <c r="CC373" s="144" t="s">
        <v>7</v>
      </c>
      <c r="CD373" s="144" t="s">
        <v>1080</v>
      </c>
      <c r="CE373" s="144" t="s">
        <v>4276</v>
      </c>
      <c r="CF373" s="144" t="s">
        <v>4300</v>
      </c>
      <c r="CG373" s="142" t="s">
        <v>90</v>
      </c>
    </row>
    <row r="374" spans="10:85" ht="15" x14ac:dyDescent="0.25">
      <c r="J374" s="61">
        <v>435</v>
      </c>
      <c r="K374" s="143" t="s">
        <v>814</v>
      </c>
      <c r="L374" s="144" t="s">
        <v>4354</v>
      </c>
      <c r="M374" s="144" t="s">
        <v>4356</v>
      </c>
      <c r="N374" s="128">
        <v>44375</v>
      </c>
      <c r="O374" s="144" t="s">
        <v>83</v>
      </c>
      <c r="P374" s="144" t="s">
        <v>90</v>
      </c>
      <c r="Q374" s="144" t="s">
        <v>3392</v>
      </c>
      <c r="R374" s="144" t="s">
        <v>4358</v>
      </c>
      <c r="S374" s="144" t="s">
        <v>4359</v>
      </c>
      <c r="T374" s="144" t="s">
        <v>4362</v>
      </c>
      <c r="U374" s="142" t="s">
        <v>1</v>
      </c>
      <c r="V374" s="144" t="s">
        <v>4355</v>
      </c>
      <c r="W374" s="144" t="s">
        <v>126</v>
      </c>
      <c r="X374" s="61" t="s">
        <v>90</v>
      </c>
      <c r="Y374" s="144" t="s">
        <v>90</v>
      </c>
      <c r="Z374" s="144" t="s">
        <v>423</v>
      </c>
      <c r="AA374" s="144" t="s">
        <v>424</v>
      </c>
      <c r="AB374" s="144" t="s">
        <v>425</v>
      </c>
      <c r="AC374" s="144" t="s">
        <v>426</v>
      </c>
      <c r="AD374" s="144" t="s">
        <v>426</v>
      </c>
      <c r="AE374" s="144" t="s">
        <v>4363</v>
      </c>
      <c r="AF374" s="144" t="s">
        <v>713</v>
      </c>
      <c r="AG374" s="129">
        <v>44383</v>
      </c>
      <c r="AH374" s="144" t="s">
        <v>90</v>
      </c>
      <c r="AI374" s="129">
        <v>44383</v>
      </c>
      <c r="AJ374" s="61" t="s">
        <v>4354</v>
      </c>
      <c r="AK374" s="61" t="s">
        <v>4361</v>
      </c>
      <c r="AL374" s="129">
        <v>44567</v>
      </c>
      <c r="AM374" s="61" t="s">
        <v>90</v>
      </c>
      <c r="AN374" s="144">
        <v>2.6</v>
      </c>
      <c r="AO374" s="129"/>
      <c r="AP374" s="129">
        <v>44383</v>
      </c>
      <c r="AQ374" s="61">
        <v>3</v>
      </c>
      <c r="AR374" s="144">
        <v>1000</v>
      </c>
      <c r="AS374" s="61" t="s">
        <v>4360</v>
      </c>
      <c r="AT374" s="144" t="s">
        <v>90</v>
      </c>
      <c r="AU374" s="144" t="s">
        <v>90</v>
      </c>
      <c r="AV374" s="144" t="s">
        <v>90</v>
      </c>
      <c r="AW374" s="61"/>
      <c r="AX374" s="144" t="s">
        <v>435</v>
      </c>
      <c r="AY374" s="144" t="s">
        <v>427</v>
      </c>
      <c r="AZ374" s="144" t="s">
        <v>4306</v>
      </c>
      <c r="BA374" s="144" t="s">
        <v>440</v>
      </c>
      <c r="BB374" s="144" t="s">
        <v>428</v>
      </c>
      <c r="BC374" s="144" t="s">
        <v>429</v>
      </c>
      <c r="BD374" s="144" t="s">
        <v>290</v>
      </c>
      <c r="BE374" s="61"/>
      <c r="BF374" s="61"/>
      <c r="BG374" s="61"/>
      <c r="BH374" s="61"/>
      <c r="BI374" s="144" t="s">
        <v>90</v>
      </c>
      <c r="BJ374" s="144" t="s">
        <v>767</v>
      </c>
      <c r="BK374" s="144" t="s">
        <v>634</v>
      </c>
      <c r="BL374" s="61">
        <v>1.2999999999999999E-3</v>
      </c>
      <c r="BM374" s="61">
        <v>100</v>
      </c>
      <c r="BN374" s="144" t="s">
        <v>430</v>
      </c>
      <c r="BO374" s="144" t="s">
        <v>90</v>
      </c>
      <c r="BP374" s="144" t="s">
        <v>458</v>
      </c>
      <c r="BQ374" s="144" t="s">
        <v>432</v>
      </c>
      <c r="BR374" s="61">
        <v>40</v>
      </c>
      <c r="BS374" s="144" t="s">
        <v>433</v>
      </c>
      <c r="BT374" s="129">
        <v>45479</v>
      </c>
      <c r="BU374" s="61">
        <v>2.6</v>
      </c>
      <c r="BV374" s="144" t="s">
        <v>434</v>
      </c>
      <c r="BW374" s="144">
        <v>3</v>
      </c>
      <c r="BX374" s="144" t="s">
        <v>802</v>
      </c>
      <c r="BY374" s="144" t="s">
        <v>4357</v>
      </c>
      <c r="BZ374" s="129"/>
      <c r="CA374" s="144" t="s">
        <v>7</v>
      </c>
      <c r="CB374" s="144" t="s">
        <v>10</v>
      </c>
      <c r="CC374" s="144" t="s">
        <v>7</v>
      </c>
      <c r="CD374" s="144" t="s">
        <v>428</v>
      </c>
      <c r="CE374" s="144" t="s">
        <v>1080</v>
      </c>
      <c r="CF374" s="144" t="s">
        <v>4364</v>
      </c>
      <c r="CG374" s="142" t="s">
        <v>90</v>
      </c>
    </row>
    <row r="375" spans="10:85" ht="15" x14ac:dyDescent="0.25">
      <c r="J375" s="61">
        <v>434</v>
      </c>
      <c r="K375" s="143" t="s">
        <v>814</v>
      </c>
      <c r="L375" s="144" t="s">
        <v>536</v>
      </c>
      <c r="M375" s="144" t="s">
        <v>4366</v>
      </c>
      <c r="N375" s="128">
        <v>44371</v>
      </c>
      <c r="O375" s="144" t="s">
        <v>104</v>
      </c>
      <c r="P375" s="144" t="s">
        <v>90</v>
      </c>
      <c r="Q375" s="144" t="s">
        <v>4369</v>
      </c>
      <c r="R375" s="144" t="s">
        <v>445</v>
      </c>
      <c r="S375" s="144" t="s">
        <v>4370</v>
      </c>
      <c r="T375" s="144" t="s">
        <v>4370</v>
      </c>
      <c r="U375" s="142" t="s">
        <v>2</v>
      </c>
      <c r="V375" s="144" t="s">
        <v>4365</v>
      </c>
      <c r="W375" s="144" t="s">
        <v>126</v>
      </c>
      <c r="X375" s="61" t="s">
        <v>90</v>
      </c>
      <c r="Y375" s="144" t="s">
        <v>90</v>
      </c>
      <c r="Z375" s="144" t="s">
        <v>423</v>
      </c>
      <c r="AA375" s="144" t="s">
        <v>424</v>
      </c>
      <c r="AB375" s="144" t="s">
        <v>425</v>
      </c>
      <c r="AC375" s="144" t="s">
        <v>426</v>
      </c>
      <c r="AD375" s="144" t="s">
        <v>426</v>
      </c>
      <c r="AE375" s="144" t="s">
        <v>4374</v>
      </c>
      <c r="AF375" s="144" t="s">
        <v>90</v>
      </c>
      <c r="AG375" s="129">
        <v>44379</v>
      </c>
      <c r="AH375" s="144" t="s">
        <v>90</v>
      </c>
      <c r="AI375" s="129">
        <v>44379</v>
      </c>
      <c r="AJ375" s="61" t="s">
        <v>90</v>
      </c>
      <c r="AK375" s="61" t="s">
        <v>4373</v>
      </c>
      <c r="AL375" s="129">
        <v>44563</v>
      </c>
      <c r="AM375" s="61" t="s">
        <v>90</v>
      </c>
      <c r="AN375" s="144">
        <v>4</v>
      </c>
      <c r="AO375" s="129"/>
      <c r="AP375" s="129">
        <v>44379</v>
      </c>
      <c r="AQ375" s="61">
        <v>12</v>
      </c>
      <c r="AR375" s="144">
        <v>10000</v>
      </c>
      <c r="AS375" s="61" t="s">
        <v>4372</v>
      </c>
      <c r="AT375" s="144" t="s">
        <v>90</v>
      </c>
      <c r="AU375" s="144" t="s">
        <v>90</v>
      </c>
      <c r="AV375" s="144" t="s">
        <v>90</v>
      </c>
      <c r="AW375" s="61"/>
      <c r="AX375" s="144" t="s">
        <v>435</v>
      </c>
      <c r="AY375" s="144" t="s">
        <v>1312</v>
      </c>
      <c r="AZ375" s="144" t="s">
        <v>4371</v>
      </c>
      <c r="BA375" s="144" t="s">
        <v>440</v>
      </c>
      <c r="BB375" s="144" t="s">
        <v>2751</v>
      </c>
      <c r="BC375" s="144" t="s">
        <v>768</v>
      </c>
      <c r="BD375" s="144" t="s">
        <v>290</v>
      </c>
      <c r="BE375" s="61"/>
      <c r="BF375" s="61"/>
      <c r="BG375" s="61"/>
      <c r="BH375" s="61"/>
      <c r="BI375" s="144" t="s">
        <v>90</v>
      </c>
      <c r="BJ375" s="144" t="s">
        <v>928</v>
      </c>
      <c r="BK375" s="144" t="s">
        <v>927</v>
      </c>
      <c r="BL375" s="61"/>
      <c r="BM375" s="61">
        <v>100</v>
      </c>
      <c r="BN375" s="144" t="s">
        <v>430</v>
      </c>
      <c r="BO375" s="144" t="s">
        <v>90</v>
      </c>
      <c r="BP375" s="144" t="s">
        <v>431</v>
      </c>
      <c r="BQ375" s="144" t="s">
        <v>432</v>
      </c>
      <c r="BR375" s="61">
        <v>30</v>
      </c>
      <c r="BS375" s="144" t="s">
        <v>433</v>
      </c>
      <c r="BT375" s="129">
        <v>45475</v>
      </c>
      <c r="BU375" s="61">
        <v>4</v>
      </c>
      <c r="BV375" s="144" t="s">
        <v>434</v>
      </c>
      <c r="BW375" s="144">
        <v>12</v>
      </c>
      <c r="BX375" s="144" t="s">
        <v>4368</v>
      </c>
      <c r="BY375" s="144" t="s">
        <v>4367</v>
      </c>
      <c r="BZ375" s="129"/>
      <c r="CA375" s="144" t="s">
        <v>7</v>
      </c>
      <c r="CB375" s="144" t="s">
        <v>136</v>
      </c>
      <c r="CC375" s="144" t="s">
        <v>7</v>
      </c>
      <c r="CD375" s="144" t="s">
        <v>2751</v>
      </c>
      <c r="CE375" s="144" t="s">
        <v>2751</v>
      </c>
      <c r="CF375" s="144" t="s">
        <v>4375</v>
      </c>
      <c r="CG375" s="142" t="s">
        <v>90</v>
      </c>
    </row>
    <row r="376" spans="10:85" ht="15" x14ac:dyDescent="0.25">
      <c r="J376" s="61">
        <v>433</v>
      </c>
      <c r="K376" s="143" t="s">
        <v>814</v>
      </c>
      <c r="L376" s="144" t="s">
        <v>700</v>
      </c>
      <c r="M376" s="144" t="s">
        <v>4377</v>
      </c>
      <c r="N376" s="128">
        <v>44369</v>
      </c>
      <c r="O376" s="144" t="s">
        <v>108</v>
      </c>
      <c r="P376" s="144" t="s">
        <v>90</v>
      </c>
      <c r="Q376" s="144" t="s">
        <v>4380</v>
      </c>
      <c r="R376" s="144" t="s">
        <v>4381</v>
      </c>
      <c r="S376" s="144" t="s">
        <v>4382</v>
      </c>
      <c r="T376" s="144" t="s">
        <v>4386</v>
      </c>
      <c r="U376" s="142" t="s">
        <v>82</v>
      </c>
      <c r="V376" s="144" t="s">
        <v>4376</v>
      </c>
      <c r="W376" s="144" t="s">
        <v>1230</v>
      </c>
      <c r="X376" s="61" t="s">
        <v>90</v>
      </c>
      <c r="Y376" s="144" t="s">
        <v>90</v>
      </c>
      <c r="Z376" s="144" t="s">
        <v>423</v>
      </c>
      <c r="AA376" s="144" t="s">
        <v>424</v>
      </c>
      <c r="AB376" s="144" t="s">
        <v>425</v>
      </c>
      <c r="AC376" s="144" t="s">
        <v>426</v>
      </c>
      <c r="AD376" s="144" t="s">
        <v>426</v>
      </c>
      <c r="AE376" s="144" t="s">
        <v>4387</v>
      </c>
      <c r="AF376" s="144" t="s">
        <v>90</v>
      </c>
      <c r="AG376" s="129">
        <v>44375</v>
      </c>
      <c r="AH376" s="144" t="s">
        <v>90</v>
      </c>
      <c r="AI376" s="129">
        <v>44375</v>
      </c>
      <c r="AJ376" s="61" t="s">
        <v>4385</v>
      </c>
      <c r="AK376" s="61" t="s">
        <v>4384</v>
      </c>
      <c r="AL376" s="129">
        <v>44740</v>
      </c>
      <c r="AM376" s="61" t="s">
        <v>90</v>
      </c>
      <c r="AN376" s="144">
        <v>0</v>
      </c>
      <c r="AO376" s="129"/>
      <c r="AP376" s="129">
        <v>44375</v>
      </c>
      <c r="AQ376" s="61">
        <v>8</v>
      </c>
      <c r="AR376" s="144">
        <v>1000</v>
      </c>
      <c r="AS376" s="61" t="s">
        <v>2064</v>
      </c>
      <c r="AT376" s="144" t="s">
        <v>90</v>
      </c>
      <c r="AU376" s="144" t="s">
        <v>90</v>
      </c>
      <c r="AV376" s="144" t="s">
        <v>90</v>
      </c>
      <c r="AW376" s="61"/>
      <c r="AX376" s="144" t="s">
        <v>435</v>
      </c>
      <c r="AY376" s="144" t="s">
        <v>1432</v>
      </c>
      <c r="AZ376" s="144" t="s">
        <v>4383</v>
      </c>
      <c r="BA376" s="144" t="s">
        <v>440</v>
      </c>
      <c r="BB376" s="144" t="s">
        <v>1877</v>
      </c>
      <c r="BC376" s="144" t="s">
        <v>402</v>
      </c>
      <c r="BD376" s="144" t="s">
        <v>290</v>
      </c>
      <c r="BE376" s="61"/>
      <c r="BF376" s="61"/>
      <c r="BG376" s="61"/>
      <c r="BH376" s="61"/>
      <c r="BI376" s="144" t="s">
        <v>90</v>
      </c>
      <c r="BJ376" s="144" t="s">
        <v>1430</v>
      </c>
      <c r="BK376" s="144" t="s">
        <v>439</v>
      </c>
      <c r="BL376" s="61"/>
      <c r="BM376" s="61">
        <v>99.828999999999994</v>
      </c>
      <c r="BN376" s="144" t="s">
        <v>430</v>
      </c>
      <c r="BO376" s="144" t="s">
        <v>90</v>
      </c>
      <c r="BP376" s="144" t="s">
        <v>458</v>
      </c>
      <c r="BQ376" s="144" t="s">
        <v>432</v>
      </c>
      <c r="BR376" s="61">
        <v>25</v>
      </c>
      <c r="BS376" s="144" t="s">
        <v>4379</v>
      </c>
      <c r="BT376" s="129">
        <v>45471</v>
      </c>
      <c r="BU376" s="61"/>
      <c r="BV376" s="144" t="s">
        <v>434</v>
      </c>
      <c r="BW376" s="144">
        <v>8</v>
      </c>
      <c r="BX376" s="144" t="s">
        <v>974</v>
      </c>
      <c r="BY376" s="144" t="s">
        <v>4378</v>
      </c>
      <c r="BZ376" s="129"/>
      <c r="CA376" s="144" t="s">
        <v>7</v>
      </c>
      <c r="CB376" s="144" t="s">
        <v>12</v>
      </c>
      <c r="CC376" s="144" t="s">
        <v>7</v>
      </c>
      <c r="CD376" s="144" t="s">
        <v>1877</v>
      </c>
      <c r="CE376" s="144" t="s">
        <v>973</v>
      </c>
      <c r="CF376" s="144" t="s">
        <v>4388</v>
      </c>
      <c r="CG376" s="142" t="s">
        <v>90</v>
      </c>
    </row>
    <row r="377" spans="10:85" ht="15" x14ac:dyDescent="0.25">
      <c r="J377" s="61">
        <v>432</v>
      </c>
      <c r="K377" s="143" t="s">
        <v>7732</v>
      </c>
      <c r="L377" s="144" t="s">
        <v>3876</v>
      </c>
      <c r="M377" s="144" t="s">
        <v>4406</v>
      </c>
      <c r="N377" s="128">
        <v>44368</v>
      </c>
      <c r="O377" s="144" t="s">
        <v>83</v>
      </c>
      <c r="P377" s="144" t="s">
        <v>90</v>
      </c>
      <c r="Q377" s="144" t="s">
        <v>90</v>
      </c>
      <c r="R377" s="144" t="s">
        <v>90</v>
      </c>
      <c r="S377" s="144" t="s">
        <v>4408</v>
      </c>
      <c r="T377" s="144" t="s">
        <v>4409</v>
      </c>
      <c r="U377" s="142" t="s">
        <v>1</v>
      </c>
      <c r="V377" s="144" t="s">
        <v>4405</v>
      </c>
      <c r="W377" s="144" t="s">
        <v>126</v>
      </c>
      <c r="X377" s="61" t="s">
        <v>90</v>
      </c>
      <c r="Y377" s="144" t="s">
        <v>90</v>
      </c>
      <c r="Z377" s="144" t="s">
        <v>423</v>
      </c>
      <c r="AA377" s="144" t="s">
        <v>424</v>
      </c>
      <c r="AB377" s="144" t="s">
        <v>425</v>
      </c>
      <c r="AC377" s="144" t="s">
        <v>426</v>
      </c>
      <c r="AD377" s="144" t="s">
        <v>426</v>
      </c>
      <c r="AE377" s="144" t="s">
        <v>4410</v>
      </c>
      <c r="AF377" s="144" t="s">
        <v>90</v>
      </c>
      <c r="AG377" s="129">
        <v>44372</v>
      </c>
      <c r="AH377" s="144" t="s">
        <v>90</v>
      </c>
      <c r="AI377" s="129">
        <v>44372</v>
      </c>
      <c r="AJ377" s="61" t="s">
        <v>90</v>
      </c>
      <c r="AK377" s="61" t="s">
        <v>3883</v>
      </c>
      <c r="AL377" s="129">
        <v>44555</v>
      </c>
      <c r="AM377" s="61" t="s">
        <v>90</v>
      </c>
      <c r="AN377" s="144">
        <v>2.8</v>
      </c>
      <c r="AO377" s="129"/>
      <c r="AP377" s="129">
        <v>44372</v>
      </c>
      <c r="AQ377" s="61">
        <v>1</v>
      </c>
      <c r="AR377" s="144">
        <v>1000</v>
      </c>
      <c r="AS377" s="61" t="s">
        <v>3882</v>
      </c>
      <c r="AT377" s="144" t="s">
        <v>90</v>
      </c>
      <c r="AU377" s="144" t="s">
        <v>90</v>
      </c>
      <c r="AV377" s="144" t="s">
        <v>90</v>
      </c>
      <c r="AW377" s="61"/>
      <c r="AX377" s="144" t="s">
        <v>436</v>
      </c>
      <c r="AY377" s="144" t="s">
        <v>427</v>
      </c>
      <c r="AZ377" s="144" t="s">
        <v>4401</v>
      </c>
      <c r="BA377" s="144" t="s">
        <v>372</v>
      </c>
      <c r="BB377" s="144" t="s">
        <v>428</v>
      </c>
      <c r="BC377" s="144" t="s">
        <v>429</v>
      </c>
      <c r="BD377" s="144" t="s">
        <v>290</v>
      </c>
      <c r="BE377" s="61"/>
      <c r="BF377" s="61"/>
      <c r="BG377" s="61"/>
      <c r="BH377" s="61"/>
      <c r="BI377" s="144" t="s">
        <v>90</v>
      </c>
      <c r="BJ377" s="144" t="s">
        <v>3880</v>
      </c>
      <c r="BK377" s="144" t="s">
        <v>3168</v>
      </c>
      <c r="BL377" s="61"/>
      <c r="BM377" s="61">
        <v>100</v>
      </c>
      <c r="BN377" s="144" t="s">
        <v>430</v>
      </c>
      <c r="BO377" s="144" t="s">
        <v>3167</v>
      </c>
      <c r="BP377" s="144" t="s">
        <v>789</v>
      </c>
      <c r="BQ377" s="144" t="s">
        <v>432</v>
      </c>
      <c r="BR377" s="61"/>
      <c r="BS377" s="144" t="s">
        <v>107</v>
      </c>
      <c r="BT377" s="129">
        <v>45468</v>
      </c>
      <c r="BU377" s="61">
        <v>2.8</v>
      </c>
      <c r="BV377" s="144" t="s">
        <v>434</v>
      </c>
      <c r="BW377" s="144">
        <v>1</v>
      </c>
      <c r="BX377" s="144" t="s">
        <v>428</v>
      </c>
      <c r="BY377" s="144" t="s">
        <v>4407</v>
      </c>
      <c r="BZ377" s="129"/>
      <c r="CA377" s="144" t="s">
        <v>7</v>
      </c>
      <c r="CB377" s="144" t="s">
        <v>22</v>
      </c>
      <c r="CC377" s="144" t="s">
        <v>7</v>
      </c>
      <c r="CD377" s="144" t="s">
        <v>428</v>
      </c>
      <c r="CE377" s="144" t="s">
        <v>428</v>
      </c>
      <c r="CF377" s="144" t="s">
        <v>4411</v>
      </c>
      <c r="CG377" s="142" t="s">
        <v>90</v>
      </c>
    </row>
    <row r="378" spans="10:85" ht="15" x14ac:dyDescent="0.25">
      <c r="J378" s="61">
        <v>431</v>
      </c>
      <c r="K378" s="143" t="s">
        <v>7730</v>
      </c>
      <c r="L378" s="144" t="s">
        <v>3199</v>
      </c>
      <c r="M378" s="144" t="s">
        <v>4397</v>
      </c>
      <c r="N378" s="128">
        <v>44368</v>
      </c>
      <c r="O378" s="144" t="s">
        <v>83</v>
      </c>
      <c r="P378" s="144" t="s">
        <v>90</v>
      </c>
      <c r="Q378" s="144" t="s">
        <v>90</v>
      </c>
      <c r="R378" s="144" t="s">
        <v>4399</v>
      </c>
      <c r="S378" s="144" t="s">
        <v>4400</v>
      </c>
      <c r="T378" s="144" t="s">
        <v>4402</v>
      </c>
      <c r="U378" s="142" t="s">
        <v>1</v>
      </c>
      <c r="V378" s="144" t="s">
        <v>4396</v>
      </c>
      <c r="W378" s="144" t="s">
        <v>126</v>
      </c>
      <c r="X378" s="61" t="s">
        <v>90</v>
      </c>
      <c r="Y378" s="144" t="s">
        <v>90</v>
      </c>
      <c r="Z378" s="144" t="s">
        <v>423</v>
      </c>
      <c r="AA378" s="144" t="s">
        <v>424</v>
      </c>
      <c r="AB378" s="144" t="s">
        <v>425</v>
      </c>
      <c r="AC378" s="144" t="s">
        <v>426</v>
      </c>
      <c r="AD378" s="144" t="s">
        <v>426</v>
      </c>
      <c r="AE378" s="144" t="s">
        <v>4403</v>
      </c>
      <c r="AF378" s="144" t="s">
        <v>713</v>
      </c>
      <c r="AG378" s="129">
        <v>44372</v>
      </c>
      <c r="AH378" s="144" t="s">
        <v>90</v>
      </c>
      <c r="AI378" s="129">
        <v>44372</v>
      </c>
      <c r="AJ378" s="61" t="s">
        <v>90</v>
      </c>
      <c r="AK378" s="61" t="s">
        <v>3209</v>
      </c>
      <c r="AL378" s="129">
        <v>44555</v>
      </c>
      <c r="AM378" s="61" t="s">
        <v>90</v>
      </c>
      <c r="AN378" s="144">
        <v>5</v>
      </c>
      <c r="AO378" s="129"/>
      <c r="AP378" s="129">
        <v>44372</v>
      </c>
      <c r="AQ378" s="61">
        <v>0.5</v>
      </c>
      <c r="AR378" s="144">
        <v>1000</v>
      </c>
      <c r="AS378" s="61" t="s">
        <v>3208</v>
      </c>
      <c r="AT378" s="144" t="s">
        <v>90</v>
      </c>
      <c r="AU378" s="144" t="s">
        <v>90</v>
      </c>
      <c r="AV378" s="144" t="s">
        <v>90</v>
      </c>
      <c r="AW378" s="61"/>
      <c r="AX378" s="144" t="s">
        <v>436</v>
      </c>
      <c r="AY378" s="144" t="s">
        <v>427</v>
      </c>
      <c r="AZ378" s="144" t="s">
        <v>4401</v>
      </c>
      <c r="BA378" s="144" t="s">
        <v>372</v>
      </c>
      <c r="BB378" s="144" t="s">
        <v>428</v>
      </c>
      <c r="BC378" s="144" t="s">
        <v>429</v>
      </c>
      <c r="BD378" s="144" t="s">
        <v>290</v>
      </c>
      <c r="BE378" s="61"/>
      <c r="BF378" s="61"/>
      <c r="BG378" s="61"/>
      <c r="BH378" s="61"/>
      <c r="BI378" s="144" t="s">
        <v>90</v>
      </c>
      <c r="BJ378" s="144" t="s">
        <v>3205</v>
      </c>
      <c r="BK378" s="144" t="s">
        <v>2183</v>
      </c>
      <c r="BL378" s="61"/>
      <c r="BM378" s="61"/>
      <c r="BN378" s="144" t="s">
        <v>430</v>
      </c>
      <c r="BO378" s="144" t="s">
        <v>90</v>
      </c>
      <c r="BP378" s="144" t="s">
        <v>431</v>
      </c>
      <c r="BQ378" s="144" t="s">
        <v>432</v>
      </c>
      <c r="BR378" s="61"/>
      <c r="BS378" s="144" t="s">
        <v>803</v>
      </c>
      <c r="BT378" s="129">
        <v>45468</v>
      </c>
      <c r="BU378" s="61">
        <v>5</v>
      </c>
      <c r="BV378" s="144" t="s">
        <v>434</v>
      </c>
      <c r="BW378" s="144">
        <v>0.5</v>
      </c>
      <c r="BX378" s="144" t="s">
        <v>428</v>
      </c>
      <c r="BY378" s="144" t="s">
        <v>4398</v>
      </c>
      <c r="BZ378" s="129"/>
      <c r="CA378" s="144" t="s">
        <v>7</v>
      </c>
      <c r="CB378" s="144" t="s">
        <v>33</v>
      </c>
      <c r="CC378" s="144" t="s">
        <v>7</v>
      </c>
      <c r="CD378" s="144" t="s">
        <v>428</v>
      </c>
      <c r="CE378" s="144" t="s">
        <v>428</v>
      </c>
      <c r="CF378" s="144" t="s">
        <v>4404</v>
      </c>
      <c r="CG378" s="142" t="s">
        <v>90</v>
      </c>
    </row>
    <row r="379" spans="10:85" ht="15" hidden="1" x14ac:dyDescent="0.25">
      <c r="J379" s="61">
        <v>430</v>
      </c>
      <c r="K379" s="143" t="s">
        <v>7729</v>
      </c>
      <c r="L379" s="144" t="s">
        <v>1937</v>
      </c>
      <c r="M379" s="144" t="s">
        <v>4390</v>
      </c>
      <c r="N379" s="128">
        <v>44368</v>
      </c>
      <c r="O379" s="144" t="s">
        <v>108</v>
      </c>
      <c r="P379" s="144" t="s">
        <v>90</v>
      </c>
      <c r="Q379" s="144" t="s">
        <v>90</v>
      </c>
      <c r="R379" s="144" t="s">
        <v>90</v>
      </c>
      <c r="S379" s="144" t="s">
        <v>4392</v>
      </c>
      <c r="T379" s="144" t="s">
        <v>90</v>
      </c>
      <c r="U379" s="142" t="s">
        <v>82</v>
      </c>
      <c r="V379" s="144" t="s">
        <v>4389</v>
      </c>
      <c r="W379" s="144" t="s">
        <v>1230</v>
      </c>
      <c r="X379" s="61" t="s">
        <v>90</v>
      </c>
      <c r="Y379" s="144" t="s">
        <v>90</v>
      </c>
      <c r="Z379" s="144" t="s">
        <v>423</v>
      </c>
      <c r="AA379" s="144" t="s">
        <v>424</v>
      </c>
      <c r="AB379" s="144" t="s">
        <v>425</v>
      </c>
      <c r="AC379" s="144" t="s">
        <v>426</v>
      </c>
      <c r="AD379" s="144" t="s">
        <v>426</v>
      </c>
      <c r="AE379" s="144" t="s">
        <v>4392</v>
      </c>
      <c r="AF379" s="144" t="s">
        <v>90</v>
      </c>
      <c r="AG379" s="129">
        <v>44375</v>
      </c>
      <c r="AH379" s="144" t="s">
        <v>90</v>
      </c>
      <c r="AI379" s="129">
        <v>44375</v>
      </c>
      <c r="AJ379" s="61" t="s">
        <v>4394</v>
      </c>
      <c r="AK379" s="61" t="s">
        <v>4393</v>
      </c>
      <c r="AL379" s="129">
        <v>44740</v>
      </c>
      <c r="AM379" s="61" t="s">
        <v>90</v>
      </c>
      <c r="AN379" s="144">
        <v>0.08</v>
      </c>
      <c r="AO379" s="129"/>
      <c r="AP379" s="129">
        <v>44375</v>
      </c>
      <c r="AQ379" s="61">
        <v>0.5</v>
      </c>
      <c r="AR379" s="144">
        <v>500000</v>
      </c>
      <c r="AS379" s="61" t="s">
        <v>354</v>
      </c>
      <c r="AT379" s="144" t="s">
        <v>90</v>
      </c>
      <c r="AU379" s="144" t="s">
        <v>90</v>
      </c>
      <c r="AV379" s="144" t="s">
        <v>90</v>
      </c>
      <c r="AW379" s="61"/>
      <c r="AX379" s="144" t="s">
        <v>435</v>
      </c>
      <c r="AY379" s="144" t="s">
        <v>1432</v>
      </c>
      <c r="AZ379" s="144" t="s">
        <v>4383</v>
      </c>
      <c r="BA379" s="144" t="s">
        <v>440</v>
      </c>
      <c r="BB379" s="144" t="s">
        <v>428</v>
      </c>
      <c r="BC379" s="144" t="s">
        <v>402</v>
      </c>
      <c r="BD379" s="144" t="s">
        <v>290</v>
      </c>
      <c r="BE379" s="61"/>
      <c r="BF379" s="61"/>
      <c r="BG379" s="61"/>
      <c r="BH379" s="61"/>
      <c r="BI379" s="144" t="s">
        <v>90</v>
      </c>
      <c r="BJ379" s="144" t="s">
        <v>1021</v>
      </c>
      <c r="BK379" s="144" t="s">
        <v>1020</v>
      </c>
      <c r="BL379" s="61"/>
      <c r="BM379" s="61"/>
      <c r="BN379" s="144" t="s">
        <v>430</v>
      </c>
      <c r="BO379" s="144" t="s">
        <v>90</v>
      </c>
      <c r="BP379" s="144" t="s">
        <v>458</v>
      </c>
      <c r="BQ379" s="144" t="s">
        <v>432</v>
      </c>
      <c r="BR379" s="61"/>
      <c r="BS379" s="144" t="s">
        <v>107</v>
      </c>
      <c r="BT379" s="129">
        <v>45471</v>
      </c>
      <c r="BU379" s="61">
        <v>0.08</v>
      </c>
      <c r="BV379" s="144" t="s">
        <v>434</v>
      </c>
      <c r="BW379" s="144">
        <v>0.5</v>
      </c>
      <c r="BX379" s="144" t="s">
        <v>974</v>
      </c>
      <c r="BY379" s="144" t="s">
        <v>4391</v>
      </c>
      <c r="BZ379" s="129"/>
      <c r="CA379" s="144" t="s">
        <v>7</v>
      </c>
      <c r="CB379" s="144" t="s">
        <v>13</v>
      </c>
      <c r="CC379" s="144" t="s">
        <v>7</v>
      </c>
      <c r="CD379" s="144" t="s">
        <v>428</v>
      </c>
      <c r="CE379" s="144" t="s">
        <v>1041</v>
      </c>
      <c r="CF379" s="144" t="s">
        <v>4395</v>
      </c>
      <c r="CG379" s="142" t="s">
        <v>90</v>
      </c>
    </row>
    <row r="380" spans="10:85" ht="15" x14ac:dyDescent="0.25">
      <c r="J380" s="61">
        <v>429</v>
      </c>
      <c r="K380" s="143" t="s">
        <v>814</v>
      </c>
      <c r="L380" s="144" t="s">
        <v>2911</v>
      </c>
      <c r="M380" s="144" t="s">
        <v>4413</v>
      </c>
      <c r="N380" s="128">
        <v>44365</v>
      </c>
      <c r="O380" s="144" t="s">
        <v>83</v>
      </c>
      <c r="P380" s="144" t="s">
        <v>90</v>
      </c>
      <c r="Q380" s="144" t="s">
        <v>3392</v>
      </c>
      <c r="R380" s="144" t="s">
        <v>2595</v>
      </c>
      <c r="S380" s="144" t="s">
        <v>4415</v>
      </c>
      <c r="T380" s="144" t="s">
        <v>4418</v>
      </c>
      <c r="U380" s="142" t="s">
        <v>1</v>
      </c>
      <c r="V380" s="144" t="s">
        <v>4412</v>
      </c>
      <c r="W380" s="144" t="s">
        <v>126</v>
      </c>
      <c r="X380" s="61" t="s">
        <v>90</v>
      </c>
      <c r="Y380" s="144" t="s">
        <v>90</v>
      </c>
      <c r="Z380" s="144" t="s">
        <v>423</v>
      </c>
      <c r="AA380" s="144" t="s">
        <v>424</v>
      </c>
      <c r="AB380" s="144" t="s">
        <v>425</v>
      </c>
      <c r="AC380" s="144" t="s">
        <v>426</v>
      </c>
      <c r="AD380" s="144" t="s">
        <v>426</v>
      </c>
      <c r="AE380" s="144" t="s">
        <v>4419</v>
      </c>
      <c r="AF380" s="144" t="s">
        <v>713</v>
      </c>
      <c r="AG380" s="129">
        <v>44370</v>
      </c>
      <c r="AH380" s="144" t="s">
        <v>90</v>
      </c>
      <c r="AI380" s="129">
        <v>44370</v>
      </c>
      <c r="AJ380" s="61" t="s">
        <v>2911</v>
      </c>
      <c r="AK380" s="61" t="s">
        <v>4417</v>
      </c>
      <c r="AL380" s="129">
        <v>44553</v>
      </c>
      <c r="AM380" s="61" t="s">
        <v>90</v>
      </c>
      <c r="AN380" s="144">
        <v>2.5</v>
      </c>
      <c r="AO380" s="129"/>
      <c r="AP380" s="129">
        <v>44370</v>
      </c>
      <c r="AQ380" s="61">
        <v>1.7</v>
      </c>
      <c r="AR380" s="144">
        <v>1000</v>
      </c>
      <c r="AS380" s="61" t="s">
        <v>2917</v>
      </c>
      <c r="AT380" s="144" t="s">
        <v>90</v>
      </c>
      <c r="AU380" s="144" t="s">
        <v>90</v>
      </c>
      <c r="AV380" s="144" t="s">
        <v>90</v>
      </c>
      <c r="AW380" s="61"/>
      <c r="AX380" s="144" t="s">
        <v>435</v>
      </c>
      <c r="AY380" s="144" t="s">
        <v>427</v>
      </c>
      <c r="AZ380" s="144" t="s">
        <v>4416</v>
      </c>
      <c r="BA380" s="144" t="s">
        <v>440</v>
      </c>
      <c r="BB380" s="144" t="s">
        <v>428</v>
      </c>
      <c r="BC380" s="144" t="s">
        <v>1087</v>
      </c>
      <c r="BD380" s="144" t="s">
        <v>290</v>
      </c>
      <c r="BE380" s="61"/>
      <c r="BF380" s="61"/>
      <c r="BG380" s="61"/>
      <c r="BH380" s="61"/>
      <c r="BI380" s="144" t="s">
        <v>2915</v>
      </c>
      <c r="BJ380" s="144" t="s">
        <v>1203</v>
      </c>
      <c r="BK380" s="144" t="s">
        <v>634</v>
      </c>
      <c r="BL380" s="61"/>
      <c r="BM380" s="61">
        <v>100</v>
      </c>
      <c r="BN380" s="144" t="s">
        <v>430</v>
      </c>
      <c r="BO380" s="144" t="s">
        <v>90</v>
      </c>
      <c r="BP380" s="144" t="s">
        <v>458</v>
      </c>
      <c r="BQ380" s="144" t="s">
        <v>432</v>
      </c>
      <c r="BR380" s="61">
        <v>50</v>
      </c>
      <c r="BS380" s="144" t="s">
        <v>433</v>
      </c>
      <c r="BT380" s="129">
        <v>45466</v>
      </c>
      <c r="BU380" s="61">
        <v>2.5</v>
      </c>
      <c r="BV380" s="144" t="s">
        <v>434</v>
      </c>
      <c r="BW380" s="144">
        <v>1.7</v>
      </c>
      <c r="BX380" s="144" t="s">
        <v>428</v>
      </c>
      <c r="BY380" s="144" t="s">
        <v>4414</v>
      </c>
      <c r="BZ380" s="129"/>
      <c r="CA380" s="144" t="s">
        <v>7</v>
      </c>
      <c r="CB380" s="144" t="s">
        <v>10</v>
      </c>
      <c r="CC380" s="144" t="s">
        <v>7</v>
      </c>
      <c r="CD380" s="144" t="s">
        <v>428</v>
      </c>
      <c r="CE380" s="144" t="s">
        <v>428</v>
      </c>
      <c r="CF380" s="144" t="s">
        <v>4420</v>
      </c>
      <c r="CG380" s="142" t="s">
        <v>90</v>
      </c>
    </row>
    <row r="381" spans="10:85" ht="15" x14ac:dyDescent="0.25">
      <c r="J381" s="61">
        <v>428</v>
      </c>
      <c r="K381" s="143" t="s">
        <v>814</v>
      </c>
      <c r="L381" s="144" t="s">
        <v>4421</v>
      </c>
      <c r="M381" s="144" t="s">
        <v>4423</v>
      </c>
      <c r="N381" s="128">
        <v>44364</v>
      </c>
      <c r="O381" s="144" t="s">
        <v>83</v>
      </c>
      <c r="P381" s="144" t="s">
        <v>90</v>
      </c>
      <c r="Q381" s="144" t="s">
        <v>907</v>
      </c>
      <c r="R381" s="144" t="s">
        <v>90</v>
      </c>
      <c r="S381" s="144" t="s">
        <v>4425</v>
      </c>
      <c r="T381" s="144" t="s">
        <v>4429</v>
      </c>
      <c r="U381" s="142" t="s">
        <v>1</v>
      </c>
      <c r="V381" s="144" t="s">
        <v>4422</v>
      </c>
      <c r="W381" s="144" t="s">
        <v>126</v>
      </c>
      <c r="X381" s="61" t="s">
        <v>90</v>
      </c>
      <c r="Y381" s="144" t="s">
        <v>90</v>
      </c>
      <c r="Z381" s="144" t="s">
        <v>423</v>
      </c>
      <c r="AA381" s="144" t="s">
        <v>424</v>
      </c>
      <c r="AB381" s="144" t="s">
        <v>425</v>
      </c>
      <c r="AC381" s="144" t="s">
        <v>426</v>
      </c>
      <c r="AD381" s="144" t="s">
        <v>426</v>
      </c>
      <c r="AE381" s="144" t="s">
        <v>4430</v>
      </c>
      <c r="AF381" s="144" t="s">
        <v>2227</v>
      </c>
      <c r="AG381" s="129">
        <v>44371</v>
      </c>
      <c r="AH381" s="144" t="s">
        <v>90</v>
      </c>
      <c r="AI381" s="129">
        <v>44371</v>
      </c>
      <c r="AJ381" s="61" t="s">
        <v>90</v>
      </c>
      <c r="AK381" s="61" t="s">
        <v>4428</v>
      </c>
      <c r="AL381" s="129">
        <v>44554</v>
      </c>
      <c r="AM381" s="61" t="s">
        <v>90</v>
      </c>
      <c r="AN381" s="144">
        <v>3.6</v>
      </c>
      <c r="AO381" s="129"/>
      <c r="AP381" s="129">
        <v>44371</v>
      </c>
      <c r="AQ381" s="61">
        <v>1.5</v>
      </c>
      <c r="AR381" s="144">
        <v>1000</v>
      </c>
      <c r="AS381" s="61" t="s">
        <v>4427</v>
      </c>
      <c r="AT381" s="144" t="s">
        <v>90</v>
      </c>
      <c r="AU381" s="144" t="s">
        <v>90</v>
      </c>
      <c r="AV381" s="144" t="s">
        <v>90</v>
      </c>
      <c r="AW381" s="61"/>
      <c r="AX381" s="144" t="s">
        <v>436</v>
      </c>
      <c r="AY381" s="144" t="s">
        <v>427</v>
      </c>
      <c r="AZ381" s="144" t="s">
        <v>4426</v>
      </c>
      <c r="BA381" s="144" t="s">
        <v>372</v>
      </c>
      <c r="BB381" s="144" t="s">
        <v>428</v>
      </c>
      <c r="BC381" s="144" t="s">
        <v>429</v>
      </c>
      <c r="BD381" s="144" t="s">
        <v>290</v>
      </c>
      <c r="BE381" s="61"/>
      <c r="BF381" s="61"/>
      <c r="BG381" s="61"/>
      <c r="BH381" s="61"/>
      <c r="BI381" s="144" t="s">
        <v>3788</v>
      </c>
      <c r="BJ381" s="144" t="s">
        <v>1626</v>
      </c>
      <c r="BK381" s="144" t="s">
        <v>1083</v>
      </c>
      <c r="BL381" s="61"/>
      <c r="BM381" s="61">
        <v>100</v>
      </c>
      <c r="BN381" s="144" t="s">
        <v>430</v>
      </c>
      <c r="BO381" s="144" t="s">
        <v>90</v>
      </c>
      <c r="BP381" s="144" t="s">
        <v>431</v>
      </c>
      <c r="BQ381" s="144" t="s">
        <v>432</v>
      </c>
      <c r="BR381" s="61"/>
      <c r="BS381" s="144" t="s">
        <v>433</v>
      </c>
      <c r="BT381" s="129">
        <v>45467</v>
      </c>
      <c r="BU381" s="61">
        <v>3.6</v>
      </c>
      <c r="BV381" s="144" t="s">
        <v>434</v>
      </c>
      <c r="BW381" s="144">
        <v>1.5</v>
      </c>
      <c r="BX381" s="144" t="s">
        <v>428</v>
      </c>
      <c r="BY381" s="144" t="s">
        <v>4424</v>
      </c>
      <c r="BZ381" s="129"/>
      <c r="CA381" s="144" t="s">
        <v>7</v>
      </c>
      <c r="CB381" s="144" t="s">
        <v>8</v>
      </c>
      <c r="CC381" s="144" t="s">
        <v>7</v>
      </c>
      <c r="CD381" s="144" t="s">
        <v>428</v>
      </c>
      <c r="CE381" s="144" t="s">
        <v>428</v>
      </c>
      <c r="CF381" s="144" t="s">
        <v>4431</v>
      </c>
      <c r="CG381" s="142" t="s">
        <v>90</v>
      </c>
    </row>
    <row r="382" spans="10:85" ht="15" x14ac:dyDescent="0.25">
      <c r="J382" s="61">
        <v>427</v>
      </c>
      <c r="K382" s="143" t="s">
        <v>7735</v>
      </c>
      <c r="L382" s="144" t="s">
        <v>4443</v>
      </c>
      <c r="M382" s="144" t="s">
        <v>4445</v>
      </c>
      <c r="N382" s="128">
        <v>44363</v>
      </c>
      <c r="O382" s="144" t="s">
        <v>83</v>
      </c>
      <c r="P382" s="144" t="s">
        <v>90</v>
      </c>
      <c r="Q382" s="144" t="s">
        <v>90</v>
      </c>
      <c r="R382" s="144" t="s">
        <v>90</v>
      </c>
      <c r="S382" s="144" t="s">
        <v>4447</v>
      </c>
      <c r="T382" s="144" t="s">
        <v>90</v>
      </c>
      <c r="U382" s="142" t="s">
        <v>3</v>
      </c>
      <c r="V382" s="144" t="s">
        <v>4444</v>
      </c>
      <c r="W382" s="144" t="s">
        <v>126</v>
      </c>
      <c r="X382" s="61" t="s">
        <v>90</v>
      </c>
      <c r="Y382" s="144" t="s">
        <v>90</v>
      </c>
      <c r="Z382" s="144" t="s">
        <v>423</v>
      </c>
      <c r="AA382" s="144" t="s">
        <v>424</v>
      </c>
      <c r="AB382" s="144" t="s">
        <v>425</v>
      </c>
      <c r="AC382" s="144" t="s">
        <v>426</v>
      </c>
      <c r="AD382" s="144" t="s">
        <v>426</v>
      </c>
      <c r="AE382" s="144" t="s">
        <v>4447</v>
      </c>
      <c r="AF382" s="144" t="s">
        <v>4451</v>
      </c>
      <c r="AG382" s="129">
        <v>44372</v>
      </c>
      <c r="AH382" s="144" t="s">
        <v>90</v>
      </c>
      <c r="AI382" s="129">
        <v>44372</v>
      </c>
      <c r="AJ382" s="61" t="s">
        <v>2520</v>
      </c>
      <c r="AK382" s="61" t="s">
        <v>4450</v>
      </c>
      <c r="AL382" s="129">
        <v>44555</v>
      </c>
      <c r="AM382" s="61" t="s">
        <v>90</v>
      </c>
      <c r="AN382" s="144">
        <v>14.5</v>
      </c>
      <c r="AO382" s="129"/>
      <c r="AP382" s="129">
        <v>44372</v>
      </c>
      <c r="AQ382" s="61">
        <v>2</v>
      </c>
      <c r="AR382" s="144">
        <v>1000</v>
      </c>
      <c r="AS382" s="61" t="s">
        <v>4449</v>
      </c>
      <c r="AT382" s="144" t="s">
        <v>90</v>
      </c>
      <c r="AU382" s="144" t="s">
        <v>90</v>
      </c>
      <c r="AV382" s="144" t="s">
        <v>90</v>
      </c>
      <c r="AW382" s="61"/>
      <c r="AX382" s="144" t="s">
        <v>1985</v>
      </c>
      <c r="AY382" s="144" t="s">
        <v>1289</v>
      </c>
      <c r="AZ382" s="144" t="s">
        <v>4401</v>
      </c>
      <c r="BA382" s="144" t="s">
        <v>90</v>
      </c>
      <c r="BB382" s="144" t="s">
        <v>3321</v>
      </c>
      <c r="BC382" s="144" t="s">
        <v>1310</v>
      </c>
      <c r="BD382" s="144" t="s">
        <v>4448</v>
      </c>
      <c r="BE382" s="61"/>
      <c r="BF382" s="61"/>
      <c r="BG382" s="61"/>
      <c r="BH382" s="61"/>
      <c r="BI382" s="144" t="s">
        <v>90</v>
      </c>
      <c r="BJ382" s="144" t="s">
        <v>1308</v>
      </c>
      <c r="BK382" s="144" t="s">
        <v>1307</v>
      </c>
      <c r="BL382" s="61"/>
      <c r="BM382" s="61"/>
      <c r="BN382" s="144" t="s">
        <v>1982</v>
      </c>
      <c r="BO382" s="144" t="s">
        <v>90</v>
      </c>
      <c r="BP382" s="144" t="s">
        <v>2027</v>
      </c>
      <c r="BQ382" s="144" t="s">
        <v>432</v>
      </c>
      <c r="BR382" s="61"/>
      <c r="BS382" s="144" t="s">
        <v>2514</v>
      </c>
      <c r="BT382" s="129">
        <v>45468</v>
      </c>
      <c r="BU382" s="61">
        <v>14.5</v>
      </c>
      <c r="BV382" s="144" t="s">
        <v>434</v>
      </c>
      <c r="BW382" s="144">
        <v>2</v>
      </c>
      <c r="BX382" s="144" t="s">
        <v>1980</v>
      </c>
      <c r="BY382" s="144" t="s">
        <v>4446</v>
      </c>
      <c r="BZ382" s="129">
        <v>44473</v>
      </c>
      <c r="CA382" s="144" t="s">
        <v>7</v>
      </c>
      <c r="CB382" s="144" t="s">
        <v>18</v>
      </c>
      <c r="CC382" s="144" t="s">
        <v>7</v>
      </c>
      <c r="CD382" s="144" t="s">
        <v>428</v>
      </c>
      <c r="CE382" s="144" t="s">
        <v>428</v>
      </c>
      <c r="CF382" s="144" t="s">
        <v>4452</v>
      </c>
      <c r="CG382" s="142" t="s">
        <v>90</v>
      </c>
    </row>
    <row r="383" spans="10:85" ht="15" hidden="1" x14ac:dyDescent="0.25">
      <c r="J383" s="61">
        <v>426</v>
      </c>
      <c r="K383" s="143" t="s">
        <v>7729</v>
      </c>
      <c r="L383" s="144" t="s">
        <v>4432</v>
      </c>
      <c r="M383" s="144" t="s">
        <v>4434</v>
      </c>
      <c r="N383" s="128">
        <v>44363</v>
      </c>
      <c r="O383" s="144" t="s">
        <v>83</v>
      </c>
      <c r="P383" s="144" t="s">
        <v>90</v>
      </c>
      <c r="Q383" s="144" t="s">
        <v>90</v>
      </c>
      <c r="R383" s="144" t="s">
        <v>90</v>
      </c>
      <c r="S383" s="144" t="s">
        <v>4436</v>
      </c>
      <c r="T383" s="144" t="s">
        <v>90</v>
      </c>
      <c r="U383" s="142" t="s">
        <v>82</v>
      </c>
      <c r="V383" s="144" t="s">
        <v>4433</v>
      </c>
      <c r="W383" s="144" t="s">
        <v>126</v>
      </c>
      <c r="X383" s="61" t="s">
        <v>90</v>
      </c>
      <c r="Y383" s="144" t="s">
        <v>90</v>
      </c>
      <c r="Z383" s="144" t="s">
        <v>880</v>
      </c>
      <c r="AA383" s="144" t="s">
        <v>424</v>
      </c>
      <c r="AB383" s="144" t="s">
        <v>425</v>
      </c>
      <c r="AC383" s="144" t="s">
        <v>426</v>
      </c>
      <c r="AD383" s="144" t="s">
        <v>426</v>
      </c>
      <c r="AE383" s="144" t="s">
        <v>4436</v>
      </c>
      <c r="AF383" s="144" t="s">
        <v>4441</v>
      </c>
      <c r="AG383" s="129">
        <v>44330</v>
      </c>
      <c r="AH383" s="144" t="s">
        <v>90</v>
      </c>
      <c r="AI383" s="129">
        <v>44330</v>
      </c>
      <c r="AJ383" s="61" t="s">
        <v>2031</v>
      </c>
      <c r="AK383" s="61" t="s">
        <v>4440</v>
      </c>
      <c r="AL383" s="129">
        <v>44514</v>
      </c>
      <c r="AM383" s="61" t="s">
        <v>90</v>
      </c>
      <c r="AN383" s="144">
        <v>7.75</v>
      </c>
      <c r="AO383" s="129">
        <v>45244</v>
      </c>
      <c r="AP383" s="129">
        <v>44370</v>
      </c>
      <c r="AQ383" s="61">
        <v>4.0358000000000001</v>
      </c>
      <c r="AR383" s="144">
        <v>1000</v>
      </c>
      <c r="AS383" s="61" t="s">
        <v>4439</v>
      </c>
      <c r="AT383" s="144" t="s">
        <v>90</v>
      </c>
      <c r="AU383" s="144" t="s">
        <v>90</v>
      </c>
      <c r="AV383" s="144" t="s">
        <v>90</v>
      </c>
      <c r="AW383" s="61"/>
      <c r="AX383" s="144" t="s">
        <v>808</v>
      </c>
      <c r="AY383" s="144" t="s">
        <v>1289</v>
      </c>
      <c r="AZ383" s="144" t="s">
        <v>4438</v>
      </c>
      <c r="BA383" s="144" t="s">
        <v>90</v>
      </c>
      <c r="BB383" s="144" t="s">
        <v>3321</v>
      </c>
      <c r="BC383" s="144" t="s">
        <v>459</v>
      </c>
      <c r="BD383" s="144" t="s">
        <v>4437</v>
      </c>
      <c r="BE383" s="61"/>
      <c r="BF383" s="61"/>
      <c r="BG383" s="61"/>
      <c r="BH383" s="61"/>
      <c r="BI383" s="144" t="s">
        <v>90</v>
      </c>
      <c r="BJ383" s="144" t="s">
        <v>90</v>
      </c>
      <c r="BK383" s="144" t="s">
        <v>1020</v>
      </c>
      <c r="BL383" s="61">
        <v>3.3500000000000002E-2</v>
      </c>
      <c r="BM383" s="61"/>
      <c r="BN383" s="144" t="s">
        <v>430</v>
      </c>
      <c r="BO383" s="144" t="s">
        <v>90</v>
      </c>
      <c r="BP383" s="144" t="s">
        <v>2027</v>
      </c>
      <c r="BQ383" s="144" t="s">
        <v>432</v>
      </c>
      <c r="BR383" s="61"/>
      <c r="BS383" s="144" t="s">
        <v>433</v>
      </c>
      <c r="BT383" s="129">
        <v>45610</v>
      </c>
      <c r="BU383" s="61">
        <v>7.75</v>
      </c>
      <c r="BV383" s="144" t="s">
        <v>2323</v>
      </c>
      <c r="BW383" s="144">
        <v>1.5</v>
      </c>
      <c r="BX383" s="144" t="s">
        <v>2247</v>
      </c>
      <c r="BY383" s="144" t="s">
        <v>4435</v>
      </c>
      <c r="BZ383" s="129"/>
      <c r="CA383" s="144" t="s">
        <v>7</v>
      </c>
      <c r="CB383" s="144" t="s">
        <v>13</v>
      </c>
      <c r="CC383" s="144" t="s">
        <v>7</v>
      </c>
      <c r="CD383" s="144" t="s">
        <v>428</v>
      </c>
      <c r="CE383" s="144" t="s">
        <v>428</v>
      </c>
      <c r="CF383" s="144" t="s">
        <v>4442</v>
      </c>
      <c r="CG383" s="142" t="s">
        <v>90</v>
      </c>
    </row>
    <row r="384" spans="10:85" ht="15" x14ac:dyDescent="0.25">
      <c r="J384" s="61">
        <v>425</v>
      </c>
      <c r="K384" s="143" t="s">
        <v>7730</v>
      </c>
      <c r="L384" s="144" t="s">
        <v>4467</v>
      </c>
      <c r="M384" s="144" t="s">
        <v>4469</v>
      </c>
      <c r="N384" s="128">
        <v>44362</v>
      </c>
      <c r="O384" s="144" t="s">
        <v>83</v>
      </c>
      <c r="P384" s="144" t="s">
        <v>90</v>
      </c>
      <c r="Q384" s="144" t="s">
        <v>90</v>
      </c>
      <c r="R384" s="144" t="s">
        <v>4145</v>
      </c>
      <c r="S384" s="144" t="s">
        <v>4473</v>
      </c>
      <c r="T384" s="144" t="s">
        <v>4477</v>
      </c>
      <c r="U384" s="142" t="s">
        <v>2</v>
      </c>
      <c r="V384" s="144" t="s">
        <v>4468</v>
      </c>
      <c r="W384" s="144" t="s">
        <v>126</v>
      </c>
      <c r="X384" s="61" t="s">
        <v>4467</v>
      </c>
      <c r="Y384" s="144" t="s">
        <v>90</v>
      </c>
      <c r="Z384" s="144" t="s">
        <v>423</v>
      </c>
      <c r="AA384" s="144" t="s">
        <v>424</v>
      </c>
      <c r="AB384" s="144" t="s">
        <v>425</v>
      </c>
      <c r="AC384" s="144" t="s">
        <v>426</v>
      </c>
      <c r="AD384" s="144" t="s">
        <v>426</v>
      </c>
      <c r="AE384" s="144" t="s">
        <v>4478</v>
      </c>
      <c r="AF384" s="144" t="s">
        <v>713</v>
      </c>
      <c r="AG384" s="129">
        <v>44365</v>
      </c>
      <c r="AH384" s="144" t="s">
        <v>90</v>
      </c>
      <c r="AI384" s="129">
        <v>44365</v>
      </c>
      <c r="AJ384" s="61" t="s">
        <v>4476</v>
      </c>
      <c r="AK384" s="61" t="s">
        <v>4475</v>
      </c>
      <c r="AL384" s="129">
        <v>44548</v>
      </c>
      <c r="AM384" s="61" t="s">
        <v>90</v>
      </c>
      <c r="AN384" s="144">
        <v>4.3</v>
      </c>
      <c r="AO384" s="129"/>
      <c r="AP384" s="129">
        <v>44365</v>
      </c>
      <c r="AQ384" s="61">
        <v>0.92800000000000005</v>
      </c>
      <c r="AR384" s="144">
        <v>1000</v>
      </c>
      <c r="AS384" s="61" t="s">
        <v>4474</v>
      </c>
      <c r="AT384" s="144" t="s">
        <v>90</v>
      </c>
      <c r="AU384" s="144" t="s">
        <v>90</v>
      </c>
      <c r="AV384" s="144" t="s">
        <v>90</v>
      </c>
      <c r="AW384" s="61"/>
      <c r="AX384" s="144" t="s">
        <v>436</v>
      </c>
      <c r="AY384" s="144" t="s">
        <v>427</v>
      </c>
      <c r="AZ384" s="144" t="s">
        <v>1477</v>
      </c>
      <c r="BA384" s="144" t="s">
        <v>438</v>
      </c>
      <c r="BB384" s="144" t="s">
        <v>428</v>
      </c>
      <c r="BC384" s="144" t="s">
        <v>1150</v>
      </c>
      <c r="BD384" s="144" t="s">
        <v>290</v>
      </c>
      <c r="BE384" s="61"/>
      <c r="BF384" s="61"/>
      <c r="BG384" s="61"/>
      <c r="BH384" s="61"/>
      <c r="BI384" s="144" t="s">
        <v>90</v>
      </c>
      <c r="BJ384" s="144" t="s">
        <v>3205</v>
      </c>
      <c r="BK384" s="144" t="s">
        <v>2183</v>
      </c>
      <c r="BL384" s="61">
        <v>-5.0000000000000001E-4</v>
      </c>
      <c r="BM384" s="61">
        <v>100</v>
      </c>
      <c r="BN384" s="144" t="s">
        <v>430</v>
      </c>
      <c r="BO384" s="144" t="s">
        <v>4472</v>
      </c>
      <c r="BP384" s="144" t="s">
        <v>4471</v>
      </c>
      <c r="BQ384" s="144" t="s">
        <v>432</v>
      </c>
      <c r="BR384" s="61"/>
      <c r="BS384" s="144" t="s">
        <v>107</v>
      </c>
      <c r="BT384" s="129">
        <v>45461</v>
      </c>
      <c r="BU384" s="61">
        <v>4.3</v>
      </c>
      <c r="BV384" s="144" t="s">
        <v>434</v>
      </c>
      <c r="BW384" s="144">
        <v>0.92800000000000005</v>
      </c>
      <c r="BX384" s="144" t="s">
        <v>428</v>
      </c>
      <c r="BY384" s="144" t="s">
        <v>4470</v>
      </c>
      <c r="BZ384" s="129"/>
      <c r="CA384" s="144" t="s">
        <v>7</v>
      </c>
      <c r="CB384" s="144" t="s">
        <v>33</v>
      </c>
      <c r="CC384" s="144" t="s">
        <v>7</v>
      </c>
      <c r="CD384" s="144" t="s">
        <v>428</v>
      </c>
      <c r="CE384" s="144" t="s">
        <v>428</v>
      </c>
      <c r="CF384" s="144" t="s">
        <v>4479</v>
      </c>
      <c r="CG384" s="142" t="s">
        <v>90</v>
      </c>
    </row>
    <row r="385" spans="10:85" ht="15" x14ac:dyDescent="0.25">
      <c r="J385" s="61">
        <v>424</v>
      </c>
      <c r="K385" s="143" t="s">
        <v>814</v>
      </c>
      <c r="L385" s="144" t="s">
        <v>4453</v>
      </c>
      <c r="M385" s="144" t="s">
        <v>4455</v>
      </c>
      <c r="N385" s="128">
        <v>44362</v>
      </c>
      <c r="O385" s="144" t="s">
        <v>83</v>
      </c>
      <c r="P385" s="144" t="s">
        <v>90</v>
      </c>
      <c r="Q385" s="144" t="s">
        <v>4457</v>
      </c>
      <c r="R385" s="144" t="s">
        <v>4458</v>
      </c>
      <c r="S385" s="144" t="s">
        <v>4459</v>
      </c>
      <c r="T385" s="144" t="s">
        <v>90</v>
      </c>
      <c r="U385" s="142" t="s">
        <v>3</v>
      </c>
      <c r="V385" s="144" t="s">
        <v>4454</v>
      </c>
      <c r="W385" s="144" t="s">
        <v>126</v>
      </c>
      <c r="X385" s="61" t="s">
        <v>90</v>
      </c>
      <c r="Y385" s="144" t="s">
        <v>90</v>
      </c>
      <c r="Z385" s="144" t="s">
        <v>880</v>
      </c>
      <c r="AA385" s="144" t="s">
        <v>424</v>
      </c>
      <c r="AB385" s="144" t="s">
        <v>1985</v>
      </c>
      <c r="AC385" s="144" t="s">
        <v>426</v>
      </c>
      <c r="AD385" s="144" t="s">
        <v>426</v>
      </c>
      <c r="AE385" s="144" t="s">
        <v>4465</v>
      </c>
      <c r="AF385" s="144" t="s">
        <v>4464</v>
      </c>
      <c r="AG385" s="129">
        <v>44368</v>
      </c>
      <c r="AH385" s="144" t="s">
        <v>90</v>
      </c>
      <c r="AI385" s="129">
        <v>44368</v>
      </c>
      <c r="AJ385" s="61" t="s">
        <v>4463</v>
      </c>
      <c r="AK385" s="61" t="s">
        <v>4462</v>
      </c>
      <c r="AL385" s="129">
        <v>44551</v>
      </c>
      <c r="AM385" s="61" t="s">
        <v>90</v>
      </c>
      <c r="AN385" s="144">
        <v>7.95</v>
      </c>
      <c r="AO385" s="129">
        <v>45098</v>
      </c>
      <c r="AP385" s="129">
        <v>44368</v>
      </c>
      <c r="AQ385" s="61">
        <v>2</v>
      </c>
      <c r="AR385" s="144">
        <v>1000</v>
      </c>
      <c r="AS385" s="61" t="s">
        <v>4461</v>
      </c>
      <c r="AT385" s="144" t="s">
        <v>90</v>
      </c>
      <c r="AU385" s="144" t="s">
        <v>90</v>
      </c>
      <c r="AV385" s="144" t="s">
        <v>90</v>
      </c>
      <c r="AW385" s="61"/>
      <c r="AX385" s="144" t="s">
        <v>1985</v>
      </c>
      <c r="AY385" s="144" t="s">
        <v>1289</v>
      </c>
      <c r="AZ385" s="144" t="s">
        <v>4460</v>
      </c>
      <c r="BA385" s="144" t="s">
        <v>90</v>
      </c>
      <c r="BB385" s="144" t="s">
        <v>428</v>
      </c>
      <c r="BC385" s="144" t="s">
        <v>1310</v>
      </c>
      <c r="BD385" s="144" t="s">
        <v>290</v>
      </c>
      <c r="BE385" s="61"/>
      <c r="BF385" s="61"/>
      <c r="BG385" s="61"/>
      <c r="BH385" s="61"/>
      <c r="BI385" s="144" t="s">
        <v>90</v>
      </c>
      <c r="BJ385" s="144" t="s">
        <v>1378</v>
      </c>
      <c r="BK385" s="144" t="s">
        <v>1307</v>
      </c>
      <c r="BL385" s="61">
        <v>-1.5E-3</v>
      </c>
      <c r="BM385" s="61">
        <v>99.216999999999999</v>
      </c>
      <c r="BN385" s="144" t="s">
        <v>2249</v>
      </c>
      <c r="BO385" s="144" t="s">
        <v>90</v>
      </c>
      <c r="BP385" s="144" t="s">
        <v>2027</v>
      </c>
      <c r="BQ385" s="144" t="s">
        <v>432</v>
      </c>
      <c r="BR385" s="61">
        <v>0</v>
      </c>
      <c r="BS385" s="144" t="s">
        <v>2514</v>
      </c>
      <c r="BT385" s="129">
        <v>45464</v>
      </c>
      <c r="BU385" s="61">
        <v>7.95</v>
      </c>
      <c r="BV385" s="144" t="s">
        <v>434</v>
      </c>
      <c r="BW385" s="144">
        <v>2</v>
      </c>
      <c r="BX385" s="144" t="s">
        <v>1980</v>
      </c>
      <c r="BY385" s="144" t="s">
        <v>4456</v>
      </c>
      <c r="BZ385" s="129">
        <v>44581</v>
      </c>
      <c r="CA385" s="144" t="s">
        <v>7</v>
      </c>
      <c r="CB385" s="144" t="s">
        <v>18</v>
      </c>
      <c r="CC385" s="144" t="s">
        <v>7</v>
      </c>
      <c r="CD385" s="144" t="s">
        <v>428</v>
      </c>
      <c r="CE385" s="144" t="s">
        <v>428</v>
      </c>
      <c r="CF385" s="144" t="s">
        <v>4466</v>
      </c>
      <c r="CG385" s="142" t="s">
        <v>90</v>
      </c>
    </row>
    <row r="386" spans="10:85" ht="15" x14ac:dyDescent="0.25">
      <c r="J386" s="61">
        <v>423</v>
      </c>
      <c r="K386" s="143" t="s">
        <v>7730</v>
      </c>
      <c r="L386" s="144" t="s">
        <v>4480</v>
      </c>
      <c r="M386" s="144" t="s">
        <v>4482</v>
      </c>
      <c r="N386" s="128">
        <v>44360</v>
      </c>
      <c r="O386" s="144" t="s">
        <v>108</v>
      </c>
      <c r="P386" s="144" t="s">
        <v>90</v>
      </c>
      <c r="Q386" s="144" t="s">
        <v>90</v>
      </c>
      <c r="R386" s="144" t="s">
        <v>4484</v>
      </c>
      <c r="S386" s="144" t="s">
        <v>4485</v>
      </c>
      <c r="T386" s="144" t="s">
        <v>90</v>
      </c>
      <c r="U386" s="142" t="s">
        <v>1</v>
      </c>
      <c r="V386" s="144" t="s">
        <v>4481</v>
      </c>
      <c r="W386" s="144" t="s">
        <v>1230</v>
      </c>
      <c r="X386" s="61" t="s">
        <v>90</v>
      </c>
      <c r="Y386" s="144" t="s">
        <v>90</v>
      </c>
      <c r="Z386" s="144" t="s">
        <v>423</v>
      </c>
      <c r="AA386" s="144" t="s">
        <v>424</v>
      </c>
      <c r="AB386" s="144" t="s">
        <v>425</v>
      </c>
      <c r="AC386" s="144" t="s">
        <v>426</v>
      </c>
      <c r="AD386" s="144" t="s">
        <v>426</v>
      </c>
      <c r="AE386" s="144" t="s">
        <v>4488</v>
      </c>
      <c r="AF386" s="144" t="s">
        <v>90</v>
      </c>
      <c r="AG386" s="129">
        <v>44365</v>
      </c>
      <c r="AH386" s="144" t="s">
        <v>90</v>
      </c>
      <c r="AI386" s="129">
        <v>44365</v>
      </c>
      <c r="AJ386" s="61" t="s">
        <v>4480</v>
      </c>
      <c r="AK386" s="61" t="s">
        <v>4487</v>
      </c>
      <c r="AL386" s="129">
        <v>44730</v>
      </c>
      <c r="AM386" s="61" t="s">
        <v>90</v>
      </c>
      <c r="AN386" s="144">
        <v>1.8</v>
      </c>
      <c r="AO386" s="129"/>
      <c r="AP386" s="129">
        <v>44365</v>
      </c>
      <c r="AQ386" s="61">
        <v>3</v>
      </c>
      <c r="AR386" s="144">
        <v>1000</v>
      </c>
      <c r="AS386" s="61" t="s">
        <v>4486</v>
      </c>
      <c r="AT386" s="144" t="s">
        <v>90</v>
      </c>
      <c r="AU386" s="144" t="s">
        <v>90</v>
      </c>
      <c r="AV386" s="144" t="s">
        <v>90</v>
      </c>
      <c r="AW386" s="61"/>
      <c r="AX386" s="144" t="s">
        <v>435</v>
      </c>
      <c r="AY386" s="144" t="s">
        <v>427</v>
      </c>
      <c r="AZ386" s="144" t="s">
        <v>1477</v>
      </c>
      <c r="BA386" s="144" t="s">
        <v>440</v>
      </c>
      <c r="BB386" s="144" t="s">
        <v>428</v>
      </c>
      <c r="BC386" s="144" t="s">
        <v>429</v>
      </c>
      <c r="BD386" s="144" t="s">
        <v>290</v>
      </c>
      <c r="BE386" s="61"/>
      <c r="BF386" s="61"/>
      <c r="BG386" s="61"/>
      <c r="BH386" s="61"/>
      <c r="BI386" s="144" t="s">
        <v>90</v>
      </c>
      <c r="BJ386" s="144" t="s">
        <v>1124</v>
      </c>
      <c r="BK386" s="144" t="s">
        <v>908</v>
      </c>
      <c r="BL386" s="61"/>
      <c r="BM386" s="61">
        <v>100</v>
      </c>
      <c r="BN386" s="144" t="s">
        <v>430</v>
      </c>
      <c r="BO386" s="144" t="s">
        <v>90</v>
      </c>
      <c r="BP386" s="144" t="s">
        <v>458</v>
      </c>
      <c r="BQ386" s="144" t="s">
        <v>432</v>
      </c>
      <c r="BR386" s="61"/>
      <c r="BS386" s="144" t="s">
        <v>107</v>
      </c>
      <c r="BT386" s="129">
        <v>45461</v>
      </c>
      <c r="BU386" s="61">
        <v>1.8</v>
      </c>
      <c r="BV386" s="144" t="s">
        <v>434</v>
      </c>
      <c r="BW386" s="144">
        <v>3</v>
      </c>
      <c r="BX386" s="144" t="s">
        <v>2247</v>
      </c>
      <c r="BY386" s="144" t="s">
        <v>4483</v>
      </c>
      <c r="BZ386" s="129"/>
      <c r="CA386" s="144" t="s">
        <v>7</v>
      </c>
      <c r="CB386" s="144" t="s">
        <v>17</v>
      </c>
      <c r="CC386" s="144" t="s">
        <v>7</v>
      </c>
      <c r="CD386" s="144" t="s">
        <v>428</v>
      </c>
      <c r="CE386" s="144" t="s">
        <v>428</v>
      </c>
      <c r="CF386" s="144" t="s">
        <v>4489</v>
      </c>
      <c r="CG386" s="142" t="s">
        <v>90</v>
      </c>
    </row>
    <row r="387" spans="10:85" ht="15" x14ac:dyDescent="0.25">
      <c r="J387" s="61">
        <v>422</v>
      </c>
      <c r="K387" s="143" t="s">
        <v>7730</v>
      </c>
      <c r="L387" s="144" t="s">
        <v>4505</v>
      </c>
      <c r="M387" s="144" t="s">
        <v>4507</v>
      </c>
      <c r="N387" s="128">
        <v>44357</v>
      </c>
      <c r="O387" s="144" t="s">
        <v>83</v>
      </c>
      <c r="P387" s="144" t="s">
        <v>90</v>
      </c>
      <c r="Q387" s="144" t="s">
        <v>90</v>
      </c>
      <c r="R387" s="144" t="s">
        <v>4509</v>
      </c>
      <c r="S387" s="144" t="s">
        <v>2516</v>
      </c>
      <c r="T387" s="144" t="s">
        <v>4514</v>
      </c>
      <c r="U387" s="142" t="s">
        <v>1</v>
      </c>
      <c r="V387" s="144" t="s">
        <v>4506</v>
      </c>
      <c r="W387" s="144" t="s">
        <v>126</v>
      </c>
      <c r="X387" s="61" t="s">
        <v>90</v>
      </c>
      <c r="Y387" s="144" t="s">
        <v>90</v>
      </c>
      <c r="Z387" s="144" t="s">
        <v>423</v>
      </c>
      <c r="AA387" s="144" t="s">
        <v>424</v>
      </c>
      <c r="AB387" s="144" t="s">
        <v>425</v>
      </c>
      <c r="AC387" s="144" t="s">
        <v>426</v>
      </c>
      <c r="AD387" s="144" t="s">
        <v>426</v>
      </c>
      <c r="AE387" s="144" t="s">
        <v>4515</v>
      </c>
      <c r="AF387" s="144" t="s">
        <v>713</v>
      </c>
      <c r="AG387" s="129">
        <v>44365</v>
      </c>
      <c r="AH387" s="144" t="s">
        <v>90</v>
      </c>
      <c r="AI387" s="129">
        <v>44365</v>
      </c>
      <c r="AJ387" s="61" t="s">
        <v>4505</v>
      </c>
      <c r="AK387" s="61" t="s">
        <v>4513</v>
      </c>
      <c r="AL387" s="129">
        <v>44548</v>
      </c>
      <c r="AM387" s="61" t="s">
        <v>90</v>
      </c>
      <c r="AN387" s="144">
        <v>3.4</v>
      </c>
      <c r="AO387" s="129"/>
      <c r="AP387" s="129">
        <v>44365</v>
      </c>
      <c r="AQ387" s="61">
        <v>2.7</v>
      </c>
      <c r="AR387" s="144">
        <v>1000</v>
      </c>
      <c r="AS387" s="61" t="s">
        <v>4512</v>
      </c>
      <c r="AT387" s="144" t="s">
        <v>90</v>
      </c>
      <c r="AU387" s="144" t="s">
        <v>90</v>
      </c>
      <c r="AV387" s="144" t="s">
        <v>90</v>
      </c>
      <c r="AW387" s="61"/>
      <c r="AX387" s="144" t="s">
        <v>436</v>
      </c>
      <c r="AY387" s="144" t="s">
        <v>427</v>
      </c>
      <c r="AZ387" s="144" t="s">
        <v>1477</v>
      </c>
      <c r="BA387" s="144" t="s">
        <v>372</v>
      </c>
      <c r="BB387" s="144" t="s">
        <v>428</v>
      </c>
      <c r="BC387" s="144" t="s">
        <v>429</v>
      </c>
      <c r="BD387" s="144" t="s">
        <v>290</v>
      </c>
      <c r="BE387" s="61"/>
      <c r="BF387" s="61"/>
      <c r="BG387" s="61"/>
      <c r="BH387" s="61"/>
      <c r="BI387" s="144" t="s">
        <v>4511</v>
      </c>
      <c r="BJ387" s="144" t="s">
        <v>3453</v>
      </c>
      <c r="BK387" s="144" t="s">
        <v>3452</v>
      </c>
      <c r="BL387" s="61"/>
      <c r="BM387" s="61">
        <v>100</v>
      </c>
      <c r="BN387" s="144" t="s">
        <v>430</v>
      </c>
      <c r="BO387" s="144" t="s">
        <v>4510</v>
      </c>
      <c r="BP387" s="144" t="s">
        <v>766</v>
      </c>
      <c r="BQ387" s="144" t="s">
        <v>432</v>
      </c>
      <c r="BR387" s="61"/>
      <c r="BS387" s="144" t="s">
        <v>433</v>
      </c>
      <c r="BT387" s="129">
        <v>45461</v>
      </c>
      <c r="BU387" s="61">
        <v>3.4</v>
      </c>
      <c r="BV387" s="144" t="s">
        <v>434</v>
      </c>
      <c r="BW387" s="144">
        <v>2.7</v>
      </c>
      <c r="BX387" s="144" t="s">
        <v>428</v>
      </c>
      <c r="BY387" s="144" t="s">
        <v>4508</v>
      </c>
      <c r="BZ387" s="129"/>
      <c r="CA387" s="144" t="s">
        <v>7</v>
      </c>
      <c r="CB387" s="144" t="s">
        <v>20</v>
      </c>
      <c r="CC387" s="144" t="s">
        <v>7</v>
      </c>
      <c r="CD387" s="144" t="s">
        <v>428</v>
      </c>
      <c r="CE387" s="144" t="s">
        <v>428</v>
      </c>
      <c r="CF387" s="144" t="s">
        <v>4516</v>
      </c>
      <c r="CG387" s="142" t="s">
        <v>90</v>
      </c>
    </row>
    <row r="388" spans="10:85" ht="15" x14ac:dyDescent="0.25">
      <c r="J388" s="61">
        <v>421</v>
      </c>
      <c r="K388" s="143" t="s">
        <v>814</v>
      </c>
      <c r="L388" s="144" t="s">
        <v>2006</v>
      </c>
      <c r="M388" s="144" t="s">
        <v>4499</v>
      </c>
      <c r="N388" s="128">
        <v>44357</v>
      </c>
      <c r="O388" s="144" t="s">
        <v>104</v>
      </c>
      <c r="P388" s="144" t="s">
        <v>90</v>
      </c>
      <c r="Q388" s="144" t="s">
        <v>3271</v>
      </c>
      <c r="R388" s="144" t="s">
        <v>4501</v>
      </c>
      <c r="S388" s="144" t="s">
        <v>90</v>
      </c>
      <c r="T388" s="144" t="s">
        <v>4502</v>
      </c>
      <c r="U388" s="142" t="s">
        <v>82</v>
      </c>
      <c r="V388" s="144" t="s">
        <v>4498</v>
      </c>
      <c r="W388" s="144" t="s">
        <v>126</v>
      </c>
      <c r="X388" s="61" t="s">
        <v>90</v>
      </c>
      <c r="Y388" s="144" t="s">
        <v>90</v>
      </c>
      <c r="Z388" s="144" t="s">
        <v>423</v>
      </c>
      <c r="AA388" s="144" t="s">
        <v>424</v>
      </c>
      <c r="AB388" s="144" t="s">
        <v>425</v>
      </c>
      <c r="AC388" s="144" t="s">
        <v>426</v>
      </c>
      <c r="AD388" s="144" t="s">
        <v>426</v>
      </c>
      <c r="AE388" s="144" t="s">
        <v>4503</v>
      </c>
      <c r="AF388" s="144" t="s">
        <v>90</v>
      </c>
      <c r="AG388" s="129">
        <v>44365</v>
      </c>
      <c r="AH388" s="144" t="s">
        <v>90</v>
      </c>
      <c r="AI388" s="129">
        <v>44365</v>
      </c>
      <c r="AJ388" s="61" t="s">
        <v>90</v>
      </c>
      <c r="AK388" s="61" t="s">
        <v>2012</v>
      </c>
      <c r="AL388" s="129">
        <v>44548</v>
      </c>
      <c r="AM388" s="61" t="s">
        <v>90</v>
      </c>
      <c r="AN388" s="144">
        <v>2.65</v>
      </c>
      <c r="AO388" s="129"/>
      <c r="AP388" s="129">
        <v>44365</v>
      </c>
      <c r="AQ388" s="61">
        <v>25</v>
      </c>
      <c r="AR388" s="144">
        <v>10000</v>
      </c>
      <c r="AS388" s="61" t="s">
        <v>2011</v>
      </c>
      <c r="AT388" s="144" t="s">
        <v>90</v>
      </c>
      <c r="AU388" s="144" t="s">
        <v>90</v>
      </c>
      <c r="AV388" s="144" t="s">
        <v>90</v>
      </c>
      <c r="AW388" s="61"/>
      <c r="AX388" s="144" t="s">
        <v>435</v>
      </c>
      <c r="AY388" s="144" t="s">
        <v>1432</v>
      </c>
      <c r="AZ388" s="144" t="s">
        <v>1477</v>
      </c>
      <c r="BA388" s="144" t="s">
        <v>440</v>
      </c>
      <c r="BB388" s="144" t="s">
        <v>1877</v>
      </c>
      <c r="BC388" s="144" t="s">
        <v>402</v>
      </c>
      <c r="BD388" s="144" t="s">
        <v>290</v>
      </c>
      <c r="BE388" s="61">
        <v>7.0000000000000007E-2</v>
      </c>
      <c r="BF388" s="61"/>
      <c r="BG388" s="61">
        <v>1.8</v>
      </c>
      <c r="BH388" s="61">
        <v>44</v>
      </c>
      <c r="BI388" s="144" t="s">
        <v>90</v>
      </c>
      <c r="BJ388" s="144" t="s">
        <v>1430</v>
      </c>
      <c r="BK388" s="144" t="s">
        <v>439</v>
      </c>
      <c r="BL388" s="61"/>
      <c r="BM388" s="61">
        <v>100</v>
      </c>
      <c r="BN388" s="144" t="s">
        <v>430</v>
      </c>
      <c r="BO388" s="144" t="s">
        <v>90</v>
      </c>
      <c r="BP388" s="144" t="s">
        <v>431</v>
      </c>
      <c r="BQ388" s="144" t="s">
        <v>432</v>
      </c>
      <c r="BR388" s="61">
        <v>35</v>
      </c>
      <c r="BS388" s="144" t="s">
        <v>773</v>
      </c>
      <c r="BT388" s="129">
        <v>45461</v>
      </c>
      <c r="BU388" s="61">
        <v>2.65</v>
      </c>
      <c r="BV388" s="144" t="s">
        <v>434</v>
      </c>
      <c r="BW388" s="144">
        <v>25</v>
      </c>
      <c r="BX388" s="144" t="s">
        <v>974</v>
      </c>
      <c r="BY388" s="144" t="s">
        <v>4500</v>
      </c>
      <c r="BZ388" s="129"/>
      <c r="CA388" s="144" t="s">
        <v>7</v>
      </c>
      <c r="CB388" s="144" t="s">
        <v>12</v>
      </c>
      <c r="CC388" s="144" t="s">
        <v>7</v>
      </c>
      <c r="CD388" s="144" t="s">
        <v>1877</v>
      </c>
      <c r="CE388" s="144" t="s">
        <v>1904</v>
      </c>
      <c r="CF388" s="144" t="s">
        <v>4504</v>
      </c>
      <c r="CG388" s="142" t="s">
        <v>90</v>
      </c>
    </row>
    <row r="389" spans="10:85" ht="15" x14ac:dyDescent="0.25">
      <c r="J389" s="61">
        <v>420</v>
      </c>
      <c r="K389" s="143" t="s">
        <v>351</v>
      </c>
      <c r="L389" s="144" t="s">
        <v>1493</v>
      </c>
      <c r="M389" s="144" t="s">
        <v>4491</v>
      </c>
      <c r="N389" s="128">
        <v>44357</v>
      </c>
      <c r="O389" s="144" t="s">
        <v>83</v>
      </c>
      <c r="P389" s="144" t="s">
        <v>351</v>
      </c>
      <c r="Q389" s="144" t="s">
        <v>4493</v>
      </c>
      <c r="R389" s="144" t="s">
        <v>4494</v>
      </c>
      <c r="S389" s="144" t="s">
        <v>90</v>
      </c>
      <c r="T389" s="144" t="s">
        <v>4495</v>
      </c>
      <c r="U389" s="142" t="s">
        <v>82</v>
      </c>
      <c r="V389" s="144" t="s">
        <v>4490</v>
      </c>
      <c r="W389" s="144" t="s">
        <v>126</v>
      </c>
      <c r="X389" s="61" t="s">
        <v>1493</v>
      </c>
      <c r="Y389" s="144" t="s">
        <v>90</v>
      </c>
      <c r="Z389" s="144" t="s">
        <v>423</v>
      </c>
      <c r="AA389" s="144" t="s">
        <v>424</v>
      </c>
      <c r="AB389" s="144" t="s">
        <v>425</v>
      </c>
      <c r="AC389" s="144" t="s">
        <v>426</v>
      </c>
      <c r="AD389" s="144" t="s">
        <v>426</v>
      </c>
      <c r="AE389" s="144" t="s">
        <v>4496</v>
      </c>
      <c r="AF389" s="144" t="s">
        <v>90</v>
      </c>
      <c r="AG389" s="129">
        <v>44365</v>
      </c>
      <c r="AH389" s="144" t="s">
        <v>90</v>
      </c>
      <c r="AI389" s="129">
        <v>44365</v>
      </c>
      <c r="AJ389" s="61" t="s">
        <v>90</v>
      </c>
      <c r="AK389" s="61" t="s">
        <v>1118</v>
      </c>
      <c r="AL389" s="129">
        <v>44548</v>
      </c>
      <c r="AM389" s="61" t="s">
        <v>90</v>
      </c>
      <c r="AN389" s="144">
        <v>1.125</v>
      </c>
      <c r="AO389" s="129"/>
      <c r="AP389" s="129">
        <v>44365</v>
      </c>
      <c r="AQ389" s="61">
        <v>5</v>
      </c>
      <c r="AR389" s="144">
        <v>1000</v>
      </c>
      <c r="AS389" s="61" t="s">
        <v>1117</v>
      </c>
      <c r="AT389" s="144" t="s">
        <v>90</v>
      </c>
      <c r="AU389" s="144" t="s">
        <v>90</v>
      </c>
      <c r="AV389" s="144" t="s">
        <v>90</v>
      </c>
      <c r="AW389" s="61"/>
      <c r="AX389" s="144" t="s">
        <v>435</v>
      </c>
      <c r="AY389" s="144" t="s">
        <v>1043</v>
      </c>
      <c r="AZ389" s="144" t="s">
        <v>1477</v>
      </c>
      <c r="BA389" s="144" t="s">
        <v>440</v>
      </c>
      <c r="BB389" s="144" t="s">
        <v>1115</v>
      </c>
      <c r="BC389" s="144" t="s">
        <v>459</v>
      </c>
      <c r="BD389" s="144" t="s">
        <v>290</v>
      </c>
      <c r="BE389" s="61">
        <v>0.34</v>
      </c>
      <c r="BF389" s="61">
        <v>0.98</v>
      </c>
      <c r="BG389" s="61">
        <v>3</v>
      </c>
      <c r="BH389" s="61">
        <v>15</v>
      </c>
      <c r="BI389" s="144" t="s">
        <v>90</v>
      </c>
      <c r="BJ389" s="144" t="s">
        <v>1021</v>
      </c>
      <c r="BK389" s="144" t="s">
        <v>1020</v>
      </c>
      <c r="BL389" s="61">
        <v>-2.0999999999999999E-3</v>
      </c>
      <c r="BM389" s="61">
        <v>99.709000000000003</v>
      </c>
      <c r="BN389" s="144" t="s">
        <v>430</v>
      </c>
      <c r="BO389" s="144" t="s">
        <v>90</v>
      </c>
      <c r="BP389" s="144" t="s">
        <v>804</v>
      </c>
      <c r="BQ389" s="144" t="s">
        <v>432</v>
      </c>
      <c r="BR389" s="61">
        <v>43</v>
      </c>
      <c r="BS389" s="144" t="s">
        <v>3180</v>
      </c>
      <c r="BT389" s="129">
        <v>45461</v>
      </c>
      <c r="BU389" s="61">
        <v>1.125</v>
      </c>
      <c r="BV389" s="144" t="s">
        <v>434</v>
      </c>
      <c r="BW389" s="144">
        <v>5</v>
      </c>
      <c r="BX389" s="144" t="s">
        <v>974</v>
      </c>
      <c r="BY389" s="144" t="s">
        <v>4492</v>
      </c>
      <c r="BZ389" s="129"/>
      <c r="CA389" s="144" t="s">
        <v>7</v>
      </c>
      <c r="CB389" s="144" t="s">
        <v>13</v>
      </c>
      <c r="CC389" s="144" t="s">
        <v>140</v>
      </c>
      <c r="CD389" s="144" t="s">
        <v>1115</v>
      </c>
      <c r="CE389" s="144" t="s">
        <v>1041</v>
      </c>
      <c r="CF389" s="144" t="s">
        <v>4497</v>
      </c>
      <c r="CG389" s="142" t="s">
        <v>90</v>
      </c>
    </row>
    <row r="390" spans="10:85" ht="15" x14ac:dyDescent="0.25">
      <c r="J390" s="61">
        <v>419</v>
      </c>
      <c r="K390" s="143" t="s">
        <v>814</v>
      </c>
      <c r="L390" s="144" t="s">
        <v>706</v>
      </c>
      <c r="M390" s="144" t="s">
        <v>4518</v>
      </c>
      <c r="N390" s="128">
        <v>44356</v>
      </c>
      <c r="O390" s="144" t="s">
        <v>83</v>
      </c>
      <c r="P390" s="144" t="s">
        <v>90</v>
      </c>
      <c r="Q390" s="144" t="s">
        <v>4520</v>
      </c>
      <c r="R390" s="144" t="s">
        <v>4521</v>
      </c>
      <c r="S390" s="144" t="s">
        <v>4522</v>
      </c>
      <c r="T390" s="144" t="s">
        <v>4523</v>
      </c>
      <c r="U390" s="142" t="s">
        <v>82</v>
      </c>
      <c r="V390" s="144" t="s">
        <v>4517</v>
      </c>
      <c r="W390" s="144" t="s">
        <v>126</v>
      </c>
      <c r="X390" s="61" t="s">
        <v>90</v>
      </c>
      <c r="Y390" s="144" t="s">
        <v>90</v>
      </c>
      <c r="Z390" s="144" t="s">
        <v>423</v>
      </c>
      <c r="AA390" s="144" t="s">
        <v>424</v>
      </c>
      <c r="AB390" s="144" t="s">
        <v>425</v>
      </c>
      <c r="AC390" s="144" t="s">
        <v>426</v>
      </c>
      <c r="AD390" s="144" t="s">
        <v>426</v>
      </c>
      <c r="AE390" s="144" t="s">
        <v>4524</v>
      </c>
      <c r="AF390" s="144" t="s">
        <v>90</v>
      </c>
      <c r="AG390" s="129">
        <v>44364</v>
      </c>
      <c r="AH390" s="144" t="s">
        <v>90</v>
      </c>
      <c r="AI390" s="129">
        <v>44364</v>
      </c>
      <c r="AJ390" s="61" t="s">
        <v>90</v>
      </c>
      <c r="AK390" s="61" t="s">
        <v>2240</v>
      </c>
      <c r="AL390" s="129">
        <v>44547</v>
      </c>
      <c r="AM390" s="61" t="s">
        <v>90</v>
      </c>
      <c r="AN390" s="144">
        <v>0.7</v>
      </c>
      <c r="AO390" s="129"/>
      <c r="AP390" s="129">
        <v>44364</v>
      </c>
      <c r="AQ390" s="61">
        <v>5</v>
      </c>
      <c r="AR390" s="144">
        <v>1000</v>
      </c>
      <c r="AS390" s="61" t="s">
        <v>2239</v>
      </c>
      <c r="AT390" s="144" t="s">
        <v>90</v>
      </c>
      <c r="AU390" s="144" t="s">
        <v>90</v>
      </c>
      <c r="AV390" s="144" t="s">
        <v>90</v>
      </c>
      <c r="AW390" s="61"/>
      <c r="AX390" s="144" t="s">
        <v>435</v>
      </c>
      <c r="AY390" s="144" t="s">
        <v>1432</v>
      </c>
      <c r="AZ390" s="144" t="s">
        <v>1905</v>
      </c>
      <c r="BA390" s="144" t="s">
        <v>440</v>
      </c>
      <c r="BB390" s="144" t="s">
        <v>1877</v>
      </c>
      <c r="BC390" s="144" t="s">
        <v>402</v>
      </c>
      <c r="BD390" s="144" t="s">
        <v>290</v>
      </c>
      <c r="BE390" s="61">
        <v>0.18</v>
      </c>
      <c r="BF390" s="61"/>
      <c r="BG390" s="61">
        <v>4.2</v>
      </c>
      <c r="BH390" s="61">
        <v>21</v>
      </c>
      <c r="BI390" s="144" t="s">
        <v>90</v>
      </c>
      <c r="BJ390" s="144" t="s">
        <v>2236</v>
      </c>
      <c r="BK390" s="144" t="s">
        <v>439</v>
      </c>
      <c r="BL390" s="61">
        <v>-8.9999999999999998E-4</v>
      </c>
      <c r="BM390" s="61">
        <v>99.873000000000005</v>
      </c>
      <c r="BN390" s="144" t="s">
        <v>430</v>
      </c>
      <c r="BO390" s="144" t="s">
        <v>90</v>
      </c>
      <c r="BP390" s="144" t="s">
        <v>431</v>
      </c>
      <c r="BQ390" s="144" t="s">
        <v>432</v>
      </c>
      <c r="BR390" s="61">
        <v>40</v>
      </c>
      <c r="BS390" s="144" t="s">
        <v>2233</v>
      </c>
      <c r="BT390" s="129">
        <v>45460</v>
      </c>
      <c r="BU390" s="61">
        <v>0.7</v>
      </c>
      <c r="BV390" s="144" t="s">
        <v>434</v>
      </c>
      <c r="BW390" s="144">
        <v>5</v>
      </c>
      <c r="BX390" s="144" t="s">
        <v>974</v>
      </c>
      <c r="BY390" s="144" t="s">
        <v>4519</v>
      </c>
      <c r="BZ390" s="129"/>
      <c r="CA390" s="144" t="s">
        <v>7</v>
      </c>
      <c r="CB390" s="144" t="s">
        <v>12</v>
      </c>
      <c r="CC390" s="144" t="s">
        <v>7</v>
      </c>
      <c r="CD390" s="144" t="s">
        <v>1877</v>
      </c>
      <c r="CE390" s="144" t="s">
        <v>973</v>
      </c>
      <c r="CF390" s="144" t="s">
        <v>4525</v>
      </c>
      <c r="CG390" s="142" t="s">
        <v>90</v>
      </c>
    </row>
    <row r="391" spans="10:85" ht="15" x14ac:dyDescent="0.25">
      <c r="J391" s="61">
        <v>418</v>
      </c>
      <c r="K391" s="143" t="s">
        <v>7731</v>
      </c>
      <c r="L391" s="144" t="s">
        <v>704</v>
      </c>
      <c r="M391" s="144" t="s">
        <v>4527</v>
      </c>
      <c r="N391" s="128">
        <v>44355</v>
      </c>
      <c r="O391" s="144" t="s">
        <v>83</v>
      </c>
      <c r="P391" s="144" t="s">
        <v>90</v>
      </c>
      <c r="Q391" s="144" t="s">
        <v>4529</v>
      </c>
      <c r="R391" s="144" t="s">
        <v>4530</v>
      </c>
      <c r="S391" s="144" t="s">
        <v>4531</v>
      </c>
      <c r="T391" s="144" t="s">
        <v>4533</v>
      </c>
      <c r="U391" s="142" t="s">
        <v>82</v>
      </c>
      <c r="V391" s="144" t="s">
        <v>4526</v>
      </c>
      <c r="W391" s="144" t="s">
        <v>126</v>
      </c>
      <c r="X391" s="61" t="s">
        <v>90</v>
      </c>
      <c r="Y391" s="144" t="s">
        <v>90</v>
      </c>
      <c r="Z391" s="144" t="s">
        <v>423</v>
      </c>
      <c r="AA391" s="144" t="s">
        <v>424</v>
      </c>
      <c r="AB391" s="144" t="s">
        <v>425</v>
      </c>
      <c r="AC391" s="144" t="s">
        <v>426</v>
      </c>
      <c r="AD391" s="144" t="s">
        <v>426</v>
      </c>
      <c r="AE391" s="144" t="s">
        <v>4534</v>
      </c>
      <c r="AF391" s="144" t="s">
        <v>90</v>
      </c>
      <c r="AG391" s="129">
        <v>44362</v>
      </c>
      <c r="AH391" s="144" t="s">
        <v>90</v>
      </c>
      <c r="AI391" s="129">
        <v>44362</v>
      </c>
      <c r="AJ391" s="61" t="s">
        <v>90</v>
      </c>
      <c r="AK391" s="61" t="s">
        <v>2769</v>
      </c>
      <c r="AL391" s="129">
        <v>44545</v>
      </c>
      <c r="AM391" s="61" t="s">
        <v>90</v>
      </c>
      <c r="AN391" s="144">
        <v>0.83899999999999997</v>
      </c>
      <c r="AO391" s="129"/>
      <c r="AP391" s="129">
        <v>44362</v>
      </c>
      <c r="AQ391" s="61">
        <v>6</v>
      </c>
      <c r="AR391" s="144">
        <v>1000</v>
      </c>
      <c r="AS391" s="61" t="s">
        <v>2768</v>
      </c>
      <c r="AT391" s="144" t="s">
        <v>90</v>
      </c>
      <c r="AU391" s="144" t="s">
        <v>90</v>
      </c>
      <c r="AV391" s="144" t="s">
        <v>90</v>
      </c>
      <c r="AW391" s="61"/>
      <c r="AX391" s="144" t="s">
        <v>435</v>
      </c>
      <c r="AY391" s="144" t="s">
        <v>1043</v>
      </c>
      <c r="AZ391" s="144" t="s">
        <v>4532</v>
      </c>
      <c r="BA391" s="144" t="s">
        <v>440</v>
      </c>
      <c r="BB391" s="144" t="s">
        <v>1357</v>
      </c>
      <c r="BC391" s="144" t="s">
        <v>402</v>
      </c>
      <c r="BD391" s="144" t="s">
        <v>290</v>
      </c>
      <c r="BE391" s="61"/>
      <c r="BF391" s="61"/>
      <c r="BG391" s="61"/>
      <c r="BH391" s="61"/>
      <c r="BI391" s="144" t="s">
        <v>90</v>
      </c>
      <c r="BJ391" s="144" t="s">
        <v>1430</v>
      </c>
      <c r="BK391" s="144" t="s">
        <v>439</v>
      </c>
      <c r="BL391" s="61">
        <v>-2.0000000000000001E-4</v>
      </c>
      <c r="BM391" s="61">
        <v>100</v>
      </c>
      <c r="BN391" s="144" t="s">
        <v>430</v>
      </c>
      <c r="BO391" s="144" t="s">
        <v>90</v>
      </c>
      <c r="BP391" s="144" t="s">
        <v>431</v>
      </c>
      <c r="BQ391" s="144" t="s">
        <v>432</v>
      </c>
      <c r="BR391" s="61">
        <v>37</v>
      </c>
      <c r="BS391" s="144" t="s">
        <v>3180</v>
      </c>
      <c r="BT391" s="129">
        <v>45458</v>
      </c>
      <c r="BU391" s="61">
        <v>0.83899999999999997</v>
      </c>
      <c r="BV391" s="144" t="s">
        <v>434</v>
      </c>
      <c r="BW391" s="144">
        <v>6</v>
      </c>
      <c r="BX391" s="144" t="s">
        <v>974</v>
      </c>
      <c r="BY391" s="144" t="s">
        <v>4528</v>
      </c>
      <c r="BZ391" s="129"/>
      <c r="CA391" s="144" t="s">
        <v>7</v>
      </c>
      <c r="CB391" s="144" t="s">
        <v>12</v>
      </c>
      <c r="CC391" s="144" t="s">
        <v>141</v>
      </c>
      <c r="CD391" s="144" t="s">
        <v>1357</v>
      </c>
      <c r="CE391" s="144" t="s">
        <v>1005</v>
      </c>
      <c r="CF391" s="144" t="s">
        <v>4535</v>
      </c>
      <c r="CG391" s="142" t="s">
        <v>90</v>
      </c>
    </row>
    <row r="392" spans="10:85" ht="15" x14ac:dyDescent="0.25">
      <c r="J392" s="61">
        <v>417</v>
      </c>
      <c r="K392" s="143" t="s">
        <v>7735</v>
      </c>
      <c r="L392" s="144" t="s">
        <v>3924</v>
      </c>
      <c r="M392" s="144" t="s">
        <v>4541</v>
      </c>
      <c r="N392" s="128">
        <v>44354</v>
      </c>
      <c r="O392" s="144" t="s">
        <v>83</v>
      </c>
      <c r="P392" s="144" t="s">
        <v>90</v>
      </c>
      <c r="Q392" s="144" t="s">
        <v>90</v>
      </c>
      <c r="R392" s="144" t="s">
        <v>4543</v>
      </c>
      <c r="S392" s="144" t="s">
        <v>4545</v>
      </c>
      <c r="T392" s="144" t="s">
        <v>4547</v>
      </c>
      <c r="U392" s="142" t="s">
        <v>3</v>
      </c>
      <c r="V392" s="144" t="s">
        <v>4540</v>
      </c>
      <c r="W392" s="144" t="s">
        <v>126</v>
      </c>
      <c r="X392" s="61" t="s">
        <v>90</v>
      </c>
      <c r="Y392" s="144" t="s">
        <v>90</v>
      </c>
      <c r="Z392" s="144" t="s">
        <v>423</v>
      </c>
      <c r="AA392" s="144" t="s">
        <v>424</v>
      </c>
      <c r="AB392" s="144" t="s">
        <v>425</v>
      </c>
      <c r="AC392" s="144" t="s">
        <v>426</v>
      </c>
      <c r="AD392" s="144" t="s">
        <v>426</v>
      </c>
      <c r="AE392" s="144" t="s">
        <v>4548</v>
      </c>
      <c r="AF392" s="144" t="s">
        <v>4451</v>
      </c>
      <c r="AG392" s="129">
        <v>44357</v>
      </c>
      <c r="AH392" s="144" t="s">
        <v>90</v>
      </c>
      <c r="AI392" s="129">
        <v>44357</v>
      </c>
      <c r="AJ392" s="61" t="s">
        <v>3924</v>
      </c>
      <c r="AK392" s="61" t="s">
        <v>3933</v>
      </c>
      <c r="AL392" s="129">
        <v>44540</v>
      </c>
      <c r="AM392" s="61" t="s">
        <v>90</v>
      </c>
      <c r="AN392" s="144">
        <v>4</v>
      </c>
      <c r="AO392" s="129"/>
      <c r="AP392" s="129">
        <v>44357</v>
      </c>
      <c r="AQ392" s="61">
        <v>0.9</v>
      </c>
      <c r="AR392" s="144">
        <v>1000</v>
      </c>
      <c r="AS392" s="61" t="s">
        <v>3932</v>
      </c>
      <c r="AT392" s="144" t="s">
        <v>90</v>
      </c>
      <c r="AU392" s="144" t="s">
        <v>90</v>
      </c>
      <c r="AV392" s="144" t="s">
        <v>90</v>
      </c>
      <c r="AW392" s="61"/>
      <c r="AX392" s="144" t="s">
        <v>1985</v>
      </c>
      <c r="AY392" s="144" t="s">
        <v>1984</v>
      </c>
      <c r="AZ392" s="144" t="s">
        <v>4546</v>
      </c>
      <c r="BA392" s="144" t="s">
        <v>3931</v>
      </c>
      <c r="BB392" s="144" t="s">
        <v>428</v>
      </c>
      <c r="BC392" s="144" t="s">
        <v>1310</v>
      </c>
      <c r="BD392" s="144" t="s">
        <v>290</v>
      </c>
      <c r="BE392" s="61"/>
      <c r="BF392" s="61"/>
      <c r="BG392" s="61"/>
      <c r="BH392" s="61"/>
      <c r="BI392" s="144" t="s">
        <v>90</v>
      </c>
      <c r="BJ392" s="144" t="s">
        <v>3929</v>
      </c>
      <c r="BK392" s="144" t="s">
        <v>717</v>
      </c>
      <c r="BL392" s="61">
        <v>-0.92090000000000005</v>
      </c>
      <c r="BM392" s="61">
        <v>100</v>
      </c>
      <c r="BN392" s="144" t="s">
        <v>430</v>
      </c>
      <c r="BO392" s="144" t="s">
        <v>4544</v>
      </c>
      <c r="BP392" s="144" t="s">
        <v>766</v>
      </c>
      <c r="BQ392" s="144" t="s">
        <v>432</v>
      </c>
      <c r="BR392" s="61"/>
      <c r="BS392" s="144" t="s">
        <v>803</v>
      </c>
      <c r="BT392" s="129">
        <v>45453</v>
      </c>
      <c r="BU392" s="61">
        <v>4</v>
      </c>
      <c r="BV392" s="144" t="s">
        <v>434</v>
      </c>
      <c r="BW392" s="144">
        <v>0.9</v>
      </c>
      <c r="BX392" s="144" t="s">
        <v>2247</v>
      </c>
      <c r="BY392" s="144" t="s">
        <v>4542</v>
      </c>
      <c r="BZ392" s="129">
        <v>44510</v>
      </c>
      <c r="CA392" s="144" t="s">
        <v>7</v>
      </c>
      <c r="CB392" s="144" t="s">
        <v>16</v>
      </c>
      <c r="CC392" s="144" t="s">
        <v>7</v>
      </c>
      <c r="CD392" s="144" t="s">
        <v>428</v>
      </c>
      <c r="CE392" s="144" t="s">
        <v>428</v>
      </c>
      <c r="CF392" s="144" t="s">
        <v>4549</v>
      </c>
      <c r="CG392" s="142" t="s">
        <v>90</v>
      </c>
    </row>
    <row r="393" spans="10:85" ht="15" x14ac:dyDescent="0.25">
      <c r="J393" s="61">
        <v>416</v>
      </c>
      <c r="K393" s="143" t="s">
        <v>642</v>
      </c>
      <c r="L393" s="144" t="s">
        <v>3259</v>
      </c>
      <c r="M393" s="144" t="s">
        <v>4537</v>
      </c>
      <c r="N393" s="128">
        <v>44354</v>
      </c>
      <c r="O393" s="144" t="s">
        <v>83</v>
      </c>
      <c r="P393" s="144" t="s">
        <v>90</v>
      </c>
      <c r="Q393" s="144" t="s">
        <v>90</v>
      </c>
      <c r="R393" s="144" t="s">
        <v>90</v>
      </c>
      <c r="S393" s="144" t="s">
        <v>3263</v>
      </c>
      <c r="T393" s="144" t="s">
        <v>3263</v>
      </c>
      <c r="U393" s="142" t="s">
        <v>1</v>
      </c>
      <c r="V393" s="144" t="s">
        <v>4536</v>
      </c>
      <c r="W393" s="144" t="s">
        <v>126</v>
      </c>
      <c r="X393" s="61" t="s">
        <v>90</v>
      </c>
      <c r="Y393" s="144" t="s">
        <v>90</v>
      </c>
      <c r="Z393" s="144" t="s">
        <v>423</v>
      </c>
      <c r="AA393" s="144" t="s">
        <v>424</v>
      </c>
      <c r="AB393" s="144" t="s">
        <v>425</v>
      </c>
      <c r="AC393" s="144" t="s">
        <v>426</v>
      </c>
      <c r="AD393" s="144" t="s">
        <v>426</v>
      </c>
      <c r="AE393" s="144" t="s">
        <v>2439</v>
      </c>
      <c r="AF393" s="144" t="s">
        <v>713</v>
      </c>
      <c r="AG393" s="129">
        <v>44362</v>
      </c>
      <c r="AH393" s="144" t="s">
        <v>90</v>
      </c>
      <c r="AI393" s="129">
        <v>44362</v>
      </c>
      <c r="AJ393" s="61" t="s">
        <v>3259</v>
      </c>
      <c r="AK393" s="61" t="s">
        <v>3265</v>
      </c>
      <c r="AL393" s="129">
        <v>44545</v>
      </c>
      <c r="AM393" s="61" t="s">
        <v>90</v>
      </c>
      <c r="AN393" s="144">
        <v>3.48</v>
      </c>
      <c r="AO393" s="129"/>
      <c r="AP393" s="129">
        <v>44362</v>
      </c>
      <c r="AQ393" s="61">
        <v>1</v>
      </c>
      <c r="AR393" s="144">
        <v>1000</v>
      </c>
      <c r="AS393" s="61" t="s">
        <v>3264</v>
      </c>
      <c r="AT393" s="144" t="s">
        <v>90</v>
      </c>
      <c r="AU393" s="144" t="s">
        <v>90</v>
      </c>
      <c r="AV393" s="144" t="s">
        <v>90</v>
      </c>
      <c r="AW393" s="61"/>
      <c r="AX393" s="144" t="s">
        <v>436</v>
      </c>
      <c r="AY393" s="144" t="s">
        <v>427</v>
      </c>
      <c r="AZ393" s="144" t="s">
        <v>4532</v>
      </c>
      <c r="BA393" s="144" t="s">
        <v>372</v>
      </c>
      <c r="BB393" s="144" t="s">
        <v>428</v>
      </c>
      <c r="BC393" s="144" t="s">
        <v>1150</v>
      </c>
      <c r="BD393" s="144" t="s">
        <v>290</v>
      </c>
      <c r="BE393" s="61"/>
      <c r="BF393" s="61"/>
      <c r="BG393" s="61"/>
      <c r="BH393" s="61"/>
      <c r="BI393" s="144" t="s">
        <v>2694</v>
      </c>
      <c r="BJ393" s="144" t="s">
        <v>2596</v>
      </c>
      <c r="BK393" s="144" t="s">
        <v>1083</v>
      </c>
      <c r="BL393" s="61"/>
      <c r="BM393" s="61">
        <v>100</v>
      </c>
      <c r="BN393" s="144" t="s">
        <v>430</v>
      </c>
      <c r="BO393" s="144" t="s">
        <v>90</v>
      </c>
      <c r="BP393" s="144" t="s">
        <v>458</v>
      </c>
      <c r="BQ393" s="144" t="s">
        <v>432</v>
      </c>
      <c r="BR393" s="61"/>
      <c r="BS393" s="144" t="s">
        <v>433</v>
      </c>
      <c r="BT393" s="129">
        <v>45458</v>
      </c>
      <c r="BU393" s="61">
        <v>3.48</v>
      </c>
      <c r="BV393" s="144" t="s">
        <v>434</v>
      </c>
      <c r="BW393" s="144">
        <v>1</v>
      </c>
      <c r="BX393" s="144" t="s">
        <v>428</v>
      </c>
      <c r="BY393" s="144" t="s">
        <v>4538</v>
      </c>
      <c r="BZ393" s="129"/>
      <c r="CA393" s="144" t="s">
        <v>7</v>
      </c>
      <c r="CB393" s="144" t="s">
        <v>8</v>
      </c>
      <c r="CC393" s="144" t="s">
        <v>7</v>
      </c>
      <c r="CD393" s="144" t="s">
        <v>428</v>
      </c>
      <c r="CE393" s="144" t="s">
        <v>428</v>
      </c>
      <c r="CF393" s="144" t="s">
        <v>4539</v>
      </c>
      <c r="CG393" s="142" t="s">
        <v>90</v>
      </c>
    </row>
    <row r="394" spans="10:85" ht="15" x14ac:dyDescent="0.25">
      <c r="J394" s="61">
        <v>415</v>
      </c>
      <c r="K394" s="143" t="s">
        <v>7732</v>
      </c>
      <c r="L394" s="144" t="s">
        <v>4550</v>
      </c>
      <c r="M394" s="144" t="s">
        <v>4562</v>
      </c>
      <c r="N394" s="128">
        <v>44351</v>
      </c>
      <c r="O394" s="144" t="s">
        <v>83</v>
      </c>
      <c r="P394" s="144" t="s">
        <v>90</v>
      </c>
      <c r="Q394" s="144" t="s">
        <v>4563</v>
      </c>
      <c r="R394" s="144" t="s">
        <v>4564</v>
      </c>
      <c r="S394" s="144" t="s">
        <v>4565</v>
      </c>
      <c r="T394" s="144" t="s">
        <v>4566</v>
      </c>
      <c r="U394" s="142" t="s">
        <v>1</v>
      </c>
      <c r="V394" s="144" t="s">
        <v>4551</v>
      </c>
      <c r="W394" s="144" t="s">
        <v>126</v>
      </c>
      <c r="X394" s="61" t="s">
        <v>90</v>
      </c>
      <c r="Y394" s="144" t="s">
        <v>90</v>
      </c>
      <c r="Z394" s="144" t="s">
        <v>423</v>
      </c>
      <c r="AA394" s="144" t="s">
        <v>424</v>
      </c>
      <c r="AB394" s="144" t="s">
        <v>425</v>
      </c>
      <c r="AC394" s="144" t="s">
        <v>426</v>
      </c>
      <c r="AD394" s="144" t="s">
        <v>426</v>
      </c>
      <c r="AE394" s="144" t="s">
        <v>4567</v>
      </c>
      <c r="AF394" s="144" t="s">
        <v>2521</v>
      </c>
      <c r="AG394" s="129">
        <v>44309</v>
      </c>
      <c r="AH394" s="144" t="s">
        <v>90</v>
      </c>
      <c r="AI394" s="129">
        <v>44309</v>
      </c>
      <c r="AJ394" s="61" t="s">
        <v>90</v>
      </c>
      <c r="AK394" s="61" t="s">
        <v>4558</v>
      </c>
      <c r="AL394" s="129">
        <v>44492</v>
      </c>
      <c r="AM394" s="61" t="s">
        <v>90</v>
      </c>
      <c r="AN394" s="144">
        <v>4.7</v>
      </c>
      <c r="AO394" s="129"/>
      <c r="AP394" s="129">
        <v>44358</v>
      </c>
      <c r="AQ394" s="61">
        <v>2.65</v>
      </c>
      <c r="AR394" s="144">
        <v>1000</v>
      </c>
      <c r="AS394" s="61" t="s">
        <v>4557</v>
      </c>
      <c r="AT394" s="144" t="s">
        <v>90</v>
      </c>
      <c r="AU394" s="144" t="s">
        <v>90</v>
      </c>
      <c r="AV394" s="144" t="s">
        <v>90</v>
      </c>
      <c r="AW394" s="61"/>
      <c r="AX394" s="144" t="s">
        <v>808</v>
      </c>
      <c r="AY394" s="144" t="s">
        <v>427</v>
      </c>
      <c r="AZ394" s="144" t="s">
        <v>1570</v>
      </c>
      <c r="BA394" s="144" t="s">
        <v>438</v>
      </c>
      <c r="BB394" s="144" t="s">
        <v>428</v>
      </c>
      <c r="BC394" s="144" t="s">
        <v>429</v>
      </c>
      <c r="BD394" s="144" t="s">
        <v>232</v>
      </c>
      <c r="BE394" s="61"/>
      <c r="BF394" s="61"/>
      <c r="BG394" s="61"/>
      <c r="BH394" s="61"/>
      <c r="BI394" s="144" t="s">
        <v>90</v>
      </c>
      <c r="BJ394" s="144" t="s">
        <v>4555</v>
      </c>
      <c r="BK394" s="144" t="s">
        <v>717</v>
      </c>
      <c r="BL394" s="61">
        <v>5.3E-3</v>
      </c>
      <c r="BM394" s="61">
        <v>99.995000000000005</v>
      </c>
      <c r="BN394" s="144" t="s">
        <v>430</v>
      </c>
      <c r="BO394" s="144" t="s">
        <v>90</v>
      </c>
      <c r="BP394" s="144" t="s">
        <v>431</v>
      </c>
      <c r="BQ394" s="144" t="s">
        <v>432</v>
      </c>
      <c r="BR394" s="61">
        <v>30</v>
      </c>
      <c r="BS394" s="144" t="s">
        <v>803</v>
      </c>
      <c r="BT394" s="129">
        <v>45405</v>
      </c>
      <c r="BU394" s="61">
        <v>4.7</v>
      </c>
      <c r="BV394" s="144" t="s">
        <v>434</v>
      </c>
      <c r="BW394" s="144">
        <v>0.85</v>
      </c>
      <c r="BX394" s="144" t="s">
        <v>428</v>
      </c>
      <c r="BY394" s="144" t="s">
        <v>4553</v>
      </c>
      <c r="BZ394" s="129"/>
      <c r="CA394" s="144" t="s">
        <v>7</v>
      </c>
      <c r="CB394" s="144" t="s">
        <v>16</v>
      </c>
      <c r="CC394" s="144" t="s">
        <v>7</v>
      </c>
      <c r="CD394" s="144" t="s">
        <v>428</v>
      </c>
      <c r="CE394" s="144" t="s">
        <v>428</v>
      </c>
      <c r="CF394" s="144" t="s">
        <v>4568</v>
      </c>
      <c r="CG394" s="142" t="s">
        <v>4552</v>
      </c>
    </row>
    <row r="395" spans="10:85" ht="15" x14ac:dyDescent="0.25">
      <c r="J395" s="61">
        <v>414</v>
      </c>
      <c r="K395" s="143" t="s">
        <v>7732</v>
      </c>
      <c r="L395" s="144" t="s">
        <v>4550</v>
      </c>
      <c r="M395" s="144" t="s">
        <v>4552</v>
      </c>
      <c r="N395" s="128">
        <v>44351</v>
      </c>
      <c r="O395" s="144" t="s">
        <v>83</v>
      </c>
      <c r="P395" s="144" t="s">
        <v>90</v>
      </c>
      <c r="Q395" s="144" t="s">
        <v>90</v>
      </c>
      <c r="R395" s="144" t="s">
        <v>90</v>
      </c>
      <c r="S395" s="144" t="s">
        <v>4556</v>
      </c>
      <c r="T395" s="144" t="s">
        <v>4559</v>
      </c>
      <c r="U395" s="142" t="s">
        <v>1</v>
      </c>
      <c r="V395" s="144" t="s">
        <v>4551</v>
      </c>
      <c r="W395" s="144" t="s">
        <v>126</v>
      </c>
      <c r="X395" s="61" t="s">
        <v>90</v>
      </c>
      <c r="Y395" s="144" t="s">
        <v>90</v>
      </c>
      <c r="Z395" s="144" t="s">
        <v>423</v>
      </c>
      <c r="AA395" s="144" t="s">
        <v>424</v>
      </c>
      <c r="AB395" s="144" t="s">
        <v>2310</v>
      </c>
      <c r="AC395" s="144" t="s">
        <v>426</v>
      </c>
      <c r="AD395" s="144" t="s">
        <v>426</v>
      </c>
      <c r="AE395" s="144" t="s">
        <v>4560</v>
      </c>
      <c r="AF395" s="144" t="s">
        <v>713</v>
      </c>
      <c r="AG395" s="129">
        <v>44358</v>
      </c>
      <c r="AH395" s="144" t="s">
        <v>90</v>
      </c>
      <c r="AI395" s="129">
        <v>44358</v>
      </c>
      <c r="AJ395" s="61" t="s">
        <v>90</v>
      </c>
      <c r="AK395" s="61" t="s">
        <v>4558</v>
      </c>
      <c r="AL395" s="129">
        <v>44492</v>
      </c>
      <c r="AM395" s="61" t="s">
        <v>90</v>
      </c>
      <c r="AN395" s="144">
        <v>4.7</v>
      </c>
      <c r="AO395" s="129"/>
      <c r="AP395" s="129">
        <v>44309</v>
      </c>
      <c r="AQ395" s="61">
        <v>0</v>
      </c>
      <c r="AR395" s="144">
        <v>1000</v>
      </c>
      <c r="AS395" s="61" t="s">
        <v>4557</v>
      </c>
      <c r="AT395" s="144" t="s">
        <v>90</v>
      </c>
      <c r="AU395" s="144" t="s">
        <v>90</v>
      </c>
      <c r="AV395" s="144" t="s">
        <v>90</v>
      </c>
      <c r="AW395" s="61"/>
      <c r="AX395" s="144" t="s">
        <v>808</v>
      </c>
      <c r="AY395" s="144" t="s">
        <v>427</v>
      </c>
      <c r="AZ395" s="144" t="s">
        <v>2305</v>
      </c>
      <c r="BA395" s="144" t="s">
        <v>438</v>
      </c>
      <c r="BB395" s="144" t="s">
        <v>428</v>
      </c>
      <c r="BC395" s="144" t="s">
        <v>429</v>
      </c>
      <c r="BD395" s="144" t="s">
        <v>290</v>
      </c>
      <c r="BE395" s="61"/>
      <c r="BF395" s="61"/>
      <c r="BG395" s="61"/>
      <c r="BH395" s="61"/>
      <c r="BI395" s="144" t="s">
        <v>90</v>
      </c>
      <c r="BJ395" s="144" t="s">
        <v>4555</v>
      </c>
      <c r="BK395" s="144" t="s">
        <v>717</v>
      </c>
      <c r="BL395" s="61"/>
      <c r="BM395" s="61"/>
      <c r="BN395" s="144" t="s">
        <v>430</v>
      </c>
      <c r="BO395" s="144" t="s">
        <v>90</v>
      </c>
      <c r="BP395" s="144" t="s">
        <v>431</v>
      </c>
      <c r="BQ395" s="144" t="s">
        <v>432</v>
      </c>
      <c r="BR395" s="61"/>
      <c r="BS395" s="144" t="s">
        <v>803</v>
      </c>
      <c r="BT395" s="129">
        <v>45405</v>
      </c>
      <c r="BU395" s="61">
        <v>4.7</v>
      </c>
      <c r="BV395" s="144" t="s">
        <v>4554</v>
      </c>
      <c r="BW395" s="144">
        <v>0.85</v>
      </c>
      <c r="BX395" s="144" t="s">
        <v>428</v>
      </c>
      <c r="BY395" s="144" t="s">
        <v>4553</v>
      </c>
      <c r="BZ395" s="129"/>
      <c r="CA395" s="144" t="s">
        <v>7</v>
      </c>
      <c r="CB395" s="144" t="s">
        <v>16</v>
      </c>
      <c r="CC395" s="144" t="s">
        <v>7</v>
      </c>
      <c r="CD395" s="144" t="s">
        <v>428</v>
      </c>
      <c r="CE395" s="144" t="s">
        <v>428</v>
      </c>
      <c r="CF395" s="144" t="s">
        <v>4561</v>
      </c>
      <c r="CG395" s="142" t="s">
        <v>90</v>
      </c>
    </row>
    <row r="396" spans="10:85" ht="15" x14ac:dyDescent="0.25">
      <c r="J396" s="61">
        <v>413</v>
      </c>
      <c r="K396" s="143" t="s">
        <v>7731</v>
      </c>
      <c r="L396" s="144" t="s">
        <v>4597</v>
      </c>
      <c r="M396" s="144" t="s">
        <v>4599</v>
      </c>
      <c r="N396" s="128">
        <v>44350</v>
      </c>
      <c r="O396" s="144" t="s">
        <v>83</v>
      </c>
      <c r="P396" s="144" t="s">
        <v>90</v>
      </c>
      <c r="Q396" s="144" t="s">
        <v>3087</v>
      </c>
      <c r="R396" s="144" t="s">
        <v>4601</v>
      </c>
      <c r="S396" s="144" t="s">
        <v>4602</v>
      </c>
      <c r="T396" s="144" t="s">
        <v>4605</v>
      </c>
      <c r="U396" s="142" t="s">
        <v>1</v>
      </c>
      <c r="V396" s="144" t="s">
        <v>4598</v>
      </c>
      <c r="W396" s="144" t="s">
        <v>126</v>
      </c>
      <c r="X396" s="61" t="s">
        <v>90</v>
      </c>
      <c r="Y396" s="144" t="s">
        <v>90</v>
      </c>
      <c r="Z396" s="144" t="s">
        <v>423</v>
      </c>
      <c r="AA396" s="144" t="s">
        <v>424</v>
      </c>
      <c r="AB396" s="144" t="s">
        <v>425</v>
      </c>
      <c r="AC396" s="144" t="s">
        <v>426</v>
      </c>
      <c r="AD396" s="144" t="s">
        <v>426</v>
      </c>
      <c r="AE396" s="144" t="s">
        <v>4606</v>
      </c>
      <c r="AF396" s="144" t="s">
        <v>713</v>
      </c>
      <c r="AG396" s="129">
        <v>44357</v>
      </c>
      <c r="AH396" s="144" t="s">
        <v>90</v>
      </c>
      <c r="AI396" s="129">
        <v>44357</v>
      </c>
      <c r="AJ396" s="61" t="s">
        <v>90</v>
      </c>
      <c r="AK396" s="61" t="s">
        <v>4604</v>
      </c>
      <c r="AL396" s="129">
        <v>44540</v>
      </c>
      <c r="AM396" s="61" t="s">
        <v>90</v>
      </c>
      <c r="AN396" s="144">
        <v>3.5</v>
      </c>
      <c r="AO396" s="129"/>
      <c r="AP396" s="129">
        <v>44357</v>
      </c>
      <c r="AQ396" s="61">
        <v>4</v>
      </c>
      <c r="AR396" s="144">
        <v>1000</v>
      </c>
      <c r="AS396" s="61" t="s">
        <v>4603</v>
      </c>
      <c r="AT396" s="144" t="s">
        <v>90</v>
      </c>
      <c r="AU396" s="144" t="s">
        <v>90</v>
      </c>
      <c r="AV396" s="144" t="s">
        <v>90</v>
      </c>
      <c r="AW396" s="61"/>
      <c r="AX396" s="144" t="s">
        <v>435</v>
      </c>
      <c r="AY396" s="144" t="s">
        <v>427</v>
      </c>
      <c r="AZ396" s="144" t="s">
        <v>4546</v>
      </c>
      <c r="BA396" s="144" t="s">
        <v>440</v>
      </c>
      <c r="BB396" s="144" t="s">
        <v>1285</v>
      </c>
      <c r="BC396" s="144" t="s">
        <v>716</v>
      </c>
      <c r="BD396" s="144" t="s">
        <v>290</v>
      </c>
      <c r="BE396" s="61"/>
      <c r="BF396" s="61"/>
      <c r="BG396" s="61"/>
      <c r="BH396" s="61"/>
      <c r="BI396" s="144" t="s">
        <v>90</v>
      </c>
      <c r="BJ396" s="144" t="s">
        <v>3478</v>
      </c>
      <c r="BK396" s="144" t="s">
        <v>3477</v>
      </c>
      <c r="BL396" s="61">
        <v>-8.0000000000000004E-4</v>
      </c>
      <c r="BM396" s="61">
        <v>100</v>
      </c>
      <c r="BN396" s="144" t="s">
        <v>430</v>
      </c>
      <c r="BO396" s="144" t="s">
        <v>90</v>
      </c>
      <c r="BP396" s="144" t="s">
        <v>431</v>
      </c>
      <c r="BQ396" s="144" t="s">
        <v>432</v>
      </c>
      <c r="BR396" s="61">
        <v>30</v>
      </c>
      <c r="BS396" s="144" t="s">
        <v>433</v>
      </c>
      <c r="BT396" s="129">
        <v>45453</v>
      </c>
      <c r="BU396" s="61">
        <v>3.5</v>
      </c>
      <c r="BV396" s="144" t="s">
        <v>434</v>
      </c>
      <c r="BW396" s="144">
        <v>4</v>
      </c>
      <c r="BX396" s="144" t="s">
        <v>4368</v>
      </c>
      <c r="BY396" s="144" t="s">
        <v>4600</v>
      </c>
      <c r="BZ396" s="129"/>
      <c r="CA396" s="144" t="s">
        <v>7</v>
      </c>
      <c r="CB396" s="144" t="s">
        <v>35</v>
      </c>
      <c r="CC396" s="144" t="s">
        <v>141</v>
      </c>
      <c r="CD396" s="144" t="s">
        <v>1357</v>
      </c>
      <c r="CE396" s="144" t="s">
        <v>1357</v>
      </c>
      <c r="CF396" s="144" t="s">
        <v>4607</v>
      </c>
      <c r="CG396" s="142" t="s">
        <v>90</v>
      </c>
    </row>
    <row r="397" spans="10:85" ht="15" x14ac:dyDescent="0.25">
      <c r="J397" s="61">
        <v>412</v>
      </c>
      <c r="K397" s="143" t="s">
        <v>276</v>
      </c>
      <c r="L397" s="144" t="s">
        <v>4579</v>
      </c>
      <c r="M397" s="144" t="s">
        <v>4592</v>
      </c>
      <c r="N397" s="128">
        <v>44350</v>
      </c>
      <c r="O397" s="144" t="s">
        <v>83</v>
      </c>
      <c r="P397" s="144" t="s">
        <v>276</v>
      </c>
      <c r="Q397" s="144" t="s">
        <v>4594</v>
      </c>
      <c r="R397" s="144" t="s">
        <v>4595</v>
      </c>
      <c r="S397" s="144" t="s">
        <v>4585</v>
      </c>
      <c r="T397" s="144" t="s">
        <v>4588</v>
      </c>
      <c r="U397" s="142" t="s">
        <v>82</v>
      </c>
      <c r="V397" s="144" t="s">
        <v>4591</v>
      </c>
      <c r="W397" s="144" t="s">
        <v>126</v>
      </c>
      <c r="X397" s="61" t="s">
        <v>90</v>
      </c>
      <c r="Y397" s="144" t="s">
        <v>90</v>
      </c>
      <c r="Z397" s="144" t="s">
        <v>423</v>
      </c>
      <c r="AA397" s="144" t="s">
        <v>424</v>
      </c>
      <c r="AB397" s="144" t="s">
        <v>425</v>
      </c>
      <c r="AC397" s="144" t="s">
        <v>426</v>
      </c>
      <c r="AD397" s="144" t="s">
        <v>426</v>
      </c>
      <c r="AE397" s="144" t="s">
        <v>4589</v>
      </c>
      <c r="AF397" s="144" t="s">
        <v>90</v>
      </c>
      <c r="AG397" s="129">
        <v>44357</v>
      </c>
      <c r="AH397" s="144" t="s">
        <v>90</v>
      </c>
      <c r="AI397" s="129">
        <v>44357</v>
      </c>
      <c r="AJ397" s="61" t="s">
        <v>90</v>
      </c>
      <c r="AK397" s="61" t="s">
        <v>4587</v>
      </c>
      <c r="AL397" s="129">
        <v>44540</v>
      </c>
      <c r="AM397" s="61" t="s">
        <v>90</v>
      </c>
      <c r="AN397" s="144">
        <v>0.875</v>
      </c>
      <c r="AO397" s="129"/>
      <c r="AP397" s="129">
        <v>44357</v>
      </c>
      <c r="AQ397" s="61">
        <v>6</v>
      </c>
      <c r="AR397" s="144">
        <v>1000</v>
      </c>
      <c r="AS397" s="61" t="s">
        <v>4586</v>
      </c>
      <c r="AT397" s="144" t="s">
        <v>90</v>
      </c>
      <c r="AU397" s="144" t="s">
        <v>90</v>
      </c>
      <c r="AV397" s="144" t="s">
        <v>90</v>
      </c>
      <c r="AW397" s="61"/>
      <c r="AX397" s="144" t="s">
        <v>435</v>
      </c>
      <c r="AY397" s="144" t="s">
        <v>1449</v>
      </c>
      <c r="AZ397" s="144" t="s">
        <v>4546</v>
      </c>
      <c r="BA397" s="144" t="s">
        <v>440</v>
      </c>
      <c r="BB397" s="144" t="s">
        <v>1079</v>
      </c>
      <c r="BC397" s="144" t="s">
        <v>402</v>
      </c>
      <c r="BD397" s="144" t="s">
        <v>290</v>
      </c>
      <c r="BE397" s="61"/>
      <c r="BF397" s="61"/>
      <c r="BG397" s="61"/>
      <c r="BH397" s="61"/>
      <c r="BI397" s="144" t="s">
        <v>90</v>
      </c>
      <c r="BJ397" s="144" t="s">
        <v>3929</v>
      </c>
      <c r="BK397" s="144" t="s">
        <v>717</v>
      </c>
      <c r="BL397" s="61">
        <v>-4.0000000000000001E-3</v>
      </c>
      <c r="BM397" s="61">
        <v>99.917000000000002</v>
      </c>
      <c r="BN397" s="144" t="s">
        <v>430</v>
      </c>
      <c r="BO397" s="144" t="s">
        <v>90</v>
      </c>
      <c r="BP397" s="144" t="s">
        <v>431</v>
      </c>
      <c r="BQ397" s="144" t="s">
        <v>432</v>
      </c>
      <c r="BR397" s="61">
        <v>37</v>
      </c>
      <c r="BS397" s="144" t="s">
        <v>3945</v>
      </c>
      <c r="BT397" s="129">
        <v>45453</v>
      </c>
      <c r="BU397" s="61">
        <v>0.875</v>
      </c>
      <c r="BV397" s="144" t="s">
        <v>434</v>
      </c>
      <c r="BW397" s="144">
        <v>6</v>
      </c>
      <c r="BX397" s="144" t="s">
        <v>802</v>
      </c>
      <c r="BY397" s="144" t="s">
        <v>4593</v>
      </c>
      <c r="BZ397" s="129"/>
      <c r="CA397" s="144" t="s">
        <v>7</v>
      </c>
      <c r="CB397" s="144" t="s">
        <v>16</v>
      </c>
      <c r="CC397" s="144" t="s">
        <v>141</v>
      </c>
      <c r="CD397" s="144" t="s">
        <v>1079</v>
      </c>
      <c r="CE397" s="144" t="s">
        <v>1079</v>
      </c>
      <c r="CF397" s="144" t="s">
        <v>4596</v>
      </c>
      <c r="CG397" s="142" t="s">
        <v>90</v>
      </c>
    </row>
    <row r="398" spans="10:85" ht="15" x14ac:dyDescent="0.25">
      <c r="J398" s="61">
        <v>411</v>
      </c>
      <c r="K398" s="143" t="s">
        <v>276</v>
      </c>
      <c r="L398" s="144" t="s">
        <v>4579</v>
      </c>
      <c r="M398" s="144" t="s">
        <v>4581</v>
      </c>
      <c r="N398" s="128">
        <v>44350</v>
      </c>
      <c r="O398" s="144" t="s">
        <v>106</v>
      </c>
      <c r="P398" s="144" t="s">
        <v>276</v>
      </c>
      <c r="Q398" s="144" t="s">
        <v>4583</v>
      </c>
      <c r="R398" s="144" t="s">
        <v>4584</v>
      </c>
      <c r="S398" s="144" t="s">
        <v>4585</v>
      </c>
      <c r="T398" s="144" t="s">
        <v>4588</v>
      </c>
      <c r="U398" s="142" t="s">
        <v>82</v>
      </c>
      <c r="V398" s="144" t="s">
        <v>4580</v>
      </c>
      <c r="W398" s="144" t="s">
        <v>126</v>
      </c>
      <c r="X398" s="61" t="s">
        <v>90</v>
      </c>
      <c r="Y398" s="144" t="s">
        <v>90</v>
      </c>
      <c r="Z398" s="144" t="s">
        <v>423</v>
      </c>
      <c r="AA398" s="144" t="s">
        <v>424</v>
      </c>
      <c r="AB398" s="144" t="s">
        <v>425</v>
      </c>
      <c r="AC398" s="144" t="s">
        <v>426</v>
      </c>
      <c r="AD398" s="144" t="s">
        <v>426</v>
      </c>
      <c r="AE398" s="144" t="s">
        <v>4589</v>
      </c>
      <c r="AF398" s="144" t="s">
        <v>90</v>
      </c>
      <c r="AG398" s="129">
        <v>44357</v>
      </c>
      <c r="AH398" s="144" t="s">
        <v>90</v>
      </c>
      <c r="AI398" s="129">
        <v>44357</v>
      </c>
      <c r="AJ398" s="61" t="s">
        <v>90</v>
      </c>
      <c r="AK398" s="61" t="s">
        <v>4587</v>
      </c>
      <c r="AL398" s="129">
        <v>44540</v>
      </c>
      <c r="AM398" s="61" t="s">
        <v>90</v>
      </c>
      <c r="AN398" s="144">
        <v>0.75</v>
      </c>
      <c r="AO398" s="129"/>
      <c r="AP398" s="129">
        <v>44357</v>
      </c>
      <c r="AQ398" s="61">
        <v>25</v>
      </c>
      <c r="AR398" s="144">
        <v>500000</v>
      </c>
      <c r="AS398" s="61" t="s">
        <v>4586</v>
      </c>
      <c r="AT398" s="144" t="s">
        <v>90</v>
      </c>
      <c r="AU398" s="144" t="s">
        <v>90</v>
      </c>
      <c r="AV398" s="144" t="s">
        <v>90</v>
      </c>
      <c r="AW398" s="61"/>
      <c r="AX398" s="144" t="s">
        <v>435</v>
      </c>
      <c r="AY398" s="144" t="s">
        <v>1449</v>
      </c>
      <c r="AZ398" s="144" t="s">
        <v>4546</v>
      </c>
      <c r="BA398" s="144" t="s">
        <v>440</v>
      </c>
      <c r="BB398" s="144" t="s">
        <v>1079</v>
      </c>
      <c r="BC398" s="144" t="s">
        <v>402</v>
      </c>
      <c r="BD398" s="144" t="s">
        <v>290</v>
      </c>
      <c r="BE398" s="61"/>
      <c r="BF398" s="61"/>
      <c r="BG398" s="61"/>
      <c r="BH398" s="61"/>
      <c r="BI398" s="144" t="s">
        <v>90</v>
      </c>
      <c r="BJ398" s="144" t="s">
        <v>3929</v>
      </c>
      <c r="BK398" s="144" t="s">
        <v>717</v>
      </c>
      <c r="BL398" s="61"/>
      <c r="BM398" s="61">
        <v>100</v>
      </c>
      <c r="BN398" s="144" t="s">
        <v>430</v>
      </c>
      <c r="BO398" s="144" t="s">
        <v>90</v>
      </c>
      <c r="BP398" s="144" t="s">
        <v>431</v>
      </c>
      <c r="BQ398" s="144" t="s">
        <v>432</v>
      </c>
      <c r="BR398" s="61">
        <v>35</v>
      </c>
      <c r="BS398" s="144" t="s">
        <v>433</v>
      </c>
      <c r="BT398" s="129">
        <v>45453</v>
      </c>
      <c r="BU398" s="61">
        <v>0.75</v>
      </c>
      <c r="BV398" s="144" t="s">
        <v>434</v>
      </c>
      <c r="BW398" s="144">
        <v>25</v>
      </c>
      <c r="BX398" s="144" t="s">
        <v>802</v>
      </c>
      <c r="BY398" s="144" t="s">
        <v>4582</v>
      </c>
      <c r="BZ398" s="129"/>
      <c r="CA398" s="144" t="s">
        <v>7</v>
      </c>
      <c r="CB398" s="144" t="s">
        <v>16</v>
      </c>
      <c r="CC398" s="144" t="s">
        <v>141</v>
      </c>
      <c r="CD398" s="144" t="s">
        <v>1079</v>
      </c>
      <c r="CE398" s="144" t="s">
        <v>1079</v>
      </c>
      <c r="CF398" s="144" t="s">
        <v>4590</v>
      </c>
      <c r="CG398" s="142" t="s">
        <v>90</v>
      </c>
    </row>
    <row r="399" spans="10:85" ht="15" x14ac:dyDescent="0.25">
      <c r="J399" s="61">
        <v>410</v>
      </c>
      <c r="K399" s="143" t="s">
        <v>7731</v>
      </c>
      <c r="L399" s="144" t="s">
        <v>1244</v>
      </c>
      <c r="M399" s="144" t="s">
        <v>4570</v>
      </c>
      <c r="N399" s="128">
        <v>44350</v>
      </c>
      <c r="O399" s="144" t="s">
        <v>83</v>
      </c>
      <c r="P399" s="144" t="s">
        <v>90</v>
      </c>
      <c r="Q399" s="144" t="s">
        <v>4572</v>
      </c>
      <c r="R399" s="144" t="s">
        <v>4573</v>
      </c>
      <c r="S399" s="144" t="s">
        <v>4574</v>
      </c>
      <c r="T399" s="144" t="s">
        <v>4576</v>
      </c>
      <c r="U399" s="142" t="s">
        <v>82</v>
      </c>
      <c r="V399" s="144" t="s">
        <v>4569</v>
      </c>
      <c r="W399" s="144" t="s">
        <v>126</v>
      </c>
      <c r="X399" s="61" t="s">
        <v>90</v>
      </c>
      <c r="Y399" s="144" t="s">
        <v>90</v>
      </c>
      <c r="Z399" s="144" t="s">
        <v>423</v>
      </c>
      <c r="AA399" s="144" t="s">
        <v>424</v>
      </c>
      <c r="AB399" s="144" t="s">
        <v>425</v>
      </c>
      <c r="AC399" s="144" t="s">
        <v>426</v>
      </c>
      <c r="AD399" s="144" t="s">
        <v>426</v>
      </c>
      <c r="AE399" s="144" t="s">
        <v>4577</v>
      </c>
      <c r="AF399" s="144" t="s">
        <v>90</v>
      </c>
      <c r="AG399" s="129">
        <v>44357</v>
      </c>
      <c r="AH399" s="144" t="s">
        <v>90</v>
      </c>
      <c r="AI399" s="129">
        <v>44357</v>
      </c>
      <c r="AJ399" s="61" t="s">
        <v>1244</v>
      </c>
      <c r="AK399" s="61" t="s">
        <v>4575</v>
      </c>
      <c r="AL399" s="129">
        <v>44540</v>
      </c>
      <c r="AM399" s="61" t="s">
        <v>90</v>
      </c>
      <c r="AN399" s="144">
        <v>1.125</v>
      </c>
      <c r="AO399" s="129"/>
      <c r="AP399" s="129">
        <v>44357</v>
      </c>
      <c r="AQ399" s="61">
        <v>5</v>
      </c>
      <c r="AR399" s="144">
        <v>1000</v>
      </c>
      <c r="AS399" s="61" t="s">
        <v>1250</v>
      </c>
      <c r="AT399" s="144" t="s">
        <v>90</v>
      </c>
      <c r="AU399" s="144" t="s">
        <v>90</v>
      </c>
      <c r="AV399" s="144" t="s">
        <v>90</v>
      </c>
      <c r="AW399" s="61"/>
      <c r="AX399" s="144" t="s">
        <v>435</v>
      </c>
      <c r="AY399" s="144" t="s">
        <v>731</v>
      </c>
      <c r="AZ399" s="144" t="s">
        <v>4546</v>
      </c>
      <c r="BA399" s="144" t="s">
        <v>440</v>
      </c>
      <c r="BB399" s="144" t="s">
        <v>1248</v>
      </c>
      <c r="BC399" s="144" t="s">
        <v>1008</v>
      </c>
      <c r="BD399" s="144" t="s">
        <v>290</v>
      </c>
      <c r="BE399" s="61"/>
      <c r="BF399" s="61"/>
      <c r="BG399" s="61"/>
      <c r="BH399" s="61"/>
      <c r="BI399" s="144" t="s">
        <v>90</v>
      </c>
      <c r="BJ399" s="144" t="s">
        <v>1249</v>
      </c>
      <c r="BK399" s="144" t="s">
        <v>439</v>
      </c>
      <c r="BL399" s="61">
        <v>2.8E-3</v>
      </c>
      <c r="BM399" s="61">
        <v>99.620999999999995</v>
      </c>
      <c r="BN399" s="144" t="s">
        <v>430</v>
      </c>
      <c r="BO399" s="144" t="s">
        <v>90</v>
      </c>
      <c r="BP399" s="144" t="s">
        <v>458</v>
      </c>
      <c r="BQ399" s="144" t="s">
        <v>432</v>
      </c>
      <c r="BR399" s="61">
        <v>47.5</v>
      </c>
      <c r="BS399" s="144" t="s">
        <v>433</v>
      </c>
      <c r="BT399" s="129">
        <v>45453</v>
      </c>
      <c r="BU399" s="61">
        <v>1.125</v>
      </c>
      <c r="BV399" s="144" t="s">
        <v>434</v>
      </c>
      <c r="BW399" s="144">
        <v>5</v>
      </c>
      <c r="BX399" s="144" t="s">
        <v>974</v>
      </c>
      <c r="BY399" s="144" t="s">
        <v>4571</v>
      </c>
      <c r="BZ399" s="129"/>
      <c r="CA399" s="144" t="s">
        <v>7</v>
      </c>
      <c r="CB399" s="144" t="s">
        <v>12</v>
      </c>
      <c r="CC399" s="144" t="s">
        <v>140</v>
      </c>
      <c r="CD399" s="144" t="s">
        <v>1248</v>
      </c>
      <c r="CE399" s="144" t="s">
        <v>1248</v>
      </c>
      <c r="CF399" s="144" t="s">
        <v>4578</v>
      </c>
      <c r="CG399" s="142" t="s">
        <v>90</v>
      </c>
    </row>
    <row r="400" spans="10:85" ht="15" x14ac:dyDescent="0.25">
      <c r="J400" s="61">
        <v>409</v>
      </c>
      <c r="K400" s="143" t="s">
        <v>276</v>
      </c>
      <c r="L400" s="144" t="s">
        <v>4626</v>
      </c>
      <c r="M400" s="144" t="s">
        <v>4628</v>
      </c>
      <c r="N400" s="128">
        <v>44348</v>
      </c>
      <c r="O400" s="144" t="s">
        <v>83</v>
      </c>
      <c r="P400" s="144" t="s">
        <v>276</v>
      </c>
      <c r="Q400" s="144" t="s">
        <v>4630</v>
      </c>
      <c r="R400" s="144" t="s">
        <v>4631</v>
      </c>
      <c r="S400" s="144" t="s">
        <v>4632</v>
      </c>
      <c r="T400" s="144" t="s">
        <v>4632</v>
      </c>
      <c r="U400" s="142" t="s">
        <v>3</v>
      </c>
      <c r="V400" s="144" t="s">
        <v>4627</v>
      </c>
      <c r="W400" s="144" t="s">
        <v>126</v>
      </c>
      <c r="X400" s="61" t="s">
        <v>90</v>
      </c>
      <c r="Y400" s="144" t="s">
        <v>90</v>
      </c>
      <c r="Z400" s="144" t="s">
        <v>880</v>
      </c>
      <c r="AA400" s="144" t="s">
        <v>424</v>
      </c>
      <c r="AB400" s="144" t="s">
        <v>1985</v>
      </c>
      <c r="AC400" s="144" t="s">
        <v>426</v>
      </c>
      <c r="AD400" s="144" t="s">
        <v>426</v>
      </c>
      <c r="AE400" s="144" t="s">
        <v>4638</v>
      </c>
      <c r="AF400" s="144" t="s">
        <v>4637</v>
      </c>
      <c r="AG400" s="129">
        <v>44357</v>
      </c>
      <c r="AH400" s="144" t="s">
        <v>90</v>
      </c>
      <c r="AI400" s="129">
        <v>44357</v>
      </c>
      <c r="AJ400" s="61" t="s">
        <v>3497</v>
      </c>
      <c r="AK400" s="61" t="s">
        <v>4636</v>
      </c>
      <c r="AL400" s="129">
        <v>44449</v>
      </c>
      <c r="AM400" s="61" t="s">
        <v>90</v>
      </c>
      <c r="AN400" s="144">
        <v>7.1</v>
      </c>
      <c r="AO400" s="129">
        <v>45179</v>
      </c>
      <c r="AP400" s="129">
        <v>44357</v>
      </c>
      <c r="AQ400" s="61">
        <v>3.4</v>
      </c>
      <c r="AR400" s="144">
        <v>1000</v>
      </c>
      <c r="AS400" s="61" t="s">
        <v>4635</v>
      </c>
      <c r="AT400" s="144" t="s">
        <v>90</v>
      </c>
      <c r="AU400" s="144" t="s">
        <v>90</v>
      </c>
      <c r="AV400" s="144" t="s">
        <v>90</v>
      </c>
      <c r="AW400" s="61"/>
      <c r="AX400" s="144" t="s">
        <v>1985</v>
      </c>
      <c r="AY400" s="144" t="s">
        <v>1289</v>
      </c>
      <c r="AZ400" s="144" t="s">
        <v>4634</v>
      </c>
      <c r="BA400" s="144" t="s">
        <v>90</v>
      </c>
      <c r="BB400" s="144" t="s">
        <v>4633</v>
      </c>
      <c r="BC400" s="144" t="s">
        <v>1310</v>
      </c>
      <c r="BD400" s="144" t="s">
        <v>2185</v>
      </c>
      <c r="BE400" s="61">
        <v>0.92</v>
      </c>
      <c r="BF400" s="61">
        <v>0.86</v>
      </c>
      <c r="BG400" s="61">
        <v>8.5</v>
      </c>
      <c r="BH400" s="61">
        <v>29</v>
      </c>
      <c r="BI400" s="144" t="s">
        <v>90</v>
      </c>
      <c r="BJ400" s="144" t="s">
        <v>90</v>
      </c>
      <c r="BK400" s="144" t="s">
        <v>1020</v>
      </c>
      <c r="BL400" s="61">
        <v>-8.3000000000000001E-3</v>
      </c>
      <c r="BM400" s="61">
        <v>99.162999999999997</v>
      </c>
      <c r="BN400" s="144" t="s">
        <v>430</v>
      </c>
      <c r="BO400" s="144" t="s">
        <v>90</v>
      </c>
      <c r="BP400" s="144" t="s">
        <v>2027</v>
      </c>
      <c r="BQ400" s="144" t="s">
        <v>432</v>
      </c>
      <c r="BR400" s="61">
        <v>40</v>
      </c>
      <c r="BS400" s="144" t="s">
        <v>2233</v>
      </c>
      <c r="BT400" s="129">
        <v>45545</v>
      </c>
      <c r="BU400" s="61">
        <v>7.1</v>
      </c>
      <c r="BV400" s="144" t="s">
        <v>4251</v>
      </c>
      <c r="BW400" s="144">
        <v>3.4</v>
      </c>
      <c r="BX400" s="144" t="s">
        <v>1298</v>
      </c>
      <c r="BY400" s="144" t="s">
        <v>4629</v>
      </c>
      <c r="BZ400" s="129">
        <v>44626</v>
      </c>
      <c r="CA400" s="144" t="s">
        <v>7</v>
      </c>
      <c r="CB400" s="144" t="s">
        <v>13</v>
      </c>
      <c r="CC400" s="144" t="s">
        <v>7</v>
      </c>
      <c r="CD400" s="144" t="s">
        <v>3489</v>
      </c>
      <c r="CE400" s="144" t="s">
        <v>2322</v>
      </c>
      <c r="CF400" s="144" t="s">
        <v>4639</v>
      </c>
      <c r="CG400" s="142" t="s">
        <v>90</v>
      </c>
    </row>
    <row r="401" spans="10:85" ht="15" x14ac:dyDescent="0.25">
      <c r="J401" s="61">
        <v>408</v>
      </c>
      <c r="K401" s="143" t="s">
        <v>814</v>
      </c>
      <c r="L401" s="144" t="s">
        <v>4608</v>
      </c>
      <c r="M401" s="144" t="s">
        <v>4610</v>
      </c>
      <c r="N401" s="128">
        <v>44348</v>
      </c>
      <c r="O401" s="144" t="s">
        <v>83</v>
      </c>
      <c r="P401" s="144" t="s">
        <v>90</v>
      </c>
      <c r="Q401" s="144" t="s">
        <v>4615</v>
      </c>
      <c r="R401" s="144" t="s">
        <v>4616</v>
      </c>
      <c r="S401" s="144" t="s">
        <v>4618</v>
      </c>
      <c r="T401" s="144" t="s">
        <v>4623</v>
      </c>
      <c r="U401" s="142" t="s">
        <v>349</v>
      </c>
      <c r="V401" s="144" t="s">
        <v>4609</v>
      </c>
      <c r="W401" s="144" t="s">
        <v>126</v>
      </c>
      <c r="X401" s="61" t="s">
        <v>90</v>
      </c>
      <c r="Y401" s="144" t="s">
        <v>90</v>
      </c>
      <c r="Z401" s="144" t="s">
        <v>423</v>
      </c>
      <c r="AA401" s="144" t="s">
        <v>424</v>
      </c>
      <c r="AB401" s="144" t="s">
        <v>425</v>
      </c>
      <c r="AC401" s="144" t="s">
        <v>426</v>
      </c>
      <c r="AD401" s="144" t="s">
        <v>426</v>
      </c>
      <c r="AE401" s="144" t="s">
        <v>4624</v>
      </c>
      <c r="AF401" s="144" t="s">
        <v>713</v>
      </c>
      <c r="AG401" s="129">
        <v>44355</v>
      </c>
      <c r="AH401" s="144" t="s">
        <v>90</v>
      </c>
      <c r="AI401" s="129">
        <v>44355</v>
      </c>
      <c r="AJ401" s="61" t="s">
        <v>4622</v>
      </c>
      <c r="AK401" s="61" t="s">
        <v>4621</v>
      </c>
      <c r="AL401" s="129">
        <v>44538</v>
      </c>
      <c r="AM401" s="61" t="s">
        <v>90</v>
      </c>
      <c r="AN401" s="144">
        <v>6.25</v>
      </c>
      <c r="AO401" s="129"/>
      <c r="AP401" s="129">
        <v>44355</v>
      </c>
      <c r="AQ401" s="61">
        <v>5</v>
      </c>
      <c r="AR401" s="144">
        <v>1000</v>
      </c>
      <c r="AS401" s="61" t="s">
        <v>4620</v>
      </c>
      <c r="AT401" s="144" t="s">
        <v>90</v>
      </c>
      <c r="AU401" s="144" t="s">
        <v>90</v>
      </c>
      <c r="AV401" s="144" t="s">
        <v>90</v>
      </c>
      <c r="AW401" s="61"/>
      <c r="AX401" s="144" t="s">
        <v>808</v>
      </c>
      <c r="AY401" s="144" t="s">
        <v>1379</v>
      </c>
      <c r="AZ401" s="144" t="s">
        <v>4619</v>
      </c>
      <c r="BA401" s="144" t="s">
        <v>372</v>
      </c>
      <c r="BB401" s="144" t="s">
        <v>1554</v>
      </c>
      <c r="BC401" s="144" t="s">
        <v>1447</v>
      </c>
      <c r="BD401" s="144" t="s">
        <v>290</v>
      </c>
      <c r="BE401" s="61">
        <v>0.87</v>
      </c>
      <c r="BF401" s="61">
        <v>0.87</v>
      </c>
      <c r="BG401" s="61">
        <v>6.8</v>
      </c>
      <c r="BH401" s="61">
        <v>34</v>
      </c>
      <c r="BI401" s="144" t="s">
        <v>90</v>
      </c>
      <c r="BJ401" s="144" t="s">
        <v>4617</v>
      </c>
      <c r="BK401" s="144" t="s">
        <v>634</v>
      </c>
      <c r="BL401" s="61">
        <v>8.0999999999999996E-3</v>
      </c>
      <c r="BM401" s="61">
        <v>100</v>
      </c>
      <c r="BN401" s="144" t="s">
        <v>430</v>
      </c>
      <c r="BO401" s="144" t="s">
        <v>90</v>
      </c>
      <c r="BP401" s="144" t="s">
        <v>2027</v>
      </c>
      <c r="BQ401" s="144" t="s">
        <v>432</v>
      </c>
      <c r="BR401" s="61">
        <v>35</v>
      </c>
      <c r="BS401" s="144" t="s">
        <v>3086</v>
      </c>
      <c r="BT401" s="129">
        <v>45451</v>
      </c>
      <c r="BU401" s="61">
        <v>6.25</v>
      </c>
      <c r="BV401" s="144" t="s">
        <v>434</v>
      </c>
      <c r="BW401" s="144">
        <v>5</v>
      </c>
      <c r="BX401" s="144" t="s">
        <v>4613</v>
      </c>
      <c r="BY401" s="144" t="s">
        <v>4611</v>
      </c>
      <c r="BZ401" s="129"/>
      <c r="CA401" s="144" t="s">
        <v>7</v>
      </c>
      <c r="CB401" s="144" t="s">
        <v>10</v>
      </c>
      <c r="CC401" s="144" t="s">
        <v>7</v>
      </c>
      <c r="CD401" s="144" t="s">
        <v>4614</v>
      </c>
      <c r="CE401" s="144" t="s">
        <v>4612</v>
      </c>
      <c r="CF401" s="144" t="s">
        <v>4625</v>
      </c>
      <c r="CG401" s="142" t="s">
        <v>90</v>
      </c>
    </row>
    <row r="402" spans="10:85" ht="15" x14ac:dyDescent="0.25">
      <c r="J402" s="61">
        <v>407</v>
      </c>
      <c r="K402" s="143" t="s">
        <v>7731</v>
      </c>
      <c r="L402" s="144" t="s">
        <v>4640</v>
      </c>
      <c r="M402" s="144" t="s">
        <v>4642</v>
      </c>
      <c r="N402" s="128">
        <v>44347</v>
      </c>
      <c r="O402" s="144" t="s">
        <v>83</v>
      </c>
      <c r="P402" s="144" t="s">
        <v>90</v>
      </c>
      <c r="Q402" s="144" t="s">
        <v>3087</v>
      </c>
      <c r="R402" s="144" t="s">
        <v>2124</v>
      </c>
      <c r="S402" s="144" t="s">
        <v>4645</v>
      </c>
      <c r="T402" s="144" t="s">
        <v>4649</v>
      </c>
      <c r="U402" s="142" t="s">
        <v>1</v>
      </c>
      <c r="V402" s="144" t="s">
        <v>4641</v>
      </c>
      <c r="W402" s="144" t="s">
        <v>126</v>
      </c>
      <c r="X402" s="61" t="s">
        <v>90</v>
      </c>
      <c r="Y402" s="144" t="s">
        <v>90</v>
      </c>
      <c r="Z402" s="144" t="s">
        <v>423</v>
      </c>
      <c r="AA402" s="144" t="s">
        <v>424</v>
      </c>
      <c r="AB402" s="144" t="s">
        <v>425</v>
      </c>
      <c r="AC402" s="144" t="s">
        <v>426</v>
      </c>
      <c r="AD402" s="144" t="s">
        <v>426</v>
      </c>
      <c r="AE402" s="144" t="s">
        <v>4650</v>
      </c>
      <c r="AF402" s="144" t="s">
        <v>90</v>
      </c>
      <c r="AG402" s="129">
        <v>44354</v>
      </c>
      <c r="AH402" s="144" t="s">
        <v>90</v>
      </c>
      <c r="AI402" s="129">
        <v>44354</v>
      </c>
      <c r="AJ402" s="61" t="s">
        <v>90</v>
      </c>
      <c r="AK402" s="61" t="s">
        <v>4648</v>
      </c>
      <c r="AL402" s="129">
        <v>44537</v>
      </c>
      <c r="AM402" s="61" t="s">
        <v>90</v>
      </c>
      <c r="AN402" s="144">
        <v>3.4</v>
      </c>
      <c r="AO402" s="129"/>
      <c r="AP402" s="129">
        <v>44354</v>
      </c>
      <c r="AQ402" s="61">
        <v>2</v>
      </c>
      <c r="AR402" s="144">
        <v>1000</v>
      </c>
      <c r="AS402" s="61" t="s">
        <v>4647</v>
      </c>
      <c r="AT402" s="144" t="s">
        <v>90</v>
      </c>
      <c r="AU402" s="144" t="s">
        <v>90</v>
      </c>
      <c r="AV402" s="144" t="s">
        <v>90</v>
      </c>
      <c r="AW402" s="61"/>
      <c r="AX402" s="144" t="s">
        <v>436</v>
      </c>
      <c r="AY402" s="144" t="s">
        <v>427</v>
      </c>
      <c r="AZ402" s="144" t="s">
        <v>4646</v>
      </c>
      <c r="BA402" s="144" t="s">
        <v>372</v>
      </c>
      <c r="BB402" s="144" t="s">
        <v>428</v>
      </c>
      <c r="BC402" s="144" t="s">
        <v>1150</v>
      </c>
      <c r="BD402" s="144" t="s">
        <v>290</v>
      </c>
      <c r="BE402" s="61"/>
      <c r="BF402" s="61"/>
      <c r="BG402" s="61"/>
      <c r="BH402" s="61"/>
      <c r="BI402" s="144" t="s">
        <v>4644</v>
      </c>
      <c r="BJ402" s="144" t="s">
        <v>2530</v>
      </c>
      <c r="BK402" s="144" t="s">
        <v>634</v>
      </c>
      <c r="BL402" s="61">
        <v>1.03E-2</v>
      </c>
      <c r="BM402" s="61">
        <v>100</v>
      </c>
      <c r="BN402" s="144" t="s">
        <v>430</v>
      </c>
      <c r="BO402" s="144" t="s">
        <v>90</v>
      </c>
      <c r="BP402" s="144" t="s">
        <v>431</v>
      </c>
      <c r="BQ402" s="144" t="s">
        <v>432</v>
      </c>
      <c r="BR402" s="61">
        <v>40</v>
      </c>
      <c r="BS402" s="144" t="s">
        <v>773</v>
      </c>
      <c r="BT402" s="129">
        <v>45450</v>
      </c>
      <c r="BU402" s="61">
        <v>3.4</v>
      </c>
      <c r="BV402" s="144" t="s">
        <v>434</v>
      </c>
      <c r="BW402" s="144">
        <v>2</v>
      </c>
      <c r="BX402" s="144" t="s">
        <v>428</v>
      </c>
      <c r="BY402" s="144" t="s">
        <v>4643</v>
      </c>
      <c r="BZ402" s="129"/>
      <c r="CA402" s="144" t="s">
        <v>7</v>
      </c>
      <c r="CB402" s="144" t="s">
        <v>10</v>
      </c>
      <c r="CC402" s="144" t="s">
        <v>140</v>
      </c>
      <c r="CD402" s="144" t="s">
        <v>428</v>
      </c>
      <c r="CE402" s="144" t="s">
        <v>428</v>
      </c>
      <c r="CF402" s="144" t="s">
        <v>4651</v>
      </c>
      <c r="CG402" s="142" t="s">
        <v>90</v>
      </c>
    </row>
    <row r="403" spans="10:85" ht="15" x14ac:dyDescent="0.25">
      <c r="J403" s="61">
        <v>406</v>
      </c>
      <c r="K403" s="143" t="s">
        <v>7732</v>
      </c>
      <c r="L403" s="144" t="s">
        <v>4652</v>
      </c>
      <c r="M403" s="144" t="s">
        <v>4654</v>
      </c>
      <c r="N403" s="128">
        <v>44344</v>
      </c>
      <c r="O403" s="144" t="s">
        <v>83</v>
      </c>
      <c r="P403" s="144" t="s">
        <v>90</v>
      </c>
      <c r="Q403" s="144" t="s">
        <v>90</v>
      </c>
      <c r="R403" s="144" t="s">
        <v>90</v>
      </c>
      <c r="S403" s="144" t="s">
        <v>4656</v>
      </c>
      <c r="T403" s="144" t="s">
        <v>4659</v>
      </c>
      <c r="U403" s="142" t="s">
        <v>82</v>
      </c>
      <c r="V403" s="144" t="s">
        <v>4653</v>
      </c>
      <c r="W403" s="144" t="s">
        <v>126</v>
      </c>
      <c r="X403" s="61" t="s">
        <v>90</v>
      </c>
      <c r="Y403" s="144" t="s">
        <v>90</v>
      </c>
      <c r="Z403" s="144" t="s">
        <v>423</v>
      </c>
      <c r="AA403" s="144" t="s">
        <v>424</v>
      </c>
      <c r="AB403" s="144" t="s">
        <v>425</v>
      </c>
      <c r="AC403" s="144" t="s">
        <v>426</v>
      </c>
      <c r="AD403" s="144" t="s">
        <v>426</v>
      </c>
      <c r="AE403" s="144" t="s">
        <v>4660</v>
      </c>
      <c r="AF403" s="144" t="s">
        <v>713</v>
      </c>
      <c r="AG403" s="129">
        <v>44350</v>
      </c>
      <c r="AH403" s="144" t="s">
        <v>90</v>
      </c>
      <c r="AI403" s="129">
        <v>44350</v>
      </c>
      <c r="AJ403" s="61" t="s">
        <v>4652</v>
      </c>
      <c r="AK403" s="61" t="s">
        <v>4658</v>
      </c>
      <c r="AL403" s="129">
        <v>44533</v>
      </c>
      <c r="AM403" s="61" t="s">
        <v>90</v>
      </c>
      <c r="AN403" s="144">
        <v>3</v>
      </c>
      <c r="AO403" s="129"/>
      <c r="AP403" s="129">
        <v>44350</v>
      </c>
      <c r="AQ403" s="61">
        <v>1</v>
      </c>
      <c r="AR403" s="144">
        <v>1000</v>
      </c>
      <c r="AS403" s="61" t="s">
        <v>4657</v>
      </c>
      <c r="AT403" s="144" t="s">
        <v>90</v>
      </c>
      <c r="AU403" s="144" t="s">
        <v>90</v>
      </c>
      <c r="AV403" s="144" t="s">
        <v>90</v>
      </c>
      <c r="AW403" s="61"/>
      <c r="AX403" s="144" t="s">
        <v>436</v>
      </c>
      <c r="AY403" s="144" t="s">
        <v>427</v>
      </c>
      <c r="AZ403" s="144" t="s">
        <v>1539</v>
      </c>
      <c r="BA403" s="144" t="s">
        <v>440</v>
      </c>
      <c r="BB403" s="144" t="s">
        <v>428</v>
      </c>
      <c r="BC403" s="144" t="s">
        <v>459</v>
      </c>
      <c r="BD403" s="144" t="s">
        <v>290</v>
      </c>
      <c r="BE403" s="61"/>
      <c r="BF403" s="61"/>
      <c r="BG403" s="61"/>
      <c r="BH403" s="61"/>
      <c r="BI403" s="144" t="s">
        <v>90</v>
      </c>
      <c r="BJ403" s="144" t="s">
        <v>4279</v>
      </c>
      <c r="BK403" s="144" t="s">
        <v>1020</v>
      </c>
      <c r="BL403" s="61"/>
      <c r="BM403" s="61">
        <v>100</v>
      </c>
      <c r="BN403" s="144" t="s">
        <v>430</v>
      </c>
      <c r="BO403" s="144" t="s">
        <v>90</v>
      </c>
      <c r="BP403" s="144" t="s">
        <v>458</v>
      </c>
      <c r="BQ403" s="144" t="s">
        <v>432</v>
      </c>
      <c r="BR403" s="61"/>
      <c r="BS403" s="144" t="s">
        <v>433</v>
      </c>
      <c r="BT403" s="129">
        <v>45446</v>
      </c>
      <c r="BU403" s="61">
        <v>3</v>
      </c>
      <c r="BV403" s="144" t="s">
        <v>434</v>
      </c>
      <c r="BW403" s="144">
        <v>1</v>
      </c>
      <c r="BX403" s="144" t="s">
        <v>428</v>
      </c>
      <c r="BY403" s="144" t="s">
        <v>4655</v>
      </c>
      <c r="BZ403" s="129"/>
      <c r="CA403" s="144" t="s">
        <v>7</v>
      </c>
      <c r="CB403" s="144" t="s">
        <v>13</v>
      </c>
      <c r="CC403" s="144" t="s">
        <v>7</v>
      </c>
      <c r="CD403" s="144" t="s">
        <v>428</v>
      </c>
      <c r="CE403" s="144" t="s">
        <v>428</v>
      </c>
      <c r="CF403" s="144" t="s">
        <v>4661</v>
      </c>
      <c r="CG403" s="142" t="s">
        <v>90</v>
      </c>
    </row>
    <row r="404" spans="10:85" ht="15" x14ac:dyDescent="0.25">
      <c r="J404" s="61">
        <v>405</v>
      </c>
      <c r="K404" s="143" t="s">
        <v>276</v>
      </c>
      <c r="L404" s="144" t="s">
        <v>4679</v>
      </c>
      <c r="M404" s="144" t="s">
        <v>4681</v>
      </c>
      <c r="N404" s="128">
        <v>44343</v>
      </c>
      <c r="O404" s="144" t="s">
        <v>83</v>
      </c>
      <c r="P404" s="144" t="s">
        <v>276</v>
      </c>
      <c r="Q404" s="144" t="s">
        <v>4683</v>
      </c>
      <c r="R404" s="144" t="s">
        <v>4684</v>
      </c>
      <c r="S404" s="144" t="s">
        <v>4685</v>
      </c>
      <c r="T404" s="144" t="s">
        <v>4685</v>
      </c>
      <c r="U404" s="142" t="s">
        <v>3</v>
      </c>
      <c r="V404" s="144" t="s">
        <v>4680</v>
      </c>
      <c r="W404" s="144" t="s">
        <v>126</v>
      </c>
      <c r="X404" s="61" t="s">
        <v>90</v>
      </c>
      <c r="Y404" s="144" t="s">
        <v>90</v>
      </c>
      <c r="Z404" s="144" t="s">
        <v>880</v>
      </c>
      <c r="AA404" s="144" t="s">
        <v>424</v>
      </c>
      <c r="AB404" s="144" t="s">
        <v>425</v>
      </c>
      <c r="AC404" s="144" t="s">
        <v>426</v>
      </c>
      <c r="AD404" s="144" t="s">
        <v>426</v>
      </c>
      <c r="AE404" s="144" t="s">
        <v>4692</v>
      </c>
      <c r="AF404" s="144" t="s">
        <v>4691</v>
      </c>
      <c r="AG404" s="129">
        <v>44351</v>
      </c>
      <c r="AH404" s="144" t="s">
        <v>90</v>
      </c>
      <c r="AI404" s="129">
        <v>44351</v>
      </c>
      <c r="AJ404" s="61" t="s">
        <v>4679</v>
      </c>
      <c r="AK404" s="61" t="s">
        <v>4690</v>
      </c>
      <c r="AL404" s="129">
        <v>44534</v>
      </c>
      <c r="AM404" s="61" t="s">
        <v>90</v>
      </c>
      <c r="AN404" s="144">
        <v>7.875</v>
      </c>
      <c r="AO404" s="129">
        <v>45173</v>
      </c>
      <c r="AP404" s="129">
        <v>44351</v>
      </c>
      <c r="AQ404" s="61">
        <v>2.8</v>
      </c>
      <c r="AR404" s="144">
        <v>1000</v>
      </c>
      <c r="AS404" s="61" t="s">
        <v>4689</v>
      </c>
      <c r="AT404" s="144" t="s">
        <v>90</v>
      </c>
      <c r="AU404" s="144" t="s">
        <v>90</v>
      </c>
      <c r="AV404" s="144" t="s">
        <v>90</v>
      </c>
      <c r="AW404" s="61"/>
      <c r="AX404" s="144" t="s">
        <v>1985</v>
      </c>
      <c r="AY404" s="144" t="s">
        <v>1984</v>
      </c>
      <c r="AZ404" s="144" t="s">
        <v>4688</v>
      </c>
      <c r="BA404" s="144" t="s">
        <v>4687</v>
      </c>
      <c r="BB404" s="144" t="s">
        <v>428</v>
      </c>
      <c r="BC404" s="144" t="s">
        <v>1310</v>
      </c>
      <c r="BD404" s="144" t="s">
        <v>4686</v>
      </c>
      <c r="BE404" s="61">
        <v>0.93</v>
      </c>
      <c r="BF404" s="61">
        <v>0.92</v>
      </c>
      <c r="BG404" s="61">
        <v>5.34</v>
      </c>
      <c r="BH404" s="61">
        <v>15.5</v>
      </c>
      <c r="BI404" s="144" t="s">
        <v>90</v>
      </c>
      <c r="BJ404" s="144" t="s">
        <v>3929</v>
      </c>
      <c r="BK404" s="144" t="s">
        <v>717</v>
      </c>
      <c r="BL404" s="61">
        <v>-2.0199999999999999E-2</v>
      </c>
      <c r="BM404" s="61">
        <v>99.522999999999996</v>
      </c>
      <c r="BN404" s="144" t="s">
        <v>430</v>
      </c>
      <c r="BO404" s="144" t="s">
        <v>90</v>
      </c>
      <c r="BP404" s="144" t="s">
        <v>458</v>
      </c>
      <c r="BQ404" s="144" t="s">
        <v>432</v>
      </c>
      <c r="BR404" s="61">
        <v>40</v>
      </c>
      <c r="BS404" s="144" t="s">
        <v>433</v>
      </c>
      <c r="BT404" s="129">
        <v>45539</v>
      </c>
      <c r="BU404" s="61">
        <v>7.875</v>
      </c>
      <c r="BV404" s="144" t="s">
        <v>4251</v>
      </c>
      <c r="BW404" s="144">
        <v>2.9</v>
      </c>
      <c r="BX404" s="144" t="s">
        <v>1980</v>
      </c>
      <c r="BY404" s="144" t="s">
        <v>4682</v>
      </c>
      <c r="BZ404" s="129">
        <v>44572</v>
      </c>
      <c r="CA404" s="144" t="s">
        <v>7</v>
      </c>
      <c r="CB404" s="144" t="s">
        <v>16</v>
      </c>
      <c r="CC404" s="144" t="s">
        <v>141</v>
      </c>
      <c r="CD404" s="144" t="s">
        <v>428</v>
      </c>
      <c r="CE404" s="144" t="s">
        <v>428</v>
      </c>
      <c r="CF404" s="144" t="s">
        <v>4693</v>
      </c>
      <c r="CG404" s="142" t="s">
        <v>90</v>
      </c>
    </row>
    <row r="405" spans="10:85" ht="15" x14ac:dyDescent="0.25">
      <c r="J405" s="61">
        <v>404</v>
      </c>
      <c r="K405" s="143" t="s">
        <v>7730</v>
      </c>
      <c r="L405" s="144" t="s">
        <v>4664</v>
      </c>
      <c r="M405" s="144" t="s">
        <v>4666</v>
      </c>
      <c r="N405" s="128">
        <v>44343</v>
      </c>
      <c r="O405" s="144" t="s">
        <v>83</v>
      </c>
      <c r="P405" s="144" t="s">
        <v>90</v>
      </c>
      <c r="Q405" s="144" t="s">
        <v>90</v>
      </c>
      <c r="R405" s="144" t="s">
        <v>4668</v>
      </c>
      <c r="S405" s="144" t="s">
        <v>4672</v>
      </c>
      <c r="T405" s="144" t="s">
        <v>4676</v>
      </c>
      <c r="U405" s="142" t="s">
        <v>1</v>
      </c>
      <c r="V405" s="144" t="s">
        <v>4665</v>
      </c>
      <c r="W405" s="144" t="s">
        <v>126</v>
      </c>
      <c r="X405" s="61" t="s">
        <v>90</v>
      </c>
      <c r="Y405" s="144" t="s">
        <v>90</v>
      </c>
      <c r="Z405" s="144" t="s">
        <v>423</v>
      </c>
      <c r="AA405" s="144" t="s">
        <v>424</v>
      </c>
      <c r="AB405" s="144" t="s">
        <v>425</v>
      </c>
      <c r="AC405" s="144" t="s">
        <v>426</v>
      </c>
      <c r="AD405" s="144" t="s">
        <v>426</v>
      </c>
      <c r="AE405" s="144" t="s">
        <v>4677</v>
      </c>
      <c r="AF405" s="144" t="s">
        <v>713</v>
      </c>
      <c r="AG405" s="129">
        <v>44349</v>
      </c>
      <c r="AH405" s="144" t="s">
        <v>90</v>
      </c>
      <c r="AI405" s="129">
        <v>44349</v>
      </c>
      <c r="AJ405" s="61" t="s">
        <v>90</v>
      </c>
      <c r="AK405" s="61" t="s">
        <v>4675</v>
      </c>
      <c r="AL405" s="129">
        <v>44532</v>
      </c>
      <c r="AM405" s="61" t="s">
        <v>90</v>
      </c>
      <c r="AN405" s="144">
        <v>3.5</v>
      </c>
      <c r="AO405" s="129"/>
      <c r="AP405" s="129">
        <v>44349</v>
      </c>
      <c r="AQ405" s="61">
        <v>0.5</v>
      </c>
      <c r="AR405" s="144">
        <v>1000</v>
      </c>
      <c r="AS405" s="61" t="s">
        <v>4674</v>
      </c>
      <c r="AT405" s="144" t="s">
        <v>90</v>
      </c>
      <c r="AU405" s="144" t="s">
        <v>90</v>
      </c>
      <c r="AV405" s="144" t="s">
        <v>90</v>
      </c>
      <c r="AW405" s="61"/>
      <c r="AX405" s="144" t="s">
        <v>436</v>
      </c>
      <c r="AY405" s="144" t="s">
        <v>427</v>
      </c>
      <c r="AZ405" s="144" t="s">
        <v>4673</v>
      </c>
      <c r="BA405" s="144" t="s">
        <v>372</v>
      </c>
      <c r="BB405" s="144" t="s">
        <v>428</v>
      </c>
      <c r="BC405" s="144" t="s">
        <v>429</v>
      </c>
      <c r="BD405" s="144" t="s">
        <v>290</v>
      </c>
      <c r="BE405" s="61"/>
      <c r="BF405" s="61"/>
      <c r="BG405" s="61"/>
      <c r="BH405" s="61"/>
      <c r="BI405" s="144" t="s">
        <v>4671</v>
      </c>
      <c r="BJ405" s="144" t="s">
        <v>4670</v>
      </c>
      <c r="BK405" s="144" t="s">
        <v>805</v>
      </c>
      <c r="BL405" s="61"/>
      <c r="BM405" s="61">
        <v>100</v>
      </c>
      <c r="BN405" s="144" t="s">
        <v>430</v>
      </c>
      <c r="BO405" s="144" t="s">
        <v>4669</v>
      </c>
      <c r="BP405" s="144" t="s">
        <v>789</v>
      </c>
      <c r="BQ405" s="144" t="s">
        <v>432</v>
      </c>
      <c r="BR405" s="61"/>
      <c r="BS405" s="144" t="s">
        <v>107</v>
      </c>
      <c r="BT405" s="129">
        <v>45445</v>
      </c>
      <c r="BU405" s="61">
        <v>3.5</v>
      </c>
      <c r="BV405" s="144" t="s">
        <v>434</v>
      </c>
      <c r="BW405" s="144">
        <v>0.5</v>
      </c>
      <c r="BX405" s="144" t="s">
        <v>428</v>
      </c>
      <c r="BY405" s="144" t="s">
        <v>4667</v>
      </c>
      <c r="BZ405" s="129"/>
      <c r="CA405" s="144" t="s">
        <v>7</v>
      </c>
      <c r="CB405" s="144" t="s">
        <v>14</v>
      </c>
      <c r="CC405" s="144" t="s">
        <v>7</v>
      </c>
      <c r="CD405" s="144" t="s">
        <v>428</v>
      </c>
      <c r="CE405" s="144" t="s">
        <v>428</v>
      </c>
      <c r="CF405" s="144" t="s">
        <v>4678</v>
      </c>
      <c r="CG405" s="142" t="s">
        <v>90</v>
      </c>
    </row>
    <row r="406" spans="10:85" ht="15" x14ac:dyDescent="0.25">
      <c r="J406" s="61">
        <v>403</v>
      </c>
      <c r="K406" s="143" t="s">
        <v>7731</v>
      </c>
      <c r="L406" s="144" t="s">
        <v>4207</v>
      </c>
      <c r="M406" s="144" t="s">
        <v>4209</v>
      </c>
      <c r="N406" s="128">
        <v>44343</v>
      </c>
      <c r="O406" s="144" t="s">
        <v>83</v>
      </c>
      <c r="P406" s="144" t="s">
        <v>90</v>
      </c>
      <c r="Q406" s="144" t="s">
        <v>4211</v>
      </c>
      <c r="R406" s="144" t="s">
        <v>4212</v>
      </c>
      <c r="S406" s="144" t="s">
        <v>4662</v>
      </c>
      <c r="T406" s="144" t="s">
        <v>4662</v>
      </c>
      <c r="U406" s="142" t="s">
        <v>3</v>
      </c>
      <c r="V406" s="144" t="s">
        <v>4208</v>
      </c>
      <c r="W406" s="144" t="s">
        <v>126</v>
      </c>
      <c r="X406" s="61" t="s">
        <v>90</v>
      </c>
      <c r="Y406" s="144" t="s">
        <v>90</v>
      </c>
      <c r="Z406" s="144" t="s">
        <v>880</v>
      </c>
      <c r="AA406" s="144" t="s">
        <v>424</v>
      </c>
      <c r="AB406" s="144" t="s">
        <v>425</v>
      </c>
      <c r="AC406" s="144" t="s">
        <v>426</v>
      </c>
      <c r="AD406" s="144" t="s">
        <v>426</v>
      </c>
      <c r="AE406" s="144" t="s">
        <v>4218</v>
      </c>
      <c r="AF406" s="144" t="s">
        <v>4217</v>
      </c>
      <c r="AG406" s="129">
        <v>44351</v>
      </c>
      <c r="AH406" s="144" t="s">
        <v>90</v>
      </c>
      <c r="AI406" s="129">
        <v>44351</v>
      </c>
      <c r="AJ406" s="61" t="s">
        <v>3497</v>
      </c>
      <c r="AK406" s="61" t="s">
        <v>4216</v>
      </c>
      <c r="AL406" s="129">
        <v>44534</v>
      </c>
      <c r="AM406" s="61" t="s">
        <v>90</v>
      </c>
      <c r="AN406" s="144">
        <v>5.55</v>
      </c>
      <c r="AO406" s="129">
        <v>45081</v>
      </c>
      <c r="AP406" s="129">
        <v>44351</v>
      </c>
      <c r="AQ406" s="61">
        <v>5</v>
      </c>
      <c r="AR406" s="144">
        <v>1000</v>
      </c>
      <c r="AS406" s="61" t="s">
        <v>4215</v>
      </c>
      <c r="AT406" s="144" t="s">
        <v>90</v>
      </c>
      <c r="AU406" s="144" t="s">
        <v>90</v>
      </c>
      <c r="AV406" s="144" t="s">
        <v>90</v>
      </c>
      <c r="AW406" s="61"/>
      <c r="AX406" s="144" t="s">
        <v>1985</v>
      </c>
      <c r="AY406" s="144" t="s">
        <v>1289</v>
      </c>
      <c r="AZ406" s="144" t="s">
        <v>4214</v>
      </c>
      <c r="BA406" s="144" t="s">
        <v>90</v>
      </c>
      <c r="BB406" s="144" t="s">
        <v>1554</v>
      </c>
      <c r="BC406" s="144" t="s">
        <v>1310</v>
      </c>
      <c r="BD406" s="144" t="s">
        <v>290</v>
      </c>
      <c r="BE406" s="61">
        <v>0.72</v>
      </c>
      <c r="BF406" s="61">
        <v>0.86</v>
      </c>
      <c r="BG406" s="61">
        <v>9.6</v>
      </c>
      <c r="BH406" s="61">
        <v>48</v>
      </c>
      <c r="BI406" s="144" t="s">
        <v>90</v>
      </c>
      <c r="BJ406" s="144" t="s">
        <v>1378</v>
      </c>
      <c r="BK406" s="144" t="s">
        <v>1307</v>
      </c>
      <c r="BL406" s="61">
        <v>3.2000000000000002E-3</v>
      </c>
      <c r="BM406" s="61">
        <v>100</v>
      </c>
      <c r="BN406" s="144" t="s">
        <v>2249</v>
      </c>
      <c r="BO406" s="144" t="s">
        <v>90</v>
      </c>
      <c r="BP406" s="144" t="s">
        <v>2027</v>
      </c>
      <c r="BQ406" s="144" t="s">
        <v>432</v>
      </c>
      <c r="BR406" s="61">
        <v>50</v>
      </c>
      <c r="BS406" s="144" t="s">
        <v>3945</v>
      </c>
      <c r="BT406" s="129">
        <v>45447</v>
      </c>
      <c r="BU406" s="61">
        <v>5.55</v>
      </c>
      <c r="BV406" s="144" t="s">
        <v>434</v>
      </c>
      <c r="BW406" s="144">
        <v>5</v>
      </c>
      <c r="BX406" s="144" t="s">
        <v>1298</v>
      </c>
      <c r="BY406" s="144" t="s">
        <v>4210</v>
      </c>
      <c r="BZ406" s="129">
        <v>44929</v>
      </c>
      <c r="CA406" s="144" t="s">
        <v>7</v>
      </c>
      <c r="CB406" s="144" t="s">
        <v>18</v>
      </c>
      <c r="CC406" s="144" t="s">
        <v>141</v>
      </c>
      <c r="CD406" s="144" t="s">
        <v>3489</v>
      </c>
      <c r="CE406" s="144" t="s">
        <v>2322</v>
      </c>
      <c r="CF406" s="144" t="s">
        <v>4663</v>
      </c>
      <c r="CG406" s="142" t="s">
        <v>90</v>
      </c>
    </row>
    <row r="407" spans="10:85" ht="15" x14ac:dyDescent="0.25">
      <c r="J407" s="61">
        <v>402</v>
      </c>
      <c r="K407" s="143" t="s">
        <v>7731</v>
      </c>
      <c r="L407" s="144" t="s">
        <v>4730</v>
      </c>
      <c r="M407" s="144" t="s">
        <v>4732</v>
      </c>
      <c r="N407" s="128">
        <v>44341</v>
      </c>
      <c r="O407" s="144" t="s">
        <v>83</v>
      </c>
      <c r="P407" s="144" t="s">
        <v>90</v>
      </c>
      <c r="Q407" s="144" t="s">
        <v>4734</v>
      </c>
      <c r="R407" s="144" t="s">
        <v>1210</v>
      </c>
      <c r="S407" s="144" t="s">
        <v>4556</v>
      </c>
      <c r="T407" s="144" t="s">
        <v>4741</v>
      </c>
      <c r="U407" s="142" t="s">
        <v>3</v>
      </c>
      <c r="V407" s="144" t="s">
        <v>4731</v>
      </c>
      <c r="W407" s="144" t="s">
        <v>126</v>
      </c>
      <c r="X407" s="61" t="s">
        <v>90</v>
      </c>
      <c r="Y407" s="144" t="s">
        <v>90</v>
      </c>
      <c r="Z407" s="144" t="s">
        <v>423</v>
      </c>
      <c r="AA407" s="144" t="s">
        <v>424</v>
      </c>
      <c r="AB407" s="144" t="s">
        <v>425</v>
      </c>
      <c r="AC407" s="144" t="s">
        <v>426</v>
      </c>
      <c r="AD407" s="144" t="s">
        <v>426</v>
      </c>
      <c r="AE407" s="144" t="s">
        <v>4742</v>
      </c>
      <c r="AF407" s="144" t="s">
        <v>4740</v>
      </c>
      <c r="AG407" s="129">
        <v>44344</v>
      </c>
      <c r="AH407" s="144" t="s">
        <v>90</v>
      </c>
      <c r="AI407" s="129">
        <v>44344</v>
      </c>
      <c r="AJ407" s="61" t="s">
        <v>2031</v>
      </c>
      <c r="AK407" s="61" t="s">
        <v>4739</v>
      </c>
      <c r="AL407" s="129">
        <v>44528</v>
      </c>
      <c r="AM407" s="61" t="s">
        <v>90</v>
      </c>
      <c r="AN407" s="144">
        <v>6.85</v>
      </c>
      <c r="AO407" s="129"/>
      <c r="AP407" s="129">
        <v>44344</v>
      </c>
      <c r="AQ407" s="61">
        <v>3.25</v>
      </c>
      <c r="AR407" s="144">
        <v>1000</v>
      </c>
      <c r="AS407" s="61" t="s">
        <v>4738</v>
      </c>
      <c r="AT407" s="144" t="s">
        <v>90</v>
      </c>
      <c r="AU407" s="144" t="s">
        <v>90</v>
      </c>
      <c r="AV407" s="144" t="s">
        <v>90</v>
      </c>
      <c r="AW407" s="61"/>
      <c r="AX407" s="144" t="s">
        <v>1985</v>
      </c>
      <c r="AY407" s="144" t="s">
        <v>1984</v>
      </c>
      <c r="AZ407" s="144" t="s">
        <v>4737</v>
      </c>
      <c r="BA407" s="144" t="s">
        <v>440</v>
      </c>
      <c r="BB407" s="144" t="s">
        <v>4736</v>
      </c>
      <c r="BC407" s="144" t="s">
        <v>1310</v>
      </c>
      <c r="BD407" s="144" t="s">
        <v>290</v>
      </c>
      <c r="BE407" s="61"/>
      <c r="BF407" s="61"/>
      <c r="BG407" s="61"/>
      <c r="BH407" s="61"/>
      <c r="BI407" s="144" t="s">
        <v>90</v>
      </c>
      <c r="BJ407" s="144" t="s">
        <v>4735</v>
      </c>
      <c r="BK407" s="144" t="s">
        <v>3230</v>
      </c>
      <c r="BL407" s="61">
        <v>-2.3599999999999999E-2</v>
      </c>
      <c r="BM407" s="61">
        <v>98.281999999999996</v>
      </c>
      <c r="BN407" s="144" t="s">
        <v>430</v>
      </c>
      <c r="BO407" s="144" t="s">
        <v>90</v>
      </c>
      <c r="BP407" s="144" t="s">
        <v>2027</v>
      </c>
      <c r="BQ407" s="144" t="s">
        <v>432</v>
      </c>
      <c r="BR407" s="61">
        <v>20</v>
      </c>
      <c r="BS407" s="144" t="s">
        <v>433</v>
      </c>
      <c r="BT407" s="129">
        <v>45440</v>
      </c>
      <c r="BU407" s="61">
        <v>6.85</v>
      </c>
      <c r="BV407" s="144" t="s">
        <v>434</v>
      </c>
      <c r="BW407" s="144">
        <v>3.25</v>
      </c>
      <c r="BX407" s="144" t="s">
        <v>1980</v>
      </c>
      <c r="BY407" s="144" t="s">
        <v>4733</v>
      </c>
      <c r="BZ407" s="129">
        <v>44923</v>
      </c>
      <c r="CA407" s="144" t="s">
        <v>7</v>
      </c>
      <c r="CB407" s="144" t="s">
        <v>11</v>
      </c>
      <c r="CC407" s="144" t="s">
        <v>140</v>
      </c>
      <c r="CD407" s="144" t="s">
        <v>428</v>
      </c>
      <c r="CE407" s="144" t="s">
        <v>428</v>
      </c>
      <c r="CF407" s="144" t="s">
        <v>4743</v>
      </c>
      <c r="CG407" s="142" t="s">
        <v>90</v>
      </c>
    </row>
    <row r="408" spans="10:85" ht="15" x14ac:dyDescent="0.25">
      <c r="J408" s="61">
        <v>401</v>
      </c>
      <c r="K408" s="143" t="s">
        <v>814</v>
      </c>
      <c r="L408" s="144" t="s">
        <v>4717</v>
      </c>
      <c r="M408" s="144" t="s">
        <v>4719</v>
      </c>
      <c r="N408" s="128">
        <v>44341</v>
      </c>
      <c r="O408" s="144" t="s">
        <v>83</v>
      </c>
      <c r="P408" s="144" t="s">
        <v>90</v>
      </c>
      <c r="Q408" s="144" t="s">
        <v>4721</v>
      </c>
      <c r="R408" s="144" t="s">
        <v>4722</v>
      </c>
      <c r="S408" s="144" t="s">
        <v>4724</v>
      </c>
      <c r="T408" s="144" t="s">
        <v>4727</v>
      </c>
      <c r="U408" s="142" t="s">
        <v>2</v>
      </c>
      <c r="V408" s="144" t="s">
        <v>4718</v>
      </c>
      <c r="W408" s="144" t="s">
        <v>126</v>
      </c>
      <c r="X408" s="61" t="s">
        <v>90</v>
      </c>
      <c r="Y408" s="144" t="s">
        <v>90</v>
      </c>
      <c r="Z408" s="144" t="s">
        <v>423</v>
      </c>
      <c r="AA408" s="144" t="s">
        <v>424</v>
      </c>
      <c r="AB408" s="144" t="s">
        <v>425</v>
      </c>
      <c r="AC408" s="144" t="s">
        <v>426</v>
      </c>
      <c r="AD408" s="144" t="s">
        <v>426</v>
      </c>
      <c r="AE408" s="144" t="s">
        <v>4728</v>
      </c>
      <c r="AF408" s="144" t="s">
        <v>713</v>
      </c>
      <c r="AG408" s="129">
        <v>44348</v>
      </c>
      <c r="AH408" s="144" t="s">
        <v>90</v>
      </c>
      <c r="AI408" s="129">
        <v>44348</v>
      </c>
      <c r="AJ408" s="61" t="s">
        <v>4717</v>
      </c>
      <c r="AK408" s="61" t="s">
        <v>4726</v>
      </c>
      <c r="AL408" s="129">
        <v>44531</v>
      </c>
      <c r="AM408" s="61" t="s">
        <v>90</v>
      </c>
      <c r="AN408" s="144">
        <v>3.3</v>
      </c>
      <c r="AO408" s="129"/>
      <c r="AP408" s="129">
        <v>44348</v>
      </c>
      <c r="AQ408" s="61">
        <v>2.8098000000000001</v>
      </c>
      <c r="AR408" s="144">
        <v>1000</v>
      </c>
      <c r="AS408" s="61" t="s">
        <v>4725</v>
      </c>
      <c r="AT408" s="144" t="s">
        <v>90</v>
      </c>
      <c r="AU408" s="144" t="s">
        <v>90</v>
      </c>
      <c r="AV408" s="144" t="s">
        <v>90</v>
      </c>
      <c r="AW408" s="61"/>
      <c r="AX408" s="144" t="s">
        <v>435</v>
      </c>
      <c r="AY408" s="144" t="s">
        <v>1984</v>
      </c>
      <c r="AZ408" s="144" t="s">
        <v>2096</v>
      </c>
      <c r="BA408" s="144" t="s">
        <v>440</v>
      </c>
      <c r="BB408" s="144" t="s">
        <v>428</v>
      </c>
      <c r="BC408" s="144" t="s">
        <v>4161</v>
      </c>
      <c r="BD408" s="144" t="s">
        <v>290</v>
      </c>
      <c r="BE408" s="61">
        <v>0.39</v>
      </c>
      <c r="BF408" s="61">
        <v>0.98</v>
      </c>
      <c r="BG408" s="61">
        <v>3.7</v>
      </c>
      <c r="BH408" s="61">
        <v>11</v>
      </c>
      <c r="BI408" s="144" t="s">
        <v>90</v>
      </c>
      <c r="BJ408" s="144" t="s">
        <v>4723</v>
      </c>
      <c r="BK408" s="144" t="s">
        <v>908</v>
      </c>
      <c r="BL408" s="61">
        <v>0</v>
      </c>
      <c r="BM408" s="61">
        <v>100</v>
      </c>
      <c r="BN408" s="144" t="s">
        <v>430</v>
      </c>
      <c r="BO408" s="144" t="s">
        <v>90</v>
      </c>
      <c r="BP408" s="144" t="s">
        <v>458</v>
      </c>
      <c r="BQ408" s="144" t="s">
        <v>432</v>
      </c>
      <c r="BR408" s="61">
        <v>50</v>
      </c>
      <c r="BS408" s="144" t="s">
        <v>433</v>
      </c>
      <c r="BT408" s="129">
        <v>45444</v>
      </c>
      <c r="BU408" s="61">
        <v>3.3</v>
      </c>
      <c r="BV408" s="144" t="s">
        <v>434</v>
      </c>
      <c r="BW408" s="144">
        <v>3</v>
      </c>
      <c r="BX408" s="144" t="s">
        <v>877</v>
      </c>
      <c r="BY408" s="144" t="s">
        <v>4720</v>
      </c>
      <c r="BZ408" s="129"/>
      <c r="CA408" s="144" t="s">
        <v>7</v>
      </c>
      <c r="CB408" s="144" t="s">
        <v>17</v>
      </c>
      <c r="CC408" s="144" t="s">
        <v>7</v>
      </c>
      <c r="CD408" s="144" t="s">
        <v>428</v>
      </c>
      <c r="CE408" s="144" t="s">
        <v>2751</v>
      </c>
      <c r="CF408" s="144" t="s">
        <v>4729</v>
      </c>
      <c r="CG408" s="142" t="s">
        <v>90</v>
      </c>
    </row>
    <row r="409" spans="10:85" ht="15" x14ac:dyDescent="0.25">
      <c r="J409" s="61">
        <v>400</v>
      </c>
      <c r="K409" s="143" t="s">
        <v>814</v>
      </c>
      <c r="L409" s="144" t="s">
        <v>528</v>
      </c>
      <c r="M409" s="144" t="s">
        <v>4707</v>
      </c>
      <c r="N409" s="128">
        <v>44341</v>
      </c>
      <c r="O409" s="144" t="s">
        <v>83</v>
      </c>
      <c r="P409" s="144" t="s">
        <v>90</v>
      </c>
      <c r="Q409" s="144" t="s">
        <v>4710</v>
      </c>
      <c r="R409" s="144" t="s">
        <v>2753</v>
      </c>
      <c r="S409" s="144" t="s">
        <v>4711</v>
      </c>
      <c r="T409" s="144" t="s">
        <v>4714</v>
      </c>
      <c r="U409" s="142" t="s">
        <v>82</v>
      </c>
      <c r="V409" s="144" t="s">
        <v>4706</v>
      </c>
      <c r="W409" s="144" t="s">
        <v>126</v>
      </c>
      <c r="X409" s="61" t="s">
        <v>90</v>
      </c>
      <c r="Y409" s="144" t="s">
        <v>90</v>
      </c>
      <c r="Z409" s="144" t="s">
        <v>423</v>
      </c>
      <c r="AA409" s="144" t="s">
        <v>424</v>
      </c>
      <c r="AB409" s="144" t="s">
        <v>425</v>
      </c>
      <c r="AC409" s="144" t="s">
        <v>426</v>
      </c>
      <c r="AD409" s="144" t="s">
        <v>426</v>
      </c>
      <c r="AE409" s="144" t="s">
        <v>4715</v>
      </c>
      <c r="AF409" s="144" t="s">
        <v>90</v>
      </c>
      <c r="AG409" s="129">
        <v>44349</v>
      </c>
      <c r="AH409" s="144" t="s">
        <v>90</v>
      </c>
      <c r="AI409" s="129">
        <v>44349</v>
      </c>
      <c r="AJ409" s="61" t="s">
        <v>528</v>
      </c>
      <c r="AK409" s="61" t="s">
        <v>4713</v>
      </c>
      <c r="AL409" s="129">
        <v>44532</v>
      </c>
      <c r="AM409" s="61" t="s">
        <v>90</v>
      </c>
      <c r="AN409" s="144">
        <v>1.375</v>
      </c>
      <c r="AO409" s="129"/>
      <c r="AP409" s="129">
        <v>44349</v>
      </c>
      <c r="AQ409" s="61">
        <v>6</v>
      </c>
      <c r="AR409" s="144">
        <v>1000</v>
      </c>
      <c r="AS409" s="61" t="s">
        <v>4712</v>
      </c>
      <c r="AT409" s="144" t="s">
        <v>90</v>
      </c>
      <c r="AU409" s="144" t="s">
        <v>90</v>
      </c>
      <c r="AV409" s="144" t="s">
        <v>90</v>
      </c>
      <c r="AW409" s="61"/>
      <c r="AX409" s="144" t="s">
        <v>435</v>
      </c>
      <c r="AY409" s="144" t="s">
        <v>731</v>
      </c>
      <c r="AZ409" s="144" t="s">
        <v>4673</v>
      </c>
      <c r="BA409" s="144" t="s">
        <v>90</v>
      </c>
      <c r="BB409" s="144" t="s">
        <v>1218</v>
      </c>
      <c r="BC409" s="144" t="s">
        <v>459</v>
      </c>
      <c r="BD409" s="144" t="s">
        <v>290</v>
      </c>
      <c r="BE409" s="61">
        <v>0.28999999999999998</v>
      </c>
      <c r="BF409" s="61">
        <v>0.99</v>
      </c>
      <c r="BG409" s="61">
        <v>3</v>
      </c>
      <c r="BH409" s="61">
        <v>18</v>
      </c>
      <c r="BI409" s="144" t="s">
        <v>90</v>
      </c>
      <c r="BJ409" s="144" t="s">
        <v>928</v>
      </c>
      <c r="BK409" s="144" t="s">
        <v>927</v>
      </c>
      <c r="BL409" s="61">
        <v>3.5999999999999999E-3</v>
      </c>
      <c r="BM409" s="61">
        <v>99.864999999999995</v>
      </c>
      <c r="BN409" s="144" t="s">
        <v>430</v>
      </c>
      <c r="BO409" s="144" t="s">
        <v>90</v>
      </c>
      <c r="BP409" s="144" t="s">
        <v>458</v>
      </c>
      <c r="BQ409" s="144" t="s">
        <v>432</v>
      </c>
      <c r="BR409" s="61">
        <v>40</v>
      </c>
      <c r="BS409" s="144" t="s">
        <v>3180</v>
      </c>
      <c r="BT409" s="129">
        <v>45445</v>
      </c>
      <c r="BU409" s="61">
        <v>1.375</v>
      </c>
      <c r="BV409" s="144" t="s">
        <v>434</v>
      </c>
      <c r="BW409" s="144">
        <v>6</v>
      </c>
      <c r="BX409" s="144" t="s">
        <v>4709</v>
      </c>
      <c r="BY409" s="144" t="s">
        <v>4708</v>
      </c>
      <c r="BZ409" s="129"/>
      <c r="CA409" s="144" t="s">
        <v>7</v>
      </c>
      <c r="CB409" s="144" t="s">
        <v>136</v>
      </c>
      <c r="CC409" s="144" t="s">
        <v>7</v>
      </c>
      <c r="CD409" s="144" t="s">
        <v>3009</v>
      </c>
      <c r="CE409" s="144" t="s">
        <v>1017</v>
      </c>
      <c r="CF409" s="144" t="s">
        <v>4716</v>
      </c>
      <c r="CG409" s="142" t="s">
        <v>90</v>
      </c>
    </row>
    <row r="410" spans="10:85" ht="15" x14ac:dyDescent="0.25">
      <c r="J410" s="61">
        <v>399</v>
      </c>
      <c r="K410" s="143" t="s">
        <v>7731</v>
      </c>
      <c r="L410" s="144" t="s">
        <v>4694</v>
      </c>
      <c r="M410" s="144" t="s">
        <v>4696</v>
      </c>
      <c r="N410" s="128">
        <v>44341</v>
      </c>
      <c r="O410" s="144" t="s">
        <v>83</v>
      </c>
      <c r="P410" s="144" t="s">
        <v>90</v>
      </c>
      <c r="Q410" s="144" t="s">
        <v>4698</v>
      </c>
      <c r="R410" s="144" t="s">
        <v>4124</v>
      </c>
      <c r="S410" s="144" t="s">
        <v>4700</v>
      </c>
      <c r="T410" s="144" t="s">
        <v>4703</v>
      </c>
      <c r="U410" s="142" t="s">
        <v>1</v>
      </c>
      <c r="V410" s="144" t="s">
        <v>4695</v>
      </c>
      <c r="W410" s="144" t="s">
        <v>126</v>
      </c>
      <c r="X410" s="61" t="s">
        <v>90</v>
      </c>
      <c r="Y410" s="144" t="s">
        <v>90</v>
      </c>
      <c r="Z410" s="144" t="s">
        <v>423</v>
      </c>
      <c r="AA410" s="144" t="s">
        <v>424</v>
      </c>
      <c r="AB410" s="144" t="s">
        <v>425</v>
      </c>
      <c r="AC410" s="144" t="s">
        <v>426</v>
      </c>
      <c r="AD410" s="144" t="s">
        <v>426</v>
      </c>
      <c r="AE410" s="144" t="s">
        <v>4704</v>
      </c>
      <c r="AF410" s="144" t="s">
        <v>90</v>
      </c>
      <c r="AG410" s="129">
        <v>44348</v>
      </c>
      <c r="AH410" s="144" t="s">
        <v>90</v>
      </c>
      <c r="AI410" s="129">
        <v>44348</v>
      </c>
      <c r="AJ410" s="61" t="s">
        <v>90</v>
      </c>
      <c r="AK410" s="61" t="s">
        <v>4702</v>
      </c>
      <c r="AL410" s="129">
        <v>44531</v>
      </c>
      <c r="AM410" s="61" t="s">
        <v>90</v>
      </c>
      <c r="AN410" s="144">
        <v>3.45</v>
      </c>
      <c r="AO410" s="129"/>
      <c r="AP410" s="129">
        <v>44348</v>
      </c>
      <c r="AQ410" s="61">
        <v>3</v>
      </c>
      <c r="AR410" s="144">
        <v>1000</v>
      </c>
      <c r="AS410" s="61" t="s">
        <v>4701</v>
      </c>
      <c r="AT410" s="144" t="s">
        <v>90</v>
      </c>
      <c r="AU410" s="144" t="s">
        <v>90</v>
      </c>
      <c r="AV410" s="144" t="s">
        <v>90</v>
      </c>
      <c r="AW410" s="61"/>
      <c r="AX410" s="144" t="s">
        <v>435</v>
      </c>
      <c r="AY410" s="144" t="s">
        <v>427</v>
      </c>
      <c r="AZ410" s="144" t="s">
        <v>2096</v>
      </c>
      <c r="BA410" s="144" t="s">
        <v>372</v>
      </c>
      <c r="BB410" s="144" t="s">
        <v>428</v>
      </c>
      <c r="BC410" s="144" t="s">
        <v>429</v>
      </c>
      <c r="BD410" s="144" t="s">
        <v>290</v>
      </c>
      <c r="BE410" s="61">
        <v>0.05</v>
      </c>
      <c r="BF410" s="61">
        <v>1</v>
      </c>
      <c r="BG410" s="61">
        <v>4</v>
      </c>
      <c r="BH410" s="61">
        <v>12</v>
      </c>
      <c r="BI410" s="144" t="s">
        <v>90</v>
      </c>
      <c r="BJ410" s="144" t="s">
        <v>4699</v>
      </c>
      <c r="BK410" s="144" t="s">
        <v>3452</v>
      </c>
      <c r="BL410" s="61">
        <v>1.2800000000000001E-2</v>
      </c>
      <c r="BM410" s="61">
        <v>100</v>
      </c>
      <c r="BN410" s="144" t="s">
        <v>430</v>
      </c>
      <c r="BO410" s="144" t="s">
        <v>90</v>
      </c>
      <c r="BP410" s="144" t="s">
        <v>431</v>
      </c>
      <c r="BQ410" s="144" t="s">
        <v>432</v>
      </c>
      <c r="BR410" s="61">
        <v>45</v>
      </c>
      <c r="BS410" s="144" t="s">
        <v>433</v>
      </c>
      <c r="BT410" s="129">
        <v>45444</v>
      </c>
      <c r="BU410" s="61">
        <v>3.45</v>
      </c>
      <c r="BV410" s="144" t="s">
        <v>434</v>
      </c>
      <c r="BW410" s="144">
        <v>3</v>
      </c>
      <c r="BX410" s="144" t="s">
        <v>428</v>
      </c>
      <c r="BY410" s="144" t="s">
        <v>4697</v>
      </c>
      <c r="BZ410" s="129"/>
      <c r="CA410" s="144" t="s">
        <v>7</v>
      </c>
      <c r="CB410" s="144" t="s">
        <v>20</v>
      </c>
      <c r="CC410" s="144" t="s">
        <v>140</v>
      </c>
      <c r="CD410" s="144" t="s">
        <v>428</v>
      </c>
      <c r="CE410" s="144" t="s">
        <v>428</v>
      </c>
      <c r="CF410" s="144" t="s">
        <v>4705</v>
      </c>
      <c r="CG410" s="142" t="s">
        <v>90</v>
      </c>
    </row>
    <row r="411" spans="10:85" ht="15" x14ac:dyDescent="0.25">
      <c r="J411" s="61">
        <v>398</v>
      </c>
      <c r="K411" s="143" t="s">
        <v>7730</v>
      </c>
      <c r="L411" s="144" t="s">
        <v>3924</v>
      </c>
      <c r="M411" s="144" t="s">
        <v>4745</v>
      </c>
      <c r="N411" s="128">
        <v>44340</v>
      </c>
      <c r="O411" s="144" t="s">
        <v>83</v>
      </c>
      <c r="P411" s="144" t="s">
        <v>90</v>
      </c>
      <c r="Q411" s="144" t="s">
        <v>90</v>
      </c>
      <c r="R411" s="144" t="s">
        <v>4748</v>
      </c>
      <c r="S411" s="144" t="s">
        <v>90</v>
      </c>
      <c r="T411" s="144" t="s">
        <v>4749</v>
      </c>
      <c r="U411" s="142" t="s">
        <v>3</v>
      </c>
      <c r="V411" s="144" t="s">
        <v>4744</v>
      </c>
      <c r="W411" s="144" t="s">
        <v>126</v>
      </c>
      <c r="X411" s="61" t="s">
        <v>90</v>
      </c>
      <c r="Y411" s="144" t="s">
        <v>90</v>
      </c>
      <c r="Z411" s="144" t="s">
        <v>990</v>
      </c>
      <c r="AA411" s="144" t="s">
        <v>424</v>
      </c>
      <c r="AB411" s="144" t="s">
        <v>2310</v>
      </c>
      <c r="AC411" s="144" t="s">
        <v>426</v>
      </c>
      <c r="AD411" s="144" t="s">
        <v>426</v>
      </c>
      <c r="AE411" s="144" t="s">
        <v>4750</v>
      </c>
      <c r="AF411" s="144" t="s">
        <v>713</v>
      </c>
      <c r="AG411" s="129">
        <v>44343</v>
      </c>
      <c r="AH411" s="144" t="s">
        <v>90</v>
      </c>
      <c r="AI411" s="129">
        <v>44343</v>
      </c>
      <c r="AJ411" s="61" t="s">
        <v>3924</v>
      </c>
      <c r="AK411" s="61" t="s">
        <v>3933</v>
      </c>
      <c r="AL411" s="129">
        <v>44458</v>
      </c>
      <c r="AM411" s="61" t="s">
        <v>90</v>
      </c>
      <c r="AN411" s="144">
        <v>12</v>
      </c>
      <c r="AO411" s="129">
        <v>45004</v>
      </c>
      <c r="AP411" s="129">
        <v>44274</v>
      </c>
      <c r="AQ411" s="61">
        <v>0</v>
      </c>
      <c r="AR411" s="144">
        <v>1000</v>
      </c>
      <c r="AS411" s="61" t="s">
        <v>3932</v>
      </c>
      <c r="AT411" s="144" t="s">
        <v>90</v>
      </c>
      <c r="AU411" s="144" t="s">
        <v>90</v>
      </c>
      <c r="AV411" s="144" t="s">
        <v>90</v>
      </c>
      <c r="AW411" s="61"/>
      <c r="AX411" s="144" t="s">
        <v>1985</v>
      </c>
      <c r="AY411" s="144" t="s">
        <v>1984</v>
      </c>
      <c r="AZ411" s="144" t="s">
        <v>2305</v>
      </c>
      <c r="BA411" s="144" t="s">
        <v>3931</v>
      </c>
      <c r="BB411" s="144" t="s">
        <v>428</v>
      </c>
      <c r="BC411" s="144" t="s">
        <v>1310</v>
      </c>
      <c r="BD411" s="144" t="s">
        <v>290</v>
      </c>
      <c r="BE411" s="61"/>
      <c r="BF411" s="61"/>
      <c r="BG411" s="61"/>
      <c r="BH411" s="61"/>
      <c r="BI411" s="144" t="s">
        <v>90</v>
      </c>
      <c r="BJ411" s="144" t="s">
        <v>3929</v>
      </c>
      <c r="BK411" s="144" t="s">
        <v>717</v>
      </c>
      <c r="BL411" s="61"/>
      <c r="BM411" s="61">
        <v>99.959000000000003</v>
      </c>
      <c r="BN411" s="144" t="s">
        <v>430</v>
      </c>
      <c r="BO411" s="144" t="s">
        <v>90</v>
      </c>
      <c r="BP411" s="144" t="s">
        <v>458</v>
      </c>
      <c r="BQ411" s="144" t="s">
        <v>432</v>
      </c>
      <c r="BR411" s="61"/>
      <c r="BS411" s="144" t="s">
        <v>803</v>
      </c>
      <c r="BT411" s="129">
        <v>45370</v>
      </c>
      <c r="BU411" s="61">
        <v>12</v>
      </c>
      <c r="BV411" s="144" t="s">
        <v>4747</v>
      </c>
      <c r="BW411" s="144">
        <v>1.25</v>
      </c>
      <c r="BX411" s="144" t="s">
        <v>2247</v>
      </c>
      <c r="BY411" s="144" t="s">
        <v>4746</v>
      </c>
      <c r="BZ411" s="129">
        <v>44510</v>
      </c>
      <c r="CA411" s="144" t="s">
        <v>7</v>
      </c>
      <c r="CB411" s="144" t="s">
        <v>16</v>
      </c>
      <c r="CC411" s="144" t="s">
        <v>7</v>
      </c>
      <c r="CD411" s="144" t="s">
        <v>428</v>
      </c>
      <c r="CE411" s="144" t="s">
        <v>428</v>
      </c>
      <c r="CF411" s="144" t="s">
        <v>4751</v>
      </c>
      <c r="CG411" s="142" t="s">
        <v>90</v>
      </c>
    </row>
    <row r="412" spans="10:85" ht="15" x14ac:dyDescent="0.25">
      <c r="J412" s="61">
        <v>397</v>
      </c>
      <c r="K412" s="143" t="s">
        <v>719</v>
      </c>
      <c r="L412" s="144" t="s">
        <v>3924</v>
      </c>
      <c r="M412" s="144" t="s">
        <v>4752</v>
      </c>
      <c r="N412" s="128">
        <v>44340</v>
      </c>
      <c r="O412" s="144" t="s">
        <v>83</v>
      </c>
      <c r="P412" s="144" t="s">
        <v>90</v>
      </c>
      <c r="Q412" s="144" t="s">
        <v>90</v>
      </c>
      <c r="R412" s="144" t="s">
        <v>90</v>
      </c>
      <c r="S412" s="144" t="s">
        <v>4749</v>
      </c>
      <c r="T412" s="144" t="s">
        <v>4754</v>
      </c>
      <c r="U412" s="142" t="s">
        <v>3</v>
      </c>
      <c r="V412" s="144" t="s">
        <v>4744</v>
      </c>
      <c r="W412" s="144" t="s">
        <v>126</v>
      </c>
      <c r="X412" s="61" t="s">
        <v>90</v>
      </c>
      <c r="Y412" s="144" t="s">
        <v>4756</v>
      </c>
      <c r="Z412" s="144" t="s">
        <v>990</v>
      </c>
      <c r="AA412" s="144" t="s">
        <v>424</v>
      </c>
      <c r="AB412" s="144" t="s">
        <v>1985</v>
      </c>
      <c r="AC412" s="144" t="s">
        <v>426</v>
      </c>
      <c r="AD412" s="144" t="s">
        <v>426</v>
      </c>
      <c r="AE412" s="144" t="s">
        <v>4755</v>
      </c>
      <c r="AF412" s="144" t="s">
        <v>4753</v>
      </c>
      <c r="AG412" s="129">
        <v>44274</v>
      </c>
      <c r="AH412" s="144" t="s">
        <v>90</v>
      </c>
      <c r="AI412" s="129">
        <v>44274</v>
      </c>
      <c r="AJ412" s="61" t="s">
        <v>3924</v>
      </c>
      <c r="AK412" s="61" t="s">
        <v>3933</v>
      </c>
      <c r="AL412" s="129">
        <v>44458</v>
      </c>
      <c r="AM412" s="61" t="s">
        <v>90</v>
      </c>
      <c r="AN412" s="144">
        <v>12</v>
      </c>
      <c r="AO412" s="129">
        <v>45004</v>
      </c>
      <c r="AP412" s="129">
        <v>44343</v>
      </c>
      <c r="AQ412" s="61">
        <v>3</v>
      </c>
      <c r="AR412" s="144">
        <v>1000</v>
      </c>
      <c r="AS412" s="61" t="s">
        <v>3932</v>
      </c>
      <c r="AT412" s="144" t="s">
        <v>90</v>
      </c>
      <c r="AU412" s="144" t="s">
        <v>90</v>
      </c>
      <c r="AV412" s="144" t="s">
        <v>90</v>
      </c>
      <c r="AW412" s="61"/>
      <c r="AX412" s="144" t="s">
        <v>1985</v>
      </c>
      <c r="AY412" s="144" t="s">
        <v>1984</v>
      </c>
      <c r="AZ412" s="144" t="s">
        <v>1677</v>
      </c>
      <c r="BA412" s="144" t="s">
        <v>3931</v>
      </c>
      <c r="BB412" s="144" t="s">
        <v>3323</v>
      </c>
      <c r="BC412" s="144" t="s">
        <v>1310</v>
      </c>
      <c r="BD412" s="144" t="s">
        <v>4437</v>
      </c>
      <c r="BE412" s="61"/>
      <c r="BF412" s="61"/>
      <c r="BG412" s="61"/>
      <c r="BH412" s="61"/>
      <c r="BI412" s="144" t="s">
        <v>90</v>
      </c>
      <c r="BJ412" s="144" t="s">
        <v>3929</v>
      </c>
      <c r="BK412" s="144" t="s">
        <v>717</v>
      </c>
      <c r="BL412" s="61">
        <v>-1.1999999999999999E-3</v>
      </c>
      <c r="BM412" s="61"/>
      <c r="BN412" s="144" t="s">
        <v>430</v>
      </c>
      <c r="BO412" s="144" t="s">
        <v>90</v>
      </c>
      <c r="BP412" s="144" t="s">
        <v>458</v>
      </c>
      <c r="BQ412" s="144" t="s">
        <v>432</v>
      </c>
      <c r="BR412" s="61"/>
      <c r="BS412" s="144" t="s">
        <v>803</v>
      </c>
      <c r="BT412" s="129">
        <v>45370</v>
      </c>
      <c r="BU412" s="61">
        <v>12</v>
      </c>
      <c r="BV412" s="144" t="s">
        <v>434</v>
      </c>
      <c r="BW412" s="144">
        <v>1.25</v>
      </c>
      <c r="BX412" s="144" t="s">
        <v>2247</v>
      </c>
      <c r="BY412" s="144" t="s">
        <v>4746</v>
      </c>
      <c r="BZ412" s="129">
        <v>44510</v>
      </c>
      <c r="CA412" s="144" t="s">
        <v>7</v>
      </c>
      <c r="CB412" s="144" t="s">
        <v>16</v>
      </c>
      <c r="CC412" s="144" t="s">
        <v>7</v>
      </c>
      <c r="CD412" s="144" t="s">
        <v>428</v>
      </c>
      <c r="CE412" s="144" t="s">
        <v>428</v>
      </c>
      <c r="CF412" s="144" t="s">
        <v>4757</v>
      </c>
      <c r="CG412" s="142" t="s">
        <v>4745</v>
      </c>
    </row>
    <row r="413" spans="10:85" ht="15" x14ac:dyDescent="0.25">
      <c r="J413" s="61">
        <v>396</v>
      </c>
      <c r="K413" s="143" t="s">
        <v>7732</v>
      </c>
      <c r="L413" s="144" t="s">
        <v>4763</v>
      </c>
      <c r="M413" s="144" t="s">
        <v>4765</v>
      </c>
      <c r="N413" s="128">
        <v>44337</v>
      </c>
      <c r="O413" s="144" t="s">
        <v>83</v>
      </c>
      <c r="P413" s="144" t="s">
        <v>90</v>
      </c>
      <c r="Q413" s="144" t="s">
        <v>90</v>
      </c>
      <c r="R413" s="144" t="s">
        <v>90</v>
      </c>
      <c r="S413" s="144" t="s">
        <v>4768</v>
      </c>
      <c r="T413" s="144" t="s">
        <v>4773</v>
      </c>
      <c r="U413" s="142" t="s">
        <v>2</v>
      </c>
      <c r="V413" s="144" t="s">
        <v>4764</v>
      </c>
      <c r="W413" s="144" t="s">
        <v>126</v>
      </c>
      <c r="X413" s="61" t="s">
        <v>90</v>
      </c>
      <c r="Y413" s="144" t="s">
        <v>90</v>
      </c>
      <c r="Z413" s="144" t="s">
        <v>423</v>
      </c>
      <c r="AA413" s="144" t="s">
        <v>424</v>
      </c>
      <c r="AB413" s="144" t="s">
        <v>425</v>
      </c>
      <c r="AC413" s="144" t="s">
        <v>426</v>
      </c>
      <c r="AD413" s="144" t="s">
        <v>426</v>
      </c>
      <c r="AE413" s="144" t="s">
        <v>4774</v>
      </c>
      <c r="AF413" s="144" t="s">
        <v>90</v>
      </c>
      <c r="AG413" s="129">
        <v>44342</v>
      </c>
      <c r="AH413" s="144" t="s">
        <v>90</v>
      </c>
      <c r="AI413" s="129">
        <v>44342</v>
      </c>
      <c r="AJ413" s="61" t="s">
        <v>4772</v>
      </c>
      <c r="AK413" s="61" t="s">
        <v>4771</v>
      </c>
      <c r="AL413" s="129">
        <v>44526</v>
      </c>
      <c r="AM413" s="61" t="s">
        <v>90</v>
      </c>
      <c r="AN413" s="144">
        <v>3</v>
      </c>
      <c r="AO413" s="129"/>
      <c r="AP413" s="129">
        <v>44342</v>
      </c>
      <c r="AQ413" s="61">
        <v>0.11799999999999999</v>
      </c>
      <c r="AR413" s="144">
        <v>1000</v>
      </c>
      <c r="AS413" s="61" t="s">
        <v>4770</v>
      </c>
      <c r="AT413" s="144" t="s">
        <v>90</v>
      </c>
      <c r="AU413" s="144" t="s">
        <v>90</v>
      </c>
      <c r="AV413" s="144" t="s">
        <v>90</v>
      </c>
      <c r="AW413" s="61"/>
      <c r="AX413" s="144" t="s">
        <v>436</v>
      </c>
      <c r="AY413" s="144" t="s">
        <v>427</v>
      </c>
      <c r="AZ413" s="144" t="s">
        <v>4769</v>
      </c>
      <c r="BA413" s="144" t="s">
        <v>90</v>
      </c>
      <c r="BB413" s="144" t="s">
        <v>428</v>
      </c>
      <c r="BC413" s="144" t="s">
        <v>2683</v>
      </c>
      <c r="BD413" s="144" t="s">
        <v>290</v>
      </c>
      <c r="BE413" s="61"/>
      <c r="BF413" s="61"/>
      <c r="BG413" s="61"/>
      <c r="BH413" s="61"/>
      <c r="BI413" s="144" t="s">
        <v>90</v>
      </c>
      <c r="BJ413" s="144" t="s">
        <v>4767</v>
      </c>
      <c r="BK413" s="144" t="s">
        <v>1020</v>
      </c>
      <c r="BL413" s="61"/>
      <c r="BM413" s="61">
        <v>100</v>
      </c>
      <c r="BN413" s="144" t="s">
        <v>430</v>
      </c>
      <c r="BO413" s="144" t="s">
        <v>3659</v>
      </c>
      <c r="BP413" s="144" t="s">
        <v>766</v>
      </c>
      <c r="BQ413" s="144" t="s">
        <v>432</v>
      </c>
      <c r="BR413" s="61"/>
      <c r="BS413" s="144" t="s">
        <v>107</v>
      </c>
      <c r="BT413" s="129">
        <v>45438</v>
      </c>
      <c r="BU413" s="61">
        <v>3</v>
      </c>
      <c r="BV413" s="144" t="s">
        <v>434</v>
      </c>
      <c r="BW413" s="144">
        <v>0.11799999999999999</v>
      </c>
      <c r="BX413" s="144" t="s">
        <v>428</v>
      </c>
      <c r="BY413" s="144" t="s">
        <v>4766</v>
      </c>
      <c r="BZ413" s="129"/>
      <c r="CA413" s="144" t="s">
        <v>7</v>
      </c>
      <c r="CB413" s="144" t="s">
        <v>13</v>
      </c>
      <c r="CC413" s="144" t="s">
        <v>7</v>
      </c>
      <c r="CD413" s="144" t="s">
        <v>428</v>
      </c>
      <c r="CE413" s="144" t="s">
        <v>428</v>
      </c>
      <c r="CF413" s="144" t="s">
        <v>4775</v>
      </c>
      <c r="CG413" s="142" t="s">
        <v>90</v>
      </c>
    </row>
    <row r="414" spans="10:85" ht="15" hidden="1" x14ac:dyDescent="0.25">
      <c r="J414" s="61">
        <v>395</v>
      </c>
      <c r="K414" s="143" t="s">
        <v>7729</v>
      </c>
      <c r="L414" s="144" t="s">
        <v>706</v>
      </c>
      <c r="M414" s="144" t="s">
        <v>4759</v>
      </c>
      <c r="N414" s="128">
        <v>44337</v>
      </c>
      <c r="O414" s="144" t="s">
        <v>104</v>
      </c>
      <c r="P414" s="144" t="s">
        <v>90</v>
      </c>
      <c r="Q414" s="144" t="s">
        <v>90</v>
      </c>
      <c r="R414" s="144" t="s">
        <v>90</v>
      </c>
      <c r="S414" s="144" t="s">
        <v>90</v>
      </c>
      <c r="T414" s="144" t="s">
        <v>4761</v>
      </c>
      <c r="U414" s="142" t="s">
        <v>82</v>
      </c>
      <c r="V414" s="144" t="s">
        <v>4758</v>
      </c>
      <c r="W414" s="144" t="s">
        <v>126</v>
      </c>
      <c r="X414" s="61" t="s">
        <v>90</v>
      </c>
      <c r="Y414" s="144" t="s">
        <v>90</v>
      </c>
      <c r="Z414" s="144" t="s">
        <v>423</v>
      </c>
      <c r="AA414" s="144" t="s">
        <v>424</v>
      </c>
      <c r="AB414" s="144" t="s">
        <v>425</v>
      </c>
      <c r="AC414" s="144" t="s">
        <v>426</v>
      </c>
      <c r="AD414" s="144" t="s">
        <v>426</v>
      </c>
      <c r="AE414" s="144" t="s">
        <v>4761</v>
      </c>
      <c r="AF414" s="144" t="s">
        <v>90</v>
      </c>
      <c r="AG414" s="129">
        <v>44344</v>
      </c>
      <c r="AH414" s="144" t="s">
        <v>90</v>
      </c>
      <c r="AI414" s="129">
        <v>44344</v>
      </c>
      <c r="AJ414" s="61" t="s">
        <v>90</v>
      </c>
      <c r="AK414" s="61" t="s">
        <v>2240</v>
      </c>
      <c r="AL414" s="129">
        <v>44528</v>
      </c>
      <c r="AM414" s="61" t="s">
        <v>90</v>
      </c>
      <c r="AN414" s="144">
        <v>2.7</v>
      </c>
      <c r="AO414" s="129"/>
      <c r="AP414" s="129">
        <v>44344</v>
      </c>
      <c r="AQ414" s="61">
        <v>3</v>
      </c>
      <c r="AR414" s="144">
        <v>1000000</v>
      </c>
      <c r="AS414" s="61" t="s">
        <v>2239</v>
      </c>
      <c r="AT414" s="144" t="s">
        <v>90</v>
      </c>
      <c r="AU414" s="144" t="s">
        <v>90</v>
      </c>
      <c r="AV414" s="144" t="s">
        <v>90</v>
      </c>
      <c r="AW414" s="61"/>
      <c r="AX414" s="144" t="s">
        <v>435</v>
      </c>
      <c r="AY414" s="144" t="s">
        <v>1432</v>
      </c>
      <c r="AZ414" s="144" t="s">
        <v>3649</v>
      </c>
      <c r="BA414" s="144" t="s">
        <v>440</v>
      </c>
      <c r="BB414" s="144" t="s">
        <v>1877</v>
      </c>
      <c r="BC414" s="144" t="s">
        <v>402</v>
      </c>
      <c r="BD414" s="144" t="s">
        <v>290</v>
      </c>
      <c r="BE414" s="61"/>
      <c r="BF414" s="61"/>
      <c r="BG414" s="61"/>
      <c r="BH414" s="61"/>
      <c r="BI414" s="144" t="s">
        <v>90</v>
      </c>
      <c r="BJ414" s="144" t="s">
        <v>2236</v>
      </c>
      <c r="BK414" s="144" t="s">
        <v>439</v>
      </c>
      <c r="BL414" s="61"/>
      <c r="BM414" s="61"/>
      <c r="BN414" s="144" t="s">
        <v>430</v>
      </c>
      <c r="BO414" s="144" t="s">
        <v>90</v>
      </c>
      <c r="BP414" s="144" t="s">
        <v>431</v>
      </c>
      <c r="BQ414" s="144" t="s">
        <v>432</v>
      </c>
      <c r="BR414" s="61"/>
      <c r="BS414" s="144" t="s">
        <v>107</v>
      </c>
      <c r="BT414" s="129">
        <v>45410</v>
      </c>
      <c r="BU414" s="61">
        <v>2.7</v>
      </c>
      <c r="BV414" s="144" t="s">
        <v>3402</v>
      </c>
      <c r="BW414" s="144">
        <v>3</v>
      </c>
      <c r="BX414" s="144" t="s">
        <v>974</v>
      </c>
      <c r="BY414" s="144" t="s">
        <v>4760</v>
      </c>
      <c r="BZ414" s="129"/>
      <c r="CA414" s="144" t="s">
        <v>7</v>
      </c>
      <c r="CB414" s="144" t="s">
        <v>12</v>
      </c>
      <c r="CC414" s="144" t="s">
        <v>7</v>
      </c>
      <c r="CD414" s="144" t="s">
        <v>1877</v>
      </c>
      <c r="CE414" s="144" t="s">
        <v>973</v>
      </c>
      <c r="CF414" s="144" t="s">
        <v>4762</v>
      </c>
      <c r="CG414" s="142" t="s">
        <v>90</v>
      </c>
    </row>
    <row r="415" spans="10:85" ht="15" x14ac:dyDescent="0.25">
      <c r="J415" s="61">
        <v>394</v>
      </c>
      <c r="K415" s="143" t="s">
        <v>276</v>
      </c>
      <c r="L415" s="144" t="s">
        <v>4792</v>
      </c>
      <c r="M415" s="144" t="s">
        <v>4794</v>
      </c>
      <c r="N415" s="128">
        <v>44336</v>
      </c>
      <c r="O415" s="144" t="s">
        <v>83</v>
      </c>
      <c r="P415" s="144" t="s">
        <v>276</v>
      </c>
      <c r="Q415" s="144" t="s">
        <v>4797</v>
      </c>
      <c r="R415" s="144" t="s">
        <v>4798</v>
      </c>
      <c r="S415" s="144" t="s">
        <v>4800</v>
      </c>
      <c r="T415" s="144" t="s">
        <v>4803</v>
      </c>
      <c r="U415" s="142" t="s">
        <v>1</v>
      </c>
      <c r="V415" s="144" t="s">
        <v>4793</v>
      </c>
      <c r="W415" s="144" t="s">
        <v>126</v>
      </c>
      <c r="X415" s="61" t="s">
        <v>90</v>
      </c>
      <c r="Y415" s="144" t="s">
        <v>90</v>
      </c>
      <c r="Z415" s="144" t="s">
        <v>423</v>
      </c>
      <c r="AA415" s="144" t="s">
        <v>424</v>
      </c>
      <c r="AB415" s="144" t="s">
        <v>425</v>
      </c>
      <c r="AC415" s="144" t="s">
        <v>426</v>
      </c>
      <c r="AD415" s="144" t="s">
        <v>426</v>
      </c>
      <c r="AE415" s="144" t="s">
        <v>4804</v>
      </c>
      <c r="AF415" s="144" t="s">
        <v>713</v>
      </c>
      <c r="AG415" s="129">
        <v>44343</v>
      </c>
      <c r="AH415" s="144" t="s">
        <v>90</v>
      </c>
      <c r="AI415" s="129">
        <v>44343</v>
      </c>
      <c r="AJ415" s="61" t="s">
        <v>90</v>
      </c>
      <c r="AK415" s="61" t="s">
        <v>4802</v>
      </c>
      <c r="AL415" s="129">
        <v>44527</v>
      </c>
      <c r="AM415" s="61" t="s">
        <v>90</v>
      </c>
      <c r="AN415" s="144">
        <v>2.6</v>
      </c>
      <c r="AO415" s="129"/>
      <c r="AP415" s="129">
        <v>44343</v>
      </c>
      <c r="AQ415" s="61">
        <v>1.8</v>
      </c>
      <c r="AR415" s="144">
        <v>1000</v>
      </c>
      <c r="AS415" s="61" t="s">
        <v>4801</v>
      </c>
      <c r="AT415" s="144" t="s">
        <v>90</v>
      </c>
      <c r="AU415" s="144" t="s">
        <v>90</v>
      </c>
      <c r="AV415" s="144" t="s">
        <v>90</v>
      </c>
      <c r="AW415" s="61"/>
      <c r="AX415" s="144" t="s">
        <v>436</v>
      </c>
      <c r="AY415" s="144" t="s">
        <v>427</v>
      </c>
      <c r="AZ415" s="144" t="s">
        <v>4782</v>
      </c>
      <c r="BA415" s="144" t="s">
        <v>372</v>
      </c>
      <c r="BB415" s="144" t="s">
        <v>428</v>
      </c>
      <c r="BC415" s="144" t="s">
        <v>429</v>
      </c>
      <c r="BD415" s="144" t="s">
        <v>290</v>
      </c>
      <c r="BE415" s="61"/>
      <c r="BF415" s="61"/>
      <c r="BG415" s="61"/>
      <c r="BH415" s="61"/>
      <c r="BI415" s="144" t="s">
        <v>4799</v>
      </c>
      <c r="BJ415" s="144" t="s">
        <v>1626</v>
      </c>
      <c r="BK415" s="144" t="s">
        <v>1083</v>
      </c>
      <c r="BL415" s="61">
        <v>5.4999999999999997E-3</v>
      </c>
      <c r="BM415" s="61">
        <v>100</v>
      </c>
      <c r="BN415" s="144" t="s">
        <v>430</v>
      </c>
      <c r="BO415" s="144" t="s">
        <v>3167</v>
      </c>
      <c r="BP415" s="144" t="s">
        <v>789</v>
      </c>
      <c r="BQ415" s="144" t="s">
        <v>432</v>
      </c>
      <c r="BR415" s="61">
        <v>20</v>
      </c>
      <c r="BS415" s="144" t="s">
        <v>4796</v>
      </c>
      <c r="BT415" s="129">
        <v>45439</v>
      </c>
      <c r="BU415" s="61">
        <v>2.6</v>
      </c>
      <c r="BV415" s="144" t="s">
        <v>434</v>
      </c>
      <c r="BW415" s="144">
        <v>1.8</v>
      </c>
      <c r="BX415" s="144" t="s">
        <v>428</v>
      </c>
      <c r="BY415" s="144" t="s">
        <v>4795</v>
      </c>
      <c r="BZ415" s="129"/>
      <c r="CA415" s="144" t="s">
        <v>7</v>
      </c>
      <c r="CB415" s="144" t="s">
        <v>8</v>
      </c>
      <c r="CC415" s="144" t="s">
        <v>7</v>
      </c>
      <c r="CD415" s="144" t="s">
        <v>428</v>
      </c>
      <c r="CE415" s="144" t="s">
        <v>428</v>
      </c>
      <c r="CF415" s="144" t="s">
        <v>4805</v>
      </c>
      <c r="CG415" s="142" t="s">
        <v>90</v>
      </c>
    </row>
    <row r="416" spans="10:85" ht="15" x14ac:dyDescent="0.25">
      <c r="J416" s="61">
        <v>393</v>
      </c>
      <c r="K416" s="143" t="s">
        <v>642</v>
      </c>
      <c r="L416" s="144" t="s">
        <v>2728</v>
      </c>
      <c r="M416" s="144" t="s">
        <v>4789</v>
      </c>
      <c r="N416" s="128">
        <v>44336</v>
      </c>
      <c r="O416" s="144" t="s">
        <v>83</v>
      </c>
      <c r="P416" s="144" t="s">
        <v>90</v>
      </c>
      <c r="Q416" s="144" t="s">
        <v>90</v>
      </c>
      <c r="R416" s="144" t="s">
        <v>90</v>
      </c>
      <c r="S416" s="144" t="s">
        <v>2495</v>
      </c>
      <c r="T416" s="144" t="s">
        <v>90</v>
      </c>
      <c r="U416" s="142" t="s">
        <v>1</v>
      </c>
      <c r="V416" s="144" t="s">
        <v>4788</v>
      </c>
      <c r="W416" s="144" t="s">
        <v>126</v>
      </c>
      <c r="X416" s="61" t="s">
        <v>2728</v>
      </c>
      <c r="Y416" s="144" t="s">
        <v>90</v>
      </c>
      <c r="Z416" s="144" t="s">
        <v>423</v>
      </c>
      <c r="AA416" s="144" t="s">
        <v>424</v>
      </c>
      <c r="AB416" s="144" t="s">
        <v>425</v>
      </c>
      <c r="AC416" s="144" t="s">
        <v>426</v>
      </c>
      <c r="AD416" s="144" t="s">
        <v>426</v>
      </c>
      <c r="AE416" s="144" t="s">
        <v>2495</v>
      </c>
      <c r="AF416" s="144" t="s">
        <v>713</v>
      </c>
      <c r="AG416" s="129">
        <v>44343</v>
      </c>
      <c r="AH416" s="144" t="s">
        <v>90</v>
      </c>
      <c r="AI416" s="129">
        <v>44343</v>
      </c>
      <c r="AJ416" s="61" t="s">
        <v>90</v>
      </c>
      <c r="AK416" s="61" t="s">
        <v>2734</v>
      </c>
      <c r="AL416" s="129">
        <v>44527</v>
      </c>
      <c r="AM416" s="61" t="s">
        <v>90</v>
      </c>
      <c r="AN416" s="144">
        <v>2.2999999999999998</v>
      </c>
      <c r="AO416" s="129"/>
      <c r="AP416" s="129">
        <v>44343</v>
      </c>
      <c r="AQ416" s="61">
        <v>0.4</v>
      </c>
      <c r="AR416" s="144">
        <v>1000</v>
      </c>
      <c r="AS416" s="61" t="s">
        <v>2733</v>
      </c>
      <c r="AT416" s="144" t="s">
        <v>90</v>
      </c>
      <c r="AU416" s="144" t="s">
        <v>90</v>
      </c>
      <c r="AV416" s="144" t="s">
        <v>90</v>
      </c>
      <c r="AW416" s="61"/>
      <c r="AX416" s="144" t="s">
        <v>436</v>
      </c>
      <c r="AY416" s="144" t="s">
        <v>427</v>
      </c>
      <c r="AZ416" s="144" t="s">
        <v>4782</v>
      </c>
      <c r="BA416" s="144" t="s">
        <v>438</v>
      </c>
      <c r="BB416" s="144" t="s">
        <v>428</v>
      </c>
      <c r="BC416" s="144" t="s">
        <v>1150</v>
      </c>
      <c r="BD416" s="144" t="s">
        <v>290</v>
      </c>
      <c r="BE416" s="61"/>
      <c r="BF416" s="61"/>
      <c r="BG416" s="61"/>
      <c r="BH416" s="61"/>
      <c r="BI416" s="144" t="s">
        <v>2732</v>
      </c>
      <c r="BJ416" s="144" t="s">
        <v>1084</v>
      </c>
      <c r="BK416" s="144" t="s">
        <v>1083</v>
      </c>
      <c r="BL416" s="61"/>
      <c r="BM416" s="61">
        <v>100</v>
      </c>
      <c r="BN416" s="144" t="s">
        <v>430</v>
      </c>
      <c r="BO416" s="144" t="s">
        <v>2378</v>
      </c>
      <c r="BP416" s="144" t="s">
        <v>2528</v>
      </c>
      <c r="BQ416" s="144" t="s">
        <v>432</v>
      </c>
      <c r="BR416" s="61"/>
      <c r="BS416" s="144" t="s">
        <v>107</v>
      </c>
      <c r="BT416" s="129">
        <v>45439</v>
      </c>
      <c r="BU416" s="61">
        <v>2.2999999999999998</v>
      </c>
      <c r="BV416" s="144" t="s">
        <v>434</v>
      </c>
      <c r="BW416" s="144">
        <v>0.4</v>
      </c>
      <c r="BX416" s="144" t="s">
        <v>428</v>
      </c>
      <c r="BY416" s="144" t="s">
        <v>4790</v>
      </c>
      <c r="BZ416" s="129"/>
      <c r="CA416" s="144" t="s">
        <v>7</v>
      </c>
      <c r="CB416" s="144" t="s">
        <v>8</v>
      </c>
      <c r="CC416" s="144" t="s">
        <v>7</v>
      </c>
      <c r="CD416" s="144" t="s">
        <v>428</v>
      </c>
      <c r="CE416" s="144" t="s">
        <v>428</v>
      </c>
      <c r="CF416" s="144" t="s">
        <v>4791</v>
      </c>
      <c r="CG416" s="142" t="s">
        <v>90</v>
      </c>
    </row>
    <row r="417" spans="10:85" ht="15" x14ac:dyDescent="0.25">
      <c r="J417" s="61">
        <v>392</v>
      </c>
      <c r="K417" s="143" t="s">
        <v>7731</v>
      </c>
      <c r="L417" s="144" t="s">
        <v>4776</v>
      </c>
      <c r="M417" s="144" t="s">
        <v>4778</v>
      </c>
      <c r="N417" s="128">
        <v>44336</v>
      </c>
      <c r="O417" s="144" t="s">
        <v>83</v>
      </c>
      <c r="P417" s="144" t="s">
        <v>90</v>
      </c>
      <c r="Q417" s="144" t="s">
        <v>4698</v>
      </c>
      <c r="R417" s="144" t="s">
        <v>4601</v>
      </c>
      <c r="S417" s="144" t="s">
        <v>4781</v>
      </c>
      <c r="T417" s="144" t="s">
        <v>4785</v>
      </c>
      <c r="U417" s="142" t="s">
        <v>1</v>
      </c>
      <c r="V417" s="144" t="s">
        <v>4777</v>
      </c>
      <c r="W417" s="144" t="s">
        <v>126</v>
      </c>
      <c r="X417" s="61" t="s">
        <v>90</v>
      </c>
      <c r="Y417" s="144" t="s">
        <v>90</v>
      </c>
      <c r="Z417" s="144" t="s">
        <v>423</v>
      </c>
      <c r="AA417" s="144" t="s">
        <v>424</v>
      </c>
      <c r="AB417" s="144" t="s">
        <v>425</v>
      </c>
      <c r="AC417" s="144" t="s">
        <v>426</v>
      </c>
      <c r="AD417" s="144" t="s">
        <v>426</v>
      </c>
      <c r="AE417" s="144" t="s">
        <v>4786</v>
      </c>
      <c r="AF417" s="144" t="s">
        <v>713</v>
      </c>
      <c r="AG417" s="129">
        <v>44343</v>
      </c>
      <c r="AH417" s="144" t="s">
        <v>90</v>
      </c>
      <c r="AI417" s="129">
        <v>44343</v>
      </c>
      <c r="AJ417" s="61" t="s">
        <v>90</v>
      </c>
      <c r="AK417" s="61" t="s">
        <v>4784</v>
      </c>
      <c r="AL417" s="129">
        <v>44527</v>
      </c>
      <c r="AM417" s="61" t="s">
        <v>90</v>
      </c>
      <c r="AN417" s="144">
        <v>3.5</v>
      </c>
      <c r="AO417" s="129"/>
      <c r="AP417" s="129">
        <v>44343</v>
      </c>
      <c r="AQ417" s="61">
        <v>3</v>
      </c>
      <c r="AR417" s="144">
        <v>1000</v>
      </c>
      <c r="AS417" s="61" t="s">
        <v>4783</v>
      </c>
      <c r="AT417" s="144" t="s">
        <v>90</v>
      </c>
      <c r="AU417" s="144" t="s">
        <v>90</v>
      </c>
      <c r="AV417" s="144" t="s">
        <v>90</v>
      </c>
      <c r="AW417" s="61"/>
      <c r="AX417" s="144" t="s">
        <v>435</v>
      </c>
      <c r="AY417" s="144" t="s">
        <v>427</v>
      </c>
      <c r="AZ417" s="144" t="s">
        <v>4782</v>
      </c>
      <c r="BA417" s="144" t="s">
        <v>372</v>
      </c>
      <c r="BB417" s="144" t="s">
        <v>428</v>
      </c>
      <c r="BC417" s="144" t="s">
        <v>429</v>
      </c>
      <c r="BD417" s="144" t="s">
        <v>290</v>
      </c>
      <c r="BE417" s="61"/>
      <c r="BF417" s="61"/>
      <c r="BG417" s="61"/>
      <c r="BH417" s="61"/>
      <c r="BI417" s="144" t="s">
        <v>90</v>
      </c>
      <c r="BJ417" s="144" t="s">
        <v>4780</v>
      </c>
      <c r="BK417" s="144" t="s">
        <v>3903</v>
      </c>
      <c r="BL417" s="61">
        <v>2E-3</v>
      </c>
      <c r="BM417" s="61">
        <v>100</v>
      </c>
      <c r="BN417" s="144" t="s">
        <v>430</v>
      </c>
      <c r="BO417" s="144" t="s">
        <v>90</v>
      </c>
      <c r="BP417" s="144" t="s">
        <v>431</v>
      </c>
      <c r="BQ417" s="144" t="s">
        <v>432</v>
      </c>
      <c r="BR417" s="61">
        <v>40</v>
      </c>
      <c r="BS417" s="144" t="s">
        <v>433</v>
      </c>
      <c r="BT417" s="129">
        <v>45439</v>
      </c>
      <c r="BU417" s="61">
        <v>3.5</v>
      </c>
      <c r="BV417" s="144" t="s">
        <v>434</v>
      </c>
      <c r="BW417" s="144">
        <v>3</v>
      </c>
      <c r="BX417" s="144" t="s">
        <v>428</v>
      </c>
      <c r="BY417" s="144" t="s">
        <v>4779</v>
      </c>
      <c r="BZ417" s="129"/>
      <c r="CA417" s="144" t="s">
        <v>7</v>
      </c>
      <c r="CB417" s="144" t="s">
        <v>24</v>
      </c>
      <c r="CC417" s="144" t="s">
        <v>141</v>
      </c>
      <c r="CD417" s="144" t="s">
        <v>428</v>
      </c>
      <c r="CE417" s="144" t="s">
        <v>428</v>
      </c>
      <c r="CF417" s="144" t="s">
        <v>4787</v>
      </c>
      <c r="CG417" s="142" t="s">
        <v>90</v>
      </c>
    </row>
    <row r="418" spans="10:85" ht="15" x14ac:dyDescent="0.25">
      <c r="J418" s="61">
        <v>391</v>
      </c>
      <c r="K418" s="143" t="s">
        <v>7732</v>
      </c>
      <c r="L418" s="144" t="s">
        <v>2810</v>
      </c>
      <c r="M418" s="144" t="s">
        <v>4807</v>
      </c>
      <c r="N418" s="128">
        <v>44334</v>
      </c>
      <c r="O418" s="144" t="s">
        <v>83</v>
      </c>
      <c r="P418" s="144" t="s">
        <v>90</v>
      </c>
      <c r="Q418" s="144" t="s">
        <v>90</v>
      </c>
      <c r="R418" s="144" t="s">
        <v>90</v>
      </c>
      <c r="S418" s="144" t="s">
        <v>4811</v>
      </c>
      <c r="T418" s="144" t="s">
        <v>4812</v>
      </c>
      <c r="U418" s="142" t="s">
        <v>1</v>
      </c>
      <c r="V418" s="144" t="s">
        <v>4806</v>
      </c>
      <c r="W418" s="144" t="s">
        <v>126</v>
      </c>
      <c r="X418" s="61" t="s">
        <v>90</v>
      </c>
      <c r="Y418" s="144" t="s">
        <v>90</v>
      </c>
      <c r="Z418" s="144" t="s">
        <v>423</v>
      </c>
      <c r="AA418" s="144" t="s">
        <v>424</v>
      </c>
      <c r="AB418" s="144" t="s">
        <v>425</v>
      </c>
      <c r="AC418" s="144" t="s">
        <v>426</v>
      </c>
      <c r="AD418" s="144" t="s">
        <v>426</v>
      </c>
      <c r="AE418" s="144" t="s">
        <v>4813</v>
      </c>
      <c r="AF418" s="144" t="s">
        <v>90</v>
      </c>
      <c r="AG418" s="129">
        <v>44341</v>
      </c>
      <c r="AH418" s="144" t="s">
        <v>90</v>
      </c>
      <c r="AI418" s="129">
        <v>44341</v>
      </c>
      <c r="AJ418" s="61" t="s">
        <v>2810</v>
      </c>
      <c r="AK418" s="61" t="s">
        <v>2821</v>
      </c>
      <c r="AL418" s="129">
        <v>44527</v>
      </c>
      <c r="AM418" s="61" t="s">
        <v>90</v>
      </c>
      <c r="AN418" s="144">
        <v>2.2999999999999998</v>
      </c>
      <c r="AO418" s="129"/>
      <c r="AP418" s="129">
        <v>44341</v>
      </c>
      <c r="AQ418" s="61">
        <v>1</v>
      </c>
      <c r="AR418" s="144">
        <v>1000</v>
      </c>
      <c r="AS418" s="61" t="s">
        <v>2820</v>
      </c>
      <c r="AT418" s="144" t="s">
        <v>90</v>
      </c>
      <c r="AU418" s="144" t="s">
        <v>90</v>
      </c>
      <c r="AV418" s="144" t="s">
        <v>90</v>
      </c>
      <c r="AW418" s="61"/>
      <c r="AX418" s="144" t="s">
        <v>436</v>
      </c>
      <c r="AY418" s="144" t="s">
        <v>427</v>
      </c>
      <c r="AZ418" s="144" t="s">
        <v>4782</v>
      </c>
      <c r="BA418" s="144" t="s">
        <v>438</v>
      </c>
      <c r="BB418" s="144" t="s">
        <v>428</v>
      </c>
      <c r="BC418" s="144" t="s">
        <v>429</v>
      </c>
      <c r="BD418" s="144" t="s">
        <v>290</v>
      </c>
      <c r="BE418" s="61"/>
      <c r="BF418" s="61"/>
      <c r="BG418" s="61"/>
      <c r="BH418" s="61"/>
      <c r="BI418" s="144" t="s">
        <v>2817</v>
      </c>
      <c r="BJ418" s="144" t="s">
        <v>2816</v>
      </c>
      <c r="BK418" s="144" t="s">
        <v>908</v>
      </c>
      <c r="BL418" s="61"/>
      <c r="BM418" s="61">
        <v>100</v>
      </c>
      <c r="BN418" s="144" t="s">
        <v>430</v>
      </c>
      <c r="BO418" s="144" t="s">
        <v>4810</v>
      </c>
      <c r="BP418" s="144" t="s">
        <v>766</v>
      </c>
      <c r="BQ418" s="144" t="s">
        <v>432</v>
      </c>
      <c r="BR418" s="61"/>
      <c r="BS418" s="144" t="s">
        <v>433</v>
      </c>
      <c r="BT418" s="129">
        <v>45439</v>
      </c>
      <c r="BU418" s="61">
        <v>2.2999999999999998</v>
      </c>
      <c r="BV418" s="144" t="s">
        <v>4809</v>
      </c>
      <c r="BW418" s="144">
        <v>1</v>
      </c>
      <c r="BX418" s="144" t="s">
        <v>428</v>
      </c>
      <c r="BY418" s="144" t="s">
        <v>4808</v>
      </c>
      <c r="BZ418" s="129"/>
      <c r="CA418" s="144" t="s">
        <v>7</v>
      </c>
      <c r="CB418" s="144" t="s">
        <v>17</v>
      </c>
      <c r="CC418" s="144" t="s">
        <v>7</v>
      </c>
      <c r="CD418" s="144" t="s">
        <v>428</v>
      </c>
      <c r="CE418" s="144" t="s">
        <v>428</v>
      </c>
      <c r="CF418" s="144" t="s">
        <v>4814</v>
      </c>
      <c r="CG418" s="142" t="s">
        <v>90</v>
      </c>
    </row>
    <row r="419" spans="10:85" ht="15" x14ac:dyDescent="0.25">
      <c r="J419" s="61">
        <v>390</v>
      </c>
      <c r="K419" s="143" t="s">
        <v>276</v>
      </c>
      <c r="L419" s="144" t="s">
        <v>4843</v>
      </c>
      <c r="M419" s="144" t="s">
        <v>4845</v>
      </c>
      <c r="N419" s="128">
        <v>44333</v>
      </c>
      <c r="O419" s="144" t="s">
        <v>83</v>
      </c>
      <c r="P419" s="144" t="s">
        <v>276</v>
      </c>
      <c r="Q419" s="144" t="s">
        <v>4847</v>
      </c>
      <c r="R419" s="144" t="s">
        <v>4848</v>
      </c>
      <c r="S419" s="144" t="s">
        <v>4849</v>
      </c>
      <c r="T419" s="144" t="s">
        <v>4849</v>
      </c>
      <c r="U419" s="142" t="s">
        <v>3</v>
      </c>
      <c r="V419" s="144" t="s">
        <v>4844</v>
      </c>
      <c r="W419" s="144" t="s">
        <v>126</v>
      </c>
      <c r="X419" s="61" t="s">
        <v>90</v>
      </c>
      <c r="Y419" s="144" t="s">
        <v>90</v>
      </c>
      <c r="Z419" s="144" t="s">
        <v>880</v>
      </c>
      <c r="AA419" s="144" t="s">
        <v>424</v>
      </c>
      <c r="AB419" s="144" t="s">
        <v>425</v>
      </c>
      <c r="AC419" s="144" t="s">
        <v>426</v>
      </c>
      <c r="AD419" s="144" t="s">
        <v>426</v>
      </c>
      <c r="AE419" s="144" t="s">
        <v>4852</v>
      </c>
      <c r="AF419" s="144" t="s">
        <v>4451</v>
      </c>
      <c r="AG419" s="129">
        <v>44337</v>
      </c>
      <c r="AH419" s="144" t="s">
        <v>90</v>
      </c>
      <c r="AI419" s="129">
        <v>44337</v>
      </c>
      <c r="AJ419" s="61" t="s">
        <v>3497</v>
      </c>
      <c r="AK419" s="61" t="s">
        <v>4851</v>
      </c>
      <c r="AL419" s="129">
        <v>44521</v>
      </c>
      <c r="AM419" s="61" t="s">
        <v>90</v>
      </c>
      <c r="AN419" s="144">
        <v>7.3</v>
      </c>
      <c r="AO419" s="129">
        <v>45067</v>
      </c>
      <c r="AP419" s="129">
        <v>44337</v>
      </c>
      <c r="AQ419" s="61">
        <v>2.1</v>
      </c>
      <c r="AR419" s="144">
        <v>1000</v>
      </c>
      <c r="AS419" s="61" t="s">
        <v>4850</v>
      </c>
      <c r="AT419" s="144" t="s">
        <v>90</v>
      </c>
      <c r="AU419" s="144" t="s">
        <v>90</v>
      </c>
      <c r="AV419" s="144" t="s">
        <v>90</v>
      </c>
      <c r="AW419" s="61"/>
      <c r="AX419" s="144" t="s">
        <v>1985</v>
      </c>
      <c r="AY419" s="144" t="s">
        <v>1379</v>
      </c>
      <c r="AZ419" s="144" t="s">
        <v>1499</v>
      </c>
      <c r="BA419" s="144" t="s">
        <v>90</v>
      </c>
      <c r="BB419" s="144" t="s">
        <v>3494</v>
      </c>
      <c r="BC419" s="144" t="s">
        <v>1310</v>
      </c>
      <c r="BD419" s="144" t="s">
        <v>290</v>
      </c>
      <c r="BE419" s="61">
        <v>0.75</v>
      </c>
      <c r="BF419" s="61">
        <v>0.99</v>
      </c>
      <c r="BG419" s="61">
        <v>8.6</v>
      </c>
      <c r="BH419" s="61">
        <v>18</v>
      </c>
      <c r="BI419" s="144" t="s">
        <v>90</v>
      </c>
      <c r="BJ419" s="144" t="s">
        <v>1511</v>
      </c>
      <c r="BK419" s="144" t="s">
        <v>908</v>
      </c>
      <c r="BL419" s="61">
        <v>-2.0999999999999999E-3</v>
      </c>
      <c r="BM419" s="61">
        <v>99.209000000000003</v>
      </c>
      <c r="BN419" s="144" t="s">
        <v>430</v>
      </c>
      <c r="BO419" s="144" t="s">
        <v>90</v>
      </c>
      <c r="BP419" s="144" t="s">
        <v>2027</v>
      </c>
      <c r="BQ419" s="144" t="s">
        <v>432</v>
      </c>
      <c r="BR419" s="61">
        <v>40</v>
      </c>
      <c r="BS419" s="144" t="s">
        <v>2233</v>
      </c>
      <c r="BT419" s="129">
        <v>45433</v>
      </c>
      <c r="BU419" s="61">
        <v>7.3</v>
      </c>
      <c r="BV419" s="144" t="s">
        <v>434</v>
      </c>
      <c r="BW419" s="144">
        <v>2.1</v>
      </c>
      <c r="BX419" s="144" t="s">
        <v>1298</v>
      </c>
      <c r="BY419" s="144" t="s">
        <v>4846</v>
      </c>
      <c r="BZ419" s="129">
        <v>44785</v>
      </c>
      <c r="CA419" s="144" t="s">
        <v>7</v>
      </c>
      <c r="CB419" s="144" t="s">
        <v>17</v>
      </c>
      <c r="CC419" s="144" t="s">
        <v>7</v>
      </c>
      <c r="CD419" s="144" t="s">
        <v>3489</v>
      </c>
      <c r="CE419" s="144" t="s">
        <v>2322</v>
      </c>
      <c r="CF419" s="144" t="s">
        <v>4853</v>
      </c>
      <c r="CG419" s="142" t="s">
        <v>90</v>
      </c>
    </row>
    <row r="420" spans="10:85" ht="15" x14ac:dyDescent="0.25">
      <c r="J420" s="61">
        <v>389</v>
      </c>
      <c r="K420" s="143" t="s">
        <v>7731</v>
      </c>
      <c r="L420" s="144" t="s">
        <v>4828</v>
      </c>
      <c r="M420" s="144" t="s">
        <v>4830</v>
      </c>
      <c r="N420" s="128">
        <v>44333</v>
      </c>
      <c r="O420" s="144" t="s">
        <v>83</v>
      </c>
      <c r="P420" s="144" t="s">
        <v>90</v>
      </c>
      <c r="Q420" s="144" t="s">
        <v>4832</v>
      </c>
      <c r="R420" s="144" t="s">
        <v>4833</v>
      </c>
      <c r="S420" s="144" t="s">
        <v>4834</v>
      </c>
      <c r="T420" s="144" t="s">
        <v>4840</v>
      </c>
      <c r="U420" s="142" t="s">
        <v>1</v>
      </c>
      <c r="V420" s="144" t="s">
        <v>4829</v>
      </c>
      <c r="W420" s="144" t="s">
        <v>126</v>
      </c>
      <c r="X420" s="61" t="s">
        <v>4828</v>
      </c>
      <c r="Y420" s="144" t="s">
        <v>90</v>
      </c>
      <c r="Z420" s="144" t="s">
        <v>423</v>
      </c>
      <c r="AA420" s="144" t="s">
        <v>424</v>
      </c>
      <c r="AB420" s="144" t="s">
        <v>425</v>
      </c>
      <c r="AC420" s="144" t="s">
        <v>426</v>
      </c>
      <c r="AD420" s="144" t="s">
        <v>426</v>
      </c>
      <c r="AE420" s="144" t="s">
        <v>4841</v>
      </c>
      <c r="AF420" s="144" t="s">
        <v>90</v>
      </c>
      <c r="AG420" s="129">
        <v>44340</v>
      </c>
      <c r="AH420" s="144" t="s">
        <v>90</v>
      </c>
      <c r="AI420" s="129">
        <v>44340</v>
      </c>
      <c r="AJ420" s="61" t="s">
        <v>4839</v>
      </c>
      <c r="AK420" s="61" t="s">
        <v>4838</v>
      </c>
      <c r="AL420" s="129">
        <v>44524</v>
      </c>
      <c r="AM420" s="61" t="s">
        <v>90</v>
      </c>
      <c r="AN420" s="144">
        <v>3.95</v>
      </c>
      <c r="AO420" s="129"/>
      <c r="AP420" s="129">
        <v>44340</v>
      </c>
      <c r="AQ420" s="61">
        <v>2</v>
      </c>
      <c r="AR420" s="144">
        <v>1000</v>
      </c>
      <c r="AS420" s="61" t="s">
        <v>4837</v>
      </c>
      <c r="AT420" s="144" t="s">
        <v>90</v>
      </c>
      <c r="AU420" s="144" t="s">
        <v>90</v>
      </c>
      <c r="AV420" s="144" t="s">
        <v>90</v>
      </c>
      <c r="AW420" s="61"/>
      <c r="AX420" s="144" t="s">
        <v>435</v>
      </c>
      <c r="AY420" s="144" t="s">
        <v>427</v>
      </c>
      <c r="AZ420" s="144" t="s">
        <v>4836</v>
      </c>
      <c r="BA420" s="144" t="s">
        <v>440</v>
      </c>
      <c r="BB420" s="144" t="s">
        <v>1079</v>
      </c>
      <c r="BC420" s="144" t="s">
        <v>4835</v>
      </c>
      <c r="BD420" s="144" t="s">
        <v>290</v>
      </c>
      <c r="BE420" s="61"/>
      <c r="BF420" s="61"/>
      <c r="BG420" s="61"/>
      <c r="BH420" s="61"/>
      <c r="BI420" s="144" t="s">
        <v>90</v>
      </c>
      <c r="BJ420" s="144" t="s">
        <v>1203</v>
      </c>
      <c r="BK420" s="144" t="s">
        <v>634</v>
      </c>
      <c r="BL420" s="61">
        <v>-9.7000000000000003E-3</v>
      </c>
      <c r="BM420" s="61">
        <v>100</v>
      </c>
      <c r="BN420" s="144" t="s">
        <v>430</v>
      </c>
      <c r="BO420" s="144" t="s">
        <v>90</v>
      </c>
      <c r="BP420" s="144" t="s">
        <v>1692</v>
      </c>
      <c r="BQ420" s="144" t="s">
        <v>432</v>
      </c>
      <c r="BR420" s="61">
        <v>20</v>
      </c>
      <c r="BS420" s="144" t="s">
        <v>803</v>
      </c>
      <c r="BT420" s="129">
        <v>45436</v>
      </c>
      <c r="BU420" s="61">
        <v>3.95</v>
      </c>
      <c r="BV420" s="144" t="s">
        <v>434</v>
      </c>
      <c r="BW420" s="144">
        <v>2</v>
      </c>
      <c r="BX420" s="144" t="s">
        <v>802</v>
      </c>
      <c r="BY420" s="144" t="s">
        <v>4831</v>
      </c>
      <c r="BZ420" s="129"/>
      <c r="CA420" s="144" t="s">
        <v>7</v>
      </c>
      <c r="CB420" s="144" t="s">
        <v>10</v>
      </c>
      <c r="CC420" s="144" t="s">
        <v>140</v>
      </c>
      <c r="CD420" s="144" t="s">
        <v>1079</v>
      </c>
      <c r="CE420" s="144" t="s">
        <v>3009</v>
      </c>
      <c r="CF420" s="144" t="s">
        <v>4842</v>
      </c>
      <c r="CG420" s="142" t="s">
        <v>90</v>
      </c>
    </row>
    <row r="421" spans="10:85" ht="15" x14ac:dyDescent="0.25">
      <c r="J421" s="61">
        <v>388</v>
      </c>
      <c r="K421" s="143" t="s">
        <v>814</v>
      </c>
      <c r="L421" s="144" t="s">
        <v>4815</v>
      </c>
      <c r="M421" s="144" t="s">
        <v>4817</v>
      </c>
      <c r="N421" s="128">
        <v>44333</v>
      </c>
      <c r="O421" s="144" t="s">
        <v>104</v>
      </c>
      <c r="P421" s="144" t="s">
        <v>90</v>
      </c>
      <c r="Q421" s="144" t="s">
        <v>4820</v>
      </c>
      <c r="R421" s="144" t="s">
        <v>90</v>
      </c>
      <c r="S421" s="144" t="s">
        <v>90</v>
      </c>
      <c r="T421" s="144" t="s">
        <v>4825</v>
      </c>
      <c r="U421" s="142" t="s">
        <v>3</v>
      </c>
      <c r="V421" s="144" t="s">
        <v>4816</v>
      </c>
      <c r="W421" s="144" t="s">
        <v>126</v>
      </c>
      <c r="X421" s="61" t="s">
        <v>4815</v>
      </c>
      <c r="Y421" s="144" t="s">
        <v>90</v>
      </c>
      <c r="Z421" s="144" t="s">
        <v>423</v>
      </c>
      <c r="AA421" s="144" t="s">
        <v>424</v>
      </c>
      <c r="AB421" s="144" t="s">
        <v>425</v>
      </c>
      <c r="AC421" s="144" t="s">
        <v>426</v>
      </c>
      <c r="AD421" s="144" t="s">
        <v>426</v>
      </c>
      <c r="AE421" s="144" t="s">
        <v>4826</v>
      </c>
      <c r="AF421" s="144" t="s">
        <v>4824</v>
      </c>
      <c r="AG421" s="129">
        <v>44341</v>
      </c>
      <c r="AH421" s="144" t="s">
        <v>90</v>
      </c>
      <c r="AI421" s="129">
        <v>44341</v>
      </c>
      <c r="AJ421" s="61" t="s">
        <v>90</v>
      </c>
      <c r="AK421" s="61" t="s">
        <v>4823</v>
      </c>
      <c r="AL421" s="129">
        <v>44525</v>
      </c>
      <c r="AM421" s="61" t="s">
        <v>90</v>
      </c>
      <c r="AN421" s="144">
        <v>3.45</v>
      </c>
      <c r="AO421" s="129"/>
      <c r="AP421" s="129">
        <v>44341</v>
      </c>
      <c r="AQ421" s="61">
        <v>14.45</v>
      </c>
      <c r="AR421" s="144">
        <v>10000</v>
      </c>
      <c r="AS421" s="61" t="s">
        <v>4822</v>
      </c>
      <c r="AT421" s="144" t="s">
        <v>90</v>
      </c>
      <c r="AU421" s="144" t="s">
        <v>90</v>
      </c>
      <c r="AV421" s="144" t="s">
        <v>90</v>
      </c>
      <c r="AW421" s="61"/>
      <c r="AX421" s="144" t="s">
        <v>435</v>
      </c>
      <c r="AY421" s="144" t="s">
        <v>731</v>
      </c>
      <c r="AZ421" s="144" t="s">
        <v>4821</v>
      </c>
      <c r="BA421" s="144" t="s">
        <v>440</v>
      </c>
      <c r="BB421" s="144" t="s">
        <v>1285</v>
      </c>
      <c r="BC421" s="144" t="s">
        <v>1310</v>
      </c>
      <c r="BD421" s="144" t="s">
        <v>290</v>
      </c>
      <c r="BE421" s="61">
        <v>0.87</v>
      </c>
      <c r="BF421" s="61">
        <v>0.96</v>
      </c>
      <c r="BG421" s="61">
        <v>2.04</v>
      </c>
      <c r="BH421" s="61">
        <v>29.5</v>
      </c>
      <c r="BI421" s="144" t="s">
        <v>90</v>
      </c>
      <c r="BJ421" s="144" t="s">
        <v>1308</v>
      </c>
      <c r="BK421" s="144" t="s">
        <v>1307</v>
      </c>
      <c r="BL421" s="61"/>
      <c r="BM421" s="61">
        <v>100</v>
      </c>
      <c r="BN421" s="144" t="s">
        <v>430</v>
      </c>
      <c r="BO421" s="144" t="s">
        <v>90</v>
      </c>
      <c r="BP421" s="144" t="s">
        <v>804</v>
      </c>
      <c r="BQ421" s="144" t="s">
        <v>432</v>
      </c>
      <c r="BR421" s="61"/>
      <c r="BS421" s="144" t="s">
        <v>433</v>
      </c>
      <c r="BT421" s="129">
        <v>45437</v>
      </c>
      <c r="BU421" s="61">
        <v>3.45</v>
      </c>
      <c r="BV421" s="144" t="s">
        <v>434</v>
      </c>
      <c r="BW421" s="144">
        <v>14.45</v>
      </c>
      <c r="BX421" s="144" t="s">
        <v>4819</v>
      </c>
      <c r="BY421" s="144" t="s">
        <v>4818</v>
      </c>
      <c r="BZ421" s="129"/>
      <c r="CA421" s="144" t="s">
        <v>7</v>
      </c>
      <c r="CB421" s="144" t="s">
        <v>18</v>
      </c>
      <c r="CC421" s="144" t="s">
        <v>7</v>
      </c>
      <c r="CD421" s="144" t="s">
        <v>1285</v>
      </c>
      <c r="CE421" s="144" t="s">
        <v>1248</v>
      </c>
      <c r="CF421" s="144" t="s">
        <v>4827</v>
      </c>
      <c r="CG421" s="142" t="s">
        <v>90</v>
      </c>
    </row>
    <row r="422" spans="10:85" ht="15" x14ac:dyDescent="0.25">
      <c r="J422" s="61">
        <v>387</v>
      </c>
      <c r="K422" s="143" t="s">
        <v>7731</v>
      </c>
      <c r="L422" s="144" t="s">
        <v>4867</v>
      </c>
      <c r="M422" s="144" t="s">
        <v>4869</v>
      </c>
      <c r="N422" s="128">
        <v>44327</v>
      </c>
      <c r="O422" s="144" t="s">
        <v>83</v>
      </c>
      <c r="P422" s="144" t="s">
        <v>90</v>
      </c>
      <c r="Q422" s="144" t="s">
        <v>4872</v>
      </c>
      <c r="R422" s="144" t="s">
        <v>4873</v>
      </c>
      <c r="S422" s="144" t="s">
        <v>4874</v>
      </c>
      <c r="T422" s="144" t="s">
        <v>4878</v>
      </c>
      <c r="U422" s="142" t="s">
        <v>3</v>
      </c>
      <c r="V422" s="144" t="s">
        <v>4868</v>
      </c>
      <c r="W422" s="144" t="s">
        <v>126</v>
      </c>
      <c r="X422" s="61" t="s">
        <v>90</v>
      </c>
      <c r="Y422" s="144" t="s">
        <v>90</v>
      </c>
      <c r="Z422" s="144" t="s">
        <v>880</v>
      </c>
      <c r="AA422" s="144" t="s">
        <v>424</v>
      </c>
      <c r="AB422" s="144" t="s">
        <v>425</v>
      </c>
      <c r="AC422" s="144" t="s">
        <v>426</v>
      </c>
      <c r="AD422" s="144" t="s">
        <v>426</v>
      </c>
      <c r="AE422" s="144" t="s">
        <v>4879</v>
      </c>
      <c r="AF422" s="144" t="s">
        <v>4877</v>
      </c>
      <c r="AG422" s="129">
        <v>44334</v>
      </c>
      <c r="AH422" s="144" t="s">
        <v>90</v>
      </c>
      <c r="AI422" s="129">
        <v>44334</v>
      </c>
      <c r="AJ422" s="61" t="s">
        <v>3497</v>
      </c>
      <c r="AK422" s="61" t="s">
        <v>4876</v>
      </c>
      <c r="AL422" s="129">
        <v>44518</v>
      </c>
      <c r="AM422" s="61" t="s">
        <v>90</v>
      </c>
      <c r="AN422" s="144">
        <v>7</v>
      </c>
      <c r="AO422" s="129">
        <v>45064</v>
      </c>
      <c r="AP422" s="129">
        <v>44334</v>
      </c>
      <c r="AQ422" s="61">
        <v>3</v>
      </c>
      <c r="AR422" s="144">
        <v>1000</v>
      </c>
      <c r="AS422" s="61" t="s">
        <v>4875</v>
      </c>
      <c r="AT422" s="144" t="s">
        <v>90</v>
      </c>
      <c r="AU422" s="144" t="s">
        <v>90</v>
      </c>
      <c r="AV422" s="144" t="s">
        <v>90</v>
      </c>
      <c r="AW422" s="61"/>
      <c r="AX422" s="144" t="s">
        <v>808</v>
      </c>
      <c r="AY422" s="144" t="s">
        <v>1379</v>
      </c>
      <c r="AZ422" s="144" t="s">
        <v>4862</v>
      </c>
      <c r="BA422" s="144" t="s">
        <v>440</v>
      </c>
      <c r="BB422" s="144" t="s">
        <v>428</v>
      </c>
      <c r="BC422" s="144" t="s">
        <v>1310</v>
      </c>
      <c r="BD422" s="144" t="s">
        <v>290</v>
      </c>
      <c r="BE422" s="61">
        <v>0.46</v>
      </c>
      <c r="BF422" s="61">
        <v>0.98</v>
      </c>
      <c r="BG422" s="61">
        <v>3</v>
      </c>
      <c r="BH422" s="61">
        <v>9</v>
      </c>
      <c r="BI422" s="144" t="s">
        <v>90</v>
      </c>
      <c r="BJ422" s="144" t="s">
        <v>1378</v>
      </c>
      <c r="BK422" s="144" t="s">
        <v>1307</v>
      </c>
      <c r="BL422" s="61">
        <v>-1.8E-3</v>
      </c>
      <c r="BM422" s="61">
        <v>100</v>
      </c>
      <c r="BN422" s="144" t="s">
        <v>430</v>
      </c>
      <c r="BO422" s="144" t="s">
        <v>90</v>
      </c>
      <c r="BP422" s="144" t="s">
        <v>2027</v>
      </c>
      <c r="BQ422" s="144" t="s">
        <v>432</v>
      </c>
      <c r="BR422" s="61">
        <v>35</v>
      </c>
      <c r="BS422" s="144" t="s">
        <v>2514</v>
      </c>
      <c r="BT422" s="129">
        <v>45430</v>
      </c>
      <c r="BU422" s="61">
        <v>7</v>
      </c>
      <c r="BV422" s="144" t="s">
        <v>434</v>
      </c>
      <c r="BW422" s="144">
        <v>3</v>
      </c>
      <c r="BX422" s="144" t="s">
        <v>4871</v>
      </c>
      <c r="BY422" s="144" t="s">
        <v>4870</v>
      </c>
      <c r="BZ422" s="129"/>
      <c r="CA422" s="144" t="s">
        <v>7</v>
      </c>
      <c r="CB422" s="144" t="s">
        <v>18</v>
      </c>
      <c r="CC422" s="144" t="s">
        <v>141</v>
      </c>
      <c r="CD422" s="144" t="s">
        <v>428</v>
      </c>
      <c r="CE422" s="144" t="s">
        <v>3321</v>
      </c>
      <c r="CF422" s="144" t="s">
        <v>4880</v>
      </c>
      <c r="CG422" s="142" t="s">
        <v>90</v>
      </c>
    </row>
    <row r="423" spans="10:85" ht="15" x14ac:dyDescent="0.25">
      <c r="J423" s="61">
        <v>386</v>
      </c>
      <c r="K423" s="143" t="s">
        <v>814</v>
      </c>
      <c r="L423" s="144" t="s">
        <v>706</v>
      </c>
      <c r="M423" s="144" t="s">
        <v>4857</v>
      </c>
      <c r="N423" s="128">
        <v>44327</v>
      </c>
      <c r="O423" s="144" t="s">
        <v>83</v>
      </c>
      <c r="P423" s="144" t="s">
        <v>90</v>
      </c>
      <c r="Q423" s="144" t="s">
        <v>4860</v>
      </c>
      <c r="R423" s="144" t="s">
        <v>90</v>
      </c>
      <c r="S423" s="144" t="s">
        <v>4861</v>
      </c>
      <c r="T423" s="144" t="s">
        <v>4864</v>
      </c>
      <c r="U423" s="142" t="s">
        <v>82</v>
      </c>
      <c r="V423" s="144" t="s">
        <v>4856</v>
      </c>
      <c r="W423" s="144" t="s">
        <v>126</v>
      </c>
      <c r="X423" s="61" t="s">
        <v>90</v>
      </c>
      <c r="Y423" s="144" t="s">
        <v>90</v>
      </c>
      <c r="Z423" s="144" t="s">
        <v>423</v>
      </c>
      <c r="AA423" s="144" t="s">
        <v>424</v>
      </c>
      <c r="AB423" s="144" t="s">
        <v>425</v>
      </c>
      <c r="AC423" s="144" t="s">
        <v>426</v>
      </c>
      <c r="AD423" s="144" t="s">
        <v>426</v>
      </c>
      <c r="AE423" s="144" t="s">
        <v>4865</v>
      </c>
      <c r="AF423" s="144" t="s">
        <v>90</v>
      </c>
      <c r="AG423" s="129">
        <v>44334</v>
      </c>
      <c r="AH423" s="144" t="s">
        <v>90</v>
      </c>
      <c r="AI423" s="129">
        <v>44334</v>
      </c>
      <c r="AJ423" s="61" t="s">
        <v>90</v>
      </c>
      <c r="AK423" s="61" t="s">
        <v>4863</v>
      </c>
      <c r="AL423" s="129">
        <v>44518</v>
      </c>
      <c r="AM423" s="61" t="s">
        <v>90</v>
      </c>
      <c r="AN423" s="144">
        <v>0.8</v>
      </c>
      <c r="AO423" s="129"/>
      <c r="AP423" s="129">
        <v>44334</v>
      </c>
      <c r="AQ423" s="61">
        <v>3</v>
      </c>
      <c r="AR423" s="144">
        <v>1000</v>
      </c>
      <c r="AS423" s="61" t="s">
        <v>2239</v>
      </c>
      <c r="AT423" s="144" t="s">
        <v>90</v>
      </c>
      <c r="AU423" s="144" t="s">
        <v>90</v>
      </c>
      <c r="AV423" s="144" t="s">
        <v>90</v>
      </c>
      <c r="AW423" s="61"/>
      <c r="AX423" s="144" t="s">
        <v>435</v>
      </c>
      <c r="AY423" s="144" t="s">
        <v>1432</v>
      </c>
      <c r="AZ423" s="144" t="s">
        <v>4862</v>
      </c>
      <c r="BA423" s="144" t="s">
        <v>440</v>
      </c>
      <c r="BB423" s="144" t="s">
        <v>1877</v>
      </c>
      <c r="BC423" s="144" t="s">
        <v>402</v>
      </c>
      <c r="BD423" s="144" t="s">
        <v>290</v>
      </c>
      <c r="BE423" s="61">
        <v>0.21</v>
      </c>
      <c r="BF423" s="61">
        <v>0.97</v>
      </c>
      <c r="BG423" s="61">
        <v>5</v>
      </c>
      <c r="BH423" s="61">
        <v>15</v>
      </c>
      <c r="BI423" s="144" t="s">
        <v>90</v>
      </c>
      <c r="BJ423" s="144" t="s">
        <v>2236</v>
      </c>
      <c r="BK423" s="144" t="s">
        <v>439</v>
      </c>
      <c r="BL423" s="61">
        <v>1.4E-3</v>
      </c>
      <c r="BM423" s="61">
        <v>99.95</v>
      </c>
      <c r="BN423" s="144" t="s">
        <v>430</v>
      </c>
      <c r="BO423" s="144" t="s">
        <v>90</v>
      </c>
      <c r="BP423" s="144" t="s">
        <v>431</v>
      </c>
      <c r="BQ423" s="144" t="s">
        <v>432</v>
      </c>
      <c r="BR423" s="61"/>
      <c r="BS423" s="144" t="s">
        <v>4859</v>
      </c>
      <c r="BT423" s="129">
        <v>45430</v>
      </c>
      <c r="BU423" s="61">
        <v>0.8</v>
      </c>
      <c r="BV423" s="144" t="s">
        <v>434</v>
      </c>
      <c r="BW423" s="144">
        <v>3</v>
      </c>
      <c r="BX423" s="144" t="s">
        <v>974</v>
      </c>
      <c r="BY423" s="144" t="s">
        <v>4858</v>
      </c>
      <c r="BZ423" s="129"/>
      <c r="CA423" s="144" t="s">
        <v>7</v>
      </c>
      <c r="CB423" s="144" t="s">
        <v>12</v>
      </c>
      <c r="CC423" s="144" t="s">
        <v>7</v>
      </c>
      <c r="CD423" s="144" t="s">
        <v>1877</v>
      </c>
      <c r="CE423" s="144" t="s">
        <v>973</v>
      </c>
      <c r="CF423" s="144" t="s">
        <v>4866</v>
      </c>
      <c r="CG423" s="142" t="s">
        <v>90</v>
      </c>
    </row>
    <row r="424" spans="10:85" ht="15" x14ac:dyDescent="0.25">
      <c r="J424" s="61">
        <v>385</v>
      </c>
      <c r="K424" s="143" t="s">
        <v>7731</v>
      </c>
      <c r="L424" s="144" t="s">
        <v>3485</v>
      </c>
      <c r="M424" s="144" t="s">
        <v>3487</v>
      </c>
      <c r="N424" s="128">
        <v>44327</v>
      </c>
      <c r="O424" s="144" t="s">
        <v>83</v>
      </c>
      <c r="P424" s="144" t="s">
        <v>90</v>
      </c>
      <c r="Q424" s="144" t="s">
        <v>3491</v>
      </c>
      <c r="R424" s="144" t="s">
        <v>3492</v>
      </c>
      <c r="S424" s="144" t="s">
        <v>4854</v>
      </c>
      <c r="T424" s="144" t="s">
        <v>4854</v>
      </c>
      <c r="U424" s="142" t="s">
        <v>3</v>
      </c>
      <c r="V424" s="144" t="s">
        <v>3486</v>
      </c>
      <c r="W424" s="144" t="s">
        <v>126</v>
      </c>
      <c r="X424" s="61" t="s">
        <v>90</v>
      </c>
      <c r="Y424" s="144" t="s">
        <v>90</v>
      </c>
      <c r="Z424" s="144" t="s">
        <v>880</v>
      </c>
      <c r="AA424" s="144" t="s">
        <v>424</v>
      </c>
      <c r="AB424" s="144" t="s">
        <v>425</v>
      </c>
      <c r="AC424" s="144" t="s">
        <v>426</v>
      </c>
      <c r="AD424" s="144" t="s">
        <v>426</v>
      </c>
      <c r="AE424" s="144" t="s">
        <v>3499</v>
      </c>
      <c r="AF424" s="144" t="s">
        <v>3498</v>
      </c>
      <c r="AG424" s="129">
        <v>44333</v>
      </c>
      <c r="AH424" s="144" t="s">
        <v>90</v>
      </c>
      <c r="AI424" s="129">
        <v>44333</v>
      </c>
      <c r="AJ424" s="61" t="s">
        <v>3497</v>
      </c>
      <c r="AK424" s="61" t="s">
        <v>3496</v>
      </c>
      <c r="AL424" s="129">
        <v>44425</v>
      </c>
      <c r="AM424" s="61" t="s">
        <v>90</v>
      </c>
      <c r="AN424" s="144">
        <v>11</v>
      </c>
      <c r="AO424" s="129">
        <v>45063</v>
      </c>
      <c r="AP424" s="129">
        <v>44333</v>
      </c>
      <c r="AQ424" s="61">
        <v>2.2999999999999998</v>
      </c>
      <c r="AR424" s="144">
        <v>1000</v>
      </c>
      <c r="AS424" s="61" t="s">
        <v>3495</v>
      </c>
      <c r="AT424" s="144" t="s">
        <v>90</v>
      </c>
      <c r="AU424" s="144" t="s">
        <v>90</v>
      </c>
      <c r="AV424" s="144" t="s">
        <v>90</v>
      </c>
      <c r="AW424" s="61"/>
      <c r="AX424" s="144" t="s">
        <v>1985</v>
      </c>
      <c r="AY424" s="144" t="s">
        <v>1379</v>
      </c>
      <c r="AZ424" s="144" t="s">
        <v>2264</v>
      </c>
      <c r="BA424" s="144" t="s">
        <v>90</v>
      </c>
      <c r="BB424" s="144" t="s">
        <v>3494</v>
      </c>
      <c r="BC424" s="144" t="s">
        <v>1310</v>
      </c>
      <c r="BD424" s="144" t="s">
        <v>4448</v>
      </c>
      <c r="BE424" s="61"/>
      <c r="BF424" s="61"/>
      <c r="BG424" s="61"/>
      <c r="BH424" s="61"/>
      <c r="BI424" s="144" t="s">
        <v>90</v>
      </c>
      <c r="BJ424" s="144" t="s">
        <v>1511</v>
      </c>
      <c r="BK424" s="144" t="s">
        <v>908</v>
      </c>
      <c r="BL424" s="61">
        <v>-4.0800000000000003E-2</v>
      </c>
      <c r="BM424" s="61">
        <v>96.638000000000005</v>
      </c>
      <c r="BN424" s="144" t="s">
        <v>2249</v>
      </c>
      <c r="BO424" s="144" t="s">
        <v>90</v>
      </c>
      <c r="BP424" s="144" t="s">
        <v>2027</v>
      </c>
      <c r="BQ424" s="144" t="s">
        <v>432</v>
      </c>
      <c r="BR424" s="61">
        <v>25</v>
      </c>
      <c r="BS424" s="144" t="s">
        <v>2233</v>
      </c>
      <c r="BT424" s="129">
        <v>45339</v>
      </c>
      <c r="BU424" s="61">
        <v>11</v>
      </c>
      <c r="BV424" s="144" t="s">
        <v>3490</v>
      </c>
      <c r="BW424" s="144">
        <v>2.2999999999999998</v>
      </c>
      <c r="BX424" s="144" t="s">
        <v>1980</v>
      </c>
      <c r="BY424" s="144" t="s">
        <v>3488</v>
      </c>
      <c r="BZ424" s="129"/>
      <c r="CA424" s="144" t="s">
        <v>7</v>
      </c>
      <c r="CB424" s="144" t="s">
        <v>17</v>
      </c>
      <c r="CC424" s="144" t="s">
        <v>141</v>
      </c>
      <c r="CD424" s="144" t="s">
        <v>3489</v>
      </c>
      <c r="CE424" s="144" t="s">
        <v>428</v>
      </c>
      <c r="CF424" s="144" t="s">
        <v>4855</v>
      </c>
      <c r="CG424" s="142" t="s">
        <v>90</v>
      </c>
    </row>
    <row r="425" spans="10:85" ht="15" x14ac:dyDescent="0.25">
      <c r="J425" s="61">
        <v>384</v>
      </c>
      <c r="K425" s="143" t="s">
        <v>814</v>
      </c>
      <c r="L425" s="144" t="s">
        <v>838</v>
      </c>
      <c r="M425" s="144" t="s">
        <v>4892</v>
      </c>
      <c r="N425" s="128">
        <v>44322</v>
      </c>
      <c r="O425" s="144" t="s">
        <v>83</v>
      </c>
      <c r="P425" s="144" t="s">
        <v>90</v>
      </c>
      <c r="Q425" s="144" t="s">
        <v>4894</v>
      </c>
      <c r="R425" s="144" t="s">
        <v>4895</v>
      </c>
      <c r="S425" s="144" t="s">
        <v>90</v>
      </c>
      <c r="T425" s="144" t="s">
        <v>4897</v>
      </c>
      <c r="U425" s="142" t="s">
        <v>82</v>
      </c>
      <c r="V425" s="144" t="s">
        <v>4882</v>
      </c>
      <c r="W425" s="144" t="s">
        <v>126</v>
      </c>
      <c r="X425" s="61" t="s">
        <v>90</v>
      </c>
      <c r="Y425" s="144" t="s">
        <v>90</v>
      </c>
      <c r="Z425" s="144" t="s">
        <v>880</v>
      </c>
      <c r="AA425" s="144" t="s">
        <v>424</v>
      </c>
      <c r="AB425" s="144" t="s">
        <v>425</v>
      </c>
      <c r="AC425" s="144" t="s">
        <v>426</v>
      </c>
      <c r="AD425" s="144" t="s">
        <v>426</v>
      </c>
      <c r="AE425" s="144" t="s">
        <v>4898</v>
      </c>
      <c r="AF425" s="144" t="s">
        <v>90</v>
      </c>
      <c r="AG425" s="129">
        <v>44315</v>
      </c>
      <c r="AH425" s="144" t="s">
        <v>90</v>
      </c>
      <c r="AI425" s="129">
        <v>44315</v>
      </c>
      <c r="AJ425" s="61" t="s">
        <v>838</v>
      </c>
      <c r="AK425" s="61" t="s">
        <v>841</v>
      </c>
      <c r="AL425" s="129">
        <v>44498</v>
      </c>
      <c r="AM425" s="61" t="s">
        <v>90</v>
      </c>
      <c r="AN425" s="144">
        <v>1.625</v>
      </c>
      <c r="AO425" s="129">
        <v>45380</v>
      </c>
      <c r="AP425" s="129">
        <v>44328</v>
      </c>
      <c r="AQ425" s="61">
        <v>10</v>
      </c>
      <c r="AR425" s="144">
        <v>1000</v>
      </c>
      <c r="AS425" s="61" t="s">
        <v>879</v>
      </c>
      <c r="AT425" s="144" t="s">
        <v>90</v>
      </c>
      <c r="AU425" s="144" t="s">
        <v>90</v>
      </c>
      <c r="AV425" s="144" t="s">
        <v>90</v>
      </c>
      <c r="AW425" s="61"/>
      <c r="AX425" s="144" t="s">
        <v>435</v>
      </c>
      <c r="AY425" s="144" t="s">
        <v>731</v>
      </c>
      <c r="AZ425" s="144" t="s">
        <v>4896</v>
      </c>
      <c r="BA425" s="144" t="s">
        <v>90</v>
      </c>
      <c r="BB425" s="144" t="s">
        <v>876</v>
      </c>
      <c r="BC425" s="144" t="s">
        <v>459</v>
      </c>
      <c r="BD425" s="144" t="s">
        <v>232</v>
      </c>
      <c r="BE425" s="61">
        <v>0.74</v>
      </c>
      <c r="BF425" s="61">
        <v>0.3</v>
      </c>
      <c r="BG425" s="61">
        <v>2.4</v>
      </c>
      <c r="BH425" s="61">
        <v>24</v>
      </c>
      <c r="BI425" s="144" t="s">
        <v>90</v>
      </c>
      <c r="BJ425" s="144" t="s">
        <v>90</v>
      </c>
      <c r="BK425" s="144" t="s">
        <v>813</v>
      </c>
      <c r="BL425" s="61">
        <v>3.3999999999999998E-3</v>
      </c>
      <c r="BM425" s="61"/>
      <c r="BN425" s="144" t="s">
        <v>430</v>
      </c>
      <c r="BO425" s="144" t="s">
        <v>90</v>
      </c>
      <c r="BP425" s="144" t="s">
        <v>458</v>
      </c>
      <c r="BQ425" s="144" t="s">
        <v>432</v>
      </c>
      <c r="BR425" s="61">
        <v>25</v>
      </c>
      <c r="BS425" s="144" t="s">
        <v>4893</v>
      </c>
      <c r="BT425" s="129">
        <v>45411</v>
      </c>
      <c r="BU425" s="61">
        <v>1.625</v>
      </c>
      <c r="BV425" s="144" t="s">
        <v>434</v>
      </c>
      <c r="BW425" s="144">
        <v>2.5</v>
      </c>
      <c r="BX425" s="144" t="s">
        <v>877</v>
      </c>
      <c r="BY425" s="144" t="s">
        <v>4884</v>
      </c>
      <c r="BZ425" s="129"/>
      <c r="CA425" s="144" t="s">
        <v>7</v>
      </c>
      <c r="CB425" s="144" t="s">
        <v>28</v>
      </c>
      <c r="CC425" s="144" t="s">
        <v>7</v>
      </c>
      <c r="CD425" s="144" t="s">
        <v>876</v>
      </c>
      <c r="CE425" s="144" t="s">
        <v>876</v>
      </c>
      <c r="CF425" s="144" t="s">
        <v>4899</v>
      </c>
      <c r="CG425" s="142" t="s">
        <v>90</v>
      </c>
    </row>
    <row r="426" spans="10:85" ht="15" x14ac:dyDescent="0.25">
      <c r="J426" s="61">
        <v>383</v>
      </c>
      <c r="K426" s="143" t="s">
        <v>814</v>
      </c>
      <c r="L426" s="144" t="s">
        <v>838</v>
      </c>
      <c r="M426" s="144" t="s">
        <v>4883</v>
      </c>
      <c r="N426" s="128">
        <v>44322</v>
      </c>
      <c r="O426" s="144" t="s">
        <v>83</v>
      </c>
      <c r="P426" s="144" t="s">
        <v>90</v>
      </c>
      <c r="Q426" s="144" t="s">
        <v>4886</v>
      </c>
      <c r="R426" s="144" t="s">
        <v>4887</v>
      </c>
      <c r="S426" s="144" t="s">
        <v>90</v>
      </c>
      <c r="T426" s="144" t="s">
        <v>4889</v>
      </c>
      <c r="U426" s="142" t="s">
        <v>82</v>
      </c>
      <c r="V426" s="144" t="s">
        <v>4882</v>
      </c>
      <c r="W426" s="144" t="s">
        <v>126</v>
      </c>
      <c r="X426" s="61" t="s">
        <v>90</v>
      </c>
      <c r="Y426" s="144" t="s">
        <v>90</v>
      </c>
      <c r="Z426" s="144" t="s">
        <v>880</v>
      </c>
      <c r="AA426" s="144" t="s">
        <v>424</v>
      </c>
      <c r="AB426" s="144" t="s">
        <v>2310</v>
      </c>
      <c r="AC426" s="144" t="s">
        <v>426</v>
      </c>
      <c r="AD426" s="144" t="s">
        <v>426</v>
      </c>
      <c r="AE426" s="144" t="s">
        <v>4890</v>
      </c>
      <c r="AF426" s="144" t="s">
        <v>4888</v>
      </c>
      <c r="AG426" s="129">
        <v>44328</v>
      </c>
      <c r="AH426" s="144" t="s">
        <v>90</v>
      </c>
      <c r="AI426" s="129">
        <v>44328</v>
      </c>
      <c r="AJ426" s="61" t="s">
        <v>838</v>
      </c>
      <c r="AK426" s="61" t="s">
        <v>841</v>
      </c>
      <c r="AL426" s="129">
        <v>44512</v>
      </c>
      <c r="AM426" s="61" t="s">
        <v>90</v>
      </c>
      <c r="AN426" s="144">
        <v>1.625</v>
      </c>
      <c r="AO426" s="129">
        <v>45380</v>
      </c>
      <c r="AP426" s="129">
        <v>44328</v>
      </c>
      <c r="AQ426" s="61">
        <v>0</v>
      </c>
      <c r="AR426" s="144">
        <v>1000</v>
      </c>
      <c r="AS426" s="61" t="s">
        <v>879</v>
      </c>
      <c r="AT426" s="144" t="s">
        <v>90</v>
      </c>
      <c r="AU426" s="144" t="s">
        <v>90</v>
      </c>
      <c r="AV426" s="144" t="s">
        <v>90</v>
      </c>
      <c r="AW426" s="61"/>
      <c r="AX426" s="144" t="s">
        <v>435</v>
      </c>
      <c r="AY426" s="144" t="s">
        <v>731</v>
      </c>
      <c r="AZ426" s="144" t="s">
        <v>2305</v>
      </c>
      <c r="BA426" s="144" t="s">
        <v>90</v>
      </c>
      <c r="BB426" s="144" t="s">
        <v>876</v>
      </c>
      <c r="BC426" s="144" t="s">
        <v>459</v>
      </c>
      <c r="BD426" s="144" t="s">
        <v>290</v>
      </c>
      <c r="BE426" s="61">
        <v>0.87</v>
      </c>
      <c r="BF426" s="61">
        <v>0.18</v>
      </c>
      <c r="BG426" s="61">
        <v>4.4000000000000004</v>
      </c>
      <c r="BH426" s="61">
        <v>11</v>
      </c>
      <c r="BI426" s="144" t="s">
        <v>90</v>
      </c>
      <c r="BJ426" s="144" t="s">
        <v>90</v>
      </c>
      <c r="BK426" s="144" t="s">
        <v>813</v>
      </c>
      <c r="BL426" s="61"/>
      <c r="BM426" s="61">
        <v>100.173</v>
      </c>
      <c r="BN426" s="144" t="s">
        <v>430</v>
      </c>
      <c r="BO426" s="144" t="s">
        <v>90</v>
      </c>
      <c r="BP426" s="144" t="s">
        <v>458</v>
      </c>
      <c r="BQ426" s="144" t="s">
        <v>432</v>
      </c>
      <c r="BR426" s="61">
        <v>30</v>
      </c>
      <c r="BS426" s="144" t="s">
        <v>803</v>
      </c>
      <c r="BT426" s="129">
        <v>45411</v>
      </c>
      <c r="BU426" s="61">
        <v>1.625</v>
      </c>
      <c r="BV426" s="144" t="s">
        <v>4885</v>
      </c>
      <c r="BW426" s="144">
        <v>2.5</v>
      </c>
      <c r="BX426" s="144" t="s">
        <v>877</v>
      </c>
      <c r="BY426" s="144" t="s">
        <v>4884</v>
      </c>
      <c r="BZ426" s="129"/>
      <c r="CA426" s="144" t="s">
        <v>7</v>
      </c>
      <c r="CB426" s="144" t="s">
        <v>28</v>
      </c>
      <c r="CC426" s="144" t="s">
        <v>7</v>
      </c>
      <c r="CD426" s="144" t="s">
        <v>876</v>
      </c>
      <c r="CE426" s="144" t="s">
        <v>876</v>
      </c>
      <c r="CF426" s="144" t="s">
        <v>4891</v>
      </c>
      <c r="CG426" s="142" t="s">
        <v>90</v>
      </c>
    </row>
    <row r="427" spans="10:85" ht="15" x14ac:dyDescent="0.25">
      <c r="J427" s="61">
        <v>382</v>
      </c>
      <c r="K427" s="143" t="s">
        <v>814</v>
      </c>
      <c r="L427" s="144" t="s">
        <v>838</v>
      </c>
      <c r="M427" s="144" t="s">
        <v>4900</v>
      </c>
      <c r="N427" s="128">
        <v>44322</v>
      </c>
      <c r="O427" s="144" t="s">
        <v>83</v>
      </c>
      <c r="P427" s="144" t="s">
        <v>90</v>
      </c>
      <c r="Q427" s="144" t="s">
        <v>4894</v>
      </c>
      <c r="R427" s="144" t="s">
        <v>4895</v>
      </c>
      <c r="S427" s="144" t="s">
        <v>90</v>
      </c>
      <c r="T427" s="144" t="s">
        <v>4897</v>
      </c>
      <c r="U427" s="142" t="s">
        <v>82</v>
      </c>
      <c r="V427" s="144" t="s">
        <v>4882</v>
      </c>
      <c r="W427" s="144" t="s">
        <v>126</v>
      </c>
      <c r="X427" s="61" t="s">
        <v>90</v>
      </c>
      <c r="Y427" s="144" t="s">
        <v>90</v>
      </c>
      <c r="Z427" s="144" t="s">
        <v>880</v>
      </c>
      <c r="AA427" s="144" t="s">
        <v>424</v>
      </c>
      <c r="AB427" s="144" t="s">
        <v>425</v>
      </c>
      <c r="AC427" s="144" t="s">
        <v>426</v>
      </c>
      <c r="AD427" s="144" t="s">
        <v>426</v>
      </c>
      <c r="AE427" s="144" t="s">
        <v>4898</v>
      </c>
      <c r="AF427" s="144" t="s">
        <v>90</v>
      </c>
      <c r="AG427" s="129">
        <v>44315</v>
      </c>
      <c r="AH427" s="144" t="s">
        <v>90</v>
      </c>
      <c r="AI427" s="129">
        <v>44315</v>
      </c>
      <c r="AJ427" s="61" t="s">
        <v>838</v>
      </c>
      <c r="AK427" s="61" t="s">
        <v>841</v>
      </c>
      <c r="AL427" s="129">
        <v>44498</v>
      </c>
      <c r="AM427" s="61" t="s">
        <v>90</v>
      </c>
      <c r="AN427" s="144">
        <v>1.625</v>
      </c>
      <c r="AO427" s="129">
        <v>45380</v>
      </c>
      <c r="AP427" s="129">
        <v>44328</v>
      </c>
      <c r="AQ427" s="61">
        <v>10</v>
      </c>
      <c r="AR427" s="144">
        <v>1000</v>
      </c>
      <c r="AS427" s="61" t="s">
        <v>879</v>
      </c>
      <c r="AT427" s="144" t="s">
        <v>90</v>
      </c>
      <c r="AU427" s="144" t="s">
        <v>90</v>
      </c>
      <c r="AV427" s="144" t="s">
        <v>90</v>
      </c>
      <c r="AW427" s="61"/>
      <c r="AX427" s="144" t="s">
        <v>435</v>
      </c>
      <c r="AY427" s="144" t="s">
        <v>731</v>
      </c>
      <c r="AZ427" s="144" t="s">
        <v>4896</v>
      </c>
      <c r="BA427" s="144" t="s">
        <v>90</v>
      </c>
      <c r="BB427" s="144" t="s">
        <v>876</v>
      </c>
      <c r="BC427" s="144" t="s">
        <v>459</v>
      </c>
      <c r="BD427" s="144" t="s">
        <v>232</v>
      </c>
      <c r="BE427" s="61">
        <v>0.74</v>
      </c>
      <c r="BF427" s="61">
        <v>0.3</v>
      </c>
      <c r="BG427" s="61">
        <v>2.4</v>
      </c>
      <c r="BH427" s="61">
        <v>24</v>
      </c>
      <c r="BI427" s="144" t="s">
        <v>90</v>
      </c>
      <c r="BJ427" s="144" t="s">
        <v>90</v>
      </c>
      <c r="BK427" s="144" t="s">
        <v>813</v>
      </c>
      <c r="BL427" s="61">
        <v>3.3999999999999998E-3</v>
      </c>
      <c r="BM427" s="61"/>
      <c r="BN427" s="144" t="s">
        <v>430</v>
      </c>
      <c r="BO427" s="144" t="s">
        <v>90</v>
      </c>
      <c r="BP427" s="144" t="s">
        <v>458</v>
      </c>
      <c r="BQ427" s="144" t="s">
        <v>3292</v>
      </c>
      <c r="BR427" s="61">
        <v>25</v>
      </c>
      <c r="BS427" s="144" t="s">
        <v>803</v>
      </c>
      <c r="BT427" s="129">
        <v>45411</v>
      </c>
      <c r="BU427" s="61">
        <v>1.625</v>
      </c>
      <c r="BV427" s="144" t="s">
        <v>434</v>
      </c>
      <c r="BW427" s="144">
        <v>2.5</v>
      </c>
      <c r="BX427" s="144" t="s">
        <v>877</v>
      </c>
      <c r="BY427" s="144" t="s">
        <v>4884</v>
      </c>
      <c r="BZ427" s="129"/>
      <c r="CA427" s="144" t="s">
        <v>7</v>
      </c>
      <c r="CB427" s="144" t="s">
        <v>28</v>
      </c>
      <c r="CC427" s="144" t="s">
        <v>7</v>
      </c>
      <c r="CD427" s="144" t="s">
        <v>876</v>
      </c>
      <c r="CE427" s="144" t="s">
        <v>876</v>
      </c>
      <c r="CF427" s="144" t="s">
        <v>4901</v>
      </c>
      <c r="CG427" s="142" t="s">
        <v>90</v>
      </c>
    </row>
    <row r="428" spans="10:85" ht="15" hidden="1" x14ac:dyDescent="0.25">
      <c r="J428" s="61">
        <v>381</v>
      </c>
      <c r="K428" s="143" t="s">
        <v>7729</v>
      </c>
      <c r="L428" s="144" t="s">
        <v>4432</v>
      </c>
      <c r="M428" s="144" t="s">
        <v>4434</v>
      </c>
      <c r="N428" s="128">
        <v>44322</v>
      </c>
      <c r="O428" s="144" t="s">
        <v>83</v>
      </c>
      <c r="P428" s="144" t="s">
        <v>90</v>
      </c>
      <c r="Q428" s="144" t="s">
        <v>90</v>
      </c>
      <c r="R428" s="144" t="s">
        <v>90</v>
      </c>
      <c r="S428" s="144" t="s">
        <v>4436</v>
      </c>
      <c r="T428" s="144" t="s">
        <v>90</v>
      </c>
      <c r="U428" s="142" t="s">
        <v>82</v>
      </c>
      <c r="V428" s="144" t="s">
        <v>4433</v>
      </c>
      <c r="W428" s="144" t="s">
        <v>126</v>
      </c>
      <c r="X428" s="61" t="s">
        <v>90</v>
      </c>
      <c r="Y428" s="144" t="s">
        <v>90</v>
      </c>
      <c r="Z428" s="144" t="s">
        <v>880</v>
      </c>
      <c r="AA428" s="144" t="s">
        <v>424</v>
      </c>
      <c r="AB428" s="144" t="s">
        <v>425</v>
      </c>
      <c r="AC428" s="144" t="s">
        <v>426</v>
      </c>
      <c r="AD428" s="144" t="s">
        <v>426</v>
      </c>
      <c r="AE428" s="144" t="s">
        <v>4436</v>
      </c>
      <c r="AF428" s="144" t="s">
        <v>4441</v>
      </c>
      <c r="AG428" s="129">
        <v>44330</v>
      </c>
      <c r="AH428" s="144" t="s">
        <v>90</v>
      </c>
      <c r="AI428" s="129">
        <v>44330</v>
      </c>
      <c r="AJ428" s="61" t="s">
        <v>2031</v>
      </c>
      <c r="AK428" s="61" t="s">
        <v>4440</v>
      </c>
      <c r="AL428" s="129">
        <v>44514</v>
      </c>
      <c r="AM428" s="61" t="s">
        <v>90</v>
      </c>
      <c r="AN428" s="144">
        <v>7.75</v>
      </c>
      <c r="AO428" s="129">
        <v>45244</v>
      </c>
      <c r="AP428" s="129">
        <v>44330</v>
      </c>
      <c r="AQ428" s="61">
        <v>4.0358000000000001</v>
      </c>
      <c r="AR428" s="144">
        <v>1000</v>
      </c>
      <c r="AS428" s="61" t="s">
        <v>4439</v>
      </c>
      <c r="AT428" s="144" t="s">
        <v>90</v>
      </c>
      <c r="AU428" s="144" t="s">
        <v>90</v>
      </c>
      <c r="AV428" s="144" t="s">
        <v>90</v>
      </c>
      <c r="AW428" s="61"/>
      <c r="AX428" s="144" t="s">
        <v>808</v>
      </c>
      <c r="AY428" s="144" t="s">
        <v>1289</v>
      </c>
      <c r="AZ428" s="144" t="s">
        <v>4438</v>
      </c>
      <c r="BA428" s="144" t="s">
        <v>90</v>
      </c>
      <c r="BB428" s="144" t="s">
        <v>3321</v>
      </c>
      <c r="BC428" s="144" t="s">
        <v>459</v>
      </c>
      <c r="BD428" s="144" t="s">
        <v>4448</v>
      </c>
      <c r="BE428" s="61"/>
      <c r="BF428" s="61"/>
      <c r="BG428" s="61"/>
      <c r="BH428" s="61"/>
      <c r="BI428" s="144" t="s">
        <v>90</v>
      </c>
      <c r="BJ428" s="144" t="s">
        <v>90</v>
      </c>
      <c r="BK428" s="144" t="s">
        <v>1020</v>
      </c>
      <c r="BL428" s="61">
        <v>3.3500000000000002E-2</v>
      </c>
      <c r="BM428" s="61">
        <v>99.25</v>
      </c>
      <c r="BN428" s="144" t="s">
        <v>430</v>
      </c>
      <c r="BO428" s="144" t="s">
        <v>90</v>
      </c>
      <c r="BP428" s="144" t="s">
        <v>2027</v>
      </c>
      <c r="BQ428" s="144" t="s">
        <v>432</v>
      </c>
      <c r="BR428" s="61"/>
      <c r="BS428" s="144" t="s">
        <v>433</v>
      </c>
      <c r="BT428" s="129">
        <v>45610</v>
      </c>
      <c r="BU428" s="61">
        <v>7.75</v>
      </c>
      <c r="BV428" s="144" t="s">
        <v>2323</v>
      </c>
      <c r="BW428" s="144">
        <v>4.5</v>
      </c>
      <c r="BX428" s="144" t="s">
        <v>2247</v>
      </c>
      <c r="BY428" s="144" t="s">
        <v>4435</v>
      </c>
      <c r="BZ428" s="129"/>
      <c r="CA428" s="144" t="s">
        <v>7</v>
      </c>
      <c r="CB428" s="144" t="s">
        <v>13</v>
      </c>
      <c r="CC428" s="144" t="s">
        <v>7</v>
      </c>
      <c r="CD428" s="144" t="s">
        <v>428</v>
      </c>
      <c r="CE428" s="144" t="s">
        <v>428</v>
      </c>
      <c r="CF428" s="144" t="s">
        <v>4881</v>
      </c>
      <c r="CG428" s="142" t="s">
        <v>90</v>
      </c>
    </row>
    <row r="429" spans="10:85" ht="15" x14ac:dyDescent="0.25">
      <c r="J429" s="61">
        <v>380</v>
      </c>
      <c r="K429" s="143" t="s">
        <v>7730</v>
      </c>
      <c r="L429" s="144" t="s">
        <v>4913</v>
      </c>
      <c r="M429" s="144" t="s">
        <v>4915</v>
      </c>
      <c r="N429" s="128">
        <v>44315</v>
      </c>
      <c r="O429" s="144" t="s">
        <v>83</v>
      </c>
      <c r="P429" s="144" t="s">
        <v>90</v>
      </c>
      <c r="Q429" s="144" t="s">
        <v>90</v>
      </c>
      <c r="R429" s="144" t="s">
        <v>4399</v>
      </c>
      <c r="S429" s="144" t="s">
        <v>4918</v>
      </c>
      <c r="T429" s="144" t="s">
        <v>2705</v>
      </c>
      <c r="U429" s="142" t="s">
        <v>1</v>
      </c>
      <c r="V429" s="144" t="s">
        <v>4914</v>
      </c>
      <c r="W429" s="144" t="s">
        <v>126</v>
      </c>
      <c r="X429" s="61" t="s">
        <v>90</v>
      </c>
      <c r="Y429" s="144" t="s">
        <v>90</v>
      </c>
      <c r="Z429" s="144" t="s">
        <v>423</v>
      </c>
      <c r="AA429" s="144" t="s">
        <v>424</v>
      </c>
      <c r="AB429" s="144" t="s">
        <v>425</v>
      </c>
      <c r="AC429" s="144" t="s">
        <v>426</v>
      </c>
      <c r="AD429" s="144" t="s">
        <v>426</v>
      </c>
      <c r="AE429" s="144" t="s">
        <v>4922</v>
      </c>
      <c r="AF429" s="144" t="s">
        <v>1092</v>
      </c>
      <c r="AG429" s="129">
        <v>44326</v>
      </c>
      <c r="AH429" s="144" t="s">
        <v>90</v>
      </c>
      <c r="AI429" s="129">
        <v>44326</v>
      </c>
      <c r="AJ429" s="61" t="s">
        <v>90</v>
      </c>
      <c r="AK429" s="61" t="s">
        <v>4921</v>
      </c>
      <c r="AL429" s="129">
        <v>44510</v>
      </c>
      <c r="AM429" s="61" t="s">
        <v>90</v>
      </c>
      <c r="AN429" s="144">
        <v>5.5</v>
      </c>
      <c r="AO429" s="129"/>
      <c r="AP429" s="129">
        <v>44326</v>
      </c>
      <c r="AQ429" s="61">
        <v>0.6</v>
      </c>
      <c r="AR429" s="144">
        <v>1000</v>
      </c>
      <c r="AS429" s="61" t="s">
        <v>4920</v>
      </c>
      <c r="AT429" s="144" t="s">
        <v>90</v>
      </c>
      <c r="AU429" s="144" t="s">
        <v>90</v>
      </c>
      <c r="AV429" s="144" t="s">
        <v>90</v>
      </c>
      <c r="AW429" s="61"/>
      <c r="AX429" s="144" t="s">
        <v>436</v>
      </c>
      <c r="AY429" s="144" t="s">
        <v>427</v>
      </c>
      <c r="AZ429" s="144" t="s">
        <v>4919</v>
      </c>
      <c r="BA429" s="144" t="s">
        <v>372</v>
      </c>
      <c r="BB429" s="144" t="s">
        <v>428</v>
      </c>
      <c r="BC429" s="144" t="s">
        <v>732</v>
      </c>
      <c r="BD429" s="144" t="s">
        <v>290</v>
      </c>
      <c r="BE429" s="61"/>
      <c r="BF429" s="61"/>
      <c r="BG429" s="61"/>
      <c r="BH429" s="61"/>
      <c r="BI429" s="144" t="s">
        <v>4917</v>
      </c>
      <c r="BJ429" s="144" t="s">
        <v>791</v>
      </c>
      <c r="BK429" s="144" t="s">
        <v>790</v>
      </c>
      <c r="BL429" s="61"/>
      <c r="BM429" s="61">
        <v>100</v>
      </c>
      <c r="BN429" s="144" t="s">
        <v>430</v>
      </c>
      <c r="BO429" s="144" t="s">
        <v>90</v>
      </c>
      <c r="BP429" s="144" t="s">
        <v>431</v>
      </c>
      <c r="BQ429" s="144" t="s">
        <v>432</v>
      </c>
      <c r="BR429" s="61"/>
      <c r="BS429" s="144" t="s">
        <v>803</v>
      </c>
      <c r="BT429" s="129">
        <v>45422</v>
      </c>
      <c r="BU429" s="61">
        <v>5.5</v>
      </c>
      <c r="BV429" s="144" t="s">
        <v>434</v>
      </c>
      <c r="BW429" s="144">
        <v>0.6</v>
      </c>
      <c r="BX429" s="144" t="s">
        <v>428</v>
      </c>
      <c r="BY429" s="144" t="s">
        <v>4916</v>
      </c>
      <c r="BZ429" s="129"/>
      <c r="CA429" s="144" t="s">
        <v>7</v>
      </c>
      <c r="CB429" s="144" t="s">
        <v>15</v>
      </c>
      <c r="CC429" s="144" t="s">
        <v>7</v>
      </c>
      <c r="CD429" s="144" t="s">
        <v>428</v>
      </c>
      <c r="CE429" s="144" t="s">
        <v>428</v>
      </c>
      <c r="CF429" s="144" t="s">
        <v>4923</v>
      </c>
      <c r="CG429" s="142" t="s">
        <v>90</v>
      </c>
    </row>
    <row r="430" spans="10:85" ht="15" x14ac:dyDescent="0.25">
      <c r="J430" s="61">
        <v>379</v>
      </c>
      <c r="K430" s="143" t="s">
        <v>814</v>
      </c>
      <c r="L430" s="144" t="s">
        <v>4902</v>
      </c>
      <c r="M430" s="144" t="s">
        <v>4904</v>
      </c>
      <c r="N430" s="128">
        <v>44315</v>
      </c>
      <c r="O430" s="144" t="s">
        <v>83</v>
      </c>
      <c r="P430" s="144" t="s">
        <v>90</v>
      </c>
      <c r="Q430" s="144" t="s">
        <v>1953</v>
      </c>
      <c r="R430" s="144" t="s">
        <v>4906</v>
      </c>
      <c r="S430" s="144" t="s">
        <v>4907</v>
      </c>
      <c r="T430" s="144" t="s">
        <v>4910</v>
      </c>
      <c r="U430" s="142" t="s">
        <v>82</v>
      </c>
      <c r="V430" s="144" t="s">
        <v>4903</v>
      </c>
      <c r="W430" s="144" t="s">
        <v>126</v>
      </c>
      <c r="X430" s="61" t="s">
        <v>90</v>
      </c>
      <c r="Y430" s="144" t="s">
        <v>90</v>
      </c>
      <c r="Z430" s="144" t="s">
        <v>423</v>
      </c>
      <c r="AA430" s="144" t="s">
        <v>424</v>
      </c>
      <c r="AB430" s="144" t="s">
        <v>425</v>
      </c>
      <c r="AC430" s="144" t="s">
        <v>426</v>
      </c>
      <c r="AD430" s="144" t="s">
        <v>426</v>
      </c>
      <c r="AE430" s="144" t="s">
        <v>4911</v>
      </c>
      <c r="AF430" s="144" t="s">
        <v>1092</v>
      </c>
      <c r="AG430" s="129">
        <v>44322</v>
      </c>
      <c r="AH430" s="144" t="s">
        <v>90</v>
      </c>
      <c r="AI430" s="129">
        <v>44322</v>
      </c>
      <c r="AJ430" s="61" t="s">
        <v>4902</v>
      </c>
      <c r="AK430" s="61" t="s">
        <v>4909</v>
      </c>
      <c r="AL430" s="129">
        <v>44506</v>
      </c>
      <c r="AM430" s="61" t="s">
        <v>90</v>
      </c>
      <c r="AN430" s="144">
        <v>2.15</v>
      </c>
      <c r="AO430" s="129"/>
      <c r="AP430" s="129">
        <v>44322</v>
      </c>
      <c r="AQ430" s="61">
        <v>3</v>
      </c>
      <c r="AR430" s="144">
        <v>1000</v>
      </c>
      <c r="AS430" s="61" t="s">
        <v>4908</v>
      </c>
      <c r="AT430" s="144" t="s">
        <v>90</v>
      </c>
      <c r="AU430" s="144" t="s">
        <v>90</v>
      </c>
      <c r="AV430" s="144" t="s">
        <v>90</v>
      </c>
      <c r="AW430" s="61"/>
      <c r="AX430" s="144" t="s">
        <v>435</v>
      </c>
      <c r="AY430" s="144" t="s">
        <v>427</v>
      </c>
      <c r="AZ430" s="144" t="s">
        <v>2135</v>
      </c>
      <c r="BA430" s="144" t="s">
        <v>440</v>
      </c>
      <c r="BB430" s="144" t="s">
        <v>428</v>
      </c>
      <c r="BC430" s="144" t="s">
        <v>459</v>
      </c>
      <c r="BD430" s="144" t="s">
        <v>290</v>
      </c>
      <c r="BE430" s="61"/>
      <c r="BF430" s="61"/>
      <c r="BG430" s="61"/>
      <c r="BH430" s="61"/>
      <c r="BI430" s="144" t="s">
        <v>90</v>
      </c>
      <c r="BJ430" s="144" t="s">
        <v>1378</v>
      </c>
      <c r="BK430" s="144" t="s">
        <v>1307</v>
      </c>
      <c r="BL430" s="61">
        <v>1.0999999999999999E-2</v>
      </c>
      <c r="BM430" s="61">
        <v>100</v>
      </c>
      <c r="BN430" s="144" t="s">
        <v>430</v>
      </c>
      <c r="BO430" s="144" t="s">
        <v>90</v>
      </c>
      <c r="BP430" s="144" t="s">
        <v>458</v>
      </c>
      <c r="BQ430" s="144" t="s">
        <v>432</v>
      </c>
      <c r="BR430" s="61">
        <v>60</v>
      </c>
      <c r="BS430" s="144" t="s">
        <v>433</v>
      </c>
      <c r="BT430" s="129">
        <v>45418</v>
      </c>
      <c r="BU430" s="61">
        <v>2.15</v>
      </c>
      <c r="BV430" s="144" t="s">
        <v>434</v>
      </c>
      <c r="BW430" s="144">
        <v>3</v>
      </c>
      <c r="BX430" s="144" t="s">
        <v>4368</v>
      </c>
      <c r="BY430" s="144" t="s">
        <v>4905</v>
      </c>
      <c r="BZ430" s="129"/>
      <c r="CA430" s="144" t="s">
        <v>7</v>
      </c>
      <c r="CB430" s="144" t="s">
        <v>18</v>
      </c>
      <c r="CC430" s="144" t="s">
        <v>7</v>
      </c>
      <c r="CD430" s="144" t="s">
        <v>428</v>
      </c>
      <c r="CE430" s="144" t="s">
        <v>1357</v>
      </c>
      <c r="CF430" s="144" t="s">
        <v>4912</v>
      </c>
      <c r="CG430" s="142" t="s">
        <v>90</v>
      </c>
    </row>
    <row r="431" spans="10:85" ht="15" hidden="1" x14ac:dyDescent="0.25">
      <c r="J431" s="61">
        <v>378</v>
      </c>
      <c r="K431" s="143" t="s">
        <v>7729</v>
      </c>
      <c r="L431" s="144" t="s">
        <v>454</v>
      </c>
      <c r="M431" s="144" t="s">
        <v>4930</v>
      </c>
      <c r="N431" s="128">
        <v>44314</v>
      </c>
      <c r="O431" s="144" t="s">
        <v>83</v>
      </c>
      <c r="P431" s="144" t="s">
        <v>90</v>
      </c>
      <c r="Q431" s="144" t="s">
        <v>90</v>
      </c>
      <c r="R431" s="144" t="s">
        <v>90</v>
      </c>
      <c r="S431" s="144" t="s">
        <v>929</v>
      </c>
      <c r="T431" s="144" t="s">
        <v>90</v>
      </c>
      <c r="U431" s="142" t="s">
        <v>82</v>
      </c>
      <c r="V431" s="144" t="s">
        <v>4924</v>
      </c>
      <c r="W431" s="144" t="s">
        <v>90</v>
      </c>
      <c r="X431" s="61" t="s">
        <v>90</v>
      </c>
      <c r="Y431" s="144" t="s">
        <v>90</v>
      </c>
      <c r="Z431" s="144" t="s">
        <v>3332</v>
      </c>
      <c r="AA431" s="144" t="s">
        <v>424</v>
      </c>
      <c r="AB431" s="144" t="s">
        <v>2085</v>
      </c>
      <c r="AC431" s="144" t="s">
        <v>426</v>
      </c>
      <c r="AD431" s="144" t="s">
        <v>426</v>
      </c>
      <c r="AE431" s="144" t="s">
        <v>929</v>
      </c>
      <c r="AF431" s="144" t="s">
        <v>4928</v>
      </c>
      <c r="AG431" s="129">
        <v>44321</v>
      </c>
      <c r="AH431" s="144" t="s">
        <v>90</v>
      </c>
      <c r="AI431" s="129">
        <v>44321</v>
      </c>
      <c r="AJ431" s="61" t="s">
        <v>454</v>
      </c>
      <c r="AK431" s="61" t="s">
        <v>943</v>
      </c>
      <c r="AL431" s="129">
        <v>45461</v>
      </c>
      <c r="AM431" s="61" t="s">
        <v>90</v>
      </c>
      <c r="AN431" s="144">
        <v>0</v>
      </c>
      <c r="AO431" s="129"/>
      <c r="AP431" s="129">
        <v>44321</v>
      </c>
      <c r="AQ431" s="61">
        <v>2.5000000000000001E-2</v>
      </c>
      <c r="AR431" s="144">
        <v>2500000</v>
      </c>
      <c r="AS431" s="61" t="s">
        <v>942</v>
      </c>
      <c r="AT431" s="144" t="s">
        <v>90</v>
      </c>
      <c r="AU431" s="144" t="s">
        <v>90</v>
      </c>
      <c r="AV431" s="144" t="s">
        <v>90</v>
      </c>
      <c r="AW431" s="61"/>
      <c r="AX431" s="144" t="s">
        <v>436</v>
      </c>
      <c r="AY431" s="144" t="s">
        <v>427</v>
      </c>
      <c r="AZ431" s="144" t="s">
        <v>1477</v>
      </c>
      <c r="BA431" s="144" t="s">
        <v>90</v>
      </c>
      <c r="BB431" s="144" t="s">
        <v>428</v>
      </c>
      <c r="BC431" s="144" t="s">
        <v>459</v>
      </c>
      <c r="BD431" s="144" t="s">
        <v>290</v>
      </c>
      <c r="BE431" s="61"/>
      <c r="BF431" s="61"/>
      <c r="BG431" s="61"/>
      <c r="BH431" s="61"/>
      <c r="BI431" s="144" t="s">
        <v>90</v>
      </c>
      <c r="BJ431" s="144" t="s">
        <v>928</v>
      </c>
      <c r="BK431" s="144" t="s">
        <v>927</v>
      </c>
      <c r="BL431" s="61"/>
      <c r="BM431" s="61">
        <v>100</v>
      </c>
      <c r="BN431" s="144" t="s">
        <v>430</v>
      </c>
      <c r="BO431" s="144" t="s">
        <v>90</v>
      </c>
      <c r="BP431" s="144" t="s">
        <v>458</v>
      </c>
      <c r="BQ431" s="144" t="s">
        <v>90</v>
      </c>
      <c r="BR431" s="61"/>
      <c r="BS431" s="144" t="s">
        <v>107</v>
      </c>
      <c r="BT431" s="129">
        <v>45461</v>
      </c>
      <c r="BU431" s="61"/>
      <c r="BV431" s="144" t="s">
        <v>4927</v>
      </c>
      <c r="BW431" s="144">
        <v>2.5000000000000001E-2</v>
      </c>
      <c r="BX431" s="144" t="s">
        <v>428</v>
      </c>
      <c r="BY431" s="144" t="s">
        <v>4926</v>
      </c>
      <c r="BZ431" s="129"/>
      <c r="CA431" s="144" t="s">
        <v>7</v>
      </c>
      <c r="CB431" s="144" t="s">
        <v>136</v>
      </c>
      <c r="CC431" s="144" t="s">
        <v>7</v>
      </c>
      <c r="CD431" s="144" t="s">
        <v>428</v>
      </c>
      <c r="CE431" s="144" t="s">
        <v>428</v>
      </c>
      <c r="CF431" s="144" t="s">
        <v>4931</v>
      </c>
      <c r="CG431" s="142" t="s">
        <v>90</v>
      </c>
    </row>
    <row r="432" spans="10:85" ht="15" hidden="1" x14ac:dyDescent="0.25">
      <c r="J432" s="61">
        <v>377</v>
      </c>
      <c r="K432" s="143" t="s">
        <v>7729</v>
      </c>
      <c r="L432" s="144" t="s">
        <v>454</v>
      </c>
      <c r="M432" s="144" t="s">
        <v>4925</v>
      </c>
      <c r="N432" s="128">
        <v>44314</v>
      </c>
      <c r="O432" s="144" t="s">
        <v>83</v>
      </c>
      <c r="P432" s="144" t="s">
        <v>90</v>
      </c>
      <c r="Q432" s="144" t="s">
        <v>90</v>
      </c>
      <c r="R432" s="144" t="s">
        <v>90</v>
      </c>
      <c r="S432" s="144" t="s">
        <v>929</v>
      </c>
      <c r="T432" s="144" t="s">
        <v>90</v>
      </c>
      <c r="U432" s="142" t="s">
        <v>82</v>
      </c>
      <c r="V432" s="144" t="s">
        <v>4924</v>
      </c>
      <c r="W432" s="144" t="s">
        <v>90</v>
      </c>
      <c r="X432" s="61" t="s">
        <v>90</v>
      </c>
      <c r="Y432" s="144" t="s">
        <v>90</v>
      </c>
      <c r="Z432" s="144" t="s">
        <v>3332</v>
      </c>
      <c r="AA432" s="144" t="s">
        <v>424</v>
      </c>
      <c r="AB432" s="144" t="s">
        <v>2085</v>
      </c>
      <c r="AC432" s="144" t="s">
        <v>426</v>
      </c>
      <c r="AD432" s="144" t="s">
        <v>426</v>
      </c>
      <c r="AE432" s="144" t="s">
        <v>929</v>
      </c>
      <c r="AF432" s="144" t="s">
        <v>4928</v>
      </c>
      <c r="AG432" s="129">
        <v>44321</v>
      </c>
      <c r="AH432" s="144" t="s">
        <v>90</v>
      </c>
      <c r="AI432" s="129">
        <v>44321</v>
      </c>
      <c r="AJ432" s="61" t="s">
        <v>454</v>
      </c>
      <c r="AK432" s="61" t="s">
        <v>943</v>
      </c>
      <c r="AL432" s="129">
        <v>45461</v>
      </c>
      <c r="AM432" s="61" t="s">
        <v>90</v>
      </c>
      <c r="AN432" s="144">
        <v>0</v>
      </c>
      <c r="AO432" s="129"/>
      <c r="AP432" s="129">
        <v>44321</v>
      </c>
      <c r="AQ432" s="61">
        <v>2.5000000000000001E-2</v>
      </c>
      <c r="AR432" s="144">
        <v>2500000</v>
      </c>
      <c r="AS432" s="61" t="s">
        <v>942</v>
      </c>
      <c r="AT432" s="144" t="s">
        <v>90</v>
      </c>
      <c r="AU432" s="144" t="s">
        <v>90</v>
      </c>
      <c r="AV432" s="144" t="s">
        <v>90</v>
      </c>
      <c r="AW432" s="61"/>
      <c r="AX432" s="144" t="s">
        <v>436</v>
      </c>
      <c r="AY432" s="144" t="s">
        <v>427</v>
      </c>
      <c r="AZ432" s="144" t="s">
        <v>1477</v>
      </c>
      <c r="BA432" s="144" t="s">
        <v>90</v>
      </c>
      <c r="BB432" s="144" t="s">
        <v>428</v>
      </c>
      <c r="BC432" s="144" t="s">
        <v>459</v>
      </c>
      <c r="BD432" s="144" t="s">
        <v>290</v>
      </c>
      <c r="BE432" s="61"/>
      <c r="BF432" s="61"/>
      <c r="BG432" s="61"/>
      <c r="BH432" s="61"/>
      <c r="BI432" s="144" t="s">
        <v>90</v>
      </c>
      <c r="BJ432" s="144" t="s">
        <v>928</v>
      </c>
      <c r="BK432" s="144" t="s">
        <v>927</v>
      </c>
      <c r="BL432" s="61"/>
      <c r="BM432" s="61">
        <v>100</v>
      </c>
      <c r="BN432" s="144" t="s">
        <v>430</v>
      </c>
      <c r="BO432" s="144" t="s">
        <v>90</v>
      </c>
      <c r="BP432" s="144" t="s">
        <v>458</v>
      </c>
      <c r="BQ432" s="144" t="s">
        <v>90</v>
      </c>
      <c r="BR432" s="61"/>
      <c r="BS432" s="144" t="s">
        <v>107</v>
      </c>
      <c r="BT432" s="129">
        <v>45461</v>
      </c>
      <c r="BU432" s="61"/>
      <c r="BV432" s="144" t="s">
        <v>4927</v>
      </c>
      <c r="BW432" s="144">
        <v>2.5000000000000001E-2</v>
      </c>
      <c r="BX432" s="144" t="s">
        <v>428</v>
      </c>
      <c r="BY432" s="144" t="s">
        <v>4926</v>
      </c>
      <c r="BZ432" s="129"/>
      <c r="CA432" s="144" t="s">
        <v>7</v>
      </c>
      <c r="CB432" s="144" t="s">
        <v>136</v>
      </c>
      <c r="CC432" s="144" t="s">
        <v>7</v>
      </c>
      <c r="CD432" s="144" t="s">
        <v>428</v>
      </c>
      <c r="CE432" s="144" t="s">
        <v>428</v>
      </c>
      <c r="CF432" s="144" t="s">
        <v>4929</v>
      </c>
      <c r="CG432" s="142" t="s">
        <v>90</v>
      </c>
    </row>
    <row r="433" spans="10:85" ht="15" x14ac:dyDescent="0.25">
      <c r="J433" s="61">
        <v>376</v>
      </c>
      <c r="K433" s="143" t="s">
        <v>814</v>
      </c>
      <c r="L433" s="144" t="s">
        <v>4932</v>
      </c>
      <c r="M433" s="144" t="s">
        <v>4934</v>
      </c>
      <c r="N433" s="128">
        <v>44313</v>
      </c>
      <c r="O433" s="144" t="s">
        <v>83</v>
      </c>
      <c r="P433" s="144" t="s">
        <v>90</v>
      </c>
      <c r="Q433" s="144" t="s">
        <v>4936</v>
      </c>
      <c r="R433" s="144" t="s">
        <v>4937</v>
      </c>
      <c r="S433" s="144" t="s">
        <v>4939</v>
      </c>
      <c r="T433" s="144" t="s">
        <v>4942</v>
      </c>
      <c r="U433" s="142" t="s">
        <v>82</v>
      </c>
      <c r="V433" s="144" t="s">
        <v>4933</v>
      </c>
      <c r="W433" s="144" t="s">
        <v>126</v>
      </c>
      <c r="X433" s="61" t="s">
        <v>90</v>
      </c>
      <c r="Y433" s="144" t="s">
        <v>90</v>
      </c>
      <c r="Z433" s="144" t="s">
        <v>423</v>
      </c>
      <c r="AA433" s="144" t="s">
        <v>424</v>
      </c>
      <c r="AB433" s="144" t="s">
        <v>425</v>
      </c>
      <c r="AC433" s="144" t="s">
        <v>426</v>
      </c>
      <c r="AD433" s="144" t="s">
        <v>426</v>
      </c>
      <c r="AE433" s="144" t="s">
        <v>4943</v>
      </c>
      <c r="AF433" s="144" t="s">
        <v>1092</v>
      </c>
      <c r="AG433" s="129">
        <v>44320</v>
      </c>
      <c r="AH433" s="144" t="s">
        <v>90</v>
      </c>
      <c r="AI433" s="129">
        <v>44320</v>
      </c>
      <c r="AJ433" s="61" t="s">
        <v>90</v>
      </c>
      <c r="AK433" s="61" t="s">
        <v>4941</v>
      </c>
      <c r="AL433" s="129">
        <v>44504</v>
      </c>
      <c r="AM433" s="61" t="s">
        <v>90</v>
      </c>
      <c r="AN433" s="144">
        <v>3.4</v>
      </c>
      <c r="AO433" s="129"/>
      <c r="AP433" s="129">
        <v>44320</v>
      </c>
      <c r="AQ433" s="61">
        <v>2</v>
      </c>
      <c r="AR433" s="144">
        <v>1000</v>
      </c>
      <c r="AS433" s="61" t="s">
        <v>4940</v>
      </c>
      <c r="AT433" s="144" t="s">
        <v>90</v>
      </c>
      <c r="AU433" s="144" t="s">
        <v>90</v>
      </c>
      <c r="AV433" s="144" t="s">
        <v>90</v>
      </c>
      <c r="AW433" s="61"/>
      <c r="AX433" s="144" t="s">
        <v>436</v>
      </c>
      <c r="AY433" s="144" t="s">
        <v>427</v>
      </c>
      <c r="AZ433" s="144" t="s">
        <v>1431</v>
      </c>
      <c r="BA433" s="144" t="s">
        <v>440</v>
      </c>
      <c r="BB433" s="144" t="s">
        <v>428</v>
      </c>
      <c r="BC433" s="144" t="s">
        <v>1008</v>
      </c>
      <c r="BD433" s="144" t="s">
        <v>290</v>
      </c>
      <c r="BE433" s="61"/>
      <c r="BF433" s="61"/>
      <c r="BG433" s="61"/>
      <c r="BH433" s="61"/>
      <c r="BI433" s="144" t="s">
        <v>90</v>
      </c>
      <c r="BJ433" s="144" t="s">
        <v>4938</v>
      </c>
      <c r="BK433" s="144" t="s">
        <v>709</v>
      </c>
      <c r="BL433" s="61"/>
      <c r="BM433" s="61">
        <v>100</v>
      </c>
      <c r="BN433" s="144" t="s">
        <v>430</v>
      </c>
      <c r="BO433" s="144" t="s">
        <v>90</v>
      </c>
      <c r="BP433" s="144" t="s">
        <v>431</v>
      </c>
      <c r="BQ433" s="144" t="s">
        <v>432</v>
      </c>
      <c r="BR433" s="61">
        <v>35</v>
      </c>
      <c r="BS433" s="144" t="s">
        <v>433</v>
      </c>
      <c r="BT433" s="129">
        <v>45416</v>
      </c>
      <c r="BU433" s="61">
        <v>3.4</v>
      </c>
      <c r="BV433" s="144" t="s">
        <v>434</v>
      </c>
      <c r="BW433" s="144">
        <v>2</v>
      </c>
      <c r="BX433" s="144" t="s">
        <v>428</v>
      </c>
      <c r="BY433" s="144" t="s">
        <v>4935</v>
      </c>
      <c r="BZ433" s="129"/>
      <c r="CA433" s="144" t="s">
        <v>7</v>
      </c>
      <c r="CB433" s="144" t="s">
        <v>29</v>
      </c>
      <c r="CC433" s="144" t="s">
        <v>7</v>
      </c>
      <c r="CD433" s="144" t="s">
        <v>428</v>
      </c>
      <c r="CE433" s="144" t="s">
        <v>428</v>
      </c>
      <c r="CF433" s="144" t="s">
        <v>4944</v>
      </c>
      <c r="CG433" s="142" t="s">
        <v>90</v>
      </c>
    </row>
    <row r="434" spans="10:85" ht="15" x14ac:dyDescent="0.25">
      <c r="J434" s="61">
        <v>375</v>
      </c>
      <c r="K434" s="143" t="s">
        <v>7731</v>
      </c>
      <c r="L434" s="144" t="s">
        <v>4679</v>
      </c>
      <c r="M434" s="144" t="s">
        <v>4954</v>
      </c>
      <c r="N434" s="128">
        <v>44312</v>
      </c>
      <c r="O434" s="144" t="s">
        <v>83</v>
      </c>
      <c r="P434" s="144" t="s">
        <v>90</v>
      </c>
      <c r="Q434" s="144" t="s">
        <v>4957</v>
      </c>
      <c r="R434" s="144" t="s">
        <v>4958</v>
      </c>
      <c r="S434" s="144" t="s">
        <v>4959</v>
      </c>
      <c r="T434" s="144" t="s">
        <v>4962</v>
      </c>
      <c r="U434" s="142" t="s">
        <v>3</v>
      </c>
      <c r="V434" s="144" t="s">
        <v>4953</v>
      </c>
      <c r="W434" s="144" t="s">
        <v>126</v>
      </c>
      <c r="X434" s="61" t="s">
        <v>90</v>
      </c>
      <c r="Y434" s="144" t="s">
        <v>90</v>
      </c>
      <c r="Z434" s="144" t="s">
        <v>3332</v>
      </c>
      <c r="AA434" s="144" t="s">
        <v>424</v>
      </c>
      <c r="AB434" s="144" t="s">
        <v>1985</v>
      </c>
      <c r="AC434" s="144" t="s">
        <v>426</v>
      </c>
      <c r="AD434" s="144" t="s">
        <v>426</v>
      </c>
      <c r="AE434" s="144" t="s">
        <v>4963</v>
      </c>
      <c r="AF434" s="144" t="s">
        <v>2521</v>
      </c>
      <c r="AG434" s="129">
        <v>44027</v>
      </c>
      <c r="AH434" s="144" t="s">
        <v>90</v>
      </c>
      <c r="AI434" s="129">
        <v>44027</v>
      </c>
      <c r="AJ434" s="61" t="s">
        <v>4679</v>
      </c>
      <c r="AK434" s="61" t="s">
        <v>4690</v>
      </c>
      <c r="AL434" s="129">
        <v>44211</v>
      </c>
      <c r="AM434" s="61" t="s">
        <v>90</v>
      </c>
      <c r="AN434" s="144">
        <v>7.5</v>
      </c>
      <c r="AO434" s="129">
        <v>44849</v>
      </c>
      <c r="AP434" s="129">
        <v>44315</v>
      </c>
      <c r="AQ434" s="61">
        <v>3.57</v>
      </c>
      <c r="AR434" s="144">
        <v>1000</v>
      </c>
      <c r="AS434" s="61" t="s">
        <v>4689</v>
      </c>
      <c r="AT434" s="144" t="s">
        <v>90</v>
      </c>
      <c r="AU434" s="144" t="s">
        <v>90</v>
      </c>
      <c r="AV434" s="144" t="s">
        <v>90</v>
      </c>
      <c r="AW434" s="61"/>
      <c r="AX434" s="144" t="s">
        <v>1985</v>
      </c>
      <c r="AY434" s="144" t="s">
        <v>1984</v>
      </c>
      <c r="AZ434" s="144" t="s">
        <v>4961</v>
      </c>
      <c r="BA434" s="144" t="s">
        <v>4687</v>
      </c>
      <c r="BB434" s="144" t="s">
        <v>4633</v>
      </c>
      <c r="BC434" s="144" t="s">
        <v>1310</v>
      </c>
      <c r="BD434" s="144" t="s">
        <v>4960</v>
      </c>
      <c r="BE434" s="61">
        <v>0.72</v>
      </c>
      <c r="BF434" s="61">
        <v>0.99</v>
      </c>
      <c r="BG434" s="61"/>
      <c r="BH434" s="61"/>
      <c r="BI434" s="144" t="s">
        <v>90</v>
      </c>
      <c r="BJ434" s="144" t="s">
        <v>3929</v>
      </c>
      <c r="BK434" s="144" t="s">
        <v>717</v>
      </c>
      <c r="BL434" s="61">
        <v>5.1999999999999998E-3</v>
      </c>
      <c r="BM434" s="61"/>
      <c r="BN434" s="144" t="s">
        <v>430</v>
      </c>
      <c r="BO434" s="144" t="s">
        <v>90</v>
      </c>
      <c r="BP434" s="144" t="s">
        <v>458</v>
      </c>
      <c r="BQ434" s="144" t="s">
        <v>432</v>
      </c>
      <c r="BR434" s="61">
        <v>50</v>
      </c>
      <c r="BS434" s="144" t="s">
        <v>803</v>
      </c>
      <c r="BT434" s="129">
        <v>45397</v>
      </c>
      <c r="BU434" s="61">
        <v>7.5</v>
      </c>
      <c r="BV434" s="144" t="s">
        <v>4956</v>
      </c>
      <c r="BW434" s="144">
        <v>0.82</v>
      </c>
      <c r="BX434" s="144" t="s">
        <v>1980</v>
      </c>
      <c r="BY434" s="144" t="s">
        <v>4955</v>
      </c>
      <c r="BZ434" s="129">
        <v>44572</v>
      </c>
      <c r="CA434" s="144" t="s">
        <v>7</v>
      </c>
      <c r="CB434" s="144" t="s">
        <v>16</v>
      </c>
      <c r="CC434" s="144" t="s">
        <v>141</v>
      </c>
      <c r="CD434" s="144" t="s">
        <v>428</v>
      </c>
      <c r="CE434" s="144" t="s">
        <v>428</v>
      </c>
      <c r="CF434" s="144" t="s">
        <v>4964</v>
      </c>
      <c r="CG434" s="142" t="s">
        <v>90</v>
      </c>
    </row>
    <row r="435" spans="10:85" ht="15" x14ac:dyDescent="0.25">
      <c r="J435" s="61">
        <v>374</v>
      </c>
      <c r="K435" s="143" t="s">
        <v>7734</v>
      </c>
      <c r="L435" s="144" t="s">
        <v>4945</v>
      </c>
      <c r="M435" s="144" t="s">
        <v>4947</v>
      </c>
      <c r="N435" s="128">
        <v>44312</v>
      </c>
      <c r="O435" s="144" t="s">
        <v>106</v>
      </c>
      <c r="P435" s="144" t="s">
        <v>90</v>
      </c>
      <c r="Q435" s="144" t="s">
        <v>90</v>
      </c>
      <c r="R435" s="144" t="s">
        <v>90</v>
      </c>
      <c r="S435" s="144" t="s">
        <v>929</v>
      </c>
      <c r="T435" s="144" t="s">
        <v>90</v>
      </c>
      <c r="U435" s="142" t="s">
        <v>2</v>
      </c>
      <c r="V435" s="144" t="s">
        <v>4946</v>
      </c>
      <c r="W435" s="144" t="s">
        <v>126</v>
      </c>
      <c r="X435" s="61" t="s">
        <v>90</v>
      </c>
      <c r="Y435" s="144" t="s">
        <v>90</v>
      </c>
      <c r="Z435" s="144" t="s">
        <v>423</v>
      </c>
      <c r="AA435" s="144" t="s">
        <v>424</v>
      </c>
      <c r="AB435" s="144" t="s">
        <v>425</v>
      </c>
      <c r="AC435" s="144" t="s">
        <v>426</v>
      </c>
      <c r="AD435" s="144" t="s">
        <v>426</v>
      </c>
      <c r="AE435" s="144" t="s">
        <v>929</v>
      </c>
      <c r="AF435" s="144" t="s">
        <v>713</v>
      </c>
      <c r="AG435" s="129">
        <v>44314</v>
      </c>
      <c r="AH435" s="144" t="s">
        <v>90</v>
      </c>
      <c r="AI435" s="129">
        <v>44314</v>
      </c>
      <c r="AJ435" s="61" t="s">
        <v>4951</v>
      </c>
      <c r="AK435" s="61" t="s">
        <v>4950</v>
      </c>
      <c r="AL435" s="129">
        <v>44497</v>
      </c>
      <c r="AM435" s="61" t="s">
        <v>90</v>
      </c>
      <c r="AN435" s="144">
        <v>3</v>
      </c>
      <c r="AO435" s="129"/>
      <c r="AP435" s="129">
        <v>44314</v>
      </c>
      <c r="AQ435" s="61">
        <v>4</v>
      </c>
      <c r="AR435" s="144">
        <v>1000000</v>
      </c>
      <c r="AS435" s="61" t="s">
        <v>4949</v>
      </c>
      <c r="AT435" s="144" t="s">
        <v>90</v>
      </c>
      <c r="AU435" s="144" t="s">
        <v>90</v>
      </c>
      <c r="AV435" s="144" t="s">
        <v>90</v>
      </c>
      <c r="AW435" s="61"/>
      <c r="AX435" s="144" t="s">
        <v>436</v>
      </c>
      <c r="AY435" s="144" t="s">
        <v>1432</v>
      </c>
      <c r="AZ435" s="144" t="s">
        <v>3649</v>
      </c>
      <c r="BA435" s="144" t="s">
        <v>440</v>
      </c>
      <c r="BB435" s="144" t="s">
        <v>428</v>
      </c>
      <c r="BC435" s="144" t="s">
        <v>2656</v>
      </c>
      <c r="BD435" s="144" t="s">
        <v>290</v>
      </c>
      <c r="BE435" s="61"/>
      <c r="BF435" s="61"/>
      <c r="BG435" s="61"/>
      <c r="BH435" s="61"/>
      <c r="BI435" s="144" t="s">
        <v>90</v>
      </c>
      <c r="BJ435" s="144" t="s">
        <v>1430</v>
      </c>
      <c r="BK435" s="144" t="s">
        <v>439</v>
      </c>
      <c r="BL435" s="61"/>
      <c r="BM435" s="61">
        <v>100</v>
      </c>
      <c r="BN435" s="144" t="s">
        <v>430</v>
      </c>
      <c r="BO435" s="144" t="s">
        <v>90</v>
      </c>
      <c r="BP435" s="144" t="s">
        <v>458</v>
      </c>
      <c r="BQ435" s="144" t="s">
        <v>432</v>
      </c>
      <c r="BR435" s="61"/>
      <c r="BS435" s="144" t="s">
        <v>107</v>
      </c>
      <c r="BT435" s="129">
        <v>45410</v>
      </c>
      <c r="BU435" s="61">
        <v>3</v>
      </c>
      <c r="BV435" s="144" t="s">
        <v>434</v>
      </c>
      <c r="BW435" s="144">
        <v>4</v>
      </c>
      <c r="BX435" s="144" t="s">
        <v>428</v>
      </c>
      <c r="BY435" s="144" t="s">
        <v>4948</v>
      </c>
      <c r="BZ435" s="129"/>
      <c r="CA435" s="144" t="s">
        <v>7</v>
      </c>
      <c r="CB435" s="144" t="s">
        <v>12</v>
      </c>
      <c r="CC435" s="144" t="s">
        <v>7</v>
      </c>
      <c r="CD435" s="144" t="s">
        <v>428</v>
      </c>
      <c r="CE435" s="144" t="s">
        <v>428</v>
      </c>
      <c r="CF435" s="144" t="s">
        <v>4952</v>
      </c>
      <c r="CG435" s="142" t="s">
        <v>90</v>
      </c>
    </row>
    <row r="436" spans="10:85" ht="15" x14ac:dyDescent="0.25">
      <c r="J436" s="61">
        <v>373</v>
      </c>
      <c r="K436" s="143" t="s">
        <v>642</v>
      </c>
      <c r="L436" s="144" t="s">
        <v>4965</v>
      </c>
      <c r="M436" s="144" t="s">
        <v>4967</v>
      </c>
      <c r="N436" s="128">
        <v>44309</v>
      </c>
      <c r="O436" s="144" t="s">
        <v>108</v>
      </c>
      <c r="P436" s="144" t="s">
        <v>90</v>
      </c>
      <c r="Q436" s="144" t="s">
        <v>90</v>
      </c>
      <c r="R436" s="144" t="s">
        <v>90</v>
      </c>
      <c r="S436" s="144" t="s">
        <v>1915</v>
      </c>
      <c r="T436" s="144" t="s">
        <v>90</v>
      </c>
      <c r="U436" s="142" t="s">
        <v>1</v>
      </c>
      <c r="V436" s="144" t="s">
        <v>4966</v>
      </c>
      <c r="W436" s="144" t="s">
        <v>126</v>
      </c>
      <c r="X436" s="61" t="s">
        <v>90</v>
      </c>
      <c r="Y436" s="144" t="s">
        <v>90</v>
      </c>
      <c r="Z436" s="144" t="s">
        <v>423</v>
      </c>
      <c r="AA436" s="144" t="s">
        <v>424</v>
      </c>
      <c r="AB436" s="144" t="s">
        <v>425</v>
      </c>
      <c r="AC436" s="144" t="s">
        <v>426</v>
      </c>
      <c r="AD436" s="144" t="s">
        <v>426</v>
      </c>
      <c r="AE436" s="144" t="s">
        <v>1915</v>
      </c>
      <c r="AF436" s="144" t="s">
        <v>90</v>
      </c>
      <c r="AG436" s="129">
        <v>44315</v>
      </c>
      <c r="AH436" s="144" t="s">
        <v>90</v>
      </c>
      <c r="AI436" s="129">
        <v>44315</v>
      </c>
      <c r="AJ436" s="61" t="s">
        <v>90</v>
      </c>
      <c r="AK436" s="61" t="s">
        <v>4971</v>
      </c>
      <c r="AL436" s="129">
        <v>44498</v>
      </c>
      <c r="AM436" s="61" t="s">
        <v>90</v>
      </c>
      <c r="AN436" s="144">
        <v>1.5</v>
      </c>
      <c r="AO436" s="129"/>
      <c r="AP436" s="129">
        <v>44315</v>
      </c>
      <c r="AQ436" s="61">
        <v>0.35730000000000001</v>
      </c>
      <c r="AR436" s="144">
        <v>1000</v>
      </c>
      <c r="AS436" s="61" t="s">
        <v>4970</v>
      </c>
      <c r="AT436" s="144" t="s">
        <v>90</v>
      </c>
      <c r="AU436" s="144" t="s">
        <v>90</v>
      </c>
      <c r="AV436" s="144" t="s">
        <v>90</v>
      </c>
      <c r="AW436" s="61"/>
      <c r="AX436" s="144" t="s">
        <v>436</v>
      </c>
      <c r="AY436" s="144" t="s">
        <v>427</v>
      </c>
      <c r="AZ436" s="144" t="s">
        <v>1023</v>
      </c>
      <c r="BA436" s="144" t="s">
        <v>438</v>
      </c>
      <c r="BB436" s="144" t="s">
        <v>428</v>
      </c>
      <c r="BC436" s="144" t="s">
        <v>429</v>
      </c>
      <c r="BD436" s="144" t="s">
        <v>290</v>
      </c>
      <c r="BE436" s="61"/>
      <c r="BF436" s="61"/>
      <c r="BG436" s="61"/>
      <c r="BH436" s="61"/>
      <c r="BI436" s="144" t="s">
        <v>4969</v>
      </c>
      <c r="BJ436" s="144" t="s">
        <v>1147</v>
      </c>
      <c r="BK436" s="144" t="s">
        <v>634</v>
      </c>
      <c r="BL436" s="61"/>
      <c r="BM436" s="61">
        <v>100</v>
      </c>
      <c r="BN436" s="144" t="s">
        <v>430</v>
      </c>
      <c r="BO436" s="144" t="s">
        <v>90</v>
      </c>
      <c r="BP436" s="144" t="s">
        <v>431</v>
      </c>
      <c r="BQ436" s="144" t="s">
        <v>432</v>
      </c>
      <c r="BR436" s="61"/>
      <c r="BS436" s="144" t="s">
        <v>803</v>
      </c>
      <c r="BT436" s="129">
        <v>45411</v>
      </c>
      <c r="BU436" s="61">
        <v>1.5</v>
      </c>
      <c r="BV436" s="144" t="s">
        <v>434</v>
      </c>
      <c r="BW436" s="144">
        <v>0.35699999999999998</v>
      </c>
      <c r="BX436" s="144" t="s">
        <v>428</v>
      </c>
      <c r="BY436" s="144" t="s">
        <v>4968</v>
      </c>
      <c r="BZ436" s="129"/>
      <c r="CA436" s="144" t="s">
        <v>7</v>
      </c>
      <c r="CB436" s="144" t="s">
        <v>10</v>
      </c>
      <c r="CC436" s="144" t="s">
        <v>7</v>
      </c>
      <c r="CD436" s="144" t="s">
        <v>428</v>
      </c>
      <c r="CE436" s="144" t="s">
        <v>428</v>
      </c>
      <c r="CF436" s="144" t="s">
        <v>4972</v>
      </c>
      <c r="CG436" s="142" t="s">
        <v>90</v>
      </c>
    </row>
    <row r="437" spans="10:85" ht="15" hidden="1" x14ac:dyDescent="0.25">
      <c r="J437" s="61">
        <v>372</v>
      </c>
      <c r="K437" s="143" t="s">
        <v>7729</v>
      </c>
      <c r="L437" s="144" t="s">
        <v>545</v>
      </c>
      <c r="M437" s="144" t="s">
        <v>4976</v>
      </c>
      <c r="N437" s="128">
        <v>44308</v>
      </c>
      <c r="O437" s="144" t="s">
        <v>83</v>
      </c>
      <c r="P437" s="144" t="s">
        <v>90</v>
      </c>
      <c r="Q437" s="144" t="s">
        <v>90</v>
      </c>
      <c r="R437" s="144" t="s">
        <v>90</v>
      </c>
      <c r="S437" s="144" t="s">
        <v>3119</v>
      </c>
      <c r="T437" s="144" t="s">
        <v>90</v>
      </c>
      <c r="U437" s="142" t="s">
        <v>82</v>
      </c>
      <c r="V437" s="144" t="s">
        <v>4975</v>
      </c>
      <c r="W437" s="144" t="s">
        <v>126</v>
      </c>
      <c r="X437" s="61" t="s">
        <v>90</v>
      </c>
      <c r="Y437" s="144" t="s">
        <v>90</v>
      </c>
      <c r="Z437" s="144" t="s">
        <v>423</v>
      </c>
      <c r="AA437" s="144" t="s">
        <v>424</v>
      </c>
      <c r="AB437" s="144" t="s">
        <v>425</v>
      </c>
      <c r="AC437" s="144" t="s">
        <v>426</v>
      </c>
      <c r="AD437" s="144" t="s">
        <v>426</v>
      </c>
      <c r="AE437" s="144" t="s">
        <v>3119</v>
      </c>
      <c r="AF437" s="144" t="s">
        <v>90</v>
      </c>
      <c r="AG437" s="129">
        <v>44314</v>
      </c>
      <c r="AH437" s="144" t="s">
        <v>90</v>
      </c>
      <c r="AI437" s="129">
        <v>44314</v>
      </c>
      <c r="AJ437" s="61" t="s">
        <v>545</v>
      </c>
      <c r="AK437" s="61" t="s">
        <v>4979</v>
      </c>
      <c r="AL437" s="129">
        <v>44497</v>
      </c>
      <c r="AM437" s="61" t="s">
        <v>90</v>
      </c>
      <c r="AN437" s="144">
        <v>1.6</v>
      </c>
      <c r="AO437" s="129"/>
      <c r="AP437" s="129">
        <v>44314</v>
      </c>
      <c r="AQ437" s="61">
        <v>0.7</v>
      </c>
      <c r="AR437" s="144">
        <v>1000</v>
      </c>
      <c r="AS437" s="61" t="s">
        <v>4978</v>
      </c>
      <c r="AT437" s="144" t="s">
        <v>90</v>
      </c>
      <c r="AU437" s="144" t="s">
        <v>90</v>
      </c>
      <c r="AV437" s="144" t="s">
        <v>90</v>
      </c>
      <c r="AW437" s="61"/>
      <c r="AX437" s="144" t="s">
        <v>436</v>
      </c>
      <c r="AY437" s="144" t="s">
        <v>1043</v>
      </c>
      <c r="AZ437" s="144" t="s">
        <v>3649</v>
      </c>
      <c r="BA437" s="144" t="s">
        <v>440</v>
      </c>
      <c r="BB437" s="144" t="s">
        <v>428</v>
      </c>
      <c r="BC437" s="144" t="s">
        <v>1008</v>
      </c>
      <c r="BD437" s="144" t="s">
        <v>290</v>
      </c>
      <c r="BE437" s="61"/>
      <c r="BF437" s="61"/>
      <c r="BG437" s="61"/>
      <c r="BH437" s="61"/>
      <c r="BI437" s="144" t="s">
        <v>90</v>
      </c>
      <c r="BJ437" s="144" t="s">
        <v>928</v>
      </c>
      <c r="BK437" s="144" t="s">
        <v>927</v>
      </c>
      <c r="BL437" s="61"/>
      <c r="BM437" s="61"/>
      <c r="BN437" s="144" t="s">
        <v>430</v>
      </c>
      <c r="BO437" s="144" t="s">
        <v>90</v>
      </c>
      <c r="BP437" s="144" t="s">
        <v>458</v>
      </c>
      <c r="BQ437" s="144" t="s">
        <v>432</v>
      </c>
      <c r="BR437" s="61"/>
      <c r="BS437" s="144" t="s">
        <v>107</v>
      </c>
      <c r="BT437" s="129">
        <v>45410</v>
      </c>
      <c r="BU437" s="61">
        <v>1.6</v>
      </c>
      <c r="BV437" s="144" t="s">
        <v>434</v>
      </c>
      <c r="BW437" s="144">
        <v>0.7</v>
      </c>
      <c r="BX437" s="144" t="s">
        <v>428</v>
      </c>
      <c r="BY437" s="144" t="s">
        <v>4977</v>
      </c>
      <c r="BZ437" s="129"/>
      <c r="CA437" s="144" t="s">
        <v>7</v>
      </c>
      <c r="CB437" s="144" t="s">
        <v>136</v>
      </c>
      <c r="CC437" s="144" t="s">
        <v>7</v>
      </c>
      <c r="CD437" s="144" t="s">
        <v>428</v>
      </c>
      <c r="CE437" s="144" t="s">
        <v>428</v>
      </c>
      <c r="CF437" s="144" t="s">
        <v>4980</v>
      </c>
      <c r="CG437" s="142" t="s">
        <v>90</v>
      </c>
    </row>
    <row r="438" spans="10:85" ht="15" x14ac:dyDescent="0.25">
      <c r="J438" s="61">
        <v>371</v>
      </c>
      <c r="K438" s="143" t="s">
        <v>814</v>
      </c>
      <c r="L438" s="144" t="s">
        <v>838</v>
      </c>
      <c r="M438" s="144" t="s">
        <v>4900</v>
      </c>
      <c r="N438" s="128">
        <v>44308</v>
      </c>
      <c r="O438" s="144" t="s">
        <v>83</v>
      </c>
      <c r="P438" s="144" t="s">
        <v>90</v>
      </c>
      <c r="Q438" s="144" t="s">
        <v>4894</v>
      </c>
      <c r="R438" s="144" t="s">
        <v>4895</v>
      </c>
      <c r="S438" s="144" t="s">
        <v>90</v>
      </c>
      <c r="T438" s="144" t="s">
        <v>4897</v>
      </c>
      <c r="U438" s="142" t="s">
        <v>82</v>
      </c>
      <c r="V438" s="144" t="s">
        <v>4882</v>
      </c>
      <c r="W438" s="144" t="s">
        <v>126</v>
      </c>
      <c r="X438" s="61" t="s">
        <v>90</v>
      </c>
      <c r="Y438" s="144" t="s">
        <v>90</v>
      </c>
      <c r="Z438" s="144" t="s">
        <v>880</v>
      </c>
      <c r="AA438" s="144" t="s">
        <v>424</v>
      </c>
      <c r="AB438" s="144" t="s">
        <v>425</v>
      </c>
      <c r="AC438" s="144" t="s">
        <v>426</v>
      </c>
      <c r="AD438" s="144" t="s">
        <v>426</v>
      </c>
      <c r="AE438" s="144" t="s">
        <v>4898</v>
      </c>
      <c r="AF438" s="144" t="s">
        <v>90</v>
      </c>
      <c r="AG438" s="129">
        <v>44315</v>
      </c>
      <c r="AH438" s="144" t="s">
        <v>90</v>
      </c>
      <c r="AI438" s="129">
        <v>44315</v>
      </c>
      <c r="AJ438" s="61" t="s">
        <v>838</v>
      </c>
      <c r="AK438" s="61" t="s">
        <v>841</v>
      </c>
      <c r="AL438" s="129">
        <v>44498</v>
      </c>
      <c r="AM438" s="61" t="s">
        <v>90</v>
      </c>
      <c r="AN438" s="144">
        <v>1.625</v>
      </c>
      <c r="AO438" s="129">
        <v>45380</v>
      </c>
      <c r="AP438" s="129">
        <v>44315</v>
      </c>
      <c r="AQ438" s="61">
        <v>10</v>
      </c>
      <c r="AR438" s="144">
        <v>1000</v>
      </c>
      <c r="AS438" s="61" t="s">
        <v>879</v>
      </c>
      <c r="AT438" s="144" t="s">
        <v>90</v>
      </c>
      <c r="AU438" s="144" t="s">
        <v>90</v>
      </c>
      <c r="AV438" s="144" t="s">
        <v>90</v>
      </c>
      <c r="AW438" s="61"/>
      <c r="AX438" s="144" t="s">
        <v>435</v>
      </c>
      <c r="AY438" s="144" t="s">
        <v>731</v>
      </c>
      <c r="AZ438" s="144" t="s">
        <v>4896</v>
      </c>
      <c r="BA438" s="144" t="s">
        <v>90</v>
      </c>
      <c r="BB438" s="144" t="s">
        <v>876</v>
      </c>
      <c r="BC438" s="144" t="s">
        <v>459</v>
      </c>
      <c r="BD438" s="144" t="s">
        <v>290</v>
      </c>
      <c r="BE438" s="61">
        <v>0.74</v>
      </c>
      <c r="BF438" s="61">
        <v>0.3</v>
      </c>
      <c r="BG438" s="61">
        <v>2.4</v>
      </c>
      <c r="BH438" s="61">
        <v>24</v>
      </c>
      <c r="BI438" s="144" t="s">
        <v>90</v>
      </c>
      <c r="BJ438" s="144" t="s">
        <v>90</v>
      </c>
      <c r="BK438" s="144" t="s">
        <v>813</v>
      </c>
      <c r="BL438" s="61">
        <v>3.3999999999999998E-3</v>
      </c>
      <c r="BM438" s="61">
        <v>99.7</v>
      </c>
      <c r="BN438" s="144" t="s">
        <v>430</v>
      </c>
      <c r="BO438" s="144" t="s">
        <v>90</v>
      </c>
      <c r="BP438" s="144" t="s">
        <v>458</v>
      </c>
      <c r="BQ438" s="144" t="s">
        <v>3292</v>
      </c>
      <c r="BR438" s="61">
        <v>25</v>
      </c>
      <c r="BS438" s="144" t="s">
        <v>803</v>
      </c>
      <c r="BT438" s="129">
        <v>45411</v>
      </c>
      <c r="BU438" s="61">
        <v>1.625</v>
      </c>
      <c r="BV438" s="144" t="s">
        <v>434</v>
      </c>
      <c r="BW438" s="144">
        <v>10</v>
      </c>
      <c r="BX438" s="144" t="s">
        <v>877</v>
      </c>
      <c r="BY438" s="144" t="s">
        <v>4884</v>
      </c>
      <c r="BZ438" s="129"/>
      <c r="CA438" s="144" t="s">
        <v>7</v>
      </c>
      <c r="CB438" s="144" t="s">
        <v>28</v>
      </c>
      <c r="CC438" s="144" t="s">
        <v>7</v>
      </c>
      <c r="CD438" s="144" t="s">
        <v>876</v>
      </c>
      <c r="CE438" s="144" t="s">
        <v>876</v>
      </c>
      <c r="CF438" s="144" t="s">
        <v>4974</v>
      </c>
      <c r="CG438" s="142" t="s">
        <v>90</v>
      </c>
    </row>
    <row r="439" spans="10:85" ht="15" x14ac:dyDescent="0.25">
      <c r="J439" s="61">
        <v>370</v>
      </c>
      <c r="K439" s="143" t="s">
        <v>814</v>
      </c>
      <c r="L439" s="144" t="s">
        <v>838</v>
      </c>
      <c r="M439" s="144" t="s">
        <v>4892</v>
      </c>
      <c r="N439" s="128">
        <v>44308</v>
      </c>
      <c r="O439" s="144" t="s">
        <v>83</v>
      </c>
      <c r="P439" s="144" t="s">
        <v>90</v>
      </c>
      <c r="Q439" s="144" t="s">
        <v>4894</v>
      </c>
      <c r="R439" s="144" t="s">
        <v>4895</v>
      </c>
      <c r="S439" s="144" t="s">
        <v>90</v>
      </c>
      <c r="T439" s="144" t="s">
        <v>4897</v>
      </c>
      <c r="U439" s="142" t="s">
        <v>82</v>
      </c>
      <c r="V439" s="144" t="s">
        <v>4882</v>
      </c>
      <c r="W439" s="144" t="s">
        <v>126</v>
      </c>
      <c r="X439" s="61" t="s">
        <v>90</v>
      </c>
      <c r="Y439" s="144" t="s">
        <v>90</v>
      </c>
      <c r="Z439" s="144" t="s">
        <v>880</v>
      </c>
      <c r="AA439" s="144" t="s">
        <v>424</v>
      </c>
      <c r="AB439" s="144" t="s">
        <v>425</v>
      </c>
      <c r="AC439" s="144" t="s">
        <v>426</v>
      </c>
      <c r="AD439" s="144" t="s">
        <v>426</v>
      </c>
      <c r="AE439" s="144" t="s">
        <v>4898</v>
      </c>
      <c r="AF439" s="144" t="s">
        <v>90</v>
      </c>
      <c r="AG439" s="129">
        <v>44315</v>
      </c>
      <c r="AH439" s="144" t="s">
        <v>90</v>
      </c>
      <c r="AI439" s="129">
        <v>44315</v>
      </c>
      <c r="AJ439" s="61" t="s">
        <v>838</v>
      </c>
      <c r="AK439" s="61" t="s">
        <v>841</v>
      </c>
      <c r="AL439" s="129">
        <v>44498</v>
      </c>
      <c r="AM439" s="61" t="s">
        <v>90</v>
      </c>
      <c r="AN439" s="144">
        <v>1.625</v>
      </c>
      <c r="AO439" s="129">
        <v>45380</v>
      </c>
      <c r="AP439" s="129">
        <v>44315</v>
      </c>
      <c r="AQ439" s="61">
        <v>10</v>
      </c>
      <c r="AR439" s="144">
        <v>1000</v>
      </c>
      <c r="AS439" s="61" t="s">
        <v>879</v>
      </c>
      <c r="AT439" s="144" t="s">
        <v>90</v>
      </c>
      <c r="AU439" s="144" t="s">
        <v>90</v>
      </c>
      <c r="AV439" s="144" t="s">
        <v>90</v>
      </c>
      <c r="AW439" s="61"/>
      <c r="AX439" s="144" t="s">
        <v>435</v>
      </c>
      <c r="AY439" s="144" t="s">
        <v>731</v>
      </c>
      <c r="AZ439" s="144" t="s">
        <v>4896</v>
      </c>
      <c r="BA439" s="144" t="s">
        <v>90</v>
      </c>
      <c r="BB439" s="144" t="s">
        <v>876</v>
      </c>
      <c r="BC439" s="144" t="s">
        <v>459</v>
      </c>
      <c r="BD439" s="144" t="s">
        <v>290</v>
      </c>
      <c r="BE439" s="61">
        <v>0.74</v>
      </c>
      <c r="BF439" s="61">
        <v>0.3</v>
      </c>
      <c r="BG439" s="61">
        <v>2.4</v>
      </c>
      <c r="BH439" s="61">
        <v>24</v>
      </c>
      <c r="BI439" s="144" t="s">
        <v>90</v>
      </c>
      <c r="BJ439" s="144" t="s">
        <v>90</v>
      </c>
      <c r="BK439" s="144" t="s">
        <v>813</v>
      </c>
      <c r="BL439" s="61">
        <v>3.3999999999999998E-3</v>
      </c>
      <c r="BM439" s="61">
        <v>99.7</v>
      </c>
      <c r="BN439" s="144" t="s">
        <v>430</v>
      </c>
      <c r="BO439" s="144" t="s">
        <v>90</v>
      </c>
      <c r="BP439" s="144" t="s">
        <v>458</v>
      </c>
      <c r="BQ439" s="144" t="s">
        <v>432</v>
      </c>
      <c r="BR439" s="61">
        <v>25</v>
      </c>
      <c r="BS439" s="144" t="s">
        <v>4893</v>
      </c>
      <c r="BT439" s="129">
        <v>45411</v>
      </c>
      <c r="BU439" s="61">
        <v>1.625</v>
      </c>
      <c r="BV439" s="144" t="s">
        <v>434</v>
      </c>
      <c r="BW439" s="144">
        <v>10</v>
      </c>
      <c r="BX439" s="144" t="s">
        <v>877</v>
      </c>
      <c r="BY439" s="144" t="s">
        <v>4884</v>
      </c>
      <c r="BZ439" s="129"/>
      <c r="CA439" s="144" t="s">
        <v>7</v>
      </c>
      <c r="CB439" s="144" t="s">
        <v>28</v>
      </c>
      <c r="CC439" s="144" t="s">
        <v>7</v>
      </c>
      <c r="CD439" s="144" t="s">
        <v>876</v>
      </c>
      <c r="CE439" s="144" t="s">
        <v>876</v>
      </c>
      <c r="CF439" s="144" t="s">
        <v>4973</v>
      </c>
      <c r="CG439" s="142" t="s">
        <v>90</v>
      </c>
    </row>
    <row r="440" spans="10:85" ht="15" x14ac:dyDescent="0.25">
      <c r="J440" s="61">
        <v>369</v>
      </c>
      <c r="K440" s="143" t="s">
        <v>7731</v>
      </c>
      <c r="L440" s="144" t="s">
        <v>3796</v>
      </c>
      <c r="M440" s="144" t="s">
        <v>5002</v>
      </c>
      <c r="N440" s="128">
        <v>44307</v>
      </c>
      <c r="O440" s="144" t="s">
        <v>83</v>
      </c>
      <c r="P440" s="144" t="s">
        <v>90</v>
      </c>
      <c r="Q440" s="144" t="s">
        <v>2074</v>
      </c>
      <c r="R440" s="144" t="s">
        <v>774</v>
      </c>
      <c r="S440" s="144" t="s">
        <v>5004</v>
      </c>
      <c r="T440" s="144" t="s">
        <v>5005</v>
      </c>
      <c r="U440" s="142" t="s">
        <v>1</v>
      </c>
      <c r="V440" s="144" t="s">
        <v>5001</v>
      </c>
      <c r="W440" s="144" t="s">
        <v>126</v>
      </c>
      <c r="X440" s="61" t="s">
        <v>90</v>
      </c>
      <c r="Y440" s="144" t="s">
        <v>90</v>
      </c>
      <c r="Z440" s="144" t="s">
        <v>423</v>
      </c>
      <c r="AA440" s="144" t="s">
        <v>424</v>
      </c>
      <c r="AB440" s="144" t="s">
        <v>425</v>
      </c>
      <c r="AC440" s="144" t="s">
        <v>426</v>
      </c>
      <c r="AD440" s="144" t="s">
        <v>426</v>
      </c>
      <c r="AE440" s="144" t="s">
        <v>5006</v>
      </c>
      <c r="AF440" s="144" t="s">
        <v>2521</v>
      </c>
      <c r="AG440" s="129">
        <v>44313</v>
      </c>
      <c r="AH440" s="144" t="s">
        <v>90</v>
      </c>
      <c r="AI440" s="129">
        <v>44313</v>
      </c>
      <c r="AJ440" s="61" t="s">
        <v>3796</v>
      </c>
      <c r="AK440" s="61" t="s">
        <v>3807</v>
      </c>
      <c r="AL440" s="129">
        <v>44496</v>
      </c>
      <c r="AM440" s="61" t="s">
        <v>90</v>
      </c>
      <c r="AN440" s="144">
        <v>4.3</v>
      </c>
      <c r="AO440" s="129"/>
      <c r="AP440" s="129">
        <v>44313</v>
      </c>
      <c r="AQ440" s="61">
        <v>2</v>
      </c>
      <c r="AR440" s="144">
        <v>1000</v>
      </c>
      <c r="AS440" s="61" t="s">
        <v>3806</v>
      </c>
      <c r="AT440" s="144" t="s">
        <v>90</v>
      </c>
      <c r="AU440" s="144" t="s">
        <v>90</v>
      </c>
      <c r="AV440" s="144" t="s">
        <v>90</v>
      </c>
      <c r="AW440" s="61"/>
      <c r="AX440" s="144" t="s">
        <v>435</v>
      </c>
      <c r="AY440" s="144" t="s">
        <v>427</v>
      </c>
      <c r="AZ440" s="144" t="s">
        <v>4986</v>
      </c>
      <c r="BA440" s="144" t="s">
        <v>440</v>
      </c>
      <c r="BB440" s="144" t="s">
        <v>1218</v>
      </c>
      <c r="BC440" s="144" t="s">
        <v>3805</v>
      </c>
      <c r="BD440" s="144" t="s">
        <v>290</v>
      </c>
      <c r="BE440" s="61"/>
      <c r="BF440" s="61"/>
      <c r="BG440" s="61"/>
      <c r="BH440" s="61"/>
      <c r="BI440" s="144" t="s">
        <v>90</v>
      </c>
      <c r="BJ440" s="144" t="s">
        <v>3803</v>
      </c>
      <c r="BK440" s="144" t="s">
        <v>3802</v>
      </c>
      <c r="BL440" s="61">
        <v>-5.0000000000000001E-3</v>
      </c>
      <c r="BM440" s="61">
        <v>100</v>
      </c>
      <c r="BN440" s="144" t="s">
        <v>430</v>
      </c>
      <c r="BO440" s="144" t="s">
        <v>90</v>
      </c>
      <c r="BP440" s="144" t="s">
        <v>458</v>
      </c>
      <c r="BQ440" s="144" t="s">
        <v>432</v>
      </c>
      <c r="BR440" s="61">
        <v>20</v>
      </c>
      <c r="BS440" s="144" t="s">
        <v>803</v>
      </c>
      <c r="BT440" s="129">
        <v>45409</v>
      </c>
      <c r="BU440" s="61">
        <v>4.3</v>
      </c>
      <c r="BV440" s="144" t="s">
        <v>434</v>
      </c>
      <c r="BW440" s="144">
        <v>2</v>
      </c>
      <c r="BX440" s="144" t="s">
        <v>802</v>
      </c>
      <c r="BY440" s="144" t="s">
        <v>5003</v>
      </c>
      <c r="BZ440" s="129"/>
      <c r="CA440" s="144" t="s">
        <v>7</v>
      </c>
      <c r="CB440" s="144" t="s">
        <v>30</v>
      </c>
      <c r="CC440" s="144" t="s">
        <v>141</v>
      </c>
      <c r="CD440" s="144" t="s">
        <v>1079</v>
      </c>
      <c r="CE440" s="144" t="s">
        <v>1079</v>
      </c>
      <c r="CF440" s="144" t="s">
        <v>5007</v>
      </c>
      <c r="CG440" s="142" t="s">
        <v>90</v>
      </c>
    </row>
    <row r="441" spans="10:85" ht="15" x14ac:dyDescent="0.25">
      <c r="J441" s="61">
        <v>368</v>
      </c>
      <c r="K441" s="143" t="s">
        <v>276</v>
      </c>
      <c r="L441" s="144" t="s">
        <v>701</v>
      </c>
      <c r="M441" s="144" t="s">
        <v>4992</v>
      </c>
      <c r="N441" s="128">
        <v>44307</v>
      </c>
      <c r="O441" s="144" t="s">
        <v>83</v>
      </c>
      <c r="P441" s="144" t="s">
        <v>276</v>
      </c>
      <c r="Q441" s="144" t="s">
        <v>4994</v>
      </c>
      <c r="R441" s="144" t="s">
        <v>4995</v>
      </c>
      <c r="S441" s="144" t="s">
        <v>4996</v>
      </c>
      <c r="T441" s="144" t="s">
        <v>4998</v>
      </c>
      <c r="U441" s="142" t="s">
        <v>82</v>
      </c>
      <c r="V441" s="144" t="s">
        <v>4991</v>
      </c>
      <c r="W441" s="144" t="s">
        <v>126</v>
      </c>
      <c r="X441" s="61" t="s">
        <v>90</v>
      </c>
      <c r="Y441" s="144" t="s">
        <v>90</v>
      </c>
      <c r="Z441" s="144" t="s">
        <v>423</v>
      </c>
      <c r="AA441" s="144" t="s">
        <v>424</v>
      </c>
      <c r="AB441" s="144" t="s">
        <v>425</v>
      </c>
      <c r="AC441" s="144" t="s">
        <v>426</v>
      </c>
      <c r="AD441" s="144" t="s">
        <v>426</v>
      </c>
      <c r="AE441" s="144" t="s">
        <v>4999</v>
      </c>
      <c r="AF441" s="144" t="s">
        <v>90</v>
      </c>
      <c r="AG441" s="129">
        <v>44314</v>
      </c>
      <c r="AH441" s="144" t="s">
        <v>90</v>
      </c>
      <c r="AI441" s="129">
        <v>44314</v>
      </c>
      <c r="AJ441" s="61" t="s">
        <v>90</v>
      </c>
      <c r="AK441" s="61" t="s">
        <v>4997</v>
      </c>
      <c r="AL441" s="129">
        <v>44497</v>
      </c>
      <c r="AM441" s="61" t="s">
        <v>90</v>
      </c>
      <c r="AN441" s="144">
        <v>0.8</v>
      </c>
      <c r="AO441" s="129"/>
      <c r="AP441" s="129">
        <v>44314</v>
      </c>
      <c r="AQ441" s="61">
        <v>5</v>
      </c>
      <c r="AR441" s="144">
        <v>1000</v>
      </c>
      <c r="AS441" s="61" t="s">
        <v>1433</v>
      </c>
      <c r="AT441" s="144" t="s">
        <v>90</v>
      </c>
      <c r="AU441" s="144" t="s">
        <v>90</v>
      </c>
      <c r="AV441" s="144" t="s">
        <v>90</v>
      </c>
      <c r="AW441" s="61"/>
      <c r="AX441" s="144" t="s">
        <v>435</v>
      </c>
      <c r="AY441" s="144" t="s">
        <v>1432</v>
      </c>
      <c r="AZ441" s="144" t="s">
        <v>3649</v>
      </c>
      <c r="BA441" s="144" t="s">
        <v>440</v>
      </c>
      <c r="BB441" s="144" t="s">
        <v>973</v>
      </c>
      <c r="BC441" s="144" t="s">
        <v>402</v>
      </c>
      <c r="BD441" s="144" t="s">
        <v>290</v>
      </c>
      <c r="BE441" s="61">
        <v>0.08</v>
      </c>
      <c r="BF441" s="61">
        <v>0.95</v>
      </c>
      <c r="BG441" s="61">
        <v>2.8</v>
      </c>
      <c r="BH441" s="61">
        <v>14</v>
      </c>
      <c r="BI441" s="144" t="s">
        <v>90</v>
      </c>
      <c r="BJ441" s="144" t="s">
        <v>1430</v>
      </c>
      <c r="BK441" s="144" t="s">
        <v>439</v>
      </c>
      <c r="BL441" s="61">
        <v>-3.5999999999999999E-3</v>
      </c>
      <c r="BM441" s="61">
        <v>99.852000000000004</v>
      </c>
      <c r="BN441" s="144" t="s">
        <v>430</v>
      </c>
      <c r="BO441" s="144" t="s">
        <v>90</v>
      </c>
      <c r="BP441" s="144" t="s">
        <v>431</v>
      </c>
      <c r="BQ441" s="144" t="s">
        <v>432</v>
      </c>
      <c r="BR441" s="61">
        <v>37</v>
      </c>
      <c r="BS441" s="144" t="s">
        <v>3180</v>
      </c>
      <c r="BT441" s="129">
        <v>45410</v>
      </c>
      <c r="BU441" s="61">
        <v>0.8</v>
      </c>
      <c r="BV441" s="144" t="s">
        <v>434</v>
      </c>
      <c r="BW441" s="144">
        <v>5</v>
      </c>
      <c r="BX441" s="144" t="s">
        <v>974</v>
      </c>
      <c r="BY441" s="144" t="s">
        <v>4993</v>
      </c>
      <c r="BZ441" s="129"/>
      <c r="CA441" s="144" t="s">
        <v>7</v>
      </c>
      <c r="CB441" s="144" t="s">
        <v>12</v>
      </c>
      <c r="CC441" s="144" t="s">
        <v>7</v>
      </c>
      <c r="CD441" s="144" t="s">
        <v>973</v>
      </c>
      <c r="CE441" s="144" t="s">
        <v>973</v>
      </c>
      <c r="CF441" s="144" t="s">
        <v>5000</v>
      </c>
      <c r="CG441" s="142" t="s">
        <v>90</v>
      </c>
    </row>
    <row r="442" spans="10:85" ht="15" x14ac:dyDescent="0.25">
      <c r="J442" s="61">
        <v>367</v>
      </c>
      <c r="K442" s="143" t="s">
        <v>814</v>
      </c>
      <c r="L442" s="144" t="s">
        <v>3995</v>
      </c>
      <c r="M442" s="144" t="s">
        <v>4982</v>
      </c>
      <c r="N442" s="128">
        <v>44307</v>
      </c>
      <c r="O442" s="144" t="s">
        <v>83</v>
      </c>
      <c r="P442" s="144" t="s">
        <v>90</v>
      </c>
      <c r="Q442" s="144" t="s">
        <v>4305</v>
      </c>
      <c r="R442" s="144" t="s">
        <v>4984</v>
      </c>
      <c r="S442" s="144" t="s">
        <v>4985</v>
      </c>
      <c r="T442" s="144" t="s">
        <v>4988</v>
      </c>
      <c r="U442" s="142" t="s">
        <v>1</v>
      </c>
      <c r="V442" s="144" t="s">
        <v>4981</v>
      </c>
      <c r="W442" s="144" t="s">
        <v>126</v>
      </c>
      <c r="X442" s="61" t="s">
        <v>90</v>
      </c>
      <c r="Y442" s="144" t="s">
        <v>90</v>
      </c>
      <c r="Z442" s="144" t="s">
        <v>423</v>
      </c>
      <c r="AA442" s="144" t="s">
        <v>424</v>
      </c>
      <c r="AB442" s="144" t="s">
        <v>425</v>
      </c>
      <c r="AC442" s="144" t="s">
        <v>426</v>
      </c>
      <c r="AD442" s="144" t="s">
        <v>426</v>
      </c>
      <c r="AE442" s="144" t="s">
        <v>4989</v>
      </c>
      <c r="AF442" s="144" t="s">
        <v>4987</v>
      </c>
      <c r="AG442" s="129">
        <v>44313</v>
      </c>
      <c r="AH442" s="144" t="s">
        <v>90</v>
      </c>
      <c r="AI442" s="129">
        <v>44313</v>
      </c>
      <c r="AJ442" s="61" t="s">
        <v>90</v>
      </c>
      <c r="AK442" s="61" t="s">
        <v>4004</v>
      </c>
      <c r="AL442" s="129">
        <v>44496</v>
      </c>
      <c r="AM442" s="61" t="s">
        <v>90</v>
      </c>
      <c r="AN442" s="144">
        <v>2</v>
      </c>
      <c r="AO442" s="129"/>
      <c r="AP442" s="129">
        <v>44313</v>
      </c>
      <c r="AQ442" s="61">
        <v>0.68</v>
      </c>
      <c r="AR442" s="144">
        <v>1000</v>
      </c>
      <c r="AS442" s="61" t="s">
        <v>4003</v>
      </c>
      <c r="AT442" s="144" t="s">
        <v>90</v>
      </c>
      <c r="AU442" s="144" t="s">
        <v>90</v>
      </c>
      <c r="AV442" s="144" t="s">
        <v>90</v>
      </c>
      <c r="AW442" s="61"/>
      <c r="AX442" s="144" t="s">
        <v>436</v>
      </c>
      <c r="AY442" s="144" t="s">
        <v>427</v>
      </c>
      <c r="AZ442" s="144" t="s">
        <v>4986</v>
      </c>
      <c r="BA442" s="144" t="s">
        <v>372</v>
      </c>
      <c r="BB442" s="144" t="s">
        <v>428</v>
      </c>
      <c r="BC442" s="144" t="s">
        <v>429</v>
      </c>
      <c r="BD442" s="144" t="s">
        <v>290</v>
      </c>
      <c r="BE442" s="61"/>
      <c r="BF442" s="61"/>
      <c r="BG442" s="61"/>
      <c r="BH442" s="61"/>
      <c r="BI442" s="144" t="s">
        <v>4001</v>
      </c>
      <c r="BJ442" s="144" t="s">
        <v>4000</v>
      </c>
      <c r="BK442" s="144" t="s">
        <v>3452</v>
      </c>
      <c r="BL442" s="61"/>
      <c r="BM442" s="61">
        <v>100</v>
      </c>
      <c r="BN442" s="144" t="s">
        <v>430</v>
      </c>
      <c r="BO442" s="144" t="s">
        <v>3526</v>
      </c>
      <c r="BP442" s="144" t="s">
        <v>789</v>
      </c>
      <c r="BQ442" s="144" t="s">
        <v>432</v>
      </c>
      <c r="BR442" s="61">
        <v>30</v>
      </c>
      <c r="BS442" s="144" t="s">
        <v>803</v>
      </c>
      <c r="BT442" s="129">
        <v>45409</v>
      </c>
      <c r="BU442" s="61">
        <v>2</v>
      </c>
      <c r="BV442" s="144" t="s">
        <v>434</v>
      </c>
      <c r="BW442" s="144">
        <v>0.68</v>
      </c>
      <c r="BX442" s="144" t="s">
        <v>428</v>
      </c>
      <c r="BY442" s="144" t="s">
        <v>4983</v>
      </c>
      <c r="BZ442" s="129"/>
      <c r="CA442" s="144" t="s">
        <v>7</v>
      </c>
      <c r="CB442" s="144" t="s">
        <v>20</v>
      </c>
      <c r="CC442" s="144" t="s">
        <v>7</v>
      </c>
      <c r="CD442" s="144" t="s">
        <v>428</v>
      </c>
      <c r="CE442" s="144" t="s">
        <v>428</v>
      </c>
      <c r="CF442" s="144" t="s">
        <v>4990</v>
      </c>
      <c r="CG442" s="142" t="s">
        <v>90</v>
      </c>
    </row>
    <row r="443" spans="10:85" ht="15" x14ac:dyDescent="0.25">
      <c r="J443" s="61">
        <v>366</v>
      </c>
      <c r="K443" s="143" t="s">
        <v>276</v>
      </c>
      <c r="L443" s="144" t="s">
        <v>701</v>
      </c>
      <c r="M443" s="144" t="s">
        <v>5009</v>
      </c>
      <c r="N443" s="128">
        <v>44306</v>
      </c>
      <c r="O443" s="144" t="s">
        <v>108</v>
      </c>
      <c r="P443" s="144" t="s">
        <v>276</v>
      </c>
      <c r="Q443" s="144" t="s">
        <v>5012</v>
      </c>
      <c r="R443" s="144" t="s">
        <v>5013</v>
      </c>
      <c r="S443" s="144" t="s">
        <v>5014</v>
      </c>
      <c r="T443" s="144" t="s">
        <v>5016</v>
      </c>
      <c r="U443" s="142" t="s">
        <v>82</v>
      </c>
      <c r="V443" s="144" t="s">
        <v>5008</v>
      </c>
      <c r="W443" s="144" t="s">
        <v>1230</v>
      </c>
      <c r="X443" s="61" t="s">
        <v>90</v>
      </c>
      <c r="Y443" s="144" t="s">
        <v>90</v>
      </c>
      <c r="Z443" s="144" t="s">
        <v>423</v>
      </c>
      <c r="AA443" s="144" t="s">
        <v>424</v>
      </c>
      <c r="AB443" s="144" t="s">
        <v>425</v>
      </c>
      <c r="AC443" s="144" t="s">
        <v>426</v>
      </c>
      <c r="AD443" s="144" t="s">
        <v>426</v>
      </c>
      <c r="AE443" s="144" t="s">
        <v>5017</v>
      </c>
      <c r="AF443" s="144" t="s">
        <v>90</v>
      </c>
      <c r="AG443" s="129">
        <v>44314</v>
      </c>
      <c r="AH443" s="144" t="s">
        <v>90</v>
      </c>
      <c r="AI443" s="129">
        <v>44314</v>
      </c>
      <c r="AJ443" s="61" t="s">
        <v>90</v>
      </c>
      <c r="AK443" s="61" t="s">
        <v>5015</v>
      </c>
      <c r="AL443" s="129">
        <v>44679</v>
      </c>
      <c r="AM443" s="61" t="s">
        <v>90</v>
      </c>
      <c r="AN443" s="144">
        <v>0</v>
      </c>
      <c r="AO443" s="129"/>
      <c r="AP443" s="129">
        <v>44314</v>
      </c>
      <c r="AQ443" s="61">
        <v>5</v>
      </c>
      <c r="AR443" s="144">
        <v>1000</v>
      </c>
      <c r="AS443" s="61" t="s">
        <v>1433</v>
      </c>
      <c r="AT443" s="144" t="s">
        <v>90</v>
      </c>
      <c r="AU443" s="144" t="s">
        <v>90</v>
      </c>
      <c r="AV443" s="144" t="s">
        <v>90</v>
      </c>
      <c r="AW443" s="61"/>
      <c r="AX443" s="144" t="s">
        <v>435</v>
      </c>
      <c r="AY443" s="144" t="s">
        <v>1432</v>
      </c>
      <c r="AZ443" s="144" t="s">
        <v>3649</v>
      </c>
      <c r="BA443" s="144" t="s">
        <v>440</v>
      </c>
      <c r="BB443" s="144" t="s">
        <v>973</v>
      </c>
      <c r="BC443" s="144" t="s">
        <v>402</v>
      </c>
      <c r="BD443" s="144" t="s">
        <v>290</v>
      </c>
      <c r="BE443" s="61"/>
      <c r="BF443" s="61"/>
      <c r="BG443" s="61"/>
      <c r="BH443" s="61"/>
      <c r="BI443" s="144" t="s">
        <v>90</v>
      </c>
      <c r="BJ443" s="144" t="s">
        <v>1430</v>
      </c>
      <c r="BK443" s="144" t="s">
        <v>439</v>
      </c>
      <c r="BL443" s="61"/>
      <c r="BM443" s="61">
        <v>99.945999999999998</v>
      </c>
      <c r="BN443" s="144" t="s">
        <v>430</v>
      </c>
      <c r="BO443" s="144" t="s">
        <v>90</v>
      </c>
      <c r="BP443" s="144" t="s">
        <v>431</v>
      </c>
      <c r="BQ443" s="144" t="s">
        <v>432</v>
      </c>
      <c r="BR443" s="61">
        <v>24</v>
      </c>
      <c r="BS443" s="144" t="s">
        <v>5011</v>
      </c>
      <c r="BT443" s="129">
        <v>45410</v>
      </c>
      <c r="BU443" s="61"/>
      <c r="BV443" s="144" t="s">
        <v>434</v>
      </c>
      <c r="BW443" s="144">
        <v>5</v>
      </c>
      <c r="BX443" s="144" t="s">
        <v>974</v>
      </c>
      <c r="BY443" s="144" t="s">
        <v>5010</v>
      </c>
      <c r="BZ443" s="129"/>
      <c r="CA443" s="144" t="s">
        <v>7</v>
      </c>
      <c r="CB443" s="144" t="s">
        <v>12</v>
      </c>
      <c r="CC443" s="144" t="s">
        <v>7</v>
      </c>
      <c r="CD443" s="144" t="s">
        <v>973</v>
      </c>
      <c r="CE443" s="144" t="s">
        <v>973</v>
      </c>
      <c r="CF443" s="144" t="s">
        <v>5018</v>
      </c>
      <c r="CG443" s="142" t="s">
        <v>90</v>
      </c>
    </row>
    <row r="444" spans="10:85" ht="15" x14ac:dyDescent="0.25">
      <c r="J444" s="61">
        <v>365</v>
      </c>
      <c r="K444" s="143" t="s">
        <v>7732</v>
      </c>
      <c r="L444" s="144" t="s">
        <v>4550</v>
      </c>
      <c r="M444" s="144" t="s">
        <v>4562</v>
      </c>
      <c r="N444" s="128">
        <v>44305</v>
      </c>
      <c r="O444" s="144" t="s">
        <v>83</v>
      </c>
      <c r="P444" s="144" t="s">
        <v>90</v>
      </c>
      <c r="Q444" s="144" t="s">
        <v>4563</v>
      </c>
      <c r="R444" s="144" t="s">
        <v>4564</v>
      </c>
      <c r="S444" s="144" t="s">
        <v>5019</v>
      </c>
      <c r="T444" s="144" t="s">
        <v>5020</v>
      </c>
      <c r="U444" s="142" t="s">
        <v>1</v>
      </c>
      <c r="V444" s="144" t="s">
        <v>4551</v>
      </c>
      <c r="W444" s="144" t="s">
        <v>126</v>
      </c>
      <c r="X444" s="61" t="s">
        <v>90</v>
      </c>
      <c r="Y444" s="144" t="s">
        <v>90</v>
      </c>
      <c r="Z444" s="144" t="s">
        <v>423</v>
      </c>
      <c r="AA444" s="144" t="s">
        <v>424</v>
      </c>
      <c r="AB444" s="144" t="s">
        <v>425</v>
      </c>
      <c r="AC444" s="144" t="s">
        <v>426</v>
      </c>
      <c r="AD444" s="144" t="s">
        <v>426</v>
      </c>
      <c r="AE444" s="144" t="s">
        <v>4567</v>
      </c>
      <c r="AF444" s="144" t="s">
        <v>2521</v>
      </c>
      <c r="AG444" s="129">
        <v>44309</v>
      </c>
      <c r="AH444" s="144" t="s">
        <v>90</v>
      </c>
      <c r="AI444" s="129">
        <v>44309</v>
      </c>
      <c r="AJ444" s="61" t="s">
        <v>90</v>
      </c>
      <c r="AK444" s="61" t="s">
        <v>4558</v>
      </c>
      <c r="AL444" s="129">
        <v>44492</v>
      </c>
      <c r="AM444" s="61" t="s">
        <v>90</v>
      </c>
      <c r="AN444" s="144">
        <v>4.7</v>
      </c>
      <c r="AO444" s="129"/>
      <c r="AP444" s="129">
        <v>44309</v>
      </c>
      <c r="AQ444" s="61">
        <v>2.65</v>
      </c>
      <c r="AR444" s="144">
        <v>1000</v>
      </c>
      <c r="AS444" s="61" t="s">
        <v>4557</v>
      </c>
      <c r="AT444" s="144" t="s">
        <v>90</v>
      </c>
      <c r="AU444" s="144" t="s">
        <v>90</v>
      </c>
      <c r="AV444" s="144" t="s">
        <v>90</v>
      </c>
      <c r="AW444" s="61"/>
      <c r="AX444" s="144" t="s">
        <v>808</v>
      </c>
      <c r="AY444" s="144" t="s">
        <v>427</v>
      </c>
      <c r="AZ444" s="144" t="s">
        <v>1570</v>
      </c>
      <c r="BA444" s="144" t="s">
        <v>438</v>
      </c>
      <c r="BB444" s="144" t="s">
        <v>428</v>
      </c>
      <c r="BC444" s="144" t="s">
        <v>429</v>
      </c>
      <c r="BD444" s="144" t="s">
        <v>290</v>
      </c>
      <c r="BE444" s="61"/>
      <c r="BF444" s="61"/>
      <c r="BG444" s="61"/>
      <c r="BH444" s="61"/>
      <c r="BI444" s="144" t="s">
        <v>90</v>
      </c>
      <c r="BJ444" s="144" t="s">
        <v>4555</v>
      </c>
      <c r="BK444" s="144" t="s">
        <v>717</v>
      </c>
      <c r="BL444" s="61">
        <v>5.3E-3</v>
      </c>
      <c r="BM444" s="61">
        <v>100</v>
      </c>
      <c r="BN444" s="144" t="s">
        <v>430</v>
      </c>
      <c r="BO444" s="144" t="s">
        <v>90</v>
      </c>
      <c r="BP444" s="144" t="s">
        <v>431</v>
      </c>
      <c r="BQ444" s="144" t="s">
        <v>432</v>
      </c>
      <c r="BR444" s="61">
        <v>30</v>
      </c>
      <c r="BS444" s="144" t="s">
        <v>803</v>
      </c>
      <c r="BT444" s="129">
        <v>45405</v>
      </c>
      <c r="BU444" s="61">
        <v>4.7</v>
      </c>
      <c r="BV444" s="144" t="s">
        <v>434</v>
      </c>
      <c r="BW444" s="144">
        <v>2.65</v>
      </c>
      <c r="BX444" s="144" t="s">
        <v>428</v>
      </c>
      <c r="BY444" s="144" t="s">
        <v>4553</v>
      </c>
      <c r="BZ444" s="129"/>
      <c r="CA444" s="144" t="s">
        <v>7</v>
      </c>
      <c r="CB444" s="144" t="s">
        <v>16</v>
      </c>
      <c r="CC444" s="144" t="s">
        <v>7</v>
      </c>
      <c r="CD444" s="144" t="s">
        <v>428</v>
      </c>
      <c r="CE444" s="144" t="s">
        <v>428</v>
      </c>
      <c r="CF444" s="144" t="s">
        <v>5021</v>
      </c>
      <c r="CG444" s="142" t="s">
        <v>90</v>
      </c>
    </row>
    <row r="445" spans="10:85" ht="15" x14ac:dyDescent="0.25">
      <c r="J445" s="61">
        <v>364</v>
      </c>
      <c r="K445" s="143" t="s">
        <v>814</v>
      </c>
      <c r="L445" s="144" t="s">
        <v>5022</v>
      </c>
      <c r="M445" s="144" t="s">
        <v>5024</v>
      </c>
      <c r="N445" s="128">
        <v>44302</v>
      </c>
      <c r="O445" s="144" t="s">
        <v>83</v>
      </c>
      <c r="P445" s="144" t="s">
        <v>90</v>
      </c>
      <c r="Q445" s="144" t="s">
        <v>3857</v>
      </c>
      <c r="R445" s="144" t="s">
        <v>401</v>
      </c>
      <c r="S445" s="144" t="s">
        <v>5026</v>
      </c>
      <c r="T445" s="144" t="s">
        <v>5030</v>
      </c>
      <c r="U445" s="142" t="s">
        <v>2</v>
      </c>
      <c r="V445" s="144" t="s">
        <v>5023</v>
      </c>
      <c r="W445" s="144" t="s">
        <v>126</v>
      </c>
      <c r="X445" s="61" t="s">
        <v>90</v>
      </c>
      <c r="Y445" s="144" t="s">
        <v>90</v>
      </c>
      <c r="Z445" s="144" t="s">
        <v>423</v>
      </c>
      <c r="AA445" s="144" t="s">
        <v>424</v>
      </c>
      <c r="AB445" s="144" t="s">
        <v>425</v>
      </c>
      <c r="AC445" s="144" t="s">
        <v>426</v>
      </c>
      <c r="AD445" s="144" t="s">
        <v>426</v>
      </c>
      <c r="AE445" s="144" t="s">
        <v>5031</v>
      </c>
      <c r="AF445" s="144" t="s">
        <v>2521</v>
      </c>
      <c r="AG445" s="129">
        <v>44309</v>
      </c>
      <c r="AH445" s="144" t="s">
        <v>90</v>
      </c>
      <c r="AI445" s="129">
        <v>44309</v>
      </c>
      <c r="AJ445" s="61" t="s">
        <v>5022</v>
      </c>
      <c r="AK445" s="61" t="s">
        <v>5029</v>
      </c>
      <c r="AL445" s="129">
        <v>44492</v>
      </c>
      <c r="AM445" s="61" t="s">
        <v>90</v>
      </c>
      <c r="AN445" s="144">
        <v>4.8</v>
      </c>
      <c r="AO445" s="129"/>
      <c r="AP445" s="129">
        <v>44309</v>
      </c>
      <c r="AQ445" s="61">
        <v>1</v>
      </c>
      <c r="AR445" s="144">
        <v>1000</v>
      </c>
      <c r="AS445" s="61" t="s">
        <v>5028</v>
      </c>
      <c r="AT445" s="144" t="s">
        <v>90</v>
      </c>
      <c r="AU445" s="144" t="s">
        <v>90</v>
      </c>
      <c r="AV445" s="144" t="s">
        <v>90</v>
      </c>
      <c r="AW445" s="61"/>
      <c r="AX445" s="144" t="s">
        <v>436</v>
      </c>
      <c r="AY445" s="144" t="s">
        <v>427</v>
      </c>
      <c r="AZ445" s="144" t="s">
        <v>1570</v>
      </c>
      <c r="BA445" s="144" t="s">
        <v>372</v>
      </c>
      <c r="BB445" s="144" t="s">
        <v>428</v>
      </c>
      <c r="BC445" s="144" t="s">
        <v>5027</v>
      </c>
      <c r="BD445" s="144" t="s">
        <v>290</v>
      </c>
      <c r="BE445" s="61"/>
      <c r="BF445" s="61"/>
      <c r="BG445" s="61"/>
      <c r="BH445" s="61"/>
      <c r="BI445" s="144" t="s">
        <v>90</v>
      </c>
      <c r="BJ445" s="144" t="s">
        <v>1203</v>
      </c>
      <c r="BK445" s="144" t="s">
        <v>634</v>
      </c>
      <c r="BL445" s="61"/>
      <c r="BM445" s="61">
        <v>100</v>
      </c>
      <c r="BN445" s="144" t="s">
        <v>430</v>
      </c>
      <c r="BO445" s="144" t="s">
        <v>90</v>
      </c>
      <c r="BP445" s="144" t="s">
        <v>458</v>
      </c>
      <c r="BQ445" s="144" t="s">
        <v>432</v>
      </c>
      <c r="BR445" s="61">
        <v>0</v>
      </c>
      <c r="BS445" s="144" t="s">
        <v>803</v>
      </c>
      <c r="BT445" s="129">
        <v>45405</v>
      </c>
      <c r="BU445" s="61">
        <v>4.8</v>
      </c>
      <c r="BV445" s="144" t="s">
        <v>434</v>
      </c>
      <c r="BW445" s="144">
        <v>1</v>
      </c>
      <c r="BX445" s="144" t="s">
        <v>428</v>
      </c>
      <c r="BY445" s="144" t="s">
        <v>5025</v>
      </c>
      <c r="BZ445" s="129"/>
      <c r="CA445" s="144" t="s">
        <v>7</v>
      </c>
      <c r="CB445" s="144" t="s">
        <v>10</v>
      </c>
      <c r="CC445" s="144" t="s">
        <v>7</v>
      </c>
      <c r="CD445" s="144" t="s">
        <v>428</v>
      </c>
      <c r="CE445" s="144" t="s">
        <v>428</v>
      </c>
      <c r="CF445" s="144" t="s">
        <v>5032</v>
      </c>
      <c r="CG445" s="142" t="s">
        <v>90</v>
      </c>
    </row>
    <row r="446" spans="10:85" ht="15" x14ac:dyDescent="0.25">
      <c r="J446" s="61">
        <v>363</v>
      </c>
      <c r="K446" s="143" t="s">
        <v>7732</v>
      </c>
      <c r="L446" s="144" t="s">
        <v>5045</v>
      </c>
      <c r="M446" s="144" t="s">
        <v>5047</v>
      </c>
      <c r="N446" s="128">
        <v>44301</v>
      </c>
      <c r="O446" s="144" t="s">
        <v>104</v>
      </c>
      <c r="P446" s="144" t="s">
        <v>90</v>
      </c>
      <c r="Q446" s="144" t="s">
        <v>90</v>
      </c>
      <c r="R446" s="144" t="s">
        <v>401</v>
      </c>
      <c r="S446" s="144" t="s">
        <v>5049</v>
      </c>
      <c r="T446" s="144" t="s">
        <v>5052</v>
      </c>
      <c r="U446" s="142" t="s">
        <v>2</v>
      </c>
      <c r="V446" s="144" t="s">
        <v>5046</v>
      </c>
      <c r="W446" s="144" t="s">
        <v>126</v>
      </c>
      <c r="X446" s="61" t="s">
        <v>90</v>
      </c>
      <c r="Y446" s="144" t="s">
        <v>90</v>
      </c>
      <c r="Z446" s="144" t="s">
        <v>423</v>
      </c>
      <c r="AA446" s="144" t="s">
        <v>424</v>
      </c>
      <c r="AB446" s="144" t="s">
        <v>425</v>
      </c>
      <c r="AC446" s="144" t="s">
        <v>426</v>
      </c>
      <c r="AD446" s="144" t="s">
        <v>426</v>
      </c>
      <c r="AE446" s="144" t="s">
        <v>5053</v>
      </c>
      <c r="AF446" s="144" t="s">
        <v>2521</v>
      </c>
      <c r="AG446" s="129">
        <v>44308</v>
      </c>
      <c r="AH446" s="144" t="s">
        <v>90</v>
      </c>
      <c r="AI446" s="129">
        <v>44308</v>
      </c>
      <c r="AJ446" s="61" t="s">
        <v>5045</v>
      </c>
      <c r="AK446" s="61" t="s">
        <v>5051</v>
      </c>
      <c r="AL446" s="129">
        <v>44491</v>
      </c>
      <c r="AM446" s="61" t="s">
        <v>90</v>
      </c>
      <c r="AN446" s="144">
        <v>4.8</v>
      </c>
      <c r="AO446" s="129"/>
      <c r="AP446" s="129">
        <v>44308</v>
      </c>
      <c r="AQ446" s="61">
        <v>5.4</v>
      </c>
      <c r="AR446" s="144">
        <v>10000</v>
      </c>
      <c r="AS446" s="61" t="s">
        <v>5050</v>
      </c>
      <c r="AT446" s="144" t="s">
        <v>90</v>
      </c>
      <c r="AU446" s="144" t="s">
        <v>90</v>
      </c>
      <c r="AV446" s="144" t="s">
        <v>90</v>
      </c>
      <c r="AW446" s="61"/>
      <c r="AX446" s="144" t="s">
        <v>435</v>
      </c>
      <c r="AY446" s="144" t="s">
        <v>427</v>
      </c>
      <c r="AZ446" s="144" t="s">
        <v>5040</v>
      </c>
      <c r="BA446" s="144" t="s">
        <v>440</v>
      </c>
      <c r="BB446" s="144" t="s">
        <v>428</v>
      </c>
      <c r="BC446" s="144" t="s">
        <v>1150</v>
      </c>
      <c r="BD446" s="144" t="s">
        <v>4448</v>
      </c>
      <c r="BE446" s="61"/>
      <c r="BF446" s="61"/>
      <c r="BG446" s="61"/>
      <c r="BH446" s="61"/>
      <c r="BI446" s="144" t="s">
        <v>90</v>
      </c>
      <c r="BJ446" s="144" t="s">
        <v>1203</v>
      </c>
      <c r="BK446" s="144" t="s">
        <v>634</v>
      </c>
      <c r="BL446" s="61"/>
      <c r="BM446" s="61">
        <v>100</v>
      </c>
      <c r="BN446" s="144" t="s">
        <v>430</v>
      </c>
      <c r="BO446" s="144" t="s">
        <v>90</v>
      </c>
      <c r="BP446" s="144" t="s">
        <v>458</v>
      </c>
      <c r="BQ446" s="144" t="s">
        <v>432</v>
      </c>
      <c r="BR446" s="61"/>
      <c r="BS446" s="144" t="s">
        <v>803</v>
      </c>
      <c r="BT446" s="129">
        <v>45404</v>
      </c>
      <c r="BU446" s="61">
        <v>4.8</v>
      </c>
      <c r="BV446" s="144" t="s">
        <v>434</v>
      </c>
      <c r="BW446" s="144">
        <v>6.4</v>
      </c>
      <c r="BX446" s="144" t="s">
        <v>802</v>
      </c>
      <c r="BY446" s="144" t="s">
        <v>5048</v>
      </c>
      <c r="BZ446" s="129"/>
      <c r="CA446" s="144" t="s">
        <v>7</v>
      </c>
      <c r="CB446" s="144" t="s">
        <v>10</v>
      </c>
      <c r="CC446" s="144" t="s">
        <v>7</v>
      </c>
      <c r="CD446" s="144" t="s">
        <v>428</v>
      </c>
      <c r="CE446" s="144" t="s">
        <v>1079</v>
      </c>
      <c r="CF446" s="144" t="s">
        <v>5054</v>
      </c>
      <c r="CG446" s="142" t="s">
        <v>90</v>
      </c>
    </row>
    <row r="447" spans="10:85" ht="15" x14ac:dyDescent="0.25">
      <c r="J447" s="61">
        <v>362</v>
      </c>
      <c r="K447" s="143" t="s">
        <v>3132</v>
      </c>
      <c r="L447" s="144" t="s">
        <v>700</v>
      </c>
      <c r="M447" s="144" t="s">
        <v>5034</v>
      </c>
      <c r="N447" s="128">
        <v>44301</v>
      </c>
      <c r="O447" s="144" t="s">
        <v>83</v>
      </c>
      <c r="P447" s="144" t="s">
        <v>3132</v>
      </c>
      <c r="Q447" s="144" t="s">
        <v>5037</v>
      </c>
      <c r="R447" s="144" t="s">
        <v>5038</v>
      </c>
      <c r="S447" s="144" t="s">
        <v>5039</v>
      </c>
      <c r="T447" s="144" t="s">
        <v>5042</v>
      </c>
      <c r="U447" s="142" t="s">
        <v>82</v>
      </c>
      <c r="V447" s="144" t="s">
        <v>5033</v>
      </c>
      <c r="W447" s="144" t="s">
        <v>126</v>
      </c>
      <c r="X447" s="61" t="s">
        <v>90</v>
      </c>
      <c r="Y447" s="144" t="s">
        <v>90</v>
      </c>
      <c r="Z447" s="144" t="s">
        <v>423</v>
      </c>
      <c r="AA447" s="144" t="s">
        <v>424</v>
      </c>
      <c r="AB447" s="144" t="s">
        <v>425</v>
      </c>
      <c r="AC447" s="144" t="s">
        <v>426</v>
      </c>
      <c r="AD447" s="144" t="s">
        <v>426</v>
      </c>
      <c r="AE447" s="144" t="s">
        <v>5043</v>
      </c>
      <c r="AF447" s="144" t="s">
        <v>90</v>
      </c>
      <c r="AG447" s="129">
        <v>44308</v>
      </c>
      <c r="AH447" s="144" t="s">
        <v>90</v>
      </c>
      <c r="AI447" s="129">
        <v>44308</v>
      </c>
      <c r="AJ447" s="61" t="s">
        <v>90</v>
      </c>
      <c r="AK447" s="61" t="s">
        <v>5041</v>
      </c>
      <c r="AL447" s="129">
        <v>44491</v>
      </c>
      <c r="AM447" s="61" t="s">
        <v>90</v>
      </c>
      <c r="AN447" s="144">
        <v>0.86</v>
      </c>
      <c r="AO447" s="129"/>
      <c r="AP447" s="129">
        <v>44308</v>
      </c>
      <c r="AQ447" s="61">
        <v>6</v>
      </c>
      <c r="AR447" s="144">
        <v>1000</v>
      </c>
      <c r="AS447" s="61" t="s">
        <v>2064</v>
      </c>
      <c r="AT447" s="144" t="s">
        <v>90</v>
      </c>
      <c r="AU447" s="144" t="s">
        <v>90</v>
      </c>
      <c r="AV447" s="144" t="s">
        <v>90</v>
      </c>
      <c r="AW447" s="61"/>
      <c r="AX447" s="144" t="s">
        <v>435</v>
      </c>
      <c r="AY447" s="144" t="s">
        <v>1432</v>
      </c>
      <c r="AZ447" s="144" t="s">
        <v>5040</v>
      </c>
      <c r="BA447" s="144" t="s">
        <v>440</v>
      </c>
      <c r="BB447" s="144" t="s">
        <v>1877</v>
      </c>
      <c r="BC447" s="144" t="s">
        <v>402</v>
      </c>
      <c r="BD447" s="144" t="s">
        <v>290</v>
      </c>
      <c r="BE447" s="61"/>
      <c r="BF447" s="61"/>
      <c r="BG447" s="61"/>
      <c r="BH447" s="61"/>
      <c r="BI447" s="144" t="s">
        <v>90</v>
      </c>
      <c r="BJ447" s="144" t="s">
        <v>1430</v>
      </c>
      <c r="BK447" s="144" t="s">
        <v>439</v>
      </c>
      <c r="BL447" s="61">
        <v>-3.2000000000000002E-3</v>
      </c>
      <c r="BM447" s="61">
        <v>99.947000000000003</v>
      </c>
      <c r="BN447" s="144" t="s">
        <v>430</v>
      </c>
      <c r="BO447" s="144" t="s">
        <v>90</v>
      </c>
      <c r="BP447" s="144" t="s">
        <v>431</v>
      </c>
      <c r="BQ447" s="144" t="s">
        <v>432</v>
      </c>
      <c r="BR447" s="61">
        <v>35</v>
      </c>
      <c r="BS447" s="144" t="s">
        <v>5036</v>
      </c>
      <c r="BT447" s="129">
        <v>45404</v>
      </c>
      <c r="BU447" s="61">
        <v>0.86</v>
      </c>
      <c r="BV447" s="144" t="s">
        <v>434</v>
      </c>
      <c r="BW447" s="144">
        <v>6</v>
      </c>
      <c r="BX447" s="144" t="s">
        <v>974</v>
      </c>
      <c r="BY447" s="144" t="s">
        <v>5035</v>
      </c>
      <c r="BZ447" s="129"/>
      <c r="CA447" s="144" t="s">
        <v>7</v>
      </c>
      <c r="CB447" s="144" t="s">
        <v>12</v>
      </c>
      <c r="CC447" s="144" t="s">
        <v>7</v>
      </c>
      <c r="CD447" s="144" t="s">
        <v>1877</v>
      </c>
      <c r="CE447" s="144" t="s">
        <v>973</v>
      </c>
      <c r="CF447" s="144" t="s">
        <v>5044</v>
      </c>
      <c r="CG447" s="142" t="s">
        <v>90</v>
      </c>
    </row>
    <row r="448" spans="10:85" ht="15" x14ac:dyDescent="0.25">
      <c r="J448" s="61">
        <v>361</v>
      </c>
      <c r="K448" s="143" t="s">
        <v>814</v>
      </c>
      <c r="L448" s="144" t="s">
        <v>5055</v>
      </c>
      <c r="M448" s="144" t="s">
        <v>5057</v>
      </c>
      <c r="N448" s="128">
        <v>44299</v>
      </c>
      <c r="O448" s="144" t="s">
        <v>83</v>
      </c>
      <c r="P448" s="144" t="s">
        <v>90</v>
      </c>
      <c r="Q448" s="144" t="s">
        <v>5059</v>
      </c>
      <c r="R448" s="144" t="s">
        <v>5060</v>
      </c>
      <c r="S448" s="144" t="s">
        <v>5061</v>
      </c>
      <c r="T448" s="144" t="s">
        <v>5061</v>
      </c>
      <c r="U448" s="142" t="s">
        <v>82</v>
      </c>
      <c r="V448" s="144" t="s">
        <v>5056</v>
      </c>
      <c r="W448" s="144" t="s">
        <v>126</v>
      </c>
      <c r="X448" s="61" t="s">
        <v>90</v>
      </c>
      <c r="Y448" s="144" t="s">
        <v>90</v>
      </c>
      <c r="Z448" s="144" t="s">
        <v>423</v>
      </c>
      <c r="AA448" s="144" t="s">
        <v>424</v>
      </c>
      <c r="AB448" s="144" t="s">
        <v>425</v>
      </c>
      <c r="AC448" s="144" t="s">
        <v>426</v>
      </c>
      <c r="AD448" s="144" t="s">
        <v>426</v>
      </c>
      <c r="AE448" s="144" t="s">
        <v>5065</v>
      </c>
      <c r="AF448" s="144" t="s">
        <v>2521</v>
      </c>
      <c r="AG448" s="129">
        <v>44295</v>
      </c>
      <c r="AH448" s="144" t="s">
        <v>90</v>
      </c>
      <c r="AI448" s="129">
        <v>44295</v>
      </c>
      <c r="AJ448" s="61" t="s">
        <v>5055</v>
      </c>
      <c r="AK448" s="61" t="s">
        <v>5064</v>
      </c>
      <c r="AL448" s="129">
        <v>44478</v>
      </c>
      <c r="AM448" s="61" t="s">
        <v>90</v>
      </c>
      <c r="AN448" s="144">
        <v>1.3</v>
      </c>
      <c r="AO448" s="129"/>
      <c r="AP448" s="129">
        <v>44306</v>
      </c>
      <c r="AQ448" s="61">
        <v>9</v>
      </c>
      <c r="AR448" s="144">
        <v>1000</v>
      </c>
      <c r="AS448" s="61" t="s">
        <v>5063</v>
      </c>
      <c r="AT448" s="144" t="s">
        <v>90</v>
      </c>
      <c r="AU448" s="144" t="s">
        <v>90</v>
      </c>
      <c r="AV448" s="144" t="s">
        <v>90</v>
      </c>
      <c r="AW448" s="61"/>
      <c r="AX448" s="144" t="s">
        <v>435</v>
      </c>
      <c r="AY448" s="144" t="s">
        <v>427</v>
      </c>
      <c r="AZ448" s="144" t="s">
        <v>5062</v>
      </c>
      <c r="BA448" s="144" t="s">
        <v>440</v>
      </c>
      <c r="BB448" s="144" t="s">
        <v>1218</v>
      </c>
      <c r="BC448" s="144" t="s">
        <v>1008</v>
      </c>
      <c r="BD448" s="144" t="s">
        <v>232</v>
      </c>
      <c r="BE448" s="61">
        <v>0.05</v>
      </c>
      <c r="BF448" s="61"/>
      <c r="BG448" s="61">
        <v>5</v>
      </c>
      <c r="BH448" s="61">
        <v>45</v>
      </c>
      <c r="BI448" s="144" t="s">
        <v>90</v>
      </c>
      <c r="BJ448" s="144" t="s">
        <v>1511</v>
      </c>
      <c r="BK448" s="144" t="s">
        <v>908</v>
      </c>
      <c r="BL448" s="61">
        <v>-1.5E-3</v>
      </c>
      <c r="BM448" s="61">
        <v>99.906000000000006</v>
      </c>
      <c r="BN448" s="144" t="s">
        <v>430</v>
      </c>
      <c r="BO448" s="144" t="s">
        <v>90</v>
      </c>
      <c r="BP448" s="144" t="s">
        <v>458</v>
      </c>
      <c r="BQ448" s="144" t="s">
        <v>432</v>
      </c>
      <c r="BR448" s="61">
        <v>60</v>
      </c>
      <c r="BS448" s="144" t="s">
        <v>3890</v>
      </c>
      <c r="BT448" s="129">
        <v>45391</v>
      </c>
      <c r="BU448" s="61">
        <v>1.3</v>
      </c>
      <c r="BV448" s="144" t="s">
        <v>434</v>
      </c>
      <c r="BW448" s="144">
        <v>1</v>
      </c>
      <c r="BX448" s="144" t="s">
        <v>974</v>
      </c>
      <c r="BY448" s="144" t="s">
        <v>5058</v>
      </c>
      <c r="BZ448" s="129"/>
      <c r="CA448" s="144" t="s">
        <v>7</v>
      </c>
      <c r="CB448" s="144" t="s">
        <v>17</v>
      </c>
      <c r="CC448" s="144" t="s">
        <v>7</v>
      </c>
      <c r="CD448" s="144" t="s">
        <v>1218</v>
      </c>
      <c r="CE448" s="144" t="s">
        <v>1248</v>
      </c>
      <c r="CF448" s="144" t="s">
        <v>5066</v>
      </c>
      <c r="CG448" s="142" t="s">
        <v>90</v>
      </c>
    </row>
    <row r="449" spans="10:85" ht="15" x14ac:dyDescent="0.25">
      <c r="J449" s="61">
        <v>360</v>
      </c>
      <c r="K449" s="143" t="s">
        <v>814</v>
      </c>
      <c r="L449" s="144" t="s">
        <v>5067</v>
      </c>
      <c r="M449" s="144" t="s">
        <v>5069</v>
      </c>
      <c r="N449" s="128">
        <v>44298</v>
      </c>
      <c r="O449" s="144" t="s">
        <v>83</v>
      </c>
      <c r="P449" s="144" t="s">
        <v>90</v>
      </c>
      <c r="Q449" s="144" t="s">
        <v>5072</v>
      </c>
      <c r="R449" s="144" t="s">
        <v>2105</v>
      </c>
      <c r="S449" s="144" t="s">
        <v>5073</v>
      </c>
      <c r="T449" s="144" t="s">
        <v>5078</v>
      </c>
      <c r="U449" s="142" t="s">
        <v>2</v>
      </c>
      <c r="V449" s="144" t="s">
        <v>5068</v>
      </c>
      <c r="W449" s="144" t="s">
        <v>126</v>
      </c>
      <c r="X449" s="61" t="s">
        <v>90</v>
      </c>
      <c r="Y449" s="144" t="s">
        <v>90</v>
      </c>
      <c r="Z449" s="144" t="s">
        <v>2086</v>
      </c>
      <c r="AA449" s="144" t="s">
        <v>424</v>
      </c>
      <c r="AB449" s="144" t="s">
        <v>2085</v>
      </c>
      <c r="AC449" s="144" t="s">
        <v>426</v>
      </c>
      <c r="AD449" s="144" t="s">
        <v>2084</v>
      </c>
      <c r="AE449" s="144" t="s">
        <v>5079</v>
      </c>
      <c r="AF449" s="144" t="s">
        <v>5077</v>
      </c>
      <c r="AG449" s="129">
        <v>44306</v>
      </c>
      <c r="AH449" s="144" t="s">
        <v>90</v>
      </c>
      <c r="AI449" s="129">
        <v>44306</v>
      </c>
      <c r="AJ449" s="61" t="s">
        <v>5067</v>
      </c>
      <c r="AK449" s="61" t="s">
        <v>5076</v>
      </c>
      <c r="AL449" s="129">
        <v>44489</v>
      </c>
      <c r="AM449" s="61" t="s">
        <v>90</v>
      </c>
      <c r="AN449" s="144">
        <v>2.95</v>
      </c>
      <c r="AO449" s="129"/>
      <c r="AP449" s="129">
        <v>44306</v>
      </c>
      <c r="AQ449" s="61">
        <v>5</v>
      </c>
      <c r="AR449" s="144">
        <v>1000</v>
      </c>
      <c r="AS449" s="61" t="s">
        <v>5075</v>
      </c>
      <c r="AT449" s="144" t="s">
        <v>90</v>
      </c>
      <c r="AU449" s="144" t="s">
        <v>90</v>
      </c>
      <c r="AV449" s="144" t="s">
        <v>90</v>
      </c>
      <c r="AW449" s="61"/>
      <c r="AX449" s="144" t="s">
        <v>435</v>
      </c>
      <c r="AY449" s="144" t="s">
        <v>1043</v>
      </c>
      <c r="AZ449" s="144" t="s">
        <v>5074</v>
      </c>
      <c r="BA449" s="144" t="s">
        <v>440</v>
      </c>
      <c r="BB449" s="144" t="s">
        <v>1218</v>
      </c>
      <c r="BC449" s="144" t="s">
        <v>3275</v>
      </c>
      <c r="BD449" s="144" t="s">
        <v>290</v>
      </c>
      <c r="BE449" s="61">
        <v>0.46</v>
      </c>
      <c r="BF449" s="61"/>
      <c r="BG449" s="61">
        <v>3.4</v>
      </c>
      <c r="BH449" s="61">
        <v>17</v>
      </c>
      <c r="BI449" s="144" t="s">
        <v>90</v>
      </c>
      <c r="BJ449" s="144" t="s">
        <v>1249</v>
      </c>
      <c r="BK449" s="144" t="s">
        <v>439</v>
      </c>
      <c r="BL449" s="61">
        <v>6.7000000000000002E-3</v>
      </c>
      <c r="BM449" s="61">
        <v>100</v>
      </c>
      <c r="BN449" s="144" t="s">
        <v>430</v>
      </c>
      <c r="BO449" s="144" t="s">
        <v>90</v>
      </c>
      <c r="BP449" s="144" t="s">
        <v>458</v>
      </c>
      <c r="BQ449" s="144" t="s">
        <v>432</v>
      </c>
      <c r="BR449" s="61">
        <v>35</v>
      </c>
      <c r="BS449" s="144" t="s">
        <v>433</v>
      </c>
      <c r="BT449" s="129">
        <v>45402</v>
      </c>
      <c r="BU449" s="61">
        <v>2.95</v>
      </c>
      <c r="BV449" s="144" t="s">
        <v>2073</v>
      </c>
      <c r="BW449" s="144">
        <v>5</v>
      </c>
      <c r="BX449" s="144" t="s">
        <v>5071</v>
      </c>
      <c r="BY449" s="144" t="s">
        <v>5070</v>
      </c>
      <c r="BZ449" s="129"/>
      <c r="CA449" s="144" t="s">
        <v>7</v>
      </c>
      <c r="CB449" s="144" t="s">
        <v>12</v>
      </c>
      <c r="CC449" s="144" t="s">
        <v>7</v>
      </c>
      <c r="CD449" s="144" t="s">
        <v>1218</v>
      </c>
      <c r="CE449" s="144" t="s">
        <v>1248</v>
      </c>
      <c r="CF449" s="144" t="s">
        <v>5080</v>
      </c>
      <c r="CG449" s="142" t="s">
        <v>90</v>
      </c>
    </row>
    <row r="450" spans="10:85" ht="15" x14ac:dyDescent="0.25">
      <c r="J450" s="61">
        <v>359</v>
      </c>
      <c r="K450" s="143" t="s">
        <v>814</v>
      </c>
      <c r="L450" s="144" t="s">
        <v>5055</v>
      </c>
      <c r="M450" s="144" t="s">
        <v>5057</v>
      </c>
      <c r="N450" s="128">
        <v>44286</v>
      </c>
      <c r="O450" s="144" t="s">
        <v>83</v>
      </c>
      <c r="P450" s="144" t="s">
        <v>90</v>
      </c>
      <c r="Q450" s="144" t="s">
        <v>5059</v>
      </c>
      <c r="R450" s="144" t="s">
        <v>5060</v>
      </c>
      <c r="S450" s="144" t="s">
        <v>5081</v>
      </c>
      <c r="T450" s="144" t="s">
        <v>5081</v>
      </c>
      <c r="U450" s="142" t="s">
        <v>82</v>
      </c>
      <c r="V450" s="144" t="s">
        <v>5056</v>
      </c>
      <c r="W450" s="144" t="s">
        <v>126</v>
      </c>
      <c r="X450" s="61" t="s">
        <v>90</v>
      </c>
      <c r="Y450" s="144" t="s">
        <v>90</v>
      </c>
      <c r="Z450" s="144" t="s">
        <v>423</v>
      </c>
      <c r="AA450" s="144" t="s">
        <v>424</v>
      </c>
      <c r="AB450" s="144" t="s">
        <v>425</v>
      </c>
      <c r="AC450" s="144" t="s">
        <v>426</v>
      </c>
      <c r="AD450" s="144" t="s">
        <v>426</v>
      </c>
      <c r="AE450" s="144" t="s">
        <v>5065</v>
      </c>
      <c r="AF450" s="144" t="s">
        <v>2521</v>
      </c>
      <c r="AG450" s="129">
        <v>44295</v>
      </c>
      <c r="AH450" s="144" t="s">
        <v>90</v>
      </c>
      <c r="AI450" s="129">
        <v>44295</v>
      </c>
      <c r="AJ450" s="61" t="s">
        <v>5055</v>
      </c>
      <c r="AK450" s="61" t="s">
        <v>5064</v>
      </c>
      <c r="AL450" s="129">
        <v>44478</v>
      </c>
      <c r="AM450" s="61" t="s">
        <v>90</v>
      </c>
      <c r="AN450" s="144">
        <v>1.3</v>
      </c>
      <c r="AO450" s="129"/>
      <c r="AP450" s="129">
        <v>44295</v>
      </c>
      <c r="AQ450" s="61">
        <v>9</v>
      </c>
      <c r="AR450" s="144">
        <v>1000</v>
      </c>
      <c r="AS450" s="61" t="s">
        <v>5063</v>
      </c>
      <c r="AT450" s="144" t="s">
        <v>90</v>
      </c>
      <c r="AU450" s="144" t="s">
        <v>90</v>
      </c>
      <c r="AV450" s="144" t="s">
        <v>90</v>
      </c>
      <c r="AW450" s="61"/>
      <c r="AX450" s="144" t="s">
        <v>435</v>
      </c>
      <c r="AY450" s="144" t="s">
        <v>427</v>
      </c>
      <c r="AZ450" s="144" t="s">
        <v>5062</v>
      </c>
      <c r="BA450" s="144" t="s">
        <v>440</v>
      </c>
      <c r="BB450" s="144" t="s">
        <v>1218</v>
      </c>
      <c r="BC450" s="144" t="s">
        <v>1008</v>
      </c>
      <c r="BD450" s="144" t="s">
        <v>232</v>
      </c>
      <c r="BE450" s="61">
        <v>0.05</v>
      </c>
      <c r="BF450" s="61"/>
      <c r="BG450" s="61">
        <v>5</v>
      </c>
      <c r="BH450" s="61">
        <v>45</v>
      </c>
      <c r="BI450" s="144" t="s">
        <v>90</v>
      </c>
      <c r="BJ450" s="144" t="s">
        <v>1511</v>
      </c>
      <c r="BK450" s="144" t="s">
        <v>908</v>
      </c>
      <c r="BL450" s="61">
        <v>-1.5E-3</v>
      </c>
      <c r="BM450" s="61">
        <v>99.906000000000006</v>
      </c>
      <c r="BN450" s="144" t="s">
        <v>430</v>
      </c>
      <c r="BO450" s="144" t="s">
        <v>90</v>
      </c>
      <c r="BP450" s="144" t="s">
        <v>458</v>
      </c>
      <c r="BQ450" s="144" t="s">
        <v>432</v>
      </c>
      <c r="BR450" s="61">
        <v>60</v>
      </c>
      <c r="BS450" s="144" t="s">
        <v>3890</v>
      </c>
      <c r="BT450" s="129">
        <v>45391</v>
      </c>
      <c r="BU450" s="61">
        <v>1.3</v>
      </c>
      <c r="BV450" s="144" t="s">
        <v>434</v>
      </c>
      <c r="BW450" s="144">
        <v>1</v>
      </c>
      <c r="BX450" s="144" t="s">
        <v>974</v>
      </c>
      <c r="BY450" s="144" t="s">
        <v>5058</v>
      </c>
      <c r="BZ450" s="129"/>
      <c r="CA450" s="144" t="s">
        <v>7</v>
      </c>
      <c r="CB450" s="144" t="s">
        <v>17</v>
      </c>
      <c r="CC450" s="144" t="s">
        <v>7</v>
      </c>
      <c r="CD450" s="144" t="s">
        <v>1218</v>
      </c>
      <c r="CE450" s="144" t="s">
        <v>1248</v>
      </c>
      <c r="CF450" s="144" t="s">
        <v>5082</v>
      </c>
      <c r="CG450" s="142" t="s">
        <v>90</v>
      </c>
    </row>
    <row r="451" spans="10:85" ht="15" x14ac:dyDescent="0.25">
      <c r="J451" s="61">
        <v>358</v>
      </c>
      <c r="K451" s="143" t="s">
        <v>814</v>
      </c>
      <c r="L451" s="144" t="s">
        <v>5055</v>
      </c>
      <c r="M451" s="144" t="s">
        <v>5057</v>
      </c>
      <c r="N451" s="128">
        <v>44285</v>
      </c>
      <c r="O451" s="144" t="s">
        <v>83</v>
      </c>
      <c r="P451" s="144" t="s">
        <v>90</v>
      </c>
      <c r="Q451" s="144" t="s">
        <v>5059</v>
      </c>
      <c r="R451" s="144" t="s">
        <v>5060</v>
      </c>
      <c r="S451" s="144" t="s">
        <v>5083</v>
      </c>
      <c r="T451" s="144" t="s">
        <v>5084</v>
      </c>
      <c r="U451" s="142" t="s">
        <v>82</v>
      </c>
      <c r="V451" s="144" t="s">
        <v>5056</v>
      </c>
      <c r="W451" s="144" t="s">
        <v>126</v>
      </c>
      <c r="X451" s="61" t="s">
        <v>90</v>
      </c>
      <c r="Y451" s="144" t="s">
        <v>90</v>
      </c>
      <c r="Z451" s="144" t="s">
        <v>423</v>
      </c>
      <c r="AA451" s="144" t="s">
        <v>424</v>
      </c>
      <c r="AB451" s="144" t="s">
        <v>425</v>
      </c>
      <c r="AC451" s="144" t="s">
        <v>426</v>
      </c>
      <c r="AD451" s="144" t="s">
        <v>426</v>
      </c>
      <c r="AE451" s="144" t="s">
        <v>5065</v>
      </c>
      <c r="AF451" s="144" t="s">
        <v>2521</v>
      </c>
      <c r="AG451" s="129">
        <v>44295</v>
      </c>
      <c r="AH451" s="144" t="s">
        <v>90</v>
      </c>
      <c r="AI451" s="129">
        <v>44295</v>
      </c>
      <c r="AJ451" s="61" t="s">
        <v>5055</v>
      </c>
      <c r="AK451" s="61" t="s">
        <v>5064</v>
      </c>
      <c r="AL451" s="129">
        <v>44478</v>
      </c>
      <c r="AM451" s="61" t="s">
        <v>90</v>
      </c>
      <c r="AN451" s="144">
        <v>1.3</v>
      </c>
      <c r="AO451" s="129"/>
      <c r="AP451" s="129">
        <v>44295</v>
      </c>
      <c r="AQ451" s="61">
        <v>9</v>
      </c>
      <c r="AR451" s="144">
        <v>1000</v>
      </c>
      <c r="AS451" s="61" t="s">
        <v>5063</v>
      </c>
      <c r="AT451" s="144" t="s">
        <v>90</v>
      </c>
      <c r="AU451" s="144" t="s">
        <v>90</v>
      </c>
      <c r="AV451" s="144" t="s">
        <v>90</v>
      </c>
      <c r="AW451" s="61"/>
      <c r="AX451" s="144" t="s">
        <v>435</v>
      </c>
      <c r="AY451" s="144" t="s">
        <v>427</v>
      </c>
      <c r="AZ451" s="144" t="s">
        <v>5062</v>
      </c>
      <c r="BA451" s="144" t="s">
        <v>440</v>
      </c>
      <c r="BB451" s="144" t="s">
        <v>1218</v>
      </c>
      <c r="BC451" s="144" t="s">
        <v>1008</v>
      </c>
      <c r="BD451" s="144" t="s">
        <v>290</v>
      </c>
      <c r="BE451" s="61">
        <v>0.05</v>
      </c>
      <c r="BF451" s="61"/>
      <c r="BG451" s="61">
        <v>5</v>
      </c>
      <c r="BH451" s="61">
        <v>45</v>
      </c>
      <c r="BI451" s="144" t="s">
        <v>90</v>
      </c>
      <c r="BJ451" s="144" t="s">
        <v>1511</v>
      </c>
      <c r="BK451" s="144" t="s">
        <v>908</v>
      </c>
      <c r="BL451" s="61">
        <v>-1.5E-3</v>
      </c>
      <c r="BM451" s="61">
        <v>99.906000000000006</v>
      </c>
      <c r="BN451" s="144" t="s">
        <v>430</v>
      </c>
      <c r="BO451" s="144" t="s">
        <v>90</v>
      </c>
      <c r="BP451" s="144" t="s">
        <v>458</v>
      </c>
      <c r="BQ451" s="144" t="s">
        <v>432</v>
      </c>
      <c r="BR451" s="61">
        <v>60</v>
      </c>
      <c r="BS451" s="144" t="s">
        <v>3890</v>
      </c>
      <c r="BT451" s="129">
        <v>45391</v>
      </c>
      <c r="BU451" s="61">
        <v>1.3</v>
      </c>
      <c r="BV451" s="144" t="s">
        <v>434</v>
      </c>
      <c r="BW451" s="144">
        <v>9</v>
      </c>
      <c r="BX451" s="144" t="s">
        <v>974</v>
      </c>
      <c r="BY451" s="144" t="s">
        <v>5058</v>
      </c>
      <c r="BZ451" s="129"/>
      <c r="CA451" s="144" t="s">
        <v>7</v>
      </c>
      <c r="CB451" s="144" t="s">
        <v>17</v>
      </c>
      <c r="CC451" s="144" t="s">
        <v>7</v>
      </c>
      <c r="CD451" s="144" t="s">
        <v>1218</v>
      </c>
      <c r="CE451" s="144" t="s">
        <v>1248</v>
      </c>
      <c r="CF451" s="144" t="s">
        <v>5085</v>
      </c>
      <c r="CG451" s="142" t="s">
        <v>90</v>
      </c>
    </row>
    <row r="452" spans="10:85" ht="15" x14ac:dyDescent="0.25">
      <c r="J452" s="61">
        <v>357</v>
      </c>
      <c r="K452" s="143" t="s">
        <v>814</v>
      </c>
      <c r="L452" s="144" t="s">
        <v>5086</v>
      </c>
      <c r="M452" s="144" t="s">
        <v>5088</v>
      </c>
      <c r="N452" s="128">
        <v>44281</v>
      </c>
      <c r="O452" s="144" t="s">
        <v>83</v>
      </c>
      <c r="P452" s="144" t="s">
        <v>90</v>
      </c>
      <c r="Q452" s="144" t="s">
        <v>5091</v>
      </c>
      <c r="R452" s="144" t="s">
        <v>5092</v>
      </c>
      <c r="S452" s="144" t="s">
        <v>5093</v>
      </c>
      <c r="T452" s="144" t="s">
        <v>5093</v>
      </c>
      <c r="U452" s="142" t="s">
        <v>2</v>
      </c>
      <c r="V452" s="144" t="s">
        <v>5087</v>
      </c>
      <c r="W452" s="144" t="s">
        <v>126</v>
      </c>
      <c r="X452" s="61" t="s">
        <v>90</v>
      </c>
      <c r="Y452" s="144" t="s">
        <v>90</v>
      </c>
      <c r="Z452" s="144" t="s">
        <v>880</v>
      </c>
      <c r="AA452" s="144" t="s">
        <v>424</v>
      </c>
      <c r="AB452" s="144" t="s">
        <v>425</v>
      </c>
      <c r="AC452" s="144" t="s">
        <v>426</v>
      </c>
      <c r="AD452" s="144" t="s">
        <v>426</v>
      </c>
      <c r="AE452" s="144" t="s">
        <v>5100</v>
      </c>
      <c r="AF452" s="144" t="s">
        <v>5099</v>
      </c>
      <c r="AG452" s="129">
        <v>44286</v>
      </c>
      <c r="AH452" s="144" t="s">
        <v>90</v>
      </c>
      <c r="AI452" s="129">
        <v>44286</v>
      </c>
      <c r="AJ452" s="61" t="s">
        <v>2520</v>
      </c>
      <c r="AK452" s="61" t="s">
        <v>5098</v>
      </c>
      <c r="AL452" s="129">
        <v>44469</v>
      </c>
      <c r="AM452" s="61" t="s">
        <v>90</v>
      </c>
      <c r="AN452" s="144">
        <v>9.75</v>
      </c>
      <c r="AO452" s="129">
        <v>45016</v>
      </c>
      <c r="AP452" s="129">
        <v>44286</v>
      </c>
      <c r="AQ452" s="61">
        <v>1.5504</v>
      </c>
      <c r="AR452" s="144">
        <v>1000</v>
      </c>
      <c r="AS452" s="61" t="s">
        <v>5097</v>
      </c>
      <c r="AT452" s="144" t="s">
        <v>90</v>
      </c>
      <c r="AU452" s="144" t="s">
        <v>90</v>
      </c>
      <c r="AV452" s="144" t="s">
        <v>90</v>
      </c>
      <c r="AW452" s="61"/>
      <c r="AX452" s="144" t="s">
        <v>808</v>
      </c>
      <c r="AY452" s="144" t="s">
        <v>1312</v>
      </c>
      <c r="AZ452" s="144" t="s">
        <v>5096</v>
      </c>
      <c r="BA452" s="144" t="s">
        <v>372</v>
      </c>
      <c r="BB452" s="144" t="s">
        <v>5095</v>
      </c>
      <c r="BC452" s="144" t="s">
        <v>2846</v>
      </c>
      <c r="BD452" s="144" t="s">
        <v>5094</v>
      </c>
      <c r="BE452" s="61"/>
      <c r="BF452" s="61"/>
      <c r="BG452" s="61"/>
      <c r="BH452" s="61"/>
      <c r="BI452" s="144" t="s">
        <v>90</v>
      </c>
      <c r="BJ452" s="144" t="s">
        <v>90</v>
      </c>
      <c r="BK452" s="144" t="s">
        <v>439</v>
      </c>
      <c r="BL452" s="61">
        <v>2.06E-2</v>
      </c>
      <c r="BM452" s="61">
        <v>99.366</v>
      </c>
      <c r="BN452" s="144" t="s">
        <v>430</v>
      </c>
      <c r="BO452" s="144" t="s">
        <v>90</v>
      </c>
      <c r="BP452" s="144" t="s">
        <v>2027</v>
      </c>
      <c r="BQ452" s="144" t="s">
        <v>432</v>
      </c>
      <c r="BR452" s="61">
        <v>25</v>
      </c>
      <c r="BS452" s="144" t="s">
        <v>3890</v>
      </c>
      <c r="BT452" s="129">
        <v>45382</v>
      </c>
      <c r="BU452" s="61">
        <v>9.75</v>
      </c>
      <c r="BV452" s="144" t="s">
        <v>434</v>
      </c>
      <c r="BW452" s="144">
        <v>2.5</v>
      </c>
      <c r="BX452" s="144" t="s">
        <v>4709</v>
      </c>
      <c r="BY452" s="144" t="s">
        <v>5089</v>
      </c>
      <c r="BZ452" s="129"/>
      <c r="CA452" s="144" t="s">
        <v>7</v>
      </c>
      <c r="CB452" s="144" t="s">
        <v>12</v>
      </c>
      <c r="CC452" s="144" t="s">
        <v>7</v>
      </c>
      <c r="CD452" s="144" t="s">
        <v>5090</v>
      </c>
      <c r="CE452" s="144" t="s">
        <v>5090</v>
      </c>
      <c r="CF452" s="144" t="s">
        <v>5101</v>
      </c>
      <c r="CG452" s="142" t="s">
        <v>90</v>
      </c>
    </row>
    <row r="453" spans="10:85" ht="15" x14ac:dyDescent="0.25">
      <c r="J453" s="61">
        <v>356</v>
      </c>
      <c r="K453" s="143" t="s">
        <v>814</v>
      </c>
      <c r="L453" s="144" t="s">
        <v>5112</v>
      </c>
      <c r="M453" s="144" t="s">
        <v>5114</v>
      </c>
      <c r="N453" s="128">
        <v>44279</v>
      </c>
      <c r="O453" s="144" t="s">
        <v>83</v>
      </c>
      <c r="P453" s="144" t="s">
        <v>90</v>
      </c>
      <c r="Q453" s="144" t="s">
        <v>5116</v>
      </c>
      <c r="R453" s="144" t="s">
        <v>5117</v>
      </c>
      <c r="S453" s="144" t="s">
        <v>5119</v>
      </c>
      <c r="T453" s="144" t="s">
        <v>5123</v>
      </c>
      <c r="U453" s="142" t="s">
        <v>82</v>
      </c>
      <c r="V453" s="144" t="s">
        <v>5113</v>
      </c>
      <c r="W453" s="144" t="s">
        <v>126</v>
      </c>
      <c r="X453" s="61" t="s">
        <v>90</v>
      </c>
      <c r="Y453" s="144" t="s">
        <v>90</v>
      </c>
      <c r="Z453" s="144" t="s">
        <v>423</v>
      </c>
      <c r="AA453" s="144" t="s">
        <v>424</v>
      </c>
      <c r="AB453" s="144" t="s">
        <v>425</v>
      </c>
      <c r="AC453" s="144" t="s">
        <v>426</v>
      </c>
      <c r="AD453" s="144" t="s">
        <v>426</v>
      </c>
      <c r="AE453" s="144" t="s">
        <v>5124</v>
      </c>
      <c r="AF453" s="144" t="s">
        <v>2521</v>
      </c>
      <c r="AG453" s="129">
        <v>44285</v>
      </c>
      <c r="AH453" s="144" t="s">
        <v>90</v>
      </c>
      <c r="AI453" s="129">
        <v>44285</v>
      </c>
      <c r="AJ453" s="61" t="s">
        <v>5112</v>
      </c>
      <c r="AK453" s="61" t="s">
        <v>5122</v>
      </c>
      <c r="AL453" s="129">
        <v>44469</v>
      </c>
      <c r="AM453" s="61" t="s">
        <v>90</v>
      </c>
      <c r="AN453" s="144">
        <v>4.5</v>
      </c>
      <c r="AO453" s="129"/>
      <c r="AP453" s="129">
        <v>44285</v>
      </c>
      <c r="AQ453" s="61">
        <v>1</v>
      </c>
      <c r="AR453" s="144">
        <v>1000</v>
      </c>
      <c r="AS453" s="61" t="s">
        <v>5121</v>
      </c>
      <c r="AT453" s="144" t="s">
        <v>90</v>
      </c>
      <c r="AU453" s="144" t="s">
        <v>90</v>
      </c>
      <c r="AV453" s="144" t="s">
        <v>90</v>
      </c>
      <c r="AW453" s="61"/>
      <c r="AX453" s="144" t="s">
        <v>436</v>
      </c>
      <c r="AY453" s="144" t="s">
        <v>1984</v>
      </c>
      <c r="AZ453" s="144" t="s">
        <v>5120</v>
      </c>
      <c r="BA453" s="144" t="s">
        <v>438</v>
      </c>
      <c r="BB453" s="144" t="s">
        <v>428</v>
      </c>
      <c r="BC453" s="144" t="s">
        <v>459</v>
      </c>
      <c r="BD453" s="144" t="s">
        <v>290</v>
      </c>
      <c r="BE453" s="61"/>
      <c r="BF453" s="61"/>
      <c r="BG453" s="61"/>
      <c r="BH453" s="61"/>
      <c r="BI453" s="144" t="s">
        <v>90</v>
      </c>
      <c r="BJ453" s="144" t="s">
        <v>5118</v>
      </c>
      <c r="BK453" s="144" t="s">
        <v>3168</v>
      </c>
      <c r="BL453" s="61"/>
      <c r="BM453" s="61">
        <v>100</v>
      </c>
      <c r="BN453" s="144" t="s">
        <v>430</v>
      </c>
      <c r="BO453" s="144" t="s">
        <v>3999</v>
      </c>
      <c r="BP453" s="144" t="s">
        <v>766</v>
      </c>
      <c r="BQ453" s="144" t="s">
        <v>432</v>
      </c>
      <c r="BR453" s="61">
        <v>0</v>
      </c>
      <c r="BS453" s="144" t="s">
        <v>433</v>
      </c>
      <c r="BT453" s="129">
        <v>45351</v>
      </c>
      <c r="BU453" s="61">
        <v>4.5</v>
      </c>
      <c r="BV453" s="144" t="s">
        <v>2352</v>
      </c>
      <c r="BW453" s="144">
        <v>1</v>
      </c>
      <c r="BX453" s="144" t="s">
        <v>913</v>
      </c>
      <c r="BY453" s="144" t="s">
        <v>5115</v>
      </c>
      <c r="BZ453" s="129"/>
      <c r="CA453" s="144" t="s">
        <v>7</v>
      </c>
      <c r="CB453" s="144" t="s">
        <v>22</v>
      </c>
      <c r="CC453" s="144" t="s">
        <v>7</v>
      </c>
      <c r="CD453" s="144" t="s">
        <v>428</v>
      </c>
      <c r="CE453" s="144" t="s">
        <v>428</v>
      </c>
      <c r="CF453" s="144" t="s">
        <v>5125</v>
      </c>
      <c r="CG453" s="142" t="s">
        <v>90</v>
      </c>
    </row>
    <row r="454" spans="10:85" ht="15" x14ac:dyDescent="0.25">
      <c r="J454" s="61">
        <v>355</v>
      </c>
      <c r="K454" s="143" t="s">
        <v>7731</v>
      </c>
      <c r="L454" s="144" t="s">
        <v>3460</v>
      </c>
      <c r="M454" s="144" t="s">
        <v>5103</v>
      </c>
      <c r="N454" s="128">
        <v>44279</v>
      </c>
      <c r="O454" s="144" t="s">
        <v>83</v>
      </c>
      <c r="P454" s="144" t="s">
        <v>90</v>
      </c>
      <c r="Q454" s="144" t="s">
        <v>5105</v>
      </c>
      <c r="R454" s="144" t="s">
        <v>5106</v>
      </c>
      <c r="S454" s="144" t="s">
        <v>5107</v>
      </c>
      <c r="T454" s="144" t="s">
        <v>5109</v>
      </c>
      <c r="U454" s="142" t="s">
        <v>82</v>
      </c>
      <c r="V454" s="144" t="s">
        <v>5102</v>
      </c>
      <c r="W454" s="144" t="s">
        <v>126</v>
      </c>
      <c r="X454" s="61" t="s">
        <v>90</v>
      </c>
      <c r="Y454" s="144" t="s">
        <v>90</v>
      </c>
      <c r="Z454" s="144" t="s">
        <v>423</v>
      </c>
      <c r="AA454" s="144" t="s">
        <v>424</v>
      </c>
      <c r="AB454" s="144" t="s">
        <v>425</v>
      </c>
      <c r="AC454" s="144" t="s">
        <v>426</v>
      </c>
      <c r="AD454" s="144" t="s">
        <v>426</v>
      </c>
      <c r="AE454" s="144" t="s">
        <v>5110</v>
      </c>
      <c r="AF454" s="144" t="s">
        <v>2521</v>
      </c>
      <c r="AG454" s="129">
        <v>44285</v>
      </c>
      <c r="AH454" s="144" t="s">
        <v>90</v>
      </c>
      <c r="AI454" s="129">
        <v>44285</v>
      </c>
      <c r="AJ454" s="61" t="s">
        <v>3460</v>
      </c>
      <c r="AK454" s="61" t="s">
        <v>3468</v>
      </c>
      <c r="AL454" s="129">
        <v>44469</v>
      </c>
      <c r="AM454" s="61" t="s">
        <v>90</v>
      </c>
      <c r="AN454" s="144">
        <v>1.75</v>
      </c>
      <c r="AO454" s="129"/>
      <c r="AP454" s="129">
        <v>44285</v>
      </c>
      <c r="AQ454" s="61">
        <v>5</v>
      </c>
      <c r="AR454" s="144">
        <v>1000</v>
      </c>
      <c r="AS454" s="61" t="s">
        <v>3467</v>
      </c>
      <c r="AT454" s="144" t="s">
        <v>90</v>
      </c>
      <c r="AU454" s="144" t="s">
        <v>90</v>
      </c>
      <c r="AV454" s="144" t="s">
        <v>90</v>
      </c>
      <c r="AW454" s="61"/>
      <c r="AX454" s="144" t="s">
        <v>435</v>
      </c>
      <c r="AY454" s="144" t="s">
        <v>731</v>
      </c>
      <c r="AZ454" s="144" t="s">
        <v>5108</v>
      </c>
      <c r="BA454" s="144" t="s">
        <v>440</v>
      </c>
      <c r="BB454" s="144" t="s">
        <v>428</v>
      </c>
      <c r="BC454" s="144" t="s">
        <v>459</v>
      </c>
      <c r="BD454" s="144" t="s">
        <v>290</v>
      </c>
      <c r="BE454" s="61">
        <v>0.2</v>
      </c>
      <c r="BF454" s="61">
        <v>0.98</v>
      </c>
      <c r="BG454" s="61">
        <v>2.6</v>
      </c>
      <c r="BH454" s="61">
        <v>13</v>
      </c>
      <c r="BI454" s="144" t="s">
        <v>90</v>
      </c>
      <c r="BJ454" s="144" t="s">
        <v>1021</v>
      </c>
      <c r="BK454" s="144" t="s">
        <v>1020</v>
      </c>
      <c r="BL454" s="61">
        <v>-4.7999999999999996E-3</v>
      </c>
      <c r="BM454" s="61">
        <v>99.694999999999993</v>
      </c>
      <c r="BN454" s="144" t="s">
        <v>430</v>
      </c>
      <c r="BO454" s="144" t="s">
        <v>90</v>
      </c>
      <c r="BP454" s="144" t="s">
        <v>458</v>
      </c>
      <c r="BQ454" s="144" t="s">
        <v>432</v>
      </c>
      <c r="BR454" s="61">
        <v>45</v>
      </c>
      <c r="BS454" s="144" t="s">
        <v>2233</v>
      </c>
      <c r="BT454" s="129">
        <v>45381</v>
      </c>
      <c r="BU454" s="61">
        <v>1.75</v>
      </c>
      <c r="BV454" s="144" t="s">
        <v>434</v>
      </c>
      <c r="BW454" s="144">
        <v>5</v>
      </c>
      <c r="BX454" s="144" t="s">
        <v>802</v>
      </c>
      <c r="BY454" s="144" t="s">
        <v>5104</v>
      </c>
      <c r="BZ454" s="129"/>
      <c r="CA454" s="144" t="s">
        <v>7</v>
      </c>
      <c r="CB454" s="144" t="s">
        <v>13</v>
      </c>
      <c r="CC454" s="144" t="s">
        <v>140</v>
      </c>
      <c r="CD454" s="144" t="s">
        <v>428</v>
      </c>
      <c r="CE454" s="144" t="s">
        <v>1218</v>
      </c>
      <c r="CF454" s="144" t="s">
        <v>5111</v>
      </c>
      <c r="CG454" s="142" t="s">
        <v>90</v>
      </c>
    </row>
    <row r="455" spans="10:85" ht="15" x14ac:dyDescent="0.25">
      <c r="J455" s="61">
        <v>354</v>
      </c>
      <c r="K455" s="143" t="s">
        <v>7731</v>
      </c>
      <c r="L455" s="144" t="s">
        <v>5128</v>
      </c>
      <c r="M455" s="144" t="s">
        <v>5130</v>
      </c>
      <c r="N455" s="128">
        <v>44278</v>
      </c>
      <c r="O455" s="144" t="s">
        <v>83</v>
      </c>
      <c r="P455" s="144" t="s">
        <v>90</v>
      </c>
      <c r="Q455" s="144" t="s">
        <v>5072</v>
      </c>
      <c r="R455" s="144" t="s">
        <v>5132</v>
      </c>
      <c r="S455" s="144" t="s">
        <v>5134</v>
      </c>
      <c r="T455" s="144" t="s">
        <v>5137</v>
      </c>
      <c r="U455" s="142" t="s">
        <v>1</v>
      </c>
      <c r="V455" s="144" t="s">
        <v>5129</v>
      </c>
      <c r="W455" s="144" t="s">
        <v>126</v>
      </c>
      <c r="X455" s="61" t="s">
        <v>90</v>
      </c>
      <c r="Y455" s="144" t="s">
        <v>90</v>
      </c>
      <c r="Z455" s="144" t="s">
        <v>423</v>
      </c>
      <c r="AA455" s="144" t="s">
        <v>424</v>
      </c>
      <c r="AB455" s="144" t="s">
        <v>425</v>
      </c>
      <c r="AC455" s="144" t="s">
        <v>426</v>
      </c>
      <c r="AD455" s="144" t="s">
        <v>426</v>
      </c>
      <c r="AE455" s="144" t="s">
        <v>5138</v>
      </c>
      <c r="AF455" s="144" t="s">
        <v>1092</v>
      </c>
      <c r="AG455" s="129">
        <v>44285</v>
      </c>
      <c r="AH455" s="144" t="s">
        <v>90</v>
      </c>
      <c r="AI455" s="129">
        <v>44285</v>
      </c>
      <c r="AJ455" s="61" t="s">
        <v>5128</v>
      </c>
      <c r="AK455" s="61" t="s">
        <v>5136</v>
      </c>
      <c r="AL455" s="129">
        <v>44469</v>
      </c>
      <c r="AM455" s="61" t="s">
        <v>90</v>
      </c>
      <c r="AN455" s="144">
        <v>2.95</v>
      </c>
      <c r="AO455" s="129"/>
      <c r="AP455" s="129">
        <v>44285</v>
      </c>
      <c r="AQ455" s="61">
        <v>4</v>
      </c>
      <c r="AR455" s="144">
        <v>1000</v>
      </c>
      <c r="AS455" s="61" t="s">
        <v>5135</v>
      </c>
      <c r="AT455" s="144" t="s">
        <v>90</v>
      </c>
      <c r="AU455" s="144" t="s">
        <v>90</v>
      </c>
      <c r="AV455" s="144" t="s">
        <v>90</v>
      </c>
      <c r="AW455" s="61"/>
      <c r="AX455" s="144" t="s">
        <v>435</v>
      </c>
      <c r="AY455" s="144" t="s">
        <v>427</v>
      </c>
      <c r="AZ455" s="144" t="s">
        <v>5108</v>
      </c>
      <c r="BA455" s="144" t="s">
        <v>372</v>
      </c>
      <c r="BB455" s="144" t="s">
        <v>428</v>
      </c>
      <c r="BC455" s="144" t="s">
        <v>716</v>
      </c>
      <c r="BD455" s="144" t="s">
        <v>290</v>
      </c>
      <c r="BE455" s="61"/>
      <c r="BF455" s="61"/>
      <c r="BG455" s="61"/>
      <c r="BH455" s="61"/>
      <c r="BI455" s="144" t="s">
        <v>5133</v>
      </c>
      <c r="BJ455" s="144" t="s">
        <v>1378</v>
      </c>
      <c r="BK455" s="144" t="s">
        <v>1307</v>
      </c>
      <c r="BL455" s="61">
        <v>-2.01E-2</v>
      </c>
      <c r="BM455" s="61">
        <v>99.858000000000004</v>
      </c>
      <c r="BN455" s="144" t="s">
        <v>430</v>
      </c>
      <c r="BO455" s="144" t="s">
        <v>90</v>
      </c>
      <c r="BP455" s="144" t="s">
        <v>458</v>
      </c>
      <c r="BQ455" s="144" t="s">
        <v>432</v>
      </c>
      <c r="BR455" s="61">
        <v>30</v>
      </c>
      <c r="BS455" s="144" t="s">
        <v>433</v>
      </c>
      <c r="BT455" s="129">
        <v>45381</v>
      </c>
      <c r="BU455" s="61">
        <v>2.95</v>
      </c>
      <c r="BV455" s="144" t="s">
        <v>434</v>
      </c>
      <c r="BW455" s="144">
        <v>4</v>
      </c>
      <c r="BX455" s="144" t="s">
        <v>428</v>
      </c>
      <c r="BY455" s="144" t="s">
        <v>5131</v>
      </c>
      <c r="BZ455" s="129"/>
      <c r="CA455" s="144" t="s">
        <v>7</v>
      </c>
      <c r="CB455" s="144" t="s">
        <v>18</v>
      </c>
      <c r="CC455" s="144" t="s">
        <v>140</v>
      </c>
      <c r="CD455" s="144" t="s">
        <v>428</v>
      </c>
      <c r="CE455" s="144" t="s">
        <v>428</v>
      </c>
      <c r="CF455" s="144" t="s">
        <v>5139</v>
      </c>
      <c r="CG455" s="142" t="s">
        <v>90</v>
      </c>
    </row>
    <row r="456" spans="10:85" ht="15" x14ac:dyDescent="0.25">
      <c r="J456" s="61">
        <v>353</v>
      </c>
      <c r="K456" s="143" t="s">
        <v>814</v>
      </c>
      <c r="L456" s="144" t="s">
        <v>2318</v>
      </c>
      <c r="M456" s="144" t="s">
        <v>2320</v>
      </c>
      <c r="N456" s="128">
        <v>44278</v>
      </c>
      <c r="O456" s="144" t="s">
        <v>83</v>
      </c>
      <c r="P456" s="144" t="s">
        <v>90</v>
      </c>
      <c r="Q456" s="144" t="s">
        <v>2325</v>
      </c>
      <c r="R456" s="144" t="s">
        <v>2326</v>
      </c>
      <c r="S456" s="144" t="s">
        <v>5126</v>
      </c>
      <c r="T456" s="144" t="s">
        <v>90</v>
      </c>
      <c r="U456" s="142" t="s">
        <v>3</v>
      </c>
      <c r="V456" s="144" t="s">
        <v>2319</v>
      </c>
      <c r="W456" s="144" t="s">
        <v>126</v>
      </c>
      <c r="X456" s="61" t="s">
        <v>90</v>
      </c>
      <c r="Y456" s="144" t="s">
        <v>90</v>
      </c>
      <c r="Z456" s="144" t="s">
        <v>880</v>
      </c>
      <c r="AA456" s="144" t="s">
        <v>424</v>
      </c>
      <c r="AB456" s="144" t="s">
        <v>425</v>
      </c>
      <c r="AC456" s="144" t="s">
        <v>426</v>
      </c>
      <c r="AD456" s="144" t="s">
        <v>426</v>
      </c>
      <c r="AE456" s="144" t="s">
        <v>2332</v>
      </c>
      <c r="AF456" s="144" t="s">
        <v>2331</v>
      </c>
      <c r="AG456" s="129">
        <v>44284</v>
      </c>
      <c r="AH456" s="144" t="s">
        <v>90</v>
      </c>
      <c r="AI456" s="129">
        <v>44284</v>
      </c>
      <c r="AJ456" s="61" t="s">
        <v>2330</v>
      </c>
      <c r="AK456" s="61" t="s">
        <v>2329</v>
      </c>
      <c r="AL456" s="129">
        <v>44468</v>
      </c>
      <c r="AM456" s="61" t="s">
        <v>90</v>
      </c>
      <c r="AN456" s="144">
        <v>5.95</v>
      </c>
      <c r="AO456" s="129">
        <v>45198</v>
      </c>
      <c r="AP456" s="129">
        <v>44284</v>
      </c>
      <c r="AQ456" s="61">
        <v>4.5</v>
      </c>
      <c r="AR456" s="144">
        <v>1000</v>
      </c>
      <c r="AS456" s="61" t="s">
        <v>2328</v>
      </c>
      <c r="AT456" s="144" t="s">
        <v>90</v>
      </c>
      <c r="AU456" s="144" t="s">
        <v>90</v>
      </c>
      <c r="AV456" s="144" t="s">
        <v>90</v>
      </c>
      <c r="AW456" s="61"/>
      <c r="AX456" s="144" t="s">
        <v>808</v>
      </c>
      <c r="AY456" s="144" t="s">
        <v>1984</v>
      </c>
      <c r="AZ456" s="144" t="s">
        <v>1181</v>
      </c>
      <c r="BA456" s="144" t="s">
        <v>372</v>
      </c>
      <c r="BB456" s="144" t="s">
        <v>428</v>
      </c>
      <c r="BC456" s="144" t="s">
        <v>1310</v>
      </c>
      <c r="BD456" s="144" t="s">
        <v>290</v>
      </c>
      <c r="BE456" s="61">
        <v>0.87</v>
      </c>
      <c r="BF456" s="61">
        <v>0.98</v>
      </c>
      <c r="BG456" s="61">
        <v>5.0999999999999996</v>
      </c>
      <c r="BH456" s="61">
        <v>23</v>
      </c>
      <c r="BI456" s="144" t="s">
        <v>90</v>
      </c>
      <c r="BJ456" s="144" t="s">
        <v>90</v>
      </c>
      <c r="BK456" s="144" t="s">
        <v>1020</v>
      </c>
      <c r="BL456" s="61">
        <v>-9.7000000000000003E-3</v>
      </c>
      <c r="BM456" s="61">
        <v>100</v>
      </c>
      <c r="BN456" s="144" t="s">
        <v>1982</v>
      </c>
      <c r="BO456" s="144" t="s">
        <v>90</v>
      </c>
      <c r="BP456" s="144" t="s">
        <v>2027</v>
      </c>
      <c r="BQ456" s="144" t="s">
        <v>432</v>
      </c>
      <c r="BR456" s="61">
        <v>45</v>
      </c>
      <c r="BS456" s="144" t="s">
        <v>2324</v>
      </c>
      <c r="BT456" s="129">
        <v>45564</v>
      </c>
      <c r="BU456" s="61">
        <v>5.95</v>
      </c>
      <c r="BV456" s="144" t="s">
        <v>2323</v>
      </c>
      <c r="BW456" s="144">
        <v>4.5</v>
      </c>
      <c r="BX456" s="144" t="s">
        <v>1298</v>
      </c>
      <c r="BY456" s="144" t="s">
        <v>2321</v>
      </c>
      <c r="BZ456" s="129"/>
      <c r="CA456" s="144" t="s">
        <v>7</v>
      </c>
      <c r="CB456" s="144" t="s">
        <v>13</v>
      </c>
      <c r="CC456" s="144" t="s">
        <v>7</v>
      </c>
      <c r="CD456" s="144" t="s">
        <v>428</v>
      </c>
      <c r="CE456" s="144" t="s">
        <v>2322</v>
      </c>
      <c r="CF456" s="144" t="s">
        <v>5127</v>
      </c>
      <c r="CG456" s="142" t="s">
        <v>90</v>
      </c>
    </row>
    <row r="457" spans="10:85" ht="15" x14ac:dyDescent="0.25">
      <c r="J457" s="61">
        <v>352</v>
      </c>
      <c r="K457" s="143" t="s">
        <v>7732</v>
      </c>
      <c r="L457" s="144" t="s">
        <v>3712</v>
      </c>
      <c r="M457" s="144" t="s">
        <v>5141</v>
      </c>
      <c r="N457" s="128">
        <v>44277</v>
      </c>
      <c r="O457" s="144" t="s">
        <v>83</v>
      </c>
      <c r="P457" s="144" t="s">
        <v>90</v>
      </c>
      <c r="Q457" s="144" t="s">
        <v>90</v>
      </c>
      <c r="R457" s="144" t="s">
        <v>3609</v>
      </c>
      <c r="S457" s="144" t="s">
        <v>3716</v>
      </c>
      <c r="T457" s="144" t="s">
        <v>5144</v>
      </c>
      <c r="U457" s="142" t="s">
        <v>1</v>
      </c>
      <c r="V457" s="144" t="s">
        <v>5140</v>
      </c>
      <c r="W457" s="144" t="s">
        <v>126</v>
      </c>
      <c r="X457" s="61" t="s">
        <v>90</v>
      </c>
      <c r="Y457" s="144" t="s">
        <v>90</v>
      </c>
      <c r="Z457" s="144" t="s">
        <v>423</v>
      </c>
      <c r="AA457" s="144" t="s">
        <v>424</v>
      </c>
      <c r="AB457" s="144" t="s">
        <v>425</v>
      </c>
      <c r="AC457" s="144" t="s">
        <v>426</v>
      </c>
      <c r="AD457" s="144" t="s">
        <v>426</v>
      </c>
      <c r="AE457" s="144" t="s">
        <v>5145</v>
      </c>
      <c r="AF457" s="144" t="s">
        <v>1092</v>
      </c>
      <c r="AG457" s="129">
        <v>44280</v>
      </c>
      <c r="AH457" s="144" t="s">
        <v>90</v>
      </c>
      <c r="AI457" s="129">
        <v>44280</v>
      </c>
      <c r="AJ457" s="61" t="s">
        <v>90</v>
      </c>
      <c r="AK457" s="61" t="s">
        <v>3718</v>
      </c>
      <c r="AL457" s="129">
        <v>44464</v>
      </c>
      <c r="AM457" s="61" t="s">
        <v>90</v>
      </c>
      <c r="AN457" s="144">
        <v>2.6</v>
      </c>
      <c r="AO457" s="129"/>
      <c r="AP457" s="129">
        <v>44280</v>
      </c>
      <c r="AQ457" s="61">
        <v>1</v>
      </c>
      <c r="AR457" s="144">
        <v>1000</v>
      </c>
      <c r="AS457" s="61" t="s">
        <v>3717</v>
      </c>
      <c r="AT457" s="144" t="s">
        <v>90</v>
      </c>
      <c r="AU457" s="144" t="s">
        <v>90</v>
      </c>
      <c r="AV457" s="144" t="s">
        <v>90</v>
      </c>
      <c r="AW457" s="61"/>
      <c r="AX457" s="144" t="s">
        <v>436</v>
      </c>
      <c r="AY457" s="144" t="s">
        <v>427</v>
      </c>
      <c r="AZ457" s="144" t="s">
        <v>1650</v>
      </c>
      <c r="BA457" s="144" t="s">
        <v>90</v>
      </c>
      <c r="BB457" s="144" t="s">
        <v>428</v>
      </c>
      <c r="BC457" s="144" t="s">
        <v>732</v>
      </c>
      <c r="BD457" s="144" t="s">
        <v>290</v>
      </c>
      <c r="BE457" s="61"/>
      <c r="BF457" s="61"/>
      <c r="BG457" s="61"/>
      <c r="BH457" s="61"/>
      <c r="BI457" s="144" t="s">
        <v>1787</v>
      </c>
      <c r="BJ457" s="144" t="s">
        <v>1626</v>
      </c>
      <c r="BK457" s="144" t="s">
        <v>1083</v>
      </c>
      <c r="BL457" s="61"/>
      <c r="BM457" s="61">
        <v>100</v>
      </c>
      <c r="BN457" s="144" t="s">
        <v>430</v>
      </c>
      <c r="BO457" s="144" t="s">
        <v>5143</v>
      </c>
      <c r="BP457" s="144" t="s">
        <v>789</v>
      </c>
      <c r="BQ457" s="144" t="s">
        <v>432</v>
      </c>
      <c r="BR457" s="61"/>
      <c r="BS457" s="144" t="s">
        <v>433</v>
      </c>
      <c r="BT457" s="129">
        <v>45376</v>
      </c>
      <c r="BU457" s="61">
        <v>2.6</v>
      </c>
      <c r="BV457" s="144" t="s">
        <v>434</v>
      </c>
      <c r="BW457" s="144">
        <v>1</v>
      </c>
      <c r="BX457" s="144" t="s">
        <v>428</v>
      </c>
      <c r="BY457" s="144" t="s">
        <v>5142</v>
      </c>
      <c r="BZ457" s="129"/>
      <c r="CA457" s="144" t="s">
        <v>7</v>
      </c>
      <c r="CB457" s="144" t="s">
        <v>8</v>
      </c>
      <c r="CC457" s="144" t="s">
        <v>7</v>
      </c>
      <c r="CD457" s="144" t="s">
        <v>428</v>
      </c>
      <c r="CE457" s="144" t="s">
        <v>428</v>
      </c>
      <c r="CF457" s="144" t="s">
        <v>5146</v>
      </c>
      <c r="CG457" s="142" t="s">
        <v>90</v>
      </c>
    </row>
    <row r="458" spans="10:85" ht="15" hidden="1" x14ac:dyDescent="0.25">
      <c r="J458" s="61">
        <v>351</v>
      </c>
      <c r="K458" s="143" t="s">
        <v>7729</v>
      </c>
      <c r="L458" s="144" t="s">
        <v>700</v>
      </c>
      <c r="M458" s="144" t="s">
        <v>5148</v>
      </c>
      <c r="N458" s="128">
        <v>44274</v>
      </c>
      <c r="O458" s="144" t="s">
        <v>83</v>
      </c>
      <c r="P458" s="144" t="s">
        <v>90</v>
      </c>
      <c r="Q458" s="144" t="s">
        <v>90</v>
      </c>
      <c r="R458" s="144" t="s">
        <v>90</v>
      </c>
      <c r="S458" s="144" t="s">
        <v>5150</v>
      </c>
      <c r="T458" s="144" t="s">
        <v>90</v>
      </c>
      <c r="U458" s="142" t="s">
        <v>82</v>
      </c>
      <c r="V458" s="144" t="s">
        <v>5147</v>
      </c>
      <c r="W458" s="144" t="s">
        <v>126</v>
      </c>
      <c r="X458" s="61" t="s">
        <v>90</v>
      </c>
      <c r="Y458" s="144" t="s">
        <v>90</v>
      </c>
      <c r="Z458" s="144" t="s">
        <v>423</v>
      </c>
      <c r="AA458" s="144" t="s">
        <v>424</v>
      </c>
      <c r="AB458" s="144" t="s">
        <v>425</v>
      </c>
      <c r="AC458" s="144" t="s">
        <v>426</v>
      </c>
      <c r="AD458" s="144" t="s">
        <v>426</v>
      </c>
      <c r="AE458" s="144" t="s">
        <v>5150</v>
      </c>
      <c r="AF458" s="144" t="s">
        <v>90</v>
      </c>
      <c r="AG458" s="129">
        <v>44281</v>
      </c>
      <c r="AH458" s="144" t="s">
        <v>90</v>
      </c>
      <c r="AI458" s="129">
        <v>44281</v>
      </c>
      <c r="AJ458" s="61" t="s">
        <v>5152</v>
      </c>
      <c r="AK458" s="61" t="s">
        <v>4384</v>
      </c>
      <c r="AL458" s="129">
        <v>44465</v>
      </c>
      <c r="AM458" s="61" t="s">
        <v>90</v>
      </c>
      <c r="AN458" s="144">
        <v>0.8</v>
      </c>
      <c r="AO458" s="129"/>
      <c r="AP458" s="129">
        <v>44281</v>
      </c>
      <c r="AQ458" s="61">
        <v>0.5</v>
      </c>
      <c r="AR458" s="144">
        <v>200000</v>
      </c>
      <c r="AS458" s="61" t="s">
        <v>5151</v>
      </c>
      <c r="AT458" s="144" t="s">
        <v>90</v>
      </c>
      <c r="AU458" s="144" t="s">
        <v>90</v>
      </c>
      <c r="AV458" s="144" t="s">
        <v>90</v>
      </c>
      <c r="AW458" s="61"/>
      <c r="AX458" s="144" t="s">
        <v>435</v>
      </c>
      <c r="AY458" s="144" t="s">
        <v>1432</v>
      </c>
      <c r="AZ458" s="144" t="s">
        <v>1196</v>
      </c>
      <c r="BA458" s="144" t="s">
        <v>440</v>
      </c>
      <c r="BB458" s="144" t="s">
        <v>1877</v>
      </c>
      <c r="BC458" s="144" t="s">
        <v>402</v>
      </c>
      <c r="BD458" s="144" t="s">
        <v>290</v>
      </c>
      <c r="BE458" s="61"/>
      <c r="BF458" s="61"/>
      <c r="BG458" s="61"/>
      <c r="BH458" s="61"/>
      <c r="BI458" s="144" t="s">
        <v>90</v>
      </c>
      <c r="BJ458" s="144" t="s">
        <v>1430</v>
      </c>
      <c r="BK458" s="144" t="s">
        <v>439</v>
      </c>
      <c r="BL458" s="61">
        <v>-3.7400000000000003E-2</v>
      </c>
      <c r="BM458" s="61">
        <v>100</v>
      </c>
      <c r="BN458" s="144" t="s">
        <v>430</v>
      </c>
      <c r="BO458" s="144" t="s">
        <v>90</v>
      </c>
      <c r="BP458" s="144" t="s">
        <v>458</v>
      </c>
      <c r="BQ458" s="144" t="s">
        <v>90</v>
      </c>
      <c r="BR458" s="61"/>
      <c r="BS458" s="144" t="s">
        <v>107</v>
      </c>
      <c r="BT458" s="129">
        <v>45377</v>
      </c>
      <c r="BU458" s="61">
        <v>0.8</v>
      </c>
      <c r="BV458" s="144" t="s">
        <v>434</v>
      </c>
      <c r="BW458" s="144">
        <v>0.5</v>
      </c>
      <c r="BX458" s="144" t="s">
        <v>974</v>
      </c>
      <c r="BY458" s="144" t="s">
        <v>5149</v>
      </c>
      <c r="BZ458" s="129"/>
      <c r="CA458" s="144" t="s">
        <v>7</v>
      </c>
      <c r="CB458" s="144" t="s">
        <v>12</v>
      </c>
      <c r="CC458" s="144" t="s">
        <v>7</v>
      </c>
      <c r="CD458" s="144" t="s">
        <v>1877</v>
      </c>
      <c r="CE458" s="144" t="s">
        <v>973</v>
      </c>
      <c r="CF458" s="144" t="s">
        <v>5153</v>
      </c>
      <c r="CG458" s="142" t="s">
        <v>90</v>
      </c>
    </row>
    <row r="459" spans="10:85" ht="15" x14ac:dyDescent="0.25">
      <c r="J459" s="61">
        <v>350</v>
      </c>
      <c r="K459" s="143" t="s">
        <v>814</v>
      </c>
      <c r="L459" s="144" t="s">
        <v>5174</v>
      </c>
      <c r="M459" s="144" t="s">
        <v>5176</v>
      </c>
      <c r="N459" s="128">
        <v>44273</v>
      </c>
      <c r="O459" s="144" t="s">
        <v>83</v>
      </c>
      <c r="P459" s="144" t="s">
        <v>90</v>
      </c>
      <c r="Q459" s="144" t="s">
        <v>5178</v>
      </c>
      <c r="R459" s="144" t="s">
        <v>5179</v>
      </c>
      <c r="S459" s="144" t="s">
        <v>5181</v>
      </c>
      <c r="T459" s="144" t="s">
        <v>5184</v>
      </c>
      <c r="U459" s="142" t="s">
        <v>2</v>
      </c>
      <c r="V459" s="144" t="s">
        <v>5175</v>
      </c>
      <c r="W459" s="144" t="s">
        <v>126</v>
      </c>
      <c r="X459" s="61" t="s">
        <v>5174</v>
      </c>
      <c r="Y459" s="144" t="s">
        <v>90</v>
      </c>
      <c r="Z459" s="144" t="s">
        <v>423</v>
      </c>
      <c r="AA459" s="144" t="s">
        <v>424</v>
      </c>
      <c r="AB459" s="144" t="s">
        <v>425</v>
      </c>
      <c r="AC459" s="144" t="s">
        <v>426</v>
      </c>
      <c r="AD459" s="144" t="s">
        <v>426</v>
      </c>
      <c r="AE459" s="144" t="s">
        <v>5185</v>
      </c>
      <c r="AF459" s="144" t="s">
        <v>4987</v>
      </c>
      <c r="AG459" s="129">
        <v>44280</v>
      </c>
      <c r="AH459" s="144" t="s">
        <v>90</v>
      </c>
      <c r="AI459" s="129">
        <v>44280</v>
      </c>
      <c r="AJ459" s="61" t="s">
        <v>90</v>
      </c>
      <c r="AK459" s="61" t="s">
        <v>5183</v>
      </c>
      <c r="AL459" s="129">
        <v>44464</v>
      </c>
      <c r="AM459" s="61" t="s">
        <v>90</v>
      </c>
      <c r="AN459" s="144">
        <v>1.375</v>
      </c>
      <c r="AO459" s="129"/>
      <c r="AP459" s="129">
        <v>44280</v>
      </c>
      <c r="AQ459" s="61">
        <v>4</v>
      </c>
      <c r="AR459" s="144">
        <v>1000</v>
      </c>
      <c r="AS459" s="61" t="s">
        <v>5182</v>
      </c>
      <c r="AT459" s="144" t="s">
        <v>90</v>
      </c>
      <c r="AU459" s="144" t="s">
        <v>90</v>
      </c>
      <c r="AV459" s="144" t="s">
        <v>90</v>
      </c>
      <c r="AW459" s="61"/>
      <c r="AX459" s="144" t="s">
        <v>435</v>
      </c>
      <c r="AY459" s="144" t="s">
        <v>1379</v>
      </c>
      <c r="AZ459" s="144" t="s">
        <v>1650</v>
      </c>
      <c r="BA459" s="144" t="s">
        <v>440</v>
      </c>
      <c r="BB459" s="144" t="s">
        <v>1877</v>
      </c>
      <c r="BC459" s="144" t="s">
        <v>3349</v>
      </c>
      <c r="BD459" s="144" t="s">
        <v>290</v>
      </c>
      <c r="BE459" s="61">
        <v>0.47</v>
      </c>
      <c r="BF459" s="61"/>
      <c r="BG459" s="61">
        <v>10.3</v>
      </c>
      <c r="BH459" s="61">
        <v>41</v>
      </c>
      <c r="BI459" s="144" t="s">
        <v>90</v>
      </c>
      <c r="BJ459" s="144" t="s">
        <v>1084</v>
      </c>
      <c r="BK459" s="144" t="s">
        <v>1083</v>
      </c>
      <c r="BL459" s="61">
        <v>4.4000000000000003E-3</v>
      </c>
      <c r="BM459" s="61">
        <v>99.894999999999996</v>
      </c>
      <c r="BN459" s="144" t="s">
        <v>430</v>
      </c>
      <c r="BO459" s="144" t="s">
        <v>5180</v>
      </c>
      <c r="BP459" s="144" t="s">
        <v>2528</v>
      </c>
      <c r="BQ459" s="144" t="s">
        <v>432</v>
      </c>
      <c r="BR459" s="61">
        <v>52</v>
      </c>
      <c r="BS459" s="144" t="s">
        <v>803</v>
      </c>
      <c r="BT459" s="129">
        <v>45376</v>
      </c>
      <c r="BU459" s="61">
        <v>1.375</v>
      </c>
      <c r="BV459" s="144" t="s">
        <v>434</v>
      </c>
      <c r="BW459" s="144">
        <v>4</v>
      </c>
      <c r="BX459" s="144" t="s">
        <v>4368</v>
      </c>
      <c r="BY459" s="144" t="s">
        <v>5177</v>
      </c>
      <c r="BZ459" s="129"/>
      <c r="CA459" s="144" t="s">
        <v>7</v>
      </c>
      <c r="CB459" s="144" t="s">
        <v>8</v>
      </c>
      <c r="CC459" s="144" t="s">
        <v>7</v>
      </c>
      <c r="CD459" s="144" t="s">
        <v>1877</v>
      </c>
      <c r="CE459" s="144" t="s">
        <v>2751</v>
      </c>
      <c r="CF459" s="144" t="s">
        <v>5186</v>
      </c>
      <c r="CG459" s="142" t="s">
        <v>90</v>
      </c>
    </row>
    <row r="460" spans="10:85" ht="15" x14ac:dyDescent="0.25">
      <c r="J460" s="61">
        <v>349</v>
      </c>
      <c r="K460" s="143" t="s">
        <v>719</v>
      </c>
      <c r="L460" s="144" t="s">
        <v>4120</v>
      </c>
      <c r="M460" s="144" t="s">
        <v>5168</v>
      </c>
      <c r="N460" s="128">
        <v>44273</v>
      </c>
      <c r="O460" s="144" t="s">
        <v>83</v>
      </c>
      <c r="P460" s="144" t="s">
        <v>90</v>
      </c>
      <c r="Q460" s="144" t="s">
        <v>90</v>
      </c>
      <c r="R460" s="144" t="s">
        <v>90</v>
      </c>
      <c r="S460" s="144" t="s">
        <v>5170</v>
      </c>
      <c r="T460" s="144" t="s">
        <v>5171</v>
      </c>
      <c r="U460" s="142" t="s">
        <v>1</v>
      </c>
      <c r="V460" s="144" t="s">
        <v>5167</v>
      </c>
      <c r="W460" s="144" t="s">
        <v>126</v>
      </c>
      <c r="X460" s="61" t="s">
        <v>90</v>
      </c>
      <c r="Y460" s="144" t="s">
        <v>90</v>
      </c>
      <c r="Z460" s="144" t="s">
        <v>423</v>
      </c>
      <c r="AA460" s="144" t="s">
        <v>424</v>
      </c>
      <c r="AB460" s="144" t="s">
        <v>425</v>
      </c>
      <c r="AC460" s="144" t="s">
        <v>426</v>
      </c>
      <c r="AD460" s="144" t="s">
        <v>426</v>
      </c>
      <c r="AE460" s="144" t="s">
        <v>5172</v>
      </c>
      <c r="AF460" s="144" t="s">
        <v>90</v>
      </c>
      <c r="AG460" s="129">
        <v>44280</v>
      </c>
      <c r="AH460" s="144" t="s">
        <v>90</v>
      </c>
      <c r="AI460" s="129">
        <v>44280</v>
      </c>
      <c r="AJ460" s="61" t="s">
        <v>90</v>
      </c>
      <c r="AK460" s="61" t="s">
        <v>4129</v>
      </c>
      <c r="AL460" s="129">
        <v>44464</v>
      </c>
      <c r="AM460" s="61" t="s">
        <v>90</v>
      </c>
      <c r="AN460" s="144">
        <v>1.98</v>
      </c>
      <c r="AO460" s="129"/>
      <c r="AP460" s="129">
        <v>44280</v>
      </c>
      <c r="AQ460" s="61">
        <v>0.68</v>
      </c>
      <c r="AR460" s="144">
        <v>1000</v>
      </c>
      <c r="AS460" s="61" t="s">
        <v>4128</v>
      </c>
      <c r="AT460" s="144" t="s">
        <v>90</v>
      </c>
      <c r="AU460" s="144" t="s">
        <v>90</v>
      </c>
      <c r="AV460" s="144" t="s">
        <v>90</v>
      </c>
      <c r="AW460" s="61"/>
      <c r="AX460" s="144" t="s">
        <v>436</v>
      </c>
      <c r="AY460" s="144" t="s">
        <v>427</v>
      </c>
      <c r="AZ460" s="144" t="s">
        <v>1650</v>
      </c>
      <c r="BA460" s="144" t="s">
        <v>438</v>
      </c>
      <c r="BB460" s="144" t="s">
        <v>428</v>
      </c>
      <c r="BC460" s="144" t="s">
        <v>429</v>
      </c>
      <c r="BD460" s="144" t="s">
        <v>290</v>
      </c>
      <c r="BE460" s="61"/>
      <c r="BF460" s="61"/>
      <c r="BG460" s="61"/>
      <c r="BH460" s="61"/>
      <c r="BI460" s="144" t="s">
        <v>4125</v>
      </c>
      <c r="BJ460" s="144" t="s">
        <v>3527</v>
      </c>
      <c r="BK460" s="144" t="s">
        <v>3452</v>
      </c>
      <c r="BL460" s="61"/>
      <c r="BM460" s="61">
        <v>100</v>
      </c>
      <c r="BN460" s="144" t="s">
        <v>430</v>
      </c>
      <c r="BO460" s="144" t="s">
        <v>3526</v>
      </c>
      <c r="BP460" s="144" t="s">
        <v>789</v>
      </c>
      <c r="BQ460" s="144" t="s">
        <v>432</v>
      </c>
      <c r="BR460" s="61"/>
      <c r="BS460" s="144" t="s">
        <v>433</v>
      </c>
      <c r="BT460" s="129">
        <v>45376</v>
      </c>
      <c r="BU460" s="61">
        <v>1.98</v>
      </c>
      <c r="BV460" s="144" t="s">
        <v>434</v>
      </c>
      <c r="BW460" s="144">
        <v>0.68</v>
      </c>
      <c r="BX460" s="144" t="s">
        <v>428</v>
      </c>
      <c r="BY460" s="144" t="s">
        <v>5169</v>
      </c>
      <c r="BZ460" s="129"/>
      <c r="CA460" s="144" t="s">
        <v>7</v>
      </c>
      <c r="CB460" s="144" t="s">
        <v>20</v>
      </c>
      <c r="CC460" s="144" t="s">
        <v>7</v>
      </c>
      <c r="CD460" s="144" t="s">
        <v>428</v>
      </c>
      <c r="CE460" s="144" t="s">
        <v>428</v>
      </c>
      <c r="CF460" s="144" t="s">
        <v>5173</v>
      </c>
      <c r="CG460" s="142" t="s">
        <v>90</v>
      </c>
    </row>
    <row r="461" spans="10:85" ht="15" x14ac:dyDescent="0.25">
      <c r="J461" s="61">
        <v>348</v>
      </c>
      <c r="K461" s="143" t="s">
        <v>719</v>
      </c>
      <c r="L461" s="144" t="s">
        <v>5154</v>
      </c>
      <c r="M461" s="144" t="s">
        <v>5156</v>
      </c>
      <c r="N461" s="128">
        <v>44273</v>
      </c>
      <c r="O461" s="144" t="s">
        <v>83</v>
      </c>
      <c r="P461" s="144" t="s">
        <v>90</v>
      </c>
      <c r="Q461" s="144" t="s">
        <v>90</v>
      </c>
      <c r="R461" s="144" t="s">
        <v>90</v>
      </c>
      <c r="S461" s="144" t="s">
        <v>5161</v>
      </c>
      <c r="T461" s="144" t="s">
        <v>90</v>
      </c>
      <c r="U461" s="142" t="s">
        <v>1</v>
      </c>
      <c r="V461" s="144" t="s">
        <v>5155</v>
      </c>
      <c r="W461" s="144" t="s">
        <v>126</v>
      </c>
      <c r="X461" s="61" t="s">
        <v>90</v>
      </c>
      <c r="Y461" s="144" t="s">
        <v>90</v>
      </c>
      <c r="Z461" s="144" t="s">
        <v>423</v>
      </c>
      <c r="AA461" s="144" t="s">
        <v>424</v>
      </c>
      <c r="AB461" s="144" t="s">
        <v>425</v>
      </c>
      <c r="AC461" s="144" t="s">
        <v>426</v>
      </c>
      <c r="AD461" s="144" t="s">
        <v>426</v>
      </c>
      <c r="AE461" s="144" t="s">
        <v>5165</v>
      </c>
      <c r="AF461" s="144" t="s">
        <v>4987</v>
      </c>
      <c r="AG461" s="129">
        <v>44279</v>
      </c>
      <c r="AH461" s="144" t="s">
        <v>90</v>
      </c>
      <c r="AI461" s="129">
        <v>44279</v>
      </c>
      <c r="AJ461" s="61" t="s">
        <v>90</v>
      </c>
      <c r="AK461" s="61" t="s">
        <v>5164</v>
      </c>
      <c r="AL461" s="129">
        <v>44463</v>
      </c>
      <c r="AM461" s="61" t="s">
        <v>90</v>
      </c>
      <c r="AN461" s="144">
        <v>3.5</v>
      </c>
      <c r="AO461" s="129"/>
      <c r="AP461" s="129">
        <v>44279</v>
      </c>
      <c r="AQ461" s="61">
        <v>0.97</v>
      </c>
      <c r="AR461" s="144">
        <v>1000</v>
      </c>
      <c r="AS461" s="61" t="s">
        <v>5163</v>
      </c>
      <c r="AT461" s="144" t="s">
        <v>90</v>
      </c>
      <c r="AU461" s="144" t="s">
        <v>90</v>
      </c>
      <c r="AV461" s="144" t="s">
        <v>90</v>
      </c>
      <c r="AW461" s="61"/>
      <c r="AX461" s="144" t="s">
        <v>436</v>
      </c>
      <c r="AY461" s="144" t="s">
        <v>427</v>
      </c>
      <c r="AZ461" s="144" t="s">
        <v>5162</v>
      </c>
      <c r="BA461" s="144" t="s">
        <v>90</v>
      </c>
      <c r="BB461" s="144" t="s">
        <v>428</v>
      </c>
      <c r="BC461" s="144" t="s">
        <v>732</v>
      </c>
      <c r="BD461" s="144" t="s">
        <v>290</v>
      </c>
      <c r="BE461" s="61"/>
      <c r="BF461" s="61"/>
      <c r="BG461" s="61"/>
      <c r="BH461" s="61"/>
      <c r="BI461" s="144" t="s">
        <v>5160</v>
      </c>
      <c r="BJ461" s="144" t="s">
        <v>5159</v>
      </c>
      <c r="BK461" s="144" t="s">
        <v>875</v>
      </c>
      <c r="BL461" s="61"/>
      <c r="BM461" s="61">
        <v>100</v>
      </c>
      <c r="BN461" s="144" t="s">
        <v>430</v>
      </c>
      <c r="BO461" s="144" t="s">
        <v>874</v>
      </c>
      <c r="BP461" s="144" t="s">
        <v>789</v>
      </c>
      <c r="BQ461" s="144" t="s">
        <v>432</v>
      </c>
      <c r="BR461" s="61"/>
      <c r="BS461" s="144" t="s">
        <v>107</v>
      </c>
      <c r="BT461" s="129">
        <v>45346</v>
      </c>
      <c r="BU461" s="61">
        <v>3.5</v>
      </c>
      <c r="BV461" s="144" t="s">
        <v>5158</v>
      </c>
      <c r="BW461" s="144">
        <v>0.97</v>
      </c>
      <c r="BX461" s="144" t="s">
        <v>428</v>
      </c>
      <c r="BY461" s="144" t="s">
        <v>5157</v>
      </c>
      <c r="BZ461" s="129"/>
      <c r="CA461" s="144" t="s">
        <v>7</v>
      </c>
      <c r="CB461" s="144" t="s">
        <v>19</v>
      </c>
      <c r="CC461" s="144" t="s">
        <v>7</v>
      </c>
      <c r="CD461" s="144" t="s">
        <v>428</v>
      </c>
      <c r="CE461" s="144" t="s">
        <v>428</v>
      </c>
      <c r="CF461" s="144" t="s">
        <v>5166</v>
      </c>
      <c r="CG461" s="142" t="s">
        <v>90</v>
      </c>
    </row>
    <row r="462" spans="10:85" ht="15" x14ac:dyDescent="0.25">
      <c r="J462" s="61">
        <v>347</v>
      </c>
      <c r="K462" s="143" t="s">
        <v>719</v>
      </c>
      <c r="L462" s="144" t="s">
        <v>5212</v>
      </c>
      <c r="M462" s="144" t="s">
        <v>5214</v>
      </c>
      <c r="N462" s="128">
        <v>44272</v>
      </c>
      <c r="O462" s="144" t="s">
        <v>83</v>
      </c>
      <c r="P462" s="144" t="s">
        <v>90</v>
      </c>
      <c r="Q462" s="144" t="s">
        <v>90</v>
      </c>
      <c r="R462" s="144" t="s">
        <v>90</v>
      </c>
      <c r="S462" s="144" t="s">
        <v>5217</v>
      </c>
      <c r="T462" s="144" t="s">
        <v>5222</v>
      </c>
      <c r="U462" s="142" t="s">
        <v>1</v>
      </c>
      <c r="V462" s="144" t="s">
        <v>5213</v>
      </c>
      <c r="W462" s="144" t="s">
        <v>126</v>
      </c>
      <c r="X462" s="61" t="s">
        <v>90</v>
      </c>
      <c r="Y462" s="144" t="s">
        <v>90</v>
      </c>
      <c r="Z462" s="144" t="s">
        <v>423</v>
      </c>
      <c r="AA462" s="144" t="s">
        <v>424</v>
      </c>
      <c r="AB462" s="144" t="s">
        <v>425</v>
      </c>
      <c r="AC462" s="144" t="s">
        <v>426</v>
      </c>
      <c r="AD462" s="144" t="s">
        <v>426</v>
      </c>
      <c r="AE462" s="144" t="s">
        <v>5223</v>
      </c>
      <c r="AF462" s="144" t="s">
        <v>90</v>
      </c>
      <c r="AG462" s="129">
        <v>44278</v>
      </c>
      <c r="AH462" s="144" t="s">
        <v>90</v>
      </c>
      <c r="AI462" s="129">
        <v>44278</v>
      </c>
      <c r="AJ462" s="61" t="s">
        <v>5221</v>
      </c>
      <c r="AK462" s="61" t="s">
        <v>5220</v>
      </c>
      <c r="AL462" s="129">
        <v>44462</v>
      </c>
      <c r="AM462" s="61" t="s">
        <v>90</v>
      </c>
      <c r="AN462" s="144">
        <v>2.4</v>
      </c>
      <c r="AO462" s="129"/>
      <c r="AP462" s="129">
        <v>44278</v>
      </c>
      <c r="AQ462" s="61">
        <v>0.55000000000000004</v>
      </c>
      <c r="AR462" s="144">
        <v>1000</v>
      </c>
      <c r="AS462" s="61" t="s">
        <v>5219</v>
      </c>
      <c r="AT462" s="144" t="s">
        <v>90</v>
      </c>
      <c r="AU462" s="144" t="s">
        <v>90</v>
      </c>
      <c r="AV462" s="144" t="s">
        <v>90</v>
      </c>
      <c r="AW462" s="61"/>
      <c r="AX462" s="144" t="s">
        <v>436</v>
      </c>
      <c r="AY462" s="144" t="s">
        <v>427</v>
      </c>
      <c r="AZ462" s="144" t="s">
        <v>5218</v>
      </c>
      <c r="BA462" s="144" t="s">
        <v>438</v>
      </c>
      <c r="BB462" s="144" t="s">
        <v>428</v>
      </c>
      <c r="BC462" s="144" t="s">
        <v>1150</v>
      </c>
      <c r="BD462" s="144" t="s">
        <v>290</v>
      </c>
      <c r="BE462" s="61"/>
      <c r="BF462" s="61"/>
      <c r="BG462" s="61"/>
      <c r="BH462" s="61"/>
      <c r="BI462" s="144" t="s">
        <v>5216</v>
      </c>
      <c r="BJ462" s="144" t="s">
        <v>3845</v>
      </c>
      <c r="BK462" s="144" t="s">
        <v>908</v>
      </c>
      <c r="BL462" s="61"/>
      <c r="BM462" s="61">
        <v>100</v>
      </c>
      <c r="BN462" s="144" t="s">
        <v>430</v>
      </c>
      <c r="BO462" s="144" t="s">
        <v>3844</v>
      </c>
      <c r="BP462" s="144" t="s">
        <v>766</v>
      </c>
      <c r="BQ462" s="144" t="s">
        <v>432</v>
      </c>
      <c r="BR462" s="61"/>
      <c r="BS462" s="144" t="s">
        <v>433</v>
      </c>
      <c r="BT462" s="129">
        <v>45374</v>
      </c>
      <c r="BU462" s="61">
        <v>2.4</v>
      </c>
      <c r="BV462" s="144" t="s">
        <v>434</v>
      </c>
      <c r="BW462" s="144">
        <v>0.55000000000000004</v>
      </c>
      <c r="BX462" s="144" t="s">
        <v>428</v>
      </c>
      <c r="BY462" s="144" t="s">
        <v>5215</v>
      </c>
      <c r="BZ462" s="129"/>
      <c r="CA462" s="144" t="s">
        <v>7</v>
      </c>
      <c r="CB462" s="144" t="s">
        <v>17</v>
      </c>
      <c r="CC462" s="144" t="s">
        <v>7</v>
      </c>
      <c r="CD462" s="144" t="s">
        <v>428</v>
      </c>
      <c r="CE462" s="144" t="s">
        <v>428</v>
      </c>
      <c r="CF462" s="144" t="s">
        <v>5224</v>
      </c>
      <c r="CG462" s="142" t="s">
        <v>90</v>
      </c>
    </row>
    <row r="463" spans="10:85" ht="15" x14ac:dyDescent="0.25">
      <c r="J463" s="61">
        <v>346</v>
      </c>
      <c r="K463" s="143" t="s">
        <v>276</v>
      </c>
      <c r="L463" s="144" t="s">
        <v>5200</v>
      </c>
      <c r="M463" s="144" t="s">
        <v>5202</v>
      </c>
      <c r="N463" s="128">
        <v>44272</v>
      </c>
      <c r="O463" s="144" t="s">
        <v>83</v>
      </c>
      <c r="P463" s="144" t="s">
        <v>276</v>
      </c>
      <c r="Q463" s="144" t="s">
        <v>2210</v>
      </c>
      <c r="R463" s="144" t="s">
        <v>5204</v>
      </c>
      <c r="S463" s="144" t="s">
        <v>5205</v>
      </c>
      <c r="T463" s="144" t="s">
        <v>5209</v>
      </c>
      <c r="U463" s="142" t="s">
        <v>1</v>
      </c>
      <c r="V463" s="144" t="s">
        <v>5201</v>
      </c>
      <c r="W463" s="144" t="s">
        <v>126</v>
      </c>
      <c r="X463" s="61" t="s">
        <v>90</v>
      </c>
      <c r="Y463" s="144" t="s">
        <v>90</v>
      </c>
      <c r="Z463" s="144" t="s">
        <v>423</v>
      </c>
      <c r="AA463" s="144" t="s">
        <v>424</v>
      </c>
      <c r="AB463" s="144" t="s">
        <v>425</v>
      </c>
      <c r="AC463" s="144" t="s">
        <v>426</v>
      </c>
      <c r="AD463" s="144" t="s">
        <v>426</v>
      </c>
      <c r="AE463" s="144" t="s">
        <v>5210</v>
      </c>
      <c r="AF463" s="144" t="s">
        <v>2521</v>
      </c>
      <c r="AG463" s="129">
        <v>44279</v>
      </c>
      <c r="AH463" s="144" t="s">
        <v>90</v>
      </c>
      <c r="AI463" s="129">
        <v>44279</v>
      </c>
      <c r="AJ463" s="61" t="s">
        <v>5200</v>
      </c>
      <c r="AK463" s="61" t="s">
        <v>5208</v>
      </c>
      <c r="AL463" s="129">
        <v>44463</v>
      </c>
      <c r="AM463" s="61" t="s">
        <v>90</v>
      </c>
      <c r="AN463" s="144">
        <v>4</v>
      </c>
      <c r="AO463" s="129"/>
      <c r="AP463" s="129">
        <v>44279</v>
      </c>
      <c r="AQ463" s="61">
        <v>2</v>
      </c>
      <c r="AR463" s="144">
        <v>1000</v>
      </c>
      <c r="AS463" s="61" t="s">
        <v>5207</v>
      </c>
      <c r="AT463" s="144" t="s">
        <v>90</v>
      </c>
      <c r="AU463" s="144" t="s">
        <v>90</v>
      </c>
      <c r="AV463" s="144" t="s">
        <v>90</v>
      </c>
      <c r="AW463" s="61"/>
      <c r="AX463" s="144" t="s">
        <v>435</v>
      </c>
      <c r="AY463" s="144" t="s">
        <v>427</v>
      </c>
      <c r="AZ463" s="144" t="s">
        <v>5206</v>
      </c>
      <c r="BA463" s="144" t="s">
        <v>440</v>
      </c>
      <c r="BB463" s="144" t="s">
        <v>1218</v>
      </c>
      <c r="BC463" s="144" t="s">
        <v>429</v>
      </c>
      <c r="BD463" s="144" t="s">
        <v>290</v>
      </c>
      <c r="BE463" s="61"/>
      <c r="BF463" s="61"/>
      <c r="BG463" s="61"/>
      <c r="BH463" s="61"/>
      <c r="BI463" s="144" t="s">
        <v>90</v>
      </c>
      <c r="BJ463" s="144" t="s">
        <v>1203</v>
      </c>
      <c r="BK463" s="144" t="s">
        <v>634</v>
      </c>
      <c r="BL463" s="61">
        <v>-1.67E-2</v>
      </c>
      <c r="BM463" s="61">
        <v>100</v>
      </c>
      <c r="BN463" s="144" t="s">
        <v>430</v>
      </c>
      <c r="BO463" s="144" t="s">
        <v>90</v>
      </c>
      <c r="BP463" s="144" t="s">
        <v>458</v>
      </c>
      <c r="BQ463" s="144" t="s">
        <v>432</v>
      </c>
      <c r="BR463" s="61">
        <v>25</v>
      </c>
      <c r="BS463" s="144" t="s">
        <v>433</v>
      </c>
      <c r="BT463" s="129">
        <v>45375</v>
      </c>
      <c r="BU463" s="61">
        <v>4</v>
      </c>
      <c r="BV463" s="144" t="s">
        <v>434</v>
      </c>
      <c r="BW463" s="144">
        <v>2</v>
      </c>
      <c r="BX463" s="144" t="s">
        <v>3608</v>
      </c>
      <c r="BY463" s="144" t="s">
        <v>5203</v>
      </c>
      <c r="BZ463" s="129"/>
      <c r="CA463" s="144" t="s">
        <v>7</v>
      </c>
      <c r="CB463" s="144" t="s">
        <v>10</v>
      </c>
      <c r="CC463" s="144" t="s">
        <v>7</v>
      </c>
      <c r="CD463" s="144" t="s">
        <v>1218</v>
      </c>
      <c r="CE463" s="144" t="s">
        <v>1218</v>
      </c>
      <c r="CF463" s="144" t="s">
        <v>5211</v>
      </c>
      <c r="CG463" s="142" t="s">
        <v>90</v>
      </c>
    </row>
    <row r="464" spans="10:85" ht="15" x14ac:dyDescent="0.25">
      <c r="J464" s="61">
        <v>345</v>
      </c>
      <c r="K464" s="143" t="s">
        <v>814</v>
      </c>
      <c r="L464" s="144" t="s">
        <v>549</v>
      </c>
      <c r="M464" s="144" t="s">
        <v>5188</v>
      </c>
      <c r="N464" s="128">
        <v>44272</v>
      </c>
      <c r="O464" s="144" t="s">
        <v>83</v>
      </c>
      <c r="P464" s="144" t="s">
        <v>90</v>
      </c>
      <c r="Q464" s="144" t="s">
        <v>5191</v>
      </c>
      <c r="R464" s="144" t="s">
        <v>5192</v>
      </c>
      <c r="S464" s="144" t="s">
        <v>5193</v>
      </c>
      <c r="T464" s="144" t="s">
        <v>90</v>
      </c>
      <c r="U464" s="142" t="s">
        <v>3</v>
      </c>
      <c r="V464" s="144" t="s">
        <v>5187</v>
      </c>
      <c r="W464" s="144" t="s">
        <v>126</v>
      </c>
      <c r="X464" s="61" t="s">
        <v>90</v>
      </c>
      <c r="Y464" s="144" t="s">
        <v>90</v>
      </c>
      <c r="Z464" s="144" t="s">
        <v>880</v>
      </c>
      <c r="AA464" s="144" t="s">
        <v>424</v>
      </c>
      <c r="AB464" s="144" t="s">
        <v>425</v>
      </c>
      <c r="AC464" s="144" t="s">
        <v>426</v>
      </c>
      <c r="AD464" s="144" t="s">
        <v>426</v>
      </c>
      <c r="AE464" s="144" t="s">
        <v>5198</v>
      </c>
      <c r="AF464" s="144" t="s">
        <v>5197</v>
      </c>
      <c r="AG464" s="129">
        <v>44264</v>
      </c>
      <c r="AH464" s="144" t="s">
        <v>90</v>
      </c>
      <c r="AI464" s="129">
        <v>44264</v>
      </c>
      <c r="AJ464" s="61" t="s">
        <v>3497</v>
      </c>
      <c r="AK464" s="61" t="s">
        <v>5196</v>
      </c>
      <c r="AL464" s="129">
        <v>44448</v>
      </c>
      <c r="AM464" s="61" t="s">
        <v>90</v>
      </c>
      <c r="AN464" s="144">
        <v>9</v>
      </c>
      <c r="AO464" s="129">
        <v>44782</v>
      </c>
      <c r="AP464" s="129">
        <v>44277</v>
      </c>
      <c r="AQ464" s="61">
        <v>2.0249999999999999</v>
      </c>
      <c r="AR464" s="144">
        <v>900</v>
      </c>
      <c r="AS464" s="61" t="s">
        <v>5195</v>
      </c>
      <c r="AT464" s="144" t="s">
        <v>90</v>
      </c>
      <c r="AU464" s="144" t="s">
        <v>90</v>
      </c>
      <c r="AV464" s="144" t="s">
        <v>90</v>
      </c>
      <c r="AW464" s="61"/>
      <c r="AX464" s="144" t="s">
        <v>436</v>
      </c>
      <c r="AY464" s="144" t="s">
        <v>1289</v>
      </c>
      <c r="AZ464" s="144" t="s">
        <v>5194</v>
      </c>
      <c r="BA464" s="144" t="s">
        <v>372</v>
      </c>
      <c r="BB464" s="144" t="s">
        <v>428</v>
      </c>
      <c r="BC464" s="144" t="s">
        <v>1310</v>
      </c>
      <c r="BD464" s="144" t="s">
        <v>2517</v>
      </c>
      <c r="BE464" s="61"/>
      <c r="BF464" s="61"/>
      <c r="BG464" s="61"/>
      <c r="BH464" s="61"/>
      <c r="BI464" s="144" t="s">
        <v>90</v>
      </c>
      <c r="BJ464" s="144" t="s">
        <v>928</v>
      </c>
      <c r="BK464" s="144" t="s">
        <v>927</v>
      </c>
      <c r="BL464" s="61">
        <v>-2.64E-2</v>
      </c>
      <c r="BM464" s="61">
        <v>96.081000000000003</v>
      </c>
      <c r="BN464" s="144" t="s">
        <v>430</v>
      </c>
      <c r="BO464" s="144" t="s">
        <v>90</v>
      </c>
      <c r="BP464" s="144" t="s">
        <v>2027</v>
      </c>
      <c r="BQ464" s="144" t="s">
        <v>432</v>
      </c>
      <c r="BR464" s="61">
        <v>12.5</v>
      </c>
      <c r="BS464" s="144" t="s">
        <v>2514</v>
      </c>
      <c r="BT464" s="129">
        <v>45574</v>
      </c>
      <c r="BU464" s="61">
        <v>11.95</v>
      </c>
      <c r="BV464" s="144" t="s">
        <v>5190</v>
      </c>
      <c r="BW464" s="144">
        <v>0.5</v>
      </c>
      <c r="BX464" s="144" t="s">
        <v>1980</v>
      </c>
      <c r="BY464" s="144" t="s">
        <v>5189</v>
      </c>
      <c r="BZ464" s="129"/>
      <c r="CA464" s="144" t="s">
        <v>7</v>
      </c>
      <c r="CB464" s="144" t="s">
        <v>136</v>
      </c>
      <c r="CC464" s="144" t="s">
        <v>7</v>
      </c>
      <c r="CD464" s="144" t="s">
        <v>428</v>
      </c>
      <c r="CE464" s="144" t="s">
        <v>428</v>
      </c>
      <c r="CF464" s="144" t="s">
        <v>5199</v>
      </c>
      <c r="CG464" s="142" t="s">
        <v>90</v>
      </c>
    </row>
    <row r="465" spans="10:85" ht="15" x14ac:dyDescent="0.25">
      <c r="J465" s="61">
        <v>344</v>
      </c>
      <c r="K465" s="143" t="s">
        <v>719</v>
      </c>
      <c r="L465" s="144" t="s">
        <v>3924</v>
      </c>
      <c r="M465" s="144" t="s">
        <v>4752</v>
      </c>
      <c r="N465" s="128">
        <v>44270</v>
      </c>
      <c r="O465" s="144" t="s">
        <v>83</v>
      </c>
      <c r="P465" s="144" t="s">
        <v>90</v>
      </c>
      <c r="Q465" s="144" t="s">
        <v>90</v>
      </c>
      <c r="R465" s="144" t="s">
        <v>90</v>
      </c>
      <c r="S465" s="144" t="s">
        <v>5238</v>
      </c>
      <c r="T465" s="144" t="s">
        <v>5238</v>
      </c>
      <c r="U465" s="142" t="s">
        <v>3</v>
      </c>
      <c r="V465" s="144" t="s">
        <v>4744</v>
      </c>
      <c r="W465" s="144" t="s">
        <v>126</v>
      </c>
      <c r="X465" s="61" t="s">
        <v>90</v>
      </c>
      <c r="Y465" s="144" t="s">
        <v>4756</v>
      </c>
      <c r="Z465" s="144" t="s">
        <v>990</v>
      </c>
      <c r="AA465" s="144" t="s">
        <v>424</v>
      </c>
      <c r="AB465" s="144" t="s">
        <v>1985</v>
      </c>
      <c r="AC465" s="144" t="s">
        <v>426</v>
      </c>
      <c r="AD465" s="144" t="s">
        <v>426</v>
      </c>
      <c r="AE465" s="144" t="s">
        <v>4755</v>
      </c>
      <c r="AF465" s="144" t="s">
        <v>4753</v>
      </c>
      <c r="AG465" s="129">
        <v>44274</v>
      </c>
      <c r="AH465" s="144" t="s">
        <v>90</v>
      </c>
      <c r="AI465" s="129">
        <v>44274</v>
      </c>
      <c r="AJ465" s="61" t="s">
        <v>3924</v>
      </c>
      <c r="AK465" s="61" t="s">
        <v>3933</v>
      </c>
      <c r="AL465" s="129">
        <v>44458</v>
      </c>
      <c r="AM465" s="61" t="s">
        <v>90</v>
      </c>
      <c r="AN465" s="144">
        <v>12</v>
      </c>
      <c r="AO465" s="129">
        <v>45004</v>
      </c>
      <c r="AP465" s="129">
        <v>44274</v>
      </c>
      <c r="AQ465" s="61">
        <v>3</v>
      </c>
      <c r="AR465" s="144">
        <v>1000</v>
      </c>
      <c r="AS465" s="61" t="s">
        <v>3932</v>
      </c>
      <c r="AT465" s="144" t="s">
        <v>90</v>
      </c>
      <c r="AU465" s="144" t="s">
        <v>90</v>
      </c>
      <c r="AV465" s="144" t="s">
        <v>90</v>
      </c>
      <c r="AW465" s="61"/>
      <c r="AX465" s="144" t="s">
        <v>1985</v>
      </c>
      <c r="AY465" s="144" t="s">
        <v>1984</v>
      </c>
      <c r="AZ465" s="144" t="s">
        <v>1677</v>
      </c>
      <c r="BA465" s="144" t="s">
        <v>3931</v>
      </c>
      <c r="BB465" s="144" t="s">
        <v>3323</v>
      </c>
      <c r="BC465" s="144" t="s">
        <v>1310</v>
      </c>
      <c r="BD465" s="144" t="s">
        <v>4448</v>
      </c>
      <c r="BE465" s="61"/>
      <c r="BF465" s="61"/>
      <c r="BG465" s="61"/>
      <c r="BH465" s="61"/>
      <c r="BI465" s="144" t="s">
        <v>90</v>
      </c>
      <c r="BJ465" s="144" t="s">
        <v>3929</v>
      </c>
      <c r="BK465" s="144" t="s">
        <v>717</v>
      </c>
      <c r="BL465" s="61">
        <v>-1.1999999999999999E-3</v>
      </c>
      <c r="BM465" s="61">
        <v>100</v>
      </c>
      <c r="BN465" s="144" t="s">
        <v>430</v>
      </c>
      <c r="BO465" s="144" t="s">
        <v>90</v>
      </c>
      <c r="BP465" s="144" t="s">
        <v>458</v>
      </c>
      <c r="BQ465" s="144" t="s">
        <v>432</v>
      </c>
      <c r="BR465" s="61"/>
      <c r="BS465" s="144" t="s">
        <v>803</v>
      </c>
      <c r="BT465" s="129">
        <v>45370</v>
      </c>
      <c r="BU465" s="61">
        <v>12</v>
      </c>
      <c r="BV465" s="144" t="s">
        <v>434</v>
      </c>
      <c r="BW465" s="144">
        <v>3</v>
      </c>
      <c r="BX465" s="144" t="s">
        <v>2247</v>
      </c>
      <c r="BY465" s="144" t="s">
        <v>4746</v>
      </c>
      <c r="BZ465" s="129">
        <v>44510</v>
      </c>
      <c r="CA465" s="144" t="s">
        <v>7</v>
      </c>
      <c r="CB465" s="144" t="s">
        <v>16</v>
      </c>
      <c r="CC465" s="144" t="s">
        <v>7</v>
      </c>
      <c r="CD465" s="144" t="s">
        <v>428</v>
      </c>
      <c r="CE465" s="144" t="s">
        <v>428</v>
      </c>
      <c r="CF465" s="144" t="s">
        <v>5239</v>
      </c>
      <c r="CG465" s="142" t="s">
        <v>90</v>
      </c>
    </row>
    <row r="466" spans="10:85" ht="15" x14ac:dyDescent="0.25">
      <c r="J466" s="61">
        <v>343</v>
      </c>
      <c r="K466" s="143" t="s">
        <v>7732</v>
      </c>
      <c r="L466" s="144" t="s">
        <v>3044</v>
      </c>
      <c r="M466" s="144" t="s">
        <v>5233</v>
      </c>
      <c r="N466" s="128">
        <v>44270</v>
      </c>
      <c r="O466" s="144" t="s">
        <v>83</v>
      </c>
      <c r="P466" s="144" t="s">
        <v>90</v>
      </c>
      <c r="Q466" s="144" t="s">
        <v>90</v>
      </c>
      <c r="R466" s="144" t="s">
        <v>3830</v>
      </c>
      <c r="S466" s="144" t="s">
        <v>2250</v>
      </c>
      <c r="T466" s="144" t="s">
        <v>5235</v>
      </c>
      <c r="U466" s="142" t="s">
        <v>1</v>
      </c>
      <c r="V466" s="144" t="s">
        <v>5232</v>
      </c>
      <c r="W466" s="144" t="s">
        <v>126</v>
      </c>
      <c r="X466" s="61" t="s">
        <v>90</v>
      </c>
      <c r="Y466" s="144" t="s">
        <v>90</v>
      </c>
      <c r="Z466" s="144" t="s">
        <v>423</v>
      </c>
      <c r="AA466" s="144" t="s">
        <v>424</v>
      </c>
      <c r="AB466" s="144" t="s">
        <v>425</v>
      </c>
      <c r="AC466" s="144" t="s">
        <v>426</v>
      </c>
      <c r="AD466" s="144" t="s">
        <v>426</v>
      </c>
      <c r="AE466" s="144" t="s">
        <v>5236</v>
      </c>
      <c r="AF466" s="144" t="s">
        <v>2521</v>
      </c>
      <c r="AG466" s="129">
        <v>44277</v>
      </c>
      <c r="AH466" s="144" t="s">
        <v>90</v>
      </c>
      <c r="AI466" s="129">
        <v>44277</v>
      </c>
      <c r="AJ466" s="61" t="s">
        <v>3044</v>
      </c>
      <c r="AK466" s="61" t="s">
        <v>3052</v>
      </c>
      <c r="AL466" s="129">
        <v>44461</v>
      </c>
      <c r="AM466" s="61" t="s">
        <v>90</v>
      </c>
      <c r="AN466" s="144">
        <v>5.3</v>
      </c>
      <c r="AO466" s="129"/>
      <c r="AP466" s="129">
        <v>44277</v>
      </c>
      <c r="AQ466" s="61">
        <v>1.5</v>
      </c>
      <c r="AR466" s="144">
        <v>1000</v>
      </c>
      <c r="AS466" s="61" t="s">
        <v>3051</v>
      </c>
      <c r="AT466" s="144" t="s">
        <v>90</v>
      </c>
      <c r="AU466" s="144" t="s">
        <v>90</v>
      </c>
      <c r="AV466" s="144" t="s">
        <v>90</v>
      </c>
      <c r="AW466" s="61"/>
      <c r="AX466" s="144" t="s">
        <v>808</v>
      </c>
      <c r="AY466" s="144" t="s">
        <v>427</v>
      </c>
      <c r="AZ466" s="144" t="s">
        <v>1639</v>
      </c>
      <c r="BA466" s="144" t="s">
        <v>372</v>
      </c>
      <c r="BB466" s="144" t="s">
        <v>428</v>
      </c>
      <c r="BC466" s="144" t="s">
        <v>429</v>
      </c>
      <c r="BD466" s="144" t="s">
        <v>290</v>
      </c>
      <c r="BE466" s="61"/>
      <c r="BF466" s="61"/>
      <c r="BG466" s="61"/>
      <c r="BH466" s="61"/>
      <c r="BI466" s="144" t="s">
        <v>3050</v>
      </c>
      <c r="BJ466" s="144" t="s">
        <v>2816</v>
      </c>
      <c r="BK466" s="144" t="s">
        <v>908</v>
      </c>
      <c r="BL466" s="61">
        <v>-1.1999999999999999E-3</v>
      </c>
      <c r="BM466" s="61">
        <v>100</v>
      </c>
      <c r="BN466" s="144" t="s">
        <v>430</v>
      </c>
      <c r="BO466" s="144" t="s">
        <v>90</v>
      </c>
      <c r="BP466" s="144" t="s">
        <v>458</v>
      </c>
      <c r="BQ466" s="144" t="s">
        <v>432</v>
      </c>
      <c r="BR466" s="61"/>
      <c r="BS466" s="144" t="s">
        <v>433</v>
      </c>
      <c r="BT466" s="129">
        <v>45373</v>
      </c>
      <c r="BU466" s="61">
        <v>5.3</v>
      </c>
      <c r="BV466" s="144" t="s">
        <v>434</v>
      </c>
      <c r="BW466" s="144">
        <v>1.5</v>
      </c>
      <c r="BX466" s="144" t="s">
        <v>428</v>
      </c>
      <c r="BY466" s="144" t="s">
        <v>5234</v>
      </c>
      <c r="BZ466" s="129"/>
      <c r="CA466" s="144" t="s">
        <v>7</v>
      </c>
      <c r="CB466" s="144" t="s">
        <v>17</v>
      </c>
      <c r="CC466" s="144" t="s">
        <v>7</v>
      </c>
      <c r="CD466" s="144" t="s">
        <v>428</v>
      </c>
      <c r="CE466" s="144" t="s">
        <v>428</v>
      </c>
      <c r="CF466" s="144" t="s">
        <v>5237</v>
      </c>
      <c r="CG466" s="142" t="s">
        <v>90</v>
      </c>
    </row>
    <row r="467" spans="10:85" ht="15" x14ac:dyDescent="0.25">
      <c r="J467" s="61">
        <v>342</v>
      </c>
      <c r="K467" s="143" t="s">
        <v>2465</v>
      </c>
      <c r="L467" s="144" t="s">
        <v>536</v>
      </c>
      <c r="M467" s="144" t="s">
        <v>5226</v>
      </c>
      <c r="N467" s="128">
        <v>44270</v>
      </c>
      <c r="O467" s="144" t="s">
        <v>83</v>
      </c>
      <c r="P467" s="144" t="s">
        <v>2465</v>
      </c>
      <c r="Q467" s="144" t="s">
        <v>90</v>
      </c>
      <c r="R467" s="144" t="s">
        <v>90</v>
      </c>
      <c r="S467" s="144" t="s">
        <v>5228</v>
      </c>
      <c r="T467" s="144" t="s">
        <v>90</v>
      </c>
      <c r="U467" s="142" t="s">
        <v>2</v>
      </c>
      <c r="V467" s="144" t="s">
        <v>5225</v>
      </c>
      <c r="W467" s="144" t="s">
        <v>126</v>
      </c>
      <c r="X467" s="61" t="s">
        <v>90</v>
      </c>
      <c r="Y467" s="144" t="s">
        <v>90</v>
      </c>
      <c r="Z467" s="144" t="s">
        <v>423</v>
      </c>
      <c r="AA467" s="144" t="s">
        <v>424</v>
      </c>
      <c r="AB467" s="144" t="s">
        <v>425</v>
      </c>
      <c r="AC467" s="144" t="s">
        <v>426</v>
      </c>
      <c r="AD467" s="144" t="s">
        <v>426</v>
      </c>
      <c r="AE467" s="144" t="s">
        <v>5230</v>
      </c>
      <c r="AF467" s="144" t="s">
        <v>2521</v>
      </c>
      <c r="AG467" s="129">
        <v>44236</v>
      </c>
      <c r="AH467" s="144" t="s">
        <v>90</v>
      </c>
      <c r="AI467" s="129">
        <v>44236</v>
      </c>
      <c r="AJ467" s="61" t="s">
        <v>90</v>
      </c>
      <c r="AK467" s="61" t="s">
        <v>4373</v>
      </c>
      <c r="AL467" s="129">
        <v>44417</v>
      </c>
      <c r="AM467" s="61" t="s">
        <v>90</v>
      </c>
      <c r="AN467" s="144">
        <v>2.6</v>
      </c>
      <c r="AO467" s="129"/>
      <c r="AP467" s="129">
        <v>44273</v>
      </c>
      <c r="AQ467" s="61">
        <v>1.26</v>
      </c>
      <c r="AR467" s="144">
        <v>1000</v>
      </c>
      <c r="AS467" s="61" t="s">
        <v>4372</v>
      </c>
      <c r="AT467" s="144" t="s">
        <v>90</v>
      </c>
      <c r="AU467" s="144" t="s">
        <v>90</v>
      </c>
      <c r="AV467" s="144" t="s">
        <v>90</v>
      </c>
      <c r="AW467" s="61"/>
      <c r="AX467" s="144" t="s">
        <v>435</v>
      </c>
      <c r="AY467" s="144" t="s">
        <v>1312</v>
      </c>
      <c r="AZ467" s="144" t="s">
        <v>5229</v>
      </c>
      <c r="BA467" s="144" t="s">
        <v>440</v>
      </c>
      <c r="BB467" s="144" t="s">
        <v>428</v>
      </c>
      <c r="BC467" s="144" t="s">
        <v>768</v>
      </c>
      <c r="BD467" s="144" t="s">
        <v>232</v>
      </c>
      <c r="BE467" s="61"/>
      <c r="BF467" s="61"/>
      <c r="BG467" s="61"/>
      <c r="BH467" s="61"/>
      <c r="BI467" s="144" t="s">
        <v>90</v>
      </c>
      <c r="BJ467" s="144" t="s">
        <v>928</v>
      </c>
      <c r="BK467" s="144" t="s">
        <v>927</v>
      </c>
      <c r="BL467" s="61"/>
      <c r="BM467" s="61">
        <v>100.28</v>
      </c>
      <c r="BN467" s="144" t="s">
        <v>430</v>
      </c>
      <c r="BO467" s="144" t="s">
        <v>90</v>
      </c>
      <c r="BP467" s="144" t="s">
        <v>431</v>
      </c>
      <c r="BQ467" s="144" t="s">
        <v>432</v>
      </c>
      <c r="BR467" s="61"/>
      <c r="BS467" s="144" t="s">
        <v>437</v>
      </c>
      <c r="BT467" s="129">
        <v>45331</v>
      </c>
      <c r="BU467" s="61">
        <v>2.6</v>
      </c>
      <c r="BV467" s="144" t="s">
        <v>434</v>
      </c>
      <c r="BW467" s="144">
        <v>0.6</v>
      </c>
      <c r="BX467" s="144" t="s">
        <v>4368</v>
      </c>
      <c r="BY467" s="144" t="s">
        <v>5227</v>
      </c>
      <c r="BZ467" s="129"/>
      <c r="CA467" s="144" t="s">
        <v>7</v>
      </c>
      <c r="CB467" s="144" t="s">
        <v>136</v>
      </c>
      <c r="CC467" s="144" t="s">
        <v>7</v>
      </c>
      <c r="CD467" s="144" t="s">
        <v>428</v>
      </c>
      <c r="CE467" s="144" t="s">
        <v>2751</v>
      </c>
      <c r="CF467" s="144" t="s">
        <v>5231</v>
      </c>
      <c r="CG467" s="142" t="s">
        <v>90</v>
      </c>
    </row>
    <row r="468" spans="10:85" ht="15" x14ac:dyDescent="0.25">
      <c r="J468" s="61">
        <v>341</v>
      </c>
      <c r="K468" s="143" t="s">
        <v>7731</v>
      </c>
      <c r="L468" s="144" t="s">
        <v>5240</v>
      </c>
      <c r="M468" s="144" t="s">
        <v>5242</v>
      </c>
      <c r="N468" s="128">
        <v>44266</v>
      </c>
      <c r="O468" s="144" t="s">
        <v>83</v>
      </c>
      <c r="P468" s="144" t="s">
        <v>90</v>
      </c>
      <c r="Q468" s="144" t="s">
        <v>2390</v>
      </c>
      <c r="R468" s="144" t="s">
        <v>5244</v>
      </c>
      <c r="S468" s="144" t="s">
        <v>5245</v>
      </c>
      <c r="T468" s="144" t="s">
        <v>5249</v>
      </c>
      <c r="U468" s="142" t="s">
        <v>82</v>
      </c>
      <c r="V468" s="144" t="s">
        <v>5241</v>
      </c>
      <c r="W468" s="144" t="s">
        <v>126</v>
      </c>
      <c r="X468" s="61" t="s">
        <v>90</v>
      </c>
      <c r="Y468" s="144" t="s">
        <v>90</v>
      </c>
      <c r="Z468" s="144" t="s">
        <v>423</v>
      </c>
      <c r="AA468" s="144" t="s">
        <v>424</v>
      </c>
      <c r="AB468" s="144" t="s">
        <v>425</v>
      </c>
      <c r="AC468" s="144" t="s">
        <v>426</v>
      </c>
      <c r="AD468" s="144" t="s">
        <v>426</v>
      </c>
      <c r="AE468" s="144" t="s">
        <v>5250</v>
      </c>
      <c r="AF468" s="144" t="s">
        <v>2521</v>
      </c>
      <c r="AG468" s="129">
        <v>44273</v>
      </c>
      <c r="AH468" s="144" t="s">
        <v>90</v>
      </c>
      <c r="AI468" s="129">
        <v>44273</v>
      </c>
      <c r="AJ468" s="61" t="s">
        <v>90</v>
      </c>
      <c r="AK468" s="61" t="s">
        <v>5248</v>
      </c>
      <c r="AL468" s="129">
        <v>44457</v>
      </c>
      <c r="AM468" s="61" t="s">
        <v>90</v>
      </c>
      <c r="AN468" s="144">
        <v>3.2</v>
      </c>
      <c r="AO468" s="129"/>
      <c r="AP468" s="129">
        <v>44273</v>
      </c>
      <c r="AQ468" s="61">
        <v>2</v>
      </c>
      <c r="AR468" s="144">
        <v>1000</v>
      </c>
      <c r="AS468" s="61" t="s">
        <v>5247</v>
      </c>
      <c r="AT468" s="144" t="s">
        <v>90</v>
      </c>
      <c r="AU468" s="144" t="s">
        <v>90</v>
      </c>
      <c r="AV468" s="144" t="s">
        <v>90</v>
      </c>
      <c r="AW468" s="61"/>
      <c r="AX468" s="144" t="s">
        <v>435</v>
      </c>
      <c r="AY468" s="144" t="s">
        <v>427</v>
      </c>
      <c r="AZ468" s="144" t="s">
        <v>5246</v>
      </c>
      <c r="BA468" s="144" t="s">
        <v>440</v>
      </c>
      <c r="BB468" s="144" t="s">
        <v>1080</v>
      </c>
      <c r="BC468" s="144" t="s">
        <v>459</v>
      </c>
      <c r="BD468" s="144" t="s">
        <v>290</v>
      </c>
      <c r="BE468" s="61"/>
      <c r="BF468" s="61"/>
      <c r="BG468" s="61"/>
      <c r="BH468" s="61"/>
      <c r="BI468" s="144" t="s">
        <v>90</v>
      </c>
      <c r="BJ468" s="144" t="s">
        <v>791</v>
      </c>
      <c r="BK468" s="144" t="s">
        <v>790</v>
      </c>
      <c r="BL468" s="61">
        <v>-2.1999999999999999E-2</v>
      </c>
      <c r="BM468" s="61">
        <v>99.433999999999997</v>
      </c>
      <c r="BN468" s="144" t="s">
        <v>430</v>
      </c>
      <c r="BO468" s="144" t="s">
        <v>90</v>
      </c>
      <c r="BP468" s="144" t="s">
        <v>431</v>
      </c>
      <c r="BQ468" s="144" t="s">
        <v>432</v>
      </c>
      <c r="BR468" s="61">
        <v>10</v>
      </c>
      <c r="BS468" s="144" t="s">
        <v>433</v>
      </c>
      <c r="BT468" s="129">
        <v>45369</v>
      </c>
      <c r="BU468" s="61">
        <v>3.2</v>
      </c>
      <c r="BV468" s="144" t="s">
        <v>434</v>
      </c>
      <c r="BW468" s="144">
        <v>2</v>
      </c>
      <c r="BX468" s="144" t="s">
        <v>802</v>
      </c>
      <c r="BY468" s="144" t="s">
        <v>5243</v>
      </c>
      <c r="BZ468" s="129"/>
      <c r="CA468" s="144" t="s">
        <v>7</v>
      </c>
      <c r="CB468" s="144" t="s">
        <v>15</v>
      </c>
      <c r="CC468" s="144" t="s">
        <v>140</v>
      </c>
      <c r="CD468" s="144" t="s">
        <v>1080</v>
      </c>
      <c r="CE468" s="144" t="s">
        <v>1080</v>
      </c>
      <c r="CF468" s="144" t="s">
        <v>5251</v>
      </c>
      <c r="CG468" s="142" t="s">
        <v>90</v>
      </c>
    </row>
    <row r="469" spans="10:85" ht="15" x14ac:dyDescent="0.25">
      <c r="J469" s="61">
        <v>340</v>
      </c>
      <c r="K469" s="143" t="s">
        <v>719</v>
      </c>
      <c r="L469" s="144" t="s">
        <v>3296</v>
      </c>
      <c r="M469" s="144" t="s">
        <v>5267</v>
      </c>
      <c r="N469" s="128">
        <v>44265</v>
      </c>
      <c r="O469" s="144" t="s">
        <v>83</v>
      </c>
      <c r="P469" s="144" t="s">
        <v>90</v>
      </c>
      <c r="Q469" s="144" t="s">
        <v>90</v>
      </c>
      <c r="R469" s="144" t="s">
        <v>90</v>
      </c>
      <c r="S469" s="144" t="s">
        <v>5270</v>
      </c>
      <c r="T469" s="144" t="s">
        <v>5271</v>
      </c>
      <c r="U469" s="142" t="s">
        <v>1</v>
      </c>
      <c r="V469" s="144" t="s">
        <v>5266</v>
      </c>
      <c r="W469" s="144" t="s">
        <v>126</v>
      </c>
      <c r="X469" s="61" t="s">
        <v>90</v>
      </c>
      <c r="Y469" s="144" t="s">
        <v>90</v>
      </c>
      <c r="Z469" s="144" t="s">
        <v>423</v>
      </c>
      <c r="AA469" s="144" t="s">
        <v>424</v>
      </c>
      <c r="AB469" s="144" t="s">
        <v>425</v>
      </c>
      <c r="AC469" s="144" t="s">
        <v>426</v>
      </c>
      <c r="AD469" s="144" t="s">
        <v>426</v>
      </c>
      <c r="AE469" s="144" t="s">
        <v>5272</v>
      </c>
      <c r="AF469" s="144" t="s">
        <v>4987</v>
      </c>
      <c r="AG469" s="129">
        <v>44270</v>
      </c>
      <c r="AH469" s="144" t="s">
        <v>90</v>
      </c>
      <c r="AI469" s="129">
        <v>44270</v>
      </c>
      <c r="AJ469" s="61" t="s">
        <v>90</v>
      </c>
      <c r="AK469" s="61" t="s">
        <v>3304</v>
      </c>
      <c r="AL469" s="129">
        <v>44454</v>
      </c>
      <c r="AM469" s="61" t="s">
        <v>90</v>
      </c>
      <c r="AN469" s="144">
        <v>2.4</v>
      </c>
      <c r="AO469" s="129"/>
      <c r="AP469" s="129">
        <v>44270</v>
      </c>
      <c r="AQ469" s="61">
        <v>0.5</v>
      </c>
      <c r="AR469" s="144">
        <v>1000</v>
      </c>
      <c r="AS469" s="61" t="s">
        <v>3303</v>
      </c>
      <c r="AT469" s="144" t="s">
        <v>90</v>
      </c>
      <c r="AU469" s="144" t="s">
        <v>90</v>
      </c>
      <c r="AV469" s="144" t="s">
        <v>90</v>
      </c>
      <c r="AW469" s="61"/>
      <c r="AX469" s="144" t="s">
        <v>436</v>
      </c>
      <c r="AY469" s="144" t="s">
        <v>427</v>
      </c>
      <c r="AZ469" s="144" t="s">
        <v>1685</v>
      </c>
      <c r="BA469" s="144" t="s">
        <v>372</v>
      </c>
      <c r="BB469" s="144" t="s">
        <v>428</v>
      </c>
      <c r="BC469" s="144" t="s">
        <v>429</v>
      </c>
      <c r="BD469" s="144" t="s">
        <v>290</v>
      </c>
      <c r="BE469" s="61"/>
      <c r="BF469" s="61"/>
      <c r="BG469" s="61"/>
      <c r="BH469" s="61"/>
      <c r="BI469" s="144" t="s">
        <v>3301</v>
      </c>
      <c r="BJ469" s="144" t="s">
        <v>3300</v>
      </c>
      <c r="BK469" s="144" t="s">
        <v>908</v>
      </c>
      <c r="BL469" s="61"/>
      <c r="BM469" s="61">
        <v>100</v>
      </c>
      <c r="BN469" s="144" t="s">
        <v>430</v>
      </c>
      <c r="BO469" s="144" t="s">
        <v>5269</v>
      </c>
      <c r="BP469" s="144" t="s">
        <v>789</v>
      </c>
      <c r="BQ469" s="144" t="s">
        <v>432</v>
      </c>
      <c r="BR469" s="61"/>
      <c r="BS469" s="144" t="s">
        <v>433</v>
      </c>
      <c r="BT469" s="129">
        <v>45366</v>
      </c>
      <c r="BU469" s="61">
        <v>2.4</v>
      </c>
      <c r="BV469" s="144" t="s">
        <v>434</v>
      </c>
      <c r="BW469" s="144">
        <v>0.5</v>
      </c>
      <c r="BX469" s="144" t="s">
        <v>428</v>
      </c>
      <c r="BY469" s="144" t="s">
        <v>5268</v>
      </c>
      <c r="BZ469" s="129"/>
      <c r="CA469" s="144" t="s">
        <v>7</v>
      </c>
      <c r="CB469" s="144" t="s">
        <v>17</v>
      </c>
      <c r="CC469" s="144" t="s">
        <v>7</v>
      </c>
      <c r="CD469" s="144" t="s">
        <v>428</v>
      </c>
      <c r="CE469" s="144" t="s">
        <v>428</v>
      </c>
      <c r="CF469" s="144" t="s">
        <v>5273</v>
      </c>
      <c r="CG469" s="142" t="s">
        <v>90</v>
      </c>
    </row>
    <row r="470" spans="10:85" ht="15" x14ac:dyDescent="0.25">
      <c r="J470" s="61">
        <v>339</v>
      </c>
      <c r="K470" s="143" t="s">
        <v>814</v>
      </c>
      <c r="L470" s="144" t="s">
        <v>5252</v>
      </c>
      <c r="M470" s="144" t="s">
        <v>5254</v>
      </c>
      <c r="N470" s="128">
        <v>44265</v>
      </c>
      <c r="O470" s="144" t="s">
        <v>83</v>
      </c>
      <c r="P470" s="144" t="s">
        <v>90</v>
      </c>
      <c r="Q470" s="144" t="s">
        <v>5256</v>
      </c>
      <c r="R470" s="144" t="s">
        <v>5257</v>
      </c>
      <c r="S470" s="144" t="s">
        <v>5259</v>
      </c>
      <c r="T470" s="144" t="s">
        <v>5263</v>
      </c>
      <c r="U470" s="142" t="s">
        <v>2</v>
      </c>
      <c r="V470" s="144" t="s">
        <v>5253</v>
      </c>
      <c r="W470" s="144" t="s">
        <v>126</v>
      </c>
      <c r="X470" s="61" t="s">
        <v>90</v>
      </c>
      <c r="Y470" s="144" t="s">
        <v>90</v>
      </c>
      <c r="Z470" s="144" t="s">
        <v>423</v>
      </c>
      <c r="AA470" s="144" t="s">
        <v>424</v>
      </c>
      <c r="AB470" s="144" t="s">
        <v>425</v>
      </c>
      <c r="AC470" s="144" t="s">
        <v>426</v>
      </c>
      <c r="AD470" s="144" t="s">
        <v>426</v>
      </c>
      <c r="AE470" s="144" t="s">
        <v>5264</v>
      </c>
      <c r="AF470" s="144" t="s">
        <v>1092</v>
      </c>
      <c r="AG470" s="129">
        <v>44271</v>
      </c>
      <c r="AH470" s="144" t="s">
        <v>90</v>
      </c>
      <c r="AI470" s="129">
        <v>44271</v>
      </c>
      <c r="AJ470" s="61" t="s">
        <v>5252</v>
      </c>
      <c r="AK470" s="61" t="s">
        <v>5262</v>
      </c>
      <c r="AL470" s="129">
        <v>44455</v>
      </c>
      <c r="AM470" s="61" t="s">
        <v>90</v>
      </c>
      <c r="AN470" s="144">
        <v>2</v>
      </c>
      <c r="AO470" s="129"/>
      <c r="AP470" s="129">
        <v>44271</v>
      </c>
      <c r="AQ470" s="61">
        <v>3.5</v>
      </c>
      <c r="AR470" s="144">
        <v>1000</v>
      </c>
      <c r="AS470" s="61" t="s">
        <v>5261</v>
      </c>
      <c r="AT470" s="144" t="s">
        <v>90</v>
      </c>
      <c r="AU470" s="144" t="s">
        <v>90</v>
      </c>
      <c r="AV470" s="144" t="s">
        <v>90</v>
      </c>
      <c r="AW470" s="61"/>
      <c r="AX470" s="144" t="s">
        <v>435</v>
      </c>
      <c r="AY470" s="144" t="s">
        <v>427</v>
      </c>
      <c r="AZ470" s="144" t="s">
        <v>5260</v>
      </c>
      <c r="BA470" s="144" t="s">
        <v>440</v>
      </c>
      <c r="BB470" s="144" t="s">
        <v>1285</v>
      </c>
      <c r="BC470" s="144" t="s">
        <v>3349</v>
      </c>
      <c r="BD470" s="144" t="s">
        <v>290</v>
      </c>
      <c r="BE470" s="61">
        <v>0.31</v>
      </c>
      <c r="BF470" s="61">
        <v>0.79</v>
      </c>
      <c r="BG470" s="61">
        <v>6.3</v>
      </c>
      <c r="BH470" s="61">
        <v>22</v>
      </c>
      <c r="BI470" s="144" t="s">
        <v>90</v>
      </c>
      <c r="BJ470" s="144" t="s">
        <v>5258</v>
      </c>
      <c r="BK470" s="144" t="s">
        <v>439</v>
      </c>
      <c r="BL470" s="61">
        <v>9.1999999999999998E-3</v>
      </c>
      <c r="BM470" s="61">
        <v>99.692999999999998</v>
      </c>
      <c r="BN470" s="144" t="s">
        <v>430</v>
      </c>
      <c r="BO470" s="144" t="s">
        <v>90</v>
      </c>
      <c r="BP470" s="144" t="s">
        <v>458</v>
      </c>
      <c r="BQ470" s="144" t="s">
        <v>432</v>
      </c>
      <c r="BR470" s="61"/>
      <c r="BS470" s="144" t="s">
        <v>433</v>
      </c>
      <c r="BT470" s="129">
        <v>45367</v>
      </c>
      <c r="BU470" s="61">
        <v>2</v>
      </c>
      <c r="BV470" s="144" t="s">
        <v>434</v>
      </c>
      <c r="BW470" s="144">
        <v>3.5</v>
      </c>
      <c r="BX470" s="144" t="s">
        <v>877</v>
      </c>
      <c r="BY470" s="144" t="s">
        <v>5255</v>
      </c>
      <c r="BZ470" s="129"/>
      <c r="CA470" s="144" t="s">
        <v>7</v>
      </c>
      <c r="CB470" s="144" t="s">
        <v>12</v>
      </c>
      <c r="CC470" s="144" t="s">
        <v>7</v>
      </c>
      <c r="CD470" s="144" t="s">
        <v>1285</v>
      </c>
      <c r="CE470" s="144" t="s">
        <v>1285</v>
      </c>
      <c r="CF470" s="144" t="s">
        <v>5265</v>
      </c>
      <c r="CG470" s="142" t="s">
        <v>90</v>
      </c>
    </row>
    <row r="471" spans="10:85" ht="15" x14ac:dyDescent="0.25">
      <c r="J471" s="61">
        <v>338</v>
      </c>
      <c r="K471" s="143" t="s">
        <v>814</v>
      </c>
      <c r="L471" s="144" t="s">
        <v>5286</v>
      </c>
      <c r="M471" s="144" t="s">
        <v>5288</v>
      </c>
      <c r="N471" s="128">
        <v>44264</v>
      </c>
      <c r="O471" s="144" t="s">
        <v>83</v>
      </c>
      <c r="P471" s="144" t="s">
        <v>90</v>
      </c>
      <c r="Q471" s="144" t="s">
        <v>5072</v>
      </c>
      <c r="R471" s="144" t="s">
        <v>5290</v>
      </c>
      <c r="S471" s="144" t="s">
        <v>5292</v>
      </c>
      <c r="T471" s="144" t="s">
        <v>5295</v>
      </c>
      <c r="U471" s="142" t="s">
        <v>1</v>
      </c>
      <c r="V471" s="144" t="s">
        <v>5287</v>
      </c>
      <c r="W471" s="144" t="s">
        <v>126</v>
      </c>
      <c r="X471" s="61" t="s">
        <v>90</v>
      </c>
      <c r="Y471" s="144" t="s">
        <v>90</v>
      </c>
      <c r="Z471" s="144" t="s">
        <v>423</v>
      </c>
      <c r="AA471" s="144" t="s">
        <v>424</v>
      </c>
      <c r="AB471" s="144" t="s">
        <v>425</v>
      </c>
      <c r="AC471" s="144" t="s">
        <v>426</v>
      </c>
      <c r="AD471" s="144" t="s">
        <v>426</v>
      </c>
      <c r="AE471" s="144" t="s">
        <v>5296</v>
      </c>
      <c r="AF471" s="144" t="s">
        <v>90</v>
      </c>
      <c r="AG471" s="129">
        <v>44271</v>
      </c>
      <c r="AH471" s="144" t="s">
        <v>90</v>
      </c>
      <c r="AI471" s="129">
        <v>44271</v>
      </c>
      <c r="AJ471" s="61" t="s">
        <v>90</v>
      </c>
      <c r="AK471" s="61" t="s">
        <v>5294</v>
      </c>
      <c r="AL471" s="129">
        <v>44455</v>
      </c>
      <c r="AM471" s="61" t="s">
        <v>90</v>
      </c>
      <c r="AN471" s="144">
        <v>2.95</v>
      </c>
      <c r="AO471" s="129"/>
      <c r="AP471" s="129">
        <v>44271</v>
      </c>
      <c r="AQ471" s="61">
        <v>3</v>
      </c>
      <c r="AR471" s="144">
        <v>1000</v>
      </c>
      <c r="AS471" s="61" t="s">
        <v>5293</v>
      </c>
      <c r="AT471" s="144" t="s">
        <v>90</v>
      </c>
      <c r="AU471" s="144" t="s">
        <v>90</v>
      </c>
      <c r="AV471" s="144" t="s">
        <v>90</v>
      </c>
      <c r="AW471" s="61"/>
      <c r="AX471" s="144" t="s">
        <v>435</v>
      </c>
      <c r="AY471" s="144" t="s">
        <v>427</v>
      </c>
      <c r="AZ471" s="144" t="s">
        <v>5260</v>
      </c>
      <c r="BA471" s="144" t="s">
        <v>372</v>
      </c>
      <c r="BB471" s="144" t="s">
        <v>428</v>
      </c>
      <c r="BC471" s="144" t="s">
        <v>1150</v>
      </c>
      <c r="BD471" s="144" t="s">
        <v>290</v>
      </c>
      <c r="BE471" s="61"/>
      <c r="BF471" s="61"/>
      <c r="BG471" s="61"/>
      <c r="BH471" s="61"/>
      <c r="BI471" s="144" t="s">
        <v>5291</v>
      </c>
      <c r="BJ471" s="144" t="s">
        <v>3036</v>
      </c>
      <c r="BK471" s="144" t="s">
        <v>1083</v>
      </c>
      <c r="BL471" s="61">
        <v>1.8E-3</v>
      </c>
      <c r="BM471" s="61">
        <v>100</v>
      </c>
      <c r="BN471" s="144" t="s">
        <v>430</v>
      </c>
      <c r="BO471" s="144" t="s">
        <v>90</v>
      </c>
      <c r="BP471" s="144" t="s">
        <v>431</v>
      </c>
      <c r="BQ471" s="144" t="s">
        <v>432</v>
      </c>
      <c r="BR471" s="61">
        <v>35</v>
      </c>
      <c r="BS471" s="144" t="s">
        <v>433</v>
      </c>
      <c r="BT471" s="129">
        <v>45367</v>
      </c>
      <c r="BU471" s="61">
        <v>2.95</v>
      </c>
      <c r="BV471" s="144" t="s">
        <v>434</v>
      </c>
      <c r="BW471" s="144">
        <v>3</v>
      </c>
      <c r="BX471" s="144" t="s">
        <v>428</v>
      </c>
      <c r="BY471" s="144" t="s">
        <v>5289</v>
      </c>
      <c r="BZ471" s="129"/>
      <c r="CA471" s="144" t="s">
        <v>7</v>
      </c>
      <c r="CB471" s="144" t="s">
        <v>8</v>
      </c>
      <c r="CC471" s="144" t="s">
        <v>7</v>
      </c>
      <c r="CD471" s="144" t="s">
        <v>428</v>
      </c>
      <c r="CE471" s="144" t="s">
        <v>428</v>
      </c>
      <c r="CF471" s="144" t="s">
        <v>5297</v>
      </c>
      <c r="CG471" s="142" t="s">
        <v>90</v>
      </c>
    </row>
    <row r="472" spans="10:85" ht="15" x14ac:dyDescent="0.25">
      <c r="J472" s="61">
        <v>337</v>
      </c>
      <c r="K472" s="143" t="s">
        <v>814</v>
      </c>
      <c r="L472" s="144" t="s">
        <v>5274</v>
      </c>
      <c r="M472" s="144" t="s">
        <v>5276</v>
      </c>
      <c r="N472" s="128">
        <v>44264</v>
      </c>
      <c r="O472" s="144" t="s">
        <v>83</v>
      </c>
      <c r="P472" s="144" t="s">
        <v>90</v>
      </c>
      <c r="Q472" s="144" t="s">
        <v>5278</v>
      </c>
      <c r="R472" s="144" t="s">
        <v>5279</v>
      </c>
      <c r="S472" s="144" t="s">
        <v>5280</v>
      </c>
      <c r="T472" s="144" t="s">
        <v>5283</v>
      </c>
      <c r="U472" s="142" t="s">
        <v>82</v>
      </c>
      <c r="V472" s="144" t="s">
        <v>5275</v>
      </c>
      <c r="W472" s="144" t="s">
        <v>126</v>
      </c>
      <c r="X472" s="61" t="s">
        <v>90</v>
      </c>
      <c r="Y472" s="144" t="s">
        <v>90</v>
      </c>
      <c r="Z472" s="144" t="s">
        <v>423</v>
      </c>
      <c r="AA472" s="144" t="s">
        <v>424</v>
      </c>
      <c r="AB472" s="144" t="s">
        <v>425</v>
      </c>
      <c r="AC472" s="144" t="s">
        <v>426</v>
      </c>
      <c r="AD472" s="144" t="s">
        <v>426</v>
      </c>
      <c r="AE472" s="144" t="s">
        <v>5284</v>
      </c>
      <c r="AF472" s="144" t="s">
        <v>90</v>
      </c>
      <c r="AG472" s="129">
        <v>44271</v>
      </c>
      <c r="AH472" s="144" t="s">
        <v>90</v>
      </c>
      <c r="AI472" s="129">
        <v>44271</v>
      </c>
      <c r="AJ472" s="61" t="s">
        <v>90</v>
      </c>
      <c r="AK472" s="61" t="s">
        <v>5282</v>
      </c>
      <c r="AL472" s="129">
        <v>44455</v>
      </c>
      <c r="AM472" s="61" t="s">
        <v>90</v>
      </c>
      <c r="AN472" s="144">
        <v>1.1000000000000001</v>
      </c>
      <c r="AO472" s="129"/>
      <c r="AP472" s="129">
        <v>44271</v>
      </c>
      <c r="AQ472" s="61">
        <v>5</v>
      </c>
      <c r="AR472" s="144">
        <v>1000</v>
      </c>
      <c r="AS472" s="61" t="s">
        <v>5281</v>
      </c>
      <c r="AT472" s="144" t="s">
        <v>90</v>
      </c>
      <c r="AU472" s="144" t="s">
        <v>90</v>
      </c>
      <c r="AV472" s="144" t="s">
        <v>90</v>
      </c>
      <c r="AW472" s="61"/>
      <c r="AX472" s="144" t="s">
        <v>435</v>
      </c>
      <c r="AY472" s="144" t="s">
        <v>1449</v>
      </c>
      <c r="AZ472" s="144" t="s">
        <v>5260</v>
      </c>
      <c r="BA472" s="144" t="s">
        <v>440</v>
      </c>
      <c r="BB472" s="144" t="s">
        <v>2751</v>
      </c>
      <c r="BC472" s="144" t="s">
        <v>402</v>
      </c>
      <c r="BD472" s="144" t="s">
        <v>290</v>
      </c>
      <c r="BE472" s="61">
        <v>0.28999999999999998</v>
      </c>
      <c r="BF472" s="61">
        <v>1</v>
      </c>
      <c r="BG472" s="61">
        <v>4</v>
      </c>
      <c r="BH472" s="61">
        <v>20</v>
      </c>
      <c r="BI472" s="144" t="s">
        <v>90</v>
      </c>
      <c r="BJ472" s="144" t="s">
        <v>1084</v>
      </c>
      <c r="BK472" s="144" t="s">
        <v>1083</v>
      </c>
      <c r="BL472" s="61">
        <v>-5.0000000000000001E-4</v>
      </c>
      <c r="BM472" s="61">
        <v>99.909000000000006</v>
      </c>
      <c r="BN472" s="144" t="s">
        <v>430</v>
      </c>
      <c r="BO472" s="144" t="s">
        <v>90</v>
      </c>
      <c r="BP472" s="144" t="s">
        <v>431</v>
      </c>
      <c r="BQ472" s="144" t="s">
        <v>432</v>
      </c>
      <c r="BR472" s="61">
        <v>40</v>
      </c>
      <c r="BS472" s="144" t="s">
        <v>433</v>
      </c>
      <c r="BT472" s="129">
        <v>45367</v>
      </c>
      <c r="BU472" s="61">
        <v>1.1000000000000001</v>
      </c>
      <c r="BV472" s="144" t="s">
        <v>434</v>
      </c>
      <c r="BW472" s="144">
        <v>5</v>
      </c>
      <c r="BX472" s="144" t="s">
        <v>974</v>
      </c>
      <c r="BY472" s="144" t="s">
        <v>5277</v>
      </c>
      <c r="BZ472" s="129"/>
      <c r="CA472" s="144" t="s">
        <v>7</v>
      </c>
      <c r="CB472" s="144" t="s">
        <v>8</v>
      </c>
      <c r="CC472" s="144" t="s">
        <v>7</v>
      </c>
      <c r="CD472" s="144" t="s">
        <v>2751</v>
      </c>
      <c r="CE472" s="144" t="s">
        <v>3071</v>
      </c>
      <c r="CF472" s="144" t="s">
        <v>5285</v>
      </c>
      <c r="CG472" s="142" t="s">
        <v>90</v>
      </c>
    </row>
    <row r="473" spans="10:85" ht="15" x14ac:dyDescent="0.25">
      <c r="J473" s="61">
        <v>336</v>
      </c>
      <c r="K473" s="143" t="s">
        <v>719</v>
      </c>
      <c r="L473" s="144" t="s">
        <v>4072</v>
      </c>
      <c r="M473" s="144" t="s">
        <v>5299</v>
      </c>
      <c r="N473" s="128">
        <v>44263</v>
      </c>
      <c r="O473" s="144" t="s">
        <v>83</v>
      </c>
      <c r="P473" s="144" t="s">
        <v>90</v>
      </c>
      <c r="Q473" s="144" t="s">
        <v>90</v>
      </c>
      <c r="R473" s="144" t="s">
        <v>3166</v>
      </c>
      <c r="S473" s="144" t="s">
        <v>5302</v>
      </c>
      <c r="T473" s="144" t="s">
        <v>5302</v>
      </c>
      <c r="U473" s="142" t="s">
        <v>1</v>
      </c>
      <c r="V473" s="144" t="s">
        <v>5298</v>
      </c>
      <c r="W473" s="144" t="s">
        <v>126</v>
      </c>
      <c r="X473" s="61" t="s">
        <v>90</v>
      </c>
      <c r="Y473" s="144" t="s">
        <v>90</v>
      </c>
      <c r="Z473" s="144" t="s">
        <v>423</v>
      </c>
      <c r="AA473" s="144" t="s">
        <v>424</v>
      </c>
      <c r="AB473" s="144" t="s">
        <v>425</v>
      </c>
      <c r="AC473" s="144" t="s">
        <v>426</v>
      </c>
      <c r="AD473" s="144" t="s">
        <v>426</v>
      </c>
      <c r="AE473" s="144" t="s">
        <v>5304</v>
      </c>
      <c r="AF473" s="144" t="s">
        <v>4987</v>
      </c>
      <c r="AG473" s="129">
        <v>44266</v>
      </c>
      <c r="AH473" s="144" t="s">
        <v>90</v>
      </c>
      <c r="AI473" s="129">
        <v>44266</v>
      </c>
      <c r="AJ473" s="61" t="s">
        <v>90</v>
      </c>
      <c r="AK473" s="61" t="s">
        <v>4080</v>
      </c>
      <c r="AL473" s="129">
        <v>44450</v>
      </c>
      <c r="AM473" s="61" t="s">
        <v>90</v>
      </c>
      <c r="AN473" s="144">
        <v>2.7</v>
      </c>
      <c r="AO473" s="129"/>
      <c r="AP473" s="129">
        <v>44266</v>
      </c>
      <c r="AQ473" s="61">
        <v>0.61</v>
      </c>
      <c r="AR473" s="144">
        <v>1000</v>
      </c>
      <c r="AS473" s="61" t="s">
        <v>4079</v>
      </c>
      <c r="AT473" s="144" t="s">
        <v>90</v>
      </c>
      <c r="AU473" s="144" t="s">
        <v>90</v>
      </c>
      <c r="AV473" s="144" t="s">
        <v>90</v>
      </c>
      <c r="AW473" s="61"/>
      <c r="AX473" s="144" t="s">
        <v>436</v>
      </c>
      <c r="AY473" s="144" t="s">
        <v>427</v>
      </c>
      <c r="AZ473" s="144" t="s">
        <v>5303</v>
      </c>
      <c r="BA473" s="144" t="s">
        <v>438</v>
      </c>
      <c r="BB473" s="144" t="s">
        <v>428</v>
      </c>
      <c r="BC473" s="144" t="s">
        <v>429</v>
      </c>
      <c r="BD473" s="144" t="s">
        <v>290</v>
      </c>
      <c r="BE473" s="61"/>
      <c r="BF473" s="61"/>
      <c r="BG473" s="61"/>
      <c r="BH473" s="61"/>
      <c r="BI473" s="144" t="s">
        <v>3218</v>
      </c>
      <c r="BJ473" s="144" t="s">
        <v>791</v>
      </c>
      <c r="BK473" s="144" t="s">
        <v>790</v>
      </c>
      <c r="BL473" s="61"/>
      <c r="BM473" s="61">
        <v>100</v>
      </c>
      <c r="BN473" s="144" t="s">
        <v>430</v>
      </c>
      <c r="BO473" s="144" t="s">
        <v>5301</v>
      </c>
      <c r="BP473" s="144" t="s">
        <v>789</v>
      </c>
      <c r="BQ473" s="144" t="s">
        <v>432</v>
      </c>
      <c r="BR473" s="61"/>
      <c r="BS473" s="144" t="s">
        <v>433</v>
      </c>
      <c r="BT473" s="129">
        <v>45362</v>
      </c>
      <c r="BU473" s="61">
        <v>2.7</v>
      </c>
      <c r="BV473" s="144" t="s">
        <v>434</v>
      </c>
      <c r="BW473" s="144">
        <v>0.61</v>
      </c>
      <c r="BX473" s="144" t="s">
        <v>428</v>
      </c>
      <c r="BY473" s="144" t="s">
        <v>5300</v>
      </c>
      <c r="BZ473" s="129"/>
      <c r="CA473" s="144" t="s">
        <v>7</v>
      </c>
      <c r="CB473" s="144" t="s">
        <v>15</v>
      </c>
      <c r="CC473" s="144" t="s">
        <v>7</v>
      </c>
      <c r="CD473" s="144" t="s">
        <v>428</v>
      </c>
      <c r="CE473" s="144" t="s">
        <v>428</v>
      </c>
      <c r="CF473" s="144" t="s">
        <v>5305</v>
      </c>
      <c r="CG473" s="142" t="s">
        <v>90</v>
      </c>
    </row>
    <row r="474" spans="10:85" ht="15" x14ac:dyDescent="0.25">
      <c r="J474" s="61">
        <v>335</v>
      </c>
      <c r="K474" s="143" t="s">
        <v>7731</v>
      </c>
      <c r="L474" s="144" t="s">
        <v>5306</v>
      </c>
      <c r="M474" s="144" t="s">
        <v>5308</v>
      </c>
      <c r="N474" s="128">
        <v>44260</v>
      </c>
      <c r="O474" s="144" t="s">
        <v>83</v>
      </c>
      <c r="P474" s="144" t="s">
        <v>90</v>
      </c>
      <c r="Q474" s="144" t="s">
        <v>1100</v>
      </c>
      <c r="R474" s="144" t="s">
        <v>5310</v>
      </c>
      <c r="S474" s="144" t="s">
        <v>5312</v>
      </c>
      <c r="T474" s="144" t="s">
        <v>5316</v>
      </c>
      <c r="U474" s="142" t="s">
        <v>1</v>
      </c>
      <c r="V474" s="144" t="s">
        <v>5307</v>
      </c>
      <c r="W474" s="144" t="s">
        <v>126</v>
      </c>
      <c r="X474" s="61" t="s">
        <v>90</v>
      </c>
      <c r="Y474" s="144" t="s">
        <v>90</v>
      </c>
      <c r="Z474" s="144" t="s">
        <v>423</v>
      </c>
      <c r="AA474" s="144" t="s">
        <v>424</v>
      </c>
      <c r="AB474" s="144" t="s">
        <v>425</v>
      </c>
      <c r="AC474" s="144" t="s">
        <v>426</v>
      </c>
      <c r="AD474" s="144" t="s">
        <v>426</v>
      </c>
      <c r="AE474" s="144" t="s">
        <v>5317</v>
      </c>
      <c r="AF474" s="144" t="s">
        <v>2521</v>
      </c>
      <c r="AG474" s="129">
        <v>44267</v>
      </c>
      <c r="AH474" s="144" t="s">
        <v>90</v>
      </c>
      <c r="AI474" s="129">
        <v>44267</v>
      </c>
      <c r="AJ474" s="61" t="s">
        <v>90</v>
      </c>
      <c r="AK474" s="61" t="s">
        <v>5315</v>
      </c>
      <c r="AL474" s="129">
        <v>44451</v>
      </c>
      <c r="AM474" s="61" t="s">
        <v>90</v>
      </c>
      <c r="AN474" s="144">
        <v>4.5</v>
      </c>
      <c r="AO474" s="129"/>
      <c r="AP474" s="129">
        <v>44267</v>
      </c>
      <c r="AQ474" s="61">
        <v>2.7</v>
      </c>
      <c r="AR474" s="144">
        <v>1000</v>
      </c>
      <c r="AS474" s="61" t="s">
        <v>5314</v>
      </c>
      <c r="AT474" s="144" t="s">
        <v>90</v>
      </c>
      <c r="AU474" s="144" t="s">
        <v>90</v>
      </c>
      <c r="AV474" s="144" t="s">
        <v>90</v>
      </c>
      <c r="AW474" s="61"/>
      <c r="AX474" s="144" t="s">
        <v>436</v>
      </c>
      <c r="AY474" s="144" t="s">
        <v>427</v>
      </c>
      <c r="AZ474" s="144" t="s">
        <v>5313</v>
      </c>
      <c r="BA474" s="144" t="s">
        <v>372</v>
      </c>
      <c r="BB474" s="144" t="s">
        <v>428</v>
      </c>
      <c r="BC474" s="144" t="s">
        <v>429</v>
      </c>
      <c r="BD474" s="144" t="s">
        <v>290</v>
      </c>
      <c r="BE474" s="61"/>
      <c r="BF474" s="61"/>
      <c r="BG474" s="61"/>
      <c r="BH474" s="61"/>
      <c r="BI474" s="144" t="s">
        <v>90</v>
      </c>
      <c r="BJ474" s="144" t="s">
        <v>5311</v>
      </c>
      <c r="BK474" s="144" t="s">
        <v>3452</v>
      </c>
      <c r="BL474" s="61">
        <v>-1.2999999999999999E-3</v>
      </c>
      <c r="BM474" s="61">
        <v>100</v>
      </c>
      <c r="BN474" s="144" t="s">
        <v>430</v>
      </c>
      <c r="BO474" s="144" t="s">
        <v>90</v>
      </c>
      <c r="BP474" s="144" t="s">
        <v>431</v>
      </c>
      <c r="BQ474" s="144" t="s">
        <v>432</v>
      </c>
      <c r="BR474" s="61">
        <v>30</v>
      </c>
      <c r="BS474" s="144" t="s">
        <v>433</v>
      </c>
      <c r="BT474" s="129">
        <v>45363</v>
      </c>
      <c r="BU474" s="61">
        <v>4.5</v>
      </c>
      <c r="BV474" s="144" t="s">
        <v>434</v>
      </c>
      <c r="BW474" s="144">
        <v>2.7</v>
      </c>
      <c r="BX474" s="144" t="s">
        <v>428</v>
      </c>
      <c r="BY474" s="144" t="s">
        <v>5309</v>
      </c>
      <c r="BZ474" s="129"/>
      <c r="CA474" s="144" t="s">
        <v>7</v>
      </c>
      <c r="CB474" s="144" t="s">
        <v>20</v>
      </c>
      <c r="CC474" s="144" t="s">
        <v>140</v>
      </c>
      <c r="CD474" s="144" t="s">
        <v>428</v>
      </c>
      <c r="CE474" s="144" t="s">
        <v>428</v>
      </c>
      <c r="CF474" s="144" t="s">
        <v>5318</v>
      </c>
      <c r="CG474" s="142" t="s">
        <v>90</v>
      </c>
    </row>
    <row r="475" spans="10:85" ht="15" x14ac:dyDescent="0.25">
      <c r="J475" s="61">
        <v>334</v>
      </c>
      <c r="K475" s="143" t="s">
        <v>7731</v>
      </c>
      <c r="L475" s="144" t="s">
        <v>704</v>
      </c>
      <c r="M475" s="144" t="s">
        <v>5320</v>
      </c>
      <c r="N475" s="128">
        <v>44259</v>
      </c>
      <c r="O475" s="144" t="s">
        <v>83</v>
      </c>
      <c r="P475" s="144" t="s">
        <v>90</v>
      </c>
      <c r="Q475" s="144" t="s">
        <v>5322</v>
      </c>
      <c r="R475" s="144" t="s">
        <v>5323</v>
      </c>
      <c r="S475" s="144" t="s">
        <v>5324</v>
      </c>
      <c r="T475" s="144" t="s">
        <v>5325</v>
      </c>
      <c r="U475" s="142" t="s">
        <v>82</v>
      </c>
      <c r="V475" s="144" t="s">
        <v>5319</v>
      </c>
      <c r="W475" s="144" t="s">
        <v>126</v>
      </c>
      <c r="X475" s="61" t="s">
        <v>90</v>
      </c>
      <c r="Y475" s="144" t="s">
        <v>90</v>
      </c>
      <c r="Z475" s="144" t="s">
        <v>423</v>
      </c>
      <c r="AA475" s="144" t="s">
        <v>424</v>
      </c>
      <c r="AB475" s="144" t="s">
        <v>425</v>
      </c>
      <c r="AC475" s="144" t="s">
        <v>426</v>
      </c>
      <c r="AD475" s="144" t="s">
        <v>426</v>
      </c>
      <c r="AE475" s="144" t="s">
        <v>5326</v>
      </c>
      <c r="AF475" s="144" t="s">
        <v>90</v>
      </c>
      <c r="AG475" s="129">
        <v>44266</v>
      </c>
      <c r="AH475" s="144" t="s">
        <v>90</v>
      </c>
      <c r="AI475" s="129">
        <v>44266</v>
      </c>
      <c r="AJ475" s="61" t="s">
        <v>90</v>
      </c>
      <c r="AK475" s="61" t="s">
        <v>2769</v>
      </c>
      <c r="AL475" s="129">
        <v>44450</v>
      </c>
      <c r="AM475" s="61" t="s">
        <v>90</v>
      </c>
      <c r="AN475" s="144">
        <v>0.92900000000000005</v>
      </c>
      <c r="AO475" s="129"/>
      <c r="AP475" s="129">
        <v>44266</v>
      </c>
      <c r="AQ475" s="61">
        <v>5.5</v>
      </c>
      <c r="AR475" s="144">
        <v>1000</v>
      </c>
      <c r="AS475" s="61" t="s">
        <v>2768</v>
      </c>
      <c r="AT475" s="144" t="s">
        <v>90</v>
      </c>
      <c r="AU475" s="144" t="s">
        <v>90</v>
      </c>
      <c r="AV475" s="144" t="s">
        <v>90</v>
      </c>
      <c r="AW475" s="61"/>
      <c r="AX475" s="144" t="s">
        <v>435</v>
      </c>
      <c r="AY475" s="144" t="s">
        <v>1043</v>
      </c>
      <c r="AZ475" s="144" t="s">
        <v>5303</v>
      </c>
      <c r="BA475" s="144" t="s">
        <v>440</v>
      </c>
      <c r="BB475" s="144" t="s">
        <v>1357</v>
      </c>
      <c r="BC475" s="144" t="s">
        <v>402</v>
      </c>
      <c r="BD475" s="144" t="s">
        <v>290</v>
      </c>
      <c r="BE475" s="61"/>
      <c r="BF475" s="61"/>
      <c r="BG475" s="61"/>
      <c r="BH475" s="61"/>
      <c r="BI475" s="144" t="s">
        <v>90</v>
      </c>
      <c r="BJ475" s="144" t="s">
        <v>1430</v>
      </c>
      <c r="BK475" s="144" t="s">
        <v>439</v>
      </c>
      <c r="BL475" s="61">
        <v>1.5E-3</v>
      </c>
      <c r="BM475" s="61">
        <v>100</v>
      </c>
      <c r="BN475" s="144" t="s">
        <v>430</v>
      </c>
      <c r="BO475" s="144" t="s">
        <v>90</v>
      </c>
      <c r="BP475" s="144" t="s">
        <v>431</v>
      </c>
      <c r="BQ475" s="144" t="s">
        <v>432</v>
      </c>
      <c r="BR475" s="61">
        <v>45</v>
      </c>
      <c r="BS475" s="144" t="s">
        <v>773</v>
      </c>
      <c r="BT475" s="129">
        <v>45362</v>
      </c>
      <c r="BU475" s="61">
        <v>0.92900000000000005</v>
      </c>
      <c r="BV475" s="144" t="s">
        <v>434</v>
      </c>
      <c r="BW475" s="144">
        <v>5.5</v>
      </c>
      <c r="BX475" s="144" t="s">
        <v>974</v>
      </c>
      <c r="BY475" s="144" t="s">
        <v>5321</v>
      </c>
      <c r="BZ475" s="129"/>
      <c r="CA475" s="144" t="s">
        <v>7</v>
      </c>
      <c r="CB475" s="144" t="s">
        <v>12</v>
      </c>
      <c r="CC475" s="144" t="s">
        <v>140</v>
      </c>
      <c r="CD475" s="144" t="s">
        <v>1357</v>
      </c>
      <c r="CE475" s="144" t="s">
        <v>1005</v>
      </c>
      <c r="CF475" s="144" t="s">
        <v>5327</v>
      </c>
      <c r="CG475" s="142" t="s">
        <v>90</v>
      </c>
    </row>
    <row r="476" spans="10:85" ht="15" x14ac:dyDescent="0.25">
      <c r="J476" s="61">
        <v>333</v>
      </c>
      <c r="K476" s="143" t="s">
        <v>7731</v>
      </c>
      <c r="L476" s="144" t="s">
        <v>5328</v>
      </c>
      <c r="M476" s="144" t="s">
        <v>5330</v>
      </c>
      <c r="N476" s="128">
        <v>44258</v>
      </c>
      <c r="O476" s="144" t="s">
        <v>83</v>
      </c>
      <c r="P476" s="144" t="s">
        <v>90</v>
      </c>
      <c r="Q476" s="144" t="s">
        <v>5332</v>
      </c>
      <c r="R476" s="144" t="s">
        <v>90</v>
      </c>
      <c r="S476" s="144" t="s">
        <v>5334</v>
      </c>
      <c r="T476" s="144" t="s">
        <v>5334</v>
      </c>
      <c r="U476" s="142" t="s">
        <v>82</v>
      </c>
      <c r="V476" s="144" t="s">
        <v>5329</v>
      </c>
      <c r="W476" s="144" t="s">
        <v>126</v>
      </c>
      <c r="X476" s="61" t="s">
        <v>90</v>
      </c>
      <c r="Y476" s="144" t="s">
        <v>90</v>
      </c>
      <c r="Z476" s="144" t="s">
        <v>423</v>
      </c>
      <c r="AA476" s="144" t="s">
        <v>424</v>
      </c>
      <c r="AB476" s="144" t="s">
        <v>425</v>
      </c>
      <c r="AC476" s="144" t="s">
        <v>426</v>
      </c>
      <c r="AD476" s="144" t="s">
        <v>426</v>
      </c>
      <c r="AE476" s="144" t="s">
        <v>5338</v>
      </c>
      <c r="AF476" s="144" t="s">
        <v>90</v>
      </c>
      <c r="AG476" s="129">
        <v>44265</v>
      </c>
      <c r="AH476" s="144" t="s">
        <v>90</v>
      </c>
      <c r="AI476" s="129">
        <v>44265</v>
      </c>
      <c r="AJ476" s="61" t="s">
        <v>5328</v>
      </c>
      <c r="AK476" s="61" t="s">
        <v>5337</v>
      </c>
      <c r="AL476" s="129">
        <v>44449</v>
      </c>
      <c r="AM476" s="61" t="s">
        <v>90</v>
      </c>
      <c r="AN476" s="144">
        <v>3.15</v>
      </c>
      <c r="AO476" s="129"/>
      <c r="AP476" s="129">
        <v>44265</v>
      </c>
      <c r="AQ476" s="61">
        <v>3</v>
      </c>
      <c r="AR476" s="144">
        <v>1000</v>
      </c>
      <c r="AS476" s="61" t="s">
        <v>5336</v>
      </c>
      <c r="AT476" s="144" t="s">
        <v>90</v>
      </c>
      <c r="AU476" s="144" t="s">
        <v>90</v>
      </c>
      <c r="AV476" s="144" t="s">
        <v>90</v>
      </c>
      <c r="AW476" s="61"/>
      <c r="AX476" s="144" t="s">
        <v>435</v>
      </c>
      <c r="AY476" s="144" t="s">
        <v>1379</v>
      </c>
      <c r="AZ476" s="144" t="s">
        <v>5335</v>
      </c>
      <c r="BA476" s="144" t="s">
        <v>440</v>
      </c>
      <c r="BB476" s="144" t="s">
        <v>3071</v>
      </c>
      <c r="BC476" s="144" t="s">
        <v>459</v>
      </c>
      <c r="BD476" s="144" t="s">
        <v>290</v>
      </c>
      <c r="BE476" s="61">
        <v>0.26</v>
      </c>
      <c r="BF476" s="61"/>
      <c r="BG476" s="61">
        <v>2.7</v>
      </c>
      <c r="BH476" s="61">
        <v>8</v>
      </c>
      <c r="BI476" s="144" t="s">
        <v>90</v>
      </c>
      <c r="BJ476" s="144" t="s">
        <v>2843</v>
      </c>
      <c r="BK476" s="144" t="s">
        <v>813</v>
      </c>
      <c r="BL476" s="61">
        <v>5.0000000000000001E-3</v>
      </c>
      <c r="BM476" s="61">
        <v>99.433999999999997</v>
      </c>
      <c r="BN476" s="144" t="s">
        <v>5333</v>
      </c>
      <c r="BO476" s="144" t="s">
        <v>90</v>
      </c>
      <c r="BP476" s="144" t="s">
        <v>458</v>
      </c>
      <c r="BQ476" s="144" t="s">
        <v>432</v>
      </c>
      <c r="BR476" s="61"/>
      <c r="BS476" s="144" t="s">
        <v>803</v>
      </c>
      <c r="BT476" s="129">
        <v>45361</v>
      </c>
      <c r="BU476" s="61">
        <v>3.15</v>
      </c>
      <c r="BV476" s="144" t="s">
        <v>434</v>
      </c>
      <c r="BW476" s="144">
        <v>3</v>
      </c>
      <c r="BX476" s="144" t="s">
        <v>974</v>
      </c>
      <c r="BY476" s="144" t="s">
        <v>5331</v>
      </c>
      <c r="BZ476" s="129"/>
      <c r="CA476" s="144" t="s">
        <v>7</v>
      </c>
      <c r="CB476" s="144" t="s">
        <v>28</v>
      </c>
      <c r="CC476" s="144" t="s">
        <v>141</v>
      </c>
      <c r="CD476" s="144" t="s">
        <v>3071</v>
      </c>
      <c r="CE476" s="144" t="s">
        <v>3071</v>
      </c>
      <c r="CF476" s="144" t="s">
        <v>5339</v>
      </c>
      <c r="CG476" s="142" t="s">
        <v>90</v>
      </c>
    </row>
    <row r="477" spans="10:85" ht="15" x14ac:dyDescent="0.25">
      <c r="J477" s="61">
        <v>332</v>
      </c>
      <c r="K477" s="143" t="s">
        <v>814</v>
      </c>
      <c r="L477" s="144" t="s">
        <v>549</v>
      </c>
      <c r="M477" s="144" t="s">
        <v>5188</v>
      </c>
      <c r="N477" s="128">
        <v>44257</v>
      </c>
      <c r="O477" s="144" t="s">
        <v>83</v>
      </c>
      <c r="P477" s="144" t="s">
        <v>90</v>
      </c>
      <c r="Q477" s="144" t="s">
        <v>5191</v>
      </c>
      <c r="R477" s="144" t="s">
        <v>5192</v>
      </c>
      <c r="S477" s="144" t="s">
        <v>5340</v>
      </c>
      <c r="T477" s="144" t="s">
        <v>5341</v>
      </c>
      <c r="U477" s="142" t="s">
        <v>3</v>
      </c>
      <c r="V477" s="144" t="s">
        <v>5187</v>
      </c>
      <c r="W477" s="144" t="s">
        <v>126</v>
      </c>
      <c r="X477" s="61" t="s">
        <v>90</v>
      </c>
      <c r="Y477" s="144" t="s">
        <v>90</v>
      </c>
      <c r="Z477" s="144" t="s">
        <v>880</v>
      </c>
      <c r="AA477" s="144" t="s">
        <v>424</v>
      </c>
      <c r="AB477" s="144" t="s">
        <v>425</v>
      </c>
      <c r="AC477" s="144" t="s">
        <v>426</v>
      </c>
      <c r="AD477" s="144" t="s">
        <v>426</v>
      </c>
      <c r="AE477" s="144" t="s">
        <v>5198</v>
      </c>
      <c r="AF477" s="144" t="s">
        <v>5197</v>
      </c>
      <c r="AG477" s="129">
        <v>44264</v>
      </c>
      <c r="AH477" s="144" t="s">
        <v>90</v>
      </c>
      <c r="AI477" s="129">
        <v>44264</v>
      </c>
      <c r="AJ477" s="61" t="s">
        <v>3497</v>
      </c>
      <c r="AK477" s="61" t="s">
        <v>5196</v>
      </c>
      <c r="AL477" s="129">
        <v>44448</v>
      </c>
      <c r="AM477" s="61" t="s">
        <v>90</v>
      </c>
      <c r="AN477" s="144">
        <v>9</v>
      </c>
      <c r="AO477" s="129">
        <v>44782</v>
      </c>
      <c r="AP477" s="129">
        <v>44264</v>
      </c>
      <c r="AQ477" s="61">
        <v>2.0249999999999999</v>
      </c>
      <c r="AR477" s="144">
        <v>900</v>
      </c>
      <c r="AS477" s="61" t="s">
        <v>5195</v>
      </c>
      <c r="AT477" s="144" t="s">
        <v>90</v>
      </c>
      <c r="AU477" s="144" t="s">
        <v>90</v>
      </c>
      <c r="AV477" s="144" t="s">
        <v>90</v>
      </c>
      <c r="AW477" s="61"/>
      <c r="AX477" s="144" t="s">
        <v>436</v>
      </c>
      <c r="AY477" s="144" t="s">
        <v>1289</v>
      </c>
      <c r="AZ477" s="144" t="s">
        <v>5194</v>
      </c>
      <c r="BA477" s="144" t="s">
        <v>372</v>
      </c>
      <c r="BB477" s="144" t="s">
        <v>428</v>
      </c>
      <c r="BC477" s="144" t="s">
        <v>1310</v>
      </c>
      <c r="BD477" s="144" t="s">
        <v>2185</v>
      </c>
      <c r="BE477" s="61"/>
      <c r="BF477" s="61"/>
      <c r="BG477" s="61"/>
      <c r="BH477" s="61"/>
      <c r="BI477" s="144" t="s">
        <v>90</v>
      </c>
      <c r="BJ477" s="144" t="s">
        <v>928</v>
      </c>
      <c r="BK477" s="144" t="s">
        <v>927</v>
      </c>
      <c r="BL477" s="61">
        <v>-2.64E-2</v>
      </c>
      <c r="BM477" s="61">
        <v>96.081000000000003</v>
      </c>
      <c r="BN477" s="144" t="s">
        <v>430</v>
      </c>
      <c r="BO477" s="144" t="s">
        <v>90</v>
      </c>
      <c r="BP477" s="144" t="s">
        <v>2027</v>
      </c>
      <c r="BQ477" s="144" t="s">
        <v>432</v>
      </c>
      <c r="BR477" s="61">
        <v>12.5</v>
      </c>
      <c r="BS477" s="144" t="s">
        <v>2514</v>
      </c>
      <c r="BT477" s="129">
        <v>45574</v>
      </c>
      <c r="BU477" s="61">
        <v>11.95</v>
      </c>
      <c r="BV477" s="144" t="s">
        <v>5190</v>
      </c>
      <c r="BW477" s="144">
        <v>2.25</v>
      </c>
      <c r="BX477" s="144" t="s">
        <v>1980</v>
      </c>
      <c r="BY477" s="144" t="s">
        <v>5189</v>
      </c>
      <c r="BZ477" s="129"/>
      <c r="CA477" s="144" t="s">
        <v>7</v>
      </c>
      <c r="CB477" s="144" t="s">
        <v>136</v>
      </c>
      <c r="CC477" s="144" t="s">
        <v>7</v>
      </c>
      <c r="CD477" s="144" t="s">
        <v>428</v>
      </c>
      <c r="CE477" s="144" t="s">
        <v>428</v>
      </c>
      <c r="CF477" s="144" t="s">
        <v>5342</v>
      </c>
      <c r="CG477" s="142" t="s">
        <v>90</v>
      </c>
    </row>
    <row r="478" spans="10:85" ht="15" x14ac:dyDescent="0.25">
      <c r="J478" s="61">
        <v>331</v>
      </c>
      <c r="K478" s="143" t="s">
        <v>7731</v>
      </c>
      <c r="L478" s="144" t="s">
        <v>5372</v>
      </c>
      <c r="M478" s="144" t="s">
        <v>5374</v>
      </c>
      <c r="N478" s="128">
        <v>44252</v>
      </c>
      <c r="O478" s="144" t="s">
        <v>83</v>
      </c>
      <c r="P478" s="144" t="s">
        <v>90</v>
      </c>
      <c r="Q478" s="144" t="s">
        <v>2104</v>
      </c>
      <c r="R478" s="144" t="s">
        <v>2221</v>
      </c>
      <c r="S478" s="144" t="s">
        <v>5376</v>
      </c>
      <c r="T478" s="144" t="s">
        <v>5380</v>
      </c>
      <c r="U478" s="142" t="s">
        <v>1</v>
      </c>
      <c r="V478" s="144" t="s">
        <v>5373</v>
      </c>
      <c r="W478" s="144" t="s">
        <v>126</v>
      </c>
      <c r="X478" s="61" t="s">
        <v>90</v>
      </c>
      <c r="Y478" s="144" t="s">
        <v>90</v>
      </c>
      <c r="Z478" s="144" t="s">
        <v>423</v>
      </c>
      <c r="AA478" s="144" t="s">
        <v>424</v>
      </c>
      <c r="AB478" s="144" t="s">
        <v>425</v>
      </c>
      <c r="AC478" s="144" t="s">
        <v>426</v>
      </c>
      <c r="AD478" s="144" t="s">
        <v>426</v>
      </c>
      <c r="AE478" s="144" t="s">
        <v>5381</v>
      </c>
      <c r="AF478" s="144" t="s">
        <v>2521</v>
      </c>
      <c r="AG478" s="129">
        <v>44259</v>
      </c>
      <c r="AH478" s="144" t="s">
        <v>90</v>
      </c>
      <c r="AI478" s="129">
        <v>44259</v>
      </c>
      <c r="AJ478" s="61" t="s">
        <v>5379</v>
      </c>
      <c r="AK478" s="61" t="s">
        <v>5378</v>
      </c>
      <c r="AL478" s="129">
        <v>44443</v>
      </c>
      <c r="AM478" s="61" t="s">
        <v>90</v>
      </c>
      <c r="AN478" s="144">
        <v>2.98</v>
      </c>
      <c r="AO478" s="129"/>
      <c r="AP478" s="129">
        <v>44259</v>
      </c>
      <c r="AQ478" s="61">
        <v>6</v>
      </c>
      <c r="AR478" s="144">
        <v>1000</v>
      </c>
      <c r="AS478" s="61" t="s">
        <v>5377</v>
      </c>
      <c r="AT478" s="144" t="s">
        <v>90</v>
      </c>
      <c r="AU478" s="144" t="s">
        <v>90</v>
      </c>
      <c r="AV478" s="144" t="s">
        <v>90</v>
      </c>
      <c r="AW478" s="61"/>
      <c r="AX478" s="144" t="s">
        <v>435</v>
      </c>
      <c r="AY478" s="144" t="s">
        <v>427</v>
      </c>
      <c r="AZ478" s="144" t="s">
        <v>5349</v>
      </c>
      <c r="BA478" s="144" t="s">
        <v>372</v>
      </c>
      <c r="BB478" s="144" t="s">
        <v>428</v>
      </c>
      <c r="BC478" s="144" t="s">
        <v>1150</v>
      </c>
      <c r="BD478" s="144" t="s">
        <v>290</v>
      </c>
      <c r="BE478" s="61">
        <v>0.16</v>
      </c>
      <c r="BF478" s="61">
        <v>0.97</v>
      </c>
      <c r="BG478" s="61">
        <v>3.3</v>
      </c>
      <c r="BH478" s="61">
        <v>20</v>
      </c>
      <c r="BI478" s="144" t="s">
        <v>90</v>
      </c>
      <c r="BJ478" s="144" t="s">
        <v>2530</v>
      </c>
      <c r="BK478" s="144" t="s">
        <v>634</v>
      </c>
      <c r="BL478" s="61">
        <v>-4.7999999999999996E-3</v>
      </c>
      <c r="BM478" s="61">
        <v>100</v>
      </c>
      <c r="BN478" s="144" t="s">
        <v>430</v>
      </c>
      <c r="BO478" s="144" t="s">
        <v>90</v>
      </c>
      <c r="BP478" s="144" t="s">
        <v>458</v>
      </c>
      <c r="BQ478" s="144" t="s">
        <v>432</v>
      </c>
      <c r="BR478" s="61">
        <v>37</v>
      </c>
      <c r="BS478" s="144" t="s">
        <v>433</v>
      </c>
      <c r="BT478" s="129">
        <v>45355</v>
      </c>
      <c r="BU478" s="61">
        <v>2.98</v>
      </c>
      <c r="BV478" s="144" t="s">
        <v>434</v>
      </c>
      <c r="BW478" s="144">
        <v>6</v>
      </c>
      <c r="BX478" s="144" t="s">
        <v>2247</v>
      </c>
      <c r="BY478" s="144" t="s">
        <v>5375</v>
      </c>
      <c r="BZ478" s="129"/>
      <c r="CA478" s="144" t="s">
        <v>7</v>
      </c>
      <c r="CB478" s="144" t="s">
        <v>10</v>
      </c>
      <c r="CC478" s="144" t="s">
        <v>140</v>
      </c>
      <c r="CD478" s="144" t="s">
        <v>428</v>
      </c>
      <c r="CE478" s="144" t="s">
        <v>428</v>
      </c>
      <c r="CF478" s="144" t="s">
        <v>5382</v>
      </c>
      <c r="CG478" s="142" t="s">
        <v>90</v>
      </c>
    </row>
    <row r="479" spans="10:85" ht="15" x14ac:dyDescent="0.25">
      <c r="J479" s="61">
        <v>330</v>
      </c>
      <c r="K479" s="143" t="s">
        <v>814</v>
      </c>
      <c r="L479" s="144" t="s">
        <v>4247</v>
      </c>
      <c r="M479" s="144" t="s">
        <v>5364</v>
      </c>
      <c r="N479" s="128">
        <v>44252</v>
      </c>
      <c r="O479" s="144" t="s">
        <v>83</v>
      </c>
      <c r="P479" s="144" t="s">
        <v>90</v>
      </c>
      <c r="Q479" s="144" t="s">
        <v>5367</v>
      </c>
      <c r="R479" s="144" t="s">
        <v>2326</v>
      </c>
      <c r="S479" s="144" t="s">
        <v>5368</v>
      </c>
      <c r="T479" s="144" t="s">
        <v>5368</v>
      </c>
      <c r="U479" s="142" t="s">
        <v>3</v>
      </c>
      <c r="V479" s="144" t="s">
        <v>5363</v>
      </c>
      <c r="W479" s="144" t="s">
        <v>126</v>
      </c>
      <c r="X479" s="61" t="s">
        <v>90</v>
      </c>
      <c r="Y479" s="144" t="s">
        <v>90</v>
      </c>
      <c r="Z479" s="144" t="s">
        <v>880</v>
      </c>
      <c r="AA479" s="144" t="s">
        <v>424</v>
      </c>
      <c r="AB479" s="144" t="s">
        <v>1985</v>
      </c>
      <c r="AC479" s="144" t="s">
        <v>426</v>
      </c>
      <c r="AD479" s="144" t="s">
        <v>426</v>
      </c>
      <c r="AE479" s="144" t="s">
        <v>5370</v>
      </c>
      <c r="AF479" s="144" t="s">
        <v>5369</v>
      </c>
      <c r="AG479" s="129">
        <v>44222</v>
      </c>
      <c r="AH479" s="144" t="s">
        <v>90</v>
      </c>
      <c r="AI479" s="129">
        <v>44222</v>
      </c>
      <c r="AJ479" s="61" t="s">
        <v>3497</v>
      </c>
      <c r="AK479" s="61" t="s">
        <v>4257</v>
      </c>
      <c r="AL479" s="129">
        <v>44495</v>
      </c>
      <c r="AM479" s="61" t="s">
        <v>90</v>
      </c>
      <c r="AN479" s="144">
        <v>5.95</v>
      </c>
      <c r="AO479" s="129">
        <v>44952</v>
      </c>
      <c r="AP479" s="129">
        <v>44257</v>
      </c>
      <c r="AQ479" s="61">
        <v>9.42</v>
      </c>
      <c r="AR479" s="144">
        <v>1000</v>
      </c>
      <c r="AS479" s="61" t="s">
        <v>4256</v>
      </c>
      <c r="AT479" s="144" t="s">
        <v>90</v>
      </c>
      <c r="AU479" s="144" t="s">
        <v>90</v>
      </c>
      <c r="AV479" s="144" t="s">
        <v>90</v>
      </c>
      <c r="AW479" s="61"/>
      <c r="AX479" s="144" t="s">
        <v>1985</v>
      </c>
      <c r="AY479" s="144" t="s">
        <v>1984</v>
      </c>
      <c r="AZ479" s="144" t="s">
        <v>1009</v>
      </c>
      <c r="BA479" s="144" t="s">
        <v>90</v>
      </c>
      <c r="BB479" s="144" t="s">
        <v>1554</v>
      </c>
      <c r="BC479" s="144" t="s">
        <v>1310</v>
      </c>
      <c r="BD479" s="144" t="s">
        <v>232</v>
      </c>
      <c r="BE479" s="61">
        <v>0.92</v>
      </c>
      <c r="BF479" s="61">
        <v>0.88</v>
      </c>
      <c r="BG479" s="61">
        <v>1.2</v>
      </c>
      <c r="BH479" s="61">
        <v>11</v>
      </c>
      <c r="BI479" s="144" t="s">
        <v>90</v>
      </c>
      <c r="BJ479" s="144" t="s">
        <v>90</v>
      </c>
      <c r="BK479" s="144" t="s">
        <v>813</v>
      </c>
      <c r="BL479" s="61">
        <v>1E-3</v>
      </c>
      <c r="BM479" s="61">
        <v>100.246</v>
      </c>
      <c r="BN479" s="144" t="s">
        <v>1982</v>
      </c>
      <c r="BO479" s="144" t="s">
        <v>90</v>
      </c>
      <c r="BP479" s="144" t="s">
        <v>2027</v>
      </c>
      <c r="BQ479" s="144" t="s">
        <v>432</v>
      </c>
      <c r="BR479" s="61">
        <v>55</v>
      </c>
      <c r="BS479" s="144" t="s">
        <v>4893</v>
      </c>
      <c r="BT479" s="129">
        <v>45408</v>
      </c>
      <c r="BU479" s="61">
        <v>5.95</v>
      </c>
      <c r="BV479" s="144" t="s">
        <v>5366</v>
      </c>
      <c r="BW479" s="144">
        <v>3.42</v>
      </c>
      <c r="BX479" s="144" t="s">
        <v>1980</v>
      </c>
      <c r="BY479" s="144" t="s">
        <v>5365</v>
      </c>
      <c r="BZ479" s="129">
        <v>44692</v>
      </c>
      <c r="CA479" s="144" t="s">
        <v>7</v>
      </c>
      <c r="CB479" s="144" t="s">
        <v>28</v>
      </c>
      <c r="CC479" s="144" t="s">
        <v>7</v>
      </c>
      <c r="CD479" s="144" t="s">
        <v>428</v>
      </c>
      <c r="CE479" s="144" t="s">
        <v>428</v>
      </c>
      <c r="CF479" s="144" t="s">
        <v>5371</v>
      </c>
      <c r="CG479" s="142" t="s">
        <v>90</v>
      </c>
    </row>
    <row r="480" spans="10:85" ht="15" x14ac:dyDescent="0.25">
      <c r="J480" s="61">
        <v>329</v>
      </c>
      <c r="K480" s="143" t="s">
        <v>814</v>
      </c>
      <c r="L480" s="144" t="s">
        <v>4443</v>
      </c>
      <c r="M480" s="144" t="s">
        <v>5354</v>
      </c>
      <c r="N480" s="128">
        <v>44252</v>
      </c>
      <c r="O480" s="144" t="s">
        <v>83</v>
      </c>
      <c r="P480" s="144" t="s">
        <v>90</v>
      </c>
      <c r="Q480" s="144" t="s">
        <v>5356</v>
      </c>
      <c r="R480" s="144" t="s">
        <v>5357</v>
      </c>
      <c r="S480" s="144" t="s">
        <v>5358</v>
      </c>
      <c r="T480" s="144" t="s">
        <v>5360</v>
      </c>
      <c r="U480" s="142" t="s">
        <v>3</v>
      </c>
      <c r="V480" s="144" t="s">
        <v>5353</v>
      </c>
      <c r="W480" s="144" t="s">
        <v>126</v>
      </c>
      <c r="X480" s="61" t="s">
        <v>90</v>
      </c>
      <c r="Y480" s="144" t="s">
        <v>90</v>
      </c>
      <c r="Z480" s="144" t="s">
        <v>880</v>
      </c>
      <c r="AA480" s="144" t="s">
        <v>424</v>
      </c>
      <c r="AB480" s="144" t="s">
        <v>425</v>
      </c>
      <c r="AC480" s="144" t="s">
        <v>426</v>
      </c>
      <c r="AD480" s="144" t="s">
        <v>426</v>
      </c>
      <c r="AE480" s="144" t="s">
        <v>5361</v>
      </c>
      <c r="AF480" s="144" t="s">
        <v>4740</v>
      </c>
      <c r="AG480" s="129">
        <v>44257</v>
      </c>
      <c r="AH480" s="144" t="s">
        <v>90</v>
      </c>
      <c r="AI480" s="129">
        <v>44257</v>
      </c>
      <c r="AJ480" s="61" t="s">
        <v>4463</v>
      </c>
      <c r="AK480" s="61" t="s">
        <v>4450</v>
      </c>
      <c r="AL480" s="129">
        <v>44441</v>
      </c>
      <c r="AM480" s="61" t="s">
        <v>90</v>
      </c>
      <c r="AN480" s="144">
        <v>10.875</v>
      </c>
      <c r="AO480" s="129">
        <v>44987</v>
      </c>
      <c r="AP480" s="129">
        <v>44257</v>
      </c>
      <c r="AQ480" s="61">
        <v>2.3010000000000002</v>
      </c>
      <c r="AR480" s="144">
        <v>1000</v>
      </c>
      <c r="AS480" s="61" t="s">
        <v>4449</v>
      </c>
      <c r="AT480" s="144" t="s">
        <v>90</v>
      </c>
      <c r="AU480" s="144" t="s">
        <v>90</v>
      </c>
      <c r="AV480" s="144" t="s">
        <v>90</v>
      </c>
      <c r="AW480" s="61"/>
      <c r="AX480" s="144" t="s">
        <v>1985</v>
      </c>
      <c r="AY480" s="144" t="s">
        <v>1289</v>
      </c>
      <c r="AZ480" s="144" t="s">
        <v>5359</v>
      </c>
      <c r="BA480" s="144" t="s">
        <v>90</v>
      </c>
      <c r="BB480" s="144" t="s">
        <v>428</v>
      </c>
      <c r="BC480" s="144" t="s">
        <v>1310</v>
      </c>
      <c r="BD480" s="144" t="s">
        <v>4448</v>
      </c>
      <c r="BE480" s="61">
        <v>0.7</v>
      </c>
      <c r="BF480" s="61">
        <v>0.92</v>
      </c>
      <c r="BG480" s="61">
        <v>5.2</v>
      </c>
      <c r="BH480" s="61">
        <v>13</v>
      </c>
      <c r="BI480" s="144" t="s">
        <v>90</v>
      </c>
      <c r="BJ480" s="144" t="s">
        <v>1308</v>
      </c>
      <c r="BK480" s="144" t="s">
        <v>1307</v>
      </c>
      <c r="BL480" s="61">
        <v>-4.0500000000000001E-2</v>
      </c>
      <c r="BM480" s="61">
        <v>98.82</v>
      </c>
      <c r="BN480" s="144" t="s">
        <v>1982</v>
      </c>
      <c r="BO480" s="144" t="s">
        <v>90</v>
      </c>
      <c r="BP480" s="144" t="s">
        <v>2027</v>
      </c>
      <c r="BQ480" s="144" t="s">
        <v>432</v>
      </c>
      <c r="BR480" s="61">
        <v>25</v>
      </c>
      <c r="BS480" s="144" t="s">
        <v>2514</v>
      </c>
      <c r="BT480" s="129">
        <v>45353</v>
      </c>
      <c r="BU480" s="61">
        <v>10.875</v>
      </c>
      <c r="BV480" s="144" t="s">
        <v>434</v>
      </c>
      <c r="BW480" s="144">
        <v>2.5</v>
      </c>
      <c r="BX480" s="144" t="s">
        <v>1980</v>
      </c>
      <c r="BY480" s="144" t="s">
        <v>5355</v>
      </c>
      <c r="BZ480" s="129">
        <v>44473</v>
      </c>
      <c r="CA480" s="144" t="s">
        <v>7</v>
      </c>
      <c r="CB480" s="144" t="s">
        <v>18</v>
      </c>
      <c r="CC480" s="144" t="s">
        <v>7</v>
      </c>
      <c r="CD480" s="144" t="s">
        <v>428</v>
      </c>
      <c r="CE480" s="144" t="s">
        <v>428</v>
      </c>
      <c r="CF480" s="144" t="s">
        <v>5362</v>
      </c>
      <c r="CG480" s="142" t="s">
        <v>90</v>
      </c>
    </row>
    <row r="481" spans="10:85" ht="15" x14ac:dyDescent="0.25">
      <c r="J481" s="61">
        <v>328</v>
      </c>
      <c r="K481" s="143" t="s">
        <v>814</v>
      </c>
      <c r="L481" s="144" t="s">
        <v>1687</v>
      </c>
      <c r="M481" s="144" t="s">
        <v>5344</v>
      </c>
      <c r="N481" s="128">
        <v>44252</v>
      </c>
      <c r="O481" s="144" t="s">
        <v>83</v>
      </c>
      <c r="P481" s="144" t="s">
        <v>90</v>
      </c>
      <c r="Q481" s="144" t="s">
        <v>5346</v>
      </c>
      <c r="R481" s="144" t="s">
        <v>5347</v>
      </c>
      <c r="S481" s="144" t="s">
        <v>5348</v>
      </c>
      <c r="T481" s="144" t="s">
        <v>5350</v>
      </c>
      <c r="U481" s="142" t="s">
        <v>82</v>
      </c>
      <c r="V481" s="144" t="s">
        <v>5343</v>
      </c>
      <c r="W481" s="144" t="s">
        <v>126</v>
      </c>
      <c r="X481" s="61" t="s">
        <v>1687</v>
      </c>
      <c r="Y481" s="144" t="s">
        <v>90</v>
      </c>
      <c r="Z481" s="144" t="s">
        <v>423</v>
      </c>
      <c r="AA481" s="144" t="s">
        <v>424</v>
      </c>
      <c r="AB481" s="144" t="s">
        <v>425</v>
      </c>
      <c r="AC481" s="144" t="s">
        <v>426</v>
      </c>
      <c r="AD481" s="144" t="s">
        <v>426</v>
      </c>
      <c r="AE481" s="144" t="s">
        <v>5351</v>
      </c>
      <c r="AF481" s="144" t="s">
        <v>2521</v>
      </c>
      <c r="AG481" s="129">
        <v>44259</v>
      </c>
      <c r="AH481" s="144" t="s">
        <v>90</v>
      </c>
      <c r="AI481" s="129">
        <v>44259</v>
      </c>
      <c r="AJ481" s="61" t="s">
        <v>1696</v>
      </c>
      <c r="AK481" s="61" t="s">
        <v>1695</v>
      </c>
      <c r="AL481" s="129">
        <v>44443</v>
      </c>
      <c r="AM481" s="61" t="s">
        <v>90</v>
      </c>
      <c r="AN481" s="144">
        <v>1.375</v>
      </c>
      <c r="AO481" s="129"/>
      <c r="AP481" s="129">
        <v>44259</v>
      </c>
      <c r="AQ481" s="61">
        <v>5</v>
      </c>
      <c r="AR481" s="144">
        <v>1000</v>
      </c>
      <c r="AS481" s="61" t="s">
        <v>1694</v>
      </c>
      <c r="AT481" s="144" t="s">
        <v>90</v>
      </c>
      <c r="AU481" s="144" t="s">
        <v>90</v>
      </c>
      <c r="AV481" s="144" t="s">
        <v>90</v>
      </c>
      <c r="AW481" s="61"/>
      <c r="AX481" s="144" t="s">
        <v>435</v>
      </c>
      <c r="AY481" s="144" t="s">
        <v>731</v>
      </c>
      <c r="AZ481" s="144" t="s">
        <v>5349</v>
      </c>
      <c r="BA481" s="144" t="s">
        <v>440</v>
      </c>
      <c r="BB481" s="144" t="s">
        <v>2193</v>
      </c>
      <c r="BC481" s="144" t="s">
        <v>459</v>
      </c>
      <c r="BD481" s="144" t="s">
        <v>290</v>
      </c>
      <c r="BE481" s="61">
        <v>0.38</v>
      </c>
      <c r="BF481" s="61">
        <v>0.88</v>
      </c>
      <c r="BG481" s="61">
        <v>3</v>
      </c>
      <c r="BH481" s="61">
        <v>15</v>
      </c>
      <c r="BI481" s="144" t="s">
        <v>90</v>
      </c>
      <c r="BJ481" s="144" t="s">
        <v>1308</v>
      </c>
      <c r="BK481" s="144" t="s">
        <v>1307</v>
      </c>
      <c r="BL481" s="61">
        <v>-2.3999999999999998E-3</v>
      </c>
      <c r="BM481" s="61">
        <v>99.781000000000006</v>
      </c>
      <c r="BN481" s="144" t="s">
        <v>430</v>
      </c>
      <c r="BO481" s="144" t="s">
        <v>90</v>
      </c>
      <c r="BP481" s="144" t="s">
        <v>1692</v>
      </c>
      <c r="BQ481" s="144" t="s">
        <v>432</v>
      </c>
      <c r="BR481" s="61">
        <v>40</v>
      </c>
      <c r="BS481" s="144" t="s">
        <v>3890</v>
      </c>
      <c r="BT481" s="129">
        <v>45355</v>
      </c>
      <c r="BU481" s="61">
        <v>1.375</v>
      </c>
      <c r="BV481" s="144" t="s">
        <v>434</v>
      </c>
      <c r="BW481" s="144">
        <v>5</v>
      </c>
      <c r="BX481" s="144" t="s">
        <v>974</v>
      </c>
      <c r="BY481" s="144" t="s">
        <v>5345</v>
      </c>
      <c r="BZ481" s="129"/>
      <c r="CA481" s="144" t="s">
        <v>7</v>
      </c>
      <c r="CB481" s="144" t="s">
        <v>18</v>
      </c>
      <c r="CC481" s="144" t="s">
        <v>7</v>
      </c>
      <c r="CD481" s="144" t="s">
        <v>2193</v>
      </c>
      <c r="CE481" s="144" t="s">
        <v>973</v>
      </c>
      <c r="CF481" s="144" t="s">
        <v>5352</v>
      </c>
      <c r="CG481" s="142" t="s">
        <v>90</v>
      </c>
    </row>
    <row r="482" spans="10:85" ht="15" x14ac:dyDescent="0.25">
      <c r="J482" s="61">
        <v>327</v>
      </c>
      <c r="K482" s="143" t="s">
        <v>814</v>
      </c>
      <c r="L482" s="144" t="s">
        <v>523</v>
      </c>
      <c r="M482" s="144" t="s">
        <v>5397</v>
      </c>
      <c r="N482" s="128">
        <v>44251</v>
      </c>
      <c r="O482" s="144" t="s">
        <v>83</v>
      </c>
      <c r="P482" s="144" t="s">
        <v>90</v>
      </c>
      <c r="Q482" s="144" t="s">
        <v>5399</v>
      </c>
      <c r="R482" s="144" t="s">
        <v>5400</v>
      </c>
      <c r="S482" s="144" t="s">
        <v>5401</v>
      </c>
      <c r="T482" s="144" t="s">
        <v>5405</v>
      </c>
      <c r="U482" s="142" t="s">
        <v>82</v>
      </c>
      <c r="V482" s="144" t="s">
        <v>5396</v>
      </c>
      <c r="W482" s="144" t="s">
        <v>126</v>
      </c>
      <c r="X482" s="61" t="s">
        <v>90</v>
      </c>
      <c r="Y482" s="144" t="s">
        <v>90</v>
      </c>
      <c r="Z482" s="144" t="s">
        <v>423</v>
      </c>
      <c r="AA482" s="144" t="s">
        <v>424</v>
      </c>
      <c r="AB482" s="144" t="s">
        <v>425</v>
      </c>
      <c r="AC482" s="144" t="s">
        <v>426</v>
      </c>
      <c r="AD482" s="144" t="s">
        <v>426</v>
      </c>
      <c r="AE482" s="144" t="s">
        <v>5406</v>
      </c>
      <c r="AF482" s="144" t="s">
        <v>90</v>
      </c>
      <c r="AG482" s="129">
        <v>44258</v>
      </c>
      <c r="AH482" s="144" t="s">
        <v>90</v>
      </c>
      <c r="AI482" s="129">
        <v>44258</v>
      </c>
      <c r="AJ482" s="61" t="s">
        <v>90</v>
      </c>
      <c r="AK482" s="61" t="s">
        <v>5404</v>
      </c>
      <c r="AL482" s="129">
        <v>44442</v>
      </c>
      <c r="AM482" s="61" t="s">
        <v>90</v>
      </c>
      <c r="AN482" s="144">
        <v>2.625</v>
      </c>
      <c r="AO482" s="129"/>
      <c r="AP482" s="129">
        <v>44258</v>
      </c>
      <c r="AQ482" s="61">
        <v>5</v>
      </c>
      <c r="AR482" s="144">
        <v>1000</v>
      </c>
      <c r="AS482" s="61" t="s">
        <v>5403</v>
      </c>
      <c r="AT482" s="144" t="s">
        <v>90</v>
      </c>
      <c r="AU482" s="144" t="s">
        <v>90</v>
      </c>
      <c r="AV482" s="144" t="s">
        <v>90</v>
      </c>
      <c r="AW482" s="61"/>
      <c r="AX482" s="144" t="s">
        <v>435</v>
      </c>
      <c r="AY482" s="144" t="s">
        <v>731</v>
      </c>
      <c r="AZ482" s="144" t="s">
        <v>5402</v>
      </c>
      <c r="BA482" s="144" t="s">
        <v>440</v>
      </c>
      <c r="BB482" s="144" t="s">
        <v>2751</v>
      </c>
      <c r="BC482" s="144" t="s">
        <v>459</v>
      </c>
      <c r="BD482" s="144" t="s">
        <v>4448</v>
      </c>
      <c r="BE482" s="61">
        <v>0.7</v>
      </c>
      <c r="BF482" s="61"/>
      <c r="BG482" s="61">
        <v>6.6</v>
      </c>
      <c r="BH482" s="61">
        <v>33</v>
      </c>
      <c r="BI482" s="144" t="s">
        <v>90</v>
      </c>
      <c r="BJ482" s="144" t="s">
        <v>928</v>
      </c>
      <c r="BK482" s="144" t="s">
        <v>927</v>
      </c>
      <c r="BL482" s="61">
        <v>5.1000000000000004E-3</v>
      </c>
      <c r="BM482" s="61">
        <v>99.965999999999994</v>
      </c>
      <c r="BN482" s="144" t="s">
        <v>430</v>
      </c>
      <c r="BO482" s="144" t="s">
        <v>90</v>
      </c>
      <c r="BP482" s="144" t="s">
        <v>431</v>
      </c>
      <c r="BQ482" s="144" t="s">
        <v>432</v>
      </c>
      <c r="BR482" s="61">
        <v>45</v>
      </c>
      <c r="BS482" s="144" t="s">
        <v>2233</v>
      </c>
      <c r="BT482" s="129">
        <v>45354</v>
      </c>
      <c r="BU482" s="61">
        <v>2.625</v>
      </c>
      <c r="BV482" s="144" t="s">
        <v>434</v>
      </c>
      <c r="BW482" s="144">
        <v>5</v>
      </c>
      <c r="BX482" s="144" t="s">
        <v>877</v>
      </c>
      <c r="BY482" s="144" t="s">
        <v>5398</v>
      </c>
      <c r="BZ482" s="129"/>
      <c r="CA482" s="144" t="s">
        <v>7</v>
      </c>
      <c r="CB482" s="144" t="s">
        <v>136</v>
      </c>
      <c r="CC482" s="144" t="s">
        <v>7</v>
      </c>
      <c r="CD482" s="144" t="s">
        <v>2751</v>
      </c>
      <c r="CE482" s="144" t="s">
        <v>2751</v>
      </c>
      <c r="CF482" s="144" t="s">
        <v>5407</v>
      </c>
      <c r="CG482" s="142" t="s">
        <v>90</v>
      </c>
    </row>
    <row r="483" spans="10:85" ht="15" x14ac:dyDescent="0.25">
      <c r="J483" s="61">
        <v>326</v>
      </c>
      <c r="K483" s="143" t="s">
        <v>814</v>
      </c>
      <c r="L483" s="144" t="s">
        <v>5383</v>
      </c>
      <c r="M483" s="144" t="s">
        <v>5385</v>
      </c>
      <c r="N483" s="128">
        <v>44251</v>
      </c>
      <c r="O483" s="144" t="s">
        <v>83</v>
      </c>
      <c r="P483" s="144" t="s">
        <v>90</v>
      </c>
      <c r="Q483" s="144" t="s">
        <v>5387</v>
      </c>
      <c r="R483" s="144" t="s">
        <v>5388</v>
      </c>
      <c r="S483" s="144" t="s">
        <v>5389</v>
      </c>
      <c r="T483" s="144" t="s">
        <v>5389</v>
      </c>
      <c r="U483" s="142" t="s">
        <v>3</v>
      </c>
      <c r="V483" s="144" t="s">
        <v>5384</v>
      </c>
      <c r="W483" s="144" t="s">
        <v>126</v>
      </c>
      <c r="X483" s="61" t="s">
        <v>5383</v>
      </c>
      <c r="Y483" s="144" t="s">
        <v>90</v>
      </c>
      <c r="Z483" s="144" t="s">
        <v>880</v>
      </c>
      <c r="AA483" s="144" t="s">
        <v>424</v>
      </c>
      <c r="AB483" s="144" t="s">
        <v>425</v>
      </c>
      <c r="AC483" s="144" t="s">
        <v>426</v>
      </c>
      <c r="AD483" s="144" t="s">
        <v>426</v>
      </c>
      <c r="AE483" s="144" t="s">
        <v>5394</v>
      </c>
      <c r="AF483" s="144" t="s">
        <v>5393</v>
      </c>
      <c r="AG483" s="129">
        <v>44258</v>
      </c>
      <c r="AH483" s="144" t="s">
        <v>90</v>
      </c>
      <c r="AI483" s="129">
        <v>44258</v>
      </c>
      <c r="AJ483" s="61" t="s">
        <v>5392</v>
      </c>
      <c r="AK483" s="61" t="s">
        <v>5391</v>
      </c>
      <c r="AL483" s="129">
        <v>44442</v>
      </c>
      <c r="AM483" s="61" t="s">
        <v>90</v>
      </c>
      <c r="AN483" s="144">
        <v>11.625</v>
      </c>
      <c r="AO483" s="129">
        <v>45172</v>
      </c>
      <c r="AP483" s="129">
        <v>44258</v>
      </c>
      <c r="AQ483" s="61">
        <v>0</v>
      </c>
      <c r="AR483" s="144">
        <v>1000</v>
      </c>
      <c r="AS483" s="61" t="s">
        <v>5390</v>
      </c>
      <c r="AT483" s="144" t="s">
        <v>90</v>
      </c>
      <c r="AU483" s="144" t="s">
        <v>90</v>
      </c>
      <c r="AV483" s="144" t="s">
        <v>90</v>
      </c>
      <c r="AW483" s="61"/>
      <c r="AX483" s="144" t="s">
        <v>436</v>
      </c>
      <c r="AY483" s="144" t="s">
        <v>1379</v>
      </c>
      <c r="AZ483" s="144" t="s">
        <v>2305</v>
      </c>
      <c r="BA483" s="144" t="s">
        <v>372</v>
      </c>
      <c r="BB483" s="144" t="s">
        <v>428</v>
      </c>
      <c r="BC483" s="144" t="s">
        <v>1310</v>
      </c>
      <c r="BD483" s="144" t="s">
        <v>2185</v>
      </c>
      <c r="BE483" s="61">
        <v>0.62</v>
      </c>
      <c r="BF483" s="61"/>
      <c r="BG483" s="61">
        <v>4.9000000000000004</v>
      </c>
      <c r="BH483" s="61">
        <v>16</v>
      </c>
      <c r="BI483" s="144" t="s">
        <v>90</v>
      </c>
      <c r="BJ483" s="144" t="s">
        <v>1378</v>
      </c>
      <c r="BK483" s="144" t="s">
        <v>1307</v>
      </c>
      <c r="BL483" s="61">
        <v>-1.0800000000000001E-2</v>
      </c>
      <c r="BM483" s="61">
        <v>100</v>
      </c>
      <c r="BN483" s="144" t="s">
        <v>1982</v>
      </c>
      <c r="BO483" s="144" t="s">
        <v>90</v>
      </c>
      <c r="BP483" s="144" t="s">
        <v>1692</v>
      </c>
      <c r="BQ483" s="144" t="s">
        <v>432</v>
      </c>
      <c r="BR483" s="61">
        <v>37.5</v>
      </c>
      <c r="BS483" s="144" t="s">
        <v>90</v>
      </c>
      <c r="BT483" s="129">
        <v>45538</v>
      </c>
      <c r="BU483" s="61">
        <v>11.625</v>
      </c>
      <c r="BV483" s="144" t="s">
        <v>2323</v>
      </c>
      <c r="BW483" s="144">
        <v>3.25</v>
      </c>
      <c r="BX483" s="144" t="s">
        <v>1980</v>
      </c>
      <c r="BY483" s="144" t="s">
        <v>5386</v>
      </c>
      <c r="BZ483" s="129"/>
      <c r="CA483" s="144" t="s">
        <v>7</v>
      </c>
      <c r="CB483" s="144" t="s">
        <v>18</v>
      </c>
      <c r="CC483" s="144" t="s">
        <v>7</v>
      </c>
      <c r="CD483" s="144" t="s">
        <v>428</v>
      </c>
      <c r="CE483" s="144" t="s">
        <v>428</v>
      </c>
      <c r="CF483" s="144" t="s">
        <v>5395</v>
      </c>
      <c r="CG483" s="142" t="s">
        <v>90</v>
      </c>
    </row>
    <row r="484" spans="10:85" ht="15" x14ac:dyDescent="0.25">
      <c r="J484" s="61">
        <v>325</v>
      </c>
      <c r="K484" s="143" t="s">
        <v>814</v>
      </c>
      <c r="L484" s="144" t="s">
        <v>706</v>
      </c>
      <c r="M484" s="144" t="s">
        <v>5409</v>
      </c>
      <c r="N484" s="128">
        <v>44250</v>
      </c>
      <c r="O484" s="144" t="s">
        <v>83</v>
      </c>
      <c r="P484" s="144" t="s">
        <v>90</v>
      </c>
      <c r="Q484" s="144" t="s">
        <v>5411</v>
      </c>
      <c r="R484" s="144" t="s">
        <v>5412</v>
      </c>
      <c r="S484" s="144" t="s">
        <v>5413</v>
      </c>
      <c r="T484" s="144" t="s">
        <v>5415</v>
      </c>
      <c r="U484" s="142" t="s">
        <v>82</v>
      </c>
      <c r="V484" s="144" t="s">
        <v>5408</v>
      </c>
      <c r="W484" s="144" t="s">
        <v>126</v>
      </c>
      <c r="X484" s="61" t="s">
        <v>90</v>
      </c>
      <c r="Y484" s="144" t="s">
        <v>90</v>
      </c>
      <c r="Z484" s="144" t="s">
        <v>423</v>
      </c>
      <c r="AA484" s="144" t="s">
        <v>424</v>
      </c>
      <c r="AB484" s="144" t="s">
        <v>425</v>
      </c>
      <c r="AC484" s="144" t="s">
        <v>426</v>
      </c>
      <c r="AD484" s="144" t="s">
        <v>426</v>
      </c>
      <c r="AE484" s="144" t="s">
        <v>5416</v>
      </c>
      <c r="AF484" s="144" t="s">
        <v>90</v>
      </c>
      <c r="AG484" s="129">
        <v>44257</v>
      </c>
      <c r="AH484" s="144" t="s">
        <v>90</v>
      </c>
      <c r="AI484" s="129">
        <v>44257</v>
      </c>
      <c r="AJ484" s="61" t="s">
        <v>90</v>
      </c>
      <c r="AK484" s="61" t="s">
        <v>5414</v>
      </c>
      <c r="AL484" s="129">
        <v>44441</v>
      </c>
      <c r="AM484" s="61" t="s">
        <v>90</v>
      </c>
      <c r="AN484" s="144">
        <v>0.75</v>
      </c>
      <c r="AO484" s="129"/>
      <c r="AP484" s="129">
        <v>44257</v>
      </c>
      <c r="AQ484" s="61">
        <v>3</v>
      </c>
      <c r="AR484" s="144">
        <v>1000</v>
      </c>
      <c r="AS484" s="61" t="s">
        <v>2239</v>
      </c>
      <c r="AT484" s="144" t="s">
        <v>90</v>
      </c>
      <c r="AU484" s="144" t="s">
        <v>90</v>
      </c>
      <c r="AV484" s="144" t="s">
        <v>90</v>
      </c>
      <c r="AW484" s="61"/>
      <c r="AX484" s="144" t="s">
        <v>435</v>
      </c>
      <c r="AY484" s="144" t="s">
        <v>1432</v>
      </c>
      <c r="AZ484" s="144" t="s">
        <v>5359</v>
      </c>
      <c r="BA484" s="144" t="s">
        <v>440</v>
      </c>
      <c r="BB484" s="144" t="s">
        <v>1877</v>
      </c>
      <c r="BC484" s="144" t="s">
        <v>402</v>
      </c>
      <c r="BD484" s="144" t="s">
        <v>290</v>
      </c>
      <c r="BE484" s="61">
        <v>0.02</v>
      </c>
      <c r="BF484" s="61">
        <v>0.89</v>
      </c>
      <c r="BG484" s="61">
        <v>5</v>
      </c>
      <c r="BH484" s="61">
        <v>15</v>
      </c>
      <c r="BI484" s="144" t="s">
        <v>90</v>
      </c>
      <c r="BJ484" s="144" t="s">
        <v>2236</v>
      </c>
      <c r="BK484" s="144" t="s">
        <v>439</v>
      </c>
      <c r="BL484" s="61">
        <v>2.0000000000000001E-4</v>
      </c>
      <c r="BM484" s="61">
        <v>99.793000000000006</v>
      </c>
      <c r="BN484" s="144" t="s">
        <v>430</v>
      </c>
      <c r="BO484" s="144" t="s">
        <v>90</v>
      </c>
      <c r="BP484" s="144" t="s">
        <v>431</v>
      </c>
      <c r="BQ484" s="144" t="s">
        <v>432</v>
      </c>
      <c r="BR484" s="61">
        <v>45</v>
      </c>
      <c r="BS484" s="144" t="s">
        <v>803</v>
      </c>
      <c r="BT484" s="129">
        <v>45353</v>
      </c>
      <c r="BU484" s="61">
        <v>0.75</v>
      </c>
      <c r="BV484" s="144" t="s">
        <v>434</v>
      </c>
      <c r="BW484" s="144">
        <v>3</v>
      </c>
      <c r="BX484" s="144" t="s">
        <v>974</v>
      </c>
      <c r="BY484" s="144" t="s">
        <v>5410</v>
      </c>
      <c r="BZ484" s="129"/>
      <c r="CA484" s="144" t="s">
        <v>7</v>
      </c>
      <c r="CB484" s="144" t="s">
        <v>12</v>
      </c>
      <c r="CC484" s="144" t="s">
        <v>7</v>
      </c>
      <c r="CD484" s="144" t="s">
        <v>1877</v>
      </c>
      <c r="CE484" s="144" t="s">
        <v>973</v>
      </c>
      <c r="CF484" s="144" t="s">
        <v>5417</v>
      </c>
      <c r="CG484" s="142" t="s">
        <v>90</v>
      </c>
    </row>
    <row r="485" spans="10:85" ht="15" x14ac:dyDescent="0.25">
      <c r="J485" s="61">
        <v>324</v>
      </c>
      <c r="K485" s="143" t="s">
        <v>719</v>
      </c>
      <c r="L485" s="144" t="s">
        <v>5418</v>
      </c>
      <c r="M485" s="144" t="s">
        <v>5420</v>
      </c>
      <c r="N485" s="128">
        <v>44236</v>
      </c>
      <c r="O485" s="144" t="s">
        <v>83</v>
      </c>
      <c r="P485" s="144" t="s">
        <v>90</v>
      </c>
      <c r="Q485" s="144" t="s">
        <v>90</v>
      </c>
      <c r="R485" s="144" t="s">
        <v>2568</v>
      </c>
      <c r="S485" s="144" t="s">
        <v>5422</v>
      </c>
      <c r="T485" s="144" t="s">
        <v>5426</v>
      </c>
      <c r="U485" s="142" t="s">
        <v>1</v>
      </c>
      <c r="V485" s="144" t="s">
        <v>5419</v>
      </c>
      <c r="W485" s="144" t="s">
        <v>126</v>
      </c>
      <c r="X485" s="61" t="s">
        <v>90</v>
      </c>
      <c r="Y485" s="144" t="s">
        <v>90</v>
      </c>
      <c r="Z485" s="144" t="s">
        <v>423</v>
      </c>
      <c r="AA485" s="144" t="s">
        <v>424</v>
      </c>
      <c r="AB485" s="144" t="s">
        <v>425</v>
      </c>
      <c r="AC485" s="144" t="s">
        <v>426</v>
      </c>
      <c r="AD485" s="144" t="s">
        <v>426</v>
      </c>
      <c r="AE485" s="144" t="s">
        <v>5427</v>
      </c>
      <c r="AF485" s="144" t="s">
        <v>2521</v>
      </c>
      <c r="AG485" s="129">
        <v>44249</v>
      </c>
      <c r="AH485" s="144" t="s">
        <v>90</v>
      </c>
      <c r="AI485" s="129">
        <v>44249</v>
      </c>
      <c r="AJ485" s="61" t="s">
        <v>5418</v>
      </c>
      <c r="AK485" s="61" t="s">
        <v>5425</v>
      </c>
      <c r="AL485" s="129">
        <v>44430</v>
      </c>
      <c r="AM485" s="61" t="s">
        <v>90</v>
      </c>
      <c r="AN485" s="144">
        <v>5</v>
      </c>
      <c r="AO485" s="129"/>
      <c r="AP485" s="129">
        <v>44249</v>
      </c>
      <c r="AQ485" s="61">
        <v>1.46</v>
      </c>
      <c r="AR485" s="144">
        <v>1000</v>
      </c>
      <c r="AS485" s="61" t="s">
        <v>5424</v>
      </c>
      <c r="AT485" s="144" t="s">
        <v>90</v>
      </c>
      <c r="AU485" s="144" t="s">
        <v>90</v>
      </c>
      <c r="AV485" s="144" t="s">
        <v>90</v>
      </c>
      <c r="AW485" s="61"/>
      <c r="AX485" s="144" t="s">
        <v>808</v>
      </c>
      <c r="AY485" s="144" t="s">
        <v>427</v>
      </c>
      <c r="AZ485" s="144" t="s">
        <v>1337</v>
      </c>
      <c r="BA485" s="144" t="s">
        <v>372</v>
      </c>
      <c r="BB485" s="144" t="s">
        <v>428</v>
      </c>
      <c r="BC485" s="144" t="s">
        <v>5423</v>
      </c>
      <c r="BD485" s="144" t="s">
        <v>290</v>
      </c>
      <c r="BE485" s="61"/>
      <c r="BF485" s="61"/>
      <c r="BG485" s="61"/>
      <c r="BH485" s="61"/>
      <c r="BI485" s="144" t="s">
        <v>3541</v>
      </c>
      <c r="BJ485" s="144" t="s">
        <v>2437</v>
      </c>
      <c r="BK485" s="144" t="s">
        <v>908</v>
      </c>
      <c r="BL485" s="61"/>
      <c r="BM485" s="61">
        <v>100</v>
      </c>
      <c r="BN485" s="144" t="s">
        <v>430</v>
      </c>
      <c r="BO485" s="144" t="s">
        <v>90</v>
      </c>
      <c r="BP485" s="144" t="s">
        <v>458</v>
      </c>
      <c r="BQ485" s="144" t="s">
        <v>432</v>
      </c>
      <c r="BR485" s="61"/>
      <c r="BS485" s="144" t="s">
        <v>433</v>
      </c>
      <c r="BT485" s="129">
        <v>45344</v>
      </c>
      <c r="BU485" s="61">
        <v>5</v>
      </c>
      <c r="BV485" s="144" t="s">
        <v>434</v>
      </c>
      <c r="BW485" s="144">
        <v>1.46</v>
      </c>
      <c r="BX485" s="144" t="s">
        <v>428</v>
      </c>
      <c r="BY485" s="144" t="s">
        <v>5421</v>
      </c>
      <c r="BZ485" s="129"/>
      <c r="CA485" s="144" t="s">
        <v>7</v>
      </c>
      <c r="CB485" s="144" t="s">
        <v>17</v>
      </c>
      <c r="CC485" s="144" t="s">
        <v>7</v>
      </c>
      <c r="CD485" s="144" t="s">
        <v>428</v>
      </c>
      <c r="CE485" s="144" t="s">
        <v>428</v>
      </c>
      <c r="CF485" s="144" t="s">
        <v>5428</v>
      </c>
      <c r="CG485" s="142" t="s">
        <v>90</v>
      </c>
    </row>
    <row r="486" spans="10:85" ht="15" x14ac:dyDescent="0.25">
      <c r="J486" s="61">
        <v>323</v>
      </c>
      <c r="K486" s="143" t="s">
        <v>7731</v>
      </c>
      <c r="L486" s="144" t="s">
        <v>5438</v>
      </c>
      <c r="M486" s="144" t="s">
        <v>5440</v>
      </c>
      <c r="N486" s="128">
        <v>44231</v>
      </c>
      <c r="O486" s="144" t="s">
        <v>83</v>
      </c>
      <c r="P486" s="144" t="s">
        <v>90</v>
      </c>
      <c r="Q486" s="144" t="s">
        <v>5442</v>
      </c>
      <c r="R486" s="144" t="s">
        <v>5443</v>
      </c>
      <c r="S486" s="144" t="s">
        <v>5445</v>
      </c>
      <c r="T486" s="144" t="s">
        <v>5449</v>
      </c>
      <c r="U486" s="142" t="s">
        <v>349</v>
      </c>
      <c r="V486" s="144" t="s">
        <v>5439</v>
      </c>
      <c r="W486" s="144" t="s">
        <v>126</v>
      </c>
      <c r="X486" s="61" t="s">
        <v>90</v>
      </c>
      <c r="Y486" s="144" t="s">
        <v>90</v>
      </c>
      <c r="Z486" s="144" t="s">
        <v>423</v>
      </c>
      <c r="AA486" s="144" t="s">
        <v>424</v>
      </c>
      <c r="AB486" s="144" t="s">
        <v>425</v>
      </c>
      <c r="AC486" s="144" t="s">
        <v>426</v>
      </c>
      <c r="AD486" s="144" t="s">
        <v>426</v>
      </c>
      <c r="AE486" s="144" t="s">
        <v>5450</v>
      </c>
      <c r="AF486" s="144" t="s">
        <v>2521</v>
      </c>
      <c r="AG486" s="129">
        <v>44237</v>
      </c>
      <c r="AH486" s="144" t="s">
        <v>90</v>
      </c>
      <c r="AI486" s="129">
        <v>44237</v>
      </c>
      <c r="AJ486" s="61" t="s">
        <v>5438</v>
      </c>
      <c r="AK486" s="61" t="s">
        <v>5448</v>
      </c>
      <c r="AL486" s="129">
        <v>44418</v>
      </c>
      <c r="AM486" s="61" t="s">
        <v>90</v>
      </c>
      <c r="AN486" s="144">
        <v>4</v>
      </c>
      <c r="AO486" s="129"/>
      <c r="AP486" s="129">
        <v>44237</v>
      </c>
      <c r="AQ486" s="61">
        <v>2.8</v>
      </c>
      <c r="AR486" s="144">
        <v>1000</v>
      </c>
      <c r="AS486" s="61" t="s">
        <v>5447</v>
      </c>
      <c r="AT486" s="144" t="s">
        <v>90</v>
      </c>
      <c r="AU486" s="144" t="s">
        <v>90</v>
      </c>
      <c r="AV486" s="144" t="s">
        <v>90</v>
      </c>
      <c r="AW486" s="61"/>
      <c r="AX486" s="144" t="s">
        <v>435</v>
      </c>
      <c r="AY486" s="144" t="s">
        <v>427</v>
      </c>
      <c r="AZ486" s="144" t="s">
        <v>948</v>
      </c>
      <c r="BA486" s="144" t="s">
        <v>440</v>
      </c>
      <c r="BB486" s="144" t="s">
        <v>428</v>
      </c>
      <c r="BC486" s="144" t="s">
        <v>5446</v>
      </c>
      <c r="BD486" s="144" t="s">
        <v>290</v>
      </c>
      <c r="BE486" s="61"/>
      <c r="BF486" s="61"/>
      <c r="BG486" s="61"/>
      <c r="BH486" s="61"/>
      <c r="BI486" s="144" t="s">
        <v>90</v>
      </c>
      <c r="BJ486" s="144" t="s">
        <v>5444</v>
      </c>
      <c r="BK486" s="144" t="s">
        <v>3477</v>
      </c>
      <c r="BL486" s="61">
        <v>4.1000000000000003E-3</v>
      </c>
      <c r="BM486" s="61">
        <v>100</v>
      </c>
      <c r="BN486" s="144" t="s">
        <v>430</v>
      </c>
      <c r="BO486" s="144" t="s">
        <v>90</v>
      </c>
      <c r="BP486" s="144" t="s">
        <v>458</v>
      </c>
      <c r="BQ486" s="144" t="s">
        <v>432</v>
      </c>
      <c r="BR486" s="61">
        <v>50</v>
      </c>
      <c r="BS486" s="144" t="s">
        <v>433</v>
      </c>
      <c r="BT486" s="129">
        <v>45332</v>
      </c>
      <c r="BU486" s="61">
        <v>4</v>
      </c>
      <c r="BV486" s="144" t="s">
        <v>434</v>
      </c>
      <c r="BW486" s="144">
        <v>2.8</v>
      </c>
      <c r="BX486" s="144" t="s">
        <v>428</v>
      </c>
      <c r="BY486" s="144" t="s">
        <v>5441</v>
      </c>
      <c r="BZ486" s="129"/>
      <c r="CA486" s="144" t="s">
        <v>7</v>
      </c>
      <c r="CB486" s="144" t="s">
        <v>35</v>
      </c>
      <c r="CC486" s="144" t="s">
        <v>141</v>
      </c>
      <c r="CD486" s="144" t="s">
        <v>428</v>
      </c>
      <c r="CE486" s="144" t="s">
        <v>428</v>
      </c>
      <c r="CF486" s="144" t="s">
        <v>5451</v>
      </c>
      <c r="CG486" s="142" t="s">
        <v>90</v>
      </c>
    </row>
    <row r="487" spans="10:85" ht="15" x14ac:dyDescent="0.25">
      <c r="J487" s="61">
        <v>322</v>
      </c>
      <c r="K487" s="143" t="s">
        <v>814</v>
      </c>
      <c r="L487" s="144" t="s">
        <v>523</v>
      </c>
      <c r="M487" s="144" t="s">
        <v>5431</v>
      </c>
      <c r="N487" s="128">
        <v>44231</v>
      </c>
      <c r="O487" s="144" t="s">
        <v>104</v>
      </c>
      <c r="P487" s="144" t="s">
        <v>90</v>
      </c>
      <c r="Q487" s="144" t="s">
        <v>5433</v>
      </c>
      <c r="R487" s="144" t="s">
        <v>5434</v>
      </c>
      <c r="S487" s="144" t="s">
        <v>5435</v>
      </c>
      <c r="T487" s="144" t="s">
        <v>90</v>
      </c>
      <c r="U487" s="142" t="s">
        <v>82</v>
      </c>
      <c r="V487" s="144" t="s">
        <v>5430</v>
      </c>
      <c r="W487" s="144" t="s">
        <v>126</v>
      </c>
      <c r="X487" s="61" t="s">
        <v>90</v>
      </c>
      <c r="Y487" s="144" t="s">
        <v>90</v>
      </c>
      <c r="Z487" s="144" t="s">
        <v>423</v>
      </c>
      <c r="AA487" s="144" t="s">
        <v>424</v>
      </c>
      <c r="AB487" s="144" t="s">
        <v>425</v>
      </c>
      <c r="AC487" s="144" t="s">
        <v>426</v>
      </c>
      <c r="AD487" s="144" t="s">
        <v>426</v>
      </c>
      <c r="AE487" s="144" t="s">
        <v>5436</v>
      </c>
      <c r="AF487" s="144" t="s">
        <v>90</v>
      </c>
      <c r="AG487" s="129">
        <v>44236</v>
      </c>
      <c r="AH487" s="144" t="s">
        <v>90</v>
      </c>
      <c r="AI487" s="129">
        <v>44236</v>
      </c>
      <c r="AJ487" s="61" t="s">
        <v>90</v>
      </c>
      <c r="AK487" s="61" t="s">
        <v>5404</v>
      </c>
      <c r="AL487" s="129">
        <v>44417</v>
      </c>
      <c r="AM487" s="61" t="s">
        <v>90</v>
      </c>
      <c r="AN487" s="144">
        <v>4.7</v>
      </c>
      <c r="AO487" s="129"/>
      <c r="AP487" s="129">
        <v>44236</v>
      </c>
      <c r="AQ487" s="61">
        <v>17</v>
      </c>
      <c r="AR487" s="144">
        <v>10000</v>
      </c>
      <c r="AS487" s="61" t="s">
        <v>5403</v>
      </c>
      <c r="AT487" s="144" t="s">
        <v>90</v>
      </c>
      <c r="AU487" s="144" t="s">
        <v>90</v>
      </c>
      <c r="AV487" s="144" t="s">
        <v>90</v>
      </c>
      <c r="AW487" s="61"/>
      <c r="AX487" s="144" t="s">
        <v>435</v>
      </c>
      <c r="AY487" s="144" t="s">
        <v>731</v>
      </c>
      <c r="AZ487" s="144" t="s">
        <v>5229</v>
      </c>
      <c r="BA487" s="144" t="s">
        <v>440</v>
      </c>
      <c r="BB487" s="144" t="s">
        <v>2751</v>
      </c>
      <c r="BC487" s="144" t="s">
        <v>459</v>
      </c>
      <c r="BD487" s="144" t="s">
        <v>232</v>
      </c>
      <c r="BE487" s="61">
        <v>0.44</v>
      </c>
      <c r="BF487" s="61">
        <v>0.98</v>
      </c>
      <c r="BG487" s="61">
        <v>1.5</v>
      </c>
      <c r="BH487" s="61">
        <v>25</v>
      </c>
      <c r="BI487" s="144" t="s">
        <v>90</v>
      </c>
      <c r="BJ487" s="144" t="s">
        <v>928</v>
      </c>
      <c r="BK487" s="144" t="s">
        <v>927</v>
      </c>
      <c r="BL487" s="61"/>
      <c r="BM487" s="61">
        <v>100</v>
      </c>
      <c r="BN487" s="144" t="s">
        <v>430</v>
      </c>
      <c r="BO487" s="144" t="s">
        <v>90</v>
      </c>
      <c r="BP487" s="144" t="s">
        <v>431</v>
      </c>
      <c r="BQ487" s="144" t="s">
        <v>432</v>
      </c>
      <c r="BR487" s="61">
        <v>30</v>
      </c>
      <c r="BS487" s="144" t="s">
        <v>433</v>
      </c>
      <c r="BT487" s="129">
        <v>45331</v>
      </c>
      <c r="BU487" s="61">
        <v>4.7</v>
      </c>
      <c r="BV487" s="144" t="s">
        <v>434</v>
      </c>
      <c r="BW487" s="144">
        <v>2</v>
      </c>
      <c r="BX487" s="144" t="s">
        <v>877</v>
      </c>
      <c r="BY487" s="144" t="s">
        <v>5432</v>
      </c>
      <c r="BZ487" s="129"/>
      <c r="CA487" s="144" t="s">
        <v>7</v>
      </c>
      <c r="CB487" s="144" t="s">
        <v>136</v>
      </c>
      <c r="CC487" s="144" t="s">
        <v>7</v>
      </c>
      <c r="CD487" s="144" t="s">
        <v>2751</v>
      </c>
      <c r="CE487" s="144" t="s">
        <v>2751</v>
      </c>
      <c r="CF487" s="144" t="s">
        <v>5437</v>
      </c>
      <c r="CG487" s="142" t="s">
        <v>90</v>
      </c>
    </row>
    <row r="488" spans="10:85" ht="15" x14ac:dyDescent="0.25">
      <c r="J488" s="61">
        <v>321</v>
      </c>
      <c r="K488" s="143" t="s">
        <v>2465</v>
      </c>
      <c r="L488" s="144" t="s">
        <v>536</v>
      </c>
      <c r="M488" s="144" t="s">
        <v>5226</v>
      </c>
      <c r="N488" s="128">
        <v>44231</v>
      </c>
      <c r="O488" s="144" t="s">
        <v>83</v>
      </c>
      <c r="P488" s="144" t="s">
        <v>2465</v>
      </c>
      <c r="Q488" s="144" t="s">
        <v>90</v>
      </c>
      <c r="R488" s="144" t="s">
        <v>90</v>
      </c>
      <c r="S488" s="144" t="s">
        <v>5230</v>
      </c>
      <c r="T488" s="144" t="s">
        <v>90</v>
      </c>
      <c r="U488" s="142" t="s">
        <v>2</v>
      </c>
      <c r="V488" s="144" t="s">
        <v>5225</v>
      </c>
      <c r="W488" s="144" t="s">
        <v>126</v>
      </c>
      <c r="X488" s="61" t="s">
        <v>90</v>
      </c>
      <c r="Y488" s="144" t="s">
        <v>90</v>
      </c>
      <c r="Z488" s="144" t="s">
        <v>423</v>
      </c>
      <c r="AA488" s="144" t="s">
        <v>424</v>
      </c>
      <c r="AB488" s="144" t="s">
        <v>425</v>
      </c>
      <c r="AC488" s="144" t="s">
        <v>426</v>
      </c>
      <c r="AD488" s="144" t="s">
        <v>426</v>
      </c>
      <c r="AE488" s="144" t="s">
        <v>5230</v>
      </c>
      <c r="AF488" s="144" t="s">
        <v>2521</v>
      </c>
      <c r="AG488" s="129">
        <v>44236</v>
      </c>
      <c r="AH488" s="144" t="s">
        <v>90</v>
      </c>
      <c r="AI488" s="129">
        <v>44236</v>
      </c>
      <c r="AJ488" s="61" t="s">
        <v>90</v>
      </c>
      <c r="AK488" s="61" t="s">
        <v>4373</v>
      </c>
      <c r="AL488" s="129">
        <v>44417</v>
      </c>
      <c r="AM488" s="61" t="s">
        <v>90</v>
      </c>
      <c r="AN488" s="144">
        <v>2.6</v>
      </c>
      <c r="AO488" s="129"/>
      <c r="AP488" s="129">
        <v>44236</v>
      </c>
      <c r="AQ488" s="61">
        <v>1.26</v>
      </c>
      <c r="AR488" s="144">
        <v>1000</v>
      </c>
      <c r="AS488" s="61" t="s">
        <v>4372</v>
      </c>
      <c r="AT488" s="144" t="s">
        <v>90</v>
      </c>
      <c r="AU488" s="144" t="s">
        <v>90</v>
      </c>
      <c r="AV488" s="144" t="s">
        <v>90</v>
      </c>
      <c r="AW488" s="61"/>
      <c r="AX488" s="144" t="s">
        <v>435</v>
      </c>
      <c r="AY488" s="144" t="s">
        <v>1312</v>
      </c>
      <c r="AZ488" s="144" t="s">
        <v>5229</v>
      </c>
      <c r="BA488" s="144" t="s">
        <v>440</v>
      </c>
      <c r="BB488" s="144" t="s">
        <v>428</v>
      </c>
      <c r="BC488" s="144" t="s">
        <v>768</v>
      </c>
      <c r="BD488" s="144" t="s">
        <v>290</v>
      </c>
      <c r="BE488" s="61"/>
      <c r="BF488" s="61"/>
      <c r="BG488" s="61"/>
      <c r="BH488" s="61"/>
      <c r="BI488" s="144" t="s">
        <v>90</v>
      </c>
      <c r="BJ488" s="144" t="s">
        <v>928</v>
      </c>
      <c r="BK488" s="144" t="s">
        <v>927</v>
      </c>
      <c r="BL488" s="61"/>
      <c r="BM488" s="61">
        <v>100</v>
      </c>
      <c r="BN488" s="144" t="s">
        <v>430</v>
      </c>
      <c r="BO488" s="144" t="s">
        <v>90</v>
      </c>
      <c r="BP488" s="144" t="s">
        <v>431</v>
      </c>
      <c r="BQ488" s="144" t="s">
        <v>432</v>
      </c>
      <c r="BR488" s="61"/>
      <c r="BS488" s="144" t="s">
        <v>437</v>
      </c>
      <c r="BT488" s="129">
        <v>45331</v>
      </c>
      <c r="BU488" s="61">
        <v>2.6</v>
      </c>
      <c r="BV488" s="144" t="s">
        <v>434</v>
      </c>
      <c r="BW488" s="144">
        <v>1.26</v>
      </c>
      <c r="BX488" s="144" t="s">
        <v>4368</v>
      </c>
      <c r="BY488" s="144" t="s">
        <v>5227</v>
      </c>
      <c r="BZ488" s="129"/>
      <c r="CA488" s="144" t="s">
        <v>7</v>
      </c>
      <c r="CB488" s="144" t="s">
        <v>136</v>
      </c>
      <c r="CC488" s="144" t="s">
        <v>7</v>
      </c>
      <c r="CD488" s="144" t="s">
        <v>428</v>
      </c>
      <c r="CE488" s="144" t="s">
        <v>2751</v>
      </c>
      <c r="CF488" s="144" t="s">
        <v>5429</v>
      </c>
      <c r="CG488" s="142" t="s">
        <v>90</v>
      </c>
    </row>
    <row r="489" spans="10:85" ht="15" x14ac:dyDescent="0.25">
      <c r="J489" s="61">
        <v>320</v>
      </c>
      <c r="K489" s="143" t="s">
        <v>7735</v>
      </c>
      <c r="L489" s="144" t="s">
        <v>5469</v>
      </c>
      <c r="M489" s="144" t="s">
        <v>5471</v>
      </c>
      <c r="N489" s="128">
        <v>44230</v>
      </c>
      <c r="O489" s="144" t="s">
        <v>83</v>
      </c>
      <c r="P489" s="144" t="s">
        <v>90</v>
      </c>
      <c r="Q489" s="144" t="s">
        <v>90</v>
      </c>
      <c r="R489" s="144" t="s">
        <v>5473</v>
      </c>
      <c r="S489" s="144" t="s">
        <v>5474</v>
      </c>
      <c r="T489" s="144" t="s">
        <v>5478</v>
      </c>
      <c r="U489" s="142" t="s">
        <v>3</v>
      </c>
      <c r="V489" s="144" t="s">
        <v>5470</v>
      </c>
      <c r="W489" s="144" t="s">
        <v>126</v>
      </c>
      <c r="X489" s="61" t="s">
        <v>90</v>
      </c>
      <c r="Y489" s="144" t="s">
        <v>90</v>
      </c>
      <c r="Z489" s="144" t="s">
        <v>990</v>
      </c>
      <c r="AA489" s="144" t="s">
        <v>424</v>
      </c>
      <c r="AB489" s="144" t="s">
        <v>425</v>
      </c>
      <c r="AC489" s="144" t="s">
        <v>426</v>
      </c>
      <c r="AD489" s="144" t="s">
        <v>426</v>
      </c>
      <c r="AE489" s="144" t="s">
        <v>5479</v>
      </c>
      <c r="AF489" s="144" t="s">
        <v>5477</v>
      </c>
      <c r="AG489" s="129">
        <v>44221</v>
      </c>
      <c r="AH489" s="144" t="s">
        <v>90</v>
      </c>
      <c r="AI489" s="129">
        <v>44221</v>
      </c>
      <c r="AJ489" s="61" t="s">
        <v>2520</v>
      </c>
      <c r="AK489" s="61" t="s">
        <v>5476</v>
      </c>
      <c r="AL489" s="129">
        <v>44402</v>
      </c>
      <c r="AM489" s="61" t="s">
        <v>90</v>
      </c>
      <c r="AN489" s="144">
        <v>14</v>
      </c>
      <c r="AO489" s="129">
        <v>44951</v>
      </c>
      <c r="AP489" s="129">
        <v>44236</v>
      </c>
      <c r="AQ489" s="61">
        <v>2.7</v>
      </c>
      <c r="AR489" s="144">
        <v>1000</v>
      </c>
      <c r="AS489" s="61" t="s">
        <v>5475</v>
      </c>
      <c r="AT489" s="144" t="s">
        <v>90</v>
      </c>
      <c r="AU489" s="144" t="s">
        <v>90</v>
      </c>
      <c r="AV489" s="144" t="s">
        <v>90</v>
      </c>
      <c r="AW489" s="61"/>
      <c r="AX489" s="144" t="s">
        <v>1985</v>
      </c>
      <c r="AY489" s="144" t="s">
        <v>1289</v>
      </c>
      <c r="AZ489" s="144" t="s">
        <v>1000</v>
      </c>
      <c r="BA489" s="144" t="s">
        <v>90</v>
      </c>
      <c r="BB489" s="144" t="s">
        <v>428</v>
      </c>
      <c r="BC489" s="144" t="s">
        <v>1310</v>
      </c>
      <c r="BD489" s="144" t="s">
        <v>232</v>
      </c>
      <c r="BE489" s="61"/>
      <c r="BF489" s="61"/>
      <c r="BG489" s="61"/>
      <c r="BH489" s="61"/>
      <c r="BI489" s="144" t="s">
        <v>90</v>
      </c>
      <c r="BJ489" s="144" t="s">
        <v>90</v>
      </c>
      <c r="BK489" s="144" t="s">
        <v>439</v>
      </c>
      <c r="BL489" s="61">
        <v>-8.8000000000000005E-3</v>
      </c>
      <c r="BM489" s="61">
        <v>100</v>
      </c>
      <c r="BN489" s="144" t="s">
        <v>1982</v>
      </c>
      <c r="BO489" s="144" t="s">
        <v>90</v>
      </c>
      <c r="BP489" s="144" t="s">
        <v>2027</v>
      </c>
      <c r="BQ489" s="144" t="s">
        <v>432</v>
      </c>
      <c r="BR489" s="61"/>
      <c r="BS489" s="144" t="s">
        <v>2514</v>
      </c>
      <c r="BT489" s="129">
        <v>45316</v>
      </c>
      <c r="BU489" s="61">
        <v>14</v>
      </c>
      <c r="BV489" s="144" t="s">
        <v>434</v>
      </c>
      <c r="BW489" s="144">
        <v>1</v>
      </c>
      <c r="BX489" s="144" t="s">
        <v>2247</v>
      </c>
      <c r="BY489" s="144" t="s">
        <v>5472</v>
      </c>
      <c r="BZ489" s="129">
        <v>44845</v>
      </c>
      <c r="CA489" s="144" t="s">
        <v>7</v>
      </c>
      <c r="CB489" s="144" t="s">
        <v>12</v>
      </c>
      <c r="CC489" s="144" t="s">
        <v>7</v>
      </c>
      <c r="CD489" s="144" t="s">
        <v>428</v>
      </c>
      <c r="CE489" s="144" t="s">
        <v>428</v>
      </c>
      <c r="CF489" s="144" t="s">
        <v>5480</v>
      </c>
      <c r="CG489" s="142" t="s">
        <v>90</v>
      </c>
    </row>
    <row r="490" spans="10:85" ht="15" x14ac:dyDescent="0.25">
      <c r="J490" s="61">
        <v>319</v>
      </c>
      <c r="K490" s="143" t="s">
        <v>7731</v>
      </c>
      <c r="L490" s="144" t="s">
        <v>5459</v>
      </c>
      <c r="M490" s="144" t="s">
        <v>5461</v>
      </c>
      <c r="N490" s="128">
        <v>44230</v>
      </c>
      <c r="O490" s="144" t="s">
        <v>83</v>
      </c>
      <c r="P490" s="144" t="s">
        <v>90</v>
      </c>
      <c r="Q490" s="144" t="s">
        <v>3800</v>
      </c>
      <c r="R490" s="144" t="s">
        <v>4543</v>
      </c>
      <c r="S490" s="144" t="s">
        <v>5463</v>
      </c>
      <c r="T490" s="144" t="s">
        <v>5466</v>
      </c>
      <c r="U490" s="142" t="s">
        <v>82</v>
      </c>
      <c r="V490" s="144" t="s">
        <v>5460</v>
      </c>
      <c r="W490" s="144" t="s">
        <v>126</v>
      </c>
      <c r="X490" s="61" t="s">
        <v>90</v>
      </c>
      <c r="Y490" s="144" t="s">
        <v>90</v>
      </c>
      <c r="Z490" s="144" t="s">
        <v>423</v>
      </c>
      <c r="AA490" s="144" t="s">
        <v>424</v>
      </c>
      <c r="AB490" s="144" t="s">
        <v>425</v>
      </c>
      <c r="AC490" s="144" t="s">
        <v>426</v>
      </c>
      <c r="AD490" s="144" t="s">
        <v>426</v>
      </c>
      <c r="AE490" s="144" t="s">
        <v>5467</v>
      </c>
      <c r="AF490" s="144" t="s">
        <v>2521</v>
      </c>
      <c r="AG490" s="129">
        <v>44236</v>
      </c>
      <c r="AH490" s="144" t="s">
        <v>90</v>
      </c>
      <c r="AI490" s="129">
        <v>44236</v>
      </c>
      <c r="AJ490" s="61" t="s">
        <v>5459</v>
      </c>
      <c r="AK490" s="61" t="s">
        <v>5465</v>
      </c>
      <c r="AL490" s="129">
        <v>44417</v>
      </c>
      <c r="AM490" s="61" t="s">
        <v>90</v>
      </c>
      <c r="AN490" s="144">
        <v>4</v>
      </c>
      <c r="AO490" s="129"/>
      <c r="AP490" s="129">
        <v>44236</v>
      </c>
      <c r="AQ490" s="61">
        <v>1.0249999999999999</v>
      </c>
      <c r="AR490" s="144">
        <v>1000</v>
      </c>
      <c r="AS490" s="61" t="s">
        <v>5464</v>
      </c>
      <c r="AT490" s="144" t="s">
        <v>90</v>
      </c>
      <c r="AU490" s="144" t="s">
        <v>90</v>
      </c>
      <c r="AV490" s="144" t="s">
        <v>90</v>
      </c>
      <c r="AW490" s="61"/>
      <c r="AX490" s="144" t="s">
        <v>436</v>
      </c>
      <c r="AY490" s="144" t="s">
        <v>427</v>
      </c>
      <c r="AZ490" s="144" t="s">
        <v>5229</v>
      </c>
      <c r="BA490" s="144" t="s">
        <v>440</v>
      </c>
      <c r="BB490" s="144" t="s">
        <v>428</v>
      </c>
      <c r="BC490" s="144" t="s">
        <v>1008</v>
      </c>
      <c r="BD490" s="144" t="s">
        <v>4448</v>
      </c>
      <c r="BE490" s="61"/>
      <c r="BF490" s="61"/>
      <c r="BG490" s="61"/>
      <c r="BH490" s="61"/>
      <c r="BI490" s="144" t="s">
        <v>90</v>
      </c>
      <c r="BJ490" s="144" t="s">
        <v>4735</v>
      </c>
      <c r="BK490" s="144" t="s">
        <v>3230</v>
      </c>
      <c r="BL490" s="61">
        <v>9.2999999999999992E-3</v>
      </c>
      <c r="BM490" s="61">
        <v>100</v>
      </c>
      <c r="BN490" s="144" t="s">
        <v>430</v>
      </c>
      <c r="BO490" s="144" t="s">
        <v>90</v>
      </c>
      <c r="BP490" s="144" t="s">
        <v>458</v>
      </c>
      <c r="BQ490" s="144" t="s">
        <v>432</v>
      </c>
      <c r="BR490" s="61">
        <v>60</v>
      </c>
      <c r="BS490" s="144" t="s">
        <v>433</v>
      </c>
      <c r="BT490" s="129">
        <v>45331</v>
      </c>
      <c r="BU490" s="61">
        <v>4</v>
      </c>
      <c r="BV490" s="144" t="s">
        <v>434</v>
      </c>
      <c r="BW490" s="144">
        <v>1.78</v>
      </c>
      <c r="BX490" s="144" t="s">
        <v>428</v>
      </c>
      <c r="BY490" s="144" t="s">
        <v>5462</v>
      </c>
      <c r="BZ490" s="129"/>
      <c r="CA490" s="144" t="s">
        <v>7</v>
      </c>
      <c r="CB490" s="144" t="s">
        <v>11</v>
      </c>
      <c r="CC490" s="144" t="s">
        <v>140</v>
      </c>
      <c r="CD490" s="144" t="s">
        <v>428</v>
      </c>
      <c r="CE490" s="144" t="s">
        <v>428</v>
      </c>
      <c r="CF490" s="144" t="s">
        <v>5468</v>
      </c>
      <c r="CG490" s="142" t="s">
        <v>90</v>
      </c>
    </row>
    <row r="491" spans="10:85" ht="15" x14ac:dyDescent="0.25">
      <c r="J491" s="61">
        <v>318</v>
      </c>
      <c r="K491" s="143" t="s">
        <v>719</v>
      </c>
      <c r="L491" s="144" t="s">
        <v>1281</v>
      </c>
      <c r="M491" s="144" t="s">
        <v>5453</v>
      </c>
      <c r="N491" s="128">
        <v>44230</v>
      </c>
      <c r="O491" s="144" t="s">
        <v>83</v>
      </c>
      <c r="P491" s="144" t="s">
        <v>90</v>
      </c>
      <c r="Q491" s="144" t="s">
        <v>90</v>
      </c>
      <c r="R491" s="144" t="s">
        <v>90</v>
      </c>
      <c r="S491" s="144" t="s">
        <v>5455</v>
      </c>
      <c r="T491" s="144" t="s">
        <v>90</v>
      </c>
      <c r="U491" s="142" t="s">
        <v>82</v>
      </c>
      <c r="V491" s="144" t="s">
        <v>5452</v>
      </c>
      <c r="W491" s="144" t="s">
        <v>126</v>
      </c>
      <c r="X491" s="61" t="s">
        <v>90</v>
      </c>
      <c r="Y491" s="144" t="s">
        <v>90</v>
      </c>
      <c r="Z491" s="144" t="s">
        <v>423</v>
      </c>
      <c r="AA491" s="144" t="s">
        <v>424</v>
      </c>
      <c r="AB491" s="144" t="s">
        <v>425</v>
      </c>
      <c r="AC491" s="144" t="s">
        <v>426</v>
      </c>
      <c r="AD491" s="144" t="s">
        <v>426</v>
      </c>
      <c r="AE491" s="144" t="s">
        <v>5457</v>
      </c>
      <c r="AF491" s="144" t="s">
        <v>90</v>
      </c>
      <c r="AG491" s="129">
        <v>44237</v>
      </c>
      <c r="AH491" s="144" t="s">
        <v>90</v>
      </c>
      <c r="AI491" s="129">
        <v>44237</v>
      </c>
      <c r="AJ491" s="61" t="s">
        <v>90</v>
      </c>
      <c r="AK491" s="61" t="s">
        <v>1291</v>
      </c>
      <c r="AL491" s="129">
        <v>44418</v>
      </c>
      <c r="AM491" s="61" t="s">
        <v>90</v>
      </c>
      <c r="AN491" s="144">
        <v>1.04</v>
      </c>
      <c r="AO491" s="129"/>
      <c r="AP491" s="129">
        <v>44237</v>
      </c>
      <c r="AQ491" s="61">
        <v>2</v>
      </c>
      <c r="AR491" s="144">
        <v>1000</v>
      </c>
      <c r="AS491" s="61" t="s">
        <v>5456</v>
      </c>
      <c r="AT491" s="144" t="s">
        <v>90</v>
      </c>
      <c r="AU491" s="144" t="s">
        <v>90</v>
      </c>
      <c r="AV491" s="144" t="s">
        <v>90</v>
      </c>
      <c r="AW491" s="61"/>
      <c r="AX491" s="144" t="s">
        <v>435</v>
      </c>
      <c r="AY491" s="144" t="s">
        <v>1289</v>
      </c>
      <c r="AZ491" s="144" t="s">
        <v>948</v>
      </c>
      <c r="BA491" s="144" t="s">
        <v>90</v>
      </c>
      <c r="BB491" s="144" t="s">
        <v>428</v>
      </c>
      <c r="BC491" s="144" t="s">
        <v>459</v>
      </c>
      <c r="BD491" s="144" t="s">
        <v>290</v>
      </c>
      <c r="BE491" s="61"/>
      <c r="BF491" s="61"/>
      <c r="BG491" s="61"/>
      <c r="BH491" s="61"/>
      <c r="BI491" s="144" t="s">
        <v>90</v>
      </c>
      <c r="BJ491" s="144" t="s">
        <v>90</v>
      </c>
      <c r="BK491" s="144" t="s">
        <v>439</v>
      </c>
      <c r="BL491" s="61">
        <v>-4.3099999999999999E-2</v>
      </c>
      <c r="BM491" s="61">
        <v>100</v>
      </c>
      <c r="BN491" s="144" t="s">
        <v>430</v>
      </c>
      <c r="BO491" s="144" t="s">
        <v>90</v>
      </c>
      <c r="BP491" s="144" t="s">
        <v>431</v>
      </c>
      <c r="BQ491" s="144" t="s">
        <v>432</v>
      </c>
      <c r="BR491" s="61"/>
      <c r="BS491" s="144" t="s">
        <v>107</v>
      </c>
      <c r="BT491" s="129">
        <v>45332</v>
      </c>
      <c r="BU491" s="61">
        <v>1.04</v>
      </c>
      <c r="BV491" s="144" t="s">
        <v>434</v>
      </c>
      <c r="BW491" s="144">
        <v>2</v>
      </c>
      <c r="BX491" s="144" t="s">
        <v>1286</v>
      </c>
      <c r="BY491" s="144" t="s">
        <v>5454</v>
      </c>
      <c r="BZ491" s="129"/>
      <c r="CA491" s="144" t="s">
        <v>7</v>
      </c>
      <c r="CB491" s="144" t="s">
        <v>12</v>
      </c>
      <c r="CC491" s="144" t="s">
        <v>7</v>
      </c>
      <c r="CD491" s="144" t="s">
        <v>428</v>
      </c>
      <c r="CE491" s="144" t="s">
        <v>1285</v>
      </c>
      <c r="CF491" s="144" t="s">
        <v>5458</v>
      </c>
      <c r="CG491" s="142" t="s">
        <v>90</v>
      </c>
    </row>
    <row r="492" spans="10:85" ht="15" x14ac:dyDescent="0.25">
      <c r="J492" s="61">
        <v>317</v>
      </c>
      <c r="K492" s="143" t="s">
        <v>814</v>
      </c>
      <c r="L492" s="144" t="s">
        <v>523</v>
      </c>
      <c r="M492" s="144" t="s">
        <v>5431</v>
      </c>
      <c r="N492" s="128">
        <v>44229</v>
      </c>
      <c r="O492" s="144" t="s">
        <v>104</v>
      </c>
      <c r="P492" s="144" t="s">
        <v>90</v>
      </c>
      <c r="Q492" s="144" t="s">
        <v>5433</v>
      </c>
      <c r="R492" s="144" t="s">
        <v>5434</v>
      </c>
      <c r="S492" s="144" t="s">
        <v>5491</v>
      </c>
      <c r="T492" s="144" t="s">
        <v>5492</v>
      </c>
      <c r="U492" s="142" t="s">
        <v>82</v>
      </c>
      <c r="V492" s="144" t="s">
        <v>5430</v>
      </c>
      <c r="W492" s="144" t="s">
        <v>126</v>
      </c>
      <c r="X492" s="61" t="s">
        <v>90</v>
      </c>
      <c r="Y492" s="144" t="s">
        <v>90</v>
      </c>
      <c r="Z492" s="144" t="s">
        <v>423</v>
      </c>
      <c r="AA492" s="144" t="s">
        <v>424</v>
      </c>
      <c r="AB492" s="144" t="s">
        <v>425</v>
      </c>
      <c r="AC492" s="144" t="s">
        <v>426</v>
      </c>
      <c r="AD492" s="144" t="s">
        <v>426</v>
      </c>
      <c r="AE492" s="144" t="s">
        <v>5436</v>
      </c>
      <c r="AF492" s="144" t="s">
        <v>90</v>
      </c>
      <c r="AG492" s="129">
        <v>44236</v>
      </c>
      <c r="AH492" s="144" t="s">
        <v>90</v>
      </c>
      <c r="AI492" s="129">
        <v>44236</v>
      </c>
      <c r="AJ492" s="61" t="s">
        <v>90</v>
      </c>
      <c r="AK492" s="61" t="s">
        <v>5404</v>
      </c>
      <c r="AL492" s="129">
        <v>44417</v>
      </c>
      <c r="AM492" s="61" t="s">
        <v>90</v>
      </c>
      <c r="AN492" s="144">
        <v>4.7</v>
      </c>
      <c r="AO492" s="129"/>
      <c r="AP492" s="129">
        <v>44236</v>
      </c>
      <c r="AQ492" s="61">
        <v>17</v>
      </c>
      <c r="AR492" s="144">
        <v>10000</v>
      </c>
      <c r="AS492" s="61" t="s">
        <v>5403</v>
      </c>
      <c r="AT492" s="144" t="s">
        <v>90</v>
      </c>
      <c r="AU492" s="144" t="s">
        <v>90</v>
      </c>
      <c r="AV492" s="144" t="s">
        <v>90</v>
      </c>
      <c r="AW492" s="61"/>
      <c r="AX492" s="144" t="s">
        <v>435</v>
      </c>
      <c r="AY492" s="144" t="s">
        <v>731</v>
      </c>
      <c r="AZ492" s="144" t="s">
        <v>5229</v>
      </c>
      <c r="BA492" s="144" t="s">
        <v>440</v>
      </c>
      <c r="BB492" s="144" t="s">
        <v>2751</v>
      </c>
      <c r="BC492" s="144" t="s">
        <v>459</v>
      </c>
      <c r="BD492" s="144" t="s">
        <v>290</v>
      </c>
      <c r="BE492" s="61">
        <v>0.44</v>
      </c>
      <c r="BF492" s="61">
        <v>0.98</v>
      </c>
      <c r="BG492" s="61">
        <v>1.5</v>
      </c>
      <c r="BH492" s="61">
        <v>25</v>
      </c>
      <c r="BI492" s="144" t="s">
        <v>90</v>
      </c>
      <c r="BJ492" s="144" t="s">
        <v>928</v>
      </c>
      <c r="BK492" s="144" t="s">
        <v>927</v>
      </c>
      <c r="BL492" s="61"/>
      <c r="BM492" s="61">
        <v>100</v>
      </c>
      <c r="BN492" s="144" t="s">
        <v>430</v>
      </c>
      <c r="BO492" s="144" t="s">
        <v>90</v>
      </c>
      <c r="BP492" s="144" t="s">
        <v>431</v>
      </c>
      <c r="BQ492" s="144" t="s">
        <v>432</v>
      </c>
      <c r="BR492" s="61">
        <v>30</v>
      </c>
      <c r="BS492" s="144" t="s">
        <v>433</v>
      </c>
      <c r="BT492" s="129">
        <v>45331</v>
      </c>
      <c r="BU492" s="61">
        <v>4.7</v>
      </c>
      <c r="BV492" s="144" t="s">
        <v>434</v>
      </c>
      <c r="BW492" s="144">
        <v>17</v>
      </c>
      <c r="BX492" s="144" t="s">
        <v>877</v>
      </c>
      <c r="BY492" s="144" t="s">
        <v>5432</v>
      </c>
      <c r="BZ492" s="129"/>
      <c r="CA492" s="144" t="s">
        <v>7</v>
      </c>
      <c r="CB492" s="144" t="s">
        <v>136</v>
      </c>
      <c r="CC492" s="144" t="s">
        <v>7</v>
      </c>
      <c r="CD492" s="144" t="s">
        <v>2751</v>
      </c>
      <c r="CE492" s="144" t="s">
        <v>2751</v>
      </c>
      <c r="CF492" s="144" t="s">
        <v>5493</v>
      </c>
      <c r="CG492" s="142" t="s">
        <v>90</v>
      </c>
    </row>
    <row r="493" spans="10:85" ht="15" x14ac:dyDescent="0.25">
      <c r="J493" s="61">
        <v>316</v>
      </c>
      <c r="K493" s="143" t="s">
        <v>7731</v>
      </c>
      <c r="L493" s="144" t="s">
        <v>5481</v>
      </c>
      <c r="M493" s="144" t="s">
        <v>5483</v>
      </c>
      <c r="N493" s="128">
        <v>44229</v>
      </c>
      <c r="O493" s="144" t="s">
        <v>83</v>
      </c>
      <c r="P493" s="144" t="s">
        <v>90</v>
      </c>
      <c r="Q493" s="144" t="s">
        <v>2632</v>
      </c>
      <c r="R493" s="144" t="s">
        <v>3203</v>
      </c>
      <c r="S493" s="144" t="s">
        <v>5485</v>
      </c>
      <c r="T493" s="144" t="s">
        <v>5488</v>
      </c>
      <c r="U493" s="142" t="s">
        <v>82</v>
      </c>
      <c r="V493" s="144" t="s">
        <v>5482</v>
      </c>
      <c r="W493" s="144" t="s">
        <v>126</v>
      </c>
      <c r="X493" s="61" t="s">
        <v>90</v>
      </c>
      <c r="Y493" s="144" t="s">
        <v>90</v>
      </c>
      <c r="Z493" s="144" t="s">
        <v>423</v>
      </c>
      <c r="AA493" s="144" t="s">
        <v>424</v>
      </c>
      <c r="AB493" s="144" t="s">
        <v>425</v>
      </c>
      <c r="AC493" s="144" t="s">
        <v>426</v>
      </c>
      <c r="AD493" s="144" t="s">
        <v>426</v>
      </c>
      <c r="AE493" s="144" t="s">
        <v>5489</v>
      </c>
      <c r="AF493" s="144" t="s">
        <v>2521</v>
      </c>
      <c r="AG493" s="129">
        <v>44236</v>
      </c>
      <c r="AH493" s="144" t="s">
        <v>90</v>
      </c>
      <c r="AI493" s="129">
        <v>44236</v>
      </c>
      <c r="AJ493" s="61" t="s">
        <v>5481</v>
      </c>
      <c r="AK493" s="61" t="s">
        <v>5487</v>
      </c>
      <c r="AL493" s="129">
        <v>44417</v>
      </c>
      <c r="AM493" s="61" t="s">
        <v>90</v>
      </c>
      <c r="AN493" s="144">
        <v>2</v>
      </c>
      <c r="AO493" s="129"/>
      <c r="AP493" s="129">
        <v>44236</v>
      </c>
      <c r="AQ493" s="61">
        <v>2.65</v>
      </c>
      <c r="AR493" s="144">
        <v>1000</v>
      </c>
      <c r="AS493" s="61" t="s">
        <v>5486</v>
      </c>
      <c r="AT493" s="144" t="s">
        <v>90</v>
      </c>
      <c r="AU493" s="144" t="s">
        <v>90</v>
      </c>
      <c r="AV493" s="144" t="s">
        <v>90</v>
      </c>
      <c r="AW493" s="61"/>
      <c r="AX493" s="144" t="s">
        <v>436</v>
      </c>
      <c r="AY493" s="144" t="s">
        <v>427</v>
      </c>
      <c r="AZ493" s="144" t="s">
        <v>5229</v>
      </c>
      <c r="BA493" s="144" t="s">
        <v>440</v>
      </c>
      <c r="BB493" s="144" t="s">
        <v>428</v>
      </c>
      <c r="BC493" s="144" t="s">
        <v>1008</v>
      </c>
      <c r="BD493" s="144" t="s">
        <v>4448</v>
      </c>
      <c r="BE493" s="61"/>
      <c r="BF493" s="61"/>
      <c r="BG493" s="61"/>
      <c r="BH493" s="61"/>
      <c r="BI493" s="144" t="s">
        <v>90</v>
      </c>
      <c r="BJ493" s="144" t="s">
        <v>3929</v>
      </c>
      <c r="BK493" s="144" t="s">
        <v>717</v>
      </c>
      <c r="BL493" s="61">
        <v>2.5000000000000001E-3</v>
      </c>
      <c r="BM493" s="61">
        <v>100</v>
      </c>
      <c r="BN493" s="144" t="s">
        <v>430</v>
      </c>
      <c r="BO493" s="144" t="s">
        <v>90</v>
      </c>
      <c r="BP493" s="144" t="s">
        <v>458</v>
      </c>
      <c r="BQ493" s="144" t="s">
        <v>432</v>
      </c>
      <c r="BR493" s="61">
        <v>50</v>
      </c>
      <c r="BS493" s="144" t="s">
        <v>433</v>
      </c>
      <c r="BT493" s="129">
        <v>45331</v>
      </c>
      <c r="BU493" s="61">
        <v>2</v>
      </c>
      <c r="BV493" s="144" t="s">
        <v>434</v>
      </c>
      <c r="BW493" s="144">
        <v>3</v>
      </c>
      <c r="BX493" s="144" t="s">
        <v>428</v>
      </c>
      <c r="BY493" s="144" t="s">
        <v>5484</v>
      </c>
      <c r="BZ493" s="129"/>
      <c r="CA493" s="144" t="s">
        <v>7</v>
      </c>
      <c r="CB493" s="144" t="s">
        <v>16</v>
      </c>
      <c r="CC493" s="144" t="s">
        <v>140</v>
      </c>
      <c r="CD493" s="144" t="s">
        <v>428</v>
      </c>
      <c r="CE493" s="144" t="s">
        <v>428</v>
      </c>
      <c r="CF493" s="144" t="s">
        <v>5490</v>
      </c>
      <c r="CG493" s="142" t="s">
        <v>90</v>
      </c>
    </row>
    <row r="494" spans="10:85" ht="15" x14ac:dyDescent="0.25">
      <c r="J494" s="61">
        <v>315</v>
      </c>
      <c r="K494" s="143" t="s">
        <v>719</v>
      </c>
      <c r="L494" s="144" t="s">
        <v>4072</v>
      </c>
      <c r="M494" s="144" t="s">
        <v>5510</v>
      </c>
      <c r="N494" s="128">
        <v>44224</v>
      </c>
      <c r="O494" s="144" t="s">
        <v>83</v>
      </c>
      <c r="P494" s="144" t="s">
        <v>90</v>
      </c>
      <c r="Q494" s="144" t="s">
        <v>90</v>
      </c>
      <c r="R494" s="144" t="s">
        <v>3609</v>
      </c>
      <c r="S494" s="144" t="s">
        <v>5513</v>
      </c>
      <c r="T494" s="144" t="s">
        <v>90</v>
      </c>
      <c r="U494" s="142" t="s">
        <v>1</v>
      </c>
      <c r="V494" s="144" t="s">
        <v>5509</v>
      </c>
      <c r="W494" s="144" t="s">
        <v>126</v>
      </c>
      <c r="X494" s="61" t="s">
        <v>90</v>
      </c>
      <c r="Y494" s="144" t="s">
        <v>90</v>
      </c>
      <c r="Z494" s="144" t="s">
        <v>423</v>
      </c>
      <c r="AA494" s="144" t="s">
        <v>424</v>
      </c>
      <c r="AB494" s="144" t="s">
        <v>425</v>
      </c>
      <c r="AC494" s="144" t="s">
        <v>426</v>
      </c>
      <c r="AD494" s="144" t="s">
        <v>426</v>
      </c>
      <c r="AE494" s="144" t="s">
        <v>5515</v>
      </c>
      <c r="AF494" s="144" t="s">
        <v>4987</v>
      </c>
      <c r="AG494" s="129">
        <v>44229</v>
      </c>
      <c r="AH494" s="144" t="s">
        <v>90</v>
      </c>
      <c r="AI494" s="129">
        <v>44229</v>
      </c>
      <c r="AJ494" s="61" t="s">
        <v>90</v>
      </c>
      <c r="AK494" s="61" t="s">
        <v>4080</v>
      </c>
      <c r="AL494" s="129">
        <v>44410</v>
      </c>
      <c r="AM494" s="61" t="s">
        <v>90</v>
      </c>
      <c r="AN494" s="144">
        <v>2.6</v>
      </c>
      <c r="AO494" s="129"/>
      <c r="AP494" s="129">
        <v>44229</v>
      </c>
      <c r="AQ494" s="61">
        <v>0.55000000000000004</v>
      </c>
      <c r="AR494" s="144">
        <v>1000</v>
      </c>
      <c r="AS494" s="61" t="s">
        <v>4079</v>
      </c>
      <c r="AT494" s="144" t="s">
        <v>90</v>
      </c>
      <c r="AU494" s="144" t="s">
        <v>90</v>
      </c>
      <c r="AV494" s="144" t="s">
        <v>90</v>
      </c>
      <c r="AW494" s="61"/>
      <c r="AX494" s="144" t="s">
        <v>436</v>
      </c>
      <c r="AY494" s="144" t="s">
        <v>427</v>
      </c>
      <c r="AZ494" s="144" t="s">
        <v>5514</v>
      </c>
      <c r="BA494" s="144" t="s">
        <v>438</v>
      </c>
      <c r="BB494" s="144" t="s">
        <v>428</v>
      </c>
      <c r="BC494" s="144" t="s">
        <v>429</v>
      </c>
      <c r="BD494" s="144" t="s">
        <v>290</v>
      </c>
      <c r="BE494" s="61"/>
      <c r="BF494" s="61"/>
      <c r="BG494" s="61"/>
      <c r="BH494" s="61"/>
      <c r="BI494" s="144" t="s">
        <v>3218</v>
      </c>
      <c r="BJ494" s="144" t="s">
        <v>791</v>
      </c>
      <c r="BK494" s="144" t="s">
        <v>790</v>
      </c>
      <c r="BL494" s="61"/>
      <c r="BM494" s="61">
        <v>100</v>
      </c>
      <c r="BN494" s="144" t="s">
        <v>430</v>
      </c>
      <c r="BO494" s="144" t="s">
        <v>5512</v>
      </c>
      <c r="BP494" s="144" t="s">
        <v>789</v>
      </c>
      <c r="BQ494" s="144" t="s">
        <v>432</v>
      </c>
      <c r="BR494" s="61"/>
      <c r="BS494" s="144" t="s">
        <v>433</v>
      </c>
      <c r="BT494" s="129">
        <v>45324</v>
      </c>
      <c r="BU494" s="61">
        <v>2.6</v>
      </c>
      <c r="BV494" s="144" t="s">
        <v>434</v>
      </c>
      <c r="BW494" s="144">
        <v>0.55000000000000004</v>
      </c>
      <c r="BX494" s="144" t="s">
        <v>428</v>
      </c>
      <c r="BY494" s="144" t="s">
        <v>5511</v>
      </c>
      <c r="BZ494" s="129"/>
      <c r="CA494" s="144" t="s">
        <v>7</v>
      </c>
      <c r="CB494" s="144" t="s">
        <v>15</v>
      </c>
      <c r="CC494" s="144" t="s">
        <v>7</v>
      </c>
      <c r="CD494" s="144" t="s">
        <v>428</v>
      </c>
      <c r="CE494" s="144" t="s">
        <v>428</v>
      </c>
      <c r="CF494" s="144" t="s">
        <v>5516</v>
      </c>
      <c r="CG494" s="142" t="s">
        <v>90</v>
      </c>
    </row>
    <row r="495" spans="10:85" ht="15" x14ac:dyDescent="0.25">
      <c r="J495" s="61">
        <v>314</v>
      </c>
      <c r="K495" s="143" t="s">
        <v>642</v>
      </c>
      <c r="L495" s="144" t="s">
        <v>3032</v>
      </c>
      <c r="M495" s="144" t="s">
        <v>5503</v>
      </c>
      <c r="N495" s="128">
        <v>44224</v>
      </c>
      <c r="O495" s="144" t="s">
        <v>83</v>
      </c>
      <c r="P495" s="144" t="s">
        <v>90</v>
      </c>
      <c r="Q495" s="144" t="s">
        <v>90</v>
      </c>
      <c r="R495" s="144" t="s">
        <v>90</v>
      </c>
      <c r="S495" s="144" t="s">
        <v>5505</v>
      </c>
      <c r="T495" s="144" t="s">
        <v>5506</v>
      </c>
      <c r="U495" s="142" t="s">
        <v>1</v>
      </c>
      <c r="V495" s="144" t="s">
        <v>5502</v>
      </c>
      <c r="W495" s="144" t="s">
        <v>126</v>
      </c>
      <c r="X495" s="61" t="s">
        <v>90</v>
      </c>
      <c r="Y495" s="144" t="s">
        <v>90</v>
      </c>
      <c r="Z495" s="144" t="s">
        <v>423</v>
      </c>
      <c r="AA495" s="144" t="s">
        <v>424</v>
      </c>
      <c r="AB495" s="144" t="s">
        <v>425</v>
      </c>
      <c r="AC495" s="144" t="s">
        <v>426</v>
      </c>
      <c r="AD495" s="144" t="s">
        <v>426</v>
      </c>
      <c r="AE495" s="144" t="s">
        <v>5507</v>
      </c>
      <c r="AF495" s="144" t="s">
        <v>2521</v>
      </c>
      <c r="AG495" s="129">
        <v>44231</v>
      </c>
      <c r="AH495" s="144" t="s">
        <v>90</v>
      </c>
      <c r="AI495" s="129">
        <v>44231</v>
      </c>
      <c r="AJ495" s="61" t="s">
        <v>90</v>
      </c>
      <c r="AK495" s="61" t="s">
        <v>3040</v>
      </c>
      <c r="AL495" s="129">
        <v>44412</v>
      </c>
      <c r="AM495" s="61" t="s">
        <v>90</v>
      </c>
      <c r="AN495" s="144">
        <v>3.9</v>
      </c>
      <c r="AO495" s="129"/>
      <c r="AP495" s="129">
        <v>44231</v>
      </c>
      <c r="AQ495" s="61">
        <v>3</v>
      </c>
      <c r="AR495" s="144">
        <v>1000</v>
      </c>
      <c r="AS495" s="61" t="s">
        <v>3039</v>
      </c>
      <c r="AT495" s="144" t="s">
        <v>90</v>
      </c>
      <c r="AU495" s="144" t="s">
        <v>90</v>
      </c>
      <c r="AV495" s="144" t="s">
        <v>90</v>
      </c>
      <c r="AW495" s="61"/>
      <c r="AX495" s="144" t="s">
        <v>436</v>
      </c>
      <c r="AY495" s="144" t="s">
        <v>427</v>
      </c>
      <c r="AZ495" s="144" t="s">
        <v>882</v>
      </c>
      <c r="BA495" s="144" t="s">
        <v>438</v>
      </c>
      <c r="BB495" s="144" t="s">
        <v>428</v>
      </c>
      <c r="BC495" s="144" t="s">
        <v>429</v>
      </c>
      <c r="BD495" s="144" t="s">
        <v>290</v>
      </c>
      <c r="BE495" s="61"/>
      <c r="BF495" s="61"/>
      <c r="BG495" s="61"/>
      <c r="BH495" s="61"/>
      <c r="BI495" s="144" t="s">
        <v>3037</v>
      </c>
      <c r="BJ495" s="144" t="s">
        <v>3036</v>
      </c>
      <c r="BK495" s="144" t="s">
        <v>1083</v>
      </c>
      <c r="BL495" s="61">
        <v>3.3999999999999998E-3</v>
      </c>
      <c r="BM495" s="61">
        <v>100</v>
      </c>
      <c r="BN495" s="144" t="s">
        <v>430</v>
      </c>
      <c r="BO495" s="144" t="s">
        <v>90</v>
      </c>
      <c r="BP495" s="144" t="s">
        <v>431</v>
      </c>
      <c r="BQ495" s="144" t="s">
        <v>432</v>
      </c>
      <c r="BR495" s="61"/>
      <c r="BS495" s="144" t="s">
        <v>433</v>
      </c>
      <c r="BT495" s="129">
        <v>45326</v>
      </c>
      <c r="BU495" s="61">
        <v>3.9</v>
      </c>
      <c r="BV495" s="144" t="s">
        <v>434</v>
      </c>
      <c r="BW495" s="144">
        <v>3</v>
      </c>
      <c r="BX495" s="144" t="s">
        <v>428</v>
      </c>
      <c r="BY495" s="144" t="s">
        <v>5504</v>
      </c>
      <c r="BZ495" s="129"/>
      <c r="CA495" s="144" t="s">
        <v>7</v>
      </c>
      <c r="CB495" s="144" t="s">
        <v>8</v>
      </c>
      <c r="CC495" s="144" t="s">
        <v>7</v>
      </c>
      <c r="CD495" s="144" t="s">
        <v>428</v>
      </c>
      <c r="CE495" s="144" t="s">
        <v>428</v>
      </c>
      <c r="CF495" s="144" t="s">
        <v>5508</v>
      </c>
      <c r="CG495" s="142" t="s">
        <v>90</v>
      </c>
    </row>
    <row r="496" spans="10:85" ht="15" x14ac:dyDescent="0.25">
      <c r="J496" s="61">
        <v>313</v>
      </c>
      <c r="K496" s="143" t="s">
        <v>814</v>
      </c>
      <c r="L496" s="144" t="s">
        <v>701</v>
      </c>
      <c r="M496" s="144" t="s">
        <v>5495</v>
      </c>
      <c r="N496" s="128">
        <v>44224</v>
      </c>
      <c r="O496" s="144" t="s">
        <v>83</v>
      </c>
      <c r="P496" s="144" t="s">
        <v>90</v>
      </c>
      <c r="Q496" s="144" t="s">
        <v>2874</v>
      </c>
      <c r="R496" s="144" t="s">
        <v>5497</v>
      </c>
      <c r="S496" s="144" t="s">
        <v>5498</v>
      </c>
      <c r="T496" s="144" t="s">
        <v>5499</v>
      </c>
      <c r="U496" s="142" t="s">
        <v>82</v>
      </c>
      <c r="V496" s="144" t="s">
        <v>5494</v>
      </c>
      <c r="W496" s="144" t="s">
        <v>126</v>
      </c>
      <c r="X496" s="61" t="s">
        <v>90</v>
      </c>
      <c r="Y496" s="144" t="s">
        <v>90</v>
      </c>
      <c r="Z496" s="144" t="s">
        <v>423</v>
      </c>
      <c r="AA496" s="144" t="s">
        <v>424</v>
      </c>
      <c r="AB496" s="144" t="s">
        <v>425</v>
      </c>
      <c r="AC496" s="144" t="s">
        <v>426</v>
      </c>
      <c r="AD496" s="144" t="s">
        <v>426</v>
      </c>
      <c r="AE496" s="144" t="s">
        <v>5500</v>
      </c>
      <c r="AF496" s="144" t="s">
        <v>90</v>
      </c>
      <c r="AG496" s="129">
        <v>44231</v>
      </c>
      <c r="AH496" s="144" t="s">
        <v>90</v>
      </c>
      <c r="AI496" s="129">
        <v>44231</v>
      </c>
      <c r="AJ496" s="61" t="s">
        <v>90</v>
      </c>
      <c r="AK496" s="61" t="s">
        <v>4057</v>
      </c>
      <c r="AL496" s="129">
        <v>44412</v>
      </c>
      <c r="AM496" s="61" t="s">
        <v>90</v>
      </c>
      <c r="AN496" s="144">
        <v>0.75</v>
      </c>
      <c r="AO496" s="129"/>
      <c r="AP496" s="129">
        <v>44231</v>
      </c>
      <c r="AQ496" s="61">
        <v>5</v>
      </c>
      <c r="AR496" s="144">
        <v>1000</v>
      </c>
      <c r="AS496" s="61" t="s">
        <v>1433</v>
      </c>
      <c r="AT496" s="144" t="s">
        <v>90</v>
      </c>
      <c r="AU496" s="144" t="s">
        <v>90</v>
      </c>
      <c r="AV496" s="144" t="s">
        <v>90</v>
      </c>
      <c r="AW496" s="61"/>
      <c r="AX496" s="144" t="s">
        <v>435</v>
      </c>
      <c r="AY496" s="144" t="s">
        <v>1432</v>
      </c>
      <c r="AZ496" s="144" t="s">
        <v>882</v>
      </c>
      <c r="BA496" s="144" t="s">
        <v>440</v>
      </c>
      <c r="BB496" s="144" t="s">
        <v>973</v>
      </c>
      <c r="BC496" s="144" t="s">
        <v>402</v>
      </c>
      <c r="BD496" s="144" t="s">
        <v>290</v>
      </c>
      <c r="BE496" s="61">
        <v>0.15</v>
      </c>
      <c r="BF496" s="61">
        <v>0.94</v>
      </c>
      <c r="BG496" s="61">
        <v>2.4</v>
      </c>
      <c r="BH496" s="61">
        <v>12</v>
      </c>
      <c r="BI496" s="144" t="s">
        <v>90</v>
      </c>
      <c r="BJ496" s="144" t="s">
        <v>1430</v>
      </c>
      <c r="BK496" s="144" t="s">
        <v>439</v>
      </c>
      <c r="BL496" s="61">
        <v>-5.0000000000000001E-4</v>
      </c>
      <c r="BM496" s="61">
        <v>99.677999999999997</v>
      </c>
      <c r="BN496" s="144" t="s">
        <v>430</v>
      </c>
      <c r="BO496" s="144" t="s">
        <v>90</v>
      </c>
      <c r="BP496" s="144" t="s">
        <v>431</v>
      </c>
      <c r="BQ496" s="144" t="s">
        <v>432</v>
      </c>
      <c r="BR496" s="61">
        <v>43</v>
      </c>
      <c r="BS496" s="144" t="s">
        <v>3945</v>
      </c>
      <c r="BT496" s="129">
        <v>45326</v>
      </c>
      <c r="BU496" s="61">
        <v>0.75</v>
      </c>
      <c r="BV496" s="144" t="s">
        <v>434</v>
      </c>
      <c r="BW496" s="144">
        <v>5</v>
      </c>
      <c r="BX496" s="144" t="s">
        <v>974</v>
      </c>
      <c r="BY496" s="144" t="s">
        <v>5496</v>
      </c>
      <c r="BZ496" s="129"/>
      <c r="CA496" s="144" t="s">
        <v>7</v>
      </c>
      <c r="CB496" s="144" t="s">
        <v>12</v>
      </c>
      <c r="CC496" s="144" t="s">
        <v>7</v>
      </c>
      <c r="CD496" s="144" t="s">
        <v>973</v>
      </c>
      <c r="CE496" s="144" t="s">
        <v>973</v>
      </c>
      <c r="CF496" s="144" t="s">
        <v>5501</v>
      </c>
      <c r="CG496" s="142" t="s">
        <v>90</v>
      </c>
    </row>
    <row r="497" spans="10:85" ht="15" x14ac:dyDescent="0.25">
      <c r="J497" s="61">
        <v>312</v>
      </c>
      <c r="K497" s="143" t="s">
        <v>7731</v>
      </c>
      <c r="L497" s="144" t="s">
        <v>5524</v>
      </c>
      <c r="M497" s="144" t="s">
        <v>5526</v>
      </c>
      <c r="N497" s="128">
        <v>44223</v>
      </c>
      <c r="O497" s="144" t="s">
        <v>83</v>
      </c>
      <c r="P497" s="144" t="s">
        <v>90</v>
      </c>
      <c r="Q497" s="144" t="s">
        <v>5528</v>
      </c>
      <c r="R497" s="144" t="s">
        <v>2841</v>
      </c>
      <c r="S497" s="144" t="s">
        <v>5529</v>
      </c>
      <c r="T497" s="144" t="s">
        <v>5534</v>
      </c>
      <c r="U497" s="142" t="s">
        <v>2</v>
      </c>
      <c r="V497" s="144" t="s">
        <v>5525</v>
      </c>
      <c r="W497" s="144" t="s">
        <v>126</v>
      </c>
      <c r="X497" s="61" t="s">
        <v>90</v>
      </c>
      <c r="Y497" s="144" t="s">
        <v>90</v>
      </c>
      <c r="Z497" s="144" t="s">
        <v>423</v>
      </c>
      <c r="AA497" s="144" t="s">
        <v>424</v>
      </c>
      <c r="AB497" s="144" t="s">
        <v>425</v>
      </c>
      <c r="AC497" s="144" t="s">
        <v>426</v>
      </c>
      <c r="AD497" s="144" t="s">
        <v>426</v>
      </c>
      <c r="AE497" s="144" t="s">
        <v>5535</v>
      </c>
      <c r="AF497" s="144" t="s">
        <v>2521</v>
      </c>
      <c r="AG497" s="129">
        <v>44230</v>
      </c>
      <c r="AH497" s="144" t="s">
        <v>90</v>
      </c>
      <c r="AI497" s="129">
        <v>44230</v>
      </c>
      <c r="AJ497" s="61" t="s">
        <v>5524</v>
      </c>
      <c r="AK497" s="61" t="s">
        <v>5533</v>
      </c>
      <c r="AL497" s="129">
        <v>44411</v>
      </c>
      <c r="AM497" s="61" t="s">
        <v>90</v>
      </c>
      <c r="AN497" s="144">
        <v>3</v>
      </c>
      <c r="AO497" s="129"/>
      <c r="AP497" s="129">
        <v>44230</v>
      </c>
      <c r="AQ497" s="61">
        <v>3</v>
      </c>
      <c r="AR497" s="144">
        <v>1000</v>
      </c>
      <c r="AS497" s="61" t="s">
        <v>5532</v>
      </c>
      <c r="AT497" s="144" t="s">
        <v>90</v>
      </c>
      <c r="AU497" s="144" t="s">
        <v>90</v>
      </c>
      <c r="AV497" s="144" t="s">
        <v>90</v>
      </c>
      <c r="AW497" s="61"/>
      <c r="AX497" s="144" t="s">
        <v>435</v>
      </c>
      <c r="AY497" s="144" t="s">
        <v>427</v>
      </c>
      <c r="AZ497" s="144" t="s">
        <v>5531</v>
      </c>
      <c r="BA497" s="144" t="s">
        <v>440</v>
      </c>
      <c r="BB497" s="144" t="s">
        <v>1079</v>
      </c>
      <c r="BC497" s="144" t="s">
        <v>5530</v>
      </c>
      <c r="BD497" s="144" t="s">
        <v>290</v>
      </c>
      <c r="BE497" s="61"/>
      <c r="BF497" s="61"/>
      <c r="BG497" s="61"/>
      <c r="BH497" s="61"/>
      <c r="BI497" s="144" t="s">
        <v>90</v>
      </c>
      <c r="BJ497" s="144" t="s">
        <v>1966</v>
      </c>
      <c r="BK497" s="144" t="s">
        <v>1965</v>
      </c>
      <c r="BL497" s="61">
        <v>1.1999999999999999E-3</v>
      </c>
      <c r="BM497" s="61">
        <v>100</v>
      </c>
      <c r="BN497" s="144" t="s">
        <v>430</v>
      </c>
      <c r="BO497" s="144" t="s">
        <v>90</v>
      </c>
      <c r="BP497" s="144" t="s">
        <v>458</v>
      </c>
      <c r="BQ497" s="144" t="s">
        <v>432</v>
      </c>
      <c r="BR497" s="61">
        <v>50</v>
      </c>
      <c r="BS497" s="144" t="s">
        <v>2233</v>
      </c>
      <c r="BT497" s="129">
        <v>45325</v>
      </c>
      <c r="BU497" s="61">
        <v>3</v>
      </c>
      <c r="BV497" s="144" t="s">
        <v>434</v>
      </c>
      <c r="BW497" s="144">
        <v>3</v>
      </c>
      <c r="BX497" s="144" t="s">
        <v>3608</v>
      </c>
      <c r="BY497" s="144" t="s">
        <v>5527</v>
      </c>
      <c r="BZ497" s="129"/>
      <c r="CA497" s="144" t="s">
        <v>7</v>
      </c>
      <c r="CB497" s="144" t="s">
        <v>27</v>
      </c>
      <c r="CC497" s="144" t="s">
        <v>140</v>
      </c>
      <c r="CD497" s="144" t="s">
        <v>1080</v>
      </c>
      <c r="CE497" s="144" t="s">
        <v>1080</v>
      </c>
      <c r="CF497" s="144" t="s">
        <v>5536</v>
      </c>
      <c r="CG497" s="142" t="s">
        <v>90</v>
      </c>
    </row>
    <row r="498" spans="10:85" ht="15" x14ac:dyDescent="0.25">
      <c r="J498" s="61">
        <v>311</v>
      </c>
      <c r="K498" s="143" t="s">
        <v>814</v>
      </c>
      <c r="L498" s="144" t="s">
        <v>5418</v>
      </c>
      <c r="M498" s="144" t="s">
        <v>5518</v>
      </c>
      <c r="N498" s="128">
        <v>44223</v>
      </c>
      <c r="O498" s="144" t="s">
        <v>83</v>
      </c>
      <c r="P498" s="144" t="s">
        <v>90</v>
      </c>
      <c r="Q498" s="144" t="s">
        <v>2777</v>
      </c>
      <c r="R498" s="144" t="s">
        <v>90</v>
      </c>
      <c r="S498" s="144" t="s">
        <v>5521</v>
      </c>
      <c r="T498" s="144" t="s">
        <v>5521</v>
      </c>
      <c r="U498" s="142" t="s">
        <v>1</v>
      </c>
      <c r="V498" s="144" t="s">
        <v>5517</v>
      </c>
      <c r="W498" s="144" t="s">
        <v>126</v>
      </c>
      <c r="X498" s="61" t="s">
        <v>90</v>
      </c>
      <c r="Y498" s="144" t="s">
        <v>90</v>
      </c>
      <c r="Z498" s="144" t="s">
        <v>423</v>
      </c>
      <c r="AA498" s="144" t="s">
        <v>424</v>
      </c>
      <c r="AB498" s="144" t="s">
        <v>425</v>
      </c>
      <c r="AC498" s="144" t="s">
        <v>426</v>
      </c>
      <c r="AD498" s="144" t="s">
        <v>426</v>
      </c>
      <c r="AE498" s="144" t="s">
        <v>5522</v>
      </c>
      <c r="AF498" s="144" t="s">
        <v>4987</v>
      </c>
      <c r="AG498" s="129">
        <v>44225</v>
      </c>
      <c r="AH498" s="144" t="s">
        <v>90</v>
      </c>
      <c r="AI498" s="129">
        <v>44225</v>
      </c>
      <c r="AJ498" s="61" t="s">
        <v>5418</v>
      </c>
      <c r="AK498" s="61" t="s">
        <v>5425</v>
      </c>
      <c r="AL498" s="129">
        <v>44406</v>
      </c>
      <c r="AM498" s="61" t="s">
        <v>90</v>
      </c>
      <c r="AN498" s="144">
        <v>2.6</v>
      </c>
      <c r="AO498" s="129"/>
      <c r="AP498" s="129">
        <v>44225</v>
      </c>
      <c r="AQ498" s="61">
        <v>0.6</v>
      </c>
      <c r="AR498" s="144">
        <v>1000</v>
      </c>
      <c r="AS498" s="61" t="s">
        <v>5424</v>
      </c>
      <c r="AT498" s="144" t="s">
        <v>90</v>
      </c>
      <c r="AU498" s="144" t="s">
        <v>90</v>
      </c>
      <c r="AV498" s="144" t="s">
        <v>90</v>
      </c>
      <c r="AW498" s="61"/>
      <c r="AX498" s="144" t="s">
        <v>808</v>
      </c>
      <c r="AY498" s="144" t="s">
        <v>427</v>
      </c>
      <c r="AZ498" s="144" t="s">
        <v>1645</v>
      </c>
      <c r="BA498" s="144" t="s">
        <v>372</v>
      </c>
      <c r="BB498" s="144" t="s">
        <v>428</v>
      </c>
      <c r="BC498" s="144" t="s">
        <v>5423</v>
      </c>
      <c r="BD498" s="144" t="s">
        <v>290</v>
      </c>
      <c r="BE498" s="61"/>
      <c r="BF498" s="61"/>
      <c r="BG498" s="61"/>
      <c r="BH498" s="61"/>
      <c r="BI498" s="144" t="s">
        <v>3541</v>
      </c>
      <c r="BJ498" s="144" t="s">
        <v>2437</v>
      </c>
      <c r="BK498" s="144" t="s">
        <v>908</v>
      </c>
      <c r="BL498" s="61"/>
      <c r="BM498" s="61">
        <v>100</v>
      </c>
      <c r="BN498" s="144" t="s">
        <v>430</v>
      </c>
      <c r="BO498" s="144" t="s">
        <v>5520</v>
      </c>
      <c r="BP498" s="144" t="s">
        <v>766</v>
      </c>
      <c r="BQ498" s="144" t="s">
        <v>432</v>
      </c>
      <c r="BR498" s="61"/>
      <c r="BS498" s="144" t="s">
        <v>433</v>
      </c>
      <c r="BT498" s="129">
        <v>45320</v>
      </c>
      <c r="BU498" s="61">
        <v>2.6</v>
      </c>
      <c r="BV498" s="144" t="s">
        <v>434</v>
      </c>
      <c r="BW498" s="144">
        <v>0.6</v>
      </c>
      <c r="BX498" s="144" t="s">
        <v>428</v>
      </c>
      <c r="BY498" s="144" t="s">
        <v>5519</v>
      </c>
      <c r="BZ498" s="129"/>
      <c r="CA498" s="144" t="s">
        <v>7</v>
      </c>
      <c r="CB498" s="144" t="s">
        <v>17</v>
      </c>
      <c r="CC498" s="144" t="s">
        <v>7</v>
      </c>
      <c r="CD498" s="144" t="s">
        <v>428</v>
      </c>
      <c r="CE498" s="144" t="s">
        <v>428</v>
      </c>
      <c r="CF498" s="144" t="s">
        <v>5523</v>
      </c>
      <c r="CG498" s="142" t="s">
        <v>90</v>
      </c>
    </row>
    <row r="499" spans="10:85" ht="15" x14ac:dyDescent="0.25">
      <c r="J499" s="61">
        <v>310</v>
      </c>
      <c r="K499" s="143" t="s">
        <v>814</v>
      </c>
      <c r="L499" s="144" t="s">
        <v>5537</v>
      </c>
      <c r="M499" s="144" t="s">
        <v>5539</v>
      </c>
      <c r="N499" s="128">
        <v>44222</v>
      </c>
      <c r="O499" s="144" t="s">
        <v>83</v>
      </c>
      <c r="P499" s="144" t="s">
        <v>90</v>
      </c>
      <c r="Q499" s="144" t="s">
        <v>5541</v>
      </c>
      <c r="R499" s="144" t="s">
        <v>5542</v>
      </c>
      <c r="S499" s="144" t="s">
        <v>5543</v>
      </c>
      <c r="T499" s="144" t="s">
        <v>5545</v>
      </c>
      <c r="U499" s="142" t="s">
        <v>82</v>
      </c>
      <c r="V499" s="144" t="s">
        <v>5538</v>
      </c>
      <c r="W499" s="144" t="s">
        <v>126</v>
      </c>
      <c r="X499" s="61" t="s">
        <v>90</v>
      </c>
      <c r="Y499" s="144" t="s">
        <v>90</v>
      </c>
      <c r="Z499" s="144" t="s">
        <v>423</v>
      </c>
      <c r="AA499" s="144" t="s">
        <v>424</v>
      </c>
      <c r="AB499" s="144" t="s">
        <v>425</v>
      </c>
      <c r="AC499" s="144" t="s">
        <v>426</v>
      </c>
      <c r="AD499" s="144" t="s">
        <v>426</v>
      </c>
      <c r="AE499" s="144" t="s">
        <v>5546</v>
      </c>
      <c r="AF499" s="144" t="s">
        <v>90</v>
      </c>
      <c r="AG499" s="129">
        <v>44229</v>
      </c>
      <c r="AH499" s="144" t="s">
        <v>90</v>
      </c>
      <c r="AI499" s="129">
        <v>44229</v>
      </c>
      <c r="AJ499" s="61" t="s">
        <v>90</v>
      </c>
      <c r="AK499" s="61" t="s">
        <v>5544</v>
      </c>
      <c r="AL499" s="129">
        <v>44410</v>
      </c>
      <c r="AM499" s="61" t="s">
        <v>90</v>
      </c>
      <c r="AN499" s="144">
        <v>0.875</v>
      </c>
      <c r="AO499" s="129"/>
      <c r="AP499" s="129">
        <v>44229</v>
      </c>
      <c r="AQ499" s="61">
        <v>2</v>
      </c>
      <c r="AR499" s="144">
        <v>1000</v>
      </c>
      <c r="AS499" s="61" t="s">
        <v>5456</v>
      </c>
      <c r="AT499" s="144" t="s">
        <v>90</v>
      </c>
      <c r="AU499" s="144" t="s">
        <v>90</v>
      </c>
      <c r="AV499" s="144" t="s">
        <v>90</v>
      </c>
      <c r="AW499" s="61"/>
      <c r="AX499" s="144" t="s">
        <v>435</v>
      </c>
      <c r="AY499" s="144" t="s">
        <v>1043</v>
      </c>
      <c r="AZ499" s="144" t="s">
        <v>5514</v>
      </c>
      <c r="BA499" s="144" t="s">
        <v>440</v>
      </c>
      <c r="BB499" s="144" t="s">
        <v>1357</v>
      </c>
      <c r="BC499" s="144" t="s">
        <v>402</v>
      </c>
      <c r="BD499" s="144" t="s">
        <v>290</v>
      </c>
      <c r="BE499" s="61"/>
      <c r="BF499" s="61"/>
      <c r="BG499" s="61">
        <v>8.5</v>
      </c>
      <c r="BH499" s="61">
        <v>17</v>
      </c>
      <c r="BI499" s="144" t="s">
        <v>90</v>
      </c>
      <c r="BJ499" s="144" t="s">
        <v>1249</v>
      </c>
      <c r="BK499" s="144" t="s">
        <v>439</v>
      </c>
      <c r="BL499" s="61">
        <v>2E-3</v>
      </c>
      <c r="BM499" s="61">
        <v>99.778999999999996</v>
      </c>
      <c r="BN499" s="144" t="s">
        <v>430</v>
      </c>
      <c r="BO499" s="144" t="s">
        <v>90</v>
      </c>
      <c r="BP499" s="144" t="s">
        <v>431</v>
      </c>
      <c r="BQ499" s="144" t="s">
        <v>432</v>
      </c>
      <c r="BR499" s="61">
        <v>42</v>
      </c>
      <c r="BS499" s="144" t="s">
        <v>433</v>
      </c>
      <c r="BT499" s="129">
        <v>45324</v>
      </c>
      <c r="BU499" s="61">
        <v>0.875</v>
      </c>
      <c r="BV499" s="144" t="s">
        <v>434</v>
      </c>
      <c r="BW499" s="144">
        <v>2</v>
      </c>
      <c r="BX499" s="144" t="s">
        <v>4709</v>
      </c>
      <c r="BY499" s="144" t="s">
        <v>5540</v>
      </c>
      <c r="BZ499" s="129"/>
      <c r="CA499" s="144" t="s">
        <v>7</v>
      </c>
      <c r="CB499" s="144" t="s">
        <v>12</v>
      </c>
      <c r="CC499" s="144" t="s">
        <v>7</v>
      </c>
      <c r="CD499" s="144" t="s">
        <v>1357</v>
      </c>
      <c r="CE499" s="144" t="s">
        <v>1005</v>
      </c>
      <c r="CF499" s="144" t="s">
        <v>5547</v>
      </c>
      <c r="CG499" s="142" t="s">
        <v>90</v>
      </c>
    </row>
    <row r="500" spans="10:85" ht="15" x14ac:dyDescent="0.25">
      <c r="J500" s="61">
        <v>309</v>
      </c>
      <c r="K500" s="143" t="s">
        <v>276</v>
      </c>
      <c r="L500" s="144" t="s">
        <v>5552</v>
      </c>
      <c r="M500" s="144" t="s">
        <v>5554</v>
      </c>
      <c r="N500" s="128">
        <v>44221</v>
      </c>
      <c r="O500" s="144" t="s">
        <v>83</v>
      </c>
      <c r="P500" s="144" t="s">
        <v>276</v>
      </c>
      <c r="Q500" s="144" t="s">
        <v>5556</v>
      </c>
      <c r="R500" s="144" t="s">
        <v>90</v>
      </c>
      <c r="S500" s="144" t="s">
        <v>5557</v>
      </c>
      <c r="T500" s="144" t="s">
        <v>90</v>
      </c>
      <c r="U500" s="142" t="s">
        <v>3</v>
      </c>
      <c r="V500" s="144" t="s">
        <v>5553</v>
      </c>
      <c r="W500" s="144" t="s">
        <v>126</v>
      </c>
      <c r="X500" s="61" t="s">
        <v>90</v>
      </c>
      <c r="Y500" s="144" t="s">
        <v>90</v>
      </c>
      <c r="Z500" s="144" t="s">
        <v>880</v>
      </c>
      <c r="AA500" s="144" t="s">
        <v>424</v>
      </c>
      <c r="AB500" s="144" t="s">
        <v>425</v>
      </c>
      <c r="AC500" s="144" t="s">
        <v>426</v>
      </c>
      <c r="AD500" s="144" t="s">
        <v>426</v>
      </c>
      <c r="AE500" s="144" t="s">
        <v>5561</v>
      </c>
      <c r="AF500" s="144" t="s">
        <v>5560</v>
      </c>
      <c r="AG500" s="129">
        <v>43894</v>
      </c>
      <c r="AH500" s="144" t="s">
        <v>90</v>
      </c>
      <c r="AI500" s="129">
        <v>43894</v>
      </c>
      <c r="AJ500" s="61" t="s">
        <v>2520</v>
      </c>
      <c r="AK500" s="61" t="s">
        <v>5559</v>
      </c>
      <c r="AL500" s="129">
        <v>44078</v>
      </c>
      <c r="AM500" s="61" t="s">
        <v>90</v>
      </c>
      <c r="AN500" s="144">
        <v>11.95</v>
      </c>
      <c r="AO500" s="129">
        <v>44989</v>
      </c>
      <c r="AP500" s="129">
        <v>44228</v>
      </c>
      <c r="AQ500" s="61">
        <v>0</v>
      </c>
      <c r="AR500" s="144">
        <v>1000</v>
      </c>
      <c r="AS500" s="61" t="s">
        <v>5558</v>
      </c>
      <c r="AT500" s="144" t="s">
        <v>90</v>
      </c>
      <c r="AU500" s="144" t="s">
        <v>90</v>
      </c>
      <c r="AV500" s="144" t="s">
        <v>90</v>
      </c>
      <c r="AW500" s="61"/>
      <c r="AX500" s="144" t="s">
        <v>1985</v>
      </c>
      <c r="AY500" s="144" t="s">
        <v>1289</v>
      </c>
      <c r="AZ500" s="144" t="s">
        <v>2305</v>
      </c>
      <c r="BA500" s="144" t="s">
        <v>90</v>
      </c>
      <c r="BB500" s="144" t="s">
        <v>3494</v>
      </c>
      <c r="BC500" s="144" t="s">
        <v>1310</v>
      </c>
      <c r="BD500" s="144" t="s">
        <v>4437</v>
      </c>
      <c r="BE500" s="61"/>
      <c r="BF500" s="61"/>
      <c r="BG500" s="61"/>
      <c r="BH500" s="61"/>
      <c r="BI500" s="144" t="s">
        <v>90</v>
      </c>
      <c r="BJ500" s="144" t="s">
        <v>90</v>
      </c>
      <c r="BK500" s="144" t="s">
        <v>439</v>
      </c>
      <c r="BL500" s="61">
        <v>-5.91E-2</v>
      </c>
      <c r="BM500" s="61">
        <v>11.25</v>
      </c>
      <c r="BN500" s="144" t="s">
        <v>2249</v>
      </c>
      <c r="BO500" s="144" t="s">
        <v>90</v>
      </c>
      <c r="BP500" s="144" t="s">
        <v>2027</v>
      </c>
      <c r="BQ500" s="144" t="s">
        <v>432</v>
      </c>
      <c r="BR500" s="61"/>
      <c r="BS500" s="144" t="s">
        <v>2514</v>
      </c>
      <c r="BT500" s="129">
        <v>45355</v>
      </c>
      <c r="BU500" s="61">
        <v>11.95</v>
      </c>
      <c r="BV500" s="144" t="s">
        <v>2513</v>
      </c>
      <c r="BW500" s="144">
        <v>0.77</v>
      </c>
      <c r="BX500" s="144" t="s">
        <v>913</v>
      </c>
      <c r="BY500" s="144" t="s">
        <v>5555</v>
      </c>
      <c r="BZ500" s="129">
        <v>44494</v>
      </c>
      <c r="CA500" s="144" t="s">
        <v>7</v>
      </c>
      <c r="CB500" s="144" t="s">
        <v>12</v>
      </c>
      <c r="CC500" s="144" t="s">
        <v>141</v>
      </c>
      <c r="CD500" s="144" t="s">
        <v>428</v>
      </c>
      <c r="CE500" s="144" t="s">
        <v>428</v>
      </c>
      <c r="CF500" s="144" t="s">
        <v>5562</v>
      </c>
      <c r="CG500" s="142" t="s">
        <v>90</v>
      </c>
    </row>
    <row r="501" spans="10:85" ht="15" x14ac:dyDescent="0.25">
      <c r="J501" s="61">
        <v>308</v>
      </c>
      <c r="K501" s="143" t="s">
        <v>7735</v>
      </c>
      <c r="L501" s="144" t="s">
        <v>2243</v>
      </c>
      <c r="M501" s="144" t="s">
        <v>5549</v>
      </c>
      <c r="N501" s="128">
        <v>44221</v>
      </c>
      <c r="O501" s="144" t="s">
        <v>83</v>
      </c>
      <c r="P501" s="144" t="s">
        <v>90</v>
      </c>
      <c r="Q501" s="144" t="s">
        <v>90</v>
      </c>
      <c r="R501" s="144" t="s">
        <v>90</v>
      </c>
      <c r="S501" s="144" t="s">
        <v>2250</v>
      </c>
      <c r="T501" s="144" t="s">
        <v>90</v>
      </c>
      <c r="U501" s="142" t="s">
        <v>3</v>
      </c>
      <c r="V501" s="144" t="s">
        <v>5548</v>
      </c>
      <c r="W501" s="144" t="s">
        <v>126</v>
      </c>
      <c r="X501" s="61" t="s">
        <v>90</v>
      </c>
      <c r="Y501" s="144" t="s">
        <v>90</v>
      </c>
      <c r="Z501" s="144" t="s">
        <v>990</v>
      </c>
      <c r="AA501" s="144" t="s">
        <v>424</v>
      </c>
      <c r="AB501" s="144" t="s">
        <v>425</v>
      </c>
      <c r="AC501" s="144" t="s">
        <v>426</v>
      </c>
      <c r="AD501" s="144" t="s">
        <v>426</v>
      </c>
      <c r="AE501" s="144" t="s">
        <v>2250</v>
      </c>
      <c r="AF501" s="144" t="s">
        <v>4740</v>
      </c>
      <c r="AG501" s="129">
        <v>44221</v>
      </c>
      <c r="AH501" s="144" t="s">
        <v>90</v>
      </c>
      <c r="AI501" s="129">
        <v>44221</v>
      </c>
      <c r="AJ501" s="61" t="s">
        <v>90</v>
      </c>
      <c r="AK501" s="61" t="s">
        <v>2253</v>
      </c>
      <c r="AL501" s="129">
        <v>44402</v>
      </c>
      <c r="AM501" s="61" t="s">
        <v>90</v>
      </c>
      <c r="AN501" s="144">
        <v>14.25</v>
      </c>
      <c r="AO501" s="129">
        <v>44676</v>
      </c>
      <c r="AP501" s="129">
        <v>44221</v>
      </c>
      <c r="AQ501" s="61">
        <v>8.5900000000000004E-2</v>
      </c>
      <c r="AR501" s="144">
        <v>1000</v>
      </c>
      <c r="AS501" s="61" t="s">
        <v>2252</v>
      </c>
      <c r="AT501" s="144" t="s">
        <v>90</v>
      </c>
      <c r="AU501" s="144" t="s">
        <v>90</v>
      </c>
      <c r="AV501" s="144" t="s">
        <v>90</v>
      </c>
      <c r="AW501" s="61"/>
      <c r="AX501" s="144" t="s">
        <v>1985</v>
      </c>
      <c r="AY501" s="144" t="s">
        <v>1379</v>
      </c>
      <c r="AZ501" s="144" t="s">
        <v>1000</v>
      </c>
      <c r="BA501" s="144" t="s">
        <v>90</v>
      </c>
      <c r="BB501" s="144" t="s">
        <v>428</v>
      </c>
      <c r="BC501" s="144" t="s">
        <v>1310</v>
      </c>
      <c r="BD501" s="144" t="s">
        <v>2185</v>
      </c>
      <c r="BE501" s="61"/>
      <c r="BF501" s="61"/>
      <c r="BG501" s="61"/>
      <c r="BH501" s="61"/>
      <c r="BI501" s="144" t="s">
        <v>90</v>
      </c>
      <c r="BJ501" s="144" t="s">
        <v>90</v>
      </c>
      <c r="BK501" s="144" t="s">
        <v>439</v>
      </c>
      <c r="BL501" s="61">
        <v>-6.5799999999999997E-2</v>
      </c>
      <c r="BM501" s="61">
        <v>98</v>
      </c>
      <c r="BN501" s="144" t="s">
        <v>1982</v>
      </c>
      <c r="BO501" s="144" t="s">
        <v>90</v>
      </c>
      <c r="BP501" s="144" t="s">
        <v>431</v>
      </c>
      <c r="BQ501" s="144" t="s">
        <v>432</v>
      </c>
      <c r="BR501" s="61"/>
      <c r="BS501" s="144" t="s">
        <v>107</v>
      </c>
      <c r="BT501" s="129">
        <v>45316</v>
      </c>
      <c r="BU501" s="61">
        <v>14.25</v>
      </c>
      <c r="BV501" s="144" t="s">
        <v>434</v>
      </c>
      <c r="BW501" s="144">
        <v>3.2370000000000001</v>
      </c>
      <c r="BX501" s="144" t="s">
        <v>2247</v>
      </c>
      <c r="BY501" s="144" t="s">
        <v>5550</v>
      </c>
      <c r="BZ501" s="129">
        <v>44619</v>
      </c>
      <c r="CA501" s="144" t="s">
        <v>7</v>
      </c>
      <c r="CB501" s="144" t="s">
        <v>12</v>
      </c>
      <c r="CC501" s="144" t="s">
        <v>7</v>
      </c>
      <c r="CD501" s="144" t="s">
        <v>428</v>
      </c>
      <c r="CE501" s="144" t="s">
        <v>428</v>
      </c>
      <c r="CF501" s="144" t="s">
        <v>5551</v>
      </c>
      <c r="CG501" s="142" t="s">
        <v>90</v>
      </c>
    </row>
    <row r="502" spans="10:85" ht="15" x14ac:dyDescent="0.25">
      <c r="J502" s="61">
        <v>307</v>
      </c>
      <c r="K502" s="143" t="s">
        <v>814</v>
      </c>
      <c r="L502" s="144" t="s">
        <v>4247</v>
      </c>
      <c r="M502" s="144" t="s">
        <v>5364</v>
      </c>
      <c r="N502" s="128">
        <v>44217</v>
      </c>
      <c r="O502" s="144" t="s">
        <v>83</v>
      </c>
      <c r="P502" s="144" t="s">
        <v>90</v>
      </c>
      <c r="Q502" s="144" t="s">
        <v>5367</v>
      </c>
      <c r="R502" s="144" t="s">
        <v>2326</v>
      </c>
      <c r="S502" s="144" t="s">
        <v>5568</v>
      </c>
      <c r="T502" s="144" t="s">
        <v>5568</v>
      </c>
      <c r="U502" s="142" t="s">
        <v>3</v>
      </c>
      <c r="V502" s="144" t="s">
        <v>5363</v>
      </c>
      <c r="W502" s="144" t="s">
        <v>126</v>
      </c>
      <c r="X502" s="61" t="s">
        <v>90</v>
      </c>
      <c r="Y502" s="144" t="s">
        <v>90</v>
      </c>
      <c r="Z502" s="144" t="s">
        <v>880</v>
      </c>
      <c r="AA502" s="144" t="s">
        <v>424</v>
      </c>
      <c r="AB502" s="144" t="s">
        <v>1985</v>
      </c>
      <c r="AC502" s="144" t="s">
        <v>426</v>
      </c>
      <c r="AD502" s="144" t="s">
        <v>426</v>
      </c>
      <c r="AE502" s="144" t="s">
        <v>5370</v>
      </c>
      <c r="AF502" s="144" t="s">
        <v>5369</v>
      </c>
      <c r="AG502" s="129">
        <v>44222</v>
      </c>
      <c r="AH502" s="144" t="s">
        <v>90</v>
      </c>
      <c r="AI502" s="129">
        <v>44222</v>
      </c>
      <c r="AJ502" s="61" t="s">
        <v>3497</v>
      </c>
      <c r="AK502" s="61" t="s">
        <v>4257</v>
      </c>
      <c r="AL502" s="129">
        <v>44495</v>
      </c>
      <c r="AM502" s="61" t="s">
        <v>90</v>
      </c>
      <c r="AN502" s="144">
        <v>5.95</v>
      </c>
      <c r="AO502" s="129">
        <v>44952</v>
      </c>
      <c r="AP502" s="129">
        <v>44222</v>
      </c>
      <c r="AQ502" s="61">
        <v>9.42</v>
      </c>
      <c r="AR502" s="144">
        <v>1000</v>
      </c>
      <c r="AS502" s="61" t="s">
        <v>4256</v>
      </c>
      <c r="AT502" s="144" t="s">
        <v>90</v>
      </c>
      <c r="AU502" s="144" t="s">
        <v>90</v>
      </c>
      <c r="AV502" s="144" t="s">
        <v>90</v>
      </c>
      <c r="AW502" s="61"/>
      <c r="AX502" s="144" t="s">
        <v>1985</v>
      </c>
      <c r="AY502" s="144" t="s">
        <v>1984</v>
      </c>
      <c r="AZ502" s="144" t="s">
        <v>1009</v>
      </c>
      <c r="BA502" s="144" t="s">
        <v>90</v>
      </c>
      <c r="BB502" s="144" t="s">
        <v>1554</v>
      </c>
      <c r="BC502" s="144" t="s">
        <v>1310</v>
      </c>
      <c r="BD502" s="144" t="s">
        <v>290</v>
      </c>
      <c r="BE502" s="61">
        <v>0.92</v>
      </c>
      <c r="BF502" s="61">
        <v>0.88</v>
      </c>
      <c r="BG502" s="61">
        <v>1.2</v>
      </c>
      <c r="BH502" s="61">
        <v>11</v>
      </c>
      <c r="BI502" s="144" t="s">
        <v>90</v>
      </c>
      <c r="BJ502" s="144" t="s">
        <v>90</v>
      </c>
      <c r="BK502" s="144" t="s">
        <v>813</v>
      </c>
      <c r="BL502" s="61">
        <v>1E-3</v>
      </c>
      <c r="BM502" s="61">
        <v>99.968000000000004</v>
      </c>
      <c r="BN502" s="144" t="s">
        <v>1982</v>
      </c>
      <c r="BO502" s="144" t="s">
        <v>90</v>
      </c>
      <c r="BP502" s="144" t="s">
        <v>2027</v>
      </c>
      <c r="BQ502" s="144" t="s">
        <v>432</v>
      </c>
      <c r="BR502" s="61">
        <v>55</v>
      </c>
      <c r="BS502" s="144" t="s">
        <v>4893</v>
      </c>
      <c r="BT502" s="129">
        <v>45408</v>
      </c>
      <c r="BU502" s="61">
        <v>5.95</v>
      </c>
      <c r="BV502" s="144" t="s">
        <v>5366</v>
      </c>
      <c r="BW502" s="144">
        <v>9.42</v>
      </c>
      <c r="BX502" s="144" t="s">
        <v>1980</v>
      </c>
      <c r="BY502" s="144" t="s">
        <v>5365</v>
      </c>
      <c r="BZ502" s="129">
        <v>44692</v>
      </c>
      <c r="CA502" s="144" t="s">
        <v>7</v>
      </c>
      <c r="CB502" s="144" t="s">
        <v>28</v>
      </c>
      <c r="CC502" s="144" t="s">
        <v>7</v>
      </c>
      <c r="CD502" s="144" t="s">
        <v>428</v>
      </c>
      <c r="CE502" s="144" t="s">
        <v>428</v>
      </c>
      <c r="CF502" s="144" t="s">
        <v>5569</v>
      </c>
      <c r="CG502" s="142" t="s">
        <v>90</v>
      </c>
    </row>
    <row r="503" spans="10:85" ht="15" hidden="1" x14ac:dyDescent="0.25">
      <c r="J503" s="61">
        <v>306</v>
      </c>
      <c r="K503" s="143" t="s">
        <v>7729</v>
      </c>
      <c r="L503" s="144" t="s">
        <v>1687</v>
      </c>
      <c r="M503" s="144" t="s">
        <v>5564</v>
      </c>
      <c r="N503" s="128">
        <v>44217</v>
      </c>
      <c r="O503" s="144" t="s">
        <v>106</v>
      </c>
      <c r="P503" s="144" t="s">
        <v>90</v>
      </c>
      <c r="Q503" s="144" t="s">
        <v>90</v>
      </c>
      <c r="R503" s="144" t="s">
        <v>90</v>
      </c>
      <c r="S503" s="144" t="s">
        <v>5435</v>
      </c>
      <c r="T503" s="144" t="s">
        <v>90</v>
      </c>
      <c r="U503" s="142" t="s">
        <v>82</v>
      </c>
      <c r="V503" s="144" t="s">
        <v>5563</v>
      </c>
      <c r="W503" s="144" t="s">
        <v>982</v>
      </c>
      <c r="X503" s="61" t="s">
        <v>1687</v>
      </c>
      <c r="Y503" s="144" t="s">
        <v>90</v>
      </c>
      <c r="Z503" s="144" t="s">
        <v>423</v>
      </c>
      <c r="AA503" s="144" t="s">
        <v>424</v>
      </c>
      <c r="AB503" s="144" t="s">
        <v>425</v>
      </c>
      <c r="AC503" s="144" t="s">
        <v>426</v>
      </c>
      <c r="AD503" s="144" t="s">
        <v>426</v>
      </c>
      <c r="AE503" s="144" t="s">
        <v>5435</v>
      </c>
      <c r="AF503" s="144" t="s">
        <v>90</v>
      </c>
      <c r="AG503" s="129">
        <v>44223</v>
      </c>
      <c r="AH503" s="144" t="s">
        <v>90</v>
      </c>
      <c r="AI503" s="129">
        <v>44223</v>
      </c>
      <c r="AJ503" s="61" t="s">
        <v>1696</v>
      </c>
      <c r="AK503" s="61" t="s">
        <v>1695</v>
      </c>
      <c r="AL503" s="129">
        <v>44313</v>
      </c>
      <c r="AM503" s="61" t="s">
        <v>90</v>
      </c>
      <c r="AN503" s="144">
        <v>1.4</v>
      </c>
      <c r="AO503" s="129"/>
      <c r="AP503" s="129">
        <v>44223</v>
      </c>
      <c r="AQ503" s="61">
        <v>5</v>
      </c>
      <c r="AR503" s="144">
        <v>1000000</v>
      </c>
      <c r="AS503" s="61" t="s">
        <v>1694</v>
      </c>
      <c r="AT503" s="144" t="s">
        <v>90</v>
      </c>
      <c r="AU503" s="144" t="s">
        <v>90</v>
      </c>
      <c r="AV503" s="144" t="s">
        <v>90</v>
      </c>
      <c r="AW503" s="61"/>
      <c r="AX503" s="144" t="s">
        <v>435</v>
      </c>
      <c r="AY503" s="144" t="s">
        <v>731</v>
      </c>
      <c r="AZ503" s="144" t="s">
        <v>5566</v>
      </c>
      <c r="BA503" s="144" t="s">
        <v>440</v>
      </c>
      <c r="BB503" s="144" t="s">
        <v>2193</v>
      </c>
      <c r="BC503" s="144" t="s">
        <v>459</v>
      </c>
      <c r="BD503" s="144" t="s">
        <v>290</v>
      </c>
      <c r="BE503" s="61"/>
      <c r="BF503" s="61"/>
      <c r="BG503" s="61"/>
      <c r="BH503" s="61"/>
      <c r="BI503" s="144" t="s">
        <v>90</v>
      </c>
      <c r="BJ503" s="144" t="s">
        <v>1308</v>
      </c>
      <c r="BK503" s="144" t="s">
        <v>1307</v>
      </c>
      <c r="BL503" s="61"/>
      <c r="BM503" s="61">
        <v>100</v>
      </c>
      <c r="BN503" s="144" t="s">
        <v>430</v>
      </c>
      <c r="BO503" s="144" t="s">
        <v>90</v>
      </c>
      <c r="BP503" s="144" t="s">
        <v>1692</v>
      </c>
      <c r="BQ503" s="144" t="s">
        <v>90</v>
      </c>
      <c r="BR503" s="61"/>
      <c r="BS503" s="144" t="s">
        <v>107</v>
      </c>
      <c r="BT503" s="129">
        <v>45318</v>
      </c>
      <c r="BU503" s="61">
        <v>1.4</v>
      </c>
      <c r="BV503" s="144" t="s">
        <v>434</v>
      </c>
      <c r="BW503" s="144">
        <v>5</v>
      </c>
      <c r="BX503" s="144" t="s">
        <v>974</v>
      </c>
      <c r="BY503" s="144" t="s">
        <v>5565</v>
      </c>
      <c r="BZ503" s="129"/>
      <c r="CA503" s="144" t="s">
        <v>7</v>
      </c>
      <c r="CB503" s="144" t="s">
        <v>18</v>
      </c>
      <c r="CC503" s="144" t="s">
        <v>7</v>
      </c>
      <c r="CD503" s="144" t="s">
        <v>2193</v>
      </c>
      <c r="CE503" s="144" t="s">
        <v>973</v>
      </c>
      <c r="CF503" s="144" t="s">
        <v>5567</v>
      </c>
      <c r="CG503" s="142" t="s">
        <v>90</v>
      </c>
    </row>
    <row r="504" spans="10:85" ht="15" x14ac:dyDescent="0.25">
      <c r="J504" s="61">
        <v>305</v>
      </c>
      <c r="K504" s="143" t="s">
        <v>814</v>
      </c>
      <c r="L504" s="144" t="s">
        <v>5570</v>
      </c>
      <c r="M504" s="144" t="s">
        <v>5572</v>
      </c>
      <c r="N504" s="128">
        <v>44215</v>
      </c>
      <c r="O504" s="144" t="s">
        <v>83</v>
      </c>
      <c r="P504" s="144" t="s">
        <v>90</v>
      </c>
      <c r="Q504" s="144" t="s">
        <v>5574</v>
      </c>
      <c r="R504" s="144" t="s">
        <v>5575</v>
      </c>
      <c r="S504" s="144" t="s">
        <v>5576</v>
      </c>
      <c r="T504" s="144" t="s">
        <v>5580</v>
      </c>
      <c r="U504" s="142" t="s">
        <v>82</v>
      </c>
      <c r="V504" s="144" t="s">
        <v>5571</v>
      </c>
      <c r="W504" s="144" t="s">
        <v>126</v>
      </c>
      <c r="X504" s="61" t="s">
        <v>5570</v>
      </c>
      <c r="Y504" s="144" t="s">
        <v>90</v>
      </c>
      <c r="Z504" s="144" t="s">
        <v>423</v>
      </c>
      <c r="AA504" s="144" t="s">
        <v>424</v>
      </c>
      <c r="AB504" s="144" t="s">
        <v>425</v>
      </c>
      <c r="AC504" s="144" t="s">
        <v>426</v>
      </c>
      <c r="AD504" s="144" t="s">
        <v>426</v>
      </c>
      <c r="AE504" s="144" t="s">
        <v>5581</v>
      </c>
      <c r="AF504" s="144" t="s">
        <v>90</v>
      </c>
      <c r="AG504" s="129">
        <v>44222</v>
      </c>
      <c r="AH504" s="144" t="s">
        <v>90</v>
      </c>
      <c r="AI504" s="129">
        <v>44222</v>
      </c>
      <c r="AJ504" s="61" t="s">
        <v>5579</v>
      </c>
      <c r="AK504" s="61" t="s">
        <v>5578</v>
      </c>
      <c r="AL504" s="129">
        <v>44403</v>
      </c>
      <c r="AM504" s="61" t="s">
        <v>90</v>
      </c>
      <c r="AN504" s="144">
        <v>1.625</v>
      </c>
      <c r="AO504" s="129"/>
      <c r="AP504" s="129">
        <v>44222</v>
      </c>
      <c r="AQ504" s="61">
        <v>10</v>
      </c>
      <c r="AR504" s="144">
        <v>1000</v>
      </c>
      <c r="AS504" s="61" t="s">
        <v>5577</v>
      </c>
      <c r="AT504" s="144" t="s">
        <v>90</v>
      </c>
      <c r="AU504" s="144" t="s">
        <v>90</v>
      </c>
      <c r="AV504" s="144" t="s">
        <v>90</v>
      </c>
      <c r="AW504" s="61"/>
      <c r="AX504" s="144" t="s">
        <v>435</v>
      </c>
      <c r="AY504" s="144" t="s">
        <v>731</v>
      </c>
      <c r="AZ504" s="144" t="s">
        <v>1817</v>
      </c>
      <c r="BA504" s="144" t="s">
        <v>440</v>
      </c>
      <c r="BB504" s="144" t="s">
        <v>1218</v>
      </c>
      <c r="BC504" s="144" t="s">
        <v>1008</v>
      </c>
      <c r="BD504" s="144" t="s">
        <v>290</v>
      </c>
      <c r="BE504" s="61">
        <v>0.42</v>
      </c>
      <c r="BF504" s="61">
        <v>0.94</v>
      </c>
      <c r="BG504" s="61">
        <v>3.2</v>
      </c>
      <c r="BH504" s="61">
        <v>32</v>
      </c>
      <c r="BI504" s="144" t="s">
        <v>90</v>
      </c>
      <c r="BJ504" s="144" t="s">
        <v>1249</v>
      </c>
      <c r="BK504" s="144" t="s">
        <v>439</v>
      </c>
      <c r="BL504" s="61">
        <v>1.1999999999999999E-3</v>
      </c>
      <c r="BM504" s="61">
        <v>99.988</v>
      </c>
      <c r="BN504" s="144" t="s">
        <v>430</v>
      </c>
      <c r="BO504" s="144" t="s">
        <v>90</v>
      </c>
      <c r="BP504" s="144" t="s">
        <v>1692</v>
      </c>
      <c r="BQ504" s="144" t="s">
        <v>432</v>
      </c>
      <c r="BR504" s="61">
        <v>37.5</v>
      </c>
      <c r="BS504" s="144" t="s">
        <v>3945</v>
      </c>
      <c r="BT504" s="129">
        <v>45317</v>
      </c>
      <c r="BU504" s="61">
        <v>1.625</v>
      </c>
      <c r="BV504" s="144" t="s">
        <v>434</v>
      </c>
      <c r="BW504" s="144">
        <v>10</v>
      </c>
      <c r="BX504" s="144" t="s">
        <v>974</v>
      </c>
      <c r="BY504" s="144" t="s">
        <v>5573</v>
      </c>
      <c r="BZ504" s="129"/>
      <c r="CA504" s="144" t="s">
        <v>7</v>
      </c>
      <c r="CB504" s="144" t="s">
        <v>12</v>
      </c>
      <c r="CC504" s="144" t="s">
        <v>7</v>
      </c>
      <c r="CD504" s="144" t="s">
        <v>1218</v>
      </c>
      <c r="CE504" s="144" t="s">
        <v>1248</v>
      </c>
      <c r="CF504" s="144" t="s">
        <v>5582</v>
      </c>
      <c r="CG504" s="142" t="s">
        <v>90</v>
      </c>
    </row>
    <row r="505" spans="10:85" ht="15" x14ac:dyDescent="0.25">
      <c r="J505" s="61">
        <v>304</v>
      </c>
      <c r="K505" s="143" t="s">
        <v>719</v>
      </c>
      <c r="L505" s="144" t="s">
        <v>5469</v>
      </c>
      <c r="M505" s="144" t="s">
        <v>5471</v>
      </c>
      <c r="N505" s="128">
        <v>44214</v>
      </c>
      <c r="O505" s="144" t="s">
        <v>83</v>
      </c>
      <c r="P505" s="144" t="s">
        <v>90</v>
      </c>
      <c r="Q505" s="144" t="s">
        <v>90</v>
      </c>
      <c r="R505" s="144" t="s">
        <v>5473</v>
      </c>
      <c r="S505" s="144" t="s">
        <v>5585</v>
      </c>
      <c r="T505" s="144" t="s">
        <v>5586</v>
      </c>
      <c r="U505" s="142" t="s">
        <v>3</v>
      </c>
      <c r="V505" s="144" t="s">
        <v>5470</v>
      </c>
      <c r="W505" s="144" t="s">
        <v>126</v>
      </c>
      <c r="X505" s="61" t="s">
        <v>90</v>
      </c>
      <c r="Y505" s="144" t="s">
        <v>90</v>
      </c>
      <c r="Z505" s="144" t="s">
        <v>990</v>
      </c>
      <c r="AA505" s="144" t="s">
        <v>424</v>
      </c>
      <c r="AB505" s="144" t="s">
        <v>425</v>
      </c>
      <c r="AC505" s="144" t="s">
        <v>426</v>
      </c>
      <c r="AD505" s="144" t="s">
        <v>426</v>
      </c>
      <c r="AE505" s="144" t="s">
        <v>5479</v>
      </c>
      <c r="AF505" s="144" t="s">
        <v>5477</v>
      </c>
      <c r="AG505" s="129">
        <v>44221</v>
      </c>
      <c r="AH505" s="144" t="s">
        <v>90</v>
      </c>
      <c r="AI505" s="129">
        <v>44221</v>
      </c>
      <c r="AJ505" s="61" t="s">
        <v>2520</v>
      </c>
      <c r="AK505" s="61" t="s">
        <v>5476</v>
      </c>
      <c r="AL505" s="129">
        <v>44402</v>
      </c>
      <c r="AM505" s="61" t="s">
        <v>90</v>
      </c>
      <c r="AN505" s="144">
        <v>14</v>
      </c>
      <c r="AO505" s="129">
        <v>44951</v>
      </c>
      <c r="AP505" s="129">
        <v>44221</v>
      </c>
      <c r="AQ505" s="61">
        <v>2.7</v>
      </c>
      <c r="AR505" s="144">
        <v>1000</v>
      </c>
      <c r="AS505" s="61" t="s">
        <v>5475</v>
      </c>
      <c r="AT505" s="144" t="s">
        <v>90</v>
      </c>
      <c r="AU505" s="144" t="s">
        <v>90</v>
      </c>
      <c r="AV505" s="144" t="s">
        <v>90</v>
      </c>
      <c r="AW505" s="61"/>
      <c r="AX505" s="144" t="s">
        <v>1985</v>
      </c>
      <c r="AY505" s="144" t="s">
        <v>1289</v>
      </c>
      <c r="AZ505" s="144" t="s">
        <v>1000</v>
      </c>
      <c r="BA505" s="144" t="s">
        <v>90</v>
      </c>
      <c r="BB505" s="144" t="s">
        <v>428</v>
      </c>
      <c r="BC505" s="144" t="s">
        <v>1310</v>
      </c>
      <c r="BD505" s="144" t="s">
        <v>290</v>
      </c>
      <c r="BE505" s="61"/>
      <c r="BF505" s="61"/>
      <c r="BG505" s="61"/>
      <c r="BH505" s="61"/>
      <c r="BI505" s="144" t="s">
        <v>90</v>
      </c>
      <c r="BJ505" s="144" t="s">
        <v>90</v>
      </c>
      <c r="BK505" s="144" t="s">
        <v>439</v>
      </c>
      <c r="BL505" s="61">
        <v>-8.8000000000000005E-3</v>
      </c>
      <c r="BM505" s="61">
        <v>100</v>
      </c>
      <c r="BN505" s="144" t="s">
        <v>1982</v>
      </c>
      <c r="BO505" s="144" t="s">
        <v>90</v>
      </c>
      <c r="BP505" s="144" t="s">
        <v>2027</v>
      </c>
      <c r="BQ505" s="144" t="s">
        <v>432</v>
      </c>
      <c r="BR505" s="61"/>
      <c r="BS505" s="144" t="s">
        <v>2514</v>
      </c>
      <c r="BT505" s="129">
        <v>45316</v>
      </c>
      <c r="BU505" s="61">
        <v>14</v>
      </c>
      <c r="BV505" s="144" t="s">
        <v>434</v>
      </c>
      <c r="BW505" s="144">
        <v>2.7</v>
      </c>
      <c r="BX505" s="144" t="s">
        <v>2247</v>
      </c>
      <c r="BY505" s="144" t="s">
        <v>5472</v>
      </c>
      <c r="BZ505" s="129">
        <v>44845</v>
      </c>
      <c r="CA505" s="144" t="s">
        <v>7</v>
      </c>
      <c r="CB505" s="144" t="s">
        <v>12</v>
      </c>
      <c r="CC505" s="144" t="s">
        <v>7</v>
      </c>
      <c r="CD505" s="144" t="s">
        <v>428</v>
      </c>
      <c r="CE505" s="144" t="s">
        <v>428</v>
      </c>
      <c r="CF505" s="144" t="s">
        <v>5587</v>
      </c>
      <c r="CG505" s="142" t="s">
        <v>90</v>
      </c>
    </row>
    <row r="506" spans="10:85" ht="15" x14ac:dyDescent="0.25">
      <c r="J506" s="61">
        <v>303</v>
      </c>
      <c r="K506" s="143" t="s">
        <v>814</v>
      </c>
      <c r="L506" s="144" t="s">
        <v>535</v>
      </c>
      <c r="M506" s="144" t="s">
        <v>4262</v>
      </c>
      <c r="N506" s="128">
        <v>44214</v>
      </c>
      <c r="O506" s="144" t="s">
        <v>83</v>
      </c>
      <c r="P506" s="144" t="s">
        <v>90</v>
      </c>
      <c r="Q506" s="144" t="s">
        <v>4264</v>
      </c>
      <c r="R506" s="144" t="s">
        <v>820</v>
      </c>
      <c r="S506" s="144" t="s">
        <v>5583</v>
      </c>
      <c r="T506" s="144" t="s">
        <v>5583</v>
      </c>
      <c r="U506" s="142" t="s">
        <v>3</v>
      </c>
      <c r="V506" s="144" t="s">
        <v>4261</v>
      </c>
      <c r="W506" s="144" t="s">
        <v>126</v>
      </c>
      <c r="X506" s="61" t="s">
        <v>90</v>
      </c>
      <c r="Y506" s="144" t="s">
        <v>90</v>
      </c>
      <c r="Z506" s="144" t="s">
        <v>423</v>
      </c>
      <c r="AA506" s="144" t="s">
        <v>424</v>
      </c>
      <c r="AB506" s="144" t="s">
        <v>425</v>
      </c>
      <c r="AC506" s="144" t="s">
        <v>426</v>
      </c>
      <c r="AD506" s="144" t="s">
        <v>426</v>
      </c>
      <c r="AE506" s="144" t="s">
        <v>4270</v>
      </c>
      <c r="AF506" s="144" t="s">
        <v>90</v>
      </c>
      <c r="AG506" s="129">
        <v>44217</v>
      </c>
      <c r="AH506" s="144" t="s">
        <v>90</v>
      </c>
      <c r="AI506" s="129">
        <v>44217</v>
      </c>
      <c r="AJ506" s="61" t="s">
        <v>535</v>
      </c>
      <c r="AK506" s="61" t="s">
        <v>4268</v>
      </c>
      <c r="AL506" s="129">
        <v>44398</v>
      </c>
      <c r="AM506" s="61" t="s">
        <v>90</v>
      </c>
      <c r="AN506" s="144">
        <v>5.0999999999999996</v>
      </c>
      <c r="AO506" s="129"/>
      <c r="AP506" s="129">
        <v>44217</v>
      </c>
      <c r="AQ506" s="61">
        <v>3.85</v>
      </c>
      <c r="AR506" s="144">
        <v>1000</v>
      </c>
      <c r="AS506" s="61" t="s">
        <v>4267</v>
      </c>
      <c r="AT506" s="144" t="s">
        <v>90</v>
      </c>
      <c r="AU506" s="144" t="s">
        <v>90</v>
      </c>
      <c r="AV506" s="144" t="s">
        <v>90</v>
      </c>
      <c r="AW506" s="61"/>
      <c r="AX506" s="144" t="s">
        <v>436</v>
      </c>
      <c r="AY506" s="144" t="s">
        <v>1289</v>
      </c>
      <c r="AZ506" s="144" t="s">
        <v>4266</v>
      </c>
      <c r="BA506" s="144" t="s">
        <v>90</v>
      </c>
      <c r="BB506" s="144" t="s">
        <v>428</v>
      </c>
      <c r="BC506" s="144" t="s">
        <v>1310</v>
      </c>
      <c r="BD506" s="144" t="s">
        <v>290</v>
      </c>
      <c r="BE506" s="61"/>
      <c r="BF506" s="61"/>
      <c r="BG506" s="61"/>
      <c r="BH506" s="61"/>
      <c r="BI506" s="144" t="s">
        <v>90</v>
      </c>
      <c r="BJ506" s="144" t="s">
        <v>928</v>
      </c>
      <c r="BK506" s="144" t="s">
        <v>927</v>
      </c>
      <c r="BL506" s="61">
        <v>2.3999999999999998E-3</v>
      </c>
      <c r="BM506" s="61">
        <v>100</v>
      </c>
      <c r="BN506" s="144" t="s">
        <v>430</v>
      </c>
      <c r="BO506" s="144" t="s">
        <v>90</v>
      </c>
      <c r="BP506" s="144" t="s">
        <v>458</v>
      </c>
      <c r="BQ506" s="144" t="s">
        <v>432</v>
      </c>
      <c r="BR506" s="61">
        <v>27.5</v>
      </c>
      <c r="BS506" s="144" t="s">
        <v>433</v>
      </c>
      <c r="BT506" s="129">
        <v>45312</v>
      </c>
      <c r="BU506" s="61">
        <v>5.0999999999999996</v>
      </c>
      <c r="BV506" s="144" t="s">
        <v>434</v>
      </c>
      <c r="BW506" s="144">
        <v>3.85</v>
      </c>
      <c r="BX506" s="144" t="s">
        <v>428</v>
      </c>
      <c r="BY506" s="144" t="s">
        <v>4263</v>
      </c>
      <c r="BZ506" s="129"/>
      <c r="CA506" s="144" t="s">
        <v>7</v>
      </c>
      <c r="CB506" s="144" t="s">
        <v>136</v>
      </c>
      <c r="CC506" s="144" t="s">
        <v>7</v>
      </c>
      <c r="CD506" s="144" t="s">
        <v>428</v>
      </c>
      <c r="CE506" s="144" t="s">
        <v>428</v>
      </c>
      <c r="CF506" s="144" t="s">
        <v>5584</v>
      </c>
      <c r="CG506" s="142" t="s">
        <v>90</v>
      </c>
    </row>
    <row r="507" spans="10:85" ht="15" x14ac:dyDescent="0.25">
      <c r="J507" s="61">
        <v>302</v>
      </c>
      <c r="K507" s="143" t="s">
        <v>719</v>
      </c>
      <c r="L507" s="144" t="s">
        <v>3296</v>
      </c>
      <c r="M507" s="144" t="s">
        <v>5589</v>
      </c>
      <c r="N507" s="128">
        <v>44211</v>
      </c>
      <c r="O507" s="144" t="s">
        <v>83</v>
      </c>
      <c r="P507" s="144" t="s">
        <v>90</v>
      </c>
      <c r="Q507" s="144" t="s">
        <v>90</v>
      </c>
      <c r="R507" s="144" t="s">
        <v>90</v>
      </c>
      <c r="S507" s="144" t="s">
        <v>5591</v>
      </c>
      <c r="T507" s="144" t="s">
        <v>5592</v>
      </c>
      <c r="U507" s="142" t="s">
        <v>1</v>
      </c>
      <c r="V507" s="144" t="s">
        <v>5588</v>
      </c>
      <c r="W507" s="144" t="s">
        <v>126</v>
      </c>
      <c r="X507" s="61" t="s">
        <v>90</v>
      </c>
      <c r="Y507" s="144" t="s">
        <v>90</v>
      </c>
      <c r="Z507" s="144" t="s">
        <v>423</v>
      </c>
      <c r="AA507" s="144" t="s">
        <v>424</v>
      </c>
      <c r="AB507" s="144" t="s">
        <v>425</v>
      </c>
      <c r="AC507" s="144" t="s">
        <v>426</v>
      </c>
      <c r="AD507" s="144" t="s">
        <v>426</v>
      </c>
      <c r="AE507" s="144" t="s">
        <v>5593</v>
      </c>
      <c r="AF507" s="144" t="s">
        <v>4987</v>
      </c>
      <c r="AG507" s="129">
        <v>44217</v>
      </c>
      <c r="AH507" s="144" t="s">
        <v>90</v>
      </c>
      <c r="AI507" s="129">
        <v>44217</v>
      </c>
      <c r="AJ507" s="61" t="s">
        <v>90</v>
      </c>
      <c r="AK507" s="61" t="s">
        <v>3304</v>
      </c>
      <c r="AL507" s="129">
        <v>44398</v>
      </c>
      <c r="AM507" s="61" t="s">
        <v>90</v>
      </c>
      <c r="AN507" s="144">
        <v>2.8</v>
      </c>
      <c r="AO507" s="129"/>
      <c r="AP507" s="129">
        <v>44217</v>
      </c>
      <c r="AQ507" s="61">
        <v>1.5</v>
      </c>
      <c r="AR507" s="144">
        <v>1000</v>
      </c>
      <c r="AS507" s="61" t="s">
        <v>3303</v>
      </c>
      <c r="AT507" s="144" t="s">
        <v>90</v>
      </c>
      <c r="AU507" s="144" t="s">
        <v>90</v>
      </c>
      <c r="AV507" s="144" t="s">
        <v>90</v>
      </c>
      <c r="AW507" s="61"/>
      <c r="AX507" s="144" t="s">
        <v>436</v>
      </c>
      <c r="AY507" s="144" t="s">
        <v>427</v>
      </c>
      <c r="AZ507" s="144" t="s">
        <v>4266</v>
      </c>
      <c r="BA507" s="144" t="s">
        <v>372</v>
      </c>
      <c r="BB507" s="144" t="s">
        <v>428</v>
      </c>
      <c r="BC507" s="144" t="s">
        <v>429</v>
      </c>
      <c r="BD507" s="144" t="s">
        <v>290</v>
      </c>
      <c r="BE507" s="61"/>
      <c r="BF507" s="61"/>
      <c r="BG507" s="61"/>
      <c r="BH507" s="61"/>
      <c r="BI507" s="144" t="s">
        <v>3301</v>
      </c>
      <c r="BJ507" s="144" t="s">
        <v>3300</v>
      </c>
      <c r="BK507" s="144" t="s">
        <v>908</v>
      </c>
      <c r="BL507" s="61"/>
      <c r="BM507" s="61">
        <v>100</v>
      </c>
      <c r="BN507" s="144" t="s">
        <v>430</v>
      </c>
      <c r="BO507" s="144" t="s">
        <v>4243</v>
      </c>
      <c r="BP507" s="144" t="s">
        <v>789</v>
      </c>
      <c r="BQ507" s="144" t="s">
        <v>432</v>
      </c>
      <c r="BR507" s="61"/>
      <c r="BS507" s="144" t="s">
        <v>433</v>
      </c>
      <c r="BT507" s="129">
        <v>45312</v>
      </c>
      <c r="BU507" s="61">
        <v>2.8</v>
      </c>
      <c r="BV507" s="144" t="s">
        <v>434</v>
      </c>
      <c r="BW507" s="144">
        <v>1.5</v>
      </c>
      <c r="BX507" s="144" t="s">
        <v>428</v>
      </c>
      <c r="BY507" s="144" t="s">
        <v>5590</v>
      </c>
      <c r="BZ507" s="129"/>
      <c r="CA507" s="144" t="s">
        <v>7</v>
      </c>
      <c r="CB507" s="144" t="s">
        <v>17</v>
      </c>
      <c r="CC507" s="144" t="s">
        <v>7</v>
      </c>
      <c r="CD507" s="144" t="s">
        <v>428</v>
      </c>
      <c r="CE507" s="144" t="s">
        <v>428</v>
      </c>
      <c r="CF507" s="144" t="s">
        <v>5594</v>
      </c>
      <c r="CG507" s="142" t="s">
        <v>90</v>
      </c>
    </row>
    <row r="508" spans="10:85" ht="15" x14ac:dyDescent="0.25">
      <c r="J508" s="61">
        <v>301</v>
      </c>
      <c r="K508" s="143" t="s">
        <v>7731</v>
      </c>
      <c r="L508" s="144" t="s">
        <v>5608</v>
      </c>
      <c r="M508" s="144" t="s">
        <v>5610</v>
      </c>
      <c r="N508" s="128">
        <v>44208</v>
      </c>
      <c r="O508" s="144" t="s">
        <v>83</v>
      </c>
      <c r="P508" s="144" t="s">
        <v>90</v>
      </c>
      <c r="Q508" s="144" t="s">
        <v>2985</v>
      </c>
      <c r="R508" s="144" t="s">
        <v>90</v>
      </c>
      <c r="S508" s="144" t="s">
        <v>5612</v>
      </c>
      <c r="T508" s="144" t="s">
        <v>5615</v>
      </c>
      <c r="U508" s="142" t="s">
        <v>1</v>
      </c>
      <c r="V508" s="144" t="s">
        <v>5609</v>
      </c>
      <c r="W508" s="144" t="s">
        <v>126</v>
      </c>
      <c r="X508" s="61" t="s">
        <v>90</v>
      </c>
      <c r="Y508" s="144" t="s">
        <v>90</v>
      </c>
      <c r="Z508" s="144" t="s">
        <v>423</v>
      </c>
      <c r="AA508" s="144" t="s">
        <v>424</v>
      </c>
      <c r="AB508" s="144" t="s">
        <v>425</v>
      </c>
      <c r="AC508" s="144" t="s">
        <v>426</v>
      </c>
      <c r="AD508" s="144" t="s">
        <v>426</v>
      </c>
      <c r="AE508" s="144" t="s">
        <v>5616</v>
      </c>
      <c r="AF508" s="144" t="s">
        <v>2521</v>
      </c>
      <c r="AG508" s="129">
        <v>44215</v>
      </c>
      <c r="AH508" s="144" t="s">
        <v>90</v>
      </c>
      <c r="AI508" s="129">
        <v>44215</v>
      </c>
      <c r="AJ508" s="61" t="s">
        <v>5608</v>
      </c>
      <c r="AK508" s="61" t="s">
        <v>5614</v>
      </c>
      <c r="AL508" s="129">
        <v>44396</v>
      </c>
      <c r="AM508" s="61" t="s">
        <v>90</v>
      </c>
      <c r="AN508" s="144">
        <v>3</v>
      </c>
      <c r="AO508" s="129"/>
      <c r="AP508" s="129">
        <v>44215</v>
      </c>
      <c r="AQ508" s="61">
        <v>3</v>
      </c>
      <c r="AR508" s="144">
        <v>1000</v>
      </c>
      <c r="AS508" s="61" t="s">
        <v>5613</v>
      </c>
      <c r="AT508" s="144" t="s">
        <v>90</v>
      </c>
      <c r="AU508" s="144" t="s">
        <v>90</v>
      </c>
      <c r="AV508" s="144" t="s">
        <v>90</v>
      </c>
      <c r="AW508" s="61"/>
      <c r="AX508" s="144" t="s">
        <v>435</v>
      </c>
      <c r="AY508" s="144" t="s">
        <v>427</v>
      </c>
      <c r="AZ508" s="144" t="s">
        <v>1073</v>
      </c>
      <c r="BA508" s="144" t="s">
        <v>372</v>
      </c>
      <c r="BB508" s="144" t="s">
        <v>428</v>
      </c>
      <c r="BC508" s="144" t="s">
        <v>429</v>
      </c>
      <c r="BD508" s="144" t="s">
        <v>290</v>
      </c>
      <c r="BE508" s="61"/>
      <c r="BF508" s="61"/>
      <c r="BG508" s="61"/>
      <c r="BH508" s="61"/>
      <c r="BI508" s="144" t="s">
        <v>2858</v>
      </c>
      <c r="BJ508" s="144" t="s">
        <v>2857</v>
      </c>
      <c r="BK508" s="144" t="s">
        <v>908</v>
      </c>
      <c r="BL508" s="61">
        <v>2.5999999999999999E-3</v>
      </c>
      <c r="BM508" s="61">
        <v>99.715999999999994</v>
      </c>
      <c r="BN508" s="144" t="s">
        <v>430</v>
      </c>
      <c r="BO508" s="144" t="s">
        <v>90</v>
      </c>
      <c r="BP508" s="144" t="s">
        <v>458</v>
      </c>
      <c r="BQ508" s="144" t="s">
        <v>432</v>
      </c>
      <c r="BR508" s="61"/>
      <c r="BS508" s="144" t="s">
        <v>433</v>
      </c>
      <c r="BT508" s="129">
        <v>45310</v>
      </c>
      <c r="BU508" s="61">
        <v>3</v>
      </c>
      <c r="BV508" s="144" t="s">
        <v>434</v>
      </c>
      <c r="BW508" s="144">
        <v>3</v>
      </c>
      <c r="BX508" s="144" t="s">
        <v>428</v>
      </c>
      <c r="BY508" s="144" t="s">
        <v>5611</v>
      </c>
      <c r="BZ508" s="129"/>
      <c r="CA508" s="144" t="s">
        <v>7</v>
      </c>
      <c r="CB508" s="144" t="s">
        <v>17</v>
      </c>
      <c r="CC508" s="144" t="s">
        <v>140</v>
      </c>
      <c r="CD508" s="144" t="s">
        <v>428</v>
      </c>
      <c r="CE508" s="144" t="s">
        <v>428</v>
      </c>
      <c r="CF508" s="144" t="s">
        <v>5617</v>
      </c>
      <c r="CG508" s="142" t="s">
        <v>90</v>
      </c>
    </row>
    <row r="509" spans="10:85" ht="15" x14ac:dyDescent="0.25">
      <c r="J509" s="61">
        <v>300</v>
      </c>
      <c r="K509" s="143" t="s">
        <v>814</v>
      </c>
      <c r="L509" s="144" t="s">
        <v>5595</v>
      </c>
      <c r="M509" s="144" t="s">
        <v>5597</v>
      </c>
      <c r="N509" s="128">
        <v>44208</v>
      </c>
      <c r="O509" s="144" t="s">
        <v>83</v>
      </c>
      <c r="P509" s="144" t="s">
        <v>90</v>
      </c>
      <c r="Q509" s="144" t="s">
        <v>5599</v>
      </c>
      <c r="R509" s="144" t="s">
        <v>5600</v>
      </c>
      <c r="S509" s="144" t="s">
        <v>5601</v>
      </c>
      <c r="T509" s="144" t="s">
        <v>5605</v>
      </c>
      <c r="U509" s="142" t="s">
        <v>82</v>
      </c>
      <c r="V509" s="144" t="s">
        <v>5596</v>
      </c>
      <c r="W509" s="144" t="s">
        <v>126</v>
      </c>
      <c r="X509" s="61" t="s">
        <v>90</v>
      </c>
      <c r="Y509" s="144" t="s">
        <v>90</v>
      </c>
      <c r="Z509" s="144" t="s">
        <v>880</v>
      </c>
      <c r="AA509" s="144" t="s">
        <v>424</v>
      </c>
      <c r="AB509" s="144" t="s">
        <v>425</v>
      </c>
      <c r="AC509" s="144" t="s">
        <v>426</v>
      </c>
      <c r="AD509" s="144" t="s">
        <v>426</v>
      </c>
      <c r="AE509" s="144" t="s">
        <v>5606</v>
      </c>
      <c r="AF509" s="144" t="s">
        <v>1092</v>
      </c>
      <c r="AG509" s="129">
        <v>44216</v>
      </c>
      <c r="AH509" s="144" t="s">
        <v>90</v>
      </c>
      <c r="AI509" s="129">
        <v>44216</v>
      </c>
      <c r="AJ509" s="61" t="s">
        <v>5595</v>
      </c>
      <c r="AK509" s="61" t="s">
        <v>5604</v>
      </c>
      <c r="AL509" s="129">
        <v>44397</v>
      </c>
      <c r="AM509" s="61" t="s">
        <v>90</v>
      </c>
      <c r="AN509" s="144">
        <v>1.25</v>
      </c>
      <c r="AO509" s="129">
        <v>45219</v>
      </c>
      <c r="AP509" s="129">
        <v>44216</v>
      </c>
      <c r="AQ509" s="61">
        <v>5</v>
      </c>
      <c r="AR509" s="144">
        <v>1000</v>
      </c>
      <c r="AS509" s="61" t="s">
        <v>5603</v>
      </c>
      <c r="AT509" s="144" t="s">
        <v>90</v>
      </c>
      <c r="AU509" s="144" t="s">
        <v>90</v>
      </c>
      <c r="AV509" s="144" t="s">
        <v>90</v>
      </c>
      <c r="AW509" s="61"/>
      <c r="AX509" s="144" t="s">
        <v>435</v>
      </c>
      <c r="AY509" s="144" t="s">
        <v>1043</v>
      </c>
      <c r="AZ509" s="144" t="s">
        <v>5602</v>
      </c>
      <c r="BA509" s="144" t="s">
        <v>440</v>
      </c>
      <c r="BB509" s="144" t="s">
        <v>876</v>
      </c>
      <c r="BC509" s="144" t="s">
        <v>459</v>
      </c>
      <c r="BD509" s="144" t="s">
        <v>290</v>
      </c>
      <c r="BE509" s="61">
        <v>0.15</v>
      </c>
      <c r="BF509" s="61">
        <v>0.94</v>
      </c>
      <c r="BG509" s="61">
        <v>5.4</v>
      </c>
      <c r="BH509" s="61">
        <v>27</v>
      </c>
      <c r="BI509" s="144" t="s">
        <v>90</v>
      </c>
      <c r="BJ509" s="144" t="s">
        <v>90</v>
      </c>
      <c r="BK509" s="144" t="s">
        <v>439</v>
      </c>
      <c r="BL509" s="61">
        <v>2.0000000000000001E-4</v>
      </c>
      <c r="BM509" s="61">
        <v>99.619</v>
      </c>
      <c r="BN509" s="144" t="s">
        <v>430</v>
      </c>
      <c r="BO509" s="144" t="s">
        <v>90</v>
      </c>
      <c r="BP509" s="144" t="s">
        <v>458</v>
      </c>
      <c r="BQ509" s="144" t="s">
        <v>432</v>
      </c>
      <c r="BR509" s="61">
        <v>35</v>
      </c>
      <c r="BS509" s="144" t="s">
        <v>433</v>
      </c>
      <c r="BT509" s="129">
        <v>45311</v>
      </c>
      <c r="BU509" s="61">
        <v>1.25</v>
      </c>
      <c r="BV509" s="144" t="s">
        <v>434</v>
      </c>
      <c r="BW509" s="144">
        <v>5</v>
      </c>
      <c r="BX509" s="144" t="s">
        <v>4613</v>
      </c>
      <c r="BY509" s="144" t="s">
        <v>5598</v>
      </c>
      <c r="BZ509" s="129"/>
      <c r="CA509" s="144" t="s">
        <v>7</v>
      </c>
      <c r="CB509" s="144" t="s">
        <v>12</v>
      </c>
      <c r="CC509" s="144" t="s">
        <v>7</v>
      </c>
      <c r="CD509" s="144" t="s">
        <v>1357</v>
      </c>
      <c r="CE509" s="144" t="s">
        <v>1248</v>
      </c>
      <c r="CF509" s="144" t="s">
        <v>5607</v>
      </c>
      <c r="CG509" s="142" t="s">
        <v>90</v>
      </c>
    </row>
    <row r="510" spans="10:85" ht="15" x14ac:dyDescent="0.25">
      <c r="J510" s="61">
        <v>299</v>
      </c>
      <c r="K510" s="143" t="s">
        <v>814</v>
      </c>
      <c r="L510" s="144" t="s">
        <v>706</v>
      </c>
      <c r="M510" s="144" t="s">
        <v>5628</v>
      </c>
      <c r="N510" s="128">
        <v>44207</v>
      </c>
      <c r="O510" s="144" t="s">
        <v>83</v>
      </c>
      <c r="P510" s="144" t="s">
        <v>90</v>
      </c>
      <c r="Q510" s="144" t="s">
        <v>5630</v>
      </c>
      <c r="R510" s="144" t="s">
        <v>5631</v>
      </c>
      <c r="S510" s="144" t="s">
        <v>5632</v>
      </c>
      <c r="T510" s="144" t="s">
        <v>5634</v>
      </c>
      <c r="U510" s="142" t="s">
        <v>82</v>
      </c>
      <c r="V510" s="144" t="s">
        <v>5627</v>
      </c>
      <c r="W510" s="144" t="s">
        <v>126</v>
      </c>
      <c r="X510" s="61" t="s">
        <v>90</v>
      </c>
      <c r="Y510" s="144" t="s">
        <v>90</v>
      </c>
      <c r="Z510" s="144" t="s">
        <v>423</v>
      </c>
      <c r="AA510" s="144" t="s">
        <v>424</v>
      </c>
      <c r="AB510" s="144" t="s">
        <v>425</v>
      </c>
      <c r="AC510" s="144" t="s">
        <v>426</v>
      </c>
      <c r="AD510" s="144" t="s">
        <v>426</v>
      </c>
      <c r="AE510" s="144" t="s">
        <v>5635</v>
      </c>
      <c r="AF510" s="144" t="s">
        <v>90</v>
      </c>
      <c r="AG510" s="129">
        <v>44215</v>
      </c>
      <c r="AH510" s="144" t="s">
        <v>90</v>
      </c>
      <c r="AI510" s="129">
        <v>44215</v>
      </c>
      <c r="AJ510" s="61" t="s">
        <v>90</v>
      </c>
      <c r="AK510" s="61" t="s">
        <v>5633</v>
      </c>
      <c r="AL510" s="129">
        <v>44396</v>
      </c>
      <c r="AM510" s="61" t="s">
        <v>90</v>
      </c>
      <c r="AN510" s="144">
        <v>0.85</v>
      </c>
      <c r="AO510" s="129"/>
      <c r="AP510" s="129">
        <v>44215</v>
      </c>
      <c r="AQ510" s="61">
        <v>6.5</v>
      </c>
      <c r="AR510" s="144">
        <v>1000</v>
      </c>
      <c r="AS510" s="61" t="s">
        <v>2239</v>
      </c>
      <c r="AT510" s="144" t="s">
        <v>90</v>
      </c>
      <c r="AU510" s="144" t="s">
        <v>90</v>
      </c>
      <c r="AV510" s="144" t="s">
        <v>90</v>
      </c>
      <c r="AW510" s="61"/>
      <c r="AX510" s="144" t="s">
        <v>435</v>
      </c>
      <c r="AY510" s="144" t="s">
        <v>1432</v>
      </c>
      <c r="AZ510" s="144" t="s">
        <v>1073</v>
      </c>
      <c r="BA510" s="144" t="s">
        <v>440</v>
      </c>
      <c r="BB510" s="144" t="s">
        <v>1877</v>
      </c>
      <c r="BC510" s="144" t="s">
        <v>402</v>
      </c>
      <c r="BD510" s="144" t="s">
        <v>290</v>
      </c>
      <c r="BE510" s="61"/>
      <c r="BF510" s="61"/>
      <c r="BG510" s="61"/>
      <c r="BH510" s="61"/>
      <c r="BI510" s="144" t="s">
        <v>90</v>
      </c>
      <c r="BJ510" s="144" t="s">
        <v>2236</v>
      </c>
      <c r="BK510" s="144" t="s">
        <v>439</v>
      </c>
      <c r="BL510" s="61">
        <v>-2E-3</v>
      </c>
      <c r="BM510" s="61">
        <v>99.855000000000004</v>
      </c>
      <c r="BN510" s="144" t="s">
        <v>430</v>
      </c>
      <c r="BO510" s="144" t="s">
        <v>90</v>
      </c>
      <c r="BP510" s="144" t="s">
        <v>431</v>
      </c>
      <c r="BQ510" s="144" t="s">
        <v>432</v>
      </c>
      <c r="BR510" s="61">
        <v>42</v>
      </c>
      <c r="BS510" s="144" t="s">
        <v>433</v>
      </c>
      <c r="BT510" s="129">
        <v>45310</v>
      </c>
      <c r="BU510" s="61">
        <v>0.85</v>
      </c>
      <c r="BV510" s="144" t="s">
        <v>434</v>
      </c>
      <c r="BW510" s="144">
        <v>6.5</v>
      </c>
      <c r="BX510" s="144" t="s">
        <v>974</v>
      </c>
      <c r="BY510" s="144" t="s">
        <v>5629</v>
      </c>
      <c r="BZ510" s="129"/>
      <c r="CA510" s="144" t="s">
        <v>7</v>
      </c>
      <c r="CB510" s="144" t="s">
        <v>12</v>
      </c>
      <c r="CC510" s="144" t="s">
        <v>7</v>
      </c>
      <c r="CD510" s="144" t="s">
        <v>1877</v>
      </c>
      <c r="CE510" s="144" t="s">
        <v>973</v>
      </c>
      <c r="CF510" s="144" t="s">
        <v>5636</v>
      </c>
      <c r="CG510" s="142" t="s">
        <v>90</v>
      </c>
    </row>
    <row r="511" spans="10:85" ht="15" x14ac:dyDescent="0.25">
      <c r="J511" s="61">
        <v>298</v>
      </c>
      <c r="K511" s="143" t="s">
        <v>814</v>
      </c>
      <c r="L511" s="144" t="s">
        <v>4272</v>
      </c>
      <c r="M511" s="144" t="s">
        <v>5619</v>
      </c>
      <c r="N511" s="128">
        <v>44207</v>
      </c>
      <c r="O511" s="144" t="s">
        <v>83</v>
      </c>
      <c r="P511" s="144" t="s">
        <v>90</v>
      </c>
      <c r="Q511" s="144" t="s">
        <v>3141</v>
      </c>
      <c r="R511" s="144" t="s">
        <v>5621</v>
      </c>
      <c r="S511" s="144" t="s">
        <v>5622</v>
      </c>
      <c r="T511" s="144" t="s">
        <v>5624</v>
      </c>
      <c r="U511" s="142" t="s">
        <v>82</v>
      </c>
      <c r="V511" s="144" t="s">
        <v>5618</v>
      </c>
      <c r="W511" s="144" t="s">
        <v>126</v>
      </c>
      <c r="X511" s="61" t="s">
        <v>90</v>
      </c>
      <c r="Y511" s="144" t="s">
        <v>90</v>
      </c>
      <c r="Z511" s="144" t="s">
        <v>423</v>
      </c>
      <c r="AA511" s="144" t="s">
        <v>424</v>
      </c>
      <c r="AB511" s="144" t="s">
        <v>425</v>
      </c>
      <c r="AC511" s="144" t="s">
        <v>426</v>
      </c>
      <c r="AD511" s="144" t="s">
        <v>426</v>
      </c>
      <c r="AE511" s="144" t="s">
        <v>5625</v>
      </c>
      <c r="AF511" s="144" t="s">
        <v>90</v>
      </c>
      <c r="AG511" s="129">
        <v>44215</v>
      </c>
      <c r="AH511" s="144" t="s">
        <v>90</v>
      </c>
      <c r="AI511" s="129">
        <v>44215</v>
      </c>
      <c r="AJ511" s="61" t="s">
        <v>90</v>
      </c>
      <c r="AK511" s="61" t="s">
        <v>5623</v>
      </c>
      <c r="AL511" s="129">
        <v>44396</v>
      </c>
      <c r="AM511" s="61" t="s">
        <v>90</v>
      </c>
      <c r="AN511" s="144">
        <v>1</v>
      </c>
      <c r="AO511" s="129"/>
      <c r="AP511" s="129">
        <v>44215</v>
      </c>
      <c r="AQ511" s="61">
        <v>3</v>
      </c>
      <c r="AR511" s="144">
        <v>1000</v>
      </c>
      <c r="AS511" s="61" t="s">
        <v>4282</v>
      </c>
      <c r="AT511" s="144" t="s">
        <v>90</v>
      </c>
      <c r="AU511" s="144" t="s">
        <v>90</v>
      </c>
      <c r="AV511" s="144" t="s">
        <v>90</v>
      </c>
      <c r="AW511" s="61"/>
      <c r="AX511" s="144" t="s">
        <v>435</v>
      </c>
      <c r="AY511" s="144" t="s">
        <v>731</v>
      </c>
      <c r="AZ511" s="144" t="s">
        <v>1073</v>
      </c>
      <c r="BA511" s="144" t="s">
        <v>440</v>
      </c>
      <c r="BB511" s="144" t="s">
        <v>1079</v>
      </c>
      <c r="BC511" s="144" t="s">
        <v>402</v>
      </c>
      <c r="BD511" s="144" t="s">
        <v>290</v>
      </c>
      <c r="BE511" s="61"/>
      <c r="BF511" s="61"/>
      <c r="BG511" s="61"/>
      <c r="BH511" s="61"/>
      <c r="BI511" s="144" t="s">
        <v>90</v>
      </c>
      <c r="BJ511" s="144" t="s">
        <v>4279</v>
      </c>
      <c r="BK511" s="144" t="s">
        <v>1020</v>
      </c>
      <c r="BL511" s="61">
        <v>-1E-4</v>
      </c>
      <c r="BM511" s="61">
        <v>99.834999999999994</v>
      </c>
      <c r="BN511" s="144" t="s">
        <v>430</v>
      </c>
      <c r="BO511" s="144" t="s">
        <v>90</v>
      </c>
      <c r="BP511" s="144" t="s">
        <v>431</v>
      </c>
      <c r="BQ511" s="144" t="s">
        <v>432</v>
      </c>
      <c r="BR511" s="61">
        <v>36</v>
      </c>
      <c r="BS511" s="144" t="s">
        <v>803</v>
      </c>
      <c r="BT511" s="129">
        <v>45310</v>
      </c>
      <c r="BU511" s="61">
        <v>1</v>
      </c>
      <c r="BV511" s="144" t="s">
        <v>434</v>
      </c>
      <c r="BW511" s="144">
        <v>3</v>
      </c>
      <c r="BX511" s="144" t="s">
        <v>974</v>
      </c>
      <c r="BY511" s="144" t="s">
        <v>5620</v>
      </c>
      <c r="BZ511" s="129"/>
      <c r="CA511" s="144" t="s">
        <v>7</v>
      </c>
      <c r="CB511" s="144" t="s">
        <v>13</v>
      </c>
      <c r="CC511" s="144" t="s">
        <v>7</v>
      </c>
      <c r="CD511" s="144" t="s">
        <v>1079</v>
      </c>
      <c r="CE511" s="144" t="s">
        <v>4276</v>
      </c>
      <c r="CF511" s="144" t="s">
        <v>5626</v>
      </c>
      <c r="CG511" s="142" t="s">
        <v>90</v>
      </c>
    </row>
    <row r="512" spans="10:85" ht="15" x14ac:dyDescent="0.25">
      <c r="J512" s="61">
        <v>297</v>
      </c>
      <c r="K512" s="143" t="s">
        <v>276</v>
      </c>
      <c r="L512" s="144" t="s">
        <v>4792</v>
      </c>
      <c r="M512" s="144" t="s">
        <v>5648</v>
      </c>
      <c r="N512" s="128">
        <v>44203</v>
      </c>
      <c r="O512" s="144" t="s">
        <v>83</v>
      </c>
      <c r="P512" s="144" t="s">
        <v>276</v>
      </c>
      <c r="Q512" s="144" t="s">
        <v>90</v>
      </c>
      <c r="R512" s="144" t="s">
        <v>90</v>
      </c>
      <c r="S512" s="144" t="s">
        <v>5650</v>
      </c>
      <c r="T512" s="144" t="s">
        <v>5651</v>
      </c>
      <c r="U512" s="142" t="s">
        <v>1</v>
      </c>
      <c r="V512" s="144" t="s">
        <v>5647</v>
      </c>
      <c r="W512" s="144" t="s">
        <v>126</v>
      </c>
      <c r="X512" s="61" t="s">
        <v>90</v>
      </c>
      <c r="Y512" s="144" t="s">
        <v>90</v>
      </c>
      <c r="Z512" s="144" t="s">
        <v>423</v>
      </c>
      <c r="AA512" s="144" t="s">
        <v>424</v>
      </c>
      <c r="AB512" s="144" t="s">
        <v>425</v>
      </c>
      <c r="AC512" s="144" t="s">
        <v>426</v>
      </c>
      <c r="AD512" s="144" t="s">
        <v>426</v>
      </c>
      <c r="AE512" s="144" t="s">
        <v>5652</v>
      </c>
      <c r="AF512" s="144" t="s">
        <v>2521</v>
      </c>
      <c r="AG512" s="129">
        <v>44210</v>
      </c>
      <c r="AH512" s="144" t="s">
        <v>90</v>
      </c>
      <c r="AI512" s="129">
        <v>44210</v>
      </c>
      <c r="AJ512" s="61" t="s">
        <v>90</v>
      </c>
      <c r="AK512" s="61" t="s">
        <v>4802</v>
      </c>
      <c r="AL512" s="129">
        <v>44391</v>
      </c>
      <c r="AM512" s="61" t="s">
        <v>90</v>
      </c>
      <c r="AN512" s="144">
        <v>4.2</v>
      </c>
      <c r="AO512" s="129"/>
      <c r="AP512" s="129">
        <v>44210</v>
      </c>
      <c r="AQ512" s="61">
        <v>1.2</v>
      </c>
      <c r="AR512" s="144">
        <v>1000</v>
      </c>
      <c r="AS512" s="61" t="s">
        <v>4801</v>
      </c>
      <c r="AT512" s="144" t="s">
        <v>90</v>
      </c>
      <c r="AU512" s="144" t="s">
        <v>90</v>
      </c>
      <c r="AV512" s="144" t="s">
        <v>90</v>
      </c>
      <c r="AW512" s="61"/>
      <c r="AX512" s="144" t="s">
        <v>436</v>
      </c>
      <c r="AY512" s="144" t="s">
        <v>427</v>
      </c>
      <c r="AZ512" s="144" t="s">
        <v>1983</v>
      </c>
      <c r="BA512" s="144" t="s">
        <v>372</v>
      </c>
      <c r="BB512" s="144" t="s">
        <v>428</v>
      </c>
      <c r="BC512" s="144" t="s">
        <v>429</v>
      </c>
      <c r="BD512" s="144" t="s">
        <v>290</v>
      </c>
      <c r="BE512" s="61"/>
      <c r="BF512" s="61"/>
      <c r="BG512" s="61"/>
      <c r="BH512" s="61"/>
      <c r="BI512" s="144" t="s">
        <v>4799</v>
      </c>
      <c r="BJ512" s="144" t="s">
        <v>1626</v>
      </c>
      <c r="BK512" s="144" t="s">
        <v>1083</v>
      </c>
      <c r="BL512" s="61">
        <v>2.8E-3</v>
      </c>
      <c r="BM512" s="61">
        <v>100</v>
      </c>
      <c r="BN512" s="144" t="s">
        <v>430</v>
      </c>
      <c r="BO512" s="144" t="s">
        <v>90</v>
      </c>
      <c r="BP512" s="144" t="s">
        <v>431</v>
      </c>
      <c r="BQ512" s="144" t="s">
        <v>432</v>
      </c>
      <c r="BR512" s="61"/>
      <c r="BS512" s="144" t="s">
        <v>433</v>
      </c>
      <c r="BT512" s="129">
        <v>45305</v>
      </c>
      <c r="BU512" s="61">
        <v>4.2</v>
      </c>
      <c r="BV512" s="144" t="s">
        <v>434</v>
      </c>
      <c r="BW512" s="144">
        <v>1.2</v>
      </c>
      <c r="BX512" s="144" t="s">
        <v>428</v>
      </c>
      <c r="BY512" s="144" t="s">
        <v>5649</v>
      </c>
      <c r="BZ512" s="129"/>
      <c r="CA512" s="144" t="s">
        <v>7</v>
      </c>
      <c r="CB512" s="144" t="s">
        <v>8</v>
      </c>
      <c r="CC512" s="144" t="s">
        <v>7</v>
      </c>
      <c r="CD512" s="144" t="s">
        <v>428</v>
      </c>
      <c r="CE512" s="144" t="s">
        <v>428</v>
      </c>
      <c r="CF512" s="144" t="s">
        <v>5653</v>
      </c>
      <c r="CG512" s="142" t="s">
        <v>90</v>
      </c>
    </row>
    <row r="513" spans="10:85" ht="15" x14ac:dyDescent="0.25">
      <c r="J513" s="61">
        <v>296</v>
      </c>
      <c r="K513" s="143" t="s">
        <v>814</v>
      </c>
      <c r="L513" s="144" t="s">
        <v>701</v>
      </c>
      <c r="M513" s="144" t="s">
        <v>5638</v>
      </c>
      <c r="N513" s="128">
        <v>44203</v>
      </c>
      <c r="O513" s="144" t="s">
        <v>83</v>
      </c>
      <c r="P513" s="144" t="s">
        <v>90</v>
      </c>
      <c r="Q513" s="144" t="s">
        <v>5641</v>
      </c>
      <c r="R513" s="144" t="s">
        <v>5642</v>
      </c>
      <c r="S513" s="144" t="s">
        <v>5643</v>
      </c>
      <c r="T513" s="144" t="s">
        <v>5644</v>
      </c>
      <c r="U513" s="142" t="s">
        <v>82</v>
      </c>
      <c r="V513" s="144" t="s">
        <v>5637</v>
      </c>
      <c r="W513" s="144" t="s">
        <v>126</v>
      </c>
      <c r="X513" s="61" t="s">
        <v>90</v>
      </c>
      <c r="Y513" s="144" t="s">
        <v>90</v>
      </c>
      <c r="Z513" s="144" t="s">
        <v>423</v>
      </c>
      <c r="AA513" s="144" t="s">
        <v>424</v>
      </c>
      <c r="AB513" s="144" t="s">
        <v>425</v>
      </c>
      <c r="AC513" s="144" t="s">
        <v>426</v>
      </c>
      <c r="AD513" s="144" t="s">
        <v>426</v>
      </c>
      <c r="AE513" s="144" t="s">
        <v>5645</v>
      </c>
      <c r="AF513" s="144" t="s">
        <v>90</v>
      </c>
      <c r="AG513" s="129">
        <v>44210</v>
      </c>
      <c r="AH513" s="144" t="s">
        <v>90</v>
      </c>
      <c r="AI513" s="129">
        <v>44210</v>
      </c>
      <c r="AJ513" s="61" t="s">
        <v>90</v>
      </c>
      <c r="AK513" s="61" t="s">
        <v>4057</v>
      </c>
      <c r="AL513" s="129">
        <v>44391</v>
      </c>
      <c r="AM513" s="61" t="s">
        <v>90</v>
      </c>
      <c r="AN513" s="144">
        <v>0.875</v>
      </c>
      <c r="AO513" s="129"/>
      <c r="AP513" s="129">
        <v>44210</v>
      </c>
      <c r="AQ513" s="61">
        <v>5</v>
      </c>
      <c r="AR513" s="144">
        <v>1000</v>
      </c>
      <c r="AS513" s="61" t="s">
        <v>1433</v>
      </c>
      <c r="AT513" s="144" t="s">
        <v>90</v>
      </c>
      <c r="AU513" s="144" t="s">
        <v>90</v>
      </c>
      <c r="AV513" s="144" t="s">
        <v>90</v>
      </c>
      <c r="AW513" s="61"/>
      <c r="AX513" s="144" t="s">
        <v>435</v>
      </c>
      <c r="AY513" s="144" t="s">
        <v>1432</v>
      </c>
      <c r="AZ513" s="144" t="s">
        <v>1983</v>
      </c>
      <c r="BA513" s="144" t="s">
        <v>440</v>
      </c>
      <c r="BB513" s="144" t="s">
        <v>973</v>
      </c>
      <c r="BC513" s="144" t="s">
        <v>402</v>
      </c>
      <c r="BD513" s="144" t="s">
        <v>290</v>
      </c>
      <c r="BE513" s="61">
        <v>0.21</v>
      </c>
      <c r="BF513" s="61">
        <v>0.64</v>
      </c>
      <c r="BG513" s="61">
        <v>3.52</v>
      </c>
      <c r="BH513" s="61">
        <v>17.600000000000001</v>
      </c>
      <c r="BI513" s="144" t="s">
        <v>90</v>
      </c>
      <c r="BJ513" s="144" t="s">
        <v>1430</v>
      </c>
      <c r="BK513" s="144" t="s">
        <v>439</v>
      </c>
      <c r="BL513" s="61">
        <v>-2E-3</v>
      </c>
      <c r="BM513" s="61">
        <v>99.828999999999994</v>
      </c>
      <c r="BN513" s="144" t="s">
        <v>430</v>
      </c>
      <c r="BO513" s="144" t="s">
        <v>90</v>
      </c>
      <c r="BP513" s="144" t="s">
        <v>431</v>
      </c>
      <c r="BQ513" s="144" t="s">
        <v>432</v>
      </c>
      <c r="BR513" s="61"/>
      <c r="BS513" s="144" t="s">
        <v>5640</v>
      </c>
      <c r="BT513" s="129">
        <v>45305</v>
      </c>
      <c r="BU513" s="61">
        <v>0.875</v>
      </c>
      <c r="BV513" s="144" t="s">
        <v>434</v>
      </c>
      <c r="BW513" s="144">
        <v>5</v>
      </c>
      <c r="BX513" s="144" t="s">
        <v>974</v>
      </c>
      <c r="BY513" s="144" t="s">
        <v>5639</v>
      </c>
      <c r="BZ513" s="129"/>
      <c r="CA513" s="144" t="s">
        <v>7</v>
      </c>
      <c r="CB513" s="144" t="s">
        <v>12</v>
      </c>
      <c r="CC513" s="144" t="s">
        <v>7</v>
      </c>
      <c r="CD513" s="144" t="s">
        <v>973</v>
      </c>
      <c r="CE513" s="144" t="s">
        <v>973</v>
      </c>
      <c r="CF513" s="144" t="s">
        <v>5646</v>
      </c>
      <c r="CG513" s="142" t="s">
        <v>90</v>
      </c>
    </row>
    <row r="514" spans="10:85" ht="15" x14ac:dyDescent="0.25">
      <c r="J514" s="61">
        <v>295</v>
      </c>
      <c r="K514" s="143" t="s">
        <v>814</v>
      </c>
      <c r="L514" s="144" t="s">
        <v>549</v>
      </c>
      <c r="M514" s="144" t="s">
        <v>5655</v>
      </c>
      <c r="N514" s="128">
        <v>44202</v>
      </c>
      <c r="O514" s="144" t="s">
        <v>83</v>
      </c>
      <c r="P514" s="144" t="s">
        <v>90</v>
      </c>
      <c r="Q514" s="144" t="s">
        <v>5658</v>
      </c>
      <c r="R514" s="144" t="s">
        <v>5659</v>
      </c>
      <c r="S514" s="144" t="s">
        <v>5660</v>
      </c>
      <c r="T514" s="144" t="s">
        <v>5662</v>
      </c>
      <c r="U514" s="142" t="s">
        <v>3</v>
      </c>
      <c r="V514" s="144" t="s">
        <v>5654</v>
      </c>
      <c r="W514" s="144" t="s">
        <v>126</v>
      </c>
      <c r="X514" s="61" t="s">
        <v>90</v>
      </c>
      <c r="Y514" s="144" t="s">
        <v>90</v>
      </c>
      <c r="Z514" s="144" t="s">
        <v>880</v>
      </c>
      <c r="AA514" s="144" t="s">
        <v>424</v>
      </c>
      <c r="AB514" s="144" t="s">
        <v>425</v>
      </c>
      <c r="AC514" s="144" t="s">
        <v>426</v>
      </c>
      <c r="AD514" s="144" t="s">
        <v>426</v>
      </c>
      <c r="AE514" s="144" t="s">
        <v>5663</v>
      </c>
      <c r="AF514" s="144" t="s">
        <v>5661</v>
      </c>
      <c r="AG514" s="129">
        <v>44085</v>
      </c>
      <c r="AH514" s="144" t="s">
        <v>90</v>
      </c>
      <c r="AI514" s="129">
        <v>44085</v>
      </c>
      <c r="AJ514" s="61" t="s">
        <v>2520</v>
      </c>
      <c r="AK514" s="61" t="s">
        <v>5196</v>
      </c>
      <c r="AL514" s="129">
        <v>44297</v>
      </c>
      <c r="AM514" s="61" t="s">
        <v>90</v>
      </c>
      <c r="AN514" s="144">
        <v>9</v>
      </c>
      <c r="AO514" s="129">
        <v>44782</v>
      </c>
      <c r="AP514" s="129">
        <v>44209</v>
      </c>
      <c r="AQ514" s="61">
        <v>3.33</v>
      </c>
      <c r="AR514" s="144">
        <v>900</v>
      </c>
      <c r="AS514" s="61" t="s">
        <v>5195</v>
      </c>
      <c r="AT514" s="144" t="s">
        <v>90</v>
      </c>
      <c r="AU514" s="144" t="s">
        <v>90</v>
      </c>
      <c r="AV514" s="144" t="s">
        <v>90</v>
      </c>
      <c r="AW514" s="61"/>
      <c r="AX514" s="144" t="s">
        <v>436</v>
      </c>
      <c r="AY514" s="144" t="s">
        <v>1289</v>
      </c>
      <c r="AZ514" s="144" t="s">
        <v>2657</v>
      </c>
      <c r="BA514" s="144" t="s">
        <v>372</v>
      </c>
      <c r="BB514" s="144" t="s">
        <v>428</v>
      </c>
      <c r="BC514" s="144" t="s">
        <v>1310</v>
      </c>
      <c r="BD514" s="144" t="s">
        <v>2517</v>
      </c>
      <c r="BE514" s="61">
        <v>0.84</v>
      </c>
      <c r="BF514" s="61">
        <v>0.92</v>
      </c>
      <c r="BG514" s="61">
        <v>6.5</v>
      </c>
      <c r="BH514" s="61">
        <v>24</v>
      </c>
      <c r="BI514" s="144" t="s">
        <v>90</v>
      </c>
      <c r="BJ514" s="144" t="s">
        <v>928</v>
      </c>
      <c r="BK514" s="144" t="s">
        <v>927</v>
      </c>
      <c r="BL514" s="61">
        <v>-3.7000000000000002E-3</v>
      </c>
      <c r="BM514" s="61"/>
      <c r="BN514" s="144" t="s">
        <v>430</v>
      </c>
      <c r="BO514" s="144" t="s">
        <v>90</v>
      </c>
      <c r="BP514" s="144" t="s">
        <v>2027</v>
      </c>
      <c r="BQ514" s="144" t="s">
        <v>432</v>
      </c>
      <c r="BR514" s="61">
        <v>40</v>
      </c>
      <c r="BS514" s="144" t="s">
        <v>2514</v>
      </c>
      <c r="BT514" s="129">
        <v>45637</v>
      </c>
      <c r="BU514" s="61">
        <v>10.75</v>
      </c>
      <c r="BV514" s="144" t="s">
        <v>5657</v>
      </c>
      <c r="BW514" s="144">
        <v>1.2</v>
      </c>
      <c r="BX514" s="144" t="s">
        <v>1980</v>
      </c>
      <c r="BY514" s="144" t="s">
        <v>5656</v>
      </c>
      <c r="BZ514" s="129"/>
      <c r="CA514" s="144" t="s">
        <v>7</v>
      </c>
      <c r="CB514" s="144" t="s">
        <v>136</v>
      </c>
      <c r="CC514" s="144" t="s">
        <v>7</v>
      </c>
      <c r="CD514" s="144" t="s">
        <v>428</v>
      </c>
      <c r="CE514" s="144" t="s">
        <v>428</v>
      </c>
      <c r="CF514" s="144" t="s">
        <v>5664</v>
      </c>
      <c r="CG514" s="142" t="s">
        <v>90</v>
      </c>
    </row>
    <row r="515" spans="10:85" ht="15" x14ac:dyDescent="0.25">
      <c r="J515" s="61">
        <v>294</v>
      </c>
      <c r="K515" s="143" t="s">
        <v>814</v>
      </c>
      <c r="L515" s="144" t="s">
        <v>2006</v>
      </c>
      <c r="M515" s="144" t="s">
        <v>5666</v>
      </c>
      <c r="N515" s="128">
        <v>44201</v>
      </c>
      <c r="O515" s="144" t="s">
        <v>83</v>
      </c>
      <c r="P515" s="144" t="s">
        <v>90</v>
      </c>
      <c r="Q515" s="144" t="s">
        <v>5669</v>
      </c>
      <c r="R515" s="144" t="s">
        <v>5670</v>
      </c>
      <c r="S515" s="144" t="s">
        <v>5671</v>
      </c>
      <c r="T515" s="144" t="s">
        <v>90</v>
      </c>
      <c r="U515" s="142" t="s">
        <v>82</v>
      </c>
      <c r="V515" s="144" t="s">
        <v>5665</v>
      </c>
      <c r="W515" s="144" t="s">
        <v>126</v>
      </c>
      <c r="X515" s="61" t="s">
        <v>90</v>
      </c>
      <c r="Y515" s="144" t="s">
        <v>90</v>
      </c>
      <c r="Z515" s="144" t="s">
        <v>423</v>
      </c>
      <c r="AA515" s="144" t="s">
        <v>424</v>
      </c>
      <c r="AB515" s="144" t="s">
        <v>425</v>
      </c>
      <c r="AC515" s="144" t="s">
        <v>426</v>
      </c>
      <c r="AD515" s="144" t="s">
        <v>426</v>
      </c>
      <c r="AE515" s="144" t="s">
        <v>5672</v>
      </c>
      <c r="AF515" s="144" t="s">
        <v>90</v>
      </c>
      <c r="AG515" s="129">
        <v>44208</v>
      </c>
      <c r="AH515" s="144" t="s">
        <v>90</v>
      </c>
      <c r="AI515" s="129">
        <v>44208</v>
      </c>
      <c r="AJ515" s="61" t="s">
        <v>90</v>
      </c>
      <c r="AK515" s="61" t="s">
        <v>2012</v>
      </c>
      <c r="AL515" s="129">
        <v>44389</v>
      </c>
      <c r="AM515" s="61" t="s">
        <v>90</v>
      </c>
      <c r="AN515" s="144">
        <v>0.625</v>
      </c>
      <c r="AO515" s="129"/>
      <c r="AP515" s="129">
        <v>44208</v>
      </c>
      <c r="AQ515" s="61">
        <v>7.5</v>
      </c>
      <c r="AR515" s="144">
        <v>1000</v>
      </c>
      <c r="AS515" s="61" t="s">
        <v>2011</v>
      </c>
      <c r="AT515" s="144" t="s">
        <v>90</v>
      </c>
      <c r="AU515" s="144" t="s">
        <v>90</v>
      </c>
      <c r="AV515" s="144" t="s">
        <v>90</v>
      </c>
      <c r="AW515" s="61"/>
      <c r="AX515" s="144" t="s">
        <v>435</v>
      </c>
      <c r="AY515" s="144" t="s">
        <v>1432</v>
      </c>
      <c r="AZ515" s="144" t="s">
        <v>1862</v>
      </c>
      <c r="BA515" s="144" t="s">
        <v>440</v>
      </c>
      <c r="BB515" s="144" t="s">
        <v>2036</v>
      </c>
      <c r="BC515" s="144" t="s">
        <v>402</v>
      </c>
      <c r="BD515" s="144" t="s">
        <v>290</v>
      </c>
      <c r="BE515" s="61">
        <v>0.17</v>
      </c>
      <c r="BF515" s="61">
        <v>0.74</v>
      </c>
      <c r="BG515" s="61">
        <v>4.5</v>
      </c>
      <c r="BH515" s="61">
        <v>34</v>
      </c>
      <c r="BI515" s="144" t="s">
        <v>90</v>
      </c>
      <c r="BJ515" s="144" t="s">
        <v>1430</v>
      </c>
      <c r="BK515" s="144" t="s">
        <v>439</v>
      </c>
      <c r="BL515" s="61">
        <v>-2.0000000000000001E-4</v>
      </c>
      <c r="BM515" s="61">
        <v>99.95</v>
      </c>
      <c r="BN515" s="144" t="s">
        <v>430</v>
      </c>
      <c r="BO515" s="144" t="s">
        <v>90</v>
      </c>
      <c r="BP515" s="144" t="s">
        <v>431</v>
      </c>
      <c r="BQ515" s="144" t="s">
        <v>432</v>
      </c>
      <c r="BR515" s="61"/>
      <c r="BS515" s="144" t="s">
        <v>5668</v>
      </c>
      <c r="BT515" s="129">
        <v>45303</v>
      </c>
      <c r="BU515" s="61">
        <v>0.625</v>
      </c>
      <c r="BV515" s="144" t="s">
        <v>434</v>
      </c>
      <c r="BW515" s="144">
        <v>7.5</v>
      </c>
      <c r="BX515" s="144" t="s">
        <v>974</v>
      </c>
      <c r="BY515" s="144" t="s">
        <v>5667</v>
      </c>
      <c r="BZ515" s="129"/>
      <c r="CA515" s="144" t="s">
        <v>7</v>
      </c>
      <c r="CB515" s="144" t="s">
        <v>12</v>
      </c>
      <c r="CC515" s="144" t="s">
        <v>7</v>
      </c>
      <c r="CD515" s="144" t="s">
        <v>2036</v>
      </c>
      <c r="CE515" s="144" t="s">
        <v>1904</v>
      </c>
      <c r="CF515" s="144" t="s">
        <v>5673</v>
      </c>
      <c r="CG515" s="142" t="s">
        <v>90</v>
      </c>
    </row>
    <row r="516" spans="10:85" ht="15" x14ac:dyDescent="0.25">
      <c r="J516" s="61">
        <v>293</v>
      </c>
      <c r="K516" s="143" t="s">
        <v>814</v>
      </c>
      <c r="L516" s="144" t="s">
        <v>5674</v>
      </c>
      <c r="M516" s="144" t="s">
        <v>5676</v>
      </c>
      <c r="N516" s="128">
        <v>44173</v>
      </c>
      <c r="O516" s="144" t="s">
        <v>83</v>
      </c>
      <c r="P516" s="144" t="s">
        <v>90</v>
      </c>
      <c r="Q516" s="144" t="s">
        <v>4159</v>
      </c>
      <c r="R516" s="144" t="s">
        <v>5678</v>
      </c>
      <c r="S516" s="144" t="s">
        <v>5679</v>
      </c>
      <c r="T516" s="144" t="s">
        <v>5679</v>
      </c>
      <c r="U516" s="142" t="s">
        <v>3</v>
      </c>
      <c r="V516" s="144" t="s">
        <v>5675</v>
      </c>
      <c r="W516" s="144" t="s">
        <v>126</v>
      </c>
      <c r="X516" s="61" t="s">
        <v>90</v>
      </c>
      <c r="Y516" s="144" t="s">
        <v>90</v>
      </c>
      <c r="Z516" s="144" t="s">
        <v>880</v>
      </c>
      <c r="AA516" s="144" t="s">
        <v>424</v>
      </c>
      <c r="AB516" s="144" t="s">
        <v>425</v>
      </c>
      <c r="AC516" s="144" t="s">
        <v>426</v>
      </c>
      <c r="AD516" s="144" t="s">
        <v>426</v>
      </c>
      <c r="AE516" s="144" t="s">
        <v>5683</v>
      </c>
      <c r="AF516" s="144" t="s">
        <v>2521</v>
      </c>
      <c r="AG516" s="129">
        <v>44180</v>
      </c>
      <c r="AH516" s="144" t="s">
        <v>90</v>
      </c>
      <c r="AI516" s="129">
        <v>44180</v>
      </c>
      <c r="AJ516" s="61" t="s">
        <v>5674</v>
      </c>
      <c r="AK516" s="61" t="s">
        <v>5682</v>
      </c>
      <c r="AL516" s="129">
        <v>44362</v>
      </c>
      <c r="AM516" s="61" t="s">
        <v>90</v>
      </c>
      <c r="AN516" s="144">
        <v>4.8</v>
      </c>
      <c r="AO516" s="129">
        <v>45275</v>
      </c>
      <c r="AP516" s="129">
        <v>44180</v>
      </c>
      <c r="AQ516" s="61">
        <v>4.5</v>
      </c>
      <c r="AR516" s="144">
        <v>1000</v>
      </c>
      <c r="AS516" s="61" t="s">
        <v>1557</v>
      </c>
      <c r="AT516" s="144" t="s">
        <v>90</v>
      </c>
      <c r="AU516" s="144" t="s">
        <v>90</v>
      </c>
      <c r="AV516" s="144" t="s">
        <v>90</v>
      </c>
      <c r="AW516" s="61"/>
      <c r="AX516" s="144" t="s">
        <v>808</v>
      </c>
      <c r="AY516" s="144" t="s">
        <v>1379</v>
      </c>
      <c r="AZ516" s="144" t="s">
        <v>5681</v>
      </c>
      <c r="BA516" s="144" t="s">
        <v>440</v>
      </c>
      <c r="BB516" s="144" t="s">
        <v>5680</v>
      </c>
      <c r="BC516" s="144" t="s">
        <v>1310</v>
      </c>
      <c r="BD516" s="144" t="s">
        <v>290</v>
      </c>
      <c r="BE516" s="61">
        <v>0.89</v>
      </c>
      <c r="BF516" s="61">
        <v>0.86</v>
      </c>
      <c r="BG516" s="61">
        <v>7.3</v>
      </c>
      <c r="BH516" s="61">
        <v>33</v>
      </c>
      <c r="BI516" s="144" t="s">
        <v>90</v>
      </c>
      <c r="BJ516" s="144" t="s">
        <v>2857</v>
      </c>
      <c r="BK516" s="144" t="s">
        <v>908</v>
      </c>
      <c r="BL516" s="61">
        <v>1.21E-2</v>
      </c>
      <c r="BM516" s="61">
        <v>100</v>
      </c>
      <c r="BN516" s="144" t="s">
        <v>430</v>
      </c>
      <c r="BO516" s="144" t="s">
        <v>90</v>
      </c>
      <c r="BP516" s="144" t="s">
        <v>458</v>
      </c>
      <c r="BQ516" s="144" t="s">
        <v>432</v>
      </c>
      <c r="BR516" s="61">
        <v>55</v>
      </c>
      <c r="BS516" s="144" t="s">
        <v>803</v>
      </c>
      <c r="BT516" s="129">
        <v>45641</v>
      </c>
      <c r="BU516" s="61">
        <v>4.8</v>
      </c>
      <c r="BV516" s="144" t="s">
        <v>2513</v>
      </c>
      <c r="BW516" s="144">
        <v>4.5</v>
      </c>
      <c r="BX516" s="144" t="s">
        <v>3322</v>
      </c>
      <c r="BY516" s="144" t="s">
        <v>5677</v>
      </c>
      <c r="BZ516" s="129"/>
      <c r="CA516" s="144" t="s">
        <v>7</v>
      </c>
      <c r="CB516" s="144" t="s">
        <v>17</v>
      </c>
      <c r="CC516" s="144" t="s">
        <v>7</v>
      </c>
      <c r="CD516" s="144" t="s">
        <v>4736</v>
      </c>
      <c r="CE516" s="144" t="s">
        <v>4255</v>
      </c>
      <c r="CF516" s="144" t="s">
        <v>5684</v>
      </c>
      <c r="CG516" s="142" t="s">
        <v>90</v>
      </c>
    </row>
    <row r="517" spans="10:85" ht="15" hidden="1" x14ac:dyDescent="0.25">
      <c r="J517" s="61">
        <v>292</v>
      </c>
      <c r="K517" s="143" t="s">
        <v>7729</v>
      </c>
      <c r="L517" s="144" t="s">
        <v>700</v>
      </c>
      <c r="M517" s="144" t="s">
        <v>5686</v>
      </c>
      <c r="N517" s="128">
        <v>44168</v>
      </c>
      <c r="O517" s="144" t="s">
        <v>83</v>
      </c>
      <c r="P517" s="144" t="s">
        <v>90</v>
      </c>
      <c r="Q517" s="144" t="s">
        <v>90</v>
      </c>
      <c r="R517" s="144" t="s">
        <v>90</v>
      </c>
      <c r="S517" s="144" t="s">
        <v>90</v>
      </c>
      <c r="T517" s="144" t="s">
        <v>5689</v>
      </c>
      <c r="U517" s="142" t="s">
        <v>82</v>
      </c>
      <c r="V517" s="144" t="s">
        <v>5685</v>
      </c>
      <c r="W517" s="144" t="s">
        <v>126</v>
      </c>
      <c r="X517" s="61" t="s">
        <v>90</v>
      </c>
      <c r="Y517" s="144" t="s">
        <v>90</v>
      </c>
      <c r="Z517" s="144" t="s">
        <v>423</v>
      </c>
      <c r="AA517" s="144" t="s">
        <v>424</v>
      </c>
      <c r="AB517" s="144" t="s">
        <v>425</v>
      </c>
      <c r="AC517" s="144" t="s">
        <v>426</v>
      </c>
      <c r="AD517" s="144" t="s">
        <v>426</v>
      </c>
      <c r="AE517" s="144" t="s">
        <v>5689</v>
      </c>
      <c r="AF517" s="144" t="s">
        <v>90</v>
      </c>
      <c r="AG517" s="129">
        <v>44175</v>
      </c>
      <c r="AH517" s="144" t="s">
        <v>90</v>
      </c>
      <c r="AI517" s="129">
        <v>44175</v>
      </c>
      <c r="AJ517" s="61" t="s">
        <v>4385</v>
      </c>
      <c r="AK517" s="61" t="s">
        <v>4384</v>
      </c>
      <c r="AL517" s="129">
        <v>44326</v>
      </c>
      <c r="AM517" s="61" t="s">
        <v>90</v>
      </c>
      <c r="AN517" s="144">
        <v>1.264</v>
      </c>
      <c r="AO517" s="129"/>
      <c r="AP517" s="129">
        <v>44175</v>
      </c>
      <c r="AQ517" s="61">
        <v>1.4</v>
      </c>
      <c r="AR517" s="144">
        <v>1000</v>
      </c>
      <c r="AS517" s="61" t="s">
        <v>5151</v>
      </c>
      <c r="AT517" s="144" t="s">
        <v>90</v>
      </c>
      <c r="AU517" s="144" t="s">
        <v>90</v>
      </c>
      <c r="AV517" s="144" t="s">
        <v>90</v>
      </c>
      <c r="AW517" s="61"/>
      <c r="AX517" s="144" t="s">
        <v>435</v>
      </c>
      <c r="AY517" s="144" t="s">
        <v>1432</v>
      </c>
      <c r="AZ517" s="144" t="s">
        <v>3026</v>
      </c>
      <c r="BA517" s="144" t="s">
        <v>440</v>
      </c>
      <c r="BB517" s="144" t="s">
        <v>1877</v>
      </c>
      <c r="BC517" s="144" t="s">
        <v>402</v>
      </c>
      <c r="BD517" s="144" t="s">
        <v>290</v>
      </c>
      <c r="BE517" s="61"/>
      <c r="BF517" s="61"/>
      <c r="BG517" s="61"/>
      <c r="BH517" s="61"/>
      <c r="BI517" s="144" t="s">
        <v>90</v>
      </c>
      <c r="BJ517" s="144" t="s">
        <v>1430</v>
      </c>
      <c r="BK517" s="144" t="s">
        <v>439</v>
      </c>
      <c r="BL517" s="61"/>
      <c r="BM517" s="61">
        <v>100</v>
      </c>
      <c r="BN517" s="144" t="s">
        <v>430</v>
      </c>
      <c r="BO517" s="144" t="s">
        <v>90</v>
      </c>
      <c r="BP517" s="144" t="s">
        <v>458</v>
      </c>
      <c r="BQ517" s="144" t="s">
        <v>432</v>
      </c>
      <c r="BR517" s="61"/>
      <c r="BS517" s="144" t="s">
        <v>107</v>
      </c>
      <c r="BT517" s="129">
        <v>45606</v>
      </c>
      <c r="BU517" s="61">
        <v>1.264</v>
      </c>
      <c r="BV517" s="144" t="s">
        <v>5688</v>
      </c>
      <c r="BW517" s="144">
        <v>1.4</v>
      </c>
      <c r="BX517" s="144" t="s">
        <v>974</v>
      </c>
      <c r="BY517" s="144" t="s">
        <v>5687</v>
      </c>
      <c r="BZ517" s="129"/>
      <c r="CA517" s="144" t="s">
        <v>7</v>
      </c>
      <c r="CB517" s="144" t="s">
        <v>12</v>
      </c>
      <c r="CC517" s="144" t="s">
        <v>7</v>
      </c>
      <c r="CD517" s="144" t="s">
        <v>1877</v>
      </c>
      <c r="CE517" s="144" t="s">
        <v>973</v>
      </c>
      <c r="CF517" s="144" t="s">
        <v>5690</v>
      </c>
      <c r="CG517" s="142" t="s">
        <v>90</v>
      </c>
    </row>
    <row r="518" spans="10:85" ht="15" x14ac:dyDescent="0.25">
      <c r="J518" s="61">
        <v>291</v>
      </c>
      <c r="K518" s="143" t="s">
        <v>814</v>
      </c>
      <c r="L518" s="144" t="s">
        <v>4247</v>
      </c>
      <c r="M518" s="144" t="s">
        <v>5692</v>
      </c>
      <c r="N518" s="128">
        <v>44161</v>
      </c>
      <c r="O518" s="144" t="s">
        <v>83</v>
      </c>
      <c r="P518" s="144" t="s">
        <v>90</v>
      </c>
      <c r="Q518" s="144" t="s">
        <v>5694</v>
      </c>
      <c r="R518" s="144" t="s">
        <v>5695</v>
      </c>
      <c r="S518" s="144" t="s">
        <v>90</v>
      </c>
      <c r="T518" s="144" t="s">
        <v>5698</v>
      </c>
      <c r="U518" s="142" t="s">
        <v>3</v>
      </c>
      <c r="V518" s="144" t="s">
        <v>5691</v>
      </c>
      <c r="W518" s="144" t="s">
        <v>126</v>
      </c>
      <c r="X518" s="61" t="s">
        <v>90</v>
      </c>
      <c r="Y518" s="144" t="s">
        <v>90</v>
      </c>
      <c r="Z518" s="144" t="s">
        <v>880</v>
      </c>
      <c r="AA518" s="144" t="s">
        <v>424</v>
      </c>
      <c r="AB518" s="144" t="s">
        <v>425</v>
      </c>
      <c r="AC518" s="144" t="s">
        <v>426</v>
      </c>
      <c r="AD518" s="144" t="s">
        <v>426</v>
      </c>
      <c r="AE518" s="144" t="s">
        <v>5699</v>
      </c>
      <c r="AF518" s="144" t="s">
        <v>4740</v>
      </c>
      <c r="AG518" s="129">
        <v>44046</v>
      </c>
      <c r="AH518" s="144" t="s">
        <v>90</v>
      </c>
      <c r="AI518" s="129">
        <v>44046</v>
      </c>
      <c r="AJ518" s="61" t="s">
        <v>5697</v>
      </c>
      <c r="AK518" s="61" t="s">
        <v>4257</v>
      </c>
      <c r="AL518" s="129">
        <v>44230</v>
      </c>
      <c r="AM518" s="61" t="s">
        <v>90</v>
      </c>
      <c r="AN518" s="144">
        <v>6.65</v>
      </c>
      <c r="AO518" s="129">
        <v>45141</v>
      </c>
      <c r="AP518" s="129">
        <v>44166</v>
      </c>
      <c r="AQ518" s="61">
        <v>6.2</v>
      </c>
      <c r="AR518" s="144">
        <v>1000</v>
      </c>
      <c r="AS518" s="61" t="s">
        <v>4256</v>
      </c>
      <c r="AT518" s="144" t="s">
        <v>90</v>
      </c>
      <c r="AU518" s="144" t="s">
        <v>90</v>
      </c>
      <c r="AV518" s="144" t="s">
        <v>90</v>
      </c>
      <c r="AW518" s="61"/>
      <c r="AX518" s="144" t="s">
        <v>1985</v>
      </c>
      <c r="AY518" s="144" t="s">
        <v>1984</v>
      </c>
      <c r="AZ518" s="144" t="s">
        <v>5696</v>
      </c>
      <c r="BA518" s="144" t="s">
        <v>90</v>
      </c>
      <c r="BB518" s="144" t="s">
        <v>1554</v>
      </c>
      <c r="BC518" s="144" t="s">
        <v>1310</v>
      </c>
      <c r="BD518" s="144" t="s">
        <v>232</v>
      </c>
      <c r="BE518" s="61"/>
      <c r="BF518" s="61"/>
      <c r="BG518" s="61"/>
      <c r="BH518" s="61"/>
      <c r="BI518" s="144" t="s">
        <v>90</v>
      </c>
      <c r="BJ518" s="144" t="s">
        <v>90</v>
      </c>
      <c r="BK518" s="144" t="s">
        <v>813</v>
      </c>
      <c r="BL518" s="61">
        <v>-1.2999999999999999E-3</v>
      </c>
      <c r="BM518" s="61"/>
      <c r="BN518" s="144" t="s">
        <v>1982</v>
      </c>
      <c r="BO518" s="144" t="s">
        <v>90</v>
      </c>
      <c r="BP518" s="144" t="s">
        <v>2027</v>
      </c>
      <c r="BQ518" s="144" t="s">
        <v>432</v>
      </c>
      <c r="BR518" s="61">
        <v>40</v>
      </c>
      <c r="BS518" s="144" t="s">
        <v>4893</v>
      </c>
      <c r="BT518" s="129">
        <v>45507</v>
      </c>
      <c r="BU518" s="61">
        <v>6.65</v>
      </c>
      <c r="BV518" s="144" t="s">
        <v>2513</v>
      </c>
      <c r="BW518" s="144">
        <v>1.2</v>
      </c>
      <c r="BX518" s="144" t="s">
        <v>1980</v>
      </c>
      <c r="BY518" s="144" t="s">
        <v>5693</v>
      </c>
      <c r="BZ518" s="129">
        <v>44692</v>
      </c>
      <c r="CA518" s="144" t="s">
        <v>7</v>
      </c>
      <c r="CB518" s="144" t="s">
        <v>28</v>
      </c>
      <c r="CC518" s="144" t="s">
        <v>7</v>
      </c>
      <c r="CD518" s="144" t="s">
        <v>428</v>
      </c>
      <c r="CE518" s="144" t="s">
        <v>428</v>
      </c>
      <c r="CF518" s="144" t="s">
        <v>5700</v>
      </c>
      <c r="CG518" s="142" t="s">
        <v>90</v>
      </c>
    </row>
    <row r="519" spans="10:85" ht="15" x14ac:dyDescent="0.25">
      <c r="J519" s="61">
        <v>290</v>
      </c>
      <c r="K519" s="143" t="s">
        <v>814</v>
      </c>
      <c r="L519" s="144" t="s">
        <v>5701</v>
      </c>
      <c r="M519" s="144" t="s">
        <v>5703</v>
      </c>
      <c r="N519" s="128">
        <v>44152</v>
      </c>
      <c r="O519" s="144" t="s">
        <v>83</v>
      </c>
      <c r="P519" s="144" t="s">
        <v>90</v>
      </c>
      <c r="Q519" s="144" t="s">
        <v>5706</v>
      </c>
      <c r="R519" s="144" t="s">
        <v>5707</v>
      </c>
      <c r="S519" s="144" t="s">
        <v>5708</v>
      </c>
      <c r="T519" s="144" t="s">
        <v>5708</v>
      </c>
      <c r="U519" s="142" t="s">
        <v>3</v>
      </c>
      <c r="V519" s="144" t="s">
        <v>5702</v>
      </c>
      <c r="W519" s="144" t="s">
        <v>126</v>
      </c>
      <c r="X519" s="61" t="s">
        <v>90</v>
      </c>
      <c r="Y519" s="144" t="s">
        <v>90</v>
      </c>
      <c r="Z519" s="144" t="s">
        <v>880</v>
      </c>
      <c r="AA519" s="144" t="s">
        <v>424</v>
      </c>
      <c r="AB519" s="144" t="s">
        <v>425</v>
      </c>
      <c r="AC519" s="144" t="s">
        <v>426</v>
      </c>
      <c r="AD519" s="144" t="s">
        <v>426</v>
      </c>
      <c r="AE519" s="144" t="s">
        <v>5712</v>
      </c>
      <c r="AF519" s="144" t="s">
        <v>2521</v>
      </c>
      <c r="AG519" s="129">
        <v>44159</v>
      </c>
      <c r="AH519" s="144" t="s">
        <v>90</v>
      </c>
      <c r="AI519" s="129">
        <v>44159</v>
      </c>
      <c r="AJ519" s="61" t="s">
        <v>2520</v>
      </c>
      <c r="AK519" s="61" t="s">
        <v>5711</v>
      </c>
      <c r="AL519" s="129">
        <v>44340</v>
      </c>
      <c r="AM519" s="61" t="s">
        <v>90</v>
      </c>
      <c r="AN519" s="144">
        <v>7.75</v>
      </c>
      <c r="AO519" s="129">
        <v>45254</v>
      </c>
      <c r="AP519" s="129">
        <v>44159</v>
      </c>
      <c r="AQ519" s="61">
        <v>2.9754999999999998</v>
      </c>
      <c r="AR519" s="144">
        <v>1000</v>
      </c>
      <c r="AS519" s="61" t="s">
        <v>5710</v>
      </c>
      <c r="AT519" s="144" t="s">
        <v>90</v>
      </c>
      <c r="AU519" s="144" t="s">
        <v>90</v>
      </c>
      <c r="AV519" s="144" t="s">
        <v>90</v>
      </c>
      <c r="AW519" s="61"/>
      <c r="AX519" s="144" t="s">
        <v>1985</v>
      </c>
      <c r="AY519" s="144" t="s">
        <v>1379</v>
      </c>
      <c r="AZ519" s="144" t="s">
        <v>5709</v>
      </c>
      <c r="BA519" s="144" t="s">
        <v>90</v>
      </c>
      <c r="BB519" s="144" t="s">
        <v>428</v>
      </c>
      <c r="BC519" s="144" t="s">
        <v>1310</v>
      </c>
      <c r="BD519" s="144" t="s">
        <v>4448</v>
      </c>
      <c r="BE519" s="61"/>
      <c r="BF519" s="61"/>
      <c r="BG519" s="61"/>
      <c r="BH519" s="61"/>
      <c r="BI519" s="144" t="s">
        <v>90</v>
      </c>
      <c r="BJ519" s="144" t="s">
        <v>1928</v>
      </c>
      <c r="BK519" s="144" t="s">
        <v>1927</v>
      </c>
      <c r="BL519" s="61">
        <v>3.8999999999999998E-3</v>
      </c>
      <c r="BM519" s="61">
        <v>99.623999999999995</v>
      </c>
      <c r="BN519" s="144" t="s">
        <v>2249</v>
      </c>
      <c r="BO519" s="144" t="s">
        <v>90</v>
      </c>
      <c r="BP519" s="144" t="s">
        <v>2027</v>
      </c>
      <c r="BQ519" s="144" t="s">
        <v>432</v>
      </c>
      <c r="BR519" s="61">
        <v>27.5</v>
      </c>
      <c r="BS519" s="144" t="s">
        <v>2514</v>
      </c>
      <c r="BT519" s="129">
        <v>45436</v>
      </c>
      <c r="BU519" s="61">
        <v>7.75</v>
      </c>
      <c r="BV519" s="144" t="s">
        <v>5705</v>
      </c>
      <c r="BW519" s="144">
        <v>3</v>
      </c>
      <c r="BX519" s="144" t="s">
        <v>1298</v>
      </c>
      <c r="BY519" s="144" t="s">
        <v>5704</v>
      </c>
      <c r="BZ519" s="129">
        <v>45100</v>
      </c>
      <c r="CA519" s="144" t="s">
        <v>7</v>
      </c>
      <c r="CB519" s="144" t="s">
        <v>26</v>
      </c>
      <c r="CC519" s="144" t="s">
        <v>7</v>
      </c>
      <c r="CD519" s="144" t="s">
        <v>428</v>
      </c>
      <c r="CE519" s="144" t="s">
        <v>2322</v>
      </c>
      <c r="CF519" s="144" t="s">
        <v>5713</v>
      </c>
      <c r="CG519" s="142" t="s">
        <v>90</v>
      </c>
    </row>
    <row r="520" spans="10:85" ht="15" x14ac:dyDescent="0.25">
      <c r="J520" s="61">
        <v>289</v>
      </c>
      <c r="K520" s="143" t="s">
        <v>814</v>
      </c>
      <c r="L520" s="144" t="s">
        <v>5714</v>
      </c>
      <c r="M520" s="144" t="s">
        <v>5716</v>
      </c>
      <c r="N520" s="128">
        <v>44145</v>
      </c>
      <c r="O520" s="144" t="s">
        <v>83</v>
      </c>
      <c r="P520" s="144" t="s">
        <v>90</v>
      </c>
      <c r="Q520" s="144" t="s">
        <v>5718</v>
      </c>
      <c r="R520" s="144" t="s">
        <v>5719</v>
      </c>
      <c r="S520" s="144" t="s">
        <v>5720</v>
      </c>
      <c r="T520" s="144" t="s">
        <v>5723</v>
      </c>
      <c r="U520" s="142" t="s">
        <v>3</v>
      </c>
      <c r="V520" s="144" t="s">
        <v>5715</v>
      </c>
      <c r="W520" s="144" t="s">
        <v>126</v>
      </c>
      <c r="X520" s="61" t="s">
        <v>90</v>
      </c>
      <c r="Y520" s="144" t="s">
        <v>90</v>
      </c>
      <c r="Z520" s="144" t="s">
        <v>423</v>
      </c>
      <c r="AA520" s="144" t="s">
        <v>424</v>
      </c>
      <c r="AB520" s="144" t="s">
        <v>425</v>
      </c>
      <c r="AC520" s="144" t="s">
        <v>426</v>
      </c>
      <c r="AD520" s="144" t="s">
        <v>426</v>
      </c>
      <c r="AE520" s="144" t="s">
        <v>5724</v>
      </c>
      <c r="AF520" s="144" t="s">
        <v>4740</v>
      </c>
      <c r="AG520" s="129">
        <v>44152</v>
      </c>
      <c r="AH520" s="144" t="s">
        <v>90</v>
      </c>
      <c r="AI520" s="129">
        <v>44152</v>
      </c>
      <c r="AJ520" s="61" t="s">
        <v>2520</v>
      </c>
      <c r="AK520" s="61" t="s">
        <v>5722</v>
      </c>
      <c r="AL520" s="129">
        <v>44244</v>
      </c>
      <c r="AM520" s="61" t="s">
        <v>90</v>
      </c>
      <c r="AN520" s="144">
        <v>9.9</v>
      </c>
      <c r="AO520" s="129"/>
      <c r="AP520" s="129">
        <v>44152</v>
      </c>
      <c r="AQ520" s="61">
        <v>2.5175999999999998</v>
      </c>
      <c r="AR520" s="144">
        <v>1000</v>
      </c>
      <c r="AS520" s="61" t="s">
        <v>5721</v>
      </c>
      <c r="AT520" s="144" t="s">
        <v>90</v>
      </c>
      <c r="AU520" s="144" t="s">
        <v>90</v>
      </c>
      <c r="AV520" s="144" t="s">
        <v>90</v>
      </c>
      <c r="AW520" s="61"/>
      <c r="AX520" s="144" t="s">
        <v>1985</v>
      </c>
      <c r="AY520" s="144" t="s">
        <v>1984</v>
      </c>
      <c r="AZ520" s="144" t="s">
        <v>2264</v>
      </c>
      <c r="BA520" s="144" t="s">
        <v>90</v>
      </c>
      <c r="BB520" s="144" t="s">
        <v>3321</v>
      </c>
      <c r="BC520" s="144" t="s">
        <v>1310</v>
      </c>
      <c r="BD520" s="144" t="s">
        <v>4686</v>
      </c>
      <c r="BE520" s="61">
        <v>0.78</v>
      </c>
      <c r="BF520" s="61">
        <v>0.9</v>
      </c>
      <c r="BG520" s="61">
        <v>6.69</v>
      </c>
      <c r="BH520" s="61">
        <v>17.8</v>
      </c>
      <c r="BI520" s="144" t="s">
        <v>90</v>
      </c>
      <c r="BJ520" s="144" t="s">
        <v>1308</v>
      </c>
      <c r="BK520" s="144" t="s">
        <v>1307</v>
      </c>
      <c r="BL520" s="61">
        <v>-5.5999999999999999E-3</v>
      </c>
      <c r="BM520" s="61">
        <v>97.224000000000004</v>
      </c>
      <c r="BN520" s="144" t="s">
        <v>1982</v>
      </c>
      <c r="BO520" s="144" t="s">
        <v>90</v>
      </c>
      <c r="BP520" s="144" t="s">
        <v>2027</v>
      </c>
      <c r="BQ520" s="144" t="s">
        <v>432</v>
      </c>
      <c r="BR520" s="61">
        <v>45</v>
      </c>
      <c r="BS520" s="144" t="s">
        <v>803</v>
      </c>
      <c r="BT520" s="129">
        <v>45339</v>
      </c>
      <c r="BU520" s="61">
        <v>9.9</v>
      </c>
      <c r="BV520" s="144" t="s">
        <v>4251</v>
      </c>
      <c r="BW520" s="144">
        <v>2.66</v>
      </c>
      <c r="BX520" s="144" t="s">
        <v>2247</v>
      </c>
      <c r="BY520" s="144" t="s">
        <v>5717</v>
      </c>
      <c r="BZ520" s="129"/>
      <c r="CA520" s="144" t="s">
        <v>7</v>
      </c>
      <c r="CB520" s="144" t="s">
        <v>18</v>
      </c>
      <c r="CC520" s="144" t="s">
        <v>7</v>
      </c>
      <c r="CD520" s="144" t="s">
        <v>428</v>
      </c>
      <c r="CE520" s="144" t="s">
        <v>428</v>
      </c>
      <c r="CF520" s="144" t="s">
        <v>5725</v>
      </c>
      <c r="CG520" s="142" t="s">
        <v>90</v>
      </c>
    </row>
    <row r="521" spans="10:85" ht="15" x14ac:dyDescent="0.25">
      <c r="J521" s="61">
        <v>288</v>
      </c>
      <c r="K521" s="143" t="s">
        <v>814</v>
      </c>
      <c r="L521" s="144" t="s">
        <v>2021</v>
      </c>
      <c r="M521" s="144" t="s">
        <v>2510</v>
      </c>
      <c r="N521" s="128">
        <v>44097</v>
      </c>
      <c r="O521" s="144" t="s">
        <v>83</v>
      </c>
      <c r="P521" s="144" t="s">
        <v>90</v>
      </c>
      <c r="Q521" s="144" t="s">
        <v>2515</v>
      </c>
      <c r="R521" s="144" t="s">
        <v>646</v>
      </c>
      <c r="S521" s="144" t="s">
        <v>5726</v>
      </c>
      <c r="T521" s="144" t="s">
        <v>5726</v>
      </c>
      <c r="U521" s="142" t="s">
        <v>3</v>
      </c>
      <c r="V521" s="144" t="s">
        <v>2509</v>
      </c>
      <c r="W521" s="144" t="s">
        <v>126</v>
      </c>
      <c r="X521" s="61" t="s">
        <v>90</v>
      </c>
      <c r="Y521" s="144" t="s">
        <v>90</v>
      </c>
      <c r="Z521" s="144" t="s">
        <v>880</v>
      </c>
      <c r="AA521" s="144" t="s">
        <v>424</v>
      </c>
      <c r="AB521" s="144" t="s">
        <v>425</v>
      </c>
      <c r="AC521" s="144" t="s">
        <v>426</v>
      </c>
      <c r="AD521" s="144" t="s">
        <v>426</v>
      </c>
      <c r="AE521" s="144" t="s">
        <v>2522</v>
      </c>
      <c r="AF521" s="144" t="s">
        <v>2521</v>
      </c>
      <c r="AG521" s="129">
        <v>44053</v>
      </c>
      <c r="AH521" s="144" t="s">
        <v>90</v>
      </c>
      <c r="AI521" s="129">
        <v>44053</v>
      </c>
      <c r="AJ521" s="61" t="s">
        <v>2520</v>
      </c>
      <c r="AK521" s="61" t="s">
        <v>2030</v>
      </c>
      <c r="AL521" s="129">
        <v>44237</v>
      </c>
      <c r="AM521" s="61" t="s">
        <v>90</v>
      </c>
      <c r="AN521" s="144">
        <v>6.25</v>
      </c>
      <c r="AO521" s="129">
        <v>45148</v>
      </c>
      <c r="AP521" s="129">
        <v>44103</v>
      </c>
      <c r="AQ521" s="61">
        <v>5</v>
      </c>
      <c r="AR521" s="144">
        <v>1000</v>
      </c>
      <c r="AS521" s="61" t="s">
        <v>2029</v>
      </c>
      <c r="AT521" s="144" t="s">
        <v>90</v>
      </c>
      <c r="AU521" s="144" t="s">
        <v>90</v>
      </c>
      <c r="AV521" s="144" t="s">
        <v>90</v>
      </c>
      <c r="AW521" s="61"/>
      <c r="AX521" s="144" t="s">
        <v>1985</v>
      </c>
      <c r="AY521" s="144" t="s">
        <v>1984</v>
      </c>
      <c r="AZ521" s="144" t="s">
        <v>2519</v>
      </c>
      <c r="BA521" s="144" t="s">
        <v>372</v>
      </c>
      <c r="BB521" s="144" t="s">
        <v>2518</v>
      </c>
      <c r="BC521" s="144" t="s">
        <v>1310</v>
      </c>
      <c r="BD521" s="144" t="s">
        <v>2517</v>
      </c>
      <c r="BE521" s="61">
        <v>0.83</v>
      </c>
      <c r="BF521" s="61">
        <v>0.84</v>
      </c>
      <c r="BG521" s="61">
        <v>5</v>
      </c>
      <c r="BH521" s="61">
        <v>25</v>
      </c>
      <c r="BI521" s="144" t="s">
        <v>90</v>
      </c>
      <c r="BJ521" s="144" t="s">
        <v>90</v>
      </c>
      <c r="BK521" s="144" t="s">
        <v>1020</v>
      </c>
      <c r="BL521" s="61">
        <v>-1E-4</v>
      </c>
      <c r="BM521" s="61">
        <v>101.185</v>
      </c>
      <c r="BN521" s="144" t="s">
        <v>2249</v>
      </c>
      <c r="BO521" s="144" t="s">
        <v>90</v>
      </c>
      <c r="BP521" s="144" t="s">
        <v>2027</v>
      </c>
      <c r="BQ521" s="144" t="s">
        <v>432</v>
      </c>
      <c r="BR521" s="61">
        <v>50</v>
      </c>
      <c r="BS521" s="144" t="s">
        <v>2514</v>
      </c>
      <c r="BT521" s="129">
        <v>45514</v>
      </c>
      <c r="BU521" s="61">
        <v>6.25</v>
      </c>
      <c r="BV521" s="144" t="s">
        <v>2513</v>
      </c>
      <c r="BW521" s="144">
        <v>1.5</v>
      </c>
      <c r="BX521" s="144" t="s">
        <v>1298</v>
      </c>
      <c r="BY521" s="144" t="s">
        <v>2511</v>
      </c>
      <c r="BZ521" s="129">
        <v>44767</v>
      </c>
      <c r="CA521" s="144" t="s">
        <v>7</v>
      </c>
      <c r="CB521" s="144" t="s">
        <v>13</v>
      </c>
      <c r="CC521" s="144" t="s">
        <v>7</v>
      </c>
      <c r="CD521" s="144" t="s">
        <v>2512</v>
      </c>
      <c r="CE521" s="144" t="s">
        <v>2025</v>
      </c>
      <c r="CF521" s="144" t="s">
        <v>5727</v>
      </c>
      <c r="CG521" s="142" t="s">
        <v>90</v>
      </c>
    </row>
    <row r="522" spans="10:85" ht="15" x14ac:dyDescent="0.25">
      <c r="J522" s="61">
        <v>287</v>
      </c>
      <c r="K522" s="143" t="s">
        <v>7730</v>
      </c>
      <c r="L522" s="144" t="s">
        <v>5739</v>
      </c>
      <c r="M522" s="144" t="s">
        <v>5741</v>
      </c>
      <c r="N522" s="128">
        <v>44088</v>
      </c>
      <c r="O522" s="144" t="s">
        <v>83</v>
      </c>
      <c r="P522" s="144" t="s">
        <v>90</v>
      </c>
      <c r="Q522" s="144" t="s">
        <v>90</v>
      </c>
      <c r="R522" s="144" t="s">
        <v>2075</v>
      </c>
      <c r="S522" s="144" t="s">
        <v>5743</v>
      </c>
      <c r="T522" s="144" t="s">
        <v>5743</v>
      </c>
      <c r="U522" s="142" t="s">
        <v>3</v>
      </c>
      <c r="V522" s="144" t="s">
        <v>5740</v>
      </c>
      <c r="W522" s="144" t="s">
        <v>126</v>
      </c>
      <c r="X522" s="61" t="s">
        <v>90</v>
      </c>
      <c r="Y522" s="144" t="s">
        <v>90</v>
      </c>
      <c r="Z522" s="144" t="s">
        <v>880</v>
      </c>
      <c r="AA522" s="144" t="s">
        <v>424</v>
      </c>
      <c r="AB522" s="144" t="s">
        <v>425</v>
      </c>
      <c r="AC522" s="144" t="s">
        <v>426</v>
      </c>
      <c r="AD522" s="144" t="s">
        <v>426</v>
      </c>
      <c r="AE522" s="144" t="s">
        <v>5746</v>
      </c>
      <c r="AF522" s="144" t="s">
        <v>4740</v>
      </c>
      <c r="AG522" s="129">
        <v>44091</v>
      </c>
      <c r="AH522" s="144" t="s">
        <v>90</v>
      </c>
      <c r="AI522" s="129">
        <v>44091</v>
      </c>
      <c r="AJ522" s="61" t="s">
        <v>2520</v>
      </c>
      <c r="AK522" s="61" t="s">
        <v>5745</v>
      </c>
      <c r="AL522" s="129">
        <v>44272</v>
      </c>
      <c r="AM522" s="61" t="s">
        <v>90</v>
      </c>
      <c r="AN522" s="144">
        <v>4.25</v>
      </c>
      <c r="AO522" s="129">
        <v>45186</v>
      </c>
      <c r="AP522" s="129">
        <v>44091</v>
      </c>
      <c r="AQ522" s="61">
        <v>1</v>
      </c>
      <c r="AR522" s="144">
        <v>1000</v>
      </c>
      <c r="AS522" s="61" t="s">
        <v>5744</v>
      </c>
      <c r="AT522" s="144" t="s">
        <v>90</v>
      </c>
      <c r="AU522" s="144" t="s">
        <v>90</v>
      </c>
      <c r="AV522" s="144" t="s">
        <v>90</v>
      </c>
      <c r="AW522" s="61"/>
      <c r="AX522" s="144" t="s">
        <v>1985</v>
      </c>
      <c r="AY522" s="144" t="s">
        <v>1289</v>
      </c>
      <c r="AZ522" s="144" t="s">
        <v>2186</v>
      </c>
      <c r="BA522" s="144" t="s">
        <v>90</v>
      </c>
      <c r="BB522" s="144" t="s">
        <v>428</v>
      </c>
      <c r="BC522" s="144" t="s">
        <v>1310</v>
      </c>
      <c r="BD522" s="144" t="s">
        <v>290</v>
      </c>
      <c r="BE522" s="61"/>
      <c r="BF522" s="61"/>
      <c r="BG522" s="61"/>
      <c r="BH522" s="61"/>
      <c r="BI522" s="144" t="s">
        <v>90</v>
      </c>
      <c r="BJ522" s="144" t="s">
        <v>1308</v>
      </c>
      <c r="BK522" s="144" t="s">
        <v>1307</v>
      </c>
      <c r="BL522" s="61">
        <v>-1.89E-2</v>
      </c>
      <c r="BM522" s="61">
        <v>100</v>
      </c>
      <c r="BN522" s="144" t="s">
        <v>430</v>
      </c>
      <c r="BO522" s="144" t="s">
        <v>90</v>
      </c>
      <c r="BP522" s="144" t="s">
        <v>2027</v>
      </c>
      <c r="BQ522" s="144" t="s">
        <v>432</v>
      </c>
      <c r="BR522" s="61"/>
      <c r="BS522" s="144" t="s">
        <v>433</v>
      </c>
      <c r="BT522" s="129">
        <v>45552</v>
      </c>
      <c r="BU522" s="61">
        <v>4.25</v>
      </c>
      <c r="BV522" s="144" t="s">
        <v>2513</v>
      </c>
      <c r="BW522" s="144">
        <v>1</v>
      </c>
      <c r="BX522" s="144" t="s">
        <v>1298</v>
      </c>
      <c r="BY522" s="144" t="s">
        <v>5742</v>
      </c>
      <c r="BZ522" s="129">
        <v>44791</v>
      </c>
      <c r="CA522" s="144" t="s">
        <v>7</v>
      </c>
      <c r="CB522" s="144" t="s">
        <v>18</v>
      </c>
      <c r="CC522" s="144" t="s">
        <v>7</v>
      </c>
      <c r="CD522" s="144" t="s">
        <v>428</v>
      </c>
      <c r="CE522" s="144" t="s">
        <v>2025</v>
      </c>
      <c r="CF522" s="144" t="s">
        <v>5747</v>
      </c>
      <c r="CG522" s="142" t="s">
        <v>90</v>
      </c>
    </row>
    <row r="523" spans="10:85" ht="15" x14ac:dyDescent="0.25">
      <c r="J523" s="61">
        <v>286</v>
      </c>
      <c r="K523" s="143" t="s">
        <v>719</v>
      </c>
      <c r="L523" s="144" t="s">
        <v>5728</v>
      </c>
      <c r="M523" s="144" t="s">
        <v>5730</v>
      </c>
      <c r="N523" s="128">
        <v>44088</v>
      </c>
      <c r="O523" s="144" t="s">
        <v>108</v>
      </c>
      <c r="P523" s="144" t="s">
        <v>90</v>
      </c>
      <c r="Q523" s="144" t="s">
        <v>90</v>
      </c>
      <c r="R523" s="144" t="s">
        <v>90</v>
      </c>
      <c r="S523" s="144" t="s">
        <v>5734</v>
      </c>
      <c r="T523" s="144" t="s">
        <v>5734</v>
      </c>
      <c r="U523" s="142" t="s">
        <v>2</v>
      </c>
      <c r="V523" s="144" t="s">
        <v>5729</v>
      </c>
      <c r="W523" s="144" t="s">
        <v>1230</v>
      </c>
      <c r="X523" s="61" t="s">
        <v>90</v>
      </c>
      <c r="Y523" s="144" t="s">
        <v>90</v>
      </c>
      <c r="Z523" s="144" t="s">
        <v>423</v>
      </c>
      <c r="AA523" s="144" t="s">
        <v>424</v>
      </c>
      <c r="AB523" s="144" t="s">
        <v>425</v>
      </c>
      <c r="AC523" s="144" t="s">
        <v>426</v>
      </c>
      <c r="AD523" s="144" t="s">
        <v>426</v>
      </c>
      <c r="AE523" s="144" t="s">
        <v>5737</v>
      </c>
      <c r="AF523" s="144" t="s">
        <v>2521</v>
      </c>
      <c r="AG523" s="129">
        <v>44096</v>
      </c>
      <c r="AH523" s="144" t="s">
        <v>90</v>
      </c>
      <c r="AI523" s="129">
        <v>44096</v>
      </c>
      <c r="AJ523" s="61" t="s">
        <v>5728</v>
      </c>
      <c r="AK523" s="61" t="s">
        <v>5736</v>
      </c>
      <c r="AL523" s="129">
        <v>44461</v>
      </c>
      <c r="AM523" s="61" t="s">
        <v>90</v>
      </c>
      <c r="AN523" s="144">
        <v>1.125</v>
      </c>
      <c r="AO523" s="129"/>
      <c r="AP523" s="129">
        <v>44096</v>
      </c>
      <c r="AQ523" s="61">
        <v>5</v>
      </c>
      <c r="AR523" s="144">
        <v>1000</v>
      </c>
      <c r="AS523" s="61" t="s">
        <v>5735</v>
      </c>
      <c r="AT523" s="144" t="s">
        <v>90</v>
      </c>
      <c r="AU523" s="144" t="s">
        <v>90</v>
      </c>
      <c r="AV523" s="144" t="s">
        <v>90</v>
      </c>
      <c r="AW523" s="61"/>
      <c r="AX523" s="144" t="s">
        <v>435</v>
      </c>
      <c r="AY523" s="144" t="s">
        <v>1043</v>
      </c>
      <c r="AZ523" s="144" t="s">
        <v>1440</v>
      </c>
      <c r="BA523" s="144" t="s">
        <v>440</v>
      </c>
      <c r="BB523" s="144" t="s">
        <v>1079</v>
      </c>
      <c r="BC523" s="144" t="s">
        <v>2876</v>
      </c>
      <c r="BD523" s="144" t="s">
        <v>290</v>
      </c>
      <c r="BE523" s="61"/>
      <c r="BF523" s="61"/>
      <c r="BG523" s="61"/>
      <c r="BH523" s="61"/>
      <c r="BI523" s="144" t="s">
        <v>90</v>
      </c>
      <c r="BJ523" s="144" t="s">
        <v>4187</v>
      </c>
      <c r="BK523" s="144" t="s">
        <v>439</v>
      </c>
      <c r="BL523" s="61"/>
      <c r="BM523" s="61">
        <v>99.576999999999998</v>
      </c>
      <c r="BN523" s="144" t="s">
        <v>430</v>
      </c>
      <c r="BO523" s="144" t="s">
        <v>90</v>
      </c>
      <c r="BP523" s="144" t="s">
        <v>458</v>
      </c>
      <c r="BQ523" s="144" t="s">
        <v>432</v>
      </c>
      <c r="BR523" s="61"/>
      <c r="BS523" s="144" t="s">
        <v>5733</v>
      </c>
      <c r="BT523" s="129">
        <v>45557</v>
      </c>
      <c r="BU523" s="61">
        <v>1.125</v>
      </c>
      <c r="BV523" s="144" t="s">
        <v>2513</v>
      </c>
      <c r="BW523" s="144">
        <v>5</v>
      </c>
      <c r="BX523" s="144" t="s">
        <v>974</v>
      </c>
      <c r="BY523" s="144" t="s">
        <v>5731</v>
      </c>
      <c r="BZ523" s="129"/>
      <c r="CA523" s="144" t="s">
        <v>7</v>
      </c>
      <c r="CB523" s="144" t="s">
        <v>12</v>
      </c>
      <c r="CC523" s="144" t="s">
        <v>7</v>
      </c>
      <c r="CD523" s="144" t="s">
        <v>1079</v>
      </c>
      <c r="CE523" s="144" t="s">
        <v>5732</v>
      </c>
      <c r="CF523" s="144" t="s">
        <v>5738</v>
      </c>
      <c r="CG523" s="142" t="s">
        <v>90</v>
      </c>
    </row>
    <row r="524" spans="10:85" ht="15" hidden="1" x14ac:dyDescent="0.25">
      <c r="J524" s="61">
        <v>285</v>
      </c>
      <c r="K524" s="143" t="s">
        <v>7729</v>
      </c>
      <c r="L524" s="144" t="s">
        <v>701</v>
      </c>
      <c r="M524" s="144" t="s">
        <v>5756</v>
      </c>
      <c r="N524" s="128">
        <v>44083</v>
      </c>
      <c r="O524" s="144" t="s">
        <v>83</v>
      </c>
      <c r="P524" s="144" t="s">
        <v>90</v>
      </c>
      <c r="Q524" s="144" t="s">
        <v>90</v>
      </c>
      <c r="R524" s="144" t="s">
        <v>90</v>
      </c>
      <c r="S524" s="144" t="s">
        <v>90</v>
      </c>
      <c r="T524" s="144" t="s">
        <v>5754</v>
      </c>
      <c r="U524" s="142" t="s">
        <v>82</v>
      </c>
      <c r="V524" s="144" t="s">
        <v>5748</v>
      </c>
      <c r="W524" s="144" t="s">
        <v>982</v>
      </c>
      <c r="X524" s="61" t="s">
        <v>90</v>
      </c>
      <c r="Y524" s="144" t="s">
        <v>90</v>
      </c>
      <c r="Z524" s="144" t="s">
        <v>423</v>
      </c>
      <c r="AA524" s="144" t="s">
        <v>424</v>
      </c>
      <c r="AB524" s="144" t="s">
        <v>981</v>
      </c>
      <c r="AC524" s="144" t="s">
        <v>426</v>
      </c>
      <c r="AD524" s="144" t="s">
        <v>426</v>
      </c>
      <c r="AE524" s="144" t="s">
        <v>5754</v>
      </c>
      <c r="AF524" s="144" t="s">
        <v>90</v>
      </c>
      <c r="AG524" s="129">
        <v>44089</v>
      </c>
      <c r="AH524" s="144" t="s">
        <v>90</v>
      </c>
      <c r="AI524" s="129">
        <v>44089</v>
      </c>
      <c r="AJ524" s="61" t="s">
        <v>90</v>
      </c>
      <c r="AK524" s="61" t="s">
        <v>2117</v>
      </c>
      <c r="AL524" s="129">
        <v>44179</v>
      </c>
      <c r="AM524" s="61" t="s">
        <v>5753</v>
      </c>
      <c r="AN524" s="144">
        <v>6.3373999999999997</v>
      </c>
      <c r="AO524" s="129"/>
      <c r="AP524" s="129">
        <v>44089</v>
      </c>
      <c r="AQ524" s="61">
        <v>1</v>
      </c>
      <c r="AR524" s="144">
        <v>1000</v>
      </c>
      <c r="AS524" s="61" t="s">
        <v>1433</v>
      </c>
      <c r="AT524" s="144" t="s">
        <v>90</v>
      </c>
      <c r="AU524" s="144" t="s">
        <v>90</v>
      </c>
      <c r="AV524" s="144" t="s">
        <v>90</v>
      </c>
      <c r="AW524" s="61"/>
      <c r="AX524" s="144" t="s">
        <v>435</v>
      </c>
      <c r="AY524" s="144" t="s">
        <v>1432</v>
      </c>
      <c r="AZ524" s="144" t="s">
        <v>5752</v>
      </c>
      <c r="BA524" s="144" t="s">
        <v>440</v>
      </c>
      <c r="BB524" s="144" t="s">
        <v>428</v>
      </c>
      <c r="BC524" s="144" t="s">
        <v>402</v>
      </c>
      <c r="BD524" s="144" t="s">
        <v>290</v>
      </c>
      <c r="BE524" s="61"/>
      <c r="BF524" s="61"/>
      <c r="BG524" s="61"/>
      <c r="BH524" s="61"/>
      <c r="BI524" s="144" t="s">
        <v>90</v>
      </c>
      <c r="BJ524" s="144" t="s">
        <v>1430</v>
      </c>
      <c r="BK524" s="144" t="s">
        <v>439</v>
      </c>
      <c r="BL524" s="61"/>
      <c r="BM524" s="61">
        <v>100</v>
      </c>
      <c r="BN524" s="144" t="s">
        <v>430</v>
      </c>
      <c r="BO524" s="144" t="s">
        <v>90</v>
      </c>
      <c r="BP524" s="144" t="s">
        <v>431</v>
      </c>
      <c r="BQ524" s="144" t="s">
        <v>432</v>
      </c>
      <c r="BR524" s="61"/>
      <c r="BS524" s="144" t="s">
        <v>107</v>
      </c>
      <c r="BT524" s="129">
        <v>45365</v>
      </c>
      <c r="BU524" s="61">
        <v>1.0295000000000001</v>
      </c>
      <c r="BV524" s="144" t="s">
        <v>5757</v>
      </c>
      <c r="BW524" s="144">
        <v>1</v>
      </c>
      <c r="BX524" s="144" t="s">
        <v>974</v>
      </c>
      <c r="BY524" s="144" t="s">
        <v>5750</v>
      </c>
      <c r="BZ524" s="129"/>
      <c r="CA524" s="144" t="s">
        <v>7</v>
      </c>
      <c r="CB524" s="144" t="s">
        <v>12</v>
      </c>
      <c r="CC524" s="144" t="s">
        <v>7</v>
      </c>
      <c r="CD524" s="144" t="s">
        <v>428</v>
      </c>
      <c r="CE524" s="144" t="s">
        <v>973</v>
      </c>
      <c r="CF524" s="144" t="s">
        <v>5758</v>
      </c>
      <c r="CG524" s="142" t="s">
        <v>90</v>
      </c>
    </row>
    <row r="525" spans="10:85" ht="15" hidden="1" x14ac:dyDescent="0.25">
      <c r="J525" s="61">
        <v>284</v>
      </c>
      <c r="K525" s="143" t="s">
        <v>7729</v>
      </c>
      <c r="L525" s="144" t="s">
        <v>701</v>
      </c>
      <c r="M525" s="144" t="s">
        <v>5749</v>
      </c>
      <c r="N525" s="128">
        <v>44083</v>
      </c>
      <c r="O525" s="144" t="s">
        <v>83</v>
      </c>
      <c r="P525" s="144" t="s">
        <v>90</v>
      </c>
      <c r="Q525" s="144" t="s">
        <v>90</v>
      </c>
      <c r="R525" s="144" t="s">
        <v>90</v>
      </c>
      <c r="S525" s="144" t="s">
        <v>90</v>
      </c>
      <c r="T525" s="144" t="s">
        <v>5754</v>
      </c>
      <c r="U525" s="142" t="s">
        <v>82</v>
      </c>
      <c r="V525" s="144" t="s">
        <v>5748</v>
      </c>
      <c r="W525" s="144" t="s">
        <v>982</v>
      </c>
      <c r="X525" s="61" t="s">
        <v>90</v>
      </c>
      <c r="Y525" s="144" t="s">
        <v>90</v>
      </c>
      <c r="Z525" s="144" t="s">
        <v>423</v>
      </c>
      <c r="AA525" s="144" t="s">
        <v>424</v>
      </c>
      <c r="AB525" s="144" t="s">
        <v>981</v>
      </c>
      <c r="AC525" s="144" t="s">
        <v>426</v>
      </c>
      <c r="AD525" s="144" t="s">
        <v>426</v>
      </c>
      <c r="AE525" s="144" t="s">
        <v>5754</v>
      </c>
      <c r="AF525" s="144" t="s">
        <v>90</v>
      </c>
      <c r="AG525" s="129">
        <v>44090</v>
      </c>
      <c r="AH525" s="144" t="s">
        <v>90</v>
      </c>
      <c r="AI525" s="129">
        <v>44090</v>
      </c>
      <c r="AJ525" s="61" t="s">
        <v>90</v>
      </c>
      <c r="AK525" s="61" t="s">
        <v>2117</v>
      </c>
      <c r="AL525" s="129">
        <v>44179</v>
      </c>
      <c r="AM525" s="61" t="s">
        <v>5753</v>
      </c>
      <c r="AN525" s="144">
        <v>6.3373999999999997</v>
      </c>
      <c r="AO525" s="129"/>
      <c r="AP525" s="129">
        <v>44090</v>
      </c>
      <c r="AQ525" s="61">
        <v>1</v>
      </c>
      <c r="AR525" s="144">
        <v>1000</v>
      </c>
      <c r="AS525" s="61" t="s">
        <v>1433</v>
      </c>
      <c r="AT525" s="144" t="s">
        <v>90</v>
      </c>
      <c r="AU525" s="144" t="s">
        <v>90</v>
      </c>
      <c r="AV525" s="144" t="s">
        <v>90</v>
      </c>
      <c r="AW525" s="61"/>
      <c r="AX525" s="144" t="s">
        <v>435</v>
      </c>
      <c r="AY525" s="144" t="s">
        <v>1432</v>
      </c>
      <c r="AZ525" s="144" t="s">
        <v>5752</v>
      </c>
      <c r="BA525" s="144" t="s">
        <v>440</v>
      </c>
      <c r="BB525" s="144" t="s">
        <v>428</v>
      </c>
      <c r="BC525" s="144" t="s">
        <v>402</v>
      </c>
      <c r="BD525" s="144" t="s">
        <v>290</v>
      </c>
      <c r="BE525" s="61"/>
      <c r="BF525" s="61"/>
      <c r="BG525" s="61"/>
      <c r="BH525" s="61"/>
      <c r="BI525" s="144" t="s">
        <v>90</v>
      </c>
      <c r="BJ525" s="144" t="s">
        <v>1430</v>
      </c>
      <c r="BK525" s="144" t="s">
        <v>439</v>
      </c>
      <c r="BL525" s="61"/>
      <c r="BM525" s="61">
        <v>100</v>
      </c>
      <c r="BN525" s="144" t="s">
        <v>430</v>
      </c>
      <c r="BO525" s="144" t="s">
        <v>90</v>
      </c>
      <c r="BP525" s="144" t="s">
        <v>431</v>
      </c>
      <c r="BQ525" s="144" t="s">
        <v>432</v>
      </c>
      <c r="BR525" s="61"/>
      <c r="BS525" s="144" t="s">
        <v>107</v>
      </c>
      <c r="BT525" s="129">
        <v>45365</v>
      </c>
      <c r="BU525" s="61">
        <v>1.028</v>
      </c>
      <c r="BV525" s="144" t="s">
        <v>5751</v>
      </c>
      <c r="BW525" s="144">
        <v>1</v>
      </c>
      <c r="BX525" s="144" t="s">
        <v>974</v>
      </c>
      <c r="BY525" s="144" t="s">
        <v>5750</v>
      </c>
      <c r="BZ525" s="129"/>
      <c r="CA525" s="144" t="s">
        <v>7</v>
      </c>
      <c r="CB525" s="144" t="s">
        <v>12</v>
      </c>
      <c r="CC525" s="144" t="s">
        <v>7</v>
      </c>
      <c r="CD525" s="144" t="s">
        <v>428</v>
      </c>
      <c r="CE525" s="144" t="s">
        <v>973</v>
      </c>
      <c r="CF525" s="144" t="s">
        <v>5755</v>
      </c>
      <c r="CG525" s="142" t="s">
        <v>90</v>
      </c>
    </row>
    <row r="526" spans="10:85" ht="15" x14ac:dyDescent="0.25">
      <c r="J526" s="61">
        <v>283</v>
      </c>
      <c r="K526" s="143" t="s">
        <v>814</v>
      </c>
      <c r="L526" s="144" t="s">
        <v>549</v>
      </c>
      <c r="M526" s="144" t="s">
        <v>5655</v>
      </c>
      <c r="N526" s="128">
        <v>44076</v>
      </c>
      <c r="O526" s="144" t="s">
        <v>83</v>
      </c>
      <c r="P526" s="144" t="s">
        <v>90</v>
      </c>
      <c r="Q526" s="144" t="s">
        <v>5658</v>
      </c>
      <c r="R526" s="144" t="s">
        <v>5659</v>
      </c>
      <c r="S526" s="144" t="s">
        <v>5759</v>
      </c>
      <c r="T526" s="144" t="s">
        <v>90</v>
      </c>
      <c r="U526" s="142" t="s">
        <v>3</v>
      </c>
      <c r="V526" s="144" t="s">
        <v>5654</v>
      </c>
      <c r="W526" s="144" t="s">
        <v>126</v>
      </c>
      <c r="X526" s="61" t="s">
        <v>90</v>
      </c>
      <c r="Y526" s="144" t="s">
        <v>90</v>
      </c>
      <c r="Z526" s="144" t="s">
        <v>880</v>
      </c>
      <c r="AA526" s="144" t="s">
        <v>424</v>
      </c>
      <c r="AB526" s="144" t="s">
        <v>425</v>
      </c>
      <c r="AC526" s="144" t="s">
        <v>426</v>
      </c>
      <c r="AD526" s="144" t="s">
        <v>426</v>
      </c>
      <c r="AE526" s="144" t="s">
        <v>5663</v>
      </c>
      <c r="AF526" s="144" t="s">
        <v>5661</v>
      </c>
      <c r="AG526" s="129">
        <v>44085</v>
      </c>
      <c r="AH526" s="144" t="s">
        <v>90</v>
      </c>
      <c r="AI526" s="129">
        <v>44085</v>
      </c>
      <c r="AJ526" s="61" t="s">
        <v>2520</v>
      </c>
      <c r="AK526" s="61" t="s">
        <v>5196</v>
      </c>
      <c r="AL526" s="129">
        <v>44297</v>
      </c>
      <c r="AM526" s="61" t="s">
        <v>90</v>
      </c>
      <c r="AN526" s="144">
        <v>9</v>
      </c>
      <c r="AO526" s="129">
        <v>44782</v>
      </c>
      <c r="AP526" s="129">
        <v>44085</v>
      </c>
      <c r="AQ526" s="61">
        <v>3.33</v>
      </c>
      <c r="AR526" s="144">
        <v>900</v>
      </c>
      <c r="AS526" s="61" t="s">
        <v>5195</v>
      </c>
      <c r="AT526" s="144" t="s">
        <v>90</v>
      </c>
      <c r="AU526" s="144" t="s">
        <v>90</v>
      </c>
      <c r="AV526" s="144" t="s">
        <v>90</v>
      </c>
      <c r="AW526" s="61"/>
      <c r="AX526" s="144" t="s">
        <v>436</v>
      </c>
      <c r="AY526" s="144" t="s">
        <v>1289</v>
      </c>
      <c r="AZ526" s="144" t="s">
        <v>2657</v>
      </c>
      <c r="BA526" s="144" t="s">
        <v>372</v>
      </c>
      <c r="BB526" s="144" t="s">
        <v>428</v>
      </c>
      <c r="BC526" s="144" t="s">
        <v>1310</v>
      </c>
      <c r="BD526" s="144" t="s">
        <v>2185</v>
      </c>
      <c r="BE526" s="61">
        <v>0.84</v>
      </c>
      <c r="BF526" s="61">
        <v>0.92</v>
      </c>
      <c r="BG526" s="61">
        <v>6.5</v>
      </c>
      <c r="BH526" s="61">
        <v>24</v>
      </c>
      <c r="BI526" s="144" t="s">
        <v>90</v>
      </c>
      <c r="BJ526" s="144" t="s">
        <v>928</v>
      </c>
      <c r="BK526" s="144" t="s">
        <v>927</v>
      </c>
      <c r="BL526" s="61">
        <v>-3.7000000000000002E-3</v>
      </c>
      <c r="BM526" s="61">
        <v>96.521000000000001</v>
      </c>
      <c r="BN526" s="144" t="s">
        <v>430</v>
      </c>
      <c r="BO526" s="144" t="s">
        <v>90</v>
      </c>
      <c r="BP526" s="144" t="s">
        <v>2027</v>
      </c>
      <c r="BQ526" s="144" t="s">
        <v>432</v>
      </c>
      <c r="BR526" s="61">
        <v>40</v>
      </c>
      <c r="BS526" s="144" t="s">
        <v>2514</v>
      </c>
      <c r="BT526" s="129">
        <v>45637</v>
      </c>
      <c r="BU526" s="61">
        <v>10.75</v>
      </c>
      <c r="BV526" s="144" t="s">
        <v>5657</v>
      </c>
      <c r="BW526" s="144">
        <v>3.7</v>
      </c>
      <c r="BX526" s="144" t="s">
        <v>1980</v>
      </c>
      <c r="BY526" s="144" t="s">
        <v>5656</v>
      </c>
      <c r="BZ526" s="129"/>
      <c r="CA526" s="144" t="s">
        <v>7</v>
      </c>
      <c r="CB526" s="144" t="s">
        <v>136</v>
      </c>
      <c r="CC526" s="144" t="s">
        <v>7</v>
      </c>
      <c r="CD526" s="144" t="s">
        <v>428</v>
      </c>
      <c r="CE526" s="144" t="s">
        <v>428</v>
      </c>
      <c r="CF526" s="144" t="s">
        <v>5760</v>
      </c>
      <c r="CG526" s="142" t="s">
        <v>90</v>
      </c>
    </row>
    <row r="527" spans="10:85" ht="15" x14ac:dyDescent="0.25">
      <c r="J527" s="61">
        <v>282</v>
      </c>
      <c r="K527" s="143" t="s">
        <v>276</v>
      </c>
      <c r="L527" s="144" t="s">
        <v>5552</v>
      </c>
      <c r="M527" s="144" t="s">
        <v>5554</v>
      </c>
      <c r="N527" s="128">
        <v>44074</v>
      </c>
      <c r="O527" s="144" t="s">
        <v>83</v>
      </c>
      <c r="P527" s="144" t="s">
        <v>276</v>
      </c>
      <c r="Q527" s="144" t="s">
        <v>5556</v>
      </c>
      <c r="R527" s="144" t="s">
        <v>90</v>
      </c>
      <c r="S527" s="144" t="s">
        <v>5761</v>
      </c>
      <c r="T527" s="144" t="s">
        <v>90</v>
      </c>
      <c r="U527" s="142" t="s">
        <v>3</v>
      </c>
      <c r="V527" s="144" t="s">
        <v>5553</v>
      </c>
      <c r="W527" s="144" t="s">
        <v>126</v>
      </c>
      <c r="X527" s="61" t="s">
        <v>90</v>
      </c>
      <c r="Y527" s="144" t="s">
        <v>90</v>
      </c>
      <c r="Z527" s="144" t="s">
        <v>880</v>
      </c>
      <c r="AA527" s="144" t="s">
        <v>424</v>
      </c>
      <c r="AB527" s="144" t="s">
        <v>425</v>
      </c>
      <c r="AC527" s="144" t="s">
        <v>426</v>
      </c>
      <c r="AD527" s="144" t="s">
        <v>426</v>
      </c>
      <c r="AE527" s="144" t="s">
        <v>5561</v>
      </c>
      <c r="AF527" s="144" t="s">
        <v>5560</v>
      </c>
      <c r="AG527" s="129">
        <v>43894</v>
      </c>
      <c r="AH527" s="144" t="s">
        <v>90</v>
      </c>
      <c r="AI527" s="129">
        <v>43894</v>
      </c>
      <c r="AJ527" s="61" t="s">
        <v>2520</v>
      </c>
      <c r="AK527" s="61" t="s">
        <v>5559</v>
      </c>
      <c r="AL527" s="129">
        <v>44078</v>
      </c>
      <c r="AM527" s="61" t="s">
        <v>90</v>
      </c>
      <c r="AN527" s="144">
        <v>11.95</v>
      </c>
      <c r="AO527" s="129">
        <v>44989</v>
      </c>
      <c r="AP527" s="129">
        <v>44082</v>
      </c>
      <c r="AQ527" s="61">
        <v>0</v>
      </c>
      <c r="AR527" s="144">
        <v>1000</v>
      </c>
      <c r="AS527" s="61" t="s">
        <v>5558</v>
      </c>
      <c r="AT527" s="144" t="s">
        <v>90</v>
      </c>
      <c r="AU527" s="144" t="s">
        <v>90</v>
      </c>
      <c r="AV527" s="144" t="s">
        <v>90</v>
      </c>
      <c r="AW527" s="61"/>
      <c r="AX527" s="144" t="s">
        <v>1985</v>
      </c>
      <c r="AY527" s="144" t="s">
        <v>1289</v>
      </c>
      <c r="AZ527" s="144" t="s">
        <v>2305</v>
      </c>
      <c r="BA527" s="144" t="s">
        <v>90</v>
      </c>
      <c r="BB527" s="144" t="s">
        <v>3494</v>
      </c>
      <c r="BC527" s="144" t="s">
        <v>1310</v>
      </c>
      <c r="BD527" s="144" t="s">
        <v>4437</v>
      </c>
      <c r="BE527" s="61"/>
      <c r="BF527" s="61"/>
      <c r="BG527" s="61"/>
      <c r="BH527" s="61"/>
      <c r="BI527" s="144" t="s">
        <v>90</v>
      </c>
      <c r="BJ527" s="144" t="s">
        <v>90</v>
      </c>
      <c r="BK527" s="144" t="s">
        <v>439</v>
      </c>
      <c r="BL527" s="61">
        <v>-5.91E-2</v>
      </c>
      <c r="BM527" s="61">
        <v>97.798000000000002</v>
      </c>
      <c r="BN527" s="144" t="s">
        <v>2249</v>
      </c>
      <c r="BO527" s="144" t="s">
        <v>90</v>
      </c>
      <c r="BP527" s="144" t="s">
        <v>2027</v>
      </c>
      <c r="BQ527" s="144" t="s">
        <v>432</v>
      </c>
      <c r="BR527" s="61"/>
      <c r="BS527" s="144" t="s">
        <v>2514</v>
      </c>
      <c r="BT527" s="129">
        <v>45355</v>
      </c>
      <c r="BU527" s="61">
        <v>11.95</v>
      </c>
      <c r="BV527" s="144" t="s">
        <v>2513</v>
      </c>
      <c r="BW527" s="144">
        <v>0.5</v>
      </c>
      <c r="BX527" s="144" t="s">
        <v>913</v>
      </c>
      <c r="BY527" s="144" t="s">
        <v>5555</v>
      </c>
      <c r="BZ527" s="129">
        <v>44494</v>
      </c>
      <c r="CA527" s="144" t="s">
        <v>7</v>
      </c>
      <c r="CB527" s="144" t="s">
        <v>12</v>
      </c>
      <c r="CC527" s="144" t="s">
        <v>7</v>
      </c>
      <c r="CD527" s="144" t="s">
        <v>428</v>
      </c>
      <c r="CE527" s="144" t="s">
        <v>428</v>
      </c>
      <c r="CF527" s="144" t="s">
        <v>5762</v>
      </c>
      <c r="CG527" s="142" t="s">
        <v>90</v>
      </c>
    </row>
    <row r="528" spans="10:85" ht="15" x14ac:dyDescent="0.25">
      <c r="J528" s="61">
        <v>281</v>
      </c>
      <c r="K528" s="143" t="s">
        <v>814</v>
      </c>
      <c r="L528" s="144" t="s">
        <v>5763</v>
      </c>
      <c r="M528" s="144" t="s">
        <v>5765</v>
      </c>
      <c r="N528" s="128">
        <v>44060</v>
      </c>
      <c r="O528" s="144" t="s">
        <v>83</v>
      </c>
      <c r="P528" s="144" t="s">
        <v>90</v>
      </c>
      <c r="Q528" s="144" t="s">
        <v>5367</v>
      </c>
      <c r="R528" s="144" t="s">
        <v>5767</v>
      </c>
      <c r="S528" s="144" t="s">
        <v>5768</v>
      </c>
      <c r="T528" s="144" t="s">
        <v>5768</v>
      </c>
      <c r="U528" s="142" t="s">
        <v>3</v>
      </c>
      <c r="V528" s="144" t="s">
        <v>5764</v>
      </c>
      <c r="W528" s="144" t="s">
        <v>126</v>
      </c>
      <c r="X528" s="61" t="s">
        <v>90</v>
      </c>
      <c r="Y528" s="144" t="s">
        <v>90</v>
      </c>
      <c r="Z528" s="144" t="s">
        <v>880</v>
      </c>
      <c r="AA528" s="144" t="s">
        <v>424</v>
      </c>
      <c r="AB528" s="144" t="s">
        <v>425</v>
      </c>
      <c r="AC528" s="144" t="s">
        <v>426</v>
      </c>
      <c r="AD528" s="144" t="s">
        <v>426</v>
      </c>
      <c r="AE528" s="144" t="s">
        <v>5768</v>
      </c>
      <c r="AF528" s="144" t="s">
        <v>2521</v>
      </c>
      <c r="AG528" s="129">
        <v>44067</v>
      </c>
      <c r="AH528" s="144" t="s">
        <v>90</v>
      </c>
      <c r="AI528" s="129">
        <v>44067</v>
      </c>
      <c r="AJ528" s="61" t="s">
        <v>5763</v>
      </c>
      <c r="AK528" s="61" t="s">
        <v>5771</v>
      </c>
      <c r="AL528" s="129">
        <v>44251</v>
      </c>
      <c r="AM528" s="61" t="s">
        <v>90</v>
      </c>
      <c r="AN528" s="144">
        <v>6.15</v>
      </c>
      <c r="AO528" s="129">
        <v>44797</v>
      </c>
      <c r="AP528" s="129">
        <v>44067</v>
      </c>
      <c r="AQ528" s="61">
        <v>5</v>
      </c>
      <c r="AR528" s="144">
        <v>1000</v>
      </c>
      <c r="AS528" s="61" t="s">
        <v>5770</v>
      </c>
      <c r="AT528" s="144" t="s">
        <v>90</v>
      </c>
      <c r="AU528" s="144" t="s">
        <v>90</v>
      </c>
      <c r="AV528" s="144" t="s">
        <v>90</v>
      </c>
      <c r="AW528" s="61"/>
      <c r="AX528" s="144" t="s">
        <v>436</v>
      </c>
      <c r="AY528" s="144" t="s">
        <v>1984</v>
      </c>
      <c r="AZ528" s="144" t="s">
        <v>5769</v>
      </c>
      <c r="BA528" s="144" t="s">
        <v>90</v>
      </c>
      <c r="BB528" s="144" t="s">
        <v>428</v>
      </c>
      <c r="BC528" s="144" t="s">
        <v>1310</v>
      </c>
      <c r="BD528" s="144" t="s">
        <v>290</v>
      </c>
      <c r="BE528" s="61"/>
      <c r="BF528" s="61"/>
      <c r="BG528" s="61">
        <v>3</v>
      </c>
      <c r="BH528" s="61">
        <v>15</v>
      </c>
      <c r="BI528" s="144" t="s">
        <v>90</v>
      </c>
      <c r="BJ528" s="144" t="s">
        <v>90</v>
      </c>
      <c r="BK528" s="144" t="s">
        <v>1020</v>
      </c>
      <c r="BL528" s="61">
        <v>5.9999999999999995E-4</v>
      </c>
      <c r="BM528" s="61">
        <v>100</v>
      </c>
      <c r="BN528" s="144" t="s">
        <v>430</v>
      </c>
      <c r="BO528" s="144" t="s">
        <v>90</v>
      </c>
      <c r="BP528" s="144" t="s">
        <v>458</v>
      </c>
      <c r="BQ528" s="144" t="s">
        <v>432</v>
      </c>
      <c r="BR528" s="61">
        <v>35</v>
      </c>
      <c r="BS528" s="144" t="s">
        <v>803</v>
      </c>
      <c r="BT528" s="129">
        <v>45528</v>
      </c>
      <c r="BU528" s="61">
        <v>6.15</v>
      </c>
      <c r="BV528" s="144" t="s">
        <v>2513</v>
      </c>
      <c r="BW528" s="144">
        <v>5</v>
      </c>
      <c r="BX528" s="144" t="s">
        <v>428</v>
      </c>
      <c r="BY528" s="144" t="s">
        <v>5766</v>
      </c>
      <c r="BZ528" s="129"/>
      <c r="CA528" s="144" t="s">
        <v>7</v>
      </c>
      <c r="CB528" s="144" t="s">
        <v>13</v>
      </c>
      <c r="CC528" s="144" t="s">
        <v>7</v>
      </c>
      <c r="CD528" s="144" t="s">
        <v>428</v>
      </c>
      <c r="CE528" s="144" t="s">
        <v>428</v>
      </c>
      <c r="CF528" s="144" t="s">
        <v>5772</v>
      </c>
      <c r="CG528" s="142" t="s">
        <v>90</v>
      </c>
    </row>
    <row r="529" spans="10:85" ht="15" x14ac:dyDescent="0.25">
      <c r="J529" s="61">
        <v>280</v>
      </c>
      <c r="K529" s="143" t="s">
        <v>814</v>
      </c>
      <c r="L529" s="144" t="s">
        <v>1550</v>
      </c>
      <c r="M529" s="144" t="s">
        <v>5784</v>
      </c>
      <c r="N529" s="128">
        <v>44048</v>
      </c>
      <c r="O529" s="144" t="s">
        <v>83</v>
      </c>
      <c r="P529" s="144" t="s">
        <v>90</v>
      </c>
      <c r="Q529" s="144" t="s">
        <v>5786</v>
      </c>
      <c r="R529" s="144" t="s">
        <v>5787</v>
      </c>
      <c r="S529" s="144" t="s">
        <v>5788</v>
      </c>
      <c r="T529" s="144" t="s">
        <v>5791</v>
      </c>
      <c r="U529" s="142" t="s">
        <v>3</v>
      </c>
      <c r="V529" s="144" t="s">
        <v>5783</v>
      </c>
      <c r="W529" s="144" t="s">
        <v>126</v>
      </c>
      <c r="X529" s="61" t="s">
        <v>90</v>
      </c>
      <c r="Y529" s="144" t="s">
        <v>90</v>
      </c>
      <c r="Z529" s="144" t="s">
        <v>423</v>
      </c>
      <c r="AA529" s="144" t="s">
        <v>424</v>
      </c>
      <c r="AB529" s="144" t="s">
        <v>425</v>
      </c>
      <c r="AC529" s="144" t="s">
        <v>426</v>
      </c>
      <c r="AD529" s="144" t="s">
        <v>426</v>
      </c>
      <c r="AE529" s="144" t="s">
        <v>5792</v>
      </c>
      <c r="AF529" s="144" t="s">
        <v>2521</v>
      </c>
      <c r="AG529" s="129">
        <v>44055</v>
      </c>
      <c r="AH529" s="144" t="s">
        <v>90</v>
      </c>
      <c r="AI529" s="129">
        <v>44055</v>
      </c>
      <c r="AJ529" s="61" t="s">
        <v>2031</v>
      </c>
      <c r="AK529" s="61" t="s">
        <v>5790</v>
      </c>
      <c r="AL529" s="129">
        <v>44239</v>
      </c>
      <c r="AM529" s="61" t="s">
        <v>90</v>
      </c>
      <c r="AN529" s="144">
        <v>6</v>
      </c>
      <c r="AO529" s="129"/>
      <c r="AP529" s="129">
        <v>44055</v>
      </c>
      <c r="AQ529" s="61">
        <v>2.5</v>
      </c>
      <c r="AR529" s="144">
        <v>1000</v>
      </c>
      <c r="AS529" s="61" t="s">
        <v>5789</v>
      </c>
      <c r="AT529" s="144" t="s">
        <v>90</v>
      </c>
      <c r="AU529" s="144" t="s">
        <v>90</v>
      </c>
      <c r="AV529" s="144" t="s">
        <v>90</v>
      </c>
      <c r="AW529" s="61"/>
      <c r="AX529" s="144" t="s">
        <v>808</v>
      </c>
      <c r="AY529" s="144" t="s">
        <v>1312</v>
      </c>
      <c r="AZ529" s="144" t="s">
        <v>4019</v>
      </c>
      <c r="BA529" s="144" t="s">
        <v>90</v>
      </c>
      <c r="BB529" s="144" t="s">
        <v>428</v>
      </c>
      <c r="BC529" s="144" t="s">
        <v>1310</v>
      </c>
      <c r="BD529" s="144" t="s">
        <v>290</v>
      </c>
      <c r="BE529" s="61">
        <v>0.87</v>
      </c>
      <c r="BF529" s="61"/>
      <c r="BG529" s="61">
        <v>6.4</v>
      </c>
      <c r="BH529" s="61">
        <v>16</v>
      </c>
      <c r="BI529" s="144" t="s">
        <v>90</v>
      </c>
      <c r="BJ529" s="144" t="s">
        <v>90</v>
      </c>
      <c r="BK529" s="144" t="s">
        <v>1020</v>
      </c>
      <c r="BL529" s="61">
        <v>8.9999999999999998E-4</v>
      </c>
      <c r="BM529" s="61">
        <v>100</v>
      </c>
      <c r="BN529" s="144" t="s">
        <v>1982</v>
      </c>
      <c r="BO529" s="144" t="s">
        <v>90</v>
      </c>
      <c r="BP529" s="144" t="s">
        <v>2027</v>
      </c>
      <c r="BQ529" s="144" t="s">
        <v>432</v>
      </c>
      <c r="BR529" s="61"/>
      <c r="BS529" s="144" t="s">
        <v>803</v>
      </c>
      <c r="BT529" s="129">
        <v>45516</v>
      </c>
      <c r="BU529" s="61">
        <v>6</v>
      </c>
      <c r="BV529" s="144" t="s">
        <v>2513</v>
      </c>
      <c r="BW529" s="144">
        <v>2.5</v>
      </c>
      <c r="BX529" s="144" t="s">
        <v>1555</v>
      </c>
      <c r="BY529" s="144" t="s">
        <v>5785</v>
      </c>
      <c r="BZ529" s="129"/>
      <c r="CA529" s="144" t="s">
        <v>7</v>
      </c>
      <c r="CB529" s="144" t="s">
        <v>13</v>
      </c>
      <c r="CC529" s="144" t="s">
        <v>7</v>
      </c>
      <c r="CD529" s="144" t="s">
        <v>428</v>
      </c>
      <c r="CE529" s="144" t="s">
        <v>1554</v>
      </c>
      <c r="CF529" s="144" t="s">
        <v>5793</v>
      </c>
      <c r="CG529" s="142" t="s">
        <v>90</v>
      </c>
    </row>
    <row r="530" spans="10:85" ht="15" x14ac:dyDescent="0.25">
      <c r="J530" s="61">
        <v>279</v>
      </c>
      <c r="K530" s="143" t="s">
        <v>814</v>
      </c>
      <c r="L530" s="144" t="s">
        <v>5701</v>
      </c>
      <c r="M530" s="144" t="s">
        <v>5774</v>
      </c>
      <c r="N530" s="128">
        <v>44048</v>
      </c>
      <c r="O530" s="144" t="s">
        <v>83</v>
      </c>
      <c r="P530" s="144" t="s">
        <v>90</v>
      </c>
      <c r="Q530" s="144" t="s">
        <v>5776</v>
      </c>
      <c r="R530" s="144" t="s">
        <v>5777</v>
      </c>
      <c r="S530" s="144" t="s">
        <v>5778</v>
      </c>
      <c r="T530" s="144" t="s">
        <v>5778</v>
      </c>
      <c r="U530" s="142" t="s">
        <v>3</v>
      </c>
      <c r="V530" s="144" t="s">
        <v>5773</v>
      </c>
      <c r="W530" s="144" t="s">
        <v>126</v>
      </c>
      <c r="X530" s="61" t="s">
        <v>90</v>
      </c>
      <c r="Y530" s="144" t="s">
        <v>90</v>
      </c>
      <c r="Z530" s="144" t="s">
        <v>880</v>
      </c>
      <c r="AA530" s="144" t="s">
        <v>424</v>
      </c>
      <c r="AB530" s="144" t="s">
        <v>425</v>
      </c>
      <c r="AC530" s="144" t="s">
        <v>426</v>
      </c>
      <c r="AD530" s="144" t="s">
        <v>426</v>
      </c>
      <c r="AE530" s="144" t="s">
        <v>5781</v>
      </c>
      <c r="AF530" s="144" t="s">
        <v>2521</v>
      </c>
      <c r="AG530" s="129">
        <v>44056</v>
      </c>
      <c r="AH530" s="144" t="s">
        <v>90</v>
      </c>
      <c r="AI530" s="129">
        <v>44056</v>
      </c>
      <c r="AJ530" s="61" t="s">
        <v>2520</v>
      </c>
      <c r="AK530" s="61" t="s">
        <v>5711</v>
      </c>
      <c r="AL530" s="129">
        <v>44240</v>
      </c>
      <c r="AM530" s="61" t="s">
        <v>90</v>
      </c>
      <c r="AN530" s="144">
        <v>7.25</v>
      </c>
      <c r="AO530" s="129">
        <v>45151</v>
      </c>
      <c r="AP530" s="129">
        <v>44056</v>
      </c>
      <c r="AQ530" s="61">
        <v>2.9123000000000001</v>
      </c>
      <c r="AR530" s="144">
        <v>1000</v>
      </c>
      <c r="AS530" s="61" t="s">
        <v>5710</v>
      </c>
      <c r="AT530" s="144" t="s">
        <v>90</v>
      </c>
      <c r="AU530" s="144" t="s">
        <v>90</v>
      </c>
      <c r="AV530" s="144" t="s">
        <v>90</v>
      </c>
      <c r="AW530" s="61"/>
      <c r="AX530" s="144" t="s">
        <v>1985</v>
      </c>
      <c r="AY530" s="144" t="s">
        <v>1379</v>
      </c>
      <c r="AZ530" s="144" t="s">
        <v>5780</v>
      </c>
      <c r="BA530" s="144" t="s">
        <v>90</v>
      </c>
      <c r="BB530" s="144" t="s">
        <v>5779</v>
      </c>
      <c r="BC530" s="144" t="s">
        <v>1310</v>
      </c>
      <c r="BD530" s="144" t="s">
        <v>4448</v>
      </c>
      <c r="BE530" s="61"/>
      <c r="BF530" s="61"/>
      <c r="BG530" s="61"/>
      <c r="BH530" s="61"/>
      <c r="BI530" s="144" t="s">
        <v>90</v>
      </c>
      <c r="BJ530" s="144" t="s">
        <v>1928</v>
      </c>
      <c r="BK530" s="144" t="s">
        <v>1927</v>
      </c>
      <c r="BL530" s="61">
        <v>-1.0800000000000001E-2</v>
      </c>
      <c r="BM530" s="61">
        <v>99.659000000000006</v>
      </c>
      <c r="BN530" s="144" t="s">
        <v>1982</v>
      </c>
      <c r="BO530" s="144" t="s">
        <v>90</v>
      </c>
      <c r="BP530" s="144" t="s">
        <v>2027</v>
      </c>
      <c r="BQ530" s="144" t="s">
        <v>432</v>
      </c>
      <c r="BR530" s="61">
        <v>30</v>
      </c>
      <c r="BS530" s="144" t="s">
        <v>2514</v>
      </c>
      <c r="BT530" s="129">
        <v>45517</v>
      </c>
      <c r="BU530" s="61">
        <v>7.25</v>
      </c>
      <c r="BV530" s="144" t="s">
        <v>2513</v>
      </c>
      <c r="BW530" s="144">
        <v>3</v>
      </c>
      <c r="BX530" s="144" t="s">
        <v>1298</v>
      </c>
      <c r="BY530" s="144" t="s">
        <v>5775</v>
      </c>
      <c r="BZ530" s="129">
        <v>45100</v>
      </c>
      <c r="CA530" s="144" t="s">
        <v>7</v>
      </c>
      <c r="CB530" s="144" t="s">
        <v>26</v>
      </c>
      <c r="CC530" s="144" t="s">
        <v>7</v>
      </c>
      <c r="CD530" s="144" t="s">
        <v>2512</v>
      </c>
      <c r="CE530" s="144" t="s">
        <v>2322</v>
      </c>
      <c r="CF530" s="144" t="s">
        <v>5782</v>
      </c>
      <c r="CG530" s="142" t="s">
        <v>90</v>
      </c>
    </row>
    <row r="531" spans="10:85" ht="15" x14ac:dyDescent="0.25">
      <c r="J531" s="61">
        <v>278</v>
      </c>
      <c r="K531" s="143" t="s">
        <v>814</v>
      </c>
      <c r="L531" s="144" t="s">
        <v>2021</v>
      </c>
      <c r="M531" s="144" t="s">
        <v>2510</v>
      </c>
      <c r="N531" s="128">
        <v>44046</v>
      </c>
      <c r="O531" s="144" t="s">
        <v>83</v>
      </c>
      <c r="P531" s="144" t="s">
        <v>90</v>
      </c>
      <c r="Q531" s="144" t="s">
        <v>2515</v>
      </c>
      <c r="R531" s="144" t="s">
        <v>646</v>
      </c>
      <c r="S531" s="144" t="s">
        <v>5794</v>
      </c>
      <c r="T531" s="144" t="s">
        <v>5795</v>
      </c>
      <c r="U531" s="142" t="s">
        <v>3</v>
      </c>
      <c r="V531" s="144" t="s">
        <v>2509</v>
      </c>
      <c r="W531" s="144" t="s">
        <v>126</v>
      </c>
      <c r="X531" s="61" t="s">
        <v>90</v>
      </c>
      <c r="Y531" s="144" t="s">
        <v>90</v>
      </c>
      <c r="Z531" s="144" t="s">
        <v>880</v>
      </c>
      <c r="AA531" s="144" t="s">
        <v>424</v>
      </c>
      <c r="AB531" s="144" t="s">
        <v>425</v>
      </c>
      <c r="AC531" s="144" t="s">
        <v>426</v>
      </c>
      <c r="AD531" s="144" t="s">
        <v>426</v>
      </c>
      <c r="AE531" s="144" t="s">
        <v>2522</v>
      </c>
      <c r="AF531" s="144" t="s">
        <v>2521</v>
      </c>
      <c r="AG531" s="129">
        <v>44053</v>
      </c>
      <c r="AH531" s="144" t="s">
        <v>90</v>
      </c>
      <c r="AI531" s="129">
        <v>44053</v>
      </c>
      <c r="AJ531" s="61" t="s">
        <v>2520</v>
      </c>
      <c r="AK531" s="61" t="s">
        <v>2030</v>
      </c>
      <c r="AL531" s="129">
        <v>44237</v>
      </c>
      <c r="AM531" s="61" t="s">
        <v>90</v>
      </c>
      <c r="AN531" s="144">
        <v>6.25</v>
      </c>
      <c r="AO531" s="129">
        <v>45148</v>
      </c>
      <c r="AP531" s="129">
        <v>44053</v>
      </c>
      <c r="AQ531" s="61">
        <v>5</v>
      </c>
      <c r="AR531" s="144">
        <v>1000</v>
      </c>
      <c r="AS531" s="61" t="s">
        <v>2029</v>
      </c>
      <c r="AT531" s="144" t="s">
        <v>90</v>
      </c>
      <c r="AU531" s="144" t="s">
        <v>90</v>
      </c>
      <c r="AV531" s="144" t="s">
        <v>90</v>
      </c>
      <c r="AW531" s="61"/>
      <c r="AX531" s="144" t="s">
        <v>1985</v>
      </c>
      <c r="AY531" s="144" t="s">
        <v>1984</v>
      </c>
      <c r="AZ531" s="144" t="s">
        <v>2519</v>
      </c>
      <c r="BA531" s="144" t="s">
        <v>372</v>
      </c>
      <c r="BB531" s="144" t="s">
        <v>2518</v>
      </c>
      <c r="BC531" s="144" t="s">
        <v>1310</v>
      </c>
      <c r="BD531" s="144" t="s">
        <v>2185</v>
      </c>
      <c r="BE531" s="61">
        <v>0.83</v>
      </c>
      <c r="BF531" s="61">
        <v>0.84</v>
      </c>
      <c r="BG531" s="61">
        <v>5</v>
      </c>
      <c r="BH531" s="61">
        <v>25</v>
      </c>
      <c r="BI531" s="144" t="s">
        <v>90</v>
      </c>
      <c r="BJ531" s="144" t="s">
        <v>90</v>
      </c>
      <c r="BK531" s="144" t="s">
        <v>1020</v>
      </c>
      <c r="BL531" s="61">
        <v>-1E-4</v>
      </c>
      <c r="BM531" s="61">
        <v>99.132000000000005</v>
      </c>
      <c r="BN531" s="144" t="s">
        <v>2249</v>
      </c>
      <c r="BO531" s="144" t="s">
        <v>90</v>
      </c>
      <c r="BP531" s="144" t="s">
        <v>2027</v>
      </c>
      <c r="BQ531" s="144" t="s">
        <v>432</v>
      </c>
      <c r="BR531" s="61">
        <v>50</v>
      </c>
      <c r="BS531" s="144" t="s">
        <v>2514</v>
      </c>
      <c r="BT531" s="129">
        <v>45514</v>
      </c>
      <c r="BU531" s="61">
        <v>6.25</v>
      </c>
      <c r="BV531" s="144" t="s">
        <v>2513</v>
      </c>
      <c r="BW531" s="144">
        <v>5</v>
      </c>
      <c r="BX531" s="144" t="s">
        <v>1298</v>
      </c>
      <c r="BY531" s="144" t="s">
        <v>2511</v>
      </c>
      <c r="BZ531" s="129">
        <v>44767</v>
      </c>
      <c r="CA531" s="144" t="s">
        <v>7</v>
      </c>
      <c r="CB531" s="144" t="s">
        <v>13</v>
      </c>
      <c r="CC531" s="144" t="s">
        <v>7</v>
      </c>
      <c r="CD531" s="144" t="s">
        <v>2512</v>
      </c>
      <c r="CE531" s="144" t="s">
        <v>2025</v>
      </c>
      <c r="CF531" s="144" t="s">
        <v>5796</v>
      </c>
      <c r="CG531" s="142" t="s">
        <v>90</v>
      </c>
    </row>
    <row r="532" spans="10:85" ht="15" x14ac:dyDescent="0.25">
      <c r="J532" s="61">
        <v>277</v>
      </c>
      <c r="K532" s="143" t="s">
        <v>814</v>
      </c>
      <c r="L532" s="144" t="s">
        <v>4247</v>
      </c>
      <c r="M532" s="144" t="s">
        <v>5692</v>
      </c>
      <c r="N532" s="128">
        <v>44041</v>
      </c>
      <c r="O532" s="144" t="s">
        <v>83</v>
      </c>
      <c r="P532" s="144" t="s">
        <v>90</v>
      </c>
      <c r="Q532" s="144" t="s">
        <v>5694</v>
      </c>
      <c r="R532" s="144" t="s">
        <v>5695</v>
      </c>
      <c r="S532" s="144" t="s">
        <v>5806</v>
      </c>
      <c r="T532" s="144" t="s">
        <v>5807</v>
      </c>
      <c r="U532" s="142" t="s">
        <v>3</v>
      </c>
      <c r="V532" s="144" t="s">
        <v>5691</v>
      </c>
      <c r="W532" s="144" t="s">
        <v>126</v>
      </c>
      <c r="X532" s="61" t="s">
        <v>90</v>
      </c>
      <c r="Y532" s="144" t="s">
        <v>90</v>
      </c>
      <c r="Z532" s="144" t="s">
        <v>880</v>
      </c>
      <c r="AA532" s="144" t="s">
        <v>424</v>
      </c>
      <c r="AB532" s="144" t="s">
        <v>425</v>
      </c>
      <c r="AC532" s="144" t="s">
        <v>426</v>
      </c>
      <c r="AD532" s="144" t="s">
        <v>426</v>
      </c>
      <c r="AE532" s="144" t="s">
        <v>5699</v>
      </c>
      <c r="AF532" s="144" t="s">
        <v>4740</v>
      </c>
      <c r="AG532" s="129">
        <v>44046</v>
      </c>
      <c r="AH532" s="144" t="s">
        <v>90</v>
      </c>
      <c r="AI532" s="129">
        <v>44046</v>
      </c>
      <c r="AJ532" s="61" t="s">
        <v>5697</v>
      </c>
      <c r="AK532" s="61" t="s">
        <v>4257</v>
      </c>
      <c r="AL532" s="129">
        <v>44230</v>
      </c>
      <c r="AM532" s="61" t="s">
        <v>90</v>
      </c>
      <c r="AN532" s="144">
        <v>6.65</v>
      </c>
      <c r="AO532" s="129">
        <v>45141</v>
      </c>
      <c r="AP532" s="129">
        <v>44046</v>
      </c>
      <c r="AQ532" s="61">
        <v>6.2</v>
      </c>
      <c r="AR532" s="144">
        <v>1000</v>
      </c>
      <c r="AS532" s="61" t="s">
        <v>4256</v>
      </c>
      <c r="AT532" s="144" t="s">
        <v>90</v>
      </c>
      <c r="AU532" s="144" t="s">
        <v>90</v>
      </c>
      <c r="AV532" s="144" t="s">
        <v>90</v>
      </c>
      <c r="AW532" s="61"/>
      <c r="AX532" s="144" t="s">
        <v>1985</v>
      </c>
      <c r="AY532" s="144" t="s">
        <v>1984</v>
      </c>
      <c r="AZ532" s="144" t="s">
        <v>5696</v>
      </c>
      <c r="BA532" s="144" t="s">
        <v>90</v>
      </c>
      <c r="BB532" s="144" t="s">
        <v>1554</v>
      </c>
      <c r="BC532" s="144" t="s">
        <v>1310</v>
      </c>
      <c r="BD532" s="144" t="s">
        <v>290</v>
      </c>
      <c r="BE532" s="61"/>
      <c r="BF532" s="61"/>
      <c r="BG532" s="61"/>
      <c r="BH532" s="61"/>
      <c r="BI532" s="144" t="s">
        <v>90</v>
      </c>
      <c r="BJ532" s="144" t="s">
        <v>90</v>
      </c>
      <c r="BK532" s="144" t="s">
        <v>813</v>
      </c>
      <c r="BL532" s="61">
        <v>-1.2999999999999999E-3</v>
      </c>
      <c r="BM532" s="61">
        <v>99.31</v>
      </c>
      <c r="BN532" s="144" t="s">
        <v>1982</v>
      </c>
      <c r="BO532" s="144" t="s">
        <v>90</v>
      </c>
      <c r="BP532" s="144" t="s">
        <v>2027</v>
      </c>
      <c r="BQ532" s="144" t="s">
        <v>432</v>
      </c>
      <c r="BR532" s="61">
        <v>40</v>
      </c>
      <c r="BS532" s="144" t="s">
        <v>4893</v>
      </c>
      <c r="BT532" s="129">
        <v>45507</v>
      </c>
      <c r="BU532" s="61">
        <v>6.65</v>
      </c>
      <c r="BV532" s="144" t="s">
        <v>2513</v>
      </c>
      <c r="BW532" s="144">
        <v>6.2</v>
      </c>
      <c r="BX532" s="144" t="s">
        <v>1980</v>
      </c>
      <c r="BY532" s="144" t="s">
        <v>5693</v>
      </c>
      <c r="BZ532" s="129">
        <v>44692</v>
      </c>
      <c r="CA532" s="144" t="s">
        <v>7</v>
      </c>
      <c r="CB532" s="144" t="s">
        <v>28</v>
      </c>
      <c r="CC532" s="144" t="s">
        <v>7</v>
      </c>
      <c r="CD532" s="144" t="s">
        <v>428</v>
      </c>
      <c r="CE532" s="144" t="s">
        <v>428</v>
      </c>
      <c r="CF532" s="144" t="s">
        <v>5808</v>
      </c>
      <c r="CG532" s="142" t="s">
        <v>90</v>
      </c>
    </row>
    <row r="533" spans="10:85" ht="15" x14ac:dyDescent="0.25">
      <c r="J533" s="61">
        <v>276</v>
      </c>
      <c r="K533" s="143" t="s">
        <v>814</v>
      </c>
      <c r="L533" s="144" t="s">
        <v>5797</v>
      </c>
      <c r="M533" s="144" t="s">
        <v>5799</v>
      </c>
      <c r="N533" s="128">
        <v>44041</v>
      </c>
      <c r="O533" s="144" t="s">
        <v>83</v>
      </c>
      <c r="P533" s="144" t="s">
        <v>90</v>
      </c>
      <c r="Q533" s="144" t="s">
        <v>5694</v>
      </c>
      <c r="R533" s="144" t="s">
        <v>1914</v>
      </c>
      <c r="S533" s="144" t="s">
        <v>5801</v>
      </c>
      <c r="T533" s="144" t="s">
        <v>5801</v>
      </c>
      <c r="U533" s="142" t="s">
        <v>3</v>
      </c>
      <c r="V533" s="144" t="s">
        <v>5798</v>
      </c>
      <c r="W533" s="144" t="s">
        <v>126</v>
      </c>
      <c r="X533" s="61" t="s">
        <v>90</v>
      </c>
      <c r="Y533" s="144" t="s">
        <v>90</v>
      </c>
      <c r="Z533" s="144" t="s">
        <v>880</v>
      </c>
      <c r="AA533" s="144" t="s">
        <v>424</v>
      </c>
      <c r="AB533" s="144" t="s">
        <v>425</v>
      </c>
      <c r="AC533" s="144" t="s">
        <v>426</v>
      </c>
      <c r="AD533" s="144" t="s">
        <v>426</v>
      </c>
      <c r="AE533" s="144" t="s">
        <v>5804</v>
      </c>
      <c r="AF533" s="144" t="s">
        <v>4740</v>
      </c>
      <c r="AG533" s="129">
        <v>44048</v>
      </c>
      <c r="AH533" s="144" t="s">
        <v>90</v>
      </c>
      <c r="AI533" s="129">
        <v>44048</v>
      </c>
      <c r="AJ533" s="61" t="s">
        <v>2031</v>
      </c>
      <c r="AK533" s="61" t="s">
        <v>5803</v>
      </c>
      <c r="AL533" s="129">
        <v>44232</v>
      </c>
      <c r="AM533" s="61" t="s">
        <v>90</v>
      </c>
      <c r="AN533" s="144">
        <v>6.75</v>
      </c>
      <c r="AO533" s="129">
        <v>45143</v>
      </c>
      <c r="AP533" s="129">
        <v>44048</v>
      </c>
      <c r="AQ533" s="61">
        <v>1.81</v>
      </c>
      <c r="AR533" s="144">
        <v>1000</v>
      </c>
      <c r="AS533" s="61" t="s">
        <v>5802</v>
      </c>
      <c r="AT533" s="144" t="s">
        <v>90</v>
      </c>
      <c r="AU533" s="144" t="s">
        <v>90</v>
      </c>
      <c r="AV533" s="144" t="s">
        <v>90</v>
      </c>
      <c r="AW533" s="61"/>
      <c r="AX533" s="144" t="s">
        <v>1985</v>
      </c>
      <c r="AY533" s="144" t="s">
        <v>1289</v>
      </c>
      <c r="AZ533" s="144" t="s">
        <v>4089</v>
      </c>
      <c r="BA533" s="144" t="s">
        <v>90</v>
      </c>
      <c r="BB533" s="144" t="s">
        <v>428</v>
      </c>
      <c r="BC533" s="144" t="s">
        <v>1310</v>
      </c>
      <c r="BD533" s="144" t="s">
        <v>4448</v>
      </c>
      <c r="BE533" s="61">
        <v>0.92</v>
      </c>
      <c r="BF533" s="61">
        <v>0.86</v>
      </c>
      <c r="BG533" s="61"/>
      <c r="BH533" s="61"/>
      <c r="BI533" s="144" t="s">
        <v>90</v>
      </c>
      <c r="BJ533" s="144" t="s">
        <v>90</v>
      </c>
      <c r="BK533" s="144" t="s">
        <v>1020</v>
      </c>
      <c r="BL533" s="61">
        <v>1E-4</v>
      </c>
      <c r="BM533" s="61">
        <v>100</v>
      </c>
      <c r="BN533" s="144" t="s">
        <v>2249</v>
      </c>
      <c r="BO533" s="144" t="s">
        <v>90</v>
      </c>
      <c r="BP533" s="144" t="s">
        <v>2027</v>
      </c>
      <c r="BQ533" s="144" t="s">
        <v>432</v>
      </c>
      <c r="BR533" s="61">
        <v>50</v>
      </c>
      <c r="BS533" s="144" t="s">
        <v>803</v>
      </c>
      <c r="BT533" s="129">
        <v>45509</v>
      </c>
      <c r="BU533" s="61">
        <v>6.75</v>
      </c>
      <c r="BV533" s="144" t="s">
        <v>2513</v>
      </c>
      <c r="BW533" s="144">
        <v>2</v>
      </c>
      <c r="BX533" s="144" t="s">
        <v>1298</v>
      </c>
      <c r="BY533" s="144" t="s">
        <v>5800</v>
      </c>
      <c r="BZ533" s="129">
        <v>44751</v>
      </c>
      <c r="CA533" s="144" t="s">
        <v>7</v>
      </c>
      <c r="CB533" s="144" t="s">
        <v>13</v>
      </c>
      <c r="CC533" s="144" t="s">
        <v>7</v>
      </c>
      <c r="CD533" s="144" t="s">
        <v>428</v>
      </c>
      <c r="CE533" s="144" t="s">
        <v>2322</v>
      </c>
      <c r="CF533" s="144" t="s">
        <v>5805</v>
      </c>
      <c r="CG533" s="142" t="s">
        <v>90</v>
      </c>
    </row>
    <row r="534" spans="10:85" ht="15" x14ac:dyDescent="0.25">
      <c r="J534" s="61">
        <v>275</v>
      </c>
      <c r="K534" s="143" t="s">
        <v>814</v>
      </c>
      <c r="L534" s="144" t="s">
        <v>4679</v>
      </c>
      <c r="M534" s="144" t="s">
        <v>4954</v>
      </c>
      <c r="N534" s="128">
        <v>44020</v>
      </c>
      <c r="O534" s="144" t="s">
        <v>83</v>
      </c>
      <c r="P534" s="144" t="s">
        <v>90</v>
      </c>
      <c r="Q534" s="144" t="s">
        <v>4957</v>
      </c>
      <c r="R534" s="144" t="s">
        <v>4958</v>
      </c>
      <c r="S534" s="144" t="s">
        <v>5809</v>
      </c>
      <c r="T534" s="144" t="s">
        <v>5810</v>
      </c>
      <c r="U534" s="142" t="s">
        <v>3</v>
      </c>
      <c r="V534" s="144" t="s">
        <v>4953</v>
      </c>
      <c r="W534" s="144" t="s">
        <v>126</v>
      </c>
      <c r="X534" s="61" t="s">
        <v>90</v>
      </c>
      <c r="Y534" s="144" t="s">
        <v>90</v>
      </c>
      <c r="Z534" s="144" t="s">
        <v>3332</v>
      </c>
      <c r="AA534" s="144" t="s">
        <v>424</v>
      </c>
      <c r="AB534" s="144" t="s">
        <v>1985</v>
      </c>
      <c r="AC534" s="144" t="s">
        <v>426</v>
      </c>
      <c r="AD534" s="144" t="s">
        <v>426</v>
      </c>
      <c r="AE534" s="144" t="s">
        <v>4963</v>
      </c>
      <c r="AF534" s="144" t="s">
        <v>2521</v>
      </c>
      <c r="AG534" s="129">
        <v>44027</v>
      </c>
      <c r="AH534" s="144" t="s">
        <v>90</v>
      </c>
      <c r="AI534" s="129">
        <v>44027</v>
      </c>
      <c r="AJ534" s="61" t="s">
        <v>4679</v>
      </c>
      <c r="AK534" s="61" t="s">
        <v>4690</v>
      </c>
      <c r="AL534" s="129">
        <v>44211</v>
      </c>
      <c r="AM534" s="61" t="s">
        <v>90</v>
      </c>
      <c r="AN534" s="144">
        <v>7.5</v>
      </c>
      <c r="AO534" s="129">
        <v>44849</v>
      </c>
      <c r="AP534" s="129">
        <v>44027</v>
      </c>
      <c r="AQ534" s="61">
        <v>3.57</v>
      </c>
      <c r="AR534" s="144">
        <v>1000</v>
      </c>
      <c r="AS534" s="61" t="s">
        <v>4689</v>
      </c>
      <c r="AT534" s="144" t="s">
        <v>90</v>
      </c>
      <c r="AU534" s="144" t="s">
        <v>90</v>
      </c>
      <c r="AV534" s="144" t="s">
        <v>90</v>
      </c>
      <c r="AW534" s="61"/>
      <c r="AX534" s="144" t="s">
        <v>1985</v>
      </c>
      <c r="AY534" s="144" t="s">
        <v>1984</v>
      </c>
      <c r="AZ534" s="144" t="s">
        <v>4961</v>
      </c>
      <c r="BA534" s="144" t="s">
        <v>4687</v>
      </c>
      <c r="BB534" s="144" t="s">
        <v>4633</v>
      </c>
      <c r="BC534" s="144" t="s">
        <v>1310</v>
      </c>
      <c r="BD534" s="144" t="s">
        <v>4686</v>
      </c>
      <c r="BE534" s="61">
        <v>0.72</v>
      </c>
      <c r="BF534" s="61">
        <v>0.99</v>
      </c>
      <c r="BG534" s="61"/>
      <c r="BH534" s="61"/>
      <c r="BI534" s="144" t="s">
        <v>90</v>
      </c>
      <c r="BJ534" s="144" t="s">
        <v>3929</v>
      </c>
      <c r="BK534" s="144" t="s">
        <v>717</v>
      </c>
      <c r="BL534" s="61">
        <v>5.1999999999999998E-3</v>
      </c>
      <c r="BM534" s="61">
        <v>99.305999999999997</v>
      </c>
      <c r="BN534" s="144" t="s">
        <v>430</v>
      </c>
      <c r="BO534" s="144" t="s">
        <v>90</v>
      </c>
      <c r="BP534" s="144" t="s">
        <v>458</v>
      </c>
      <c r="BQ534" s="144" t="s">
        <v>432</v>
      </c>
      <c r="BR534" s="61">
        <v>50</v>
      </c>
      <c r="BS534" s="144" t="s">
        <v>803</v>
      </c>
      <c r="BT534" s="129">
        <v>45397</v>
      </c>
      <c r="BU534" s="61">
        <v>7.5</v>
      </c>
      <c r="BV534" s="144" t="s">
        <v>4956</v>
      </c>
      <c r="BW534" s="144">
        <v>3.82</v>
      </c>
      <c r="BX534" s="144" t="s">
        <v>1980</v>
      </c>
      <c r="BY534" s="144" t="s">
        <v>4955</v>
      </c>
      <c r="BZ534" s="129">
        <v>44572</v>
      </c>
      <c r="CA534" s="144" t="s">
        <v>7</v>
      </c>
      <c r="CB534" s="144" t="s">
        <v>16</v>
      </c>
      <c r="CC534" s="144" t="s">
        <v>7</v>
      </c>
      <c r="CD534" s="144" t="s">
        <v>428</v>
      </c>
      <c r="CE534" s="144" t="s">
        <v>428</v>
      </c>
      <c r="CF534" s="144" t="s">
        <v>5811</v>
      </c>
      <c r="CG534" s="142" t="s">
        <v>90</v>
      </c>
    </row>
    <row r="535" spans="10:85" ht="15" x14ac:dyDescent="0.25">
      <c r="J535" s="61">
        <v>274</v>
      </c>
      <c r="K535" s="143" t="s">
        <v>814</v>
      </c>
      <c r="L535" s="144" t="s">
        <v>4453</v>
      </c>
      <c r="M535" s="144" t="s">
        <v>5813</v>
      </c>
      <c r="N535" s="128">
        <v>44006</v>
      </c>
      <c r="O535" s="144" t="s">
        <v>83</v>
      </c>
      <c r="P535" s="144" t="s">
        <v>90</v>
      </c>
      <c r="Q535" s="144" t="s">
        <v>5816</v>
      </c>
      <c r="R535" s="144" t="s">
        <v>5817</v>
      </c>
      <c r="S535" s="144" t="s">
        <v>5818</v>
      </c>
      <c r="T535" s="144" t="s">
        <v>5818</v>
      </c>
      <c r="U535" s="142" t="s">
        <v>3</v>
      </c>
      <c r="V535" s="144" t="s">
        <v>5812</v>
      </c>
      <c r="W535" s="144" t="s">
        <v>126</v>
      </c>
      <c r="X535" s="61" t="s">
        <v>90</v>
      </c>
      <c r="Y535" s="144" t="s">
        <v>90</v>
      </c>
      <c r="Z535" s="144" t="s">
        <v>880</v>
      </c>
      <c r="AA535" s="144" t="s">
        <v>424</v>
      </c>
      <c r="AB535" s="144" t="s">
        <v>425</v>
      </c>
      <c r="AC535" s="144" t="s">
        <v>426</v>
      </c>
      <c r="AD535" s="144" t="s">
        <v>426</v>
      </c>
      <c r="AE535" s="144" t="s">
        <v>5819</v>
      </c>
      <c r="AF535" s="144" t="s">
        <v>4740</v>
      </c>
      <c r="AG535" s="129">
        <v>44014</v>
      </c>
      <c r="AH535" s="144" t="s">
        <v>90</v>
      </c>
      <c r="AI535" s="129">
        <v>44014</v>
      </c>
      <c r="AJ535" s="61" t="s">
        <v>2520</v>
      </c>
      <c r="AK535" s="61" t="s">
        <v>4462</v>
      </c>
      <c r="AL535" s="129">
        <v>44235</v>
      </c>
      <c r="AM535" s="61" t="s">
        <v>90</v>
      </c>
      <c r="AN535" s="144">
        <v>6.35</v>
      </c>
      <c r="AO535" s="129">
        <v>44965</v>
      </c>
      <c r="AP535" s="129">
        <v>44014</v>
      </c>
      <c r="AQ535" s="61">
        <v>4.5999999999999996</v>
      </c>
      <c r="AR535" s="144">
        <v>1000</v>
      </c>
      <c r="AS535" s="61" t="s">
        <v>4461</v>
      </c>
      <c r="AT535" s="144" t="s">
        <v>90</v>
      </c>
      <c r="AU535" s="144" t="s">
        <v>90</v>
      </c>
      <c r="AV535" s="144" t="s">
        <v>90</v>
      </c>
      <c r="AW535" s="61"/>
      <c r="AX535" s="144" t="s">
        <v>1985</v>
      </c>
      <c r="AY535" s="144" t="s">
        <v>1289</v>
      </c>
      <c r="AZ535" s="144" t="s">
        <v>1808</v>
      </c>
      <c r="BA535" s="144" t="s">
        <v>90</v>
      </c>
      <c r="BB535" s="144" t="s">
        <v>2518</v>
      </c>
      <c r="BC535" s="144" t="s">
        <v>1310</v>
      </c>
      <c r="BD535" s="144" t="s">
        <v>290</v>
      </c>
      <c r="BE535" s="61"/>
      <c r="BF535" s="61">
        <v>0.91</v>
      </c>
      <c r="BG535" s="61">
        <v>2.93</v>
      </c>
      <c r="BH535" s="61">
        <v>13.5</v>
      </c>
      <c r="BI535" s="144" t="s">
        <v>90</v>
      </c>
      <c r="BJ535" s="144" t="s">
        <v>1378</v>
      </c>
      <c r="BK535" s="144" t="s">
        <v>1307</v>
      </c>
      <c r="BL535" s="61">
        <v>6.4000000000000003E-3</v>
      </c>
      <c r="BM535" s="61">
        <v>99.988</v>
      </c>
      <c r="BN535" s="144" t="s">
        <v>2249</v>
      </c>
      <c r="BO535" s="144" t="s">
        <v>90</v>
      </c>
      <c r="BP535" s="144" t="s">
        <v>2027</v>
      </c>
      <c r="BQ535" s="144" t="s">
        <v>432</v>
      </c>
      <c r="BR535" s="61">
        <v>40</v>
      </c>
      <c r="BS535" s="144" t="s">
        <v>2514</v>
      </c>
      <c r="BT535" s="129">
        <v>45330</v>
      </c>
      <c r="BU535" s="61">
        <v>6.35</v>
      </c>
      <c r="BV535" s="144" t="s">
        <v>5815</v>
      </c>
      <c r="BW535" s="144">
        <v>4.5999999999999996</v>
      </c>
      <c r="BX535" s="144" t="s">
        <v>1980</v>
      </c>
      <c r="BY535" s="144" t="s">
        <v>5814</v>
      </c>
      <c r="BZ535" s="129">
        <v>44581</v>
      </c>
      <c r="CA535" s="144" t="s">
        <v>7</v>
      </c>
      <c r="CB535" s="144" t="s">
        <v>18</v>
      </c>
      <c r="CC535" s="144" t="s">
        <v>7</v>
      </c>
      <c r="CD535" s="144" t="s">
        <v>428</v>
      </c>
      <c r="CE535" s="144" t="s">
        <v>428</v>
      </c>
      <c r="CF535" s="144" t="s">
        <v>5820</v>
      </c>
      <c r="CG535" s="142" t="s">
        <v>90</v>
      </c>
    </row>
    <row r="536" spans="10:85" ht="15" x14ac:dyDescent="0.25">
      <c r="J536" s="61">
        <v>273</v>
      </c>
      <c r="K536" s="143" t="s">
        <v>814</v>
      </c>
      <c r="L536" s="144" t="s">
        <v>537</v>
      </c>
      <c r="M536" s="144" t="s">
        <v>5829</v>
      </c>
      <c r="N536" s="128">
        <v>44004</v>
      </c>
      <c r="O536" s="144" t="s">
        <v>83</v>
      </c>
      <c r="P536" s="144" t="s">
        <v>90</v>
      </c>
      <c r="Q536" s="144" t="s">
        <v>5831</v>
      </c>
      <c r="R536" s="144" t="s">
        <v>5695</v>
      </c>
      <c r="S536" s="144" t="s">
        <v>5832</v>
      </c>
      <c r="T536" s="144" t="s">
        <v>5836</v>
      </c>
      <c r="U536" s="142" t="s">
        <v>2</v>
      </c>
      <c r="V536" s="144" t="s">
        <v>5828</v>
      </c>
      <c r="W536" s="144" t="s">
        <v>126</v>
      </c>
      <c r="X536" s="61" t="s">
        <v>90</v>
      </c>
      <c r="Y536" s="144" t="s">
        <v>5838</v>
      </c>
      <c r="Z536" s="144" t="s">
        <v>880</v>
      </c>
      <c r="AA536" s="144" t="s">
        <v>424</v>
      </c>
      <c r="AB536" s="144" t="s">
        <v>425</v>
      </c>
      <c r="AC536" s="144" t="s">
        <v>426</v>
      </c>
      <c r="AD536" s="144" t="s">
        <v>426</v>
      </c>
      <c r="AE536" s="144" t="s">
        <v>5837</v>
      </c>
      <c r="AF536" s="144" t="s">
        <v>5835</v>
      </c>
      <c r="AG536" s="129">
        <v>44014</v>
      </c>
      <c r="AH536" s="144" t="s">
        <v>90</v>
      </c>
      <c r="AI536" s="129">
        <v>44014</v>
      </c>
      <c r="AJ536" s="61" t="s">
        <v>537</v>
      </c>
      <c r="AK536" s="61" t="s">
        <v>5834</v>
      </c>
      <c r="AL536" s="129">
        <v>44198</v>
      </c>
      <c r="AM536" s="61" t="s">
        <v>90</v>
      </c>
      <c r="AN536" s="144">
        <v>6.85</v>
      </c>
      <c r="AO536" s="129">
        <v>45109</v>
      </c>
      <c r="AP536" s="129">
        <v>44014</v>
      </c>
      <c r="AQ536" s="61">
        <v>6</v>
      </c>
      <c r="AR536" s="144">
        <v>1000</v>
      </c>
      <c r="AS536" s="61" t="s">
        <v>5833</v>
      </c>
      <c r="AT536" s="144" t="s">
        <v>90</v>
      </c>
      <c r="AU536" s="144" t="s">
        <v>90</v>
      </c>
      <c r="AV536" s="144" t="s">
        <v>90</v>
      </c>
      <c r="AW536" s="61"/>
      <c r="AX536" s="144" t="s">
        <v>808</v>
      </c>
      <c r="AY536" s="144" t="s">
        <v>1289</v>
      </c>
      <c r="AZ536" s="144" t="s">
        <v>4371</v>
      </c>
      <c r="BA536" s="144" t="s">
        <v>90</v>
      </c>
      <c r="BB536" s="144" t="s">
        <v>5680</v>
      </c>
      <c r="BC536" s="144" t="s">
        <v>1150</v>
      </c>
      <c r="BD536" s="144" t="s">
        <v>290</v>
      </c>
      <c r="BE536" s="61">
        <v>0.83</v>
      </c>
      <c r="BF536" s="61">
        <v>0.86</v>
      </c>
      <c r="BG536" s="61"/>
      <c r="BH536" s="61"/>
      <c r="BI536" s="144" t="s">
        <v>90</v>
      </c>
      <c r="BJ536" s="144" t="s">
        <v>928</v>
      </c>
      <c r="BK536" s="144" t="s">
        <v>927</v>
      </c>
      <c r="BL536" s="61">
        <v>2.2599999999999999E-2</v>
      </c>
      <c r="BM536" s="61">
        <v>100</v>
      </c>
      <c r="BN536" s="144" t="s">
        <v>430</v>
      </c>
      <c r="BO536" s="144" t="s">
        <v>90</v>
      </c>
      <c r="BP536" s="144" t="s">
        <v>458</v>
      </c>
      <c r="BQ536" s="144" t="s">
        <v>432</v>
      </c>
      <c r="BR536" s="61">
        <v>50</v>
      </c>
      <c r="BS536" s="144" t="s">
        <v>803</v>
      </c>
      <c r="BT536" s="129">
        <v>45475</v>
      </c>
      <c r="BU536" s="61">
        <v>6.85</v>
      </c>
      <c r="BV536" s="144" t="s">
        <v>2513</v>
      </c>
      <c r="BW536" s="144">
        <v>6</v>
      </c>
      <c r="BX536" s="144" t="s">
        <v>4871</v>
      </c>
      <c r="BY536" s="144" t="s">
        <v>5830</v>
      </c>
      <c r="BZ536" s="129"/>
      <c r="CA536" s="144" t="s">
        <v>7</v>
      </c>
      <c r="CB536" s="144" t="s">
        <v>136</v>
      </c>
      <c r="CC536" s="144" t="s">
        <v>7</v>
      </c>
      <c r="CD536" s="144" t="s">
        <v>4255</v>
      </c>
      <c r="CE536" s="144" t="s">
        <v>4255</v>
      </c>
      <c r="CF536" s="144" t="s">
        <v>5839</v>
      </c>
      <c r="CG536" s="142" t="s">
        <v>90</v>
      </c>
    </row>
    <row r="537" spans="10:85" ht="15" x14ac:dyDescent="0.25">
      <c r="J537" s="61">
        <v>272</v>
      </c>
      <c r="K537" s="143" t="s">
        <v>7735</v>
      </c>
      <c r="L537" s="144" t="s">
        <v>549</v>
      </c>
      <c r="M537" s="144" t="s">
        <v>5822</v>
      </c>
      <c r="N537" s="128">
        <v>44004</v>
      </c>
      <c r="O537" s="144" t="s">
        <v>83</v>
      </c>
      <c r="P537" s="144" t="s">
        <v>90</v>
      </c>
      <c r="Q537" s="144" t="s">
        <v>90</v>
      </c>
      <c r="R537" s="144" t="s">
        <v>90</v>
      </c>
      <c r="S537" s="144" t="s">
        <v>90</v>
      </c>
      <c r="T537" s="144" t="s">
        <v>90</v>
      </c>
      <c r="U537" s="142" t="s">
        <v>3</v>
      </c>
      <c r="V537" s="144" t="s">
        <v>5821</v>
      </c>
      <c r="W537" s="144" t="s">
        <v>126</v>
      </c>
      <c r="X537" s="61" t="s">
        <v>90</v>
      </c>
      <c r="Y537" s="144" t="s">
        <v>90</v>
      </c>
      <c r="Z537" s="144" t="s">
        <v>880</v>
      </c>
      <c r="AA537" s="144" t="s">
        <v>424</v>
      </c>
      <c r="AB537" s="144" t="s">
        <v>425</v>
      </c>
      <c r="AC537" s="144" t="s">
        <v>426</v>
      </c>
      <c r="AD537" s="144" t="s">
        <v>426</v>
      </c>
      <c r="AE537" s="144" t="s">
        <v>5826</v>
      </c>
      <c r="AF537" s="144" t="s">
        <v>5825</v>
      </c>
      <c r="AG537" s="129">
        <v>43887</v>
      </c>
      <c r="AH537" s="144" t="s">
        <v>90</v>
      </c>
      <c r="AI537" s="129">
        <v>43887</v>
      </c>
      <c r="AJ537" s="61" t="s">
        <v>2031</v>
      </c>
      <c r="AK537" s="61" t="s">
        <v>5196</v>
      </c>
      <c r="AL537" s="129">
        <v>44008</v>
      </c>
      <c r="AM537" s="61" t="s">
        <v>90</v>
      </c>
      <c r="AN537" s="144">
        <v>9</v>
      </c>
      <c r="AO537" s="129">
        <v>44546</v>
      </c>
      <c r="AP537" s="129">
        <v>44008</v>
      </c>
      <c r="AQ537" s="61">
        <v>3.048</v>
      </c>
      <c r="AR537" s="144">
        <v>880</v>
      </c>
      <c r="AS537" s="61" t="s">
        <v>5195</v>
      </c>
      <c r="AT537" s="144" t="s">
        <v>90</v>
      </c>
      <c r="AU537" s="144" t="s">
        <v>90</v>
      </c>
      <c r="AV537" s="144" t="s">
        <v>90</v>
      </c>
      <c r="AW537" s="61"/>
      <c r="AX537" s="144" t="s">
        <v>436</v>
      </c>
      <c r="AY537" s="144" t="s">
        <v>1289</v>
      </c>
      <c r="AZ537" s="144" t="s">
        <v>1459</v>
      </c>
      <c r="BA537" s="144" t="s">
        <v>372</v>
      </c>
      <c r="BB537" s="144" t="s">
        <v>428</v>
      </c>
      <c r="BC537" s="144" t="s">
        <v>1310</v>
      </c>
      <c r="BD537" s="144" t="s">
        <v>4960</v>
      </c>
      <c r="BE537" s="61"/>
      <c r="BF537" s="61"/>
      <c r="BG537" s="61"/>
      <c r="BH537" s="61"/>
      <c r="BI537" s="144" t="s">
        <v>90</v>
      </c>
      <c r="BJ537" s="144" t="s">
        <v>928</v>
      </c>
      <c r="BK537" s="144" t="s">
        <v>927</v>
      </c>
      <c r="BL537" s="61">
        <v>-2E-3</v>
      </c>
      <c r="BM537" s="61"/>
      <c r="BN537" s="144" t="s">
        <v>430</v>
      </c>
      <c r="BO537" s="144" t="s">
        <v>90</v>
      </c>
      <c r="BP537" s="144" t="s">
        <v>2027</v>
      </c>
      <c r="BQ537" s="144" t="s">
        <v>432</v>
      </c>
      <c r="BR537" s="61"/>
      <c r="BS537" s="144" t="s">
        <v>2514</v>
      </c>
      <c r="BT537" s="129">
        <v>45469</v>
      </c>
      <c r="BU537" s="61">
        <v>10.875</v>
      </c>
      <c r="BV537" s="144" t="s">
        <v>5824</v>
      </c>
      <c r="BW537" s="144">
        <v>1.25</v>
      </c>
      <c r="BX537" s="144" t="s">
        <v>1980</v>
      </c>
      <c r="BY537" s="144" t="s">
        <v>5823</v>
      </c>
      <c r="BZ537" s="129"/>
      <c r="CA537" s="144" t="s">
        <v>7</v>
      </c>
      <c r="CB537" s="144" t="s">
        <v>136</v>
      </c>
      <c r="CC537" s="144" t="s">
        <v>7</v>
      </c>
      <c r="CD537" s="144" t="s">
        <v>428</v>
      </c>
      <c r="CE537" s="144" t="s">
        <v>428</v>
      </c>
      <c r="CF537" s="144" t="s">
        <v>5827</v>
      </c>
      <c r="CG537" s="142" t="s">
        <v>90</v>
      </c>
    </row>
    <row r="538" spans="10:85" ht="15" x14ac:dyDescent="0.25">
      <c r="J538" s="61">
        <v>271</v>
      </c>
      <c r="K538" s="143" t="s">
        <v>814</v>
      </c>
      <c r="L538" s="144" t="s">
        <v>5840</v>
      </c>
      <c r="M538" s="144" t="s">
        <v>5842</v>
      </c>
      <c r="N538" s="128">
        <v>43990</v>
      </c>
      <c r="O538" s="144" t="s">
        <v>83</v>
      </c>
      <c r="P538" s="144" t="s">
        <v>90</v>
      </c>
      <c r="Q538" s="144" t="s">
        <v>5845</v>
      </c>
      <c r="R538" s="144" t="s">
        <v>5846</v>
      </c>
      <c r="S538" s="144" t="s">
        <v>5847</v>
      </c>
      <c r="T538" s="144" t="s">
        <v>5851</v>
      </c>
      <c r="U538" s="142" t="s">
        <v>3</v>
      </c>
      <c r="V538" s="144" t="s">
        <v>5841</v>
      </c>
      <c r="W538" s="144" t="s">
        <v>126</v>
      </c>
      <c r="X538" s="61" t="s">
        <v>90</v>
      </c>
      <c r="Y538" s="144" t="s">
        <v>4756</v>
      </c>
      <c r="Z538" s="144" t="s">
        <v>990</v>
      </c>
      <c r="AA538" s="144" t="s">
        <v>424</v>
      </c>
      <c r="AB538" s="144" t="s">
        <v>425</v>
      </c>
      <c r="AC538" s="144" t="s">
        <v>426</v>
      </c>
      <c r="AD538" s="144" t="s">
        <v>426</v>
      </c>
      <c r="AE538" s="144" t="s">
        <v>5852</v>
      </c>
      <c r="AF538" s="144" t="s">
        <v>5850</v>
      </c>
      <c r="AG538" s="129">
        <v>43998</v>
      </c>
      <c r="AH538" s="144" t="s">
        <v>90</v>
      </c>
      <c r="AI538" s="129">
        <v>43998</v>
      </c>
      <c r="AJ538" s="61" t="s">
        <v>5840</v>
      </c>
      <c r="AK538" s="61" t="s">
        <v>5849</v>
      </c>
      <c r="AL538" s="129">
        <v>44181</v>
      </c>
      <c r="AM538" s="61" t="s">
        <v>90</v>
      </c>
      <c r="AN538" s="144">
        <v>6.25</v>
      </c>
      <c r="AO538" s="129">
        <v>44890</v>
      </c>
      <c r="AP538" s="129">
        <v>43998</v>
      </c>
      <c r="AQ538" s="61">
        <v>0.26879999999999998</v>
      </c>
      <c r="AR538" s="144">
        <v>950</v>
      </c>
      <c r="AS538" s="61" t="s">
        <v>5848</v>
      </c>
      <c r="AT538" s="144" t="s">
        <v>90</v>
      </c>
      <c r="AU538" s="144" t="s">
        <v>90</v>
      </c>
      <c r="AV538" s="144" t="s">
        <v>90</v>
      </c>
      <c r="AW538" s="61"/>
      <c r="AX538" s="144" t="s">
        <v>1985</v>
      </c>
      <c r="AY538" s="144" t="s">
        <v>731</v>
      </c>
      <c r="AZ538" s="144" t="s">
        <v>1879</v>
      </c>
      <c r="BA538" s="144" t="s">
        <v>440</v>
      </c>
      <c r="BB538" s="144" t="s">
        <v>2300</v>
      </c>
      <c r="BC538" s="144" t="s">
        <v>1310</v>
      </c>
      <c r="BD538" s="144" t="s">
        <v>2185</v>
      </c>
      <c r="BE538" s="61"/>
      <c r="BF538" s="61"/>
      <c r="BG538" s="61">
        <v>8</v>
      </c>
      <c r="BH538" s="61">
        <v>40</v>
      </c>
      <c r="BI538" s="144" t="s">
        <v>90</v>
      </c>
      <c r="BJ538" s="144" t="s">
        <v>90</v>
      </c>
      <c r="BK538" s="144" t="s">
        <v>1020</v>
      </c>
      <c r="BL538" s="61">
        <v>1.8E-3</v>
      </c>
      <c r="BM538" s="61">
        <v>99.718000000000004</v>
      </c>
      <c r="BN538" s="144" t="s">
        <v>430</v>
      </c>
      <c r="BO538" s="144" t="s">
        <v>90</v>
      </c>
      <c r="BP538" s="144" t="s">
        <v>458</v>
      </c>
      <c r="BQ538" s="144" t="s">
        <v>432</v>
      </c>
      <c r="BR538" s="61">
        <v>55</v>
      </c>
      <c r="BS538" s="144" t="s">
        <v>2233</v>
      </c>
      <c r="BT538" s="129">
        <v>45642</v>
      </c>
      <c r="BU538" s="61">
        <v>6.25</v>
      </c>
      <c r="BV538" s="144" t="s">
        <v>5844</v>
      </c>
      <c r="BW538" s="144">
        <v>5</v>
      </c>
      <c r="BX538" s="144" t="s">
        <v>1298</v>
      </c>
      <c r="BY538" s="144" t="s">
        <v>5843</v>
      </c>
      <c r="BZ538" s="129"/>
      <c r="CA538" s="144" t="s">
        <v>7</v>
      </c>
      <c r="CB538" s="144" t="s">
        <v>13</v>
      </c>
      <c r="CC538" s="144" t="s">
        <v>7</v>
      </c>
      <c r="CD538" s="144" t="s">
        <v>3489</v>
      </c>
      <c r="CE538" s="144" t="s">
        <v>2322</v>
      </c>
      <c r="CF538" s="144" t="s">
        <v>5853</v>
      </c>
      <c r="CG538" s="142" t="s">
        <v>90</v>
      </c>
    </row>
    <row r="539" spans="10:85" ht="15" x14ac:dyDescent="0.25">
      <c r="J539" s="61">
        <v>270</v>
      </c>
      <c r="K539" s="143" t="s">
        <v>814</v>
      </c>
      <c r="L539" s="144" t="s">
        <v>4626</v>
      </c>
      <c r="M539" s="144" t="s">
        <v>5855</v>
      </c>
      <c r="N539" s="128">
        <v>43965</v>
      </c>
      <c r="O539" s="144" t="s">
        <v>83</v>
      </c>
      <c r="P539" s="144" t="s">
        <v>90</v>
      </c>
      <c r="Q539" s="144" t="s">
        <v>5858</v>
      </c>
      <c r="R539" s="144" t="s">
        <v>5859</v>
      </c>
      <c r="S539" s="144" t="s">
        <v>5860</v>
      </c>
      <c r="T539" s="144" t="s">
        <v>5860</v>
      </c>
      <c r="U539" s="142" t="s">
        <v>3</v>
      </c>
      <c r="V539" s="144" t="s">
        <v>5854</v>
      </c>
      <c r="W539" s="144" t="s">
        <v>126</v>
      </c>
      <c r="X539" s="61" t="s">
        <v>90</v>
      </c>
      <c r="Y539" s="144" t="s">
        <v>5864</v>
      </c>
      <c r="Z539" s="144" t="s">
        <v>3332</v>
      </c>
      <c r="AA539" s="144" t="s">
        <v>424</v>
      </c>
      <c r="AB539" s="144" t="s">
        <v>1985</v>
      </c>
      <c r="AC539" s="144" t="s">
        <v>426</v>
      </c>
      <c r="AD539" s="144" t="s">
        <v>426</v>
      </c>
      <c r="AE539" s="144" t="s">
        <v>5863</v>
      </c>
      <c r="AF539" s="144" t="s">
        <v>5862</v>
      </c>
      <c r="AG539" s="129">
        <v>43972</v>
      </c>
      <c r="AH539" s="144" t="s">
        <v>90</v>
      </c>
      <c r="AI539" s="129">
        <v>43972</v>
      </c>
      <c r="AJ539" s="61" t="s">
        <v>5861</v>
      </c>
      <c r="AK539" s="61" t="s">
        <v>4636</v>
      </c>
      <c r="AL539" s="129">
        <v>44265</v>
      </c>
      <c r="AM539" s="61" t="s">
        <v>90</v>
      </c>
      <c r="AN539" s="144">
        <v>8.35</v>
      </c>
      <c r="AO539" s="129">
        <v>44995</v>
      </c>
      <c r="AP539" s="129">
        <v>43972</v>
      </c>
      <c r="AQ539" s="61">
        <v>2</v>
      </c>
      <c r="AR539" s="144">
        <v>1000</v>
      </c>
      <c r="AS539" s="61" t="s">
        <v>4635</v>
      </c>
      <c r="AT539" s="144" t="s">
        <v>90</v>
      </c>
      <c r="AU539" s="144" t="s">
        <v>90</v>
      </c>
      <c r="AV539" s="144" t="s">
        <v>90</v>
      </c>
      <c r="AW539" s="61"/>
      <c r="AX539" s="144" t="s">
        <v>1985</v>
      </c>
      <c r="AY539" s="144" t="s">
        <v>1289</v>
      </c>
      <c r="AZ539" s="144" t="s">
        <v>5335</v>
      </c>
      <c r="BA539" s="144" t="s">
        <v>90</v>
      </c>
      <c r="BB539" s="144" t="s">
        <v>428</v>
      </c>
      <c r="BC539" s="144" t="s">
        <v>1310</v>
      </c>
      <c r="BD539" s="144" t="s">
        <v>2185</v>
      </c>
      <c r="BE539" s="61">
        <v>0.9</v>
      </c>
      <c r="BF539" s="61">
        <v>0.85</v>
      </c>
      <c r="BG539" s="61">
        <v>7</v>
      </c>
      <c r="BH539" s="61">
        <v>14</v>
      </c>
      <c r="BI539" s="144" t="s">
        <v>90</v>
      </c>
      <c r="BJ539" s="144" t="s">
        <v>90</v>
      </c>
      <c r="BK539" s="144" t="s">
        <v>1020</v>
      </c>
      <c r="BL539" s="61">
        <v>1.8E-3</v>
      </c>
      <c r="BM539" s="61">
        <v>99.921000000000006</v>
      </c>
      <c r="BN539" s="144" t="s">
        <v>430</v>
      </c>
      <c r="BO539" s="144" t="s">
        <v>90</v>
      </c>
      <c r="BP539" s="144" t="s">
        <v>2027</v>
      </c>
      <c r="BQ539" s="144" t="s">
        <v>432</v>
      </c>
      <c r="BR539" s="61">
        <v>55</v>
      </c>
      <c r="BS539" s="144" t="s">
        <v>2233</v>
      </c>
      <c r="BT539" s="129">
        <v>45361</v>
      </c>
      <c r="BU539" s="61">
        <v>8.35</v>
      </c>
      <c r="BV539" s="144" t="s">
        <v>5857</v>
      </c>
      <c r="BW539" s="144">
        <v>2</v>
      </c>
      <c r="BX539" s="144" t="s">
        <v>1298</v>
      </c>
      <c r="BY539" s="144" t="s">
        <v>5856</v>
      </c>
      <c r="BZ539" s="129">
        <v>44626</v>
      </c>
      <c r="CA539" s="144" t="s">
        <v>7</v>
      </c>
      <c r="CB539" s="144" t="s">
        <v>13</v>
      </c>
      <c r="CC539" s="144" t="s">
        <v>7</v>
      </c>
      <c r="CD539" s="144" t="s">
        <v>428</v>
      </c>
      <c r="CE539" s="144" t="s">
        <v>2322</v>
      </c>
      <c r="CF539" s="144" t="s">
        <v>5865</v>
      </c>
      <c r="CG539" s="142" t="s">
        <v>90</v>
      </c>
    </row>
    <row r="540" spans="10:85" ht="15" hidden="1" x14ac:dyDescent="0.25">
      <c r="J540" s="61">
        <v>269</v>
      </c>
      <c r="K540" s="143" t="s">
        <v>7729</v>
      </c>
      <c r="L540" s="144" t="s">
        <v>454</v>
      </c>
      <c r="M540" s="144" t="s">
        <v>5867</v>
      </c>
      <c r="N540" s="128">
        <v>43907</v>
      </c>
      <c r="O540" s="144" t="s">
        <v>83</v>
      </c>
      <c r="P540" s="144" t="s">
        <v>90</v>
      </c>
      <c r="Q540" s="144" t="s">
        <v>90</v>
      </c>
      <c r="R540" s="144" t="s">
        <v>90</v>
      </c>
      <c r="S540" s="144" t="s">
        <v>929</v>
      </c>
      <c r="T540" s="144" t="s">
        <v>90</v>
      </c>
      <c r="U540" s="142" t="s">
        <v>82</v>
      </c>
      <c r="V540" s="144" t="s">
        <v>5866</v>
      </c>
      <c r="W540" s="144" t="s">
        <v>1230</v>
      </c>
      <c r="X540" s="61" t="s">
        <v>90</v>
      </c>
      <c r="Y540" s="144" t="s">
        <v>90</v>
      </c>
      <c r="Z540" s="144" t="s">
        <v>423</v>
      </c>
      <c r="AA540" s="144" t="s">
        <v>424</v>
      </c>
      <c r="AB540" s="144" t="s">
        <v>2085</v>
      </c>
      <c r="AC540" s="144" t="s">
        <v>426</v>
      </c>
      <c r="AD540" s="144" t="s">
        <v>426</v>
      </c>
      <c r="AE540" s="144" t="s">
        <v>929</v>
      </c>
      <c r="AF540" s="144" t="s">
        <v>90</v>
      </c>
      <c r="AG540" s="129">
        <v>43914</v>
      </c>
      <c r="AH540" s="144" t="s">
        <v>90</v>
      </c>
      <c r="AI540" s="129">
        <v>43914</v>
      </c>
      <c r="AJ540" s="61" t="s">
        <v>454</v>
      </c>
      <c r="AK540" s="61" t="s">
        <v>943</v>
      </c>
      <c r="AL540" s="129">
        <v>44163</v>
      </c>
      <c r="AM540" s="61" t="s">
        <v>90</v>
      </c>
      <c r="AN540" s="144">
        <v>0</v>
      </c>
      <c r="AO540" s="129"/>
      <c r="AP540" s="129">
        <v>43914</v>
      </c>
      <c r="AQ540" s="61">
        <v>7.3599999999999999E-2</v>
      </c>
      <c r="AR540" s="144">
        <v>7364172</v>
      </c>
      <c r="AS540" s="61" t="s">
        <v>942</v>
      </c>
      <c r="AT540" s="144" t="s">
        <v>90</v>
      </c>
      <c r="AU540" s="144" t="s">
        <v>90</v>
      </c>
      <c r="AV540" s="144" t="s">
        <v>90</v>
      </c>
      <c r="AW540" s="61"/>
      <c r="AX540" s="144" t="s">
        <v>436</v>
      </c>
      <c r="AY540" s="144" t="s">
        <v>427</v>
      </c>
      <c r="AZ540" s="144" t="s">
        <v>1944</v>
      </c>
      <c r="BA540" s="144" t="s">
        <v>90</v>
      </c>
      <c r="BB540" s="144" t="s">
        <v>428</v>
      </c>
      <c r="BC540" s="144" t="s">
        <v>459</v>
      </c>
      <c r="BD540" s="144" t="s">
        <v>290</v>
      </c>
      <c r="BE540" s="61"/>
      <c r="BF540" s="61"/>
      <c r="BG540" s="61"/>
      <c r="BH540" s="61"/>
      <c r="BI540" s="144" t="s">
        <v>90</v>
      </c>
      <c r="BJ540" s="144" t="s">
        <v>928</v>
      </c>
      <c r="BK540" s="144" t="s">
        <v>927</v>
      </c>
      <c r="BL540" s="61"/>
      <c r="BM540" s="61">
        <v>100</v>
      </c>
      <c r="BN540" s="144" t="s">
        <v>430</v>
      </c>
      <c r="BO540" s="144" t="s">
        <v>90</v>
      </c>
      <c r="BP540" s="144" t="s">
        <v>458</v>
      </c>
      <c r="BQ540" s="144" t="s">
        <v>432</v>
      </c>
      <c r="BR540" s="61"/>
      <c r="BS540" s="144" t="s">
        <v>107</v>
      </c>
      <c r="BT540" s="129">
        <v>45624</v>
      </c>
      <c r="BU540" s="61"/>
      <c r="BV540" s="144" t="s">
        <v>5869</v>
      </c>
      <c r="BW540" s="144">
        <v>7.3999999999999996E-2</v>
      </c>
      <c r="BX540" s="144" t="s">
        <v>428</v>
      </c>
      <c r="BY540" s="144" t="s">
        <v>5868</v>
      </c>
      <c r="BZ540" s="129"/>
      <c r="CA540" s="144" t="s">
        <v>7</v>
      </c>
      <c r="CB540" s="144" t="s">
        <v>136</v>
      </c>
      <c r="CC540" s="144" t="s">
        <v>7</v>
      </c>
      <c r="CD540" s="144" t="s">
        <v>428</v>
      </c>
      <c r="CE540" s="144" t="s">
        <v>428</v>
      </c>
      <c r="CF540" s="144" t="s">
        <v>5870</v>
      </c>
      <c r="CG540" s="142" t="s">
        <v>90</v>
      </c>
    </row>
    <row r="541" spans="10:85" ht="15" x14ac:dyDescent="0.25">
      <c r="J541" s="61">
        <v>268</v>
      </c>
      <c r="K541" s="143" t="s">
        <v>7730</v>
      </c>
      <c r="L541" s="144" t="s">
        <v>5728</v>
      </c>
      <c r="M541" s="144" t="s">
        <v>5872</v>
      </c>
      <c r="N541" s="128">
        <v>43893</v>
      </c>
      <c r="O541" s="144" t="s">
        <v>83</v>
      </c>
      <c r="P541" s="144" t="s">
        <v>90</v>
      </c>
      <c r="Q541" s="144" t="s">
        <v>90</v>
      </c>
      <c r="R541" s="144" t="s">
        <v>5875</v>
      </c>
      <c r="S541" s="144" t="s">
        <v>4700</v>
      </c>
      <c r="T541" s="144" t="s">
        <v>90</v>
      </c>
      <c r="U541" s="142" t="s">
        <v>2</v>
      </c>
      <c r="V541" s="144" t="s">
        <v>5871</v>
      </c>
      <c r="W541" s="144" t="s">
        <v>126</v>
      </c>
      <c r="X541" s="61" t="s">
        <v>90</v>
      </c>
      <c r="Y541" s="144" t="s">
        <v>90</v>
      </c>
      <c r="Z541" s="144" t="s">
        <v>423</v>
      </c>
      <c r="AA541" s="144" t="s">
        <v>424</v>
      </c>
      <c r="AB541" s="144" t="s">
        <v>2310</v>
      </c>
      <c r="AC541" s="144" t="s">
        <v>426</v>
      </c>
      <c r="AD541" s="144" t="s">
        <v>426</v>
      </c>
      <c r="AE541" s="144" t="s">
        <v>4700</v>
      </c>
      <c r="AF541" s="144" t="s">
        <v>90</v>
      </c>
      <c r="AG541" s="129">
        <v>43899</v>
      </c>
      <c r="AH541" s="144" t="s">
        <v>90</v>
      </c>
      <c r="AI541" s="129">
        <v>43899</v>
      </c>
      <c r="AJ541" s="61" t="s">
        <v>5728</v>
      </c>
      <c r="AK541" s="61" t="s">
        <v>5736</v>
      </c>
      <c r="AL541" s="129">
        <v>44001</v>
      </c>
      <c r="AM541" s="61" t="s">
        <v>90</v>
      </c>
      <c r="AN541" s="144">
        <v>3.375</v>
      </c>
      <c r="AO541" s="129"/>
      <c r="AP541" s="129">
        <v>43818</v>
      </c>
      <c r="AQ541" s="61">
        <v>0</v>
      </c>
      <c r="AR541" s="144">
        <v>1000</v>
      </c>
      <c r="AS541" s="61" t="s">
        <v>5735</v>
      </c>
      <c r="AT541" s="144" t="s">
        <v>90</v>
      </c>
      <c r="AU541" s="144" t="s">
        <v>90</v>
      </c>
      <c r="AV541" s="144" t="s">
        <v>90</v>
      </c>
      <c r="AW541" s="61"/>
      <c r="AX541" s="144" t="s">
        <v>435</v>
      </c>
      <c r="AY541" s="144" t="s">
        <v>1043</v>
      </c>
      <c r="AZ541" s="144" t="s">
        <v>2305</v>
      </c>
      <c r="BA541" s="144" t="s">
        <v>440</v>
      </c>
      <c r="BB541" s="144" t="s">
        <v>428</v>
      </c>
      <c r="BC541" s="144" t="s">
        <v>2876</v>
      </c>
      <c r="BD541" s="144" t="s">
        <v>290</v>
      </c>
      <c r="BE541" s="61"/>
      <c r="BF541" s="61"/>
      <c r="BG541" s="61"/>
      <c r="BH541" s="61"/>
      <c r="BI541" s="144" t="s">
        <v>90</v>
      </c>
      <c r="BJ541" s="144" t="s">
        <v>4187</v>
      </c>
      <c r="BK541" s="144" t="s">
        <v>439</v>
      </c>
      <c r="BL541" s="61">
        <v>-3.85E-2</v>
      </c>
      <c r="BM541" s="61">
        <v>102.911</v>
      </c>
      <c r="BN541" s="144" t="s">
        <v>430</v>
      </c>
      <c r="BO541" s="144" t="s">
        <v>90</v>
      </c>
      <c r="BP541" s="144" t="s">
        <v>458</v>
      </c>
      <c r="BQ541" s="144" t="s">
        <v>432</v>
      </c>
      <c r="BR541" s="61"/>
      <c r="BS541" s="144" t="s">
        <v>803</v>
      </c>
      <c r="BT541" s="129">
        <v>45462</v>
      </c>
      <c r="BU541" s="61">
        <v>3.375</v>
      </c>
      <c r="BV541" s="144" t="s">
        <v>5874</v>
      </c>
      <c r="BW541" s="144">
        <v>2</v>
      </c>
      <c r="BX541" s="144" t="s">
        <v>974</v>
      </c>
      <c r="BY541" s="144" t="s">
        <v>5873</v>
      </c>
      <c r="BZ541" s="129"/>
      <c r="CA541" s="144" t="s">
        <v>7</v>
      </c>
      <c r="CB541" s="144" t="s">
        <v>12</v>
      </c>
      <c r="CC541" s="144" t="s">
        <v>7</v>
      </c>
      <c r="CD541" s="144" t="s">
        <v>428</v>
      </c>
      <c r="CE541" s="144" t="s">
        <v>5732</v>
      </c>
      <c r="CF541" s="144" t="s">
        <v>5876</v>
      </c>
      <c r="CG541" s="142" t="s">
        <v>90</v>
      </c>
    </row>
    <row r="542" spans="10:85" ht="15" x14ac:dyDescent="0.25">
      <c r="J542" s="61">
        <v>267</v>
      </c>
      <c r="K542" s="143" t="s">
        <v>814</v>
      </c>
      <c r="L542" s="144" t="s">
        <v>5383</v>
      </c>
      <c r="M542" s="144" t="s">
        <v>5878</v>
      </c>
      <c r="N542" s="128">
        <v>43888</v>
      </c>
      <c r="O542" s="144" t="s">
        <v>83</v>
      </c>
      <c r="P542" s="144" t="s">
        <v>90</v>
      </c>
      <c r="Q542" s="144" t="s">
        <v>5880</v>
      </c>
      <c r="R542" s="144" t="s">
        <v>5881</v>
      </c>
      <c r="S542" s="144" t="s">
        <v>5882</v>
      </c>
      <c r="T542" s="144" t="s">
        <v>5882</v>
      </c>
      <c r="U542" s="142" t="s">
        <v>3</v>
      </c>
      <c r="V542" s="144" t="s">
        <v>5877</v>
      </c>
      <c r="W542" s="144" t="s">
        <v>126</v>
      </c>
      <c r="X542" s="61" t="s">
        <v>5383</v>
      </c>
      <c r="Y542" s="144" t="s">
        <v>90</v>
      </c>
      <c r="Z542" s="144" t="s">
        <v>880</v>
      </c>
      <c r="AA542" s="144" t="s">
        <v>424</v>
      </c>
      <c r="AB542" s="144" t="s">
        <v>425</v>
      </c>
      <c r="AC542" s="144" t="s">
        <v>426</v>
      </c>
      <c r="AD542" s="144" t="s">
        <v>426</v>
      </c>
      <c r="AE542" s="144" t="s">
        <v>5883</v>
      </c>
      <c r="AF542" s="144" t="s">
        <v>2521</v>
      </c>
      <c r="AG542" s="129">
        <v>43895</v>
      </c>
      <c r="AH542" s="144" t="s">
        <v>90</v>
      </c>
      <c r="AI542" s="129">
        <v>43895</v>
      </c>
      <c r="AJ542" s="61" t="s">
        <v>5392</v>
      </c>
      <c r="AK542" s="61" t="s">
        <v>5391</v>
      </c>
      <c r="AL542" s="129">
        <v>44079</v>
      </c>
      <c r="AM542" s="61" t="s">
        <v>90</v>
      </c>
      <c r="AN542" s="144">
        <v>8.625</v>
      </c>
      <c r="AO542" s="129">
        <v>44990</v>
      </c>
      <c r="AP542" s="129">
        <v>43895</v>
      </c>
      <c r="AQ542" s="61">
        <v>0</v>
      </c>
      <c r="AR542" s="144">
        <v>1000</v>
      </c>
      <c r="AS542" s="61" t="s">
        <v>5390</v>
      </c>
      <c r="AT542" s="144" t="s">
        <v>90</v>
      </c>
      <c r="AU542" s="144" t="s">
        <v>90</v>
      </c>
      <c r="AV542" s="144" t="s">
        <v>90</v>
      </c>
      <c r="AW542" s="61"/>
      <c r="AX542" s="144" t="s">
        <v>436</v>
      </c>
      <c r="AY542" s="144" t="s">
        <v>1379</v>
      </c>
      <c r="AZ542" s="144" t="s">
        <v>2305</v>
      </c>
      <c r="BA542" s="144" t="s">
        <v>372</v>
      </c>
      <c r="BB542" s="144" t="s">
        <v>428</v>
      </c>
      <c r="BC542" s="144" t="s">
        <v>1310</v>
      </c>
      <c r="BD542" s="144" t="s">
        <v>2185</v>
      </c>
      <c r="BE542" s="61"/>
      <c r="BF542" s="61"/>
      <c r="BG542" s="61"/>
      <c r="BH542" s="61"/>
      <c r="BI542" s="144" t="s">
        <v>90</v>
      </c>
      <c r="BJ542" s="144" t="s">
        <v>1378</v>
      </c>
      <c r="BK542" s="144" t="s">
        <v>1307</v>
      </c>
      <c r="BL542" s="61">
        <v>-5.4999999999999997E-3</v>
      </c>
      <c r="BM542" s="61">
        <v>100</v>
      </c>
      <c r="BN542" s="144" t="s">
        <v>1982</v>
      </c>
      <c r="BO542" s="144" t="s">
        <v>90</v>
      </c>
      <c r="BP542" s="144" t="s">
        <v>1692</v>
      </c>
      <c r="BQ542" s="144" t="s">
        <v>432</v>
      </c>
      <c r="BR542" s="61">
        <v>25</v>
      </c>
      <c r="BS542" s="144" t="s">
        <v>90</v>
      </c>
      <c r="BT542" s="129">
        <v>45356</v>
      </c>
      <c r="BU542" s="61">
        <v>8.625</v>
      </c>
      <c r="BV542" s="144" t="s">
        <v>2513</v>
      </c>
      <c r="BW542" s="144">
        <v>4</v>
      </c>
      <c r="BX542" s="144" t="s">
        <v>1980</v>
      </c>
      <c r="BY542" s="144" t="s">
        <v>5879</v>
      </c>
      <c r="BZ542" s="129"/>
      <c r="CA542" s="144" t="s">
        <v>7</v>
      </c>
      <c r="CB542" s="144" t="s">
        <v>18</v>
      </c>
      <c r="CC542" s="144" t="s">
        <v>7</v>
      </c>
      <c r="CD542" s="144" t="s">
        <v>428</v>
      </c>
      <c r="CE542" s="144" t="s">
        <v>428</v>
      </c>
      <c r="CF542" s="144" t="s">
        <v>5884</v>
      </c>
      <c r="CG542" s="142" t="s">
        <v>90</v>
      </c>
    </row>
    <row r="543" spans="10:85" ht="15" x14ac:dyDescent="0.25">
      <c r="J543" s="61">
        <v>266</v>
      </c>
      <c r="K543" s="143" t="s">
        <v>276</v>
      </c>
      <c r="L543" s="144" t="s">
        <v>5552</v>
      </c>
      <c r="M543" s="144" t="s">
        <v>5554</v>
      </c>
      <c r="N543" s="128">
        <v>43887</v>
      </c>
      <c r="O543" s="144" t="s">
        <v>83</v>
      </c>
      <c r="P543" s="144" t="s">
        <v>276</v>
      </c>
      <c r="Q543" s="144" t="s">
        <v>5556</v>
      </c>
      <c r="R543" s="144" t="s">
        <v>90</v>
      </c>
      <c r="S543" s="144" t="s">
        <v>4447</v>
      </c>
      <c r="T543" s="144" t="s">
        <v>2516</v>
      </c>
      <c r="U543" s="142" t="s">
        <v>3</v>
      </c>
      <c r="V543" s="144" t="s">
        <v>5553</v>
      </c>
      <c r="W543" s="144" t="s">
        <v>126</v>
      </c>
      <c r="X543" s="61" t="s">
        <v>90</v>
      </c>
      <c r="Y543" s="144" t="s">
        <v>90</v>
      </c>
      <c r="Z543" s="144" t="s">
        <v>880</v>
      </c>
      <c r="AA543" s="144" t="s">
        <v>424</v>
      </c>
      <c r="AB543" s="144" t="s">
        <v>425</v>
      </c>
      <c r="AC543" s="144" t="s">
        <v>426</v>
      </c>
      <c r="AD543" s="144" t="s">
        <v>426</v>
      </c>
      <c r="AE543" s="144" t="s">
        <v>5561</v>
      </c>
      <c r="AF543" s="144" t="s">
        <v>5560</v>
      </c>
      <c r="AG543" s="129">
        <v>43894</v>
      </c>
      <c r="AH543" s="144" t="s">
        <v>90</v>
      </c>
      <c r="AI543" s="129">
        <v>43894</v>
      </c>
      <c r="AJ543" s="61" t="s">
        <v>2520</v>
      </c>
      <c r="AK543" s="61" t="s">
        <v>5559</v>
      </c>
      <c r="AL543" s="129">
        <v>44078</v>
      </c>
      <c r="AM543" s="61" t="s">
        <v>90</v>
      </c>
      <c r="AN543" s="144">
        <v>11.95</v>
      </c>
      <c r="AO543" s="129">
        <v>44989</v>
      </c>
      <c r="AP543" s="129">
        <v>43894</v>
      </c>
      <c r="AQ543" s="61">
        <v>0</v>
      </c>
      <c r="AR543" s="144">
        <v>1000</v>
      </c>
      <c r="AS543" s="61" t="s">
        <v>5558</v>
      </c>
      <c r="AT543" s="144" t="s">
        <v>90</v>
      </c>
      <c r="AU543" s="144" t="s">
        <v>90</v>
      </c>
      <c r="AV543" s="144" t="s">
        <v>90</v>
      </c>
      <c r="AW543" s="61"/>
      <c r="AX543" s="144" t="s">
        <v>1985</v>
      </c>
      <c r="AY543" s="144" t="s">
        <v>1289</v>
      </c>
      <c r="AZ543" s="144" t="s">
        <v>2305</v>
      </c>
      <c r="BA543" s="144" t="s">
        <v>90</v>
      </c>
      <c r="BB543" s="144" t="s">
        <v>3494</v>
      </c>
      <c r="BC543" s="144" t="s">
        <v>1310</v>
      </c>
      <c r="BD543" s="144" t="s">
        <v>4448</v>
      </c>
      <c r="BE543" s="61"/>
      <c r="BF543" s="61"/>
      <c r="BG543" s="61"/>
      <c r="BH543" s="61"/>
      <c r="BI543" s="144" t="s">
        <v>90</v>
      </c>
      <c r="BJ543" s="144" t="s">
        <v>90</v>
      </c>
      <c r="BK543" s="144" t="s">
        <v>439</v>
      </c>
      <c r="BL543" s="61">
        <v>-5.91E-2</v>
      </c>
      <c r="BM543" s="61">
        <v>97.251999999999995</v>
      </c>
      <c r="BN543" s="144" t="s">
        <v>2249</v>
      </c>
      <c r="BO543" s="144" t="s">
        <v>90</v>
      </c>
      <c r="BP543" s="144" t="s">
        <v>2027</v>
      </c>
      <c r="BQ543" s="144" t="s">
        <v>432</v>
      </c>
      <c r="BR543" s="61"/>
      <c r="BS543" s="144" t="s">
        <v>2514</v>
      </c>
      <c r="BT543" s="129">
        <v>45355</v>
      </c>
      <c r="BU543" s="61">
        <v>11.95</v>
      </c>
      <c r="BV543" s="144" t="s">
        <v>2513</v>
      </c>
      <c r="BW543" s="144">
        <v>2.77</v>
      </c>
      <c r="BX543" s="144" t="s">
        <v>913</v>
      </c>
      <c r="BY543" s="144" t="s">
        <v>5555</v>
      </c>
      <c r="BZ543" s="129">
        <v>44494</v>
      </c>
      <c r="CA543" s="144" t="s">
        <v>7</v>
      </c>
      <c r="CB543" s="144" t="s">
        <v>12</v>
      </c>
      <c r="CC543" s="144" t="s">
        <v>7</v>
      </c>
      <c r="CD543" s="144" t="s">
        <v>428</v>
      </c>
      <c r="CE543" s="144" t="s">
        <v>428</v>
      </c>
      <c r="CF543" s="144" t="s">
        <v>5885</v>
      </c>
      <c r="CG543" s="142" t="s">
        <v>90</v>
      </c>
    </row>
    <row r="544" spans="10:85" ht="15" x14ac:dyDescent="0.25">
      <c r="J544" s="61">
        <v>265</v>
      </c>
      <c r="K544" s="143" t="s">
        <v>814</v>
      </c>
      <c r="L544" s="144" t="s">
        <v>5886</v>
      </c>
      <c r="M544" s="144" t="s">
        <v>5888</v>
      </c>
      <c r="N544" s="128">
        <v>43886</v>
      </c>
      <c r="O544" s="144" t="s">
        <v>83</v>
      </c>
      <c r="P544" s="144" t="s">
        <v>90</v>
      </c>
      <c r="Q544" s="144" t="s">
        <v>2985</v>
      </c>
      <c r="R544" s="144" t="s">
        <v>5890</v>
      </c>
      <c r="S544" s="144" t="s">
        <v>5891</v>
      </c>
      <c r="T544" s="144" t="s">
        <v>5891</v>
      </c>
      <c r="U544" s="142" t="s">
        <v>349</v>
      </c>
      <c r="V544" s="144" t="s">
        <v>5887</v>
      </c>
      <c r="W544" s="144" t="s">
        <v>126</v>
      </c>
      <c r="X544" s="61" t="s">
        <v>90</v>
      </c>
      <c r="Y544" s="144" t="s">
        <v>90</v>
      </c>
      <c r="Z544" s="144" t="s">
        <v>2086</v>
      </c>
      <c r="AA544" s="144" t="s">
        <v>424</v>
      </c>
      <c r="AB544" s="144" t="s">
        <v>2085</v>
      </c>
      <c r="AC544" s="144" t="s">
        <v>426</v>
      </c>
      <c r="AD544" s="144" t="s">
        <v>2084</v>
      </c>
      <c r="AE544" s="144" t="s">
        <v>5896</v>
      </c>
      <c r="AF544" s="144" t="s">
        <v>5895</v>
      </c>
      <c r="AG544" s="129">
        <v>43893</v>
      </c>
      <c r="AH544" s="144" t="s">
        <v>90</v>
      </c>
      <c r="AI544" s="129">
        <v>43893</v>
      </c>
      <c r="AJ544" s="61" t="s">
        <v>5886</v>
      </c>
      <c r="AK544" s="61" t="s">
        <v>5894</v>
      </c>
      <c r="AL544" s="129">
        <v>44077</v>
      </c>
      <c r="AM544" s="61" t="s">
        <v>90</v>
      </c>
      <c r="AN544" s="144">
        <v>3.375</v>
      </c>
      <c r="AO544" s="129"/>
      <c r="AP544" s="129">
        <v>43893</v>
      </c>
      <c r="AQ544" s="61">
        <v>10</v>
      </c>
      <c r="AR544" s="144">
        <v>1000</v>
      </c>
      <c r="AS544" s="61" t="s">
        <v>5893</v>
      </c>
      <c r="AT544" s="144" t="s">
        <v>90</v>
      </c>
      <c r="AU544" s="144" t="s">
        <v>90</v>
      </c>
      <c r="AV544" s="144" t="s">
        <v>90</v>
      </c>
      <c r="AW544" s="61"/>
      <c r="AX544" s="144" t="s">
        <v>435</v>
      </c>
      <c r="AY544" s="144" t="s">
        <v>1432</v>
      </c>
      <c r="AZ544" s="144" t="s">
        <v>5892</v>
      </c>
      <c r="BA544" s="144" t="s">
        <v>440</v>
      </c>
      <c r="BB544" s="144" t="s">
        <v>1218</v>
      </c>
      <c r="BC544" s="144" t="s">
        <v>1447</v>
      </c>
      <c r="BD544" s="144" t="s">
        <v>290</v>
      </c>
      <c r="BE544" s="61"/>
      <c r="BF544" s="61"/>
      <c r="BG544" s="61">
        <v>4.3</v>
      </c>
      <c r="BH544" s="61">
        <v>43</v>
      </c>
      <c r="BI544" s="144" t="s">
        <v>90</v>
      </c>
      <c r="BJ544" s="144" t="s">
        <v>4187</v>
      </c>
      <c r="BK544" s="144" t="s">
        <v>439</v>
      </c>
      <c r="BL544" s="61">
        <v>2.5000000000000001E-3</v>
      </c>
      <c r="BM544" s="61">
        <v>100</v>
      </c>
      <c r="BN544" s="144" t="s">
        <v>430</v>
      </c>
      <c r="BO544" s="144" t="s">
        <v>90</v>
      </c>
      <c r="BP544" s="144" t="s">
        <v>458</v>
      </c>
      <c r="BQ544" s="144" t="s">
        <v>432</v>
      </c>
      <c r="BR544" s="61">
        <v>32.5</v>
      </c>
      <c r="BS544" s="144" t="s">
        <v>3180</v>
      </c>
      <c r="BT544" s="129">
        <v>45538</v>
      </c>
      <c r="BU544" s="61">
        <v>3.375</v>
      </c>
      <c r="BV544" s="144" t="s">
        <v>2073</v>
      </c>
      <c r="BW544" s="144">
        <v>10</v>
      </c>
      <c r="BX544" s="144" t="s">
        <v>5071</v>
      </c>
      <c r="BY544" s="144" t="s">
        <v>5889</v>
      </c>
      <c r="BZ544" s="129"/>
      <c r="CA544" s="144" t="s">
        <v>7</v>
      </c>
      <c r="CB544" s="144" t="s">
        <v>12</v>
      </c>
      <c r="CC544" s="144" t="s">
        <v>7</v>
      </c>
      <c r="CD544" s="144" t="s">
        <v>1218</v>
      </c>
      <c r="CE544" s="144" t="s">
        <v>1248</v>
      </c>
      <c r="CF544" s="144" t="s">
        <v>5897</v>
      </c>
      <c r="CG544" s="142" t="s">
        <v>90</v>
      </c>
    </row>
    <row r="545" spans="10:85" ht="15" x14ac:dyDescent="0.25">
      <c r="J545" s="61">
        <v>264</v>
      </c>
      <c r="K545" s="143" t="s">
        <v>719</v>
      </c>
      <c r="L545" s="144" t="s">
        <v>549</v>
      </c>
      <c r="M545" s="144" t="s">
        <v>5822</v>
      </c>
      <c r="N545" s="128">
        <v>43880</v>
      </c>
      <c r="O545" s="144" t="s">
        <v>83</v>
      </c>
      <c r="P545" s="144" t="s">
        <v>90</v>
      </c>
      <c r="Q545" s="144" t="s">
        <v>90</v>
      </c>
      <c r="R545" s="144" t="s">
        <v>90</v>
      </c>
      <c r="S545" s="144" t="s">
        <v>5898</v>
      </c>
      <c r="T545" s="144" t="s">
        <v>5899</v>
      </c>
      <c r="U545" s="142" t="s">
        <v>3</v>
      </c>
      <c r="V545" s="144" t="s">
        <v>5821</v>
      </c>
      <c r="W545" s="144" t="s">
        <v>126</v>
      </c>
      <c r="X545" s="61" t="s">
        <v>90</v>
      </c>
      <c r="Y545" s="144" t="s">
        <v>90</v>
      </c>
      <c r="Z545" s="144" t="s">
        <v>880</v>
      </c>
      <c r="AA545" s="144" t="s">
        <v>424</v>
      </c>
      <c r="AB545" s="144" t="s">
        <v>425</v>
      </c>
      <c r="AC545" s="144" t="s">
        <v>426</v>
      </c>
      <c r="AD545" s="144" t="s">
        <v>426</v>
      </c>
      <c r="AE545" s="144" t="s">
        <v>5826</v>
      </c>
      <c r="AF545" s="144" t="s">
        <v>5825</v>
      </c>
      <c r="AG545" s="129">
        <v>43887</v>
      </c>
      <c r="AH545" s="144" t="s">
        <v>90</v>
      </c>
      <c r="AI545" s="129">
        <v>43887</v>
      </c>
      <c r="AJ545" s="61" t="s">
        <v>2031</v>
      </c>
      <c r="AK545" s="61" t="s">
        <v>5196</v>
      </c>
      <c r="AL545" s="129">
        <v>44008</v>
      </c>
      <c r="AM545" s="61" t="s">
        <v>90</v>
      </c>
      <c r="AN545" s="144">
        <v>9</v>
      </c>
      <c r="AO545" s="129">
        <v>44546</v>
      </c>
      <c r="AP545" s="129">
        <v>43887</v>
      </c>
      <c r="AQ545" s="61">
        <v>3.048</v>
      </c>
      <c r="AR545" s="144">
        <v>880</v>
      </c>
      <c r="AS545" s="61" t="s">
        <v>5195</v>
      </c>
      <c r="AT545" s="144" t="s">
        <v>90</v>
      </c>
      <c r="AU545" s="144" t="s">
        <v>90</v>
      </c>
      <c r="AV545" s="144" t="s">
        <v>90</v>
      </c>
      <c r="AW545" s="61"/>
      <c r="AX545" s="144" t="s">
        <v>436</v>
      </c>
      <c r="AY545" s="144" t="s">
        <v>1289</v>
      </c>
      <c r="AZ545" s="144" t="s">
        <v>1459</v>
      </c>
      <c r="BA545" s="144" t="s">
        <v>372</v>
      </c>
      <c r="BB545" s="144" t="s">
        <v>428</v>
      </c>
      <c r="BC545" s="144" t="s">
        <v>1310</v>
      </c>
      <c r="BD545" s="144" t="s">
        <v>4686</v>
      </c>
      <c r="BE545" s="61"/>
      <c r="BF545" s="61"/>
      <c r="BG545" s="61"/>
      <c r="BH545" s="61"/>
      <c r="BI545" s="144" t="s">
        <v>90</v>
      </c>
      <c r="BJ545" s="144" t="s">
        <v>928</v>
      </c>
      <c r="BK545" s="144" t="s">
        <v>927</v>
      </c>
      <c r="BL545" s="61">
        <v>-2E-3</v>
      </c>
      <c r="BM545" s="61">
        <v>97.072999999999993</v>
      </c>
      <c r="BN545" s="144" t="s">
        <v>430</v>
      </c>
      <c r="BO545" s="144" t="s">
        <v>90</v>
      </c>
      <c r="BP545" s="144" t="s">
        <v>2027</v>
      </c>
      <c r="BQ545" s="144" t="s">
        <v>432</v>
      </c>
      <c r="BR545" s="61"/>
      <c r="BS545" s="144" t="s">
        <v>2514</v>
      </c>
      <c r="BT545" s="129">
        <v>45469</v>
      </c>
      <c r="BU545" s="61">
        <v>10.875</v>
      </c>
      <c r="BV545" s="144" t="s">
        <v>5824</v>
      </c>
      <c r="BW545" s="144">
        <v>3.5</v>
      </c>
      <c r="BX545" s="144" t="s">
        <v>1980</v>
      </c>
      <c r="BY545" s="144" t="s">
        <v>5823</v>
      </c>
      <c r="BZ545" s="129"/>
      <c r="CA545" s="144" t="s">
        <v>7</v>
      </c>
      <c r="CB545" s="144" t="s">
        <v>136</v>
      </c>
      <c r="CC545" s="144" t="s">
        <v>7</v>
      </c>
      <c r="CD545" s="144" t="s">
        <v>428</v>
      </c>
      <c r="CE545" s="144" t="s">
        <v>428</v>
      </c>
      <c r="CF545" s="144" t="s">
        <v>5900</v>
      </c>
      <c r="CG545" s="142" t="s">
        <v>90</v>
      </c>
    </row>
    <row r="546" spans="10:85" ht="15" x14ac:dyDescent="0.25">
      <c r="J546" s="61">
        <v>263</v>
      </c>
      <c r="K546" s="143" t="s">
        <v>7735</v>
      </c>
      <c r="L546" s="144" t="s">
        <v>535</v>
      </c>
      <c r="M546" s="144" t="s">
        <v>5902</v>
      </c>
      <c r="N546" s="128">
        <v>43878</v>
      </c>
      <c r="O546" s="144" t="s">
        <v>83</v>
      </c>
      <c r="P546" s="144" t="s">
        <v>90</v>
      </c>
      <c r="Q546" s="144" t="s">
        <v>90</v>
      </c>
      <c r="R546" s="144" t="s">
        <v>90</v>
      </c>
      <c r="S546" s="144" t="s">
        <v>90</v>
      </c>
      <c r="T546" s="144" t="s">
        <v>90</v>
      </c>
      <c r="U546" s="142" t="s">
        <v>3</v>
      </c>
      <c r="V546" s="144" t="s">
        <v>5901</v>
      </c>
      <c r="W546" s="144" t="s">
        <v>126</v>
      </c>
      <c r="X546" s="61" t="s">
        <v>90</v>
      </c>
      <c r="Y546" s="144" t="s">
        <v>5907</v>
      </c>
      <c r="Z546" s="144" t="s">
        <v>2086</v>
      </c>
      <c r="AA546" s="144" t="s">
        <v>424</v>
      </c>
      <c r="AB546" s="144" t="s">
        <v>2085</v>
      </c>
      <c r="AC546" s="144" t="s">
        <v>426</v>
      </c>
      <c r="AD546" s="144" t="s">
        <v>2084</v>
      </c>
      <c r="AE546" s="144" t="s">
        <v>5906</v>
      </c>
      <c r="AF546" s="144" t="s">
        <v>5905</v>
      </c>
      <c r="AG546" s="129">
        <v>43720</v>
      </c>
      <c r="AH546" s="144" t="s">
        <v>90</v>
      </c>
      <c r="AI546" s="129">
        <v>43720</v>
      </c>
      <c r="AJ546" s="61" t="s">
        <v>535</v>
      </c>
      <c r="AK546" s="61" t="s">
        <v>4268</v>
      </c>
      <c r="AL546" s="129">
        <v>43939</v>
      </c>
      <c r="AM546" s="61" t="s">
        <v>90</v>
      </c>
      <c r="AN546" s="144">
        <v>7.375</v>
      </c>
      <c r="AO546" s="129"/>
      <c r="AP546" s="129">
        <v>43885</v>
      </c>
      <c r="AQ546" s="61">
        <v>3.6</v>
      </c>
      <c r="AR546" s="144">
        <v>1000</v>
      </c>
      <c r="AS546" s="61" t="s">
        <v>4267</v>
      </c>
      <c r="AT546" s="144" t="s">
        <v>90</v>
      </c>
      <c r="AU546" s="144" t="s">
        <v>90</v>
      </c>
      <c r="AV546" s="144" t="s">
        <v>90</v>
      </c>
      <c r="AW546" s="61"/>
      <c r="AX546" s="144" t="s">
        <v>436</v>
      </c>
      <c r="AY546" s="144" t="s">
        <v>1289</v>
      </c>
      <c r="AZ546" s="144" t="s">
        <v>5904</v>
      </c>
      <c r="BA546" s="144" t="s">
        <v>90</v>
      </c>
      <c r="BB546" s="144" t="s">
        <v>428</v>
      </c>
      <c r="BC546" s="144" t="s">
        <v>1310</v>
      </c>
      <c r="BD546" s="144" t="s">
        <v>232</v>
      </c>
      <c r="BE546" s="61"/>
      <c r="BF546" s="61"/>
      <c r="BG546" s="61"/>
      <c r="BH546" s="61"/>
      <c r="BI546" s="144" t="s">
        <v>90</v>
      </c>
      <c r="BJ546" s="144" t="s">
        <v>928</v>
      </c>
      <c r="BK546" s="144" t="s">
        <v>927</v>
      </c>
      <c r="BL546" s="61">
        <v>2.2499999999999999E-2</v>
      </c>
      <c r="BM546" s="61"/>
      <c r="BN546" s="144" t="s">
        <v>430</v>
      </c>
      <c r="BO546" s="144" t="s">
        <v>90</v>
      </c>
      <c r="BP546" s="144" t="s">
        <v>458</v>
      </c>
      <c r="BQ546" s="144" t="s">
        <v>432</v>
      </c>
      <c r="BR546" s="61"/>
      <c r="BS546" s="144" t="s">
        <v>433</v>
      </c>
      <c r="BT546" s="129">
        <v>45583</v>
      </c>
      <c r="BU546" s="61">
        <v>7.375</v>
      </c>
      <c r="BV546" s="144" t="s">
        <v>2073</v>
      </c>
      <c r="BW546" s="144">
        <v>0.6</v>
      </c>
      <c r="BX546" s="144" t="s">
        <v>428</v>
      </c>
      <c r="BY546" s="144" t="s">
        <v>5903</v>
      </c>
      <c r="BZ546" s="129"/>
      <c r="CA546" s="144" t="s">
        <v>7</v>
      </c>
      <c r="CB546" s="144" t="s">
        <v>136</v>
      </c>
      <c r="CC546" s="144" t="s">
        <v>7</v>
      </c>
      <c r="CD546" s="144" t="s">
        <v>428</v>
      </c>
      <c r="CE546" s="144" t="s">
        <v>428</v>
      </c>
      <c r="CF546" s="144" t="s">
        <v>5908</v>
      </c>
      <c r="CG546" s="142" t="s">
        <v>90</v>
      </c>
    </row>
    <row r="547" spans="10:85" ht="15" x14ac:dyDescent="0.25">
      <c r="J547" s="61">
        <v>262</v>
      </c>
      <c r="K547" s="143" t="s">
        <v>7731</v>
      </c>
      <c r="L547" s="144" t="s">
        <v>5909</v>
      </c>
      <c r="M547" s="144" t="s">
        <v>5911</v>
      </c>
      <c r="N547" s="128">
        <v>43874</v>
      </c>
      <c r="O547" s="144" t="s">
        <v>83</v>
      </c>
      <c r="P547" s="144" t="s">
        <v>90</v>
      </c>
      <c r="Q547" s="144" t="s">
        <v>5913</v>
      </c>
      <c r="R547" s="144" t="s">
        <v>5914</v>
      </c>
      <c r="S547" s="144" t="s">
        <v>5915</v>
      </c>
      <c r="T547" s="144" t="s">
        <v>5920</v>
      </c>
      <c r="U547" s="142" t="s">
        <v>2</v>
      </c>
      <c r="V547" s="144" t="s">
        <v>5910</v>
      </c>
      <c r="W547" s="144" t="s">
        <v>126</v>
      </c>
      <c r="X547" s="61" t="s">
        <v>90</v>
      </c>
      <c r="Y547" s="144" t="s">
        <v>90</v>
      </c>
      <c r="Z547" s="144" t="s">
        <v>2086</v>
      </c>
      <c r="AA547" s="144" t="s">
        <v>424</v>
      </c>
      <c r="AB547" s="144" t="s">
        <v>2085</v>
      </c>
      <c r="AC547" s="144" t="s">
        <v>426</v>
      </c>
      <c r="AD547" s="144" t="s">
        <v>2084</v>
      </c>
      <c r="AE547" s="144" t="s">
        <v>5921</v>
      </c>
      <c r="AF547" s="144" t="s">
        <v>5919</v>
      </c>
      <c r="AG547" s="129">
        <v>43882</v>
      </c>
      <c r="AH547" s="144" t="s">
        <v>90</v>
      </c>
      <c r="AI547" s="129">
        <v>43882</v>
      </c>
      <c r="AJ547" s="61" t="s">
        <v>5909</v>
      </c>
      <c r="AK547" s="61" t="s">
        <v>5918</v>
      </c>
      <c r="AL547" s="129">
        <v>44064</v>
      </c>
      <c r="AM547" s="61" t="s">
        <v>90</v>
      </c>
      <c r="AN547" s="144">
        <v>3.4249999999999998</v>
      </c>
      <c r="AO547" s="129"/>
      <c r="AP547" s="129">
        <v>43882</v>
      </c>
      <c r="AQ547" s="61">
        <v>10</v>
      </c>
      <c r="AR547" s="144">
        <v>1000</v>
      </c>
      <c r="AS547" s="61" t="s">
        <v>5917</v>
      </c>
      <c r="AT547" s="144" t="s">
        <v>90</v>
      </c>
      <c r="AU547" s="144" t="s">
        <v>90</v>
      </c>
      <c r="AV547" s="144" t="s">
        <v>90</v>
      </c>
      <c r="AW547" s="61"/>
      <c r="AX547" s="144" t="s">
        <v>435</v>
      </c>
      <c r="AY547" s="144" t="s">
        <v>1043</v>
      </c>
      <c r="AZ547" s="144" t="s">
        <v>5916</v>
      </c>
      <c r="BA547" s="144" t="s">
        <v>440</v>
      </c>
      <c r="BB547" s="144" t="s">
        <v>1218</v>
      </c>
      <c r="BC547" s="144" t="s">
        <v>429</v>
      </c>
      <c r="BD547" s="144" t="s">
        <v>290</v>
      </c>
      <c r="BE547" s="61">
        <v>0.66</v>
      </c>
      <c r="BF547" s="61">
        <v>0.92</v>
      </c>
      <c r="BG547" s="61">
        <v>2.6</v>
      </c>
      <c r="BH547" s="61">
        <v>26</v>
      </c>
      <c r="BI547" s="144" t="s">
        <v>90</v>
      </c>
      <c r="BJ547" s="144" t="s">
        <v>1430</v>
      </c>
      <c r="BK547" s="144" t="s">
        <v>439</v>
      </c>
      <c r="BL547" s="61">
        <v>1.8E-3</v>
      </c>
      <c r="BM547" s="61">
        <v>100</v>
      </c>
      <c r="BN547" s="144" t="s">
        <v>4292</v>
      </c>
      <c r="BO547" s="144" t="s">
        <v>90</v>
      </c>
      <c r="BP547" s="144" t="s">
        <v>458</v>
      </c>
      <c r="BQ547" s="144" t="s">
        <v>432</v>
      </c>
      <c r="BR547" s="61">
        <v>27.5</v>
      </c>
      <c r="BS547" s="144" t="s">
        <v>3180</v>
      </c>
      <c r="BT547" s="129">
        <v>45617</v>
      </c>
      <c r="BU547" s="61">
        <v>3.4249999999999998</v>
      </c>
      <c r="BV547" s="144" t="s">
        <v>2073</v>
      </c>
      <c r="BW547" s="144">
        <v>10</v>
      </c>
      <c r="BX547" s="144" t="s">
        <v>802</v>
      </c>
      <c r="BY547" s="144" t="s">
        <v>5912</v>
      </c>
      <c r="BZ547" s="129"/>
      <c r="CA547" s="144" t="s">
        <v>7</v>
      </c>
      <c r="CB547" s="144" t="s">
        <v>12</v>
      </c>
      <c r="CC547" s="144" t="s">
        <v>140</v>
      </c>
      <c r="CD547" s="144" t="s">
        <v>1079</v>
      </c>
      <c r="CE547" s="144" t="s">
        <v>1218</v>
      </c>
      <c r="CF547" s="144" t="s">
        <v>5922</v>
      </c>
      <c r="CG547" s="142" t="s">
        <v>90</v>
      </c>
    </row>
    <row r="548" spans="10:85" ht="15" x14ac:dyDescent="0.25">
      <c r="J548" s="61">
        <v>261</v>
      </c>
      <c r="K548" s="143" t="s">
        <v>719</v>
      </c>
      <c r="L548" s="144" t="s">
        <v>3150</v>
      </c>
      <c r="M548" s="144" t="s">
        <v>5924</v>
      </c>
      <c r="N548" s="128">
        <v>43872</v>
      </c>
      <c r="O548" s="144" t="s">
        <v>104</v>
      </c>
      <c r="P548" s="144" t="s">
        <v>90</v>
      </c>
      <c r="Q548" s="144" t="s">
        <v>90</v>
      </c>
      <c r="R548" s="144" t="s">
        <v>90</v>
      </c>
      <c r="S548" s="144" t="s">
        <v>5927</v>
      </c>
      <c r="T548" s="144" t="s">
        <v>5928</v>
      </c>
      <c r="U548" s="142" t="s">
        <v>82</v>
      </c>
      <c r="V548" s="144" t="s">
        <v>5923</v>
      </c>
      <c r="W548" s="144" t="s">
        <v>126</v>
      </c>
      <c r="X548" s="61" t="s">
        <v>90</v>
      </c>
      <c r="Y548" s="144" t="s">
        <v>90</v>
      </c>
      <c r="Z548" s="144" t="s">
        <v>1883</v>
      </c>
      <c r="AA548" s="144" t="s">
        <v>424</v>
      </c>
      <c r="AB548" s="144" t="s">
        <v>425</v>
      </c>
      <c r="AC548" s="144" t="s">
        <v>426</v>
      </c>
      <c r="AD548" s="144" t="s">
        <v>426</v>
      </c>
      <c r="AE548" s="144" t="s">
        <v>5929</v>
      </c>
      <c r="AF548" s="144" t="s">
        <v>90</v>
      </c>
      <c r="AG548" s="129">
        <v>43775</v>
      </c>
      <c r="AH548" s="144" t="s">
        <v>90</v>
      </c>
      <c r="AI548" s="129">
        <v>43775</v>
      </c>
      <c r="AJ548" s="61" t="s">
        <v>90</v>
      </c>
      <c r="AK548" s="61" t="s">
        <v>3158</v>
      </c>
      <c r="AL548" s="129">
        <v>43957</v>
      </c>
      <c r="AM548" s="61" t="s">
        <v>90</v>
      </c>
      <c r="AN548" s="144">
        <v>3.4</v>
      </c>
      <c r="AO548" s="129"/>
      <c r="AP548" s="129">
        <v>43878</v>
      </c>
      <c r="AQ548" s="61">
        <v>45</v>
      </c>
      <c r="AR548" s="144">
        <v>10000</v>
      </c>
      <c r="AS548" s="61" t="s">
        <v>3157</v>
      </c>
      <c r="AT548" s="144" t="s">
        <v>90</v>
      </c>
      <c r="AU548" s="144" t="s">
        <v>90</v>
      </c>
      <c r="AV548" s="144" t="s">
        <v>90</v>
      </c>
      <c r="AW548" s="61"/>
      <c r="AX548" s="144" t="s">
        <v>435</v>
      </c>
      <c r="AY548" s="144" t="s">
        <v>1432</v>
      </c>
      <c r="AZ548" s="144" t="s">
        <v>798</v>
      </c>
      <c r="BA548" s="144" t="s">
        <v>440</v>
      </c>
      <c r="BB548" s="144" t="s">
        <v>2036</v>
      </c>
      <c r="BC548" s="144" t="s">
        <v>402</v>
      </c>
      <c r="BD548" s="144" t="s">
        <v>232</v>
      </c>
      <c r="BE548" s="61"/>
      <c r="BF548" s="61"/>
      <c r="BG548" s="61"/>
      <c r="BH548" s="61"/>
      <c r="BI548" s="144" t="s">
        <v>90</v>
      </c>
      <c r="BJ548" s="144" t="s">
        <v>1430</v>
      </c>
      <c r="BK548" s="144" t="s">
        <v>439</v>
      </c>
      <c r="BL548" s="61"/>
      <c r="BM548" s="61">
        <v>101.83499999999999</v>
      </c>
      <c r="BN548" s="144" t="s">
        <v>430</v>
      </c>
      <c r="BO548" s="144" t="s">
        <v>90</v>
      </c>
      <c r="BP548" s="144" t="s">
        <v>431</v>
      </c>
      <c r="BQ548" s="144" t="s">
        <v>432</v>
      </c>
      <c r="BR548" s="61"/>
      <c r="BS548" s="144" t="s">
        <v>5926</v>
      </c>
      <c r="BT548" s="129">
        <v>45602</v>
      </c>
      <c r="BU548" s="61">
        <v>3.4</v>
      </c>
      <c r="BV548" s="144" t="s">
        <v>878</v>
      </c>
      <c r="BW548" s="144">
        <v>15</v>
      </c>
      <c r="BX548" s="144" t="s">
        <v>974</v>
      </c>
      <c r="BY548" s="144" t="s">
        <v>5925</v>
      </c>
      <c r="BZ548" s="129"/>
      <c r="CA548" s="144" t="s">
        <v>7</v>
      </c>
      <c r="CB548" s="144" t="s">
        <v>12</v>
      </c>
      <c r="CC548" s="144" t="s">
        <v>7</v>
      </c>
      <c r="CD548" s="144" t="s">
        <v>2036</v>
      </c>
      <c r="CE548" s="144" t="s">
        <v>1904</v>
      </c>
      <c r="CF548" s="144" t="s">
        <v>5930</v>
      </c>
      <c r="CG548" s="142" t="s">
        <v>90</v>
      </c>
    </row>
    <row r="549" spans="10:85" ht="15" x14ac:dyDescent="0.25">
      <c r="J549" s="61">
        <v>260</v>
      </c>
      <c r="K549" s="143" t="s">
        <v>814</v>
      </c>
      <c r="L549" s="144" t="s">
        <v>5931</v>
      </c>
      <c r="M549" s="144" t="s">
        <v>5933</v>
      </c>
      <c r="N549" s="128">
        <v>43846</v>
      </c>
      <c r="O549" s="144" t="s">
        <v>83</v>
      </c>
      <c r="P549" s="144" t="s">
        <v>90</v>
      </c>
      <c r="Q549" s="144" t="s">
        <v>5935</v>
      </c>
      <c r="R549" s="144" t="s">
        <v>90</v>
      </c>
      <c r="S549" s="144" t="s">
        <v>5936</v>
      </c>
      <c r="T549" s="144" t="s">
        <v>5936</v>
      </c>
      <c r="U549" s="142" t="s">
        <v>3</v>
      </c>
      <c r="V549" s="144" t="s">
        <v>5932</v>
      </c>
      <c r="W549" s="144" t="s">
        <v>126</v>
      </c>
      <c r="X549" s="61" t="s">
        <v>90</v>
      </c>
      <c r="Y549" s="144" t="s">
        <v>90</v>
      </c>
      <c r="Z549" s="144" t="s">
        <v>880</v>
      </c>
      <c r="AA549" s="144" t="s">
        <v>424</v>
      </c>
      <c r="AB549" s="144" t="s">
        <v>425</v>
      </c>
      <c r="AC549" s="144" t="s">
        <v>426</v>
      </c>
      <c r="AD549" s="144" t="s">
        <v>426</v>
      </c>
      <c r="AE549" s="144" t="s">
        <v>5940</v>
      </c>
      <c r="AF549" s="144" t="s">
        <v>4740</v>
      </c>
      <c r="AG549" s="129">
        <v>43852</v>
      </c>
      <c r="AH549" s="144" t="s">
        <v>90</v>
      </c>
      <c r="AI549" s="129">
        <v>43852</v>
      </c>
      <c r="AJ549" s="61" t="s">
        <v>2520</v>
      </c>
      <c r="AK549" s="61" t="s">
        <v>5939</v>
      </c>
      <c r="AL549" s="129">
        <v>44034</v>
      </c>
      <c r="AM549" s="61" t="s">
        <v>90</v>
      </c>
      <c r="AN549" s="144">
        <v>12</v>
      </c>
      <c r="AO549" s="129">
        <v>44948</v>
      </c>
      <c r="AP549" s="129">
        <v>43852</v>
      </c>
      <c r="AQ549" s="61">
        <v>10</v>
      </c>
      <c r="AR549" s="144">
        <v>1000</v>
      </c>
      <c r="AS549" s="61" t="s">
        <v>5938</v>
      </c>
      <c r="AT549" s="144" t="s">
        <v>90</v>
      </c>
      <c r="AU549" s="144" t="s">
        <v>90</v>
      </c>
      <c r="AV549" s="144" t="s">
        <v>90</v>
      </c>
      <c r="AW549" s="61"/>
      <c r="AX549" s="144" t="s">
        <v>1985</v>
      </c>
      <c r="AY549" s="144" t="s">
        <v>1289</v>
      </c>
      <c r="AZ549" s="144" t="s">
        <v>5937</v>
      </c>
      <c r="BA549" s="144" t="s">
        <v>440</v>
      </c>
      <c r="BB549" s="144" t="s">
        <v>2518</v>
      </c>
      <c r="BC549" s="144" t="s">
        <v>1310</v>
      </c>
      <c r="BD549" s="144" t="s">
        <v>290</v>
      </c>
      <c r="BE549" s="61"/>
      <c r="BF549" s="61"/>
      <c r="BG549" s="61">
        <v>3.7</v>
      </c>
      <c r="BH549" s="61">
        <v>37</v>
      </c>
      <c r="BI549" s="144" t="s">
        <v>90</v>
      </c>
      <c r="BJ549" s="144" t="s">
        <v>1308</v>
      </c>
      <c r="BK549" s="144" t="s">
        <v>1307</v>
      </c>
      <c r="BL549" s="61">
        <v>2.24E-2</v>
      </c>
      <c r="BM549" s="61">
        <v>100</v>
      </c>
      <c r="BN549" s="144" t="s">
        <v>1982</v>
      </c>
      <c r="BO549" s="144" t="s">
        <v>90</v>
      </c>
      <c r="BP549" s="144" t="s">
        <v>2027</v>
      </c>
      <c r="BQ549" s="144" t="s">
        <v>432</v>
      </c>
      <c r="BR549" s="61"/>
      <c r="BS549" s="144" t="s">
        <v>4893</v>
      </c>
      <c r="BT549" s="129">
        <v>45313</v>
      </c>
      <c r="BU549" s="61">
        <v>12</v>
      </c>
      <c r="BV549" s="144" t="s">
        <v>2513</v>
      </c>
      <c r="BW549" s="144">
        <v>10</v>
      </c>
      <c r="BX549" s="144" t="s">
        <v>1980</v>
      </c>
      <c r="BY549" s="144" t="s">
        <v>5934</v>
      </c>
      <c r="BZ549" s="129">
        <v>44506</v>
      </c>
      <c r="CA549" s="144" t="s">
        <v>7</v>
      </c>
      <c r="CB549" s="144" t="s">
        <v>18</v>
      </c>
      <c r="CC549" s="144" t="s">
        <v>7</v>
      </c>
      <c r="CD549" s="144" t="s">
        <v>428</v>
      </c>
      <c r="CE549" s="144" t="s">
        <v>428</v>
      </c>
      <c r="CF549" s="144" t="s">
        <v>5941</v>
      </c>
      <c r="CG549" s="142" t="s">
        <v>90</v>
      </c>
    </row>
    <row r="550" spans="10:85" ht="15" x14ac:dyDescent="0.25">
      <c r="J550" s="61">
        <v>259</v>
      </c>
      <c r="K550" s="143" t="s">
        <v>814</v>
      </c>
      <c r="L550" s="144" t="s">
        <v>5739</v>
      </c>
      <c r="M550" s="144" t="s">
        <v>5953</v>
      </c>
      <c r="N550" s="128">
        <v>43843</v>
      </c>
      <c r="O550" s="144" t="s">
        <v>83</v>
      </c>
      <c r="P550" s="144" t="s">
        <v>90</v>
      </c>
      <c r="Q550" s="144" t="s">
        <v>5956</v>
      </c>
      <c r="R550" s="144" t="s">
        <v>90</v>
      </c>
      <c r="S550" s="144" t="s">
        <v>90</v>
      </c>
      <c r="T550" s="144" t="s">
        <v>5958</v>
      </c>
      <c r="U550" s="142" t="s">
        <v>3</v>
      </c>
      <c r="V550" s="144" t="s">
        <v>5952</v>
      </c>
      <c r="W550" s="144" t="s">
        <v>126</v>
      </c>
      <c r="X550" s="61" t="s">
        <v>90</v>
      </c>
      <c r="Y550" s="144" t="s">
        <v>90</v>
      </c>
      <c r="Z550" s="144" t="s">
        <v>880</v>
      </c>
      <c r="AA550" s="144" t="s">
        <v>424</v>
      </c>
      <c r="AB550" s="144" t="s">
        <v>425</v>
      </c>
      <c r="AC550" s="144" t="s">
        <v>426</v>
      </c>
      <c r="AD550" s="144" t="s">
        <v>426</v>
      </c>
      <c r="AE550" s="144" t="s">
        <v>5959</v>
      </c>
      <c r="AF550" s="144" t="s">
        <v>4740</v>
      </c>
      <c r="AG550" s="129">
        <v>43717</v>
      </c>
      <c r="AH550" s="144" t="s">
        <v>90</v>
      </c>
      <c r="AI550" s="129">
        <v>43717</v>
      </c>
      <c r="AJ550" s="61" t="s">
        <v>2031</v>
      </c>
      <c r="AK550" s="61" t="s">
        <v>5745</v>
      </c>
      <c r="AL550" s="129">
        <v>43899</v>
      </c>
      <c r="AM550" s="61" t="s">
        <v>90</v>
      </c>
      <c r="AN550" s="144">
        <v>6.9</v>
      </c>
      <c r="AO550" s="129">
        <v>45178</v>
      </c>
      <c r="AP550" s="129">
        <v>43847</v>
      </c>
      <c r="AQ550" s="61">
        <v>2.8</v>
      </c>
      <c r="AR550" s="144">
        <v>1000</v>
      </c>
      <c r="AS550" s="61" t="s">
        <v>5744</v>
      </c>
      <c r="AT550" s="144" t="s">
        <v>90</v>
      </c>
      <c r="AU550" s="144" t="s">
        <v>90</v>
      </c>
      <c r="AV550" s="144" t="s">
        <v>90</v>
      </c>
      <c r="AW550" s="61"/>
      <c r="AX550" s="144" t="s">
        <v>1985</v>
      </c>
      <c r="AY550" s="144" t="s">
        <v>1289</v>
      </c>
      <c r="AZ550" s="144" t="s">
        <v>5957</v>
      </c>
      <c r="BA550" s="144" t="s">
        <v>90</v>
      </c>
      <c r="BB550" s="144" t="s">
        <v>4255</v>
      </c>
      <c r="BC550" s="144" t="s">
        <v>1310</v>
      </c>
      <c r="BD550" s="144" t="s">
        <v>232</v>
      </c>
      <c r="BE550" s="61"/>
      <c r="BF550" s="61"/>
      <c r="BG550" s="61"/>
      <c r="BH550" s="61"/>
      <c r="BI550" s="144" t="s">
        <v>90</v>
      </c>
      <c r="BJ550" s="144" t="s">
        <v>1308</v>
      </c>
      <c r="BK550" s="144" t="s">
        <v>1307</v>
      </c>
      <c r="BL550" s="61">
        <v>4.0599999999999997E-2</v>
      </c>
      <c r="BM550" s="61">
        <v>104.893</v>
      </c>
      <c r="BN550" s="144" t="s">
        <v>430</v>
      </c>
      <c r="BO550" s="144" t="s">
        <v>90</v>
      </c>
      <c r="BP550" s="144" t="s">
        <v>2027</v>
      </c>
      <c r="BQ550" s="144" t="s">
        <v>432</v>
      </c>
      <c r="BR550" s="61"/>
      <c r="BS550" s="144" t="s">
        <v>2233</v>
      </c>
      <c r="BT550" s="129">
        <v>45452</v>
      </c>
      <c r="BU550" s="61">
        <v>6.9</v>
      </c>
      <c r="BV550" s="144" t="s">
        <v>5955</v>
      </c>
      <c r="BW550" s="144">
        <v>1.8</v>
      </c>
      <c r="BX550" s="144" t="s">
        <v>1298</v>
      </c>
      <c r="BY550" s="144" t="s">
        <v>5954</v>
      </c>
      <c r="BZ550" s="129">
        <v>44791</v>
      </c>
      <c r="CA550" s="144" t="s">
        <v>7</v>
      </c>
      <c r="CB550" s="144" t="s">
        <v>18</v>
      </c>
      <c r="CC550" s="144" t="s">
        <v>7</v>
      </c>
      <c r="CD550" s="144" t="s">
        <v>428</v>
      </c>
      <c r="CE550" s="144" t="s">
        <v>2025</v>
      </c>
      <c r="CF550" s="144" t="s">
        <v>5960</v>
      </c>
      <c r="CG550" s="142" t="s">
        <v>90</v>
      </c>
    </row>
    <row r="551" spans="10:85" ht="15" x14ac:dyDescent="0.25">
      <c r="J551" s="61">
        <v>258</v>
      </c>
      <c r="K551" s="143" t="s">
        <v>814</v>
      </c>
      <c r="L551" s="144" t="s">
        <v>549</v>
      </c>
      <c r="M551" s="144" t="s">
        <v>5943</v>
      </c>
      <c r="N551" s="128">
        <v>43843</v>
      </c>
      <c r="O551" s="144" t="s">
        <v>83</v>
      </c>
      <c r="P551" s="144" t="s">
        <v>90</v>
      </c>
      <c r="Q551" s="144" t="s">
        <v>5946</v>
      </c>
      <c r="R551" s="144" t="s">
        <v>5947</v>
      </c>
      <c r="S551" s="144" t="s">
        <v>90</v>
      </c>
      <c r="T551" s="144" t="s">
        <v>5949</v>
      </c>
      <c r="U551" s="142" t="s">
        <v>3</v>
      </c>
      <c r="V551" s="144" t="s">
        <v>5942</v>
      </c>
      <c r="W551" s="144" t="s">
        <v>126</v>
      </c>
      <c r="X551" s="61" t="s">
        <v>90</v>
      </c>
      <c r="Y551" s="144" t="s">
        <v>90</v>
      </c>
      <c r="Z551" s="144" t="s">
        <v>880</v>
      </c>
      <c r="AA551" s="144" t="s">
        <v>424</v>
      </c>
      <c r="AB551" s="144" t="s">
        <v>425</v>
      </c>
      <c r="AC551" s="144" t="s">
        <v>426</v>
      </c>
      <c r="AD551" s="144" t="s">
        <v>426</v>
      </c>
      <c r="AE551" s="144" t="s">
        <v>5950</v>
      </c>
      <c r="AF551" s="144" t="s">
        <v>5948</v>
      </c>
      <c r="AG551" s="129">
        <v>43811</v>
      </c>
      <c r="AH551" s="144" t="s">
        <v>90</v>
      </c>
      <c r="AI551" s="129">
        <v>43811</v>
      </c>
      <c r="AJ551" s="61" t="s">
        <v>2031</v>
      </c>
      <c r="AK551" s="61" t="s">
        <v>5196</v>
      </c>
      <c r="AL551" s="129">
        <v>44055</v>
      </c>
      <c r="AM551" s="61" t="s">
        <v>90</v>
      </c>
      <c r="AN551" s="144">
        <v>9</v>
      </c>
      <c r="AO551" s="129">
        <v>44420</v>
      </c>
      <c r="AP551" s="129">
        <v>43851</v>
      </c>
      <c r="AQ551" s="61">
        <v>2.9049999999999998</v>
      </c>
      <c r="AR551" s="144">
        <v>830</v>
      </c>
      <c r="AS551" s="61" t="s">
        <v>5195</v>
      </c>
      <c r="AT551" s="144" t="s">
        <v>90</v>
      </c>
      <c r="AU551" s="144" t="s">
        <v>90</v>
      </c>
      <c r="AV551" s="144" t="s">
        <v>90</v>
      </c>
      <c r="AW551" s="61"/>
      <c r="AX551" s="144" t="s">
        <v>436</v>
      </c>
      <c r="AY551" s="144" t="s">
        <v>1289</v>
      </c>
      <c r="AZ551" s="144" t="s">
        <v>1731</v>
      </c>
      <c r="BA551" s="144" t="s">
        <v>372</v>
      </c>
      <c r="BB551" s="144" t="s">
        <v>428</v>
      </c>
      <c r="BC551" s="144" t="s">
        <v>1310</v>
      </c>
      <c r="BD551" s="144" t="s">
        <v>4960</v>
      </c>
      <c r="BE551" s="61"/>
      <c r="BF551" s="61"/>
      <c r="BG551" s="61">
        <v>6.3</v>
      </c>
      <c r="BH551" s="61">
        <v>22</v>
      </c>
      <c r="BI551" s="144" t="s">
        <v>90</v>
      </c>
      <c r="BJ551" s="144" t="s">
        <v>928</v>
      </c>
      <c r="BK551" s="144" t="s">
        <v>927</v>
      </c>
      <c r="BL551" s="61">
        <v>4.1000000000000003E-3</v>
      </c>
      <c r="BM551" s="61">
        <v>98.790999999999997</v>
      </c>
      <c r="BN551" s="144" t="s">
        <v>430</v>
      </c>
      <c r="BO551" s="144" t="s">
        <v>90</v>
      </c>
      <c r="BP551" s="144" t="s">
        <v>2027</v>
      </c>
      <c r="BQ551" s="144" t="s">
        <v>432</v>
      </c>
      <c r="BR551" s="61">
        <v>50</v>
      </c>
      <c r="BS551" s="144" t="s">
        <v>803</v>
      </c>
      <c r="BT551" s="129">
        <v>45394</v>
      </c>
      <c r="BU551" s="61">
        <v>11.5</v>
      </c>
      <c r="BV551" s="144" t="s">
        <v>5945</v>
      </c>
      <c r="BW551" s="144">
        <v>2</v>
      </c>
      <c r="BX551" s="144" t="s">
        <v>1980</v>
      </c>
      <c r="BY551" s="144" t="s">
        <v>5944</v>
      </c>
      <c r="BZ551" s="129"/>
      <c r="CA551" s="144" t="s">
        <v>7</v>
      </c>
      <c r="CB551" s="144" t="s">
        <v>136</v>
      </c>
      <c r="CC551" s="144" t="s">
        <v>7</v>
      </c>
      <c r="CD551" s="144" t="s">
        <v>428</v>
      </c>
      <c r="CE551" s="144" t="s">
        <v>428</v>
      </c>
      <c r="CF551" s="144" t="s">
        <v>5951</v>
      </c>
      <c r="CG551" s="142" t="s">
        <v>90</v>
      </c>
    </row>
    <row r="552" spans="10:85" ht="15" x14ac:dyDescent="0.25">
      <c r="J552" s="61">
        <v>257</v>
      </c>
      <c r="K552" s="143" t="s">
        <v>814</v>
      </c>
      <c r="L552" s="144" t="s">
        <v>5701</v>
      </c>
      <c r="M552" s="144" t="s">
        <v>5962</v>
      </c>
      <c r="N552" s="128">
        <v>43839</v>
      </c>
      <c r="O552" s="144" t="s">
        <v>83</v>
      </c>
      <c r="P552" s="144" t="s">
        <v>90</v>
      </c>
      <c r="Q552" s="144" t="s">
        <v>4847</v>
      </c>
      <c r="R552" s="144" t="s">
        <v>1210</v>
      </c>
      <c r="S552" s="144" t="s">
        <v>5965</v>
      </c>
      <c r="T552" s="144" t="s">
        <v>5965</v>
      </c>
      <c r="U552" s="142" t="s">
        <v>3</v>
      </c>
      <c r="V552" s="144" t="s">
        <v>5961</v>
      </c>
      <c r="W552" s="144" t="s">
        <v>126</v>
      </c>
      <c r="X552" s="61" t="s">
        <v>90</v>
      </c>
      <c r="Y552" s="144" t="s">
        <v>5838</v>
      </c>
      <c r="Z552" s="144" t="s">
        <v>880</v>
      </c>
      <c r="AA552" s="144" t="s">
        <v>424</v>
      </c>
      <c r="AB552" s="144" t="s">
        <v>425</v>
      </c>
      <c r="AC552" s="144" t="s">
        <v>426</v>
      </c>
      <c r="AD552" s="144" t="s">
        <v>426</v>
      </c>
      <c r="AE552" s="144" t="s">
        <v>5968</v>
      </c>
      <c r="AF552" s="144" t="s">
        <v>5967</v>
      </c>
      <c r="AG552" s="129">
        <v>43846</v>
      </c>
      <c r="AH552" s="144" t="s">
        <v>90</v>
      </c>
      <c r="AI552" s="129">
        <v>43846</v>
      </c>
      <c r="AJ552" s="61" t="s">
        <v>2520</v>
      </c>
      <c r="AK552" s="61" t="s">
        <v>5711</v>
      </c>
      <c r="AL552" s="129">
        <v>44028</v>
      </c>
      <c r="AM552" s="61" t="s">
        <v>90</v>
      </c>
      <c r="AN552" s="144">
        <v>7.25</v>
      </c>
      <c r="AO552" s="129">
        <v>45307</v>
      </c>
      <c r="AP552" s="129">
        <v>43846</v>
      </c>
      <c r="AQ552" s="61">
        <v>2</v>
      </c>
      <c r="AR552" s="144">
        <v>1000</v>
      </c>
      <c r="AS552" s="61" t="s">
        <v>5710</v>
      </c>
      <c r="AT552" s="144" t="s">
        <v>90</v>
      </c>
      <c r="AU552" s="144" t="s">
        <v>90</v>
      </c>
      <c r="AV552" s="144" t="s">
        <v>90</v>
      </c>
      <c r="AW552" s="61"/>
      <c r="AX552" s="144" t="s">
        <v>1985</v>
      </c>
      <c r="AY552" s="144" t="s">
        <v>1379</v>
      </c>
      <c r="AZ552" s="144" t="s">
        <v>5966</v>
      </c>
      <c r="BA552" s="144" t="s">
        <v>90</v>
      </c>
      <c r="BB552" s="144" t="s">
        <v>5779</v>
      </c>
      <c r="BC552" s="144" t="s">
        <v>1310</v>
      </c>
      <c r="BD552" s="144" t="s">
        <v>2185</v>
      </c>
      <c r="BE552" s="61"/>
      <c r="BF552" s="61"/>
      <c r="BG552" s="61"/>
      <c r="BH552" s="61"/>
      <c r="BI552" s="144" t="s">
        <v>90</v>
      </c>
      <c r="BJ552" s="144" t="s">
        <v>1928</v>
      </c>
      <c r="BK552" s="144" t="s">
        <v>1927</v>
      </c>
      <c r="BL552" s="61">
        <v>3.0000000000000001E-3</v>
      </c>
      <c r="BM552" s="61">
        <v>99.06</v>
      </c>
      <c r="BN552" s="144" t="s">
        <v>2249</v>
      </c>
      <c r="BO552" s="144" t="s">
        <v>90</v>
      </c>
      <c r="BP552" s="144" t="s">
        <v>2027</v>
      </c>
      <c r="BQ552" s="144" t="s">
        <v>432</v>
      </c>
      <c r="BR552" s="61">
        <v>50</v>
      </c>
      <c r="BS552" s="144" t="s">
        <v>803</v>
      </c>
      <c r="BT552" s="129">
        <v>45489</v>
      </c>
      <c r="BU552" s="61">
        <v>7.25</v>
      </c>
      <c r="BV552" s="144" t="s">
        <v>5964</v>
      </c>
      <c r="BW552" s="144">
        <v>2</v>
      </c>
      <c r="BX552" s="144" t="s">
        <v>1298</v>
      </c>
      <c r="BY552" s="144" t="s">
        <v>5963</v>
      </c>
      <c r="BZ552" s="129">
        <v>45100</v>
      </c>
      <c r="CA552" s="144" t="s">
        <v>7</v>
      </c>
      <c r="CB552" s="144" t="s">
        <v>26</v>
      </c>
      <c r="CC552" s="144" t="s">
        <v>7</v>
      </c>
      <c r="CD552" s="144" t="s">
        <v>2512</v>
      </c>
      <c r="CE552" s="144" t="s">
        <v>2322</v>
      </c>
      <c r="CF552" s="144" t="s">
        <v>5969</v>
      </c>
      <c r="CG552" s="142" t="s">
        <v>90</v>
      </c>
    </row>
    <row r="553" spans="10:85" ht="15" x14ac:dyDescent="0.25">
      <c r="J553" s="61">
        <v>256</v>
      </c>
      <c r="K553" s="143" t="s">
        <v>814</v>
      </c>
      <c r="L553" s="144" t="s">
        <v>4626</v>
      </c>
      <c r="M553" s="144" t="s">
        <v>5978</v>
      </c>
      <c r="N553" s="128">
        <v>43837</v>
      </c>
      <c r="O553" s="144" t="s">
        <v>83</v>
      </c>
      <c r="P553" s="144" t="s">
        <v>90</v>
      </c>
      <c r="Q553" s="144" t="s">
        <v>5981</v>
      </c>
      <c r="R553" s="144" t="s">
        <v>5707</v>
      </c>
      <c r="S553" s="144" t="s">
        <v>5982</v>
      </c>
      <c r="T553" s="144" t="s">
        <v>5982</v>
      </c>
      <c r="U553" s="142" t="s">
        <v>3</v>
      </c>
      <c r="V553" s="144" t="s">
        <v>5977</v>
      </c>
      <c r="W553" s="144" t="s">
        <v>126</v>
      </c>
      <c r="X553" s="61" t="s">
        <v>90</v>
      </c>
      <c r="Y553" s="144" t="s">
        <v>3681</v>
      </c>
      <c r="Z553" s="144" t="s">
        <v>880</v>
      </c>
      <c r="AA553" s="144" t="s">
        <v>424</v>
      </c>
      <c r="AB553" s="144" t="s">
        <v>1985</v>
      </c>
      <c r="AC553" s="144" t="s">
        <v>426</v>
      </c>
      <c r="AD553" s="144" t="s">
        <v>426</v>
      </c>
      <c r="AE553" s="144" t="s">
        <v>5985</v>
      </c>
      <c r="AF553" s="144" t="s">
        <v>5984</v>
      </c>
      <c r="AG553" s="129">
        <v>43844</v>
      </c>
      <c r="AH553" s="144" t="s">
        <v>90</v>
      </c>
      <c r="AI553" s="129">
        <v>43844</v>
      </c>
      <c r="AJ553" s="61" t="s">
        <v>5861</v>
      </c>
      <c r="AK553" s="61" t="s">
        <v>4636</v>
      </c>
      <c r="AL553" s="129">
        <v>44118</v>
      </c>
      <c r="AM553" s="61" t="s">
        <v>90</v>
      </c>
      <c r="AN553" s="144">
        <v>7.875</v>
      </c>
      <c r="AO553" s="129">
        <v>44940</v>
      </c>
      <c r="AP553" s="129">
        <v>43844</v>
      </c>
      <c r="AQ553" s="61">
        <v>2.9</v>
      </c>
      <c r="AR553" s="144">
        <v>1000</v>
      </c>
      <c r="AS553" s="61" t="s">
        <v>4635</v>
      </c>
      <c r="AT553" s="144" t="s">
        <v>90</v>
      </c>
      <c r="AU553" s="144" t="s">
        <v>90</v>
      </c>
      <c r="AV553" s="144" t="s">
        <v>90</v>
      </c>
      <c r="AW553" s="61"/>
      <c r="AX553" s="144" t="s">
        <v>1985</v>
      </c>
      <c r="AY553" s="144" t="s">
        <v>1289</v>
      </c>
      <c r="AZ553" s="144" t="s">
        <v>5983</v>
      </c>
      <c r="BA553" s="144" t="s">
        <v>90</v>
      </c>
      <c r="BB553" s="144" t="s">
        <v>4633</v>
      </c>
      <c r="BC553" s="144" t="s">
        <v>1310</v>
      </c>
      <c r="BD553" s="144" t="s">
        <v>2185</v>
      </c>
      <c r="BE553" s="61">
        <v>0.94</v>
      </c>
      <c r="BF553" s="61">
        <v>0.83</v>
      </c>
      <c r="BG553" s="61">
        <v>18.3</v>
      </c>
      <c r="BH553" s="61">
        <v>53</v>
      </c>
      <c r="BI553" s="144" t="s">
        <v>90</v>
      </c>
      <c r="BJ553" s="144" t="s">
        <v>90</v>
      </c>
      <c r="BK553" s="144" t="s">
        <v>1020</v>
      </c>
      <c r="BL553" s="61">
        <v>4.4000000000000003E-3</v>
      </c>
      <c r="BM553" s="61">
        <v>99.944999999999993</v>
      </c>
      <c r="BN553" s="144" t="s">
        <v>430</v>
      </c>
      <c r="BO553" s="144" t="s">
        <v>90</v>
      </c>
      <c r="BP553" s="144" t="s">
        <v>2027</v>
      </c>
      <c r="BQ553" s="144" t="s">
        <v>432</v>
      </c>
      <c r="BR553" s="61">
        <v>52.5</v>
      </c>
      <c r="BS553" s="144" t="s">
        <v>433</v>
      </c>
      <c r="BT553" s="129">
        <v>45396</v>
      </c>
      <c r="BU553" s="61">
        <v>7.875</v>
      </c>
      <c r="BV553" s="144" t="s">
        <v>5980</v>
      </c>
      <c r="BW553" s="144">
        <v>2.9</v>
      </c>
      <c r="BX553" s="144" t="s">
        <v>1298</v>
      </c>
      <c r="BY553" s="144" t="s">
        <v>5979</v>
      </c>
      <c r="BZ553" s="129">
        <v>44626</v>
      </c>
      <c r="CA553" s="144" t="s">
        <v>7</v>
      </c>
      <c r="CB553" s="144" t="s">
        <v>13</v>
      </c>
      <c r="CC553" s="144" t="s">
        <v>7</v>
      </c>
      <c r="CD553" s="144" t="s">
        <v>3489</v>
      </c>
      <c r="CE553" s="144" t="s">
        <v>2322</v>
      </c>
      <c r="CF553" s="144" t="s">
        <v>5986</v>
      </c>
      <c r="CG553" s="142" t="s">
        <v>90</v>
      </c>
    </row>
    <row r="554" spans="10:85" ht="15" x14ac:dyDescent="0.25">
      <c r="J554" s="61">
        <v>255</v>
      </c>
      <c r="K554" s="143" t="s">
        <v>814</v>
      </c>
      <c r="L554" s="144" t="s">
        <v>2318</v>
      </c>
      <c r="M554" s="144" t="s">
        <v>5971</v>
      </c>
      <c r="N554" s="128">
        <v>43837</v>
      </c>
      <c r="O554" s="144" t="s">
        <v>83</v>
      </c>
      <c r="P554" s="144" t="s">
        <v>90</v>
      </c>
      <c r="Q554" s="144" t="s">
        <v>5973</v>
      </c>
      <c r="R554" s="144" t="s">
        <v>646</v>
      </c>
      <c r="S554" s="144" t="s">
        <v>90</v>
      </c>
      <c r="T554" s="144" t="s">
        <v>5974</v>
      </c>
      <c r="U554" s="142" t="s">
        <v>3</v>
      </c>
      <c r="V554" s="144" t="s">
        <v>5970</v>
      </c>
      <c r="W554" s="144" t="s">
        <v>126</v>
      </c>
      <c r="X554" s="61" t="s">
        <v>90</v>
      </c>
      <c r="Y554" s="144" t="s">
        <v>3681</v>
      </c>
      <c r="Z554" s="144" t="s">
        <v>880</v>
      </c>
      <c r="AA554" s="144" t="s">
        <v>424</v>
      </c>
      <c r="AB554" s="144" t="s">
        <v>425</v>
      </c>
      <c r="AC554" s="144" t="s">
        <v>426</v>
      </c>
      <c r="AD554" s="144" t="s">
        <v>426</v>
      </c>
      <c r="AE554" s="144" t="s">
        <v>5975</v>
      </c>
      <c r="AF554" s="144" t="s">
        <v>2521</v>
      </c>
      <c r="AG554" s="129">
        <v>43564</v>
      </c>
      <c r="AH554" s="144" t="s">
        <v>90</v>
      </c>
      <c r="AI554" s="129">
        <v>43564</v>
      </c>
      <c r="AJ554" s="61" t="s">
        <v>2031</v>
      </c>
      <c r="AK554" s="61" t="s">
        <v>2329</v>
      </c>
      <c r="AL554" s="129">
        <v>43747</v>
      </c>
      <c r="AM554" s="61" t="s">
        <v>90</v>
      </c>
      <c r="AN554" s="144">
        <v>7.375</v>
      </c>
      <c r="AO554" s="129">
        <v>45025</v>
      </c>
      <c r="AP554" s="129">
        <v>43844</v>
      </c>
      <c r="AQ554" s="61">
        <v>5</v>
      </c>
      <c r="AR554" s="144">
        <v>1000</v>
      </c>
      <c r="AS554" s="61" t="s">
        <v>2328</v>
      </c>
      <c r="AT554" s="144" t="s">
        <v>90</v>
      </c>
      <c r="AU554" s="144" t="s">
        <v>90</v>
      </c>
      <c r="AV554" s="144" t="s">
        <v>90</v>
      </c>
      <c r="AW554" s="61"/>
      <c r="AX554" s="144" t="s">
        <v>808</v>
      </c>
      <c r="AY554" s="144" t="s">
        <v>1984</v>
      </c>
      <c r="AZ554" s="144" t="s">
        <v>5062</v>
      </c>
      <c r="BA554" s="144" t="s">
        <v>372</v>
      </c>
      <c r="BB554" s="144" t="s">
        <v>2518</v>
      </c>
      <c r="BC554" s="144" t="s">
        <v>1310</v>
      </c>
      <c r="BD554" s="144" t="s">
        <v>232</v>
      </c>
      <c r="BE554" s="61"/>
      <c r="BF554" s="61"/>
      <c r="BG554" s="61"/>
      <c r="BH554" s="61"/>
      <c r="BI554" s="144" t="s">
        <v>90</v>
      </c>
      <c r="BJ554" s="144" t="s">
        <v>90</v>
      </c>
      <c r="BK554" s="144" t="s">
        <v>1020</v>
      </c>
      <c r="BL554" s="61">
        <v>-2.2700000000000001E-2</v>
      </c>
      <c r="BM554" s="61">
        <v>103.181</v>
      </c>
      <c r="BN554" s="144" t="s">
        <v>1982</v>
      </c>
      <c r="BO554" s="144" t="s">
        <v>90</v>
      </c>
      <c r="BP554" s="144" t="s">
        <v>2027</v>
      </c>
      <c r="BQ554" s="144" t="s">
        <v>432</v>
      </c>
      <c r="BR554" s="61">
        <v>37.5</v>
      </c>
      <c r="BS554" s="144" t="s">
        <v>2233</v>
      </c>
      <c r="BT554" s="129">
        <v>45391</v>
      </c>
      <c r="BU554" s="61">
        <v>7.375</v>
      </c>
      <c r="BV554" s="144" t="s">
        <v>878</v>
      </c>
      <c r="BW554" s="144">
        <v>1.5</v>
      </c>
      <c r="BX554" s="144" t="s">
        <v>1298</v>
      </c>
      <c r="BY554" s="144" t="s">
        <v>5972</v>
      </c>
      <c r="BZ554" s="129"/>
      <c r="CA554" s="144" t="s">
        <v>7</v>
      </c>
      <c r="CB554" s="144" t="s">
        <v>13</v>
      </c>
      <c r="CC554" s="144" t="s">
        <v>7</v>
      </c>
      <c r="CD554" s="144" t="s">
        <v>3489</v>
      </c>
      <c r="CE554" s="144" t="s">
        <v>2322</v>
      </c>
      <c r="CF554" s="144" t="s">
        <v>5976</v>
      </c>
      <c r="CG554" s="142" t="s">
        <v>90</v>
      </c>
    </row>
    <row r="555" spans="10:85" ht="15" x14ac:dyDescent="0.25">
      <c r="J555" s="61">
        <v>254</v>
      </c>
      <c r="K555" s="143" t="s">
        <v>352</v>
      </c>
      <c r="L555" s="144" t="s">
        <v>570</v>
      </c>
      <c r="M555" s="144" t="s">
        <v>5988</v>
      </c>
      <c r="N555" s="128">
        <v>43808</v>
      </c>
      <c r="O555" s="144" t="s">
        <v>83</v>
      </c>
      <c r="P555" s="144" t="s">
        <v>352</v>
      </c>
      <c r="Q555" s="144" t="s">
        <v>90</v>
      </c>
      <c r="R555" s="144" t="s">
        <v>90</v>
      </c>
      <c r="S555" s="144" t="s">
        <v>5150</v>
      </c>
      <c r="T555" s="144" t="s">
        <v>90</v>
      </c>
      <c r="U555" s="142" t="s">
        <v>82</v>
      </c>
      <c r="V555" s="144" t="s">
        <v>5987</v>
      </c>
      <c r="W555" s="144" t="s">
        <v>126</v>
      </c>
      <c r="X555" s="61" t="s">
        <v>90</v>
      </c>
      <c r="Y555" s="144" t="s">
        <v>90</v>
      </c>
      <c r="Z555" s="144" t="s">
        <v>2086</v>
      </c>
      <c r="AA555" s="144" t="s">
        <v>424</v>
      </c>
      <c r="AB555" s="144" t="s">
        <v>2085</v>
      </c>
      <c r="AC555" s="144" t="s">
        <v>426</v>
      </c>
      <c r="AD555" s="144" t="s">
        <v>2084</v>
      </c>
      <c r="AE555" s="144" t="s">
        <v>5150</v>
      </c>
      <c r="AF555" s="144" t="s">
        <v>5993</v>
      </c>
      <c r="AG555" s="129">
        <v>43812</v>
      </c>
      <c r="AH555" s="144" t="s">
        <v>90</v>
      </c>
      <c r="AI555" s="129">
        <v>43812</v>
      </c>
      <c r="AJ555" s="61" t="s">
        <v>90</v>
      </c>
      <c r="AK555" s="61" t="s">
        <v>5992</v>
      </c>
      <c r="AL555" s="129">
        <v>43995</v>
      </c>
      <c r="AM555" s="61" t="s">
        <v>90</v>
      </c>
      <c r="AN555" s="144">
        <v>4.3099999999999996</v>
      </c>
      <c r="AO555" s="129"/>
      <c r="AP555" s="129">
        <v>43812</v>
      </c>
      <c r="AQ555" s="61">
        <v>5</v>
      </c>
      <c r="AR555" s="144">
        <v>1000</v>
      </c>
      <c r="AS555" s="61" t="s">
        <v>2064</v>
      </c>
      <c r="AT555" s="144" t="s">
        <v>90</v>
      </c>
      <c r="AU555" s="144" t="s">
        <v>90</v>
      </c>
      <c r="AV555" s="144" t="s">
        <v>90</v>
      </c>
      <c r="AW555" s="61"/>
      <c r="AX555" s="144" t="s">
        <v>435</v>
      </c>
      <c r="AY555" s="144" t="s">
        <v>731</v>
      </c>
      <c r="AZ555" s="144" t="s">
        <v>5991</v>
      </c>
      <c r="BA555" s="144" t="s">
        <v>440</v>
      </c>
      <c r="BB555" s="144" t="s">
        <v>428</v>
      </c>
      <c r="BC555" s="144" t="s">
        <v>402</v>
      </c>
      <c r="BD555" s="144" t="s">
        <v>290</v>
      </c>
      <c r="BE555" s="61"/>
      <c r="BF555" s="61"/>
      <c r="BG555" s="61"/>
      <c r="BH555" s="61"/>
      <c r="BI555" s="144" t="s">
        <v>90</v>
      </c>
      <c r="BJ555" s="144" t="s">
        <v>5990</v>
      </c>
      <c r="BK555" s="144" t="s">
        <v>927</v>
      </c>
      <c r="BL555" s="61"/>
      <c r="BM555" s="61">
        <v>100</v>
      </c>
      <c r="BN555" s="144" t="s">
        <v>3089</v>
      </c>
      <c r="BO555" s="144" t="s">
        <v>90</v>
      </c>
      <c r="BP555" s="144" t="s">
        <v>431</v>
      </c>
      <c r="BQ555" s="144" t="s">
        <v>432</v>
      </c>
      <c r="BR555" s="61"/>
      <c r="BS555" s="144" t="s">
        <v>107</v>
      </c>
      <c r="BT555" s="129">
        <v>45639</v>
      </c>
      <c r="BU555" s="61">
        <v>4.3099999999999996</v>
      </c>
      <c r="BV555" s="144" t="s">
        <v>2073</v>
      </c>
      <c r="BW555" s="144">
        <v>5</v>
      </c>
      <c r="BX555" s="144" t="s">
        <v>802</v>
      </c>
      <c r="BY555" s="144" t="s">
        <v>5989</v>
      </c>
      <c r="BZ555" s="129"/>
      <c r="CA555" s="144" t="s">
        <v>7</v>
      </c>
      <c r="CB555" s="144" t="s">
        <v>136</v>
      </c>
      <c r="CC555" s="144" t="s">
        <v>7</v>
      </c>
      <c r="CD555" s="144" t="s">
        <v>428</v>
      </c>
      <c r="CE555" s="144" t="s">
        <v>1877</v>
      </c>
      <c r="CF555" s="144" t="s">
        <v>5994</v>
      </c>
      <c r="CG555" s="142" t="s">
        <v>90</v>
      </c>
    </row>
    <row r="556" spans="10:85" ht="15" x14ac:dyDescent="0.25">
      <c r="J556" s="61">
        <v>253</v>
      </c>
      <c r="K556" s="143" t="s">
        <v>7731</v>
      </c>
      <c r="L556" s="144" t="s">
        <v>5998</v>
      </c>
      <c r="M556" s="144" t="s">
        <v>6000</v>
      </c>
      <c r="N556" s="128">
        <v>43804</v>
      </c>
      <c r="O556" s="144" t="s">
        <v>83</v>
      </c>
      <c r="P556" s="144" t="s">
        <v>90</v>
      </c>
      <c r="Q556" s="144" t="s">
        <v>6002</v>
      </c>
      <c r="R556" s="144" t="s">
        <v>6003</v>
      </c>
      <c r="S556" s="144" t="s">
        <v>6004</v>
      </c>
      <c r="T556" s="144" t="s">
        <v>6007</v>
      </c>
      <c r="U556" s="142" t="s">
        <v>1</v>
      </c>
      <c r="V556" s="144" t="s">
        <v>5999</v>
      </c>
      <c r="W556" s="144" t="s">
        <v>126</v>
      </c>
      <c r="X556" s="61" t="s">
        <v>90</v>
      </c>
      <c r="Y556" s="144" t="s">
        <v>90</v>
      </c>
      <c r="Z556" s="144" t="s">
        <v>423</v>
      </c>
      <c r="AA556" s="144" t="s">
        <v>424</v>
      </c>
      <c r="AB556" s="144" t="s">
        <v>425</v>
      </c>
      <c r="AC556" s="144" t="s">
        <v>426</v>
      </c>
      <c r="AD556" s="144" t="s">
        <v>426</v>
      </c>
      <c r="AE556" s="144" t="s">
        <v>6008</v>
      </c>
      <c r="AF556" s="144" t="s">
        <v>90</v>
      </c>
      <c r="AG556" s="129">
        <v>43811</v>
      </c>
      <c r="AH556" s="144" t="s">
        <v>90</v>
      </c>
      <c r="AI556" s="129">
        <v>43811</v>
      </c>
      <c r="AJ556" s="61" t="s">
        <v>90</v>
      </c>
      <c r="AK556" s="61" t="s">
        <v>6006</v>
      </c>
      <c r="AL556" s="129">
        <v>43994</v>
      </c>
      <c r="AM556" s="61" t="s">
        <v>90</v>
      </c>
      <c r="AN556" s="144">
        <v>3.9</v>
      </c>
      <c r="AO556" s="129"/>
      <c r="AP556" s="129">
        <v>43811</v>
      </c>
      <c r="AQ556" s="61">
        <v>2</v>
      </c>
      <c r="AR556" s="144">
        <v>1000</v>
      </c>
      <c r="AS556" s="61" t="s">
        <v>6005</v>
      </c>
      <c r="AT556" s="144" t="s">
        <v>90</v>
      </c>
      <c r="AU556" s="144" t="s">
        <v>90</v>
      </c>
      <c r="AV556" s="144" t="s">
        <v>90</v>
      </c>
      <c r="AW556" s="61"/>
      <c r="AX556" s="144" t="s">
        <v>436</v>
      </c>
      <c r="AY556" s="144" t="s">
        <v>427</v>
      </c>
      <c r="AZ556" s="144" t="s">
        <v>1891</v>
      </c>
      <c r="BA556" s="144" t="s">
        <v>440</v>
      </c>
      <c r="BB556" s="144" t="s">
        <v>1218</v>
      </c>
      <c r="BC556" s="144" t="s">
        <v>1223</v>
      </c>
      <c r="BD556" s="144" t="s">
        <v>290</v>
      </c>
      <c r="BE556" s="61">
        <v>0.48</v>
      </c>
      <c r="BF556" s="61">
        <v>0.93</v>
      </c>
      <c r="BG556" s="61">
        <v>8</v>
      </c>
      <c r="BH556" s="61">
        <v>16</v>
      </c>
      <c r="BI556" s="144" t="s">
        <v>90</v>
      </c>
      <c r="BJ556" s="144" t="s">
        <v>1179</v>
      </c>
      <c r="BK556" s="144" t="s">
        <v>1178</v>
      </c>
      <c r="BL556" s="61">
        <v>-5.3E-3</v>
      </c>
      <c r="BM556" s="61">
        <v>100</v>
      </c>
      <c r="BN556" s="144" t="s">
        <v>430</v>
      </c>
      <c r="BO556" s="144" t="s">
        <v>90</v>
      </c>
      <c r="BP556" s="144" t="s">
        <v>431</v>
      </c>
      <c r="BQ556" s="144" t="s">
        <v>432</v>
      </c>
      <c r="BR556" s="61">
        <v>60</v>
      </c>
      <c r="BS556" s="144" t="s">
        <v>433</v>
      </c>
      <c r="BT556" s="129">
        <v>45638</v>
      </c>
      <c r="BU556" s="61">
        <v>3.9</v>
      </c>
      <c r="BV556" s="144" t="s">
        <v>878</v>
      </c>
      <c r="BW556" s="144">
        <v>2</v>
      </c>
      <c r="BX556" s="144" t="s">
        <v>913</v>
      </c>
      <c r="BY556" s="144" t="s">
        <v>6001</v>
      </c>
      <c r="BZ556" s="129"/>
      <c r="CA556" s="144" t="s">
        <v>7</v>
      </c>
      <c r="CB556" s="144" t="s">
        <v>23</v>
      </c>
      <c r="CC556" s="144" t="s">
        <v>140</v>
      </c>
      <c r="CD556" s="144" t="s">
        <v>428</v>
      </c>
      <c r="CE556" s="144" t="s">
        <v>428</v>
      </c>
      <c r="CF556" s="144" t="s">
        <v>6009</v>
      </c>
      <c r="CG556" s="142" t="s">
        <v>90</v>
      </c>
    </row>
    <row r="557" spans="10:85" ht="15" x14ac:dyDescent="0.25">
      <c r="J557" s="61">
        <v>252</v>
      </c>
      <c r="K557" s="143" t="s">
        <v>814</v>
      </c>
      <c r="L557" s="144" t="s">
        <v>549</v>
      </c>
      <c r="M557" s="144" t="s">
        <v>5943</v>
      </c>
      <c r="N557" s="128">
        <v>43804</v>
      </c>
      <c r="O557" s="144" t="s">
        <v>83</v>
      </c>
      <c r="P557" s="144" t="s">
        <v>90</v>
      </c>
      <c r="Q557" s="144" t="s">
        <v>5946</v>
      </c>
      <c r="R557" s="144" t="s">
        <v>5947</v>
      </c>
      <c r="S557" s="144" t="s">
        <v>5995</v>
      </c>
      <c r="T557" s="144" t="s">
        <v>5996</v>
      </c>
      <c r="U557" s="142" t="s">
        <v>3</v>
      </c>
      <c r="V557" s="144" t="s">
        <v>5942</v>
      </c>
      <c r="W557" s="144" t="s">
        <v>126</v>
      </c>
      <c r="X557" s="61" t="s">
        <v>90</v>
      </c>
      <c r="Y557" s="144" t="s">
        <v>90</v>
      </c>
      <c r="Z557" s="144" t="s">
        <v>880</v>
      </c>
      <c r="AA557" s="144" t="s">
        <v>424</v>
      </c>
      <c r="AB557" s="144" t="s">
        <v>425</v>
      </c>
      <c r="AC557" s="144" t="s">
        <v>426</v>
      </c>
      <c r="AD557" s="144" t="s">
        <v>426</v>
      </c>
      <c r="AE557" s="144" t="s">
        <v>5950</v>
      </c>
      <c r="AF557" s="144" t="s">
        <v>5948</v>
      </c>
      <c r="AG557" s="129">
        <v>43811</v>
      </c>
      <c r="AH557" s="144" t="s">
        <v>90</v>
      </c>
      <c r="AI557" s="129">
        <v>43811</v>
      </c>
      <c r="AJ557" s="61" t="s">
        <v>2031</v>
      </c>
      <c r="AK557" s="61" t="s">
        <v>5196</v>
      </c>
      <c r="AL557" s="129">
        <v>44055</v>
      </c>
      <c r="AM557" s="61" t="s">
        <v>90</v>
      </c>
      <c r="AN557" s="144">
        <v>9</v>
      </c>
      <c r="AO557" s="129">
        <v>44420</v>
      </c>
      <c r="AP557" s="129">
        <v>43811</v>
      </c>
      <c r="AQ557" s="61">
        <v>2.9049999999999998</v>
      </c>
      <c r="AR557" s="144">
        <v>830</v>
      </c>
      <c r="AS557" s="61" t="s">
        <v>5195</v>
      </c>
      <c r="AT557" s="144" t="s">
        <v>90</v>
      </c>
      <c r="AU557" s="144" t="s">
        <v>90</v>
      </c>
      <c r="AV557" s="144" t="s">
        <v>90</v>
      </c>
      <c r="AW557" s="61"/>
      <c r="AX557" s="144" t="s">
        <v>436</v>
      </c>
      <c r="AY557" s="144" t="s">
        <v>1289</v>
      </c>
      <c r="AZ557" s="144" t="s">
        <v>1731</v>
      </c>
      <c r="BA557" s="144" t="s">
        <v>372</v>
      </c>
      <c r="BB557" s="144" t="s">
        <v>428</v>
      </c>
      <c r="BC557" s="144" t="s">
        <v>1310</v>
      </c>
      <c r="BD557" s="144" t="s">
        <v>4686</v>
      </c>
      <c r="BE557" s="61"/>
      <c r="BF557" s="61"/>
      <c r="BG557" s="61">
        <v>6.3</v>
      </c>
      <c r="BH557" s="61">
        <v>22</v>
      </c>
      <c r="BI557" s="144" t="s">
        <v>90</v>
      </c>
      <c r="BJ557" s="144" t="s">
        <v>928</v>
      </c>
      <c r="BK557" s="144" t="s">
        <v>927</v>
      </c>
      <c r="BL557" s="61">
        <v>4.1000000000000003E-3</v>
      </c>
      <c r="BM557" s="61">
        <v>97.396000000000001</v>
      </c>
      <c r="BN557" s="144" t="s">
        <v>430</v>
      </c>
      <c r="BO557" s="144" t="s">
        <v>90</v>
      </c>
      <c r="BP557" s="144" t="s">
        <v>2027</v>
      </c>
      <c r="BQ557" s="144" t="s">
        <v>432</v>
      </c>
      <c r="BR557" s="61">
        <v>50</v>
      </c>
      <c r="BS557" s="144" t="s">
        <v>803</v>
      </c>
      <c r="BT557" s="129">
        <v>45394</v>
      </c>
      <c r="BU557" s="61">
        <v>11.5</v>
      </c>
      <c r="BV557" s="144" t="s">
        <v>5945</v>
      </c>
      <c r="BW557" s="144">
        <v>3.5</v>
      </c>
      <c r="BX557" s="144" t="s">
        <v>1980</v>
      </c>
      <c r="BY557" s="144" t="s">
        <v>5944</v>
      </c>
      <c r="BZ557" s="129"/>
      <c r="CA557" s="144" t="s">
        <v>7</v>
      </c>
      <c r="CB557" s="144" t="s">
        <v>136</v>
      </c>
      <c r="CC557" s="144" t="s">
        <v>7</v>
      </c>
      <c r="CD557" s="144" t="s">
        <v>428</v>
      </c>
      <c r="CE557" s="144" t="s">
        <v>428</v>
      </c>
      <c r="CF557" s="144" t="s">
        <v>5997</v>
      </c>
      <c r="CG557" s="142" t="s">
        <v>90</v>
      </c>
    </row>
    <row r="558" spans="10:85" ht="15" hidden="1" x14ac:dyDescent="0.25">
      <c r="J558" s="61">
        <v>251</v>
      </c>
      <c r="K558" s="143" t="s">
        <v>7729</v>
      </c>
      <c r="L558" s="144" t="s">
        <v>6017</v>
      </c>
      <c r="M558" s="144" t="s">
        <v>6019</v>
      </c>
      <c r="N558" s="128">
        <v>43803</v>
      </c>
      <c r="O558" s="144" t="s">
        <v>83</v>
      </c>
      <c r="P558" s="144" t="s">
        <v>90</v>
      </c>
      <c r="Q558" s="144" t="s">
        <v>90</v>
      </c>
      <c r="R558" s="144" t="s">
        <v>90</v>
      </c>
      <c r="S558" s="144" t="s">
        <v>90</v>
      </c>
      <c r="T558" s="144" t="s">
        <v>90</v>
      </c>
      <c r="U558" s="142" t="s">
        <v>82</v>
      </c>
      <c r="V558" s="144" t="s">
        <v>6018</v>
      </c>
      <c r="W558" s="144" t="s">
        <v>126</v>
      </c>
      <c r="X558" s="61" t="s">
        <v>90</v>
      </c>
      <c r="Y558" s="144" t="s">
        <v>90</v>
      </c>
      <c r="Z558" s="144" t="s">
        <v>880</v>
      </c>
      <c r="AA558" s="144" t="s">
        <v>424</v>
      </c>
      <c r="AB558" s="144" t="s">
        <v>2310</v>
      </c>
      <c r="AC558" s="144" t="s">
        <v>426</v>
      </c>
      <c r="AD558" s="144" t="s">
        <v>426</v>
      </c>
      <c r="AE558" s="144" t="s">
        <v>90</v>
      </c>
      <c r="AF558" s="144" t="s">
        <v>90</v>
      </c>
      <c r="AG558" s="129">
        <v>43808</v>
      </c>
      <c r="AH558" s="144" t="s">
        <v>90</v>
      </c>
      <c r="AI558" s="129">
        <v>43808</v>
      </c>
      <c r="AJ558" s="61" t="s">
        <v>90</v>
      </c>
      <c r="AK558" s="61" t="s">
        <v>6027</v>
      </c>
      <c r="AL558" s="129">
        <v>43905</v>
      </c>
      <c r="AM558" s="61" t="s">
        <v>90</v>
      </c>
      <c r="AN558" s="144">
        <v>6.5</v>
      </c>
      <c r="AO558" s="129">
        <v>45184</v>
      </c>
      <c r="AP558" s="129">
        <v>43677</v>
      </c>
      <c r="AQ558" s="61">
        <v>0</v>
      </c>
      <c r="AR558" s="144">
        <v>1</v>
      </c>
      <c r="AS558" s="61" t="s">
        <v>6026</v>
      </c>
      <c r="AT558" s="144" t="s">
        <v>90</v>
      </c>
      <c r="AU558" s="144" t="s">
        <v>90</v>
      </c>
      <c r="AV558" s="144" t="s">
        <v>90</v>
      </c>
      <c r="AW558" s="61"/>
      <c r="AX558" s="144" t="s">
        <v>1985</v>
      </c>
      <c r="AY558" s="144" t="s">
        <v>1449</v>
      </c>
      <c r="AZ558" s="144" t="s">
        <v>2305</v>
      </c>
      <c r="BA558" s="144" t="s">
        <v>6025</v>
      </c>
      <c r="BB558" s="144" t="s">
        <v>428</v>
      </c>
      <c r="BC558" s="144" t="s">
        <v>459</v>
      </c>
      <c r="BD558" s="144" t="s">
        <v>290</v>
      </c>
      <c r="BE558" s="61"/>
      <c r="BF558" s="61"/>
      <c r="BG558" s="61"/>
      <c r="BH558" s="61"/>
      <c r="BI558" s="144" t="s">
        <v>90</v>
      </c>
      <c r="BJ558" s="144" t="s">
        <v>6024</v>
      </c>
      <c r="BK558" s="144" t="s">
        <v>6023</v>
      </c>
      <c r="BL558" s="61"/>
      <c r="BM558" s="61"/>
      <c r="BN558" s="144" t="s">
        <v>430</v>
      </c>
      <c r="BO558" s="144" t="s">
        <v>90</v>
      </c>
      <c r="BP558" s="144" t="s">
        <v>431</v>
      </c>
      <c r="BQ558" s="144" t="s">
        <v>432</v>
      </c>
      <c r="BR558" s="61"/>
      <c r="BS558" s="144" t="s">
        <v>6022</v>
      </c>
      <c r="BT558" s="129">
        <v>45550</v>
      </c>
      <c r="BU558" s="61">
        <v>6.5</v>
      </c>
      <c r="BV558" s="144" t="s">
        <v>6021</v>
      </c>
      <c r="BW558" s="144">
        <v>2.1480000000000001</v>
      </c>
      <c r="BX558" s="144" t="s">
        <v>428</v>
      </c>
      <c r="BY558" s="144" t="s">
        <v>6020</v>
      </c>
      <c r="BZ558" s="129"/>
      <c r="CA558" s="144" t="s">
        <v>7</v>
      </c>
      <c r="CB558" s="144" t="s">
        <v>31</v>
      </c>
      <c r="CC558" s="144" t="s">
        <v>7</v>
      </c>
      <c r="CD558" s="144" t="s">
        <v>428</v>
      </c>
      <c r="CE558" s="144" t="s">
        <v>428</v>
      </c>
      <c r="CF558" s="144" t="s">
        <v>6028</v>
      </c>
      <c r="CG558" s="142" t="s">
        <v>90</v>
      </c>
    </row>
    <row r="559" spans="10:85" ht="15" hidden="1" x14ac:dyDescent="0.25">
      <c r="J559" s="61">
        <v>250</v>
      </c>
      <c r="K559" s="143" t="s">
        <v>7729</v>
      </c>
      <c r="L559" s="144" t="s">
        <v>654</v>
      </c>
      <c r="M559" s="144" t="s">
        <v>6011</v>
      </c>
      <c r="N559" s="128">
        <v>43803</v>
      </c>
      <c r="O559" s="144" t="s">
        <v>257</v>
      </c>
      <c r="P559" s="144" t="s">
        <v>90</v>
      </c>
      <c r="Q559" s="144" t="s">
        <v>90</v>
      </c>
      <c r="R559" s="144" t="s">
        <v>90</v>
      </c>
      <c r="S559" s="144" t="s">
        <v>90</v>
      </c>
      <c r="T559" s="144" t="s">
        <v>90</v>
      </c>
      <c r="U559" s="142" t="s">
        <v>82</v>
      </c>
      <c r="V559" s="144" t="s">
        <v>6010</v>
      </c>
      <c r="W559" s="144" t="s">
        <v>126</v>
      </c>
      <c r="X559" s="61" t="s">
        <v>90</v>
      </c>
      <c r="Y559" s="144" t="s">
        <v>90</v>
      </c>
      <c r="Z559" s="144" t="s">
        <v>423</v>
      </c>
      <c r="AA559" s="144" t="s">
        <v>424</v>
      </c>
      <c r="AB559" s="144" t="s">
        <v>425</v>
      </c>
      <c r="AC559" s="144" t="s">
        <v>426</v>
      </c>
      <c r="AD559" s="144" t="s">
        <v>426</v>
      </c>
      <c r="AE559" s="144" t="s">
        <v>6015</v>
      </c>
      <c r="AF559" s="144" t="s">
        <v>90</v>
      </c>
      <c r="AG559" s="129">
        <v>43598</v>
      </c>
      <c r="AH559" s="144" t="s">
        <v>90</v>
      </c>
      <c r="AI559" s="129">
        <v>43598</v>
      </c>
      <c r="AJ559" s="61" t="s">
        <v>90</v>
      </c>
      <c r="AK559" s="61" t="s">
        <v>6014</v>
      </c>
      <c r="AL559" s="129">
        <v>43690</v>
      </c>
      <c r="AM559" s="61" t="s">
        <v>90</v>
      </c>
      <c r="AN559" s="144">
        <v>2.4580000000000002</v>
      </c>
      <c r="AO559" s="129"/>
      <c r="AP559" s="129">
        <v>43810</v>
      </c>
      <c r="AQ559" s="61">
        <v>0.1648</v>
      </c>
      <c r="AR559" s="144">
        <v>1000</v>
      </c>
      <c r="AS559" s="61" t="s">
        <v>1893</v>
      </c>
      <c r="AT559" s="144" t="s">
        <v>90</v>
      </c>
      <c r="AU559" s="144" t="s">
        <v>90</v>
      </c>
      <c r="AV559" s="144" t="s">
        <v>90</v>
      </c>
      <c r="AW559" s="61"/>
      <c r="AX559" s="144" t="s">
        <v>435</v>
      </c>
      <c r="AY559" s="144" t="s">
        <v>1432</v>
      </c>
      <c r="AZ559" s="144" t="s">
        <v>5780</v>
      </c>
      <c r="BA559" s="144" t="s">
        <v>440</v>
      </c>
      <c r="BB559" s="144" t="s">
        <v>428</v>
      </c>
      <c r="BC559" s="144" t="s">
        <v>402</v>
      </c>
      <c r="BD559" s="144" t="s">
        <v>232</v>
      </c>
      <c r="BE559" s="61"/>
      <c r="BF559" s="61"/>
      <c r="BG559" s="61"/>
      <c r="BH559" s="61"/>
      <c r="BI559" s="144" t="s">
        <v>90</v>
      </c>
      <c r="BJ559" s="144" t="s">
        <v>1430</v>
      </c>
      <c r="BK559" s="144" t="s">
        <v>439</v>
      </c>
      <c r="BL559" s="61"/>
      <c r="BM559" s="61"/>
      <c r="BN559" s="144" t="s">
        <v>430</v>
      </c>
      <c r="BO559" s="144" t="s">
        <v>90</v>
      </c>
      <c r="BP559" s="144" t="s">
        <v>431</v>
      </c>
      <c r="BQ559" s="144" t="s">
        <v>90</v>
      </c>
      <c r="BR559" s="61"/>
      <c r="BS559" s="144" t="s">
        <v>107</v>
      </c>
      <c r="BT559" s="129">
        <v>45517</v>
      </c>
      <c r="BU559" s="61">
        <v>2.4580000000000002</v>
      </c>
      <c r="BV559" s="144" t="s">
        <v>6013</v>
      </c>
      <c r="BW559" s="144">
        <v>2.8000000000000001E-2</v>
      </c>
      <c r="BX559" s="144" t="s">
        <v>974</v>
      </c>
      <c r="BY559" s="144" t="s">
        <v>6012</v>
      </c>
      <c r="BZ559" s="129"/>
      <c r="CA559" s="144" t="s">
        <v>7</v>
      </c>
      <c r="CB559" s="144" t="s">
        <v>12</v>
      </c>
      <c r="CC559" s="144" t="s">
        <v>7</v>
      </c>
      <c r="CD559" s="144" t="s">
        <v>428</v>
      </c>
      <c r="CE559" s="144" t="s">
        <v>973</v>
      </c>
      <c r="CF559" s="144" t="s">
        <v>6016</v>
      </c>
      <c r="CG559" s="142" t="s">
        <v>90</v>
      </c>
    </row>
    <row r="560" spans="10:85" ht="15" x14ac:dyDescent="0.25">
      <c r="J560" s="61">
        <v>249</v>
      </c>
      <c r="K560" s="143" t="s">
        <v>814</v>
      </c>
      <c r="L560" s="144" t="s">
        <v>6049</v>
      </c>
      <c r="M560" s="144" t="s">
        <v>6051</v>
      </c>
      <c r="N560" s="128">
        <v>43802</v>
      </c>
      <c r="O560" s="144" t="s">
        <v>83</v>
      </c>
      <c r="P560" s="144" t="s">
        <v>90</v>
      </c>
      <c r="Q560" s="144" t="s">
        <v>6053</v>
      </c>
      <c r="R560" s="144" t="s">
        <v>6054</v>
      </c>
      <c r="S560" s="144" t="s">
        <v>6055</v>
      </c>
      <c r="T560" s="144" t="s">
        <v>6060</v>
      </c>
      <c r="U560" s="142" t="s">
        <v>3</v>
      </c>
      <c r="V560" s="144" t="s">
        <v>6050</v>
      </c>
      <c r="W560" s="144" t="s">
        <v>126</v>
      </c>
      <c r="X560" s="61" t="s">
        <v>90</v>
      </c>
      <c r="Y560" s="144" t="s">
        <v>6062</v>
      </c>
      <c r="Z560" s="144" t="s">
        <v>2086</v>
      </c>
      <c r="AA560" s="144" t="s">
        <v>424</v>
      </c>
      <c r="AB560" s="144" t="s">
        <v>2085</v>
      </c>
      <c r="AC560" s="144" t="s">
        <v>426</v>
      </c>
      <c r="AD560" s="144" t="s">
        <v>2084</v>
      </c>
      <c r="AE560" s="144" t="s">
        <v>6061</v>
      </c>
      <c r="AF560" s="144" t="s">
        <v>6059</v>
      </c>
      <c r="AG560" s="129">
        <v>43808</v>
      </c>
      <c r="AH560" s="144" t="s">
        <v>90</v>
      </c>
      <c r="AI560" s="129">
        <v>43808</v>
      </c>
      <c r="AJ560" s="61" t="s">
        <v>90</v>
      </c>
      <c r="AK560" s="61" t="s">
        <v>6058</v>
      </c>
      <c r="AL560" s="129">
        <v>43991</v>
      </c>
      <c r="AM560" s="61" t="s">
        <v>90</v>
      </c>
      <c r="AN560" s="144">
        <v>3.75</v>
      </c>
      <c r="AO560" s="129"/>
      <c r="AP560" s="129">
        <v>43808</v>
      </c>
      <c r="AQ560" s="61">
        <v>10.5</v>
      </c>
      <c r="AR560" s="144">
        <v>1000</v>
      </c>
      <c r="AS560" s="61" t="s">
        <v>6057</v>
      </c>
      <c r="AT560" s="144" t="s">
        <v>90</v>
      </c>
      <c r="AU560" s="144" t="s">
        <v>90</v>
      </c>
      <c r="AV560" s="144" t="s">
        <v>90</v>
      </c>
      <c r="AW560" s="61"/>
      <c r="AX560" s="144" t="s">
        <v>435</v>
      </c>
      <c r="AY560" s="144" t="s">
        <v>1043</v>
      </c>
      <c r="AZ560" s="144" t="s">
        <v>6056</v>
      </c>
      <c r="BA560" s="144" t="s">
        <v>440</v>
      </c>
      <c r="BB560" s="144" t="s">
        <v>1079</v>
      </c>
      <c r="BC560" s="144" t="s">
        <v>1310</v>
      </c>
      <c r="BD560" s="144" t="s">
        <v>290</v>
      </c>
      <c r="BE560" s="61">
        <v>0.46</v>
      </c>
      <c r="BF560" s="61">
        <v>0.97</v>
      </c>
      <c r="BG560" s="61">
        <v>2.8</v>
      </c>
      <c r="BH560" s="61">
        <v>29</v>
      </c>
      <c r="BI560" s="144" t="s">
        <v>90</v>
      </c>
      <c r="BJ560" s="144" t="s">
        <v>1308</v>
      </c>
      <c r="BK560" s="144" t="s">
        <v>1307</v>
      </c>
      <c r="BL560" s="61">
        <v>1.6999999999999999E-3</v>
      </c>
      <c r="BM560" s="61">
        <v>100</v>
      </c>
      <c r="BN560" s="144" t="s">
        <v>4292</v>
      </c>
      <c r="BO560" s="144" t="s">
        <v>90</v>
      </c>
      <c r="BP560" s="144" t="s">
        <v>431</v>
      </c>
      <c r="BQ560" s="144" t="s">
        <v>432</v>
      </c>
      <c r="BR560" s="61">
        <v>37.5</v>
      </c>
      <c r="BS560" s="144" t="s">
        <v>3180</v>
      </c>
      <c r="BT560" s="129">
        <v>45635</v>
      </c>
      <c r="BU560" s="61">
        <v>3.75</v>
      </c>
      <c r="BV560" s="144" t="s">
        <v>2073</v>
      </c>
      <c r="BW560" s="144">
        <v>10.5</v>
      </c>
      <c r="BX560" s="144" t="s">
        <v>4613</v>
      </c>
      <c r="BY560" s="144" t="s">
        <v>6052</v>
      </c>
      <c r="BZ560" s="129"/>
      <c r="CA560" s="144" t="s">
        <v>7</v>
      </c>
      <c r="CB560" s="144" t="s">
        <v>18</v>
      </c>
      <c r="CC560" s="144" t="s">
        <v>7</v>
      </c>
      <c r="CD560" s="144" t="s">
        <v>1079</v>
      </c>
      <c r="CE560" s="144" t="s">
        <v>1248</v>
      </c>
      <c r="CF560" s="144" t="s">
        <v>6063</v>
      </c>
      <c r="CG560" s="142" t="s">
        <v>90</v>
      </c>
    </row>
    <row r="561" spans="10:85" ht="15" x14ac:dyDescent="0.25">
      <c r="J561" s="61">
        <v>248</v>
      </c>
      <c r="K561" s="143" t="s">
        <v>7731</v>
      </c>
      <c r="L561" s="144" t="s">
        <v>1493</v>
      </c>
      <c r="M561" s="144" t="s">
        <v>6043</v>
      </c>
      <c r="N561" s="128">
        <v>43802</v>
      </c>
      <c r="O561" s="144" t="s">
        <v>83</v>
      </c>
      <c r="P561" s="144" t="s">
        <v>90</v>
      </c>
      <c r="Q561" s="144" t="s">
        <v>90</v>
      </c>
      <c r="R561" s="144" t="s">
        <v>90</v>
      </c>
      <c r="S561" s="144" t="s">
        <v>6045</v>
      </c>
      <c r="T561" s="144" t="s">
        <v>6045</v>
      </c>
      <c r="U561" s="142" t="s">
        <v>82</v>
      </c>
      <c r="V561" s="144" t="s">
        <v>6042</v>
      </c>
      <c r="W561" s="144" t="s">
        <v>982</v>
      </c>
      <c r="X561" s="61" t="s">
        <v>90</v>
      </c>
      <c r="Y561" s="144" t="s">
        <v>90</v>
      </c>
      <c r="Z561" s="144" t="s">
        <v>423</v>
      </c>
      <c r="AA561" s="144" t="s">
        <v>424</v>
      </c>
      <c r="AB561" s="144" t="s">
        <v>981</v>
      </c>
      <c r="AC561" s="144" t="s">
        <v>426</v>
      </c>
      <c r="AD561" s="144" t="s">
        <v>426</v>
      </c>
      <c r="AE561" s="144" t="s">
        <v>6047</v>
      </c>
      <c r="AF561" s="144" t="s">
        <v>90</v>
      </c>
      <c r="AG561" s="129">
        <v>43809</v>
      </c>
      <c r="AH561" s="144" t="s">
        <v>90</v>
      </c>
      <c r="AI561" s="129">
        <v>43809</v>
      </c>
      <c r="AJ561" s="61" t="s">
        <v>90</v>
      </c>
      <c r="AK561" s="61" t="s">
        <v>1118</v>
      </c>
      <c r="AL561" s="129">
        <v>43900</v>
      </c>
      <c r="AM561" s="61" t="s">
        <v>6046</v>
      </c>
      <c r="AN561" s="144">
        <v>6.6147</v>
      </c>
      <c r="AO561" s="129"/>
      <c r="AP561" s="129">
        <v>43809</v>
      </c>
      <c r="AQ561" s="61">
        <v>6</v>
      </c>
      <c r="AR561" s="144">
        <v>1000</v>
      </c>
      <c r="AS561" s="61" t="s">
        <v>1117</v>
      </c>
      <c r="AT561" s="144" t="s">
        <v>90</v>
      </c>
      <c r="AU561" s="144" t="s">
        <v>90</v>
      </c>
      <c r="AV561" s="144" t="s">
        <v>90</v>
      </c>
      <c r="AW561" s="61"/>
      <c r="AX561" s="144" t="s">
        <v>435</v>
      </c>
      <c r="AY561" s="144" t="s">
        <v>1043</v>
      </c>
      <c r="AZ561" s="144" t="s">
        <v>2657</v>
      </c>
      <c r="BA561" s="144" t="s">
        <v>440</v>
      </c>
      <c r="BB561" s="144" t="s">
        <v>3009</v>
      </c>
      <c r="BC561" s="144" t="s">
        <v>459</v>
      </c>
      <c r="BD561" s="144" t="s">
        <v>290</v>
      </c>
      <c r="BE561" s="61"/>
      <c r="BF561" s="61"/>
      <c r="BG561" s="61">
        <v>3.2</v>
      </c>
      <c r="BH561" s="61">
        <v>19</v>
      </c>
      <c r="BI561" s="144" t="s">
        <v>90</v>
      </c>
      <c r="BJ561" s="144" t="s">
        <v>1021</v>
      </c>
      <c r="BK561" s="144" t="s">
        <v>1020</v>
      </c>
      <c r="BL561" s="61">
        <v>2.3999999999999998E-3</v>
      </c>
      <c r="BM561" s="61">
        <v>100</v>
      </c>
      <c r="BN561" s="144" t="s">
        <v>430</v>
      </c>
      <c r="BO561" s="144" t="s">
        <v>90</v>
      </c>
      <c r="BP561" s="144" t="s">
        <v>431</v>
      </c>
      <c r="BQ561" s="144" t="s">
        <v>432</v>
      </c>
      <c r="BR561" s="61"/>
      <c r="BS561" s="144" t="s">
        <v>433</v>
      </c>
      <c r="BT561" s="129">
        <v>45636</v>
      </c>
      <c r="BU561" s="61">
        <v>2.9655</v>
      </c>
      <c r="BV561" s="144" t="s">
        <v>878</v>
      </c>
      <c r="BW561" s="144">
        <v>6</v>
      </c>
      <c r="BX561" s="144" t="s">
        <v>974</v>
      </c>
      <c r="BY561" s="144" t="s">
        <v>6044</v>
      </c>
      <c r="BZ561" s="129"/>
      <c r="CA561" s="144" t="s">
        <v>7</v>
      </c>
      <c r="CB561" s="144" t="s">
        <v>13</v>
      </c>
      <c r="CC561" s="144" t="s">
        <v>141</v>
      </c>
      <c r="CD561" s="144" t="s">
        <v>3009</v>
      </c>
      <c r="CE561" s="144" t="s">
        <v>1041</v>
      </c>
      <c r="CF561" s="144" t="s">
        <v>6048</v>
      </c>
      <c r="CG561" s="142" t="s">
        <v>90</v>
      </c>
    </row>
    <row r="562" spans="10:85" ht="15" x14ac:dyDescent="0.25">
      <c r="J562" s="61">
        <v>247</v>
      </c>
      <c r="K562" s="143" t="s">
        <v>814</v>
      </c>
      <c r="L562" s="144" t="s">
        <v>6029</v>
      </c>
      <c r="M562" s="144" t="s">
        <v>6031</v>
      </c>
      <c r="N562" s="128">
        <v>43802</v>
      </c>
      <c r="O562" s="144" t="s">
        <v>83</v>
      </c>
      <c r="P562" s="144" t="s">
        <v>90</v>
      </c>
      <c r="Q562" s="144" t="s">
        <v>6033</v>
      </c>
      <c r="R562" s="144" t="s">
        <v>6034</v>
      </c>
      <c r="S562" s="144" t="s">
        <v>6036</v>
      </c>
      <c r="T562" s="144" t="s">
        <v>6039</v>
      </c>
      <c r="U562" s="142" t="s">
        <v>2</v>
      </c>
      <c r="V562" s="144" t="s">
        <v>6030</v>
      </c>
      <c r="W562" s="144" t="s">
        <v>126</v>
      </c>
      <c r="X562" s="61" t="s">
        <v>90</v>
      </c>
      <c r="Y562" s="144" t="s">
        <v>90</v>
      </c>
      <c r="Z562" s="144" t="s">
        <v>423</v>
      </c>
      <c r="AA562" s="144" t="s">
        <v>424</v>
      </c>
      <c r="AB562" s="144" t="s">
        <v>425</v>
      </c>
      <c r="AC562" s="144" t="s">
        <v>426</v>
      </c>
      <c r="AD562" s="144" t="s">
        <v>426</v>
      </c>
      <c r="AE562" s="144" t="s">
        <v>6040</v>
      </c>
      <c r="AF562" s="144" t="s">
        <v>2521</v>
      </c>
      <c r="AG562" s="129">
        <v>43809</v>
      </c>
      <c r="AH562" s="144" t="s">
        <v>90</v>
      </c>
      <c r="AI562" s="129">
        <v>43809</v>
      </c>
      <c r="AJ562" s="61" t="s">
        <v>6029</v>
      </c>
      <c r="AK562" s="61" t="s">
        <v>6038</v>
      </c>
      <c r="AL562" s="129">
        <v>43992</v>
      </c>
      <c r="AM562" s="61" t="s">
        <v>90</v>
      </c>
      <c r="AN562" s="144">
        <v>2.6</v>
      </c>
      <c r="AO562" s="129"/>
      <c r="AP562" s="129">
        <v>43809</v>
      </c>
      <c r="AQ562" s="61">
        <v>5</v>
      </c>
      <c r="AR562" s="144">
        <v>1000</v>
      </c>
      <c r="AS562" s="61" t="s">
        <v>6037</v>
      </c>
      <c r="AT562" s="144" t="s">
        <v>90</v>
      </c>
      <c r="AU562" s="144" t="s">
        <v>90</v>
      </c>
      <c r="AV562" s="144" t="s">
        <v>90</v>
      </c>
      <c r="AW562" s="61"/>
      <c r="AX562" s="144" t="s">
        <v>435</v>
      </c>
      <c r="AY562" s="144" t="s">
        <v>1432</v>
      </c>
      <c r="AZ562" s="144" t="s">
        <v>2657</v>
      </c>
      <c r="BA562" s="144" t="s">
        <v>440</v>
      </c>
      <c r="BB562" s="144" t="s">
        <v>2193</v>
      </c>
      <c r="BC562" s="144" t="s">
        <v>2656</v>
      </c>
      <c r="BD562" s="144" t="s">
        <v>290</v>
      </c>
      <c r="BE562" s="61"/>
      <c r="BF562" s="61"/>
      <c r="BG562" s="61">
        <v>2</v>
      </c>
      <c r="BH562" s="61">
        <v>10</v>
      </c>
      <c r="BI562" s="144" t="s">
        <v>90</v>
      </c>
      <c r="BJ562" s="144" t="s">
        <v>6035</v>
      </c>
      <c r="BK562" s="144" t="s">
        <v>2183</v>
      </c>
      <c r="BL562" s="61">
        <v>-1.6000000000000001E-3</v>
      </c>
      <c r="BM562" s="61">
        <v>99.86</v>
      </c>
      <c r="BN562" s="144" t="s">
        <v>430</v>
      </c>
      <c r="BO562" s="144" t="s">
        <v>90</v>
      </c>
      <c r="BP562" s="144" t="s">
        <v>458</v>
      </c>
      <c r="BQ562" s="144" t="s">
        <v>432</v>
      </c>
      <c r="BR562" s="61"/>
      <c r="BS562" s="144" t="s">
        <v>433</v>
      </c>
      <c r="BT562" s="129">
        <v>45636</v>
      </c>
      <c r="BU562" s="61">
        <v>2.6</v>
      </c>
      <c r="BV562" s="144" t="s">
        <v>878</v>
      </c>
      <c r="BW562" s="144">
        <v>5</v>
      </c>
      <c r="BX562" s="144" t="s">
        <v>974</v>
      </c>
      <c r="BY562" s="144" t="s">
        <v>6032</v>
      </c>
      <c r="BZ562" s="129"/>
      <c r="CA562" s="144" t="s">
        <v>7</v>
      </c>
      <c r="CB562" s="144" t="s">
        <v>33</v>
      </c>
      <c r="CC562" s="144" t="s">
        <v>7</v>
      </c>
      <c r="CD562" s="144" t="s">
        <v>2193</v>
      </c>
      <c r="CE562" s="144" t="s">
        <v>1041</v>
      </c>
      <c r="CF562" s="144" t="s">
        <v>6041</v>
      </c>
      <c r="CG562" s="142" t="s">
        <v>90</v>
      </c>
    </row>
    <row r="563" spans="10:85" ht="15" x14ac:dyDescent="0.25">
      <c r="J563" s="61">
        <v>246</v>
      </c>
      <c r="K563" s="143" t="s">
        <v>814</v>
      </c>
      <c r="L563" s="144" t="s">
        <v>701</v>
      </c>
      <c r="M563" s="144" t="s">
        <v>6079</v>
      </c>
      <c r="N563" s="128">
        <v>43796</v>
      </c>
      <c r="O563" s="144" t="s">
        <v>83</v>
      </c>
      <c r="P563" s="144" t="s">
        <v>90</v>
      </c>
      <c r="Q563" s="144" t="s">
        <v>6081</v>
      </c>
      <c r="R563" s="144" t="s">
        <v>6082</v>
      </c>
      <c r="S563" s="144" t="s">
        <v>6083</v>
      </c>
      <c r="T563" s="144" t="s">
        <v>6086</v>
      </c>
      <c r="U563" s="142" t="s">
        <v>82</v>
      </c>
      <c r="V563" s="144" t="s">
        <v>6078</v>
      </c>
      <c r="W563" s="144" t="s">
        <v>126</v>
      </c>
      <c r="X563" s="61" t="s">
        <v>90</v>
      </c>
      <c r="Y563" s="144" t="s">
        <v>90</v>
      </c>
      <c r="Z563" s="144" t="s">
        <v>423</v>
      </c>
      <c r="AA563" s="144" t="s">
        <v>424</v>
      </c>
      <c r="AB563" s="144" t="s">
        <v>425</v>
      </c>
      <c r="AC563" s="144" t="s">
        <v>426</v>
      </c>
      <c r="AD563" s="144" t="s">
        <v>426</v>
      </c>
      <c r="AE563" s="144" t="s">
        <v>6087</v>
      </c>
      <c r="AF563" s="144" t="s">
        <v>90</v>
      </c>
      <c r="AG563" s="129">
        <v>43804</v>
      </c>
      <c r="AH563" s="144" t="s">
        <v>90</v>
      </c>
      <c r="AI563" s="129">
        <v>43804</v>
      </c>
      <c r="AJ563" s="61" t="s">
        <v>6085</v>
      </c>
      <c r="AK563" s="61" t="s">
        <v>6084</v>
      </c>
      <c r="AL563" s="129">
        <v>43987</v>
      </c>
      <c r="AM563" s="61" t="s">
        <v>90</v>
      </c>
      <c r="AN563" s="144">
        <v>2.5</v>
      </c>
      <c r="AO563" s="129"/>
      <c r="AP563" s="129">
        <v>43804</v>
      </c>
      <c r="AQ563" s="61">
        <v>6</v>
      </c>
      <c r="AR563" s="144">
        <v>1000</v>
      </c>
      <c r="AS563" s="61" t="s">
        <v>1433</v>
      </c>
      <c r="AT563" s="144" t="s">
        <v>90</v>
      </c>
      <c r="AU563" s="144" t="s">
        <v>90</v>
      </c>
      <c r="AV563" s="144" t="s">
        <v>90</v>
      </c>
      <c r="AW563" s="61"/>
      <c r="AX563" s="144" t="s">
        <v>435</v>
      </c>
      <c r="AY563" s="144" t="s">
        <v>1432</v>
      </c>
      <c r="AZ563" s="144" t="s">
        <v>2314</v>
      </c>
      <c r="BA563" s="144" t="s">
        <v>440</v>
      </c>
      <c r="BB563" s="144" t="s">
        <v>973</v>
      </c>
      <c r="BC563" s="144" t="s">
        <v>402</v>
      </c>
      <c r="BD563" s="144" t="s">
        <v>290</v>
      </c>
      <c r="BE563" s="61"/>
      <c r="BF563" s="61"/>
      <c r="BG563" s="61"/>
      <c r="BH563" s="61"/>
      <c r="BI563" s="144" t="s">
        <v>90</v>
      </c>
      <c r="BJ563" s="144" t="s">
        <v>1430</v>
      </c>
      <c r="BK563" s="144" t="s">
        <v>439</v>
      </c>
      <c r="BL563" s="61">
        <v>-2.7000000000000001E-3</v>
      </c>
      <c r="BM563" s="61">
        <v>99.59</v>
      </c>
      <c r="BN563" s="144" t="s">
        <v>430</v>
      </c>
      <c r="BO563" s="144" t="s">
        <v>90</v>
      </c>
      <c r="BP563" s="144" t="s">
        <v>458</v>
      </c>
      <c r="BQ563" s="144" t="s">
        <v>432</v>
      </c>
      <c r="BR563" s="61"/>
      <c r="BS563" s="144" t="s">
        <v>433</v>
      </c>
      <c r="BT563" s="129">
        <v>45631</v>
      </c>
      <c r="BU563" s="61">
        <v>2.5</v>
      </c>
      <c r="BV563" s="144" t="s">
        <v>878</v>
      </c>
      <c r="BW563" s="144">
        <v>6</v>
      </c>
      <c r="BX563" s="144" t="s">
        <v>974</v>
      </c>
      <c r="BY563" s="144" t="s">
        <v>6080</v>
      </c>
      <c r="BZ563" s="129"/>
      <c r="CA563" s="144" t="s">
        <v>7</v>
      </c>
      <c r="CB563" s="144" t="s">
        <v>12</v>
      </c>
      <c r="CC563" s="144" t="s">
        <v>7</v>
      </c>
      <c r="CD563" s="144" t="s">
        <v>973</v>
      </c>
      <c r="CE563" s="144" t="s">
        <v>973</v>
      </c>
      <c r="CF563" s="144" t="s">
        <v>6088</v>
      </c>
      <c r="CG563" s="142" t="s">
        <v>90</v>
      </c>
    </row>
    <row r="564" spans="10:85" ht="15" x14ac:dyDescent="0.25">
      <c r="J564" s="61">
        <v>245</v>
      </c>
      <c r="K564" s="143" t="s">
        <v>814</v>
      </c>
      <c r="L564" s="144" t="s">
        <v>6064</v>
      </c>
      <c r="M564" s="144" t="s">
        <v>6066</v>
      </c>
      <c r="N564" s="128">
        <v>43796</v>
      </c>
      <c r="O564" s="144" t="s">
        <v>83</v>
      </c>
      <c r="P564" s="144" t="s">
        <v>90</v>
      </c>
      <c r="Q564" s="144" t="s">
        <v>2074</v>
      </c>
      <c r="R564" s="144" t="s">
        <v>6069</v>
      </c>
      <c r="S564" s="144" t="s">
        <v>6070</v>
      </c>
      <c r="T564" s="144" t="s">
        <v>6074</v>
      </c>
      <c r="U564" s="142" t="s">
        <v>2</v>
      </c>
      <c r="V564" s="144" t="s">
        <v>6065</v>
      </c>
      <c r="W564" s="144" t="s">
        <v>126</v>
      </c>
      <c r="X564" s="61" t="s">
        <v>90</v>
      </c>
      <c r="Y564" s="144" t="s">
        <v>6076</v>
      </c>
      <c r="Z564" s="144" t="s">
        <v>2086</v>
      </c>
      <c r="AA564" s="144" t="s">
        <v>424</v>
      </c>
      <c r="AB564" s="144" t="s">
        <v>2085</v>
      </c>
      <c r="AC564" s="144" t="s">
        <v>426</v>
      </c>
      <c r="AD564" s="144" t="s">
        <v>2084</v>
      </c>
      <c r="AE564" s="144" t="s">
        <v>6075</v>
      </c>
      <c r="AF564" s="144" t="s">
        <v>6073</v>
      </c>
      <c r="AG564" s="129">
        <v>43808</v>
      </c>
      <c r="AH564" s="144" t="s">
        <v>90</v>
      </c>
      <c r="AI564" s="129">
        <v>43808</v>
      </c>
      <c r="AJ564" s="61" t="s">
        <v>90</v>
      </c>
      <c r="AK564" s="61" t="s">
        <v>6072</v>
      </c>
      <c r="AL564" s="129">
        <v>43991</v>
      </c>
      <c r="AM564" s="61" t="s">
        <v>90</v>
      </c>
      <c r="AN564" s="144">
        <v>4</v>
      </c>
      <c r="AO564" s="129"/>
      <c r="AP564" s="129">
        <v>43808</v>
      </c>
      <c r="AQ564" s="61">
        <v>5</v>
      </c>
      <c r="AR564" s="144">
        <v>1000</v>
      </c>
      <c r="AS564" s="61" t="s">
        <v>6071</v>
      </c>
      <c r="AT564" s="144" t="s">
        <v>90</v>
      </c>
      <c r="AU564" s="144" t="s">
        <v>90</v>
      </c>
      <c r="AV564" s="144" t="s">
        <v>90</v>
      </c>
      <c r="AW564" s="61"/>
      <c r="AX564" s="144" t="s">
        <v>435</v>
      </c>
      <c r="AY564" s="144" t="s">
        <v>1289</v>
      </c>
      <c r="AZ564" s="144" t="s">
        <v>6056</v>
      </c>
      <c r="BA564" s="144" t="s">
        <v>440</v>
      </c>
      <c r="BB564" s="144" t="s">
        <v>1080</v>
      </c>
      <c r="BC564" s="144" t="s">
        <v>3349</v>
      </c>
      <c r="BD564" s="144" t="s">
        <v>290</v>
      </c>
      <c r="BE564" s="61"/>
      <c r="BF564" s="61"/>
      <c r="BG564" s="61">
        <v>4.2</v>
      </c>
      <c r="BH564" s="61">
        <v>21</v>
      </c>
      <c r="BI564" s="144" t="s">
        <v>90</v>
      </c>
      <c r="BJ564" s="144" t="s">
        <v>1084</v>
      </c>
      <c r="BK564" s="144" t="s">
        <v>1083</v>
      </c>
      <c r="BL564" s="61">
        <v>3.8999999999999998E-3</v>
      </c>
      <c r="BM564" s="61">
        <v>99.64</v>
      </c>
      <c r="BN564" s="144" t="s">
        <v>430</v>
      </c>
      <c r="BO564" s="144" t="s">
        <v>90</v>
      </c>
      <c r="BP564" s="144" t="s">
        <v>431</v>
      </c>
      <c r="BQ564" s="144" t="s">
        <v>432</v>
      </c>
      <c r="BR564" s="61"/>
      <c r="BS564" s="144" t="s">
        <v>6068</v>
      </c>
      <c r="BT564" s="129">
        <v>45635</v>
      </c>
      <c r="BU564" s="61">
        <v>4</v>
      </c>
      <c r="BV564" s="144" t="s">
        <v>2073</v>
      </c>
      <c r="BW564" s="144">
        <v>5</v>
      </c>
      <c r="BX564" s="144" t="s">
        <v>1555</v>
      </c>
      <c r="BY564" s="144" t="s">
        <v>6067</v>
      </c>
      <c r="BZ564" s="129"/>
      <c r="CA564" s="144" t="s">
        <v>7</v>
      </c>
      <c r="CB564" s="144" t="s">
        <v>8</v>
      </c>
      <c r="CC564" s="144" t="s">
        <v>7</v>
      </c>
      <c r="CD564" s="144" t="s">
        <v>1080</v>
      </c>
      <c r="CE564" s="144" t="s">
        <v>3071</v>
      </c>
      <c r="CF564" s="144" t="s">
        <v>6077</v>
      </c>
      <c r="CG564" s="142" t="s">
        <v>90</v>
      </c>
    </row>
    <row r="565" spans="10:85" ht="15" x14ac:dyDescent="0.25">
      <c r="J565" s="61">
        <v>244</v>
      </c>
      <c r="K565" s="143" t="s">
        <v>814</v>
      </c>
      <c r="L565" s="144" t="s">
        <v>1900</v>
      </c>
      <c r="M565" s="144" t="s">
        <v>6090</v>
      </c>
      <c r="N565" s="128">
        <v>43795</v>
      </c>
      <c r="O565" s="144" t="s">
        <v>83</v>
      </c>
      <c r="P565" s="144" t="s">
        <v>90</v>
      </c>
      <c r="Q565" s="144" t="s">
        <v>6093</v>
      </c>
      <c r="R565" s="144" t="s">
        <v>6094</v>
      </c>
      <c r="S565" s="144" t="s">
        <v>90</v>
      </c>
      <c r="T565" s="144" t="s">
        <v>6095</v>
      </c>
      <c r="U565" s="142" t="s">
        <v>2</v>
      </c>
      <c r="V565" s="144" t="s">
        <v>6089</v>
      </c>
      <c r="W565" s="144" t="s">
        <v>126</v>
      </c>
      <c r="X565" s="61" t="s">
        <v>90</v>
      </c>
      <c r="Y565" s="144" t="s">
        <v>90</v>
      </c>
      <c r="Z565" s="144" t="s">
        <v>1883</v>
      </c>
      <c r="AA565" s="144" t="s">
        <v>424</v>
      </c>
      <c r="AB565" s="144" t="s">
        <v>425</v>
      </c>
      <c r="AC565" s="144" t="s">
        <v>426</v>
      </c>
      <c r="AD565" s="144" t="s">
        <v>426</v>
      </c>
      <c r="AE565" s="144" t="s">
        <v>6096</v>
      </c>
      <c r="AF565" s="144" t="s">
        <v>90</v>
      </c>
      <c r="AG565" s="129">
        <v>43802</v>
      </c>
      <c r="AH565" s="144" t="s">
        <v>90</v>
      </c>
      <c r="AI565" s="129">
        <v>43802</v>
      </c>
      <c r="AJ565" s="61" t="s">
        <v>90</v>
      </c>
      <c r="AK565" s="61" t="s">
        <v>2968</v>
      </c>
      <c r="AL565" s="129">
        <v>43985</v>
      </c>
      <c r="AM565" s="61" t="s">
        <v>90</v>
      </c>
      <c r="AN565" s="144">
        <v>1.95</v>
      </c>
      <c r="AO565" s="129"/>
      <c r="AP565" s="129">
        <v>43802</v>
      </c>
      <c r="AQ565" s="61">
        <v>20</v>
      </c>
      <c r="AR565" s="144">
        <v>1000</v>
      </c>
      <c r="AS565" s="61" t="s">
        <v>2967</v>
      </c>
      <c r="AT565" s="144" t="s">
        <v>90</v>
      </c>
      <c r="AU565" s="144" t="s">
        <v>90</v>
      </c>
      <c r="AV565" s="144" t="s">
        <v>90</v>
      </c>
      <c r="AW565" s="61"/>
      <c r="AX565" s="144" t="s">
        <v>435</v>
      </c>
      <c r="AY565" s="144" t="s">
        <v>1906</v>
      </c>
      <c r="AZ565" s="144" t="s">
        <v>2756</v>
      </c>
      <c r="BA565" s="144" t="s">
        <v>90</v>
      </c>
      <c r="BB565" s="144" t="s">
        <v>428</v>
      </c>
      <c r="BC565" s="144" t="s">
        <v>1150</v>
      </c>
      <c r="BD565" s="144" t="s">
        <v>290</v>
      </c>
      <c r="BE565" s="61"/>
      <c r="BF565" s="61"/>
      <c r="BG565" s="61"/>
      <c r="BH565" s="61"/>
      <c r="BI565" s="144" t="s">
        <v>90</v>
      </c>
      <c r="BJ565" s="144" t="s">
        <v>1430</v>
      </c>
      <c r="BK565" s="144" t="s">
        <v>439</v>
      </c>
      <c r="BL565" s="61">
        <v>1.1999999999999999E-3</v>
      </c>
      <c r="BM565" s="61">
        <v>99.781999999999996</v>
      </c>
      <c r="BN565" s="144" t="s">
        <v>430</v>
      </c>
      <c r="BO565" s="144" t="s">
        <v>90</v>
      </c>
      <c r="BP565" s="144" t="s">
        <v>431</v>
      </c>
      <c r="BQ565" s="144" t="s">
        <v>432</v>
      </c>
      <c r="BR565" s="61">
        <v>25</v>
      </c>
      <c r="BS565" s="144" t="s">
        <v>6092</v>
      </c>
      <c r="BT565" s="129">
        <v>45629</v>
      </c>
      <c r="BU565" s="61">
        <v>1.95</v>
      </c>
      <c r="BV565" s="144" t="s">
        <v>878</v>
      </c>
      <c r="BW565" s="144">
        <v>20</v>
      </c>
      <c r="BX565" s="144" t="s">
        <v>974</v>
      </c>
      <c r="BY565" s="144" t="s">
        <v>6091</v>
      </c>
      <c r="BZ565" s="129"/>
      <c r="CA565" s="144" t="s">
        <v>7</v>
      </c>
      <c r="CB565" s="144" t="s">
        <v>12</v>
      </c>
      <c r="CC565" s="144" t="s">
        <v>7</v>
      </c>
      <c r="CD565" s="144" t="s">
        <v>428</v>
      </c>
      <c r="CE565" s="144" t="s">
        <v>1904</v>
      </c>
      <c r="CF565" s="144" t="s">
        <v>6097</v>
      </c>
      <c r="CG565" s="142" t="s">
        <v>90</v>
      </c>
    </row>
    <row r="566" spans="10:85" ht="15" x14ac:dyDescent="0.25">
      <c r="J566" s="61">
        <v>243</v>
      </c>
      <c r="K566" s="143" t="s">
        <v>814</v>
      </c>
      <c r="L566" s="144" t="s">
        <v>6098</v>
      </c>
      <c r="M566" s="144" t="s">
        <v>6100</v>
      </c>
      <c r="N566" s="128">
        <v>43794</v>
      </c>
      <c r="O566" s="144" t="s">
        <v>83</v>
      </c>
      <c r="P566" s="144" t="s">
        <v>90</v>
      </c>
      <c r="Q566" s="144" t="s">
        <v>6102</v>
      </c>
      <c r="R566" s="144" t="s">
        <v>6103</v>
      </c>
      <c r="S566" s="144" t="s">
        <v>6104</v>
      </c>
      <c r="T566" s="144" t="s">
        <v>6109</v>
      </c>
      <c r="U566" s="142" t="s">
        <v>2</v>
      </c>
      <c r="V566" s="144" t="s">
        <v>6099</v>
      </c>
      <c r="W566" s="144" t="s">
        <v>126</v>
      </c>
      <c r="X566" s="61" t="s">
        <v>90</v>
      </c>
      <c r="Y566" s="144" t="s">
        <v>6111</v>
      </c>
      <c r="Z566" s="144" t="s">
        <v>2086</v>
      </c>
      <c r="AA566" s="144" t="s">
        <v>424</v>
      </c>
      <c r="AB566" s="144" t="s">
        <v>2085</v>
      </c>
      <c r="AC566" s="144" t="s">
        <v>426</v>
      </c>
      <c r="AD566" s="144" t="s">
        <v>2084</v>
      </c>
      <c r="AE566" s="144" t="s">
        <v>6110</v>
      </c>
      <c r="AF566" s="144" t="s">
        <v>6108</v>
      </c>
      <c r="AG566" s="129">
        <v>43802</v>
      </c>
      <c r="AH566" s="144" t="s">
        <v>90</v>
      </c>
      <c r="AI566" s="129">
        <v>43802</v>
      </c>
      <c r="AJ566" s="61" t="s">
        <v>6098</v>
      </c>
      <c r="AK566" s="61" t="s">
        <v>6107</v>
      </c>
      <c r="AL566" s="129">
        <v>43985</v>
      </c>
      <c r="AM566" s="61" t="s">
        <v>90</v>
      </c>
      <c r="AN566" s="144">
        <v>4</v>
      </c>
      <c r="AO566" s="129"/>
      <c r="AP566" s="129">
        <v>43802</v>
      </c>
      <c r="AQ566" s="61">
        <v>5</v>
      </c>
      <c r="AR566" s="144">
        <v>1000</v>
      </c>
      <c r="AS566" s="61" t="s">
        <v>6106</v>
      </c>
      <c r="AT566" s="144" t="s">
        <v>90</v>
      </c>
      <c r="AU566" s="144" t="s">
        <v>90</v>
      </c>
      <c r="AV566" s="144" t="s">
        <v>90</v>
      </c>
      <c r="AW566" s="61"/>
      <c r="AX566" s="144" t="s">
        <v>435</v>
      </c>
      <c r="AY566" s="144" t="s">
        <v>731</v>
      </c>
      <c r="AZ566" s="144" t="s">
        <v>6105</v>
      </c>
      <c r="BA566" s="144" t="s">
        <v>440</v>
      </c>
      <c r="BB566" s="144" t="s">
        <v>1080</v>
      </c>
      <c r="BC566" s="144" t="s">
        <v>429</v>
      </c>
      <c r="BD566" s="144" t="s">
        <v>290</v>
      </c>
      <c r="BE566" s="61">
        <v>0.39</v>
      </c>
      <c r="BF566" s="61"/>
      <c r="BG566" s="61"/>
      <c r="BH566" s="61"/>
      <c r="BI566" s="144" t="s">
        <v>90</v>
      </c>
      <c r="BJ566" s="144" t="s">
        <v>90</v>
      </c>
      <c r="BK566" s="144" t="s">
        <v>439</v>
      </c>
      <c r="BL566" s="61">
        <v>7.7999999999999996E-3</v>
      </c>
      <c r="BM566" s="61">
        <v>99.79</v>
      </c>
      <c r="BN566" s="144" t="s">
        <v>4292</v>
      </c>
      <c r="BO566" s="144" t="s">
        <v>90</v>
      </c>
      <c r="BP566" s="144" t="s">
        <v>458</v>
      </c>
      <c r="BQ566" s="144" t="s">
        <v>432</v>
      </c>
      <c r="BR566" s="61">
        <v>47</v>
      </c>
      <c r="BS566" s="144" t="s">
        <v>773</v>
      </c>
      <c r="BT566" s="129">
        <v>45629</v>
      </c>
      <c r="BU566" s="61">
        <v>4</v>
      </c>
      <c r="BV566" s="144" t="s">
        <v>2073</v>
      </c>
      <c r="BW566" s="144">
        <v>5</v>
      </c>
      <c r="BX566" s="144" t="s">
        <v>974</v>
      </c>
      <c r="BY566" s="144" t="s">
        <v>6101</v>
      </c>
      <c r="BZ566" s="129"/>
      <c r="CA566" s="144" t="s">
        <v>7</v>
      </c>
      <c r="CB566" s="144" t="s">
        <v>12</v>
      </c>
      <c r="CC566" s="144" t="s">
        <v>7</v>
      </c>
      <c r="CD566" s="144" t="s">
        <v>1080</v>
      </c>
      <c r="CE566" s="144" t="s">
        <v>4276</v>
      </c>
      <c r="CF566" s="144" t="s">
        <v>6112</v>
      </c>
      <c r="CG566" s="142" t="s">
        <v>90</v>
      </c>
    </row>
    <row r="567" spans="10:85" ht="15" x14ac:dyDescent="0.25">
      <c r="J567" s="61">
        <v>242</v>
      </c>
      <c r="K567" s="143" t="s">
        <v>7734</v>
      </c>
      <c r="L567" s="144" t="s">
        <v>1900</v>
      </c>
      <c r="M567" s="144" t="s">
        <v>6114</v>
      </c>
      <c r="N567" s="128">
        <v>43791</v>
      </c>
      <c r="O567" s="144" t="s">
        <v>104</v>
      </c>
      <c r="P567" s="144" t="s">
        <v>90</v>
      </c>
      <c r="Q567" s="144" t="s">
        <v>90</v>
      </c>
      <c r="R567" s="144" t="s">
        <v>90</v>
      </c>
      <c r="S567" s="144" t="s">
        <v>90</v>
      </c>
      <c r="T567" s="144" t="s">
        <v>90</v>
      </c>
      <c r="U567" s="142" t="s">
        <v>2</v>
      </c>
      <c r="V567" s="144" t="s">
        <v>6113</v>
      </c>
      <c r="W567" s="144" t="s">
        <v>126</v>
      </c>
      <c r="X567" s="61" t="s">
        <v>90</v>
      </c>
      <c r="Y567" s="144" t="s">
        <v>90</v>
      </c>
      <c r="Z567" s="144" t="s">
        <v>1883</v>
      </c>
      <c r="AA567" s="144" t="s">
        <v>424</v>
      </c>
      <c r="AB567" s="144" t="s">
        <v>425</v>
      </c>
      <c r="AC567" s="144" t="s">
        <v>426</v>
      </c>
      <c r="AD567" s="144" t="s">
        <v>426</v>
      </c>
      <c r="AE567" s="144" t="s">
        <v>90</v>
      </c>
      <c r="AF567" s="144" t="s">
        <v>90</v>
      </c>
      <c r="AG567" s="129">
        <v>43640</v>
      </c>
      <c r="AH567" s="144" t="s">
        <v>90</v>
      </c>
      <c r="AI567" s="129">
        <v>43640</v>
      </c>
      <c r="AJ567" s="61" t="s">
        <v>90</v>
      </c>
      <c r="AK567" s="61" t="s">
        <v>1908</v>
      </c>
      <c r="AL567" s="129">
        <v>43823</v>
      </c>
      <c r="AM567" s="61" t="s">
        <v>90</v>
      </c>
      <c r="AN567" s="144">
        <v>3.03</v>
      </c>
      <c r="AO567" s="129"/>
      <c r="AP567" s="129">
        <v>43798</v>
      </c>
      <c r="AQ567" s="61">
        <v>36.380000000000003</v>
      </c>
      <c r="AR567" s="144">
        <v>500000</v>
      </c>
      <c r="AS567" s="61" t="s">
        <v>1907</v>
      </c>
      <c r="AT567" s="144" t="s">
        <v>90</v>
      </c>
      <c r="AU567" s="144" t="s">
        <v>90</v>
      </c>
      <c r="AV567" s="144" t="s">
        <v>90</v>
      </c>
      <c r="AW567" s="61"/>
      <c r="AX567" s="144" t="s">
        <v>435</v>
      </c>
      <c r="AY567" s="144" t="s">
        <v>1906</v>
      </c>
      <c r="AZ567" s="144" t="s">
        <v>4426</v>
      </c>
      <c r="BA567" s="144" t="s">
        <v>90</v>
      </c>
      <c r="BB567" s="144" t="s">
        <v>428</v>
      </c>
      <c r="BC567" s="144" t="s">
        <v>1150</v>
      </c>
      <c r="BD567" s="144" t="s">
        <v>232</v>
      </c>
      <c r="BE567" s="61"/>
      <c r="BF567" s="61"/>
      <c r="BG567" s="61"/>
      <c r="BH567" s="61"/>
      <c r="BI567" s="144" t="s">
        <v>90</v>
      </c>
      <c r="BJ567" s="144" t="s">
        <v>1430</v>
      </c>
      <c r="BK567" s="144" t="s">
        <v>439</v>
      </c>
      <c r="BL567" s="61"/>
      <c r="BM567" s="61">
        <v>100.98</v>
      </c>
      <c r="BN567" s="144" t="s">
        <v>430</v>
      </c>
      <c r="BO567" s="144" t="s">
        <v>90</v>
      </c>
      <c r="BP567" s="144" t="s">
        <v>431</v>
      </c>
      <c r="BQ567" s="144" t="s">
        <v>432</v>
      </c>
      <c r="BR567" s="61"/>
      <c r="BS567" s="144" t="s">
        <v>433</v>
      </c>
      <c r="BT567" s="129">
        <v>45467</v>
      </c>
      <c r="BU567" s="61">
        <v>3.03</v>
      </c>
      <c r="BV567" s="144" t="s">
        <v>878</v>
      </c>
      <c r="BW567" s="144">
        <v>15</v>
      </c>
      <c r="BX567" s="144" t="s">
        <v>974</v>
      </c>
      <c r="BY567" s="144" t="s">
        <v>6115</v>
      </c>
      <c r="BZ567" s="129"/>
      <c r="CA567" s="144" t="s">
        <v>7</v>
      </c>
      <c r="CB567" s="144" t="s">
        <v>12</v>
      </c>
      <c r="CC567" s="144" t="s">
        <v>7</v>
      </c>
      <c r="CD567" s="144" t="s">
        <v>428</v>
      </c>
      <c r="CE567" s="144" t="s">
        <v>1904</v>
      </c>
      <c r="CF567" s="144" t="s">
        <v>6116</v>
      </c>
      <c r="CG567" s="142" t="s">
        <v>90</v>
      </c>
    </row>
    <row r="568" spans="10:85" ht="15" x14ac:dyDescent="0.25">
      <c r="J568" s="61">
        <v>241</v>
      </c>
      <c r="K568" s="143" t="s">
        <v>7735</v>
      </c>
      <c r="L568" s="144" t="s">
        <v>512</v>
      </c>
      <c r="M568" s="144" t="s">
        <v>6118</v>
      </c>
      <c r="N568" s="128">
        <v>43790</v>
      </c>
      <c r="O568" s="144" t="s">
        <v>83</v>
      </c>
      <c r="P568" s="144" t="s">
        <v>90</v>
      </c>
      <c r="Q568" s="144" t="s">
        <v>90</v>
      </c>
      <c r="R568" s="144" t="s">
        <v>90</v>
      </c>
      <c r="S568" s="144" t="s">
        <v>6120</v>
      </c>
      <c r="T568" s="144" t="s">
        <v>90</v>
      </c>
      <c r="U568" s="142" t="s">
        <v>3</v>
      </c>
      <c r="V568" s="144" t="s">
        <v>6117</v>
      </c>
      <c r="W568" s="144" t="s">
        <v>126</v>
      </c>
      <c r="X568" s="61" t="s">
        <v>90</v>
      </c>
      <c r="Y568" s="144" t="s">
        <v>90</v>
      </c>
      <c r="Z568" s="144" t="s">
        <v>2086</v>
      </c>
      <c r="AA568" s="144" t="s">
        <v>424</v>
      </c>
      <c r="AB568" s="144" t="s">
        <v>2085</v>
      </c>
      <c r="AC568" s="144" t="s">
        <v>426</v>
      </c>
      <c r="AD568" s="144" t="s">
        <v>2084</v>
      </c>
      <c r="AE568" s="144" t="s">
        <v>6120</v>
      </c>
      <c r="AF568" s="144" t="s">
        <v>6124</v>
      </c>
      <c r="AG568" s="129">
        <v>43805</v>
      </c>
      <c r="AH568" s="144" t="s">
        <v>90</v>
      </c>
      <c r="AI568" s="129">
        <v>43805</v>
      </c>
      <c r="AJ568" s="61" t="s">
        <v>512</v>
      </c>
      <c r="AK568" s="61" t="s">
        <v>6123</v>
      </c>
      <c r="AL568" s="129">
        <v>43988</v>
      </c>
      <c r="AM568" s="61" t="s">
        <v>90</v>
      </c>
      <c r="AN568" s="144">
        <v>7.125</v>
      </c>
      <c r="AO568" s="129"/>
      <c r="AP568" s="129">
        <v>43805</v>
      </c>
      <c r="AQ568" s="61">
        <v>4</v>
      </c>
      <c r="AR568" s="144">
        <v>1000</v>
      </c>
      <c r="AS568" s="61" t="s">
        <v>6122</v>
      </c>
      <c r="AT568" s="144" t="s">
        <v>90</v>
      </c>
      <c r="AU568" s="144" t="s">
        <v>90</v>
      </c>
      <c r="AV568" s="144" t="s">
        <v>90</v>
      </c>
      <c r="AW568" s="61"/>
      <c r="AX568" s="144" t="s">
        <v>435</v>
      </c>
      <c r="AY568" s="144" t="s">
        <v>731</v>
      </c>
      <c r="AZ568" s="144" t="s">
        <v>6121</v>
      </c>
      <c r="BA568" s="144" t="s">
        <v>440</v>
      </c>
      <c r="BB568" s="144" t="s">
        <v>428</v>
      </c>
      <c r="BC568" s="144" t="s">
        <v>1310</v>
      </c>
      <c r="BD568" s="144" t="s">
        <v>290</v>
      </c>
      <c r="BE568" s="61"/>
      <c r="BF568" s="61"/>
      <c r="BG568" s="61"/>
      <c r="BH568" s="61"/>
      <c r="BI568" s="144" t="s">
        <v>90</v>
      </c>
      <c r="BJ568" s="144" t="s">
        <v>928</v>
      </c>
      <c r="BK568" s="144" t="s">
        <v>927</v>
      </c>
      <c r="BL568" s="61">
        <v>6.3200000000000006E-2</v>
      </c>
      <c r="BM568" s="61">
        <v>100</v>
      </c>
      <c r="BN568" s="144" t="s">
        <v>4292</v>
      </c>
      <c r="BO568" s="144" t="s">
        <v>90</v>
      </c>
      <c r="BP568" s="144" t="s">
        <v>458</v>
      </c>
      <c r="BQ568" s="144" t="s">
        <v>90</v>
      </c>
      <c r="BR568" s="61"/>
      <c r="BS568" s="144" t="s">
        <v>107</v>
      </c>
      <c r="BT568" s="129">
        <v>45632</v>
      </c>
      <c r="BU568" s="61">
        <v>7.125</v>
      </c>
      <c r="BV568" s="144" t="s">
        <v>2073</v>
      </c>
      <c r="BW568" s="144">
        <v>4</v>
      </c>
      <c r="BX568" s="144" t="s">
        <v>4819</v>
      </c>
      <c r="BY568" s="144" t="s">
        <v>6119</v>
      </c>
      <c r="BZ568" s="129"/>
      <c r="CA568" s="144" t="s">
        <v>7</v>
      </c>
      <c r="CB568" s="144" t="s">
        <v>136</v>
      </c>
      <c r="CC568" s="144" t="s">
        <v>7</v>
      </c>
      <c r="CD568" s="144" t="s">
        <v>428</v>
      </c>
      <c r="CE568" s="144" t="s">
        <v>3071</v>
      </c>
      <c r="CF568" s="144" t="s">
        <v>6125</v>
      </c>
      <c r="CG568" s="142" t="s">
        <v>90</v>
      </c>
    </row>
    <row r="569" spans="10:85" ht="15" x14ac:dyDescent="0.25">
      <c r="J569" s="61">
        <v>240</v>
      </c>
      <c r="K569" s="143" t="s">
        <v>814</v>
      </c>
      <c r="L569" s="144" t="s">
        <v>6126</v>
      </c>
      <c r="M569" s="144" t="s">
        <v>6128</v>
      </c>
      <c r="N569" s="128">
        <v>43789</v>
      </c>
      <c r="O569" s="144" t="s">
        <v>83</v>
      </c>
      <c r="P569" s="144" t="s">
        <v>90</v>
      </c>
      <c r="Q569" s="144" t="s">
        <v>6130</v>
      </c>
      <c r="R569" s="144" t="s">
        <v>6131</v>
      </c>
      <c r="S569" s="144" t="s">
        <v>6132</v>
      </c>
      <c r="T569" s="144" t="s">
        <v>6132</v>
      </c>
      <c r="U569" s="142" t="s">
        <v>348</v>
      </c>
      <c r="V569" s="144" t="s">
        <v>6127</v>
      </c>
      <c r="W569" s="144" t="s">
        <v>126</v>
      </c>
      <c r="X569" s="61" t="s">
        <v>90</v>
      </c>
      <c r="Y569" s="144" t="s">
        <v>90</v>
      </c>
      <c r="Z569" s="144" t="s">
        <v>880</v>
      </c>
      <c r="AA569" s="144" t="s">
        <v>424</v>
      </c>
      <c r="AB569" s="144" t="s">
        <v>425</v>
      </c>
      <c r="AC569" s="144" t="s">
        <v>426</v>
      </c>
      <c r="AD569" s="144" t="s">
        <v>426</v>
      </c>
      <c r="AE569" s="144" t="s">
        <v>6132</v>
      </c>
      <c r="AF569" s="144" t="s">
        <v>2521</v>
      </c>
      <c r="AG569" s="129">
        <v>43796</v>
      </c>
      <c r="AH569" s="144" t="s">
        <v>90</v>
      </c>
      <c r="AI569" s="129">
        <v>43796</v>
      </c>
      <c r="AJ569" s="61" t="s">
        <v>90</v>
      </c>
      <c r="AK569" s="61" t="s">
        <v>6136</v>
      </c>
      <c r="AL569" s="129">
        <v>43978</v>
      </c>
      <c r="AM569" s="61" t="s">
        <v>90</v>
      </c>
      <c r="AN569" s="144">
        <v>3</v>
      </c>
      <c r="AO569" s="129">
        <v>45257</v>
      </c>
      <c r="AP569" s="129">
        <v>43796</v>
      </c>
      <c r="AQ569" s="61">
        <v>2.7682000000000002</v>
      </c>
      <c r="AR569" s="144">
        <v>1000</v>
      </c>
      <c r="AS569" s="61" t="s">
        <v>6135</v>
      </c>
      <c r="AT569" s="144" t="s">
        <v>90</v>
      </c>
      <c r="AU569" s="144" t="s">
        <v>90</v>
      </c>
      <c r="AV569" s="144" t="s">
        <v>90</v>
      </c>
      <c r="AW569" s="61"/>
      <c r="AX569" s="144" t="s">
        <v>435</v>
      </c>
      <c r="AY569" s="144" t="s">
        <v>1312</v>
      </c>
      <c r="AZ569" s="144" t="s">
        <v>6134</v>
      </c>
      <c r="BA569" s="144" t="s">
        <v>90</v>
      </c>
      <c r="BB569" s="144" t="s">
        <v>1218</v>
      </c>
      <c r="BC569" s="144" t="s">
        <v>6133</v>
      </c>
      <c r="BD569" s="144" t="s">
        <v>5094</v>
      </c>
      <c r="BE569" s="61">
        <v>0.77</v>
      </c>
      <c r="BF569" s="61"/>
      <c r="BG569" s="61">
        <v>2.8</v>
      </c>
      <c r="BH569" s="61">
        <v>11</v>
      </c>
      <c r="BI569" s="144" t="s">
        <v>90</v>
      </c>
      <c r="BJ569" s="144" t="s">
        <v>1308</v>
      </c>
      <c r="BK569" s="144" t="s">
        <v>1307</v>
      </c>
      <c r="BL569" s="61">
        <v>-4.7000000000000002E-3</v>
      </c>
      <c r="BM569" s="61">
        <v>99.58</v>
      </c>
      <c r="BN569" s="144" t="s">
        <v>430</v>
      </c>
      <c r="BO569" s="144" t="s">
        <v>90</v>
      </c>
      <c r="BP569" s="144" t="s">
        <v>431</v>
      </c>
      <c r="BQ569" s="144" t="s">
        <v>432</v>
      </c>
      <c r="BR569" s="61"/>
      <c r="BS569" s="144" t="s">
        <v>433</v>
      </c>
      <c r="BT569" s="129">
        <v>45623</v>
      </c>
      <c r="BU569" s="61">
        <v>3</v>
      </c>
      <c r="BV569" s="144" t="s">
        <v>878</v>
      </c>
      <c r="BW569" s="144">
        <v>3.88</v>
      </c>
      <c r="BX569" s="144" t="s">
        <v>3608</v>
      </c>
      <c r="BY569" s="144" t="s">
        <v>6129</v>
      </c>
      <c r="BZ569" s="129"/>
      <c r="CA569" s="144" t="s">
        <v>7</v>
      </c>
      <c r="CB569" s="144" t="s">
        <v>18</v>
      </c>
      <c r="CC569" s="144" t="s">
        <v>7</v>
      </c>
      <c r="CD569" s="144" t="s">
        <v>1080</v>
      </c>
      <c r="CE569" s="144" t="s">
        <v>1080</v>
      </c>
      <c r="CF569" s="144" t="s">
        <v>6137</v>
      </c>
      <c r="CG569" s="142" t="s">
        <v>90</v>
      </c>
    </row>
    <row r="570" spans="10:85" ht="15" hidden="1" x14ac:dyDescent="0.25">
      <c r="J570" s="61">
        <v>239</v>
      </c>
      <c r="K570" s="143" t="s">
        <v>7729</v>
      </c>
      <c r="L570" s="144" t="s">
        <v>2006</v>
      </c>
      <c r="M570" s="144" t="s">
        <v>6139</v>
      </c>
      <c r="N570" s="128">
        <v>43788</v>
      </c>
      <c r="O570" s="144" t="s">
        <v>83</v>
      </c>
      <c r="P570" s="144" t="s">
        <v>90</v>
      </c>
      <c r="Q570" s="144" t="s">
        <v>90</v>
      </c>
      <c r="R570" s="144" t="s">
        <v>90</v>
      </c>
      <c r="S570" s="144" t="s">
        <v>90</v>
      </c>
      <c r="T570" s="144" t="s">
        <v>90</v>
      </c>
      <c r="U570" s="142" t="s">
        <v>82</v>
      </c>
      <c r="V570" s="144" t="s">
        <v>6138</v>
      </c>
      <c r="W570" s="144" t="s">
        <v>982</v>
      </c>
      <c r="X570" s="61" t="s">
        <v>90</v>
      </c>
      <c r="Y570" s="144" t="s">
        <v>90</v>
      </c>
      <c r="Z570" s="144" t="s">
        <v>423</v>
      </c>
      <c r="AA570" s="144" t="s">
        <v>424</v>
      </c>
      <c r="AB570" s="144" t="s">
        <v>981</v>
      </c>
      <c r="AC570" s="144" t="s">
        <v>426</v>
      </c>
      <c r="AD570" s="144" t="s">
        <v>426</v>
      </c>
      <c r="AE570" s="144" t="s">
        <v>6142</v>
      </c>
      <c r="AF570" s="144" t="s">
        <v>90</v>
      </c>
      <c r="AG570" s="129">
        <v>43641</v>
      </c>
      <c r="AH570" s="144" t="s">
        <v>90</v>
      </c>
      <c r="AI570" s="129">
        <v>43641</v>
      </c>
      <c r="AJ570" s="61" t="s">
        <v>90</v>
      </c>
      <c r="AK570" s="61" t="s">
        <v>2012</v>
      </c>
      <c r="AL570" s="129">
        <v>43733</v>
      </c>
      <c r="AM570" s="61" t="s">
        <v>6141</v>
      </c>
      <c r="AN570" s="144">
        <v>5.7736999999999998</v>
      </c>
      <c r="AO570" s="129"/>
      <c r="AP570" s="129">
        <v>43795</v>
      </c>
      <c r="AQ570" s="61">
        <v>7.5</v>
      </c>
      <c r="AR570" s="144">
        <v>1000</v>
      </c>
      <c r="AS570" s="61" t="s">
        <v>2011</v>
      </c>
      <c r="AT570" s="144" t="s">
        <v>90</v>
      </c>
      <c r="AU570" s="144" t="s">
        <v>90</v>
      </c>
      <c r="AV570" s="144" t="s">
        <v>90</v>
      </c>
      <c r="AW570" s="61"/>
      <c r="AX570" s="144" t="s">
        <v>435</v>
      </c>
      <c r="AY570" s="144" t="s">
        <v>1432</v>
      </c>
      <c r="AZ570" s="144" t="s">
        <v>4401</v>
      </c>
      <c r="BA570" s="144" t="s">
        <v>440</v>
      </c>
      <c r="BB570" s="144" t="s">
        <v>428</v>
      </c>
      <c r="BC570" s="144" t="s">
        <v>402</v>
      </c>
      <c r="BD570" s="144" t="s">
        <v>232</v>
      </c>
      <c r="BE570" s="61"/>
      <c r="BF570" s="61"/>
      <c r="BG570" s="61"/>
      <c r="BH570" s="61"/>
      <c r="BI570" s="144" t="s">
        <v>90</v>
      </c>
      <c r="BJ570" s="144" t="s">
        <v>1430</v>
      </c>
      <c r="BK570" s="144" t="s">
        <v>439</v>
      </c>
      <c r="BL570" s="61">
        <v>5.4999999999999997E-3</v>
      </c>
      <c r="BM570" s="61"/>
      <c r="BN570" s="144" t="s">
        <v>430</v>
      </c>
      <c r="BO570" s="144" t="s">
        <v>90</v>
      </c>
      <c r="BP570" s="144" t="s">
        <v>431</v>
      </c>
      <c r="BQ570" s="144" t="s">
        <v>432</v>
      </c>
      <c r="BR570" s="61"/>
      <c r="BS570" s="144" t="s">
        <v>107</v>
      </c>
      <c r="BT570" s="129">
        <v>45468</v>
      </c>
      <c r="BU570" s="61">
        <v>2.9893000000000001</v>
      </c>
      <c r="BV570" s="144" t="s">
        <v>878</v>
      </c>
      <c r="BW570" s="144">
        <v>2.5</v>
      </c>
      <c r="BX570" s="144" t="s">
        <v>974</v>
      </c>
      <c r="BY570" s="144" t="s">
        <v>6140</v>
      </c>
      <c r="BZ570" s="129"/>
      <c r="CA570" s="144" t="s">
        <v>7</v>
      </c>
      <c r="CB570" s="144" t="s">
        <v>12</v>
      </c>
      <c r="CC570" s="144" t="s">
        <v>7</v>
      </c>
      <c r="CD570" s="144" t="s">
        <v>428</v>
      </c>
      <c r="CE570" s="144" t="s">
        <v>1904</v>
      </c>
      <c r="CF570" s="144" t="s">
        <v>6143</v>
      </c>
      <c r="CG570" s="142" t="s">
        <v>90</v>
      </c>
    </row>
    <row r="571" spans="10:85" ht="15" x14ac:dyDescent="0.25">
      <c r="J571" s="61">
        <v>238</v>
      </c>
      <c r="K571" s="143" t="s">
        <v>814</v>
      </c>
      <c r="L571" s="144" t="s">
        <v>6144</v>
      </c>
      <c r="M571" s="144" t="s">
        <v>6146</v>
      </c>
      <c r="N571" s="128">
        <v>43783</v>
      </c>
      <c r="O571" s="144" t="s">
        <v>83</v>
      </c>
      <c r="P571" s="144" t="s">
        <v>90</v>
      </c>
      <c r="Q571" s="144" t="s">
        <v>6149</v>
      </c>
      <c r="R571" s="144" t="s">
        <v>6150</v>
      </c>
      <c r="S571" s="144" t="s">
        <v>6151</v>
      </c>
      <c r="T571" s="144" t="s">
        <v>6156</v>
      </c>
      <c r="U571" s="142" t="s">
        <v>2</v>
      </c>
      <c r="V571" s="144" t="s">
        <v>6145</v>
      </c>
      <c r="W571" s="144" t="s">
        <v>126</v>
      </c>
      <c r="X571" s="61" t="s">
        <v>90</v>
      </c>
      <c r="Y571" s="144" t="s">
        <v>90</v>
      </c>
      <c r="Z571" s="144" t="s">
        <v>423</v>
      </c>
      <c r="AA571" s="144" t="s">
        <v>424</v>
      </c>
      <c r="AB571" s="144" t="s">
        <v>425</v>
      </c>
      <c r="AC571" s="144" t="s">
        <v>426</v>
      </c>
      <c r="AD571" s="144" t="s">
        <v>426</v>
      </c>
      <c r="AE571" s="144" t="s">
        <v>6157</v>
      </c>
      <c r="AF571" s="144" t="s">
        <v>2521</v>
      </c>
      <c r="AG571" s="129">
        <v>43790</v>
      </c>
      <c r="AH571" s="144" t="s">
        <v>90</v>
      </c>
      <c r="AI571" s="129">
        <v>43790</v>
      </c>
      <c r="AJ571" s="61" t="s">
        <v>6144</v>
      </c>
      <c r="AK571" s="61" t="s">
        <v>6155</v>
      </c>
      <c r="AL571" s="129">
        <v>43972</v>
      </c>
      <c r="AM571" s="61" t="s">
        <v>90</v>
      </c>
      <c r="AN571" s="144">
        <v>2.65</v>
      </c>
      <c r="AO571" s="129">
        <v>45525</v>
      </c>
      <c r="AP571" s="129">
        <v>43790</v>
      </c>
      <c r="AQ571" s="61">
        <v>5</v>
      </c>
      <c r="AR571" s="144">
        <v>1000</v>
      </c>
      <c r="AS571" s="61" t="s">
        <v>6154</v>
      </c>
      <c r="AT571" s="144" t="s">
        <v>90</v>
      </c>
      <c r="AU571" s="144" t="s">
        <v>90</v>
      </c>
      <c r="AV571" s="144" t="s">
        <v>90</v>
      </c>
      <c r="AW571" s="61"/>
      <c r="AX571" s="144" t="s">
        <v>435</v>
      </c>
      <c r="AY571" s="144" t="s">
        <v>427</v>
      </c>
      <c r="AZ571" s="144" t="s">
        <v>6153</v>
      </c>
      <c r="BA571" s="144" t="s">
        <v>440</v>
      </c>
      <c r="BB571" s="144" t="s">
        <v>3344</v>
      </c>
      <c r="BC571" s="144" t="s">
        <v>6152</v>
      </c>
      <c r="BD571" s="144" t="s">
        <v>290</v>
      </c>
      <c r="BE571" s="61"/>
      <c r="BF571" s="61"/>
      <c r="BG571" s="61"/>
      <c r="BH571" s="61"/>
      <c r="BI571" s="144" t="s">
        <v>90</v>
      </c>
      <c r="BJ571" s="144" t="s">
        <v>4279</v>
      </c>
      <c r="BK571" s="144" t="s">
        <v>1020</v>
      </c>
      <c r="BL571" s="61">
        <v>-5.3E-3</v>
      </c>
      <c r="BM571" s="61">
        <v>99.822999999999993</v>
      </c>
      <c r="BN571" s="144" t="s">
        <v>430</v>
      </c>
      <c r="BO571" s="144" t="s">
        <v>90</v>
      </c>
      <c r="BP571" s="144" t="s">
        <v>458</v>
      </c>
      <c r="BQ571" s="144" t="s">
        <v>432</v>
      </c>
      <c r="BR571" s="61"/>
      <c r="BS571" s="144" t="s">
        <v>803</v>
      </c>
      <c r="BT571" s="129">
        <v>45617</v>
      </c>
      <c r="BU571" s="61">
        <v>2.65</v>
      </c>
      <c r="BV571" s="144" t="s">
        <v>878</v>
      </c>
      <c r="BW571" s="144">
        <v>5</v>
      </c>
      <c r="BX571" s="144" t="s">
        <v>1555</v>
      </c>
      <c r="BY571" s="144" t="s">
        <v>6147</v>
      </c>
      <c r="BZ571" s="129"/>
      <c r="CA571" s="144" t="s">
        <v>7</v>
      </c>
      <c r="CB571" s="144" t="s">
        <v>13</v>
      </c>
      <c r="CC571" s="144" t="s">
        <v>7</v>
      </c>
      <c r="CD571" s="144" t="s">
        <v>6148</v>
      </c>
      <c r="CE571" s="144" t="s">
        <v>6148</v>
      </c>
      <c r="CF571" s="144" t="s">
        <v>6158</v>
      </c>
      <c r="CG571" s="142" t="s">
        <v>90</v>
      </c>
    </row>
    <row r="572" spans="10:85" ht="15" x14ac:dyDescent="0.25">
      <c r="J572" s="61">
        <v>237</v>
      </c>
      <c r="K572" s="143" t="s">
        <v>276</v>
      </c>
      <c r="L572" s="144" t="s">
        <v>969</v>
      </c>
      <c r="M572" s="144" t="s">
        <v>6160</v>
      </c>
      <c r="N572" s="128">
        <v>43782</v>
      </c>
      <c r="O572" s="144" t="s">
        <v>83</v>
      </c>
      <c r="P572" s="144" t="s">
        <v>276</v>
      </c>
      <c r="Q572" s="144" t="s">
        <v>6162</v>
      </c>
      <c r="R572" s="144" t="s">
        <v>6163</v>
      </c>
      <c r="S572" s="144" t="s">
        <v>6164</v>
      </c>
      <c r="T572" s="144" t="s">
        <v>6166</v>
      </c>
      <c r="U572" s="142" t="s">
        <v>82</v>
      </c>
      <c r="V572" s="144" t="s">
        <v>6159</v>
      </c>
      <c r="W572" s="144" t="s">
        <v>982</v>
      </c>
      <c r="X572" s="61" t="s">
        <v>969</v>
      </c>
      <c r="Y572" s="144" t="s">
        <v>90</v>
      </c>
      <c r="Z572" s="144" t="s">
        <v>423</v>
      </c>
      <c r="AA572" s="144" t="s">
        <v>424</v>
      </c>
      <c r="AB572" s="144" t="s">
        <v>981</v>
      </c>
      <c r="AC572" s="144" t="s">
        <v>426</v>
      </c>
      <c r="AD572" s="144" t="s">
        <v>426</v>
      </c>
      <c r="AE572" s="144" t="s">
        <v>6167</v>
      </c>
      <c r="AF572" s="144" t="s">
        <v>90</v>
      </c>
      <c r="AG572" s="129">
        <v>43789</v>
      </c>
      <c r="AH572" s="144" t="s">
        <v>90</v>
      </c>
      <c r="AI572" s="129">
        <v>43789</v>
      </c>
      <c r="AJ572" s="61" t="s">
        <v>90</v>
      </c>
      <c r="AK572" s="61" t="s">
        <v>980</v>
      </c>
      <c r="AL572" s="129">
        <v>43881</v>
      </c>
      <c r="AM572" s="61" t="s">
        <v>6165</v>
      </c>
      <c r="AN572" s="144">
        <v>6.4291</v>
      </c>
      <c r="AO572" s="129"/>
      <c r="AP572" s="129">
        <v>43789</v>
      </c>
      <c r="AQ572" s="61">
        <v>6</v>
      </c>
      <c r="AR572" s="144">
        <v>1000</v>
      </c>
      <c r="AS572" s="61" t="s">
        <v>978</v>
      </c>
      <c r="AT572" s="144" t="s">
        <v>90</v>
      </c>
      <c r="AU572" s="144" t="s">
        <v>90</v>
      </c>
      <c r="AV572" s="144" t="s">
        <v>90</v>
      </c>
      <c r="AW572" s="61"/>
      <c r="AX572" s="144" t="s">
        <v>435</v>
      </c>
      <c r="AY572" s="144" t="s">
        <v>731</v>
      </c>
      <c r="AZ572" s="144" t="s">
        <v>1105</v>
      </c>
      <c r="BA572" s="144" t="s">
        <v>440</v>
      </c>
      <c r="BB572" s="144" t="s">
        <v>3344</v>
      </c>
      <c r="BC572" s="144" t="s">
        <v>459</v>
      </c>
      <c r="BD572" s="144" t="s">
        <v>290</v>
      </c>
      <c r="BE572" s="61"/>
      <c r="BF572" s="61"/>
      <c r="BG572" s="61">
        <v>3</v>
      </c>
      <c r="BH572" s="61">
        <v>18</v>
      </c>
      <c r="BI572" s="144" t="s">
        <v>90</v>
      </c>
      <c r="BJ572" s="144" t="s">
        <v>976</v>
      </c>
      <c r="BK572" s="144" t="s">
        <v>813</v>
      </c>
      <c r="BL572" s="61">
        <v>2E-3</v>
      </c>
      <c r="BM572" s="61">
        <v>100</v>
      </c>
      <c r="BN572" s="144" t="s">
        <v>430</v>
      </c>
      <c r="BO572" s="144" t="s">
        <v>90</v>
      </c>
      <c r="BP572" s="144" t="s">
        <v>804</v>
      </c>
      <c r="BQ572" s="144" t="s">
        <v>432</v>
      </c>
      <c r="BR572" s="61"/>
      <c r="BS572" s="144" t="s">
        <v>433</v>
      </c>
      <c r="BT572" s="129">
        <v>45616</v>
      </c>
      <c r="BU572" s="61">
        <v>2.9485000000000001</v>
      </c>
      <c r="BV572" s="144" t="s">
        <v>878</v>
      </c>
      <c r="BW572" s="144">
        <v>6</v>
      </c>
      <c r="BX572" s="144" t="s">
        <v>974</v>
      </c>
      <c r="BY572" s="144" t="s">
        <v>6161</v>
      </c>
      <c r="BZ572" s="129"/>
      <c r="CA572" s="144" t="s">
        <v>7</v>
      </c>
      <c r="CB572" s="144" t="s">
        <v>28</v>
      </c>
      <c r="CC572" s="144" t="s">
        <v>7</v>
      </c>
      <c r="CD572" s="144" t="s">
        <v>3344</v>
      </c>
      <c r="CE572" s="144" t="s">
        <v>973</v>
      </c>
      <c r="CF572" s="144" t="s">
        <v>6168</v>
      </c>
      <c r="CG572" s="142" t="s">
        <v>90</v>
      </c>
    </row>
    <row r="573" spans="10:85" ht="15" hidden="1" x14ac:dyDescent="0.25">
      <c r="J573" s="61">
        <v>236</v>
      </c>
      <c r="K573" s="143" t="s">
        <v>7729</v>
      </c>
      <c r="L573" s="144" t="s">
        <v>1687</v>
      </c>
      <c r="M573" s="144" t="s">
        <v>6170</v>
      </c>
      <c r="N573" s="128">
        <v>43781</v>
      </c>
      <c r="O573" s="144" t="s">
        <v>83</v>
      </c>
      <c r="P573" s="144" t="s">
        <v>90</v>
      </c>
      <c r="Q573" s="144" t="s">
        <v>90</v>
      </c>
      <c r="R573" s="144" t="s">
        <v>90</v>
      </c>
      <c r="S573" s="144" t="s">
        <v>6055</v>
      </c>
      <c r="T573" s="144" t="s">
        <v>90</v>
      </c>
      <c r="U573" s="142" t="s">
        <v>82</v>
      </c>
      <c r="V573" s="144" t="s">
        <v>6169</v>
      </c>
      <c r="W573" s="144" t="s">
        <v>126</v>
      </c>
      <c r="X573" s="61" t="s">
        <v>1687</v>
      </c>
      <c r="Y573" s="144" t="s">
        <v>90</v>
      </c>
      <c r="Z573" s="144" t="s">
        <v>423</v>
      </c>
      <c r="AA573" s="144" t="s">
        <v>424</v>
      </c>
      <c r="AB573" s="144" t="s">
        <v>425</v>
      </c>
      <c r="AC573" s="144" t="s">
        <v>426</v>
      </c>
      <c r="AD573" s="144" t="s">
        <v>426</v>
      </c>
      <c r="AE573" s="144" t="s">
        <v>6055</v>
      </c>
      <c r="AF573" s="144" t="s">
        <v>90</v>
      </c>
      <c r="AG573" s="129">
        <v>43788</v>
      </c>
      <c r="AH573" s="144" t="s">
        <v>90</v>
      </c>
      <c r="AI573" s="129">
        <v>43788</v>
      </c>
      <c r="AJ573" s="61" t="s">
        <v>6174</v>
      </c>
      <c r="AK573" s="61" t="s">
        <v>6173</v>
      </c>
      <c r="AL573" s="129">
        <v>43970</v>
      </c>
      <c r="AM573" s="61" t="s">
        <v>90</v>
      </c>
      <c r="AN573" s="144">
        <v>2.87</v>
      </c>
      <c r="AO573" s="129"/>
      <c r="AP573" s="129">
        <v>43788</v>
      </c>
      <c r="AQ573" s="61">
        <v>1.3</v>
      </c>
      <c r="AR573" s="144">
        <v>200000</v>
      </c>
      <c r="AS573" s="61" t="s">
        <v>6172</v>
      </c>
      <c r="AT573" s="144" t="s">
        <v>90</v>
      </c>
      <c r="AU573" s="144" t="s">
        <v>90</v>
      </c>
      <c r="AV573" s="144" t="s">
        <v>90</v>
      </c>
      <c r="AW573" s="61"/>
      <c r="AX573" s="144" t="s">
        <v>435</v>
      </c>
      <c r="AY573" s="144" t="s">
        <v>731</v>
      </c>
      <c r="AZ573" s="144" t="s">
        <v>2392</v>
      </c>
      <c r="BA573" s="144" t="s">
        <v>440</v>
      </c>
      <c r="BB573" s="144" t="s">
        <v>428</v>
      </c>
      <c r="BC573" s="144" t="s">
        <v>459</v>
      </c>
      <c r="BD573" s="144" t="s">
        <v>290</v>
      </c>
      <c r="BE573" s="61"/>
      <c r="BF573" s="61"/>
      <c r="BG573" s="61"/>
      <c r="BH573" s="61"/>
      <c r="BI573" s="144" t="s">
        <v>90</v>
      </c>
      <c r="BJ573" s="144" t="s">
        <v>1308</v>
      </c>
      <c r="BK573" s="144" t="s">
        <v>1307</v>
      </c>
      <c r="BL573" s="61">
        <v>-3.7000000000000002E-3</v>
      </c>
      <c r="BM573" s="61">
        <v>100</v>
      </c>
      <c r="BN573" s="144" t="s">
        <v>430</v>
      </c>
      <c r="BO573" s="144" t="s">
        <v>90</v>
      </c>
      <c r="BP573" s="144" t="s">
        <v>1692</v>
      </c>
      <c r="BQ573" s="144" t="s">
        <v>432</v>
      </c>
      <c r="BR573" s="61"/>
      <c r="BS573" s="144" t="s">
        <v>107</v>
      </c>
      <c r="BT573" s="129">
        <v>45615</v>
      </c>
      <c r="BU573" s="61">
        <v>2.87</v>
      </c>
      <c r="BV573" s="144" t="s">
        <v>878</v>
      </c>
      <c r="BW573" s="144">
        <v>1.3</v>
      </c>
      <c r="BX573" s="144" t="s">
        <v>974</v>
      </c>
      <c r="BY573" s="144" t="s">
        <v>6171</v>
      </c>
      <c r="BZ573" s="129"/>
      <c r="CA573" s="144" t="s">
        <v>7</v>
      </c>
      <c r="CB573" s="144" t="s">
        <v>18</v>
      </c>
      <c r="CC573" s="144" t="s">
        <v>7</v>
      </c>
      <c r="CD573" s="144" t="s">
        <v>428</v>
      </c>
      <c r="CE573" s="144" t="s">
        <v>973</v>
      </c>
      <c r="CF573" s="144" t="s">
        <v>6175</v>
      </c>
      <c r="CG573" s="142" t="s">
        <v>90</v>
      </c>
    </row>
    <row r="574" spans="10:85" ht="15" x14ac:dyDescent="0.25">
      <c r="J574" s="61">
        <v>235</v>
      </c>
      <c r="K574" s="143" t="s">
        <v>7730</v>
      </c>
      <c r="L574" s="144" t="s">
        <v>6176</v>
      </c>
      <c r="M574" s="144" t="s">
        <v>6178</v>
      </c>
      <c r="N574" s="128">
        <v>43780</v>
      </c>
      <c r="O574" s="144" t="s">
        <v>83</v>
      </c>
      <c r="P574" s="144" t="s">
        <v>90</v>
      </c>
      <c r="Q574" s="144" t="s">
        <v>6180</v>
      </c>
      <c r="R574" s="144" t="s">
        <v>6181</v>
      </c>
      <c r="S574" s="144" t="s">
        <v>6182</v>
      </c>
      <c r="T574" s="144" t="s">
        <v>6182</v>
      </c>
      <c r="U574" s="142" t="s">
        <v>3</v>
      </c>
      <c r="V574" s="144" t="s">
        <v>6177</v>
      </c>
      <c r="W574" s="144" t="s">
        <v>126</v>
      </c>
      <c r="X574" s="61" t="s">
        <v>90</v>
      </c>
      <c r="Y574" s="144" t="s">
        <v>6076</v>
      </c>
      <c r="Z574" s="144" t="s">
        <v>2086</v>
      </c>
      <c r="AA574" s="144" t="s">
        <v>424</v>
      </c>
      <c r="AB574" s="144" t="s">
        <v>2085</v>
      </c>
      <c r="AC574" s="144" t="s">
        <v>426</v>
      </c>
      <c r="AD574" s="144" t="s">
        <v>2084</v>
      </c>
      <c r="AE574" s="144" t="s">
        <v>6188</v>
      </c>
      <c r="AF574" s="144" t="s">
        <v>6187</v>
      </c>
      <c r="AG574" s="129">
        <v>43787</v>
      </c>
      <c r="AH574" s="144" t="s">
        <v>90</v>
      </c>
      <c r="AI574" s="129">
        <v>43787</v>
      </c>
      <c r="AJ574" s="61" t="s">
        <v>6186</v>
      </c>
      <c r="AK574" s="61" t="s">
        <v>6185</v>
      </c>
      <c r="AL574" s="129">
        <v>43968</v>
      </c>
      <c r="AM574" s="61" t="s">
        <v>90</v>
      </c>
      <c r="AN574" s="144">
        <v>7.75</v>
      </c>
      <c r="AO574" s="129"/>
      <c r="AP574" s="129">
        <v>43787</v>
      </c>
      <c r="AQ574" s="61">
        <v>3</v>
      </c>
      <c r="AR574" s="144">
        <v>1000</v>
      </c>
      <c r="AS574" s="61" t="s">
        <v>6184</v>
      </c>
      <c r="AT574" s="144" t="s">
        <v>90</v>
      </c>
      <c r="AU574" s="144" t="s">
        <v>90</v>
      </c>
      <c r="AV574" s="144" t="s">
        <v>90</v>
      </c>
      <c r="AW574" s="61"/>
      <c r="AX574" s="144" t="s">
        <v>808</v>
      </c>
      <c r="AY574" s="144" t="s">
        <v>1289</v>
      </c>
      <c r="AZ574" s="144" t="s">
        <v>6183</v>
      </c>
      <c r="BA574" s="144" t="s">
        <v>372</v>
      </c>
      <c r="BB574" s="144" t="s">
        <v>4030</v>
      </c>
      <c r="BC574" s="144" t="s">
        <v>1310</v>
      </c>
      <c r="BD574" s="144" t="s">
        <v>290</v>
      </c>
      <c r="BE574" s="61"/>
      <c r="BF574" s="61"/>
      <c r="BG574" s="61"/>
      <c r="BH574" s="61"/>
      <c r="BI574" s="144" t="s">
        <v>90</v>
      </c>
      <c r="BJ574" s="144" t="s">
        <v>1308</v>
      </c>
      <c r="BK574" s="144" t="s">
        <v>1307</v>
      </c>
      <c r="BL574" s="61">
        <v>-1.6999999999999999E-3</v>
      </c>
      <c r="BM574" s="61">
        <v>99.86</v>
      </c>
      <c r="BN574" s="144" t="s">
        <v>430</v>
      </c>
      <c r="BO574" s="144" t="s">
        <v>90</v>
      </c>
      <c r="BP574" s="144" t="s">
        <v>458</v>
      </c>
      <c r="BQ574" s="144" t="s">
        <v>432</v>
      </c>
      <c r="BR574" s="61">
        <v>25</v>
      </c>
      <c r="BS574" s="144" t="s">
        <v>803</v>
      </c>
      <c r="BT574" s="129">
        <v>45614</v>
      </c>
      <c r="BU574" s="61">
        <v>7.75</v>
      </c>
      <c r="BV574" s="144" t="s">
        <v>2073</v>
      </c>
      <c r="BW574" s="144">
        <v>3</v>
      </c>
      <c r="BX574" s="144" t="s">
        <v>1298</v>
      </c>
      <c r="BY574" s="144" t="s">
        <v>6179</v>
      </c>
      <c r="BZ574" s="129"/>
      <c r="CA574" s="144" t="s">
        <v>7</v>
      </c>
      <c r="CB574" s="144" t="s">
        <v>18</v>
      </c>
      <c r="CC574" s="144" t="s">
        <v>7</v>
      </c>
      <c r="CD574" s="144" t="s">
        <v>4633</v>
      </c>
      <c r="CE574" s="144" t="s">
        <v>4633</v>
      </c>
      <c r="CF574" s="144" t="s">
        <v>6189</v>
      </c>
      <c r="CG574" s="142" t="s">
        <v>90</v>
      </c>
    </row>
    <row r="575" spans="10:85" ht="15" x14ac:dyDescent="0.25">
      <c r="J575" s="61">
        <v>234</v>
      </c>
      <c r="K575" s="143" t="s">
        <v>814</v>
      </c>
      <c r="L575" s="144" t="s">
        <v>6202</v>
      </c>
      <c r="M575" s="144" t="s">
        <v>6204</v>
      </c>
      <c r="N575" s="128">
        <v>43776</v>
      </c>
      <c r="O575" s="144" t="s">
        <v>83</v>
      </c>
      <c r="P575" s="144" t="s">
        <v>90</v>
      </c>
      <c r="Q575" s="144" t="s">
        <v>6206</v>
      </c>
      <c r="R575" s="144" t="s">
        <v>6207</v>
      </c>
      <c r="S575" s="144" t="s">
        <v>6208</v>
      </c>
      <c r="T575" s="144" t="s">
        <v>6214</v>
      </c>
      <c r="U575" s="142" t="s">
        <v>1</v>
      </c>
      <c r="V575" s="144" t="s">
        <v>6203</v>
      </c>
      <c r="W575" s="144" t="s">
        <v>126</v>
      </c>
      <c r="X575" s="61" t="s">
        <v>6202</v>
      </c>
      <c r="Y575" s="144" t="s">
        <v>90</v>
      </c>
      <c r="Z575" s="144" t="s">
        <v>2086</v>
      </c>
      <c r="AA575" s="144" t="s">
        <v>424</v>
      </c>
      <c r="AB575" s="144" t="s">
        <v>2085</v>
      </c>
      <c r="AC575" s="144" t="s">
        <v>426</v>
      </c>
      <c r="AD575" s="144" t="s">
        <v>2084</v>
      </c>
      <c r="AE575" s="144" t="s">
        <v>6215</v>
      </c>
      <c r="AF575" s="144" t="s">
        <v>6213</v>
      </c>
      <c r="AG575" s="129">
        <v>43783</v>
      </c>
      <c r="AH575" s="144" t="s">
        <v>90</v>
      </c>
      <c r="AI575" s="129">
        <v>43783</v>
      </c>
      <c r="AJ575" s="61" t="s">
        <v>6212</v>
      </c>
      <c r="AK575" s="61" t="s">
        <v>6211</v>
      </c>
      <c r="AL575" s="129">
        <v>43964</v>
      </c>
      <c r="AM575" s="61" t="s">
        <v>90</v>
      </c>
      <c r="AN575" s="144">
        <v>5.75</v>
      </c>
      <c r="AO575" s="129"/>
      <c r="AP575" s="129">
        <v>43783</v>
      </c>
      <c r="AQ575" s="61">
        <v>5</v>
      </c>
      <c r="AR575" s="144">
        <v>1000</v>
      </c>
      <c r="AS575" s="61" t="s">
        <v>6210</v>
      </c>
      <c r="AT575" s="144" t="s">
        <v>90</v>
      </c>
      <c r="AU575" s="144" t="s">
        <v>90</v>
      </c>
      <c r="AV575" s="144" t="s">
        <v>90</v>
      </c>
      <c r="AW575" s="61"/>
      <c r="AX575" s="144" t="s">
        <v>435</v>
      </c>
      <c r="AY575" s="144" t="s">
        <v>427</v>
      </c>
      <c r="AZ575" s="144" t="s">
        <v>6209</v>
      </c>
      <c r="BA575" s="144" t="s">
        <v>440</v>
      </c>
      <c r="BB575" s="144" t="s">
        <v>428</v>
      </c>
      <c r="BC575" s="144" t="s">
        <v>3624</v>
      </c>
      <c r="BD575" s="144" t="s">
        <v>290</v>
      </c>
      <c r="BE575" s="61">
        <v>0.68</v>
      </c>
      <c r="BF575" s="61">
        <v>0.93</v>
      </c>
      <c r="BG575" s="61">
        <v>6.6</v>
      </c>
      <c r="BH575" s="61">
        <v>33</v>
      </c>
      <c r="BI575" s="144" t="s">
        <v>90</v>
      </c>
      <c r="BJ575" s="144" t="s">
        <v>1430</v>
      </c>
      <c r="BK575" s="144" t="s">
        <v>439</v>
      </c>
      <c r="BL575" s="61">
        <v>2.5000000000000001E-3</v>
      </c>
      <c r="BM575" s="61">
        <v>100</v>
      </c>
      <c r="BN575" s="144" t="s">
        <v>4292</v>
      </c>
      <c r="BO575" s="144" t="s">
        <v>90</v>
      </c>
      <c r="BP575" s="144" t="s">
        <v>1692</v>
      </c>
      <c r="BQ575" s="144" t="s">
        <v>432</v>
      </c>
      <c r="BR575" s="61">
        <v>45</v>
      </c>
      <c r="BS575" s="144" t="s">
        <v>433</v>
      </c>
      <c r="BT575" s="129">
        <v>45610</v>
      </c>
      <c r="BU575" s="61">
        <v>5.75</v>
      </c>
      <c r="BV575" s="144" t="s">
        <v>2073</v>
      </c>
      <c r="BW575" s="144">
        <v>5</v>
      </c>
      <c r="BX575" s="144" t="s">
        <v>974</v>
      </c>
      <c r="BY575" s="144" t="s">
        <v>6205</v>
      </c>
      <c r="BZ575" s="129"/>
      <c r="CA575" s="144" t="s">
        <v>7</v>
      </c>
      <c r="CB575" s="144" t="s">
        <v>12</v>
      </c>
      <c r="CC575" s="144" t="s">
        <v>7</v>
      </c>
      <c r="CD575" s="144" t="s">
        <v>428</v>
      </c>
      <c r="CE575" s="144" t="s">
        <v>3071</v>
      </c>
      <c r="CF575" s="144" t="s">
        <v>6216</v>
      </c>
      <c r="CG575" s="142" t="s">
        <v>90</v>
      </c>
    </row>
    <row r="576" spans="10:85" ht="15" x14ac:dyDescent="0.25">
      <c r="J576" s="61">
        <v>233</v>
      </c>
      <c r="K576" s="143" t="s">
        <v>719</v>
      </c>
      <c r="L576" s="144" t="s">
        <v>6190</v>
      </c>
      <c r="M576" s="144" t="s">
        <v>6192</v>
      </c>
      <c r="N576" s="128">
        <v>43776</v>
      </c>
      <c r="O576" s="144" t="s">
        <v>83</v>
      </c>
      <c r="P576" s="144" t="s">
        <v>90</v>
      </c>
      <c r="Q576" s="144" t="s">
        <v>90</v>
      </c>
      <c r="R576" s="144" t="s">
        <v>90</v>
      </c>
      <c r="S576" s="144" t="s">
        <v>6195</v>
      </c>
      <c r="T576" s="144" t="s">
        <v>6199</v>
      </c>
      <c r="U576" s="142" t="s">
        <v>82</v>
      </c>
      <c r="V576" s="144" t="s">
        <v>6191</v>
      </c>
      <c r="W576" s="144" t="s">
        <v>126</v>
      </c>
      <c r="X576" s="61" t="s">
        <v>6190</v>
      </c>
      <c r="Y576" s="144" t="s">
        <v>90</v>
      </c>
      <c r="Z576" s="144" t="s">
        <v>880</v>
      </c>
      <c r="AA576" s="144" t="s">
        <v>424</v>
      </c>
      <c r="AB576" s="144" t="s">
        <v>425</v>
      </c>
      <c r="AC576" s="144" t="s">
        <v>426</v>
      </c>
      <c r="AD576" s="144" t="s">
        <v>426</v>
      </c>
      <c r="AE576" s="144" t="s">
        <v>6200</v>
      </c>
      <c r="AF576" s="144" t="s">
        <v>2521</v>
      </c>
      <c r="AG576" s="129">
        <v>43782</v>
      </c>
      <c r="AH576" s="144" t="s">
        <v>90</v>
      </c>
      <c r="AI576" s="129">
        <v>43782</v>
      </c>
      <c r="AJ576" s="61" t="s">
        <v>561</v>
      </c>
      <c r="AK576" s="61" t="s">
        <v>6198</v>
      </c>
      <c r="AL576" s="129">
        <v>43964</v>
      </c>
      <c r="AM576" s="61" t="s">
        <v>90</v>
      </c>
      <c r="AN576" s="144">
        <v>3.25</v>
      </c>
      <c r="AO576" s="129">
        <v>45578</v>
      </c>
      <c r="AP576" s="129">
        <v>43782</v>
      </c>
      <c r="AQ576" s="61">
        <v>5</v>
      </c>
      <c r="AR576" s="144">
        <v>1000</v>
      </c>
      <c r="AS576" s="61" t="s">
        <v>6197</v>
      </c>
      <c r="AT576" s="144" t="s">
        <v>90</v>
      </c>
      <c r="AU576" s="144" t="s">
        <v>90</v>
      </c>
      <c r="AV576" s="144" t="s">
        <v>90</v>
      </c>
      <c r="AW576" s="61"/>
      <c r="AX576" s="144" t="s">
        <v>435</v>
      </c>
      <c r="AY576" s="144" t="s">
        <v>1432</v>
      </c>
      <c r="AZ576" s="144" t="s">
        <v>6196</v>
      </c>
      <c r="BA576" s="144" t="s">
        <v>440</v>
      </c>
      <c r="BB576" s="144" t="s">
        <v>1218</v>
      </c>
      <c r="BC576" s="144" t="s">
        <v>459</v>
      </c>
      <c r="BD576" s="144" t="s">
        <v>290</v>
      </c>
      <c r="BE576" s="61"/>
      <c r="BF576" s="61"/>
      <c r="BG576" s="61">
        <v>4</v>
      </c>
      <c r="BH576" s="61">
        <v>20</v>
      </c>
      <c r="BI576" s="144" t="s">
        <v>90</v>
      </c>
      <c r="BJ576" s="144" t="s">
        <v>1430</v>
      </c>
      <c r="BK576" s="144" t="s">
        <v>439</v>
      </c>
      <c r="BL576" s="61">
        <v>-2E-3</v>
      </c>
      <c r="BM576" s="61">
        <v>99.775999999999996</v>
      </c>
      <c r="BN576" s="144" t="s">
        <v>430</v>
      </c>
      <c r="BO576" s="144" t="s">
        <v>90</v>
      </c>
      <c r="BP576" s="144" t="s">
        <v>1692</v>
      </c>
      <c r="BQ576" s="144" t="s">
        <v>432</v>
      </c>
      <c r="BR576" s="61"/>
      <c r="BS576" s="144" t="s">
        <v>6194</v>
      </c>
      <c r="BT576" s="129">
        <v>45609</v>
      </c>
      <c r="BU576" s="61">
        <v>3.25</v>
      </c>
      <c r="BV576" s="144" t="s">
        <v>878</v>
      </c>
      <c r="BW576" s="144">
        <v>5</v>
      </c>
      <c r="BX576" s="144" t="s">
        <v>4819</v>
      </c>
      <c r="BY576" s="144" t="s">
        <v>6193</v>
      </c>
      <c r="BZ576" s="129"/>
      <c r="CA576" s="144" t="s">
        <v>7</v>
      </c>
      <c r="CB576" s="144" t="s">
        <v>12</v>
      </c>
      <c r="CC576" s="144" t="s">
        <v>7</v>
      </c>
      <c r="CD576" s="144" t="s">
        <v>801</v>
      </c>
      <c r="CE576" s="144" t="s">
        <v>3071</v>
      </c>
      <c r="CF576" s="144" t="s">
        <v>6201</v>
      </c>
      <c r="CG576" s="142" t="s">
        <v>90</v>
      </c>
    </row>
    <row r="577" spans="10:85" ht="15" x14ac:dyDescent="0.25">
      <c r="J577" s="61">
        <v>232</v>
      </c>
      <c r="K577" s="143" t="s">
        <v>814</v>
      </c>
      <c r="L577" s="144" t="s">
        <v>6230</v>
      </c>
      <c r="M577" s="144" t="s">
        <v>6232</v>
      </c>
      <c r="N577" s="128">
        <v>43775</v>
      </c>
      <c r="O577" s="144" t="s">
        <v>83</v>
      </c>
      <c r="P577" s="144" t="s">
        <v>90</v>
      </c>
      <c r="Q577" s="144" t="s">
        <v>5816</v>
      </c>
      <c r="R577" s="144" t="s">
        <v>6234</v>
      </c>
      <c r="S577" s="144" t="s">
        <v>90</v>
      </c>
      <c r="T577" s="144" t="s">
        <v>90</v>
      </c>
      <c r="U577" s="142" t="s">
        <v>3</v>
      </c>
      <c r="V577" s="144" t="s">
        <v>6231</v>
      </c>
      <c r="W577" s="144" t="s">
        <v>126</v>
      </c>
      <c r="X577" s="61" t="s">
        <v>90</v>
      </c>
      <c r="Y577" s="144" t="s">
        <v>3681</v>
      </c>
      <c r="Z577" s="144" t="s">
        <v>880</v>
      </c>
      <c r="AA577" s="144" t="s">
        <v>424</v>
      </c>
      <c r="AB577" s="144" t="s">
        <v>425</v>
      </c>
      <c r="AC577" s="144" t="s">
        <v>426</v>
      </c>
      <c r="AD577" s="144" t="s">
        <v>426</v>
      </c>
      <c r="AE577" s="144" t="s">
        <v>6238</v>
      </c>
      <c r="AF577" s="144" t="s">
        <v>4740</v>
      </c>
      <c r="AG577" s="129">
        <v>43776</v>
      </c>
      <c r="AH577" s="144" t="s">
        <v>90</v>
      </c>
      <c r="AI577" s="129">
        <v>43776</v>
      </c>
      <c r="AJ577" s="61" t="s">
        <v>2031</v>
      </c>
      <c r="AK577" s="61" t="s">
        <v>6237</v>
      </c>
      <c r="AL577" s="129">
        <v>43958</v>
      </c>
      <c r="AM577" s="61" t="s">
        <v>90</v>
      </c>
      <c r="AN577" s="144">
        <v>6.45</v>
      </c>
      <c r="AO577" s="129">
        <v>45237</v>
      </c>
      <c r="AP577" s="129">
        <v>43784</v>
      </c>
      <c r="AQ577" s="61">
        <v>5</v>
      </c>
      <c r="AR577" s="144">
        <v>1000</v>
      </c>
      <c r="AS577" s="61" t="s">
        <v>6236</v>
      </c>
      <c r="AT577" s="144" t="s">
        <v>90</v>
      </c>
      <c r="AU577" s="144" t="s">
        <v>90</v>
      </c>
      <c r="AV577" s="144" t="s">
        <v>90</v>
      </c>
      <c r="AW577" s="61"/>
      <c r="AX577" s="144" t="s">
        <v>1985</v>
      </c>
      <c r="AY577" s="144" t="s">
        <v>1984</v>
      </c>
      <c r="AZ577" s="144" t="s">
        <v>6235</v>
      </c>
      <c r="BA577" s="144" t="s">
        <v>440</v>
      </c>
      <c r="BB577" s="144" t="s">
        <v>4255</v>
      </c>
      <c r="BC577" s="144" t="s">
        <v>1310</v>
      </c>
      <c r="BD577" s="144" t="s">
        <v>232</v>
      </c>
      <c r="BE577" s="61">
        <v>0.74</v>
      </c>
      <c r="BF577" s="61">
        <v>0.69</v>
      </c>
      <c r="BG577" s="61">
        <v>1.9</v>
      </c>
      <c r="BH577" s="61">
        <v>9.5</v>
      </c>
      <c r="BI577" s="144" t="s">
        <v>90</v>
      </c>
      <c r="BJ577" s="144" t="s">
        <v>90</v>
      </c>
      <c r="BK577" s="144" t="s">
        <v>1020</v>
      </c>
      <c r="BL577" s="61">
        <v>4.8999999999999998E-3</v>
      </c>
      <c r="BM577" s="61"/>
      <c r="BN577" s="144" t="s">
        <v>430</v>
      </c>
      <c r="BO577" s="144" t="s">
        <v>90</v>
      </c>
      <c r="BP577" s="144" t="s">
        <v>2027</v>
      </c>
      <c r="BQ577" s="144" t="s">
        <v>432</v>
      </c>
      <c r="BR577" s="61">
        <v>25</v>
      </c>
      <c r="BS577" s="144" t="s">
        <v>433</v>
      </c>
      <c r="BT577" s="129">
        <v>45603</v>
      </c>
      <c r="BU577" s="61">
        <v>6.45</v>
      </c>
      <c r="BV577" s="144" t="s">
        <v>878</v>
      </c>
      <c r="BW577" s="144">
        <v>1</v>
      </c>
      <c r="BX577" s="144" t="s">
        <v>1298</v>
      </c>
      <c r="BY577" s="144" t="s">
        <v>6233</v>
      </c>
      <c r="BZ577" s="129">
        <v>44949</v>
      </c>
      <c r="CA577" s="144" t="s">
        <v>7</v>
      </c>
      <c r="CB577" s="144" t="s">
        <v>13</v>
      </c>
      <c r="CC577" s="144" t="s">
        <v>7</v>
      </c>
      <c r="CD577" s="144" t="s">
        <v>428</v>
      </c>
      <c r="CE577" s="144" t="s">
        <v>2322</v>
      </c>
      <c r="CF577" s="144" t="s">
        <v>6239</v>
      </c>
      <c r="CG577" s="142" t="s">
        <v>90</v>
      </c>
    </row>
    <row r="578" spans="10:85" ht="15" x14ac:dyDescent="0.25">
      <c r="J578" s="61">
        <v>231</v>
      </c>
      <c r="K578" s="143" t="s">
        <v>814</v>
      </c>
      <c r="L578" s="144" t="s">
        <v>6217</v>
      </c>
      <c r="M578" s="144" t="s">
        <v>6219</v>
      </c>
      <c r="N578" s="128">
        <v>43775</v>
      </c>
      <c r="O578" s="144" t="s">
        <v>83</v>
      </c>
      <c r="P578" s="144" t="s">
        <v>90</v>
      </c>
      <c r="Q578" s="144" t="s">
        <v>6221</v>
      </c>
      <c r="R578" s="144" t="s">
        <v>6222</v>
      </c>
      <c r="S578" s="144" t="s">
        <v>6223</v>
      </c>
      <c r="T578" s="144" t="s">
        <v>6227</v>
      </c>
      <c r="U578" s="142" t="s">
        <v>1</v>
      </c>
      <c r="V578" s="144" t="s">
        <v>6218</v>
      </c>
      <c r="W578" s="144" t="s">
        <v>126</v>
      </c>
      <c r="X578" s="61" t="s">
        <v>6217</v>
      </c>
      <c r="Y578" s="144" t="s">
        <v>90</v>
      </c>
      <c r="Z578" s="144" t="s">
        <v>423</v>
      </c>
      <c r="AA578" s="144" t="s">
        <v>424</v>
      </c>
      <c r="AB578" s="144" t="s">
        <v>425</v>
      </c>
      <c r="AC578" s="144" t="s">
        <v>426</v>
      </c>
      <c r="AD578" s="144" t="s">
        <v>426</v>
      </c>
      <c r="AE578" s="144" t="s">
        <v>6228</v>
      </c>
      <c r="AF578" s="144" t="s">
        <v>90</v>
      </c>
      <c r="AG578" s="129">
        <v>43783</v>
      </c>
      <c r="AH578" s="144" t="s">
        <v>90</v>
      </c>
      <c r="AI578" s="129">
        <v>43783</v>
      </c>
      <c r="AJ578" s="61" t="s">
        <v>6226</v>
      </c>
      <c r="AK578" s="61" t="s">
        <v>6225</v>
      </c>
      <c r="AL578" s="129">
        <v>43965</v>
      </c>
      <c r="AM578" s="61" t="s">
        <v>90</v>
      </c>
      <c r="AN578" s="144">
        <v>2.609</v>
      </c>
      <c r="AO578" s="129"/>
      <c r="AP578" s="129">
        <v>43783</v>
      </c>
      <c r="AQ578" s="61">
        <v>2</v>
      </c>
      <c r="AR578" s="144">
        <v>1000</v>
      </c>
      <c r="AS578" s="61" t="s">
        <v>6224</v>
      </c>
      <c r="AT578" s="144" t="s">
        <v>90</v>
      </c>
      <c r="AU578" s="144" t="s">
        <v>90</v>
      </c>
      <c r="AV578" s="144" t="s">
        <v>90</v>
      </c>
      <c r="AW578" s="61"/>
      <c r="AX578" s="144" t="s">
        <v>435</v>
      </c>
      <c r="AY578" s="144" t="s">
        <v>427</v>
      </c>
      <c r="AZ578" s="144" t="s">
        <v>3013</v>
      </c>
      <c r="BA578" s="144" t="s">
        <v>440</v>
      </c>
      <c r="BB578" s="144" t="s">
        <v>428</v>
      </c>
      <c r="BC578" s="144" t="s">
        <v>1223</v>
      </c>
      <c r="BD578" s="144" t="s">
        <v>290</v>
      </c>
      <c r="BE578" s="61"/>
      <c r="BF578" s="61"/>
      <c r="BG578" s="61"/>
      <c r="BH578" s="61"/>
      <c r="BI578" s="144" t="s">
        <v>90</v>
      </c>
      <c r="BJ578" s="144" t="s">
        <v>1378</v>
      </c>
      <c r="BK578" s="144" t="s">
        <v>1307</v>
      </c>
      <c r="BL578" s="61">
        <v>-5.9999999999999995E-4</v>
      </c>
      <c r="BM578" s="61">
        <v>100</v>
      </c>
      <c r="BN578" s="144" t="s">
        <v>430</v>
      </c>
      <c r="BO578" s="144" t="s">
        <v>90</v>
      </c>
      <c r="BP578" s="144" t="s">
        <v>1692</v>
      </c>
      <c r="BQ578" s="144" t="s">
        <v>432</v>
      </c>
      <c r="BR578" s="61">
        <v>35</v>
      </c>
      <c r="BS578" s="144" t="s">
        <v>433</v>
      </c>
      <c r="BT578" s="129">
        <v>45610</v>
      </c>
      <c r="BU578" s="61">
        <v>2.609</v>
      </c>
      <c r="BV578" s="144" t="s">
        <v>878</v>
      </c>
      <c r="BW578" s="144">
        <v>2</v>
      </c>
      <c r="BX578" s="144" t="s">
        <v>802</v>
      </c>
      <c r="BY578" s="144" t="s">
        <v>6220</v>
      </c>
      <c r="BZ578" s="129"/>
      <c r="CA578" s="144" t="s">
        <v>7</v>
      </c>
      <c r="CB578" s="144" t="s">
        <v>18</v>
      </c>
      <c r="CC578" s="144" t="s">
        <v>7</v>
      </c>
      <c r="CD578" s="144" t="s">
        <v>428</v>
      </c>
      <c r="CE578" s="144" t="s">
        <v>1877</v>
      </c>
      <c r="CF578" s="144" t="s">
        <v>6229</v>
      </c>
      <c r="CG578" s="142" t="s">
        <v>90</v>
      </c>
    </row>
    <row r="579" spans="10:85" ht="15" x14ac:dyDescent="0.25">
      <c r="J579" s="61">
        <v>230</v>
      </c>
      <c r="K579" s="143" t="s">
        <v>7730</v>
      </c>
      <c r="L579" s="144" t="s">
        <v>5840</v>
      </c>
      <c r="M579" s="144" t="s">
        <v>6241</v>
      </c>
      <c r="N579" s="128">
        <v>43774</v>
      </c>
      <c r="O579" s="144" t="s">
        <v>83</v>
      </c>
      <c r="P579" s="144" t="s">
        <v>90</v>
      </c>
      <c r="Q579" s="144" t="s">
        <v>90</v>
      </c>
      <c r="R579" s="144" t="s">
        <v>6243</v>
      </c>
      <c r="S579" s="144" t="s">
        <v>6244</v>
      </c>
      <c r="T579" s="144" t="s">
        <v>6244</v>
      </c>
      <c r="U579" s="142" t="s">
        <v>3</v>
      </c>
      <c r="V579" s="144" t="s">
        <v>6240</v>
      </c>
      <c r="W579" s="144" t="s">
        <v>126</v>
      </c>
      <c r="X579" s="61" t="s">
        <v>90</v>
      </c>
      <c r="Y579" s="144" t="s">
        <v>90</v>
      </c>
      <c r="Z579" s="144" t="s">
        <v>880</v>
      </c>
      <c r="AA579" s="144" t="s">
        <v>424</v>
      </c>
      <c r="AB579" s="144" t="s">
        <v>425</v>
      </c>
      <c r="AC579" s="144" t="s">
        <v>426</v>
      </c>
      <c r="AD579" s="144" t="s">
        <v>426</v>
      </c>
      <c r="AE579" s="144" t="s">
        <v>6246</v>
      </c>
      <c r="AF579" s="144" t="s">
        <v>6245</v>
      </c>
      <c r="AG579" s="129">
        <v>43782</v>
      </c>
      <c r="AH579" s="144" t="s">
        <v>90</v>
      </c>
      <c r="AI579" s="129">
        <v>43782</v>
      </c>
      <c r="AJ579" s="61" t="s">
        <v>5840</v>
      </c>
      <c r="AK579" s="61" t="s">
        <v>5849</v>
      </c>
      <c r="AL579" s="129">
        <v>43964</v>
      </c>
      <c r="AM579" s="61" t="s">
        <v>90</v>
      </c>
      <c r="AN579" s="144">
        <v>5.6</v>
      </c>
      <c r="AO579" s="129">
        <v>44890</v>
      </c>
      <c r="AP579" s="129">
        <v>43782</v>
      </c>
      <c r="AQ579" s="61">
        <v>3.6189</v>
      </c>
      <c r="AR579" s="144">
        <v>950</v>
      </c>
      <c r="AS579" s="61" t="s">
        <v>5848</v>
      </c>
      <c r="AT579" s="144" t="s">
        <v>90</v>
      </c>
      <c r="AU579" s="144" t="s">
        <v>90</v>
      </c>
      <c r="AV579" s="144" t="s">
        <v>90</v>
      </c>
      <c r="AW579" s="61"/>
      <c r="AX579" s="144" t="s">
        <v>1985</v>
      </c>
      <c r="AY579" s="144" t="s">
        <v>731</v>
      </c>
      <c r="AZ579" s="144" t="s">
        <v>3013</v>
      </c>
      <c r="BA579" s="144" t="s">
        <v>440</v>
      </c>
      <c r="BB579" s="144" t="s">
        <v>2300</v>
      </c>
      <c r="BC579" s="144" t="s">
        <v>1310</v>
      </c>
      <c r="BD579" s="144" t="s">
        <v>2185</v>
      </c>
      <c r="BE579" s="61"/>
      <c r="BF579" s="61"/>
      <c r="BG579" s="61">
        <v>2.4</v>
      </c>
      <c r="BH579" s="61">
        <v>9</v>
      </c>
      <c r="BI579" s="144" t="s">
        <v>90</v>
      </c>
      <c r="BJ579" s="144" t="s">
        <v>90</v>
      </c>
      <c r="BK579" s="144" t="s">
        <v>1020</v>
      </c>
      <c r="BL579" s="61">
        <v>4.4000000000000003E-3</v>
      </c>
      <c r="BM579" s="61">
        <v>100</v>
      </c>
      <c r="BN579" s="144" t="s">
        <v>430</v>
      </c>
      <c r="BO579" s="144" t="s">
        <v>90</v>
      </c>
      <c r="BP579" s="144" t="s">
        <v>458</v>
      </c>
      <c r="BQ579" s="144" t="s">
        <v>432</v>
      </c>
      <c r="BR579" s="61"/>
      <c r="BS579" s="144" t="s">
        <v>433</v>
      </c>
      <c r="BT579" s="129">
        <v>45609</v>
      </c>
      <c r="BU579" s="61">
        <v>5.6</v>
      </c>
      <c r="BV579" s="144" t="s">
        <v>878</v>
      </c>
      <c r="BW579" s="144">
        <v>3.7</v>
      </c>
      <c r="BX579" s="144" t="s">
        <v>1298</v>
      </c>
      <c r="BY579" s="144" t="s">
        <v>6242</v>
      </c>
      <c r="BZ579" s="129"/>
      <c r="CA579" s="144" t="s">
        <v>7</v>
      </c>
      <c r="CB579" s="144" t="s">
        <v>13</v>
      </c>
      <c r="CC579" s="144" t="s">
        <v>7</v>
      </c>
      <c r="CD579" s="144" t="s">
        <v>3489</v>
      </c>
      <c r="CE579" s="144" t="s">
        <v>2322</v>
      </c>
      <c r="CF579" s="144" t="s">
        <v>6247</v>
      </c>
      <c r="CG579" s="142" t="s">
        <v>90</v>
      </c>
    </row>
    <row r="580" spans="10:85" ht="15" x14ac:dyDescent="0.25">
      <c r="J580" s="61">
        <v>229</v>
      </c>
      <c r="K580" s="143" t="s">
        <v>814</v>
      </c>
      <c r="L580" s="144" t="s">
        <v>6248</v>
      </c>
      <c r="M580" s="144" t="s">
        <v>6259</v>
      </c>
      <c r="N580" s="128">
        <v>43773</v>
      </c>
      <c r="O580" s="144" t="s">
        <v>83</v>
      </c>
      <c r="P580" s="144" t="s">
        <v>90</v>
      </c>
      <c r="Q580" s="144" t="s">
        <v>3141</v>
      </c>
      <c r="R580" s="144" t="s">
        <v>90</v>
      </c>
      <c r="S580" s="144" t="s">
        <v>6252</v>
      </c>
      <c r="T580" s="144" t="s">
        <v>6256</v>
      </c>
      <c r="U580" s="142" t="s">
        <v>2</v>
      </c>
      <c r="V580" s="144" t="s">
        <v>6249</v>
      </c>
      <c r="W580" s="144" t="s">
        <v>126</v>
      </c>
      <c r="X580" s="61" t="s">
        <v>90</v>
      </c>
      <c r="Y580" s="144" t="s">
        <v>90</v>
      </c>
      <c r="Z580" s="144" t="s">
        <v>880</v>
      </c>
      <c r="AA580" s="144" t="s">
        <v>424</v>
      </c>
      <c r="AB580" s="144" t="s">
        <v>425</v>
      </c>
      <c r="AC580" s="144" t="s">
        <v>426</v>
      </c>
      <c r="AD580" s="144" t="s">
        <v>426</v>
      </c>
      <c r="AE580" s="144" t="s">
        <v>6257</v>
      </c>
      <c r="AF580" s="144" t="s">
        <v>90</v>
      </c>
      <c r="AG580" s="129">
        <v>43781</v>
      </c>
      <c r="AH580" s="144" t="s">
        <v>90</v>
      </c>
      <c r="AI580" s="129">
        <v>43781</v>
      </c>
      <c r="AJ580" s="61" t="s">
        <v>6248</v>
      </c>
      <c r="AK580" s="61" t="s">
        <v>6255</v>
      </c>
      <c r="AL580" s="129">
        <v>43963</v>
      </c>
      <c r="AM580" s="61" t="s">
        <v>90</v>
      </c>
      <c r="AN580" s="144">
        <v>2.5</v>
      </c>
      <c r="AO580" s="129">
        <v>45577</v>
      </c>
      <c r="AP580" s="129">
        <v>43781</v>
      </c>
      <c r="AQ580" s="61">
        <v>7</v>
      </c>
      <c r="AR580" s="144">
        <v>1000</v>
      </c>
      <c r="AS580" s="61" t="s">
        <v>6254</v>
      </c>
      <c r="AT580" s="144" t="s">
        <v>90</v>
      </c>
      <c r="AU580" s="144" t="s">
        <v>90</v>
      </c>
      <c r="AV580" s="144" t="s">
        <v>90</v>
      </c>
      <c r="AW580" s="61"/>
      <c r="AX580" s="144" t="s">
        <v>435</v>
      </c>
      <c r="AY580" s="144" t="s">
        <v>1432</v>
      </c>
      <c r="AZ580" s="144" t="s">
        <v>6253</v>
      </c>
      <c r="BA580" s="144" t="s">
        <v>440</v>
      </c>
      <c r="BB580" s="144" t="s">
        <v>1904</v>
      </c>
      <c r="BC580" s="144" t="s">
        <v>2876</v>
      </c>
      <c r="BD580" s="144" t="s">
        <v>290</v>
      </c>
      <c r="BE580" s="61">
        <v>0.28999999999999998</v>
      </c>
      <c r="BF580" s="61">
        <v>0.53</v>
      </c>
      <c r="BG580" s="61">
        <v>2.1</v>
      </c>
      <c r="BH580" s="61">
        <v>15</v>
      </c>
      <c r="BI580" s="144" t="s">
        <v>90</v>
      </c>
      <c r="BJ580" s="144" t="s">
        <v>1249</v>
      </c>
      <c r="BK580" s="144" t="s">
        <v>439</v>
      </c>
      <c r="BL580" s="61">
        <v>-1.1000000000000001E-3</v>
      </c>
      <c r="BM580" s="61">
        <v>99.86</v>
      </c>
      <c r="BN580" s="144" t="s">
        <v>430</v>
      </c>
      <c r="BO580" s="144" t="s">
        <v>90</v>
      </c>
      <c r="BP580" s="144" t="s">
        <v>458</v>
      </c>
      <c r="BQ580" s="144" t="s">
        <v>432</v>
      </c>
      <c r="BR580" s="61"/>
      <c r="BS580" s="144" t="s">
        <v>6260</v>
      </c>
      <c r="BT580" s="129">
        <v>45608</v>
      </c>
      <c r="BU580" s="61">
        <v>2.5</v>
      </c>
      <c r="BV580" s="144" t="s">
        <v>878</v>
      </c>
      <c r="BW580" s="144">
        <v>7</v>
      </c>
      <c r="BX580" s="144" t="s">
        <v>974</v>
      </c>
      <c r="BY580" s="144" t="s">
        <v>6251</v>
      </c>
      <c r="BZ580" s="129"/>
      <c r="CA580" s="144" t="s">
        <v>7</v>
      </c>
      <c r="CB580" s="144" t="s">
        <v>12</v>
      </c>
      <c r="CC580" s="144" t="s">
        <v>7</v>
      </c>
      <c r="CD580" s="144" t="s">
        <v>1904</v>
      </c>
      <c r="CE580" s="144" t="s">
        <v>1904</v>
      </c>
      <c r="CF580" s="144" t="s">
        <v>6261</v>
      </c>
      <c r="CG580" s="142" t="s">
        <v>90</v>
      </c>
    </row>
    <row r="581" spans="10:85" ht="15" x14ac:dyDescent="0.25">
      <c r="J581" s="61">
        <v>228</v>
      </c>
      <c r="K581" s="143" t="s">
        <v>814</v>
      </c>
      <c r="L581" s="144" t="s">
        <v>6248</v>
      </c>
      <c r="M581" s="144" t="s">
        <v>6250</v>
      </c>
      <c r="N581" s="128">
        <v>43773</v>
      </c>
      <c r="O581" s="144" t="s">
        <v>83</v>
      </c>
      <c r="P581" s="144" t="s">
        <v>90</v>
      </c>
      <c r="Q581" s="144" t="s">
        <v>3141</v>
      </c>
      <c r="R581" s="144" t="s">
        <v>90</v>
      </c>
      <c r="S581" s="144" t="s">
        <v>6252</v>
      </c>
      <c r="T581" s="144" t="s">
        <v>6256</v>
      </c>
      <c r="U581" s="142" t="s">
        <v>2</v>
      </c>
      <c r="V581" s="144" t="s">
        <v>6249</v>
      </c>
      <c r="W581" s="144" t="s">
        <v>126</v>
      </c>
      <c r="X581" s="61" t="s">
        <v>90</v>
      </c>
      <c r="Y581" s="144" t="s">
        <v>90</v>
      </c>
      <c r="Z581" s="144" t="s">
        <v>880</v>
      </c>
      <c r="AA581" s="144" t="s">
        <v>424</v>
      </c>
      <c r="AB581" s="144" t="s">
        <v>425</v>
      </c>
      <c r="AC581" s="144" t="s">
        <v>426</v>
      </c>
      <c r="AD581" s="144" t="s">
        <v>426</v>
      </c>
      <c r="AE581" s="144" t="s">
        <v>6257</v>
      </c>
      <c r="AF581" s="144" t="s">
        <v>90</v>
      </c>
      <c r="AG581" s="129">
        <v>43781</v>
      </c>
      <c r="AH581" s="144" t="s">
        <v>90</v>
      </c>
      <c r="AI581" s="129">
        <v>43781</v>
      </c>
      <c r="AJ581" s="61" t="s">
        <v>6248</v>
      </c>
      <c r="AK581" s="61" t="s">
        <v>6255</v>
      </c>
      <c r="AL581" s="129">
        <v>43963</v>
      </c>
      <c r="AM581" s="61" t="s">
        <v>90</v>
      </c>
      <c r="AN581" s="144">
        <v>2.5</v>
      </c>
      <c r="AO581" s="129">
        <v>45577</v>
      </c>
      <c r="AP581" s="129">
        <v>43781</v>
      </c>
      <c r="AQ581" s="61">
        <v>7</v>
      </c>
      <c r="AR581" s="144">
        <v>1000</v>
      </c>
      <c r="AS581" s="61" t="s">
        <v>6254</v>
      </c>
      <c r="AT581" s="144" t="s">
        <v>90</v>
      </c>
      <c r="AU581" s="144" t="s">
        <v>90</v>
      </c>
      <c r="AV581" s="144" t="s">
        <v>90</v>
      </c>
      <c r="AW581" s="61"/>
      <c r="AX581" s="144" t="s">
        <v>435</v>
      </c>
      <c r="AY581" s="144" t="s">
        <v>1432</v>
      </c>
      <c r="AZ581" s="144" t="s">
        <v>6253</v>
      </c>
      <c r="BA581" s="144" t="s">
        <v>440</v>
      </c>
      <c r="BB581" s="144" t="s">
        <v>1904</v>
      </c>
      <c r="BC581" s="144" t="s">
        <v>2876</v>
      </c>
      <c r="BD581" s="144" t="s">
        <v>290</v>
      </c>
      <c r="BE581" s="61">
        <v>0.28999999999999998</v>
      </c>
      <c r="BF581" s="61">
        <v>0.53</v>
      </c>
      <c r="BG581" s="61">
        <v>2.1</v>
      </c>
      <c r="BH581" s="61">
        <v>15</v>
      </c>
      <c r="BI581" s="144" t="s">
        <v>90</v>
      </c>
      <c r="BJ581" s="144" t="s">
        <v>1249</v>
      </c>
      <c r="BK581" s="144" t="s">
        <v>439</v>
      </c>
      <c r="BL581" s="61">
        <v>-1.1000000000000001E-3</v>
      </c>
      <c r="BM581" s="61">
        <v>99.86</v>
      </c>
      <c r="BN581" s="144" t="s">
        <v>430</v>
      </c>
      <c r="BO581" s="144" t="s">
        <v>90</v>
      </c>
      <c r="BP581" s="144" t="s">
        <v>458</v>
      </c>
      <c r="BQ581" s="144" t="s">
        <v>3292</v>
      </c>
      <c r="BR581" s="61"/>
      <c r="BS581" s="144" t="s">
        <v>433</v>
      </c>
      <c r="BT581" s="129">
        <v>45608</v>
      </c>
      <c r="BU581" s="61">
        <v>2.5</v>
      </c>
      <c r="BV581" s="144" t="s">
        <v>878</v>
      </c>
      <c r="BW581" s="144">
        <v>7</v>
      </c>
      <c r="BX581" s="144" t="s">
        <v>974</v>
      </c>
      <c r="BY581" s="144" t="s">
        <v>6251</v>
      </c>
      <c r="BZ581" s="129"/>
      <c r="CA581" s="144" t="s">
        <v>7</v>
      </c>
      <c r="CB581" s="144" t="s">
        <v>12</v>
      </c>
      <c r="CC581" s="144" t="s">
        <v>7</v>
      </c>
      <c r="CD581" s="144" t="s">
        <v>1904</v>
      </c>
      <c r="CE581" s="144" t="s">
        <v>1904</v>
      </c>
      <c r="CF581" s="144" t="s">
        <v>6258</v>
      </c>
      <c r="CG581" s="142" t="s">
        <v>90</v>
      </c>
    </row>
    <row r="582" spans="10:85" ht="15" x14ac:dyDescent="0.25">
      <c r="J582" s="61">
        <v>227</v>
      </c>
      <c r="K582" s="143" t="s">
        <v>719</v>
      </c>
      <c r="L582" s="144" t="s">
        <v>3150</v>
      </c>
      <c r="M582" s="144" t="s">
        <v>5924</v>
      </c>
      <c r="N582" s="128">
        <v>43768</v>
      </c>
      <c r="O582" s="144" t="s">
        <v>104</v>
      </c>
      <c r="P582" s="144" t="s">
        <v>90</v>
      </c>
      <c r="Q582" s="144" t="s">
        <v>90</v>
      </c>
      <c r="R582" s="144" t="s">
        <v>90</v>
      </c>
      <c r="S582" s="144" t="s">
        <v>6262</v>
      </c>
      <c r="T582" s="144" t="s">
        <v>6263</v>
      </c>
      <c r="U582" s="142" t="s">
        <v>82</v>
      </c>
      <c r="V582" s="144" t="s">
        <v>5923</v>
      </c>
      <c r="W582" s="144" t="s">
        <v>126</v>
      </c>
      <c r="X582" s="61" t="s">
        <v>90</v>
      </c>
      <c r="Y582" s="144" t="s">
        <v>90</v>
      </c>
      <c r="Z582" s="144" t="s">
        <v>1883</v>
      </c>
      <c r="AA582" s="144" t="s">
        <v>424</v>
      </c>
      <c r="AB582" s="144" t="s">
        <v>425</v>
      </c>
      <c r="AC582" s="144" t="s">
        <v>426</v>
      </c>
      <c r="AD582" s="144" t="s">
        <v>426</v>
      </c>
      <c r="AE582" s="144" t="s">
        <v>5929</v>
      </c>
      <c r="AF582" s="144" t="s">
        <v>90</v>
      </c>
      <c r="AG582" s="129">
        <v>43775</v>
      </c>
      <c r="AH582" s="144" t="s">
        <v>90</v>
      </c>
      <c r="AI582" s="129">
        <v>43775</v>
      </c>
      <c r="AJ582" s="61" t="s">
        <v>90</v>
      </c>
      <c r="AK582" s="61" t="s">
        <v>3158</v>
      </c>
      <c r="AL582" s="129">
        <v>43957</v>
      </c>
      <c r="AM582" s="61" t="s">
        <v>90</v>
      </c>
      <c r="AN582" s="144">
        <v>3.4</v>
      </c>
      <c r="AO582" s="129"/>
      <c r="AP582" s="129">
        <v>43775</v>
      </c>
      <c r="AQ582" s="61">
        <v>45</v>
      </c>
      <c r="AR582" s="144">
        <v>10000</v>
      </c>
      <c r="AS582" s="61" t="s">
        <v>3157</v>
      </c>
      <c r="AT582" s="144" t="s">
        <v>90</v>
      </c>
      <c r="AU582" s="144" t="s">
        <v>90</v>
      </c>
      <c r="AV582" s="144" t="s">
        <v>90</v>
      </c>
      <c r="AW582" s="61"/>
      <c r="AX582" s="144" t="s">
        <v>435</v>
      </c>
      <c r="AY582" s="144" t="s">
        <v>1432</v>
      </c>
      <c r="AZ582" s="144" t="s">
        <v>798</v>
      </c>
      <c r="BA582" s="144" t="s">
        <v>440</v>
      </c>
      <c r="BB582" s="144" t="s">
        <v>2036</v>
      </c>
      <c r="BC582" s="144" t="s">
        <v>402</v>
      </c>
      <c r="BD582" s="144" t="s">
        <v>290</v>
      </c>
      <c r="BE582" s="61"/>
      <c r="BF582" s="61"/>
      <c r="BG582" s="61"/>
      <c r="BH582" s="61"/>
      <c r="BI582" s="144" t="s">
        <v>90</v>
      </c>
      <c r="BJ582" s="144" t="s">
        <v>1430</v>
      </c>
      <c r="BK582" s="144" t="s">
        <v>439</v>
      </c>
      <c r="BL582" s="61"/>
      <c r="BM582" s="61">
        <v>100</v>
      </c>
      <c r="BN582" s="144" t="s">
        <v>430</v>
      </c>
      <c r="BO582" s="144" t="s">
        <v>90</v>
      </c>
      <c r="BP582" s="144" t="s">
        <v>431</v>
      </c>
      <c r="BQ582" s="144" t="s">
        <v>432</v>
      </c>
      <c r="BR582" s="61"/>
      <c r="BS582" s="144" t="s">
        <v>5926</v>
      </c>
      <c r="BT582" s="129">
        <v>45602</v>
      </c>
      <c r="BU582" s="61">
        <v>3.4</v>
      </c>
      <c r="BV582" s="144" t="s">
        <v>878</v>
      </c>
      <c r="BW582" s="144">
        <v>45</v>
      </c>
      <c r="BX582" s="144" t="s">
        <v>974</v>
      </c>
      <c r="BY582" s="144" t="s">
        <v>5925</v>
      </c>
      <c r="BZ582" s="129"/>
      <c r="CA582" s="144" t="s">
        <v>7</v>
      </c>
      <c r="CB582" s="144" t="s">
        <v>12</v>
      </c>
      <c r="CC582" s="144" t="s">
        <v>7</v>
      </c>
      <c r="CD582" s="144" t="s">
        <v>2036</v>
      </c>
      <c r="CE582" s="144" t="s">
        <v>1904</v>
      </c>
      <c r="CF582" s="144" t="s">
        <v>6264</v>
      </c>
      <c r="CG582" s="142" t="s">
        <v>90</v>
      </c>
    </row>
    <row r="583" spans="10:85" ht="15" x14ac:dyDescent="0.25">
      <c r="J583" s="61">
        <v>226</v>
      </c>
      <c r="K583" s="143" t="s">
        <v>814</v>
      </c>
      <c r="L583" s="144" t="s">
        <v>4247</v>
      </c>
      <c r="M583" s="144" t="s">
        <v>6267</v>
      </c>
      <c r="N583" s="128">
        <v>43767</v>
      </c>
      <c r="O583" s="144" t="s">
        <v>83</v>
      </c>
      <c r="P583" s="144" t="s">
        <v>90</v>
      </c>
      <c r="Q583" s="144" t="s">
        <v>6270</v>
      </c>
      <c r="R583" s="144" t="s">
        <v>6181</v>
      </c>
      <c r="S583" s="144" t="s">
        <v>6271</v>
      </c>
      <c r="T583" s="144" t="s">
        <v>6271</v>
      </c>
      <c r="U583" s="142" t="s">
        <v>3</v>
      </c>
      <c r="V583" s="144" t="s">
        <v>6266</v>
      </c>
      <c r="W583" s="144" t="s">
        <v>126</v>
      </c>
      <c r="X583" s="61" t="s">
        <v>90</v>
      </c>
      <c r="Y583" s="144" t="s">
        <v>90</v>
      </c>
      <c r="Z583" s="144" t="s">
        <v>880</v>
      </c>
      <c r="AA583" s="144" t="s">
        <v>424</v>
      </c>
      <c r="AB583" s="144" t="s">
        <v>425</v>
      </c>
      <c r="AC583" s="144" t="s">
        <v>426</v>
      </c>
      <c r="AD583" s="144" t="s">
        <v>426</v>
      </c>
      <c r="AE583" s="144" t="s">
        <v>6273</v>
      </c>
      <c r="AF583" s="144" t="s">
        <v>4740</v>
      </c>
      <c r="AG583" s="129">
        <v>43770</v>
      </c>
      <c r="AH583" s="144" t="s">
        <v>90</v>
      </c>
      <c r="AI583" s="129">
        <v>43770</v>
      </c>
      <c r="AJ583" s="61" t="s">
        <v>6272</v>
      </c>
      <c r="AK583" s="61" t="s">
        <v>4257</v>
      </c>
      <c r="AL583" s="129">
        <v>44044</v>
      </c>
      <c r="AM583" s="61" t="s">
        <v>90</v>
      </c>
      <c r="AN583" s="144">
        <v>7.5</v>
      </c>
      <c r="AO583" s="129">
        <v>44958</v>
      </c>
      <c r="AP583" s="129">
        <v>43770</v>
      </c>
      <c r="AQ583" s="61">
        <v>6.1639999999999997</v>
      </c>
      <c r="AR583" s="144">
        <v>1000</v>
      </c>
      <c r="AS583" s="61" t="s">
        <v>4256</v>
      </c>
      <c r="AT583" s="144" t="s">
        <v>90</v>
      </c>
      <c r="AU583" s="144" t="s">
        <v>90</v>
      </c>
      <c r="AV583" s="144" t="s">
        <v>90</v>
      </c>
      <c r="AW583" s="61"/>
      <c r="AX583" s="144" t="s">
        <v>1985</v>
      </c>
      <c r="AY583" s="144" t="s">
        <v>1984</v>
      </c>
      <c r="AZ583" s="144" t="s">
        <v>951</v>
      </c>
      <c r="BA583" s="144" t="s">
        <v>90</v>
      </c>
      <c r="BB583" s="144" t="s">
        <v>1554</v>
      </c>
      <c r="BC583" s="144" t="s">
        <v>1310</v>
      </c>
      <c r="BD583" s="144" t="s">
        <v>4448</v>
      </c>
      <c r="BE583" s="61"/>
      <c r="BF583" s="61"/>
      <c r="BG583" s="61">
        <v>6.8</v>
      </c>
      <c r="BH583" s="61">
        <v>44</v>
      </c>
      <c r="BI583" s="144" t="s">
        <v>90</v>
      </c>
      <c r="BJ583" s="144" t="s">
        <v>90</v>
      </c>
      <c r="BK583" s="144" t="s">
        <v>813</v>
      </c>
      <c r="BL583" s="61">
        <v>1.15E-2</v>
      </c>
      <c r="BM583" s="61">
        <v>99.06</v>
      </c>
      <c r="BN583" s="144" t="s">
        <v>1982</v>
      </c>
      <c r="BO583" s="144" t="s">
        <v>90</v>
      </c>
      <c r="BP583" s="144" t="s">
        <v>2027</v>
      </c>
      <c r="BQ583" s="144" t="s">
        <v>432</v>
      </c>
      <c r="BR583" s="61">
        <v>50</v>
      </c>
      <c r="BS583" s="144" t="s">
        <v>4893</v>
      </c>
      <c r="BT583" s="129">
        <v>45323</v>
      </c>
      <c r="BU583" s="61">
        <v>7.5</v>
      </c>
      <c r="BV583" s="144" t="s">
        <v>6269</v>
      </c>
      <c r="BW583" s="144">
        <v>6.5</v>
      </c>
      <c r="BX583" s="144" t="s">
        <v>1980</v>
      </c>
      <c r="BY583" s="144" t="s">
        <v>6268</v>
      </c>
      <c r="BZ583" s="129">
        <v>44692</v>
      </c>
      <c r="CA583" s="144" t="s">
        <v>7</v>
      </c>
      <c r="CB583" s="144" t="s">
        <v>28</v>
      </c>
      <c r="CC583" s="144" t="s">
        <v>7</v>
      </c>
      <c r="CD583" s="144" t="s">
        <v>428</v>
      </c>
      <c r="CE583" s="144" t="s">
        <v>428</v>
      </c>
      <c r="CF583" s="144" t="s">
        <v>6274</v>
      </c>
      <c r="CG583" s="142" t="s">
        <v>90</v>
      </c>
    </row>
    <row r="584" spans="10:85" ht="15" x14ac:dyDescent="0.25">
      <c r="J584" s="61">
        <v>225</v>
      </c>
      <c r="K584" s="143" t="s">
        <v>814</v>
      </c>
      <c r="L584" s="144" t="s">
        <v>6230</v>
      </c>
      <c r="M584" s="144" t="s">
        <v>6232</v>
      </c>
      <c r="N584" s="128">
        <v>43767</v>
      </c>
      <c r="O584" s="144" t="s">
        <v>83</v>
      </c>
      <c r="P584" s="144" t="s">
        <v>90</v>
      </c>
      <c r="Q584" s="144" t="s">
        <v>5816</v>
      </c>
      <c r="R584" s="144" t="s">
        <v>6234</v>
      </c>
      <c r="S584" s="144" t="s">
        <v>5915</v>
      </c>
      <c r="T584" s="144" t="s">
        <v>5915</v>
      </c>
      <c r="U584" s="142" t="s">
        <v>3</v>
      </c>
      <c r="V584" s="144" t="s">
        <v>6231</v>
      </c>
      <c r="W584" s="144" t="s">
        <v>126</v>
      </c>
      <c r="X584" s="61" t="s">
        <v>90</v>
      </c>
      <c r="Y584" s="144" t="s">
        <v>3681</v>
      </c>
      <c r="Z584" s="144" t="s">
        <v>880</v>
      </c>
      <c r="AA584" s="144" t="s">
        <v>424</v>
      </c>
      <c r="AB584" s="144" t="s">
        <v>425</v>
      </c>
      <c r="AC584" s="144" t="s">
        <v>426</v>
      </c>
      <c r="AD584" s="144" t="s">
        <v>426</v>
      </c>
      <c r="AE584" s="144" t="s">
        <v>6238</v>
      </c>
      <c r="AF584" s="144" t="s">
        <v>4740</v>
      </c>
      <c r="AG584" s="129">
        <v>43776</v>
      </c>
      <c r="AH584" s="144" t="s">
        <v>90</v>
      </c>
      <c r="AI584" s="129">
        <v>43776</v>
      </c>
      <c r="AJ584" s="61" t="s">
        <v>2031</v>
      </c>
      <c r="AK584" s="61" t="s">
        <v>6237</v>
      </c>
      <c r="AL584" s="129">
        <v>43958</v>
      </c>
      <c r="AM584" s="61" t="s">
        <v>90</v>
      </c>
      <c r="AN584" s="144">
        <v>6.45</v>
      </c>
      <c r="AO584" s="129">
        <v>45237</v>
      </c>
      <c r="AP584" s="129">
        <v>43776</v>
      </c>
      <c r="AQ584" s="61">
        <v>5</v>
      </c>
      <c r="AR584" s="144">
        <v>1000</v>
      </c>
      <c r="AS584" s="61" t="s">
        <v>6236</v>
      </c>
      <c r="AT584" s="144" t="s">
        <v>90</v>
      </c>
      <c r="AU584" s="144" t="s">
        <v>90</v>
      </c>
      <c r="AV584" s="144" t="s">
        <v>90</v>
      </c>
      <c r="AW584" s="61"/>
      <c r="AX584" s="144" t="s">
        <v>1985</v>
      </c>
      <c r="AY584" s="144" t="s">
        <v>1984</v>
      </c>
      <c r="AZ584" s="144" t="s">
        <v>6235</v>
      </c>
      <c r="BA584" s="144" t="s">
        <v>440</v>
      </c>
      <c r="BB584" s="144" t="s">
        <v>4255</v>
      </c>
      <c r="BC584" s="144" t="s">
        <v>1310</v>
      </c>
      <c r="BD584" s="144" t="s">
        <v>290</v>
      </c>
      <c r="BE584" s="61">
        <v>0.74</v>
      </c>
      <c r="BF584" s="61">
        <v>0.69</v>
      </c>
      <c r="BG584" s="61">
        <v>1.9</v>
      </c>
      <c r="BH584" s="61">
        <v>9.5</v>
      </c>
      <c r="BI584" s="144" t="s">
        <v>90</v>
      </c>
      <c r="BJ584" s="144" t="s">
        <v>90</v>
      </c>
      <c r="BK584" s="144" t="s">
        <v>1020</v>
      </c>
      <c r="BL584" s="61">
        <v>4.8999999999999998E-3</v>
      </c>
      <c r="BM584" s="61">
        <v>100</v>
      </c>
      <c r="BN584" s="144" t="s">
        <v>430</v>
      </c>
      <c r="BO584" s="144" t="s">
        <v>90</v>
      </c>
      <c r="BP584" s="144" t="s">
        <v>2027</v>
      </c>
      <c r="BQ584" s="144" t="s">
        <v>432</v>
      </c>
      <c r="BR584" s="61">
        <v>25</v>
      </c>
      <c r="BS584" s="144" t="s">
        <v>433</v>
      </c>
      <c r="BT584" s="129">
        <v>45603</v>
      </c>
      <c r="BU584" s="61">
        <v>6.45</v>
      </c>
      <c r="BV584" s="144" t="s">
        <v>878</v>
      </c>
      <c r="BW584" s="144">
        <v>5</v>
      </c>
      <c r="BX584" s="144" t="s">
        <v>1298</v>
      </c>
      <c r="BY584" s="144" t="s">
        <v>6233</v>
      </c>
      <c r="BZ584" s="129">
        <v>44949</v>
      </c>
      <c r="CA584" s="144" t="s">
        <v>7</v>
      </c>
      <c r="CB584" s="144" t="s">
        <v>13</v>
      </c>
      <c r="CC584" s="144" t="s">
        <v>7</v>
      </c>
      <c r="CD584" s="144" t="s">
        <v>428</v>
      </c>
      <c r="CE584" s="144" t="s">
        <v>2322</v>
      </c>
      <c r="CF584" s="144" t="s">
        <v>6265</v>
      </c>
      <c r="CG584" s="142" t="s">
        <v>90</v>
      </c>
    </row>
    <row r="585" spans="10:85" ht="15" x14ac:dyDescent="0.25">
      <c r="J585" s="61">
        <v>224</v>
      </c>
      <c r="K585" s="143" t="s">
        <v>7735</v>
      </c>
      <c r="L585" s="144" t="s">
        <v>6275</v>
      </c>
      <c r="M585" s="144" t="s">
        <v>6277</v>
      </c>
      <c r="N585" s="128">
        <v>43762</v>
      </c>
      <c r="O585" s="144" t="s">
        <v>83</v>
      </c>
      <c r="P585" s="144" t="s">
        <v>90</v>
      </c>
      <c r="Q585" s="144" t="s">
        <v>90</v>
      </c>
      <c r="R585" s="144" t="s">
        <v>90</v>
      </c>
      <c r="S585" s="144" t="s">
        <v>6279</v>
      </c>
      <c r="T585" s="144" t="s">
        <v>90</v>
      </c>
      <c r="U585" s="142" t="s">
        <v>3</v>
      </c>
      <c r="V585" s="144" t="s">
        <v>6276</v>
      </c>
      <c r="W585" s="144" t="s">
        <v>126</v>
      </c>
      <c r="X585" s="61" t="s">
        <v>90</v>
      </c>
      <c r="Y585" s="144" t="s">
        <v>6062</v>
      </c>
      <c r="Z585" s="144" t="s">
        <v>2086</v>
      </c>
      <c r="AA585" s="144" t="s">
        <v>424</v>
      </c>
      <c r="AB585" s="144" t="s">
        <v>2085</v>
      </c>
      <c r="AC585" s="144" t="s">
        <v>426</v>
      </c>
      <c r="AD585" s="144" t="s">
        <v>2084</v>
      </c>
      <c r="AE585" s="144" t="s">
        <v>6279</v>
      </c>
      <c r="AF585" s="144" t="s">
        <v>6283</v>
      </c>
      <c r="AG585" s="129">
        <v>43769</v>
      </c>
      <c r="AH585" s="144" t="s">
        <v>90</v>
      </c>
      <c r="AI585" s="129">
        <v>43769</v>
      </c>
      <c r="AJ585" s="61" t="s">
        <v>90</v>
      </c>
      <c r="AK585" s="61" t="s">
        <v>6282</v>
      </c>
      <c r="AL585" s="129">
        <v>43860</v>
      </c>
      <c r="AM585" s="61" t="s">
        <v>90</v>
      </c>
      <c r="AN585" s="144">
        <v>7.875</v>
      </c>
      <c r="AO585" s="129"/>
      <c r="AP585" s="129">
        <v>43769</v>
      </c>
      <c r="AQ585" s="61">
        <v>5</v>
      </c>
      <c r="AR585" s="144">
        <v>1000</v>
      </c>
      <c r="AS585" s="61" t="s">
        <v>6281</v>
      </c>
      <c r="AT585" s="144" t="s">
        <v>90</v>
      </c>
      <c r="AU585" s="144" t="s">
        <v>90</v>
      </c>
      <c r="AV585" s="144" t="s">
        <v>90</v>
      </c>
      <c r="AW585" s="61"/>
      <c r="AX585" s="144" t="s">
        <v>808</v>
      </c>
      <c r="AY585" s="144" t="s">
        <v>1289</v>
      </c>
      <c r="AZ585" s="144" t="s">
        <v>6280</v>
      </c>
      <c r="BA585" s="144" t="s">
        <v>440</v>
      </c>
      <c r="BB585" s="144" t="s">
        <v>4030</v>
      </c>
      <c r="BC585" s="144" t="s">
        <v>1310</v>
      </c>
      <c r="BD585" s="144" t="s">
        <v>290</v>
      </c>
      <c r="BE585" s="61"/>
      <c r="BF585" s="61"/>
      <c r="BG585" s="61"/>
      <c r="BH585" s="61"/>
      <c r="BI585" s="144" t="s">
        <v>90</v>
      </c>
      <c r="BJ585" s="144" t="s">
        <v>1378</v>
      </c>
      <c r="BK585" s="144" t="s">
        <v>1307</v>
      </c>
      <c r="BL585" s="61">
        <v>6.1000000000000004E-3</v>
      </c>
      <c r="BM585" s="61">
        <v>100</v>
      </c>
      <c r="BN585" s="144" t="s">
        <v>430</v>
      </c>
      <c r="BO585" s="144" t="s">
        <v>90</v>
      </c>
      <c r="BP585" s="144" t="s">
        <v>431</v>
      </c>
      <c r="BQ585" s="144" t="s">
        <v>432</v>
      </c>
      <c r="BR585" s="61"/>
      <c r="BS585" s="144" t="s">
        <v>2514</v>
      </c>
      <c r="BT585" s="129">
        <v>45504</v>
      </c>
      <c r="BU585" s="61">
        <v>7.875</v>
      </c>
      <c r="BV585" s="144" t="s">
        <v>2073</v>
      </c>
      <c r="BW585" s="144">
        <v>5</v>
      </c>
      <c r="BX585" s="144" t="s">
        <v>1298</v>
      </c>
      <c r="BY585" s="144" t="s">
        <v>6278</v>
      </c>
      <c r="BZ585" s="129"/>
      <c r="CA585" s="144" t="s">
        <v>7</v>
      </c>
      <c r="CB585" s="144" t="s">
        <v>18</v>
      </c>
      <c r="CC585" s="144" t="s">
        <v>7</v>
      </c>
      <c r="CD585" s="144" t="s">
        <v>2025</v>
      </c>
      <c r="CE585" s="144" t="s">
        <v>3694</v>
      </c>
      <c r="CF585" s="144" t="s">
        <v>6284</v>
      </c>
      <c r="CG585" s="142" t="s">
        <v>90</v>
      </c>
    </row>
    <row r="586" spans="10:85" ht="15" x14ac:dyDescent="0.25">
      <c r="J586" s="61">
        <v>223</v>
      </c>
      <c r="K586" s="143" t="s">
        <v>814</v>
      </c>
      <c r="L586" s="144" t="s">
        <v>6298</v>
      </c>
      <c r="M586" s="144" t="s">
        <v>6300</v>
      </c>
      <c r="N586" s="128">
        <v>43761</v>
      </c>
      <c r="O586" s="144" t="s">
        <v>83</v>
      </c>
      <c r="P586" s="144" t="s">
        <v>90</v>
      </c>
      <c r="Q586" s="144" t="s">
        <v>6303</v>
      </c>
      <c r="R586" s="144" t="s">
        <v>6304</v>
      </c>
      <c r="S586" s="144" t="s">
        <v>6305</v>
      </c>
      <c r="T586" s="144" t="s">
        <v>6305</v>
      </c>
      <c r="U586" s="142" t="s">
        <v>3</v>
      </c>
      <c r="V586" s="144" t="s">
        <v>6299</v>
      </c>
      <c r="W586" s="144" t="s">
        <v>126</v>
      </c>
      <c r="X586" s="61" t="s">
        <v>90</v>
      </c>
      <c r="Y586" s="144" t="s">
        <v>3681</v>
      </c>
      <c r="Z586" s="144" t="s">
        <v>880</v>
      </c>
      <c r="AA586" s="144" t="s">
        <v>424</v>
      </c>
      <c r="AB586" s="144" t="s">
        <v>1985</v>
      </c>
      <c r="AC586" s="144" t="s">
        <v>426</v>
      </c>
      <c r="AD586" s="144" t="s">
        <v>426</v>
      </c>
      <c r="AE586" s="144" t="s">
        <v>6308</v>
      </c>
      <c r="AF586" s="144" t="s">
        <v>2521</v>
      </c>
      <c r="AG586" s="129">
        <v>43768</v>
      </c>
      <c r="AH586" s="144" t="s">
        <v>90</v>
      </c>
      <c r="AI586" s="129">
        <v>43768</v>
      </c>
      <c r="AJ586" s="61" t="s">
        <v>2031</v>
      </c>
      <c r="AK586" s="61" t="s">
        <v>6307</v>
      </c>
      <c r="AL586" s="129">
        <v>43951</v>
      </c>
      <c r="AM586" s="61" t="s">
        <v>90</v>
      </c>
      <c r="AN586" s="144">
        <v>8.375</v>
      </c>
      <c r="AO586" s="129">
        <v>45209</v>
      </c>
      <c r="AP586" s="129">
        <v>43768</v>
      </c>
      <c r="AQ586" s="61">
        <v>5</v>
      </c>
      <c r="AR586" s="144">
        <v>1000</v>
      </c>
      <c r="AS586" s="61" t="s">
        <v>6306</v>
      </c>
      <c r="AT586" s="144" t="s">
        <v>90</v>
      </c>
      <c r="AU586" s="144" t="s">
        <v>90</v>
      </c>
      <c r="AV586" s="144" t="s">
        <v>90</v>
      </c>
      <c r="AW586" s="61"/>
      <c r="AX586" s="144" t="s">
        <v>1985</v>
      </c>
      <c r="AY586" s="144" t="s">
        <v>1984</v>
      </c>
      <c r="AZ586" s="144" t="s">
        <v>6292</v>
      </c>
      <c r="BA586" s="144" t="s">
        <v>372</v>
      </c>
      <c r="BB586" s="144" t="s">
        <v>5779</v>
      </c>
      <c r="BC586" s="144" t="s">
        <v>1310</v>
      </c>
      <c r="BD586" s="144" t="s">
        <v>4686</v>
      </c>
      <c r="BE586" s="61">
        <v>0.84</v>
      </c>
      <c r="BF586" s="61">
        <v>0.84</v>
      </c>
      <c r="BG586" s="61">
        <v>6.4</v>
      </c>
      <c r="BH586" s="61">
        <v>32</v>
      </c>
      <c r="BI586" s="144" t="s">
        <v>90</v>
      </c>
      <c r="BJ586" s="144" t="s">
        <v>775</v>
      </c>
      <c r="BK586" s="144" t="s">
        <v>717</v>
      </c>
      <c r="BL586" s="61">
        <v>-1.6400000000000001E-2</v>
      </c>
      <c r="BM586" s="61">
        <v>100</v>
      </c>
      <c r="BN586" s="144" t="s">
        <v>2249</v>
      </c>
      <c r="BO586" s="144" t="s">
        <v>90</v>
      </c>
      <c r="BP586" s="144" t="s">
        <v>2027</v>
      </c>
      <c r="BQ586" s="144" t="s">
        <v>432</v>
      </c>
      <c r="BR586" s="61">
        <v>37.5</v>
      </c>
      <c r="BS586" s="144" t="s">
        <v>6302</v>
      </c>
      <c r="BT586" s="129">
        <v>45595</v>
      </c>
      <c r="BU586" s="61">
        <v>8.375</v>
      </c>
      <c r="BV586" s="144" t="s">
        <v>878</v>
      </c>
      <c r="BW586" s="144">
        <v>5</v>
      </c>
      <c r="BX586" s="144" t="s">
        <v>1298</v>
      </c>
      <c r="BY586" s="144" t="s">
        <v>6301</v>
      </c>
      <c r="BZ586" s="129">
        <v>44584</v>
      </c>
      <c r="CA586" s="144" t="s">
        <v>7</v>
      </c>
      <c r="CB586" s="144" t="s">
        <v>16</v>
      </c>
      <c r="CC586" s="144" t="s">
        <v>7</v>
      </c>
      <c r="CD586" s="144" t="s">
        <v>3489</v>
      </c>
      <c r="CE586" s="144" t="s">
        <v>2322</v>
      </c>
      <c r="CF586" s="144" t="s">
        <v>6309</v>
      </c>
      <c r="CG586" s="142" t="s">
        <v>90</v>
      </c>
    </row>
    <row r="587" spans="10:85" ht="15" x14ac:dyDescent="0.25">
      <c r="J587" s="61">
        <v>222</v>
      </c>
      <c r="K587" s="143" t="s">
        <v>814</v>
      </c>
      <c r="L587" s="144" t="s">
        <v>6285</v>
      </c>
      <c r="M587" s="144" t="s">
        <v>6287</v>
      </c>
      <c r="N587" s="128">
        <v>43761</v>
      </c>
      <c r="O587" s="144" t="s">
        <v>83</v>
      </c>
      <c r="P587" s="144" t="s">
        <v>90</v>
      </c>
      <c r="Q587" s="144" t="s">
        <v>6289</v>
      </c>
      <c r="R587" s="144" t="s">
        <v>6290</v>
      </c>
      <c r="S587" s="144" t="s">
        <v>6291</v>
      </c>
      <c r="T587" s="144" t="s">
        <v>6295</v>
      </c>
      <c r="U587" s="142" t="s">
        <v>2</v>
      </c>
      <c r="V587" s="144" t="s">
        <v>6286</v>
      </c>
      <c r="W587" s="144" t="s">
        <v>126</v>
      </c>
      <c r="X587" s="61" t="s">
        <v>90</v>
      </c>
      <c r="Y587" s="144" t="s">
        <v>90</v>
      </c>
      <c r="Z587" s="144" t="s">
        <v>423</v>
      </c>
      <c r="AA587" s="144" t="s">
        <v>424</v>
      </c>
      <c r="AB587" s="144" t="s">
        <v>425</v>
      </c>
      <c r="AC587" s="144" t="s">
        <v>426</v>
      </c>
      <c r="AD587" s="144" t="s">
        <v>426</v>
      </c>
      <c r="AE587" s="144" t="s">
        <v>6296</v>
      </c>
      <c r="AF587" s="144" t="s">
        <v>90</v>
      </c>
      <c r="AG587" s="129">
        <v>43768</v>
      </c>
      <c r="AH587" s="144" t="s">
        <v>90</v>
      </c>
      <c r="AI587" s="129">
        <v>43768</v>
      </c>
      <c r="AJ587" s="61" t="s">
        <v>6285</v>
      </c>
      <c r="AK587" s="61" t="s">
        <v>6294</v>
      </c>
      <c r="AL587" s="129">
        <v>43951</v>
      </c>
      <c r="AM587" s="61" t="s">
        <v>90</v>
      </c>
      <c r="AN587" s="144">
        <v>3</v>
      </c>
      <c r="AO587" s="129"/>
      <c r="AP587" s="129">
        <v>43768</v>
      </c>
      <c r="AQ587" s="61">
        <v>3.5</v>
      </c>
      <c r="AR587" s="144">
        <v>1000</v>
      </c>
      <c r="AS587" s="61" t="s">
        <v>6293</v>
      </c>
      <c r="AT587" s="144" t="s">
        <v>90</v>
      </c>
      <c r="AU587" s="144" t="s">
        <v>90</v>
      </c>
      <c r="AV587" s="144" t="s">
        <v>90</v>
      </c>
      <c r="AW587" s="61"/>
      <c r="AX587" s="144" t="s">
        <v>435</v>
      </c>
      <c r="AY587" s="144" t="s">
        <v>427</v>
      </c>
      <c r="AZ587" s="144" t="s">
        <v>6292</v>
      </c>
      <c r="BA587" s="144" t="s">
        <v>440</v>
      </c>
      <c r="BB587" s="144" t="s">
        <v>6148</v>
      </c>
      <c r="BC587" s="144" t="s">
        <v>1150</v>
      </c>
      <c r="BD587" s="144" t="s">
        <v>290</v>
      </c>
      <c r="BE587" s="61"/>
      <c r="BF587" s="61"/>
      <c r="BG587" s="61">
        <v>9.6999999999999993</v>
      </c>
      <c r="BH587" s="61">
        <v>34</v>
      </c>
      <c r="BI587" s="144" t="s">
        <v>90</v>
      </c>
      <c r="BJ587" s="144" t="s">
        <v>4279</v>
      </c>
      <c r="BK587" s="144" t="s">
        <v>1020</v>
      </c>
      <c r="BL587" s="61">
        <v>3.2000000000000002E-3</v>
      </c>
      <c r="BM587" s="61">
        <v>99.558000000000007</v>
      </c>
      <c r="BN587" s="144" t="s">
        <v>430</v>
      </c>
      <c r="BO587" s="144" t="s">
        <v>90</v>
      </c>
      <c r="BP587" s="144" t="s">
        <v>458</v>
      </c>
      <c r="BQ587" s="144" t="s">
        <v>432</v>
      </c>
      <c r="BR587" s="61">
        <v>45</v>
      </c>
      <c r="BS587" s="144" t="s">
        <v>433</v>
      </c>
      <c r="BT587" s="129">
        <v>45595</v>
      </c>
      <c r="BU587" s="61">
        <v>3</v>
      </c>
      <c r="BV587" s="144" t="s">
        <v>878</v>
      </c>
      <c r="BW587" s="144">
        <v>3.5</v>
      </c>
      <c r="BX587" s="144" t="s">
        <v>974</v>
      </c>
      <c r="BY587" s="144" t="s">
        <v>6288</v>
      </c>
      <c r="BZ587" s="129"/>
      <c r="CA587" s="144" t="s">
        <v>7</v>
      </c>
      <c r="CB587" s="144" t="s">
        <v>13</v>
      </c>
      <c r="CC587" s="144" t="s">
        <v>7</v>
      </c>
      <c r="CD587" s="144" t="s">
        <v>6148</v>
      </c>
      <c r="CE587" s="144" t="s">
        <v>6148</v>
      </c>
      <c r="CF587" s="144" t="s">
        <v>6297</v>
      </c>
      <c r="CG587" s="142" t="s">
        <v>90</v>
      </c>
    </row>
    <row r="588" spans="10:85" ht="15" x14ac:dyDescent="0.25">
      <c r="J588" s="61">
        <v>221</v>
      </c>
      <c r="K588" s="143" t="s">
        <v>814</v>
      </c>
      <c r="L588" s="144" t="s">
        <v>6310</v>
      </c>
      <c r="M588" s="144" t="s">
        <v>6312</v>
      </c>
      <c r="N588" s="128">
        <v>43760</v>
      </c>
      <c r="O588" s="144" t="s">
        <v>83</v>
      </c>
      <c r="P588" s="144" t="s">
        <v>90</v>
      </c>
      <c r="Q588" s="144" t="s">
        <v>6314</v>
      </c>
      <c r="R588" s="144" t="s">
        <v>6315</v>
      </c>
      <c r="S588" s="144" t="s">
        <v>6316</v>
      </c>
      <c r="T588" s="144" t="s">
        <v>6321</v>
      </c>
      <c r="U588" s="142" t="s">
        <v>2</v>
      </c>
      <c r="V588" s="144" t="s">
        <v>6311</v>
      </c>
      <c r="W588" s="144" t="s">
        <v>126</v>
      </c>
      <c r="X588" s="61" t="s">
        <v>90</v>
      </c>
      <c r="Y588" s="144" t="s">
        <v>6062</v>
      </c>
      <c r="Z588" s="144" t="s">
        <v>2086</v>
      </c>
      <c r="AA588" s="144" t="s">
        <v>424</v>
      </c>
      <c r="AB588" s="144" t="s">
        <v>2085</v>
      </c>
      <c r="AC588" s="144" t="s">
        <v>426</v>
      </c>
      <c r="AD588" s="144" t="s">
        <v>2084</v>
      </c>
      <c r="AE588" s="144" t="s">
        <v>6322</v>
      </c>
      <c r="AF588" s="144" t="s">
        <v>6320</v>
      </c>
      <c r="AG588" s="129">
        <v>43763</v>
      </c>
      <c r="AH588" s="144" t="s">
        <v>90</v>
      </c>
      <c r="AI588" s="129">
        <v>43763</v>
      </c>
      <c r="AJ588" s="61" t="s">
        <v>6310</v>
      </c>
      <c r="AK588" s="61" t="s">
        <v>6319</v>
      </c>
      <c r="AL588" s="129">
        <v>43945</v>
      </c>
      <c r="AM588" s="61" t="s">
        <v>90</v>
      </c>
      <c r="AN588" s="144">
        <v>3.55</v>
      </c>
      <c r="AO588" s="129"/>
      <c r="AP588" s="129">
        <v>43763</v>
      </c>
      <c r="AQ588" s="61">
        <v>3</v>
      </c>
      <c r="AR588" s="144">
        <v>1000</v>
      </c>
      <c r="AS588" s="61" t="s">
        <v>6318</v>
      </c>
      <c r="AT588" s="144" t="s">
        <v>90</v>
      </c>
      <c r="AU588" s="144" t="s">
        <v>90</v>
      </c>
      <c r="AV588" s="144" t="s">
        <v>90</v>
      </c>
      <c r="AW588" s="61"/>
      <c r="AX588" s="144" t="s">
        <v>435</v>
      </c>
      <c r="AY588" s="144" t="s">
        <v>1432</v>
      </c>
      <c r="AZ588" s="144" t="s">
        <v>6317</v>
      </c>
      <c r="BA588" s="144" t="s">
        <v>440</v>
      </c>
      <c r="BB588" s="144" t="s">
        <v>1218</v>
      </c>
      <c r="BC588" s="144" t="s">
        <v>429</v>
      </c>
      <c r="BD588" s="144" t="s">
        <v>290</v>
      </c>
      <c r="BE588" s="61"/>
      <c r="BF588" s="61"/>
      <c r="BG588" s="61">
        <v>6.7</v>
      </c>
      <c r="BH588" s="61">
        <v>20</v>
      </c>
      <c r="BI588" s="144" t="s">
        <v>90</v>
      </c>
      <c r="BJ588" s="144" t="s">
        <v>4187</v>
      </c>
      <c r="BK588" s="144" t="s">
        <v>439</v>
      </c>
      <c r="BL588" s="61">
        <v>-4.4999999999999997E-3</v>
      </c>
      <c r="BM588" s="61">
        <v>100</v>
      </c>
      <c r="BN588" s="144" t="s">
        <v>430</v>
      </c>
      <c r="BO588" s="144" t="s">
        <v>90</v>
      </c>
      <c r="BP588" s="144" t="s">
        <v>458</v>
      </c>
      <c r="BQ588" s="144" t="s">
        <v>432</v>
      </c>
      <c r="BR588" s="61"/>
      <c r="BS588" s="144" t="s">
        <v>803</v>
      </c>
      <c r="BT588" s="129">
        <v>45590</v>
      </c>
      <c r="BU588" s="61">
        <v>3.55</v>
      </c>
      <c r="BV588" s="144" t="s">
        <v>2073</v>
      </c>
      <c r="BW588" s="144">
        <v>3</v>
      </c>
      <c r="BX588" s="144" t="s">
        <v>974</v>
      </c>
      <c r="BY588" s="144" t="s">
        <v>6313</v>
      </c>
      <c r="BZ588" s="129"/>
      <c r="CA588" s="144" t="s">
        <v>7</v>
      </c>
      <c r="CB588" s="144" t="s">
        <v>12</v>
      </c>
      <c r="CC588" s="144" t="s">
        <v>7</v>
      </c>
      <c r="CD588" s="144" t="s">
        <v>1218</v>
      </c>
      <c r="CE588" s="144" t="s">
        <v>1248</v>
      </c>
      <c r="CF588" s="144" t="s">
        <v>6323</v>
      </c>
      <c r="CG588" s="142" t="s">
        <v>90</v>
      </c>
    </row>
    <row r="589" spans="10:85" ht="15" x14ac:dyDescent="0.25">
      <c r="J589" s="61">
        <v>220</v>
      </c>
      <c r="K589" s="143" t="s">
        <v>719</v>
      </c>
      <c r="L589" s="144" t="s">
        <v>6344</v>
      </c>
      <c r="M589" s="144" t="s">
        <v>6346</v>
      </c>
      <c r="N589" s="128">
        <v>43755</v>
      </c>
      <c r="O589" s="144" t="s">
        <v>83</v>
      </c>
      <c r="P589" s="144" t="s">
        <v>90</v>
      </c>
      <c r="Q589" s="144" t="s">
        <v>90</v>
      </c>
      <c r="R589" s="144" t="s">
        <v>90</v>
      </c>
      <c r="S589" s="144" t="s">
        <v>6351</v>
      </c>
      <c r="T589" s="144" t="s">
        <v>6351</v>
      </c>
      <c r="U589" s="142" t="s">
        <v>2</v>
      </c>
      <c r="V589" s="144" t="s">
        <v>6345</v>
      </c>
      <c r="W589" s="144" t="s">
        <v>126</v>
      </c>
      <c r="X589" s="61" t="s">
        <v>90</v>
      </c>
      <c r="Y589" s="144" t="s">
        <v>3681</v>
      </c>
      <c r="Z589" s="144" t="s">
        <v>880</v>
      </c>
      <c r="AA589" s="144" t="s">
        <v>424</v>
      </c>
      <c r="AB589" s="144" t="s">
        <v>425</v>
      </c>
      <c r="AC589" s="144" t="s">
        <v>426</v>
      </c>
      <c r="AD589" s="144" t="s">
        <v>426</v>
      </c>
      <c r="AE589" s="144" t="s">
        <v>6357</v>
      </c>
      <c r="AF589" s="144" t="s">
        <v>2521</v>
      </c>
      <c r="AG589" s="129">
        <v>43762</v>
      </c>
      <c r="AH589" s="144" t="s">
        <v>90</v>
      </c>
      <c r="AI589" s="129">
        <v>43762</v>
      </c>
      <c r="AJ589" s="61" t="s">
        <v>2031</v>
      </c>
      <c r="AK589" s="61" t="s">
        <v>6356</v>
      </c>
      <c r="AL589" s="129">
        <v>43945</v>
      </c>
      <c r="AM589" s="61" t="s">
        <v>90</v>
      </c>
      <c r="AN589" s="144">
        <v>5.625</v>
      </c>
      <c r="AO589" s="129">
        <v>45223</v>
      </c>
      <c r="AP589" s="129">
        <v>43762</v>
      </c>
      <c r="AQ589" s="61">
        <v>0.98</v>
      </c>
      <c r="AR589" s="144">
        <v>1000</v>
      </c>
      <c r="AS589" s="61" t="s">
        <v>6355</v>
      </c>
      <c r="AT589" s="144" t="s">
        <v>90</v>
      </c>
      <c r="AU589" s="144" t="s">
        <v>90</v>
      </c>
      <c r="AV589" s="144" t="s">
        <v>90</v>
      </c>
      <c r="AW589" s="61"/>
      <c r="AX589" s="144" t="s">
        <v>808</v>
      </c>
      <c r="AY589" s="144" t="s">
        <v>1289</v>
      </c>
      <c r="AZ589" s="144" t="s">
        <v>6329</v>
      </c>
      <c r="BA589" s="144" t="s">
        <v>90</v>
      </c>
      <c r="BB589" s="144" t="s">
        <v>6354</v>
      </c>
      <c r="BC589" s="144" t="s">
        <v>6353</v>
      </c>
      <c r="BD589" s="144" t="s">
        <v>6352</v>
      </c>
      <c r="BE589" s="61"/>
      <c r="BF589" s="61"/>
      <c r="BG589" s="61">
        <v>9.3000000000000007</v>
      </c>
      <c r="BH589" s="61">
        <v>28</v>
      </c>
      <c r="BI589" s="144" t="s">
        <v>90</v>
      </c>
      <c r="BJ589" s="144" t="s">
        <v>90</v>
      </c>
      <c r="BK589" s="144" t="s">
        <v>1020</v>
      </c>
      <c r="BL589" s="61">
        <v>1.4999999999999999E-2</v>
      </c>
      <c r="BM589" s="61">
        <v>100</v>
      </c>
      <c r="BN589" s="144" t="s">
        <v>6350</v>
      </c>
      <c r="BO589" s="144" t="s">
        <v>90</v>
      </c>
      <c r="BP589" s="144" t="s">
        <v>2027</v>
      </c>
      <c r="BQ589" s="144" t="s">
        <v>432</v>
      </c>
      <c r="BR589" s="61"/>
      <c r="BS589" s="144" t="s">
        <v>433</v>
      </c>
      <c r="BT589" s="129">
        <v>45589</v>
      </c>
      <c r="BU589" s="61">
        <v>5.625</v>
      </c>
      <c r="BV589" s="144" t="s">
        <v>878</v>
      </c>
      <c r="BW589" s="144">
        <v>3</v>
      </c>
      <c r="BX589" s="144" t="s">
        <v>974</v>
      </c>
      <c r="BY589" s="144" t="s">
        <v>6347</v>
      </c>
      <c r="BZ589" s="129"/>
      <c r="CA589" s="144" t="s">
        <v>7</v>
      </c>
      <c r="CB589" s="144" t="s">
        <v>13</v>
      </c>
      <c r="CC589" s="144" t="s">
        <v>7</v>
      </c>
      <c r="CD589" s="144" t="s">
        <v>6349</v>
      </c>
      <c r="CE589" s="144" t="s">
        <v>6348</v>
      </c>
      <c r="CF589" s="144" t="s">
        <v>6358</v>
      </c>
      <c r="CG589" s="142" t="s">
        <v>90</v>
      </c>
    </row>
    <row r="590" spans="10:85" ht="15" x14ac:dyDescent="0.25">
      <c r="J590" s="61">
        <v>219</v>
      </c>
      <c r="K590" s="143" t="s">
        <v>7732</v>
      </c>
      <c r="L590" s="144" t="s">
        <v>700</v>
      </c>
      <c r="M590" s="144" t="s">
        <v>6335</v>
      </c>
      <c r="N590" s="128">
        <v>43755</v>
      </c>
      <c r="O590" s="144" t="s">
        <v>83</v>
      </c>
      <c r="P590" s="144" t="s">
        <v>90</v>
      </c>
      <c r="Q590" s="144" t="s">
        <v>90</v>
      </c>
      <c r="R590" s="144" t="s">
        <v>90</v>
      </c>
      <c r="S590" s="144" t="s">
        <v>6337</v>
      </c>
      <c r="T590" s="144" t="s">
        <v>6341</v>
      </c>
      <c r="U590" s="142" t="s">
        <v>82</v>
      </c>
      <c r="V590" s="144" t="s">
        <v>6334</v>
      </c>
      <c r="W590" s="144" t="s">
        <v>982</v>
      </c>
      <c r="X590" s="61" t="s">
        <v>90</v>
      </c>
      <c r="Y590" s="144" t="s">
        <v>90</v>
      </c>
      <c r="Z590" s="144" t="s">
        <v>423</v>
      </c>
      <c r="AA590" s="144" t="s">
        <v>424</v>
      </c>
      <c r="AB590" s="144" t="s">
        <v>981</v>
      </c>
      <c r="AC590" s="144" t="s">
        <v>426</v>
      </c>
      <c r="AD590" s="144" t="s">
        <v>426</v>
      </c>
      <c r="AE590" s="144" t="s">
        <v>6342</v>
      </c>
      <c r="AF590" s="144" t="s">
        <v>90</v>
      </c>
      <c r="AG590" s="129">
        <v>43762</v>
      </c>
      <c r="AH590" s="144" t="s">
        <v>90</v>
      </c>
      <c r="AI590" s="129">
        <v>43762</v>
      </c>
      <c r="AJ590" s="61" t="s">
        <v>6340</v>
      </c>
      <c r="AK590" s="61" t="s">
        <v>6339</v>
      </c>
      <c r="AL590" s="129">
        <v>43854</v>
      </c>
      <c r="AM590" s="61" t="s">
        <v>6338</v>
      </c>
      <c r="AN590" s="144">
        <v>6.0427</v>
      </c>
      <c r="AO590" s="129"/>
      <c r="AP590" s="129">
        <v>43762</v>
      </c>
      <c r="AQ590" s="61">
        <v>7</v>
      </c>
      <c r="AR590" s="144">
        <v>1000</v>
      </c>
      <c r="AS590" s="61" t="s">
        <v>2064</v>
      </c>
      <c r="AT590" s="144" t="s">
        <v>90</v>
      </c>
      <c r="AU590" s="144" t="s">
        <v>90</v>
      </c>
      <c r="AV590" s="144" t="s">
        <v>90</v>
      </c>
      <c r="AW590" s="61"/>
      <c r="AX590" s="144" t="s">
        <v>435</v>
      </c>
      <c r="AY590" s="144" t="s">
        <v>1432</v>
      </c>
      <c r="AZ590" s="144" t="s">
        <v>6329</v>
      </c>
      <c r="BA590" s="144" t="s">
        <v>440</v>
      </c>
      <c r="BB590" s="144" t="s">
        <v>973</v>
      </c>
      <c r="BC590" s="144" t="s">
        <v>402</v>
      </c>
      <c r="BD590" s="144" t="s">
        <v>290</v>
      </c>
      <c r="BE590" s="61"/>
      <c r="BF590" s="61"/>
      <c r="BG590" s="61">
        <v>3.6</v>
      </c>
      <c r="BH590" s="61">
        <v>25</v>
      </c>
      <c r="BI590" s="144" t="s">
        <v>90</v>
      </c>
      <c r="BJ590" s="144" t="s">
        <v>1430</v>
      </c>
      <c r="BK590" s="144" t="s">
        <v>439</v>
      </c>
      <c r="BL590" s="61">
        <v>8.0000000000000004E-4</v>
      </c>
      <c r="BM590" s="61">
        <v>100</v>
      </c>
      <c r="BN590" s="144" t="s">
        <v>430</v>
      </c>
      <c r="BO590" s="144" t="s">
        <v>90</v>
      </c>
      <c r="BP590" s="144" t="s">
        <v>458</v>
      </c>
      <c r="BQ590" s="144" t="s">
        <v>432</v>
      </c>
      <c r="BR590" s="61"/>
      <c r="BS590" s="144" t="s">
        <v>433</v>
      </c>
      <c r="BT590" s="129">
        <v>45589</v>
      </c>
      <c r="BU590" s="61">
        <v>2.706</v>
      </c>
      <c r="BV590" s="144" t="s">
        <v>878</v>
      </c>
      <c r="BW590" s="144">
        <v>7</v>
      </c>
      <c r="BX590" s="144" t="s">
        <v>974</v>
      </c>
      <c r="BY590" s="144" t="s">
        <v>6336</v>
      </c>
      <c r="BZ590" s="129"/>
      <c r="CA590" s="144" t="s">
        <v>7</v>
      </c>
      <c r="CB590" s="144" t="s">
        <v>12</v>
      </c>
      <c r="CC590" s="144" t="s">
        <v>7</v>
      </c>
      <c r="CD590" s="144" t="s">
        <v>973</v>
      </c>
      <c r="CE590" s="144" t="s">
        <v>973</v>
      </c>
      <c r="CF590" s="144" t="s">
        <v>6343</v>
      </c>
      <c r="CG590" s="142" t="s">
        <v>90</v>
      </c>
    </row>
    <row r="591" spans="10:85" ht="15" x14ac:dyDescent="0.25">
      <c r="J591" s="61">
        <v>218</v>
      </c>
      <c r="K591" s="143" t="s">
        <v>719</v>
      </c>
      <c r="L591" s="144" t="s">
        <v>6324</v>
      </c>
      <c r="M591" s="144" t="s">
        <v>6326</v>
      </c>
      <c r="N591" s="128">
        <v>43755</v>
      </c>
      <c r="O591" s="144" t="s">
        <v>83</v>
      </c>
      <c r="P591" s="144" t="s">
        <v>90</v>
      </c>
      <c r="Q591" s="144" t="s">
        <v>90</v>
      </c>
      <c r="R591" s="144" t="s">
        <v>90</v>
      </c>
      <c r="S591" s="144" t="s">
        <v>6328</v>
      </c>
      <c r="T591" s="144" t="s">
        <v>6328</v>
      </c>
      <c r="U591" s="142" t="s">
        <v>82</v>
      </c>
      <c r="V591" s="144" t="s">
        <v>6325</v>
      </c>
      <c r="W591" s="144" t="s">
        <v>126</v>
      </c>
      <c r="X591" s="61" t="s">
        <v>90</v>
      </c>
      <c r="Y591" s="144" t="s">
        <v>90</v>
      </c>
      <c r="Z591" s="144" t="s">
        <v>423</v>
      </c>
      <c r="AA591" s="144" t="s">
        <v>424</v>
      </c>
      <c r="AB591" s="144" t="s">
        <v>425</v>
      </c>
      <c r="AC591" s="144" t="s">
        <v>426</v>
      </c>
      <c r="AD591" s="144" t="s">
        <v>426</v>
      </c>
      <c r="AE591" s="144" t="s">
        <v>6332</v>
      </c>
      <c r="AF591" s="144" t="s">
        <v>90</v>
      </c>
      <c r="AG591" s="129">
        <v>43762</v>
      </c>
      <c r="AH591" s="144" t="s">
        <v>90</v>
      </c>
      <c r="AI591" s="129">
        <v>43762</v>
      </c>
      <c r="AJ591" s="61" t="s">
        <v>6324</v>
      </c>
      <c r="AK591" s="61" t="s">
        <v>6331</v>
      </c>
      <c r="AL591" s="129">
        <v>43945</v>
      </c>
      <c r="AM591" s="61" t="s">
        <v>90</v>
      </c>
      <c r="AN591" s="144">
        <v>2.875</v>
      </c>
      <c r="AO591" s="129"/>
      <c r="AP591" s="129">
        <v>43762</v>
      </c>
      <c r="AQ591" s="61">
        <v>2</v>
      </c>
      <c r="AR591" s="144">
        <v>1000</v>
      </c>
      <c r="AS591" s="61" t="s">
        <v>6330</v>
      </c>
      <c r="AT591" s="144" t="s">
        <v>90</v>
      </c>
      <c r="AU591" s="144" t="s">
        <v>90</v>
      </c>
      <c r="AV591" s="144" t="s">
        <v>90</v>
      </c>
      <c r="AW591" s="61"/>
      <c r="AX591" s="144" t="s">
        <v>435</v>
      </c>
      <c r="AY591" s="144" t="s">
        <v>731</v>
      </c>
      <c r="AZ591" s="144" t="s">
        <v>6329</v>
      </c>
      <c r="BA591" s="144" t="s">
        <v>440</v>
      </c>
      <c r="BB591" s="144" t="s">
        <v>1248</v>
      </c>
      <c r="BC591" s="144" t="s">
        <v>1008</v>
      </c>
      <c r="BD591" s="144" t="s">
        <v>290</v>
      </c>
      <c r="BE591" s="61"/>
      <c r="BF591" s="61"/>
      <c r="BG591" s="61">
        <v>10.5</v>
      </c>
      <c r="BH591" s="61">
        <v>21</v>
      </c>
      <c r="BI591" s="144" t="s">
        <v>90</v>
      </c>
      <c r="BJ591" s="144" t="s">
        <v>1308</v>
      </c>
      <c r="BK591" s="144" t="s">
        <v>1307</v>
      </c>
      <c r="BL591" s="61">
        <v>4.5999999999999999E-3</v>
      </c>
      <c r="BM591" s="61">
        <v>99.46</v>
      </c>
      <c r="BN591" s="144" t="s">
        <v>430</v>
      </c>
      <c r="BO591" s="144" t="s">
        <v>90</v>
      </c>
      <c r="BP591" s="144" t="s">
        <v>458</v>
      </c>
      <c r="BQ591" s="144" t="s">
        <v>432</v>
      </c>
      <c r="BR591" s="61"/>
      <c r="BS591" s="144" t="s">
        <v>433</v>
      </c>
      <c r="BT591" s="129">
        <v>45589</v>
      </c>
      <c r="BU591" s="61">
        <v>2.875</v>
      </c>
      <c r="BV591" s="144" t="s">
        <v>878</v>
      </c>
      <c r="BW591" s="144">
        <v>2</v>
      </c>
      <c r="BX591" s="144" t="s">
        <v>974</v>
      </c>
      <c r="BY591" s="144" t="s">
        <v>6327</v>
      </c>
      <c r="BZ591" s="129"/>
      <c r="CA591" s="144" t="s">
        <v>7</v>
      </c>
      <c r="CB591" s="144" t="s">
        <v>18</v>
      </c>
      <c r="CC591" s="144" t="s">
        <v>7</v>
      </c>
      <c r="CD591" s="144" t="s">
        <v>1248</v>
      </c>
      <c r="CE591" s="144" t="s">
        <v>1248</v>
      </c>
      <c r="CF591" s="144" t="s">
        <v>6333</v>
      </c>
      <c r="CG591" s="142" t="s">
        <v>90</v>
      </c>
    </row>
    <row r="592" spans="10:85" ht="15" hidden="1" x14ac:dyDescent="0.25">
      <c r="J592" s="61">
        <v>217</v>
      </c>
      <c r="K592" s="143" t="s">
        <v>7729</v>
      </c>
      <c r="L592" s="144" t="s">
        <v>654</v>
      </c>
      <c r="M592" s="144" t="s">
        <v>6011</v>
      </c>
      <c r="N592" s="128">
        <v>43752</v>
      </c>
      <c r="O592" s="144" t="s">
        <v>257</v>
      </c>
      <c r="P592" s="144" t="s">
        <v>90</v>
      </c>
      <c r="Q592" s="144" t="s">
        <v>90</v>
      </c>
      <c r="R592" s="144" t="s">
        <v>90</v>
      </c>
      <c r="S592" s="144" t="s">
        <v>90</v>
      </c>
      <c r="T592" s="144" t="s">
        <v>90</v>
      </c>
      <c r="U592" s="142" t="s">
        <v>82</v>
      </c>
      <c r="V592" s="144" t="s">
        <v>6010</v>
      </c>
      <c r="W592" s="144" t="s">
        <v>126</v>
      </c>
      <c r="X592" s="61" t="s">
        <v>90</v>
      </c>
      <c r="Y592" s="144" t="s">
        <v>90</v>
      </c>
      <c r="Z592" s="144" t="s">
        <v>423</v>
      </c>
      <c r="AA592" s="144" t="s">
        <v>424</v>
      </c>
      <c r="AB592" s="144" t="s">
        <v>425</v>
      </c>
      <c r="AC592" s="144" t="s">
        <v>426</v>
      </c>
      <c r="AD592" s="144" t="s">
        <v>426</v>
      </c>
      <c r="AE592" s="144" t="s">
        <v>6015</v>
      </c>
      <c r="AF592" s="144" t="s">
        <v>90</v>
      </c>
      <c r="AG592" s="129">
        <v>43598</v>
      </c>
      <c r="AH592" s="144" t="s">
        <v>90</v>
      </c>
      <c r="AI592" s="129">
        <v>43598</v>
      </c>
      <c r="AJ592" s="61" t="s">
        <v>90</v>
      </c>
      <c r="AK592" s="61" t="s">
        <v>6014</v>
      </c>
      <c r="AL592" s="129">
        <v>43690</v>
      </c>
      <c r="AM592" s="61" t="s">
        <v>90</v>
      </c>
      <c r="AN592" s="144">
        <v>2.4580000000000002</v>
      </c>
      <c r="AO592" s="129"/>
      <c r="AP592" s="129">
        <v>43759</v>
      </c>
      <c r="AQ592" s="61">
        <v>0.1648</v>
      </c>
      <c r="AR592" s="144">
        <v>1000</v>
      </c>
      <c r="AS592" s="61" t="s">
        <v>1893</v>
      </c>
      <c r="AT592" s="144" t="s">
        <v>90</v>
      </c>
      <c r="AU592" s="144" t="s">
        <v>90</v>
      </c>
      <c r="AV592" s="144" t="s">
        <v>90</v>
      </c>
      <c r="AW592" s="61"/>
      <c r="AX592" s="144" t="s">
        <v>435</v>
      </c>
      <c r="AY592" s="144" t="s">
        <v>1432</v>
      </c>
      <c r="AZ592" s="144" t="s">
        <v>5780</v>
      </c>
      <c r="BA592" s="144" t="s">
        <v>440</v>
      </c>
      <c r="BB592" s="144" t="s">
        <v>428</v>
      </c>
      <c r="BC592" s="144" t="s">
        <v>402</v>
      </c>
      <c r="BD592" s="144" t="s">
        <v>232</v>
      </c>
      <c r="BE592" s="61"/>
      <c r="BF592" s="61"/>
      <c r="BG592" s="61"/>
      <c r="BH592" s="61"/>
      <c r="BI592" s="144" t="s">
        <v>90</v>
      </c>
      <c r="BJ592" s="144" t="s">
        <v>1430</v>
      </c>
      <c r="BK592" s="144" t="s">
        <v>439</v>
      </c>
      <c r="BL592" s="61"/>
      <c r="BM592" s="61">
        <v>103.354</v>
      </c>
      <c r="BN592" s="144" t="s">
        <v>430</v>
      </c>
      <c r="BO592" s="144" t="s">
        <v>90</v>
      </c>
      <c r="BP592" s="144" t="s">
        <v>431</v>
      </c>
      <c r="BQ592" s="144" t="s">
        <v>90</v>
      </c>
      <c r="BR592" s="61"/>
      <c r="BS592" s="144" t="s">
        <v>107</v>
      </c>
      <c r="BT592" s="129">
        <v>45517</v>
      </c>
      <c r="BU592" s="61">
        <v>2.4580000000000002</v>
      </c>
      <c r="BV592" s="144" t="s">
        <v>6013</v>
      </c>
      <c r="BW592" s="144">
        <v>2.5999999999999999E-2</v>
      </c>
      <c r="BX592" s="144" t="s">
        <v>974</v>
      </c>
      <c r="BY592" s="144" t="s">
        <v>6012</v>
      </c>
      <c r="BZ592" s="129"/>
      <c r="CA592" s="144" t="s">
        <v>7</v>
      </c>
      <c r="CB592" s="144" t="s">
        <v>12</v>
      </c>
      <c r="CC592" s="144" t="s">
        <v>7</v>
      </c>
      <c r="CD592" s="144" t="s">
        <v>428</v>
      </c>
      <c r="CE592" s="144" t="s">
        <v>973</v>
      </c>
      <c r="CF592" s="144" t="s">
        <v>6359</v>
      </c>
      <c r="CG592" s="142" t="s">
        <v>90</v>
      </c>
    </row>
    <row r="593" spans="10:85" ht="15" x14ac:dyDescent="0.25">
      <c r="J593" s="61">
        <v>216</v>
      </c>
      <c r="K593" s="143" t="s">
        <v>719</v>
      </c>
      <c r="L593" s="144" t="s">
        <v>654</v>
      </c>
      <c r="M593" s="144" t="s">
        <v>6361</v>
      </c>
      <c r="N593" s="128">
        <v>43748</v>
      </c>
      <c r="O593" s="144" t="s">
        <v>83</v>
      </c>
      <c r="P593" s="144" t="s">
        <v>90</v>
      </c>
      <c r="Q593" s="144" t="s">
        <v>90</v>
      </c>
      <c r="R593" s="144" t="s">
        <v>90</v>
      </c>
      <c r="S593" s="144" t="s">
        <v>6365</v>
      </c>
      <c r="T593" s="144" t="s">
        <v>6367</v>
      </c>
      <c r="U593" s="142" t="s">
        <v>82</v>
      </c>
      <c r="V593" s="144" t="s">
        <v>6360</v>
      </c>
      <c r="W593" s="144" t="s">
        <v>982</v>
      </c>
      <c r="X593" s="61" t="s">
        <v>90</v>
      </c>
      <c r="Y593" s="144" t="s">
        <v>90</v>
      </c>
      <c r="Z593" s="144" t="s">
        <v>423</v>
      </c>
      <c r="AA593" s="144" t="s">
        <v>424</v>
      </c>
      <c r="AB593" s="144" t="s">
        <v>981</v>
      </c>
      <c r="AC593" s="144" t="s">
        <v>426</v>
      </c>
      <c r="AD593" s="144" t="s">
        <v>426</v>
      </c>
      <c r="AE593" s="144" t="s">
        <v>6368</v>
      </c>
      <c r="AF593" s="144" t="s">
        <v>90</v>
      </c>
      <c r="AG593" s="129">
        <v>43755</v>
      </c>
      <c r="AH593" s="144" t="s">
        <v>90</v>
      </c>
      <c r="AI593" s="129">
        <v>43755</v>
      </c>
      <c r="AJ593" s="61" t="s">
        <v>90</v>
      </c>
      <c r="AK593" s="61" t="s">
        <v>2097</v>
      </c>
      <c r="AL593" s="129">
        <v>43847</v>
      </c>
      <c r="AM593" s="61" t="s">
        <v>6338</v>
      </c>
      <c r="AN593" s="144">
        <v>6.0303000000000004</v>
      </c>
      <c r="AO593" s="129"/>
      <c r="AP593" s="129">
        <v>43755</v>
      </c>
      <c r="AQ593" s="61">
        <v>5</v>
      </c>
      <c r="AR593" s="144">
        <v>1000</v>
      </c>
      <c r="AS593" s="61" t="s">
        <v>1893</v>
      </c>
      <c r="AT593" s="144" t="s">
        <v>90</v>
      </c>
      <c r="AU593" s="144" t="s">
        <v>90</v>
      </c>
      <c r="AV593" s="144" t="s">
        <v>90</v>
      </c>
      <c r="AW593" s="61"/>
      <c r="AX593" s="144" t="s">
        <v>435</v>
      </c>
      <c r="AY593" s="144" t="s">
        <v>1432</v>
      </c>
      <c r="AZ593" s="144" t="s">
        <v>6366</v>
      </c>
      <c r="BA593" s="144" t="s">
        <v>440</v>
      </c>
      <c r="BB593" s="144" t="s">
        <v>6363</v>
      </c>
      <c r="BC593" s="144" t="s">
        <v>402</v>
      </c>
      <c r="BD593" s="144" t="s">
        <v>290</v>
      </c>
      <c r="BE593" s="61"/>
      <c r="BF593" s="61"/>
      <c r="BG593" s="61"/>
      <c r="BH593" s="61"/>
      <c r="BI593" s="144" t="s">
        <v>90</v>
      </c>
      <c r="BJ593" s="144" t="s">
        <v>1430</v>
      </c>
      <c r="BK593" s="144" t="s">
        <v>439</v>
      </c>
      <c r="BL593" s="61">
        <v>1.2999999999999999E-3</v>
      </c>
      <c r="BM593" s="61">
        <v>100</v>
      </c>
      <c r="BN593" s="144" t="s">
        <v>430</v>
      </c>
      <c r="BO593" s="144" t="s">
        <v>90</v>
      </c>
      <c r="BP593" s="144" t="s">
        <v>431</v>
      </c>
      <c r="BQ593" s="144" t="s">
        <v>432</v>
      </c>
      <c r="BR593" s="61"/>
      <c r="BS593" s="144" t="s">
        <v>6364</v>
      </c>
      <c r="BT593" s="129">
        <v>45582</v>
      </c>
      <c r="BU593" s="61">
        <v>2.7721</v>
      </c>
      <c r="BV593" s="144" t="s">
        <v>878</v>
      </c>
      <c r="BW593" s="144">
        <v>5</v>
      </c>
      <c r="BX593" s="144" t="s">
        <v>974</v>
      </c>
      <c r="BY593" s="144" t="s">
        <v>6362</v>
      </c>
      <c r="BZ593" s="129"/>
      <c r="CA593" s="144" t="s">
        <v>7</v>
      </c>
      <c r="CB593" s="144" t="s">
        <v>12</v>
      </c>
      <c r="CC593" s="144" t="s">
        <v>7</v>
      </c>
      <c r="CD593" s="144" t="s">
        <v>6363</v>
      </c>
      <c r="CE593" s="144" t="s">
        <v>973</v>
      </c>
      <c r="CF593" s="144" t="s">
        <v>6369</v>
      </c>
      <c r="CG593" s="142" t="s">
        <v>90</v>
      </c>
    </row>
    <row r="594" spans="10:85" ht="15" x14ac:dyDescent="0.25">
      <c r="J594" s="61">
        <v>215</v>
      </c>
      <c r="K594" s="143" t="s">
        <v>719</v>
      </c>
      <c r="L594" s="144" t="s">
        <v>6370</v>
      </c>
      <c r="M594" s="144" t="s">
        <v>6372</v>
      </c>
      <c r="N594" s="128">
        <v>43747</v>
      </c>
      <c r="O594" s="144" t="s">
        <v>83</v>
      </c>
      <c r="P594" s="144" t="s">
        <v>90</v>
      </c>
      <c r="Q594" s="144" t="s">
        <v>90</v>
      </c>
      <c r="R594" s="144" t="s">
        <v>90</v>
      </c>
      <c r="S594" s="144" t="s">
        <v>6374</v>
      </c>
      <c r="T594" s="144" t="s">
        <v>6378</v>
      </c>
      <c r="U594" s="142" t="s">
        <v>2</v>
      </c>
      <c r="V594" s="144" t="s">
        <v>6371</v>
      </c>
      <c r="W594" s="144" t="s">
        <v>126</v>
      </c>
      <c r="X594" s="61" t="s">
        <v>90</v>
      </c>
      <c r="Y594" s="144" t="s">
        <v>90</v>
      </c>
      <c r="Z594" s="144" t="s">
        <v>880</v>
      </c>
      <c r="AA594" s="144" t="s">
        <v>424</v>
      </c>
      <c r="AB594" s="144" t="s">
        <v>425</v>
      </c>
      <c r="AC594" s="144" t="s">
        <v>426</v>
      </c>
      <c r="AD594" s="144" t="s">
        <v>426</v>
      </c>
      <c r="AE594" s="144" t="s">
        <v>6379</v>
      </c>
      <c r="AF594" s="144" t="s">
        <v>90</v>
      </c>
      <c r="AG594" s="129">
        <v>43754</v>
      </c>
      <c r="AH594" s="144" t="s">
        <v>90</v>
      </c>
      <c r="AI594" s="129">
        <v>43754</v>
      </c>
      <c r="AJ594" s="61" t="s">
        <v>6370</v>
      </c>
      <c r="AK594" s="61" t="s">
        <v>6377</v>
      </c>
      <c r="AL594" s="129">
        <v>43937</v>
      </c>
      <c r="AM594" s="61" t="s">
        <v>90</v>
      </c>
      <c r="AN594" s="144">
        <v>2.2999999999999998</v>
      </c>
      <c r="AO594" s="129">
        <v>45551</v>
      </c>
      <c r="AP594" s="129">
        <v>43754</v>
      </c>
      <c r="AQ594" s="61">
        <v>5</v>
      </c>
      <c r="AR594" s="144">
        <v>1000</v>
      </c>
      <c r="AS594" s="61" t="s">
        <v>6376</v>
      </c>
      <c r="AT594" s="144" t="s">
        <v>90</v>
      </c>
      <c r="AU594" s="144" t="s">
        <v>90</v>
      </c>
      <c r="AV594" s="144" t="s">
        <v>90</v>
      </c>
      <c r="AW594" s="61"/>
      <c r="AX594" s="144" t="s">
        <v>435</v>
      </c>
      <c r="AY594" s="144" t="s">
        <v>1432</v>
      </c>
      <c r="AZ594" s="144" t="s">
        <v>6375</v>
      </c>
      <c r="BA594" s="144" t="s">
        <v>440</v>
      </c>
      <c r="BB594" s="144" t="s">
        <v>1877</v>
      </c>
      <c r="BC594" s="144" t="s">
        <v>2656</v>
      </c>
      <c r="BD594" s="144" t="s">
        <v>290</v>
      </c>
      <c r="BE594" s="61"/>
      <c r="BF594" s="61"/>
      <c r="BG594" s="61">
        <v>1.9</v>
      </c>
      <c r="BH594" s="61">
        <v>9.5</v>
      </c>
      <c r="BI594" s="144" t="s">
        <v>90</v>
      </c>
      <c r="BJ594" s="144" t="s">
        <v>1816</v>
      </c>
      <c r="BK594" s="144" t="s">
        <v>1815</v>
      </c>
      <c r="BL594" s="61">
        <v>-7.7000000000000002E-3</v>
      </c>
      <c r="BM594" s="61">
        <v>99.77</v>
      </c>
      <c r="BN594" s="144" t="s">
        <v>430</v>
      </c>
      <c r="BO594" s="144" t="s">
        <v>90</v>
      </c>
      <c r="BP594" s="144" t="s">
        <v>458</v>
      </c>
      <c r="BQ594" s="144" t="s">
        <v>432</v>
      </c>
      <c r="BR594" s="61"/>
      <c r="BS594" s="144" t="s">
        <v>3086</v>
      </c>
      <c r="BT594" s="129">
        <v>45581</v>
      </c>
      <c r="BU594" s="61">
        <v>2.2999999999999998</v>
      </c>
      <c r="BV594" s="144" t="s">
        <v>878</v>
      </c>
      <c r="BW594" s="144">
        <v>5</v>
      </c>
      <c r="BX594" s="144" t="s">
        <v>974</v>
      </c>
      <c r="BY594" s="144" t="s">
        <v>6373</v>
      </c>
      <c r="BZ594" s="129"/>
      <c r="CA594" s="144" t="s">
        <v>7</v>
      </c>
      <c r="CB594" s="144" t="s">
        <v>21</v>
      </c>
      <c r="CC594" s="144" t="s">
        <v>7</v>
      </c>
      <c r="CD594" s="144" t="s">
        <v>1877</v>
      </c>
      <c r="CE594" s="144" t="s">
        <v>973</v>
      </c>
      <c r="CF594" s="144" t="s">
        <v>6380</v>
      </c>
      <c r="CG594" s="142" t="s">
        <v>90</v>
      </c>
    </row>
    <row r="595" spans="10:85" ht="15" x14ac:dyDescent="0.25">
      <c r="J595" s="61">
        <v>214</v>
      </c>
      <c r="K595" s="143" t="s">
        <v>7732</v>
      </c>
      <c r="L595" s="144" t="s">
        <v>6388</v>
      </c>
      <c r="M595" s="144" t="s">
        <v>6390</v>
      </c>
      <c r="N595" s="128">
        <v>43746</v>
      </c>
      <c r="O595" s="144" t="s">
        <v>83</v>
      </c>
      <c r="P595" s="144" t="s">
        <v>90</v>
      </c>
      <c r="Q595" s="144" t="s">
        <v>90</v>
      </c>
      <c r="R595" s="144" t="s">
        <v>90</v>
      </c>
      <c r="S595" s="144" t="s">
        <v>90</v>
      </c>
      <c r="T595" s="144" t="s">
        <v>6398</v>
      </c>
      <c r="U595" s="142" t="s">
        <v>348</v>
      </c>
      <c r="V595" s="144" t="s">
        <v>6389</v>
      </c>
      <c r="W595" s="144" t="s">
        <v>126</v>
      </c>
      <c r="X595" s="61" t="s">
        <v>90</v>
      </c>
      <c r="Y595" s="144" t="s">
        <v>90</v>
      </c>
      <c r="Z595" s="144" t="s">
        <v>423</v>
      </c>
      <c r="AA595" s="144" t="s">
        <v>424</v>
      </c>
      <c r="AB595" s="144" t="s">
        <v>425</v>
      </c>
      <c r="AC595" s="144" t="s">
        <v>426</v>
      </c>
      <c r="AD595" s="144" t="s">
        <v>426</v>
      </c>
      <c r="AE595" s="144" t="s">
        <v>6399</v>
      </c>
      <c r="AF595" s="144" t="s">
        <v>6397</v>
      </c>
      <c r="AG595" s="129">
        <v>43327</v>
      </c>
      <c r="AH595" s="144" t="s">
        <v>90</v>
      </c>
      <c r="AI595" s="129">
        <v>43327</v>
      </c>
      <c r="AJ595" s="61" t="s">
        <v>6388</v>
      </c>
      <c r="AK595" s="61" t="s">
        <v>6396</v>
      </c>
      <c r="AL595" s="129">
        <v>43511</v>
      </c>
      <c r="AM595" s="61" t="s">
        <v>90</v>
      </c>
      <c r="AN595" s="144">
        <v>7.95</v>
      </c>
      <c r="AO595" s="129"/>
      <c r="AP595" s="129">
        <v>43753</v>
      </c>
      <c r="AQ595" s="61">
        <v>3.8</v>
      </c>
      <c r="AR595" s="144">
        <v>950</v>
      </c>
      <c r="AS595" s="61" t="s">
        <v>6395</v>
      </c>
      <c r="AT595" s="144" t="s">
        <v>90</v>
      </c>
      <c r="AU595" s="144" t="s">
        <v>90</v>
      </c>
      <c r="AV595" s="144" t="s">
        <v>90</v>
      </c>
      <c r="AW595" s="61"/>
      <c r="AX595" s="144" t="s">
        <v>1985</v>
      </c>
      <c r="AY595" s="144" t="s">
        <v>1043</v>
      </c>
      <c r="AZ595" s="144" t="s">
        <v>6394</v>
      </c>
      <c r="BA595" s="144" t="s">
        <v>372</v>
      </c>
      <c r="BB595" s="144" t="s">
        <v>428</v>
      </c>
      <c r="BC595" s="144" t="s">
        <v>6393</v>
      </c>
      <c r="BD595" s="144" t="s">
        <v>2517</v>
      </c>
      <c r="BE595" s="61"/>
      <c r="BF595" s="61"/>
      <c r="BG595" s="61">
        <v>1.8</v>
      </c>
      <c r="BH595" s="61">
        <v>7</v>
      </c>
      <c r="BI595" s="144" t="s">
        <v>90</v>
      </c>
      <c r="BJ595" s="144" t="s">
        <v>4187</v>
      </c>
      <c r="BK595" s="144" t="s">
        <v>439</v>
      </c>
      <c r="BL595" s="61"/>
      <c r="BM595" s="61"/>
      <c r="BN595" s="144" t="s">
        <v>430</v>
      </c>
      <c r="BO595" s="144" t="s">
        <v>90</v>
      </c>
      <c r="BP595" s="144" t="s">
        <v>458</v>
      </c>
      <c r="BQ595" s="144" t="s">
        <v>432</v>
      </c>
      <c r="BR595" s="61"/>
      <c r="BS595" s="144" t="s">
        <v>433</v>
      </c>
      <c r="BT595" s="129">
        <v>45425</v>
      </c>
      <c r="BU595" s="61">
        <v>7.95</v>
      </c>
      <c r="BV595" s="144" t="s">
        <v>6392</v>
      </c>
      <c r="BW595" s="144">
        <v>0.5</v>
      </c>
      <c r="BX595" s="144" t="s">
        <v>428</v>
      </c>
      <c r="BY595" s="144" t="s">
        <v>6391</v>
      </c>
      <c r="BZ595" s="129">
        <v>44423</v>
      </c>
      <c r="CA595" s="144" t="s">
        <v>7</v>
      </c>
      <c r="CB595" s="144" t="s">
        <v>12</v>
      </c>
      <c r="CC595" s="144" t="s">
        <v>7</v>
      </c>
      <c r="CD595" s="144" t="s">
        <v>428</v>
      </c>
      <c r="CE595" s="144" t="s">
        <v>428</v>
      </c>
      <c r="CF595" s="144" t="s">
        <v>6400</v>
      </c>
      <c r="CG595" s="142" t="s">
        <v>90</v>
      </c>
    </row>
    <row r="596" spans="10:85" ht="15" x14ac:dyDescent="0.25">
      <c r="J596" s="61">
        <v>213</v>
      </c>
      <c r="K596" s="143" t="s">
        <v>719</v>
      </c>
      <c r="L596" s="144" t="s">
        <v>702</v>
      </c>
      <c r="M596" s="144" t="s">
        <v>6382</v>
      </c>
      <c r="N596" s="128">
        <v>43746</v>
      </c>
      <c r="O596" s="144" t="s">
        <v>108</v>
      </c>
      <c r="P596" s="144" t="s">
        <v>90</v>
      </c>
      <c r="Q596" s="144" t="s">
        <v>90</v>
      </c>
      <c r="R596" s="144" t="s">
        <v>90</v>
      </c>
      <c r="S596" s="144" t="s">
        <v>6385</v>
      </c>
      <c r="T596" s="144" t="s">
        <v>6385</v>
      </c>
      <c r="U596" s="142" t="s">
        <v>82</v>
      </c>
      <c r="V596" s="144" t="s">
        <v>6381</v>
      </c>
      <c r="W596" s="144" t="s">
        <v>1230</v>
      </c>
      <c r="X596" s="61" t="s">
        <v>90</v>
      </c>
      <c r="Y596" s="144" t="s">
        <v>90</v>
      </c>
      <c r="Z596" s="144" t="s">
        <v>1883</v>
      </c>
      <c r="AA596" s="144" t="s">
        <v>424</v>
      </c>
      <c r="AB596" s="144" t="s">
        <v>425</v>
      </c>
      <c r="AC596" s="144" t="s">
        <v>426</v>
      </c>
      <c r="AD596" s="144" t="s">
        <v>426</v>
      </c>
      <c r="AE596" s="144" t="s">
        <v>6386</v>
      </c>
      <c r="AF596" s="144" t="s">
        <v>90</v>
      </c>
      <c r="AG596" s="129">
        <v>43753</v>
      </c>
      <c r="AH596" s="144" t="s">
        <v>90</v>
      </c>
      <c r="AI596" s="129">
        <v>43753</v>
      </c>
      <c r="AJ596" s="61" t="s">
        <v>90</v>
      </c>
      <c r="AK596" s="61" t="s">
        <v>1881</v>
      </c>
      <c r="AL596" s="129">
        <v>44119</v>
      </c>
      <c r="AM596" s="61" t="s">
        <v>90</v>
      </c>
      <c r="AN596" s="144">
        <v>0</v>
      </c>
      <c r="AO596" s="129"/>
      <c r="AP596" s="129">
        <v>43753</v>
      </c>
      <c r="AQ596" s="61">
        <v>7</v>
      </c>
      <c r="AR596" s="144">
        <v>1000</v>
      </c>
      <c r="AS596" s="61" t="s">
        <v>1880</v>
      </c>
      <c r="AT596" s="144" t="s">
        <v>90</v>
      </c>
      <c r="AU596" s="144" t="s">
        <v>90</v>
      </c>
      <c r="AV596" s="144" t="s">
        <v>90</v>
      </c>
      <c r="AW596" s="61"/>
      <c r="AX596" s="144" t="s">
        <v>435</v>
      </c>
      <c r="AY596" s="144" t="s">
        <v>1432</v>
      </c>
      <c r="AZ596" s="144" t="s">
        <v>3430</v>
      </c>
      <c r="BA596" s="144" t="s">
        <v>440</v>
      </c>
      <c r="BB596" s="144" t="s">
        <v>1904</v>
      </c>
      <c r="BC596" s="144" t="s">
        <v>402</v>
      </c>
      <c r="BD596" s="144" t="s">
        <v>290</v>
      </c>
      <c r="BE596" s="61"/>
      <c r="BF596" s="61"/>
      <c r="BG596" s="61"/>
      <c r="BH596" s="61"/>
      <c r="BI596" s="144" t="s">
        <v>90</v>
      </c>
      <c r="BJ596" s="144" t="s">
        <v>1430</v>
      </c>
      <c r="BK596" s="144" t="s">
        <v>439</v>
      </c>
      <c r="BL596" s="61"/>
      <c r="BM596" s="61">
        <v>99.641000000000005</v>
      </c>
      <c r="BN596" s="144" t="s">
        <v>430</v>
      </c>
      <c r="BO596" s="144" t="s">
        <v>90</v>
      </c>
      <c r="BP596" s="144" t="s">
        <v>431</v>
      </c>
      <c r="BQ596" s="144" t="s">
        <v>432</v>
      </c>
      <c r="BR596" s="61"/>
      <c r="BS596" s="144" t="s">
        <v>6384</v>
      </c>
      <c r="BT596" s="129">
        <v>45580</v>
      </c>
      <c r="BU596" s="61"/>
      <c r="BV596" s="144" t="s">
        <v>878</v>
      </c>
      <c r="BW596" s="144">
        <v>7</v>
      </c>
      <c r="BX596" s="144" t="s">
        <v>802</v>
      </c>
      <c r="BY596" s="144" t="s">
        <v>6383</v>
      </c>
      <c r="BZ596" s="129"/>
      <c r="CA596" s="144" t="s">
        <v>7</v>
      </c>
      <c r="CB596" s="144" t="s">
        <v>12</v>
      </c>
      <c r="CC596" s="144" t="s">
        <v>7</v>
      </c>
      <c r="CD596" s="144" t="s">
        <v>1904</v>
      </c>
      <c r="CE596" s="144" t="s">
        <v>1877</v>
      </c>
      <c r="CF596" s="144" t="s">
        <v>6387</v>
      </c>
      <c r="CG596" s="142" t="s">
        <v>90</v>
      </c>
    </row>
    <row r="597" spans="10:85" ht="15" x14ac:dyDescent="0.25">
      <c r="J597" s="61">
        <v>212</v>
      </c>
      <c r="K597" s="143" t="s">
        <v>7731</v>
      </c>
      <c r="L597" s="144" t="s">
        <v>6409</v>
      </c>
      <c r="M597" s="144" t="s">
        <v>6411</v>
      </c>
      <c r="N597" s="128">
        <v>43733</v>
      </c>
      <c r="O597" s="144" t="s">
        <v>83</v>
      </c>
      <c r="P597" s="144" t="s">
        <v>90</v>
      </c>
      <c r="Q597" s="144" t="s">
        <v>90</v>
      </c>
      <c r="R597" s="144" t="s">
        <v>90</v>
      </c>
      <c r="S597" s="144" t="s">
        <v>6413</v>
      </c>
      <c r="T597" s="144" t="s">
        <v>6416</v>
      </c>
      <c r="U597" s="142" t="s">
        <v>1</v>
      </c>
      <c r="V597" s="144" t="s">
        <v>6410</v>
      </c>
      <c r="W597" s="144" t="s">
        <v>126</v>
      </c>
      <c r="X597" s="61" t="s">
        <v>6409</v>
      </c>
      <c r="Y597" s="144" t="s">
        <v>90</v>
      </c>
      <c r="Z597" s="144" t="s">
        <v>423</v>
      </c>
      <c r="AA597" s="144" t="s">
        <v>424</v>
      </c>
      <c r="AB597" s="144" t="s">
        <v>425</v>
      </c>
      <c r="AC597" s="144" t="s">
        <v>426</v>
      </c>
      <c r="AD597" s="144" t="s">
        <v>426</v>
      </c>
      <c r="AE597" s="144" t="s">
        <v>6417</v>
      </c>
      <c r="AF597" s="144" t="s">
        <v>2521</v>
      </c>
      <c r="AG597" s="129">
        <v>43746</v>
      </c>
      <c r="AH597" s="144" t="s">
        <v>90</v>
      </c>
      <c r="AI597" s="129">
        <v>43746</v>
      </c>
      <c r="AJ597" s="61" t="s">
        <v>90</v>
      </c>
      <c r="AK597" s="61" t="s">
        <v>6415</v>
      </c>
      <c r="AL597" s="129">
        <v>43929</v>
      </c>
      <c r="AM597" s="61" t="s">
        <v>90</v>
      </c>
      <c r="AN597" s="144">
        <v>4</v>
      </c>
      <c r="AO597" s="129"/>
      <c r="AP597" s="129">
        <v>43746</v>
      </c>
      <c r="AQ597" s="61">
        <v>3</v>
      </c>
      <c r="AR597" s="144">
        <v>1000</v>
      </c>
      <c r="AS597" s="61" t="s">
        <v>6414</v>
      </c>
      <c r="AT597" s="144" t="s">
        <v>90</v>
      </c>
      <c r="AU597" s="144" t="s">
        <v>90</v>
      </c>
      <c r="AV597" s="144" t="s">
        <v>90</v>
      </c>
      <c r="AW597" s="61"/>
      <c r="AX597" s="144" t="s">
        <v>435</v>
      </c>
      <c r="AY597" s="144" t="s">
        <v>427</v>
      </c>
      <c r="AZ597" s="144" t="s">
        <v>1151</v>
      </c>
      <c r="BA597" s="144" t="s">
        <v>440</v>
      </c>
      <c r="BB597" s="144" t="s">
        <v>428</v>
      </c>
      <c r="BC597" s="144" t="s">
        <v>716</v>
      </c>
      <c r="BD597" s="144" t="s">
        <v>290</v>
      </c>
      <c r="BE597" s="61"/>
      <c r="BF597" s="61"/>
      <c r="BG597" s="61">
        <v>4</v>
      </c>
      <c r="BH597" s="61">
        <v>12</v>
      </c>
      <c r="BI597" s="144" t="s">
        <v>90</v>
      </c>
      <c r="BJ597" s="144" t="s">
        <v>2530</v>
      </c>
      <c r="BK597" s="144" t="s">
        <v>634</v>
      </c>
      <c r="BL597" s="61">
        <v>5.0000000000000001E-3</v>
      </c>
      <c r="BM597" s="61">
        <v>100</v>
      </c>
      <c r="BN597" s="144" t="s">
        <v>430</v>
      </c>
      <c r="BO597" s="144" t="s">
        <v>90</v>
      </c>
      <c r="BP597" s="144" t="s">
        <v>804</v>
      </c>
      <c r="BQ597" s="144" t="s">
        <v>432</v>
      </c>
      <c r="BR597" s="61"/>
      <c r="BS597" s="144" t="s">
        <v>433</v>
      </c>
      <c r="BT597" s="129">
        <v>45573</v>
      </c>
      <c r="BU597" s="61">
        <v>4</v>
      </c>
      <c r="BV597" s="144" t="s">
        <v>878</v>
      </c>
      <c r="BW597" s="144">
        <v>3</v>
      </c>
      <c r="BX597" s="144" t="s">
        <v>2247</v>
      </c>
      <c r="BY597" s="144" t="s">
        <v>6412</v>
      </c>
      <c r="BZ597" s="129"/>
      <c r="CA597" s="144" t="s">
        <v>7</v>
      </c>
      <c r="CB597" s="144" t="s">
        <v>10</v>
      </c>
      <c r="CC597" s="144" t="s">
        <v>140</v>
      </c>
      <c r="CD597" s="144" t="s">
        <v>428</v>
      </c>
      <c r="CE597" s="144" t="s">
        <v>428</v>
      </c>
      <c r="CF597" s="144" t="s">
        <v>6418</v>
      </c>
      <c r="CG597" s="142" t="s">
        <v>90</v>
      </c>
    </row>
    <row r="598" spans="10:85" ht="15" x14ac:dyDescent="0.25">
      <c r="J598" s="61">
        <v>211</v>
      </c>
      <c r="K598" s="143" t="s">
        <v>719</v>
      </c>
      <c r="L598" s="144" t="s">
        <v>6176</v>
      </c>
      <c r="M598" s="144" t="s">
        <v>6402</v>
      </c>
      <c r="N598" s="128">
        <v>43733</v>
      </c>
      <c r="O598" s="144" t="s">
        <v>83</v>
      </c>
      <c r="P598" s="144" t="s">
        <v>90</v>
      </c>
      <c r="Q598" s="144" t="s">
        <v>90</v>
      </c>
      <c r="R598" s="144" t="s">
        <v>90</v>
      </c>
      <c r="S598" s="144" t="s">
        <v>6404</v>
      </c>
      <c r="T598" s="144" t="s">
        <v>6404</v>
      </c>
      <c r="U598" s="142" t="s">
        <v>3</v>
      </c>
      <c r="V598" s="144" t="s">
        <v>6401</v>
      </c>
      <c r="W598" s="144" t="s">
        <v>126</v>
      </c>
      <c r="X598" s="61" t="s">
        <v>90</v>
      </c>
      <c r="Y598" s="144" t="s">
        <v>90</v>
      </c>
      <c r="Z598" s="144" t="s">
        <v>880</v>
      </c>
      <c r="AA598" s="144" t="s">
        <v>424</v>
      </c>
      <c r="AB598" s="144" t="s">
        <v>425</v>
      </c>
      <c r="AC598" s="144" t="s">
        <v>426</v>
      </c>
      <c r="AD598" s="144" t="s">
        <v>426</v>
      </c>
      <c r="AE598" s="144" t="s">
        <v>6407</v>
      </c>
      <c r="AF598" s="144" t="s">
        <v>2521</v>
      </c>
      <c r="AG598" s="129">
        <v>43738</v>
      </c>
      <c r="AH598" s="144" t="s">
        <v>90</v>
      </c>
      <c r="AI598" s="129">
        <v>43738</v>
      </c>
      <c r="AJ598" s="61" t="s">
        <v>6406</v>
      </c>
      <c r="AK598" s="61" t="s">
        <v>6405</v>
      </c>
      <c r="AL598" s="129">
        <v>43920</v>
      </c>
      <c r="AM598" s="61" t="s">
        <v>90</v>
      </c>
      <c r="AN598" s="144">
        <v>6.7</v>
      </c>
      <c r="AO598" s="129">
        <v>45199</v>
      </c>
      <c r="AP598" s="129">
        <v>43738</v>
      </c>
      <c r="AQ598" s="61">
        <v>4.8</v>
      </c>
      <c r="AR598" s="144">
        <v>1000</v>
      </c>
      <c r="AS598" s="61" t="s">
        <v>6184</v>
      </c>
      <c r="AT598" s="144" t="s">
        <v>90</v>
      </c>
      <c r="AU598" s="144" t="s">
        <v>90</v>
      </c>
      <c r="AV598" s="144" t="s">
        <v>90</v>
      </c>
      <c r="AW598" s="61"/>
      <c r="AX598" s="144" t="s">
        <v>808</v>
      </c>
      <c r="AY598" s="144" t="s">
        <v>1289</v>
      </c>
      <c r="AZ598" s="144" t="s">
        <v>3554</v>
      </c>
      <c r="BA598" s="144" t="s">
        <v>372</v>
      </c>
      <c r="BB598" s="144" t="s">
        <v>2449</v>
      </c>
      <c r="BC598" s="144" t="s">
        <v>1310</v>
      </c>
      <c r="BD598" s="144" t="s">
        <v>290</v>
      </c>
      <c r="BE598" s="61"/>
      <c r="BF598" s="61"/>
      <c r="BG598" s="61">
        <v>6</v>
      </c>
      <c r="BH598" s="61">
        <v>29</v>
      </c>
      <c r="BI598" s="144" t="s">
        <v>90</v>
      </c>
      <c r="BJ598" s="144" t="s">
        <v>1308</v>
      </c>
      <c r="BK598" s="144" t="s">
        <v>1307</v>
      </c>
      <c r="BL598" s="61">
        <v>2.5000000000000001E-3</v>
      </c>
      <c r="BM598" s="61">
        <v>100</v>
      </c>
      <c r="BN598" s="144" t="s">
        <v>430</v>
      </c>
      <c r="BO598" s="144" t="s">
        <v>90</v>
      </c>
      <c r="BP598" s="144" t="s">
        <v>458</v>
      </c>
      <c r="BQ598" s="144" t="s">
        <v>432</v>
      </c>
      <c r="BR598" s="61"/>
      <c r="BS598" s="144" t="s">
        <v>803</v>
      </c>
      <c r="BT598" s="129">
        <v>45565</v>
      </c>
      <c r="BU598" s="61">
        <v>6.7</v>
      </c>
      <c r="BV598" s="144" t="s">
        <v>878</v>
      </c>
      <c r="BW598" s="144">
        <v>4.8</v>
      </c>
      <c r="BX598" s="144" t="s">
        <v>1298</v>
      </c>
      <c r="BY598" s="144" t="s">
        <v>6403</v>
      </c>
      <c r="BZ598" s="129"/>
      <c r="CA598" s="144" t="s">
        <v>7</v>
      </c>
      <c r="CB598" s="144" t="s">
        <v>18</v>
      </c>
      <c r="CC598" s="144" t="s">
        <v>7</v>
      </c>
      <c r="CD598" s="144" t="s">
        <v>4633</v>
      </c>
      <c r="CE598" s="144" t="s">
        <v>4633</v>
      </c>
      <c r="CF598" s="144" t="s">
        <v>6408</v>
      </c>
      <c r="CG598" s="142" t="s">
        <v>90</v>
      </c>
    </row>
    <row r="599" spans="10:85" ht="15" x14ac:dyDescent="0.25">
      <c r="J599" s="61">
        <v>210</v>
      </c>
      <c r="K599" s="143" t="s">
        <v>719</v>
      </c>
      <c r="L599" s="144" t="s">
        <v>3825</v>
      </c>
      <c r="M599" s="144" t="s">
        <v>6420</v>
      </c>
      <c r="N599" s="128">
        <v>43727</v>
      </c>
      <c r="O599" s="144" t="s">
        <v>83</v>
      </c>
      <c r="P599" s="144" t="s">
        <v>90</v>
      </c>
      <c r="Q599" s="144" t="s">
        <v>90</v>
      </c>
      <c r="R599" s="144" t="s">
        <v>90</v>
      </c>
      <c r="S599" s="144" t="s">
        <v>6422</v>
      </c>
      <c r="T599" s="144" t="s">
        <v>6424</v>
      </c>
      <c r="U599" s="142" t="s">
        <v>1</v>
      </c>
      <c r="V599" s="144" t="s">
        <v>6419</v>
      </c>
      <c r="W599" s="144" t="s">
        <v>126</v>
      </c>
      <c r="X599" s="61" t="s">
        <v>90</v>
      </c>
      <c r="Y599" s="144" t="s">
        <v>90</v>
      </c>
      <c r="Z599" s="144" t="s">
        <v>423</v>
      </c>
      <c r="AA599" s="144" t="s">
        <v>424</v>
      </c>
      <c r="AB599" s="144" t="s">
        <v>425</v>
      </c>
      <c r="AC599" s="144" t="s">
        <v>426</v>
      </c>
      <c r="AD599" s="144" t="s">
        <v>426</v>
      </c>
      <c r="AE599" s="144" t="s">
        <v>6425</v>
      </c>
      <c r="AF599" s="144" t="s">
        <v>2521</v>
      </c>
      <c r="AG599" s="129">
        <v>43734</v>
      </c>
      <c r="AH599" s="144" t="s">
        <v>90</v>
      </c>
      <c r="AI599" s="129">
        <v>43734</v>
      </c>
      <c r="AJ599" s="61" t="s">
        <v>90</v>
      </c>
      <c r="AK599" s="61" t="s">
        <v>3835</v>
      </c>
      <c r="AL599" s="129">
        <v>43916</v>
      </c>
      <c r="AM599" s="61" t="s">
        <v>90</v>
      </c>
      <c r="AN599" s="144">
        <v>4.3</v>
      </c>
      <c r="AO599" s="129"/>
      <c r="AP599" s="129">
        <v>43734</v>
      </c>
      <c r="AQ599" s="61">
        <v>5</v>
      </c>
      <c r="AR599" s="144">
        <v>1000</v>
      </c>
      <c r="AS599" s="61" t="s">
        <v>3834</v>
      </c>
      <c r="AT599" s="144" t="s">
        <v>90</v>
      </c>
      <c r="AU599" s="144" t="s">
        <v>90</v>
      </c>
      <c r="AV599" s="144" t="s">
        <v>90</v>
      </c>
      <c r="AW599" s="61"/>
      <c r="AX599" s="144" t="s">
        <v>435</v>
      </c>
      <c r="AY599" s="144" t="s">
        <v>427</v>
      </c>
      <c r="AZ599" s="144" t="s">
        <v>6423</v>
      </c>
      <c r="BA599" s="144" t="s">
        <v>372</v>
      </c>
      <c r="BB599" s="144" t="s">
        <v>428</v>
      </c>
      <c r="BC599" s="144" t="s">
        <v>429</v>
      </c>
      <c r="BD599" s="144" t="s">
        <v>290</v>
      </c>
      <c r="BE599" s="61"/>
      <c r="BF599" s="61"/>
      <c r="BG599" s="61"/>
      <c r="BH599" s="61"/>
      <c r="BI599" s="144" t="s">
        <v>90</v>
      </c>
      <c r="BJ599" s="144" t="s">
        <v>3831</v>
      </c>
      <c r="BK599" s="144" t="s">
        <v>3230</v>
      </c>
      <c r="BL599" s="61">
        <v>1E-4</v>
      </c>
      <c r="BM599" s="61">
        <v>100</v>
      </c>
      <c r="BN599" s="144" t="s">
        <v>430</v>
      </c>
      <c r="BO599" s="144" t="s">
        <v>90</v>
      </c>
      <c r="BP599" s="144" t="s">
        <v>431</v>
      </c>
      <c r="BQ599" s="144" t="s">
        <v>432</v>
      </c>
      <c r="BR599" s="61"/>
      <c r="BS599" s="144" t="s">
        <v>803</v>
      </c>
      <c r="BT599" s="129">
        <v>45561</v>
      </c>
      <c r="BU599" s="61">
        <v>4.3</v>
      </c>
      <c r="BV599" s="144" t="s">
        <v>878</v>
      </c>
      <c r="BW599" s="144">
        <v>5</v>
      </c>
      <c r="BX599" s="144" t="s">
        <v>428</v>
      </c>
      <c r="BY599" s="144" t="s">
        <v>6421</v>
      </c>
      <c r="BZ599" s="129"/>
      <c r="CA599" s="144" t="s">
        <v>7</v>
      </c>
      <c r="CB599" s="144" t="s">
        <v>11</v>
      </c>
      <c r="CC599" s="144" t="s">
        <v>7</v>
      </c>
      <c r="CD599" s="144" t="s">
        <v>428</v>
      </c>
      <c r="CE599" s="144" t="s">
        <v>428</v>
      </c>
      <c r="CF599" s="144" t="s">
        <v>6426</v>
      </c>
      <c r="CG599" s="142" t="s">
        <v>90</v>
      </c>
    </row>
    <row r="600" spans="10:85" ht="15" x14ac:dyDescent="0.25">
      <c r="J600" s="61">
        <v>209</v>
      </c>
      <c r="K600" s="143" t="s">
        <v>719</v>
      </c>
      <c r="L600" s="144" t="s">
        <v>6428</v>
      </c>
      <c r="M600" s="144" t="s">
        <v>6430</v>
      </c>
      <c r="N600" s="128">
        <v>43726</v>
      </c>
      <c r="O600" s="144" t="s">
        <v>108</v>
      </c>
      <c r="P600" s="144" t="s">
        <v>90</v>
      </c>
      <c r="Q600" s="144" t="s">
        <v>90</v>
      </c>
      <c r="R600" s="144" t="s">
        <v>90</v>
      </c>
      <c r="S600" s="144" t="s">
        <v>6433</v>
      </c>
      <c r="T600" s="144" t="s">
        <v>6438</v>
      </c>
      <c r="U600" s="142" t="s">
        <v>2</v>
      </c>
      <c r="V600" s="144" t="s">
        <v>6429</v>
      </c>
      <c r="W600" s="144" t="s">
        <v>1230</v>
      </c>
      <c r="X600" s="61" t="s">
        <v>90</v>
      </c>
      <c r="Y600" s="144" t="s">
        <v>90</v>
      </c>
      <c r="Z600" s="144" t="s">
        <v>423</v>
      </c>
      <c r="AA600" s="144" t="s">
        <v>424</v>
      </c>
      <c r="AB600" s="144" t="s">
        <v>425</v>
      </c>
      <c r="AC600" s="144" t="s">
        <v>426</v>
      </c>
      <c r="AD600" s="144" t="s">
        <v>426</v>
      </c>
      <c r="AE600" s="144" t="s">
        <v>6439</v>
      </c>
      <c r="AF600" s="144" t="s">
        <v>2521</v>
      </c>
      <c r="AG600" s="129">
        <v>43733</v>
      </c>
      <c r="AH600" s="144" t="s">
        <v>90</v>
      </c>
      <c r="AI600" s="129">
        <v>43733</v>
      </c>
      <c r="AJ600" s="61" t="s">
        <v>6428</v>
      </c>
      <c r="AK600" s="61" t="s">
        <v>6437</v>
      </c>
      <c r="AL600" s="129">
        <v>44099</v>
      </c>
      <c r="AM600" s="61" t="s">
        <v>90</v>
      </c>
      <c r="AN600" s="144">
        <v>1</v>
      </c>
      <c r="AO600" s="129"/>
      <c r="AP600" s="129">
        <v>43733</v>
      </c>
      <c r="AQ600" s="61">
        <v>4.6592000000000002</v>
      </c>
      <c r="AR600" s="144">
        <v>1000</v>
      </c>
      <c r="AS600" s="61" t="s">
        <v>6436</v>
      </c>
      <c r="AT600" s="144" t="s">
        <v>90</v>
      </c>
      <c r="AU600" s="144" t="s">
        <v>90</v>
      </c>
      <c r="AV600" s="144" t="s">
        <v>90</v>
      </c>
      <c r="AW600" s="61"/>
      <c r="AX600" s="144" t="s">
        <v>435</v>
      </c>
      <c r="AY600" s="144" t="s">
        <v>427</v>
      </c>
      <c r="AZ600" s="144" t="s">
        <v>6435</v>
      </c>
      <c r="BA600" s="144" t="s">
        <v>440</v>
      </c>
      <c r="BB600" s="144" t="s">
        <v>1285</v>
      </c>
      <c r="BC600" s="144" t="s">
        <v>6434</v>
      </c>
      <c r="BD600" s="144" t="s">
        <v>5094</v>
      </c>
      <c r="BE600" s="61"/>
      <c r="BF600" s="61"/>
      <c r="BG600" s="61">
        <v>2</v>
      </c>
      <c r="BH600" s="61">
        <v>10</v>
      </c>
      <c r="BI600" s="144" t="s">
        <v>90</v>
      </c>
      <c r="BJ600" s="144" t="s">
        <v>4279</v>
      </c>
      <c r="BK600" s="144" t="s">
        <v>1020</v>
      </c>
      <c r="BL600" s="61"/>
      <c r="BM600" s="61">
        <v>99.927000000000007</v>
      </c>
      <c r="BN600" s="144" t="s">
        <v>430</v>
      </c>
      <c r="BO600" s="144" t="s">
        <v>90</v>
      </c>
      <c r="BP600" s="144" t="s">
        <v>458</v>
      </c>
      <c r="BQ600" s="144" t="s">
        <v>432</v>
      </c>
      <c r="BR600" s="61"/>
      <c r="BS600" s="144" t="s">
        <v>6432</v>
      </c>
      <c r="BT600" s="129">
        <v>45560</v>
      </c>
      <c r="BU600" s="61">
        <v>1</v>
      </c>
      <c r="BV600" s="144" t="s">
        <v>878</v>
      </c>
      <c r="BW600" s="144">
        <v>5</v>
      </c>
      <c r="BX600" s="144" t="s">
        <v>877</v>
      </c>
      <c r="BY600" s="144" t="s">
        <v>6431</v>
      </c>
      <c r="BZ600" s="129"/>
      <c r="CA600" s="144" t="s">
        <v>7</v>
      </c>
      <c r="CB600" s="144" t="s">
        <v>13</v>
      </c>
      <c r="CC600" s="144" t="s">
        <v>7</v>
      </c>
      <c r="CD600" s="144" t="s">
        <v>2751</v>
      </c>
      <c r="CE600" s="144" t="s">
        <v>2751</v>
      </c>
      <c r="CF600" s="144" t="s">
        <v>6440</v>
      </c>
      <c r="CG600" s="142" t="s">
        <v>90</v>
      </c>
    </row>
    <row r="601" spans="10:85" ht="15" x14ac:dyDescent="0.25">
      <c r="J601" s="61">
        <v>208</v>
      </c>
      <c r="K601" s="143" t="s">
        <v>7734</v>
      </c>
      <c r="L601" s="144" t="s">
        <v>1900</v>
      </c>
      <c r="M601" s="144" t="s">
        <v>6114</v>
      </c>
      <c r="N601" s="128">
        <v>43726</v>
      </c>
      <c r="O601" s="144" t="s">
        <v>104</v>
      </c>
      <c r="P601" s="144" t="s">
        <v>90</v>
      </c>
      <c r="Q601" s="144" t="s">
        <v>90</v>
      </c>
      <c r="R601" s="144" t="s">
        <v>90</v>
      </c>
      <c r="S601" s="144" t="s">
        <v>90</v>
      </c>
      <c r="T601" s="144" t="s">
        <v>90</v>
      </c>
      <c r="U601" s="142" t="s">
        <v>2</v>
      </c>
      <c r="V601" s="144" t="s">
        <v>6113</v>
      </c>
      <c r="W601" s="144" t="s">
        <v>126</v>
      </c>
      <c r="X601" s="61" t="s">
        <v>90</v>
      </c>
      <c r="Y601" s="144" t="s">
        <v>90</v>
      </c>
      <c r="Z601" s="144" t="s">
        <v>1883</v>
      </c>
      <c r="AA601" s="144" t="s">
        <v>424</v>
      </c>
      <c r="AB601" s="144" t="s">
        <v>425</v>
      </c>
      <c r="AC601" s="144" t="s">
        <v>426</v>
      </c>
      <c r="AD601" s="144" t="s">
        <v>426</v>
      </c>
      <c r="AE601" s="144" t="s">
        <v>90</v>
      </c>
      <c r="AF601" s="144" t="s">
        <v>90</v>
      </c>
      <c r="AG601" s="129">
        <v>43640</v>
      </c>
      <c r="AH601" s="144" t="s">
        <v>90</v>
      </c>
      <c r="AI601" s="129">
        <v>43640</v>
      </c>
      <c r="AJ601" s="61" t="s">
        <v>90</v>
      </c>
      <c r="AK601" s="61" t="s">
        <v>1908</v>
      </c>
      <c r="AL601" s="129">
        <v>43823</v>
      </c>
      <c r="AM601" s="61" t="s">
        <v>90</v>
      </c>
      <c r="AN601" s="144">
        <v>3.03</v>
      </c>
      <c r="AO601" s="129"/>
      <c r="AP601" s="129">
        <v>43735</v>
      </c>
      <c r="AQ601" s="61">
        <v>36.380000000000003</v>
      </c>
      <c r="AR601" s="144">
        <v>500000</v>
      </c>
      <c r="AS601" s="61" t="s">
        <v>1907</v>
      </c>
      <c r="AT601" s="144" t="s">
        <v>90</v>
      </c>
      <c r="AU601" s="144" t="s">
        <v>90</v>
      </c>
      <c r="AV601" s="144" t="s">
        <v>90</v>
      </c>
      <c r="AW601" s="61"/>
      <c r="AX601" s="144" t="s">
        <v>435</v>
      </c>
      <c r="AY601" s="144" t="s">
        <v>1906</v>
      </c>
      <c r="AZ601" s="144" t="s">
        <v>4426</v>
      </c>
      <c r="BA601" s="144" t="s">
        <v>90</v>
      </c>
      <c r="BB601" s="144" t="s">
        <v>428</v>
      </c>
      <c r="BC601" s="144" t="s">
        <v>1150</v>
      </c>
      <c r="BD601" s="144" t="s">
        <v>232</v>
      </c>
      <c r="BE601" s="61"/>
      <c r="BF601" s="61"/>
      <c r="BG601" s="61"/>
      <c r="BH601" s="61"/>
      <c r="BI601" s="144" t="s">
        <v>90</v>
      </c>
      <c r="BJ601" s="144" t="s">
        <v>1430</v>
      </c>
      <c r="BK601" s="144" t="s">
        <v>439</v>
      </c>
      <c r="BL601" s="61"/>
      <c r="BM601" s="61">
        <v>100.79</v>
      </c>
      <c r="BN601" s="144" t="s">
        <v>430</v>
      </c>
      <c r="BO601" s="144" t="s">
        <v>90</v>
      </c>
      <c r="BP601" s="144" t="s">
        <v>431</v>
      </c>
      <c r="BQ601" s="144" t="s">
        <v>432</v>
      </c>
      <c r="BR601" s="61"/>
      <c r="BS601" s="144" t="s">
        <v>433</v>
      </c>
      <c r="BT601" s="129">
        <v>45467</v>
      </c>
      <c r="BU601" s="61">
        <v>3.03</v>
      </c>
      <c r="BV601" s="144" t="s">
        <v>878</v>
      </c>
      <c r="BW601" s="144">
        <v>10.88</v>
      </c>
      <c r="BX601" s="144" t="s">
        <v>974</v>
      </c>
      <c r="BY601" s="144" t="s">
        <v>6115</v>
      </c>
      <c r="BZ601" s="129"/>
      <c r="CA601" s="144" t="s">
        <v>7</v>
      </c>
      <c r="CB601" s="144" t="s">
        <v>12</v>
      </c>
      <c r="CC601" s="144" t="s">
        <v>7</v>
      </c>
      <c r="CD601" s="144" t="s">
        <v>428</v>
      </c>
      <c r="CE601" s="144" t="s">
        <v>1904</v>
      </c>
      <c r="CF601" s="144" t="s">
        <v>6427</v>
      </c>
      <c r="CG601" s="142" t="s">
        <v>90</v>
      </c>
    </row>
    <row r="602" spans="10:85" ht="15" x14ac:dyDescent="0.25">
      <c r="J602" s="61">
        <v>207</v>
      </c>
      <c r="K602" s="143" t="s">
        <v>276</v>
      </c>
      <c r="L602" s="144" t="s">
        <v>3137</v>
      </c>
      <c r="M602" s="144" t="s">
        <v>6452</v>
      </c>
      <c r="N602" s="128">
        <v>43725</v>
      </c>
      <c r="O602" s="144" t="s">
        <v>83</v>
      </c>
      <c r="P602" s="144" t="s">
        <v>276</v>
      </c>
      <c r="Q602" s="144" t="s">
        <v>90</v>
      </c>
      <c r="R602" s="144" t="s">
        <v>90</v>
      </c>
      <c r="S602" s="144" t="s">
        <v>4102</v>
      </c>
      <c r="T602" s="144" t="s">
        <v>6454</v>
      </c>
      <c r="U602" s="142" t="s">
        <v>1</v>
      </c>
      <c r="V602" s="144" t="s">
        <v>6451</v>
      </c>
      <c r="W602" s="144" t="s">
        <v>126</v>
      </c>
      <c r="X602" s="61" t="s">
        <v>90</v>
      </c>
      <c r="Y602" s="144" t="s">
        <v>90</v>
      </c>
      <c r="Z602" s="144" t="s">
        <v>423</v>
      </c>
      <c r="AA602" s="144" t="s">
        <v>424</v>
      </c>
      <c r="AB602" s="144" t="s">
        <v>425</v>
      </c>
      <c r="AC602" s="144" t="s">
        <v>426</v>
      </c>
      <c r="AD602" s="144" t="s">
        <v>426</v>
      </c>
      <c r="AE602" s="144" t="s">
        <v>6455</v>
      </c>
      <c r="AF602" s="144" t="s">
        <v>90</v>
      </c>
      <c r="AG602" s="129">
        <v>43732</v>
      </c>
      <c r="AH602" s="144" t="s">
        <v>90</v>
      </c>
      <c r="AI602" s="129">
        <v>43732</v>
      </c>
      <c r="AJ602" s="61" t="s">
        <v>90</v>
      </c>
      <c r="AK602" s="61" t="s">
        <v>3146</v>
      </c>
      <c r="AL602" s="129">
        <v>43914</v>
      </c>
      <c r="AM602" s="61" t="s">
        <v>90</v>
      </c>
      <c r="AN602" s="144">
        <v>2.96</v>
      </c>
      <c r="AO602" s="129"/>
      <c r="AP602" s="129">
        <v>43732</v>
      </c>
      <c r="AQ602" s="61">
        <v>3</v>
      </c>
      <c r="AR602" s="144">
        <v>1000</v>
      </c>
      <c r="AS602" s="61" t="s">
        <v>3145</v>
      </c>
      <c r="AT602" s="144" t="s">
        <v>90</v>
      </c>
      <c r="AU602" s="144" t="s">
        <v>90</v>
      </c>
      <c r="AV602" s="144" t="s">
        <v>90</v>
      </c>
      <c r="AW602" s="61"/>
      <c r="AX602" s="144" t="s">
        <v>435</v>
      </c>
      <c r="AY602" s="144" t="s">
        <v>427</v>
      </c>
      <c r="AZ602" s="144" t="s">
        <v>1190</v>
      </c>
      <c r="BA602" s="144" t="s">
        <v>440</v>
      </c>
      <c r="BB602" s="144" t="s">
        <v>428</v>
      </c>
      <c r="BC602" s="144" t="s">
        <v>429</v>
      </c>
      <c r="BD602" s="144" t="s">
        <v>290</v>
      </c>
      <c r="BE602" s="61"/>
      <c r="BF602" s="61"/>
      <c r="BG602" s="61"/>
      <c r="BH602" s="61"/>
      <c r="BI602" s="144" t="s">
        <v>90</v>
      </c>
      <c r="BJ602" s="144" t="s">
        <v>1816</v>
      </c>
      <c r="BK602" s="144" t="s">
        <v>1815</v>
      </c>
      <c r="BL602" s="61">
        <v>8.9999999999999993E-3</v>
      </c>
      <c r="BM602" s="61">
        <v>99.912000000000006</v>
      </c>
      <c r="BN602" s="144" t="s">
        <v>430</v>
      </c>
      <c r="BO602" s="144" t="s">
        <v>90</v>
      </c>
      <c r="BP602" s="144" t="s">
        <v>431</v>
      </c>
      <c r="BQ602" s="144" t="s">
        <v>432</v>
      </c>
      <c r="BR602" s="61"/>
      <c r="BS602" s="144" t="s">
        <v>433</v>
      </c>
      <c r="BT602" s="129">
        <v>45559</v>
      </c>
      <c r="BU602" s="61">
        <v>2.96</v>
      </c>
      <c r="BV602" s="144" t="s">
        <v>878</v>
      </c>
      <c r="BW602" s="144">
        <v>3</v>
      </c>
      <c r="BX602" s="144" t="s">
        <v>802</v>
      </c>
      <c r="BY602" s="144" t="s">
        <v>6453</v>
      </c>
      <c r="BZ602" s="129"/>
      <c r="CA602" s="144" t="s">
        <v>7</v>
      </c>
      <c r="CB602" s="144" t="s">
        <v>21</v>
      </c>
      <c r="CC602" s="144" t="s">
        <v>7</v>
      </c>
      <c r="CD602" s="144" t="s">
        <v>428</v>
      </c>
      <c r="CE602" s="144" t="s">
        <v>3009</v>
      </c>
      <c r="CF602" s="144" t="s">
        <v>6456</v>
      </c>
      <c r="CG602" s="142" t="s">
        <v>90</v>
      </c>
    </row>
    <row r="603" spans="10:85" ht="15" x14ac:dyDescent="0.25">
      <c r="J603" s="61">
        <v>206</v>
      </c>
      <c r="K603" s="143" t="s">
        <v>719</v>
      </c>
      <c r="L603" s="144" t="s">
        <v>6441</v>
      </c>
      <c r="M603" s="144" t="s">
        <v>6443</v>
      </c>
      <c r="N603" s="128">
        <v>43725</v>
      </c>
      <c r="O603" s="144" t="s">
        <v>83</v>
      </c>
      <c r="P603" s="144" t="s">
        <v>90</v>
      </c>
      <c r="Q603" s="144" t="s">
        <v>90</v>
      </c>
      <c r="R603" s="144" t="s">
        <v>90</v>
      </c>
      <c r="S603" s="144" t="s">
        <v>6445</v>
      </c>
      <c r="T603" s="144" t="s">
        <v>6448</v>
      </c>
      <c r="U603" s="142" t="s">
        <v>82</v>
      </c>
      <c r="V603" s="144" t="s">
        <v>6442</v>
      </c>
      <c r="W603" s="144" t="s">
        <v>126</v>
      </c>
      <c r="X603" s="61" t="s">
        <v>90</v>
      </c>
      <c r="Y603" s="144" t="s">
        <v>90</v>
      </c>
      <c r="Z603" s="144" t="s">
        <v>423</v>
      </c>
      <c r="AA603" s="144" t="s">
        <v>424</v>
      </c>
      <c r="AB603" s="144" t="s">
        <v>425</v>
      </c>
      <c r="AC603" s="144" t="s">
        <v>426</v>
      </c>
      <c r="AD603" s="144" t="s">
        <v>426</v>
      </c>
      <c r="AE603" s="144" t="s">
        <v>6449</v>
      </c>
      <c r="AF603" s="144" t="s">
        <v>2521</v>
      </c>
      <c r="AG603" s="129">
        <v>43732</v>
      </c>
      <c r="AH603" s="144" t="s">
        <v>90</v>
      </c>
      <c r="AI603" s="129">
        <v>43732</v>
      </c>
      <c r="AJ603" s="61" t="s">
        <v>6441</v>
      </c>
      <c r="AK603" s="61" t="s">
        <v>6447</v>
      </c>
      <c r="AL603" s="129">
        <v>43914</v>
      </c>
      <c r="AM603" s="61" t="s">
        <v>90</v>
      </c>
      <c r="AN603" s="144">
        <v>2.875</v>
      </c>
      <c r="AO603" s="129"/>
      <c r="AP603" s="129">
        <v>43732</v>
      </c>
      <c r="AQ603" s="61">
        <v>4</v>
      </c>
      <c r="AR603" s="144">
        <v>1000</v>
      </c>
      <c r="AS603" s="61" t="s">
        <v>6446</v>
      </c>
      <c r="AT603" s="144" t="s">
        <v>90</v>
      </c>
      <c r="AU603" s="144" t="s">
        <v>90</v>
      </c>
      <c r="AV603" s="144" t="s">
        <v>90</v>
      </c>
      <c r="AW603" s="61"/>
      <c r="AX603" s="144" t="s">
        <v>435</v>
      </c>
      <c r="AY603" s="144" t="s">
        <v>1043</v>
      </c>
      <c r="AZ603" s="144" t="s">
        <v>1190</v>
      </c>
      <c r="BA603" s="144" t="s">
        <v>440</v>
      </c>
      <c r="BB603" s="144" t="s">
        <v>1357</v>
      </c>
      <c r="BC603" s="144" t="s">
        <v>459</v>
      </c>
      <c r="BD603" s="144" t="s">
        <v>290</v>
      </c>
      <c r="BE603" s="61"/>
      <c r="BF603" s="61"/>
      <c r="BG603" s="61">
        <v>10</v>
      </c>
      <c r="BH603" s="61">
        <v>40</v>
      </c>
      <c r="BI603" s="144" t="s">
        <v>90</v>
      </c>
      <c r="BJ603" s="144" t="s">
        <v>90</v>
      </c>
      <c r="BK603" s="144" t="s">
        <v>439</v>
      </c>
      <c r="BL603" s="61">
        <v>2.9999999999999997E-4</v>
      </c>
      <c r="BM603" s="61">
        <v>99.405000000000001</v>
      </c>
      <c r="BN603" s="144" t="s">
        <v>430</v>
      </c>
      <c r="BO603" s="144" t="s">
        <v>90</v>
      </c>
      <c r="BP603" s="144" t="s">
        <v>458</v>
      </c>
      <c r="BQ603" s="144" t="s">
        <v>432</v>
      </c>
      <c r="BR603" s="61"/>
      <c r="BS603" s="144" t="s">
        <v>433</v>
      </c>
      <c r="BT603" s="129">
        <v>45559</v>
      </c>
      <c r="BU603" s="61">
        <v>2.875</v>
      </c>
      <c r="BV603" s="144" t="s">
        <v>878</v>
      </c>
      <c r="BW603" s="144">
        <v>4</v>
      </c>
      <c r="BX603" s="144" t="s">
        <v>877</v>
      </c>
      <c r="BY603" s="144" t="s">
        <v>6444</v>
      </c>
      <c r="BZ603" s="129"/>
      <c r="CA603" s="144" t="s">
        <v>7</v>
      </c>
      <c r="CB603" s="144" t="s">
        <v>12</v>
      </c>
      <c r="CC603" s="144" t="s">
        <v>7</v>
      </c>
      <c r="CD603" s="144" t="s">
        <v>1285</v>
      </c>
      <c r="CE603" s="144" t="s">
        <v>1285</v>
      </c>
      <c r="CF603" s="144" t="s">
        <v>6450</v>
      </c>
      <c r="CG603" s="142" t="s">
        <v>90</v>
      </c>
    </row>
    <row r="604" spans="10:85" ht="15" x14ac:dyDescent="0.25">
      <c r="J604" s="61">
        <v>205</v>
      </c>
      <c r="K604" s="143" t="s">
        <v>7735</v>
      </c>
      <c r="L604" s="144" t="s">
        <v>535</v>
      </c>
      <c r="M604" s="144" t="s">
        <v>5902</v>
      </c>
      <c r="N604" s="128">
        <v>43718</v>
      </c>
      <c r="O604" s="144" t="s">
        <v>83</v>
      </c>
      <c r="P604" s="144" t="s">
        <v>90</v>
      </c>
      <c r="Q604" s="144" t="s">
        <v>90</v>
      </c>
      <c r="R604" s="144" t="s">
        <v>90</v>
      </c>
      <c r="S604" s="144" t="s">
        <v>90</v>
      </c>
      <c r="T604" s="144" t="s">
        <v>90</v>
      </c>
      <c r="U604" s="142" t="s">
        <v>3</v>
      </c>
      <c r="V604" s="144" t="s">
        <v>5901</v>
      </c>
      <c r="W604" s="144" t="s">
        <v>126</v>
      </c>
      <c r="X604" s="61" t="s">
        <v>90</v>
      </c>
      <c r="Y604" s="144" t="s">
        <v>5907</v>
      </c>
      <c r="Z604" s="144" t="s">
        <v>2086</v>
      </c>
      <c r="AA604" s="144" t="s">
        <v>424</v>
      </c>
      <c r="AB604" s="144" t="s">
        <v>2085</v>
      </c>
      <c r="AC604" s="144" t="s">
        <v>426</v>
      </c>
      <c r="AD604" s="144" t="s">
        <v>2084</v>
      </c>
      <c r="AE604" s="144" t="s">
        <v>5906</v>
      </c>
      <c r="AF604" s="144" t="s">
        <v>5905</v>
      </c>
      <c r="AG604" s="129">
        <v>43720</v>
      </c>
      <c r="AH604" s="144" t="s">
        <v>90</v>
      </c>
      <c r="AI604" s="129">
        <v>43720</v>
      </c>
      <c r="AJ604" s="61" t="s">
        <v>535</v>
      </c>
      <c r="AK604" s="61" t="s">
        <v>4268</v>
      </c>
      <c r="AL604" s="129">
        <v>43939</v>
      </c>
      <c r="AM604" s="61" t="s">
        <v>90</v>
      </c>
      <c r="AN604" s="144">
        <v>7.375</v>
      </c>
      <c r="AO604" s="129"/>
      <c r="AP604" s="129">
        <v>43718</v>
      </c>
      <c r="AQ604" s="61">
        <v>3.6</v>
      </c>
      <c r="AR604" s="144">
        <v>1000</v>
      </c>
      <c r="AS604" s="61" t="s">
        <v>4267</v>
      </c>
      <c r="AT604" s="144" t="s">
        <v>90</v>
      </c>
      <c r="AU604" s="144" t="s">
        <v>90</v>
      </c>
      <c r="AV604" s="144" t="s">
        <v>90</v>
      </c>
      <c r="AW604" s="61"/>
      <c r="AX604" s="144" t="s">
        <v>436</v>
      </c>
      <c r="AY604" s="144" t="s">
        <v>1289</v>
      </c>
      <c r="AZ604" s="144" t="s">
        <v>5904</v>
      </c>
      <c r="BA604" s="144" t="s">
        <v>90</v>
      </c>
      <c r="BB604" s="144" t="s">
        <v>428</v>
      </c>
      <c r="BC604" s="144" t="s">
        <v>1310</v>
      </c>
      <c r="BD604" s="144" t="s">
        <v>232</v>
      </c>
      <c r="BE604" s="61"/>
      <c r="BF604" s="61"/>
      <c r="BG604" s="61"/>
      <c r="BH604" s="61"/>
      <c r="BI604" s="144" t="s">
        <v>90</v>
      </c>
      <c r="BJ604" s="144" t="s">
        <v>928</v>
      </c>
      <c r="BK604" s="144" t="s">
        <v>927</v>
      </c>
      <c r="BL604" s="61">
        <v>2.2499999999999999E-2</v>
      </c>
      <c r="BM604" s="61"/>
      <c r="BN604" s="144" t="s">
        <v>430</v>
      </c>
      <c r="BO604" s="144" t="s">
        <v>90</v>
      </c>
      <c r="BP604" s="144" t="s">
        <v>458</v>
      </c>
      <c r="BQ604" s="144" t="s">
        <v>432</v>
      </c>
      <c r="BR604" s="61"/>
      <c r="BS604" s="144" t="s">
        <v>433</v>
      </c>
      <c r="BT604" s="129">
        <v>45583</v>
      </c>
      <c r="BU604" s="61">
        <v>7.375</v>
      </c>
      <c r="BV604" s="144" t="s">
        <v>2073</v>
      </c>
      <c r="BW604" s="144">
        <v>0.5</v>
      </c>
      <c r="BX604" s="144" t="s">
        <v>428</v>
      </c>
      <c r="BY604" s="144" t="s">
        <v>5903</v>
      </c>
      <c r="BZ604" s="129"/>
      <c r="CA604" s="144" t="s">
        <v>7</v>
      </c>
      <c r="CB604" s="144" t="s">
        <v>136</v>
      </c>
      <c r="CC604" s="144" t="s">
        <v>7</v>
      </c>
      <c r="CD604" s="144" t="s">
        <v>428</v>
      </c>
      <c r="CE604" s="144" t="s">
        <v>428</v>
      </c>
      <c r="CF604" s="144" t="s">
        <v>6457</v>
      </c>
      <c r="CG604" s="142" t="s">
        <v>90</v>
      </c>
    </row>
    <row r="605" spans="10:85" ht="15" x14ac:dyDescent="0.25">
      <c r="J605" s="61">
        <v>204</v>
      </c>
      <c r="K605" s="143" t="s">
        <v>276</v>
      </c>
      <c r="L605" s="144" t="s">
        <v>654</v>
      </c>
      <c r="M605" s="144" t="s">
        <v>6459</v>
      </c>
      <c r="N605" s="128">
        <v>43717</v>
      </c>
      <c r="O605" s="144" t="s">
        <v>83</v>
      </c>
      <c r="P605" s="144" t="s">
        <v>276</v>
      </c>
      <c r="Q605" s="144" t="s">
        <v>90</v>
      </c>
      <c r="R605" s="144" t="s">
        <v>90</v>
      </c>
      <c r="S605" s="144" t="s">
        <v>6461</v>
      </c>
      <c r="T605" s="144" t="s">
        <v>6461</v>
      </c>
      <c r="U605" s="142" t="s">
        <v>82</v>
      </c>
      <c r="V605" s="144" t="s">
        <v>6458</v>
      </c>
      <c r="W605" s="144" t="s">
        <v>982</v>
      </c>
      <c r="X605" s="61" t="s">
        <v>90</v>
      </c>
      <c r="Y605" s="144" t="s">
        <v>90</v>
      </c>
      <c r="Z605" s="144" t="s">
        <v>423</v>
      </c>
      <c r="AA605" s="144" t="s">
        <v>424</v>
      </c>
      <c r="AB605" s="144" t="s">
        <v>981</v>
      </c>
      <c r="AC605" s="144" t="s">
        <v>426</v>
      </c>
      <c r="AD605" s="144" t="s">
        <v>426</v>
      </c>
      <c r="AE605" s="144" t="s">
        <v>6462</v>
      </c>
      <c r="AF605" s="144" t="s">
        <v>90</v>
      </c>
      <c r="AG605" s="129">
        <v>43724</v>
      </c>
      <c r="AH605" s="144" t="s">
        <v>90</v>
      </c>
      <c r="AI605" s="129">
        <v>43724</v>
      </c>
      <c r="AJ605" s="61" t="s">
        <v>90</v>
      </c>
      <c r="AK605" s="61" t="s">
        <v>2107</v>
      </c>
      <c r="AL605" s="129">
        <v>43815</v>
      </c>
      <c r="AM605" s="61" t="s">
        <v>5753</v>
      </c>
      <c r="AN605" s="144">
        <v>6.3373999999999997</v>
      </c>
      <c r="AO605" s="129"/>
      <c r="AP605" s="129">
        <v>43724</v>
      </c>
      <c r="AQ605" s="61">
        <v>10</v>
      </c>
      <c r="AR605" s="144">
        <v>1000</v>
      </c>
      <c r="AS605" s="61" t="s">
        <v>1893</v>
      </c>
      <c r="AT605" s="144" t="s">
        <v>90</v>
      </c>
      <c r="AU605" s="144" t="s">
        <v>90</v>
      </c>
      <c r="AV605" s="144" t="s">
        <v>90</v>
      </c>
      <c r="AW605" s="61"/>
      <c r="AX605" s="144" t="s">
        <v>435</v>
      </c>
      <c r="AY605" s="144" t="s">
        <v>1432</v>
      </c>
      <c r="AZ605" s="144" t="s">
        <v>3706</v>
      </c>
      <c r="BA605" s="144" t="s">
        <v>440</v>
      </c>
      <c r="BB605" s="144" t="s">
        <v>1877</v>
      </c>
      <c r="BC605" s="144" t="s">
        <v>402</v>
      </c>
      <c r="BD605" s="144" t="s">
        <v>290</v>
      </c>
      <c r="BE605" s="61"/>
      <c r="BF605" s="61"/>
      <c r="BG605" s="61">
        <v>1.6</v>
      </c>
      <c r="BH605" s="61">
        <v>16</v>
      </c>
      <c r="BI605" s="144" t="s">
        <v>90</v>
      </c>
      <c r="BJ605" s="144" t="s">
        <v>1430</v>
      </c>
      <c r="BK605" s="144" t="s">
        <v>439</v>
      </c>
      <c r="BL605" s="61">
        <v>5.0000000000000001E-4</v>
      </c>
      <c r="BM605" s="61">
        <v>100</v>
      </c>
      <c r="BN605" s="144" t="s">
        <v>430</v>
      </c>
      <c r="BO605" s="144" t="s">
        <v>90</v>
      </c>
      <c r="BP605" s="144" t="s">
        <v>431</v>
      </c>
      <c r="BQ605" s="144" t="s">
        <v>432</v>
      </c>
      <c r="BR605" s="61"/>
      <c r="BS605" s="144" t="s">
        <v>433</v>
      </c>
      <c r="BT605" s="129">
        <v>45551</v>
      </c>
      <c r="BU605" s="61">
        <v>2.8984999999999999</v>
      </c>
      <c r="BV605" s="144" t="s">
        <v>878</v>
      </c>
      <c r="BW605" s="144">
        <v>10</v>
      </c>
      <c r="BX605" s="144" t="s">
        <v>974</v>
      </c>
      <c r="BY605" s="144" t="s">
        <v>6460</v>
      </c>
      <c r="BZ605" s="129"/>
      <c r="CA605" s="144" t="s">
        <v>7</v>
      </c>
      <c r="CB605" s="144" t="s">
        <v>12</v>
      </c>
      <c r="CC605" s="144" t="s">
        <v>7</v>
      </c>
      <c r="CD605" s="144" t="s">
        <v>1877</v>
      </c>
      <c r="CE605" s="144" t="s">
        <v>973</v>
      </c>
      <c r="CF605" s="144" t="s">
        <v>6463</v>
      </c>
      <c r="CG605" s="142" t="s">
        <v>90</v>
      </c>
    </row>
    <row r="606" spans="10:85" ht="15" x14ac:dyDescent="0.25">
      <c r="J606" s="61">
        <v>203</v>
      </c>
      <c r="K606" s="143" t="s">
        <v>719</v>
      </c>
      <c r="L606" s="144" t="s">
        <v>535</v>
      </c>
      <c r="M606" s="144" t="s">
        <v>5902</v>
      </c>
      <c r="N606" s="128">
        <v>43713</v>
      </c>
      <c r="O606" s="144" t="s">
        <v>83</v>
      </c>
      <c r="P606" s="144" t="s">
        <v>90</v>
      </c>
      <c r="Q606" s="144" t="s">
        <v>90</v>
      </c>
      <c r="R606" s="144" t="s">
        <v>90</v>
      </c>
      <c r="S606" s="144" t="s">
        <v>6464</v>
      </c>
      <c r="T606" s="144" t="s">
        <v>6465</v>
      </c>
      <c r="U606" s="142" t="s">
        <v>3</v>
      </c>
      <c r="V606" s="144" t="s">
        <v>5901</v>
      </c>
      <c r="W606" s="144" t="s">
        <v>126</v>
      </c>
      <c r="X606" s="61" t="s">
        <v>90</v>
      </c>
      <c r="Y606" s="144" t="s">
        <v>5907</v>
      </c>
      <c r="Z606" s="144" t="s">
        <v>2086</v>
      </c>
      <c r="AA606" s="144" t="s">
        <v>424</v>
      </c>
      <c r="AB606" s="144" t="s">
        <v>2085</v>
      </c>
      <c r="AC606" s="144" t="s">
        <v>426</v>
      </c>
      <c r="AD606" s="144" t="s">
        <v>2084</v>
      </c>
      <c r="AE606" s="144" t="s">
        <v>5906</v>
      </c>
      <c r="AF606" s="144" t="s">
        <v>5905</v>
      </c>
      <c r="AG606" s="129">
        <v>43720</v>
      </c>
      <c r="AH606" s="144" t="s">
        <v>90</v>
      </c>
      <c r="AI606" s="129">
        <v>43720</v>
      </c>
      <c r="AJ606" s="61" t="s">
        <v>535</v>
      </c>
      <c r="AK606" s="61" t="s">
        <v>4268</v>
      </c>
      <c r="AL606" s="129">
        <v>43939</v>
      </c>
      <c r="AM606" s="61" t="s">
        <v>90</v>
      </c>
      <c r="AN606" s="144">
        <v>7.375</v>
      </c>
      <c r="AO606" s="129"/>
      <c r="AP606" s="129">
        <v>43720</v>
      </c>
      <c r="AQ606" s="61">
        <v>3.6</v>
      </c>
      <c r="AR606" s="144">
        <v>1000</v>
      </c>
      <c r="AS606" s="61" t="s">
        <v>4267</v>
      </c>
      <c r="AT606" s="144" t="s">
        <v>90</v>
      </c>
      <c r="AU606" s="144" t="s">
        <v>90</v>
      </c>
      <c r="AV606" s="144" t="s">
        <v>90</v>
      </c>
      <c r="AW606" s="61"/>
      <c r="AX606" s="144" t="s">
        <v>436</v>
      </c>
      <c r="AY606" s="144" t="s">
        <v>1289</v>
      </c>
      <c r="AZ606" s="144" t="s">
        <v>5904</v>
      </c>
      <c r="BA606" s="144" t="s">
        <v>90</v>
      </c>
      <c r="BB606" s="144" t="s">
        <v>428</v>
      </c>
      <c r="BC606" s="144" t="s">
        <v>1310</v>
      </c>
      <c r="BD606" s="144" t="s">
        <v>290</v>
      </c>
      <c r="BE606" s="61"/>
      <c r="BF606" s="61"/>
      <c r="BG606" s="61"/>
      <c r="BH606" s="61"/>
      <c r="BI606" s="144" t="s">
        <v>90</v>
      </c>
      <c r="BJ606" s="144" t="s">
        <v>928</v>
      </c>
      <c r="BK606" s="144" t="s">
        <v>927</v>
      </c>
      <c r="BL606" s="61">
        <v>2.2499999999999999E-2</v>
      </c>
      <c r="BM606" s="61">
        <v>100</v>
      </c>
      <c r="BN606" s="144" t="s">
        <v>430</v>
      </c>
      <c r="BO606" s="144" t="s">
        <v>90</v>
      </c>
      <c r="BP606" s="144" t="s">
        <v>458</v>
      </c>
      <c r="BQ606" s="144" t="s">
        <v>432</v>
      </c>
      <c r="BR606" s="61"/>
      <c r="BS606" s="144" t="s">
        <v>433</v>
      </c>
      <c r="BT606" s="129">
        <v>45583</v>
      </c>
      <c r="BU606" s="61">
        <v>7.375</v>
      </c>
      <c r="BV606" s="144" t="s">
        <v>2073</v>
      </c>
      <c r="BW606" s="144">
        <v>3.6</v>
      </c>
      <c r="BX606" s="144" t="s">
        <v>428</v>
      </c>
      <c r="BY606" s="144" t="s">
        <v>5903</v>
      </c>
      <c r="BZ606" s="129"/>
      <c r="CA606" s="144" t="s">
        <v>7</v>
      </c>
      <c r="CB606" s="144" t="s">
        <v>136</v>
      </c>
      <c r="CC606" s="144" t="s">
        <v>7</v>
      </c>
      <c r="CD606" s="144" t="s">
        <v>428</v>
      </c>
      <c r="CE606" s="144" t="s">
        <v>428</v>
      </c>
      <c r="CF606" s="144" t="s">
        <v>6466</v>
      </c>
      <c r="CG606" s="142" t="s">
        <v>90</v>
      </c>
    </row>
    <row r="607" spans="10:85" ht="15" hidden="1" x14ac:dyDescent="0.25">
      <c r="J607" s="61">
        <v>202</v>
      </c>
      <c r="K607" s="143" t="s">
        <v>7729</v>
      </c>
      <c r="L607" s="144" t="s">
        <v>6477</v>
      </c>
      <c r="M607" s="144" t="s">
        <v>6479</v>
      </c>
      <c r="N607" s="128">
        <v>43712</v>
      </c>
      <c r="O607" s="144" t="s">
        <v>83</v>
      </c>
      <c r="P607" s="144" t="s">
        <v>90</v>
      </c>
      <c r="Q607" s="144" t="s">
        <v>90</v>
      </c>
      <c r="R607" s="144" t="s">
        <v>90</v>
      </c>
      <c r="S607" s="144" t="s">
        <v>90</v>
      </c>
      <c r="T607" s="144" t="s">
        <v>90</v>
      </c>
      <c r="U607" s="142" t="s">
        <v>82</v>
      </c>
      <c r="V607" s="144" t="s">
        <v>6478</v>
      </c>
      <c r="W607" s="144" t="s">
        <v>126</v>
      </c>
      <c r="X607" s="61" t="s">
        <v>6477</v>
      </c>
      <c r="Y607" s="144" t="s">
        <v>90</v>
      </c>
      <c r="Z607" s="144" t="s">
        <v>423</v>
      </c>
      <c r="AA607" s="144" t="s">
        <v>424</v>
      </c>
      <c r="AB607" s="144" t="s">
        <v>2310</v>
      </c>
      <c r="AC607" s="144" t="s">
        <v>426</v>
      </c>
      <c r="AD607" s="144" t="s">
        <v>426</v>
      </c>
      <c r="AE607" s="144" t="s">
        <v>90</v>
      </c>
      <c r="AF607" s="144" t="s">
        <v>6485</v>
      </c>
      <c r="AG607" s="129">
        <v>43719</v>
      </c>
      <c r="AH607" s="144" t="s">
        <v>90</v>
      </c>
      <c r="AI607" s="129">
        <v>43719</v>
      </c>
      <c r="AJ607" s="61" t="s">
        <v>6484</v>
      </c>
      <c r="AK607" s="61" t="s">
        <v>6483</v>
      </c>
      <c r="AL607" s="129">
        <v>43785</v>
      </c>
      <c r="AM607" s="61" t="s">
        <v>90</v>
      </c>
      <c r="AN607" s="144">
        <v>3.5</v>
      </c>
      <c r="AO607" s="129">
        <v>43759</v>
      </c>
      <c r="AP607" s="129">
        <v>43601</v>
      </c>
      <c r="AQ607" s="61">
        <v>0</v>
      </c>
      <c r="AR607" s="144">
        <v>1000</v>
      </c>
      <c r="AS607" s="61" t="s">
        <v>6482</v>
      </c>
      <c r="AT607" s="144" t="s">
        <v>90</v>
      </c>
      <c r="AU607" s="144" t="s">
        <v>90</v>
      </c>
      <c r="AV607" s="144" t="s">
        <v>90</v>
      </c>
      <c r="AW607" s="61"/>
      <c r="AX607" s="144" t="s">
        <v>435</v>
      </c>
      <c r="AY607" s="144" t="s">
        <v>1043</v>
      </c>
      <c r="AZ607" s="144" t="s">
        <v>2305</v>
      </c>
      <c r="BA607" s="144" t="s">
        <v>440</v>
      </c>
      <c r="BB607" s="144" t="s">
        <v>428</v>
      </c>
      <c r="BC607" s="144" t="s">
        <v>459</v>
      </c>
      <c r="BD607" s="144" t="s">
        <v>290</v>
      </c>
      <c r="BE607" s="61"/>
      <c r="BF607" s="61"/>
      <c r="BG607" s="61"/>
      <c r="BH607" s="61"/>
      <c r="BI607" s="144" t="s">
        <v>90</v>
      </c>
      <c r="BJ607" s="144" t="s">
        <v>1430</v>
      </c>
      <c r="BK607" s="144" t="s">
        <v>439</v>
      </c>
      <c r="BL607" s="61"/>
      <c r="BM607" s="61"/>
      <c r="BN607" s="144" t="s">
        <v>430</v>
      </c>
      <c r="BO607" s="144" t="s">
        <v>90</v>
      </c>
      <c r="BP607" s="144" t="s">
        <v>1692</v>
      </c>
      <c r="BQ607" s="144" t="s">
        <v>432</v>
      </c>
      <c r="BR607" s="61"/>
      <c r="BS607" s="144" t="s">
        <v>3890</v>
      </c>
      <c r="BT607" s="129">
        <v>45428</v>
      </c>
      <c r="BU607" s="61">
        <v>3.5</v>
      </c>
      <c r="BV607" s="144" t="s">
        <v>6481</v>
      </c>
      <c r="BW607" s="144">
        <v>3</v>
      </c>
      <c r="BX607" s="144" t="s">
        <v>974</v>
      </c>
      <c r="BY607" s="144" t="s">
        <v>6480</v>
      </c>
      <c r="BZ607" s="129"/>
      <c r="CA607" s="144" t="s">
        <v>7</v>
      </c>
      <c r="CB607" s="144" t="s">
        <v>12</v>
      </c>
      <c r="CC607" s="144" t="s">
        <v>7</v>
      </c>
      <c r="CD607" s="144" t="s">
        <v>428</v>
      </c>
      <c r="CE607" s="144" t="s">
        <v>973</v>
      </c>
      <c r="CF607" s="144" t="s">
        <v>6486</v>
      </c>
      <c r="CG607" s="142" t="s">
        <v>90</v>
      </c>
    </row>
    <row r="608" spans="10:85" ht="15" x14ac:dyDescent="0.25">
      <c r="J608" s="61">
        <v>201</v>
      </c>
      <c r="K608" s="143" t="s">
        <v>7732</v>
      </c>
      <c r="L608" s="144" t="s">
        <v>6477</v>
      </c>
      <c r="M608" s="144" t="s">
        <v>6487</v>
      </c>
      <c r="N608" s="128">
        <v>43712</v>
      </c>
      <c r="O608" s="144" t="s">
        <v>83</v>
      </c>
      <c r="P608" s="144" t="s">
        <v>90</v>
      </c>
      <c r="Q608" s="144" t="s">
        <v>90</v>
      </c>
      <c r="R608" s="144" t="s">
        <v>90</v>
      </c>
      <c r="S608" s="144" t="s">
        <v>90</v>
      </c>
      <c r="T608" s="144" t="s">
        <v>6489</v>
      </c>
      <c r="U608" s="142" t="s">
        <v>82</v>
      </c>
      <c r="V608" s="144" t="s">
        <v>6478</v>
      </c>
      <c r="W608" s="144" t="s">
        <v>126</v>
      </c>
      <c r="X608" s="61" t="s">
        <v>6477</v>
      </c>
      <c r="Y608" s="144" t="s">
        <v>90</v>
      </c>
      <c r="Z608" s="144" t="s">
        <v>423</v>
      </c>
      <c r="AA608" s="144" t="s">
        <v>424</v>
      </c>
      <c r="AB608" s="144" t="s">
        <v>425</v>
      </c>
      <c r="AC608" s="144" t="s">
        <v>426</v>
      </c>
      <c r="AD608" s="144" t="s">
        <v>426</v>
      </c>
      <c r="AE608" s="144" t="s">
        <v>6490</v>
      </c>
      <c r="AF608" s="144" t="s">
        <v>90</v>
      </c>
      <c r="AG608" s="129">
        <v>43601</v>
      </c>
      <c r="AH608" s="144" t="s">
        <v>90</v>
      </c>
      <c r="AI608" s="129">
        <v>43601</v>
      </c>
      <c r="AJ608" s="61" t="s">
        <v>6484</v>
      </c>
      <c r="AK608" s="61" t="s">
        <v>6483</v>
      </c>
      <c r="AL608" s="129">
        <v>43785</v>
      </c>
      <c r="AM608" s="61" t="s">
        <v>90</v>
      </c>
      <c r="AN608" s="144">
        <v>3.5</v>
      </c>
      <c r="AO608" s="129"/>
      <c r="AP608" s="129">
        <v>43719</v>
      </c>
      <c r="AQ608" s="61">
        <v>8</v>
      </c>
      <c r="AR608" s="144">
        <v>1000</v>
      </c>
      <c r="AS608" s="61" t="s">
        <v>6482</v>
      </c>
      <c r="AT608" s="144" t="s">
        <v>90</v>
      </c>
      <c r="AU608" s="144" t="s">
        <v>90</v>
      </c>
      <c r="AV608" s="144" t="s">
        <v>90</v>
      </c>
      <c r="AW608" s="61"/>
      <c r="AX608" s="144" t="s">
        <v>435</v>
      </c>
      <c r="AY608" s="144" t="s">
        <v>1043</v>
      </c>
      <c r="AZ608" s="144" t="s">
        <v>6488</v>
      </c>
      <c r="BA608" s="144" t="s">
        <v>440</v>
      </c>
      <c r="BB608" s="144" t="s">
        <v>6363</v>
      </c>
      <c r="BC608" s="144" t="s">
        <v>459</v>
      </c>
      <c r="BD608" s="144" t="s">
        <v>232</v>
      </c>
      <c r="BE608" s="61"/>
      <c r="BF608" s="61"/>
      <c r="BG608" s="61"/>
      <c r="BH608" s="61"/>
      <c r="BI608" s="144" t="s">
        <v>90</v>
      </c>
      <c r="BJ608" s="144" t="s">
        <v>1430</v>
      </c>
      <c r="BK608" s="144" t="s">
        <v>439</v>
      </c>
      <c r="BL608" s="61">
        <v>-3.2000000000000002E-3</v>
      </c>
      <c r="BM608" s="61"/>
      <c r="BN608" s="144" t="s">
        <v>430</v>
      </c>
      <c r="BO608" s="144" t="s">
        <v>90</v>
      </c>
      <c r="BP608" s="144" t="s">
        <v>1692</v>
      </c>
      <c r="BQ608" s="144" t="s">
        <v>432</v>
      </c>
      <c r="BR608" s="61"/>
      <c r="BS608" s="144" t="s">
        <v>3890</v>
      </c>
      <c r="BT608" s="129">
        <v>45428</v>
      </c>
      <c r="BU608" s="61">
        <v>3.5</v>
      </c>
      <c r="BV608" s="144" t="s">
        <v>878</v>
      </c>
      <c r="BW608" s="144">
        <v>3</v>
      </c>
      <c r="BX608" s="144" t="s">
        <v>974</v>
      </c>
      <c r="BY608" s="144" t="s">
        <v>6480</v>
      </c>
      <c r="BZ608" s="129"/>
      <c r="CA608" s="144" t="s">
        <v>7</v>
      </c>
      <c r="CB608" s="144" t="s">
        <v>12</v>
      </c>
      <c r="CC608" s="144" t="s">
        <v>7</v>
      </c>
      <c r="CD608" s="144" t="s">
        <v>6363</v>
      </c>
      <c r="CE608" s="144" t="s">
        <v>973</v>
      </c>
      <c r="CF608" s="144" t="s">
        <v>6491</v>
      </c>
      <c r="CG608" s="142" t="s">
        <v>6479</v>
      </c>
    </row>
    <row r="609" spans="10:85" ht="15" x14ac:dyDescent="0.25">
      <c r="J609" s="61">
        <v>200</v>
      </c>
      <c r="K609" s="143" t="s">
        <v>719</v>
      </c>
      <c r="L609" s="144" t="s">
        <v>6467</v>
      </c>
      <c r="M609" s="144" t="s">
        <v>6469</v>
      </c>
      <c r="N609" s="128">
        <v>43712</v>
      </c>
      <c r="O609" s="144" t="s">
        <v>83</v>
      </c>
      <c r="P609" s="144" t="s">
        <v>90</v>
      </c>
      <c r="Q609" s="144" t="s">
        <v>90</v>
      </c>
      <c r="R609" s="144" t="s">
        <v>90</v>
      </c>
      <c r="S609" s="144" t="s">
        <v>6471</v>
      </c>
      <c r="T609" s="144" t="s">
        <v>6474</v>
      </c>
      <c r="U609" s="142" t="s">
        <v>2</v>
      </c>
      <c r="V609" s="144" t="s">
        <v>6468</v>
      </c>
      <c r="W609" s="144" t="s">
        <v>126</v>
      </c>
      <c r="X609" s="61" t="s">
        <v>90</v>
      </c>
      <c r="Y609" s="144" t="s">
        <v>90</v>
      </c>
      <c r="Z609" s="144" t="s">
        <v>423</v>
      </c>
      <c r="AA609" s="144" t="s">
        <v>424</v>
      </c>
      <c r="AB609" s="144" t="s">
        <v>425</v>
      </c>
      <c r="AC609" s="144" t="s">
        <v>426</v>
      </c>
      <c r="AD609" s="144" t="s">
        <v>426</v>
      </c>
      <c r="AE609" s="144" t="s">
        <v>6475</v>
      </c>
      <c r="AF609" s="144" t="s">
        <v>90</v>
      </c>
      <c r="AG609" s="129">
        <v>43719</v>
      </c>
      <c r="AH609" s="144" t="s">
        <v>90</v>
      </c>
      <c r="AI609" s="129">
        <v>43719</v>
      </c>
      <c r="AJ609" s="61" t="s">
        <v>6467</v>
      </c>
      <c r="AK609" s="61" t="s">
        <v>6473</v>
      </c>
      <c r="AL609" s="129">
        <v>43901</v>
      </c>
      <c r="AM609" s="61" t="s">
        <v>90</v>
      </c>
      <c r="AN609" s="144">
        <v>2.4</v>
      </c>
      <c r="AO609" s="129"/>
      <c r="AP609" s="129">
        <v>43719</v>
      </c>
      <c r="AQ609" s="61">
        <v>3</v>
      </c>
      <c r="AR609" s="144">
        <v>1000</v>
      </c>
      <c r="AS609" s="61" t="s">
        <v>6472</v>
      </c>
      <c r="AT609" s="144" t="s">
        <v>90</v>
      </c>
      <c r="AU609" s="144" t="s">
        <v>90</v>
      </c>
      <c r="AV609" s="144" t="s">
        <v>90</v>
      </c>
      <c r="AW609" s="61"/>
      <c r="AX609" s="144" t="s">
        <v>435</v>
      </c>
      <c r="AY609" s="144" t="s">
        <v>427</v>
      </c>
      <c r="AZ609" s="144" t="s">
        <v>1235</v>
      </c>
      <c r="BA609" s="144" t="s">
        <v>440</v>
      </c>
      <c r="BB609" s="144" t="s">
        <v>1904</v>
      </c>
      <c r="BC609" s="144" t="s">
        <v>2545</v>
      </c>
      <c r="BD609" s="144" t="s">
        <v>290</v>
      </c>
      <c r="BE609" s="61"/>
      <c r="BF609" s="61"/>
      <c r="BG609" s="61">
        <v>9</v>
      </c>
      <c r="BH609" s="61">
        <v>27</v>
      </c>
      <c r="BI609" s="144" t="s">
        <v>90</v>
      </c>
      <c r="BJ609" s="144" t="s">
        <v>1021</v>
      </c>
      <c r="BK609" s="144" t="s">
        <v>1020</v>
      </c>
      <c r="BL609" s="61">
        <v>-2.0000000000000001E-4</v>
      </c>
      <c r="BM609" s="61">
        <v>99.793999999999997</v>
      </c>
      <c r="BN609" s="144" t="s">
        <v>430</v>
      </c>
      <c r="BO609" s="144" t="s">
        <v>90</v>
      </c>
      <c r="BP609" s="144" t="s">
        <v>458</v>
      </c>
      <c r="BQ609" s="144" t="s">
        <v>432</v>
      </c>
      <c r="BR609" s="61"/>
      <c r="BS609" s="144" t="s">
        <v>433</v>
      </c>
      <c r="BT609" s="129">
        <v>45546</v>
      </c>
      <c r="BU609" s="61">
        <v>2.4</v>
      </c>
      <c r="BV609" s="144" t="s">
        <v>878</v>
      </c>
      <c r="BW609" s="144">
        <v>3</v>
      </c>
      <c r="BX609" s="144" t="s">
        <v>974</v>
      </c>
      <c r="BY609" s="144" t="s">
        <v>6470</v>
      </c>
      <c r="BZ609" s="129"/>
      <c r="CA609" s="144" t="s">
        <v>7</v>
      </c>
      <c r="CB609" s="144" t="s">
        <v>13</v>
      </c>
      <c r="CC609" s="144" t="s">
        <v>7</v>
      </c>
      <c r="CD609" s="144" t="s">
        <v>1904</v>
      </c>
      <c r="CE609" s="144" t="s">
        <v>1904</v>
      </c>
      <c r="CF609" s="144" t="s">
        <v>6476</v>
      </c>
      <c r="CG609" s="142" t="s">
        <v>90</v>
      </c>
    </row>
    <row r="610" spans="10:85" ht="15" x14ac:dyDescent="0.25">
      <c r="J610" s="61">
        <v>199</v>
      </c>
      <c r="K610" s="143" t="s">
        <v>814</v>
      </c>
      <c r="L610" s="144" t="s">
        <v>5739</v>
      </c>
      <c r="M610" s="144" t="s">
        <v>5953</v>
      </c>
      <c r="N610" s="128">
        <v>43711</v>
      </c>
      <c r="O610" s="144" t="s">
        <v>83</v>
      </c>
      <c r="P610" s="144" t="s">
        <v>90</v>
      </c>
      <c r="Q610" s="144" t="s">
        <v>5956</v>
      </c>
      <c r="R610" s="144" t="s">
        <v>90</v>
      </c>
      <c r="S610" s="144" t="s">
        <v>2516</v>
      </c>
      <c r="T610" s="144" t="s">
        <v>6492</v>
      </c>
      <c r="U610" s="142" t="s">
        <v>3</v>
      </c>
      <c r="V610" s="144" t="s">
        <v>5952</v>
      </c>
      <c r="W610" s="144" t="s">
        <v>126</v>
      </c>
      <c r="X610" s="61" t="s">
        <v>90</v>
      </c>
      <c r="Y610" s="144" t="s">
        <v>90</v>
      </c>
      <c r="Z610" s="144" t="s">
        <v>880</v>
      </c>
      <c r="AA610" s="144" t="s">
        <v>424</v>
      </c>
      <c r="AB610" s="144" t="s">
        <v>425</v>
      </c>
      <c r="AC610" s="144" t="s">
        <v>426</v>
      </c>
      <c r="AD610" s="144" t="s">
        <v>426</v>
      </c>
      <c r="AE610" s="144" t="s">
        <v>5959</v>
      </c>
      <c r="AF610" s="144" t="s">
        <v>4740</v>
      </c>
      <c r="AG610" s="129">
        <v>43717</v>
      </c>
      <c r="AH610" s="144" t="s">
        <v>90</v>
      </c>
      <c r="AI610" s="129">
        <v>43717</v>
      </c>
      <c r="AJ610" s="61" t="s">
        <v>2031</v>
      </c>
      <c r="AK610" s="61" t="s">
        <v>5745</v>
      </c>
      <c r="AL610" s="129">
        <v>43899</v>
      </c>
      <c r="AM610" s="61" t="s">
        <v>90</v>
      </c>
      <c r="AN610" s="144">
        <v>6.9</v>
      </c>
      <c r="AO610" s="129">
        <v>45178</v>
      </c>
      <c r="AP610" s="129">
        <v>43717</v>
      </c>
      <c r="AQ610" s="61">
        <v>2.8</v>
      </c>
      <c r="AR610" s="144">
        <v>1000</v>
      </c>
      <c r="AS610" s="61" t="s">
        <v>5744</v>
      </c>
      <c r="AT610" s="144" t="s">
        <v>90</v>
      </c>
      <c r="AU610" s="144" t="s">
        <v>90</v>
      </c>
      <c r="AV610" s="144" t="s">
        <v>90</v>
      </c>
      <c r="AW610" s="61"/>
      <c r="AX610" s="144" t="s">
        <v>1985</v>
      </c>
      <c r="AY610" s="144" t="s">
        <v>1289</v>
      </c>
      <c r="AZ610" s="144" t="s">
        <v>5957</v>
      </c>
      <c r="BA610" s="144" t="s">
        <v>90</v>
      </c>
      <c r="BB610" s="144" t="s">
        <v>4255</v>
      </c>
      <c r="BC610" s="144" t="s">
        <v>1310</v>
      </c>
      <c r="BD610" s="144" t="s">
        <v>290</v>
      </c>
      <c r="BE610" s="61"/>
      <c r="BF610" s="61"/>
      <c r="BG610" s="61"/>
      <c r="BH610" s="61"/>
      <c r="BI610" s="144" t="s">
        <v>90</v>
      </c>
      <c r="BJ610" s="144" t="s">
        <v>1308</v>
      </c>
      <c r="BK610" s="144" t="s">
        <v>1307</v>
      </c>
      <c r="BL610" s="61">
        <v>4.0599999999999997E-2</v>
      </c>
      <c r="BM610" s="61">
        <v>100</v>
      </c>
      <c r="BN610" s="144" t="s">
        <v>430</v>
      </c>
      <c r="BO610" s="144" t="s">
        <v>90</v>
      </c>
      <c r="BP610" s="144" t="s">
        <v>2027</v>
      </c>
      <c r="BQ610" s="144" t="s">
        <v>432</v>
      </c>
      <c r="BR610" s="61"/>
      <c r="BS610" s="144" t="s">
        <v>2233</v>
      </c>
      <c r="BT610" s="129">
        <v>45452</v>
      </c>
      <c r="BU610" s="61">
        <v>6.9</v>
      </c>
      <c r="BV610" s="144" t="s">
        <v>5955</v>
      </c>
      <c r="BW610" s="144">
        <v>2.8</v>
      </c>
      <c r="BX610" s="144" t="s">
        <v>1298</v>
      </c>
      <c r="BY610" s="144" t="s">
        <v>5954</v>
      </c>
      <c r="BZ610" s="129">
        <v>44791</v>
      </c>
      <c r="CA610" s="144" t="s">
        <v>7</v>
      </c>
      <c r="CB610" s="144" t="s">
        <v>18</v>
      </c>
      <c r="CC610" s="144" t="s">
        <v>7</v>
      </c>
      <c r="CD610" s="144" t="s">
        <v>428</v>
      </c>
      <c r="CE610" s="144" t="s">
        <v>2025</v>
      </c>
      <c r="CF610" s="144" t="s">
        <v>6493</v>
      </c>
      <c r="CG610" s="142" t="s">
        <v>90</v>
      </c>
    </row>
    <row r="611" spans="10:85" ht="15" x14ac:dyDescent="0.25">
      <c r="J611" s="61">
        <v>198</v>
      </c>
      <c r="K611" s="143" t="s">
        <v>7731</v>
      </c>
      <c r="L611" s="144" t="s">
        <v>1493</v>
      </c>
      <c r="M611" s="144" t="s">
        <v>6504</v>
      </c>
      <c r="N611" s="128">
        <v>43706</v>
      </c>
      <c r="O611" s="144" t="s">
        <v>83</v>
      </c>
      <c r="P611" s="144" t="s">
        <v>90</v>
      </c>
      <c r="Q611" s="144" t="s">
        <v>90</v>
      </c>
      <c r="R611" s="144" t="s">
        <v>90</v>
      </c>
      <c r="S611" s="144" t="s">
        <v>6499</v>
      </c>
      <c r="T611" s="144" t="s">
        <v>6499</v>
      </c>
      <c r="U611" s="142" t="s">
        <v>82</v>
      </c>
      <c r="V611" s="144" t="s">
        <v>6503</v>
      </c>
      <c r="W611" s="144" t="s">
        <v>982</v>
      </c>
      <c r="X611" s="61" t="s">
        <v>1493</v>
      </c>
      <c r="Y611" s="144" t="s">
        <v>90</v>
      </c>
      <c r="Z611" s="144" t="s">
        <v>423</v>
      </c>
      <c r="AA611" s="144" t="s">
        <v>424</v>
      </c>
      <c r="AB611" s="144" t="s">
        <v>981</v>
      </c>
      <c r="AC611" s="144" t="s">
        <v>426</v>
      </c>
      <c r="AD611" s="144" t="s">
        <v>426</v>
      </c>
      <c r="AE611" s="144" t="s">
        <v>6501</v>
      </c>
      <c r="AF611" s="144" t="s">
        <v>2521</v>
      </c>
      <c r="AG611" s="129">
        <v>43713</v>
      </c>
      <c r="AH611" s="144" t="s">
        <v>90</v>
      </c>
      <c r="AI611" s="129">
        <v>43713</v>
      </c>
      <c r="AJ611" s="61" t="s">
        <v>90</v>
      </c>
      <c r="AK611" s="61" t="s">
        <v>1118</v>
      </c>
      <c r="AL611" s="129">
        <v>43804</v>
      </c>
      <c r="AM611" s="61" t="s">
        <v>6506</v>
      </c>
      <c r="AN611" s="144">
        <v>6.6736000000000004</v>
      </c>
      <c r="AO611" s="129"/>
      <c r="AP611" s="129">
        <v>43713</v>
      </c>
      <c r="AQ611" s="61">
        <v>4</v>
      </c>
      <c r="AR611" s="144">
        <v>1000</v>
      </c>
      <c r="AS611" s="61" t="s">
        <v>1117</v>
      </c>
      <c r="AT611" s="144" t="s">
        <v>90</v>
      </c>
      <c r="AU611" s="144" t="s">
        <v>90</v>
      </c>
      <c r="AV611" s="144" t="s">
        <v>90</v>
      </c>
      <c r="AW611" s="61"/>
      <c r="AX611" s="144" t="s">
        <v>435</v>
      </c>
      <c r="AY611" s="144" t="s">
        <v>1043</v>
      </c>
      <c r="AZ611" s="144" t="s">
        <v>6500</v>
      </c>
      <c r="BA611" s="144" t="s">
        <v>440</v>
      </c>
      <c r="BB611" s="144" t="s">
        <v>3009</v>
      </c>
      <c r="BC611" s="144" t="s">
        <v>459</v>
      </c>
      <c r="BD611" s="144" t="s">
        <v>290</v>
      </c>
      <c r="BE611" s="61"/>
      <c r="BF611" s="61"/>
      <c r="BG611" s="61">
        <v>4.5</v>
      </c>
      <c r="BH611" s="61">
        <v>18</v>
      </c>
      <c r="BI611" s="144" t="s">
        <v>90</v>
      </c>
      <c r="BJ611" s="144" t="s">
        <v>1021</v>
      </c>
      <c r="BK611" s="144" t="s">
        <v>1020</v>
      </c>
      <c r="BL611" s="61">
        <v>5.0000000000000001E-3</v>
      </c>
      <c r="BM611" s="61">
        <v>100</v>
      </c>
      <c r="BN611" s="144" t="s">
        <v>430</v>
      </c>
      <c r="BO611" s="144" t="s">
        <v>90</v>
      </c>
      <c r="BP611" s="144" t="s">
        <v>804</v>
      </c>
      <c r="BQ611" s="144" t="s">
        <v>432</v>
      </c>
      <c r="BR611" s="61"/>
      <c r="BS611" s="144" t="s">
        <v>433</v>
      </c>
      <c r="BT611" s="129">
        <v>45540</v>
      </c>
      <c r="BU611" s="61">
        <v>3.3016000000000001</v>
      </c>
      <c r="BV611" s="144" t="s">
        <v>878</v>
      </c>
      <c r="BW611" s="144">
        <v>4</v>
      </c>
      <c r="BX611" s="144" t="s">
        <v>974</v>
      </c>
      <c r="BY611" s="144" t="s">
        <v>6505</v>
      </c>
      <c r="BZ611" s="129"/>
      <c r="CA611" s="144" t="s">
        <v>7</v>
      </c>
      <c r="CB611" s="144" t="s">
        <v>13</v>
      </c>
      <c r="CC611" s="144" t="s">
        <v>141</v>
      </c>
      <c r="CD611" s="144" t="s">
        <v>3009</v>
      </c>
      <c r="CE611" s="144" t="s">
        <v>1041</v>
      </c>
      <c r="CF611" s="144" t="s">
        <v>6507</v>
      </c>
      <c r="CG611" s="142" t="s">
        <v>90</v>
      </c>
    </row>
    <row r="612" spans="10:85" ht="15" x14ac:dyDescent="0.25">
      <c r="J612" s="61">
        <v>197</v>
      </c>
      <c r="K612" s="143" t="s">
        <v>7731</v>
      </c>
      <c r="L612" s="144" t="s">
        <v>1493</v>
      </c>
      <c r="M612" s="144" t="s">
        <v>6495</v>
      </c>
      <c r="N612" s="128">
        <v>43706</v>
      </c>
      <c r="O612" s="144" t="s">
        <v>83</v>
      </c>
      <c r="P612" s="144" t="s">
        <v>90</v>
      </c>
      <c r="Q612" s="144" t="s">
        <v>6497</v>
      </c>
      <c r="R612" s="144" t="s">
        <v>6498</v>
      </c>
      <c r="S612" s="144" t="s">
        <v>6499</v>
      </c>
      <c r="T612" s="144" t="s">
        <v>6499</v>
      </c>
      <c r="U612" s="142" t="s">
        <v>82</v>
      </c>
      <c r="V612" s="144" t="s">
        <v>6494</v>
      </c>
      <c r="W612" s="144" t="s">
        <v>126</v>
      </c>
      <c r="X612" s="61" t="s">
        <v>1493</v>
      </c>
      <c r="Y612" s="144" t="s">
        <v>90</v>
      </c>
      <c r="Z612" s="144" t="s">
        <v>423</v>
      </c>
      <c r="AA612" s="144" t="s">
        <v>424</v>
      </c>
      <c r="AB612" s="144" t="s">
        <v>425</v>
      </c>
      <c r="AC612" s="144" t="s">
        <v>426</v>
      </c>
      <c r="AD612" s="144" t="s">
        <v>426</v>
      </c>
      <c r="AE612" s="144" t="s">
        <v>6501</v>
      </c>
      <c r="AF612" s="144" t="s">
        <v>2521</v>
      </c>
      <c r="AG612" s="129">
        <v>43713</v>
      </c>
      <c r="AH612" s="144" t="s">
        <v>90</v>
      </c>
      <c r="AI612" s="129">
        <v>43713</v>
      </c>
      <c r="AJ612" s="61" t="s">
        <v>90</v>
      </c>
      <c r="AK612" s="61" t="s">
        <v>1118</v>
      </c>
      <c r="AL612" s="129">
        <v>43895</v>
      </c>
      <c r="AM612" s="61" t="s">
        <v>90</v>
      </c>
      <c r="AN612" s="144">
        <v>2.625</v>
      </c>
      <c r="AO612" s="129"/>
      <c r="AP612" s="129">
        <v>43713</v>
      </c>
      <c r="AQ612" s="61">
        <v>2</v>
      </c>
      <c r="AR612" s="144">
        <v>1000</v>
      </c>
      <c r="AS612" s="61" t="s">
        <v>1117</v>
      </c>
      <c r="AT612" s="144" t="s">
        <v>90</v>
      </c>
      <c r="AU612" s="144" t="s">
        <v>90</v>
      </c>
      <c r="AV612" s="144" t="s">
        <v>90</v>
      </c>
      <c r="AW612" s="61"/>
      <c r="AX612" s="144" t="s">
        <v>435</v>
      </c>
      <c r="AY612" s="144" t="s">
        <v>1043</v>
      </c>
      <c r="AZ612" s="144" t="s">
        <v>6500</v>
      </c>
      <c r="BA612" s="144" t="s">
        <v>440</v>
      </c>
      <c r="BB612" s="144" t="s">
        <v>3009</v>
      </c>
      <c r="BC612" s="144" t="s">
        <v>459</v>
      </c>
      <c r="BD612" s="144" t="s">
        <v>290</v>
      </c>
      <c r="BE612" s="61">
        <v>0.83</v>
      </c>
      <c r="BF612" s="61">
        <v>0.99</v>
      </c>
      <c r="BG612" s="61">
        <v>4.5</v>
      </c>
      <c r="BH612" s="61">
        <v>9</v>
      </c>
      <c r="BI612" s="144" t="s">
        <v>90</v>
      </c>
      <c r="BJ612" s="144" t="s">
        <v>1021</v>
      </c>
      <c r="BK612" s="144" t="s">
        <v>1020</v>
      </c>
      <c r="BL612" s="61">
        <v>1.1000000000000001E-3</v>
      </c>
      <c r="BM612" s="61">
        <v>99.373999999999995</v>
      </c>
      <c r="BN612" s="144" t="s">
        <v>430</v>
      </c>
      <c r="BO612" s="144" t="s">
        <v>90</v>
      </c>
      <c r="BP612" s="144" t="s">
        <v>804</v>
      </c>
      <c r="BQ612" s="144" t="s">
        <v>432</v>
      </c>
      <c r="BR612" s="61">
        <v>30</v>
      </c>
      <c r="BS612" s="144" t="s">
        <v>433</v>
      </c>
      <c r="BT612" s="129">
        <v>45540</v>
      </c>
      <c r="BU612" s="61">
        <v>2.625</v>
      </c>
      <c r="BV612" s="144" t="s">
        <v>878</v>
      </c>
      <c r="BW612" s="144">
        <v>2</v>
      </c>
      <c r="BX612" s="144" t="s">
        <v>974</v>
      </c>
      <c r="BY612" s="144" t="s">
        <v>6496</v>
      </c>
      <c r="BZ612" s="129"/>
      <c r="CA612" s="144" t="s">
        <v>7</v>
      </c>
      <c r="CB612" s="144" t="s">
        <v>13</v>
      </c>
      <c r="CC612" s="144" t="s">
        <v>141</v>
      </c>
      <c r="CD612" s="144" t="s">
        <v>3009</v>
      </c>
      <c r="CE612" s="144" t="s">
        <v>1041</v>
      </c>
      <c r="CF612" s="144" t="s">
        <v>6502</v>
      </c>
      <c r="CG612" s="142" t="s">
        <v>90</v>
      </c>
    </row>
    <row r="613" spans="10:85" ht="15" x14ac:dyDescent="0.25">
      <c r="J613" s="61">
        <v>196</v>
      </c>
      <c r="K613" s="143" t="s">
        <v>719</v>
      </c>
      <c r="L613" s="144" t="s">
        <v>6508</v>
      </c>
      <c r="M613" s="144" t="s">
        <v>6510</v>
      </c>
      <c r="N613" s="128">
        <v>43698</v>
      </c>
      <c r="O613" s="144" t="s">
        <v>83</v>
      </c>
      <c r="P613" s="144" t="s">
        <v>90</v>
      </c>
      <c r="Q613" s="144" t="s">
        <v>90</v>
      </c>
      <c r="R613" s="144" t="s">
        <v>90</v>
      </c>
      <c r="S613" s="144" t="s">
        <v>6514</v>
      </c>
      <c r="T613" s="144" t="s">
        <v>6514</v>
      </c>
      <c r="U613" s="142" t="s">
        <v>3</v>
      </c>
      <c r="V613" s="144" t="s">
        <v>6509</v>
      </c>
      <c r="W613" s="144" t="s">
        <v>126</v>
      </c>
      <c r="X613" s="61" t="s">
        <v>90</v>
      </c>
      <c r="Y613" s="144" t="s">
        <v>90</v>
      </c>
      <c r="Z613" s="144" t="s">
        <v>880</v>
      </c>
      <c r="AA613" s="144" t="s">
        <v>424</v>
      </c>
      <c r="AB613" s="144" t="s">
        <v>425</v>
      </c>
      <c r="AC613" s="144" t="s">
        <v>426</v>
      </c>
      <c r="AD613" s="144" t="s">
        <v>426</v>
      </c>
      <c r="AE613" s="144" t="s">
        <v>6518</v>
      </c>
      <c r="AF613" s="144" t="s">
        <v>2521</v>
      </c>
      <c r="AG613" s="129">
        <v>43704</v>
      </c>
      <c r="AH613" s="144" t="s">
        <v>90</v>
      </c>
      <c r="AI613" s="129">
        <v>43704</v>
      </c>
      <c r="AJ613" s="61" t="s">
        <v>6517</v>
      </c>
      <c r="AK613" s="61" t="s">
        <v>6516</v>
      </c>
      <c r="AL613" s="129">
        <v>43888</v>
      </c>
      <c r="AM613" s="61" t="s">
        <v>90</v>
      </c>
      <c r="AN613" s="144">
        <v>6.8</v>
      </c>
      <c r="AO613" s="129">
        <v>44984</v>
      </c>
      <c r="AP613" s="129">
        <v>43704</v>
      </c>
      <c r="AQ613" s="61">
        <v>3.7905000000000002</v>
      </c>
      <c r="AR613" s="144">
        <v>1000</v>
      </c>
      <c r="AS613" s="61" t="s">
        <v>6515</v>
      </c>
      <c r="AT613" s="144" t="s">
        <v>90</v>
      </c>
      <c r="AU613" s="144" t="s">
        <v>90</v>
      </c>
      <c r="AV613" s="144" t="s">
        <v>90</v>
      </c>
      <c r="AW613" s="61"/>
      <c r="AX613" s="144" t="s">
        <v>808</v>
      </c>
      <c r="AY613" s="144" t="s">
        <v>1289</v>
      </c>
      <c r="AZ613" s="144" t="s">
        <v>1770</v>
      </c>
      <c r="BA613" s="144" t="s">
        <v>90</v>
      </c>
      <c r="BB613" s="144" t="s">
        <v>4614</v>
      </c>
      <c r="BC613" s="144" t="s">
        <v>1310</v>
      </c>
      <c r="BD613" s="144" t="s">
        <v>4448</v>
      </c>
      <c r="BE613" s="61"/>
      <c r="BF613" s="61"/>
      <c r="BG613" s="61">
        <v>3.8</v>
      </c>
      <c r="BH613" s="61">
        <v>15</v>
      </c>
      <c r="BI613" s="144" t="s">
        <v>90</v>
      </c>
      <c r="BJ613" s="144" t="s">
        <v>90</v>
      </c>
      <c r="BK613" s="144" t="s">
        <v>1020</v>
      </c>
      <c r="BL613" s="61">
        <v>1.0200000000000001E-2</v>
      </c>
      <c r="BM613" s="61">
        <v>100</v>
      </c>
      <c r="BN613" s="144" t="s">
        <v>2249</v>
      </c>
      <c r="BO613" s="144" t="s">
        <v>90</v>
      </c>
      <c r="BP613" s="144" t="s">
        <v>458</v>
      </c>
      <c r="BQ613" s="144" t="s">
        <v>432</v>
      </c>
      <c r="BR613" s="61"/>
      <c r="BS613" s="144" t="s">
        <v>803</v>
      </c>
      <c r="BT613" s="129">
        <v>45349</v>
      </c>
      <c r="BU613" s="61">
        <v>6.8</v>
      </c>
      <c r="BV613" s="144" t="s">
        <v>6513</v>
      </c>
      <c r="BW613" s="144">
        <v>4</v>
      </c>
      <c r="BX613" s="144" t="s">
        <v>1555</v>
      </c>
      <c r="BY613" s="144" t="s">
        <v>6511</v>
      </c>
      <c r="BZ613" s="129"/>
      <c r="CA613" s="144" t="s">
        <v>7</v>
      </c>
      <c r="CB613" s="144" t="s">
        <v>13</v>
      </c>
      <c r="CC613" s="144" t="s">
        <v>7</v>
      </c>
      <c r="CD613" s="144" t="s">
        <v>6512</v>
      </c>
      <c r="CE613" s="144" t="s">
        <v>4614</v>
      </c>
      <c r="CF613" s="144" t="s">
        <v>6519</v>
      </c>
      <c r="CG613" s="142" t="s">
        <v>90</v>
      </c>
    </row>
    <row r="614" spans="10:85" ht="15" x14ac:dyDescent="0.25">
      <c r="J614" s="61">
        <v>195</v>
      </c>
      <c r="K614" s="143" t="s">
        <v>719</v>
      </c>
      <c r="L614" s="144" t="s">
        <v>6520</v>
      </c>
      <c r="M614" s="144" t="s">
        <v>6522</v>
      </c>
      <c r="N614" s="128">
        <v>43685</v>
      </c>
      <c r="O614" s="144" t="s">
        <v>83</v>
      </c>
      <c r="P614" s="144" t="s">
        <v>90</v>
      </c>
      <c r="Q614" s="144" t="s">
        <v>90</v>
      </c>
      <c r="R614" s="144" t="s">
        <v>90</v>
      </c>
      <c r="S614" s="144" t="s">
        <v>6524</v>
      </c>
      <c r="T614" s="144" t="s">
        <v>6527</v>
      </c>
      <c r="U614" s="142" t="s">
        <v>82</v>
      </c>
      <c r="V614" s="144" t="s">
        <v>6521</v>
      </c>
      <c r="W614" s="144" t="s">
        <v>126</v>
      </c>
      <c r="X614" s="61" t="s">
        <v>90</v>
      </c>
      <c r="Y614" s="144" t="s">
        <v>90</v>
      </c>
      <c r="Z614" s="144" t="s">
        <v>423</v>
      </c>
      <c r="AA614" s="144" t="s">
        <v>424</v>
      </c>
      <c r="AB614" s="144" t="s">
        <v>425</v>
      </c>
      <c r="AC614" s="144" t="s">
        <v>426</v>
      </c>
      <c r="AD614" s="144" t="s">
        <v>426</v>
      </c>
      <c r="AE614" s="144" t="s">
        <v>6528</v>
      </c>
      <c r="AF614" s="144" t="s">
        <v>2521</v>
      </c>
      <c r="AG614" s="129">
        <v>43692</v>
      </c>
      <c r="AH614" s="144" t="s">
        <v>90</v>
      </c>
      <c r="AI614" s="129">
        <v>43692</v>
      </c>
      <c r="AJ614" s="61" t="s">
        <v>6520</v>
      </c>
      <c r="AK614" s="61" t="s">
        <v>6526</v>
      </c>
      <c r="AL614" s="129">
        <v>43876</v>
      </c>
      <c r="AM614" s="61" t="s">
        <v>90</v>
      </c>
      <c r="AN614" s="144">
        <v>3.25</v>
      </c>
      <c r="AO614" s="129"/>
      <c r="AP614" s="129">
        <v>43692</v>
      </c>
      <c r="AQ614" s="61">
        <v>4</v>
      </c>
      <c r="AR614" s="144">
        <v>1000</v>
      </c>
      <c r="AS614" s="61" t="s">
        <v>6525</v>
      </c>
      <c r="AT614" s="144" t="s">
        <v>90</v>
      </c>
      <c r="AU614" s="144" t="s">
        <v>90</v>
      </c>
      <c r="AV614" s="144" t="s">
        <v>90</v>
      </c>
      <c r="AW614" s="61"/>
      <c r="AX614" s="144" t="s">
        <v>435</v>
      </c>
      <c r="AY614" s="144" t="s">
        <v>731</v>
      </c>
      <c r="AZ614" s="144" t="s">
        <v>3757</v>
      </c>
      <c r="BA614" s="144" t="s">
        <v>440</v>
      </c>
      <c r="BB614" s="144" t="s">
        <v>4276</v>
      </c>
      <c r="BC614" s="144" t="s">
        <v>1008</v>
      </c>
      <c r="BD614" s="144" t="s">
        <v>290</v>
      </c>
      <c r="BE614" s="61"/>
      <c r="BF614" s="61"/>
      <c r="BG614" s="61"/>
      <c r="BH614" s="61"/>
      <c r="BI614" s="144" t="s">
        <v>90</v>
      </c>
      <c r="BJ614" s="144" t="s">
        <v>1430</v>
      </c>
      <c r="BK614" s="144" t="s">
        <v>439</v>
      </c>
      <c r="BL614" s="61">
        <v>5.5999999999999999E-3</v>
      </c>
      <c r="BM614" s="61">
        <v>99.47</v>
      </c>
      <c r="BN614" s="144" t="s">
        <v>430</v>
      </c>
      <c r="BO614" s="144" t="s">
        <v>90</v>
      </c>
      <c r="BP614" s="144" t="s">
        <v>458</v>
      </c>
      <c r="BQ614" s="144" t="s">
        <v>432</v>
      </c>
      <c r="BR614" s="61"/>
      <c r="BS614" s="144" t="s">
        <v>433</v>
      </c>
      <c r="BT614" s="129">
        <v>45519</v>
      </c>
      <c r="BU614" s="61">
        <v>3.25</v>
      </c>
      <c r="BV614" s="144" t="s">
        <v>878</v>
      </c>
      <c r="BW614" s="144">
        <v>4</v>
      </c>
      <c r="BX614" s="144" t="s">
        <v>1298</v>
      </c>
      <c r="BY614" s="144" t="s">
        <v>6523</v>
      </c>
      <c r="BZ614" s="129"/>
      <c r="CA614" s="144" t="s">
        <v>7</v>
      </c>
      <c r="CB614" s="144" t="s">
        <v>12</v>
      </c>
      <c r="CC614" s="144" t="s">
        <v>7</v>
      </c>
      <c r="CD614" s="144" t="s">
        <v>1079</v>
      </c>
      <c r="CE614" s="144" t="s">
        <v>1079</v>
      </c>
      <c r="CF614" s="144" t="s">
        <v>6529</v>
      </c>
      <c r="CG614" s="142" t="s">
        <v>90</v>
      </c>
    </row>
    <row r="615" spans="10:85" ht="15" x14ac:dyDescent="0.25">
      <c r="J615" s="61">
        <v>194</v>
      </c>
      <c r="K615" s="143" t="s">
        <v>719</v>
      </c>
      <c r="L615" s="144" t="s">
        <v>6248</v>
      </c>
      <c r="M615" s="144" t="s">
        <v>6538</v>
      </c>
      <c r="N615" s="128">
        <v>43678</v>
      </c>
      <c r="O615" s="144" t="s">
        <v>83</v>
      </c>
      <c r="P615" s="144" t="s">
        <v>90</v>
      </c>
      <c r="Q615" s="144" t="s">
        <v>90</v>
      </c>
      <c r="R615" s="144" t="s">
        <v>90</v>
      </c>
      <c r="S615" s="144" t="s">
        <v>6533</v>
      </c>
      <c r="T615" s="144" t="s">
        <v>6539</v>
      </c>
      <c r="U615" s="142" t="s">
        <v>2</v>
      </c>
      <c r="V615" s="144" t="s">
        <v>6530</v>
      </c>
      <c r="W615" s="144" t="s">
        <v>126</v>
      </c>
      <c r="X615" s="61" t="s">
        <v>90</v>
      </c>
      <c r="Y615" s="144" t="s">
        <v>90</v>
      </c>
      <c r="Z615" s="144" t="s">
        <v>880</v>
      </c>
      <c r="AA615" s="144" t="s">
        <v>424</v>
      </c>
      <c r="AB615" s="144" t="s">
        <v>425</v>
      </c>
      <c r="AC615" s="144" t="s">
        <v>426</v>
      </c>
      <c r="AD615" s="144" t="s">
        <v>426</v>
      </c>
      <c r="AE615" s="144" t="s">
        <v>6540</v>
      </c>
      <c r="AF615" s="144" t="s">
        <v>90</v>
      </c>
      <c r="AG615" s="129">
        <v>43685</v>
      </c>
      <c r="AH615" s="144" t="s">
        <v>90</v>
      </c>
      <c r="AI615" s="129">
        <v>43685</v>
      </c>
      <c r="AJ615" s="61" t="s">
        <v>6248</v>
      </c>
      <c r="AK615" s="61" t="s">
        <v>6255</v>
      </c>
      <c r="AL615" s="129">
        <v>43869</v>
      </c>
      <c r="AM615" s="61" t="s">
        <v>90</v>
      </c>
      <c r="AN615" s="144">
        <v>2.5</v>
      </c>
      <c r="AO615" s="129">
        <v>45481</v>
      </c>
      <c r="AP615" s="129">
        <v>43685</v>
      </c>
      <c r="AQ615" s="61">
        <v>8</v>
      </c>
      <c r="AR615" s="144">
        <v>1000</v>
      </c>
      <c r="AS615" s="61" t="s">
        <v>6254</v>
      </c>
      <c r="AT615" s="144" t="s">
        <v>90</v>
      </c>
      <c r="AU615" s="144" t="s">
        <v>90</v>
      </c>
      <c r="AV615" s="144" t="s">
        <v>90</v>
      </c>
      <c r="AW615" s="61"/>
      <c r="AX615" s="144" t="s">
        <v>435</v>
      </c>
      <c r="AY615" s="144" t="s">
        <v>1432</v>
      </c>
      <c r="AZ615" s="144" t="s">
        <v>6534</v>
      </c>
      <c r="BA615" s="144" t="s">
        <v>440</v>
      </c>
      <c r="BB615" s="144" t="s">
        <v>1904</v>
      </c>
      <c r="BC615" s="144" t="s">
        <v>2876</v>
      </c>
      <c r="BD615" s="144" t="s">
        <v>290</v>
      </c>
      <c r="BE615" s="61"/>
      <c r="BF615" s="61"/>
      <c r="BG615" s="61">
        <v>2.2999999999999998</v>
      </c>
      <c r="BH615" s="61">
        <v>18</v>
      </c>
      <c r="BI615" s="144" t="s">
        <v>90</v>
      </c>
      <c r="BJ615" s="144" t="s">
        <v>1249</v>
      </c>
      <c r="BK615" s="144" t="s">
        <v>439</v>
      </c>
      <c r="BL615" s="61">
        <v>-2.0999999999999999E-3</v>
      </c>
      <c r="BM615" s="61">
        <v>99.76</v>
      </c>
      <c r="BN615" s="144" t="s">
        <v>430</v>
      </c>
      <c r="BO615" s="144" t="s">
        <v>90</v>
      </c>
      <c r="BP615" s="144" t="s">
        <v>458</v>
      </c>
      <c r="BQ615" s="144" t="s">
        <v>3292</v>
      </c>
      <c r="BR615" s="61"/>
      <c r="BS615" s="144" t="s">
        <v>433</v>
      </c>
      <c r="BT615" s="129">
        <v>45512</v>
      </c>
      <c r="BU615" s="61">
        <v>2.5</v>
      </c>
      <c r="BV615" s="144" t="s">
        <v>878</v>
      </c>
      <c r="BW615" s="144">
        <v>8</v>
      </c>
      <c r="BX615" s="144" t="s">
        <v>974</v>
      </c>
      <c r="BY615" s="144" t="s">
        <v>6532</v>
      </c>
      <c r="BZ615" s="129"/>
      <c r="CA615" s="144" t="s">
        <v>7</v>
      </c>
      <c r="CB615" s="144" t="s">
        <v>12</v>
      </c>
      <c r="CC615" s="144" t="s">
        <v>7</v>
      </c>
      <c r="CD615" s="144" t="s">
        <v>1904</v>
      </c>
      <c r="CE615" s="144" t="s">
        <v>1904</v>
      </c>
      <c r="CF615" s="144" t="s">
        <v>6541</v>
      </c>
      <c r="CG615" s="142" t="s">
        <v>90</v>
      </c>
    </row>
    <row r="616" spans="10:85" ht="15" x14ac:dyDescent="0.25">
      <c r="J616" s="61">
        <v>193</v>
      </c>
      <c r="K616" s="143" t="s">
        <v>719</v>
      </c>
      <c r="L616" s="144" t="s">
        <v>6248</v>
      </c>
      <c r="M616" s="144" t="s">
        <v>6531</v>
      </c>
      <c r="N616" s="128">
        <v>43678</v>
      </c>
      <c r="O616" s="144" t="s">
        <v>83</v>
      </c>
      <c r="P616" s="144" t="s">
        <v>90</v>
      </c>
      <c r="Q616" s="144" t="s">
        <v>90</v>
      </c>
      <c r="R616" s="144" t="s">
        <v>90</v>
      </c>
      <c r="S616" s="144" t="s">
        <v>6533</v>
      </c>
      <c r="T616" s="144" t="s">
        <v>6535</v>
      </c>
      <c r="U616" s="142" t="s">
        <v>2</v>
      </c>
      <c r="V616" s="144" t="s">
        <v>6530</v>
      </c>
      <c r="W616" s="144" t="s">
        <v>126</v>
      </c>
      <c r="X616" s="61" t="s">
        <v>90</v>
      </c>
      <c r="Y616" s="144" t="s">
        <v>90</v>
      </c>
      <c r="Z616" s="144" t="s">
        <v>880</v>
      </c>
      <c r="AA616" s="144" t="s">
        <v>424</v>
      </c>
      <c r="AB616" s="144" t="s">
        <v>425</v>
      </c>
      <c r="AC616" s="144" t="s">
        <v>426</v>
      </c>
      <c r="AD616" s="144" t="s">
        <v>426</v>
      </c>
      <c r="AE616" s="144" t="s">
        <v>6536</v>
      </c>
      <c r="AF616" s="144" t="s">
        <v>90</v>
      </c>
      <c r="AG616" s="129">
        <v>43685</v>
      </c>
      <c r="AH616" s="144" t="s">
        <v>90</v>
      </c>
      <c r="AI616" s="129">
        <v>43685</v>
      </c>
      <c r="AJ616" s="61" t="s">
        <v>6248</v>
      </c>
      <c r="AK616" s="61" t="s">
        <v>6255</v>
      </c>
      <c r="AL616" s="129">
        <v>43869</v>
      </c>
      <c r="AM616" s="61" t="s">
        <v>90</v>
      </c>
      <c r="AN616" s="144">
        <v>2.5</v>
      </c>
      <c r="AO616" s="129">
        <v>45481</v>
      </c>
      <c r="AP616" s="129">
        <v>43685</v>
      </c>
      <c r="AQ616" s="61">
        <v>8</v>
      </c>
      <c r="AR616" s="144">
        <v>1000</v>
      </c>
      <c r="AS616" s="61" t="s">
        <v>6254</v>
      </c>
      <c r="AT616" s="144" t="s">
        <v>90</v>
      </c>
      <c r="AU616" s="144" t="s">
        <v>90</v>
      </c>
      <c r="AV616" s="144" t="s">
        <v>90</v>
      </c>
      <c r="AW616" s="61"/>
      <c r="AX616" s="144" t="s">
        <v>435</v>
      </c>
      <c r="AY616" s="144" t="s">
        <v>1432</v>
      </c>
      <c r="AZ616" s="144" t="s">
        <v>6534</v>
      </c>
      <c r="BA616" s="144" t="s">
        <v>440</v>
      </c>
      <c r="BB616" s="144" t="s">
        <v>1904</v>
      </c>
      <c r="BC616" s="144" t="s">
        <v>2876</v>
      </c>
      <c r="BD616" s="144" t="s">
        <v>290</v>
      </c>
      <c r="BE616" s="61"/>
      <c r="BF616" s="61"/>
      <c r="BG616" s="61">
        <v>2.2999999999999998</v>
      </c>
      <c r="BH616" s="61">
        <v>18</v>
      </c>
      <c r="BI616" s="144" t="s">
        <v>90</v>
      </c>
      <c r="BJ616" s="144" t="s">
        <v>1249</v>
      </c>
      <c r="BK616" s="144" t="s">
        <v>439</v>
      </c>
      <c r="BL616" s="61">
        <v>-3.2000000000000002E-3</v>
      </c>
      <c r="BM616" s="61">
        <v>99.76</v>
      </c>
      <c r="BN616" s="144" t="s">
        <v>430</v>
      </c>
      <c r="BO616" s="144" t="s">
        <v>90</v>
      </c>
      <c r="BP616" s="144" t="s">
        <v>458</v>
      </c>
      <c r="BQ616" s="144" t="s">
        <v>432</v>
      </c>
      <c r="BR616" s="61"/>
      <c r="BS616" s="144" t="s">
        <v>6260</v>
      </c>
      <c r="BT616" s="129">
        <v>45512</v>
      </c>
      <c r="BU616" s="61">
        <v>2.5</v>
      </c>
      <c r="BV616" s="144" t="s">
        <v>878</v>
      </c>
      <c r="BW616" s="144">
        <v>8</v>
      </c>
      <c r="BX616" s="144" t="s">
        <v>974</v>
      </c>
      <c r="BY616" s="144" t="s">
        <v>6532</v>
      </c>
      <c r="BZ616" s="129"/>
      <c r="CA616" s="144" t="s">
        <v>7</v>
      </c>
      <c r="CB616" s="144" t="s">
        <v>12</v>
      </c>
      <c r="CC616" s="144" t="s">
        <v>7</v>
      </c>
      <c r="CD616" s="144" t="s">
        <v>1904</v>
      </c>
      <c r="CE616" s="144" t="s">
        <v>1904</v>
      </c>
      <c r="CF616" s="144" t="s">
        <v>6537</v>
      </c>
      <c r="CG616" s="142" t="s">
        <v>90</v>
      </c>
    </row>
    <row r="617" spans="10:85" ht="15" hidden="1" x14ac:dyDescent="0.25">
      <c r="J617" s="61">
        <v>192</v>
      </c>
      <c r="K617" s="143" t="s">
        <v>7729</v>
      </c>
      <c r="L617" s="144" t="s">
        <v>2006</v>
      </c>
      <c r="M617" s="144" t="s">
        <v>6543</v>
      </c>
      <c r="N617" s="128">
        <v>43675</v>
      </c>
      <c r="O617" s="144" t="s">
        <v>83</v>
      </c>
      <c r="P617" s="144" t="s">
        <v>90</v>
      </c>
      <c r="Q617" s="144" t="s">
        <v>90</v>
      </c>
      <c r="R617" s="144" t="s">
        <v>90</v>
      </c>
      <c r="S617" s="144" t="s">
        <v>90</v>
      </c>
      <c r="T617" s="144" t="s">
        <v>90</v>
      </c>
      <c r="U617" s="142" t="s">
        <v>82</v>
      </c>
      <c r="V617" s="144" t="s">
        <v>6542</v>
      </c>
      <c r="W617" s="144" t="s">
        <v>982</v>
      </c>
      <c r="X617" s="61" t="s">
        <v>90</v>
      </c>
      <c r="Y617" s="144" t="s">
        <v>90</v>
      </c>
      <c r="Z617" s="144" t="s">
        <v>423</v>
      </c>
      <c r="AA617" s="144" t="s">
        <v>424</v>
      </c>
      <c r="AB617" s="144" t="s">
        <v>981</v>
      </c>
      <c r="AC617" s="144" t="s">
        <v>426</v>
      </c>
      <c r="AD617" s="144" t="s">
        <v>426</v>
      </c>
      <c r="AE617" s="144" t="s">
        <v>6545</v>
      </c>
      <c r="AF617" s="144" t="s">
        <v>90</v>
      </c>
      <c r="AG617" s="129">
        <v>43675</v>
      </c>
      <c r="AH617" s="144" t="s">
        <v>90</v>
      </c>
      <c r="AI617" s="129">
        <v>43675</v>
      </c>
      <c r="AJ617" s="61" t="s">
        <v>90</v>
      </c>
      <c r="AK617" s="61" t="s">
        <v>2012</v>
      </c>
      <c r="AL617" s="129">
        <v>43767</v>
      </c>
      <c r="AM617" s="61" t="s">
        <v>6141</v>
      </c>
      <c r="AN617" s="144">
        <v>5.9127000000000001</v>
      </c>
      <c r="AO617" s="129"/>
      <c r="AP617" s="129">
        <v>43675</v>
      </c>
      <c r="AQ617" s="61">
        <v>2.2999999999999998</v>
      </c>
      <c r="AR617" s="144">
        <v>1000</v>
      </c>
      <c r="AS617" s="61" t="s">
        <v>2011</v>
      </c>
      <c r="AT617" s="144" t="s">
        <v>90</v>
      </c>
      <c r="AU617" s="144" t="s">
        <v>90</v>
      </c>
      <c r="AV617" s="144" t="s">
        <v>90</v>
      </c>
      <c r="AW617" s="61"/>
      <c r="AX617" s="144" t="s">
        <v>435</v>
      </c>
      <c r="AY617" s="144" t="s">
        <v>1432</v>
      </c>
      <c r="AZ617" s="144" t="s">
        <v>4174</v>
      </c>
      <c r="BA617" s="144" t="s">
        <v>440</v>
      </c>
      <c r="BB617" s="144" t="s">
        <v>428</v>
      </c>
      <c r="BC617" s="144" t="s">
        <v>402</v>
      </c>
      <c r="BD617" s="144" t="s">
        <v>232</v>
      </c>
      <c r="BE617" s="61"/>
      <c r="BF617" s="61"/>
      <c r="BG617" s="61"/>
      <c r="BH617" s="61"/>
      <c r="BI617" s="144" t="s">
        <v>90</v>
      </c>
      <c r="BJ617" s="144" t="s">
        <v>1430</v>
      </c>
      <c r="BK617" s="144" t="s">
        <v>439</v>
      </c>
      <c r="BL617" s="61"/>
      <c r="BM617" s="61"/>
      <c r="BN617" s="144" t="s">
        <v>430</v>
      </c>
      <c r="BO617" s="144" t="s">
        <v>90</v>
      </c>
      <c r="BP617" s="144" t="s">
        <v>431</v>
      </c>
      <c r="BQ617" s="144" t="s">
        <v>432</v>
      </c>
      <c r="BR617" s="61"/>
      <c r="BS617" s="144" t="s">
        <v>107</v>
      </c>
      <c r="BT617" s="129">
        <v>45502</v>
      </c>
      <c r="BU617" s="61">
        <v>2.8957999999999999</v>
      </c>
      <c r="BV617" s="144" t="s">
        <v>878</v>
      </c>
      <c r="BW617" s="144">
        <v>1</v>
      </c>
      <c r="BX617" s="144" t="s">
        <v>974</v>
      </c>
      <c r="BY617" s="144" t="s">
        <v>6544</v>
      </c>
      <c r="BZ617" s="129"/>
      <c r="CA617" s="144" t="s">
        <v>7</v>
      </c>
      <c r="CB617" s="144" t="s">
        <v>12</v>
      </c>
      <c r="CC617" s="144" t="s">
        <v>7</v>
      </c>
      <c r="CD617" s="144" t="s">
        <v>428</v>
      </c>
      <c r="CE617" s="144" t="s">
        <v>1904</v>
      </c>
      <c r="CF617" s="144" t="s">
        <v>6546</v>
      </c>
      <c r="CG617" s="142" t="s">
        <v>90</v>
      </c>
    </row>
    <row r="618" spans="10:85" ht="15" x14ac:dyDescent="0.25">
      <c r="J618" s="61">
        <v>191</v>
      </c>
      <c r="K618" s="143" t="s">
        <v>276</v>
      </c>
      <c r="L618" s="144" t="s">
        <v>536</v>
      </c>
      <c r="M618" s="144" t="s">
        <v>6558</v>
      </c>
      <c r="N618" s="128">
        <v>43671</v>
      </c>
      <c r="O618" s="144" t="s">
        <v>83</v>
      </c>
      <c r="P618" s="144" t="s">
        <v>276</v>
      </c>
      <c r="Q618" s="144" t="s">
        <v>90</v>
      </c>
      <c r="R618" s="144" t="s">
        <v>90</v>
      </c>
      <c r="S618" s="144" t="s">
        <v>6560</v>
      </c>
      <c r="T618" s="144" t="s">
        <v>90</v>
      </c>
      <c r="U618" s="142" t="s">
        <v>2</v>
      </c>
      <c r="V618" s="144" t="s">
        <v>6557</v>
      </c>
      <c r="W618" s="144" t="s">
        <v>126</v>
      </c>
      <c r="X618" s="61" t="s">
        <v>90</v>
      </c>
      <c r="Y618" s="144" t="s">
        <v>90</v>
      </c>
      <c r="Z618" s="144" t="s">
        <v>423</v>
      </c>
      <c r="AA618" s="144" t="s">
        <v>424</v>
      </c>
      <c r="AB618" s="144" t="s">
        <v>425</v>
      </c>
      <c r="AC618" s="144" t="s">
        <v>426</v>
      </c>
      <c r="AD618" s="144" t="s">
        <v>426</v>
      </c>
      <c r="AE618" s="144" t="s">
        <v>6560</v>
      </c>
      <c r="AF618" s="144" t="s">
        <v>90</v>
      </c>
      <c r="AG618" s="129">
        <v>43676</v>
      </c>
      <c r="AH618" s="144" t="s">
        <v>90</v>
      </c>
      <c r="AI618" s="129">
        <v>43676</v>
      </c>
      <c r="AJ618" s="61" t="s">
        <v>90</v>
      </c>
      <c r="AK618" s="61" t="s">
        <v>6562</v>
      </c>
      <c r="AL618" s="129">
        <v>43860</v>
      </c>
      <c r="AM618" s="61" t="s">
        <v>90</v>
      </c>
      <c r="AN618" s="144">
        <v>4.9800000000000004</v>
      </c>
      <c r="AO618" s="129"/>
      <c r="AP618" s="129">
        <v>43676</v>
      </c>
      <c r="AQ618" s="61">
        <v>0.15</v>
      </c>
      <c r="AR618" s="144">
        <v>1000</v>
      </c>
      <c r="AS618" s="61" t="s">
        <v>6561</v>
      </c>
      <c r="AT618" s="144" t="s">
        <v>90</v>
      </c>
      <c r="AU618" s="144" t="s">
        <v>90</v>
      </c>
      <c r="AV618" s="144" t="s">
        <v>90</v>
      </c>
      <c r="AW618" s="61"/>
      <c r="AX618" s="144" t="s">
        <v>435</v>
      </c>
      <c r="AY618" s="144" t="s">
        <v>1312</v>
      </c>
      <c r="AZ618" s="144" t="s">
        <v>4103</v>
      </c>
      <c r="BA618" s="144" t="s">
        <v>440</v>
      </c>
      <c r="BB618" s="144" t="s">
        <v>428</v>
      </c>
      <c r="BC618" s="144" t="s">
        <v>768</v>
      </c>
      <c r="BD618" s="144" t="s">
        <v>290</v>
      </c>
      <c r="BE618" s="61"/>
      <c r="BF618" s="61"/>
      <c r="BG618" s="61"/>
      <c r="BH618" s="61"/>
      <c r="BI618" s="144" t="s">
        <v>90</v>
      </c>
      <c r="BJ618" s="144" t="s">
        <v>928</v>
      </c>
      <c r="BK618" s="144" t="s">
        <v>927</v>
      </c>
      <c r="BL618" s="61">
        <v>1.06E-2</v>
      </c>
      <c r="BM618" s="61">
        <v>100</v>
      </c>
      <c r="BN618" s="144" t="s">
        <v>430</v>
      </c>
      <c r="BO618" s="144" t="s">
        <v>90</v>
      </c>
      <c r="BP618" s="144" t="s">
        <v>431</v>
      </c>
      <c r="BQ618" s="144" t="s">
        <v>432</v>
      </c>
      <c r="BR618" s="61"/>
      <c r="BS618" s="144" t="s">
        <v>107</v>
      </c>
      <c r="BT618" s="129">
        <v>45503</v>
      </c>
      <c r="BU618" s="61">
        <v>4.9800000000000004</v>
      </c>
      <c r="BV618" s="144" t="s">
        <v>878</v>
      </c>
      <c r="BW618" s="144">
        <v>0.15</v>
      </c>
      <c r="BX618" s="144" t="s">
        <v>4368</v>
      </c>
      <c r="BY618" s="144" t="s">
        <v>6559</v>
      </c>
      <c r="BZ618" s="129"/>
      <c r="CA618" s="144" t="s">
        <v>7</v>
      </c>
      <c r="CB618" s="144" t="s">
        <v>136</v>
      </c>
      <c r="CC618" s="144" t="s">
        <v>7</v>
      </c>
      <c r="CD618" s="144" t="s">
        <v>428</v>
      </c>
      <c r="CE618" s="144" t="s">
        <v>2751</v>
      </c>
      <c r="CF618" s="144" t="s">
        <v>6563</v>
      </c>
      <c r="CG618" s="142" t="s">
        <v>90</v>
      </c>
    </row>
    <row r="619" spans="10:85" ht="15" x14ac:dyDescent="0.25">
      <c r="J619" s="61">
        <v>190</v>
      </c>
      <c r="K619" s="143" t="s">
        <v>719</v>
      </c>
      <c r="L619" s="144" t="s">
        <v>4828</v>
      </c>
      <c r="M619" s="144" t="s">
        <v>6548</v>
      </c>
      <c r="N619" s="128">
        <v>43671</v>
      </c>
      <c r="O619" s="144" t="s">
        <v>83</v>
      </c>
      <c r="P619" s="144" t="s">
        <v>90</v>
      </c>
      <c r="Q619" s="144" t="s">
        <v>90</v>
      </c>
      <c r="R619" s="144" t="s">
        <v>90</v>
      </c>
      <c r="S619" s="144" t="s">
        <v>6551</v>
      </c>
      <c r="T619" s="144" t="s">
        <v>6554</v>
      </c>
      <c r="U619" s="142" t="s">
        <v>1</v>
      </c>
      <c r="V619" s="144" t="s">
        <v>6547</v>
      </c>
      <c r="W619" s="144" t="s">
        <v>126</v>
      </c>
      <c r="X619" s="61" t="s">
        <v>90</v>
      </c>
      <c r="Y619" s="144" t="s">
        <v>6076</v>
      </c>
      <c r="Z619" s="144" t="s">
        <v>2086</v>
      </c>
      <c r="AA619" s="144" t="s">
        <v>424</v>
      </c>
      <c r="AB619" s="144" t="s">
        <v>2085</v>
      </c>
      <c r="AC619" s="144" t="s">
        <v>426</v>
      </c>
      <c r="AD619" s="144" t="s">
        <v>2084</v>
      </c>
      <c r="AE619" s="144" t="s">
        <v>6555</v>
      </c>
      <c r="AF619" s="144" t="s">
        <v>6553</v>
      </c>
      <c r="AG619" s="129">
        <v>43678</v>
      </c>
      <c r="AH619" s="144" t="s">
        <v>90</v>
      </c>
      <c r="AI619" s="129">
        <v>43678</v>
      </c>
      <c r="AJ619" s="61" t="s">
        <v>4828</v>
      </c>
      <c r="AK619" s="61" t="s">
        <v>4838</v>
      </c>
      <c r="AL619" s="129">
        <v>43861</v>
      </c>
      <c r="AM619" s="61" t="s">
        <v>90</v>
      </c>
      <c r="AN619" s="144">
        <v>4.3</v>
      </c>
      <c r="AO619" s="129"/>
      <c r="AP619" s="129">
        <v>43678</v>
      </c>
      <c r="AQ619" s="61">
        <v>9</v>
      </c>
      <c r="AR619" s="144">
        <v>1000</v>
      </c>
      <c r="AS619" s="61" t="s">
        <v>4837</v>
      </c>
      <c r="AT619" s="144" t="s">
        <v>90</v>
      </c>
      <c r="AU619" s="144" t="s">
        <v>90</v>
      </c>
      <c r="AV619" s="144" t="s">
        <v>90</v>
      </c>
      <c r="AW619" s="61"/>
      <c r="AX619" s="144" t="s">
        <v>435</v>
      </c>
      <c r="AY619" s="144" t="s">
        <v>427</v>
      </c>
      <c r="AZ619" s="144" t="s">
        <v>6552</v>
      </c>
      <c r="BA619" s="144" t="s">
        <v>440</v>
      </c>
      <c r="BB619" s="144" t="s">
        <v>3009</v>
      </c>
      <c r="BC619" s="144" t="s">
        <v>4835</v>
      </c>
      <c r="BD619" s="144" t="s">
        <v>290</v>
      </c>
      <c r="BE619" s="61"/>
      <c r="BF619" s="61"/>
      <c r="BG619" s="61">
        <v>3</v>
      </c>
      <c r="BH619" s="61">
        <v>27</v>
      </c>
      <c r="BI619" s="144" t="s">
        <v>90</v>
      </c>
      <c r="BJ619" s="144" t="s">
        <v>1203</v>
      </c>
      <c r="BK619" s="144" t="s">
        <v>634</v>
      </c>
      <c r="BL619" s="61">
        <v>-6.1999999999999998E-3</v>
      </c>
      <c r="BM619" s="61">
        <v>100</v>
      </c>
      <c r="BN619" s="144" t="s">
        <v>430</v>
      </c>
      <c r="BO619" s="144" t="s">
        <v>90</v>
      </c>
      <c r="BP619" s="144" t="s">
        <v>458</v>
      </c>
      <c r="BQ619" s="144" t="s">
        <v>432</v>
      </c>
      <c r="BR619" s="61"/>
      <c r="BS619" s="144" t="s">
        <v>6550</v>
      </c>
      <c r="BT619" s="129">
        <v>45505</v>
      </c>
      <c r="BU619" s="61">
        <v>4.3</v>
      </c>
      <c r="BV619" s="144" t="s">
        <v>2073</v>
      </c>
      <c r="BW619" s="144">
        <v>9</v>
      </c>
      <c r="BX619" s="144" t="s">
        <v>802</v>
      </c>
      <c r="BY619" s="144" t="s">
        <v>6549</v>
      </c>
      <c r="BZ619" s="129"/>
      <c r="CA619" s="144" t="s">
        <v>7</v>
      </c>
      <c r="CB619" s="144" t="s">
        <v>10</v>
      </c>
      <c r="CC619" s="144" t="s">
        <v>7</v>
      </c>
      <c r="CD619" s="144" t="s">
        <v>3009</v>
      </c>
      <c r="CE619" s="144" t="s">
        <v>3009</v>
      </c>
      <c r="CF619" s="144" t="s">
        <v>6556</v>
      </c>
      <c r="CG619" s="142" t="s">
        <v>90</v>
      </c>
    </row>
    <row r="620" spans="10:85" ht="15" x14ac:dyDescent="0.25">
      <c r="J620" s="61">
        <v>189</v>
      </c>
      <c r="K620" s="143" t="s">
        <v>719</v>
      </c>
      <c r="L620" s="144" t="s">
        <v>6564</v>
      </c>
      <c r="M620" s="144" t="s">
        <v>6575</v>
      </c>
      <c r="N620" s="128">
        <v>43670</v>
      </c>
      <c r="O620" s="144" t="s">
        <v>83</v>
      </c>
      <c r="P620" s="144" t="s">
        <v>90</v>
      </c>
      <c r="Q620" s="144" t="s">
        <v>90</v>
      </c>
      <c r="R620" s="144" t="s">
        <v>90</v>
      </c>
      <c r="S620" s="144" t="s">
        <v>6568</v>
      </c>
      <c r="T620" s="144" t="s">
        <v>6578</v>
      </c>
      <c r="U620" s="142" t="s">
        <v>82</v>
      </c>
      <c r="V620" s="144" t="s">
        <v>6574</v>
      </c>
      <c r="W620" s="144" t="s">
        <v>126</v>
      </c>
      <c r="X620" s="61" t="s">
        <v>90</v>
      </c>
      <c r="Y620" s="144" t="s">
        <v>6580</v>
      </c>
      <c r="Z620" s="144" t="s">
        <v>2086</v>
      </c>
      <c r="AA620" s="144" t="s">
        <v>424</v>
      </c>
      <c r="AB620" s="144" t="s">
        <v>2085</v>
      </c>
      <c r="AC620" s="144" t="s">
        <v>426</v>
      </c>
      <c r="AD620" s="144" t="s">
        <v>2084</v>
      </c>
      <c r="AE620" s="144" t="s">
        <v>6579</v>
      </c>
      <c r="AF620" s="144" t="s">
        <v>6577</v>
      </c>
      <c r="AG620" s="129">
        <v>43677</v>
      </c>
      <c r="AH620" s="144" t="s">
        <v>90</v>
      </c>
      <c r="AI620" s="129">
        <v>43677</v>
      </c>
      <c r="AJ620" s="61" t="s">
        <v>6564</v>
      </c>
      <c r="AK620" s="61" t="s">
        <v>6570</v>
      </c>
      <c r="AL620" s="129">
        <v>43860</v>
      </c>
      <c r="AM620" s="61" t="s">
        <v>90</v>
      </c>
      <c r="AN620" s="144">
        <v>3.95</v>
      </c>
      <c r="AO620" s="129"/>
      <c r="AP620" s="129">
        <v>43677</v>
      </c>
      <c r="AQ620" s="61">
        <v>4</v>
      </c>
      <c r="AR620" s="144">
        <v>1000</v>
      </c>
      <c r="AS620" s="61" t="s">
        <v>6569</v>
      </c>
      <c r="AT620" s="144" t="s">
        <v>90</v>
      </c>
      <c r="AU620" s="144" t="s">
        <v>90</v>
      </c>
      <c r="AV620" s="144" t="s">
        <v>90</v>
      </c>
      <c r="AW620" s="61"/>
      <c r="AX620" s="144" t="s">
        <v>435</v>
      </c>
      <c r="AY620" s="144" t="s">
        <v>1043</v>
      </c>
      <c r="AZ620" s="144" t="s">
        <v>6280</v>
      </c>
      <c r="BA620" s="144" t="s">
        <v>90</v>
      </c>
      <c r="BB620" s="144" t="s">
        <v>428</v>
      </c>
      <c r="BC620" s="144" t="s">
        <v>459</v>
      </c>
      <c r="BD620" s="144" t="s">
        <v>290</v>
      </c>
      <c r="BE620" s="61"/>
      <c r="BF620" s="61"/>
      <c r="BG620" s="61">
        <v>4</v>
      </c>
      <c r="BH620" s="61">
        <v>16</v>
      </c>
      <c r="BI620" s="144" t="s">
        <v>90</v>
      </c>
      <c r="BJ620" s="144" t="s">
        <v>90</v>
      </c>
      <c r="BK620" s="144" t="s">
        <v>439</v>
      </c>
      <c r="BL620" s="61">
        <v>-1.1999999999999999E-3</v>
      </c>
      <c r="BM620" s="61">
        <v>100</v>
      </c>
      <c r="BN620" s="144" t="s">
        <v>430</v>
      </c>
      <c r="BO620" s="144" t="s">
        <v>90</v>
      </c>
      <c r="BP620" s="144" t="s">
        <v>458</v>
      </c>
      <c r="BQ620" s="144" t="s">
        <v>432</v>
      </c>
      <c r="BR620" s="61"/>
      <c r="BS620" s="144" t="s">
        <v>433</v>
      </c>
      <c r="BT620" s="129">
        <v>45504</v>
      </c>
      <c r="BU620" s="61">
        <v>3.95</v>
      </c>
      <c r="BV620" s="144" t="s">
        <v>2073</v>
      </c>
      <c r="BW620" s="144">
        <v>4</v>
      </c>
      <c r="BX620" s="144" t="s">
        <v>877</v>
      </c>
      <c r="BY620" s="144" t="s">
        <v>6576</v>
      </c>
      <c r="BZ620" s="129"/>
      <c r="CA620" s="144" t="s">
        <v>7</v>
      </c>
      <c r="CB620" s="144" t="s">
        <v>12</v>
      </c>
      <c r="CC620" s="144" t="s">
        <v>7</v>
      </c>
      <c r="CD620" s="144" t="s">
        <v>428</v>
      </c>
      <c r="CE620" s="144" t="s">
        <v>1285</v>
      </c>
      <c r="CF620" s="144" t="s">
        <v>6581</v>
      </c>
      <c r="CG620" s="142" t="s">
        <v>90</v>
      </c>
    </row>
    <row r="621" spans="10:85" ht="15" x14ac:dyDescent="0.25">
      <c r="J621" s="61">
        <v>188</v>
      </c>
      <c r="K621" s="143" t="s">
        <v>719</v>
      </c>
      <c r="L621" s="144" t="s">
        <v>6564</v>
      </c>
      <c r="M621" s="144" t="s">
        <v>6566</v>
      </c>
      <c r="N621" s="128">
        <v>43670</v>
      </c>
      <c r="O621" s="144" t="s">
        <v>83</v>
      </c>
      <c r="P621" s="144" t="s">
        <v>90</v>
      </c>
      <c r="Q621" s="144" t="s">
        <v>90</v>
      </c>
      <c r="R621" s="144" t="s">
        <v>90</v>
      </c>
      <c r="S621" s="144" t="s">
        <v>6568</v>
      </c>
      <c r="T621" s="144" t="s">
        <v>6571</v>
      </c>
      <c r="U621" s="142" t="s">
        <v>82</v>
      </c>
      <c r="V621" s="144" t="s">
        <v>6565</v>
      </c>
      <c r="W621" s="144" t="s">
        <v>126</v>
      </c>
      <c r="X621" s="61" t="s">
        <v>90</v>
      </c>
      <c r="Y621" s="144" t="s">
        <v>90</v>
      </c>
      <c r="Z621" s="144" t="s">
        <v>423</v>
      </c>
      <c r="AA621" s="144" t="s">
        <v>424</v>
      </c>
      <c r="AB621" s="144" t="s">
        <v>425</v>
      </c>
      <c r="AC621" s="144" t="s">
        <v>426</v>
      </c>
      <c r="AD621" s="144" t="s">
        <v>426</v>
      </c>
      <c r="AE621" s="144" t="s">
        <v>6572</v>
      </c>
      <c r="AF621" s="144" t="s">
        <v>2521</v>
      </c>
      <c r="AG621" s="129">
        <v>43677</v>
      </c>
      <c r="AH621" s="144" t="s">
        <v>90</v>
      </c>
      <c r="AI621" s="129">
        <v>43677</v>
      </c>
      <c r="AJ621" s="61" t="s">
        <v>6564</v>
      </c>
      <c r="AK621" s="61" t="s">
        <v>6570</v>
      </c>
      <c r="AL621" s="129">
        <v>43861</v>
      </c>
      <c r="AM621" s="61" t="s">
        <v>90</v>
      </c>
      <c r="AN621" s="144">
        <v>3.125</v>
      </c>
      <c r="AO621" s="129"/>
      <c r="AP621" s="129">
        <v>43677</v>
      </c>
      <c r="AQ621" s="61">
        <v>2</v>
      </c>
      <c r="AR621" s="144">
        <v>1000</v>
      </c>
      <c r="AS621" s="61" t="s">
        <v>6569</v>
      </c>
      <c r="AT621" s="144" t="s">
        <v>90</v>
      </c>
      <c r="AU621" s="144" t="s">
        <v>90</v>
      </c>
      <c r="AV621" s="144" t="s">
        <v>90</v>
      </c>
      <c r="AW621" s="61"/>
      <c r="AX621" s="144" t="s">
        <v>435</v>
      </c>
      <c r="AY621" s="144" t="s">
        <v>1043</v>
      </c>
      <c r="AZ621" s="144" t="s">
        <v>1398</v>
      </c>
      <c r="BA621" s="144" t="s">
        <v>90</v>
      </c>
      <c r="BB621" s="144" t="s">
        <v>1357</v>
      </c>
      <c r="BC621" s="144" t="s">
        <v>459</v>
      </c>
      <c r="BD621" s="144" t="s">
        <v>290</v>
      </c>
      <c r="BE621" s="61"/>
      <c r="BF621" s="61"/>
      <c r="BG621" s="61">
        <v>5.5</v>
      </c>
      <c r="BH621" s="61">
        <v>11</v>
      </c>
      <c r="BI621" s="144" t="s">
        <v>90</v>
      </c>
      <c r="BJ621" s="144" t="s">
        <v>90</v>
      </c>
      <c r="BK621" s="144" t="s">
        <v>439</v>
      </c>
      <c r="BL621" s="61">
        <v>-1.1999999999999999E-3</v>
      </c>
      <c r="BM621" s="61">
        <v>99.977000000000004</v>
      </c>
      <c r="BN621" s="144" t="s">
        <v>430</v>
      </c>
      <c r="BO621" s="144" t="s">
        <v>90</v>
      </c>
      <c r="BP621" s="144" t="s">
        <v>458</v>
      </c>
      <c r="BQ621" s="144" t="s">
        <v>432</v>
      </c>
      <c r="BR621" s="61"/>
      <c r="BS621" s="144" t="s">
        <v>433</v>
      </c>
      <c r="BT621" s="129">
        <v>45504</v>
      </c>
      <c r="BU621" s="61">
        <v>3.125</v>
      </c>
      <c r="BV621" s="144" t="s">
        <v>878</v>
      </c>
      <c r="BW621" s="144">
        <v>2</v>
      </c>
      <c r="BX621" s="144" t="s">
        <v>877</v>
      </c>
      <c r="BY621" s="144" t="s">
        <v>6567</v>
      </c>
      <c r="BZ621" s="129"/>
      <c r="CA621" s="144" t="s">
        <v>7</v>
      </c>
      <c r="CB621" s="144" t="s">
        <v>12</v>
      </c>
      <c r="CC621" s="144" t="s">
        <v>7</v>
      </c>
      <c r="CD621" s="144" t="s">
        <v>1285</v>
      </c>
      <c r="CE621" s="144" t="s">
        <v>1285</v>
      </c>
      <c r="CF621" s="144" t="s">
        <v>6573</v>
      </c>
      <c r="CG621" s="142" t="s">
        <v>90</v>
      </c>
    </row>
    <row r="622" spans="10:85" ht="15" hidden="1" x14ac:dyDescent="0.25">
      <c r="J622" s="61">
        <v>187</v>
      </c>
      <c r="K622" s="143" t="s">
        <v>7729</v>
      </c>
      <c r="L622" s="144" t="s">
        <v>2006</v>
      </c>
      <c r="M622" s="144" t="s">
        <v>6543</v>
      </c>
      <c r="N622" s="128">
        <v>43668</v>
      </c>
      <c r="O622" s="144" t="s">
        <v>83</v>
      </c>
      <c r="P622" s="144" t="s">
        <v>90</v>
      </c>
      <c r="Q622" s="144" t="s">
        <v>90</v>
      </c>
      <c r="R622" s="144" t="s">
        <v>90</v>
      </c>
      <c r="S622" s="144" t="s">
        <v>6545</v>
      </c>
      <c r="T622" s="144" t="s">
        <v>90</v>
      </c>
      <c r="U622" s="142" t="s">
        <v>82</v>
      </c>
      <c r="V622" s="144" t="s">
        <v>6542</v>
      </c>
      <c r="W622" s="144" t="s">
        <v>982</v>
      </c>
      <c r="X622" s="61" t="s">
        <v>90</v>
      </c>
      <c r="Y622" s="144" t="s">
        <v>90</v>
      </c>
      <c r="Z622" s="144" t="s">
        <v>423</v>
      </c>
      <c r="AA622" s="144" t="s">
        <v>424</v>
      </c>
      <c r="AB622" s="144" t="s">
        <v>981</v>
      </c>
      <c r="AC622" s="144" t="s">
        <v>426</v>
      </c>
      <c r="AD622" s="144" t="s">
        <v>426</v>
      </c>
      <c r="AE622" s="144" t="s">
        <v>6545</v>
      </c>
      <c r="AF622" s="144" t="s">
        <v>90</v>
      </c>
      <c r="AG622" s="129">
        <v>43675</v>
      </c>
      <c r="AH622" s="144" t="s">
        <v>90</v>
      </c>
      <c r="AI622" s="129">
        <v>43675</v>
      </c>
      <c r="AJ622" s="61" t="s">
        <v>90</v>
      </c>
      <c r="AK622" s="61" t="s">
        <v>2012</v>
      </c>
      <c r="AL622" s="129">
        <v>43767</v>
      </c>
      <c r="AM622" s="61" t="s">
        <v>6141</v>
      </c>
      <c r="AN622" s="144">
        <v>5.9127000000000001</v>
      </c>
      <c r="AO622" s="129"/>
      <c r="AP622" s="129">
        <v>43675</v>
      </c>
      <c r="AQ622" s="61">
        <v>2.2999999999999998</v>
      </c>
      <c r="AR622" s="144">
        <v>1000</v>
      </c>
      <c r="AS622" s="61" t="s">
        <v>2011</v>
      </c>
      <c r="AT622" s="144" t="s">
        <v>90</v>
      </c>
      <c r="AU622" s="144" t="s">
        <v>90</v>
      </c>
      <c r="AV622" s="144" t="s">
        <v>90</v>
      </c>
      <c r="AW622" s="61"/>
      <c r="AX622" s="144" t="s">
        <v>435</v>
      </c>
      <c r="AY622" s="144" t="s">
        <v>1432</v>
      </c>
      <c r="AZ622" s="144" t="s">
        <v>4174</v>
      </c>
      <c r="BA622" s="144" t="s">
        <v>440</v>
      </c>
      <c r="BB622" s="144" t="s">
        <v>428</v>
      </c>
      <c r="BC622" s="144" t="s">
        <v>402</v>
      </c>
      <c r="BD622" s="144" t="s">
        <v>290</v>
      </c>
      <c r="BE622" s="61"/>
      <c r="BF622" s="61"/>
      <c r="BG622" s="61"/>
      <c r="BH622" s="61"/>
      <c r="BI622" s="144" t="s">
        <v>90</v>
      </c>
      <c r="BJ622" s="144" t="s">
        <v>1430</v>
      </c>
      <c r="BK622" s="144" t="s">
        <v>439</v>
      </c>
      <c r="BL622" s="61"/>
      <c r="BM622" s="61"/>
      <c r="BN622" s="144" t="s">
        <v>430</v>
      </c>
      <c r="BO622" s="144" t="s">
        <v>90</v>
      </c>
      <c r="BP622" s="144" t="s">
        <v>431</v>
      </c>
      <c r="BQ622" s="144" t="s">
        <v>432</v>
      </c>
      <c r="BR622" s="61"/>
      <c r="BS622" s="144" t="s">
        <v>107</v>
      </c>
      <c r="BT622" s="129">
        <v>45502</v>
      </c>
      <c r="BU622" s="61">
        <v>2.8957999999999999</v>
      </c>
      <c r="BV622" s="144" t="s">
        <v>878</v>
      </c>
      <c r="BW622" s="144">
        <v>2.2999999999999998</v>
      </c>
      <c r="BX622" s="144" t="s">
        <v>974</v>
      </c>
      <c r="BY622" s="144" t="s">
        <v>6544</v>
      </c>
      <c r="BZ622" s="129"/>
      <c r="CA622" s="144" t="s">
        <v>7</v>
      </c>
      <c r="CB622" s="144" t="s">
        <v>12</v>
      </c>
      <c r="CC622" s="144" t="s">
        <v>7</v>
      </c>
      <c r="CD622" s="144" t="s">
        <v>428</v>
      </c>
      <c r="CE622" s="144" t="s">
        <v>1904</v>
      </c>
      <c r="CF622" s="144" t="s">
        <v>6584</v>
      </c>
      <c r="CG622" s="142" t="s">
        <v>90</v>
      </c>
    </row>
    <row r="623" spans="10:85" ht="15" x14ac:dyDescent="0.25">
      <c r="J623" s="61">
        <v>186</v>
      </c>
      <c r="K623" s="143" t="s">
        <v>7735</v>
      </c>
      <c r="L623" s="144" t="s">
        <v>1976</v>
      </c>
      <c r="M623" s="144" t="s">
        <v>3674</v>
      </c>
      <c r="N623" s="128">
        <v>43668</v>
      </c>
      <c r="O623" s="144" t="s">
        <v>83</v>
      </c>
      <c r="P623" s="144" t="s">
        <v>90</v>
      </c>
      <c r="Q623" s="144" t="s">
        <v>90</v>
      </c>
      <c r="R623" s="144" t="s">
        <v>90</v>
      </c>
      <c r="S623" s="144" t="s">
        <v>90</v>
      </c>
      <c r="T623" s="144" t="s">
        <v>6582</v>
      </c>
      <c r="U623" s="142" t="s">
        <v>3</v>
      </c>
      <c r="V623" s="144" t="s">
        <v>3673</v>
      </c>
      <c r="W623" s="144" t="s">
        <v>126</v>
      </c>
      <c r="X623" s="61" t="s">
        <v>90</v>
      </c>
      <c r="Y623" s="144" t="s">
        <v>3681</v>
      </c>
      <c r="Z623" s="144" t="s">
        <v>880</v>
      </c>
      <c r="AA623" s="144" t="s">
        <v>424</v>
      </c>
      <c r="AB623" s="144" t="s">
        <v>425</v>
      </c>
      <c r="AC623" s="144" t="s">
        <v>426</v>
      </c>
      <c r="AD623" s="144" t="s">
        <v>426</v>
      </c>
      <c r="AE623" s="144" t="s">
        <v>3680</v>
      </c>
      <c r="AF623" s="144" t="s">
        <v>3679</v>
      </c>
      <c r="AG623" s="129">
        <v>43675</v>
      </c>
      <c r="AH623" s="144" t="s">
        <v>90</v>
      </c>
      <c r="AI623" s="129">
        <v>43675</v>
      </c>
      <c r="AJ623" s="61" t="s">
        <v>2031</v>
      </c>
      <c r="AK623" s="61" t="s">
        <v>1987</v>
      </c>
      <c r="AL623" s="129">
        <v>43713</v>
      </c>
      <c r="AM623" s="61" t="s">
        <v>90</v>
      </c>
      <c r="AN623" s="144">
        <v>7.4</v>
      </c>
      <c r="AO623" s="129">
        <v>44990</v>
      </c>
      <c r="AP623" s="129">
        <v>43675</v>
      </c>
      <c r="AQ623" s="61">
        <v>4.58</v>
      </c>
      <c r="AR623" s="144">
        <v>1000</v>
      </c>
      <c r="AS623" s="61" t="s">
        <v>1986</v>
      </c>
      <c r="AT623" s="144" t="s">
        <v>90</v>
      </c>
      <c r="AU623" s="144" t="s">
        <v>90</v>
      </c>
      <c r="AV623" s="144" t="s">
        <v>90</v>
      </c>
      <c r="AW623" s="61"/>
      <c r="AX623" s="144" t="s">
        <v>1985</v>
      </c>
      <c r="AY623" s="144" t="s">
        <v>1984</v>
      </c>
      <c r="AZ623" s="144" t="s">
        <v>3678</v>
      </c>
      <c r="BA623" s="144" t="s">
        <v>440</v>
      </c>
      <c r="BB623" s="144" t="s">
        <v>428</v>
      </c>
      <c r="BC623" s="144" t="s">
        <v>1310</v>
      </c>
      <c r="BD623" s="144" t="s">
        <v>2185</v>
      </c>
      <c r="BE623" s="61"/>
      <c r="BF623" s="61"/>
      <c r="BG623" s="61"/>
      <c r="BH623" s="61"/>
      <c r="BI623" s="144" t="s">
        <v>90</v>
      </c>
      <c r="BJ623" s="144" t="s">
        <v>1378</v>
      </c>
      <c r="BK623" s="144" t="s">
        <v>1307</v>
      </c>
      <c r="BL623" s="61">
        <v>-1.0999999999999999E-2</v>
      </c>
      <c r="BM623" s="61">
        <v>99.82</v>
      </c>
      <c r="BN623" s="144" t="s">
        <v>1982</v>
      </c>
      <c r="BO623" s="144" t="s">
        <v>90</v>
      </c>
      <c r="BP623" s="144" t="s">
        <v>2027</v>
      </c>
      <c r="BQ623" s="144" t="s">
        <v>432</v>
      </c>
      <c r="BR623" s="61"/>
      <c r="BS623" s="144" t="s">
        <v>433</v>
      </c>
      <c r="BT623" s="129">
        <v>45356</v>
      </c>
      <c r="BU623" s="61">
        <v>7.4</v>
      </c>
      <c r="BV623" s="144" t="s">
        <v>3676</v>
      </c>
      <c r="BW623" s="144">
        <v>4.58</v>
      </c>
      <c r="BX623" s="144" t="s">
        <v>1980</v>
      </c>
      <c r="BY623" s="144" t="s">
        <v>3675</v>
      </c>
      <c r="BZ623" s="129">
        <v>45170</v>
      </c>
      <c r="CA623" s="144" t="s">
        <v>7</v>
      </c>
      <c r="CB623" s="144" t="s">
        <v>18</v>
      </c>
      <c r="CC623" s="144" t="s">
        <v>7</v>
      </c>
      <c r="CD623" s="144" t="s">
        <v>428</v>
      </c>
      <c r="CE623" s="144" t="s">
        <v>428</v>
      </c>
      <c r="CF623" s="144" t="s">
        <v>6583</v>
      </c>
      <c r="CG623" s="142" t="s">
        <v>90</v>
      </c>
    </row>
    <row r="624" spans="10:85" ht="15" hidden="1" x14ac:dyDescent="0.25">
      <c r="J624" s="61">
        <v>185</v>
      </c>
      <c r="K624" s="143" t="s">
        <v>7729</v>
      </c>
      <c r="L624" s="144" t="s">
        <v>702</v>
      </c>
      <c r="M624" s="144" t="s">
        <v>6586</v>
      </c>
      <c r="N624" s="128">
        <v>43661</v>
      </c>
      <c r="O624" s="144" t="s">
        <v>83</v>
      </c>
      <c r="P624" s="144" t="s">
        <v>90</v>
      </c>
      <c r="Q624" s="144" t="s">
        <v>90</v>
      </c>
      <c r="R624" s="144" t="s">
        <v>90</v>
      </c>
      <c r="S624" s="144" t="s">
        <v>2045</v>
      </c>
      <c r="T624" s="144" t="s">
        <v>90</v>
      </c>
      <c r="U624" s="142" t="s">
        <v>82</v>
      </c>
      <c r="V624" s="144" t="s">
        <v>6585</v>
      </c>
      <c r="W624" s="144" t="s">
        <v>126</v>
      </c>
      <c r="X624" s="61" t="s">
        <v>90</v>
      </c>
      <c r="Y624" s="144" t="s">
        <v>90</v>
      </c>
      <c r="Z624" s="144" t="s">
        <v>1883</v>
      </c>
      <c r="AA624" s="144" t="s">
        <v>424</v>
      </c>
      <c r="AB624" s="144" t="s">
        <v>425</v>
      </c>
      <c r="AC624" s="144" t="s">
        <v>426</v>
      </c>
      <c r="AD624" s="144" t="s">
        <v>426</v>
      </c>
      <c r="AE624" s="144" t="s">
        <v>2045</v>
      </c>
      <c r="AF624" s="144" t="s">
        <v>90</v>
      </c>
      <c r="AG624" s="129">
        <v>43668</v>
      </c>
      <c r="AH624" s="144" t="s">
        <v>90</v>
      </c>
      <c r="AI624" s="129">
        <v>43668</v>
      </c>
      <c r="AJ624" s="61" t="s">
        <v>90</v>
      </c>
      <c r="AK624" s="61" t="s">
        <v>1881</v>
      </c>
      <c r="AL624" s="129">
        <v>43852</v>
      </c>
      <c r="AM624" s="61" t="s">
        <v>90</v>
      </c>
      <c r="AN624" s="144">
        <v>2</v>
      </c>
      <c r="AO624" s="129"/>
      <c r="AP624" s="129">
        <v>43668</v>
      </c>
      <c r="AQ624" s="61">
        <v>0.3</v>
      </c>
      <c r="AR624" s="144">
        <v>1000</v>
      </c>
      <c r="AS624" s="61" t="s">
        <v>1880</v>
      </c>
      <c r="AT624" s="144" t="s">
        <v>90</v>
      </c>
      <c r="AU624" s="144" t="s">
        <v>90</v>
      </c>
      <c r="AV624" s="144" t="s">
        <v>90</v>
      </c>
      <c r="AW624" s="61"/>
      <c r="AX624" s="144" t="s">
        <v>435</v>
      </c>
      <c r="AY624" s="144" t="s">
        <v>1432</v>
      </c>
      <c r="AZ624" s="144" t="s">
        <v>2018</v>
      </c>
      <c r="BA624" s="144" t="s">
        <v>440</v>
      </c>
      <c r="BB624" s="144" t="s">
        <v>428</v>
      </c>
      <c r="BC624" s="144" t="s">
        <v>402</v>
      </c>
      <c r="BD624" s="144" t="s">
        <v>290</v>
      </c>
      <c r="BE624" s="61"/>
      <c r="BF624" s="61"/>
      <c r="BG624" s="61"/>
      <c r="BH624" s="61"/>
      <c r="BI624" s="144" t="s">
        <v>90</v>
      </c>
      <c r="BJ624" s="144" t="s">
        <v>1430</v>
      </c>
      <c r="BK624" s="144" t="s">
        <v>439</v>
      </c>
      <c r="BL624" s="61"/>
      <c r="BM624" s="61"/>
      <c r="BN624" s="144" t="s">
        <v>430</v>
      </c>
      <c r="BO624" s="144" t="s">
        <v>90</v>
      </c>
      <c r="BP624" s="144" t="s">
        <v>431</v>
      </c>
      <c r="BQ624" s="144" t="s">
        <v>432</v>
      </c>
      <c r="BR624" s="61"/>
      <c r="BS624" s="144" t="s">
        <v>107</v>
      </c>
      <c r="BT624" s="129">
        <v>45495</v>
      </c>
      <c r="BU624" s="61">
        <v>2</v>
      </c>
      <c r="BV624" s="144" t="s">
        <v>878</v>
      </c>
      <c r="BW624" s="144">
        <v>0.3</v>
      </c>
      <c r="BX624" s="144" t="s">
        <v>802</v>
      </c>
      <c r="BY624" s="144" t="s">
        <v>6587</v>
      </c>
      <c r="BZ624" s="129"/>
      <c r="CA624" s="144" t="s">
        <v>7</v>
      </c>
      <c r="CB624" s="144" t="s">
        <v>12</v>
      </c>
      <c r="CC624" s="144" t="s">
        <v>7</v>
      </c>
      <c r="CD624" s="144" t="s">
        <v>428</v>
      </c>
      <c r="CE624" s="144" t="s">
        <v>1877</v>
      </c>
      <c r="CF624" s="144" t="s">
        <v>6588</v>
      </c>
      <c r="CG624" s="142" t="s">
        <v>90</v>
      </c>
    </row>
    <row r="625" spans="10:85" ht="15" hidden="1" x14ac:dyDescent="0.25">
      <c r="J625" s="61">
        <v>184</v>
      </c>
      <c r="K625" s="143" t="s">
        <v>7729</v>
      </c>
      <c r="L625" s="144" t="s">
        <v>2006</v>
      </c>
      <c r="M625" s="144" t="s">
        <v>6602</v>
      </c>
      <c r="N625" s="128">
        <v>43657</v>
      </c>
      <c r="O625" s="144" t="s">
        <v>83</v>
      </c>
      <c r="P625" s="144" t="s">
        <v>90</v>
      </c>
      <c r="Q625" s="144" t="s">
        <v>90</v>
      </c>
      <c r="R625" s="144" t="s">
        <v>90</v>
      </c>
      <c r="S625" s="144" t="s">
        <v>6604</v>
      </c>
      <c r="T625" s="144" t="s">
        <v>90</v>
      </c>
      <c r="U625" s="142" t="s">
        <v>82</v>
      </c>
      <c r="V625" s="144" t="s">
        <v>6601</v>
      </c>
      <c r="W625" s="144" t="s">
        <v>982</v>
      </c>
      <c r="X625" s="61" t="s">
        <v>90</v>
      </c>
      <c r="Y625" s="144" t="s">
        <v>90</v>
      </c>
      <c r="Z625" s="144" t="s">
        <v>423</v>
      </c>
      <c r="AA625" s="144" t="s">
        <v>424</v>
      </c>
      <c r="AB625" s="144" t="s">
        <v>981</v>
      </c>
      <c r="AC625" s="144" t="s">
        <v>426</v>
      </c>
      <c r="AD625" s="144" t="s">
        <v>426</v>
      </c>
      <c r="AE625" s="144" t="s">
        <v>6604</v>
      </c>
      <c r="AF625" s="144" t="s">
        <v>90</v>
      </c>
      <c r="AG625" s="129">
        <v>43664</v>
      </c>
      <c r="AH625" s="144" t="s">
        <v>90</v>
      </c>
      <c r="AI625" s="129">
        <v>43664</v>
      </c>
      <c r="AJ625" s="61" t="s">
        <v>90</v>
      </c>
      <c r="AK625" s="61" t="s">
        <v>2012</v>
      </c>
      <c r="AL625" s="129">
        <v>43756</v>
      </c>
      <c r="AM625" s="61" t="s">
        <v>6605</v>
      </c>
      <c r="AN625" s="144">
        <v>5.8616999999999999</v>
      </c>
      <c r="AO625" s="129"/>
      <c r="AP625" s="129">
        <v>43664</v>
      </c>
      <c r="AQ625" s="61">
        <v>2</v>
      </c>
      <c r="AR625" s="144">
        <v>1000</v>
      </c>
      <c r="AS625" s="61" t="s">
        <v>2011</v>
      </c>
      <c r="AT625" s="144" t="s">
        <v>90</v>
      </c>
      <c r="AU625" s="144" t="s">
        <v>90</v>
      </c>
      <c r="AV625" s="144" t="s">
        <v>90</v>
      </c>
      <c r="AW625" s="61"/>
      <c r="AX625" s="144" t="s">
        <v>435</v>
      </c>
      <c r="AY625" s="144" t="s">
        <v>1432</v>
      </c>
      <c r="AZ625" s="144" t="s">
        <v>2046</v>
      </c>
      <c r="BA625" s="144" t="s">
        <v>440</v>
      </c>
      <c r="BB625" s="144" t="s">
        <v>428</v>
      </c>
      <c r="BC625" s="144" t="s">
        <v>402</v>
      </c>
      <c r="BD625" s="144" t="s">
        <v>290</v>
      </c>
      <c r="BE625" s="61"/>
      <c r="BF625" s="61"/>
      <c r="BG625" s="61"/>
      <c r="BH625" s="61"/>
      <c r="BI625" s="144" t="s">
        <v>90</v>
      </c>
      <c r="BJ625" s="144" t="s">
        <v>1430</v>
      </c>
      <c r="BK625" s="144" t="s">
        <v>439</v>
      </c>
      <c r="BL625" s="61"/>
      <c r="BM625" s="61">
        <v>100</v>
      </c>
      <c r="BN625" s="144" t="s">
        <v>430</v>
      </c>
      <c r="BO625" s="144" t="s">
        <v>90</v>
      </c>
      <c r="BP625" s="144" t="s">
        <v>431</v>
      </c>
      <c r="BQ625" s="144" t="s">
        <v>432</v>
      </c>
      <c r="BR625" s="61"/>
      <c r="BS625" s="144" t="s">
        <v>107</v>
      </c>
      <c r="BT625" s="129">
        <v>45491</v>
      </c>
      <c r="BU625" s="61">
        <v>2.8996</v>
      </c>
      <c r="BV625" s="144" t="s">
        <v>878</v>
      </c>
      <c r="BW625" s="144">
        <v>2</v>
      </c>
      <c r="BX625" s="144" t="s">
        <v>974</v>
      </c>
      <c r="BY625" s="144" t="s">
        <v>6603</v>
      </c>
      <c r="BZ625" s="129"/>
      <c r="CA625" s="144" t="s">
        <v>7</v>
      </c>
      <c r="CB625" s="144" t="s">
        <v>12</v>
      </c>
      <c r="CC625" s="144" t="s">
        <v>7</v>
      </c>
      <c r="CD625" s="144" t="s">
        <v>428</v>
      </c>
      <c r="CE625" s="144" t="s">
        <v>1904</v>
      </c>
      <c r="CF625" s="144" t="s">
        <v>6606</v>
      </c>
      <c r="CG625" s="142" t="s">
        <v>90</v>
      </c>
    </row>
    <row r="626" spans="10:85" ht="15" hidden="1" x14ac:dyDescent="0.25">
      <c r="J626" s="61">
        <v>183</v>
      </c>
      <c r="K626" s="143" t="s">
        <v>7729</v>
      </c>
      <c r="L626" s="144" t="s">
        <v>2006</v>
      </c>
      <c r="M626" s="144" t="s">
        <v>6608</v>
      </c>
      <c r="N626" s="128">
        <v>43657</v>
      </c>
      <c r="O626" s="144" t="s">
        <v>83</v>
      </c>
      <c r="P626" s="144" t="s">
        <v>90</v>
      </c>
      <c r="Q626" s="144" t="s">
        <v>90</v>
      </c>
      <c r="R626" s="144" t="s">
        <v>90</v>
      </c>
      <c r="S626" s="144" t="s">
        <v>6604</v>
      </c>
      <c r="T626" s="144" t="s">
        <v>90</v>
      </c>
      <c r="U626" s="142" t="s">
        <v>82</v>
      </c>
      <c r="V626" s="144" t="s">
        <v>6607</v>
      </c>
      <c r="W626" s="144" t="s">
        <v>982</v>
      </c>
      <c r="X626" s="61" t="s">
        <v>90</v>
      </c>
      <c r="Y626" s="144" t="s">
        <v>90</v>
      </c>
      <c r="Z626" s="144" t="s">
        <v>423</v>
      </c>
      <c r="AA626" s="144" t="s">
        <v>424</v>
      </c>
      <c r="AB626" s="144" t="s">
        <v>981</v>
      </c>
      <c r="AC626" s="144" t="s">
        <v>426</v>
      </c>
      <c r="AD626" s="144" t="s">
        <v>426</v>
      </c>
      <c r="AE626" s="144" t="s">
        <v>6604</v>
      </c>
      <c r="AF626" s="144" t="s">
        <v>90</v>
      </c>
      <c r="AG626" s="129">
        <v>43665</v>
      </c>
      <c r="AH626" s="144" t="s">
        <v>90</v>
      </c>
      <c r="AI626" s="129">
        <v>43665</v>
      </c>
      <c r="AJ626" s="61" t="s">
        <v>90</v>
      </c>
      <c r="AK626" s="61" t="s">
        <v>2012</v>
      </c>
      <c r="AL626" s="129">
        <v>43759</v>
      </c>
      <c r="AM626" s="61" t="s">
        <v>6605</v>
      </c>
      <c r="AN626" s="144">
        <v>5.8650000000000002</v>
      </c>
      <c r="AO626" s="129"/>
      <c r="AP626" s="129">
        <v>43665</v>
      </c>
      <c r="AQ626" s="61">
        <v>2</v>
      </c>
      <c r="AR626" s="144">
        <v>1000</v>
      </c>
      <c r="AS626" s="61" t="s">
        <v>2011</v>
      </c>
      <c r="AT626" s="144" t="s">
        <v>90</v>
      </c>
      <c r="AU626" s="144" t="s">
        <v>90</v>
      </c>
      <c r="AV626" s="144" t="s">
        <v>90</v>
      </c>
      <c r="AW626" s="61"/>
      <c r="AX626" s="144" t="s">
        <v>435</v>
      </c>
      <c r="AY626" s="144" t="s">
        <v>1432</v>
      </c>
      <c r="AZ626" s="144" t="s">
        <v>1407</v>
      </c>
      <c r="BA626" s="144" t="s">
        <v>440</v>
      </c>
      <c r="BB626" s="144" t="s">
        <v>428</v>
      </c>
      <c r="BC626" s="144" t="s">
        <v>402</v>
      </c>
      <c r="BD626" s="144" t="s">
        <v>290</v>
      </c>
      <c r="BE626" s="61"/>
      <c r="BF626" s="61"/>
      <c r="BG626" s="61"/>
      <c r="BH626" s="61"/>
      <c r="BI626" s="144" t="s">
        <v>90</v>
      </c>
      <c r="BJ626" s="144" t="s">
        <v>1430</v>
      </c>
      <c r="BK626" s="144" t="s">
        <v>439</v>
      </c>
      <c r="BL626" s="61"/>
      <c r="BM626" s="61">
        <v>100</v>
      </c>
      <c r="BN626" s="144" t="s">
        <v>430</v>
      </c>
      <c r="BO626" s="144" t="s">
        <v>90</v>
      </c>
      <c r="BP626" s="144" t="s">
        <v>431</v>
      </c>
      <c r="BQ626" s="144" t="s">
        <v>432</v>
      </c>
      <c r="BR626" s="61"/>
      <c r="BS626" s="144" t="s">
        <v>107</v>
      </c>
      <c r="BT626" s="129">
        <v>45492</v>
      </c>
      <c r="BU626" s="61">
        <v>2.9024999999999999</v>
      </c>
      <c r="BV626" s="144" t="s">
        <v>878</v>
      </c>
      <c r="BW626" s="144">
        <v>2</v>
      </c>
      <c r="BX626" s="144" t="s">
        <v>974</v>
      </c>
      <c r="BY626" s="144" t="s">
        <v>6609</v>
      </c>
      <c r="BZ626" s="129"/>
      <c r="CA626" s="144" t="s">
        <v>7</v>
      </c>
      <c r="CB626" s="144" t="s">
        <v>12</v>
      </c>
      <c r="CC626" s="144" t="s">
        <v>7</v>
      </c>
      <c r="CD626" s="144" t="s">
        <v>428</v>
      </c>
      <c r="CE626" s="144" t="s">
        <v>1904</v>
      </c>
      <c r="CF626" s="144" t="s">
        <v>6610</v>
      </c>
      <c r="CG626" s="142" t="s">
        <v>90</v>
      </c>
    </row>
    <row r="627" spans="10:85" ht="15" x14ac:dyDescent="0.25">
      <c r="J627" s="61">
        <v>182</v>
      </c>
      <c r="K627" s="143" t="s">
        <v>719</v>
      </c>
      <c r="L627" s="144" t="s">
        <v>6589</v>
      </c>
      <c r="M627" s="144" t="s">
        <v>6591</v>
      </c>
      <c r="N627" s="128">
        <v>43657</v>
      </c>
      <c r="O627" s="144" t="s">
        <v>83</v>
      </c>
      <c r="P627" s="144" t="s">
        <v>90</v>
      </c>
      <c r="Q627" s="144" t="s">
        <v>90</v>
      </c>
      <c r="R627" s="144" t="s">
        <v>90</v>
      </c>
      <c r="S627" s="144" t="s">
        <v>6595</v>
      </c>
      <c r="T627" s="144" t="s">
        <v>6598</v>
      </c>
      <c r="U627" s="142" t="s">
        <v>2</v>
      </c>
      <c r="V627" s="144" t="s">
        <v>6590</v>
      </c>
      <c r="W627" s="144" t="s">
        <v>126</v>
      </c>
      <c r="X627" s="61" t="s">
        <v>90</v>
      </c>
      <c r="Y627" s="144" t="s">
        <v>90</v>
      </c>
      <c r="Z627" s="144" t="s">
        <v>423</v>
      </c>
      <c r="AA627" s="144" t="s">
        <v>424</v>
      </c>
      <c r="AB627" s="144" t="s">
        <v>425</v>
      </c>
      <c r="AC627" s="144" t="s">
        <v>426</v>
      </c>
      <c r="AD627" s="144" t="s">
        <v>426</v>
      </c>
      <c r="AE627" s="144" t="s">
        <v>6599</v>
      </c>
      <c r="AF627" s="144" t="s">
        <v>2521</v>
      </c>
      <c r="AG627" s="129">
        <v>43664</v>
      </c>
      <c r="AH627" s="144" t="s">
        <v>90</v>
      </c>
      <c r="AI627" s="129">
        <v>43664</v>
      </c>
      <c r="AJ627" s="61" t="s">
        <v>90</v>
      </c>
      <c r="AK627" s="61" t="s">
        <v>6597</v>
      </c>
      <c r="AL627" s="129">
        <v>43848</v>
      </c>
      <c r="AM627" s="61" t="s">
        <v>90</v>
      </c>
      <c r="AN627" s="144">
        <v>3</v>
      </c>
      <c r="AO627" s="129"/>
      <c r="AP627" s="129">
        <v>43664</v>
      </c>
      <c r="AQ627" s="61">
        <v>5</v>
      </c>
      <c r="AR627" s="144">
        <v>1000</v>
      </c>
      <c r="AS627" s="61" t="s">
        <v>6596</v>
      </c>
      <c r="AT627" s="144" t="s">
        <v>90</v>
      </c>
      <c r="AU627" s="144" t="s">
        <v>90</v>
      </c>
      <c r="AV627" s="144" t="s">
        <v>90</v>
      </c>
      <c r="AW627" s="61"/>
      <c r="AX627" s="144" t="s">
        <v>435</v>
      </c>
      <c r="AY627" s="144" t="s">
        <v>1043</v>
      </c>
      <c r="AZ627" s="144" t="s">
        <v>2046</v>
      </c>
      <c r="BA627" s="144" t="s">
        <v>440</v>
      </c>
      <c r="BB627" s="144" t="s">
        <v>1357</v>
      </c>
      <c r="BC627" s="144" t="s">
        <v>6353</v>
      </c>
      <c r="BD627" s="144" t="s">
        <v>290</v>
      </c>
      <c r="BE627" s="61"/>
      <c r="BF627" s="61"/>
      <c r="BG627" s="61">
        <v>3.6</v>
      </c>
      <c r="BH627" s="61">
        <v>18</v>
      </c>
      <c r="BI627" s="144" t="s">
        <v>90</v>
      </c>
      <c r="BJ627" s="144" t="s">
        <v>6594</v>
      </c>
      <c r="BK627" s="144" t="s">
        <v>6593</v>
      </c>
      <c r="BL627" s="61">
        <v>2.5999999999999999E-3</v>
      </c>
      <c r="BM627" s="61">
        <v>99.572000000000003</v>
      </c>
      <c r="BN627" s="144" t="s">
        <v>430</v>
      </c>
      <c r="BO627" s="144" t="s">
        <v>90</v>
      </c>
      <c r="BP627" s="144" t="s">
        <v>431</v>
      </c>
      <c r="BQ627" s="144" t="s">
        <v>432</v>
      </c>
      <c r="BR627" s="61"/>
      <c r="BS627" s="144" t="s">
        <v>433</v>
      </c>
      <c r="BT627" s="129">
        <v>45491</v>
      </c>
      <c r="BU627" s="61">
        <v>3</v>
      </c>
      <c r="BV627" s="144" t="s">
        <v>878</v>
      </c>
      <c r="BW627" s="144">
        <v>5</v>
      </c>
      <c r="BX627" s="144" t="s">
        <v>974</v>
      </c>
      <c r="BY627" s="144" t="s">
        <v>6592</v>
      </c>
      <c r="BZ627" s="129"/>
      <c r="CA627" s="144" t="s">
        <v>7</v>
      </c>
      <c r="CB627" s="144" t="s">
        <v>34</v>
      </c>
      <c r="CC627" s="144" t="s">
        <v>7</v>
      </c>
      <c r="CD627" s="144" t="s">
        <v>1357</v>
      </c>
      <c r="CE627" s="144" t="s">
        <v>1248</v>
      </c>
      <c r="CF627" s="144" t="s">
        <v>6600</v>
      </c>
      <c r="CG627" s="142" t="s">
        <v>90</v>
      </c>
    </row>
    <row r="628" spans="10:85" ht="15" x14ac:dyDescent="0.25">
      <c r="J628" s="61">
        <v>181</v>
      </c>
      <c r="K628" s="143" t="s">
        <v>719</v>
      </c>
      <c r="L628" s="144" t="s">
        <v>6619</v>
      </c>
      <c r="M628" s="144" t="s">
        <v>6621</v>
      </c>
      <c r="N628" s="128">
        <v>43655</v>
      </c>
      <c r="O628" s="144" t="s">
        <v>83</v>
      </c>
      <c r="P628" s="144" t="s">
        <v>90</v>
      </c>
      <c r="Q628" s="144" t="s">
        <v>90</v>
      </c>
      <c r="R628" s="144" t="s">
        <v>90</v>
      </c>
      <c r="S628" s="144" t="s">
        <v>6623</v>
      </c>
      <c r="T628" s="144" t="s">
        <v>6626</v>
      </c>
      <c r="U628" s="142" t="s">
        <v>82</v>
      </c>
      <c r="V628" s="144" t="s">
        <v>6620</v>
      </c>
      <c r="W628" s="144" t="s">
        <v>126</v>
      </c>
      <c r="X628" s="61" t="s">
        <v>90</v>
      </c>
      <c r="Y628" s="144" t="s">
        <v>90</v>
      </c>
      <c r="Z628" s="144" t="s">
        <v>423</v>
      </c>
      <c r="AA628" s="144" t="s">
        <v>424</v>
      </c>
      <c r="AB628" s="144" t="s">
        <v>425</v>
      </c>
      <c r="AC628" s="144" t="s">
        <v>426</v>
      </c>
      <c r="AD628" s="144" t="s">
        <v>426</v>
      </c>
      <c r="AE628" s="144" t="s">
        <v>6627</v>
      </c>
      <c r="AF628" s="144" t="s">
        <v>2521</v>
      </c>
      <c r="AG628" s="129">
        <v>43665</v>
      </c>
      <c r="AH628" s="144" t="s">
        <v>90</v>
      </c>
      <c r="AI628" s="129">
        <v>43665</v>
      </c>
      <c r="AJ628" s="61" t="s">
        <v>90</v>
      </c>
      <c r="AK628" s="61" t="s">
        <v>6625</v>
      </c>
      <c r="AL628" s="129">
        <v>43849</v>
      </c>
      <c r="AM628" s="61" t="s">
        <v>90</v>
      </c>
      <c r="AN628" s="144">
        <v>3.375</v>
      </c>
      <c r="AO628" s="129"/>
      <c r="AP628" s="129">
        <v>43665</v>
      </c>
      <c r="AQ628" s="61">
        <v>7</v>
      </c>
      <c r="AR628" s="144">
        <v>1000</v>
      </c>
      <c r="AS628" s="61" t="s">
        <v>6624</v>
      </c>
      <c r="AT628" s="144" t="s">
        <v>90</v>
      </c>
      <c r="AU628" s="144" t="s">
        <v>90</v>
      </c>
      <c r="AV628" s="144" t="s">
        <v>90</v>
      </c>
      <c r="AW628" s="61"/>
      <c r="AX628" s="144" t="s">
        <v>435</v>
      </c>
      <c r="AY628" s="144" t="s">
        <v>731</v>
      </c>
      <c r="AZ628" s="144" t="s">
        <v>1407</v>
      </c>
      <c r="BA628" s="144" t="s">
        <v>90</v>
      </c>
      <c r="BB628" s="144" t="s">
        <v>4276</v>
      </c>
      <c r="BC628" s="144" t="s">
        <v>1008</v>
      </c>
      <c r="BD628" s="144" t="s">
        <v>290</v>
      </c>
      <c r="BE628" s="61"/>
      <c r="BF628" s="61"/>
      <c r="BG628" s="61">
        <v>2.2999999999999998</v>
      </c>
      <c r="BH628" s="61">
        <v>16</v>
      </c>
      <c r="BI628" s="144" t="s">
        <v>90</v>
      </c>
      <c r="BJ628" s="144" t="s">
        <v>90</v>
      </c>
      <c r="BK628" s="144" t="s">
        <v>1020</v>
      </c>
      <c r="BL628" s="61">
        <v>2.0000000000000001E-4</v>
      </c>
      <c r="BM628" s="61">
        <v>99.81</v>
      </c>
      <c r="BN628" s="144" t="s">
        <v>430</v>
      </c>
      <c r="BO628" s="144" t="s">
        <v>90</v>
      </c>
      <c r="BP628" s="144" t="s">
        <v>431</v>
      </c>
      <c r="BQ628" s="144" t="s">
        <v>432</v>
      </c>
      <c r="BR628" s="61"/>
      <c r="BS628" s="144" t="s">
        <v>3180</v>
      </c>
      <c r="BT628" s="129">
        <v>45492</v>
      </c>
      <c r="BU628" s="61">
        <v>3.375</v>
      </c>
      <c r="BV628" s="144" t="s">
        <v>878</v>
      </c>
      <c r="BW628" s="144">
        <v>7</v>
      </c>
      <c r="BX628" s="144" t="s">
        <v>4613</v>
      </c>
      <c r="BY628" s="144" t="s">
        <v>6622</v>
      </c>
      <c r="BZ628" s="129"/>
      <c r="CA628" s="144" t="s">
        <v>7</v>
      </c>
      <c r="CB628" s="144" t="s">
        <v>13</v>
      </c>
      <c r="CC628" s="144" t="s">
        <v>7</v>
      </c>
      <c r="CD628" s="144" t="s">
        <v>1285</v>
      </c>
      <c r="CE628" s="144" t="s">
        <v>1285</v>
      </c>
      <c r="CF628" s="144" t="s">
        <v>6628</v>
      </c>
      <c r="CG628" s="142" t="s">
        <v>90</v>
      </c>
    </row>
    <row r="629" spans="10:85" ht="15" x14ac:dyDescent="0.25">
      <c r="J629" s="61">
        <v>180</v>
      </c>
      <c r="K629" s="143" t="s">
        <v>719</v>
      </c>
      <c r="L629" s="144" t="s">
        <v>4287</v>
      </c>
      <c r="M629" s="144" t="s">
        <v>6612</v>
      </c>
      <c r="N629" s="128">
        <v>43655</v>
      </c>
      <c r="O629" s="144" t="s">
        <v>83</v>
      </c>
      <c r="P629" s="144" t="s">
        <v>90</v>
      </c>
      <c r="Q629" s="144" t="s">
        <v>90</v>
      </c>
      <c r="R629" s="144" t="s">
        <v>90</v>
      </c>
      <c r="S629" s="144" t="s">
        <v>6614</v>
      </c>
      <c r="T629" s="144" t="s">
        <v>6616</v>
      </c>
      <c r="U629" s="142" t="s">
        <v>2</v>
      </c>
      <c r="V629" s="144" t="s">
        <v>6611</v>
      </c>
      <c r="W629" s="144" t="s">
        <v>126</v>
      </c>
      <c r="X629" s="61" t="s">
        <v>90</v>
      </c>
      <c r="Y629" s="144" t="s">
        <v>90</v>
      </c>
      <c r="Z629" s="144" t="s">
        <v>423</v>
      </c>
      <c r="AA629" s="144" t="s">
        <v>424</v>
      </c>
      <c r="AB629" s="144" t="s">
        <v>425</v>
      </c>
      <c r="AC629" s="144" t="s">
        <v>426</v>
      </c>
      <c r="AD629" s="144" t="s">
        <v>426</v>
      </c>
      <c r="AE629" s="144" t="s">
        <v>6617</v>
      </c>
      <c r="AF629" s="144" t="s">
        <v>90</v>
      </c>
      <c r="AG629" s="129">
        <v>43662</v>
      </c>
      <c r="AH629" s="144" t="s">
        <v>90</v>
      </c>
      <c r="AI629" s="129">
        <v>43662</v>
      </c>
      <c r="AJ629" s="61" t="s">
        <v>4287</v>
      </c>
      <c r="AK629" s="61" t="s">
        <v>4296</v>
      </c>
      <c r="AL629" s="129">
        <v>43846</v>
      </c>
      <c r="AM629" s="61" t="s">
        <v>90</v>
      </c>
      <c r="AN629" s="144">
        <v>3.375</v>
      </c>
      <c r="AO629" s="129"/>
      <c r="AP629" s="129">
        <v>43662</v>
      </c>
      <c r="AQ629" s="61">
        <v>7</v>
      </c>
      <c r="AR629" s="144">
        <v>1000</v>
      </c>
      <c r="AS629" s="61" t="s">
        <v>4295</v>
      </c>
      <c r="AT629" s="144" t="s">
        <v>90</v>
      </c>
      <c r="AU629" s="144" t="s">
        <v>90</v>
      </c>
      <c r="AV629" s="144" t="s">
        <v>90</v>
      </c>
      <c r="AW629" s="61"/>
      <c r="AX629" s="144" t="s">
        <v>435</v>
      </c>
      <c r="AY629" s="144" t="s">
        <v>1043</v>
      </c>
      <c r="AZ629" s="144" t="s">
        <v>6615</v>
      </c>
      <c r="BA629" s="144" t="s">
        <v>440</v>
      </c>
      <c r="BB629" s="144" t="s">
        <v>1285</v>
      </c>
      <c r="BC629" s="144" t="s">
        <v>2683</v>
      </c>
      <c r="BD629" s="144" t="s">
        <v>290</v>
      </c>
      <c r="BE629" s="61"/>
      <c r="BF629" s="61"/>
      <c r="BG629" s="61">
        <v>2.4</v>
      </c>
      <c r="BH629" s="61">
        <v>17</v>
      </c>
      <c r="BI629" s="144" t="s">
        <v>90</v>
      </c>
      <c r="BJ629" s="144" t="s">
        <v>1249</v>
      </c>
      <c r="BK629" s="144" t="s">
        <v>439</v>
      </c>
      <c r="BL629" s="61">
        <v>3.8E-3</v>
      </c>
      <c r="BM629" s="61">
        <v>99.716999999999999</v>
      </c>
      <c r="BN629" s="144" t="s">
        <v>430</v>
      </c>
      <c r="BO629" s="144" t="s">
        <v>90</v>
      </c>
      <c r="BP629" s="144" t="s">
        <v>458</v>
      </c>
      <c r="BQ629" s="144" t="s">
        <v>432</v>
      </c>
      <c r="BR629" s="61"/>
      <c r="BS629" s="144" t="s">
        <v>433</v>
      </c>
      <c r="BT629" s="129">
        <v>45489</v>
      </c>
      <c r="BU629" s="61">
        <v>3.375</v>
      </c>
      <c r="BV629" s="144" t="s">
        <v>878</v>
      </c>
      <c r="BW629" s="144">
        <v>7</v>
      </c>
      <c r="BX629" s="144" t="s">
        <v>974</v>
      </c>
      <c r="BY629" s="144" t="s">
        <v>6613</v>
      </c>
      <c r="BZ629" s="129"/>
      <c r="CA629" s="144" t="s">
        <v>7</v>
      </c>
      <c r="CB629" s="144" t="s">
        <v>12</v>
      </c>
      <c r="CC629" s="144" t="s">
        <v>7</v>
      </c>
      <c r="CD629" s="144" t="s">
        <v>1285</v>
      </c>
      <c r="CE629" s="144" t="s">
        <v>4276</v>
      </c>
      <c r="CF629" s="144" t="s">
        <v>6618</v>
      </c>
      <c r="CG629" s="142" t="s">
        <v>90</v>
      </c>
    </row>
    <row r="630" spans="10:85" ht="15" x14ac:dyDescent="0.25">
      <c r="J630" s="61">
        <v>179</v>
      </c>
      <c r="K630" s="143" t="s">
        <v>7735</v>
      </c>
      <c r="L630" s="144" t="s">
        <v>6230</v>
      </c>
      <c r="M630" s="144" t="s">
        <v>6645</v>
      </c>
      <c r="N630" s="128">
        <v>43654</v>
      </c>
      <c r="O630" s="144" t="s">
        <v>83</v>
      </c>
      <c r="P630" s="144" t="s">
        <v>90</v>
      </c>
      <c r="Q630" s="144" t="s">
        <v>90</v>
      </c>
      <c r="R630" s="144" t="s">
        <v>90</v>
      </c>
      <c r="S630" s="144" t="s">
        <v>90</v>
      </c>
      <c r="T630" s="144" t="s">
        <v>6649</v>
      </c>
      <c r="U630" s="142" t="s">
        <v>3</v>
      </c>
      <c r="V630" s="144" t="s">
        <v>6644</v>
      </c>
      <c r="W630" s="144" t="s">
        <v>126</v>
      </c>
      <c r="X630" s="61" t="s">
        <v>90</v>
      </c>
      <c r="Y630" s="144" t="s">
        <v>3681</v>
      </c>
      <c r="Z630" s="144" t="s">
        <v>880</v>
      </c>
      <c r="AA630" s="144" t="s">
        <v>424</v>
      </c>
      <c r="AB630" s="144" t="s">
        <v>425</v>
      </c>
      <c r="AC630" s="144" t="s">
        <v>426</v>
      </c>
      <c r="AD630" s="144" t="s">
        <v>426</v>
      </c>
      <c r="AE630" s="144" t="s">
        <v>6650</v>
      </c>
      <c r="AF630" s="144" t="s">
        <v>6648</v>
      </c>
      <c r="AG630" s="129">
        <v>43552</v>
      </c>
      <c r="AH630" s="144" t="s">
        <v>90</v>
      </c>
      <c r="AI630" s="129">
        <v>43552</v>
      </c>
      <c r="AJ630" s="61" t="s">
        <v>2031</v>
      </c>
      <c r="AK630" s="61" t="s">
        <v>6237</v>
      </c>
      <c r="AL630" s="129">
        <v>43736</v>
      </c>
      <c r="AM630" s="61" t="s">
        <v>90</v>
      </c>
      <c r="AN630" s="144">
        <v>6.55</v>
      </c>
      <c r="AO630" s="129">
        <v>45013</v>
      </c>
      <c r="AP630" s="129">
        <v>43661</v>
      </c>
      <c r="AQ630" s="61">
        <v>5.55</v>
      </c>
      <c r="AR630" s="144">
        <v>1000</v>
      </c>
      <c r="AS630" s="61" t="s">
        <v>6236</v>
      </c>
      <c r="AT630" s="144" t="s">
        <v>90</v>
      </c>
      <c r="AU630" s="144" t="s">
        <v>90</v>
      </c>
      <c r="AV630" s="144" t="s">
        <v>90</v>
      </c>
      <c r="AW630" s="61"/>
      <c r="AX630" s="144" t="s">
        <v>1985</v>
      </c>
      <c r="AY630" s="144" t="s">
        <v>1984</v>
      </c>
      <c r="AZ630" s="144" t="s">
        <v>6647</v>
      </c>
      <c r="BA630" s="144" t="s">
        <v>440</v>
      </c>
      <c r="BB630" s="144" t="s">
        <v>4255</v>
      </c>
      <c r="BC630" s="144" t="s">
        <v>1310</v>
      </c>
      <c r="BD630" s="144" t="s">
        <v>232</v>
      </c>
      <c r="BE630" s="61"/>
      <c r="BF630" s="61"/>
      <c r="BG630" s="61">
        <v>1.1299999999999999</v>
      </c>
      <c r="BH630" s="61">
        <v>6.25</v>
      </c>
      <c r="BI630" s="144" t="s">
        <v>90</v>
      </c>
      <c r="BJ630" s="144" t="s">
        <v>90</v>
      </c>
      <c r="BK630" s="144" t="s">
        <v>1020</v>
      </c>
      <c r="BL630" s="61">
        <v>5.0000000000000001E-3</v>
      </c>
      <c r="BM630" s="61">
        <v>98.896000000000001</v>
      </c>
      <c r="BN630" s="144" t="s">
        <v>430</v>
      </c>
      <c r="BO630" s="144" t="s">
        <v>90</v>
      </c>
      <c r="BP630" s="144" t="s">
        <v>2027</v>
      </c>
      <c r="BQ630" s="144" t="s">
        <v>432</v>
      </c>
      <c r="BR630" s="61"/>
      <c r="BS630" s="144" t="s">
        <v>433</v>
      </c>
      <c r="BT630" s="129">
        <v>45379</v>
      </c>
      <c r="BU630" s="61">
        <v>6.55</v>
      </c>
      <c r="BV630" s="144" t="s">
        <v>878</v>
      </c>
      <c r="BW630" s="144">
        <v>3</v>
      </c>
      <c r="BX630" s="144" t="s">
        <v>1298</v>
      </c>
      <c r="BY630" s="144" t="s">
        <v>6646</v>
      </c>
      <c r="BZ630" s="129">
        <v>44949</v>
      </c>
      <c r="CA630" s="144" t="s">
        <v>7</v>
      </c>
      <c r="CB630" s="144" t="s">
        <v>13</v>
      </c>
      <c r="CC630" s="144" t="s">
        <v>7</v>
      </c>
      <c r="CD630" s="144" t="s">
        <v>428</v>
      </c>
      <c r="CE630" s="144" t="s">
        <v>2322</v>
      </c>
      <c r="CF630" s="144" t="s">
        <v>6651</v>
      </c>
      <c r="CG630" s="142" t="s">
        <v>90</v>
      </c>
    </row>
    <row r="631" spans="10:85" ht="15" hidden="1" x14ac:dyDescent="0.25">
      <c r="J631" s="61">
        <v>178</v>
      </c>
      <c r="K631" s="143" t="s">
        <v>7729</v>
      </c>
      <c r="L631" s="144" t="s">
        <v>2006</v>
      </c>
      <c r="M631" s="144" t="s">
        <v>6139</v>
      </c>
      <c r="N631" s="128">
        <v>43654</v>
      </c>
      <c r="O631" s="144" t="s">
        <v>83</v>
      </c>
      <c r="P631" s="144" t="s">
        <v>90</v>
      </c>
      <c r="Q631" s="144" t="s">
        <v>90</v>
      </c>
      <c r="R631" s="144" t="s">
        <v>90</v>
      </c>
      <c r="S631" s="144" t="s">
        <v>90</v>
      </c>
      <c r="T631" s="144" t="s">
        <v>90</v>
      </c>
      <c r="U631" s="142" t="s">
        <v>82</v>
      </c>
      <c r="V631" s="144" t="s">
        <v>6138</v>
      </c>
      <c r="W631" s="144" t="s">
        <v>982</v>
      </c>
      <c r="X631" s="61" t="s">
        <v>90</v>
      </c>
      <c r="Y631" s="144" t="s">
        <v>90</v>
      </c>
      <c r="Z631" s="144" t="s">
        <v>423</v>
      </c>
      <c r="AA631" s="144" t="s">
        <v>424</v>
      </c>
      <c r="AB631" s="144" t="s">
        <v>981</v>
      </c>
      <c r="AC631" s="144" t="s">
        <v>426</v>
      </c>
      <c r="AD631" s="144" t="s">
        <v>426</v>
      </c>
      <c r="AE631" s="144" t="s">
        <v>6142</v>
      </c>
      <c r="AF631" s="144" t="s">
        <v>90</v>
      </c>
      <c r="AG631" s="129">
        <v>43641</v>
      </c>
      <c r="AH631" s="144" t="s">
        <v>90</v>
      </c>
      <c r="AI631" s="129">
        <v>43641</v>
      </c>
      <c r="AJ631" s="61" t="s">
        <v>90</v>
      </c>
      <c r="AK631" s="61" t="s">
        <v>2012</v>
      </c>
      <c r="AL631" s="129">
        <v>43733</v>
      </c>
      <c r="AM631" s="61" t="s">
        <v>6141</v>
      </c>
      <c r="AN631" s="144">
        <v>5.7736999999999998</v>
      </c>
      <c r="AO631" s="129"/>
      <c r="AP631" s="129">
        <v>43662</v>
      </c>
      <c r="AQ631" s="61">
        <v>7.5</v>
      </c>
      <c r="AR631" s="144">
        <v>1000</v>
      </c>
      <c r="AS631" s="61" t="s">
        <v>2011</v>
      </c>
      <c r="AT631" s="144" t="s">
        <v>90</v>
      </c>
      <c r="AU631" s="144" t="s">
        <v>90</v>
      </c>
      <c r="AV631" s="144" t="s">
        <v>90</v>
      </c>
      <c r="AW631" s="61"/>
      <c r="AX631" s="144" t="s">
        <v>435</v>
      </c>
      <c r="AY631" s="144" t="s">
        <v>1432</v>
      </c>
      <c r="AZ631" s="144" t="s">
        <v>4401</v>
      </c>
      <c r="BA631" s="144" t="s">
        <v>440</v>
      </c>
      <c r="BB631" s="144" t="s">
        <v>428</v>
      </c>
      <c r="BC631" s="144" t="s">
        <v>402</v>
      </c>
      <c r="BD631" s="144" t="s">
        <v>232</v>
      </c>
      <c r="BE631" s="61"/>
      <c r="BF631" s="61"/>
      <c r="BG631" s="61"/>
      <c r="BH631" s="61"/>
      <c r="BI631" s="144" t="s">
        <v>90</v>
      </c>
      <c r="BJ631" s="144" t="s">
        <v>1430</v>
      </c>
      <c r="BK631" s="144" t="s">
        <v>439</v>
      </c>
      <c r="BL631" s="61">
        <v>5.4999999999999997E-3</v>
      </c>
      <c r="BM631" s="61"/>
      <c r="BN631" s="144" t="s">
        <v>430</v>
      </c>
      <c r="BO631" s="144" t="s">
        <v>90</v>
      </c>
      <c r="BP631" s="144" t="s">
        <v>431</v>
      </c>
      <c r="BQ631" s="144" t="s">
        <v>432</v>
      </c>
      <c r="BR631" s="61"/>
      <c r="BS631" s="144" t="s">
        <v>107</v>
      </c>
      <c r="BT631" s="129">
        <v>45468</v>
      </c>
      <c r="BU631" s="61">
        <v>2.9893000000000001</v>
      </c>
      <c r="BV631" s="144" t="s">
        <v>878</v>
      </c>
      <c r="BW631" s="144">
        <v>1</v>
      </c>
      <c r="BX631" s="144" t="s">
        <v>974</v>
      </c>
      <c r="BY631" s="144" t="s">
        <v>6140</v>
      </c>
      <c r="BZ631" s="129"/>
      <c r="CA631" s="144" t="s">
        <v>7</v>
      </c>
      <c r="CB631" s="144" t="s">
        <v>12</v>
      </c>
      <c r="CC631" s="144" t="s">
        <v>7</v>
      </c>
      <c r="CD631" s="144" t="s">
        <v>428</v>
      </c>
      <c r="CE631" s="144" t="s">
        <v>1904</v>
      </c>
      <c r="CF631" s="144" t="s">
        <v>6643</v>
      </c>
      <c r="CG631" s="142" t="s">
        <v>90</v>
      </c>
    </row>
    <row r="632" spans="10:85" ht="15" x14ac:dyDescent="0.25">
      <c r="J632" s="61">
        <v>177</v>
      </c>
      <c r="K632" s="143" t="s">
        <v>352</v>
      </c>
      <c r="L632" s="144" t="s">
        <v>6630</v>
      </c>
      <c r="M632" s="144" t="s">
        <v>6632</v>
      </c>
      <c r="N632" s="128">
        <v>43654</v>
      </c>
      <c r="O632" s="144" t="s">
        <v>83</v>
      </c>
      <c r="P632" s="144" t="s">
        <v>352</v>
      </c>
      <c r="Q632" s="144" t="s">
        <v>90</v>
      </c>
      <c r="R632" s="144" t="s">
        <v>90</v>
      </c>
      <c r="S632" s="144" t="s">
        <v>6634</v>
      </c>
      <c r="T632" s="144" t="s">
        <v>6639</v>
      </c>
      <c r="U632" s="142" t="s">
        <v>82</v>
      </c>
      <c r="V632" s="144" t="s">
        <v>6631</v>
      </c>
      <c r="W632" s="144" t="s">
        <v>126</v>
      </c>
      <c r="X632" s="61" t="s">
        <v>90</v>
      </c>
      <c r="Y632" s="144" t="s">
        <v>6641</v>
      </c>
      <c r="Z632" s="144" t="s">
        <v>2086</v>
      </c>
      <c r="AA632" s="144" t="s">
        <v>424</v>
      </c>
      <c r="AB632" s="144" t="s">
        <v>2085</v>
      </c>
      <c r="AC632" s="144" t="s">
        <v>426</v>
      </c>
      <c r="AD632" s="144" t="s">
        <v>2084</v>
      </c>
      <c r="AE632" s="144" t="s">
        <v>6640</v>
      </c>
      <c r="AF632" s="144" t="s">
        <v>6638</v>
      </c>
      <c r="AG632" s="129">
        <v>43661</v>
      </c>
      <c r="AH632" s="144" t="s">
        <v>90</v>
      </c>
      <c r="AI632" s="129">
        <v>43661</v>
      </c>
      <c r="AJ632" s="61" t="s">
        <v>90</v>
      </c>
      <c r="AK632" s="61" t="s">
        <v>6637</v>
      </c>
      <c r="AL632" s="129">
        <v>43845</v>
      </c>
      <c r="AM632" s="61" t="s">
        <v>90</v>
      </c>
      <c r="AN632" s="144">
        <v>5.7</v>
      </c>
      <c r="AO632" s="129"/>
      <c r="AP632" s="129">
        <v>43661</v>
      </c>
      <c r="AQ632" s="61">
        <v>4</v>
      </c>
      <c r="AR632" s="144">
        <v>1000</v>
      </c>
      <c r="AS632" s="61" t="s">
        <v>6636</v>
      </c>
      <c r="AT632" s="144" t="s">
        <v>90</v>
      </c>
      <c r="AU632" s="144" t="s">
        <v>90</v>
      </c>
      <c r="AV632" s="144" t="s">
        <v>90</v>
      </c>
      <c r="AW632" s="61"/>
      <c r="AX632" s="144" t="s">
        <v>435</v>
      </c>
      <c r="AY632" s="144" t="s">
        <v>427</v>
      </c>
      <c r="AZ632" s="144" t="s">
        <v>6635</v>
      </c>
      <c r="BA632" s="144" t="s">
        <v>440</v>
      </c>
      <c r="BB632" s="144" t="s">
        <v>2300</v>
      </c>
      <c r="BC632" s="144" t="s">
        <v>402</v>
      </c>
      <c r="BD632" s="144" t="s">
        <v>290</v>
      </c>
      <c r="BE632" s="61"/>
      <c r="BF632" s="61"/>
      <c r="BG632" s="61">
        <v>7.3</v>
      </c>
      <c r="BH632" s="61">
        <v>29</v>
      </c>
      <c r="BI632" s="144" t="s">
        <v>90</v>
      </c>
      <c r="BJ632" s="144" t="s">
        <v>1378</v>
      </c>
      <c r="BK632" s="144" t="s">
        <v>1307</v>
      </c>
      <c r="BL632" s="61">
        <v>8.0999999999999996E-3</v>
      </c>
      <c r="BM632" s="61">
        <v>100</v>
      </c>
      <c r="BN632" s="144" t="s">
        <v>3089</v>
      </c>
      <c r="BO632" s="144" t="s">
        <v>90</v>
      </c>
      <c r="BP632" s="144" t="s">
        <v>431</v>
      </c>
      <c r="BQ632" s="144" t="s">
        <v>432</v>
      </c>
      <c r="BR632" s="61"/>
      <c r="BS632" s="144" t="s">
        <v>433</v>
      </c>
      <c r="BT632" s="129">
        <v>45488</v>
      </c>
      <c r="BU632" s="61">
        <v>5.7</v>
      </c>
      <c r="BV632" s="144" t="s">
        <v>2073</v>
      </c>
      <c r="BW632" s="144">
        <v>4</v>
      </c>
      <c r="BX632" s="144" t="s">
        <v>802</v>
      </c>
      <c r="BY632" s="144" t="s">
        <v>6633</v>
      </c>
      <c r="BZ632" s="129"/>
      <c r="CA632" s="144" t="s">
        <v>7</v>
      </c>
      <c r="CB632" s="144" t="s">
        <v>18</v>
      </c>
      <c r="CC632" s="144" t="s">
        <v>7</v>
      </c>
      <c r="CD632" s="144" t="s">
        <v>2300</v>
      </c>
      <c r="CE632" s="144" t="s">
        <v>1218</v>
      </c>
      <c r="CF632" s="144" t="s">
        <v>6642</v>
      </c>
      <c r="CG632" s="142" t="s">
        <v>90</v>
      </c>
    </row>
    <row r="633" spans="10:85" ht="15" hidden="1" x14ac:dyDescent="0.25">
      <c r="J633" s="61">
        <v>176</v>
      </c>
      <c r="K633" s="143" t="s">
        <v>7729</v>
      </c>
      <c r="L633" s="144" t="s">
        <v>654</v>
      </c>
      <c r="M633" s="144" t="s">
        <v>6011</v>
      </c>
      <c r="N633" s="128">
        <v>43654</v>
      </c>
      <c r="O633" s="144" t="s">
        <v>257</v>
      </c>
      <c r="P633" s="144" t="s">
        <v>90</v>
      </c>
      <c r="Q633" s="144" t="s">
        <v>90</v>
      </c>
      <c r="R633" s="144" t="s">
        <v>90</v>
      </c>
      <c r="S633" s="144" t="s">
        <v>90</v>
      </c>
      <c r="T633" s="144" t="s">
        <v>90</v>
      </c>
      <c r="U633" s="142" t="s">
        <v>82</v>
      </c>
      <c r="V633" s="144" t="s">
        <v>6010</v>
      </c>
      <c r="W633" s="144" t="s">
        <v>126</v>
      </c>
      <c r="X633" s="61" t="s">
        <v>90</v>
      </c>
      <c r="Y633" s="144" t="s">
        <v>90</v>
      </c>
      <c r="Z633" s="144" t="s">
        <v>423</v>
      </c>
      <c r="AA633" s="144" t="s">
        <v>424</v>
      </c>
      <c r="AB633" s="144" t="s">
        <v>425</v>
      </c>
      <c r="AC633" s="144" t="s">
        <v>426</v>
      </c>
      <c r="AD633" s="144" t="s">
        <v>426</v>
      </c>
      <c r="AE633" s="144" t="s">
        <v>6015</v>
      </c>
      <c r="AF633" s="144" t="s">
        <v>90</v>
      </c>
      <c r="AG633" s="129">
        <v>43598</v>
      </c>
      <c r="AH633" s="144" t="s">
        <v>90</v>
      </c>
      <c r="AI633" s="129">
        <v>43598</v>
      </c>
      <c r="AJ633" s="61" t="s">
        <v>90</v>
      </c>
      <c r="AK633" s="61" t="s">
        <v>6014</v>
      </c>
      <c r="AL633" s="129">
        <v>43690</v>
      </c>
      <c r="AM633" s="61" t="s">
        <v>90</v>
      </c>
      <c r="AN633" s="144">
        <v>2.4580000000000002</v>
      </c>
      <c r="AO633" s="129"/>
      <c r="AP633" s="129">
        <v>43658</v>
      </c>
      <c r="AQ633" s="61">
        <v>0.1648</v>
      </c>
      <c r="AR633" s="144">
        <v>1000</v>
      </c>
      <c r="AS633" s="61" t="s">
        <v>1893</v>
      </c>
      <c r="AT633" s="144" t="s">
        <v>90</v>
      </c>
      <c r="AU633" s="144" t="s">
        <v>90</v>
      </c>
      <c r="AV633" s="144" t="s">
        <v>90</v>
      </c>
      <c r="AW633" s="61"/>
      <c r="AX633" s="144" t="s">
        <v>435</v>
      </c>
      <c r="AY633" s="144" t="s">
        <v>1432</v>
      </c>
      <c r="AZ633" s="144" t="s">
        <v>5780</v>
      </c>
      <c r="BA633" s="144" t="s">
        <v>440</v>
      </c>
      <c r="BB633" s="144" t="s">
        <v>428</v>
      </c>
      <c r="BC633" s="144" t="s">
        <v>402</v>
      </c>
      <c r="BD633" s="144" t="s">
        <v>232</v>
      </c>
      <c r="BE633" s="61"/>
      <c r="BF633" s="61"/>
      <c r="BG633" s="61"/>
      <c r="BH633" s="61"/>
      <c r="BI633" s="144" t="s">
        <v>90</v>
      </c>
      <c r="BJ633" s="144" t="s">
        <v>1430</v>
      </c>
      <c r="BK633" s="144" t="s">
        <v>439</v>
      </c>
      <c r="BL633" s="61"/>
      <c r="BM633" s="61">
        <v>101.836</v>
      </c>
      <c r="BN633" s="144" t="s">
        <v>430</v>
      </c>
      <c r="BO633" s="144" t="s">
        <v>90</v>
      </c>
      <c r="BP633" s="144" t="s">
        <v>431</v>
      </c>
      <c r="BQ633" s="144" t="s">
        <v>90</v>
      </c>
      <c r="BR633" s="61"/>
      <c r="BS633" s="144" t="s">
        <v>107</v>
      </c>
      <c r="BT633" s="129">
        <v>45517</v>
      </c>
      <c r="BU633" s="61">
        <v>2.4580000000000002</v>
      </c>
      <c r="BV633" s="144" t="s">
        <v>6013</v>
      </c>
      <c r="BW633" s="144">
        <v>2.7E-2</v>
      </c>
      <c r="BX633" s="144" t="s">
        <v>974</v>
      </c>
      <c r="BY633" s="144" t="s">
        <v>6012</v>
      </c>
      <c r="BZ633" s="129"/>
      <c r="CA633" s="144" t="s">
        <v>7</v>
      </c>
      <c r="CB633" s="144" t="s">
        <v>12</v>
      </c>
      <c r="CC633" s="144" t="s">
        <v>7</v>
      </c>
      <c r="CD633" s="144" t="s">
        <v>428</v>
      </c>
      <c r="CE633" s="144" t="s">
        <v>973</v>
      </c>
      <c r="CF633" s="144" t="s">
        <v>6629</v>
      </c>
      <c r="CG633" s="142" t="s">
        <v>90</v>
      </c>
    </row>
    <row r="634" spans="10:85" ht="15" x14ac:dyDescent="0.25">
      <c r="J634" s="61">
        <v>175</v>
      </c>
      <c r="K634" s="143" t="s">
        <v>719</v>
      </c>
      <c r="L634" s="144" t="s">
        <v>5383</v>
      </c>
      <c r="M634" s="144" t="s">
        <v>6653</v>
      </c>
      <c r="N634" s="128">
        <v>43650</v>
      </c>
      <c r="O634" s="144" t="s">
        <v>83</v>
      </c>
      <c r="P634" s="144" t="s">
        <v>90</v>
      </c>
      <c r="Q634" s="144" t="s">
        <v>90</v>
      </c>
      <c r="R634" s="144" t="s">
        <v>90</v>
      </c>
      <c r="S634" s="144" t="s">
        <v>6655</v>
      </c>
      <c r="T634" s="144" t="s">
        <v>6655</v>
      </c>
      <c r="U634" s="142" t="s">
        <v>3</v>
      </c>
      <c r="V634" s="144" t="s">
        <v>6652</v>
      </c>
      <c r="W634" s="144" t="s">
        <v>126</v>
      </c>
      <c r="X634" s="61" t="s">
        <v>5383</v>
      </c>
      <c r="Y634" s="144" t="s">
        <v>3681</v>
      </c>
      <c r="Z634" s="144" t="s">
        <v>880</v>
      </c>
      <c r="AA634" s="144" t="s">
        <v>424</v>
      </c>
      <c r="AB634" s="144" t="s">
        <v>425</v>
      </c>
      <c r="AC634" s="144" t="s">
        <v>426</v>
      </c>
      <c r="AD634" s="144" t="s">
        <v>426</v>
      </c>
      <c r="AE634" s="144" t="s">
        <v>6657</v>
      </c>
      <c r="AF634" s="144" t="s">
        <v>6656</v>
      </c>
      <c r="AG634" s="129">
        <v>43657</v>
      </c>
      <c r="AH634" s="144" t="s">
        <v>90</v>
      </c>
      <c r="AI634" s="129">
        <v>43657</v>
      </c>
      <c r="AJ634" s="61" t="s">
        <v>5392</v>
      </c>
      <c r="AK634" s="61" t="s">
        <v>5391</v>
      </c>
      <c r="AL634" s="129">
        <v>43841</v>
      </c>
      <c r="AM634" s="61" t="s">
        <v>90</v>
      </c>
      <c r="AN634" s="144">
        <v>8.125</v>
      </c>
      <c r="AO634" s="129">
        <v>45118</v>
      </c>
      <c r="AP634" s="129">
        <v>43657</v>
      </c>
      <c r="AQ634" s="61">
        <v>0</v>
      </c>
      <c r="AR634" s="144">
        <v>1000</v>
      </c>
      <c r="AS634" s="61" t="s">
        <v>5390</v>
      </c>
      <c r="AT634" s="144" t="s">
        <v>90</v>
      </c>
      <c r="AU634" s="144" t="s">
        <v>90</v>
      </c>
      <c r="AV634" s="144" t="s">
        <v>90</v>
      </c>
      <c r="AW634" s="61"/>
      <c r="AX634" s="144" t="s">
        <v>436</v>
      </c>
      <c r="AY634" s="144" t="s">
        <v>1379</v>
      </c>
      <c r="AZ634" s="144" t="s">
        <v>2305</v>
      </c>
      <c r="BA634" s="144" t="s">
        <v>372</v>
      </c>
      <c r="BB634" s="144" t="s">
        <v>428</v>
      </c>
      <c r="BC634" s="144" t="s">
        <v>1310</v>
      </c>
      <c r="BD634" s="144" t="s">
        <v>2185</v>
      </c>
      <c r="BE634" s="61"/>
      <c r="BF634" s="61"/>
      <c r="BG634" s="61"/>
      <c r="BH634" s="61"/>
      <c r="BI634" s="144" t="s">
        <v>90</v>
      </c>
      <c r="BJ634" s="144" t="s">
        <v>1378</v>
      </c>
      <c r="BK634" s="144" t="s">
        <v>1307</v>
      </c>
      <c r="BL634" s="61">
        <v>1.38E-2</v>
      </c>
      <c r="BM634" s="61">
        <v>100</v>
      </c>
      <c r="BN634" s="144" t="s">
        <v>1982</v>
      </c>
      <c r="BO634" s="144" t="s">
        <v>90</v>
      </c>
      <c r="BP634" s="144" t="s">
        <v>1692</v>
      </c>
      <c r="BQ634" s="144" t="s">
        <v>432</v>
      </c>
      <c r="BR634" s="61"/>
      <c r="BS634" s="144" t="s">
        <v>90</v>
      </c>
      <c r="BT634" s="129">
        <v>45484</v>
      </c>
      <c r="BU634" s="61">
        <v>8.125</v>
      </c>
      <c r="BV634" s="144" t="s">
        <v>878</v>
      </c>
      <c r="BW634" s="144">
        <v>4.5</v>
      </c>
      <c r="BX634" s="144" t="s">
        <v>1980</v>
      </c>
      <c r="BY634" s="144" t="s">
        <v>6654</v>
      </c>
      <c r="BZ634" s="129"/>
      <c r="CA634" s="144" t="s">
        <v>7</v>
      </c>
      <c r="CB634" s="144" t="s">
        <v>18</v>
      </c>
      <c r="CC634" s="144" t="s">
        <v>7</v>
      </c>
      <c r="CD634" s="144" t="s">
        <v>428</v>
      </c>
      <c r="CE634" s="144" t="s">
        <v>428</v>
      </c>
      <c r="CF634" s="144" t="s">
        <v>6658</v>
      </c>
      <c r="CG634" s="142" t="s">
        <v>90</v>
      </c>
    </row>
    <row r="635" spans="10:85" ht="15" hidden="1" x14ac:dyDescent="0.25">
      <c r="J635" s="61">
        <v>174</v>
      </c>
      <c r="K635" s="143" t="s">
        <v>7729</v>
      </c>
      <c r="L635" s="144" t="s">
        <v>2006</v>
      </c>
      <c r="M635" s="144" t="s">
        <v>6139</v>
      </c>
      <c r="N635" s="128">
        <v>43643</v>
      </c>
      <c r="O635" s="144" t="s">
        <v>83</v>
      </c>
      <c r="P635" s="144" t="s">
        <v>90</v>
      </c>
      <c r="Q635" s="144" t="s">
        <v>90</v>
      </c>
      <c r="R635" s="144" t="s">
        <v>90</v>
      </c>
      <c r="S635" s="144" t="s">
        <v>90</v>
      </c>
      <c r="T635" s="144" t="s">
        <v>90</v>
      </c>
      <c r="U635" s="142" t="s">
        <v>82</v>
      </c>
      <c r="V635" s="144" t="s">
        <v>6138</v>
      </c>
      <c r="W635" s="144" t="s">
        <v>982</v>
      </c>
      <c r="X635" s="61" t="s">
        <v>90</v>
      </c>
      <c r="Y635" s="144" t="s">
        <v>90</v>
      </c>
      <c r="Z635" s="144" t="s">
        <v>423</v>
      </c>
      <c r="AA635" s="144" t="s">
        <v>424</v>
      </c>
      <c r="AB635" s="144" t="s">
        <v>981</v>
      </c>
      <c r="AC635" s="144" t="s">
        <v>426</v>
      </c>
      <c r="AD635" s="144" t="s">
        <v>426</v>
      </c>
      <c r="AE635" s="144" t="s">
        <v>6142</v>
      </c>
      <c r="AF635" s="144" t="s">
        <v>90</v>
      </c>
      <c r="AG635" s="129">
        <v>43641</v>
      </c>
      <c r="AH635" s="144" t="s">
        <v>90</v>
      </c>
      <c r="AI635" s="129">
        <v>43641</v>
      </c>
      <c r="AJ635" s="61" t="s">
        <v>90</v>
      </c>
      <c r="AK635" s="61" t="s">
        <v>2012</v>
      </c>
      <c r="AL635" s="129">
        <v>43733</v>
      </c>
      <c r="AM635" s="61" t="s">
        <v>6141</v>
      </c>
      <c r="AN635" s="144">
        <v>5.7736999999999998</v>
      </c>
      <c r="AO635" s="129"/>
      <c r="AP635" s="129">
        <v>43654</v>
      </c>
      <c r="AQ635" s="61">
        <v>7.5</v>
      </c>
      <c r="AR635" s="144">
        <v>1000</v>
      </c>
      <c r="AS635" s="61" t="s">
        <v>2011</v>
      </c>
      <c r="AT635" s="144" t="s">
        <v>90</v>
      </c>
      <c r="AU635" s="144" t="s">
        <v>90</v>
      </c>
      <c r="AV635" s="144" t="s">
        <v>90</v>
      </c>
      <c r="AW635" s="61"/>
      <c r="AX635" s="144" t="s">
        <v>435</v>
      </c>
      <c r="AY635" s="144" t="s">
        <v>1432</v>
      </c>
      <c r="AZ635" s="144" t="s">
        <v>4401</v>
      </c>
      <c r="BA635" s="144" t="s">
        <v>440</v>
      </c>
      <c r="BB635" s="144" t="s">
        <v>428</v>
      </c>
      <c r="BC635" s="144" t="s">
        <v>402</v>
      </c>
      <c r="BD635" s="144" t="s">
        <v>232</v>
      </c>
      <c r="BE635" s="61"/>
      <c r="BF635" s="61"/>
      <c r="BG635" s="61"/>
      <c r="BH635" s="61"/>
      <c r="BI635" s="144" t="s">
        <v>90</v>
      </c>
      <c r="BJ635" s="144" t="s">
        <v>1430</v>
      </c>
      <c r="BK635" s="144" t="s">
        <v>439</v>
      </c>
      <c r="BL635" s="61">
        <v>5.4999999999999997E-3</v>
      </c>
      <c r="BM635" s="61"/>
      <c r="BN635" s="144" t="s">
        <v>430</v>
      </c>
      <c r="BO635" s="144" t="s">
        <v>90</v>
      </c>
      <c r="BP635" s="144" t="s">
        <v>431</v>
      </c>
      <c r="BQ635" s="144" t="s">
        <v>432</v>
      </c>
      <c r="BR635" s="61"/>
      <c r="BS635" s="144" t="s">
        <v>107</v>
      </c>
      <c r="BT635" s="129">
        <v>45468</v>
      </c>
      <c r="BU635" s="61">
        <v>2.9893000000000001</v>
      </c>
      <c r="BV635" s="144" t="s">
        <v>878</v>
      </c>
      <c r="BW635" s="144">
        <v>1</v>
      </c>
      <c r="BX635" s="144" t="s">
        <v>974</v>
      </c>
      <c r="BY635" s="144" t="s">
        <v>6140</v>
      </c>
      <c r="BZ635" s="129"/>
      <c r="CA635" s="144" t="s">
        <v>7</v>
      </c>
      <c r="CB635" s="144" t="s">
        <v>12</v>
      </c>
      <c r="CC635" s="144" t="s">
        <v>7</v>
      </c>
      <c r="CD635" s="144" t="s">
        <v>428</v>
      </c>
      <c r="CE635" s="144" t="s">
        <v>1904</v>
      </c>
      <c r="CF635" s="144" t="s">
        <v>6659</v>
      </c>
      <c r="CG635" s="142" t="s">
        <v>90</v>
      </c>
    </row>
    <row r="636" spans="10:85" ht="15" x14ac:dyDescent="0.25">
      <c r="J636" s="61">
        <v>173</v>
      </c>
      <c r="K636" s="143" t="s">
        <v>7736</v>
      </c>
      <c r="L636" s="144" t="s">
        <v>6660</v>
      </c>
      <c r="M636" s="144" t="s">
        <v>6662</v>
      </c>
      <c r="N636" s="128">
        <v>43642</v>
      </c>
      <c r="O636" s="144" t="s">
        <v>83</v>
      </c>
      <c r="P636" s="144" t="s">
        <v>90</v>
      </c>
      <c r="Q636" s="144" t="s">
        <v>90</v>
      </c>
      <c r="R636" s="144" t="s">
        <v>90</v>
      </c>
      <c r="S636" s="144" t="s">
        <v>6120</v>
      </c>
      <c r="T636" s="144" t="s">
        <v>90</v>
      </c>
      <c r="U636" s="142" t="s">
        <v>348</v>
      </c>
      <c r="V636" s="144" t="s">
        <v>6661</v>
      </c>
      <c r="W636" s="144" t="s">
        <v>126</v>
      </c>
      <c r="X636" s="61" t="s">
        <v>90</v>
      </c>
      <c r="Y636" s="144" t="s">
        <v>3681</v>
      </c>
      <c r="Z636" s="144" t="s">
        <v>880</v>
      </c>
      <c r="AA636" s="144" t="s">
        <v>424</v>
      </c>
      <c r="AB636" s="144" t="s">
        <v>425</v>
      </c>
      <c r="AC636" s="144" t="s">
        <v>426</v>
      </c>
      <c r="AD636" s="144" t="s">
        <v>426</v>
      </c>
      <c r="AE636" s="144" t="s">
        <v>6120</v>
      </c>
      <c r="AF636" s="144" t="s">
        <v>6670</v>
      </c>
      <c r="AG636" s="129">
        <v>43651</v>
      </c>
      <c r="AH636" s="144" t="s">
        <v>90</v>
      </c>
      <c r="AI636" s="129">
        <v>43651</v>
      </c>
      <c r="AJ636" s="61" t="s">
        <v>90</v>
      </c>
      <c r="AK636" s="61" t="s">
        <v>6669</v>
      </c>
      <c r="AL636" s="129">
        <v>43835</v>
      </c>
      <c r="AM636" s="61" t="s">
        <v>90</v>
      </c>
      <c r="AN636" s="144">
        <v>3.5</v>
      </c>
      <c r="AO636" s="129">
        <v>45448</v>
      </c>
      <c r="AP636" s="129">
        <v>43651</v>
      </c>
      <c r="AQ636" s="61">
        <v>8</v>
      </c>
      <c r="AR636" s="144">
        <v>1000</v>
      </c>
      <c r="AS636" s="61" t="s">
        <v>6668</v>
      </c>
      <c r="AT636" s="144" t="s">
        <v>90</v>
      </c>
      <c r="AU636" s="144" t="s">
        <v>90</v>
      </c>
      <c r="AV636" s="144" t="s">
        <v>90</v>
      </c>
      <c r="AW636" s="61"/>
      <c r="AX636" s="144" t="s">
        <v>435</v>
      </c>
      <c r="AY636" s="144" t="s">
        <v>1289</v>
      </c>
      <c r="AZ636" s="144" t="s">
        <v>6667</v>
      </c>
      <c r="BA636" s="144" t="s">
        <v>90</v>
      </c>
      <c r="BB636" s="144" t="s">
        <v>6666</v>
      </c>
      <c r="BC636" s="144" t="s">
        <v>6665</v>
      </c>
      <c r="BD636" s="144" t="s">
        <v>290</v>
      </c>
      <c r="BE636" s="61"/>
      <c r="BF636" s="61"/>
      <c r="BG636" s="61"/>
      <c r="BH636" s="61"/>
      <c r="BI636" s="144" t="s">
        <v>90</v>
      </c>
      <c r="BJ636" s="144" t="s">
        <v>90</v>
      </c>
      <c r="BK636" s="144" t="s">
        <v>439</v>
      </c>
      <c r="BL636" s="61">
        <v>6.7999999999999996E-3</v>
      </c>
      <c r="BM636" s="61">
        <v>100</v>
      </c>
      <c r="BN636" s="144" t="s">
        <v>430</v>
      </c>
      <c r="BO636" s="144" t="s">
        <v>90</v>
      </c>
      <c r="BP636" s="144" t="s">
        <v>431</v>
      </c>
      <c r="BQ636" s="144" t="s">
        <v>1330</v>
      </c>
      <c r="BR636" s="61"/>
      <c r="BS636" s="144" t="s">
        <v>6664</v>
      </c>
      <c r="BT636" s="129">
        <v>45478</v>
      </c>
      <c r="BU636" s="61">
        <v>3.5</v>
      </c>
      <c r="BV636" s="144" t="s">
        <v>878</v>
      </c>
      <c r="BW636" s="144">
        <v>8</v>
      </c>
      <c r="BX636" s="144" t="s">
        <v>4613</v>
      </c>
      <c r="BY636" s="144" t="s">
        <v>6663</v>
      </c>
      <c r="BZ636" s="129"/>
      <c r="CA636" s="144" t="s">
        <v>7</v>
      </c>
      <c r="CB636" s="144" t="s">
        <v>12</v>
      </c>
      <c r="CC636" s="144" t="s">
        <v>7</v>
      </c>
      <c r="CD636" s="144" t="s">
        <v>4276</v>
      </c>
      <c r="CE636" s="144" t="s">
        <v>4276</v>
      </c>
      <c r="CF636" s="144" t="s">
        <v>6671</v>
      </c>
      <c r="CG636" s="142" t="s">
        <v>90</v>
      </c>
    </row>
    <row r="637" spans="10:85" ht="15" x14ac:dyDescent="0.25">
      <c r="J637" s="61">
        <v>172</v>
      </c>
      <c r="K637" s="143" t="s">
        <v>719</v>
      </c>
      <c r="L637" s="144" t="s">
        <v>2069</v>
      </c>
      <c r="M637" s="144" t="s">
        <v>6688</v>
      </c>
      <c r="N637" s="128">
        <v>43641</v>
      </c>
      <c r="O637" s="144" t="s">
        <v>83</v>
      </c>
      <c r="P637" s="144" t="s">
        <v>90</v>
      </c>
      <c r="Q637" s="144" t="s">
        <v>90</v>
      </c>
      <c r="R637" s="144" t="s">
        <v>90</v>
      </c>
      <c r="S637" s="144" t="s">
        <v>6690</v>
      </c>
      <c r="T637" s="144" t="s">
        <v>6690</v>
      </c>
      <c r="U637" s="142" t="s">
        <v>1</v>
      </c>
      <c r="V637" s="144" t="s">
        <v>6687</v>
      </c>
      <c r="W637" s="144" t="s">
        <v>126</v>
      </c>
      <c r="X637" s="61" t="s">
        <v>90</v>
      </c>
      <c r="Y637" s="144" t="s">
        <v>90</v>
      </c>
      <c r="Z637" s="144" t="s">
        <v>423</v>
      </c>
      <c r="AA637" s="144" t="s">
        <v>424</v>
      </c>
      <c r="AB637" s="144" t="s">
        <v>425</v>
      </c>
      <c r="AC637" s="144" t="s">
        <v>426</v>
      </c>
      <c r="AD637" s="144" t="s">
        <v>426</v>
      </c>
      <c r="AE637" s="144" t="s">
        <v>6692</v>
      </c>
      <c r="AF637" s="144" t="s">
        <v>2521</v>
      </c>
      <c r="AG637" s="129">
        <v>43649</v>
      </c>
      <c r="AH637" s="144" t="s">
        <v>90</v>
      </c>
      <c r="AI637" s="129">
        <v>43649</v>
      </c>
      <c r="AJ637" s="61" t="s">
        <v>2069</v>
      </c>
      <c r="AK637" s="61" t="s">
        <v>6691</v>
      </c>
      <c r="AL637" s="129">
        <v>43833</v>
      </c>
      <c r="AM637" s="61" t="s">
        <v>90</v>
      </c>
      <c r="AN637" s="144">
        <v>4.25</v>
      </c>
      <c r="AO637" s="129"/>
      <c r="AP637" s="129">
        <v>43649</v>
      </c>
      <c r="AQ637" s="61">
        <v>3</v>
      </c>
      <c r="AR637" s="144">
        <v>1000</v>
      </c>
      <c r="AS637" s="61" t="s">
        <v>2079</v>
      </c>
      <c r="AT637" s="144" t="s">
        <v>90</v>
      </c>
      <c r="AU637" s="144" t="s">
        <v>90</v>
      </c>
      <c r="AV637" s="144" t="s">
        <v>90</v>
      </c>
      <c r="AW637" s="61"/>
      <c r="AX637" s="144" t="s">
        <v>435</v>
      </c>
      <c r="AY637" s="144" t="s">
        <v>427</v>
      </c>
      <c r="AZ637" s="144" t="s">
        <v>6683</v>
      </c>
      <c r="BA637" s="144" t="s">
        <v>440</v>
      </c>
      <c r="BB637" s="144" t="s">
        <v>428</v>
      </c>
      <c r="BC637" s="144" t="s">
        <v>1310</v>
      </c>
      <c r="BD637" s="144" t="s">
        <v>290</v>
      </c>
      <c r="BE637" s="61"/>
      <c r="BF637" s="61"/>
      <c r="BG637" s="61">
        <v>4.7</v>
      </c>
      <c r="BH637" s="61">
        <v>14</v>
      </c>
      <c r="BI637" s="144" t="s">
        <v>90</v>
      </c>
      <c r="BJ637" s="144" t="s">
        <v>2076</v>
      </c>
      <c r="BK637" s="144" t="s">
        <v>1307</v>
      </c>
      <c r="BL637" s="61">
        <v>1.2999999999999999E-3</v>
      </c>
      <c r="BM637" s="61">
        <v>100</v>
      </c>
      <c r="BN637" s="144" t="s">
        <v>430</v>
      </c>
      <c r="BO637" s="144" t="s">
        <v>90</v>
      </c>
      <c r="BP637" s="144" t="s">
        <v>458</v>
      </c>
      <c r="BQ637" s="144" t="s">
        <v>432</v>
      </c>
      <c r="BR637" s="61"/>
      <c r="BS637" s="144" t="s">
        <v>433</v>
      </c>
      <c r="BT637" s="129">
        <v>45476</v>
      </c>
      <c r="BU637" s="61">
        <v>4.25</v>
      </c>
      <c r="BV637" s="144" t="s">
        <v>878</v>
      </c>
      <c r="BW637" s="144">
        <v>3</v>
      </c>
      <c r="BX637" s="144" t="s">
        <v>428</v>
      </c>
      <c r="BY637" s="144" t="s">
        <v>6689</v>
      </c>
      <c r="BZ637" s="129"/>
      <c r="CA637" s="144" t="s">
        <v>7</v>
      </c>
      <c r="CB637" s="144" t="s">
        <v>18</v>
      </c>
      <c r="CC637" s="144" t="s">
        <v>7</v>
      </c>
      <c r="CD637" s="144" t="s">
        <v>428</v>
      </c>
      <c r="CE637" s="144" t="s">
        <v>428</v>
      </c>
      <c r="CF637" s="144" t="s">
        <v>6693</v>
      </c>
      <c r="CG637" s="142" t="s">
        <v>90</v>
      </c>
    </row>
    <row r="638" spans="10:85" ht="15" x14ac:dyDescent="0.25">
      <c r="J638" s="61">
        <v>171</v>
      </c>
      <c r="K638" s="143" t="s">
        <v>719</v>
      </c>
      <c r="L638" s="144" t="s">
        <v>1013</v>
      </c>
      <c r="M638" s="144" t="s">
        <v>6680</v>
      </c>
      <c r="N638" s="128">
        <v>43641</v>
      </c>
      <c r="O638" s="144" t="s">
        <v>83</v>
      </c>
      <c r="P638" s="144" t="s">
        <v>90</v>
      </c>
      <c r="Q638" s="144" t="s">
        <v>90</v>
      </c>
      <c r="R638" s="144" t="s">
        <v>90</v>
      </c>
      <c r="S638" s="144" t="s">
        <v>6682</v>
      </c>
      <c r="T638" s="144" t="s">
        <v>6684</v>
      </c>
      <c r="U638" s="142" t="s">
        <v>82</v>
      </c>
      <c r="V638" s="144" t="s">
        <v>6679</v>
      </c>
      <c r="W638" s="144" t="s">
        <v>126</v>
      </c>
      <c r="X638" s="61" t="s">
        <v>1013</v>
      </c>
      <c r="Y638" s="144" t="s">
        <v>90</v>
      </c>
      <c r="Z638" s="144" t="s">
        <v>423</v>
      </c>
      <c r="AA638" s="144" t="s">
        <v>424</v>
      </c>
      <c r="AB638" s="144" t="s">
        <v>425</v>
      </c>
      <c r="AC638" s="144" t="s">
        <v>426</v>
      </c>
      <c r="AD638" s="144" t="s">
        <v>426</v>
      </c>
      <c r="AE638" s="144" t="s">
        <v>6685</v>
      </c>
      <c r="AF638" s="144" t="s">
        <v>90</v>
      </c>
      <c r="AG638" s="129">
        <v>43649</v>
      </c>
      <c r="AH638" s="144" t="s">
        <v>90</v>
      </c>
      <c r="AI638" s="129">
        <v>43649</v>
      </c>
      <c r="AJ638" s="61" t="s">
        <v>90</v>
      </c>
      <c r="AK638" s="61" t="s">
        <v>1026</v>
      </c>
      <c r="AL638" s="129">
        <v>43833</v>
      </c>
      <c r="AM638" s="61" t="s">
        <v>90</v>
      </c>
      <c r="AN638" s="144">
        <v>3</v>
      </c>
      <c r="AO638" s="129"/>
      <c r="AP638" s="129">
        <v>43649</v>
      </c>
      <c r="AQ638" s="61">
        <v>9</v>
      </c>
      <c r="AR638" s="144">
        <v>1000</v>
      </c>
      <c r="AS638" s="61" t="s">
        <v>1024</v>
      </c>
      <c r="AT638" s="144" t="s">
        <v>90</v>
      </c>
      <c r="AU638" s="144" t="s">
        <v>90</v>
      </c>
      <c r="AV638" s="144" t="s">
        <v>90</v>
      </c>
      <c r="AW638" s="61"/>
      <c r="AX638" s="144" t="s">
        <v>435</v>
      </c>
      <c r="AY638" s="144" t="s">
        <v>731</v>
      </c>
      <c r="AZ638" s="144" t="s">
        <v>6683</v>
      </c>
      <c r="BA638" s="144" t="s">
        <v>440</v>
      </c>
      <c r="BB638" s="144" t="s">
        <v>1248</v>
      </c>
      <c r="BC638" s="144" t="s">
        <v>459</v>
      </c>
      <c r="BD638" s="144" t="s">
        <v>290</v>
      </c>
      <c r="BE638" s="61"/>
      <c r="BF638" s="61"/>
      <c r="BG638" s="61"/>
      <c r="BH638" s="61"/>
      <c r="BI638" s="144" t="s">
        <v>90</v>
      </c>
      <c r="BJ638" s="144" t="s">
        <v>1021</v>
      </c>
      <c r="BK638" s="144" t="s">
        <v>1020</v>
      </c>
      <c r="BL638" s="61">
        <v>-1.04E-2</v>
      </c>
      <c r="BM638" s="61">
        <v>99.444000000000003</v>
      </c>
      <c r="BN638" s="144" t="s">
        <v>430</v>
      </c>
      <c r="BO638" s="144" t="s">
        <v>90</v>
      </c>
      <c r="BP638" s="144" t="s">
        <v>804</v>
      </c>
      <c r="BQ638" s="144" t="s">
        <v>432</v>
      </c>
      <c r="BR638" s="61"/>
      <c r="BS638" s="144" t="s">
        <v>433</v>
      </c>
      <c r="BT638" s="129">
        <v>45476</v>
      </c>
      <c r="BU638" s="61">
        <v>3</v>
      </c>
      <c r="BV638" s="144" t="s">
        <v>878</v>
      </c>
      <c r="BW638" s="144">
        <v>9</v>
      </c>
      <c r="BX638" s="144" t="s">
        <v>1018</v>
      </c>
      <c r="BY638" s="144" t="s">
        <v>6681</v>
      </c>
      <c r="BZ638" s="129"/>
      <c r="CA638" s="144" t="s">
        <v>7</v>
      </c>
      <c r="CB638" s="144" t="s">
        <v>13</v>
      </c>
      <c r="CC638" s="144" t="s">
        <v>7</v>
      </c>
      <c r="CD638" s="144" t="s">
        <v>1248</v>
      </c>
      <c r="CE638" s="144" t="s">
        <v>1017</v>
      </c>
      <c r="CF638" s="144" t="s">
        <v>6686</v>
      </c>
      <c r="CG638" s="142" t="s">
        <v>90</v>
      </c>
    </row>
    <row r="639" spans="10:85" ht="15" x14ac:dyDescent="0.25">
      <c r="J639" s="61">
        <v>170</v>
      </c>
      <c r="K639" s="143" t="s">
        <v>7735</v>
      </c>
      <c r="L639" s="144" t="s">
        <v>1976</v>
      </c>
      <c r="M639" s="144" t="s">
        <v>6673</v>
      </c>
      <c r="N639" s="128">
        <v>43641</v>
      </c>
      <c r="O639" s="144" t="s">
        <v>83</v>
      </c>
      <c r="P639" s="144" t="s">
        <v>90</v>
      </c>
      <c r="Q639" s="144" t="s">
        <v>90</v>
      </c>
      <c r="R639" s="144" t="s">
        <v>90</v>
      </c>
      <c r="S639" s="144" t="s">
        <v>90</v>
      </c>
      <c r="T639" s="144" t="s">
        <v>90</v>
      </c>
      <c r="U639" s="142" t="s">
        <v>3</v>
      </c>
      <c r="V639" s="144" t="s">
        <v>6672</v>
      </c>
      <c r="W639" s="144" t="s">
        <v>126</v>
      </c>
      <c r="X639" s="61" t="s">
        <v>90</v>
      </c>
      <c r="Y639" s="144" t="s">
        <v>3681</v>
      </c>
      <c r="Z639" s="144" t="s">
        <v>880</v>
      </c>
      <c r="AA639" s="144" t="s">
        <v>424</v>
      </c>
      <c r="AB639" s="144" t="s">
        <v>425</v>
      </c>
      <c r="AC639" s="144" t="s">
        <v>426</v>
      </c>
      <c r="AD639" s="144" t="s">
        <v>426</v>
      </c>
      <c r="AE639" s="144" t="s">
        <v>6677</v>
      </c>
      <c r="AF639" s="144" t="s">
        <v>6676</v>
      </c>
      <c r="AG639" s="129">
        <v>43049</v>
      </c>
      <c r="AH639" s="144" t="s">
        <v>90</v>
      </c>
      <c r="AI639" s="129">
        <v>43049</v>
      </c>
      <c r="AJ639" s="61" t="s">
        <v>2031</v>
      </c>
      <c r="AK639" s="61" t="s">
        <v>1987</v>
      </c>
      <c r="AL639" s="129">
        <v>43230</v>
      </c>
      <c r="AM639" s="61" t="s">
        <v>90</v>
      </c>
      <c r="AN639" s="144">
        <v>5.875</v>
      </c>
      <c r="AO639" s="129">
        <v>44510</v>
      </c>
      <c r="AP639" s="129">
        <v>43649</v>
      </c>
      <c r="AQ639" s="61">
        <v>6.25</v>
      </c>
      <c r="AR639" s="144">
        <v>1000</v>
      </c>
      <c r="AS639" s="61" t="s">
        <v>1986</v>
      </c>
      <c r="AT639" s="144" t="s">
        <v>90</v>
      </c>
      <c r="AU639" s="144" t="s">
        <v>90</v>
      </c>
      <c r="AV639" s="144" t="s">
        <v>90</v>
      </c>
      <c r="AW639" s="61"/>
      <c r="AX639" s="144" t="s">
        <v>1985</v>
      </c>
      <c r="AY639" s="144" t="s">
        <v>1984</v>
      </c>
      <c r="AZ639" s="144" t="s">
        <v>3026</v>
      </c>
      <c r="BA639" s="144" t="s">
        <v>440</v>
      </c>
      <c r="BB639" s="144" t="s">
        <v>428</v>
      </c>
      <c r="BC639" s="144" t="s">
        <v>1310</v>
      </c>
      <c r="BD639" s="144" t="s">
        <v>2517</v>
      </c>
      <c r="BE639" s="61"/>
      <c r="BF639" s="61"/>
      <c r="BG639" s="61"/>
      <c r="BH639" s="61"/>
      <c r="BI639" s="144" t="s">
        <v>90</v>
      </c>
      <c r="BJ639" s="144" t="s">
        <v>1378</v>
      </c>
      <c r="BK639" s="144" t="s">
        <v>1307</v>
      </c>
      <c r="BL639" s="61"/>
      <c r="BM639" s="61"/>
      <c r="BN639" s="144" t="s">
        <v>1982</v>
      </c>
      <c r="BO639" s="144" t="s">
        <v>90</v>
      </c>
      <c r="BP639" s="144" t="s">
        <v>2027</v>
      </c>
      <c r="BQ639" s="144" t="s">
        <v>432</v>
      </c>
      <c r="BR639" s="61"/>
      <c r="BS639" s="144" t="s">
        <v>433</v>
      </c>
      <c r="BT639" s="129">
        <v>45606</v>
      </c>
      <c r="BU639" s="61">
        <v>5.875</v>
      </c>
      <c r="BV639" s="144" t="s">
        <v>6675</v>
      </c>
      <c r="BW639" s="144">
        <v>2.25</v>
      </c>
      <c r="BX639" s="144" t="s">
        <v>1980</v>
      </c>
      <c r="BY639" s="144" t="s">
        <v>6674</v>
      </c>
      <c r="BZ639" s="129">
        <v>45170</v>
      </c>
      <c r="CA639" s="144" t="s">
        <v>7</v>
      </c>
      <c r="CB639" s="144" t="s">
        <v>18</v>
      </c>
      <c r="CC639" s="144" t="s">
        <v>7</v>
      </c>
      <c r="CD639" s="144" t="s">
        <v>428</v>
      </c>
      <c r="CE639" s="144" t="s">
        <v>428</v>
      </c>
      <c r="CF639" s="144" t="s">
        <v>6678</v>
      </c>
      <c r="CG639" s="142" t="s">
        <v>90</v>
      </c>
    </row>
    <row r="640" spans="10:85" ht="15" x14ac:dyDescent="0.25">
      <c r="J640" s="61">
        <v>169</v>
      </c>
      <c r="K640" s="143" t="s">
        <v>276</v>
      </c>
      <c r="L640" s="144" t="s">
        <v>6704</v>
      </c>
      <c r="M640" s="144" t="s">
        <v>6706</v>
      </c>
      <c r="N640" s="128">
        <v>43640</v>
      </c>
      <c r="O640" s="144" t="s">
        <v>83</v>
      </c>
      <c r="P640" s="144" t="s">
        <v>276</v>
      </c>
      <c r="Q640" s="144" t="s">
        <v>90</v>
      </c>
      <c r="R640" s="144" t="s">
        <v>90</v>
      </c>
      <c r="S640" s="144" t="s">
        <v>6708</v>
      </c>
      <c r="T640" s="144" t="s">
        <v>6711</v>
      </c>
      <c r="U640" s="142" t="s">
        <v>2</v>
      </c>
      <c r="V640" s="144" t="s">
        <v>6705</v>
      </c>
      <c r="W640" s="144" t="s">
        <v>126</v>
      </c>
      <c r="X640" s="61" t="s">
        <v>90</v>
      </c>
      <c r="Y640" s="144" t="s">
        <v>90</v>
      </c>
      <c r="Z640" s="144" t="s">
        <v>423</v>
      </c>
      <c r="AA640" s="144" t="s">
        <v>424</v>
      </c>
      <c r="AB640" s="144" t="s">
        <v>425</v>
      </c>
      <c r="AC640" s="144" t="s">
        <v>426</v>
      </c>
      <c r="AD640" s="144" t="s">
        <v>426</v>
      </c>
      <c r="AE640" s="144" t="s">
        <v>6712</v>
      </c>
      <c r="AF640" s="144" t="s">
        <v>2521</v>
      </c>
      <c r="AG640" s="129">
        <v>43648</v>
      </c>
      <c r="AH640" s="144" t="s">
        <v>90</v>
      </c>
      <c r="AI640" s="129">
        <v>43648</v>
      </c>
      <c r="AJ640" s="61" t="s">
        <v>6704</v>
      </c>
      <c r="AK640" s="61" t="s">
        <v>6710</v>
      </c>
      <c r="AL640" s="129">
        <v>43832</v>
      </c>
      <c r="AM640" s="61" t="s">
        <v>90</v>
      </c>
      <c r="AN640" s="144">
        <v>2.75</v>
      </c>
      <c r="AO640" s="129"/>
      <c r="AP640" s="129">
        <v>43648</v>
      </c>
      <c r="AQ640" s="61">
        <v>6</v>
      </c>
      <c r="AR640" s="144">
        <v>1000</v>
      </c>
      <c r="AS640" s="61" t="s">
        <v>6709</v>
      </c>
      <c r="AT640" s="144" t="s">
        <v>90</v>
      </c>
      <c r="AU640" s="144" t="s">
        <v>90</v>
      </c>
      <c r="AV640" s="144" t="s">
        <v>90</v>
      </c>
      <c r="AW640" s="61"/>
      <c r="AX640" s="144" t="s">
        <v>435</v>
      </c>
      <c r="AY640" s="144" t="s">
        <v>1432</v>
      </c>
      <c r="AZ640" s="144" t="s">
        <v>4371</v>
      </c>
      <c r="BA640" s="144" t="s">
        <v>440</v>
      </c>
      <c r="BB640" s="144" t="s">
        <v>2193</v>
      </c>
      <c r="BC640" s="144" t="s">
        <v>2656</v>
      </c>
      <c r="BD640" s="144" t="s">
        <v>290</v>
      </c>
      <c r="BE640" s="61"/>
      <c r="BF640" s="61"/>
      <c r="BG640" s="61">
        <v>4.7</v>
      </c>
      <c r="BH640" s="61">
        <v>28</v>
      </c>
      <c r="BI640" s="144" t="s">
        <v>90</v>
      </c>
      <c r="BJ640" s="144" t="s">
        <v>1308</v>
      </c>
      <c r="BK640" s="144" t="s">
        <v>1307</v>
      </c>
      <c r="BL640" s="61"/>
      <c r="BM640" s="61">
        <v>99.688999999999993</v>
      </c>
      <c r="BN640" s="144" t="s">
        <v>430</v>
      </c>
      <c r="BO640" s="144" t="s">
        <v>90</v>
      </c>
      <c r="BP640" s="144" t="s">
        <v>458</v>
      </c>
      <c r="BQ640" s="144" t="s">
        <v>432</v>
      </c>
      <c r="BR640" s="61"/>
      <c r="BS640" s="144" t="s">
        <v>433</v>
      </c>
      <c r="BT640" s="129">
        <v>45475</v>
      </c>
      <c r="BU640" s="61">
        <v>2.75</v>
      </c>
      <c r="BV640" s="144" t="s">
        <v>878</v>
      </c>
      <c r="BW640" s="144">
        <v>6</v>
      </c>
      <c r="BX640" s="144" t="s">
        <v>974</v>
      </c>
      <c r="BY640" s="144" t="s">
        <v>6707</v>
      </c>
      <c r="BZ640" s="129"/>
      <c r="CA640" s="144" t="s">
        <v>7</v>
      </c>
      <c r="CB640" s="144" t="s">
        <v>18</v>
      </c>
      <c r="CC640" s="144" t="s">
        <v>7</v>
      </c>
      <c r="CD640" s="144" t="s">
        <v>2193</v>
      </c>
      <c r="CE640" s="144" t="s">
        <v>1041</v>
      </c>
      <c r="CF640" s="144" t="s">
        <v>6713</v>
      </c>
      <c r="CG640" s="142" t="s">
        <v>90</v>
      </c>
    </row>
    <row r="641" spans="10:85" ht="15" x14ac:dyDescent="0.25">
      <c r="J641" s="61">
        <v>168</v>
      </c>
      <c r="K641" s="143" t="s">
        <v>7732</v>
      </c>
      <c r="L641" s="144" t="s">
        <v>6694</v>
      </c>
      <c r="M641" s="144" t="s">
        <v>6696</v>
      </c>
      <c r="N641" s="128">
        <v>43640</v>
      </c>
      <c r="O641" s="144" t="s">
        <v>83</v>
      </c>
      <c r="P641" s="144" t="s">
        <v>90</v>
      </c>
      <c r="Q641" s="144" t="s">
        <v>90</v>
      </c>
      <c r="R641" s="144" t="s">
        <v>90</v>
      </c>
      <c r="S641" s="144" t="s">
        <v>6698</v>
      </c>
      <c r="T641" s="144" t="s">
        <v>6701</v>
      </c>
      <c r="U641" s="142" t="s">
        <v>1</v>
      </c>
      <c r="V641" s="144" t="s">
        <v>6695</v>
      </c>
      <c r="W641" s="144" t="s">
        <v>126</v>
      </c>
      <c r="X641" s="61" t="s">
        <v>90</v>
      </c>
      <c r="Y641" s="144" t="s">
        <v>90</v>
      </c>
      <c r="Z641" s="144" t="s">
        <v>423</v>
      </c>
      <c r="AA641" s="144" t="s">
        <v>424</v>
      </c>
      <c r="AB641" s="144" t="s">
        <v>425</v>
      </c>
      <c r="AC641" s="144" t="s">
        <v>426</v>
      </c>
      <c r="AD641" s="144" t="s">
        <v>426</v>
      </c>
      <c r="AE641" s="144" t="s">
        <v>6702</v>
      </c>
      <c r="AF641" s="144" t="s">
        <v>90</v>
      </c>
      <c r="AG641" s="129">
        <v>43644</v>
      </c>
      <c r="AH641" s="144" t="s">
        <v>90</v>
      </c>
      <c r="AI641" s="129">
        <v>43644</v>
      </c>
      <c r="AJ641" s="61" t="s">
        <v>6694</v>
      </c>
      <c r="AK641" s="61" t="s">
        <v>6700</v>
      </c>
      <c r="AL641" s="129">
        <v>43827</v>
      </c>
      <c r="AM641" s="61" t="s">
        <v>90</v>
      </c>
      <c r="AN641" s="144">
        <v>4.25</v>
      </c>
      <c r="AO641" s="129"/>
      <c r="AP641" s="129">
        <v>43644</v>
      </c>
      <c r="AQ641" s="61">
        <v>5</v>
      </c>
      <c r="AR641" s="144">
        <v>1000</v>
      </c>
      <c r="AS641" s="61" t="s">
        <v>6699</v>
      </c>
      <c r="AT641" s="144" t="s">
        <v>90</v>
      </c>
      <c r="AU641" s="144" t="s">
        <v>90</v>
      </c>
      <c r="AV641" s="144" t="s">
        <v>90</v>
      </c>
      <c r="AW641" s="61"/>
      <c r="AX641" s="144" t="s">
        <v>435</v>
      </c>
      <c r="AY641" s="144" t="s">
        <v>427</v>
      </c>
      <c r="AZ641" s="144" t="s">
        <v>4383</v>
      </c>
      <c r="BA641" s="144" t="s">
        <v>440</v>
      </c>
      <c r="BB641" s="144" t="s">
        <v>3009</v>
      </c>
      <c r="BC641" s="144" t="s">
        <v>429</v>
      </c>
      <c r="BD641" s="144" t="s">
        <v>290</v>
      </c>
      <c r="BE641" s="61"/>
      <c r="BF641" s="61"/>
      <c r="BG641" s="61">
        <v>5.8</v>
      </c>
      <c r="BH641" s="61">
        <v>29</v>
      </c>
      <c r="BI641" s="144" t="s">
        <v>90</v>
      </c>
      <c r="BJ641" s="144" t="s">
        <v>1928</v>
      </c>
      <c r="BK641" s="144" t="s">
        <v>1927</v>
      </c>
      <c r="BL641" s="61">
        <v>3.2000000000000002E-3</v>
      </c>
      <c r="BM641" s="61">
        <v>99.777000000000001</v>
      </c>
      <c r="BN641" s="144" t="s">
        <v>430</v>
      </c>
      <c r="BO641" s="144" t="s">
        <v>90</v>
      </c>
      <c r="BP641" s="144" t="s">
        <v>458</v>
      </c>
      <c r="BQ641" s="144" t="s">
        <v>432</v>
      </c>
      <c r="BR641" s="61"/>
      <c r="BS641" s="144" t="s">
        <v>433</v>
      </c>
      <c r="BT641" s="129">
        <v>45471</v>
      </c>
      <c r="BU641" s="61">
        <v>4.25</v>
      </c>
      <c r="BV641" s="144" t="s">
        <v>878</v>
      </c>
      <c r="BW641" s="144">
        <v>5</v>
      </c>
      <c r="BX641" s="144" t="s">
        <v>802</v>
      </c>
      <c r="BY641" s="144" t="s">
        <v>6697</v>
      </c>
      <c r="BZ641" s="129"/>
      <c r="CA641" s="144" t="s">
        <v>7</v>
      </c>
      <c r="CB641" s="144" t="s">
        <v>26</v>
      </c>
      <c r="CC641" s="144" t="s">
        <v>7</v>
      </c>
      <c r="CD641" s="144" t="s">
        <v>2193</v>
      </c>
      <c r="CE641" s="144" t="s">
        <v>2193</v>
      </c>
      <c r="CF641" s="144" t="s">
        <v>6703</v>
      </c>
      <c r="CG641" s="142" t="s">
        <v>90</v>
      </c>
    </row>
    <row r="642" spans="10:85" ht="15" x14ac:dyDescent="0.25">
      <c r="J642" s="61">
        <v>167</v>
      </c>
      <c r="K642" s="143" t="s">
        <v>719</v>
      </c>
      <c r="L642" s="144" t="s">
        <v>6715</v>
      </c>
      <c r="M642" s="144" t="s">
        <v>6717</v>
      </c>
      <c r="N642" s="128">
        <v>43636</v>
      </c>
      <c r="O642" s="144" t="s">
        <v>83</v>
      </c>
      <c r="P642" s="144" t="s">
        <v>90</v>
      </c>
      <c r="Q642" s="144" t="s">
        <v>90</v>
      </c>
      <c r="R642" s="144" t="s">
        <v>90</v>
      </c>
      <c r="S642" s="144" t="s">
        <v>6719</v>
      </c>
      <c r="T642" s="144" t="s">
        <v>6724</v>
      </c>
      <c r="U642" s="142" t="s">
        <v>2</v>
      </c>
      <c r="V642" s="144" t="s">
        <v>6716</v>
      </c>
      <c r="W642" s="144" t="s">
        <v>126</v>
      </c>
      <c r="X642" s="61" t="s">
        <v>90</v>
      </c>
      <c r="Y642" s="144" t="s">
        <v>6062</v>
      </c>
      <c r="Z642" s="144" t="s">
        <v>2086</v>
      </c>
      <c r="AA642" s="144" t="s">
        <v>424</v>
      </c>
      <c r="AB642" s="144" t="s">
        <v>2085</v>
      </c>
      <c r="AC642" s="144" t="s">
        <v>426</v>
      </c>
      <c r="AD642" s="144" t="s">
        <v>2084</v>
      </c>
      <c r="AE642" s="144" t="s">
        <v>6725</v>
      </c>
      <c r="AF642" s="144" t="s">
        <v>6723</v>
      </c>
      <c r="AG642" s="129">
        <v>43643</v>
      </c>
      <c r="AH642" s="144" t="s">
        <v>90</v>
      </c>
      <c r="AI642" s="129">
        <v>43643</v>
      </c>
      <c r="AJ642" s="61" t="s">
        <v>6715</v>
      </c>
      <c r="AK642" s="61" t="s">
        <v>6722</v>
      </c>
      <c r="AL642" s="129">
        <v>43825</v>
      </c>
      <c r="AM642" s="61" t="s">
        <v>90</v>
      </c>
      <c r="AN642" s="144">
        <v>3.97</v>
      </c>
      <c r="AO642" s="129"/>
      <c r="AP642" s="129">
        <v>43643</v>
      </c>
      <c r="AQ642" s="61">
        <v>10</v>
      </c>
      <c r="AR642" s="144">
        <v>1000</v>
      </c>
      <c r="AS642" s="61" t="s">
        <v>6721</v>
      </c>
      <c r="AT642" s="144" t="s">
        <v>90</v>
      </c>
      <c r="AU642" s="144" t="s">
        <v>90</v>
      </c>
      <c r="AV642" s="144" t="s">
        <v>90</v>
      </c>
      <c r="AW642" s="61"/>
      <c r="AX642" s="144" t="s">
        <v>435</v>
      </c>
      <c r="AY642" s="144" t="s">
        <v>1043</v>
      </c>
      <c r="AZ642" s="144" t="s">
        <v>6720</v>
      </c>
      <c r="BA642" s="144" t="s">
        <v>440</v>
      </c>
      <c r="BB642" s="144" t="s">
        <v>1218</v>
      </c>
      <c r="BC642" s="144" t="s">
        <v>429</v>
      </c>
      <c r="BD642" s="144" t="s">
        <v>290</v>
      </c>
      <c r="BE642" s="61"/>
      <c r="BF642" s="61"/>
      <c r="BG642" s="61">
        <v>2.9</v>
      </c>
      <c r="BH642" s="61">
        <v>29</v>
      </c>
      <c r="BI642" s="144" t="s">
        <v>90</v>
      </c>
      <c r="BJ642" s="144" t="s">
        <v>4187</v>
      </c>
      <c r="BK642" s="144" t="s">
        <v>439</v>
      </c>
      <c r="BL642" s="61">
        <v>0</v>
      </c>
      <c r="BM642" s="61">
        <v>100</v>
      </c>
      <c r="BN642" s="144" t="s">
        <v>4292</v>
      </c>
      <c r="BO642" s="144" t="s">
        <v>90</v>
      </c>
      <c r="BP642" s="144" t="s">
        <v>458</v>
      </c>
      <c r="BQ642" s="144" t="s">
        <v>432</v>
      </c>
      <c r="BR642" s="61"/>
      <c r="BS642" s="144" t="s">
        <v>433</v>
      </c>
      <c r="BT642" s="129">
        <v>45470</v>
      </c>
      <c r="BU642" s="61">
        <v>3.97</v>
      </c>
      <c r="BV642" s="144" t="s">
        <v>2073</v>
      </c>
      <c r="BW642" s="144">
        <v>10</v>
      </c>
      <c r="BX642" s="144" t="s">
        <v>974</v>
      </c>
      <c r="BY642" s="144" t="s">
        <v>6718</v>
      </c>
      <c r="BZ642" s="129"/>
      <c r="CA642" s="144" t="s">
        <v>7</v>
      </c>
      <c r="CB642" s="144" t="s">
        <v>12</v>
      </c>
      <c r="CC642" s="144" t="s">
        <v>7</v>
      </c>
      <c r="CD642" s="144" t="s">
        <v>1218</v>
      </c>
      <c r="CE642" s="144" t="s">
        <v>1115</v>
      </c>
      <c r="CF642" s="144" t="s">
        <v>6726</v>
      </c>
      <c r="CG642" s="142" t="s">
        <v>90</v>
      </c>
    </row>
    <row r="643" spans="10:85" ht="15" x14ac:dyDescent="0.25">
      <c r="J643" s="61">
        <v>166</v>
      </c>
      <c r="K643" s="143" t="s">
        <v>7734</v>
      </c>
      <c r="L643" s="144" t="s">
        <v>1900</v>
      </c>
      <c r="M643" s="144" t="s">
        <v>6114</v>
      </c>
      <c r="N643" s="128">
        <v>43636</v>
      </c>
      <c r="O643" s="144" t="s">
        <v>104</v>
      </c>
      <c r="P643" s="144" t="s">
        <v>90</v>
      </c>
      <c r="Q643" s="144" t="s">
        <v>90</v>
      </c>
      <c r="R643" s="144" t="s">
        <v>90</v>
      </c>
      <c r="S643" s="144" t="s">
        <v>90</v>
      </c>
      <c r="T643" s="144" t="s">
        <v>90</v>
      </c>
      <c r="U643" s="142" t="s">
        <v>2</v>
      </c>
      <c r="V643" s="144" t="s">
        <v>6113</v>
      </c>
      <c r="W643" s="144" t="s">
        <v>126</v>
      </c>
      <c r="X643" s="61" t="s">
        <v>90</v>
      </c>
      <c r="Y643" s="144" t="s">
        <v>90</v>
      </c>
      <c r="Z643" s="144" t="s">
        <v>1883</v>
      </c>
      <c r="AA643" s="144" t="s">
        <v>424</v>
      </c>
      <c r="AB643" s="144" t="s">
        <v>425</v>
      </c>
      <c r="AC643" s="144" t="s">
        <v>426</v>
      </c>
      <c r="AD643" s="144" t="s">
        <v>426</v>
      </c>
      <c r="AE643" s="144" t="s">
        <v>90</v>
      </c>
      <c r="AF643" s="144" t="s">
        <v>90</v>
      </c>
      <c r="AG643" s="129">
        <v>43640</v>
      </c>
      <c r="AH643" s="144" t="s">
        <v>90</v>
      </c>
      <c r="AI643" s="129">
        <v>43640</v>
      </c>
      <c r="AJ643" s="61" t="s">
        <v>90</v>
      </c>
      <c r="AK643" s="61" t="s">
        <v>1908</v>
      </c>
      <c r="AL643" s="129">
        <v>43823</v>
      </c>
      <c r="AM643" s="61" t="s">
        <v>90</v>
      </c>
      <c r="AN643" s="144">
        <v>3.03</v>
      </c>
      <c r="AO643" s="129"/>
      <c r="AP643" s="129">
        <v>43640</v>
      </c>
      <c r="AQ643" s="61">
        <v>36.380000000000003</v>
      </c>
      <c r="AR643" s="144">
        <v>500000</v>
      </c>
      <c r="AS643" s="61" t="s">
        <v>1907</v>
      </c>
      <c r="AT643" s="144" t="s">
        <v>90</v>
      </c>
      <c r="AU643" s="144" t="s">
        <v>90</v>
      </c>
      <c r="AV643" s="144" t="s">
        <v>90</v>
      </c>
      <c r="AW643" s="61"/>
      <c r="AX643" s="144" t="s">
        <v>435</v>
      </c>
      <c r="AY643" s="144" t="s">
        <v>1906</v>
      </c>
      <c r="AZ643" s="144" t="s">
        <v>4426</v>
      </c>
      <c r="BA643" s="144" t="s">
        <v>90</v>
      </c>
      <c r="BB643" s="144" t="s">
        <v>428</v>
      </c>
      <c r="BC643" s="144" t="s">
        <v>1150</v>
      </c>
      <c r="BD643" s="144" t="s">
        <v>290</v>
      </c>
      <c r="BE643" s="61"/>
      <c r="BF643" s="61"/>
      <c r="BG643" s="61"/>
      <c r="BH643" s="61"/>
      <c r="BI643" s="144" t="s">
        <v>90</v>
      </c>
      <c r="BJ643" s="144" t="s">
        <v>1430</v>
      </c>
      <c r="BK643" s="144" t="s">
        <v>439</v>
      </c>
      <c r="BL643" s="61"/>
      <c r="BM643" s="61">
        <v>100</v>
      </c>
      <c r="BN643" s="144" t="s">
        <v>430</v>
      </c>
      <c r="BO643" s="144" t="s">
        <v>90</v>
      </c>
      <c r="BP643" s="144" t="s">
        <v>431</v>
      </c>
      <c r="BQ643" s="144" t="s">
        <v>432</v>
      </c>
      <c r="BR643" s="61"/>
      <c r="BS643" s="144" t="s">
        <v>433</v>
      </c>
      <c r="BT643" s="129">
        <v>45467</v>
      </c>
      <c r="BU643" s="61">
        <v>3.03</v>
      </c>
      <c r="BV643" s="144" t="s">
        <v>878</v>
      </c>
      <c r="BW643" s="144">
        <v>36.380000000000003</v>
      </c>
      <c r="BX643" s="144" t="s">
        <v>974</v>
      </c>
      <c r="BY643" s="144" t="s">
        <v>6115</v>
      </c>
      <c r="BZ643" s="129"/>
      <c r="CA643" s="144" t="s">
        <v>7</v>
      </c>
      <c r="CB643" s="144" t="s">
        <v>12</v>
      </c>
      <c r="CC643" s="144" t="s">
        <v>7</v>
      </c>
      <c r="CD643" s="144" t="s">
        <v>428</v>
      </c>
      <c r="CE643" s="144" t="s">
        <v>1904</v>
      </c>
      <c r="CF643" s="144" t="s">
        <v>6714</v>
      </c>
      <c r="CG643" s="142" t="s">
        <v>90</v>
      </c>
    </row>
    <row r="644" spans="10:85" ht="15" hidden="1" x14ac:dyDescent="0.25">
      <c r="J644" s="61">
        <v>165</v>
      </c>
      <c r="K644" s="143" t="s">
        <v>7729</v>
      </c>
      <c r="L644" s="144" t="s">
        <v>6727</v>
      </c>
      <c r="M644" s="144" t="s">
        <v>6729</v>
      </c>
      <c r="N644" s="128">
        <v>43635</v>
      </c>
      <c r="O644" s="144" t="s">
        <v>83</v>
      </c>
      <c r="P644" s="144" t="s">
        <v>90</v>
      </c>
      <c r="Q644" s="144" t="s">
        <v>90</v>
      </c>
      <c r="R644" s="144" t="s">
        <v>90</v>
      </c>
      <c r="S644" s="144" t="s">
        <v>90</v>
      </c>
      <c r="T644" s="144" t="s">
        <v>90</v>
      </c>
      <c r="U644" s="142" t="s">
        <v>82</v>
      </c>
      <c r="V644" s="144" t="s">
        <v>6728</v>
      </c>
      <c r="W644" s="144" t="s">
        <v>1230</v>
      </c>
      <c r="X644" s="61" t="s">
        <v>90</v>
      </c>
      <c r="Y644" s="144" t="s">
        <v>90</v>
      </c>
      <c r="Z644" s="144" t="s">
        <v>423</v>
      </c>
      <c r="AA644" s="144" t="s">
        <v>424</v>
      </c>
      <c r="AB644" s="144" t="s">
        <v>2085</v>
      </c>
      <c r="AC644" s="144" t="s">
        <v>426</v>
      </c>
      <c r="AD644" s="144" t="s">
        <v>426</v>
      </c>
      <c r="AE644" s="144" t="s">
        <v>90</v>
      </c>
      <c r="AF644" s="144" t="s">
        <v>90</v>
      </c>
      <c r="AG644" s="129">
        <v>43635</v>
      </c>
      <c r="AH644" s="144" t="s">
        <v>90</v>
      </c>
      <c r="AI644" s="129">
        <v>43635</v>
      </c>
      <c r="AJ644" s="61" t="s">
        <v>6727</v>
      </c>
      <c r="AK644" s="61" t="s">
        <v>6733</v>
      </c>
      <c r="AL644" s="129">
        <v>44006</v>
      </c>
      <c r="AM644" s="61" t="s">
        <v>90</v>
      </c>
      <c r="AN644" s="144">
        <v>5.9</v>
      </c>
      <c r="AO644" s="129"/>
      <c r="AP644" s="129">
        <v>43635</v>
      </c>
      <c r="AQ644" s="61">
        <v>1</v>
      </c>
      <c r="AR644" s="144">
        <v>1000</v>
      </c>
      <c r="AS644" s="61" t="s">
        <v>6732</v>
      </c>
      <c r="AT644" s="144" t="s">
        <v>90</v>
      </c>
      <c r="AU644" s="144" t="s">
        <v>90</v>
      </c>
      <c r="AV644" s="144" t="s">
        <v>90</v>
      </c>
      <c r="AW644" s="61"/>
      <c r="AX644" s="144" t="s">
        <v>436</v>
      </c>
      <c r="AY644" s="144" t="s">
        <v>731</v>
      </c>
      <c r="AZ644" s="144" t="s">
        <v>4401</v>
      </c>
      <c r="BA644" s="144" t="s">
        <v>90</v>
      </c>
      <c r="BB644" s="144" t="s">
        <v>428</v>
      </c>
      <c r="BC644" s="144" t="s">
        <v>459</v>
      </c>
      <c r="BD644" s="144" t="s">
        <v>290</v>
      </c>
      <c r="BE644" s="61"/>
      <c r="BF644" s="61"/>
      <c r="BG644" s="61"/>
      <c r="BH644" s="61"/>
      <c r="BI644" s="144" t="s">
        <v>90</v>
      </c>
      <c r="BJ644" s="144" t="s">
        <v>90</v>
      </c>
      <c r="BK644" s="144" t="s">
        <v>1020</v>
      </c>
      <c r="BL644" s="61"/>
      <c r="BM644" s="61">
        <v>100</v>
      </c>
      <c r="BN644" s="144" t="s">
        <v>955</v>
      </c>
      <c r="BO644" s="144" t="s">
        <v>90</v>
      </c>
      <c r="BP644" s="144" t="s">
        <v>458</v>
      </c>
      <c r="BQ644" s="144" t="s">
        <v>90</v>
      </c>
      <c r="BR644" s="61"/>
      <c r="BS644" s="144" t="s">
        <v>107</v>
      </c>
      <c r="BT644" s="129">
        <v>45468</v>
      </c>
      <c r="BU644" s="61">
        <v>5.9</v>
      </c>
      <c r="BV644" s="144" t="s">
        <v>6731</v>
      </c>
      <c r="BW644" s="144">
        <v>1</v>
      </c>
      <c r="BX644" s="144" t="s">
        <v>428</v>
      </c>
      <c r="BY644" s="144" t="s">
        <v>6730</v>
      </c>
      <c r="BZ644" s="129"/>
      <c r="CA644" s="144" t="s">
        <v>7</v>
      </c>
      <c r="CB644" s="144" t="s">
        <v>13</v>
      </c>
      <c r="CC644" s="144" t="s">
        <v>7</v>
      </c>
      <c r="CD644" s="144" t="s">
        <v>428</v>
      </c>
      <c r="CE644" s="144" t="s">
        <v>428</v>
      </c>
      <c r="CF644" s="144" t="s">
        <v>6734</v>
      </c>
      <c r="CG644" s="142" t="s">
        <v>90</v>
      </c>
    </row>
    <row r="645" spans="10:85" ht="15" x14ac:dyDescent="0.25">
      <c r="J645" s="61">
        <v>164</v>
      </c>
      <c r="K645" s="143" t="s">
        <v>719</v>
      </c>
      <c r="L645" s="144" t="s">
        <v>5840</v>
      </c>
      <c r="M645" s="144" t="s">
        <v>6738</v>
      </c>
      <c r="N645" s="128">
        <v>43634</v>
      </c>
      <c r="O645" s="144" t="s">
        <v>83</v>
      </c>
      <c r="P645" s="144" t="s">
        <v>90</v>
      </c>
      <c r="Q645" s="144" t="s">
        <v>90</v>
      </c>
      <c r="R645" s="144" t="s">
        <v>90</v>
      </c>
      <c r="S645" s="144" t="s">
        <v>6740</v>
      </c>
      <c r="T645" s="144" t="s">
        <v>6742</v>
      </c>
      <c r="U645" s="142" t="s">
        <v>3</v>
      </c>
      <c r="V645" s="144" t="s">
        <v>6737</v>
      </c>
      <c r="W645" s="144" t="s">
        <v>126</v>
      </c>
      <c r="X645" s="61" t="s">
        <v>90</v>
      </c>
      <c r="Y645" s="144" t="s">
        <v>90</v>
      </c>
      <c r="Z645" s="144" t="s">
        <v>880</v>
      </c>
      <c r="AA645" s="144" t="s">
        <v>424</v>
      </c>
      <c r="AB645" s="144" t="s">
        <v>425</v>
      </c>
      <c r="AC645" s="144" t="s">
        <v>426</v>
      </c>
      <c r="AD645" s="144" t="s">
        <v>426</v>
      </c>
      <c r="AE645" s="144" t="s">
        <v>6743</v>
      </c>
      <c r="AF645" s="144" t="s">
        <v>6741</v>
      </c>
      <c r="AG645" s="129">
        <v>43641</v>
      </c>
      <c r="AH645" s="144" t="s">
        <v>90</v>
      </c>
      <c r="AI645" s="129">
        <v>43641</v>
      </c>
      <c r="AJ645" s="61" t="s">
        <v>5840</v>
      </c>
      <c r="AK645" s="61" t="s">
        <v>5849</v>
      </c>
      <c r="AL645" s="129">
        <v>43824</v>
      </c>
      <c r="AM645" s="61" t="s">
        <v>90</v>
      </c>
      <c r="AN645" s="144">
        <v>6.75</v>
      </c>
      <c r="AO645" s="129">
        <v>44733</v>
      </c>
      <c r="AP645" s="129">
        <v>43641</v>
      </c>
      <c r="AQ645" s="61">
        <v>4.7977999999999996</v>
      </c>
      <c r="AR645" s="144">
        <v>900</v>
      </c>
      <c r="AS645" s="61" t="s">
        <v>5848</v>
      </c>
      <c r="AT645" s="144" t="s">
        <v>90</v>
      </c>
      <c r="AU645" s="144" t="s">
        <v>90</v>
      </c>
      <c r="AV645" s="144" t="s">
        <v>90</v>
      </c>
      <c r="AW645" s="61"/>
      <c r="AX645" s="144" t="s">
        <v>1985</v>
      </c>
      <c r="AY645" s="144" t="s">
        <v>731</v>
      </c>
      <c r="AZ645" s="144" t="s">
        <v>4401</v>
      </c>
      <c r="BA645" s="144" t="s">
        <v>440</v>
      </c>
      <c r="BB645" s="144" t="s">
        <v>2300</v>
      </c>
      <c r="BC645" s="144" t="s">
        <v>1310</v>
      </c>
      <c r="BD645" s="144" t="s">
        <v>2185</v>
      </c>
      <c r="BE645" s="61"/>
      <c r="BF645" s="61"/>
      <c r="BG645" s="61">
        <v>24</v>
      </c>
      <c r="BH645" s="61">
        <v>120</v>
      </c>
      <c r="BI645" s="144" t="s">
        <v>90</v>
      </c>
      <c r="BJ645" s="144" t="s">
        <v>90</v>
      </c>
      <c r="BK645" s="144" t="s">
        <v>1020</v>
      </c>
      <c r="BL645" s="61">
        <v>4.4000000000000003E-3</v>
      </c>
      <c r="BM645" s="61">
        <v>99.866</v>
      </c>
      <c r="BN645" s="144" t="s">
        <v>430</v>
      </c>
      <c r="BO645" s="144" t="s">
        <v>90</v>
      </c>
      <c r="BP645" s="144" t="s">
        <v>458</v>
      </c>
      <c r="BQ645" s="144" t="s">
        <v>432</v>
      </c>
      <c r="BR645" s="61"/>
      <c r="BS645" s="144" t="s">
        <v>2233</v>
      </c>
      <c r="BT645" s="129">
        <v>45468</v>
      </c>
      <c r="BU645" s="61">
        <v>6.75</v>
      </c>
      <c r="BV645" s="144" t="s">
        <v>878</v>
      </c>
      <c r="BW645" s="144">
        <v>5</v>
      </c>
      <c r="BX645" s="144" t="s">
        <v>1298</v>
      </c>
      <c r="BY645" s="144" t="s">
        <v>6739</v>
      </c>
      <c r="BZ645" s="129"/>
      <c r="CA645" s="144" t="s">
        <v>7</v>
      </c>
      <c r="CB645" s="144" t="s">
        <v>13</v>
      </c>
      <c r="CC645" s="144" t="s">
        <v>7</v>
      </c>
      <c r="CD645" s="144" t="s">
        <v>3489</v>
      </c>
      <c r="CE645" s="144" t="s">
        <v>2322</v>
      </c>
      <c r="CF645" s="144" t="s">
        <v>6744</v>
      </c>
      <c r="CG645" s="142" t="s">
        <v>90</v>
      </c>
    </row>
    <row r="646" spans="10:85" ht="15" x14ac:dyDescent="0.25">
      <c r="J646" s="61">
        <v>163</v>
      </c>
      <c r="K646" s="143" t="s">
        <v>719</v>
      </c>
      <c r="L646" s="144" t="s">
        <v>2006</v>
      </c>
      <c r="M646" s="144" t="s">
        <v>6139</v>
      </c>
      <c r="N646" s="128">
        <v>43634</v>
      </c>
      <c r="O646" s="144" t="s">
        <v>83</v>
      </c>
      <c r="P646" s="144" t="s">
        <v>90</v>
      </c>
      <c r="Q646" s="144" t="s">
        <v>90</v>
      </c>
      <c r="R646" s="144" t="s">
        <v>90</v>
      </c>
      <c r="S646" s="144" t="s">
        <v>6735</v>
      </c>
      <c r="T646" s="144" t="s">
        <v>90</v>
      </c>
      <c r="U646" s="142" t="s">
        <v>82</v>
      </c>
      <c r="V646" s="144" t="s">
        <v>6138</v>
      </c>
      <c r="W646" s="144" t="s">
        <v>982</v>
      </c>
      <c r="X646" s="61" t="s">
        <v>90</v>
      </c>
      <c r="Y646" s="144" t="s">
        <v>90</v>
      </c>
      <c r="Z646" s="144" t="s">
        <v>423</v>
      </c>
      <c r="AA646" s="144" t="s">
        <v>424</v>
      </c>
      <c r="AB646" s="144" t="s">
        <v>981</v>
      </c>
      <c r="AC646" s="144" t="s">
        <v>426</v>
      </c>
      <c r="AD646" s="144" t="s">
        <v>426</v>
      </c>
      <c r="AE646" s="144" t="s">
        <v>6142</v>
      </c>
      <c r="AF646" s="144" t="s">
        <v>90</v>
      </c>
      <c r="AG646" s="129">
        <v>43641</v>
      </c>
      <c r="AH646" s="144" t="s">
        <v>90</v>
      </c>
      <c r="AI646" s="129">
        <v>43641</v>
      </c>
      <c r="AJ646" s="61" t="s">
        <v>90</v>
      </c>
      <c r="AK646" s="61" t="s">
        <v>2012</v>
      </c>
      <c r="AL646" s="129">
        <v>43733</v>
      </c>
      <c r="AM646" s="61" t="s">
        <v>6141</v>
      </c>
      <c r="AN646" s="144">
        <v>5.7736999999999998</v>
      </c>
      <c r="AO646" s="129"/>
      <c r="AP646" s="129">
        <v>43641</v>
      </c>
      <c r="AQ646" s="61">
        <v>7.5</v>
      </c>
      <c r="AR646" s="144">
        <v>1000</v>
      </c>
      <c r="AS646" s="61" t="s">
        <v>2011</v>
      </c>
      <c r="AT646" s="144" t="s">
        <v>90</v>
      </c>
      <c r="AU646" s="144" t="s">
        <v>90</v>
      </c>
      <c r="AV646" s="144" t="s">
        <v>90</v>
      </c>
      <c r="AW646" s="61"/>
      <c r="AX646" s="144" t="s">
        <v>435</v>
      </c>
      <c r="AY646" s="144" t="s">
        <v>1432</v>
      </c>
      <c r="AZ646" s="144" t="s">
        <v>4401</v>
      </c>
      <c r="BA646" s="144" t="s">
        <v>440</v>
      </c>
      <c r="BB646" s="144" t="s">
        <v>428</v>
      </c>
      <c r="BC646" s="144" t="s">
        <v>402</v>
      </c>
      <c r="BD646" s="144" t="s">
        <v>290</v>
      </c>
      <c r="BE646" s="61"/>
      <c r="BF646" s="61"/>
      <c r="BG646" s="61"/>
      <c r="BH646" s="61"/>
      <c r="BI646" s="144" t="s">
        <v>90</v>
      </c>
      <c r="BJ646" s="144" t="s">
        <v>1430</v>
      </c>
      <c r="BK646" s="144" t="s">
        <v>439</v>
      </c>
      <c r="BL646" s="61">
        <v>5.4999999999999997E-3</v>
      </c>
      <c r="BM646" s="61">
        <v>100</v>
      </c>
      <c r="BN646" s="144" t="s">
        <v>430</v>
      </c>
      <c r="BO646" s="144" t="s">
        <v>90</v>
      </c>
      <c r="BP646" s="144" t="s">
        <v>431</v>
      </c>
      <c r="BQ646" s="144" t="s">
        <v>432</v>
      </c>
      <c r="BR646" s="61"/>
      <c r="BS646" s="144" t="s">
        <v>107</v>
      </c>
      <c r="BT646" s="129">
        <v>45468</v>
      </c>
      <c r="BU646" s="61">
        <v>2.9893000000000001</v>
      </c>
      <c r="BV646" s="144" t="s">
        <v>878</v>
      </c>
      <c r="BW646" s="144">
        <v>7.5</v>
      </c>
      <c r="BX646" s="144" t="s">
        <v>974</v>
      </c>
      <c r="BY646" s="144" t="s">
        <v>6140</v>
      </c>
      <c r="BZ646" s="129"/>
      <c r="CA646" s="144" t="s">
        <v>7</v>
      </c>
      <c r="CB646" s="144" t="s">
        <v>12</v>
      </c>
      <c r="CC646" s="144" t="s">
        <v>7</v>
      </c>
      <c r="CD646" s="144" t="s">
        <v>428</v>
      </c>
      <c r="CE646" s="144" t="s">
        <v>1904</v>
      </c>
      <c r="CF646" s="144" t="s">
        <v>6736</v>
      </c>
      <c r="CG646" s="142" t="s">
        <v>90</v>
      </c>
    </row>
    <row r="647" spans="10:85" ht="15" x14ac:dyDescent="0.25">
      <c r="J647" s="61">
        <v>162</v>
      </c>
      <c r="K647" s="143" t="s">
        <v>276</v>
      </c>
      <c r="L647" s="144" t="s">
        <v>512</v>
      </c>
      <c r="M647" s="144" t="s">
        <v>6746</v>
      </c>
      <c r="N647" s="128">
        <v>43630</v>
      </c>
      <c r="O647" s="144" t="s">
        <v>83</v>
      </c>
      <c r="P647" s="144" t="s">
        <v>276</v>
      </c>
      <c r="Q647" s="144" t="s">
        <v>90</v>
      </c>
      <c r="R647" s="144" t="s">
        <v>90</v>
      </c>
      <c r="S647" s="144" t="s">
        <v>6748</v>
      </c>
      <c r="T647" s="144" t="s">
        <v>6748</v>
      </c>
      <c r="U647" s="142" t="s">
        <v>3</v>
      </c>
      <c r="V647" s="144" t="s">
        <v>6745</v>
      </c>
      <c r="W647" s="144" t="s">
        <v>126</v>
      </c>
      <c r="X647" s="61" t="s">
        <v>90</v>
      </c>
      <c r="Y647" s="144" t="s">
        <v>90</v>
      </c>
      <c r="Z647" s="144" t="s">
        <v>423</v>
      </c>
      <c r="AA647" s="144" t="s">
        <v>424</v>
      </c>
      <c r="AB647" s="144" t="s">
        <v>425</v>
      </c>
      <c r="AC647" s="144" t="s">
        <v>426</v>
      </c>
      <c r="AD647" s="144" t="s">
        <v>426</v>
      </c>
      <c r="AE647" s="144" t="s">
        <v>6749</v>
      </c>
      <c r="AF647" s="144" t="s">
        <v>2521</v>
      </c>
      <c r="AG647" s="129">
        <v>43637</v>
      </c>
      <c r="AH647" s="144" t="s">
        <v>90</v>
      </c>
      <c r="AI647" s="129">
        <v>43637</v>
      </c>
      <c r="AJ647" s="61" t="s">
        <v>512</v>
      </c>
      <c r="AK647" s="61" t="s">
        <v>6123</v>
      </c>
      <c r="AL647" s="129">
        <v>43820</v>
      </c>
      <c r="AM647" s="61" t="s">
        <v>90</v>
      </c>
      <c r="AN647" s="144">
        <v>4</v>
      </c>
      <c r="AO647" s="129"/>
      <c r="AP647" s="129">
        <v>43637</v>
      </c>
      <c r="AQ647" s="61">
        <v>2.5</v>
      </c>
      <c r="AR647" s="144">
        <v>1000</v>
      </c>
      <c r="AS647" s="61" t="s">
        <v>6122</v>
      </c>
      <c r="AT647" s="144" t="s">
        <v>90</v>
      </c>
      <c r="AU647" s="144" t="s">
        <v>90</v>
      </c>
      <c r="AV647" s="144" t="s">
        <v>90</v>
      </c>
      <c r="AW647" s="61"/>
      <c r="AX647" s="144" t="s">
        <v>435</v>
      </c>
      <c r="AY647" s="144" t="s">
        <v>731</v>
      </c>
      <c r="AZ647" s="144" t="s">
        <v>4460</v>
      </c>
      <c r="BA647" s="144" t="s">
        <v>440</v>
      </c>
      <c r="BB647" s="144" t="s">
        <v>2751</v>
      </c>
      <c r="BC647" s="144" t="s">
        <v>1310</v>
      </c>
      <c r="BD647" s="144" t="s">
        <v>290</v>
      </c>
      <c r="BE647" s="61"/>
      <c r="BF647" s="61"/>
      <c r="BG647" s="61"/>
      <c r="BH647" s="61"/>
      <c r="BI647" s="144" t="s">
        <v>90</v>
      </c>
      <c r="BJ647" s="144" t="s">
        <v>928</v>
      </c>
      <c r="BK647" s="144" t="s">
        <v>927</v>
      </c>
      <c r="BL647" s="61">
        <v>-2.7000000000000001E-3</v>
      </c>
      <c r="BM647" s="61">
        <v>101.56399999999999</v>
      </c>
      <c r="BN647" s="144" t="s">
        <v>430</v>
      </c>
      <c r="BO647" s="144" t="s">
        <v>90</v>
      </c>
      <c r="BP647" s="144" t="s">
        <v>458</v>
      </c>
      <c r="BQ647" s="144" t="s">
        <v>432</v>
      </c>
      <c r="BR647" s="61"/>
      <c r="BS647" s="144" t="s">
        <v>433</v>
      </c>
      <c r="BT647" s="129">
        <v>45464</v>
      </c>
      <c r="BU647" s="61">
        <v>4</v>
      </c>
      <c r="BV647" s="144" t="s">
        <v>878</v>
      </c>
      <c r="BW647" s="144">
        <v>2.5</v>
      </c>
      <c r="BX647" s="144" t="s">
        <v>4819</v>
      </c>
      <c r="BY647" s="144" t="s">
        <v>6747</v>
      </c>
      <c r="BZ647" s="129"/>
      <c r="CA647" s="144" t="s">
        <v>7</v>
      </c>
      <c r="CB647" s="144" t="s">
        <v>136</v>
      </c>
      <c r="CC647" s="144" t="s">
        <v>7</v>
      </c>
      <c r="CD647" s="144" t="s">
        <v>2751</v>
      </c>
      <c r="CE647" s="144" t="s">
        <v>3071</v>
      </c>
      <c r="CF647" s="144" t="s">
        <v>6750</v>
      </c>
      <c r="CG647" s="142" t="s">
        <v>90</v>
      </c>
    </row>
    <row r="648" spans="10:85" ht="15" x14ac:dyDescent="0.25">
      <c r="J648" s="61">
        <v>161</v>
      </c>
      <c r="K648" s="143" t="s">
        <v>352</v>
      </c>
      <c r="L648" s="144" t="s">
        <v>6761</v>
      </c>
      <c r="M648" s="144" t="s">
        <v>6763</v>
      </c>
      <c r="N648" s="128">
        <v>43629</v>
      </c>
      <c r="O648" s="144" t="s">
        <v>83</v>
      </c>
      <c r="P648" s="144" t="s">
        <v>352</v>
      </c>
      <c r="Q648" s="144" t="s">
        <v>90</v>
      </c>
      <c r="R648" s="144" t="s">
        <v>90</v>
      </c>
      <c r="S648" s="144" t="s">
        <v>6765</v>
      </c>
      <c r="T648" s="144" t="s">
        <v>6769</v>
      </c>
      <c r="U648" s="142" t="s">
        <v>82</v>
      </c>
      <c r="V648" s="144" t="s">
        <v>6762</v>
      </c>
      <c r="W648" s="144" t="s">
        <v>1230</v>
      </c>
      <c r="X648" s="61" t="s">
        <v>90</v>
      </c>
      <c r="Y648" s="144" t="s">
        <v>6580</v>
      </c>
      <c r="Z648" s="144" t="s">
        <v>2086</v>
      </c>
      <c r="AA648" s="144" t="s">
        <v>424</v>
      </c>
      <c r="AB648" s="144" t="s">
        <v>2085</v>
      </c>
      <c r="AC648" s="144" t="s">
        <v>426</v>
      </c>
      <c r="AD648" s="144" t="s">
        <v>2084</v>
      </c>
      <c r="AE648" s="144" t="s">
        <v>6770</v>
      </c>
      <c r="AF648" s="144" t="s">
        <v>6768</v>
      </c>
      <c r="AG648" s="129">
        <v>43636</v>
      </c>
      <c r="AH648" s="144" t="s">
        <v>90</v>
      </c>
      <c r="AI648" s="129">
        <v>43636</v>
      </c>
      <c r="AJ648" s="61" t="s">
        <v>90</v>
      </c>
      <c r="AK648" s="61" t="s">
        <v>6767</v>
      </c>
      <c r="AL648" s="129">
        <v>44002</v>
      </c>
      <c r="AM648" s="61" t="s">
        <v>90</v>
      </c>
      <c r="AN648" s="144">
        <v>5.9</v>
      </c>
      <c r="AO648" s="129"/>
      <c r="AP648" s="129">
        <v>43636</v>
      </c>
      <c r="AQ648" s="61">
        <v>14.3</v>
      </c>
      <c r="AR648" s="144">
        <v>1000</v>
      </c>
      <c r="AS648" s="61" t="s">
        <v>6766</v>
      </c>
      <c r="AT648" s="144" t="s">
        <v>90</v>
      </c>
      <c r="AU648" s="144" t="s">
        <v>90</v>
      </c>
      <c r="AV648" s="144" t="s">
        <v>90</v>
      </c>
      <c r="AW648" s="61"/>
      <c r="AX648" s="144" t="s">
        <v>436</v>
      </c>
      <c r="AY648" s="144" t="s">
        <v>427</v>
      </c>
      <c r="AZ648" s="144" t="s">
        <v>6755</v>
      </c>
      <c r="BA648" s="144" t="s">
        <v>440</v>
      </c>
      <c r="BB648" s="144" t="s">
        <v>428</v>
      </c>
      <c r="BC648" s="144" t="s">
        <v>402</v>
      </c>
      <c r="BD648" s="144" t="s">
        <v>290</v>
      </c>
      <c r="BE648" s="61"/>
      <c r="BF648" s="61"/>
      <c r="BG648" s="61"/>
      <c r="BH648" s="61"/>
      <c r="BI648" s="144" t="s">
        <v>90</v>
      </c>
      <c r="BJ648" s="144" t="s">
        <v>1378</v>
      </c>
      <c r="BK648" s="144" t="s">
        <v>1307</v>
      </c>
      <c r="BL648" s="61">
        <v>-0.04</v>
      </c>
      <c r="BM648" s="61">
        <v>100</v>
      </c>
      <c r="BN648" s="144" t="s">
        <v>3089</v>
      </c>
      <c r="BO648" s="144" t="s">
        <v>90</v>
      </c>
      <c r="BP648" s="144" t="s">
        <v>431</v>
      </c>
      <c r="BQ648" s="144" t="s">
        <v>432</v>
      </c>
      <c r="BR648" s="61"/>
      <c r="BS648" s="144" t="s">
        <v>433</v>
      </c>
      <c r="BT648" s="129">
        <v>45463</v>
      </c>
      <c r="BU648" s="61">
        <v>5.9</v>
      </c>
      <c r="BV648" s="144" t="s">
        <v>2073</v>
      </c>
      <c r="BW648" s="144">
        <v>14.3</v>
      </c>
      <c r="BX648" s="144" t="s">
        <v>1980</v>
      </c>
      <c r="BY648" s="144" t="s">
        <v>6764</v>
      </c>
      <c r="BZ648" s="129"/>
      <c r="CA648" s="144" t="s">
        <v>7</v>
      </c>
      <c r="CB648" s="144" t="s">
        <v>18</v>
      </c>
      <c r="CC648" s="144" t="s">
        <v>7</v>
      </c>
      <c r="CD648" s="144" t="s">
        <v>428</v>
      </c>
      <c r="CE648" s="144" t="s">
        <v>428</v>
      </c>
      <c r="CF648" s="144" t="s">
        <v>6771</v>
      </c>
      <c r="CG648" s="142" t="s">
        <v>90</v>
      </c>
    </row>
    <row r="649" spans="10:85" ht="15" x14ac:dyDescent="0.25">
      <c r="J649" s="61">
        <v>160</v>
      </c>
      <c r="K649" s="143" t="s">
        <v>7732</v>
      </c>
      <c r="L649" s="144" t="s">
        <v>6310</v>
      </c>
      <c r="M649" s="144" t="s">
        <v>6752</v>
      </c>
      <c r="N649" s="128">
        <v>43629</v>
      </c>
      <c r="O649" s="144" t="s">
        <v>83</v>
      </c>
      <c r="P649" s="144" t="s">
        <v>90</v>
      </c>
      <c r="Q649" s="144" t="s">
        <v>90</v>
      </c>
      <c r="R649" s="144" t="s">
        <v>90</v>
      </c>
      <c r="S649" s="144" t="s">
        <v>6754</v>
      </c>
      <c r="T649" s="144" t="s">
        <v>6758</v>
      </c>
      <c r="U649" s="142" t="s">
        <v>2</v>
      </c>
      <c r="V649" s="144" t="s">
        <v>6751</v>
      </c>
      <c r="W649" s="144" t="s">
        <v>126</v>
      </c>
      <c r="X649" s="61" t="s">
        <v>90</v>
      </c>
      <c r="Y649" s="144" t="s">
        <v>6580</v>
      </c>
      <c r="Z649" s="144" t="s">
        <v>2086</v>
      </c>
      <c r="AA649" s="144" t="s">
        <v>424</v>
      </c>
      <c r="AB649" s="144" t="s">
        <v>2085</v>
      </c>
      <c r="AC649" s="144" t="s">
        <v>426</v>
      </c>
      <c r="AD649" s="144" t="s">
        <v>2084</v>
      </c>
      <c r="AE649" s="144" t="s">
        <v>6759</v>
      </c>
      <c r="AF649" s="144" t="s">
        <v>6757</v>
      </c>
      <c r="AG649" s="129">
        <v>43636</v>
      </c>
      <c r="AH649" s="144" t="s">
        <v>90</v>
      </c>
      <c r="AI649" s="129">
        <v>43636</v>
      </c>
      <c r="AJ649" s="61" t="s">
        <v>6310</v>
      </c>
      <c r="AK649" s="61" t="s">
        <v>6756</v>
      </c>
      <c r="AL649" s="129">
        <v>43819</v>
      </c>
      <c r="AM649" s="61" t="s">
        <v>90</v>
      </c>
      <c r="AN649" s="144">
        <v>4.3</v>
      </c>
      <c r="AO649" s="129"/>
      <c r="AP649" s="129">
        <v>43636</v>
      </c>
      <c r="AQ649" s="61">
        <v>5</v>
      </c>
      <c r="AR649" s="144">
        <v>1000</v>
      </c>
      <c r="AS649" s="61" t="s">
        <v>6318</v>
      </c>
      <c r="AT649" s="144" t="s">
        <v>90</v>
      </c>
      <c r="AU649" s="144" t="s">
        <v>90</v>
      </c>
      <c r="AV649" s="144" t="s">
        <v>90</v>
      </c>
      <c r="AW649" s="61"/>
      <c r="AX649" s="144" t="s">
        <v>435</v>
      </c>
      <c r="AY649" s="144" t="s">
        <v>1432</v>
      </c>
      <c r="AZ649" s="144" t="s">
        <v>6755</v>
      </c>
      <c r="BA649" s="144" t="s">
        <v>440</v>
      </c>
      <c r="BB649" s="144" t="s">
        <v>428</v>
      </c>
      <c r="BC649" s="144" t="s">
        <v>429</v>
      </c>
      <c r="BD649" s="144" t="s">
        <v>290</v>
      </c>
      <c r="BE649" s="61"/>
      <c r="BF649" s="61"/>
      <c r="BG649" s="61">
        <v>4.4000000000000004</v>
      </c>
      <c r="BH649" s="61">
        <v>22</v>
      </c>
      <c r="BI649" s="144" t="s">
        <v>90</v>
      </c>
      <c r="BJ649" s="144" t="s">
        <v>4187</v>
      </c>
      <c r="BK649" s="144" t="s">
        <v>439</v>
      </c>
      <c r="BL649" s="61">
        <v>4.4000000000000003E-3</v>
      </c>
      <c r="BM649" s="61">
        <v>100</v>
      </c>
      <c r="BN649" s="144" t="s">
        <v>430</v>
      </c>
      <c r="BO649" s="144" t="s">
        <v>90</v>
      </c>
      <c r="BP649" s="144" t="s">
        <v>458</v>
      </c>
      <c r="BQ649" s="144" t="s">
        <v>432</v>
      </c>
      <c r="BR649" s="61"/>
      <c r="BS649" s="144" t="s">
        <v>3180</v>
      </c>
      <c r="BT649" s="129">
        <v>45463</v>
      </c>
      <c r="BU649" s="61">
        <v>4.3</v>
      </c>
      <c r="BV649" s="144" t="s">
        <v>2073</v>
      </c>
      <c r="BW649" s="144">
        <v>5</v>
      </c>
      <c r="BX649" s="144" t="s">
        <v>974</v>
      </c>
      <c r="BY649" s="144" t="s">
        <v>6753</v>
      </c>
      <c r="BZ649" s="129"/>
      <c r="CA649" s="144" t="s">
        <v>7</v>
      </c>
      <c r="CB649" s="144" t="s">
        <v>12</v>
      </c>
      <c r="CC649" s="144" t="s">
        <v>7</v>
      </c>
      <c r="CD649" s="144" t="s">
        <v>428</v>
      </c>
      <c r="CE649" s="144" t="s">
        <v>1248</v>
      </c>
      <c r="CF649" s="144" t="s">
        <v>6760</v>
      </c>
      <c r="CG649" s="142" t="s">
        <v>90</v>
      </c>
    </row>
    <row r="650" spans="10:85" ht="15" x14ac:dyDescent="0.25">
      <c r="J650" s="61">
        <v>159</v>
      </c>
      <c r="K650" s="143" t="s">
        <v>719</v>
      </c>
      <c r="L650" s="144" t="s">
        <v>4626</v>
      </c>
      <c r="M650" s="144" t="s">
        <v>6797</v>
      </c>
      <c r="N650" s="128">
        <v>43628</v>
      </c>
      <c r="O650" s="144" t="s">
        <v>83</v>
      </c>
      <c r="P650" s="144" t="s">
        <v>90</v>
      </c>
      <c r="Q650" s="144" t="s">
        <v>90</v>
      </c>
      <c r="R650" s="144" t="s">
        <v>90</v>
      </c>
      <c r="S650" s="144" t="s">
        <v>6799</v>
      </c>
      <c r="T650" s="144" t="s">
        <v>6799</v>
      </c>
      <c r="U650" s="142" t="s">
        <v>3</v>
      </c>
      <c r="V650" s="144" t="s">
        <v>6796</v>
      </c>
      <c r="W650" s="144" t="s">
        <v>126</v>
      </c>
      <c r="X650" s="61" t="s">
        <v>90</v>
      </c>
      <c r="Y650" s="144" t="s">
        <v>6062</v>
      </c>
      <c r="Z650" s="144" t="s">
        <v>2086</v>
      </c>
      <c r="AA650" s="144" t="s">
        <v>424</v>
      </c>
      <c r="AB650" s="144" t="s">
        <v>2085</v>
      </c>
      <c r="AC650" s="144" t="s">
        <v>426</v>
      </c>
      <c r="AD650" s="144" t="s">
        <v>2084</v>
      </c>
      <c r="AE650" s="144" t="s">
        <v>6802</v>
      </c>
      <c r="AF650" s="144" t="s">
        <v>6801</v>
      </c>
      <c r="AG650" s="129">
        <v>43635</v>
      </c>
      <c r="AH650" s="144" t="s">
        <v>90</v>
      </c>
      <c r="AI650" s="129">
        <v>43635</v>
      </c>
      <c r="AJ650" s="61" t="s">
        <v>90</v>
      </c>
      <c r="AK650" s="61" t="s">
        <v>4636</v>
      </c>
      <c r="AL650" s="129">
        <v>43855</v>
      </c>
      <c r="AM650" s="61" t="s">
        <v>90</v>
      </c>
      <c r="AN650" s="144">
        <v>14.724</v>
      </c>
      <c r="AO650" s="129"/>
      <c r="AP650" s="129">
        <v>43635</v>
      </c>
      <c r="AQ650" s="61">
        <v>2</v>
      </c>
      <c r="AR650" s="144">
        <v>1000</v>
      </c>
      <c r="AS650" s="61" t="s">
        <v>4635</v>
      </c>
      <c r="AT650" s="144" t="s">
        <v>90</v>
      </c>
      <c r="AU650" s="144" t="s">
        <v>90</v>
      </c>
      <c r="AV650" s="144" t="s">
        <v>90</v>
      </c>
      <c r="AW650" s="61"/>
      <c r="AX650" s="144" t="s">
        <v>1985</v>
      </c>
      <c r="AY650" s="144" t="s">
        <v>1289</v>
      </c>
      <c r="AZ650" s="144" t="s">
        <v>6800</v>
      </c>
      <c r="BA650" s="144" t="s">
        <v>90</v>
      </c>
      <c r="BB650" s="144" t="s">
        <v>4633</v>
      </c>
      <c r="BC650" s="144" t="s">
        <v>1310</v>
      </c>
      <c r="BD650" s="144" t="s">
        <v>4686</v>
      </c>
      <c r="BE650" s="61"/>
      <c r="BF650" s="61"/>
      <c r="BG650" s="61">
        <v>3.5</v>
      </c>
      <c r="BH650" s="61">
        <v>7</v>
      </c>
      <c r="BI650" s="144" t="s">
        <v>90</v>
      </c>
      <c r="BJ650" s="144" t="s">
        <v>90</v>
      </c>
      <c r="BK650" s="144" t="s">
        <v>1020</v>
      </c>
      <c r="BL650" s="61">
        <v>1.6999999999999999E-3</v>
      </c>
      <c r="BM650" s="61">
        <v>100</v>
      </c>
      <c r="BN650" s="144" t="s">
        <v>430</v>
      </c>
      <c r="BO650" s="144" t="s">
        <v>90</v>
      </c>
      <c r="BP650" s="144" t="s">
        <v>431</v>
      </c>
      <c r="BQ650" s="144" t="s">
        <v>432</v>
      </c>
      <c r="BR650" s="61"/>
      <c r="BS650" s="144" t="s">
        <v>433</v>
      </c>
      <c r="BT650" s="129">
        <v>45316</v>
      </c>
      <c r="BU650" s="61">
        <v>10.25</v>
      </c>
      <c r="BV650" s="144" t="s">
        <v>2073</v>
      </c>
      <c r="BW650" s="144">
        <v>2</v>
      </c>
      <c r="BX650" s="144" t="s">
        <v>1298</v>
      </c>
      <c r="BY650" s="144" t="s">
        <v>6798</v>
      </c>
      <c r="BZ650" s="129">
        <v>44626</v>
      </c>
      <c r="CA650" s="144" t="s">
        <v>7</v>
      </c>
      <c r="CB650" s="144" t="s">
        <v>13</v>
      </c>
      <c r="CC650" s="144" t="s">
        <v>7</v>
      </c>
      <c r="CD650" s="144" t="s">
        <v>3489</v>
      </c>
      <c r="CE650" s="144" t="s">
        <v>2322</v>
      </c>
      <c r="CF650" s="144" t="s">
        <v>6803</v>
      </c>
      <c r="CG650" s="142" t="s">
        <v>90</v>
      </c>
    </row>
    <row r="651" spans="10:85" ht="15" x14ac:dyDescent="0.25">
      <c r="J651" s="61">
        <v>158</v>
      </c>
      <c r="K651" s="143" t="s">
        <v>7731</v>
      </c>
      <c r="L651" s="144" t="s">
        <v>6783</v>
      </c>
      <c r="M651" s="144" t="s">
        <v>6785</v>
      </c>
      <c r="N651" s="128">
        <v>43628</v>
      </c>
      <c r="O651" s="144" t="s">
        <v>108</v>
      </c>
      <c r="P651" s="144" t="s">
        <v>90</v>
      </c>
      <c r="Q651" s="144" t="s">
        <v>90</v>
      </c>
      <c r="R651" s="144" t="s">
        <v>90</v>
      </c>
      <c r="S651" s="144" t="s">
        <v>6789</v>
      </c>
      <c r="T651" s="144" t="s">
        <v>6793</v>
      </c>
      <c r="U651" s="142" t="s">
        <v>2</v>
      </c>
      <c r="V651" s="144" t="s">
        <v>6784</v>
      </c>
      <c r="W651" s="144" t="s">
        <v>1230</v>
      </c>
      <c r="X651" s="61" t="s">
        <v>6783</v>
      </c>
      <c r="Y651" s="144" t="s">
        <v>90</v>
      </c>
      <c r="Z651" s="144" t="s">
        <v>423</v>
      </c>
      <c r="AA651" s="144" t="s">
        <v>424</v>
      </c>
      <c r="AB651" s="144" t="s">
        <v>425</v>
      </c>
      <c r="AC651" s="144" t="s">
        <v>426</v>
      </c>
      <c r="AD651" s="144" t="s">
        <v>426</v>
      </c>
      <c r="AE651" s="144" t="s">
        <v>6794</v>
      </c>
      <c r="AF651" s="144" t="s">
        <v>90</v>
      </c>
      <c r="AG651" s="129">
        <v>43635</v>
      </c>
      <c r="AH651" s="144" t="s">
        <v>90</v>
      </c>
      <c r="AI651" s="129">
        <v>43635</v>
      </c>
      <c r="AJ651" s="61" t="s">
        <v>6792</v>
      </c>
      <c r="AK651" s="61" t="s">
        <v>6791</v>
      </c>
      <c r="AL651" s="129">
        <v>44001</v>
      </c>
      <c r="AM651" s="61" t="s">
        <v>90</v>
      </c>
      <c r="AN651" s="144">
        <v>1.375</v>
      </c>
      <c r="AO651" s="129"/>
      <c r="AP651" s="129">
        <v>43635</v>
      </c>
      <c r="AQ651" s="61">
        <v>5</v>
      </c>
      <c r="AR651" s="144">
        <v>1000</v>
      </c>
      <c r="AS651" s="61" t="s">
        <v>6790</v>
      </c>
      <c r="AT651" s="144" t="s">
        <v>90</v>
      </c>
      <c r="AU651" s="144" t="s">
        <v>90</v>
      </c>
      <c r="AV651" s="144" t="s">
        <v>90</v>
      </c>
      <c r="AW651" s="61"/>
      <c r="AX651" s="144" t="s">
        <v>435</v>
      </c>
      <c r="AY651" s="144" t="s">
        <v>427</v>
      </c>
      <c r="AZ651" s="144" t="s">
        <v>6774</v>
      </c>
      <c r="BA651" s="144" t="s">
        <v>440</v>
      </c>
      <c r="BB651" s="144" t="s">
        <v>3071</v>
      </c>
      <c r="BC651" s="144" t="s">
        <v>6353</v>
      </c>
      <c r="BD651" s="144" t="s">
        <v>290</v>
      </c>
      <c r="BE651" s="61"/>
      <c r="BF651" s="61"/>
      <c r="BG651" s="61">
        <v>4.4000000000000004</v>
      </c>
      <c r="BH651" s="61">
        <v>22</v>
      </c>
      <c r="BI651" s="144" t="s">
        <v>90</v>
      </c>
      <c r="BJ651" s="144" t="s">
        <v>6788</v>
      </c>
      <c r="BK651" s="144" t="s">
        <v>1020</v>
      </c>
      <c r="BL651" s="61"/>
      <c r="BM651" s="61">
        <v>99.655000000000001</v>
      </c>
      <c r="BN651" s="144" t="s">
        <v>430</v>
      </c>
      <c r="BO651" s="144" t="s">
        <v>90</v>
      </c>
      <c r="BP651" s="144" t="s">
        <v>1692</v>
      </c>
      <c r="BQ651" s="144" t="s">
        <v>432</v>
      </c>
      <c r="BR651" s="61"/>
      <c r="BS651" s="144" t="s">
        <v>6787</v>
      </c>
      <c r="BT651" s="129">
        <v>45462</v>
      </c>
      <c r="BU651" s="61">
        <v>1.375</v>
      </c>
      <c r="BV651" s="144" t="s">
        <v>878</v>
      </c>
      <c r="BW651" s="144">
        <v>5</v>
      </c>
      <c r="BX651" s="144" t="s">
        <v>4613</v>
      </c>
      <c r="BY651" s="144" t="s">
        <v>6786</v>
      </c>
      <c r="BZ651" s="129"/>
      <c r="CA651" s="144" t="s">
        <v>7</v>
      </c>
      <c r="CB651" s="144" t="s">
        <v>13</v>
      </c>
      <c r="CC651" s="144" t="s">
        <v>140</v>
      </c>
      <c r="CD651" s="144" t="s">
        <v>3071</v>
      </c>
      <c r="CE651" s="144" t="s">
        <v>4276</v>
      </c>
      <c r="CF651" s="144" t="s">
        <v>6795</v>
      </c>
      <c r="CG651" s="142" t="s">
        <v>90</v>
      </c>
    </row>
    <row r="652" spans="10:85" ht="15" hidden="1" x14ac:dyDescent="0.25">
      <c r="J652" s="61">
        <v>157</v>
      </c>
      <c r="K652" s="143" t="s">
        <v>7729</v>
      </c>
      <c r="L652" s="144" t="s">
        <v>654</v>
      </c>
      <c r="M652" s="144" t="s">
        <v>6780</v>
      </c>
      <c r="N652" s="128">
        <v>43628</v>
      </c>
      <c r="O652" s="144" t="s">
        <v>83</v>
      </c>
      <c r="P652" s="144" t="s">
        <v>90</v>
      </c>
      <c r="Q652" s="144" t="s">
        <v>90</v>
      </c>
      <c r="R652" s="144" t="s">
        <v>90</v>
      </c>
      <c r="S652" s="144" t="s">
        <v>90</v>
      </c>
      <c r="T652" s="144" t="s">
        <v>90</v>
      </c>
      <c r="U652" s="142" t="s">
        <v>82</v>
      </c>
      <c r="V652" s="144" t="s">
        <v>6779</v>
      </c>
      <c r="W652" s="144" t="s">
        <v>126</v>
      </c>
      <c r="X652" s="61" t="s">
        <v>90</v>
      </c>
      <c r="Y652" s="144" t="s">
        <v>90</v>
      </c>
      <c r="Z652" s="144" t="s">
        <v>423</v>
      </c>
      <c r="AA652" s="144" t="s">
        <v>424</v>
      </c>
      <c r="AB652" s="144" t="s">
        <v>425</v>
      </c>
      <c r="AC652" s="144" t="s">
        <v>426</v>
      </c>
      <c r="AD652" s="144" t="s">
        <v>426</v>
      </c>
      <c r="AE652" s="144" t="s">
        <v>6015</v>
      </c>
      <c r="AF652" s="144" t="s">
        <v>90</v>
      </c>
      <c r="AG652" s="129">
        <v>43598</v>
      </c>
      <c r="AH652" s="144" t="s">
        <v>90</v>
      </c>
      <c r="AI652" s="129">
        <v>43598</v>
      </c>
      <c r="AJ652" s="61" t="s">
        <v>90</v>
      </c>
      <c r="AK652" s="61" t="s">
        <v>6014</v>
      </c>
      <c r="AL652" s="129">
        <v>43690</v>
      </c>
      <c r="AM652" s="61" t="s">
        <v>90</v>
      </c>
      <c r="AN652" s="144">
        <v>3</v>
      </c>
      <c r="AO652" s="129"/>
      <c r="AP652" s="129">
        <v>43633</v>
      </c>
      <c r="AQ652" s="61">
        <v>2.8899999999999999E-2</v>
      </c>
      <c r="AR652" s="144">
        <v>1000</v>
      </c>
      <c r="AS652" s="61" t="s">
        <v>1893</v>
      </c>
      <c r="AT652" s="144" t="s">
        <v>90</v>
      </c>
      <c r="AU652" s="144" t="s">
        <v>90</v>
      </c>
      <c r="AV652" s="144" t="s">
        <v>90</v>
      </c>
      <c r="AW652" s="61"/>
      <c r="AX652" s="144" t="s">
        <v>435</v>
      </c>
      <c r="AY652" s="144" t="s">
        <v>1432</v>
      </c>
      <c r="AZ652" s="144" t="s">
        <v>5780</v>
      </c>
      <c r="BA652" s="144" t="s">
        <v>440</v>
      </c>
      <c r="BB652" s="144" t="s">
        <v>428</v>
      </c>
      <c r="BC652" s="144" t="s">
        <v>402</v>
      </c>
      <c r="BD652" s="144" t="s">
        <v>232</v>
      </c>
      <c r="BE652" s="61"/>
      <c r="BF652" s="61"/>
      <c r="BG652" s="61"/>
      <c r="BH652" s="61"/>
      <c r="BI652" s="144" t="s">
        <v>90</v>
      </c>
      <c r="BJ652" s="144" t="s">
        <v>1430</v>
      </c>
      <c r="BK652" s="144" t="s">
        <v>439</v>
      </c>
      <c r="BL652" s="61">
        <v>5.8000000000000003E-2</v>
      </c>
      <c r="BM652" s="61">
        <v>101.892</v>
      </c>
      <c r="BN652" s="144" t="s">
        <v>430</v>
      </c>
      <c r="BO652" s="144" t="s">
        <v>90</v>
      </c>
      <c r="BP652" s="144" t="s">
        <v>431</v>
      </c>
      <c r="BQ652" s="144" t="s">
        <v>432</v>
      </c>
      <c r="BR652" s="61"/>
      <c r="BS652" s="144" t="s">
        <v>107</v>
      </c>
      <c r="BT652" s="129">
        <v>45517</v>
      </c>
      <c r="BU652" s="61">
        <v>3</v>
      </c>
      <c r="BV652" s="144" t="s">
        <v>6013</v>
      </c>
      <c r="BW652" s="144">
        <v>1.9E-2</v>
      </c>
      <c r="BX652" s="144" t="s">
        <v>974</v>
      </c>
      <c r="BY652" s="144" t="s">
        <v>6781</v>
      </c>
      <c r="BZ652" s="129"/>
      <c r="CA652" s="144" t="s">
        <v>7</v>
      </c>
      <c r="CB652" s="144" t="s">
        <v>12</v>
      </c>
      <c r="CC652" s="144" t="s">
        <v>7</v>
      </c>
      <c r="CD652" s="144" t="s">
        <v>428</v>
      </c>
      <c r="CE652" s="144" t="s">
        <v>973</v>
      </c>
      <c r="CF652" s="144" t="s">
        <v>6782</v>
      </c>
      <c r="CG652" s="142" t="s">
        <v>90</v>
      </c>
    </row>
    <row r="653" spans="10:85" ht="15" hidden="1" x14ac:dyDescent="0.25">
      <c r="J653" s="61">
        <v>156</v>
      </c>
      <c r="K653" s="143" t="s">
        <v>7729</v>
      </c>
      <c r="L653" s="144" t="s">
        <v>654</v>
      </c>
      <c r="M653" s="144" t="s">
        <v>6011</v>
      </c>
      <c r="N653" s="128">
        <v>43628</v>
      </c>
      <c r="O653" s="144" t="s">
        <v>257</v>
      </c>
      <c r="P653" s="144" t="s">
        <v>90</v>
      </c>
      <c r="Q653" s="144" t="s">
        <v>90</v>
      </c>
      <c r="R653" s="144" t="s">
        <v>90</v>
      </c>
      <c r="S653" s="144" t="s">
        <v>90</v>
      </c>
      <c r="T653" s="144" t="s">
        <v>90</v>
      </c>
      <c r="U653" s="142" t="s">
        <v>82</v>
      </c>
      <c r="V653" s="144" t="s">
        <v>6010</v>
      </c>
      <c r="W653" s="144" t="s">
        <v>126</v>
      </c>
      <c r="X653" s="61" t="s">
        <v>90</v>
      </c>
      <c r="Y653" s="144" t="s">
        <v>90</v>
      </c>
      <c r="Z653" s="144" t="s">
        <v>423</v>
      </c>
      <c r="AA653" s="144" t="s">
        <v>424</v>
      </c>
      <c r="AB653" s="144" t="s">
        <v>425</v>
      </c>
      <c r="AC653" s="144" t="s">
        <v>426</v>
      </c>
      <c r="AD653" s="144" t="s">
        <v>426</v>
      </c>
      <c r="AE653" s="144" t="s">
        <v>6015</v>
      </c>
      <c r="AF653" s="144" t="s">
        <v>90</v>
      </c>
      <c r="AG653" s="129">
        <v>43598</v>
      </c>
      <c r="AH653" s="144" t="s">
        <v>90</v>
      </c>
      <c r="AI653" s="129">
        <v>43598</v>
      </c>
      <c r="AJ653" s="61" t="s">
        <v>90</v>
      </c>
      <c r="AK653" s="61" t="s">
        <v>6014</v>
      </c>
      <c r="AL653" s="129">
        <v>43690</v>
      </c>
      <c r="AM653" s="61" t="s">
        <v>90</v>
      </c>
      <c r="AN653" s="144">
        <v>2.4580000000000002</v>
      </c>
      <c r="AO653" s="129"/>
      <c r="AP653" s="129">
        <v>43633</v>
      </c>
      <c r="AQ653" s="61">
        <v>0.1648</v>
      </c>
      <c r="AR653" s="144">
        <v>1000</v>
      </c>
      <c r="AS653" s="61" t="s">
        <v>1893</v>
      </c>
      <c r="AT653" s="144" t="s">
        <v>90</v>
      </c>
      <c r="AU653" s="144" t="s">
        <v>90</v>
      </c>
      <c r="AV653" s="144" t="s">
        <v>90</v>
      </c>
      <c r="AW653" s="61"/>
      <c r="AX653" s="144" t="s">
        <v>435</v>
      </c>
      <c r="AY653" s="144" t="s">
        <v>1432</v>
      </c>
      <c r="AZ653" s="144" t="s">
        <v>5780</v>
      </c>
      <c r="BA653" s="144" t="s">
        <v>440</v>
      </c>
      <c r="BB653" s="144" t="s">
        <v>428</v>
      </c>
      <c r="BC653" s="144" t="s">
        <v>402</v>
      </c>
      <c r="BD653" s="144" t="s">
        <v>232</v>
      </c>
      <c r="BE653" s="61"/>
      <c r="BF653" s="61"/>
      <c r="BG653" s="61"/>
      <c r="BH653" s="61"/>
      <c r="BI653" s="144" t="s">
        <v>90</v>
      </c>
      <c r="BJ653" s="144" t="s">
        <v>1430</v>
      </c>
      <c r="BK653" s="144" t="s">
        <v>439</v>
      </c>
      <c r="BL653" s="61"/>
      <c r="BM653" s="61">
        <v>101.00700000000001</v>
      </c>
      <c r="BN653" s="144" t="s">
        <v>430</v>
      </c>
      <c r="BO653" s="144" t="s">
        <v>90</v>
      </c>
      <c r="BP653" s="144" t="s">
        <v>431</v>
      </c>
      <c r="BQ653" s="144" t="s">
        <v>90</v>
      </c>
      <c r="BR653" s="61"/>
      <c r="BS653" s="144" t="s">
        <v>107</v>
      </c>
      <c r="BT653" s="129">
        <v>45517</v>
      </c>
      <c r="BU653" s="61">
        <v>2.4580000000000002</v>
      </c>
      <c r="BV653" s="144" t="s">
        <v>6013</v>
      </c>
      <c r="BW653" s="144">
        <v>5.5E-2</v>
      </c>
      <c r="BX653" s="144" t="s">
        <v>974</v>
      </c>
      <c r="BY653" s="144" t="s">
        <v>6012</v>
      </c>
      <c r="BZ653" s="129"/>
      <c r="CA653" s="144" t="s">
        <v>7</v>
      </c>
      <c r="CB653" s="144" t="s">
        <v>12</v>
      </c>
      <c r="CC653" s="144" t="s">
        <v>7</v>
      </c>
      <c r="CD653" s="144" t="s">
        <v>428</v>
      </c>
      <c r="CE653" s="144" t="s">
        <v>973</v>
      </c>
      <c r="CF653" s="144" t="s">
        <v>6778</v>
      </c>
      <c r="CG653" s="142" t="s">
        <v>90</v>
      </c>
    </row>
    <row r="654" spans="10:85" ht="15" x14ac:dyDescent="0.25">
      <c r="J654" s="61">
        <v>155</v>
      </c>
      <c r="K654" s="143" t="s">
        <v>719</v>
      </c>
      <c r="L654" s="144" t="s">
        <v>5728</v>
      </c>
      <c r="M654" s="144" t="s">
        <v>6772</v>
      </c>
      <c r="N654" s="128">
        <v>43628</v>
      </c>
      <c r="O654" s="144" t="s">
        <v>83</v>
      </c>
      <c r="P654" s="144" t="s">
        <v>90</v>
      </c>
      <c r="Q654" s="144" t="s">
        <v>90</v>
      </c>
      <c r="R654" s="144" t="s">
        <v>90</v>
      </c>
      <c r="S654" s="144" t="s">
        <v>6773</v>
      </c>
      <c r="T654" s="144" t="s">
        <v>6775</v>
      </c>
      <c r="U654" s="142" t="s">
        <v>2</v>
      </c>
      <c r="V654" s="144" t="s">
        <v>5871</v>
      </c>
      <c r="W654" s="144" t="s">
        <v>126</v>
      </c>
      <c r="X654" s="61" t="s">
        <v>90</v>
      </c>
      <c r="Y654" s="144" t="s">
        <v>90</v>
      </c>
      <c r="Z654" s="144" t="s">
        <v>423</v>
      </c>
      <c r="AA654" s="144" t="s">
        <v>424</v>
      </c>
      <c r="AB654" s="144" t="s">
        <v>425</v>
      </c>
      <c r="AC654" s="144" t="s">
        <v>426</v>
      </c>
      <c r="AD654" s="144" t="s">
        <v>426</v>
      </c>
      <c r="AE654" s="144" t="s">
        <v>6776</v>
      </c>
      <c r="AF654" s="144" t="s">
        <v>2521</v>
      </c>
      <c r="AG654" s="129">
        <v>43635</v>
      </c>
      <c r="AH654" s="144" t="s">
        <v>90</v>
      </c>
      <c r="AI654" s="129">
        <v>43635</v>
      </c>
      <c r="AJ654" s="61" t="s">
        <v>5728</v>
      </c>
      <c r="AK654" s="61" t="s">
        <v>5736</v>
      </c>
      <c r="AL654" s="129">
        <v>43818</v>
      </c>
      <c r="AM654" s="61" t="s">
        <v>90</v>
      </c>
      <c r="AN654" s="144">
        <v>3.375</v>
      </c>
      <c r="AO654" s="129"/>
      <c r="AP654" s="129">
        <v>43635</v>
      </c>
      <c r="AQ654" s="61">
        <v>11</v>
      </c>
      <c r="AR654" s="144">
        <v>1000</v>
      </c>
      <c r="AS654" s="61" t="s">
        <v>5735</v>
      </c>
      <c r="AT654" s="144" t="s">
        <v>90</v>
      </c>
      <c r="AU654" s="144" t="s">
        <v>90</v>
      </c>
      <c r="AV654" s="144" t="s">
        <v>90</v>
      </c>
      <c r="AW654" s="61"/>
      <c r="AX654" s="144" t="s">
        <v>435</v>
      </c>
      <c r="AY654" s="144" t="s">
        <v>1043</v>
      </c>
      <c r="AZ654" s="144" t="s">
        <v>6774</v>
      </c>
      <c r="BA654" s="144" t="s">
        <v>440</v>
      </c>
      <c r="BB654" s="144" t="s">
        <v>1079</v>
      </c>
      <c r="BC654" s="144" t="s">
        <v>2876</v>
      </c>
      <c r="BD654" s="144" t="s">
        <v>290</v>
      </c>
      <c r="BE654" s="61"/>
      <c r="BF654" s="61"/>
      <c r="BG654" s="61"/>
      <c r="BH654" s="61"/>
      <c r="BI654" s="144" t="s">
        <v>90</v>
      </c>
      <c r="BJ654" s="144" t="s">
        <v>4187</v>
      </c>
      <c r="BK654" s="144" t="s">
        <v>439</v>
      </c>
      <c r="BL654" s="61">
        <v>2.3E-3</v>
      </c>
      <c r="BM654" s="61">
        <v>99.777000000000001</v>
      </c>
      <c r="BN654" s="144" t="s">
        <v>430</v>
      </c>
      <c r="BO654" s="144" t="s">
        <v>90</v>
      </c>
      <c r="BP654" s="144" t="s">
        <v>458</v>
      </c>
      <c r="BQ654" s="144" t="s">
        <v>432</v>
      </c>
      <c r="BR654" s="61"/>
      <c r="BS654" s="144" t="s">
        <v>803</v>
      </c>
      <c r="BT654" s="129">
        <v>45462</v>
      </c>
      <c r="BU654" s="61">
        <v>3.375</v>
      </c>
      <c r="BV654" s="144" t="s">
        <v>878</v>
      </c>
      <c r="BW654" s="144">
        <v>11</v>
      </c>
      <c r="BX654" s="144" t="s">
        <v>974</v>
      </c>
      <c r="BY654" s="144" t="s">
        <v>5873</v>
      </c>
      <c r="BZ654" s="129"/>
      <c r="CA654" s="144" t="s">
        <v>7</v>
      </c>
      <c r="CB654" s="144" t="s">
        <v>12</v>
      </c>
      <c r="CC654" s="144" t="s">
        <v>7</v>
      </c>
      <c r="CD654" s="144" t="s">
        <v>1079</v>
      </c>
      <c r="CE654" s="144" t="s">
        <v>5732</v>
      </c>
      <c r="CF654" s="144" t="s">
        <v>6777</v>
      </c>
      <c r="CG654" s="142" t="s">
        <v>90</v>
      </c>
    </row>
    <row r="655" spans="10:85" ht="15" hidden="1" x14ac:dyDescent="0.25">
      <c r="J655" s="61">
        <v>154</v>
      </c>
      <c r="K655" s="143" t="s">
        <v>7729</v>
      </c>
      <c r="L655" s="144" t="s">
        <v>6819</v>
      </c>
      <c r="M655" s="144" t="s">
        <v>6821</v>
      </c>
      <c r="N655" s="128">
        <v>43627</v>
      </c>
      <c r="O655" s="144" t="s">
        <v>106</v>
      </c>
      <c r="P655" s="144" t="s">
        <v>90</v>
      </c>
      <c r="Q655" s="144" t="s">
        <v>90</v>
      </c>
      <c r="R655" s="144" t="s">
        <v>90</v>
      </c>
      <c r="S655" s="144" t="s">
        <v>90</v>
      </c>
      <c r="T655" s="144" t="s">
        <v>90</v>
      </c>
      <c r="U655" s="142" t="s">
        <v>82</v>
      </c>
      <c r="V655" s="144" t="s">
        <v>6820</v>
      </c>
      <c r="W655" s="144" t="s">
        <v>126</v>
      </c>
      <c r="X655" s="61" t="s">
        <v>90</v>
      </c>
      <c r="Y655" s="144" t="s">
        <v>90</v>
      </c>
      <c r="Z655" s="144" t="s">
        <v>423</v>
      </c>
      <c r="AA655" s="144" t="s">
        <v>424</v>
      </c>
      <c r="AB655" s="144" t="s">
        <v>425</v>
      </c>
      <c r="AC655" s="144" t="s">
        <v>426</v>
      </c>
      <c r="AD655" s="144" t="s">
        <v>426</v>
      </c>
      <c r="AE655" s="144" t="s">
        <v>6826</v>
      </c>
      <c r="AF655" s="144" t="s">
        <v>2521</v>
      </c>
      <c r="AG655" s="129">
        <v>43613</v>
      </c>
      <c r="AH655" s="144" t="s">
        <v>90</v>
      </c>
      <c r="AI655" s="129">
        <v>43613</v>
      </c>
      <c r="AJ655" s="61" t="s">
        <v>6819</v>
      </c>
      <c r="AK655" s="61" t="s">
        <v>6825</v>
      </c>
      <c r="AL655" s="129">
        <v>43797</v>
      </c>
      <c r="AM655" s="61" t="s">
        <v>90</v>
      </c>
      <c r="AN655" s="144">
        <v>3.6</v>
      </c>
      <c r="AO655" s="129"/>
      <c r="AP655" s="129">
        <v>43630</v>
      </c>
      <c r="AQ655" s="61">
        <v>11.2</v>
      </c>
      <c r="AR655" s="144">
        <v>500000</v>
      </c>
      <c r="AS655" s="61" t="s">
        <v>6824</v>
      </c>
      <c r="AT655" s="144" t="s">
        <v>90</v>
      </c>
      <c r="AU655" s="144" t="s">
        <v>90</v>
      </c>
      <c r="AV655" s="144" t="s">
        <v>90</v>
      </c>
      <c r="AW655" s="61"/>
      <c r="AX655" s="144" t="s">
        <v>435</v>
      </c>
      <c r="AY655" s="144" t="s">
        <v>1906</v>
      </c>
      <c r="AZ655" s="144" t="s">
        <v>4737</v>
      </c>
      <c r="BA655" s="144" t="s">
        <v>90</v>
      </c>
      <c r="BB655" s="144" t="s">
        <v>1080</v>
      </c>
      <c r="BC655" s="144" t="s">
        <v>459</v>
      </c>
      <c r="BD655" s="144" t="s">
        <v>232</v>
      </c>
      <c r="BE655" s="61"/>
      <c r="BF655" s="61"/>
      <c r="BG655" s="61"/>
      <c r="BH655" s="61"/>
      <c r="BI655" s="144" t="s">
        <v>90</v>
      </c>
      <c r="BJ655" s="144" t="s">
        <v>1378</v>
      </c>
      <c r="BK655" s="144" t="s">
        <v>1307</v>
      </c>
      <c r="BL655" s="61"/>
      <c r="BM655" s="61"/>
      <c r="BN655" s="144" t="s">
        <v>430</v>
      </c>
      <c r="BO655" s="144" t="s">
        <v>90</v>
      </c>
      <c r="BP655" s="144" t="s">
        <v>458</v>
      </c>
      <c r="BQ655" s="144" t="s">
        <v>432</v>
      </c>
      <c r="BR655" s="61"/>
      <c r="BS655" s="144" t="s">
        <v>107</v>
      </c>
      <c r="BT655" s="129">
        <v>45440</v>
      </c>
      <c r="BU655" s="61">
        <v>3.6</v>
      </c>
      <c r="BV655" s="144" t="s">
        <v>878</v>
      </c>
      <c r="BW655" s="144">
        <v>3.5</v>
      </c>
      <c r="BX655" s="144" t="s">
        <v>1555</v>
      </c>
      <c r="BY655" s="144" t="s">
        <v>6822</v>
      </c>
      <c r="BZ655" s="129"/>
      <c r="CA655" s="144" t="s">
        <v>7</v>
      </c>
      <c r="CB655" s="144" t="s">
        <v>18</v>
      </c>
      <c r="CC655" s="144" t="s">
        <v>7</v>
      </c>
      <c r="CD655" s="144" t="s">
        <v>801</v>
      </c>
      <c r="CE655" s="144" t="s">
        <v>6823</v>
      </c>
      <c r="CF655" s="144" t="s">
        <v>6827</v>
      </c>
      <c r="CG655" s="142" t="s">
        <v>90</v>
      </c>
    </row>
    <row r="656" spans="10:85" ht="15" x14ac:dyDescent="0.25">
      <c r="J656" s="61">
        <v>153</v>
      </c>
      <c r="K656" s="143" t="s">
        <v>7731</v>
      </c>
      <c r="L656" s="144" t="s">
        <v>6388</v>
      </c>
      <c r="M656" s="144" t="s">
        <v>6812</v>
      </c>
      <c r="N656" s="128">
        <v>43627</v>
      </c>
      <c r="O656" s="144" t="s">
        <v>83</v>
      </c>
      <c r="P656" s="144" t="s">
        <v>90</v>
      </c>
      <c r="Q656" s="144" t="s">
        <v>90</v>
      </c>
      <c r="R656" s="144" t="s">
        <v>90</v>
      </c>
      <c r="S656" s="144" t="s">
        <v>6815</v>
      </c>
      <c r="T656" s="144" t="s">
        <v>6816</v>
      </c>
      <c r="U656" s="142" t="s">
        <v>348</v>
      </c>
      <c r="V656" s="144" t="s">
        <v>6811</v>
      </c>
      <c r="W656" s="144" t="s">
        <v>126</v>
      </c>
      <c r="X656" s="61" t="s">
        <v>90</v>
      </c>
      <c r="Y656" s="144" t="s">
        <v>90</v>
      </c>
      <c r="Z656" s="144" t="s">
        <v>423</v>
      </c>
      <c r="AA656" s="144" t="s">
        <v>424</v>
      </c>
      <c r="AB656" s="144" t="s">
        <v>425</v>
      </c>
      <c r="AC656" s="144" t="s">
        <v>426</v>
      </c>
      <c r="AD656" s="144" t="s">
        <v>426</v>
      </c>
      <c r="AE656" s="144" t="s">
        <v>6817</v>
      </c>
      <c r="AF656" s="144" t="s">
        <v>6397</v>
      </c>
      <c r="AG656" s="129">
        <v>43634</v>
      </c>
      <c r="AH656" s="144" t="s">
        <v>90</v>
      </c>
      <c r="AI656" s="129">
        <v>43634</v>
      </c>
      <c r="AJ656" s="61" t="s">
        <v>6388</v>
      </c>
      <c r="AK656" s="61" t="s">
        <v>6396</v>
      </c>
      <c r="AL656" s="129">
        <v>43817</v>
      </c>
      <c r="AM656" s="61" t="s">
        <v>90</v>
      </c>
      <c r="AN656" s="144">
        <v>6.95</v>
      </c>
      <c r="AO656" s="129"/>
      <c r="AP656" s="129">
        <v>43634</v>
      </c>
      <c r="AQ656" s="61">
        <v>5.2249999999999996</v>
      </c>
      <c r="AR656" s="144">
        <v>950</v>
      </c>
      <c r="AS656" s="61" t="s">
        <v>6395</v>
      </c>
      <c r="AT656" s="144" t="s">
        <v>90</v>
      </c>
      <c r="AU656" s="144" t="s">
        <v>90</v>
      </c>
      <c r="AV656" s="144" t="s">
        <v>90</v>
      </c>
      <c r="AW656" s="61"/>
      <c r="AX656" s="144" t="s">
        <v>1985</v>
      </c>
      <c r="AY656" s="144" t="s">
        <v>1043</v>
      </c>
      <c r="AZ656" s="144" t="s">
        <v>6394</v>
      </c>
      <c r="BA656" s="144" t="s">
        <v>372</v>
      </c>
      <c r="BB656" s="144" t="s">
        <v>428</v>
      </c>
      <c r="BC656" s="144" t="s">
        <v>6393</v>
      </c>
      <c r="BD656" s="144" t="s">
        <v>2185</v>
      </c>
      <c r="BE656" s="61"/>
      <c r="BF656" s="61"/>
      <c r="BG656" s="61">
        <v>3.5</v>
      </c>
      <c r="BH656" s="61">
        <v>19</v>
      </c>
      <c r="BI656" s="144" t="s">
        <v>90</v>
      </c>
      <c r="BJ656" s="144" t="s">
        <v>4187</v>
      </c>
      <c r="BK656" s="144" t="s">
        <v>439</v>
      </c>
      <c r="BL656" s="61">
        <v>-1.9E-3</v>
      </c>
      <c r="BM656" s="61">
        <v>98.94</v>
      </c>
      <c r="BN656" s="144" t="s">
        <v>430</v>
      </c>
      <c r="BO656" s="144" t="s">
        <v>90</v>
      </c>
      <c r="BP656" s="144" t="s">
        <v>458</v>
      </c>
      <c r="BQ656" s="144" t="s">
        <v>432</v>
      </c>
      <c r="BR656" s="61"/>
      <c r="BS656" s="144" t="s">
        <v>5668</v>
      </c>
      <c r="BT656" s="129">
        <v>45425</v>
      </c>
      <c r="BU656" s="61">
        <v>6.95</v>
      </c>
      <c r="BV656" s="144" t="s">
        <v>6814</v>
      </c>
      <c r="BW656" s="144">
        <v>5.5</v>
      </c>
      <c r="BX656" s="144" t="s">
        <v>428</v>
      </c>
      <c r="BY656" s="144" t="s">
        <v>6813</v>
      </c>
      <c r="BZ656" s="129">
        <v>44423</v>
      </c>
      <c r="CA656" s="144" t="s">
        <v>7</v>
      </c>
      <c r="CB656" s="144" t="s">
        <v>12</v>
      </c>
      <c r="CC656" s="144" t="s">
        <v>141</v>
      </c>
      <c r="CD656" s="144" t="s">
        <v>428</v>
      </c>
      <c r="CE656" s="144" t="s">
        <v>428</v>
      </c>
      <c r="CF656" s="144" t="s">
        <v>6818</v>
      </c>
      <c r="CG656" s="142" t="s">
        <v>90</v>
      </c>
    </row>
    <row r="657" spans="10:85" ht="15" x14ac:dyDescent="0.25">
      <c r="J657" s="61">
        <v>152</v>
      </c>
      <c r="K657" s="143" t="s">
        <v>719</v>
      </c>
      <c r="L657" s="144" t="s">
        <v>6467</v>
      </c>
      <c r="M657" s="144" t="s">
        <v>6805</v>
      </c>
      <c r="N657" s="128">
        <v>43627</v>
      </c>
      <c r="O657" s="144" t="s">
        <v>83</v>
      </c>
      <c r="P657" s="144" t="s">
        <v>90</v>
      </c>
      <c r="Q657" s="144" t="s">
        <v>90</v>
      </c>
      <c r="R657" s="144" t="s">
        <v>90</v>
      </c>
      <c r="S657" s="144" t="s">
        <v>6807</v>
      </c>
      <c r="T657" s="144" t="s">
        <v>6808</v>
      </c>
      <c r="U657" s="142" t="s">
        <v>2</v>
      </c>
      <c r="V657" s="144" t="s">
        <v>6804</v>
      </c>
      <c r="W657" s="144" t="s">
        <v>126</v>
      </c>
      <c r="X657" s="61" t="s">
        <v>90</v>
      </c>
      <c r="Y657" s="144" t="s">
        <v>90</v>
      </c>
      <c r="Z657" s="144" t="s">
        <v>423</v>
      </c>
      <c r="AA657" s="144" t="s">
        <v>424</v>
      </c>
      <c r="AB657" s="144" t="s">
        <v>425</v>
      </c>
      <c r="AC657" s="144" t="s">
        <v>426</v>
      </c>
      <c r="AD657" s="144" t="s">
        <v>426</v>
      </c>
      <c r="AE657" s="144" t="s">
        <v>6809</v>
      </c>
      <c r="AF657" s="144" t="s">
        <v>90</v>
      </c>
      <c r="AG657" s="129">
        <v>43634</v>
      </c>
      <c r="AH657" s="144" t="s">
        <v>90</v>
      </c>
      <c r="AI657" s="129">
        <v>43634</v>
      </c>
      <c r="AJ657" s="61" t="s">
        <v>6467</v>
      </c>
      <c r="AK657" s="61" t="s">
        <v>6473</v>
      </c>
      <c r="AL657" s="129">
        <v>43817</v>
      </c>
      <c r="AM657" s="61" t="s">
        <v>90</v>
      </c>
      <c r="AN657" s="144">
        <v>2.875</v>
      </c>
      <c r="AO657" s="129"/>
      <c r="AP657" s="129">
        <v>43634</v>
      </c>
      <c r="AQ657" s="61">
        <v>4</v>
      </c>
      <c r="AR657" s="144">
        <v>1000</v>
      </c>
      <c r="AS657" s="61" t="s">
        <v>6472</v>
      </c>
      <c r="AT657" s="144" t="s">
        <v>90</v>
      </c>
      <c r="AU657" s="144" t="s">
        <v>90</v>
      </c>
      <c r="AV657" s="144" t="s">
        <v>90</v>
      </c>
      <c r="AW657" s="61"/>
      <c r="AX657" s="144" t="s">
        <v>435</v>
      </c>
      <c r="AY657" s="144" t="s">
        <v>427</v>
      </c>
      <c r="AZ657" s="144" t="s">
        <v>1477</v>
      </c>
      <c r="BA657" s="144" t="s">
        <v>440</v>
      </c>
      <c r="BB657" s="144" t="s">
        <v>1904</v>
      </c>
      <c r="BC657" s="144" t="s">
        <v>2545</v>
      </c>
      <c r="BD657" s="144" t="s">
        <v>290</v>
      </c>
      <c r="BE657" s="61"/>
      <c r="BF657" s="61"/>
      <c r="BG657" s="61">
        <v>14.3</v>
      </c>
      <c r="BH657" s="61">
        <v>57</v>
      </c>
      <c r="BI657" s="144" t="s">
        <v>90</v>
      </c>
      <c r="BJ657" s="144" t="s">
        <v>1021</v>
      </c>
      <c r="BK657" s="144" t="s">
        <v>1020</v>
      </c>
      <c r="BL657" s="61">
        <v>8.0000000000000002E-3</v>
      </c>
      <c r="BM657" s="61">
        <v>99.736999999999995</v>
      </c>
      <c r="BN657" s="144" t="s">
        <v>430</v>
      </c>
      <c r="BO657" s="144" t="s">
        <v>90</v>
      </c>
      <c r="BP657" s="144" t="s">
        <v>458</v>
      </c>
      <c r="BQ657" s="144" t="s">
        <v>432</v>
      </c>
      <c r="BR657" s="61"/>
      <c r="BS657" s="144" t="s">
        <v>433</v>
      </c>
      <c r="BT657" s="129">
        <v>45461</v>
      </c>
      <c r="BU657" s="61">
        <v>2.875</v>
      </c>
      <c r="BV657" s="144" t="s">
        <v>878</v>
      </c>
      <c r="BW657" s="144">
        <v>4</v>
      </c>
      <c r="BX657" s="144" t="s">
        <v>974</v>
      </c>
      <c r="BY657" s="144" t="s">
        <v>6806</v>
      </c>
      <c r="BZ657" s="129"/>
      <c r="CA657" s="144" t="s">
        <v>7</v>
      </c>
      <c r="CB657" s="144" t="s">
        <v>13</v>
      </c>
      <c r="CC657" s="144" t="s">
        <v>7</v>
      </c>
      <c r="CD657" s="144" t="s">
        <v>1904</v>
      </c>
      <c r="CE657" s="144" t="s">
        <v>1904</v>
      </c>
      <c r="CF657" s="144" t="s">
        <v>6810</v>
      </c>
      <c r="CG657" s="142" t="s">
        <v>90</v>
      </c>
    </row>
    <row r="658" spans="10:85" ht="15" x14ac:dyDescent="0.25">
      <c r="J658" s="61">
        <v>151</v>
      </c>
      <c r="K658" s="143" t="s">
        <v>719</v>
      </c>
      <c r="L658" s="144" t="s">
        <v>6828</v>
      </c>
      <c r="M658" s="144" t="s">
        <v>6830</v>
      </c>
      <c r="N658" s="128">
        <v>43620</v>
      </c>
      <c r="O658" s="144" t="s">
        <v>83</v>
      </c>
      <c r="P658" s="144" t="s">
        <v>90</v>
      </c>
      <c r="Q658" s="144" t="s">
        <v>90</v>
      </c>
      <c r="R658" s="144" t="s">
        <v>90</v>
      </c>
      <c r="S658" s="144" t="s">
        <v>6832</v>
      </c>
      <c r="T658" s="144" t="s">
        <v>6836</v>
      </c>
      <c r="U658" s="142" t="s">
        <v>2</v>
      </c>
      <c r="V658" s="144" t="s">
        <v>6829</v>
      </c>
      <c r="W658" s="144" t="s">
        <v>126</v>
      </c>
      <c r="X658" s="61" t="s">
        <v>90</v>
      </c>
      <c r="Y658" s="144" t="s">
        <v>90</v>
      </c>
      <c r="Z658" s="144" t="s">
        <v>423</v>
      </c>
      <c r="AA658" s="144" t="s">
        <v>424</v>
      </c>
      <c r="AB658" s="144" t="s">
        <v>425</v>
      </c>
      <c r="AC658" s="144" t="s">
        <v>426</v>
      </c>
      <c r="AD658" s="144" t="s">
        <v>426</v>
      </c>
      <c r="AE658" s="144" t="s">
        <v>6837</v>
      </c>
      <c r="AF658" s="144" t="s">
        <v>2521</v>
      </c>
      <c r="AG658" s="129">
        <v>43628</v>
      </c>
      <c r="AH658" s="144" t="s">
        <v>90</v>
      </c>
      <c r="AI658" s="129">
        <v>43628</v>
      </c>
      <c r="AJ658" s="61" t="s">
        <v>6828</v>
      </c>
      <c r="AK658" s="61" t="s">
        <v>6835</v>
      </c>
      <c r="AL658" s="129">
        <v>43811</v>
      </c>
      <c r="AM658" s="61" t="s">
        <v>90</v>
      </c>
      <c r="AN658" s="144">
        <v>3</v>
      </c>
      <c r="AO658" s="129"/>
      <c r="AP658" s="129">
        <v>43628</v>
      </c>
      <c r="AQ658" s="61">
        <v>5</v>
      </c>
      <c r="AR658" s="144">
        <v>1000</v>
      </c>
      <c r="AS658" s="61" t="s">
        <v>6834</v>
      </c>
      <c r="AT658" s="144" t="s">
        <v>90</v>
      </c>
      <c r="AU658" s="144" t="s">
        <v>90</v>
      </c>
      <c r="AV658" s="144" t="s">
        <v>90</v>
      </c>
      <c r="AW658" s="61"/>
      <c r="AX658" s="144" t="s">
        <v>435</v>
      </c>
      <c r="AY658" s="144" t="s">
        <v>427</v>
      </c>
      <c r="AZ658" s="144" t="s">
        <v>6833</v>
      </c>
      <c r="BA658" s="144" t="s">
        <v>440</v>
      </c>
      <c r="BB658" s="144" t="s">
        <v>876</v>
      </c>
      <c r="BC658" s="144" t="s">
        <v>2656</v>
      </c>
      <c r="BD658" s="144" t="s">
        <v>290</v>
      </c>
      <c r="BE658" s="61"/>
      <c r="BF658" s="61"/>
      <c r="BG658" s="61">
        <v>8.1999999999999993</v>
      </c>
      <c r="BH658" s="61">
        <v>41</v>
      </c>
      <c r="BI658" s="144" t="s">
        <v>90</v>
      </c>
      <c r="BJ658" s="144" t="s">
        <v>1378</v>
      </c>
      <c r="BK658" s="144" t="s">
        <v>1307</v>
      </c>
      <c r="BL658" s="61">
        <v>5.8999999999999999E-3</v>
      </c>
      <c r="BM658" s="61">
        <v>99.168999999999997</v>
      </c>
      <c r="BN658" s="144" t="s">
        <v>430</v>
      </c>
      <c r="BO658" s="144" t="s">
        <v>90</v>
      </c>
      <c r="BP658" s="144" t="s">
        <v>458</v>
      </c>
      <c r="BQ658" s="144" t="s">
        <v>432</v>
      </c>
      <c r="BR658" s="61"/>
      <c r="BS658" s="144" t="s">
        <v>433</v>
      </c>
      <c r="BT658" s="129">
        <v>45455</v>
      </c>
      <c r="BU658" s="61">
        <v>3</v>
      </c>
      <c r="BV658" s="144" t="s">
        <v>878</v>
      </c>
      <c r="BW658" s="144">
        <v>5</v>
      </c>
      <c r="BX658" s="144" t="s">
        <v>877</v>
      </c>
      <c r="BY658" s="144" t="s">
        <v>6831</v>
      </c>
      <c r="BZ658" s="129"/>
      <c r="CA658" s="144" t="s">
        <v>7</v>
      </c>
      <c r="CB658" s="144" t="s">
        <v>18</v>
      </c>
      <c r="CC658" s="144" t="s">
        <v>7</v>
      </c>
      <c r="CD658" s="144" t="s">
        <v>876</v>
      </c>
      <c r="CE658" s="144" t="s">
        <v>876</v>
      </c>
      <c r="CF658" s="144" t="s">
        <v>6838</v>
      </c>
      <c r="CG658" s="142" t="s">
        <v>90</v>
      </c>
    </row>
    <row r="659" spans="10:85" ht="15" x14ac:dyDescent="0.25">
      <c r="J659" s="61">
        <v>150</v>
      </c>
      <c r="K659" s="143" t="s">
        <v>719</v>
      </c>
      <c r="L659" s="144" t="s">
        <v>654</v>
      </c>
      <c r="M659" s="144" t="s">
        <v>6840</v>
      </c>
      <c r="N659" s="128">
        <v>43619</v>
      </c>
      <c r="O659" s="144" t="s">
        <v>83</v>
      </c>
      <c r="P659" s="144" t="s">
        <v>90</v>
      </c>
      <c r="Q659" s="144" t="s">
        <v>90</v>
      </c>
      <c r="R659" s="144" t="s">
        <v>90</v>
      </c>
      <c r="S659" s="144" t="s">
        <v>6843</v>
      </c>
      <c r="T659" s="144" t="s">
        <v>6845</v>
      </c>
      <c r="U659" s="142" t="s">
        <v>82</v>
      </c>
      <c r="V659" s="144" t="s">
        <v>6839</v>
      </c>
      <c r="W659" s="144" t="s">
        <v>982</v>
      </c>
      <c r="X659" s="61" t="s">
        <v>90</v>
      </c>
      <c r="Y659" s="144" t="s">
        <v>90</v>
      </c>
      <c r="Z659" s="144" t="s">
        <v>423</v>
      </c>
      <c r="AA659" s="144" t="s">
        <v>424</v>
      </c>
      <c r="AB659" s="144" t="s">
        <v>981</v>
      </c>
      <c r="AC659" s="144" t="s">
        <v>426</v>
      </c>
      <c r="AD659" s="144" t="s">
        <v>426</v>
      </c>
      <c r="AE659" s="144" t="s">
        <v>6846</v>
      </c>
      <c r="AF659" s="144" t="s">
        <v>90</v>
      </c>
      <c r="AG659" s="129">
        <v>43627</v>
      </c>
      <c r="AH659" s="144" t="s">
        <v>90</v>
      </c>
      <c r="AI659" s="129">
        <v>43627</v>
      </c>
      <c r="AJ659" s="61" t="s">
        <v>90</v>
      </c>
      <c r="AK659" s="61" t="s">
        <v>3244</v>
      </c>
      <c r="AL659" s="129">
        <v>43719</v>
      </c>
      <c r="AM659" s="61" t="s">
        <v>6844</v>
      </c>
      <c r="AN659" s="144">
        <v>6.3696999999999999</v>
      </c>
      <c r="AO659" s="129"/>
      <c r="AP659" s="129">
        <v>43627</v>
      </c>
      <c r="AQ659" s="61">
        <v>7.5</v>
      </c>
      <c r="AR659" s="144">
        <v>1000</v>
      </c>
      <c r="AS659" s="61" t="s">
        <v>1893</v>
      </c>
      <c r="AT659" s="144" t="s">
        <v>90</v>
      </c>
      <c r="AU659" s="144" t="s">
        <v>90</v>
      </c>
      <c r="AV659" s="144" t="s">
        <v>90</v>
      </c>
      <c r="AW659" s="61"/>
      <c r="AX659" s="144" t="s">
        <v>435</v>
      </c>
      <c r="AY659" s="144" t="s">
        <v>1432</v>
      </c>
      <c r="AZ659" s="144" t="s">
        <v>1520</v>
      </c>
      <c r="BA659" s="144" t="s">
        <v>440</v>
      </c>
      <c r="BB659" s="144" t="s">
        <v>973</v>
      </c>
      <c r="BC659" s="144" t="s">
        <v>402</v>
      </c>
      <c r="BD659" s="144" t="s">
        <v>290</v>
      </c>
      <c r="BE659" s="61"/>
      <c r="BF659" s="61"/>
      <c r="BG659" s="61">
        <v>1.6</v>
      </c>
      <c r="BH659" s="61">
        <v>12</v>
      </c>
      <c r="BI659" s="144" t="s">
        <v>90</v>
      </c>
      <c r="BJ659" s="144" t="s">
        <v>1430</v>
      </c>
      <c r="BK659" s="144" t="s">
        <v>439</v>
      </c>
      <c r="BL659" s="61">
        <v>3.0000000000000001E-3</v>
      </c>
      <c r="BM659" s="61">
        <v>100</v>
      </c>
      <c r="BN659" s="144" t="s">
        <v>430</v>
      </c>
      <c r="BO659" s="144" t="s">
        <v>90</v>
      </c>
      <c r="BP659" s="144" t="s">
        <v>431</v>
      </c>
      <c r="BQ659" s="144" t="s">
        <v>432</v>
      </c>
      <c r="BR659" s="61"/>
      <c r="BS659" s="144" t="s">
        <v>6842</v>
      </c>
      <c r="BT659" s="129">
        <v>45454</v>
      </c>
      <c r="BU659" s="61">
        <v>3.2806000000000002</v>
      </c>
      <c r="BV659" s="144" t="s">
        <v>878</v>
      </c>
      <c r="BW659" s="144">
        <v>7.5</v>
      </c>
      <c r="BX659" s="144" t="s">
        <v>974</v>
      </c>
      <c r="BY659" s="144" t="s">
        <v>6841</v>
      </c>
      <c r="BZ659" s="129"/>
      <c r="CA659" s="144" t="s">
        <v>7</v>
      </c>
      <c r="CB659" s="144" t="s">
        <v>12</v>
      </c>
      <c r="CC659" s="144" t="s">
        <v>7</v>
      </c>
      <c r="CD659" s="144" t="s">
        <v>973</v>
      </c>
      <c r="CE659" s="144" t="s">
        <v>973</v>
      </c>
      <c r="CF659" s="144" t="s">
        <v>6847</v>
      </c>
      <c r="CG659" s="142" t="s">
        <v>90</v>
      </c>
    </row>
    <row r="660" spans="10:85" ht="15" x14ac:dyDescent="0.25">
      <c r="J660" s="61">
        <v>149</v>
      </c>
      <c r="K660" s="143" t="s">
        <v>719</v>
      </c>
      <c r="L660" s="144" t="s">
        <v>6848</v>
      </c>
      <c r="M660" s="144" t="s">
        <v>6850</v>
      </c>
      <c r="N660" s="128">
        <v>43614</v>
      </c>
      <c r="O660" s="144" t="s">
        <v>83</v>
      </c>
      <c r="P660" s="144" t="s">
        <v>90</v>
      </c>
      <c r="Q660" s="144" t="s">
        <v>90</v>
      </c>
      <c r="R660" s="144" t="s">
        <v>90</v>
      </c>
      <c r="S660" s="144" t="s">
        <v>6853</v>
      </c>
      <c r="T660" s="144" t="s">
        <v>6856</v>
      </c>
      <c r="U660" s="142" t="s">
        <v>1</v>
      </c>
      <c r="V660" s="144" t="s">
        <v>6849</v>
      </c>
      <c r="W660" s="144" t="s">
        <v>126</v>
      </c>
      <c r="X660" s="61" t="s">
        <v>90</v>
      </c>
      <c r="Y660" s="144" t="s">
        <v>90</v>
      </c>
      <c r="Z660" s="144" t="s">
        <v>423</v>
      </c>
      <c r="AA660" s="144" t="s">
        <v>424</v>
      </c>
      <c r="AB660" s="144" t="s">
        <v>425</v>
      </c>
      <c r="AC660" s="144" t="s">
        <v>426</v>
      </c>
      <c r="AD660" s="144" t="s">
        <v>426</v>
      </c>
      <c r="AE660" s="144" t="s">
        <v>6857</v>
      </c>
      <c r="AF660" s="144" t="s">
        <v>2521</v>
      </c>
      <c r="AG660" s="129">
        <v>43621</v>
      </c>
      <c r="AH660" s="144" t="s">
        <v>90</v>
      </c>
      <c r="AI660" s="129">
        <v>43621</v>
      </c>
      <c r="AJ660" s="61" t="s">
        <v>6848</v>
      </c>
      <c r="AK660" s="61" t="s">
        <v>6855</v>
      </c>
      <c r="AL660" s="129">
        <v>43804</v>
      </c>
      <c r="AM660" s="61" t="s">
        <v>90</v>
      </c>
      <c r="AN660" s="144">
        <v>4.3</v>
      </c>
      <c r="AO660" s="129"/>
      <c r="AP660" s="129">
        <v>43621</v>
      </c>
      <c r="AQ660" s="61">
        <v>5</v>
      </c>
      <c r="AR660" s="144">
        <v>1000</v>
      </c>
      <c r="AS660" s="61" t="s">
        <v>6854</v>
      </c>
      <c r="AT660" s="144" t="s">
        <v>90</v>
      </c>
      <c r="AU660" s="144" t="s">
        <v>90</v>
      </c>
      <c r="AV660" s="144" t="s">
        <v>90</v>
      </c>
      <c r="AW660" s="61"/>
      <c r="AX660" s="144" t="s">
        <v>435</v>
      </c>
      <c r="AY660" s="144" t="s">
        <v>427</v>
      </c>
      <c r="AZ660" s="144" t="s">
        <v>1916</v>
      </c>
      <c r="BA660" s="144" t="s">
        <v>440</v>
      </c>
      <c r="BB660" s="144" t="s">
        <v>428</v>
      </c>
      <c r="BC660" s="144" t="s">
        <v>429</v>
      </c>
      <c r="BD660" s="144" t="s">
        <v>290</v>
      </c>
      <c r="BE660" s="61"/>
      <c r="BF660" s="61"/>
      <c r="BG660" s="61"/>
      <c r="BH660" s="61"/>
      <c r="BI660" s="144" t="s">
        <v>6852</v>
      </c>
      <c r="BJ660" s="144" t="s">
        <v>1511</v>
      </c>
      <c r="BK660" s="144" t="s">
        <v>908</v>
      </c>
      <c r="BL660" s="61">
        <v>6.4999999999999997E-3</v>
      </c>
      <c r="BM660" s="61">
        <v>99.423000000000002</v>
      </c>
      <c r="BN660" s="144" t="s">
        <v>430</v>
      </c>
      <c r="BO660" s="144" t="s">
        <v>90</v>
      </c>
      <c r="BP660" s="144" t="s">
        <v>458</v>
      </c>
      <c r="BQ660" s="144" t="s">
        <v>432</v>
      </c>
      <c r="BR660" s="61"/>
      <c r="BS660" s="144" t="s">
        <v>433</v>
      </c>
      <c r="BT660" s="129">
        <v>45448</v>
      </c>
      <c r="BU660" s="61">
        <v>4.3</v>
      </c>
      <c r="BV660" s="144" t="s">
        <v>878</v>
      </c>
      <c r="BW660" s="144">
        <v>5</v>
      </c>
      <c r="BX660" s="144" t="s">
        <v>877</v>
      </c>
      <c r="BY660" s="144" t="s">
        <v>6851</v>
      </c>
      <c r="BZ660" s="129"/>
      <c r="CA660" s="144" t="s">
        <v>7</v>
      </c>
      <c r="CB660" s="144" t="s">
        <v>17</v>
      </c>
      <c r="CC660" s="144" t="s">
        <v>7</v>
      </c>
      <c r="CD660" s="144" t="s">
        <v>428</v>
      </c>
      <c r="CE660" s="144" t="s">
        <v>1357</v>
      </c>
      <c r="CF660" s="144" t="s">
        <v>6858</v>
      </c>
      <c r="CG660" s="142" t="s">
        <v>90</v>
      </c>
    </row>
    <row r="661" spans="10:85" ht="15" x14ac:dyDescent="0.25">
      <c r="J661" s="61">
        <v>148</v>
      </c>
      <c r="K661" s="143" t="s">
        <v>7731</v>
      </c>
      <c r="L661" s="144" t="s">
        <v>4342</v>
      </c>
      <c r="M661" s="144" t="s">
        <v>6865</v>
      </c>
      <c r="N661" s="128">
        <v>43613</v>
      </c>
      <c r="O661" s="144" t="s">
        <v>83</v>
      </c>
      <c r="P661" s="144" t="s">
        <v>90</v>
      </c>
      <c r="Q661" s="144" t="s">
        <v>90</v>
      </c>
      <c r="R661" s="144" t="s">
        <v>90</v>
      </c>
      <c r="S661" s="144" t="s">
        <v>6867</v>
      </c>
      <c r="T661" s="144" t="s">
        <v>6868</v>
      </c>
      <c r="U661" s="142" t="s">
        <v>1</v>
      </c>
      <c r="V661" s="144" t="s">
        <v>6864</v>
      </c>
      <c r="W661" s="144" t="s">
        <v>126</v>
      </c>
      <c r="X661" s="61" t="s">
        <v>90</v>
      </c>
      <c r="Y661" s="144" t="s">
        <v>90</v>
      </c>
      <c r="Z661" s="144" t="s">
        <v>423</v>
      </c>
      <c r="AA661" s="144" t="s">
        <v>424</v>
      </c>
      <c r="AB661" s="144" t="s">
        <v>425</v>
      </c>
      <c r="AC661" s="144" t="s">
        <v>426</v>
      </c>
      <c r="AD661" s="144" t="s">
        <v>426</v>
      </c>
      <c r="AE661" s="144" t="s">
        <v>6869</v>
      </c>
      <c r="AF661" s="144" t="s">
        <v>2521</v>
      </c>
      <c r="AG661" s="129">
        <v>43620</v>
      </c>
      <c r="AH661" s="144" t="s">
        <v>90</v>
      </c>
      <c r="AI661" s="129">
        <v>43620</v>
      </c>
      <c r="AJ661" s="61" t="s">
        <v>90</v>
      </c>
      <c r="AK661" s="61" t="s">
        <v>4350</v>
      </c>
      <c r="AL661" s="129">
        <v>43803</v>
      </c>
      <c r="AM661" s="61" t="s">
        <v>90</v>
      </c>
      <c r="AN661" s="144">
        <v>4.66</v>
      </c>
      <c r="AO661" s="129"/>
      <c r="AP661" s="129">
        <v>43620</v>
      </c>
      <c r="AQ661" s="61">
        <v>5</v>
      </c>
      <c r="AR661" s="144">
        <v>1000</v>
      </c>
      <c r="AS661" s="61" t="s">
        <v>4349</v>
      </c>
      <c r="AT661" s="144" t="s">
        <v>90</v>
      </c>
      <c r="AU661" s="144" t="s">
        <v>90</v>
      </c>
      <c r="AV661" s="144" t="s">
        <v>90</v>
      </c>
      <c r="AW661" s="61"/>
      <c r="AX661" s="144" t="s">
        <v>435</v>
      </c>
      <c r="AY661" s="144" t="s">
        <v>427</v>
      </c>
      <c r="AZ661" s="144" t="s">
        <v>4214</v>
      </c>
      <c r="BA661" s="144" t="s">
        <v>372</v>
      </c>
      <c r="BB661" s="144" t="s">
        <v>1285</v>
      </c>
      <c r="BC661" s="144" t="s">
        <v>429</v>
      </c>
      <c r="BD661" s="144" t="s">
        <v>290</v>
      </c>
      <c r="BE661" s="61"/>
      <c r="BF661" s="61"/>
      <c r="BG661" s="61">
        <v>3</v>
      </c>
      <c r="BH661" s="61">
        <v>15</v>
      </c>
      <c r="BI661" s="144" t="s">
        <v>90</v>
      </c>
      <c r="BJ661" s="144" t="s">
        <v>4348</v>
      </c>
      <c r="BK661" s="144" t="s">
        <v>3230</v>
      </c>
      <c r="BL661" s="61">
        <v>1.5E-3</v>
      </c>
      <c r="BM661" s="61">
        <v>99.38</v>
      </c>
      <c r="BN661" s="144" t="s">
        <v>430</v>
      </c>
      <c r="BO661" s="144" t="s">
        <v>90</v>
      </c>
      <c r="BP661" s="144" t="s">
        <v>431</v>
      </c>
      <c r="BQ661" s="144" t="s">
        <v>432</v>
      </c>
      <c r="BR661" s="61"/>
      <c r="BS661" s="144" t="s">
        <v>433</v>
      </c>
      <c r="BT661" s="129">
        <v>45447</v>
      </c>
      <c r="BU661" s="61">
        <v>4.66</v>
      </c>
      <c r="BV661" s="144" t="s">
        <v>878</v>
      </c>
      <c r="BW661" s="144">
        <v>5</v>
      </c>
      <c r="BX661" s="144" t="s">
        <v>2247</v>
      </c>
      <c r="BY661" s="144" t="s">
        <v>6866</v>
      </c>
      <c r="BZ661" s="129"/>
      <c r="CA661" s="144" t="s">
        <v>7</v>
      </c>
      <c r="CB661" s="144" t="s">
        <v>11</v>
      </c>
      <c r="CC661" s="144" t="s">
        <v>140</v>
      </c>
      <c r="CD661" s="144" t="s">
        <v>428</v>
      </c>
      <c r="CE661" s="144" t="s">
        <v>428</v>
      </c>
      <c r="CF661" s="144" t="s">
        <v>6870</v>
      </c>
      <c r="CG661" s="142" t="s">
        <v>90</v>
      </c>
    </row>
    <row r="662" spans="10:85" ht="15" hidden="1" x14ac:dyDescent="0.25">
      <c r="J662" s="61">
        <v>147</v>
      </c>
      <c r="K662" s="143" t="s">
        <v>7729</v>
      </c>
      <c r="L662" s="144" t="s">
        <v>702</v>
      </c>
      <c r="M662" s="144" t="s">
        <v>6860</v>
      </c>
      <c r="N662" s="128">
        <v>43613</v>
      </c>
      <c r="O662" s="144" t="s">
        <v>83</v>
      </c>
      <c r="P662" s="144" t="s">
        <v>90</v>
      </c>
      <c r="Q662" s="144" t="s">
        <v>90</v>
      </c>
      <c r="R662" s="144" t="s">
        <v>90</v>
      </c>
      <c r="S662" s="144" t="s">
        <v>2045</v>
      </c>
      <c r="T662" s="144" t="s">
        <v>90</v>
      </c>
      <c r="U662" s="142" t="s">
        <v>82</v>
      </c>
      <c r="V662" s="144" t="s">
        <v>6859</v>
      </c>
      <c r="W662" s="144" t="s">
        <v>982</v>
      </c>
      <c r="X662" s="61" t="s">
        <v>90</v>
      </c>
      <c r="Y662" s="144" t="s">
        <v>90</v>
      </c>
      <c r="Z662" s="144" t="s">
        <v>1883</v>
      </c>
      <c r="AA662" s="144" t="s">
        <v>424</v>
      </c>
      <c r="AB662" s="144" t="s">
        <v>981</v>
      </c>
      <c r="AC662" s="144" t="s">
        <v>426</v>
      </c>
      <c r="AD662" s="144" t="s">
        <v>426</v>
      </c>
      <c r="AE662" s="144" t="s">
        <v>2045</v>
      </c>
      <c r="AF662" s="144" t="s">
        <v>90</v>
      </c>
      <c r="AG662" s="129">
        <v>43620</v>
      </c>
      <c r="AH662" s="144" t="s">
        <v>90</v>
      </c>
      <c r="AI662" s="129">
        <v>43620</v>
      </c>
      <c r="AJ662" s="61" t="s">
        <v>90</v>
      </c>
      <c r="AK662" s="61" t="s">
        <v>1881</v>
      </c>
      <c r="AL662" s="129">
        <v>43712</v>
      </c>
      <c r="AM662" s="61" t="s">
        <v>6862</v>
      </c>
      <c r="AN662" s="144">
        <v>6.1486000000000001</v>
      </c>
      <c r="AO662" s="129"/>
      <c r="AP662" s="129">
        <v>43620</v>
      </c>
      <c r="AQ662" s="61">
        <v>1</v>
      </c>
      <c r="AR662" s="144">
        <v>1000</v>
      </c>
      <c r="AS662" s="61" t="s">
        <v>1880</v>
      </c>
      <c r="AT662" s="144" t="s">
        <v>90</v>
      </c>
      <c r="AU662" s="144" t="s">
        <v>90</v>
      </c>
      <c r="AV662" s="144" t="s">
        <v>90</v>
      </c>
      <c r="AW662" s="61"/>
      <c r="AX662" s="144" t="s">
        <v>435</v>
      </c>
      <c r="AY662" s="144" t="s">
        <v>1432</v>
      </c>
      <c r="AZ662" s="144" t="s">
        <v>4214</v>
      </c>
      <c r="BA662" s="144" t="s">
        <v>440</v>
      </c>
      <c r="BB662" s="144" t="s">
        <v>428</v>
      </c>
      <c r="BC662" s="144" t="s">
        <v>402</v>
      </c>
      <c r="BD662" s="144" t="s">
        <v>290</v>
      </c>
      <c r="BE662" s="61"/>
      <c r="BF662" s="61"/>
      <c r="BG662" s="61"/>
      <c r="BH662" s="61"/>
      <c r="BI662" s="144" t="s">
        <v>90</v>
      </c>
      <c r="BJ662" s="144" t="s">
        <v>1430</v>
      </c>
      <c r="BK662" s="144" t="s">
        <v>439</v>
      </c>
      <c r="BL662" s="61"/>
      <c r="BM662" s="61">
        <v>100</v>
      </c>
      <c r="BN662" s="144" t="s">
        <v>430</v>
      </c>
      <c r="BO662" s="144" t="s">
        <v>90</v>
      </c>
      <c r="BP662" s="144" t="s">
        <v>431</v>
      </c>
      <c r="BQ662" s="144" t="s">
        <v>432</v>
      </c>
      <c r="BR662" s="61"/>
      <c r="BS662" s="144" t="s">
        <v>107</v>
      </c>
      <c r="BT662" s="129">
        <v>45447</v>
      </c>
      <c r="BU662" s="61">
        <v>3.1524999999999999</v>
      </c>
      <c r="BV662" s="144" t="s">
        <v>878</v>
      </c>
      <c r="BW662" s="144">
        <v>1</v>
      </c>
      <c r="BX662" s="144" t="s">
        <v>802</v>
      </c>
      <c r="BY662" s="144" t="s">
        <v>6861</v>
      </c>
      <c r="BZ662" s="129"/>
      <c r="CA662" s="144" t="s">
        <v>7</v>
      </c>
      <c r="CB662" s="144" t="s">
        <v>12</v>
      </c>
      <c r="CC662" s="144" t="s">
        <v>7</v>
      </c>
      <c r="CD662" s="144" t="s">
        <v>428</v>
      </c>
      <c r="CE662" s="144" t="s">
        <v>1877</v>
      </c>
      <c r="CF662" s="144" t="s">
        <v>6863</v>
      </c>
      <c r="CG662" s="142" t="s">
        <v>90</v>
      </c>
    </row>
    <row r="663" spans="10:85" ht="15" x14ac:dyDescent="0.25">
      <c r="J663" s="61">
        <v>146</v>
      </c>
      <c r="K663" s="143" t="s">
        <v>719</v>
      </c>
      <c r="L663" s="144" t="s">
        <v>6190</v>
      </c>
      <c r="M663" s="144" t="s">
        <v>6872</v>
      </c>
      <c r="N663" s="128">
        <v>43608</v>
      </c>
      <c r="O663" s="144" t="s">
        <v>83</v>
      </c>
      <c r="P663" s="144" t="s">
        <v>90</v>
      </c>
      <c r="Q663" s="144" t="s">
        <v>90</v>
      </c>
      <c r="R663" s="144" t="s">
        <v>90</v>
      </c>
      <c r="S663" s="144" t="s">
        <v>6875</v>
      </c>
      <c r="T663" s="144" t="s">
        <v>6877</v>
      </c>
      <c r="U663" s="142" t="s">
        <v>82</v>
      </c>
      <c r="V663" s="144" t="s">
        <v>6871</v>
      </c>
      <c r="W663" s="144" t="s">
        <v>126</v>
      </c>
      <c r="X663" s="61" t="s">
        <v>6190</v>
      </c>
      <c r="Y663" s="144" t="s">
        <v>90</v>
      </c>
      <c r="Z663" s="144" t="s">
        <v>423</v>
      </c>
      <c r="AA663" s="144" t="s">
        <v>424</v>
      </c>
      <c r="AB663" s="144" t="s">
        <v>425</v>
      </c>
      <c r="AC663" s="144" t="s">
        <v>426</v>
      </c>
      <c r="AD663" s="144" t="s">
        <v>426</v>
      </c>
      <c r="AE663" s="144" t="s">
        <v>6878</v>
      </c>
      <c r="AF663" s="144" t="s">
        <v>90</v>
      </c>
      <c r="AG663" s="129">
        <v>43614</v>
      </c>
      <c r="AH663" s="144" t="s">
        <v>90</v>
      </c>
      <c r="AI663" s="129">
        <v>43614</v>
      </c>
      <c r="AJ663" s="61" t="s">
        <v>561</v>
      </c>
      <c r="AK663" s="61" t="s">
        <v>6198</v>
      </c>
      <c r="AL663" s="129">
        <v>43798</v>
      </c>
      <c r="AM663" s="61" t="s">
        <v>90</v>
      </c>
      <c r="AN663" s="144">
        <v>3.75</v>
      </c>
      <c r="AO663" s="129"/>
      <c r="AP663" s="129">
        <v>43614</v>
      </c>
      <c r="AQ663" s="61">
        <v>9</v>
      </c>
      <c r="AR663" s="144">
        <v>1000</v>
      </c>
      <c r="AS663" s="61" t="s">
        <v>6197</v>
      </c>
      <c r="AT663" s="144" t="s">
        <v>90</v>
      </c>
      <c r="AU663" s="144" t="s">
        <v>90</v>
      </c>
      <c r="AV663" s="144" t="s">
        <v>90</v>
      </c>
      <c r="AW663" s="61"/>
      <c r="AX663" s="144" t="s">
        <v>435</v>
      </c>
      <c r="AY663" s="144" t="s">
        <v>1432</v>
      </c>
      <c r="AZ663" s="144" t="s">
        <v>6876</v>
      </c>
      <c r="BA663" s="144" t="s">
        <v>440</v>
      </c>
      <c r="BB663" s="144" t="s">
        <v>1218</v>
      </c>
      <c r="BC663" s="144" t="s">
        <v>459</v>
      </c>
      <c r="BD663" s="144" t="s">
        <v>290</v>
      </c>
      <c r="BE663" s="61"/>
      <c r="BF663" s="61"/>
      <c r="BG663" s="61">
        <v>2.4</v>
      </c>
      <c r="BH663" s="61">
        <v>22</v>
      </c>
      <c r="BI663" s="144" t="s">
        <v>90</v>
      </c>
      <c r="BJ663" s="144" t="s">
        <v>1430</v>
      </c>
      <c r="BK663" s="144" t="s">
        <v>439</v>
      </c>
      <c r="BL663" s="61">
        <v>1.1599999999999999E-2</v>
      </c>
      <c r="BM663" s="61">
        <v>99.882999999999996</v>
      </c>
      <c r="BN663" s="144" t="s">
        <v>430</v>
      </c>
      <c r="BO663" s="144" t="s">
        <v>90</v>
      </c>
      <c r="BP663" s="144" t="s">
        <v>1692</v>
      </c>
      <c r="BQ663" s="144" t="s">
        <v>432</v>
      </c>
      <c r="BR663" s="61"/>
      <c r="BS663" s="144" t="s">
        <v>6874</v>
      </c>
      <c r="BT663" s="129">
        <v>45441</v>
      </c>
      <c r="BU663" s="61">
        <v>3.75</v>
      </c>
      <c r="BV663" s="144" t="s">
        <v>878</v>
      </c>
      <c r="BW663" s="144">
        <v>9</v>
      </c>
      <c r="BX663" s="144" t="s">
        <v>4819</v>
      </c>
      <c r="BY663" s="144" t="s">
        <v>6873</v>
      </c>
      <c r="BZ663" s="129"/>
      <c r="CA663" s="144" t="s">
        <v>7</v>
      </c>
      <c r="CB663" s="144" t="s">
        <v>12</v>
      </c>
      <c r="CC663" s="144" t="s">
        <v>7</v>
      </c>
      <c r="CD663" s="144" t="s">
        <v>801</v>
      </c>
      <c r="CE663" s="144" t="s">
        <v>3071</v>
      </c>
      <c r="CF663" s="144" t="s">
        <v>6879</v>
      </c>
      <c r="CG663" s="142" t="s">
        <v>90</v>
      </c>
    </row>
    <row r="664" spans="10:85" ht="15" hidden="1" x14ac:dyDescent="0.25">
      <c r="J664" s="61">
        <v>145</v>
      </c>
      <c r="K664" s="143" t="s">
        <v>7729</v>
      </c>
      <c r="L664" s="144" t="s">
        <v>6819</v>
      </c>
      <c r="M664" s="144" t="s">
        <v>6821</v>
      </c>
      <c r="N664" s="128">
        <v>43606</v>
      </c>
      <c r="O664" s="144" t="s">
        <v>106</v>
      </c>
      <c r="P664" s="144" t="s">
        <v>90</v>
      </c>
      <c r="Q664" s="144" t="s">
        <v>90</v>
      </c>
      <c r="R664" s="144" t="s">
        <v>90</v>
      </c>
      <c r="S664" s="144" t="s">
        <v>90</v>
      </c>
      <c r="T664" s="144" t="s">
        <v>6896</v>
      </c>
      <c r="U664" s="142" t="s">
        <v>82</v>
      </c>
      <c r="V664" s="144" t="s">
        <v>6820</v>
      </c>
      <c r="W664" s="144" t="s">
        <v>126</v>
      </c>
      <c r="X664" s="61" t="s">
        <v>90</v>
      </c>
      <c r="Y664" s="144" t="s">
        <v>90</v>
      </c>
      <c r="Z664" s="144" t="s">
        <v>423</v>
      </c>
      <c r="AA664" s="144" t="s">
        <v>424</v>
      </c>
      <c r="AB664" s="144" t="s">
        <v>425</v>
      </c>
      <c r="AC664" s="144" t="s">
        <v>426</v>
      </c>
      <c r="AD664" s="144" t="s">
        <v>426</v>
      </c>
      <c r="AE664" s="144" t="s">
        <v>6826</v>
      </c>
      <c r="AF664" s="144" t="s">
        <v>2521</v>
      </c>
      <c r="AG664" s="129">
        <v>43613</v>
      </c>
      <c r="AH664" s="144" t="s">
        <v>90</v>
      </c>
      <c r="AI664" s="129">
        <v>43613</v>
      </c>
      <c r="AJ664" s="61" t="s">
        <v>6819</v>
      </c>
      <c r="AK664" s="61" t="s">
        <v>6825</v>
      </c>
      <c r="AL664" s="129">
        <v>43797</v>
      </c>
      <c r="AM664" s="61" t="s">
        <v>90</v>
      </c>
      <c r="AN664" s="144">
        <v>3.6</v>
      </c>
      <c r="AO664" s="129"/>
      <c r="AP664" s="129">
        <v>43613</v>
      </c>
      <c r="AQ664" s="61">
        <v>11.2</v>
      </c>
      <c r="AR664" s="144">
        <v>500000</v>
      </c>
      <c r="AS664" s="61" t="s">
        <v>6824</v>
      </c>
      <c r="AT664" s="144" t="s">
        <v>90</v>
      </c>
      <c r="AU664" s="144" t="s">
        <v>90</v>
      </c>
      <c r="AV664" s="144" t="s">
        <v>90</v>
      </c>
      <c r="AW664" s="61"/>
      <c r="AX664" s="144" t="s">
        <v>435</v>
      </c>
      <c r="AY664" s="144" t="s">
        <v>1906</v>
      </c>
      <c r="AZ664" s="144" t="s">
        <v>4737</v>
      </c>
      <c r="BA664" s="144" t="s">
        <v>90</v>
      </c>
      <c r="BB664" s="144" t="s">
        <v>1080</v>
      </c>
      <c r="BC664" s="144" t="s">
        <v>459</v>
      </c>
      <c r="BD664" s="144" t="s">
        <v>290</v>
      </c>
      <c r="BE664" s="61"/>
      <c r="BF664" s="61"/>
      <c r="BG664" s="61"/>
      <c r="BH664" s="61"/>
      <c r="BI664" s="144" t="s">
        <v>90</v>
      </c>
      <c r="BJ664" s="144" t="s">
        <v>1378</v>
      </c>
      <c r="BK664" s="144" t="s">
        <v>1307</v>
      </c>
      <c r="BL664" s="61"/>
      <c r="BM664" s="61">
        <v>100</v>
      </c>
      <c r="BN664" s="144" t="s">
        <v>430</v>
      </c>
      <c r="BO664" s="144" t="s">
        <v>90</v>
      </c>
      <c r="BP664" s="144" t="s">
        <v>458</v>
      </c>
      <c r="BQ664" s="144" t="s">
        <v>432</v>
      </c>
      <c r="BR664" s="61"/>
      <c r="BS664" s="144" t="s">
        <v>107</v>
      </c>
      <c r="BT664" s="129">
        <v>45440</v>
      </c>
      <c r="BU664" s="61">
        <v>3.6</v>
      </c>
      <c r="BV664" s="144" t="s">
        <v>878</v>
      </c>
      <c r="BW664" s="144">
        <v>11.2</v>
      </c>
      <c r="BX664" s="144" t="s">
        <v>1555</v>
      </c>
      <c r="BY664" s="144" t="s">
        <v>6822</v>
      </c>
      <c r="BZ664" s="129"/>
      <c r="CA664" s="144" t="s">
        <v>7</v>
      </c>
      <c r="CB664" s="144" t="s">
        <v>18</v>
      </c>
      <c r="CC664" s="144" t="s">
        <v>7</v>
      </c>
      <c r="CD664" s="144" t="s">
        <v>801</v>
      </c>
      <c r="CE664" s="144" t="s">
        <v>6823</v>
      </c>
      <c r="CF664" s="144" t="s">
        <v>6897</v>
      </c>
      <c r="CG664" s="142" t="s">
        <v>90</v>
      </c>
    </row>
    <row r="665" spans="10:85" ht="15" hidden="1" x14ac:dyDescent="0.25">
      <c r="J665" s="61">
        <v>144</v>
      </c>
      <c r="K665" s="143" t="s">
        <v>7729</v>
      </c>
      <c r="L665" s="144" t="s">
        <v>702</v>
      </c>
      <c r="M665" s="144" t="s">
        <v>6893</v>
      </c>
      <c r="N665" s="128">
        <v>43606</v>
      </c>
      <c r="O665" s="144" t="s">
        <v>83</v>
      </c>
      <c r="P665" s="144" t="s">
        <v>90</v>
      </c>
      <c r="Q665" s="144" t="s">
        <v>90</v>
      </c>
      <c r="R665" s="144" t="s">
        <v>90</v>
      </c>
      <c r="S665" s="144" t="s">
        <v>2134</v>
      </c>
      <c r="T665" s="144" t="s">
        <v>90</v>
      </c>
      <c r="U665" s="142" t="s">
        <v>82</v>
      </c>
      <c r="V665" s="144" t="s">
        <v>6892</v>
      </c>
      <c r="W665" s="144" t="s">
        <v>126</v>
      </c>
      <c r="X665" s="61" t="s">
        <v>90</v>
      </c>
      <c r="Y665" s="144" t="s">
        <v>90</v>
      </c>
      <c r="Z665" s="144" t="s">
        <v>1883</v>
      </c>
      <c r="AA665" s="144" t="s">
        <v>424</v>
      </c>
      <c r="AB665" s="144" t="s">
        <v>425</v>
      </c>
      <c r="AC665" s="144" t="s">
        <v>426</v>
      </c>
      <c r="AD665" s="144" t="s">
        <v>426</v>
      </c>
      <c r="AE665" s="144" t="s">
        <v>2134</v>
      </c>
      <c r="AF665" s="144" t="s">
        <v>90</v>
      </c>
      <c r="AG665" s="129">
        <v>43613</v>
      </c>
      <c r="AH665" s="144" t="s">
        <v>90</v>
      </c>
      <c r="AI665" s="129">
        <v>43613</v>
      </c>
      <c r="AJ665" s="61" t="s">
        <v>90</v>
      </c>
      <c r="AK665" s="61" t="s">
        <v>1881</v>
      </c>
      <c r="AL665" s="129">
        <v>43797</v>
      </c>
      <c r="AM665" s="61" t="s">
        <v>90</v>
      </c>
      <c r="AN665" s="144">
        <v>2.94</v>
      </c>
      <c r="AO665" s="129"/>
      <c r="AP665" s="129">
        <v>43613</v>
      </c>
      <c r="AQ665" s="61">
        <v>1.2</v>
      </c>
      <c r="AR665" s="144">
        <v>1000</v>
      </c>
      <c r="AS665" s="61" t="s">
        <v>1880</v>
      </c>
      <c r="AT665" s="144" t="s">
        <v>90</v>
      </c>
      <c r="AU665" s="144" t="s">
        <v>90</v>
      </c>
      <c r="AV665" s="144" t="s">
        <v>90</v>
      </c>
      <c r="AW665" s="61"/>
      <c r="AX665" s="144" t="s">
        <v>435</v>
      </c>
      <c r="AY665" s="144" t="s">
        <v>1432</v>
      </c>
      <c r="AZ665" s="144" t="s">
        <v>4737</v>
      </c>
      <c r="BA665" s="144" t="s">
        <v>440</v>
      </c>
      <c r="BB665" s="144" t="s">
        <v>428</v>
      </c>
      <c r="BC665" s="144" t="s">
        <v>402</v>
      </c>
      <c r="BD665" s="144" t="s">
        <v>290</v>
      </c>
      <c r="BE665" s="61"/>
      <c r="BF665" s="61"/>
      <c r="BG665" s="61"/>
      <c r="BH665" s="61"/>
      <c r="BI665" s="144" t="s">
        <v>90</v>
      </c>
      <c r="BJ665" s="144" t="s">
        <v>1430</v>
      </c>
      <c r="BK665" s="144" t="s">
        <v>439</v>
      </c>
      <c r="BL665" s="61"/>
      <c r="BM665" s="61"/>
      <c r="BN665" s="144" t="s">
        <v>430</v>
      </c>
      <c r="BO665" s="144" t="s">
        <v>90</v>
      </c>
      <c r="BP665" s="144" t="s">
        <v>431</v>
      </c>
      <c r="BQ665" s="144" t="s">
        <v>432</v>
      </c>
      <c r="BR665" s="61"/>
      <c r="BS665" s="144" t="s">
        <v>107</v>
      </c>
      <c r="BT665" s="129">
        <v>45440</v>
      </c>
      <c r="BU665" s="61">
        <v>2.94</v>
      </c>
      <c r="BV665" s="144" t="s">
        <v>878</v>
      </c>
      <c r="BW665" s="144">
        <v>1.2</v>
      </c>
      <c r="BX665" s="144" t="s">
        <v>802</v>
      </c>
      <c r="BY665" s="144" t="s">
        <v>6894</v>
      </c>
      <c r="BZ665" s="129"/>
      <c r="CA665" s="144" t="s">
        <v>7</v>
      </c>
      <c r="CB665" s="144" t="s">
        <v>12</v>
      </c>
      <c r="CC665" s="144" t="s">
        <v>7</v>
      </c>
      <c r="CD665" s="144" t="s">
        <v>428</v>
      </c>
      <c r="CE665" s="144" t="s">
        <v>1877</v>
      </c>
      <c r="CF665" s="144" t="s">
        <v>6895</v>
      </c>
      <c r="CG665" s="142" t="s">
        <v>90</v>
      </c>
    </row>
    <row r="666" spans="10:85" ht="15" x14ac:dyDescent="0.25">
      <c r="J666" s="61">
        <v>143</v>
      </c>
      <c r="K666" s="143" t="s">
        <v>719</v>
      </c>
      <c r="L666" s="144" t="s">
        <v>6880</v>
      </c>
      <c r="M666" s="144" t="s">
        <v>6882</v>
      </c>
      <c r="N666" s="128">
        <v>43606</v>
      </c>
      <c r="O666" s="144" t="s">
        <v>83</v>
      </c>
      <c r="P666" s="144" t="s">
        <v>90</v>
      </c>
      <c r="Q666" s="144" t="s">
        <v>90</v>
      </c>
      <c r="R666" s="144" t="s">
        <v>90</v>
      </c>
      <c r="S666" s="144" t="s">
        <v>6884</v>
      </c>
      <c r="T666" s="144" t="s">
        <v>6889</v>
      </c>
      <c r="U666" s="142" t="s">
        <v>2</v>
      </c>
      <c r="V666" s="144" t="s">
        <v>6881</v>
      </c>
      <c r="W666" s="144" t="s">
        <v>126</v>
      </c>
      <c r="X666" s="61" t="s">
        <v>90</v>
      </c>
      <c r="Y666" s="144" t="s">
        <v>6580</v>
      </c>
      <c r="Z666" s="144" t="s">
        <v>2086</v>
      </c>
      <c r="AA666" s="144" t="s">
        <v>424</v>
      </c>
      <c r="AB666" s="144" t="s">
        <v>2085</v>
      </c>
      <c r="AC666" s="144" t="s">
        <v>426</v>
      </c>
      <c r="AD666" s="144" t="s">
        <v>2084</v>
      </c>
      <c r="AE666" s="144" t="s">
        <v>6890</v>
      </c>
      <c r="AF666" s="144" t="s">
        <v>6888</v>
      </c>
      <c r="AG666" s="129">
        <v>43614</v>
      </c>
      <c r="AH666" s="144" t="s">
        <v>90</v>
      </c>
      <c r="AI666" s="129">
        <v>43614</v>
      </c>
      <c r="AJ666" s="61" t="s">
        <v>6880</v>
      </c>
      <c r="AK666" s="61" t="s">
        <v>6887</v>
      </c>
      <c r="AL666" s="129">
        <v>43798</v>
      </c>
      <c r="AM666" s="61" t="s">
        <v>90</v>
      </c>
      <c r="AN666" s="144">
        <v>4</v>
      </c>
      <c r="AO666" s="129"/>
      <c r="AP666" s="129">
        <v>43614</v>
      </c>
      <c r="AQ666" s="61">
        <v>5</v>
      </c>
      <c r="AR666" s="144">
        <v>1000</v>
      </c>
      <c r="AS666" s="61" t="s">
        <v>6886</v>
      </c>
      <c r="AT666" s="144" t="s">
        <v>90</v>
      </c>
      <c r="AU666" s="144" t="s">
        <v>90</v>
      </c>
      <c r="AV666" s="144" t="s">
        <v>90</v>
      </c>
      <c r="AW666" s="61"/>
      <c r="AX666" s="144" t="s">
        <v>435</v>
      </c>
      <c r="AY666" s="144" t="s">
        <v>1432</v>
      </c>
      <c r="AZ666" s="144" t="s">
        <v>6885</v>
      </c>
      <c r="BA666" s="144" t="s">
        <v>440</v>
      </c>
      <c r="BB666" s="144" t="s">
        <v>2193</v>
      </c>
      <c r="BC666" s="144" t="s">
        <v>2656</v>
      </c>
      <c r="BD666" s="144" t="s">
        <v>290</v>
      </c>
      <c r="BE666" s="61"/>
      <c r="BF666" s="61"/>
      <c r="BG666" s="61"/>
      <c r="BH666" s="61"/>
      <c r="BI666" s="144" t="s">
        <v>90</v>
      </c>
      <c r="BJ666" s="144" t="s">
        <v>1430</v>
      </c>
      <c r="BK666" s="144" t="s">
        <v>439</v>
      </c>
      <c r="BL666" s="61">
        <v>8.0000000000000004E-4</v>
      </c>
      <c r="BM666" s="61">
        <v>100</v>
      </c>
      <c r="BN666" s="144" t="s">
        <v>430</v>
      </c>
      <c r="BO666" s="144" t="s">
        <v>90</v>
      </c>
      <c r="BP666" s="144" t="s">
        <v>458</v>
      </c>
      <c r="BQ666" s="144" t="s">
        <v>432</v>
      </c>
      <c r="BR666" s="61"/>
      <c r="BS666" s="144" t="s">
        <v>433</v>
      </c>
      <c r="BT666" s="129">
        <v>45441</v>
      </c>
      <c r="BU666" s="61">
        <v>4</v>
      </c>
      <c r="BV666" s="144" t="s">
        <v>2073</v>
      </c>
      <c r="BW666" s="144">
        <v>5</v>
      </c>
      <c r="BX666" s="144" t="s">
        <v>974</v>
      </c>
      <c r="BY666" s="144" t="s">
        <v>6883</v>
      </c>
      <c r="BZ666" s="129"/>
      <c r="CA666" s="144" t="s">
        <v>7</v>
      </c>
      <c r="CB666" s="144" t="s">
        <v>12</v>
      </c>
      <c r="CC666" s="144" t="s">
        <v>7</v>
      </c>
      <c r="CD666" s="144" t="s">
        <v>2193</v>
      </c>
      <c r="CE666" s="144" t="s">
        <v>1041</v>
      </c>
      <c r="CF666" s="144" t="s">
        <v>6891</v>
      </c>
      <c r="CG666" s="142" t="s">
        <v>90</v>
      </c>
    </row>
    <row r="667" spans="10:85" ht="15" x14ac:dyDescent="0.25">
      <c r="J667" s="61">
        <v>142</v>
      </c>
      <c r="K667" s="143" t="s">
        <v>719</v>
      </c>
      <c r="L667" s="144" t="s">
        <v>6908</v>
      </c>
      <c r="M667" s="144" t="s">
        <v>6910</v>
      </c>
      <c r="N667" s="128">
        <v>43601</v>
      </c>
      <c r="O667" s="144" t="s">
        <v>83</v>
      </c>
      <c r="P667" s="144" t="s">
        <v>90</v>
      </c>
      <c r="Q667" s="144" t="s">
        <v>90</v>
      </c>
      <c r="R667" s="144" t="s">
        <v>90</v>
      </c>
      <c r="S667" s="144" t="s">
        <v>6913</v>
      </c>
      <c r="T667" s="144" t="s">
        <v>6913</v>
      </c>
      <c r="U667" s="142" t="s">
        <v>2</v>
      </c>
      <c r="V667" s="144" t="s">
        <v>6909</v>
      </c>
      <c r="W667" s="144" t="s">
        <v>126</v>
      </c>
      <c r="X667" s="61" t="s">
        <v>90</v>
      </c>
      <c r="Y667" s="144" t="s">
        <v>90</v>
      </c>
      <c r="Z667" s="144" t="s">
        <v>423</v>
      </c>
      <c r="AA667" s="144" t="s">
        <v>424</v>
      </c>
      <c r="AB667" s="144" t="s">
        <v>425</v>
      </c>
      <c r="AC667" s="144" t="s">
        <v>426</v>
      </c>
      <c r="AD667" s="144" t="s">
        <v>426</v>
      </c>
      <c r="AE667" s="144" t="s">
        <v>6916</v>
      </c>
      <c r="AF667" s="144" t="s">
        <v>2521</v>
      </c>
      <c r="AG667" s="129">
        <v>43608</v>
      </c>
      <c r="AH667" s="144" t="s">
        <v>90</v>
      </c>
      <c r="AI667" s="129">
        <v>43608</v>
      </c>
      <c r="AJ667" s="61" t="s">
        <v>90</v>
      </c>
      <c r="AK667" s="61" t="s">
        <v>6915</v>
      </c>
      <c r="AL667" s="129">
        <v>43792</v>
      </c>
      <c r="AM667" s="61" t="s">
        <v>90</v>
      </c>
      <c r="AN667" s="144">
        <v>4</v>
      </c>
      <c r="AO667" s="129"/>
      <c r="AP667" s="129">
        <v>43608</v>
      </c>
      <c r="AQ667" s="61">
        <v>5</v>
      </c>
      <c r="AR667" s="144">
        <v>1000</v>
      </c>
      <c r="AS667" s="61" t="s">
        <v>6914</v>
      </c>
      <c r="AT667" s="144" t="s">
        <v>90</v>
      </c>
      <c r="AU667" s="144" t="s">
        <v>90</v>
      </c>
      <c r="AV667" s="144" t="s">
        <v>90</v>
      </c>
      <c r="AW667" s="61"/>
      <c r="AX667" s="144" t="s">
        <v>435</v>
      </c>
      <c r="AY667" s="144" t="s">
        <v>427</v>
      </c>
      <c r="AZ667" s="144" t="s">
        <v>1531</v>
      </c>
      <c r="BA667" s="144" t="s">
        <v>440</v>
      </c>
      <c r="BB667" s="144" t="s">
        <v>428</v>
      </c>
      <c r="BC667" s="144" t="s">
        <v>4161</v>
      </c>
      <c r="BD667" s="144" t="s">
        <v>290</v>
      </c>
      <c r="BE667" s="61"/>
      <c r="BF667" s="61"/>
      <c r="BG667" s="61">
        <v>7.8</v>
      </c>
      <c r="BH667" s="61">
        <v>39</v>
      </c>
      <c r="BI667" s="144" t="s">
        <v>90</v>
      </c>
      <c r="BJ667" s="144" t="s">
        <v>6912</v>
      </c>
      <c r="BK667" s="144" t="s">
        <v>439</v>
      </c>
      <c r="BL667" s="61">
        <v>3.2000000000000002E-3</v>
      </c>
      <c r="BM667" s="61">
        <v>99.350999999999999</v>
      </c>
      <c r="BN667" s="144" t="s">
        <v>430</v>
      </c>
      <c r="BO667" s="144" t="s">
        <v>90</v>
      </c>
      <c r="BP667" s="144" t="s">
        <v>431</v>
      </c>
      <c r="BQ667" s="144" t="s">
        <v>432</v>
      </c>
      <c r="BR667" s="61"/>
      <c r="BS667" s="144" t="s">
        <v>4893</v>
      </c>
      <c r="BT667" s="129">
        <v>45435</v>
      </c>
      <c r="BU667" s="61">
        <v>4</v>
      </c>
      <c r="BV667" s="144" t="s">
        <v>878</v>
      </c>
      <c r="BW667" s="144">
        <v>5</v>
      </c>
      <c r="BX667" s="144" t="s">
        <v>428</v>
      </c>
      <c r="BY667" s="144" t="s">
        <v>6911</v>
      </c>
      <c r="BZ667" s="129"/>
      <c r="CA667" s="144" t="s">
        <v>7</v>
      </c>
      <c r="CB667" s="144" t="s">
        <v>12</v>
      </c>
      <c r="CC667" s="144" t="s">
        <v>7</v>
      </c>
      <c r="CD667" s="144" t="s">
        <v>428</v>
      </c>
      <c r="CE667" s="144" t="s">
        <v>428</v>
      </c>
      <c r="CF667" s="144" t="s">
        <v>6917</v>
      </c>
      <c r="CG667" s="142" t="s">
        <v>90</v>
      </c>
    </row>
    <row r="668" spans="10:85" ht="15" x14ac:dyDescent="0.25">
      <c r="J668" s="61">
        <v>141</v>
      </c>
      <c r="K668" s="143" t="s">
        <v>719</v>
      </c>
      <c r="L668" s="144" t="s">
        <v>6898</v>
      </c>
      <c r="M668" s="144" t="s">
        <v>6900</v>
      </c>
      <c r="N668" s="128">
        <v>43601</v>
      </c>
      <c r="O668" s="144" t="s">
        <v>83</v>
      </c>
      <c r="P668" s="144" t="s">
        <v>90</v>
      </c>
      <c r="Q668" s="144" t="s">
        <v>90</v>
      </c>
      <c r="R668" s="144" t="s">
        <v>90</v>
      </c>
      <c r="S668" s="144" t="s">
        <v>6902</v>
      </c>
      <c r="T668" s="144" t="s">
        <v>6902</v>
      </c>
      <c r="U668" s="142" t="s">
        <v>82</v>
      </c>
      <c r="V668" s="144" t="s">
        <v>6899</v>
      </c>
      <c r="W668" s="144" t="s">
        <v>126</v>
      </c>
      <c r="X668" s="61" t="s">
        <v>90</v>
      </c>
      <c r="Y668" s="144" t="s">
        <v>90</v>
      </c>
      <c r="Z668" s="144" t="s">
        <v>423</v>
      </c>
      <c r="AA668" s="144" t="s">
        <v>424</v>
      </c>
      <c r="AB668" s="144" t="s">
        <v>425</v>
      </c>
      <c r="AC668" s="144" t="s">
        <v>426</v>
      </c>
      <c r="AD668" s="144" t="s">
        <v>426</v>
      </c>
      <c r="AE668" s="144" t="s">
        <v>6906</v>
      </c>
      <c r="AF668" s="144" t="s">
        <v>90</v>
      </c>
      <c r="AG668" s="129">
        <v>43613</v>
      </c>
      <c r="AH668" s="144" t="s">
        <v>90</v>
      </c>
      <c r="AI668" s="129">
        <v>43613</v>
      </c>
      <c r="AJ668" s="61" t="s">
        <v>6898</v>
      </c>
      <c r="AK668" s="61" t="s">
        <v>6905</v>
      </c>
      <c r="AL668" s="129">
        <v>43797</v>
      </c>
      <c r="AM668" s="61" t="s">
        <v>90</v>
      </c>
      <c r="AN668" s="144">
        <v>3.625</v>
      </c>
      <c r="AO668" s="129"/>
      <c r="AP668" s="129">
        <v>43613</v>
      </c>
      <c r="AQ668" s="61">
        <v>3</v>
      </c>
      <c r="AR668" s="144">
        <v>1000</v>
      </c>
      <c r="AS668" s="61" t="s">
        <v>6904</v>
      </c>
      <c r="AT668" s="144" t="s">
        <v>90</v>
      </c>
      <c r="AU668" s="144" t="s">
        <v>90</v>
      </c>
      <c r="AV668" s="144" t="s">
        <v>90</v>
      </c>
      <c r="AW668" s="61"/>
      <c r="AX668" s="144" t="s">
        <v>435</v>
      </c>
      <c r="AY668" s="144" t="s">
        <v>731</v>
      </c>
      <c r="AZ668" s="144" t="s">
        <v>4737</v>
      </c>
      <c r="BA668" s="144" t="s">
        <v>90</v>
      </c>
      <c r="BB668" s="144" t="s">
        <v>1079</v>
      </c>
      <c r="BC668" s="144" t="s">
        <v>6903</v>
      </c>
      <c r="BD668" s="144" t="s">
        <v>290</v>
      </c>
      <c r="BE668" s="61"/>
      <c r="BF668" s="61"/>
      <c r="BG668" s="61"/>
      <c r="BH668" s="61"/>
      <c r="BI668" s="144" t="s">
        <v>90</v>
      </c>
      <c r="BJ668" s="144" t="s">
        <v>1308</v>
      </c>
      <c r="BK668" s="144" t="s">
        <v>1307</v>
      </c>
      <c r="BL668" s="61">
        <v>-2.3E-3</v>
      </c>
      <c r="BM668" s="61">
        <v>99.796000000000006</v>
      </c>
      <c r="BN668" s="144" t="s">
        <v>430</v>
      </c>
      <c r="BO668" s="144" t="s">
        <v>90</v>
      </c>
      <c r="BP668" s="144" t="s">
        <v>458</v>
      </c>
      <c r="BQ668" s="144" t="s">
        <v>432</v>
      </c>
      <c r="BR668" s="61"/>
      <c r="BS668" s="144" t="s">
        <v>803</v>
      </c>
      <c r="BT668" s="129">
        <v>45440</v>
      </c>
      <c r="BU668" s="61">
        <v>3.625</v>
      </c>
      <c r="BV668" s="144" t="s">
        <v>878</v>
      </c>
      <c r="BW668" s="144">
        <v>3</v>
      </c>
      <c r="BX668" s="144" t="s">
        <v>802</v>
      </c>
      <c r="BY668" s="144" t="s">
        <v>6901</v>
      </c>
      <c r="BZ668" s="129"/>
      <c r="CA668" s="144" t="s">
        <v>7</v>
      </c>
      <c r="CB668" s="144" t="s">
        <v>18</v>
      </c>
      <c r="CC668" s="144" t="s">
        <v>7</v>
      </c>
      <c r="CD668" s="144" t="s">
        <v>1079</v>
      </c>
      <c r="CE668" s="144" t="s">
        <v>1079</v>
      </c>
      <c r="CF668" s="144" t="s">
        <v>6907</v>
      </c>
      <c r="CG668" s="142" t="s">
        <v>90</v>
      </c>
    </row>
    <row r="669" spans="10:85" ht="15" x14ac:dyDescent="0.25">
      <c r="J669" s="61">
        <v>140</v>
      </c>
      <c r="K669" s="143" t="s">
        <v>276</v>
      </c>
      <c r="L669" s="144" t="s">
        <v>6918</v>
      </c>
      <c r="M669" s="144" t="s">
        <v>6920</v>
      </c>
      <c r="N669" s="128">
        <v>43599</v>
      </c>
      <c r="O669" s="144" t="s">
        <v>83</v>
      </c>
      <c r="P669" s="144" t="s">
        <v>276</v>
      </c>
      <c r="Q669" s="144" t="s">
        <v>90</v>
      </c>
      <c r="R669" s="144" t="s">
        <v>90</v>
      </c>
      <c r="S669" s="144" t="s">
        <v>6923</v>
      </c>
      <c r="T669" s="144" t="s">
        <v>6926</v>
      </c>
      <c r="U669" s="142" t="s">
        <v>2</v>
      </c>
      <c r="V669" s="144" t="s">
        <v>6919</v>
      </c>
      <c r="W669" s="144" t="s">
        <v>126</v>
      </c>
      <c r="X669" s="61" t="s">
        <v>90</v>
      </c>
      <c r="Y669" s="144" t="s">
        <v>90</v>
      </c>
      <c r="Z669" s="144" t="s">
        <v>423</v>
      </c>
      <c r="AA669" s="144" t="s">
        <v>424</v>
      </c>
      <c r="AB669" s="144" t="s">
        <v>425</v>
      </c>
      <c r="AC669" s="144" t="s">
        <v>426</v>
      </c>
      <c r="AD669" s="144" t="s">
        <v>426</v>
      </c>
      <c r="AE669" s="144" t="s">
        <v>6927</v>
      </c>
      <c r="AF669" s="144" t="s">
        <v>90</v>
      </c>
      <c r="AG669" s="129">
        <v>43606</v>
      </c>
      <c r="AH669" s="144" t="s">
        <v>90</v>
      </c>
      <c r="AI669" s="129">
        <v>43606</v>
      </c>
      <c r="AJ669" s="61" t="s">
        <v>6918</v>
      </c>
      <c r="AK669" s="61" t="s">
        <v>6925</v>
      </c>
      <c r="AL669" s="129">
        <v>43790</v>
      </c>
      <c r="AM669" s="61" t="s">
        <v>90</v>
      </c>
      <c r="AN669" s="144">
        <v>3.25</v>
      </c>
      <c r="AO669" s="129"/>
      <c r="AP669" s="129">
        <v>43606</v>
      </c>
      <c r="AQ669" s="61">
        <v>5</v>
      </c>
      <c r="AR669" s="144">
        <v>1000</v>
      </c>
      <c r="AS669" s="61" t="s">
        <v>6924</v>
      </c>
      <c r="AT669" s="144" t="s">
        <v>90</v>
      </c>
      <c r="AU669" s="144" t="s">
        <v>90</v>
      </c>
      <c r="AV669" s="144" t="s">
        <v>90</v>
      </c>
      <c r="AW669" s="61"/>
      <c r="AX669" s="144" t="s">
        <v>435</v>
      </c>
      <c r="AY669" s="144" t="s">
        <v>1432</v>
      </c>
      <c r="AZ669" s="144" t="s">
        <v>1499</v>
      </c>
      <c r="BA669" s="144" t="s">
        <v>440</v>
      </c>
      <c r="BB669" s="144" t="s">
        <v>2193</v>
      </c>
      <c r="BC669" s="144" t="s">
        <v>1150</v>
      </c>
      <c r="BD669" s="144" t="s">
        <v>290</v>
      </c>
      <c r="BE669" s="61"/>
      <c r="BF669" s="61"/>
      <c r="BG669" s="61">
        <v>4.8</v>
      </c>
      <c r="BH669" s="61">
        <v>24</v>
      </c>
      <c r="BI669" s="144" t="s">
        <v>90</v>
      </c>
      <c r="BJ669" s="144" t="s">
        <v>1430</v>
      </c>
      <c r="BK669" s="144" t="s">
        <v>439</v>
      </c>
      <c r="BL669" s="61">
        <v>2.5999999999999999E-3</v>
      </c>
      <c r="BM669" s="61">
        <v>99.811999999999998</v>
      </c>
      <c r="BN669" s="144" t="s">
        <v>430</v>
      </c>
      <c r="BO669" s="144" t="s">
        <v>90</v>
      </c>
      <c r="BP669" s="144" t="s">
        <v>458</v>
      </c>
      <c r="BQ669" s="144" t="s">
        <v>432</v>
      </c>
      <c r="BR669" s="61"/>
      <c r="BS669" s="144" t="s">
        <v>6922</v>
      </c>
      <c r="BT669" s="129">
        <v>45433</v>
      </c>
      <c r="BU669" s="61">
        <v>3.25</v>
      </c>
      <c r="BV669" s="144" t="s">
        <v>878</v>
      </c>
      <c r="BW669" s="144">
        <v>5</v>
      </c>
      <c r="BX669" s="144" t="s">
        <v>974</v>
      </c>
      <c r="BY669" s="144" t="s">
        <v>6921</v>
      </c>
      <c r="BZ669" s="129"/>
      <c r="CA669" s="144" t="s">
        <v>7</v>
      </c>
      <c r="CB669" s="144" t="s">
        <v>12</v>
      </c>
      <c r="CC669" s="144" t="s">
        <v>7</v>
      </c>
      <c r="CD669" s="144" t="s">
        <v>2193</v>
      </c>
      <c r="CE669" s="144" t="s">
        <v>3344</v>
      </c>
      <c r="CF669" s="144" t="s">
        <v>6928</v>
      </c>
      <c r="CG669" s="142" t="s">
        <v>90</v>
      </c>
    </row>
    <row r="670" spans="10:85" ht="15" x14ac:dyDescent="0.25">
      <c r="J670" s="61">
        <v>139</v>
      </c>
      <c r="K670" s="143" t="s">
        <v>719</v>
      </c>
      <c r="L670" s="144" t="s">
        <v>6477</v>
      </c>
      <c r="M670" s="144" t="s">
        <v>6487</v>
      </c>
      <c r="N670" s="128">
        <v>43593</v>
      </c>
      <c r="O670" s="144" t="s">
        <v>83</v>
      </c>
      <c r="P670" s="144" t="s">
        <v>90</v>
      </c>
      <c r="Q670" s="144" t="s">
        <v>90</v>
      </c>
      <c r="R670" s="144" t="s">
        <v>90</v>
      </c>
      <c r="S670" s="144" t="s">
        <v>6929</v>
      </c>
      <c r="T670" s="144" t="s">
        <v>6930</v>
      </c>
      <c r="U670" s="142" t="s">
        <v>82</v>
      </c>
      <c r="V670" s="144" t="s">
        <v>6478</v>
      </c>
      <c r="W670" s="144" t="s">
        <v>126</v>
      </c>
      <c r="X670" s="61" t="s">
        <v>6477</v>
      </c>
      <c r="Y670" s="144" t="s">
        <v>90</v>
      </c>
      <c r="Z670" s="144" t="s">
        <v>423</v>
      </c>
      <c r="AA670" s="144" t="s">
        <v>424</v>
      </c>
      <c r="AB670" s="144" t="s">
        <v>425</v>
      </c>
      <c r="AC670" s="144" t="s">
        <v>426</v>
      </c>
      <c r="AD670" s="144" t="s">
        <v>426</v>
      </c>
      <c r="AE670" s="144" t="s">
        <v>6490</v>
      </c>
      <c r="AF670" s="144" t="s">
        <v>90</v>
      </c>
      <c r="AG670" s="129">
        <v>43601</v>
      </c>
      <c r="AH670" s="144" t="s">
        <v>90</v>
      </c>
      <c r="AI670" s="129">
        <v>43601</v>
      </c>
      <c r="AJ670" s="61" t="s">
        <v>6484</v>
      </c>
      <c r="AK670" s="61" t="s">
        <v>6483</v>
      </c>
      <c r="AL670" s="129">
        <v>43785</v>
      </c>
      <c r="AM670" s="61" t="s">
        <v>90</v>
      </c>
      <c r="AN670" s="144">
        <v>3.5</v>
      </c>
      <c r="AO670" s="129"/>
      <c r="AP670" s="129">
        <v>43601</v>
      </c>
      <c r="AQ670" s="61">
        <v>8</v>
      </c>
      <c r="AR670" s="144">
        <v>1000</v>
      </c>
      <c r="AS670" s="61" t="s">
        <v>6482</v>
      </c>
      <c r="AT670" s="144" t="s">
        <v>90</v>
      </c>
      <c r="AU670" s="144" t="s">
        <v>90</v>
      </c>
      <c r="AV670" s="144" t="s">
        <v>90</v>
      </c>
      <c r="AW670" s="61"/>
      <c r="AX670" s="144" t="s">
        <v>435</v>
      </c>
      <c r="AY670" s="144" t="s">
        <v>1043</v>
      </c>
      <c r="AZ670" s="144" t="s">
        <v>6488</v>
      </c>
      <c r="BA670" s="144" t="s">
        <v>440</v>
      </c>
      <c r="BB670" s="144" t="s">
        <v>6363</v>
      </c>
      <c r="BC670" s="144" t="s">
        <v>459</v>
      </c>
      <c r="BD670" s="144" t="s">
        <v>290</v>
      </c>
      <c r="BE670" s="61"/>
      <c r="BF670" s="61"/>
      <c r="BG670" s="61"/>
      <c r="BH670" s="61"/>
      <c r="BI670" s="144" t="s">
        <v>90</v>
      </c>
      <c r="BJ670" s="144" t="s">
        <v>1430</v>
      </c>
      <c r="BK670" s="144" t="s">
        <v>439</v>
      </c>
      <c r="BL670" s="61">
        <v>-3.2000000000000002E-3</v>
      </c>
      <c r="BM670" s="61">
        <v>99.772999999999996</v>
      </c>
      <c r="BN670" s="144" t="s">
        <v>430</v>
      </c>
      <c r="BO670" s="144" t="s">
        <v>90</v>
      </c>
      <c r="BP670" s="144" t="s">
        <v>1692</v>
      </c>
      <c r="BQ670" s="144" t="s">
        <v>432</v>
      </c>
      <c r="BR670" s="61"/>
      <c r="BS670" s="144" t="s">
        <v>3890</v>
      </c>
      <c r="BT670" s="129">
        <v>45428</v>
      </c>
      <c r="BU670" s="61">
        <v>3.5</v>
      </c>
      <c r="BV670" s="144" t="s">
        <v>878</v>
      </c>
      <c r="BW670" s="144">
        <v>8</v>
      </c>
      <c r="BX670" s="144" t="s">
        <v>974</v>
      </c>
      <c r="BY670" s="144" t="s">
        <v>6480</v>
      </c>
      <c r="BZ670" s="129"/>
      <c r="CA670" s="144" t="s">
        <v>7</v>
      </c>
      <c r="CB670" s="144" t="s">
        <v>12</v>
      </c>
      <c r="CC670" s="144" t="s">
        <v>7</v>
      </c>
      <c r="CD670" s="144" t="s">
        <v>6363</v>
      </c>
      <c r="CE670" s="144" t="s">
        <v>973</v>
      </c>
      <c r="CF670" s="144" t="s">
        <v>6931</v>
      </c>
      <c r="CG670" s="142" t="s">
        <v>90</v>
      </c>
    </row>
    <row r="671" spans="10:85" ht="15" hidden="1" x14ac:dyDescent="0.25">
      <c r="J671" s="61">
        <v>138</v>
      </c>
      <c r="K671" s="143" t="s">
        <v>7729</v>
      </c>
      <c r="L671" s="144" t="s">
        <v>654</v>
      </c>
      <c r="M671" s="144" t="s">
        <v>6780</v>
      </c>
      <c r="N671" s="128">
        <v>43591</v>
      </c>
      <c r="O671" s="144" t="s">
        <v>83</v>
      </c>
      <c r="P671" s="144" t="s">
        <v>90</v>
      </c>
      <c r="Q671" s="144" t="s">
        <v>90</v>
      </c>
      <c r="R671" s="144" t="s">
        <v>90</v>
      </c>
      <c r="S671" s="144" t="s">
        <v>6934</v>
      </c>
      <c r="T671" s="144" t="s">
        <v>90</v>
      </c>
      <c r="U671" s="142" t="s">
        <v>82</v>
      </c>
      <c r="V671" s="144" t="s">
        <v>6779</v>
      </c>
      <c r="W671" s="144" t="s">
        <v>126</v>
      </c>
      <c r="X671" s="61" t="s">
        <v>90</v>
      </c>
      <c r="Y671" s="144" t="s">
        <v>90</v>
      </c>
      <c r="Z671" s="144" t="s">
        <v>423</v>
      </c>
      <c r="AA671" s="144" t="s">
        <v>424</v>
      </c>
      <c r="AB671" s="144" t="s">
        <v>425</v>
      </c>
      <c r="AC671" s="144" t="s">
        <v>426</v>
      </c>
      <c r="AD671" s="144" t="s">
        <v>426</v>
      </c>
      <c r="AE671" s="144" t="s">
        <v>6015</v>
      </c>
      <c r="AF671" s="144" t="s">
        <v>90</v>
      </c>
      <c r="AG671" s="129">
        <v>43598</v>
      </c>
      <c r="AH671" s="144" t="s">
        <v>90</v>
      </c>
      <c r="AI671" s="129">
        <v>43598</v>
      </c>
      <c r="AJ671" s="61" t="s">
        <v>90</v>
      </c>
      <c r="AK671" s="61" t="s">
        <v>6014</v>
      </c>
      <c r="AL671" s="129">
        <v>43690</v>
      </c>
      <c r="AM671" s="61" t="s">
        <v>90</v>
      </c>
      <c r="AN671" s="144">
        <v>3</v>
      </c>
      <c r="AO671" s="129"/>
      <c r="AP671" s="129">
        <v>43509</v>
      </c>
      <c r="AQ671" s="61">
        <v>2.8899999999999999E-2</v>
      </c>
      <c r="AR671" s="144">
        <v>1000</v>
      </c>
      <c r="AS671" s="61" t="s">
        <v>1893</v>
      </c>
      <c r="AT671" s="144" t="s">
        <v>90</v>
      </c>
      <c r="AU671" s="144" t="s">
        <v>90</v>
      </c>
      <c r="AV671" s="144" t="s">
        <v>90</v>
      </c>
      <c r="AW671" s="61"/>
      <c r="AX671" s="144" t="s">
        <v>435</v>
      </c>
      <c r="AY671" s="144" t="s">
        <v>1432</v>
      </c>
      <c r="AZ671" s="144" t="s">
        <v>5780</v>
      </c>
      <c r="BA671" s="144" t="s">
        <v>440</v>
      </c>
      <c r="BB671" s="144" t="s">
        <v>428</v>
      </c>
      <c r="BC671" s="144" t="s">
        <v>402</v>
      </c>
      <c r="BD671" s="144" t="s">
        <v>290</v>
      </c>
      <c r="BE671" s="61"/>
      <c r="BF671" s="61"/>
      <c r="BG671" s="61"/>
      <c r="BH671" s="61"/>
      <c r="BI671" s="144" t="s">
        <v>90</v>
      </c>
      <c r="BJ671" s="144" t="s">
        <v>1430</v>
      </c>
      <c r="BK671" s="144" t="s">
        <v>439</v>
      </c>
      <c r="BL671" s="61">
        <v>5.8000000000000003E-2</v>
      </c>
      <c r="BM671" s="61">
        <v>100</v>
      </c>
      <c r="BN671" s="144" t="s">
        <v>430</v>
      </c>
      <c r="BO671" s="144" t="s">
        <v>90</v>
      </c>
      <c r="BP671" s="144" t="s">
        <v>431</v>
      </c>
      <c r="BQ671" s="144" t="s">
        <v>432</v>
      </c>
      <c r="BR671" s="61"/>
      <c r="BS671" s="144" t="s">
        <v>107</v>
      </c>
      <c r="BT671" s="129">
        <v>45517</v>
      </c>
      <c r="BU671" s="61">
        <v>3</v>
      </c>
      <c r="BV671" s="144" t="s">
        <v>6013</v>
      </c>
      <c r="BW671" s="144">
        <v>2.9000000000000001E-2</v>
      </c>
      <c r="BX671" s="144" t="s">
        <v>974</v>
      </c>
      <c r="BY671" s="144" t="s">
        <v>6781</v>
      </c>
      <c r="BZ671" s="129"/>
      <c r="CA671" s="144" t="s">
        <v>7</v>
      </c>
      <c r="CB671" s="144" t="s">
        <v>12</v>
      </c>
      <c r="CC671" s="144" t="s">
        <v>7</v>
      </c>
      <c r="CD671" s="144" t="s">
        <v>428</v>
      </c>
      <c r="CE671" s="144" t="s">
        <v>973</v>
      </c>
      <c r="CF671" s="144" t="s">
        <v>6935</v>
      </c>
      <c r="CG671" s="142" t="s">
        <v>90</v>
      </c>
    </row>
    <row r="672" spans="10:85" ht="15" x14ac:dyDescent="0.25">
      <c r="J672" s="61">
        <v>137</v>
      </c>
      <c r="K672" s="143" t="s">
        <v>719</v>
      </c>
      <c r="L672" s="144" t="s">
        <v>654</v>
      </c>
      <c r="M672" s="144" t="s">
        <v>6011</v>
      </c>
      <c r="N672" s="128">
        <v>43591</v>
      </c>
      <c r="O672" s="144" t="s">
        <v>257</v>
      </c>
      <c r="P672" s="144" t="s">
        <v>90</v>
      </c>
      <c r="Q672" s="144" t="s">
        <v>90</v>
      </c>
      <c r="R672" s="144" t="s">
        <v>90</v>
      </c>
      <c r="S672" s="144" t="s">
        <v>6932</v>
      </c>
      <c r="T672" s="144" t="s">
        <v>90</v>
      </c>
      <c r="U672" s="142" t="s">
        <v>82</v>
      </c>
      <c r="V672" s="144" t="s">
        <v>6010</v>
      </c>
      <c r="W672" s="144" t="s">
        <v>126</v>
      </c>
      <c r="X672" s="61" t="s">
        <v>90</v>
      </c>
      <c r="Y672" s="144" t="s">
        <v>90</v>
      </c>
      <c r="Z672" s="144" t="s">
        <v>423</v>
      </c>
      <c r="AA672" s="144" t="s">
        <v>424</v>
      </c>
      <c r="AB672" s="144" t="s">
        <v>425</v>
      </c>
      <c r="AC672" s="144" t="s">
        <v>426</v>
      </c>
      <c r="AD672" s="144" t="s">
        <v>426</v>
      </c>
      <c r="AE672" s="144" t="s">
        <v>6015</v>
      </c>
      <c r="AF672" s="144" t="s">
        <v>90</v>
      </c>
      <c r="AG672" s="129">
        <v>43598</v>
      </c>
      <c r="AH672" s="144" t="s">
        <v>90</v>
      </c>
      <c r="AI672" s="129">
        <v>43598</v>
      </c>
      <c r="AJ672" s="61" t="s">
        <v>90</v>
      </c>
      <c r="AK672" s="61" t="s">
        <v>6014</v>
      </c>
      <c r="AL672" s="129">
        <v>43690</v>
      </c>
      <c r="AM672" s="61" t="s">
        <v>90</v>
      </c>
      <c r="AN672" s="144">
        <v>2.4580000000000002</v>
      </c>
      <c r="AO672" s="129"/>
      <c r="AP672" s="129">
        <v>43509</v>
      </c>
      <c r="AQ672" s="61">
        <v>0.1648</v>
      </c>
      <c r="AR672" s="144">
        <v>1000</v>
      </c>
      <c r="AS672" s="61" t="s">
        <v>1893</v>
      </c>
      <c r="AT672" s="144" t="s">
        <v>90</v>
      </c>
      <c r="AU672" s="144" t="s">
        <v>90</v>
      </c>
      <c r="AV672" s="144" t="s">
        <v>90</v>
      </c>
      <c r="AW672" s="61"/>
      <c r="AX672" s="144" t="s">
        <v>435</v>
      </c>
      <c r="AY672" s="144" t="s">
        <v>1432</v>
      </c>
      <c r="AZ672" s="144" t="s">
        <v>5780</v>
      </c>
      <c r="BA672" s="144" t="s">
        <v>440</v>
      </c>
      <c r="BB672" s="144" t="s">
        <v>428</v>
      </c>
      <c r="BC672" s="144" t="s">
        <v>402</v>
      </c>
      <c r="BD672" s="144" t="s">
        <v>290</v>
      </c>
      <c r="BE672" s="61"/>
      <c r="BF672" s="61"/>
      <c r="BG672" s="61"/>
      <c r="BH672" s="61"/>
      <c r="BI672" s="144" t="s">
        <v>90</v>
      </c>
      <c r="BJ672" s="144" t="s">
        <v>1430</v>
      </c>
      <c r="BK672" s="144" t="s">
        <v>439</v>
      </c>
      <c r="BL672" s="61"/>
      <c r="BM672" s="61">
        <v>100.5973</v>
      </c>
      <c r="BN672" s="144" t="s">
        <v>430</v>
      </c>
      <c r="BO672" s="144" t="s">
        <v>90</v>
      </c>
      <c r="BP672" s="144" t="s">
        <v>431</v>
      </c>
      <c r="BQ672" s="144" t="s">
        <v>90</v>
      </c>
      <c r="BR672" s="61"/>
      <c r="BS672" s="144" t="s">
        <v>107</v>
      </c>
      <c r="BT672" s="129">
        <v>45517</v>
      </c>
      <c r="BU672" s="61">
        <v>2.4580000000000002</v>
      </c>
      <c r="BV672" s="144" t="s">
        <v>6013</v>
      </c>
      <c r="BW672" s="144">
        <v>0.16500000000000001</v>
      </c>
      <c r="BX672" s="144" t="s">
        <v>974</v>
      </c>
      <c r="BY672" s="144" t="s">
        <v>6012</v>
      </c>
      <c r="BZ672" s="129"/>
      <c r="CA672" s="144" t="s">
        <v>7</v>
      </c>
      <c r="CB672" s="144" t="s">
        <v>12</v>
      </c>
      <c r="CC672" s="144" t="s">
        <v>7</v>
      </c>
      <c r="CD672" s="144" t="s">
        <v>428</v>
      </c>
      <c r="CE672" s="144" t="s">
        <v>973</v>
      </c>
      <c r="CF672" s="144" t="s">
        <v>6933</v>
      </c>
      <c r="CG672" s="142" t="s">
        <v>90</v>
      </c>
    </row>
    <row r="673" spans="10:85" ht="15" x14ac:dyDescent="0.25">
      <c r="J673" s="61">
        <v>136</v>
      </c>
      <c r="K673" s="143" t="s">
        <v>642</v>
      </c>
      <c r="L673" s="144" t="s">
        <v>6936</v>
      </c>
      <c r="M673" s="144" t="s">
        <v>6938</v>
      </c>
      <c r="N673" s="128">
        <v>43580</v>
      </c>
      <c r="O673" s="144" t="s">
        <v>83</v>
      </c>
      <c r="P673" s="144" t="s">
        <v>90</v>
      </c>
      <c r="Q673" s="144" t="s">
        <v>90</v>
      </c>
      <c r="R673" s="144" t="s">
        <v>90</v>
      </c>
      <c r="S673" s="144" t="s">
        <v>6941</v>
      </c>
      <c r="T673" s="144" t="s">
        <v>6941</v>
      </c>
      <c r="U673" s="142" t="s">
        <v>1</v>
      </c>
      <c r="V673" s="144" t="s">
        <v>6937</v>
      </c>
      <c r="W673" s="144" t="s">
        <v>126</v>
      </c>
      <c r="X673" s="61" t="s">
        <v>90</v>
      </c>
      <c r="Y673" s="144" t="s">
        <v>90</v>
      </c>
      <c r="Z673" s="144" t="s">
        <v>423</v>
      </c>
      <c r="AA673" s="144" t="s">
        <v>424</v>
      </c>
      <c r="AB673" s="144" t="s">
        <v>425</v>
      </c>
      <c r="AC673" s="144" t="s">
        <v>426</v>
      </c>
      <c r="AD673" s="144" t="s">
        <v>426</v>
      </c>
      <c r="AE673" s="144" t="s">
        <v>6941</v>
      </c>
      <c r="AF673" s="144" t="s">
        <v>2521</v>
      </c>
      <c r="AG673" s="129">
        <v>43592</v>
      </c>
      <c r="AH673" s="144" t="s">
        <v>90</v>
      </c>
      <c r="AI673" s="129">
        <v>43592</v>
      </c>
      <c r="AJ673" s="61" t="s">
        <v>90</v>
      </c>
      <c r="AK673" s="61" t="s">
        <v>6944</v>
      </c>
      <c r="AL673" s="129">
        <v>43776</v>
      </c>
      <c r="AM673" s="61" t="s">
        <v>90</v>
      </c>
      <c r="AN673" s="144">
        <v>4.6500000000000004</v>
      </c>
      <c r="AO673" s="129"/>
      <c r="AP673" s="129">
        <v>43592</v>
      </c>
      <c r="AQ673" s="61">
        <v>3</v>
      </c>
      <c r="AR673" s="144">
        <v>1000</v>
      </c>
      <c r="AS673" s="61" t="s">
        <v>6943</v>
      </c>
      <c r="AT673" s="144" t="s">
        <v>90</v>
      </c>
      <c r="AU673" s="144" t="s">
        <v>90</v>
      </c>
      <c r="AV673" s="144" t="s">
        <v>90</v>
      </c>
      <c r="AW673" s="61"/>
      <c r="AX673" s="144" t="s">
        <v>435</v>
      </c>
      <c r="AY673" s="144" t="s">
        <v>427</v>
      </c>
      <c r="AZ673" s="144" t="s">
        <v>6942</v>
      </c>
      <c r="BA673" s="144" t="s">
        <v>440</v>
      </c>
      <c r="BB673" s="144" t="s">
        <v>1080</v>
      </c>
      <c r="BC673" s="144" t="s">
        <v>429</v>
      </c>
      <c r="BD673" s="144" t="s">
        <v>290</v>
      </c>
      <c r="BE673" s="61"/>
      <c r="BF673" s="61"/>
      <c r="BG673" s="61">
        <v>6</v>
      </c>
      <c r="BH673" s="61">
        <v>18</v>
      </c>
      <c r="BI673" s="144" t="s">
        <v>6940</v>
      </c>
      <c r="BJ673" s="144" t="s">
        <v>909</v>
      </c>
      <c r="BK673" s="144" t="s">
        <v>875</v>
      </c>
      <c r="BL673" s="61">
        <v>1.7500000000000002E-2</v>
      </c>
      <c r="BM673" s="61">
        <v>100</v>
      </c>
      <c r="BN673" s="144" t="s">
        <v>430</v>
      </c>
      <c r="BO673" s="144" t="s">
        <v>90</v>
      </c>
      <c r="BP673" s="144" t="s">
        <v>431</v>
      </c>
      <c r="BQ673" s="144" t="s">
        <v>432</v>
      </c>
      <c r="BR673" s="61"/>
      <c r="BS673" s="144" t="s">
        <v>433</v>
      </c>
      <c r="BT673" s="129">
        <v>45419</v>
      </c>
      <c r="BU673" s="61">
        <v>4.6500000000000004</v>
      </c>
      <c r="BV673" s="144" t="s">
        <v>878</v>
      </c>
      <c r="BW673" s="144">
        <v>3</v>
      </c>
      <c r="BX673" s="144" t="s">
        <v>802</v>
      </c>
      <c r="BY673" s="144" t="s">
        <v>6939</v>
      </c>
      <c r="BZ673" s="129"/>
      <c r="CA673" s="144" t="s">
        <v>7</v>
      </c>
      <c r="CB673" s="144" t="s">
        <v>19</v>
      </c>
      <c r="CC673" s="144" t="s">
        <v>7</v>
      </c>
      <c r="CD673" s="144" t="s">
        <v>1079</v>
      </c>
      <c r="CE673" s="144" t="s">
        <v>1079</v>
      </c>
      <c r="CF673" s="144" t="s">
        <v>6945</v>
      </c>
      <c r="CG673" s="142" t="s">
        <v>90</v>
      </c>
    </row>
    <row r="674" spans="10:85" ht="15" hidden="1" x14ac:dyDescent="0.25">
      <c r="J674" s="61">
        <v>135</v>
      </c>
      <c r="K674" s="143" t="s">
        <v>7729</v>
      </c>
      <c r="L674" s="144" t="s">
        <v>702</v>
      </c>
      <c r="M674" s="144" t="s">
        <v>6947</v>
      </c>
      <c r="N674" s="128">
        <v>43579</v>
      </c>
      <c r="O674" s="144" t="s">
        <v>83</v>
      </c>
      <c r="P674" s="144" t="s">
        <v>90</v>
      </c>
      <c r="Q674" s="144" t="s">
        <v>90</v>
      </c>
      <c r="R674" s="144" t="s">
        <v>90</v>
      </c>
      <c r="S674" s="144" t="s">
        <v>2045</v>
      </c>
      <c r="T674" s="144" t="s">
        <v>90</v>
      </c>
      <c r="U674" s="142" t="s">
        <v>82</v>
      </c>
      <c r="V674" s="144" t="s">
        <v>6946</v>
      </c>
      <c r="W674" s="144" t="s">
        <v>982</v>
      </c>
      <c r="X674" s="61" t="s">
        <v>90</v>
      </c>
      <c r="Y674" s="144" t="s">
        <v>90</v>
      </c>
      <c r="Z674" s="144" t="s">
        <v>1883</v>
      </c>
      <c r="AA674" s="144" t="s">
        <v>424</v>
      </c>
      <c r="AB674" s="144" t="s">
        <v>981</v>
      </c>
      <c r="AC674" s="144" t="s">
        <v>426</v>
      </c>
      <c r="AD674" s="144" t="s">
        <v>426</v>
      </c>
      <c r="AE674" s="144" t="s">
        <v>2045</v>
      </c>
      <c r="AF674" s="144" t="s">
        <v>90</v>
      </c>
      <c r="AG674" s="129">
        <v>43585</v>
      </c>
      <c r="AH674" s="144" t="s">
        <v>90</v>
      </c>
      <c r="AI674" s="129">
        <v>43585</v>
      </c>
      <c r="AJ674" s="61" t="s">
        <v>90</v>
      </c>
      <c r="AK674" s="61" t="s">
        <v>1881</v>
      </c>
      <c r="AL674" s="129">
        <v>43675</v>
      </c>
      <c r="AM674" s="61" t="s">
        <v>6862</v>
      </c>
      <c r="AN674" s="144">
        <v>5.9226999999999999</v>
      </c>
      <c r="AO674" s="129"/>
      <c r="AP674" s="129">
        <v>43585</v>
      </c>
      <c r="AQ674" s="61">
        <v>1</v>
      </c>
      <c r="AR674" s="144">
        <v>1000</v>
      </c>
      <c r="AS674" s="61" t="s">
        <v>1880</v>
      </c>
      <c r="AT674" s="144" t="s">
        <v>90</v>
      </c>
      <c r="AU674" s="144" t="s">
        <v>90</v>
      </c>
      <c r="AV674" s="144" t="s">
        <v>90</v>
      </c>
      <c r="AW674" s="61"/>
      <c r="AX674" s="144" t="s">
        <v>435</v>
      </c>
      <c r="AY674" s="144" t="s">
        <v>1432</v>
      </c>
      <c r="AZ674" s="144" t="s">
        <v>1023</v>
      </c>
      <c r="BA674" s="144" t="s">
        <v>440</v>
      </c>
      <c r="BB674" s="144" t="s">
        <v>428</v>
      </c>
      <c r="BC674" s="144" t="s">
        <v>402</v>
      </c>
      <c r="BD674" s="144" t="s">
        <v>290</v>
      </c>
      <c r="BE674" s="61"/>
      <c r="BF674" s="61"/>
      <c r="BG674" s="61"/>
      <c r="BH674" s="61"/>
      <c r="BI674" s="144" t="s">
        <v>90</v>
      </c>
      <c r="BJ674" s="144" t="s">
        <v>1430</v>
      </c>
      <c r="BK674" s="144" t="s">
        <v>439</v>
      </c>
      <c r="BL674" s="61"/>
      <c r="BM674" s="61">
        <v>100</v>
      </c>
      <c r="BN674" s="144" t="s">
        <v>430</v>
      </c>
      <c r="BO674" s="144" t="s">
        <v>90</v>
      </c>
      <c r="BP674" s="144" t="s">
        <v>431</v>
      </c>
      <c r="BQ674" s="144" t="s">
        <v>432</v>
      </c>
      <c r="BR674" s="61"/>
      <c r="BS674" s="144" t="s">
        <v>107</v>
      </c>
      <c r="BT674" s="129">
        <v>45411</v>
      </c>
      <c r="BU674" s="61">
        <v>3.2328000000000001</v>
      </c>
      <c r="BV674" s="144" t="s">
        <v>6949</v>
      </c>
      <c r="BW674" s="144">
        <v>1</v>
      </c>
      <c r="BX674" s="144" t="s">
        <v>802</v>
      </c>
      <c r="BY674" s="144" t="s">
        <v>6948</v>
      </c>
      <c r="BZ674" s="129"/>
      <c r="CA674" s="144" t="s">
        <v>7</v>
      </c>
      <c r="CB674" s="144" t="s">
        <v>12</v>
      </c>
      <c r="CC674" s="144" t="s">
        <v>7</v>
      </c>
      <c r="CD674" s="144" t="s">
        <v>428</v>
      </c>
      <c r="CE674" s="144" t="s">
        <v>1877</v>
      </c>
      <c r="CF674" s="144" t="s">
        <v>6950</v>
      </c>
      <c r="CG674" s="142" t="s">
        <v>90</v>
      </c>
    </row>
    <row r="675" spans="10:85" ht="15" hidden="1" x14ac:dyDescent="0.25">
      <c r="J675" s="61">
        <v>134</v>
      </c>
      <c r="K675" s="143" t="s">
        <v>7729</v>
      </c>
      <c r="L675" s="144" t="s">
        <v>702</v>
      </c>
      <c r="M675" s="144" t="s">
        <v>6952</v>
      </c>
      <c r="N675" s="128">
        <v>43578</v>
      </c>
      <c r="O675" s="144" t="s">
        <v>83</v>
      </c>
      <c r="P675" s="144" t="s">
        <v>90</v>
      </c>
      <c r="Q675" s="144" t="s">
        <v>90</v>
      </c>
      <c r="R675" s="144" t="s">
        <v>90</v>
      </c>
      <c r="S675" s="144" t="s">
        <v>2045</v>
      </c>
      <c r="T675" s="144" t="s">
        <v>90</v>
      </c>
      <c r="U675" s="142" t="s">
        <v>82</v>
      </c>
      <c r="V675" s="144" t="s">
        <v>6951</v>
      </c>
      <c r="W675" s="144" t="s">
        <v>982</v>
      </c>
      <c r="X675" s="61" t="s">
        <v>90</v>
      </c>
      <c r="Y675" s="144" t="s">
        <v>90</v>
      </c>
      <c r="Z675" s="144" t="s">
        <v>1883</v>
      </c>
      <c r="AA675" s="144" t="s">
        <v>424</v>
      </c>
      <c r="AB675" s="144" t="s">
        <v>981</v>
      </c>
      <c r="AC675" s="144" t="s">
        <v>426</v>
      </c>
      <c r="AD675" s="144" t="s">
        <v>426</v>
      </c>
      <c r="AE675" s="144" t="s">
        <v>2045</v>
      </c>
      <c r="AF675" s="144" t="s">
        <v>90</v>
      </c>
      <c r="AG675" s="129">
        <v>43585</v>
      </c>
      <c r="AH675" s="144" t="s">
        <v>90</v>
      </c>
      <c r="AI675" s="129">
        <v>43585</v>
      </c>
      <c r="AJ675" s="61" t="s">
        <v>90</v>
      </c>
      <c r="AK675" s="61" t="s">
        <v>1881</v>
      </c>
      <c r="AL675" s="129">
        <v>43676</v>
      </c>
      <c r="AM675" s="61" t="s">
        <v>6862</v>
      </c>
      <c r="AN675" s="144">
        <v>5.9226999999999999</v>
      </c>
      <c r="AO675" s="129"/>
      <c r="AP675" s="129">
        <v>43585</v>
      </c>
      <c r="AQ675" s="61">
        <v>1</v>
      </c>
      <c r="AR675" s="144">
        <v>1000</v>
      </c>
      <c r="AS675" s="61" t="s">
        <v>1880</v>
      </c>
      <c r="AT675" s="144" t="s">
        <v>90</v>
      </c>
      <c r="AU675" s="144" t="s">
        <v>90</v>
      </c>
      <c r="AV675" s="144" t="s">
        <v>90</v>
      </c>
      <c r="AW675" s="61"/>
      <c r="AX675" s="144" t="s">
        <v>435</v>
      </c>
      <c r="AY675" s="144" t="s">
        <v>1432</v>
      </c>
      <c r="AZ675" s="144" t="s">
        <v>963</v>
      </c>
      <c r="BA675" s="144" t="s">
        <v>440</v>
      </c>
      <c r="BB675" s="144" t="s">
        <v>428</v>
      </c>
      <c r="BC675" s="144" t="s">
        <v>402</v>
      </c>
      <c r="BD675" s="144" t="s">
        <v>290</v>
      </c>
      <c r="BE675" s="61"/>
      <c r="BF675" s="61"/>
      <c r="BG675" s="61"/>
      <c r="BH675" s="61"/>
      <c r="BI675" s="144" t="s">
        <v>90</v>
      </c>
      <c r="BJ675" s="144" t="s">
        <v>1430</v>
      </c>
      <c r="BK675" s="144" t="s">
        <v>439</v>
      </c>
      <c r="BL675" s="61"/>
      <c r="BM675" s="61">
        <v>100</v>
      </c>
      <c r="BN675" s="144" t="s">
        <v>430</v>
      </c>
      <c r="BO675" s="144" t="s">
        <v>90</v>
      </c>
      <c r="BP675" s="144" t="s">
        <v>431</v>
      </c>
      <c r="BQ675" s="144" t="s">
        <v>432</v>
      </c>
      <c r="BR675" s="61"/>
      <c r="BS675" s="144" t="s">
        <v>107</v>
      </c>
      <c r="BT675" s="129">
        <v>45412</v>
      </c>
      <c r="BU675" s="61">
        <v>3.2328000000000001</v>
      </c>
      <c r="BV675" s="144" t="s">
        <v>878</v>
      </c>
      <c r="BW675" s="144">
        <v>1</v>
      </c>
      <c r="BX675" s="144" t="s">
        <v>802</v>
      </c>
      <c r="BY675" s="144" t="s">
        <v>6953</v>
      </c>
      <c r="BZ675" s="129"/>
      <c r="CA675" s="144" t="s">
        <v>7</v>
      </c>
      <c r="CB675" s="144" t="s">
        <v>12</v>
      </c>
      <c r="CC675" s="144" t="s">
        <v>7</v>
      </c>
      <c r="CD675" s="144" t="s">
        <v>428</v>
      </c>
      <c r="CE675" s="144" t="s">
        <v>1877</v>
      </c>
      <c r="CF675" s="144" t="s">
        <v>6954</v>
      </c>
      <c r="CG675" s="142" t="s">
        <v>90</v>
      </c>
    </row>
    <row r="676" spans="10:85" ht="15" x14ac:dyDescent="0.25">
      <c r="J676" s="61">
        <v>133</v>
      </c>
      <c r="K676" s="143" t="s">
        <v>276</v>
      </c>
      <c r="L676" s="144" t="s">
        <v>654</v>
      </c>
      <c r="M676" s="144" t="s">
        <v>6956</v>
      </c>
      <c r="N676" s="128">
        <v>43571</v>
      </c>
      <c r="O676" s="144" t="s">
        <v>83</v>
      </c>
      <c r="P676" s="144" t="s">
        <v>276</v>
      </c>
      <c r="Q676" s="144" t="s">
        <v>90</v>
      </c>
      <c r="R676" s="144" t="s">
        <v>90</v>
      </c>
      <c r="S676" s="144" t="s">
        <v>6958</v>
      </c>
      <c r="T676" s="144" t="s">
        <v>6960</v>
      </c>
      <c r="U676" s="142" t="s">
        <v>82</v>
      </c>
      <c r="V676" s="144" t="s">
        <v>6955</v>
      </c>
      <c r="W676" s="144" t="s">
        <v>982</v>
      </c>
      <c r="X676" s="61" t="s">
        <v>90</v>
      </c>
      <c r="Y676" s="144" t="s">
        <v>90</v>
      </c>
      <c r="Z676" s="144" t="s">
        <v>423</v>
      </c>
      <c r="AA676" s="144" t="s">
        <v>424</v>
      </c>
      <c r="AB676" s="144" t="s">
        <v>981</v>
      </c>
      <c r="AC676" s="144" t="s">
        <v>426</v>
      </c>
      <c r="AD676" s="144" t="s">
        <v>426</v>
      </c>
      <c r="AE676" s="144" t="s">
        <v>6961</v>
      </c>
      <c r="AF676" s="144" t="s">
        <v>90</v>
      </c>
      <c r="AG676" s="129">
        <v>43580</v>
      </c>
      <c r="AH676" s="144" t="s">
        <v>90</v>
      </c>
      <c r="AI676" s="129">
        <v>43580</v>
      </c>
      <c r="AJ676" s="61" t="s">
        <v>90</v>
      </c>
      <c r="AK676" s="61" t="s">
        <v>3255</v>
      </c>
      <c r="AL676" s="129">
        <v>43671</v>
      </c>
      <c r="AM676" s="61" t="s">
        <v>6844</v>
      </c>
      <c r="AN676" s="144">
        <v>6.0850999999999997</v>
      </c>
      <c r="AO676" s="129"/>
      <c r="AP676" s="129">
        <v>43580</v>
      </c>
      <c r="AQ676" s="61">
        <v>6</v>
      </c>
      <c r="AR676" s="144">
        <v>1000</v>
      </c>
      <c r="AS676" s="61" t="s">
        <v>1893</v>
      </c>
      <c r="AT676" s="144" t="s">
        <v>90</v>
      </c>
      <c r="AU676" s="144" t="s">
        <v>90</v>
      </c>
      <c r="AV676" s="144" t="s">
        <v>90</v>
      </c>
      <c r="AW676" s="61"/>
      <c r="AX676" s="144" t="s">
        <v>435</v>
      </c>
      <c r="AY676" s="144" t="s">
        <v>1432</v>
      </c>
      <c r="AZ676" s="144" t="s">
        <v>6959</v>
      </c>
      <c r="BA676" s="144" t="s">
        <v>440</v>
      </c>
      <c r="BB676" s="144" t="s">
        <v>973</v>
      </c>
      <c r="BC676" s="144" t="s">
        <v>402</v>
      </c>
      <c r="BD676" s="144" t="s">
        <v>290</v>
      </c>
      <c r="BE676" s="61"/>
      <c r="BF676" s="61"/>
      <c r="BG676" s="61">
        <v>2.5</v>
      </c>
      <c r="BH676" s="61">
        <v>15</v>
      </c>
      <c r="BI676" s="144" t="s">
        <v>90</v>
      </c>
      <c r="BJ676" s="144" t="s">
        <v>1430</v>
      </c>
      <c r="BK676" s="144" t="s">
        <v>439</v>
      </c>
      <c r="BL676" s="61">
        <v>2.3999999999999998E-3</v>
      </c>
      <c r="BM676" s="61">
        <v>100</v>
      </c>
      <c r="BN676" s="144" t="s">
        <v>430</v>
      </c>
      <c r="BO676" s="144" t="s">
        <v>90</v>
      </c>
      <c r="BP676" s="144" t="s">
        <v>431</v>
      </c>
      <c r="BQ676" s="144" t="s">
        <v>432</v>
      </c>
      <c r="BR676" s="61"/>
      <c r="BS676" s="144" t="s">
        <v>803</v>
      </c>
      <c r="BT676" s="129">
        <v>45407</v>
      </c>
      <c r="BU676" s="61">
        <v>3.4102999999999999</v>
      </c>
      <c r="BV676" s="144" t="s">
        <v>878</v>
      </c>
      <c r="BW676" s="144">
        <v>6</v>
      </c>
      <c r="BX676" s="144" t="s">
        <v>974</v>
      </c>
      <c r="BY676" s="144" t="s">
        <v>6957</v>
      </c>
      <c r="BZ676" s="129"/>
      <c r="CA676" s="144" t="s">
        <v>7</v>
      </c>
      <c r="CB676" s="144" t="s">
        <v>12</v>
      </c>
      <c r="CC676" s="144" t="s">
        <v>7</v>
      </c>
      <c r="CD676" s="144" t="s">
        <v>973</v>
      </c>
      <c r="CE676" s="144" t="s">
        <v>973</v>
      </c>
      <c r="CF676" s="144" t="s">
        <v>6962</v>
      </c>
      <c r="CG676" s="142" t="s">
        <v>90</v>
      </c>
    </row>
    <row r="677" spans="10:85" ht="15" x14ac:dyDescent="0.25">
      <c r="J677" s="61">
        <v>132</v>
      </c>
      <c r="K677" s="143" t="s">
        <v>7735</v>
      </c>
      <c r="L677" s="144" t="s">
        <v>5931</v>
      </c>
      <c r="M677" s="144" t="s">
        <v>6970</v>
      </c>
      <c r="N677" s="128">
        <v>43570</v>
      </c>
      <c r="O677" s="144" t="s">
        <v>83</v>
      </c>
      <c r="P677" s="144" t="s">
        <v>90</v>
      </c>
      <c r="Q677" s="144" t="s">
        <v>90</v>
      </c>
      <c r="R677" s="144" t="s">
        <v>90</v>
      </c>
      <c r="S677" s="144" t="s">
        <v>90</v>
      </c>
      <c r="T677" s="144" t="s">
        <v>90</v>
      </c>
      <c r="U677" s="142" t="s">
        <v>3</v>
      </c>
      <c r="V677" s="144" t="s">
        <v>6963</v>
      </c>
      <c r="W677" s="144" t="s">
        <v>126</v>
      </c>
      <c r="X677" s="61" t="s">
        <v>90</v>
      </c>
      <c r="Y677" s="144" t="s">
        <v>90</v>
      </c>
      <c r="Z677" s="144" t="s">
        <v>880</v>
      </c>
      <c r="AA677" s="144" t="s">
        <v>424</v>
      </c>
      <c r="AB677" s="144" t="s">
        <v>425</v>
      </c>
      <c r="AC677" s="144" t="s">
        <v>426</v>
      </c>
      <c r="AD677" s="144" t="s">
        <v>426</v>
      </c>
      <c r="AE677" s="144" t="s">
        <v>6971</v>
      </c>
      <c r="AF677" s="144" t="s">
        <v>4740</v>
      </c>
      <c r="AG677" s="129">
        <v>43566</v>
      </c>
      <c r="AH677" s="144" t="s">
        <v>90</v>
      </c>
      <c r="AI677" s="129">
        <v>43566</v>
      </c>
      <c r="AJ677" s="61" t="s">
        <v>2520</v>
      </c>
      <c r="AK677" s="61" t="s">
        <v>5939</v>
      </c>
      <c r="AL677" s="129">
        <v>43749</v>
      </c>
      <c r="AM677" s="61" t="s">
        <v>90</v>
      </c>
      <c r="AN677" s="144">
        <v>10.5</v>
      </c>
      <c r="AO677" s="129">
        <v>45027</v>
      </c>
      <c r="AP677" s="129">
        <v>43573</v>
      </c>
      <c r="AQ677" s="61">
        <v>7</v>
      </c>
      <c r="AR677" s="144">
        <v>1000</v>
      </c>
      <c r="AS677" s="61" t="s">
        <v>5938</v>
      </c>
      <c r="AT677" s="144" t="s">
        <v>90</v>
      </c>
      <c r="AU677" s="144" t="s">
        <v>90</v>
      </c>
      <c r="AV677" s="144" t="s">
        <v>90</v>
      </c>
      <c r="AW677" s="61"/>
      <c r="AX677" s="144" t="s">
        <v>1985</v>
      </c>
      <c r="AY677" s="144" t="s">
        <v>1289</v>
      </c>
      <c r="AZ677" s="144" t="s">
        <v>2163</v>
      </c>
      <c r="BA677" s="144" t="s">
        <v>440</v>
      </c>
      <c r="BB677" s="144" t="s">
        <v>2518</v>
      </c>
      <c r="BC677" s="144" t="s">
        <v>1310</v>
      </c>
      <c r="BD677" s="144" t="s">
        <v>232</v>
      </c>
      <c r="BE677" s="61"/>
      <c r="BF677" s="61"/>
      <c r="BG677" s="61"/>
      <c r="BH677" s="61"/>
      <c r="BI677" s="144" t="s">
        <v>90</v>
      </c>
      <c r="BJ677" s="144" t="s">
        <v>1308</v>
      </c>
      <c r="BK677" s="144" t="s">
        <v>1307</v>
      </c>
      <c r="BL677" s="61">
        <v>1.7100000000000001E-2</v>
      </c>
      <c r="BM677" s="61"/>
      <c r="BN677" s="144" t="s">
        <v>1982</v>
      </c>
      <c r="BO677" s="144" t="s">
        <v>90</v>
      </c>
      <c r="BP677" s="144" t="s">
        <v>2027</v>
      </c>
      <c r="BQ677" s="144" t="s">
        <v>432</v>
      </c>
      <c r="BR677" s="61"/>
      <c r="BS677" s="144" t="s">
        <v>6664</v>
      </c>
      <c r="BT677" s="129">
        <v>45393</v>
      </c>
      <c r="BU677" s="61">
        <v>10.5</v>
      </c>
      <c r="BV677" s="144" t="s">
        <v>878</v>
      </c>
      <c r="BW677" s="144">
        <v>4</v>
      </c>
      <c r="BX677" s="144" t="s">
        <v>1980</v>
      </c>
      <c r="BY677" s="144" t="s">
        <v>6965</v>
      </c>
      <c r="BZ677" s="129">
        <v>44506</v>
      </c>
      <c r="CA677" s="144" t="s">
        <v>7</v>
      </c>
      <c r="CB677" s="144" t="s">
        <v>18</v>
      </c>
      <c r="CC677" s="144" t="s">
        <v>7</v>
      </c>
      <c r="CD677" s="144" t="s">
        <v>428</v>
      </c>
      <c r="CE677" s="144" t="s">
        <v>428</v>
      </c>
      <c r="CF677" s="144" t="s">
        <v>6972</v>
      </c>
      <c r="CG677" s="142" t="s">
        <v>6964</v>
      </c>
    </row>
    <row r="678" spans="10:85" ht="15" x14ac:dyDescent="0.25">
      <c r="J678" s="61">
        <v>131</v>
      </c>
      <c r="K678" s="143" t="s">
        <v>7735</v>
      </c>
      <c r="L678" s="144" t="s">
        <v>5931</v>
      </c>
      <c r="M678" s="144" t="s">
        <v>6964</v>
      </c>
      <c r="N678" s="128">
        <v>43570</v>
      </c>
      <c r="O678" s="144" t="s">
        <v>83</v>
      </c>
      <c r="P678" s="144" t="s">
        <v>90</v>
      </c>
      <c r="Q678" s="144" t="s">
        <v>90</v>
      </c>
      <c r="R678" s="144" t="s">
        <v>90</v>
      </c>
      <c r="S678" s="144" t="s">
        <v>6967</v>
      </c>
      <c r="T678" s="144" t="s">
        <v>90</v>
      </c>
      <c r="U678" s="142" t="s">
        <v>3</v>
      </c>
      <c r="V678" s="144" t="s">
        <v>6963</v>
      </c>
      <c r="W678" s="144" t="s">
        <v>126</v>
      </c>
      <c r="X678" s="61" t="s">
        <v>90</v>
      </c>
      <c r="Y678" s="144" t="s">
        <v>90</v>
      </c>
      <c r="Z678" s="144" t="s">
        <v>880</v>
      </c>
      <c r="AA678" s="144" t="s">
        <v>424</v>
      </c>
      <c r="AB678" s="144" t="s">
        <v>2310</v>
      </c>
      <c r="AC678" s="144" t="s">
        <v>426</v>
      </c>
      <c r="AD678" s="144" t="s">
        <v>426</v>
      </c>
      <c r="AE678" s="144" t="s">
        <v>6967</v>
      </c>
      <c r="AF678" s="144" t="s">
        <v>90</v>
      </c>
      <c r="AG678" s="129">
        <v>43573</v>
      </c>
      <c r="AH678" s="144" t="s">
        <v>90</v>
      </c>
      <c r="AI678" s="129">
        <v>43573</v>
      </c>
      <c r="AJ678" s="61" t="s">
        <v>6968</v>
      </c>
      <c r="AK678" s="61" t="s">
        <v>5939</v>
      </c>
      <c r="AL678" s="129">
        <v>43749</v>
      </c>
      <c r="AM678" s="61" t="s">
        <v>90</v>
      </c>
      <c r="AN678" s="144">
        <v>10.5</v>
      </c>
      <c r="AO678" s="129">
        <v>45027</v>
      </c>
      <c r="AP678" s="129">
        <v>43566</v>
      </c>
      <c r="AQ678" s="61">
        <v>0</v>
      </c>
      <c r="AR678" s="144">
        <v>1000</v>
      </c>
      <c r="AS678" s="61" t="s">
        <v>5938</v>
      </c>
      <c r="AT678" s="144" t="s">
        <v>90</v>
      </c>
      <c r="AU678" s="144" t="s">
        <v>90</v>
      </c>
      <c r="AV678" s="144" t="s">
        <v>90</v>
      </c>
      <c r="AW678" s="61"/>
      <c r="AX678" s="144" t="s">
        <v>1985</v>
      </c>
      <c r="AY678" s="144" t="s">
        <v>1289</v>
      </c>
      <c r="AZ678" s="144" t="s">
        <v>2305</v>
      </c>
      <c r="BA678" s="144" t="s">
        <v>440</v>
      </c>
      <c r="BB678" s="144" t="s">
        <v>428</v>
      </c>
      <c r="BC678" s="144" t="s">
        <v>1310</v>
      </c>
      <c r="BD678" s="144" t="s">
        <v>290</v>
      </c>
      <c r="BE678" s="61"/>
      <c r="BF678" s="61"/>
      <c r="BG678" s="61"/>
      <c r="BH678" s="61"/>
      <c r="BI678" s="144" t="s">
        <v>90</v>
      </c>
      <c r="BJ678" s="144" t="s">
        <v>1308</v>
      </c>
      <c r="BK678" s="144" t="s">
        <v>1307</v>
      </c>
      <c r="BL678" s="61"/>
      <c r="BM678" s="61">
        <v>100</v>
      </c>
      <c r="BN678" s="144" t="s">
        <v>1982</v>
      </c>
      <c r="BO678" s="144" t="s">
        <v>90</v>
      </c>
      <c r="BP678" s="144" t="s">
        <v>2027</v>
      </c>
      <c r="BQ678" s="144" t="s">
        <v>432</v>
      </c>
      <c r="BR678" s="61"/>
      <c r="BS678" s="144" t="s">
        <v>803</v>
      </c>
      <c r="BT678" s="129">
        <v>45393</v>
      </c>
      <c r="BU678" s="61">
        <v>10.5</v>
      </c>
      <c r="BV678" s="144" t="s">
        <v>6966</v>
      </c>
      <c r="BW678" s="144">
        <v>4</v>
      </c>
      <c r="BX678" s="144" t="s">
        <v>1980</v>
      </c>
      <c r="BY678" s="144" t="s">
        <v>6965</v>
      </c>
      <c r="BZ678" s="129">
        <v>44506</v>
      </c>
      <c r="CA678" s="144" t="s">
        <v>7</v>
      </c>
      <c r="CB678" s="144" t="s">
        <v>18</v>
      </c>
      <c r="CC678" s="144" t="s">
        <v>7</v>
      </c>
      <c r="CD678" s="144" t="s">
        <v>428</v>
      </c>
      <c r="CE678" s="144" t="s">
        <v>428</v>
      </c>
      <c r="CF678" s="144" t="s">
        <v>6969</v>
      </c>
      <c r="CG678" s="142" t="s">
        <v>90</v>
      </c>
    </row>
    <row r="679" spans="10:85" ht="15" x14ac:dyDescent="0.25">
      <c r="J679" s="61">
        <v>130</v>
      </c>
      <c r="K679" s="143" t="s">
        <v>7734</v>
      </c>
      <c r="L679" s="144" t="s">
        <v>6973</v>
      </c>
      <c r="M679" s="144" t="s">
        <v>6975</v>
      </c>
      <c r="N679" s="128">
        <v>43567</v>
      </c>
      <c r="O679" s="144" t="s">
        <v>106</v>
      </c>
      <c r="P679" s="144" t="s">
        <v>90</v>
      </c>
      <c r="Q679" s="144" t="s">
        <v>90</v>
      </c>
      <c r="R679" s="144" t="s">
        <v>90</v>
      </c>
      <c r="S679" s="144" t="s">
        <v>90</v>
      </c>
      <c r="T679" s="144" t="s">
        <v>90</v>
      </c>
      <c r="U679" s="142" t="s">
        <v>2</v>
      </c>
      <c r="V679" s="144" t="s">
        <v>6974</v>
      </c>
      <c r="W679" s="144" t="s">
        <v>126</v>
      </c>
      <c r="X679" s="61" t="s">
        <v>90</v>
      </c>
      <c r="Y679" s="144" t="s">
        <v>90</v>
      </c>
      <c r="Z679" s="144" t="s">
        <v>423</v>
      </c>
      <c r="AA679" s="144" t="s">
        <v>424</v>
      </c>
      <c r="AB679" s="144" t="s">
        <v>425</v>
      </c>
      <c r="AC679" s="144" t="s">
        <v>426</v>
      </c>
      <c r="AD679" s="144" t="s">
        <v>426</v>
      </c>
      <c r="AE679" s="144" t="s">
        <v>90</v>
      </c>
      <c r="AF679" s="144" t="s">
        <v>90</v>
      </c>
      <c r="AG679" s="129">
        <v>43572</v>
      </c>
      <c r="AH679" s="144" t="s">
        <v>90</v>
      </c>
      <c r="AI679" s="129">
        <v>43572</v>
      </c>
      <c r="AJ679" s="61" t="s">
        <v>6973</v>
      </c>
      <c r="AK679" s="61" t="s">
        <v>6978</v>
      </c>
      <c r="AL679" s="129">
        <v>43755</v>
      </c>
      <c r="AM679" s="61" t="s">
        <v>90</v>
      </c>
      <c r="AN679" s="144">
        <v>2.7</v>
      </c>
      <c r="AO679" s="129"/>
      <c r="AP679" s="129">
        <v>43572</v>
      </c>
      <c r="AQ679" s="61">
        <v>16.75</v>
      </c>
      <c r="AR679" s="144">
        <v>500000</v>
      </c>
      <c r="AS679" s="61" t="s">
        <v>6977</v>
      </c>
      <c r="AT679" s="144" t="s">
        <v>90</v>
      </c>
      <c r="AU679" s="144" t="s">
        <v>90</v>
      </c>
      <c r="AV679" s="144" t="s">
        <v>90</v>
      </c>
      <c r="AW679" s="61"/>
      <c r="AX679" s="144" t="s">
        <v>435</v>
      </c>
      <c r="AY679" s="144" t="s">
        <v>1432</v>
      </c>
      <c r="AZ679" s="144" t="s">
        <v>1590</v>
      </c>
      <c r="BA679" s="144" t="s">
        <v>440</v>
      </c>
      <c r="BB679" s="144" t="s">
        <v>428</v>
      </c>
      <c r="BC679" s="144" t="s">
        <v>2656</v>
      </c>
      <c r="BD679" s="144" t="s">
        <v>232</v>
      </c>
      <c r="BE679" s="61"/>
      <c r="BF679" s="61"/>
      <c r="BG679" s="61"/>
      <c r="BH679" s="61"/>
      <c r="BI679" s="144" t="s">
        <v>90</v>
      </c>
      <c r="BJ679" s="144" t="s">
        <v>1430</v>
      </c>
      <c r="BK679" s="144" t="s">
        <v>439</v>
      </c>
      <c r="BL679" s="61"/>
      <c r="BM679" s="61">
        <v>100</v>
      </c>
      <c r="BN679" s="144" t="s">
        <v>430</v>
      </c>
      <c r="BO679" s="144" t="s">
        <v>90</v>
      </c>
      <c r="BP679" s="144" t="s">
        <v>458</v>
      </c>
      <c r="BQ679" s="144" t="s">
        <v>90</v>
      </c>
      <c r="BR679" s="61"/>
      <c r="BS679" s="144" t="s">
        <v>107</v>
      </c>
      <c r="BT679" s="129">
        <v>45399</v>
      </c>
      <c r="BU679" s="61">
        <v>2.7</v>
      </c>
      <c r="BV679" s="144" t="s">
        <v>878</v>
      </c>
      <c r="BW679" s="144">
        <v>6.75</v>
      </c>
      <c r="BX679" s="144" t="s">
        <v>974</v>
      </c>
      <c r="BY679" s="144" t="s">
        <v>6976</v>
      </c>
      <c r="BZ679" s="129"/>
      <c r="CA679" s="144" t="s">
        <v>7</v>
      </c>
      <c r="CB679" s="144" t="s">
        <v>12</v>
      </c>
      <c r="CC679" s="144" t="s">
        <v>7</v>
      </c>
      <c r="CD679" s="144" t="s">
        <v>428</v>
      </c>
      <c r="CE679" s="144" t="s">
        <v>1904</v>
      </c>
      <c r="CF679" s="144" t="s">
        <v>6979</v>
      </c>
      <c r="CG679" s="142" t="s">
        <v>90</v>
      </c>
    </row>
    <row r="680" spans="10:85" ht="15" x14ac:dyDescent="0.25">
      <c r="J680" s="61">
        <v>129</v>
      </c>
      <c r="K680" s="143" t="s">
        <v>7734</v>
      </c>
      <c r="L680" s="144" t="s">
        <v>6973</v>
      </c>
      <c r="M680" s="144" t="s">
        <v>6982</v>
      </c>
      <c r="N680" s="128">
        <v>43566</v>
      </c>
      <c r="O680" s="144" t="s">
        <v>83</v>
      </c>
      <c r="P680" s="144" t="s">
        <v>90</v>
      </c>
      <c r="Q680" s="144" t="s">
        <v>90</v>
      </c>
      <c r="R680" s="144" t="s">
        <v>90</v>
      </c>
      <c r="S680" s="144" t="s">
        <v>6055</v>
      </c>
      <c r="T680" s="144" t="s">
        <v>90</v>
      </c>
      <c r="U680" s="142" t="s">
        <v>2</v>
      </c>
      <c r="V680" s="144" t="s">
        <v>6981</v>
      </c>
      <c r="W680" s="144" t="s">
        <v>126</v>
      </c>
      <c r="X680" s="61" t="s">
        <v>90</v>
      </c>
      <c r="Y680" s="144" t="s">
        <v>90</v>
      </c>
      <c r="Z680" s="144" t="s">
        <v>423</v>
      </c>
      <c r="AA680" s="144" t="s">
        <v>424</v>
      </c>
      <c r="AB680" s="144" t="s">
        <v>425</v>
      </c>
      <c r="AC680" s="144" t="s">
        <v>426</v>
      </c>
      <c r="AD680" s="144" t="s">
        <v>426</v>
      </c>
      <c r="AE680" s="144" t="s">
        <v>6055</v>
      </c>
      <c r="AF680" s="144" t="s">
        <v>90</v>
      </c>
      <c r="AG680" s="129">
        <v>43578</v>
      </c>
      <c r="AH680" s="144" t="s">
        <v>90</v>
      </c>
      <c r="AI680" s="129">
        <v>43578</v>
      </c>
      <c r="AJ680" s="61" t="s">
        <v>6973</v>
      </c>
      <c r="AK680" s="61" t="s">
        <v>6978</v>
      </c>
      <c r="AL680" s="129">
        <v>43761</v>
      </c>
      <c r="AM680" s="61" t="s">
        <v>90</v>
      </c>
      <c r="AN680" s="144">
        <v>3.13</v>
      </c>
      <c r="AO680" s="129"/>
      <c r="AP680" s="129">
        <v>43578</v>
      </c>
      <c r="AQ680" s="61">
        <v>2.5</v>
      </c>
      <c r="AR680" s="144">
        <v>200000</v>
      </c>
      <c r="AS680" s="61" t="s">
        <v>6977</v>
      </c>
      <c r="AT680" s="144" t="s">
        <v>90</v>
      </c>
      <c r="AU680" s="144" t="s">
        <v>90</v>
      </c>
      <c r="AV680" s="144" t="s">
        <v>90</v>
      </c>
      <c r="AW680" s="61"/>
      <c r="AX680" s="144" t="s">
        <v>435</v>
      </c>
      <c r="AY680" s="144" t="s">
        <v>1432</v>
      </c>
      <c r="AZ680" s="144" t="s">
        <v>5040</v>
      </c>
      <c r="BA680" s="144" t="s">
        <v>440</v>
      </c>
      <c r="BB680" s="144" t="s">
        <v>428</v>
      </c>
      <c r="BC680" s="144" t="s">
        <v>2656</v>
      </c>
      <c r="BD680" s="144" t="s">
        <v>290</v>
      </c>
      <c r="BE680" s="61"/>
      <c r="BF680" s="61"/>
      <c r="BG680" s="61"/>
      <c r="BH680" s="61"/>
      <c r="BI680" s="144" t="s">
        <v>90</v>
      </c>
      <c r="BJ680" s="144" t="s">
        <v>1430</v>
      </c>
      <c r="BK680" s="144" t="s">
        <v>439</v>
      </c>
      <c r="BL680" s="61">
        <v>7.1000000000000004E-3</v>
      </c>
      <c r="BM680" s="61">
        <v>100</v>
      </c>
      <c r="BN680" s="144" t="s">
        <v>430</v>
      </c>
      <c r="BO680" s="144" t="s">
        <v>90</v>
      </c>
      <c r="BP680" s="144" t="s">
        <v>458</v>
      </c>
      <c r="BQ680" s="144" t="s">
        <v>432</v>
      </c>
      <c r="BR680" s="61"/>
      <c r="BS680" s="144" t="s">
        <v>107</v>
      </c>
      <c r="BT680" s="129">
        <v>45404</v>
      </c>
      <c r="BU680" s="61">
        <v>3.13</v>
      </c>
      <c r="BV680" s="144" t="s">
        <v>6949</v>
      </c>
      <c r="BW680" s="144">
        <v>2.5</v>
      </c>
      <c r="BX680" s="144" t="s">
        <v>974</v>
      </c>
      <c r="BY680" s="144" t="s">
        <v>6983</v>
      </c>
      <c r="BZ680" s="129"/>
      <c r="CA680" s="144" t="s">
        <v>7</v>
      </c>
      <c r="CB680" s="144" t="s">
        <v>12</v>
      </c>
      <c r="CC680" s="144" t="s">
        <v>7</v>
      </c>
      <c r="CD680" s="144" t="s">
        <v>428</v>
      </c>
      <c r="CE680" s="144" t="s">
        <v>1904</v>
      </c>
      <c r="CF680" s="144" t="s">
        <v>6984</v>
      </c>
      <c r="CG680" s="142" t="s">
        <v>90</v>
      </c>
    </row>
    <row r="681" spans="10:85" ht="15" x14ac:dyDescent="0.25">
      <c r="J681" s="61">
        <v>128</v>
      </c>
      <c r="K681" s="143" t="s">
        <v>7734</v>
      </c>
      <c r="L681" s="144" t="s">
        <v>6973</v>
      </c>
      <c r="M681" s="144" t="s">
        <v>6975</v>
      </c>
      <c r="N681" s="128">
        <v>43566</v>
      </c>
      <c r="O681" s="144" t="s">
        <v>106</v>
      </c>
      <c r="P681" s="144" t="s">
        <v>90</v>
      </c>
      <c r="Q681" s="144" t="s">
        <v>90</v>
      </c>
      <c r="R681" s="144" t="s">
        <v>90</v>
      </c>
      <c r="S681" s="144" t="s">
        <v>90</v>
      </c>
      <c r="T681" s="144" t="s">
        <v>90</v>
      </c>
      <c r="U681" s="142" t="s">
        <v>2</v>
      </c>
      <c r="V681" s="144" t="s">
        <v>6974</v>
      </c>
      <c r="W681" s="144" t="s">
        <v>126</v>
      </c>
      <c r="X681" s="61" t="s">
        <v>90</v>
      </c>
      <c r="Y681" s="144" t="s">
        <v>90</v>
      </c>
      <c r="Z681" s="144" t="s">
        <v>423</v>
      </c>
      <c r="AA681" s="144" t="s">
        <v>424</v>
      </c>
      <c r="AB681" s="144" t="s">
        <v>425</v>
      </c>
      <c r="AC681" s="144" t="s">
        <v>426</v>
      </c>
      <c r="AD681" s="144" t="s">
        <v>426</v>
      </c>
      <c r="AE681" s="144" t="s">
        <v>90</v>
      </c>
      <c r="AF681" s="144" t="s">
        <v>90</v>
      </c>
      <c r="AG681" s="129">
        <v>43572</v>
      </c>
      <c r="AH681" s="144" t="s">
        <v>90</v>
      </c>
      <c r="AI681" s="129">
        <v>43572</v>
      </c>
      <c r="AJ681" s="61" t="s">
        <v>6973</v>
      </c>
      <c r="AK681" s="61" t="s">
        <v>6978</v>
      </c>
      <c r="AL681" s="129">
        <v>43755</v>
      </c>
      <c r="AM681" s="61" t="s">
        <v>90</v>
      </c>
      <c r="AN681" s="144">
        <v>2.7</v>
      </c>
      <c r="AO681" s="129"/>
      <c r="AP681" s="129">
        <v>43572</v>
      </c>
      <c r="AQ681" s="61">
        <v>16.75</v>
      </c>
      <c r="AR681" s="144">
        <v>500000</v>
      </c>
      <c r="AS681" s="61" t="s">
        <v>6977</v>
      </c>
      <c r="AT681" s="144" t="s">
        <v>90</v>
      </c>
      <c r="AU681" s="144" t="s">
        <v>90</v>
      </c>
      <c r="AV681" s="144" t="s">
        <v>90</v>
      </c>
      <c r="AW681" s="61"/>
      <c r="AX681" s="144" t="s">
        <v>435</v>
      </c>
      <c r="AY681" s="144" t="s">
        <v>1432</v>
      </c>
      <c r="AZ681" s="144" t="s">
        <v>1590</v>
      </c>
      <c r="BA681" s="144" t="s">
        <v>440</v>
      </c>
      <c r="BB681" s="144" t="s">
        <v>428</v>
      </c>
      <c r="BC681" s="144" t="s">
        <v>2656</v>
      </c>
      <c r="BD681" s="144" t="s">
        <v>290</v>
      </c>
      <c r="BE681" s="61"/>
      <c r="BF681" s="61"/>
      <c r="BG681" s="61"/>
      <c r="BH681" s="61"/>
      <c r="BI681" s="144" t="s">
        <v>90</v>
      </c>
      <c r="BJ681" s="144" t="s">
        <v>1430</v>
      </c>
      <c r="BK681" s="144" t="s">
        <v>439</v>
      </c>
      <c r="BL681" s="61"/>
      <c r="BM681" s="61">
        <v>100</v>
      </c>
      <c r="BN681" s="144" t="s">
        <v>430</v>
      </c>
      <c r="BO681" s="144" t="s">
        <v>90</v>
      </c>
      <c r="BP681" s="144" t="s">
        <v>458</v>
      </c>
      <c r="BQ681" s="144" t="s">
        <v>90</v>
      </c>
      <c r="BR681" s="61"/>
      <c r="BS681" s="144" t="s">
        <v>107</v>
      </c>
      <c r="BT681" s="129">
        <v>45399</v>
      </c>
      <c r="BU681" s="61">
        <v>2.7</v>
      </c>
      <c r="BV681" s="144" t="s">
        <v>878</v>
      </c>
      <c r="BW681" s="144">
        <v>16.75</v>
      </c>
      <c r="BX681" s="144" t="s">
        <v>974</v>
      </c>
      <c r="BY681" s="144" t="s">
        <v>6976</v>
      </c>
      <c r="BZ681" s="129"/>
      <c r="CA681" s="144" t="s">
        <v>7</v>
      </c>
      <c r="CB681" s="144" t="s">
        <v>12</v>
      </c>
      <c r="CC681" s="144" t="s">
        <v>7</v>
      </c>
      <c r="CD681" s="144" t="s">
        <v>428</v>
      </c>
      <c r="CE681" s="144" t="s">
        <v>1904</v>
      </c>
      <c r="CF681" s="144" t="s">
        <v>6980</v>
      </c>
      <c r="CG681" s="142" t="s">
        <v>90</v>
      </c>
    </row>
    <row r="682" spans="10:85" ht="15" x14ac:dyDescent="0.25">
      <c r="J682" s="61">
        <v>127</v>
      </c>
      <c r="K682" s="143" t="s">
        <v>719</v>
      </c>
      <c r="L682" s="144" t="s">
        <v>701</v>
      </c>
      <c r="M682" s="144" t="s">
        <v>6986</v>
      </c>
      <c r="N682" s="128">
        <v>43565</v>
      </c>
      <c r="O682" s="144" t="s">
        <v>83</v>
      </c>
      <c r="P682" s="144" t="s">
        <v>90</v>
      </c>
      <c r="Q682" s="144" t="s">
        <v>90</v>
      </c>
      <c r="R682" s="144" t="s">
        <v>90</v>
      </c>
      <c r="S682" s="144" t="s">
        <v>6988</v>
      </c>
      <c r="T682" s="144" t="s">
        <v>6988</v>
      </c>
      <c r="U682" s="142" t="s">
        <v>82</v>
      </c>
      <c r="V682" s="144" t="s">
        <v>6985</v>
      </c>
      <c r="W682" s="144" t="s">
        <v>126</v>
      </c>
      <c r="X682" s="61" t="s">
        <v>90</v>
      </c>
      <c r="Y682" s="144" t="s">
        <v>90</v>
      </c>
      <c r="Z682" s="144" t="s">
        <v>423</v>
      </c>
      <c r="AA682" s="144" t="s">
        <v>424</v>
      </c>
      <c r="AB682" s="144" t="s">
        <v>425</v>
      </c>
      <c r="AC682" s="144" t="s">
        <v>426</v>
      </c>
      <c r="AD682" s="144" t="s">
        <v>426</v>
      </c>
      <c r="AE682" s="144" t="s">
        <v>6989</v>
      </c>
      <c r="AF682" s="144" t="s">
        <v>90</v>
      </c>
      <c r="AG682" s="129">
        <v>43572</v>
      </c>
      <c r="AH682" s="144" t="s">
        <v>90</v>
      </c>
      <c r="AI682" s="129">
        <v>43572</v>
      </c>
      <c r="AJ682" s="61" t="s">
        <v>90</v>
      </c>
      <c r="AK682" s="61" t="s">
        <v>4057</v>
      </c>
      <c r="AL682" s="129">
        <v>43755</v>
      </c>
      <c r="AM682" s="61" t="s">
        <v>90</v>
      </c>
      <c r="AN682" s="144">
        <v>3.125</v>
      </c>
      <c r="AO682" s="129"/>
      <c r="AP682" s="129">
        <v>43572</v>
      </c>
      <c r="AQ682" s="61">
        <v>5.5</v>
      </c>
      <c r="AR682" s="144">
        <v>1000</v>
      </c>
      <c r="AS682" s="61" t="s">
        <v>1433</v>
      </c>
      <c r="AT682" s="144" t="s">
        <v>90</v>
      </c>
      <c r="AU682" s="144" t="s">
        <v>90</v>
      </c>
      <c r="AV682" s="144" t="s">
        <v>90</v>
      </c>
      <c r="AW682" s="61"/>
      <c r="AX682" s="144" t="s">
        <v>435</v>
      </c>
      <c r="AY682" s="144" t="s">
        <v>1432</v>
      </c>
      <c r="AZ682" s="144" t="s">
        <v>1590</v>
      </c>
      <c r="BA682" s="144" t="s">
        <v>440</v>
      </c>
      <c r="BB682" s="144" t="s">
        <v>973</v>
      </c>
      <c r="BC682" s="144" t="s">
        <v>402</v>
      </c>
      <c r="BD682" s="144" t="s">
        <v>290</v>
      </c>
      <c r="BE682" s="61"/>
      <c r="BF682" s="61"/>
      <c r="BG682" s="61"/>
      <c r="BH682" s="61"/>
      <c r="BI682" s="144" t="s">
        <v>90</v>
      </c>
      <c r="BJ682" s="144" t="s">
        <v>1430</v>
      </c>
      <c r="BK682" s="144" t="s">
        <v>439</v>
      </c>
      <c r="BL682" s="61">
        <v>-1.1999999999999999E-3</v>
      </c>
      <c r="BM682" s="61">
        <v>99.843999999999994</v>
      </c>
      <c r="BN682" s="144" t="s">
        <v>430</v>
      </c>
      <c r="BO682" s="144" t="s">
        <v>90</v>
      </c>
      <c r="BP682" s="144" t="s">
        <v>431</v>
      </c>
      <c r="BQ682" s="144" t="s">
        <v>432</v>
      </c>
      <c r="BR682" s="61"/>
      <c r="BS682" s="144" t="s">
        <v>3945</v>
      </c>
      <c r="BT682" s="129">
        <v>45399</v>
      </c>
      <c r="BU682" s="61">
        <v>3.125</v>
      </c>
      <c r="BV682" s="144" t="s">
        <v>878</v>
      </c>
      <c r="BW682" s="144">
        <v>5.5</v>
      </c>
      <c r="BX682" s="144" t="s">
        <v>974</v>
      </c>
      <c r="BY682" s="144" t="s">
        <v>6987</v>
      </c>
      <c r="BZ682" s="129"/>
      <c r="CA682" s="144" t="s">
        <v>7</v>
      </c>
      <c r="CB682" s="144" t="s">
        <v>12</v>
      </c>
      <c r="CC682" s="144" t="s">
        <v>7</v>
      </c>
      <c r="CD682" s="144" t="s">
        <v>973</v>
      </c>
      <c r="CE682" s="144" t="s">
        <v>973</v>
      </c>
      <c r="CF682" s="144" t="s">
        <v>6990</v>
      </c>
      <c r="CG682" s="142" t="s">
        <v>90</v>
      </c>
    </row>
    <row r="683" spans="10:85" ht="15" x14ac:dyDescent="0.25">
      <c r="J683" s="61">
        <v>126</v>
      </c>
      <c r="K683" s="143" t="s">
        <v>719</v>
      </c>
      <c r="L683" s="144" t="s">
        <v>5931</v>
      </c>
      <c r="M683" s="144" t="s">
        <v>6970</v>
      </c>
      <c r="N683" s="128">
        <v>43563</v>
      </c>
      <c r="O683" s="144" t="s">
        <v>83</v>
      </c>
      <c r="P683" s="144" t="s">
        <v>90</v>
      </c>
      <c r="Q683" s="144" t="s">
        <v>90</v>
      </c>
      <c r="R683" s="144" t="s">
        <v>90</v>
      </c>
      <c r="S683" s="144" t="s">
        <v>6991</v>
      </c>
      <c r="T683" s="144" t="s">
        <v>6991</v>
      </c>
      <c r="U683" s="142" t="s">
        <v>3</v>
      </c>
      <c r="V683" s="144" t="s">
        <v>6963</v>
      </c>
      <c r="W683" s="144" t="s">
        <v>126</v>
      </c>
      <c r="X683" s="61" t="s">
        <v>90</v>
      </c>
      <c r="Y683" s="144" t="s">
        <v>90</v>
      </c>
      <c r="Z683" s="144" t="s">
        <v>880</v>
      </c>
      <c r="AA683" s="144" t="s">
        <v>424</v>
      </c>
      <c r="AB683" s="144" t="s">
        <v>425</v>
      </c>
      <c r="AC683" s="144" t="s">
        <v>426</v>
      </c>
      <c r="AD683" s="144" t="s">
        <v>426</v>
      </c>
      <c r="AE683" s="144" t="s">
        <v>6971</v>
      </c>
      <c r="AF683" s="144" t="s">
        <v>4740</v>
      </c>
      <c r="AG683" s="129">
        <v>43566</v>
      </c>
      <c r="AH683" s="144" t="s">
        <v>90</v>
      </c>
      <c r="AI683" s="129">
        <v>43566</v>
      </c>
      <c r="AJ683" s="61" t="s">
        <v>2520</v>
      </c>
      <c r="AK683" s="61" t="s">
        <v>5939</v>
      </c>
      <c r="AL683" s="129">
        <v>43749</v>
      </c>
      <c r="AM683" s="61" t="s">
        <v>90</v>
      </c>
      <c r="AN683" s="144">
        <v>10.5</v>
      </c>
      <c r="AO683" s="129">
        <v>45027</v>
      </c>
      <c r="AP683" s="129">
        <v>43566</v>
      </c>
      <c r="AQ683" s="61">
        <v>7</v>
      </c>
      <c r="AR683" s="144">
        <v>1000</v>
      </c>
      <c r="AS683" s="61" t="s">
        <v>5938</v>
      </c>
      <c r="AT683" s="144" t="s">
        <v>90</v>
      </c>
      <c r="AU683" s="144" t="s">
        <v>90</v>
      </c>
      <c r="AV683" s="144" t="s">
        <v>90</v>
      </c>
      <c r="AW683" s="61"/>
      <c r="AX683" s="144" t="s">
        <v>1985</v>
      </c>
      <c r="AY683" s="144" t="s">
        <v>1289</v>
      </c>
      <c r="AZ683" s="144" t="s">
        <v>2163</v>
      </c>
      <c r="BA683" s="144" t="s">
        <v>440</v>
      </c>
      <c r="BB683" s="144" t="s">
        <v>2518</v>
      </c>
      <c r="BC683" s="144" t="s">
        <v>1310</v>
      </c>
      <c r="BD683" s="144" t="s">
        <v>290</v>
      </c>
      <c r="BE683" s="61"/>
      <c r="BF683" s="61"/>
      <c r="BG683" s="61"/>
      <c r="BH683" s="61"/>
      <c r="BI683" s="144" t="s">
        <v>90</v>
      </c>
      <c r="BJ683" s="144" t="s">
        <v>1308</v>
      </c>
      <c r="BK683" s="144" t="s">
        <v>1307</v>
      </c>
      <c r="BL683" s="61">
        <v>1.7100000000000001E-2</v>
      </c>
      <c r="BM683" s="61">
        <v>100</v>
      </c>
      <c r="BN683" s="144" t="s">
        <v>1982</v>
      </c>
      <c r="BO683" s="144" t="s">
        <v>90</v>
      </c>
      <c r="BP683" s="144" t="s">
        <v>2027</v>
      </c>
      <c r="BQ683" s="144" t="s">
        <v>432</v>
      </c>
      <c r="BR683" s="61"/>
      <c r="BS683" s="144" t="s">
        <v>6664</v>
      </c>
      <c r="BT683" s="129">
        <v>45393</v>
      </c>
      <c r="BU683" s="61">
        <v>10.5</v>
      </c>
      <c r="BV683" s="144" t="s">
        <v>878</v>
      </c>
      <c r="BW683" s="144">
        <v>7</v>
      </c>
      <c r="BX683" s="144" t="s">
        <v>1980</v>
      </c>
      <c r="BY683" s="144" t="s">
        <v>6965</v>
      </c>
      <c r="BZ683" s="129">
        <v>44506</v>
      </c>
      <c r="CA683" s="144" t="s">
        <v>7</v>
      </c>
      <c r="CB683" s="144" t="s">
        <v>18</v>
      </c>
      <c r="CC683" s="144" t="s">
        <v>7</v>
      </c>
      <c r="CD683" s="144" t="s">
        <v>428</v>
      </c>
      <c r="CE683" s="144" t="s">
        <v>428</v>
      </c>
      <c r="CF683" s="144" t="s">
        <v>6992</v>
      </c>
      <c r="CG683" s="142" t="s">
        <v>90</v>
      </c>
    </row>
    <row r="684" spans="10:85" ht="15" x14ac:dyDescent="0.25">
      <c r="J684" s="61">
        <v>125</v>
      </c>
      <c r="K684" s="143" t="s">
        <v>719</v>
      </c>
      <c r="L684" s="144" t="s">
        <v>6999</v>
      </c>
      <c r="M684" s="144" t="s">
        <v>7011</v>
      </c>
      <c r="N684" s="128">
        <v>43558</v>
      </c>
      <c r="O684" s="144" t="s">
        <v>83</v>
      </c>
      <c r="P684" s="144" t="s">
        <v>90</v>
      </c>
      <c r="Q684" s="144" t="s">
        <v>90</v>
      </c>
      <c r="R684" s="144" t="s">
        <v>90</v>
      </c>
      <c r="S684" s="144" t="s">
        <v>7004</v>
      </c>
      <c r="T684" s="144" t="s">
        <v>7008</v>
      </c>
      <c r="U684" s="142" t="s">
        <v>348</v>
      </c>
      <c r="V684" s="144" t="s">
        <v>7000</v>
      </c>
      <c r="W684" s="144" t="s">
        <v>126</v>
      </c>
      <c r="X684" s="61" t="s">
        <v>90</v>
      </c>
      <c r="Y684" s="144" t="s">
        <v>90</v>
      </c>
      <c r="Z684" s="144" t="s">
        <v>880</v>
      </c>
      <c r="AA684" s="144" t="s">
        <v>424</v>
      </c>
      <c r="AB684" s="144" t="s">
        <v>425</v>
      </c>
      <c r="AC684" s="144" t="s">
        <v>426</v>
      </c>
      <c r="AD684" s="144" t="s">
        <v>426</v>
      </c>
      <c r="AE684" s="144" t="s">
        <v>7009</v>
      </c>
      <c r="AF684" s="144" t="s">
        <v>90</v>
      </c>
      <c r="AG684" s="129">
        <v>43566</v>
      </c>
      <c r="AH684" s="144" t="s">
        <v>90</v>
      </c>
      <c r="AI684" s="129">
        <v>43566</v>
      </c>
      <c r="AJ684" s="61" t="s">
        <v>90</v>
      </c>
      <c r="AK684" s="61" t="s">
        <v>7007</v>
      </c>
      <c r="AL684" s="129">
        <v>43749</v>
      </c>
      <c r="AM684" s="61" t="s">
        <v>90</v>
      </c>
      <c r="AN684" s="144">
        <v>3.28</v>
      </c>
      <c r="AO684" s="129">
        <v>45362</v>
      </c>
      <c r="AP684" s="129">
        <v>43566</v>
      </c>
      <c r="AQ684" s="61">
        <v>12.5</v>
      </c>
      <c r="AR684" s="144">
        <v>1000</v>
      </c>
      <c r="AS684" s="61" t="s">
        <v>7006</v>
      </c>
      <c r="AT684" s="144" t="s">
        <v>90</v>
      </c>
      <c r="AU684" s="144" t="s">
        <v>90</v>
      </c>
      <c r="AV684" s="144" t="s">
        <v>90</v>
      </c>
      <c r="AW684" s="61"/>
      <c r="AX684" s="144" t="s">
        <v>435</v>
      </c>
      <c r="AY684" s="144" t="s">
        <v>1379</v>
      </c>
      <c r="AZ684" s="144" t="s">
        <v>7005</v>
      </c>
      <c r="BA684" s="144" t="s">
        <v>90</v>
      </c>
      <c r="BB684" s="144" t="s">
        <v>1904</v>
      </c>
      <c r="BC684" s="144" t="s">
        <v>6665</v>
      </c>
      <c r="BD684" s="144" t="s">
        <v>290</v>
      </c>
      <c r="BE684" s="61"/>
      <c r="BF684" s="61"/>
      <c r="BG684" s="61"/>
      <c r="BH684" s="61"/>
      <c r="BI684" s="144" t="s">
        <v>90</v>
      </c>
      <c r="BJ684" s="144" t="s">
        <v>1308</v>
      </c>
      <c r="BK684" s="144" t="s">
        <v>1307</v>
      </c>
      <c r="BL684" s="61">
        <v>5.0000000000000001E-4</v>
      </c>
      <c r="BM684" s="61">
        <v>99.99</v>
      </c>
      <c r="BN684" s="144" t="s">
        <v>430</v>
      </c>
      <c r="BO684" s="144" t="s">
        <v>90</v>
      </c>
      <c r="BP684" s="144" t="s">
        <v>431</v>
      </c>
      <c r="BQ684" s="144" t="s">
        <v>3292</v>
      </c>
      <c r="BR684" s="61"/>
      <c r="BS684" s="144" t="s">
        <v>433</v>
      </c>
      <c r="BT684" s="129">
        <v>45393</v>
      </c>
      <c r="BU684" s="61">
        <v>3.28</v>
      </c>
      <c r="BV684" s="144" t="s">
        <v>878</v>
      </c>
      <c r="BW684" s="144">
        <v>12.5</v>
      </c>
      <c r="BX684" s="144" t="s">
        <v>974</v>
      </c>
      <c r="BY684" s="144" t="s">
        <v>7002</v>
      </c>
      <c r="BZ684" s="129"/>
      <c r="CA684" s="144" t="s">
        <v>7</v>
      </c>
      <c r="CB684" s="144" t="s">
        <v>18</v>
      </c>
      <c r="CC684" s="144" t="s">
        <v>7</v>
      </c>
      <c r="CD684" s="144" t="s">
        <v>1904</v>
      </c>
      <c r="CE684" s="144" t="s">
        <v>1904</v>
      </c>
      <c r="CF684" s="144" t="s">
        <v>7012</v>
      </c>
      <c r="CG684" s="142" t="s">
        <v>90</v>
      </c>
    </row>
    <row r="685" spans="10:85" ht="15" x14ac:dyDescent="0.25">
      <c r="J685" s="61">
        <v>124</v>
      </c>
      <c r="K685" s="143" t="s">
        <v>719</v>
      </c>
      <c r="L685" s="144" t="s">
        <v>6999</v>
      </c>
      <c r="M685" s="144" t="s">
        <v>7014</v>
      </c>
      <c r="N685" s="128">
        <v>43558</v>
      </c>
      <c r="O685" s="144" t="s">
        <v>83</v>
      </c>
      <c r="P685" s="144" t="s">
        <v>90</v>
      </c>
      <c r="Q685" s="144" t="s">
        <v>90</v>
      </c>
      <c r="R685" s="144" t="s">
        <v>90</v>
      </c>
      <c r="S685" s="144" t="s">
        <v>7004</v>
      </c>
      <c r="T685" s="144" t="s">
        <v>7008</v>
      </c>
      <c r="U685" s="142" t="s">
        <v>348</v>
      </c>
      <c r="V685" s="144" t="s">
        <v>7013</v>
      </c>
      <c r="W685" s="144" t="s">
        <v>982</v>
      </c>
      <c r="X685" s="61" t="s">
        <v>90</v>
      </c>
      <c r="Y685" s="144" t="s">
        <v>90</v>
      </c>
      <c r="Z685" s="144" t="s">
        <v>423</v>
      </c>
      <c r="AA685" s="144" t="s">
        <v>424</v>
      </c>
      <c r="AB685" s="144" t="s">
        <v>981</v>
      </c>
      <c r="AC685" s="144" t="s">
        <v>426</v>
      </c>
      <c r="AD685" s="144" t="s">
        <v>426</v>
      </c>
      <c r="AE685" s="144" t="s">
        <v>7009</v>
      </c>
      <c r="AF685" s="144" t="s">
        <v>90</v>
      </c>
      <c r="AG685" s="129">
        <v>43566</v>
      </c>
      <c r="AH685" s="144" t="s">
        <v>90</v>
      </c>
      <c r="AI685" s="129">
        <v>43566</v>
      </c>
      <c r="AJ685" s="61" t="s">
        <v>90</v>
      </c>
      <c r="AK685" s="61" t="s">
        <v>7007</v>
      </c>
      <c r="AL685" s="129">
        <v>43657</v>
      </c>
      <c r="AM685" s="61" t="s">
        <v>7017</v>
      </c>
      <c r="AN685" s="144">
        <v>6.1210000000000004</v>
      </c>
      <c r="AO685" s="129"/>
      <c r="AP685" s="129">
        <v>43566</v>
      </c>
      <c r="AQ685" s="61">
        <v>7.5</v>
      </c>
      <c r="AR685" s="144">
        <v>1000</v>
      </c>
      <c r="AS685" s="61" t="s">
        <v>7006</v>
      </c>
      <c r="AT685" s="144" t="s">
        <v>90</v>
      </c>
      <c r="AU685" s="144" t="s">
        <v>90</v>
      </c>
      <c r="AV685" s="144" t="s">
        <v>90</v>
      </c>
      <c r="AW685" s="61"/>
      <c r="AX685" s="144" t="s">
        <v>435</v>
      </c>
      <c r="AY685" s="144" t="s">
        <v>1379</v>
      </c>
      <c r="AZ685" s="144" t="s">
        <v>2163</v>
      </c>
      <c r="BA685" s="144" t="s">
        <v>90</v>
      </c>
      <c r="BB685" s="144" t="s">
        <v>1904</v>
      </c>
      <c r="BC685" s="144" t="s">
        <v>6665</v>
      </c>
      <c r="BD685" s="144" t="s">
        <v>290</v>
      </c>
      <c r="BE685" s="61"/>
      <c r="BF685" s="61"/>
      <c r="BG685" s="61"/>
      <c r="BH685" s="61"/>
      <c r="BI685" s="144" t="s">
        <v>90</v>
      </c>
      <c r="BJ685" s="144" t="s">
        <v>1308</v>
      </c>
      <c r="BK685" s="144" t="s">
        <v>1307</v>
      </c>
      <c r="BL685" s="61">
        <v>3.7000000000000002E-3</v>
      </c>
      <c r="BM685" s="61">
        <v>100</v>
      </c>
      <c r="BN685" s="144" t="s">
        <v>430</v>
      </c>
      <c r="BO685" s="144" t="s">
        <v>90</v>
      </c>
      <c r="BP685" s="144" t="s">
        <v>431</v>
      </c>
      <c r="BQ685" s="144" t="s">
        <v>432</v>
      </c>
      <c r="BR685" s="61"/>
      <c r="BS685" s="144" t="s">
        <v>7016</v>
      </c>
      <c r="BT685" s="129">
        <v>45393</v>
      </c>
      <c r="BU685" s="61">
        <v>3.4912999999999998</v>
      </c>
      <c r="BV685" s="144" t="s">
        <v>878</v>
      </c>
      <c r="BW685" s="144">
        <v>7.5</v>
      </c>
      <c r="BX685" s="144" t="s">
        <v>974</v>
      </c>
      <c r="BY685" s="144" t="s">
        <v>7015</v>
      </c>
      <c r="BZ685" s="129"/>
      <c r="CA685" s="144" t="s">
        <v>7</v>
      </c>
      <c r="CB685" s="144" t="s">
        <v>18</v>
      </c>
      <c r="CC685" s="144" t="s">
        <v>7</v>
      </c>
      <c r="CD685" s="144" t="s">
        <v>1904</v>
      </c>
      <c r="CE685" s="144" t="s">
        <v>1904</v>
      </c>
      <c r="CF685" s="144" t="s">
        <v>7018</v>
      </c>
      <c r="CG685" s="142" t="s">
        <v>90</v>
      </c>
    </row>
    <row r="686" spans="10:85" ht="15" x14ac:dyDescent="0.25">
      <c r="J686" s="61">
        <v>123</v>
      </c>
      <c r="K686" s="143" t="s">
        <v>719</v>
      </c>
      <c r="L686" s="144" t="s">
        <v>6999</v>
      </c>
      <c r="M686" s="144" t="s">
        <v>7019</v>
      </c>
      <c r="N686" s="128">
        <v>43558</v>
      </c>
      <c r="O686" s="144" t="s">
        <v>83</v>
      </c>
      <c r="P686" s="144" t="s">
        <v>90</v>
      </c>
      <c r="Q686" s="144" t="s">
        <v>90</v>
      </c>
      <c r="R686" s="144" t="s">
        <v>90</v>
      </c>
      <c r="S686" s="144" t="s">
        <v>7004</v>
      </c>
      <c r="T686" s="144" t="s">
        <v>7008</v>
      </c>
      <c r="U686" s="142" t="s">
        <v>348</v>
      </c>
      <c r="V686" s="144" t="s">
        <v>7013</v>
      </c>
      <c r="W686" s="144" t="s">
        <v>982</v>
      </c>
      <c r="X686" s="61" t="s">
        <v>90</v>
      </c>
      <c r="Y686" s="144" t="s">
        <v>90</v>
      </c>
      <c r="Z686" s="144" t="s">
        <v>423</v>
      </c>
      <c r="AA686" s="144" t="s">
        <v>424</v>
      </c>
      <c r="AB686" s="144" t="s">
        <v>981</v>
      </c>
      <c r="AC686" s="144" t="s">
        <v>426</v>
      </c>
      <c r="AD686" s="144" t="s">
        <v>426</v>
      </c>
      <c r="AE686" s="144" t="s">
        <v>7009</v>
      </c>
      <c r="AF686" s="144" t="s">
        <v>90</v>
      </c>
      <c r="AG686" s="129">
        <v>43566</v>
      </c>
      <c r="AH686" s="144" t="s">
        <v>90</v>
      </c>
      <c r="AI686" s="129">
        <v>43566</v>
      </c>
      <c r="AJ686" s="61" t="s">
        <v>90</v>
      </c>
      <c r="AK686" s="61" t="s">
        <v>7007</v>
      </c>
      <c r="AL686" s="129">
        <v>43657</v>
      </c>
      <c r="AM686" s="61" t="s">
        <v>7017</v>
      </c>
      <c r="AN686" s="144">
        <v>6.1210000000000004</v>
      </c>
      <c r="AO686" s="129"/>
      <c r="AP686" s="129">
        <v>43566</v>
      </c>
      <c r="AQ686" s="61">
        <v>7.5</v>
      </c>
      <c r="AR686" s="144">
        <v>1000</v>
      </c>
      <c r="AS686" s="61" t="s">
        <v>7006</v>
      </c>
      <c r="AT686" s="144" t="s">
        <v>90</v>
      </c>
      <c r="AU686" s="144" t="s">
        <v>90</v>
      </c>
      <c r="AV686" s="144" t="s">
        <v>90</v>
      </c>
      <c r="AW686" s="61"/>
      <c r="AX686" s="144" t="s">
        <v>435</v>
      </c>
      <c r="AY686" s="144" t="s">
        <v>1379</v>
      </c>
      <c r="AZ686" s="144" t="s">
        <v>2163</v>
      </c>
      <c r="BA686" s="144" t="s">
        <v>90</v>
      </c>
      <c r="BB686" s="144" t="s">
        <v>1904</v>
      </c>
      <c r="BC686" s="144" t="s">
        <v>6665</v>
      </c>
      <c r="BD686" s="144" t="s">
        <v>290</v>
      </c>
      <c r="BE686" s="61"/>
      <c r="BF686" s="61"/>
      <c r="BG686" s="61"/>
      <c r="BH686" s="61"/>
      <c r="BI686" s="144" t="s">
        <v>90</v>
      </c>
      <c r="BJ686" s="144" t="s">
        <v>1308</v>
      </c>
      <c r="BK686" s="144" t="s">
        <v>1307</v>
      </c>
      <c r="BL686" s="61">
        <v>3.7000000000000002E-3</v>
      </c>
      <c r="BM686" s="61">
        <v>100</v>
      </c>
      <c r="BN686" s="144" t="s">
        <v>430</v>
      </c>
      <c r="BO686" s="144" t="s">
        <v>90</v>
      </c>
      <c r="BP686" s="144" t="s">
        <v>431</v>
      </c>
      <c r="BQ686" s="144" t="s">
        <v>3292</v>
      </c>
      <c r="BR686" s="61"/>
      <c r="BS686" s="144" t="s">
        <v>433</v>
      </c>
      <c r="BT686" s="129">
        <v>45393</v>
      </c>
      <c r="BU686" s="61">
        <v>3.4912999999999998</v>
      </c>
      <c r="BV686" s="144" t="s">
        <v>878</v>
      </c>
      <c r="BW686" s="144">
        <v>7.5</v>
      </c>
      <c r="BX686" s="144" t="s">
        <v>974</v>
      </c>
      <c r="BY686" s="144" t="s">
        <v>7015</v>
      </c>
      <c r="BZ686" s="129"/>
      <c r="CA686" s="144" t="s">
        <v>7</v>
      </c>
      <c r="CB686" s="144" t="s">
        <v>18</v>
      </c>
      <c r="CC686" s="144" t="s">
        <v>7</v>
      </c>
      <c r="CD686" s="144" t="s">
        <v>1904</v>
      </c>
      <c r="CE686" s="144" t="s">
        <v>1904</v>
      </c>
      <c r="CF686" s="144" t="s">
        <v>7020</v>
      </c>
      <c r="CG686" s="142" t="s">
        <v>90</v>
      </c>
    </row>
    <row r="687" spans="10:85" ht="15" x14ac:dyDescent="0.25">
      <c r="J687" s="61">
        <v>122</v>
      </c>
      <c r="K687" s="143" t="s">
        <v>719</v>
      </c>
      <c r="L687" s="144" t="s">
        <v>6999</v>
      </c>
      <c r="M687" s="144" t="s">
        <v>7001</v>
      </c>
      <c r="N687" s="128">
        <v>43558</v>
      </c>
      <c r="O687" s="144" t="s">
        <v>83</v>
      </c>
      <c r="P687" s="144" t="s">
        <v>90</v>
      </c>
      <c r="Q687" s="144" t="s">
        <v>90</v>
      </c>
      <c r="R687" s="144" t="s">
        <v>90</v>
      </c>
      <c r="S687" s="144" t="s">
        <v>7004</v>
      </c>
      <c r="T687" s="144" t="s">
        <v>7008</v>
      </c>
      <c r="U687" s="142" t="s">
        <v>348</v>
      </c>
      <c r="V687" s="144" t="s">
        <v>7000</v>
      </c>
      <c r="W687" s="144" t="s">
        <v>126</v>
      </c>
      <c r="X687" s="61" t="s">
        <v>90</v>
      </c>
      <c r="Y687" s="144" t="s">
        <v>90</v>
      </c>
      <c r="Z687" s="144" t="s">
        <v>880</v>
      </c>
      <c r="AA687" s="144" t="s">
        <v>424</v>
      </c>
      <c r="AB687" s="144" t="s">
        <v>425</v>
      </c>
      <c r="AC687" s="144" t="s">
        <v>426</v>
      </c>
      <c r="AD687" s="144" t="s">
        <v>426</v>
      </c>
      <c r="AE687" s="144" t="s">
        <v>7009</v>
      </c>
      <c r="AF687" s="144" t="s">
        <v>90</v>
      </c>
      <c r="AG687" s="129">
        <v>43566</v>
      </c>
      <c r="AH687" s="144" t="s">
        <v>90</v>
      </c>
      <c r="AI687" s="129">
        <v>43566</v>
      </c>
      <c r="AJ687" s="61" t="s">
        <v>90</v>
      </c>
      <c r="AK687" s="61" t="s">
        <v>7007</v>
      </c>
      <c r="AL687" s="129">
        <v>43749</v>
      </c>
      <c r="AM687" s="61" t="s">
        <v>90</v>
      </c>
      <c r="AN687" s="144">
        <v>3.28</v>
      </c>
      <c r="AO687" s="129">
        <v>45362</v>
      </c>
      <c r="AP687" s="129">
        <v>43566</v>
      </c>
      <c r="AQ687" s="61">
        <v>12.5</v>
      </c>
      <c r="AR687" s="144">
        <v>1000</v>
      </c>
      <c r="AS687" s="61" t="s">
        <v>7006</v>
      </c>
      <c r="AT687" s="144" t="s">
        <v>90</v>
      </c>
      <c r="AU687" s="144" t="s">
        <v>90</v>
      </c>
      <c r="AV687" s="144" t="s">
        <v>90</v>
      </c>
      <c r="AW687" s="61"/>
      <c r="AX687" s="144" t="s">
        <v>435</v>
      </c>
      <c r="AY687" s="144" t="s">
        <v>1379</v>
      </c>
      <c r="AZ687" s="144" t="s">
        <v>7005</v>
      </c>
      <c r="BA687" s="144" t="s">
        <v>90</v>
      </c>
      <c r="BB687" s="144" t="s">
        <v>1904</v>
      </c>
      <c r="BC687" s="144" t="s">
        <v>6665</v>
      </c>
      <c r="BD687" s="144" t="s">
        <v>290</v>
      </c>
      <c r="BE687" s="61"/>
      <c r="BF687" s="61"/>
      <c r="BG687" s="61"/>
      <c r="BH687" s="61"/>
      <c r="BI687" s="144" t="s">
        <v>90</v>
      </c>
      <c r="BJ687" s="144" t="s">
        <v>1308</v>
      </c>
      <c r="BK687" s="144" t="s">
        <v>1307</v>
      </c>
      <c r="BL687" s="61">
        <v>4.0000000000000002E-4</v>
      </c>
      <c r="BM687" s="61">
        <v>99.99</v>
      </c>
      <c r="BN687" s="144" t="s">
        <v>430</v>
      </c>
      <c r="BO687" s="144" t="s">
        <v>90</v>
      </c>
      <c r="BP687" s="144" t="s">
        <v>431</v>
      </c>
      <c r="BQ687" s="144" t="s">
        <v>432</v>
      </c>
      <c r="BR687" s="61"/>
      <c r="BS687" s="144" t="s">
        <v>7003</v>
      </c>
      <c r="BT687" s="129">
        <v>45393</v>
      </c>
      <c r="BU687" s="61">
        <v>3.28</v>
      </c>
      <c r="BV687" s="144" t="s">
        <v>878</v>
      </c>
      <c r="BW687" s="144">
        <v>12.5</v>
      </c>
      <c r="BX687" s="144" t="s">
        <v>974</v>
      </c>
      <c r="BY687" s="144" t="s">
        <v>7002</v>
      </c>
      <c r="BZ687" s="129"/>
      <c r="CA687" s="144" t="s">
        <v>7</v>
      </c>
      <c r="CB687" s="144" t="s">
        <v>18</v>
      </c>
      <c r="CC687" s="144" t="s">
        <v>7</v>
      </c>
      <c r="CD687" s="144" t="s">
        <v>1904</v>
      </c>
      <c r="CE687" s="144" t="s">
        <v>1904</v>
      </c>
      <c r="CF687" s="144" t="s">
        <v>7010</v>
      </c>
      <c r="CG687" s="142" t="s">
        <v>90</v>
      </c>
    </row>
    <row r="688" spans="10:85" ht="15" hidden="1" x14ac:dyDescent="0.25">
      <c r="J688" s="61">
        <v>121</v>
      </c>
      <c r="K688" s="143" t="s">
        <v>7729</v>
      </c>
      <c r="L688" s="144" t="s">
        <v>702</v>
      </c>
      <c r="M688" s="144" t="s">
        <v>6994</v>
      </c>
      <c r="N688" s="128">
        <v>43558</v>
      </c>
      <c r="O688" s="144" t="s">
        <v>83</v>
      </c>
      <c r="P688" s="144" t="s">
        <v>90</v>
      </c>
      <c r="Q688" s="144" t="s">
        <v>90</v>
      </c>
      <c r="R688" s="144" t="s">
        <v>90</v>
      </c>
      <c r="S688" s="144" t="s">
        <v>2045</v>
      </c>
      <c r="T688" s="144" t="s">
        <v>90</v>
      </c>
      <c r="U688" s="142" t="s">
        <v>82</v>
      </c>
      <c r="V688" s="144" t="s">
        <v>6993</v>
      </c>
      <c r="W688" s="144" t="s">
        <v>126</v>
      </c>
      <c r="X688" s="61" t="s">
        <v>90</v>
      </c>
      <c r="Y688" s="144" t="s">
        <v>90</v>
      </c>
      <c r="Z688" s="144" t="s">
        <v>1883</v>
      </c>
      <c r="AA688" s="144" t="s">
        <v>424</v>
      </c>
      <c r="AB688" s="144" t="s">
        <v>425</v>
      </c>
      <c r="AC688" s="144" t="s">
        <v>426</v>
      </c>
      <c r="AD688" s="144" t="s">
        <v>426</v>
      </c>
      <c r="AE688" s="144" t="s">
        <v>2045</v>
      </c>
      <c r="AF688" s="144" t="s">
        <v>90</v>
      </c>
      <c r="AG688" s="129">
        <v>43570</v>
      </c>
      <c r="AH688" s="144" t="s">
        <v>90</v>
      </c>
      <c r="AI688" s="129">
        <v>43570</v>
      </c>
      <c r="AJ688" s="61" t="s">
        <v>90</v>
      </c>
      <c r="AK688" s="61" t="s">
        <v>1881</v>
      </c>
      <c r="AL688" s="129">
        <v>43753</v>
      </c>
      <c r="AM688" s="61" t="s">
        <v>90</v>
      </c>
      <c r="AN688" s="144">
        <v>3</v>
      </c>
      <c r="AO688" s="129"/>
      <c r="AP688" s="129">
        <v>43570</v>
      </c>
      <c r="AQ688" s="61">
        <v>1</v>
      </c>
      <c r="AR688" s="144">
        <v>1000</v>
      </c>
      <c r="AS688" s="61" t="s">
        <v>1880</v>
      </c>
      <c r="AT688" s="144" t="s">
        <v>90</v>
      </c>
      <c r="AU688" s="144" t="s">
        <v>90</v>
      </c>
      <c r="AV688" s="144" t="s">
        <v>90</v>
      </c>
      <c r="AW688" s="61"/>
      <c r="AX688" s="144" t="s">
        <v>435</v>
      </c>
      <c r="AY688" s="144" t="s">
        <v>1432</v>
      </c>
      <c r="AZ688" s="144" t="s">
        <v>4961</v>
      </c>
      <c r="BA688" s="144" t="s">
        <v>440</v>
      </c>
      <c r="BB688" s="144" t="s">
        <v>428</v>
      </c>
      <c r="BC688" s="144" t="s">
        <v>402</v>
      </c>
      <c r="BD688" s="144" t="s">
        <v>290</v>
      </c>
      <c r="BE688" s="61"/>
      <c r="BF688" s="61"/>
      <c r="BG688" s="61"/>
      <c r="BH688" s="61"/>
      <c r="BI688" s="144" t="s">
        <v>90</v>
      </c>
      <c r="BJ688" s="144" t="s">
        <v>1430</v>
      </c>
      <c r="BK688" s="144" t="s">
        <v>439</v>
      </c>
      <c r="BL688" s="61"/>
      <c r="BM688" s="61"/>
      <c r="BN688" s="144" t="s">
        <v>430</v>
      </c>
      <c r="BO688" s="144" t="s">
        <v>90</v>
      </c>
      <c r="BP688" s="144" t="s">
        <v>431</v>
      </c>
      <c r="BQ688" s="144" t="s">
        <v>432</v>
      </c>
      <c r="BR688" s="61"/>
      <c r="BS688" s="144" t="s">
        <v>107</v>
      </c>
      <c r="BT688" s="129">
        <v>45397</v>
      </c>
      <c r="BU688" s="61">
        <v>3</v>
      </c>
      <c r="BV688" s="144" t="s">
        <v>878</v>
      </c>
      <c r="BW688" s="144">
        <v>1</v>
      </c>
      <c r="BX688" s="144" t="s">
        <v>802</v>
      </c>
      <c r="BY688" s="144" t="s">
        <v>6995</v>
      </c>
      <c r="BZ688" s="129"/>
      <c r="CA688" s="144" t="s">
        <v>7</v>
      </c>
      <c r="CB688" s="144" t="s">
        <v>12</v>
      </c>
      <c r="CC688" s="144" t="s">
        <v>7</v>
      </c>
      <c r="CD688" s="144" t="s">
        <v>428</v>
      </c>
      <c r="CE688" s="144" t="s">
        <v>1877</v>
      </c>
      <c r="CF688" s="144" t="s">
        <v>6996</v>
      </c>
      <c r="CG688" s="142" t="s">
        <v>90</v>
      </c>
    </row>
    <row r="689" spans="10:85" ht="15" hidden="1" x14ac:dyDescent="0.25">
      <c r="J689" s="61">
        <v>120</v>
      </c>
      <c r="K689" s="143" t="s">
        <v>7729</v>
      </c>
      <c r="L689" s="144" t="s">
        <v>702</v>
      </c>
      <c r="M689" s="144" t="s">
        <v>6997</v>
      </c>
      <c r="N689" s="128">
        <v>43558</v>
      </c>
      <c r="O689" s="144" t="s">
        <v>83</v>
      </c>
      <c r="P689" s="144" t="s">
        <v>90</v>
      </c>
      <c r="Q689" s="144" t="s">
        <v>90</v>
      </c>
      <c r="R689" s="144" t="s">
        <v>90</v>
      </c>
      <c r="S689" s="144" t="s">
        <v>2045</v>
      </c>
      <c r="T689" s="144" t="s">
        <v>90</v>
      </c>
      <c r="U689" s="142" t="s">
        <v>82</v>
      </c>
      <c r="V689" s="144" t="s">
        <v>6993</v>
      </c>
      <c r="W689" s="144" t="s">
        <v>126</v>
      </c>
      <c r="X689" s="61" t="s">
        <v>90</v>
      </c>
      <c r="Y689" s="144" t="s">
        <v>90</v>
      </c>
      <c r="Z689" s="144" t="s">
        <v>1883</v>
      </c>
      <c r="AA689" s="144" t="s">
        <v>424</v>
      </c>
      <c r="AB689" s="144" t="s">
        <v>425</v>
      </c>
      <c r="AC689" s="144" t="s">
        <v>426</v>
      </c>
      <c r="AD689" s="144" t="s">
        <v>426</v>
      </c>
      <c r="AE689" s="144" t="s">
        <v>2045</v>
      </c>
      <c r="AF689" s="144" t="s">
        <v>90</v>
      </c>
      <c r="AG689" s="129">
        <v>43570</v>
      </c>
      <c r="AH689" s="144" t="s">
        <v>90</v>
      </c>
      <c r="AI689" s="129">
        <v>43570</v>
      </c>
      <c r="AJ689" s="61" t="s">
        <v>90</v>
      </c>
      <c r="AK689" s="61" t="s">
        <v>1881</v>
      </c>
      <c r="AL689" s="129">
        <v>43753</v>
      </c>
      <c r="AM689" s="61" t="s">
        <v>90</v>
      </c>
      <c r="AN689" s="144">
        <v>3</v>
      </c>
      <c r="AO689" s="129"/>
      <c r="AP689" s="129">
        <v>43570</v>
      </c>
      <c r="AQ689" s="61">
        <v>1</v>
      </c>
      <c r="AR689" s="144">
        <v>1000</v>
      </c>
      <c r="AS689" s="61" t="s">
        <v>1880</v>
      </c>
      <c r="AT689" s="144" t="s">
        <v>90</v>
      </c>
      <c r="AU689" s="144" t="s">
        <v>90</v>
      </c>
      <c r="AV689" s="144" t="s">
        <v>90</v>
      </c>
      <c r="AW689" s="61"/>
      <c r="AX689" s="144" t="s">
        <v>435</v>
      </c>
      <c r="AY689" s="144" t="s">
        <v>1432</v>
      </c>
      <c r="AZ689" s="144" t="s">
        <v>4961</v>
      </c>
      <c r="BA689" s="144" t="s">
        <v>440</v>
      </c>
      <c r="BB689" s="144" t="s">
        <v>428</v>
      </c>
      <c r="BC689" s="144" t="s">
        <v>402</v>
      </c>
      <c r="BD689" s="144" t="s">
        <v>290</v>
      </c>
      <c r="BE689" s="61"/>
      <c r="BF689" s="61"/>
      <c r="BG689" s="61"/>
      <c r="BH689" s="61"/>
      <c r="BI689" s="144" t="s">
        <v>90</v>
      </c>
      <c r="BJ689" s="144" t="s">
        <v>1430</v>
      </c>
      <c r="BK689" s="144" t="s">
        <v>439</v>
      </c>
      <c r="BL689" s="61"/>
      <c r="BM689" s="61"/>
      <c r="BN689" s="144" t="s">
        <v>430</v>
      </c>
      <c r="BO689" s="144" t="s">
        <v>90</v>
      </c>
      <c r="BP689" s="144" t="s">
        <v>431</v>
      </c>
      <c r="BQ689" s="144" t="s">
        <v>432</v>
      </c>
      <c r="BR689" s="61"/>
      <c r="BS689" s="144" t="s">
        <v>107</v>
      </c>
      <c r="BT689" s="129">
        <v>45397</v>
      </c>
      <c r="BU689" s="61">
        <v>3</v>
      </c>
      <c r="BV689" s="144" t="s">
        <v>878</v>
      </c>
      <c r="BW689" s="144">
        <v>1</v>
      </c>
      <c r="BX689" s="144" t="s">
        <v>802</v>
      </c>
      <c r="BY689" s="144" t="s">
        <v>6995</v>
      </c>
      <c r="BZ689" s="129"/>
      <c r="CA689" s="144" t="s">
        <v>7</v>
      </c>
      <c r="CB689" s="144" t="s">
        <v>12</v>
      </c>
      <c r="CC689" s="144" t="s">
        <v>7</v>
      </c>
      <c r="CD689" s="144" t="s">
        <v>428</v>
      </c>
      <c r="CE689" s="144" t="s">
        <v>1877</v>
      </c>
      <c r="CF689" s="144" t="s">
        <v>6998</v>
      </c>
      <c r="CG689" s="142" t="s">
        <v>90</v>
      </c>
    </row>
    <row r="690" spans="10:85" ht="15" x14ac:dyDescent="0.25">
      <c r="J690" s="61">
        <v>119</v>
      </c>
      <c r="K690" s="143" t="s">
        <v>7732</v>
      </c>
      <c r="L690" s="144" t="s">
        <v>838</v>
      </c>
      <c r="M690" s="144" t="s">
        <v>7030</v>
      </c>
      <c r="N690" s="128">
        <v>43557</v>
      </c>
      <c r="O690" s="144" t="s">
        <v>83</v>
      </c>
      <c r="P690" s="144" t="s">
        <v>90</v>
      </c>
      <c r="Q690" s="144" t="s">
        <v>90</v>
      </c>
      <c r="R690" s="144" t="s">
        <v>90</v>
      </c>
      <c r="S690" s="144" t="s">
        <v>90</v>
      </c>
      <c r="T690" s="144" t="s">
        <v>7026</v>
      </c>
      <c r="U690" s="142" t="s">
        <v>82</v>
      </c>
      <c r="V690" s="144" t="s">
        <v>7021</v>
      </c>
      <c r="W690" s="144" t="s">
        <v>126</v>
      </c>
      <c r="X690" s="61" t="s">
        <v>90</v>
      </c>
      <c r="Y690" s="144" t="s">
        <v>90</v>
      </c>
      <c r="Z690" s="144" t="s">
        <v>880</v>
      </c>
      <c r="AA690" s="144" t="s">
        <v>424</v>
      </c>
      <c r="AB690" s="144" t="s">
        <v>425</v>
      </c>
      <c r="AC690" s="144" t="s">
        <v>426</v>
      </c>
      <c r="AD690" s="144" t="s">
        <v>426</v>
      </c>
      <c r="AE690" s="144" t="s">
        <v>7028</v>
      </c>
      <c r="AF690" s="144" t="s">
        <v>90</v>
      </c>
      <c r="AG690" s="129">
        <v>43565</v>
      </c>
      <c r="AH690" s="144" t="s">
        <v>90</v>
      </c>
      <c r="AI690" s="129">
        <v>43565</v>
      </c>
      <c r="AJ690" s="61" t="s">
        <v>90</v>
      </c>
      <c r="AK690" s="61" t="s">
        <v>842</v>
      </c>
      <c r="AL690" s="129">
        <v>43748</v>
      </c>
      <c r="AM690" s="61" t="s">
        <v>90</v>
      </c>
      <c r="AN690" s="144">
        <v>3.5</v>
      </c>
      <c r="AO690" s="129">
        <v>45545</v>
      </c>
      <c r="AP690" s="129">
        <v>43565</v>
      </c>
      <c r="AQ690" s="61">
        <v>7.5</v>
      </c>
      <c r="AR690" s="144">
        <v>1000</v>
      </c>
      <c r="AS690" s="61" t="s">
        <v>879</v>
      </c>
      <c r="AT690" s="144" t="s">
        <v>90</v>
      </c>
      <c r="AU690" s="144" t="s">
        <v>90</v>
      </c>
      <c r="AV690" s="144" t="s">
        <v>90</v>
      </c>
      <c r="AW690" s="61"/>
      <c r="AX690" s="144" t="s">
        <v>435</v>
      </c>
      <c r="AY690" s="144" t="s">
        <v>731</v>
      </c>
      <c r="AZ690" s="144" t="s">
        <v>7027</v>
      </c>
      <c r="BA690" s="144" t="s">
        <v>90</v>
      </c>
      <c r="BB690" s="144" t="s">
        <v>428</v>
      </c>
      <c r="BC690" s="144" t="s">
        <v>459</v>
      </c>
      <c r="BD690" s="144" t="s">
        <v>290</v>
      </c>
      <c r="BE690" s="61"/>
      <c r="BF690" s="61"/>
      <c r="BG690" s="61">
        <v>2.8</v>
      </c>
      <c r="BH690" s="61">
        <v>21</v>
      </c>
      <c r="BI690" s="144" t="s">
        <v>90</v>
      </c>
      <c r="BJ690" s="144" t="s">
        <v>90</v>
      </c>
      <c r="BK690" s="144" t="s">
        <v>813</v>
      </c>
      <c r="BL690" s="61">
        <v>-3.3700000000000001E-2</v>
      </c>
      <c r="BM690" s="61">
        <v>99.328000000000003</v>
      </c>
      <c r="BN690" s="144" t="s">
        <v>430</v>
      </c>
      <c r="BO690" s="144" t="s">
        <v>90</v>
      </c>
      <c r="BP690" s="144" t="s">
        <v>431</v>
      </c>
      <c r="BQ690" s="144" t="s">
        <v>3292</v>
      </c>
      <c r="BR690" s="61"/>
      <c r="BS690" s="144" t="s">
        <v>803</v>
      </c>
      <c r="BT690" s="129">
        <v>45575</v>
      </c>
      <c r="BU690" s="61">
        <v>3.5</v>
      </c>
      <c r="BV690" s="144" t="s">
        <v>7024</v>
      </c>
      <c r="BW690" s="144">
        <v>7.5</v>
      </c>
      <c r="BX690" s="144" t="s">
        <v>877</v>
      </c>
      <c r="BY690" s="144" t="s">
        <v>7023</v>
      </c>
      <c r="BZ690" s="129"/>
      <c r="CA690" s="144" t="s">
        <v>7</v>
      </c>
      <c r="CB690" s="144" t="s">
        <v>28</v>
      </c>
      <c r="CC690" s="144" t="s">
        <v>7</v>
      </c>
      <c r="CD690" s="144" t="s">
        <v>428</v>
      </c>
      <c r="CE690" s="144" t="s">
        <v>876</v>
      </c>
      <c r="CF690" s="144" t="s">
        <v>7031</v>
      </c>
      <c r="CG690" s="142" t="s">
        <v>90</v>
      </c>
    </row>
    <row r="691" spans="10:85" ht="15" x14ac:dyDescent="0.25">
      <c r="J691" s="61">
        <v>118</v>
      </c>
      <c r="K691" s="143" t="s">
        <v>719</v>
      </c>
      <c r="L691" s="144" t="s">
        <v>838</v>
      </c>
      <c r="M691" s="144" t="s">
        <v>7022</v>
      </c>
      <c r="N691" s="128">
        <v>43557</v>
      </c>
      <c r="O691" s="144" t="s">
        <v>83</v>
      </c>
      <c r="P691" s="144" t="s">
        <v>90</v>
      </c>
      <c r="Q691" s="144" t="s">
        <v>90</v>
      </c>
      <c r="R691" s="144" t="s">
        <v>90</v>
      </c>
      <c r="S691" s="144" t="s">
        <v>7026</v>
      </c>
      <c r="T691" s="144" t="s">
        <v>7026</v>
      </c>
      <c r="U691" s="142" t="s">
        <v>82</v>
      </c>
      <c r="V691" s="144" t="s">
        <v>7021</v>
      </c>
      <c r="W691" s="144" t="s">
        <v>126</v>
      </c>
      <c r="X691" s="61" t="s">
        <v>90</v>
      </c>
      <c r="Y691" s="144" t="s">
        <v>90</v>
      </c>
      <c r="Z691" s="144" t="s">
        <v>880</v>
      </c>
      <c r="AA691" s="144" t="s">
        <v>424</v>
      </c>
      <c r="AB691" s="144" t="s">
        <v>425</v>
      </c>
      <c r="AC691" s="144" t="s">
        <v>426</v>
      </c>
      <c r="AD691" s="144" t="s">
        <v>426</v>
      </c>
      <c r="AE691" s="144" t="s">
        <v>7028</v>
      </c>
      <c r="AF691" s="144" t="s">
        <v>90</v>
      </c>
      <c r="AG691" s="129">
        <v>43565</v>
      </c>
      <c r="AH691" s="144" t="s">
        <v>90</v>
      </c>
      <c r="AI691" s="129">
        <v>43565</v>
      </c>
      <c r="AJ691" s="61" t="s">
        <v>90</v>
      </c>
      <c r="AK691" s="61" t="s">
        <v>842</v>
      </c>
      <c r="AL691" s="129">
        <v>43748</v>
      </c>
      <c r="AM691" s="61" t="s">
        <v>90</v>
      </c>
      <c r="AN691" s="144">
        <v>3.5</v>
      </c>
      <c r="AO691" s="129">
        <v>45545</v>
      </c>
      <c r="AP691" s="129">
        <v>43565</v>
      </c>
      <c r="AQ691" s="61">
        <v>7.5</v>
      </c>
      <c r="AR691" s="144">
        <v>1000</v>
      </c>
      <c r="AS691" s="61" t="s">
        <v>879</v>
      </c>
      <c r="AT691" s="144" t="s">
        <v>90</v>
      </c>
      <c r="AU691" s="144" t="s">
        <v>90</v>
      </c>
      <c r="AV691" s="144" t="s">
        <v>90</v>
      </c>
      <c r="AW691" s="61"/>
      <c r="AX691" s="144" t="s">
        <v>435</v>
      </c>
      <c r="AY691" s="144" t="s">
        <v>731</v>
      </c>
      <c r="AZ691" s="144" t="s">
        <v>7027</v>
      </c>
      <c r="BA691" s="144" t="s">
        <v>90</v>
      </c>
      <c r="BB691" s="144" t="s">
        <v>876</v>
      </c>
      <c r="BC691" s="144" t="s">
        <v>459</v>
      </c>
      <c r="BD691" s="144" t="s">
        <v>290</v>
      </c>
      <c r="BE691" s="61"/>
      <c r="BF691" s="61"/>
      <c r="BG691" s="61">
        <v>2.8</v>
      </c>
      <c r="BH691" s="61">
        <v>21</v>
      </c>
      <c r="BI691" s="144" t="s">
        <v>90</v>
      </c>
      <c r="BJ691" s="144" t="s">
        <v>90</v>
      </c>
      <c r="BK691" s="144" t="s">
        <v>813</v>
      </c>
      <c r="BL691" s="61">
        <v>-6.9999999999999999E-4</v>
      </c>
      <c r="BM691" s="61">
        <v>99.33</v>
      </c>
      <c r="BN691" s="144" t="s">
        <v>430</v>
      </c>
      <c r="BO691" s="144" t="s">
        <v>90</v>
      </c>
      <c r="BP691" s="144" t="s">
        <v>431</v>
      </c>
      <c r="BQ691" s="144" t="s">
        <v>432</v>
      </c>
      <c r="BR691" s="61"/>
      <c r="BS691" s="144" t="s">
        <v>7025</v>
      </c>
      <c r="BT691" s="129">
        <v>45575</v>
      </c>
      <c r="BU691" s="61">
        <v>3.5</v>
      </c>
      <c r="BV691" s="144" t="s">
        <v>7024</v>
      </c>
      <c r="BW691" s="144">
        <v>7.5</v>
      </c>
      <c r="BX691" s="144" t="s">
        <v>877</v>
      </c>
      <c r="BY691" s="144" t="s">
        <v>7023</v>
      </c>
      <c r="BZ691" s="129"/>
      <c r="CA691" s="144" t="s">
        <v>7</v>
      </c>
      <c r="CB691" s="144" t="s">
        <v>28</v>
      </c>
      <c r="CC691" s="144" t="s">
        <v>7</v>
      </c>
      <c r="CD691" s="144" t="s">
        <v>876</v>
      </c>
      <c r="CE691" s="144" t="s">
        <v>876</v>
      </c>
      <c r="CF691" s="144" t="s">
        <v>7029</v>
      </c>
      <c r="CG691" s="142" t="s">
        <v>90</v>
      </c>
    </row>
    <row r="692" spans="10:85" ht="15" x14ac:dyDescent="0.25">
      <c r="J692" s="61">
        <v>117</v>
      </c>
      <c r="K692" s="143" t="s">
        <v>814</v>
      </c>
      <c r="L692" s="144" t="s">
        <v>2318</v>
      </c>
      <c r="M692" s="144" t="s">
        <v>5971</v>
      </c>
      <c r="N692" s="128">
        <v>43556</v>
      </c>
      <c r="O692" s="144" t="s">
        <v>83</v>
      </c>
      <c r="P692" s="144" t="s">
        <v>90</v>
      </c>
      <c r="Q692" s="144" t="s">
        <v>5973</v>
      </c>
      <c r="R692" s="144" t="s">
        <v>646</v>
      </c>
      <c r="S692" s="144" t="s">
        <v>7032</v>
      </c>
      <c r="T692" s="144" t="s">
        <v>7033</v>
      </c>
      <c r="U692" s="142" t="s">
        <v>3</v>
      </c>
      <c r="V692" s="144" t="s">
        <v>5970</v>
      </c>
      <c r="W692" s="144" t="s">
        <v>126</v>
      </c>
      <c r="X692" s="61" t="s">
        <v>90</v>
      </c>
      <c r="Y692" s="144" t="s">
        <v>3681</v>
      </c>
      <c r="Z692" s="144" t="s">
        <v>880</v>
      </c>
      <c r="AA692" s="144" t="s">
        <v>424</v>
      </c>
      <c r="AB692" s="144" t="s">
        <v>425</v>
      </c>
      <c r="AC692" s="144" t="s">
        <v>426</v>
      </c>
      <c r="AD692" s="144" t="s">
        <v>426</v>
      </c>
      <c r="AE692" s="144" t="s">
        <v>5975</v>
      </c>
      <c r="AF692" s="144" t="s">
        <v>2521</v>
      </c>
      <c r="AG692" s="129">
        <v>43564</v>
      </c>
      <c r="AH692" s="144" t="s">
        <v>90</v>
      </c>
      <c r="AI692" s="129">
        <v>43564</v>
      </c>
      <c r="AJ692" s="61" t="s">
        <v>2031</v>
      </c>
      <c r="AK692" s="61" t="s">
        <v>2329</v>
      </c>
      <c r="AL692" s="129">
        <v>43747</v>
      </c>
      <c r="AM692" s="61" t="s">
        <v>90</v>
      </c>
      <c r="AN692" s="144">
        <v>7.375</v>
      </c>
      <c r="AO692" s="129">
        <v>45025</v>
      </c>
      <c r="AP692" s="129">
        <v>43564</v>
      </c>
      <c r="AQ692" s="61">
        <v>5</v>
      </c>
      <c r="AR692" s="144">
        <v>1000</v>
      </c>
      <c r="AS692" s="61" t="s">
        <v>2328</v>
      </c>
      <c r="AT692" s="144" t="s">
        <v>90</v>
      </c>
      <c r="AU692" s="144" t="s">
        <v>90</v>
      </c>
      <c r="AV692" s="144" t="s">
        <v>90</v>
      </c>
      <c r="AW692" s="61"/>
      <c r="AX692" s="144" t="s">
        <v>808</v>
      </c>
      <c r="AY692" s="144" t="s">
        <v>1984</v>
      </c>
      <c r="AZ692" s="144" t="s">
        <v>5062</v>
      </c>
      <c r="BA692" s="144" t="s">
        <v>372</v>
      </c>
      <c r="BB692" s="144" t="s">
        <v>2518</v>
      </c>
      <c r="BC692" s="144" t="s">
        <v>1310</v>
      </c>
      <c r="BD692" s="144" t="s">
        <v>290</v>
      </c>
      <c r="BE692" s="61"/>
      <c r="BF692" s="61"/>
      <c r="BG692" s="61"/>
      <c r="BH692" s="61"/>
      <c r="BI692" s="144" t="s">
        <v>90</v>
      </c>
      <c r="BJ692" s="144" t="s">
        <v>90</v>
      </c>
      <c r="BK692" s="144" t="s">
        <v>1020</v>
      </c>
      <c r="BL692" s="61">
        <v>-2.2700000000000001E-2</v>
      </c>
      <c r="BM692" s="61">
        <v>100</v>
      </c>
      <c r="BN692" s="144" t="s">
        <v>1982</v>
      </c>
      <c r="BO692" s="144" t="s">
        <v>90</v>
      </c>
      <c r="BP692" s="144" t="s">
        <v>2027</v>
      </c>
      <c r="BQ692" s="144" t="s">
        <v>432</v>
      </c>
      <c r="BR692" s="61">
        <v>37.5</v>
      </c>
      <c r="BS692" s="144" t="s">
        <v>2233</v>
      </c>
      <c r="BT692" s="129">
        <v>45391</v>
      </c>
      <c r="BU692" s="61">
        <v>7.375</v>
      </c>
      <c r="BV692" s="144" t="s">
        <v>878</v>
      </c>
      <c r="BW692" s="144">
        <v>5</v>
      </c>
      <c r="BX692" s="144" t="s">
        <v>1298</v>
      </c>
      <c r="BY692" s="144" t="s">
        <v>5972</v>
      </c>
      <c r="BZ692" s="129"/>
      <c r="CA692" s="144" t="s">
        <v>7</v>
      </c>
      <c r="CB692" s="144" t="s">
        <v>13</v>
      </c>
      <c r="CC692" s="144" t="s">
        <v>7</v>
      </c>
      <c r="CD692" s="144" t="s">
        <v>3489</v>
      </c>
      <c r="CE692" s="144" t="s">
        <v>2322</v>
      </c>
      <c r="CF692" s="144" t="s">
        <v>7034</v>
      </c>
      <c r="CG692" s="142" t="s">
        <v>90</v>
      </c>
    </row>
    <row r="693" spans="10:85" ht="15" x14ac:dyDescent="0.25">
      <c r="J693" s="61">
        <v>116</v>
      </c>
      <c r="K693" s="143" t="s">
        <v>719</v>
      </c>
      <c r="L693" s="144" t="s">
        <v>7046</v>
      </c>
      <c r="M693" s="144" t="s">
        <v>7048</v>
      </c>
      <c r="N693" s="128">
        <v>43552</v>
      </c>
      <c r="O693" s="144" t="s">
        <v>83</v>
      </c>
      <c r="P693" s="144" t="s">
        <v>90</v>
      </c>
      <c r="Q693" s="144" t="s">
        <v>90</v>
      </c>
      <c r="R693" s="144" t="s">
        <v>90</v>
      </c>
      <c r="S693" s="144" t="s">
        <v>7051</v>
      </c>
      <c r="T693" s="144" t="s">
        <v>7051</v>
      </c>
      <c r="U693" s="142" t="s">
        <v>3</v>
      </c>
      <c r="V693" s="144" t="s">
        <v>7047</v>
      </c>
      <c r="W693" s="144" t="s">
        <v>126</v>
      </c>
      <c r="X693" s="61" t="s">
        <v>90</v>
      </c>
      <c r="Y693" s="144" t="s">
        <v>3681</v>
      </c>
      <c r="Z693" s="144" t="s">
        <v>880</v>
      </c>
      <c r="AA693" s="144" t="s">
        <v>424</v>
      </c>
      <c r="AB693" s="144" t="s">
        <v>425</v>
      </c>
      <c r="AC693" s="144" t="s">
        <v>426</v>
      </c>
      <c r="AD693" s="144" t="s">
        <v>426</v>
      </c>
      <c r="AE693" s="144" t="s">
        <v>7056</v>
      </c>
      <c r="AF693" s="144" t="s">
        <v>7055</v>
      </c>
      <c r="AG693" s="129">
        <v>43563</v>
      </c>
      <c r="AH693" s="144" t="s">
        <v>90</v>
      </c>
      <c r="AI693" s="129">
        <v>43563</v>
      </c>
      <c r="AJ693" s="61" t="s">
        <v>2031</v>
      </c>
      <c r="AK693" s="61" t="s">
        <v>7054</v>
      </c>
      <c r="AL693" s="129">
        <v>43746</v>
      </c>
      <c r="AM693" s="61" t="s">
        <v>90</v>
      </c>
      <c r="AN693" s="144">
        <v>6.5</v>
      </c>
      <c r="AO693" s="129">
        <v>45024</v>
      </c>
      <c r="AP693" s="129">
        <v>43563</v>
      </c>
      <c r="AQ693" s="61">
        <v>5.5</v>
      </c>
      <c r="AR693" s="144">
        <v>1000</v>
      </c>
      <c r="AS693" s="61" t="s">
        <v>7053</v>
      </c>
      <c r="AT693" s="144" t="s">
        <v>90</v>
      </c>
      <c r="AU693" s="144" t="s">
        <v>90</v>
      </c>
      <c r="AV693" s="144" t="s">
        <v>90</v>
      </c>
      <c r="AW693" s="61"/>
      <c r="AX693" s="144" t="s">
        <v>1985</v>
      </c>
      <c r="AY693" s="144" t="s">
        <v>1379</v>
      </c>
      <c r="AZ693" s="144" t="s">
        <v>7052</v>
      </c>
      <c r="BA693" s="144" t="s">
        <v>440</v>
      </c>
      <c r="BB693" s="144" t="s">
        <v>428</v>
      </c>
      <c r="BC693" s="144" t="s">
        <v>1310</v>
      </c>
      <c r="BD693" s="144" t="s">
        <v>290</v>
      </c>
      <c r="BE693" s="61"/>
      <c r="BF693" s="61"/>
      <c r="BG693" s="61">
        <v>2</v>
      </c>
      <c r="BH693" s="61">
        <v>11</v>
      </c>
      <c r="BI693" s="144" t="s">
        <v>90</v>
      </c>
      <c r="BJ693" s="144" t="s">
        <v>7050</v>
      </c>
      <c r="BK693" s="144" t="s">
        <v>1307</v>
      </c>
      <c r="BL693" s="61">
        <v>1.1000000000000001E-3</v>
      </c>
      <c r="BM693" s="61">
        <v>100</v>
      </c>
      <c r="BN693" s="144" t="s">
        <v>2249</v>
      </c>
      <c r="BO693" s="144" t="s">
        <v>90</v>
      </c>
      <c r="BP693" s="144" t="s">
        <v>2027</v>
      </c>
      <c r="BQ693" s="144" t="s">
        <v>432</v>
      </c>
      <c r="BR693" s="61"/>
      <c r="BS693" s="144" t="s">
        <v>6664</v>
      </c>
      <c r="BT693" s="129">
        <v>45390</v>
      </c>
      <c r="BU693" s="61">
        <v>6.5</v>
      </c>
      <c r="BV693" s="144" t="s">
        <v>878</v>
      </c>
      <c r="BW693" s="144">
        <v>5.5</v>
      </c>
      <c r="BX693" s="144" t="s">
        <v>1298</v>
      </c>
      <c r="BY693" s="144" t="s">
        <v>7049</v>
      </c>
      <c r="BZ693" s="129"/>
      <c r="CA693" s="144" t="s">
        <v>7</v>
      </c>
      <c r="CB693" s="144" t="s">
        <v>18</v>
      </c>
      <c r="CC693" s="144" t="s">
        <v>7</v>
      </c>
      <c r="CD693" s="144" t="s">
        <v>428</v>
      </c>
      <c r="CE693" s="144" t="s">
        <v>2322</v>
      </c>
      <c r="CF693" s="144" t="s">
        <v>7057</v>
      </c>
      <c r="CG693" s="142" t="s">
        <v>90</v>
      </c>
    </row>
    <row r="694" spans="10:85" ht="15" x14ac:dyDescent="0.25">
      <c r="J694" s="61">
        <v>115</v>
      </c>
      <c r="K694" s="143" t="s">
        <v>719</v>
      </c>
      <c r="L694" s="144" t="s">
        <v>7035</v>
      </c>
      <c r="M694" s="144" t="s">
        <v>7037</v>
      </c>
      <c r="N694" s="128">
        <v>43552</v>
      </c>
      <c r="O694" s="144" t="s">
        <v>83</v>
      </c>
      <c r="P694" s="144" t="s">
        <v>90</v>
      </c>
      <c r="Q694" s="144" t="s">
        <v>90</v>
      </c>
      <c r="R694" s="144" t="s">
        <v>90</v>
      </c>
      <c r="S694" s="144" t="s">
        <v>7039</v>
      </c>
      <c r="T694" s="144" t="s">
        <v>7043</v>
      </c>
      <c r="U694" s="142" t="s">
        <v>82</v>
      </c>
      <c r="V694" s="144" t="s">
        <v>7036</v>
      </c>
      <c r="W694" s="144" t="s">
        <v>126</v>
      </c>
      <c r="X694" s="61" t="s">
        <v>90</v>
      </c>
      <c r="Y694" s="144" t="s">
        <v>90</v>
      </c>
      <c r="Z694" s="144" t="s">
        <v>423</v>
      </c>
      <c r="AA694" s="144" t="s">
        <v>424</v>
      </c>
      <c r="AB694" s="144" t="s">
        <v>425</v>
      </c>
      <c r="AC694" s="144" t="s">
        <v>426</v>
      </c>
      <c r="AD694" s="144" t="s">
        <v>426</v>
      </c>
      <c r="AE694" s="144" t="s">
        <v>7044</v>
      </c>
      <c r="AF694" s="144" t="s">
        <v>2521</v>
      </c>
      <c r="AG694" s="129">
        <v>43558</v>
      </c>
      <c r="AH694" s="144" t="s">
        <v>90</v>
      </c>
      <c r="AI694" s="129">
        <v>43558</v>
      </c>
      <c r="AJ694" s="61" t="s">
        <v>7035</v>
      </c>
      <c r="AK694" s="61" t="s">
        <v>7042</v>
      </c>
      <c r="AL694" s="129">
        <v>43741</v>
      </c>
      <c r="AM694" s="61" t="s">
        <v>90</v>
      </c>
      <c r="AN694" s="144">
        <v>4.75</v>
      </c>
      <c r="AO694" s="129"/>
      <c r="AP694" s="129">
        <v>43558</v>
      </c>
      <c r="AQ694" s="61">
        <v>5</v>
      </c>
      <c r="AR694" s="144">
        <v>1000</v>
      </c>
      <c r="AS694" s="61" t="s">
        <v>7041</v>
      </c>
      <c r="AT694" s="144" t="s">
        <v>90</v>
      </c>
      <c r="AU694" s="144" t="s">
        <v>90</v>
      </c>
      <c r="AV694" s="144" t="s">
        <v>90</v>
      </c>
      <c r="AW694" s="61"/>
      <c r="AX694" s="144" t="s">
        <v>435</v>
      </c>
      <c r="AY694" s="144" t="s">
        <v>427</v>
      </c>
      <c r="AZ694" s="144" t="s">
        <v>7040</v>
      </c>
      <c r="BA694" s="144" t="s">
        <v>440</v>
      </c>
      <c r="BB694" s="144" t="s">
        <v>428</v>
      </c>
      <c r="BC694" s="144" t="s">
        <v>459</v>
      </c>
      <c r="BD694" s="144" t="s">
        <v>290</v>
      </c>
      <c r="BE694" s="61"/>
      <c r="BF694" s="61"/>
      <c r="BG694" s="61">
        <v>14</v>
      </c>
      <c r="BH694" s="61">
        <v>70</v>
      </c>
      <c r="BI694" s="144" t="s">
        <v>90</v>
      </c>
      <c r="BJ694" s="144" t="s">
        <v>1378</v>
      </c>
      <c r="BK694" s="144" t="s">
        <v>1307</v>
      </c>
      <c r="BL694" s="61">
        <v>1.26E-2</v>
      </c>
      <c r="BM694" s="61">
        <v>100</v>
      </c>
      <c r="BN694" s="144" t="s">
        <v>430</v>
      </c>
      <c r="BO694" s="144" t="s">
        <v>90</v>
      </c>
      <c r="BP694" s="144" t="s">
        <v>458</v>
      </c>
      <c r="BQ694" s="144" t="s">
        <v>432</v>
      </c>
      <c r="BR694" s="61"/>
      <c r="BS694" s="144" t="s">
        <v>433</v>
      </c>
      <c r="BT694" s="129">
        <v>45385</v>
      </c>
      <c r="BU694" s="61">
        <v>4.75</v>
      </c>
      <c r="BV694" s="144" t="s">
        <v>878</v>
      </c>
      <c r="BW694" s="144">
        <v>5</v>
      </c>
      <c r="BX694" s="144" t="s">
        <v>2247</v>
      </c>
      <c r="BY694" s="144" t="s">
        <v>7038</v>
      </c>
      <c r="BZ694" s="129"/>
      <c r="CA694" s="144" t="s">
        <v>7</v>
      </c>
      <c r="CB694" s="144" t="s">
        <v>18</v>
      </c>
      <c r="CC694" s="144" t="s">
        <v>7</v>
      </c>
      <c r="CD694" s="144" t="s">
        <v>428</v>
      </c>
      <c r="CE694" s="144" t="s">
        <v>428</v>
      </c>
      <c r="CF694" s="144" t="s">
        <v>7045</v>
      </c>
      <c r="CG694" s="142" t="s">
        <v>90</v>
      </c>
    </row>
    <row r="695" spans="10:85" ht="15" hidden="1" x14ac:dyDescent="0.25">
      <c r="J695" s="61">
        <v>114</v>
      </c>
      <c r="K695" s="143" t="s">
        <v>7729</v>
      </c>
      <c r="L695" s="144" t="s">
        <v>7069</v>
      </c>
      <c r="M695" s="144" t="s">
        <v>7071</v>
      </c>
      <c r="N695" s="128">
        <v>43551</v>
      </c>
      <c r="O695" s="144" t="s">
        <v>83</v>
      </c>
      <c r="P695" s="144" t="s">
        <v>90</v>
      </c>
      <c r="Q695" s="144" t="s">
        <v>90</v>
      </c>
      <c r="R695" s="144" t="s">
        <v>90</v>
      </c>
      <c r="S695" s="144" t="s">
        <v>7073</v>
      </c>
      <c r="T695" s="144" t="s">
        <v>90</v>
      </c>
      <c r="U695" s="142" t="s">
        <v>82</v>
      </c>
      <c r="V695" s="144" t="s">
        <v>7070</v>
      </c>
      <c r="W695" s="144" t="s">
        <v>1292</v>
      </c>
      <c r="X695" s="61" t="s">
        <v>90</v>
      </c>
      <c r="Y695" s="144" t="s">
        <v>90</v>
      </c>
      <c r="Z695" s="144" t="s">
        <v>990</v>
      </c>
      <c r="AA695" s="144" t="s">
        <v>424</v>
      </c>
      <c r="AB695" s="144" t="s">
        <v>425</v>
      </c>
      <c r="AC695" s="144" t="s">
        <v>426</v>
      </c>
      <c r="AD695" s="144" t="s">
        <v>426</v>
      </c>
      <c r="AE695" s="144" t="s">
        <v>7073</v>
      </c>
      <c r="AF695" s="144" t="s">
        <v>90</v>
      </c>
      <c r="AG695" s="129">
        <v>43551</v>
      </c>
      <c r="AH695" s="144" t="s">
        <v>90</v>
      </c>
      <c r="AI695" s="129">
        <v>43551</v>
      </c>
      <c r="AJ695" s="61" t="s">
        <v>90</v>
      </c>
      <c r="AK695" s="61" t="s">
        <v>7075</v>
      </c>
      <c r="AL695" s="129">
        <v>45378</v>
      </c>
      <c r="AM695" s="61" t="s">
        <v>90</v>
      </c>
      <c r="AN695" s="144">
        <v>6</v>
      </c>
      <c r="AO695" s="129">
        <v>43551</v>
      </c>
      <c r="AP695" s="129">
        <v>43551</v>
      </c>
      <c r="AQ695" s="61">
        <v>0.12540000000000001</v>
      </c>
      <c r="AR695" s="144">
        <v>12540000</v>
      </c>
      <c r="AS695" s="61" t="s">
        <v>7074</v>
      </c>
      <c r="AT695" s="144" t="s">
        <v>90</v>
      </c>
      <c r="AU695" s="144" t="s">
        <v>90</v>
      </c>
      <c r="AV695" s="144" t="s">
        <v>90</v>
      </c>
      <c r="AW695" s="61"/>
      <c r="AX695" s="144" t="s">
        <v>436</v>
      </c>
      <c r="AY695" s="144" t="s">
        <v>1379</v>
      </c>
      <c r="AZ695" s="144" t="s">
        <v>1629</v>
      </c>
      <c r="BA695" s="144" t="s">
        <v>90</v>
      </c>
      <c r="BB695" s="144" t="s">
        <v>428</v>
      </c>
      <c r="BC695" s="144" t="s">
        <v>459</v>
      </c>
      <c r="BD695" s="144" t="s">
        <v>290</v>
      </c>
      <c r="BE695" s="61"/>
      <c r="BF695" s="61"/>
      <c r="BG695" s="61"/>
      <c r="BH695" s="61"/>
      <c r="BI695" s="144" t="s">
        <v>90</v>
      </c>
      <c r="BJ695" s="144" t="s">
        <v>3929</v>
      </c>
      <c r="BK695" s="144" t="s">
        <v>717</v>
      </c>
      <c r="BL695" s="61"/>
      <c r="BM695" s="61">
        <v>100</v>
      </c>
      <c r="BN695" s="144" t="s">
        <v>1982</v>
      </c>
      <c r="BO695" s="144" t="s">
        <v>90</v>
      </c>
      <c r="BP695" s="144" t="s">
        <v>431</v>
      </c>
      <c r="BQ695" s="144" t="s">
        <v>90</v>
      </c>
      <c r="BR695" s="61"/>
      <c r="BS695" s="144" t="s">
        <v>107</v>
      </c>
      <c r="BT695" s="129">
        <v>45378</v>
      </c>
      <c r="BU695" s="61">
        <v>6</v>
      </c>
      <c r="BV695" s="144" t="s">
        <v>878</v>
      </c>
      <c r="BW695" s="144">
        <v>0.125</v>
      </c>
      <c r="BX695" s="144" t="s">
        <v>428</v>
      </c>
      <c r="BY695" s="144" t="s">
        <v>7072</v>
      </c>
      <c r="BZ695" s="129"/>
      <c r="CA695" s="144" t="s">
        <v>7</v>
      </c>
      <c r="CB695" s="144" t="s">
        <v>16</v>
      </c>
      <c r="CC695" s="144" t="s">
        <v>7</v>
      </c>
      <c r="CD695" s="144" t="s">
        <v>428</v>
      </c>
      <c r="CE695" s="144" t="s">
        <v>428</v>
      </c>
      <c r="CF695" s="144" t="s">
        <v>7076</v>
      </c>
      <c r="CG695" s="142" t="s">
        <v>90</v>
      </c>
    </row>
    <row r="696" spans="10:85" ht="15" hidden="1" x14ac:dyDescent="0.25">
      <c r="J696" s="61">
        <v>113</v>
      </c>
      <c r="K696" s="143" t="s">
        <v>7729</v>
      </c>
      <c r="L696" s="144" t="s">
        <v>7069</v>
      </c>
      <c r="M696" s="144" t="s">
        <v>7077</v>
      </c>
      <c r="N696" s="128">
        <v>43551</v>
      </c>
      <c r="O696" s="144" t="s">
        <v>83</v>
      </c>
      <c r="P696" s="144" t="s">
        <v>90</v>
      </c>
      <c r="Q696" s="144" t="s">
        <v>90</v>
      </c>
      <c r="R696" s="144" t="s">
        <v>90</v>
      </c>
      <c r="S696" s="144" t="s">
        <v>7073</v>
      </c>
      <c r="T696" s="144" t="s">
        <v>90</v>
      </c>
      <c r="U696" s="142" t="s">
        <v>82</v>
      </c>
      <c r="V696" s="144" t="s">
        <v>7070</v>
      </c>
      <c r="W696" s="144" t="s">
        <v>1292</v>
      </c>
      <c r="X696" s="61" t="s">
        <v>90</v>
      </c>
      <c r="Y696" s="144" t="s">
        <v>90</v>
      </c>
      <c r="Z696" s="144" t="s">
        <v>990</v>
      </c>
      <c r="AA696" s="144" t="s">
        <v>424</v>
      </c>
      <c r="AB696" s="144" t="s">
        <v>425</v>
      </c>
      <c r="AC696" s="144" t="s">
        <v>426</v>
      </c>
      <c r="AD696" s="144" t="s">
        <v>426</v>
      </c>
      <c r="AE696" s="144" t="s">
        <v>7073</v>
      </c>
      <c r="AF696" s="144" t="s">
        <v>90</v>
      </c>
      <c r="AG696" s="129">
        <v>43551</v>
      </c>
      <c r="AH696" s="144" t="s">
        <v>90</v>
      </c>
      <c r="AI696" s="129">
        <v>43551</v>
      </c>
      <c r="AJ696" s="61" t="s">
        <v>90</v>
      </c>
      <c r="AK696" s="61" t="s">
        <v>7075</v>
      </c>
      <c r="AL696" s="129">
        <v>45378</v>
      </c>
      <c r="AM696" s="61" t="s">
        <v>90</v>
      </c>
      <c r="AN696" s="144">
        <v>6</v>
      </c>
      <c r="AO696" s="129">
        <v>43551</v>
      </c>
      <c r="AP696" s="129">
        <v>43551</v>
      </c>
      <c r="AQ696" s="61">
        <v>3.0470000000000002</v>
      </c>
      <c r="AR696" s="144">
        <v>305000000</v>
      </c>
      <c r="AS696" s="61" t="s">
        <v>7074</v>
      </c>
      <c r="AT696" s="144" t="s">
        <v>90</v>
      </c>
      <c r="AU696" s="144" t="s">
        <v>90</v>
      </c>
      <c r="AV696" s="144" t="s">
        <v>90</v>
      </c>
      <c r="AW696" s="61"/>
      <c r="AX696" s="144" t="s">
        <v>436</v>
      </c>
      <c r="AY696" s="144" t="s">
        <v>1379</v>
      </c>
      <c r="AZ696" s="144" t="s">
        <v>1629</v>
      </c>
      <c r="BA696" s="144" t="s">
        <v>90</v>
      </c>
      <c r="BB696" s="144" t="s">
        <v>428</v>
      </c>
      <c r="BC696" s="144" t="s">
        <v>459</v>
      </c>
      <c r="BD696" s="144" t="s">
        <v>290</v>
      </c>
      <c r="BE696" s="61"/>
      <c r="BF696" s="61"/>
      <c r="BG696" s="61"/>
      <c r="BH696" s="61"/>
      <c r="BI696" s="144" t="s">
        <v>90</v>
      </c>
      <c r="BJ696" s="144" t="s">
        <v>3929</v>
      </c>
      <c r="BK696" s="144" t="s">
        <v>717</v>
      </c>
      <c r="BL696" s="61"/>
      <c r="BM696" s="61">
        <v>100</v>
      </c>
      <c r="BN696" s="144" t="s">
        <v>1982</v>
      </c>
      <c r="BO696" s="144" t="s">
        <v>90</v>
      </c>
      <c r="BP696" s="144" t="s">
        <v>431</v>
      </c>
      <c r="BQ696" s="144" t="s">
        <v>90</v>
      </c>
      <c r="BR696" s="61"/>
      <c r="BS696" s="144" t="s">
        <v>107</v>
      </c>
      <c r="BT696" s="129">
        <v>45378</v>
      </c>
      <c r="BU696" s="61">
        <v>6</v>
      </c>
      <c r="BV696" s="144" t="s">
        <v>878</v>
      </c>
      <c r="BW696" s="144">
        <v>3.0470000000000002</v>
      </c>
      <c r="BX696" s="144" t="s">
        <v>428</v>
      </c>
      <c r="BY696" s="144" t="s">
        <v>7072</v>
      </c>
      <c r="BZ696" s="129"/>
      <c r="CA696" s="144" t="s">
        <v>7</v>
      </c>
      <c r="CB696" s="144" t="s">
        <v>16</v>
      </c>
      <c r="CC696" s="144" t="s">
        <v>7</v>
      </c>
      <c r="CD696" s="144" t="s">
        <v>428</v>
      </c>
      <c r="CE696" s="144" t="s">
        <v>428</v>
      </c>
      <c r="CF696" s="144" t="s">
        <v>7078</v>
      </c>
      <c r="CG696" s="142" t="s">
        <v>90</v>
      </c>
    </row>
    <row r="697" spans="10:85" ht="15" x14ac:dyDescent="0.25">
      <c r="J697" s="61">
        <v>112</v>
      </c>
      <c r="K697" s="143" t="s">
        <v>719</v>
      </c>
      <c r="L697" s="144" t="s">
        <v>7058</v>
      </c>
      <c r="M697" s="144" t="s">
        <v>7060</v>
      </c>
      <c r="N697" s="128">
        <v>43551</v>
      </c>
      <c r="O697" s="144" t="s">
        <v>83</v>
      </c>
      <c r="P697" s="144" t="s">
        <v>90</v>
      </c>
      <c r="Q697" s="144" t="s">
        <v>90</v>
      </c>
      <c r="R697" s="144" t="s">
        <v>90</v>
      </c>
      <c r="S697" s="144" t="s">
        <v>7062</v>
      </c>
      <c r="T697" s="144" t="s">
        <v>7066</v>
      </c>
      <c r="U697" s="142" t="s">
        <v>3</v>
      </c>
      <c r="V697" s="144" t="s">
        <v>7059</v>
      </c>
      <c r="W697" s="144" t="s">
        <v>126</v>
      </c>
      <c r="X697" s="61" t="s">
        <v>90</v>
      </c>
      <c r="Y697" s="144" t="s">
        <v>90</v>
      </c>
      <c r="Z697" s="144" t="s">
        <v>423</v>
      </c>
      <c r="AA697" s="144" t="s">
        <v>424</v>
      </c>
      <c r="AB697" s="144" t="s">
        <v>425</v>
      </c>
      <c r="AC697" s="144" t="s">
        <v>426</v>
      </c>
      <c r="AD697" s="144" t="s">
        <v>426</v>
      </c>
      <c r="AE697" s="144" t="s">
        <v>7067</v>
      </c>
      <c r="AF697" s="144" t="s">
        <v>4740</v>
      </c>
      <c r="AG697" s="129">
        <v>43563</v>
      </c>
      <c r="AH697" s="144" t="s">
        <v>90</v>
      </c>
      <c r="AI697" s="129">
        <v>43563</v>
      </c>
      <c r="AJ697" s="61" t="s">
        <v>7058</v>
      </c>
      <c r="AK697" s="61" t="s">
        <v>7065</v>
      </c>
      <c r="AL697" s="129">
        <v>43746</v>
      </c>
      <c r="AM697" s="61" t="s">
        <v>90</v>
      </c>
      <c r="AN697" s="144">
        <v>8.6</v>
      </c>
      <c r="AO697" s="129"/>
      <c r="AP697" s="129">
        <v>43563</v>
      </c>
      <c r="AQ697" s="61">
        <v>0</v>
      </c>
      <c r="AR697" s="144">
        <v>1000</v>
      </c>
      <c r="AS697" s="61" t="s">
        <v>7064</v>
      </c>
      <c r="AT697" s="144" t="s">
        <v>90</v>
      </c>
      <c r="AU697" s="144" t="s">
        <v>90</v>
      </c>
      <c r="AV697" s="144" t="s">
        <v>90</v>
      </c>
      <c r="AW697" s="61"/>
      <c r="AX697" s="144" t="s">
        <v>1985</v>
      </c>
      <c r="AY697" s="144" t="s">
        <v>1984</v>
      </c>
      <c r="AZ697" s="144" t="s">
        <v>2305</v>
      </c>
      <c r="BA697" s="144" t="s">
        <v>7063</v>
      </c>
      <c r="BB697" s="144" t="s">
        <v>428</v>
      </c>
      <c r="BC697" s="144" t="s">
        <v>1310</v>
      </c>
      <c r="BD697" s="144" t="s">
        <v>290</v>
      </c>
      <c r="BE697" s="61"/>
      <c r="BF697" s="61"/>
      <c r="BG697" s="61">
        <v>3.7</v>
      </c>
      <c r="BH697" s="61">
        <v>24</v>
      </c>
      <c r="BI697" s="144" t="s">
        <v>90</v>
      </c>
      <c r="BJ697" s="144" t="s">
        <v>2184</v>
      </c>
      <c r="BK697" s="144" t="s">
        <v>2183</v>
      </c>
      <c r="BL697" s="61">
        <v>1.2999999999999999E-3</v>
      </c>
      <c r="BM697" s="61">
        <v>100</v>
      </c>
      <c r="BN697" s="144" t="s">
        <v>430</v>
      </c>
      <c r="BO697" s="144" t="s">
        <v>90</v>
      </c>
      <c r="BP697" s="144" t="s">
        <v>458</v>
      </c>
      <c r="BQ697" s="144" t="s">
        <v>432</v>
      </c>
      <c r="BR697" s="61"/>
      <c r="BS697" s="144" t="s">
        <v>2514</v>
      </c>
      <c r="BT697" s="129">
        <v>45390</v>
      </c>
      <c r="BU697" s="61">
        <v>8.6</v>
      </c>
      <c r="BV697" s="144" t="s">
        <v>878</v>
      </c>
      <c r="BW697" s="144">
        <v>6.5</v>
      </c>
      <c r="BX697" s="144" t="s">
        <v>913</v>
      </c>
      <c r="BY697" s="144" t="s">
        <v>7061</v>
      </c>
      <c r="BZ697" s="129">
        <v>44255</v>
      </c>
      <c r="CA697" s="144" t="s">
        <v>7</v>
      </c>
      <c r="CB697" s="144" t="s">
        <v>33</v>
      </c>
      <c r="CC697" s="144" t="s">
        <v>7</v>
      </c>
      <c r="CD697" s="144" t="s">
        <v>428</v>
      </c>
      <c r="CE697" s="144" t="s">
        <v>428</v>
      </c>
      <c r="CF697" s="144" t="s">
        <v>7068</v>
      </c>
      <c r="CG697" s="142" t="s">
        <v>90</v>
      </c>
    </row>
    <row r="698" spans="10:85" ht="15" hidden="1" x14ac:dyDescent="0.25">
      <c r="J698" s="61">
        <v>111</v>
      </c>
      <c r="K698" s="143" t="s">
        <v>7729</v>
      </c>
      <c r="L698" s="144" t="s">
        <v>702</v>
      </c>
      <c r="M698" s="144" t="s">
        <v>7080</v>
      </c>
      <c r="N698" s="128">
        <v>43549</v>
      </c>
      <c r="O698" s="144" t="s">
        <v>106</v>
      </c>
      <c r="P698" s="144" t="s">
        <v>90</v>
      </c>
      <c r="Q698" s="144" t="s">
        <v>90</v>
      </c>
      <c r="R698" s="144" t="s">
        <v>90</v>
      </c>
      <c r="S698" s="144" t="s">
        <v>7082</v>
      </c>
      <c r="T698" s="144" t="s">
        <v>90</v>
      </c>
      <c r="U698" s="142" t="s">
        <v>82</v>
      </c>
      <c r="V698" s="144" t="s">
        <v>7079</v>
      </c>
      <c r="W698" s="144" t="s">
        <v>1230</v>
      </c>
      <c r="X698" s="61" t="s">
        <v>90</v>
      </c>
      <c r="Y698" s="144" t="s">
        <v>90</v>
      </c>
      <c r="Z698" s="144" t="s">
        <v>1883</v>
      </c>
      <c r="AA698" s="144" t="s">
        <v>424</v>
      </c>
      <c r="AB698" s="144" t="s">
        <v>425</v>
      </c>
      <c r="AC698" s="144" t="s">
        <v>426</v>
      </c>
      <c r="AD698" s="144" t="s">
        <v>426</v>
      </c>
      <c r="AE698" s="144" t="s">
        <v>7082</v>
      </c>
      <c r="AF698" s="144" t="s">
        <v>90</v>
      </c>
      <c r="AG698" s="129">
        <v>43557</v>
      </c>
      <c r="AH698" s="144" t="s">
        <v>90</v>
      </c>
      <c r="AI698" s="129">
        <v>43557</v>
      </c>
      <c r="AJ698" s="61" t="s">
        <v>90</v>
      </c>
      <c r="AK698" s="61" t="s">
        <v>1881</v>
      </c>
      <c r="AL698" s="129">
        <v>43923</v>
      </c>
      <c r="AM698" s="61" t="s">
        <v>90</v>
      </c>
      <c r="AN698" s="144">
        <v>2.65</v>
      </c>
      <c r="AO698" s="129"/>
      <c r="AP698" s="129">
        <v>43557</v>
      </c>
      <c r="AQ698" s="61">
        <v>5</v>
      </c>
      <c r="AR698" s="144">
        <v>1000000</v>
      </c>
      <c r="AS698" s="61" t="s">
        <v>1880</v>
      </c>
      <c r="AT698" s="144" t="s">
        <v>90</v>
      </c>
      <c r="AU698" s="144" t="s">
        <v>90</v>
      </c>
      <c r="AV698" s="144" t="s">
        <v>90</v>
      </c>
      <c r="AW698" s="61"/>
      <c r="AX698" s="144" t="s">
        <v>435</v>
      </c>
      <c r="AY698" s="144" t="s">
        <v>1432</v>
      </c>
      <c r="AZ698" s="144" t="s">
        <v>1617</v>
      </c>
      <c r="BA698" s="144" t="s">
        <v>440</v>
      </c>
      <c r="BB698" s="144" t="s">
        <v>428</v>
      </c>
      <c r="BC698" s="144" t="s">
        <v>402</v>
      </c>
      <c r="BD698" s="144" t="s">
        <v>290</v>
      </c>
      <c r="BE698" s="61"/>
      <c r="BF698" s="61"/>
      <c r="BG698" s="61"/>
      <c r="BH698" s="61"/>
      <c r="BI698" s="144" t="s">
        <v>90</v>
      </c>
      <c r="BJ698" s="144" t="s">
        <v>1430</v>
      </c>
      <c r="BK698" s="144" t="s">
        <v>439</v>
      </c>
      <c r="BL698" s="61"/>
      <c r="BM698" s="61">
        <v>100</v>
      </c>
      <c r="BN698" s="144" t="s">
        <v>430</v>
      </c>
      <c r="BO698" s="144" t="s">
        <v>90</v>
      </c>
      <c r="BP698" s="144" t="s">
        <v>431</v>
      </c>
      <c r="BQ698" s="144" t="s">
        <v>90</v>
      </c>
      <c r="BR698" s="61"/>
      <c r="BS698" s="144" t="s">
        <v>107</v>
      </c>
      <c r="BT698" s="129">
        <v>45384</v>
      </c>
      <c r="BU698" s="61">
        <v>2.65</v>
      </c>
      <c r="BV698" s="144" t="s">
        <v>878</v>
      </c>
      <c r="BW698" s="144">
        <v>5</v>
      </c>
      <c r="BX698" s="144" t="s">
        <v>802</v>
      </c>
      <c r="BY698" s="144" t="s">
        <v>7081</v>
      </c>
      <c r="BZ698" s="129"/>
      <c r="CA698" s="144" t="s">
        <v>7</v>
      </c>
      <c r="CB698" s="144" t="s">
        <v>12</v>
      </c>
      <c r="CC698" s="144" t="s">
        <v>7</v>
      </c>
      <c r="CD698" s="144" t="s">
        <v>428</v>
      </c>
      <c r="CE698" s="144" t="s">
        <v>1877</v>
      </c>
      <c r="CF698" s="144" t="s">
        <v>7083</v>
      </c>
      <c r="CG698" s="142" t="s">
        <v>90</v>
      </c>
    </row>
    <row r="699" spans="10:85" ht="15" x14ac:dyDescent="0.25">
      <c r="J699" s="61">
        <v>110</v>
      </c>
      <c r="K699" s="143" t="s">
        <v>7735</v>
      </c>
      <c r="L699" s="144" t="s">
        <v>6230</v>
      </c>
      <c r="M699" s="144" t="s">
        <v>6645</v>
      </c>
      <c r="N699" s="128">
        <v>43545</v>
      </c>
      <c r="O699" s="144" t="s">
        <v>83</v>
      </c>
      <c r="P699" s="144" t="s">
        <v>90</v>
      </c>
      <c r="Q699" s="144" t="s">
        <v>90</v>
      </c>
      <c r="R699" s="144" t="s">
        <v>90</v>
      </c>
      <c r="S699" s="144" t="s">
        <v>5435</v>
      </c>
      <c r="T699" s="144" t="s">
        <v>6649</v>
      </c>
      <c r="U699" s="142" t="s">
        <v>3</v>
      </c>
      <c r="V699" s="144" t="s">
        <v>6644</v>
      </c>
      <c r="W699" s="144" t="s">
        <v>126</v>
      </c>
      <c r="X699" s="61" t="s">
        <v>90</v>
      </c>
      <c r="Y699" s="144" t="s">
        <v>3681</v>
      </c>
      <c r="Z699" s="144" t="s">
        <v>880</v>
      </c>
      <c r="AA699" s="144" t="s">
        <v>424</v>
      </c>
      <c r="AB699" s="144" t="s">
        <v>425</v>
      </c>
      <c r="AC699" s="144" t="s">
        <v>426</v>
      </c>
      <c r="AD699" s="144" t="s">
        <v>426</v>
      </c>
      <c r="AE699" s="144" t="s">
        <v>6650</v>
      </c>
      <c r="AF699" s="144" t="s">
        <v>6648</v>
      </c>
      <c r="AG699" s="129">
        <v>43552</v>
      </c>
      <c r="AH699" s="144" t="s">
        <v>90</v>
      </c>
      <c r="AI699" s="129">
        <v>43552</v>
      </c>
      <c r="AJ699" s="61" t="s">
        <v>2031</v>
      </c>
      <c r="AK699" s="61" t="s">
        <v>6237</v>
      </c>
      <c r="AL699" s="129">
        <v>43736</v>
      </c>
      <c r="AM699" s="61" t="s">
        <v>90</v>
      </c>
      <c r="AN699" s="144">
        <v>6.55</v>
      </c>
      <c r="AO699" s="129">
        <v>45013</v>
      </c>
      <c r="AP699" s="129">
        <v>43552</v>
      </c>
      <c r="AQ699" s="61">
        <v>5.55</v>
      </c>
      <c r="AR699" s="144">
        <v>1000</v>
      </c>
      <c r="AS699" s="61" t="s">
        <v>6236</v>
      </c>
      <c r="AT699" s="144" t="s">
        <v>90</v>
      </c>
      <c r="AU699" s="144" t="s">
        <v>90</v>
      </c>
      <c r="AV699" s="144" t="s">
        <v>90</v>
      </c>
      <c r="AW699" s="61"/>
      <c r="AX699" s="144" t="s">
        <v>1985</v>
      </c>
      <c r="AY699" s="144" t="s">
        <v>1984</v>
      </c>
      <c r="AZ699" s="144" t="s">
        <v>6647</v>
      </c>
      <c r="BA699" s="144" t="s">
        <v>440</v>
      </c>
      <c r="BB699" s="144" t="s">
        <v>4255</v>
      </c>
      <c r="BC699" s="144" t="s">
        <v>1310</v>
      </c>
      <c r="BD699" s="144" t="s">
        <v>290</v>
      </c>
      <c r="BE699" s="61"/>
      <c r="BF699" s="61"/>
      <c r="BG699" s="61">
        <v>1.1299999999999999</v>
      </c>
      <c r="BH699" s="61">
        <v>6.25</v>
      </c>
      <c r="BI699" s="144" t="s">
        <v>90</v>
      </c>
      <c r="BJ699" s="144" t="s">
        <v>90</v>
      </c>
      <c r="BK699" s="144" t="s">
        <v>1020</v>
      </c>
      <c r="BL699" s="61">
        <v>5.0000000000000001E-3</v>
      </c>
      <c r="BM699" s="61">
        <v>100</v>
      </c>
      <c r="BN699" s="144" t="s">
        <v>430</v>
      </c>
      <c r="BO699" s="144" t="s">
        <v>90</v>
      </c>
      <c r="BP699" s="144" t="s">
        <v>2027</v>
      </c>
      <c r="BQ699" s="144" t="s">
        <v>432</v>
      </c>
      <c r="BR699" s="61"/>
      <c r="BS699" s="144" t="s">
        <v>433</v>
      </c>
      <c r="BT699" s="129">
        <v>45379</v>
      </c>
      <c r="BU699" s="61">
        <v>6.55</v>
      </c>
      <c r="BV699" s="144" t="s">
        <v>878</v>
      </c>
      <c r="BW699" s="144">
        <v>5.55</v>
      </c>
      <c r="BX699" s="144" t="s">
        <v>1298</v>
      </c>
      <c r="BY699" s="144" t="s">
        <v>6646</v>
      </c>
      <c r="BZ699" s="129">
        <v>44949</v>
      </c>
      <c r="CA699" s="144" t="s">
        <v>7</v>
      </c>
      <c r="CB699" s="144" t="s">
        <v>13</v>
      </c>
      <c r="CC699" s="144" t="s">
        <v>7</v>
      </c>
      <c r="CD699" s="144" t="s">
        <v>428</v>
      </c>
      <c r="CE699" s="144" t="s">
        <v>2322</v>
      </c>
      <c r="CF699" s="144" t="s">
        <v>7090</v>
      </c>
      <c r="CG699" s="142" t="s">
        <v>90</v>
      </c>
    </row>
    <row r="700" spans="10:85" ht="15" hidden="1" x14ac:dyDescent="0.25">
      <c r="J700" s="61">
        <v>109</v>
      </c>
      <c r="K700" s="143" t="s">
        <v>7729</v>
      </c>
      <c r="L700" s="144" t="s">
        <v>702</v>
      </c>
      <c r="M700" s="144" t="s">
        <v>7085</v>
      </c>
      <c r="N700" s="128">
        <v>43545</v>
      </c>
      <c r="O700" s="144" t="s">
        <v>83</v>
      </c>
      <c r="P700" s="144" t="s">
        <v>90</v>
      </c>
      <c r="Q700" s="144" t="s">
        <v>90</v>
      </c>
      <c r="R700" s="144" t="s">
        <v>90</v>
      </c>
      <c r="S700" s="144" t="s">
        <v>2045</v>
      </c>
      <c r="T700" s="144" t="s">
        <v>90</v>
      </c>
      <c r="U700" s="142" t="s">
        <v>82</v>
      </c>
      <c r="V700" s="144" t="s">
        <v>7084</v>
      </c>
      <c r="W700" s="144" t="s">
        <v>982</v>
      </c>
      <c r="X700" s="61" t="s">
        <v>90</v>
      </c>
      <c r="Y700" s="144" t="s">
        <v>90</v>
      </c>
      <c r="Z700" s="144" t="s">
        <v>1883</v>
      </c>
      <c r="AA700" s="144" t="s">
        <v>424</v>
      </c>
      <c r="AB700" s="144" t="s">
        <v>981</v>
      </c>
      <c r="AC700" s="144" t="s">
        <v>426</v>
      </c>
      <c r="AD700" s="144" t="s">
        <v>426</v>
      </c>
      <c r="AE700" s="144" t="s">
        <v>2045</v>
      </c>
      <c r="AF700" s="144" t="s">
        <v>90</v>
      </c>
      <c r="AG700" s="129">
        <v>43556</v>
      </c>
      <c r="AH700" s="144" t="s">
        <v>90</v>
      </c>
      <c r="AI700" s="129">
        <v>43556</v>
      </c>
      <c r="AJ700" s="61" t="s">
        <v>90</v>
      </c>
      <c r="AK700" s="61" t="s">
        <v>1881</v>
      </c>
      <c r="AL700" s="129">
        <v>43648</v>
      </c>
      <c r="AM700" s="61" t="s">
        <v>7088</v>
      </c>
      <c r="AN700" s="144">
        <v>5.8765999999999998</v>
      </c>
      <c r="AO700" s="129"/>
      <c r="AP700" s="129">
        <v>43556</v>
      </c>
      <c r="AQ700" s="61">
        <v>2.5</v>
      </c>
      <c r="AR700" s="144">
        <v>1000</v>
      </c>
      <c r="AS700" s="61" t="s">
        <v>1880</v>
      </c>
      <c r="AT700" s="144" t="s">
        <v>90</v>
      </c>
      <c r="AU700" s="144" t="s">
        <v>90</v>
      </c>
      <c r="AV700" s="144" t="s">
        <v>90</v>
      </c>
      <c r="AW700" s="61"/>
      <c r="AX700" s="144" t="s">
        <v>435</v>
      </c>
      <c r="AY700" s="144" t="s">
        <v>1432</v>
      </c>
      <c r="AZ700" s="144" t="s">
        <v>7087</v>
      </c>
      <c r="BA700" s="144" t="s">
        <v>440</v>
      </c>
      <c r="BB700" s="144" t="s">
        <v>428</v>
      </c>
      <c r="BC700" s="144" t="s">
        <v>402</v>
      </c>
      <c r="BD700" s="144" t="s">
        <v>290</v>
      </c>
      <c r="BE700" s="61"/>
      <c r="BF700" s="61"/>
      <c r="BG700" s="61"/>
      <c r="BH700" s="61"/>
      <c r="BI700" s="144" t="s">
        <v>90</v>
      </c>
      <c r="BJ700" s="144" t="s">
        <v>1430</v>
      </c>
      <c r="BK700" s="144" t="s">
        <v>439</v>
      </c>
      <c r="BL700" s="61"/>
      <c r="BM700" s="61">
        <v>100</v>
      </c>
      <c r="BN700" s="144" t="s">
        <v>430</v>
      </c>
      <c r="BO700" s="144" t="s">
        <v>90</v>
      </c>
      <c r="BP700" s="144" t="s">
        <v>431</v>
      </c>
      <c r="BQ700" s="144" t="s">
        <v>432</v>
      </c>
      <c r="BR700" s="61"/>
      <c r="BS700" s="144" t="s">
        <v>107</v>
      </c>
      <c r="BT700" s="129">
        <v>45383</v>
      </c>
      <c r="BU700" s="61">
        <v>3.2917999999999998</v>
      </c>
      <c r="BV700" s="144" t="s">
        <v>878</v>
      </c>
      <c r="BW700" s="144">
        <v>2.5</v>
      </c>
      <c r="BX700" s="144" t="s">
        <v>802</v>
      </c>
      <c r="BY700" s="144" t="s">
        <v>7086</v>
      </c>
      <c r="BZ700" s="129"/>
      <c r="CA700" s="144" t="s">
        <v>7</v>
      </c>
      <c r="CB700" s="144" t="s">
        <v>12</v>
      </c>
      <c r="CC700" s="144" t="s">
        <v>7</v>
      </c>
      <c r="CD700" s="144" t="s">
        <v>428</v>
      </c>
      <c r="CE700" s="144" t="s">
        <v>1877</v>
      </c>
      <c r="CF700" s="144" t="s">
        <v>7089</v>
      </c>
      <c r="CG700" s="142" t="s">
        <v>90</v>
      </c>
    </row>
    <row r="701" spans="10:85" ht="15" x14ac:dyDescent="0.25">
      <c r="J701" s="61">
        <v>108</v>
      </c>
      <c r="K701" s="143" t="s">
        <v>7732</v>
      </c>
      <c r="L701" s="144" t="s">
        <v>7091</v>
      </c>
      <c r="M701" s="144" t="s">
        <v>7093</v>
      </c>
      <c r="N701" s="128">
        <v>43542</v>
      </c>
      <c r="O701" s="144" t="s">
        <v>83</v>
      </c>
      <c r="P701" s="144" t="s">
        <v>90</v>
      </c>
      <c r="Q701" s="144" t="s">
        <v>90</v>
      </c>
      <c r="R701" s="144" t="s">
        <v>90</v>
      </c>
      <c r="S701" s="144" t="s">
        <v>7095</v>
      </c>
      <c r="T701" s="144" t="s">
        <v>7099</v>
      </c>
      <c r="U701" s="142" t="s">
        <v>3</v>
      </c>
      <c r="V701" s="144" t="s">
        <v>7092</v>
      </c>
      <c r="W701" s="144" t="s">
        <v>126</v>
      </c>
      <c r="X701" s="61" t="s">
        <v>7091</v>
      </c>
      <c r="Y701" s="144" t="s">
        <v>90</v>
      </c>
      <c r="Z701" s="144" t="s">
        <v>423</v>
      </c>
      <c r="AA701" s="144" t="s">
        <v>424</v>
      </c>
      <c r="AB701" s="144" t="s">
        <v>425</v>
      </c>
      <c r="AC701" s="144" t="s">
        <v>426</v>
      </c>
      <c r="AD701" s="144" t="s">
        <v>426</v>
      </c>
      <c r="AE701" s="144" t="s">
        <v>7100</v>
      </c>
      <c r="AF701" s="144" t="s">
        <v>2521</v>
      </c>
      <c r="AG701" s="129">
        <v>43549</v>
      </c>
      <c r="AH701" s="144" t="s">
        <v>90</v>
      </c>
      <c r="AI701" s="129">
        <v>43549</v>
      </c>
      <c r="AJ701" s="61" t="s">
        <v>7098</v>
      </c>
      <c r="AK701" s="61" t="s">
        <v>7097</v>
      </c>
      <c r="AL701" s="129">
        <v>43733</v>
      </c>
      <c r="AM701" s="61" t="s">
        <v>90</v>
      </c>
      <c r="AN701" s="144">
        <v>3.875</v>
      </c>
      <c r="AO701" s="129"/>
      <c r="AP701" s="129">
        <v>43549</v>
      </c>
      <c r="AQ701" s="61">
        <v>5</v>
      </c>
      <c r="AR701" s="144">
        <v>1000</v>
      </c>
      <c r="AS701" s="61" t="s">
        <v>7096</v>
      </c>
      <c r="AT701" s="144" t="s">
        <v>90</v>
      </c>
      <c r="AU701" s="144" t="s">
        <v>90</v>
      </c>
      <c r="AV701" s="144" t="s">
        <v>90</v>
      </c>
      <c r="AW701" s="61"/>
      <c r="AX701" s="144" t="s">
        <v>435</v>
      </c>
      <c r="AY701" s="144" t="s">
        <v>731</v>
      </c>
      <c r="AZ701" s="144" t="s">
        <v>1650</v>
      </c>
      <c r="BA701" s="144" t="s">
        <v>440</v>
      </c>
      <c r="BB701" s="144" t="s">
        <v>3071</v>
      </c>
      <c r="BC701" s="144" t="s">
        <v>1310</v>
      </c>
      <c r="BD701" s="144" t="s">
        <v>290</v>
      </c>
      <c r="BE701" s="61"/>
      <c r="BF701" s="61"/>
      <c r="BG701" s="61">
        <v>6.2</v>
      </c>
      <c r="BH701" s="61">
        <v>31</v>
      </c>
      <c r="BI701" s="144" t="s">
        <v>90</v>
      </c>
      <c r="BJ701" s="144" t="s">
        <v>1378</v>
      </c>
      <c r="BK701" s="144" t="s">
        <v>1307</v>
      </c>
      <c r="BL701" s="61">
        <v>2E-3</v>
      </c>
      <c r="BM701" s="61">
        <v>99.447999999999993</v>
      </c>
      <c r="BN701" s="144" t="s">
        <v>430</v>
      </c>
      <c r="BO701" s="144" t="s">
        <v>90</v>
      </c>
      <c r="BP701" s="144" t="s">
        <v>1692</v>
      </c>
      <c r="BQ701" s="144" t="s">
        <v>432</v>
      </c>
      <c r="BR701" s="61"/>
      <c r="BS701" s="144" t="s">
        <v>433</v>
      </c>
      <c r="BT701" s="129">
        <v>45376</v>
      </c>
      <c r="BU701" s="61">
        <v>3.875</v>
      </c>
      <c r="BV701" s="144" t="s">
        <v>878</v>
      </c>
      <c r="BW701" s="144">
        <v>5</v>
      </c>
      <c r="BX701" s="144" t="s">
        <v>4613</v>
      </c>
      <c r="BY701" s="144" t="s">
        <v>7094</v>
      </c>
      <c r="BZ701" s="129"/>
      <c r="CA701" s="144" t="s">
        <v>7</v>
      </c>
      <c r="CB701" s="144" t="s">
        <v>18</v>
      </c>
      <c r="CC701" s="144" t="s">
        <v>7</v>
      </c>
      <c r="CD701" s="144" t="s">
        <v>3071</v>
      </c>
      <c r="CE701" s="144" t="s">
        <v>4276</v>
      </c>
      <c r="CF701" s="144" t="s">
        <v>7101</v>
      </c>
      <c r="CG701" s="142" t="s">
        <v>90</v>
      </c>
    </row>
    <row r="702" spans="10:85" ht="15" hidden="1" x14ac:dyDescent="0.25">
      <c r="J702" s="61">
        <v>107</v>
      </c>
      <c r="K702" s="143" t="s">
        <v>7729</v>
      </c>
      <c r="L702" s="144" t="s">
        <v>702</v>
      </c>
      <c r="M702" s="144" t="s">
        <v>7103</v>
      </c>
      <c r="N702" s="128">
        <v>43539</v>
      </c>
      <c r="O702" s="144" t="s">
        <v>83</v>
      </c>
      <c r="P702" s="144" t="s">
        <v>90</v>
      </c>
      <c r="Q702" s="144" t="s">
        <v>90</v>
      </c>
      <c r="R702" s="144" t="s">
        <v>90</v>
      </c>
      <c r="S702" s="144" t="s">
        <v>7082</v>
      </c>
      <c r="T702" s="144" t="s">
        <v>90</v>
      </c>
      <c r="U702" s="142" t="s">
        <v>82</v>
      </c>
      <c r="V702" s="144" t="s">
        <v>7102</v>
      </c>
      <c r="W702" s="144" t="s">
        <v>982</v>
      </c>
      <c r="X702" s="61" t="s">
        <v>90</v>
      </c>
      <c r="Y702" s="144" t="s">
        <v>90</v>
      </c>
      <c r="Z702" s="144" t="s">
        <v>1883</v>
      </c>
      <c r="AA702" s="144" t="s">
        <v>424</v>
      </c>
      <c r="AB702" s="144" t="s">
        <v>981</v>
      </c>
      <c r="AC702" s="144" t="s">
        <v>426</v>
      </c>
      <c r="AD702" s="144" t="s">
        <v>426</v>
      </c>
      <c r="AE702" s="144" t="s">
        <v>7082</v>
      </c>
      <c r="AF702" s="144" t="s">
        <v>90</v>
      </c>
      <c r="AG702" s="129">
        <v>43550</v>
      </c>
      <c r="AH702" s="144" t="s">
        <v>90</v>
      </c>
      <c r="AI702" s="129">
        <v>43550</v>
      </c>
      <c r="AJ702" s="61" t="s">
        <v>90</v>
      </c>
      <c r="AK702" s="61" t="s">
        <v>1881</v>
      </c>
      <c r="AL702" s="129">
        <v>43642</v>
      </c>
      <c r="AM702" s="61" t="s">
        <v>7088</v>
      </c>
      <c r="AN702" s="144">
        <v>5.8337000000000003</v>
      </c>
      <c r="AO702" s="129"/>
      <c r="AP702" s="129">
        <v>43550</v>
      </c>
      <c r="AQ702" s="61">
        <v>4.5</v>
      </c>
      <c r="AR702" s="144">
        <v>1000</v>
      </c>
      <c r="AS702" s="61" t="s">
        <v>1880</v>
      </c>
      <c r="AT702" s="144" t="s">
        <v>90</v>
      </c>
      <c r="AU702" s="144" t="s">
        <v>90</v>
      </c>
      <c r="AV702" s="144" t="s">
        <v>90</v>
      </c>
      <c r="AW702" s="61"/>
      <c r="AX702" s="144" t="s">
        <v>435</v>
      </c>
      <c r="AY702" s="144" t="s">
        <v>1432</v>
      </c>
      <c r="AZ702" s="144" t="s">
        <v>1196</v>
      </c>
      <c r="BA702" s="144" t="s">
        <v>440</v>
      </c>
      <c r="BB702" s="144" t="s">
        <v>428</v>
      </c>
      <c r="BC702" s="144" t="s">
        <v>402</v>
      </c>
      <c r="BD702" s="144" t="s">
        <v>290</v>
      </c>
      <c r="BE702" s="61"/>
      <c r="BF702" s="61"/>
      <c r="BG702" s="61"/>
      <c r="BH702" s="61"/>
      <c r="BI702" s="144" t="s">
        <v>90</v>
      </c>
      <c r="BJ702" s="144" t="s">
        <v>1430</v>
      </c>
      <c r="BK702" s="144" t="s">
        <v>439</v>
      </c>
      <c r="BL702" s="61">
        <v>1.8599999999999998E-2</v>
      </c>
      <c r="BM702" s="61">
        <v>100</v>
      </c>
      <c r="BN702" s="144" t="s">
        <v>430</v>
      </c>
      <c r="BO702" s="144" t="s">
        <v>90</v>
      </c>
      <c r="BP702" s="144" t="s">
        <v>431</v>
      </c>
      <c r="BQ702" s="144" t="s">
        <v>432</v>
      </c>
      <c r="BR702" s="61"/>
      <c r="BS702" s="144" t="s">
        <v>107</v>
      </c>
      <c r="BT702" s="129">
        <v>45377</v>
      </c>
      <c r="BU702" s="61">
        <v>3.3098999999999998</v>
      </c>
      <c r="BV702" s="144" t="s">
        <v>878</v>
      </c>
      <c r="BW702" s="144">
        <v>4.5</v>
      </c>
      <c r="BX702" s="144" t="s">
        <v>802</v>
      </c>
      <c r="BY702" s="144" t="s">
        <v>7104</v>
      </c>
      <c r="BZ702" s="129"/>
      <c r="CA702" s="144" t="s">
        <v>7</v>
      </c>
      <c r="CB702" s="144" t="s">
        <v>12</v>
      </c>
      <c r="CC702" s="144" t="s">
        <v>7</v>
      </c>
      <c r="CD702" s="144" t="s">
        <v>428</v>
      </c>
      <c r="CE702" s="144" t="s">
        <v>1877</v>
      </c>
      <c r="CF702" s="144" t="s">
        <v>7105</v>
      </c>
      <c r="CG702" s="142" t="s">
        <v>90</v>
      </c>
    </row>
    <row r="703" spans="10:85" ht="15" x14ac:dyDescent="0.25">
      <c r="J703" s="61">
        <v>106</v>
      </c>
      <c r="K703" s="143" t="s">
        <v>719</v>
      </c>
      <c r="L703" s="144" t="s">
        <v>1937</v>
      </c>
      <c r="M703" s="144" t="s">
        <v>7107</v>
      </c>
      <c r="N703" s="128">
        <v>43538</v>
      </c>
      <c r="O703" s="144" t="s">
        <v>106</v>
      </c>
      <c r="P703" s="144" t="s">
        <v>90</v>
      </c>
      <c r="Q703" s="144" t="s">
        <v>90</v>
      </c>
      <c r="R703" s="144" t="s">
        <v>90</v>
      </c>
      <c r="S703" s="144" t="s">
        <v>7109</v>
      </c>
      <c r="T703" s="144" t="s">
        <v>7109</v>
      </c>
      <c r="U703" s="142" t="s">
        <v>82</v>
      </c>
      <c r="V703" s="144" t="s">
        <v>7106</v>
      </c>
      <c r="W703" s="144" t="s">
        <v>1230</v>
      </c>
      <c r="X703" s="61" t="s">
        <v>90</v>
      </c>
      <c r="Y703" s="144" t="s">
        <v>90</v>
      </c>
      <c r="Z703" s="144" t="s">
        <v>423</v>
      </c>
      <c r="AA703" s="144" t="s">
        <v>424</v>
      </c>
      <c r="AB703" s="144" t="s">
        <v>425</v>
      </c>
      <c r="AC703" s="144" t="s">
        <v>426</v>
      </c>
      <c r="AD703" s="144" t="s">
        <v>426</v>
      </c>
      <c r="AE703" s="144" t="s">
        <v>7110</v>
      </c>
      <c r="AF703" s="144" t="s">
        <v>90</v>
      </c>
      <c r="AG703" s="129">
        <v>43545</v>
      </c>
      <c r="AH703" s="144" t="s">
        <v>90</v>
      </c>
      <c r="AI703" s="129">
        <v>43545</v>
      </c>
      <c r="AJ703" s="61" t="s">
        <v>90</v>
      </c>
      <c r="AK703" s="61" t="s">
        <v>1946</v>
      </c>
      <c r="AL703" s="129">
        <v>43911</v>
      </c>
      <c r="AM703" s="61" t="s">
        <v>90</v>
      </c>
      <c r="AN703" s="144">
        <v>2.85</v>
      </c>
      <c r="AO703" s="129"/>
      <c r="AP703" s="129">
        <v>43545</v>
      </c>
      <c r="AQ703" s="61">
        <v>35</v>
      </c>
      <c r="AR703" s="144">
        <v>500000</v>
      </c>
      <c r="AS703" s="61" t="s">
        <v>354</v>
      </c>
      <c r="AT703" s="144" t="s">
        <v>90</v>
      </c>
      <c r="AU703" s="144" t="s">
        <v>90</v>
      </c>
      <c r="AV703" s="144" t="s">
        <v>90</v>
      </c>
      <c r="AW703" s="61"/>
      <c r="AX703" s="144" t="s">
        <v>435</v>
      </c>
      <c r="AY703" s="144" t="s">
        <v>1432</v>
      </c>
      <c r="AZ703" s="144" t="s">
        <v>2196</v>
      </c>
      <c r="BA703" s="144" t="s">
        <v>440</v>
      </c>
      <c r="BB703" s="144" t="s">
        <v>2193</v>
      </c>
      <c r="BC703" s="144" t="s">
        <v>402</v>
      </c>
      <c r="BD703" s="144" t="s">
        <v>290</v>
      </c>
      <c r="BE703" s="61"/>
      <c r="BF703" s="61"/>
      <c r="BG703" s="61"/>
      <c r="BH703" s="61"/>
      <c r="BI703" s="144" t="s">
        <v>90</v>
      </c>
      <c r="BJ703" s="144" t="s">
        <v>1021</v>
      </c>
      <c r="BK703" s="144" t="s">
        <v>1020</v>
      </c>
      <c r="BL703" s="61"/>
      <c r="BM703" s="61">
        <v>100</v>
      </c>
      <c r="BN703" s="144" t="s">
        <v>430</v>
      </c>
      <c r="BO703" s="144" t="s">
        <v>90</v>
      </c>
      <c r="BP703" s="144" t="s">
        <v>431</v>
      </c>
      <c r="BQ703" s="144" t="s">
        <v>432</v>
      </c>
      <c r="BR703" s="61"/>
      <c r="BS703" s="144" t="s">
        <v>433</v>
      </c>
      <c r="BT703" s="129">
        <v>45372</v>
      </c>
      <c r="BU703" s="61">
        <v>2.85</v>
      </c>
      <c r="BV703" s="144" t="s">
        <v>878</v>
      </c>
      <c r="BW703" s="144">
        <v>35</v>
      </c>
      <c r="BX703" s="144" t="s">
        <v>974</v>
      </c>
      <c r="BY703" s="144" t="s">
        <v>7108</v>
      </c>
      <c r="BZ703" s="129"/>
      <c r="CA703" s="144" t="s">
        <v>7</v>
      </c>
      <c r="CB703" s="144" t="s">
        <v>13</v>
      </c>
      <c r="CC703" s="144" t="s">
        <v>7</v>
      </c>
      <c r="CD703" s="144" t="s">
        <v>2193</v>
      </c>
      <c r="CE703" s="144" t="s">
        <v>1041</v>
      </c>
      <c r="CF703" s="144" t="s">
        <v>7111</v>
      </c>
      <c r="CG703" s="142" t="s">
        <v>90</v>
      </c>
    </row>
    <row r="704" spans="10:85" ht="15" x14ac:dyDescent="0.25">
      <c r="J704" s="61">
        <v>105</v>
      </c>
      <c r="K704" s="143" t="s">
        <v>719</v>
      </c>
      <c r="L704" s="144" t="s">
        <v>6441</v>
      </c>
      <c r="M704" s="144" t="s">
        <v>7113</v>
      </c>
      <c r="N704" s="128">
        <v>43537</v>
      </c>
      <c r="O704" s="144" t="s">
        <v>83</v>
      </c>
      <c r="P704" s="144" t="s">
        <v>90</v>
      </c>
      <c r="Q704" s="144" t="s">
        <v>90</v>
      </c>
      <c r="R704" s="144" t="s">
        <v>90</v>
      </c>
      <c r="S704" s="144" t="s">
        <v>7115</v>
      </c>
      <c r="T704" s="144" t="s">
        <v>7116</v>
      </c>
      <c r="U704" s="142" t="s">
        <v>82</v>
      </c>
      <c r="V704" s="144" t="s">
        <v>7112</v>
      </c>
      <c r="W704" s="144" t="s">
        <v>126</v>
      </c>
      <c r="X704" s="61" t="s">
        <v>90</v>
      </c>
      <c r="Y704" s="144" t="s">
        <v>90</v>
      </c>
      <c r="Z704" s="144" t="s">
        <v>423</v>
      </c>
      <c r="AA704" s="144" t="s">
        <v>424</v>
      </c>
      <c r="AB704" s="144" t="s">
        <v>425</v>
      </c>
      <c r="AC704" s="144" t="s">
        <v>426</v>
      </c>
      <c r="AD704" s="144" t="s">
        <v>426</v>
      </c>
      <c r="AE704" s="144" t="s">
        <v>7117</v>
      </c>
      <c r="AF704" s="144" t="s">
        <v>2521</v>
      </c>
      <c r="AG704" s="129">
        <v>43544</v>
      </c>
      <c r="AH704" s="144" t="s">
        <v>90</v>
      </c>
      <c r="AI704" s="129">
        <v>43544</v>
      </c>
      <c r="AJ704" s="61" t="s">
        <v>6441</v>
      </c>
      <c r="AK704" s="61" t="s">
        <v>6447</v>
      </c>
      <c r="AL704" s="129">
        <v>43728</v>
      </c>
      <c r="AM704" s="61" t="s">
        <v>90</v>
      </c>
      <c r="AN704" s="144">
        <v>3.875</v>
      </c>
      <c r="AO704" s="129"/>
      <c r="AP704" s="129">
        <v>43544</v>
      </c>
      <c r="AQ704" s="61">
        <v>4</v>
      </c>
      <c r="AR704" s="144">
        <v>1000</v>
      </c>
      <c r="AS704" s="61" t="s">
        <v>6446</v>
      </c>
      <c r="AT704" s="144" t="s">
        <v>90</v>
      </c>
      <c r="AU704" s="144" t="s">
        <v>90</v>
      </c>
      <c r="AV704" s="144" t="s">
        <v>90</v>
      </c>
      <c r="AW704" s="61"/>
      <c r="AX704" s="144" t="s">
        <v>435</v>
      </c>
      <c r="AY704" s="144" t="s">
        <v>1043</v>
      </c>
      <c r="AZ704" s="144" t="s">
        <v>1665</v>
      </c>
      <c r="BA704" s="144" t="s">
        <v>440</v>
      </c>
      <c r="BB704" s="144" t="s">
        <v>1357</v>
      </c>
      <c r="BC704" s="144" t="s">
        <v>459</v>
      </c>
      <c r="BD704" s="144" t="s">
        <v>290</v>
      </c>
      <c r="BE704" s="61"/>
      <c r="BF704" s="61"/>
      <c r="BG704" s="61">
        <v>22</v>
      </c>
      <c r="BH704" s="61">
        <v>88</v>
      </c>
      <c r="BI704" s="144" t="s">
        <v>90</v>
      </c>
      <c r="BJ704" s="144" t="s">
        <v>90</v>
      </c>
      <c r="BK704" s="144" t="s">
        <v>439</v>
      </c>
      <c r="BL704" s="61">
        <v>2.2000000000000001E-3</v>
      </c>
      <c r="BM704" s="61">
        <v>99.802000000000007</v>
      </c>
      <c r="BN704" s="144" t="s">
        <v>430</v>
      </c>
      <c r="BO704" s="144" t="s">
        <v>90</v>
      </c>
      <c r="BP704" s="144" t="s">
        <v>458</v>
      </c>
      <c r="BQ704" s="144" t="s">
        <v>432</v>
      </c>
      <c r="BR704" s="61"/>
      <c r="BS704" s="144" t="s">
        <v>433</v>
      </c>
      <c r="BT704" s="129">
        <v>45371</v>
      </c>
      <c r="BU704" s="61">
        <v>3.875</v>
      </c>
      <c r="BV704" s="144" t="s">
        <v>878</v>
      </c>
      <c r="BW704" s="144">
        <v>4</v>
      </c>
      <c r="BX704" s="144" t="s">
        <v>877</v>
      </c>
      <c r="BY704" s="144" t="s">
        <v>7114</v>
      </c>
      <c r="BZ704" s="129"/>
      <c r="CA704" s="144" t="s">
        <v>7</v>
      </c>
      <c r="CB704" s="144" t="s">
        <v>12</v>
      </c>
      <c r="CC704" s="144" t="s">
        <v>7</v>
      </c>
      <c r="CD704" s="144" t="s">
        <v>1285</v>
      </c>
      <c r="CE704" s="144" t="s">
        <v>1285</v>
      </c>
      <c r="CF704" s="144" t="s">
        <v>7118</v>
      </c>
      <c r="CG704" s="142" t="s">
        <v>90</v>
      </c>
    </row>
    <row r="705" spans="10:85" ht="15" x14ac:dyDescent="0.25">
      <c r="J705" s="61">
        <v>104</v>
      </c>
      <c r="K705" s="143" t="s">
        <v>719</v>
      </c>
      <c r="L705" s="144" t="s">
        <v>6098</v>
      </c>
      <c r="M705" s="144" t="s">
        <v>7126</v>
      </c>
      <c r="N705" s="128">
        <v>43524</v>
      </c>
      <c r="O705" s="144" t="s">
        <v>83</v>
      </c>
      <c r="P705" s="144" t="s">
        <v>90</v>
      </c>
      <c r="Q705" s="144" t="s">
        <v>90</v>
      </c>
      <c r="R705" s="144" t="s">
        <v>90</v>
      </c>
      <c r="S705" s="144" t="s">
        <v>7128</v>
      </c>
      <c r="T705" s="144" t="s">
        <v>7132</v>
      </c>
      <c r="U705" s="142" t="s">
        <v>2</v>
      </c>
      <c r="V705" s="144" t="s">
        <v>7125</v>
      </c>
      <c r="W705" s="144" t="s">
        <v>126</v>
      </c>
      <c r="X705" s="61" t="s">
        <v>90</v>
      </c>
      <c r="Y705" s="144" t="s">
        <v>90</v>
      </c>
      <c r="Z705" s="144" t="s">
        <v>423</v>
      </c>
      <c r="AA705" s="144" t="s">
        <v>424</v>
      </c>
      <c r="AB705" s="144" t="s">
        <v>425</v>
      </c>
      <c r="AC705" s="144" t="s">
        <v>426</v>
      </c>
      <c r="AD705" s="144" t="s">
        <v>426</v>
      </c>
      <c r="AE705" s="144" t="s">
        <v>7133</v>
      </c>
      <c r="AF705" s="144" t="s">
        <v>7131</v>
      </c>
      <c r="AG705" s="129">
        <v>43535</v>
      </c>
      <c r="AH705" s="144" t="s">
        <v>90</v>
      </c>
      <c r="AI705" s="129">
        <v>43535</v>
      </c>
      <c r="AJ705" s="61" t="s">
        <v>90</v>
      </c>
      <c r="AK705" s="61" t="s">
        <v>7130</v>
      </c>
      <c r="AL705" s="129">
        <v>43719</v>
      </c>
      <c r="AM705" s="61" t="s">
        <v>90</v>
      </c>
      <c r="AN705" s="144">
        <v>5.25</v>
      </c>
      <c r="AO705" s="129"/>
      <c r="AP705" s="129">
        <v>43535</v>
      </c>
      <c r="AQ705" s="61">
        <v>5</v>
      </c>
      <c r="AR705" s="144">
        <v>1000</v>
      </c>
      <c r="AS705" s="61" t="s">
        <v>7129</v>
      </c>
      <c r="AT705" s="144" t="s">
        <v>90</v>
      </c>
      <c r="AU705" s="144" t="s">
        <v>90</v>
      </c>
      <c r="AV705" s="144" t="s">
        <v>90</v>
      </c>
      <c r="AW705" s="61"/>
      <c r="AX705" s="144" t="s">
        <v>435</v>
      </c>
      <c r="AY705" s="144" t="s">
        <v>731</v>
      </c>
      <c r="AZ705" s="144" t="s">
        <v>5303</v>
      </c>
      <c r="BA705" s="144" t="s">
        <v>440</v>
      </c>
      <c r="BB705" s="144" t="s">
        <v>1079</v>
      </c>
      <c r="BC705" s="144" t="s">
        <v>429</v>
      </c>
      <c r="BD705" s="144" t="s">
        <v>290</v>
      </c>
      <c r="BE705" s="61"/>
      <c r="BF705" s="61"/>
      <c r="BG705" s="61"/>
      <c r="BH705" s="61"/>
      <c r="BI705" s="144" t="s">
        <v>90</v>
      </c>
      <c r="BJ705" s="144" t="s">
        <v>90</v>
      </c>
      <c r="BK705" s="144" t="s">
        <v>439</v>
      </c>
      <c r="BL705" s="61">
        <v>4.3499999999999997E-2</v>
      </c>
      <c r="BM705" s="61">
        <v>99.462999999999994</v>
      </c>
      <c r="BN705" s="144" t="s">
        <v>430</v>
      </c>
      <c r="BO705" s="144" t="s">
        <v>90</v>
      </c>
      <c r="BP705" s="144" t="s">
        <v>431</v>
      </c>
      <c r="BQ705" s="144" t="s">
        <v>432</v>
      </c>
      <c r="BR705" s="61"/>
      <c r="BS705" s="144" t="s">
        <v>90</v>
      </c>
      <c r="BT705" s="129">
        <v>45362</v>
      </c>
      <c r="BU705" s="61">
        <v>5.25</v>
      </c>
      <c r="BV705" s="144" t="s">
        <v>878</v>
      </c>
      <c r="BW705" s="144">
        <v>5</v>
      </c>
      <c r="BX705" s="144" t="s">
        <v>974</v>
      </c>
      <c r="BY705" s="144" t="s">
        <v>7127</v>
      </c>
      <c r="BZ705" s="129"/>
      <c r="CA705" s="144" t="s">
        <v>7</v>
      </c>
      <c r="CB705" s="144" t="s">
        <v>12</v>
      </c>
      <c r="CC705" s="144" t="s">
        <v>7</v>
      </c>
      <c r="CD705" s="144" t="s">
        <v>1079</v>
      </c>
      <c r="CE705" s="144" t="s">
        <v>4276</v>
      </c>
      <c r="CF705" s="144" t="s">
        <v>7134</v>
      </c>
      <c r="CG705" s="142" t="s">
        <v>90</v>
      </c>
    </row>
    <row r="706" spans="10:85" ht="15" x14ac:dyDescent="0.25">
      <c r="J706" s="61">
        <v>103</v>
      </c>
      <c r="K706" s="143" t="s">
        <v>719</v>
      </c>
      <c r="L706" s="144" t="s">
        <v>4815</v>
      </c>
      <c r="M706" s="144" t="s">
        <v>7120</v>
      </c>
      <c r="N706" s="128">
        <v>43524</v>
      </c>
      <c r="O706" s="144" t="s">
        <v>83</v>
      </c>
      <c r="P706" s="144" t="s">
        <v>90</v>
      </c>
      <c r="Q706" s="144" t="s">
        <v>90</v>
      </c>
      <c r="R706" s="144" t="s">
        <v>90</v>
      </c>
      <c r="S706" s="144" t="s">
        <v>7122</v>
      </c>
      <c r="T706" s="144" t="s">
        <v>7122</v>
      </c>
      <c r="U706" s="142" t="s">
        <v>3</v>
      </c>
      <c r="V706" s="144" t="s">
        <v>7119</v>
      </c>
      <c r="W706" s="144" t="s">
        <v>126</v>
      </c>
      <c r="X706" s="61" t="s">
        <v>4815</v>
      </c>
      <c r="Y706" s="144" t="s">
        <v>90</v>
      </c>
      <c r="Z706" s="144" t="s">
        <v>423</v>
      </c>
      <c r="AA706" s="144" t="s">
        <v>424</v>
      </c>
      <c r="AB706" s="144" t="s">
        <v>425</v>
      </c>
      <c r="AC706" s="144" t="s">
        <v>426</v>
      </c>
      <c r="AD706" s="144" t="s">
        <v>426</v>
      </c>
      <c r="AE706" s="144" t="s">
        <v>7123</v>
      </c>
      <c r="AF706" s="144" t="s">
        <v>90</v>
      </c>
      <c r="AG706" s="129">
        <v>43531</v>
      </c>
      <c r="AH706" s="144" t="s">
        <v>90</v>
      </c>
      <c r="AI706" s="129">
        <v>43531</v>
      </c>
      <c r="AJ706" s="61" t="s">
        <v>90</v>
      </c>
      <c r="AK706" s="61" t="s">
        <v>4823</v>
      </c>
      <c r="AL706" s="129">
        <v>43806</v>
      </c>
      <c r="AM706" s="61" t="s">
        <v>90</v>
      </c>
      <c r="AN706" s="144">
        <v>4.2</v>
      </c>
      <c r="AO706" s="129"/>
      <c r="AP706" s="129">
        <v>43531</v>
      </c>
      <c r="AQ706" s="61">
        <v>6</v>
      </c>
      <c r="AR706" s="144">
        <v>1000</v>
      </c>
      <c r="AS706" s="61" t="s">
        <v>4822</v>
      </c>
      <c r="AT706" s="144" t="s">
        <v>90</v>
      </c>
      <c r="AU706" s="144" t="s">
        <v>90</v>
      </c>
      <c r="AV706" s="144" t="s">
        <v>90</v>
      </c>
      <c r="AW706" s="61"/>
      <c r="AX706" s="144" t="s">
        <v>435</v>
      </c>
      <c r="AY706" s="144" t="s">
        <v>731</v>
      </c>
      <c r="AZ706" s="144" t="s">
        <v>4646</v>
      </c>
      <c r="BA706" s="144" t="s">
        <v>440</v>
      </c>
      <c r="BB706" s="144" t="s">
        <v>4276</v>
      </c>
      <c r="BC706" s="144" t="s">
        <v>1310</v>
      </c>
      <c r="BD706" s="144" t="s">
        <v>290</v>
      </c>
      <c r="BE706" s="61"/>
      <c r="BF706" s="61"/>
      <c r="BG706" s="61">
        <v>3</v>
      </c>
      <c r="BH706" s="61">
        <v>18</v>
      </c>
      <c r="BI706" s="144" t="s">
        <v>90</v>
      </c>
      <c r="BJ706" s="144" t="s">
        <v>1308</v>
      </c>
      <c r="BK706" s="144" t="s">
        <v>1307</v>
      </c>
      <c r="BL706" s="61">
        <v>-2.2000000000000001E-3</v>
      </c>
      <c r="BM706" s="61">
        <v>99.918999999999997</v>
      </c>
      <c r="BN706" s="144" t="s">
        <v>430</v>
      </c>
      <c r="BO706" s="144" t="s">
        <v>90</v>
      </c>
      <c r="BP706" s="144" t="s">
        <v>804</v>
      </c>
      <c r="BQ706" s="144" t="s">
        <v>432</v>
      </c>
      <c r="BR706" s="61"/>
      <c r="BS706" s="144" t="s">
        <v>3180</v>
      </c>
      <c r="BT706" s="129">
        <v>45450</v>
      </c>
      <c r="BU706" s="61">
        <v>4.2</v>
      </c>
      <c r="BV706" s="144" t="s">
        <v>6013</v>
      </c>
      <c r="BW706" s="144">
        <v>6</v>
      </c>
      <c r="BX706" s="144" t="s">
        <v>4819</v>
      </c>
      <c r="BY706" s="144" t="s">
        <v>7121</v>
      </c>
      <c r="BZ706" s="129"/>
      <c r="CA706" s="144" t="s">
        <v>7</v>
      </c>
      <c r="CB706" s="144" t="s">
        <v>18</v>
      </c>
      <c r="CC706" s="144" t="s">
        <v>7</v>
      </c>
      <c r="CD706" s="144" t="s">
        <v>4276</v>
      </c>
      <c r="CE706" s="144" t="s">
        <v>1248</v>
      </c>
      <c r="CF706" s="144" t="s">
        <v>7124</v>
      </c>
      <c r="CG706" s="142" t="s">
        <v>90</v>
      </c>
    </row>
    <row r="707" spans="10:85" ht="15" hidden="1" x14ac:dyDescent="0.25">
      <c r="J707" s="61">
        <v>102</v>
      </c>
      <c r="K707" s="143" t="s">
        <v>7729</v>
      </c>
      <c r="L707" s="144" t="s">
        <v>702</v>
      </c>
      <c r="M707" s="144" t="s">
        <v>7140</v>
      </c>
      <c r="N707" s="128">
        <v>43523</v>
      </c>
      <c r="O707" s="144" t="s">
        <v>106</v>
      </c>
      <c r="P707" s="144" t="s">
        <v>90</v>
      </c>
      <c r="Q707" s="144" t="s">
        <v>90</v>
      </c>
      <c r="R707" s="144" t="s">
        <v>90</v>
      </c>
      <c r="S707" s="144" t="s">
        <v>7082</v>
      </c>
      <c r="T707" s="144" t="s">
        <v>90</v>
      </c>
      <c r="U707" s="142" t="s">
        <v>82</v>
      </c>
      <c r="V707" s="144" t="s">
        <v>7139</v>
      </c>
      <c r="W707" s="144" t="s">
        <v>1230</v>
      </c>
      <c r="X707" s="61" t="s">
        <v>90</v>
      </c>
      <c r="Y707" s="144" t="s">
        <v>90</v>
      </c>
      <c r="Z707" s="144" t="s">
        <v>1883</v>
      </c>
      <c r="AA707" s="144" t="s">
        <v>424</v>
      </c>
      <c r="AB707" s="144" t="s">
        <v>425</v>
      </c>
      <c r="AC707" s="144" t="s">
        <v>426</v>
      </c>
      <c r="AD707" s="144" t="s">
        <v>426</v>
      </c>
      <c r="AE707" s="144" t="s">
        <v>7082</v>
      </c>
      <c r="AF707" s="144" t="s">
        <v>90</v>
      </c>
      <c r="AG707" s="129">
        <v>43543</v>
      </c>
      <c r="AH707" s="144" t="s">
        <v>90</v>
      </c>
      <c r="AI707" s="129">
        <v>43543</v>
      </c>
      <c r="AJ707" s="61" t="s">
        <v>90</v>
      </c>
      <c r="AK707" s="61" t="s">
        <v>1881</v>
      </c>
      <c r="AL707" s="129">
        <v>43909</v>
      </c>
      <c r="AM707" s="61" t="s">
        <v>90</v>
      </c>
      <c r="AN707" s="144">
        <v>2.7</v>
      </c>
      <c r="AO707" s="129"/>
      <c r="AP707" s="129">
        <v>43543</v>
      </c>
      <c r="AQ707" s="61">
        <v>35</v>
      </c>
      <c r="AR707" s="144">
        <v>1000000</v>
      </c>
      <c r="AS707" s="61" t="s">
        <v>1880</v>
      </c>
      <c r="AT707" s="144" t="s">
        <v>90</v>
      </c>
      <c r="AU707" s="144" t="s">
        <v>90</v>
      </c>
      <c r="AV707" s="144" t="s">
        <v>90</v>
      </c>
      <c r="AW707" s="61"/>
      <c r="AX707" s="144" t="s">
        <v>435</v>
      </c>
      <c r="AY707" s="144" t="s">
        <v>1432</v>
      </c>
      <c r="AZ707" s="144" t="s">
        <v>1677</v>
      </c>
      <c r="BA707" s="144" t="s">
        <v>440</v>
      </c>
      <c r="BB707" s="144" t="s">
        <v>428</v>
      </c>
      <c r="BC707" s="144" t="s">
        <v>402</v>
      </c>
      <c r="BD707" s="144" t="s">
        <v>290</v>
      </c>
      <c r="BE707" s="61"/>
      <c r="BF707" s="61"/>
      <c r="BG707" s="61"/>
      <c r="BH707" s="61"/>
      <c r="BI707" s="144" t="s">
        <v>90</v>
      </c>
      <c r="BJ707" s="144" t="s">
        <v>1430</v>
      </c>
      <c r="BK707" s="144" t="s">
        <v>439</v>
      </c>
      <c r="BL707" s="61"/>
      <c r="BM707" s="61">
        <v>100</v>
      </c>
      <c r="BN707" s="144" t="s">
        <v>430</v>
      </c>
      <c r="BO707" s="144" t="s">
        <v>90</v>
      </c>
      <c r="BP707" s="144" t="s">
        <v>431</v>
      </c>
      <c r="BQ707" s="144" t="s">
        <v>90</v>
      </c>
      <c r="BR707" s="61"/>
      <c r="BS707" s="144" t="s">
        <v>433</v>
      </c>
      <c r="BT707" s="129">
        <v>45370</v>
      </c>
      <c r="BU707" s="61">
        <v>2.7</v>
      </c>
      <c r="BV707" s="144" t="s">
        <v>878</v>
      </c>
      <c r="BW707" s="144">
        <v>35</v>
      </c>
      <c r="BX707" s="144" t="s">
        <v>802</v>
      </c>
      <c r="BY707" s="144" t="s">
        <v>7141</v>
      </c>
      <c r="BZ707" s="129"/>
      <c r="CA707" s="144" t="s">
        <v>7</v>
      </c>
      <c r="CB707" s="144" t="s">
        <v>12</v>
      </c>
      <c r="CC707" s="144" t="s">
        <v>7</v>
      </c>
      <c r="CD707" s="144" t="s">
        <v>428</v>
      </c>
      <c r="CE707" s="144" t="s">
        <v>1877</v>
      </c>
      <c r="CF707" s="144" t="s">
        <v>7142</v>
      </c>
      <c r="CG707" s="142" t="s">
        <v>90</v>
      </c>
    </row>
    <row r="708" spans="10:85" ht="15" hidden="1" x14ac:dyDescent="0.25">
      <c r="J708" s="61">
        <v>101</v>
      </c>
      <c r="K708" s="143" t="s">
        <v>7729</v>
      </c>
      <c r="L708" s="144" t="s">
        <v>702</v>
      </c>
      <c r="M708" s="144" t="s">
        <v>7136</v>
      </c>
      <c r="N708" s="128">
        <v>43523</v>
      </c>
      <c r="O708" s="144" t="s">
        <v>106</v>
      </c>
      <c r="P708" s="144" t="s">
        <v>90</v>
      </c>
      <c r="Q708" s="144" t="s">
        <v>90</v>
      </c>
      <c r="R708" s="144" t="s">
        <v>90</v>
      </c>
      <c r="S708" s="144" t="s">
        <v>7082</v>
      </c>
      <c r="T708" s="144" t="s">
        <v>90</v>
      </c>
      <c r="U708" s="142" t="s">
        <v>82</v>
      </c>
      <c r="V708" s="144" t="s">
        <v>7135</v>
      </c>
      <c r="W708" s="144" t="s">
        <v>1230</v>
      </c>
      <c r="X708" s="61" t="s">
        <v>90</v>
      </c>
      <c r="Y708" s="144" t="s">
        <v>90</v>
      </c>
      <c r="Z708" s="144" t="s">
        <v>1883</v>
      </c>
      <c r="AA708" s="144" t="s">
        <v>424</v>
      </c>
      <c r="AB708" s="144" t="s">
        <v>425</v>
      </c>
      <c r="AC708" s="144" t="s">
        <v>426</v>
      </c>
      <c r="AD708" s="144" t="s">
        <v>426</v>
      </c>
      <c r="AE708" s="144" t="s">
        <v>7082</v>
      </c>
      <c r="AF708" s="144" t="s">
        <v>90</v>
      </c>
      <c r="AG708" s="129">
        <v>43536</v>
      </c>
      <c r="AH708" s="144" t="s">
        <v>90</v>
      </c>
      <c r="AI708" s="129">
        <v>43536</v>
      </c>
      <c r="AJ708" s="61" t="s">
        <v>90</v>
      </c>
      <c r="AK708" s="61" t="s">
        <v>1881</v>
      </c>
      <c r="AL708" s="129">
        <v>43902</v>
      </c>
      <c r="AM708" s="61" t="s">
        <v>90</v>
      </c>
      <c r="AN708" s="144">
        <v>2.7</v>
      </c>
      <c r="AO708" s="129"/>
      <c r="AP708" s="129">
        <v>43536</v>
      </c>
      <c r="AQ708" s="61">
        <v>40</v>
      </c>
      <c r="AR708" s="144">
        <v>1000000</v>
      </c>
      <c r="AS708" s="61" t="s">
        <v>1880</v>
      </c>
      <c r="AT708" s="144" t="s">
        <v>90</v>
      </c>
      <c r="AU708" s="144" t="s">
        <v>90</v>
      </c>
      <c r="AV708" s="144" t="s">
        <v>90</v>
      </c>
      <c r="AW708" s="61"/>
      <c r="AX708" s="144" t="s">
        <v>435</v>
      </c>
      <c r="AY708" s="144" t="s">
        <v>1432</v>
      </c>
      <c r="AZ708" s="144" t="s">
        <v>5313</v>
      </c>
      <c r="BA708" s="144" t="s">
        <v>440</v>
      </c>
      <c r="BB708" s="144" t="s">
        <v>428</v>
      </c>
      <c r="BC708" s="144" t="s">
        <v>402</v>
      </c>
      <c r="BD708" s="144" t="s">
        <v>290</v>
      </c>
      <c r="BE708" s="61"/>
      <c r="BF708" s="61"/>
      <c r="BG708" s="61"/>
      <c r="BH708" s="61"/>
      <c r="BI708" s="144" t="s">
        <v>90</v>
      </c>
      <c r="BJ708" s="144" t="s">
        <v>1430</v>
      </c>
      <c r="BK708" s="144" t="s">
        <v>439</v>
      </c>
      <c r="BL708" s="61"/>
      <c r="BM708" s="61">
        <v>100</v>
      </c>
      <c r="BN708" s="144" t="s">
        <v>430</v>
      </c>
      <c r="BO708" s="144" t="s">
        <v>90</v>
      </c>
      <c r="BP708" s="144" t="s">
        <v>431</v>
      </c>
      <c r="BQ708" s="144" t="s">
        <v>90</v>
      </c>
      <c r="BR708" s="61"/>
      <c r="BS708" s="144" t="s">
        <v>433</v>
      </c>
      <c r="BT708" s="129">
        <v>45363</v>
      </c>
      <c r="BU708" s="61">
        <v>2.7</v>
      </c>
      <c r="BV708" s="144" t="s">
        <v>878</v>
      </c>
      <c r="BW708" s="144">
        <v>40</v>
      </c>
      <c r="BX708" s="144" t="s">
        <v>802</v>
      </c>
      <c r="BY708" s="144" t="s">
        <v>7137</v>
      </c>
      <c r="BZ708" s="129"/>
      <c r="CA708" s="144" t="s">
        <v>7</v>
      </c>
      <c r="CB708" s="144" t="s">
        <v>12</v>
      </c>
      <c r="CC708" s="144" t="s">
        <v>7</v>
      </c>
      <c r="CD708" s="144" t="s">
        <v>428</v>
      </c>
      <c r="CE708" s="144" t="s">
        <v>1877</v>
      </c>
      <c r="CF708" s="144" t="s">
        <v>7138</v>
      </c>
      <c r="CG708" s="142" t="s">
        <v>90</v>
      </c>
    </row>
    <row r="709" spans="10:85" ht="15" x14ac:dyDescent="0.25">
      <c r="J709" s="61">
        <v>100</v>
      </c>
      <c r="K709" s="143" t="s">
        <v>719</v>
      </c>
      <c r="L709" s="144" t="s">
        <v>969</v>
      </c>
      <c r="M709" s="144" t="s">
        <v>7144</v>
      </c>
      <c r="N709" s="128">
        <v>43522</v>
      </c>
      <c r="O709" s="144" t="s">
        <v>83</v>
      </c>
      <c r="P709" s="144" t="s">
        <v>90</v>
      </c>
      <c r="Q709" s="144" t="s">
        <v>90</v>
      </c>
      <c r="R709" s="144" t="s">
        <v>90</v>
      </c>
      <c r="S709" s="144" t="s">
        <v>7146</v>
      </c>
      <c r="T709" s="144" t="s">
        <v>7147</v>
      </c>
      <c r="U709" s="142" t="s">
        <v>82</v>
      </c>
      <c r="V709" s="144" t="s">
        <v>7143</v>
      </c>
      <c r="W709" s="144" t="s">
        <v>126</v>
      </c>
      <c r="X709" s="61" t="s">
        <v>969</v>
      </c>
      <c r="Y709" s="144" t="s">
        <v>90</v>
      </c>
      <c r="Z709" s="144" t="s">
        <v>423</v>
      </c>
      <c r="AA709" s="144" t="s">
        <v>424</v>
      </c>
      <c r="AB709" s="144" t="s">
        <v>425</v>
      </c>
      <c r="AC709" s="144" t="s">
        <v>426</v>
      </c>
      <c r="AD709" s="144" t="s">
        <v>426</v>
      </c>
      <c r="AE709" s="144" t="s">
        <v>7148</v>
      </c>
      <c r="AF709" s="144" t="s">
        <v>90</v>
      </c>
      <c r="AG709" s="129">
        <v>43529</v>
      </c>
      <c r="AH709" s="144" t="s">
        <v>90</v>
      </c>
      <c r="AI709" s="129">
        <v>43529</v>
      </c>
      <c r="AJ709" s="61" t="s">
        <v>90</v>
      </c>
      <c r="AK709" s="61" t="s">
        <v>980</v>
      </c>
      <c r="AL709" s="129">
        <v>43713</v>
      </c>
      <c r="AM709" s="61" t="s">
        <v>90</v>
      </c>
      <c r="AN709" s="144">
        <v>3.75</v>
      </c>
      <c r="AO709" s="129"/>
      <c r="AP709" s="129">
        <v>43529</v>
      </c>
      <c r="AQ709" s="61">
        <v>8</v>
      </c>
      <c r="AR709" s="144">
        <v>1000</v>
      </c>
      <c r="AS709" s="61" t="s">
        <v>978</v>
      </c>
      <c r="AT709" s="144" t="s">
        <v>90</v>
      </c>
      <c r="AU709" s="144" t="s">
        <v>90</v>
      </c>
      <c r="AV709" s="144" t="s">
        <v>90</v>
      </c>
      <c r="AW709" s="61"/>
      <c r="AX709" s="144" t="s">
        <v>435</v>
      </c>
      <c r="AY709" s="144" t="s">
        <v>731</v>
      </c>
      <c r="AZ709" s="144" t="s">
        <v>3678</v>
      </c>
      <c r="BA709" s="144" t="s">
        <v>440</v>
      </c>
      <c r="BB709" s="144" t="s">
        <v>3344</v>
      </c>
      <c r="BC709" s="144" t="s">
        <v>459</v>
      </c>
      <c r="BD709" s="144" t="s">
        <v>290</v>
      </c>
      <c r="BE709" s="61"/>
      <c r="BF709" s="61"/>
      <c r="BG709" s="61">
        <v>2.9</v>
      </c>
      <c r="BH709" s="61">
        <v>23</v>
      </c>
      <c r="BI709" s="144" t="s">
        <v>90</v>
      </c>
      <c r="BJ709" s="144" t="s">
        <v>976</v>
      </c>
      <c r="BK709" s="144" t="s">
        <v>813</v>
      </c>
      <c r="BL709" s="61">
        <v>-8.9999999999999998E-4</v>
      </c>
      <c r="BM709" s="61">
        <v>99.334000000000003</v>
      </c>
      <c r="BN709" s="144" t="s">
        <v>430</v>
      </c>
      <c r="BO709" s="144" t="s">
        <v>90</v>
      </c>
      <c r="BP709" s="144" t="s">
        <v>804</v>
      </c>
      <c r="BQ709" s="144" t="s">
        <v>432</v>
      </c>
      <c r="BR709" s="61"/>
      <c r="BS709" s="144" t="s">
        <v>3180</v>
      </c>
      <c r="BT709" s="129">
        <v>45356</v>
      </c>
      <c r="BU709" s="61">
        <v>3.75</v>
      </c>
      <c r="BV709" s="144" t="s">
        <v>878</v>
      </c>
      <c r="BW709" s="144">
        <v>8</v>
      </c>
      <c r="BX709" s="144" t="s">
        <v>974</v>
      </c>
      <c r="BY709" s="144" t="s">
        <v>7145</v>
      </c>
      <c r="BZ709" s="129"/>
      <c r="CA709" s="144" t="s">
        <v>7</v>
      </c>
      <c r="CB709" s="144" t="s">
        <v>28</v>
      </c>
      <c r="CC709" s="144" t="s">
        <v>7</v>
      </c>
      <c r="CD709" s="144" t="s">
        <v>3344</v>
      </c>
      <c r="CE709" s="144" t="s">
        <v>973</v>
      </c>
      <c r="CF709" s="144" t="s">
        <v>7149</v>
      </c>
      <c r="CG709" s="142" t="s">
        <v>90</v>
      </c>
    </row>
    <row r="710" spans="10:85" ht="15" x14ac:dyDescent="0.25">
      <c r="J710" s="61">
        <v>99</v>
      </c>
      <c r="K710" s="143" t="s">
        <v>7735</v>
      </c>
      <c r="L710" s="144" t="s">
        <v>5383</v>
      </c>
      <c r="M710" s="144" t="s">
        <v>7151</v>
      </c>
      <c r="N710" s="128">
        <v>43516</v>
      </c>
      <c r="O710" s="144" t="s">
        <v>83</v>
      </c>
      <c r="P710" s="144" t="s">
        <v>90</v>
      </c>
      <c r="Q710" s="144" t="s">
        <v>90</v>
      </c>
      <c r="R710" s="144" t="s">
        <v>90</v>
      </c>
      <c r="S710" s="144" t="s">
        <v>6120</v>
      </c>
      <c r="T710" s="144" t="s">
        <v>7154</v>
      </c>
      <c r="U710" s="142" t="s">
        <v>3</v>
      </c>
      <c r="V710" s="144" t="s">
        <v>7150</v>
      </c>
      <c r="W710" s="144" t="s">
        <v>126</v>
      </c>
      <c r="X710" s="61" t="s">
        <v>5383</v>
      </c>
      <c r="Y710" s="144" t="s">
        <v>3681</v>
      </c>
      <c r="Z710" s="144" t="s">
        <v>880</v>
      </c>
      <c r="AA710" s="144" t="s">
        <v>424</v>
      </c>
      <c r="AB710" s="144" t="s">
        <v>425</v>
      </c>
      <c r="AC710" s="144" t="s">
        <v>426</v>
      </c>
      <c r="AD710" s="144" t="s">
        <v>426</v>
      </c>
      <c r="AE710" s="144" t="s">
        <v>7155</v>
      </c>
      <c r="AF710" s="144" t="s">
        <v>7153</v>
      </c>
      <c r="AG710" s="129">
        <v>43523</v>
      </c>
      <c r="AH710" s="144" t="s">
        <v>90</v>
      </c>
      <c r="AI710" s="129">
        <v>43523</v>
      </c>
      <c r="AJ710" s="61" t="s">
        <v>5392</v>
      </c>
      <c r="AK710" s="61" t="s">
        <v>5391</v>
      </c>
      <c r="AL710" s="129">
        <v>43704</v>
      </c>
      <c r="AM710" s="61" t="s">
        <v>90</v>
      </c>
      <c r="AN710" s="144">
        <v>8.625</v>
      </c>
      <c r="AO710" s="129">
        <v>44984</v>
      </c>
      <c r="AP710" s="129">
        <v>43523</v>
      </c>
      <c r="AQ710" s="61">
        <v>0</v>
      </c>
      <c r="AR710" s="144">
        <v>1000</v>
      </c>
      <c r="AS710" s="61" t="s">
        <v>5390</v>
      </c>
      <c r="AT710" s="144" t="s">
        <v>90</v>
      </c>
      <c r="AU710" s="144" t="s">
        <v>90</v>
      </c>
      <c r="AV710" s="144" t="s">
        <v>90</v>
      </c>
      <c r="AW710" s="61"/>
      <c r="AX710" s="144" t="s">
        <v>436</v>
      </c>
      <c r="AY710" s="144" t="s">
        <v>1379</v>
      </c>
      <c r="AZ710" s="144" t="s">
        <v>2305</v>
      </c>
      <c r="BA710" s="144" t="s">
        <v>372</v>
      </c>
      <c r="BB710" s="144" t="s">
        <v>428</v>
      </c>
      <c r="BC710" s="144" t="s">
        <v>1310</v>
      </c>
      <c r="BD710" s="144" t="s">
        <v>2185</v>
      </c>
      <c r="BE710" s="61"/>
      <c r="BF710" s="61"/>
      <c r="BG710" s="61"/>
      <c r="BH710" s="61"/>
      <c r="BI710" s="144" t="s">
        <v>90</v>
      </c>
      <c r="BJ710" s="144" t="s">
        <v>1378</v>
      </c>
      <c r="BK710" s="144" t="s">
        <v>1307</v>
      </c>
      <c r="BL710" s="61">
        <v>-1.4999999999999999E-2</v>
      </c>
      <c r="BM710" s="61">
        <v>100</v>
      </c>
      <c r="BN710" s="144" t="s">
        <v>1982</v>
      </c>
      <c r="BO710" s="144" t="s">
        <v>90</v>
      </c>
      <c r="BP710" s="144" t="s">
        <v>1692</v>
      </c>
      <c r="BQ710" s="144" t="s">
        <v>432</v>
      </c>
      <c r="BR710" s="61"/>
      <c r="BS710" s="144" t="s">
        <v>90</v>
      </c>
      <c r="BT710" s="129">
        <v>45349</v>
      </c>
      <c r="BU710" s="61">
        <v>8.625</v>
      </c>
      <c r="BV710" s="144" t="s">
        <v>878</v>
      </c>
      <c r="BW710" s="144">
        <v>3.75</v>
      </c>
      <c r="BX710" s="144" t="s">
        <v>1980</v>
      </c>
      <c r="BY710" s="144" t="s">
        <v>7152</v>
      </c>
      <c r="BZ710" s="129"/>
      <c r="CA710" s="144" t="s">
        <v>7</v>
      </c>
      <c r="CB710" s="144" t="s">
        <v>18</v>
      </c>
      <c r="CC710" s="144" t="s">
        <v>7</v>
      </c>
      <c r="CD710" s="144" t="s">
        <v>428</v>
      </c>
      <c r="CE710" s="144" t="s">
        <v>428</v>
      </c>
      <c r="CF710" s="144" t="s">
        <v>7156</v>
      </c>
      <c r="CG710" s="142" t="s">
        <v>90</v>
      </c>
    </row>
    <row r="711" spans="10:85" ht="15" x14ac:dyDescent="0.25">
      <c r="J711" s="61">
        <v>98</v>
      </c>
      <c r="K711" s="143" t="s">
        <v>719</v>
      </c>
      <c r="L711" s="144" t="s">
        <v>536</v>
      </c>
      <c r="M711" s="144" t="s">
        <v>7165</v>
      </c>
      <c r="N711" s="128">
        <v>43515</v>
      </c>
      <c r="O711" s="144" t="s">
        <v>83</v>
      </c>
      <c r="P711" s="144" t="s">
        <v>90</v>
      </c>
      <c r="Q711" s="144" t="s">
        <v>90</v>
      </c>
      <c r="R711" s="144" t="s">
        <v>90</v>
      </c>
      <c r="S711" s="144" t="s">
        <v>7167</v>
      </c>
      <c r="T711" s="144" t="s">
        <v>7168</v>
      </c>
      <c r="U711" s="142" t="s">
        <v>2</v>
      </c>
      <c r="V711" s="144" t="s">
        <v>7164</v>
      </c>
      <c r="W711" s="144" t="s">
        <v>126</v>
      </c>
      <c r="X711" s="61" t="s">
        <v>90</v>
      </c>
      <c r="Y711" s="144" t="s">
        <v>90</v>
      </c>
      <c r="Z711" s="144" t="s">
        <v>423</v>
      </c>
      <c r="AA711" s="144" t="s">
        <v>424</v>
      </c>
      <c r="AB711" s="144" t="s">
        <v>425</v>
      </c>
      <c r="AC711" s="144" t="s">
        <v>426</v>
      </c>
      <c r="AD711" s="144" t="s">
        <v>426</v>
      </c>
      <c r="AE711" s="144" t="s">
        <v>7169</v>
      </c>
      <c r="AF711" s="144" t="s">
        <v>90</v>
      </c>
      <c r="AG711" s="129">
        <v>43522</v>
      </c>
      <c r="AH711" s="144" t="s">
        <v>90</v>
      </c>
      <c r="AI711" s="129">
        <v>43522</v>
      </c>
      <c r="AJ711" s="61" t="s">
        <v>90</v>
      </c>
      <c r="AK711" s="61" t="s">
        <v>4373</v>
      </c>
      <c r="AL711" s="129">
        <v>43703</v>
      </c>
      <c r="AM711" s="61" t="s">
        <v>90</v>
      </c>
      <c r="AN711" s="144">
        <v>4.9740000000000002</v>
      </c>
      <c r="AO711" s="129"/>
      <c r="AP711" s="129">
        <v>43522</v>
      </c>
      <c r="AQ711" s="61">
        <v>5</v>
      </c>
      <c r="AR711" s="144">
        <v>1000</v>
      </c>
      <c r="AS711" s="61" t="s">
        <v>4372</v>
      </c>
      <c r="AT711" s="144" t="s">
        <v>90</v>
      </c>
      <c r="AU711" s="144" t="s">
        <v>90</v>
      </c>
      <c r="AV711" s="144" t="s">
        <v>90</v>
      </c>
      <c r="AW711" s="61"/>
      <c r="AX711" s="144" t="s">
        <v>435</v>
      </c>
      <c r="AY711" s="144" t="s">
        <v>1312</v>
      </c>
      <c r="AZ711" s="144" t="s">
        <v>1789</v>
      </c>
      <c r="BA711" s="144" t="s">
        <v>440</v>
      </c>
      <c r="BB711" s="144" t="s">
        <v>2751</v>
      </c>
      <c r="BC711" s="144" t="s">
        <v>768</v>
      </c>
      <c r="BD711" s="144" t="s">
        <v>290</v>
      </c>
      <c r="BE711" s="61"/>
      <c r="BF711" s="61"/>
      <c r="BG711" s="61">
        <v>11.6</v>
      </c>
      <c r="BH711" s="61">
        <v>58</v>
      </c>
      <c r="BI711" s="144" t="s">
        <v>90</v>
      </c>
      <c r="BJ711" s="144" t="s">
        <v>928</v>
      </c>
      <c r="BK711" s="144" t="s">
        <v>927</v>
      </c>
      <c r="BL711" s="61">
        <v>6.4000000000000003E-3</v>
      </c>
      <c r="BM711" s="61">
        <v>100</v>
      </c>
      <c r="BN711" s="144" t="s">
        <v>430</v>
      </c>
      <c r="BO711" s="144" t="s">
        <v>90</v>
      </c>
      <c r="BP711" s="144" t="s">
        <v>431</v>
      </c>
      <c r="BQ711" s="144" t="s">
        <v>432</v>
      </c>
      <c r="BR711" s="61"/>
      <c r="BS711" s="144" t="s">
        <v>433</v>
      </c>
      <c r="BT711" s="129">
        <v>45348</v>
      </c>
      <c r="BU711" s="61">
        <v>4.9740000000000002</v>
      </c>
      <c r="BV711" s="144" t="s">
        <v>878</v>
      </c>
      <c r="BW711" s="144">
        <v>5</v>
      </c>
      <c r="BX711" s="144" t="s">
        <v>4368</v>
      </c>
      <c r="BY711" s="144" t="s">
        <v>7166</v>
      </c>
      <c r="BZ711" s="129"/>
      <c r="CA711" s="144" t="s">
        <v>7</v>
      </c>
      <c r="CB711" s="144" t="s">
        <v>136</v>
      </c>
      <c r="CC711" s="144" t="s">
        <v>7</v>
      </c>
      <c r="CD711" s="144" t="s">
        <v>2751</v>
      </c>
      <c r="CE711" s="144" t="s">
        <v>2751</v>
      </c>
      <c r="CF711" s="144" t="s">
        <v>7170</v>
      </c>
      <c r="CG711" s="142" t="s">
        <v>90</v>
      </c>
    </row>
    <row r="712" spans="10:85" ht="15" x14ac:dyDescent="0.25">
      <c r="J712" s="61">
        <v>97</v>
      </c>
      <c r="K712" s="143" t="s">
        <v>7732</v>
      </c>
      <c r="L712" s="144" t="s">
        <v>6049</v>
      </c>
      <c r="M712" s="144" t="s">
        <v>7158</v>
      </c>
      <c r="N712" s="128">
        <v>43515</v>
      </c>
      <c r="O712" s="144" t="s">
        <v>83</v>
      </c>
      <c r="P712" s="144" t="s">
        <v>90</v>
      </c>
      <c r="Q712" s="144" t="s">
        <v>90</v>
      </c>
      <c r="R712" s="144" t="s">
        <v>90</v>
      </c>
      <c r="S712" s="144" t="s">
        <v>6055</v>
      </c>
      <c r="T712" s="144" t="s">
        <v>7161</v>
      </c>
      <c r="U712" s="142" t="s">
        <v>3</v>
      </c>
      <c r="V712" s="144" t="s">
        <v>7157</v>
      </c>
      <c r="W712" s="144" t="s">
        <v>126</v>
      </c>
      <c r="X712" s="61" t="s">
        <v>90</v>
      </c>
      <c r="Y712" s="144" t="s">
        <v>90</v>
      </c>
      <c r="Z712" s="144" t="s">
        <v>423</v>
      </c>
      <c r="AA712" s="144" t="s">
        <v>424</v>
      </c>
      <c r="AB712" s="144" t="s">
        <v>425</v>
      </c>
      <c r="AC712" s="144" t="s">
        <v>426</v>
      </c>
      <c r="AD712" s="144" t="s">
        <v>426</v>
      </c>
      <c r="AE712" s="144" t="s">
        <v>7162</v>
      </c>
      <c r="AF712" s="144" t="s">
        <v>2521</v>
      </c>
      <c r="AG712" s="129">
        <v>43522</v>
      </c>
      <c r="AH712" s="144" t="s">
        <v>90</v>
      </c>
      <c r="AI712" s="129">
        <v>43522</v>
      </c>
      <c r="AJ712" s="61" t="s">
        <v>90</v>
      </c>
      <c r="AK712" s="61" t="s">
        <v>6058</v>
      </c>
      <c r="AL712" s="129">
        <v>43703</v>
      </c>
      <c r="AM712" s="61" t="s">
        <v>90</v>
      </c>
      <c r="AN712" s="144">
        <v>3.75</v>
      </c>
      <c r="AO712" s="129"/>
      <c r="AP712" s="129">
        <v>43522</v>
      </c>
      <c r="AQ712" s="61">
        <v>3</v>
      </c>
      <c r="AR712" s="144">
        <v>1000</v>
      </c>
      <c r="AS712" s="61" t="s">
        <v>6057</v>
      </c>
      <c r="AT712" s="144" t="s">
        <v>90</v>
      </c>
      <c r="AU712" s="144" t="s">
        <v>90</v>
      </c>
      <c r="AV712" s="144" t="s">
        <v>90</v>
      </c>
      <c r="AW712" s="61"/>
      <c r="AX712" s="144" t="s">
        <v>435</v>
      </c>
      <c r="AY712" s="144" t="s">
        <v>1043</v>
      </c>
      <c r="AZ712" s="144" t="s">
        <v>3906</v>
      </c>
      <c r="BA712" s="144" t="s">
        <v>440</v>
      </c>
      <c r="BB712" s="144" t="s">
        <v>1248</v>
      </c>
      <c r="BC712" s="144" t="s">
        <v>1310</v>
      </c>
      <c r="BD712" s="144" t="s">
        <v>290</v>
      </c>
      <c r="BE712" s="61"/>
      <c r="BF712" s="61"/>
      <c r="BG712" s="61">
        <v>16.3</v>
      </c>
      <c r="BH712" s="61">
        <v>49</v>
      </c>
      <c r="BI712" s="144" t="s">
        <v>90</v>
      </c>
      <c r="BJ712" s="144" t="s">
        <v>1308</v>
      </c>
      <c r="BK712" s="144" t="s">
        <v>1307</v>
      </c>
      <c r="BL712" s="61">
        <v>5.1999999999999998E-3</v>
      </c>
      <c r="BM712" s="61">
        <v>99.641000000000005</v>
      </c>
      <c r="BN712" s="144" t="s">
        <v>430</v>
      </c>
      <c r="BO712" s="144" t="s">
        <v>90</v>
      </c>
      <c r="BP712" s="144" t="s">
        <v>431</v>
      </c>
      <c r="BQ712" s="144" t="s">
        <v>432</v>
      </c>
      <c r="BR712" s="61"/>
      <c r="BS712" s="144" t="s">
        <v>3180</v>
      </c>
      <c r="BT712" s="129">
        <v>45530</v>
      </c>
      <c r="BU712" s="61">
        <v>3.75</v>
      </c>
      <c r="BV712" s="144" t="s">
        <v>7160</v>
      </c>
      <c r="BW712" s="144">
        <v>3</v>
      </c>
      <c r="BX712" s="144" t="s">
        <v>4613</v>
      </c>
      <c r="BY712" s="144" t="s">
        <v>7159</v>
      </c>
      <c r="BZ712" s="129"/>
      <c r="CA712" s="144" t="s">
        <v>7</v>
      </c>
      <c r="CB712" s="144" t="s">
        <v>18</v>
      </c>
      <c r="CC712" s="144" t="s">
        <v>7</v>
      </c>
      <c r="CD712" s="144" t="s">
        <v>1248</v>
      </c>
      <c r="CE712" s="144" t="s">
        <v>1248</v>
      </c>
      <c r="CF712" s="144" t="s">
        <v>7163</v>
      </c>
      <c r="CG712" s="142" t="s">
        <v>90</v>
      </c>
    </row>
    <row r="713" spans="10:85" ht="15" x14ac:dyDescent="0.25">
      <c r="J713" s="61">
        <v>96</v>
      </c>
      <c r="K713" s="143" t="s">
        <v>719</v>
      </c>
      <c r="L713" s="144" t="s">
        <v>6298</v>
      </c>
      <c r="M713" s="144" t="s">
        <v>7172</v>
      </c>
      <c r="N713" s="128">
        <v>43514</v>
      </c>
      <c r="O713" s="144" t="s">
        <v>83</v>
      </c>
      <c r="P713" s="144" t="s">
        <v>90</v>
      </c>
      <c r="Q713" s="144" t="s">
        <v>90</v>
      </c>
      <c r="R713" s="144" t="s">
        <v>90</v>
      </c>
      <c r="S713" s="144" t="s">
        <v>7175</v>
      </c>
      <c r="T713" s="144" t="s">
        <v>7175</v>
      </c>
      <c r="U713" s="142" t="s">
        <v>3</v>
      </c>
      <c r="V713" s="144" t="s">
        <v>7171</v>
      </c>
      <c r="W713" s="144" t="s">
        <v>126</v>
      </c>
      <c r="X713" s="61" t="s">
        <v>90</v>
      </c>
      <c r="Y713" s="144" t="s">
        <v>3681</v>
      </c>
      <c r="Z713" s="144" t="s">
        <v>880</v>
      </c>
      <c r="AA713" s="144" t="s">
        <v>424</v>
      </c>
      <c r="AB713" s="144" t="s">
        <v>1985</v>
      </c>
      <c r="AC713" s="144" t="s">
        <v>426</v>
      </c>
      <c r="AD713" s="144" t="s">
        <v>426</v>
      </c>
      <c r="AE713" s="144" t="s">
        <v>7177</v>
      </c>
      <c r="AF713" s="144" t="s">
        <v>7176</v>
      </c>
      <c r="AG713" s="129">
        <v>43522</v>
      </c>
      <c r="AH713" s="144" t="s">
        <v>90</v>
      </c>
      <c r="AI713" s="129">
        <v>43522</v>
      </c>
      <c r="AJ713" s="61" t="s">
        <v>2031</v>
      </c>
      <c r="AK713" s="61" t="s">
        <v>6307</v>
      </c>
      <c r="AL713" s="129">
        <v>43703</v>
      </c>
      <c r="AM713" s="61" t="s">
        <v>90</v>
      </c>
      <c r="AN713" s="144">
        <v>8.5</v>
      </c>
      <c r="AO713" s="129">
        <v>44983</v>
      </c>
      <c r="AP713" s="129">
        <v>43522</v>
      </c>
      <c r="AQ713" s="61">
        <v>5</v>
      </c>
      <c r="AR713" s="144">
        <v>1000</v>
      </c>
      <c r="AS713" s="61" t="s">
        <v>6306</v>
      </c>
      <c r="AT713" s="144" t="s">
        <v>90</v>
      </c>
      <c r="AU713" s="144" t="s">
        <v>90</v>
      </c>
      <c r="AV713" s="144" t="s">
        <v>90</v>
      </c>
      <c r="AW713" s="61"/>
      <c r="AX713" s="144" t="s">
        <v>1985</v>
      </c>
      <c r="AY713" s="144" t="s">
        <v>1984</v>
      </c>
      <c r="AZ713" s="144" t="s">
        <v>1789</v>
      </c>
      <c r="BA713" s="144" t="s">
        <v>372</v>
      </c>
      <c r="BB713" s="144" t="s">
        <v>5779</v>
      </c>
      <c r="BC713" s="144" t="s">
        <v>1310</v>
      </c>
      <c r="BD713" s="144" t="s">
        <v>4686</v>
      </c>
      <c r="BE713" s="61"/>
      <c r="BF713" s="61"/>
      <c r="BG713" s="61">
        <v>3.4</v>
      </c>
      <c r="BH713" s="61">
        <v>17</v>
      </c>
      <c r="BI713" s="144" t="s">
        <v>90</v>
      </c>
      <c r="BJ713" s="144" t="s">
        <v>775</v>
      </c>
      <c r="BK713" s="144" t="s">
        <v>717</v>
      </c>
      <c r="BL713" s="61">
        <v>-2.5000000000000001E-3</v>
      </c>
      <c r="BM713" s="61">
        <v>100</v>
      </c>
      <c r="BN713" s="144" t="s">
        <v>2249</v>
      </c>
      <c r="BO713" s="144" t="s">
        <v>90</v>
      </c>
      <c r="BP713" s="144" t="s">
        <v>2027</v>
      </c>
      <c r="BQ713" s="144" t="s">
        <v>432</v>
      </c>
      <c r="BR713" s="61"/>
      <c r="BS713" s="144" t="s">
        <v>7174</v>
      </c>
      <c r="BT713" s="129">
        <v>45348</v>
      </c>
      <c r="BU713" s="61">
        <v>8.5</v>
      </c>
      <c r="BV713" s="144" t="s">
        <v>878</v>
      </c>
      <c r="BW713" s="144">
        <v>5</v>
      </c>
      <c r="BX713" s="144" t="s">
        <v>1298</v>
      </c>
      <c r="BY713" s="144" t="s">
        <v>7173</v>
      </c>
      <c r="BZ713" s="129">
        <v>44584</v>
      </c>
      <c r="CA713" s="144" t="s">
        <v>7</v>
      </c>
      <c r="CB713" s="144" t="s">
        <v>16</v>
      </c>
      <c r="CC713" s="144" t="s">
        <v>7</v>
      </c>
      <c r="CD713" s="144" t="s">
        <v>3489</v>
      </c>
      <c r="CE713" s="144" t="s">
        <v>2322</v>
      </c>
      <c r="CF713" s="144" t="s">
        <v>7178</v>
      </c>
      <c r="CG713" s="142" t="s">
        <v>90</v>
      </c>
    </row>
    <row r="714" spans="10:85" ht="15" x14ac:dyDescent="0.25">
      <c r="J714" s="61">
        <v>95</v>
      </c>
      <c r="K714" s="143" t="s">
        <v>719</v>
      </c>
      <c r="L714" s="144" t="s">
        <v>7179</v>
      </c>
      <c r="M714" s="144" t="s">
        <v>7181</v>
      </c>
      <c r="N714" s="128">
        <v>43510</v>
      </c>
      <c r="O714" s="144" t="s">
        <v>83</v>
      </c>
      <c r="P714" s="144" t="s">
        <v>90</v>
      </c>
      <c r="Q714" s="144" t="s">
        <v>90</v>
      </c>
      <c r="R714" s="144" t="s">
        <v>90</v>
      </c>
      <c r="S714" s="144" t="s">
        <v>7183</v>
      </c>
      <c r="T714" s="144" t="s">
        <v>7186</v>
      </c>
      <c r="U714" s="142" t="s">
        <v>82</v>
      </c>
      <c r="V714" s="144" t="s">
        <v>7180</v>
      </c>
      <c r="W714" s="144" t="s">
        <v>126</v>
      </c>
      <c r="X714" s="61" t="s">
        <v>7179</v>
      </c>
      <c r="Y714" s="144" t="s">
        <v>90</v>
      </c>
      <c r="Z714" s="144" t="s">
        <v>423</v>
      </c>
      <c r="AA714" s="144" t="s">
        <v>424</v>
      </c>
      <c r="AB714" s="144" t="s">
        <v>425</v>
      </c>
      <c r="AC714" s="144" t="s">
        <v>426</v>
      </c>
      <c r="AD714" s="144" t="s">
        <v>426</v>
      </c>
      <c r="AE714" s="144" t="s">
        <v>7187</v>
      </c>
      <c r="AF714" s="144" t="s">
        <v>2521</v>
      </c>
      <c r="AG714" s="129">
        <v>43517</v>
      </c>
      <c r="AH714" s="144" t="s">
        <v>90</v>
      </c>
      <c r="AI714" s="129">
        <v>43517</v>
      </c>
      <c r="AJ714" s="61" t="s">
        <v>5595</v>
      </c>
      <c r="AK714" s="61" t="s">
        <v>7185</v>
      </c>
      <c r="AL714" s="129">
        <v>43698</v>
      </c>
      <c r="AM714" s="61" t="s">
        <v>90</v>
      </c>
      <c r="AN714" s="144">
        <v>4</v>
      </c>
      <c r="AO714" s="129"/>
      <c r="AP714" s="129">
        <v>43517</v>
      </c>
      <c r="AQ714" s="61">
        <v>2</v>
      </c>
      <c r="AR714" s="144">
        <v>1000</v>
      </c>
      <c r="AS714" s="61" t="s">
        <v>5603</v>
      </c>
      <c r="AT714" s="144" t="s">
        <v>90</v>
      </c>
      <c r="AU714" s="144" t="s">
        <v>90</v>
      </c>
      <c r="AV714" s="144" t="s">
        <v>90</v>
      </c>
      <c r="AW714" s="61"/>
      <c r="AX714" s="144" t="s">
        <v>435</v>
      </c>
      <c r="AY714" s="144" t="s">
        <v>1432</v>
      </c>
      <c r="AZ714" s="144" t="s">
        <v>1693</v>
      </c>
      <c r="BA714" s="144" t="s">
        <v>440</v>
      </c>
      <c r="BB714" s="144" t="s">
        <v>7184</v>
      </c>
      <c r="BC714" s="144" t="s">
        <v>459</v>
      </c>
      <c r="BD714" s="144" t="s">
        <v>290</v>
      </c>
      <c r="BE714" s="61"/>
      <c r="BF714" s="61"/>
      <c r="BG714" s="61"/>
      <c r="BH714" s="61"/>
      <c r="BI714" s="144" t="s">
        <v>90</v>
      </c>
      <c r="BJ714" s="144" t="s">
        <v>1430</v>
      </c>
      <c r="BK714" s="144" t="s">
        <v>439</v>
      </c>
      <c r="BL714" s="61">
        <v>6.1999999999999998E-3</v>
      </c>
      <c r="BM714" s="61">
        <v>99.218000000000004</v>
      </c>
      <c r="BN714" s="144" t="s">
        <v>430</v>
      </c>
      <c r="BO714" s="144" t="s">
        <v>90</v>
      </c>
      <c r="BP714" s="144" t="s">
        <v>1692</v>
      </c>
      <c r="BQ714" s="144" t="s">
        <v>432</v>
      </c>
      <c r="BR714" s="61"/>
      <c r="BS714" s="144" t="s">
        <v>433</v>
      </c>
      <c r="BT714" s="129">
        <v>45343</v>
      </c>
      <c r="BU714" s="61">
        <v>4</v>
      </c>
      <c r="BV714" s="144" t="s">
        <v>878</v>
      </c>
      <c r="BW714" s="144">
        <v>2</v>
      </c>
      <c r="BX714" s="144" t="s">
        <v>4613</v>
      </c>
      <c r="BY714" s="144" t="s">
        <v>7182</v>
      </c>
      <c r="BZ714" s="129"/>
      <c r="CA714" s="144" t="s">
        <v>7</v>
      </c>
      <c r="CB714" s="144" t="s">
        <v>12</v>
      </c>
      <c r="CC714" s="144" t="s">
        <v>7</v>
      </c>
      <c r="CD714" s="144" t="s">
        <v>1248</v>
      </c>
      <c r="CE714" s="144" t="s">
        <v>1017</v>
      </c>
      <c r="CF714" s="144" t="s">
        <v>7188</v>
      </c>
      <c r="CG714" s="142" t="s">
        <v>90</v>
      </c>
    </row>
    <row r="715" spans="10:85" ht="15" x14ac:dyDescent="0.25">
      <c r="J715" s="61">
        <v>94</v>
      </c>
      <c r="K715" s="143" t="s">
        <v>719</v>
      </c>
      <c r="L715" s="144" t="s">
        <v>7189</v>
      </c>
      <c r="M715" s="144" t="s">
        <v>7191</v>
      </c>
      <c r="N715" s="128">
        <v>43509</v>
      </c>
      <c r="O715" s="144" t="s">
        <v>83</v>
      </c>
      <c r="P715" s="144" t="s">
        <v>90</v>
      </c>
      <c r="Q715" s="144" t="s">
        <v>90</v>
      </c>
      <c r="R715" s="144" t="s">
        <v>90</v>
      </c>
      <c r="S715" s="144" t="s">
        <v>7193</v>
      </c>
      <c r="T715" s="144" t="s">
        <v>7193</v>
      </c>
      <c r="U715" s="142" t="s">
        <v>3</v>
      </c>
      <c r="V715" s="144" t="s">
        <v>7190</v>
      </c>
      <c r="W715" s="144" t="s">
        <v>126</v>
      </c>
      <c r="X715" s="61" t="s">
        <v>90</v>
      </c>
      <c r="Y715" s="144" t="s">
        <v>3681</v>
      </c>
      <c r="Z715" s="144" t="s">
        <v>880</v>
      </c>
      <c r="AA715" s="144" t="s">
        <v>424</v>
      </c>
      <c r="AB715" s="144" t="s">
        <v>425</v>
      </c>
      <c r="AC715" s="144" t="s">
        <v>426</v>
      </c>
      <c r="AD715" s="144" t="s">
        <v>426</v>
      </c>
      <c r="AE715" s="144" t="s">
        <v>7197</v>
      </c>
      <c r="AF715" s="144" t="s">
        <v>7196</v>
      </c>
      <c r="AG715" s="129">
        <v>43517</v>
      </c>
      <c r="AH715" s="144" t="s">
        <v>90</v>
      </c>
      <c r="AI715" s="129">
        <v>43517</v>
      </c>
      <c r="AJ715" s="61" t="s">
        <v>2031</v>
      </c>
      <c r="AK715" s="61" t="s">
        <v>7195</v>
      </c>
      <c r="AL715" s="129">
        <v>43698</v>
      </c>
      <c r="AM715" s="61" t="s">
        <v>90</v>
      </c>
      <c r="AN715" s="144">
        <v>6.125</v>
      </c>
      <c r="AO715" s="129">
        <v>44978</v>
      </c>
      <c r="AP715" s="129">
        <v>43517</v>
      </c>
      <c r="AQ715" s="61">
        <v>10</v>
      </c>
      <c r="AR715" s="144">
        <v>1000</v>
      </c>
      <c r="AS715" s="61" t="s">
        <v>7194</v>
      </c>
      <c r="AT715" s="144" t="s">
        <v>90</v>
      </c>
      <c r="AU715" s="144" t="s">
        <v>90</v>
      </c>
      <c r="AV715" s="144" t="s">
        <v>90</v>
      </c>
      <c r="AW715" s="61"/>
      <c r="AX715" s="144" t="s">
        <v>1985</v>
      </c>
      <c r="AY715" s="144" t="s">
        <v>1289</v>
      </c>
      <c r="AZ715" s="144" t="s">
        <v>1693</v>
      </c>
      <c r="BA715" s="144" t="s">
        <v>440</v>
      </c>
      <c r="BB715" s="144" t="s">
        <v>428</v>
      </c>
      <c r="BC715" s="144" t="s">
        <v>1310</v>
      </c>
      <c r="BD715" s="144" t="s">
        <v>290</v>
      </c>
      <c r="BE715" s="61"/>
      <c r="BF715" s="61"/>
      <c r="BG715" s="61">
        <v>3.6</v>
      </c>
      <c r="BH715" s="61">
        <v>36</v>
      </c>
      <c r="BI715" s="144" t="s">
        <v>90</v>
      </c>
      <c r="BJ715" s="144" t="s">
        <v>90</v>
      </c>
      <c r="BK715" s="144" t="s">
        <v>1020</v>
      </c>
      <c r="BL715" s="61">
        <v>5.7999999999999996E-3</v>
      </c>
      <c r="BM715" s="61">
        <v>100</v>
      </c>
      <c r="BN715" s="144" t="s">
        <v>1982</v>
      </c>
      <c r="BO715" s="144" t="s">
        <v>90</v>
      </c>
      <c r="BP715" s="144" t="s">
        <v>2027</v>
      </c>
      <c r="BQ715" s="144" t="s">
        <v>432</v>
      </c>
      <c r="BR715" s="61"/>
      <c r="BS715" s="144" t="s">
        <v>4893</v>
      </c>
      <c r="BT715" s="129">
        <v>45343</v>
      </c>
      <c r="BU715" s="61">
        <v>6.125</v>
      </c>
      <c r="BV715" s="144" t="s">
        <v>878</v>
      </c>
      <c r="BW715" s="144">
        <v>10</v>
      </c>
      <c r="BX715" s="144" t="s">
        <v>1980</v>
      </c>
      <c r="BY715" s="144" t="s">
        <v>7192</v>
      </c>
      <c r="BZ715" s="129">
        <v>44726</v>
      </c>
      <c r="CA715" s="144" t="s">
        <v>7</v>
      </c>
      <c r="CB715" s="144" t="s">
        <v>13</v>
      </c>
      <c r="CC715" s="144" t="s">
        <v>7</v>
      </c>
      <c r="CD715" s="144" t="s">
        <v>428</v>
      </c>
      <c r="CE715" s="144" t="s">
        <v>428</v>
      </c>
      <c r="CF715" s="144" t="s">
        <v>7198</v>
      </c>
      <c r="CG715" s="142" t="s">
        <v>90</v>
      </c>
    </row>
    <row r="716" spans="10:85" ht="15" x14ac:dyDescent="0.25">
      <c r="J716" s="61">
        <v>93</v>
      </c>
      <c r="K716" s="143" t="s">
        <v>7732</v>
      </c>
      <c r="L716" s="144" t="s">
        <v>7046</v>
      </c>
      <c r="M716" s="144" t="s">
        <v>7227</v>
      </c>
      <c r="N716" s="128">
        <v>43482</v>
      </c>
      <c r="O716" s="144" t="s">
        <v>83</v>
      </c>
      <c r="P716" s="144" t="s">
        <v>90</v>
      </c>
      <c r="Q716" s="144" t="s">
        <v>90</v>
      </c>
      <c r="R716" s="144" t="s">
        <v>90</v>
      </c>
      <c r="S716" s="144" t="s">
        <v>7230</v>
      </c>
      <c r="T716" s="144" t="s">
        <v>7232</v>
      </c>
      <c r="U716" s="142" t="s">
        <v>3</v>
      </c>
      <c r="V716" s="144" t="s">
        <v>7226</v>
      </c>
      <c r="W716" s="144" t="s">
        <v>126</v>
      </c>
      <c r="X716" s="61" t="s">
        <v>90</v>
      </c>
      <c r="Y716" s="144" t="s">
        <v>3681</v>
      </c>
      <c r="Z716" s="144" t="s">
        <v>880</v>
      </c>
      <c r="AA716" s="144" t="s">
        <v>424</v>
      </c>
      <c r="AB716" s="144" t="s">
        <v>425</v>
      </c>
      <c r="AC716" s="144" t="s">
        <v>426</v>
      </c>
      <c r="AD716" s="144" t="s">
        <v>426</v>
      </c>
      <c r="AE716" s="144" t="s">
        <v>7233</v>
      </c>
      <c r="AF716" s="144" t="s">
        <v>7231</v>
      </c>
      <c r="AG716" s="129">
        <v>43370</v>
      </c>
      <c r="AH716" s="144" t="s">
        <v>90</v>
      </c>
      <c r="AI716" s="129">
        <v>43370</v>
      </c>
      <c r="AJ716" s="61" t="s">
        <v>2031</v>
      </c>
      <c r="AK716" s="61" t="s">
        <v>7054</v>
      </c>
      <c r="AL716" s="129">
        <v>43551</v>
      </c>
      <c r="AM716" s="61" t="s">
        <v>90</v>
      </c>
      <c r="AN716" s="144">
        <v>8</v>
      </c>
      <c r="AO716" s="129">
        <v>44831</v>
      </c>
      <c r="AP716" s="129">
        <v>43490</v>
      </c>
      <c r="AQ716" s="61">
        <v>10</v>
      </c>
      <c r="AR716" s="144">
        <v>1000</v>
      </c>
      <c r="AS716" s="61" t="s">
        <v>7053</v>
      </c>
      <c r="AT716" s="144" t="s">
        <v>90</v>
      </c>
      <c r="AU716" s="144" t="s">
        <v>90</v>
      </c>
      <c r="AV716" s="144" t="s">
        <v>90</v>
      </c>
      <c r="AW716" s="61"/>
      <c r="AX716" s="144" t="s">
        <v>1985</v>
      </c>
      <c r="AY716" s="144" t="s">
        <v>1379</v>
      </c>
      <c r="AZ716" s="144" t="s">
        <v>5566</v>
      </c>
      <c r="BA716" s="144" t="s">
        <v>440</v>
      </c>
      <c r="BB716" s="144" t="s">
        <v>428</v>
      </c>
      <c r="BC716" s="144" t="s">
        <v>1310</v>
      </c>
      <c r="BD716" s="144" t="s">
        <v>232</v>
      </c>
      <c r="BE716" s="61"/>
      <c r="BF716" s="61"/>
      <c r="BG716" s="61">
        <v>0.9</v>
      </c>
      <c r="BH716" s="61">
        <v>9</v>
      </c>
      <c r="BI716" s="144" t="s">
        <v>90</v>
      </c>
      <c r="BJ716" s="144" t="s">
        <v>7050</v>
      </c>
      <c r="BK716" s="144" t="s">
        <v>1307</v>
      </c>
      <c r="BL716" s="61"/>
      <c r="BM716" s="61">
        <v>98.984999999999999</v>
      </c>
      <c r="BN716" s="144" t="s">
        <v>2249</v>
      </c>
      <c r="BO716" s="144" t="s">
        <v>90</v>
      </c>
      <c r="BP716" s="144" t="s">
        <v>2027</v>
      </c>
      <c r="BQ716" s="144" t="s">
        <v>432</v>
      </c>
      <c r="BR716" s="61"/>
      <c r="BS716" s="144" t="s">
        <v>803</v>
      </c>
      <c r="BT716" s="129">
        <v>45318</v>
      </c>
      <c r="BU716" s="61">
        <v>8</v>
      </c>
      <c r="BV716" s="144" t="s">
        <v>7229</v>
      </c>
      <c r="BW716" s="144">
        <v>4.5</v>
      </c>
      <c r="BX716" s="144" t="s">
        <v>1298</v>
      </c>
      <c r="BY716" s="144" t="s">
        <v>7228</v>
      </c>
      <c r="BZ716" s="129"/>
      <c r="CA716" s="144" t="s">
        <v>7</v>
      </c>
      <c r="CB716" s="144" t="s">
        <v>18</v>
      </c>
      <c r="CC716" s="144" t="s">
        <v>7</v>
      </c>
      <c r="CD716" s="144" t="s">
        <v>428</v>
      </c>
      <c r="CE716" s="144" t="s">
        <v>2322</v>
      </c>
      <c r="CF716" s="144" t="s">
        <v>7234</v>
      </c>
      <c r="CG716" s="142" t="s">
        <v>90</v>
      </c>
    </row>
    <row r="717" spans="10:85" ht="15" x14ac:dyDescent="0.25">
      <c r="J717" s="61">
        <v>92</v>
      </c>
      <c r="K717" s="143" t="s">
        <v>352</v>
      </c>
      <c r="L717" s="144" t="s">
        <v>7214</v>
      </c>
      <c r="M717" s="144" t="s">
        <v>7216</v>
      </c>
      <c r="N717" s="128">
        <v>43482</v>
      </c>
      <c r="O717" s="144" t="s">
        <v>83</v>
      </c>
      <c r="P717" s="144" t="s">
        <v>352</v>
      </c>
      <c r="Q717" s="144" t="s">
        <v>90</v>
      </c>
      <c r="R717" s="144" t="s">
        <v>90</v>
      </c>
      <c r="S717" s="144" t="s">
        <v>7218</v>
      </c>
      <c r="T717" s="144" t="s">
        <v>7223</v>
      </c>
      <c r="U717" s="142" t="s">
        <v>82</v>
      </c>
      <c r="V717" s="144" t="s">
        <v>7215</v>
      </c>
      <c r="W717" s="144" t="s">
        <v>126</v>
      </c>
      <c r="X717" s="61" t="s">
        <v>90</v>
      </c>
      <c r="Y717" s="144" t="s">
        <v>90</v>
      </c>
      <c r="Z717" s="144" t="s">
        <v>2086</v>
      </c>
      <c r="AA717" s="144" t="s">
        <v>424</v>
      </c>
      <c r="AB717" s="144" t="s">
        <v>2085</v>
      </c>
      <c r="AC717" s="144" t="s">
        <v>426</v>
      </c>
      <c r="AD717" s="144" t="s">
        <v>2084</v>
      </c>
      <c r="AE717" s="144" t="s">
        <v>7224</v>
      </c>
      <c r="AF717" s="144" t="s">
        <v>7222</v>
      </c>
      <c r="AG717" s="129">
        <v>43489</v>
      </c>
      <c r="AH717" s="144" t="s">
        <v>90</v>
      </c>
      <c r="AI717" s="129">
        <v>43489</v>
      </c>
      <c r="AJ717" s="61" t="s">
        <v>90</v>
      </c>
      <c r="AK717" s="61" t="s">
        <v>7221</v>
      </c>
      <c r="AL717" s="129">
        <v>43670</v>
      </c>
      <c r="AM717" s="61" t="s">
        <v>90</v>
      </c>
      <c r="AN717" s="144">
        <v>6.5</v>
      </c>
      <c r="AO717" s="129"/>
      <c r="AP717" s="129">
        <v>43489</v>
      </c>
      <c r="AQ717" s="61">
        <v>4</v>
      </c>
      <c r="AR717" s="144">
        <v>1000</v>
      </c>
      <c r="AS717" s="61" t="s">
        <v>7220</v>
      </c>
      <c r="AT717" s="144" t="s">
        <v>90</v>
      </c>
      <c r="AU717" s="144" t="s">
        <v>90</v>
      </c>
      <c r="AV717" s="144" t="s">
        <v>90</v>
      </c>
      <c r="AW717" s="61"/>
      <c r="AX717" s="144" t="s">
        <v>435</v>
      </c>
      <c r="AY717" s="144" t="s">
        <v>1312</v>
      </c>
      <c r="AZ717" s="144" t="s">
        <v>7219</v>
      </c>
      <c r="BA717" s="144" t="s">
        <v>440</v>
      </c>
      <c r="BB717" s="144" t="s">
        <v>801</v>
      </c>
      <c r="BC717" s="144" t="s">
        <v>402</v>
      </c>
      <c r="BD717" s="144" t="s">
        <v>290</v>
      </c>
      <c r="BE717" s="61"/>
      <c r="BF717" s="61"/>
      <c r="BG717" s="61">
        <v>2.19</v>
      </c>
      <c r="BH717" s="61">
        <v>8.75</v>
      </c>
      <c r="BI717" s="144" t="s">
        <v>90</v>
      </c>
      <c r="BJ717" s="144" t="s">
        <v>1308</v>
      </c>
      <c r="BK717" s="144" t="s">
        <v>1307</v>
      </c>
      <c r="BL717" s="61">
        <v>4.4999999999999997E-3</v>
      </c>
      <c r="BM717" s="61">
        <v>100</v>
      </c>
      <c r="BN717" s="144" t="s">
        <v>3089</v>
      </c>
      <c r="BO717" s="144" t="s">
        <v>90</v>
      </c>
      <c r="BP717" s="144" t="s">
        <v>431</v>
      </c>
      <c r="BQ717" s="144" t="s">
        <v>432</v>
      </c>
      <c r="BR717" s="61"/>
      <c r="BS717" s="144" t="s">
        <v>433</v>
      </c>
      <c r="BT717" s="129">
        <v>45315</v>
      </c>
      <c r="BU717" s="61">
        <v>6.5</v>
      </c>
      <c r="BV717" s="144" t="s">
        <v>2073</v>
      </c>
      <c r="BW717" s="144">
        <v>4</v>
      </c>
      <c r="BX717" s="144" t="s">
        <v>2301</v>
      </c>
      <c r="BY717" s="144" t="s">
        <v>7217</v>
      </c>
      <c r="BZ717" s="129"/>
      <c r="CA717" s="144" t="s">
        <v>7</v>
      </c>
      <c r="CB717" s="144" t="s">
        <v>18</v>
      </c>
      <c r="CC717" s="144" t="s">
        <v>7</v>
      </c>
      <c r="CD717" s="144" t="s">
        <v>801</v>
      </c>
      <c r="CE717" s="144" t="s">
        <v>3009</v>
      </c>
      <c r="CF717" s="144" t="s">
        <v>7225</v>
      </c>
      <c r="CG717" s="142" t="s">
        <v>90</v>
      </c>
    </row>
    <row r="718" spans="10:85" ht="15" x14ac:dyDescent="0.25">
      <c r="J718" s="61">
        <v>91</v>
      </c>
      <c r="K718" s="143" t="s">
        <v>7732</v>
      </c>
      <c r="L718" s="144" t="s">
        <v>2006</v>
      </c>
      <c r="M718" s="144" t="s">
        <v>7207</v>
      </c>
      <c r="N718" s="128">
        <v>43482</v>
      </c>
      <c r="O718" s="144" t="s">
        <v>106</v>
      </c>
      <c r="P718" s="144" t="s">
        <v>90</v>
      </c>
      <c r="Q718" s="144" t="s">
        <v>90</v>
      </c>
      <c r="R718" s="144" t="s">
        <v>90</v>
      </c>
      <c r="S718" s="144" t="s">
        <v>90</v>
      </c>
      <c r="T718" s="144" t="s">
        <v>7211</v>
      </c>
      <c r="U718" s="142" t="s">
        <v>82</v>
      </c>
      <c r="V718" s="144" t="s">
        <v>7206</v>
      </c>
      <c r="W718" s="144" t="s">
        <v>982</v>
      </c>
      <c r="X718" s="61" t="s">
        <v>90</v>
      </c>
      <c r="Y718" s="144" t="s">
        <v>90</v>
      </c>
      <c r="Z718" s="144" t="s">
        <v>423</v>
      </c>
      <c r="AA718" s="144" t="s">
        <v>424</v>
      </c>
      <c r="AB718" s="144" t="s">
        <v>981</v>
      </c>
      <c r="AC718" s="144" t="s">
        <v>426</v>
      </c>
      <c r="AD718" s="144" t="s">
        <v>426</v>
      </c>
      <c r="AE718" s="144" t="s">
        <v>7212</v>
      </c>
      <c r="AF718" s="144" t="s">
        <v>90</v>
      </c>
      <c r="AG718" s="129">
        <v>43489</v>
      </c>
      <c r="AH718" s="144" t="s">
        <v>90</v>
      </c>
      <c r="AI718" s="129">
        <v>43489</v>
      </c>
      <c r="AJ718" s="61" t="s">
        <v>90</v>
      </c>
      <c r="AK718" s="61" t="s">
        <v>2012</v>
      </c>
      <c r="AL718" s="129">
        <v>43579</v>
      </c>
      <c r="AM718" s="61" t="s">
        <v>7210</v>
      </c>
      <c r="AN718" s="144">
        <v>4.1765999999999996</v>
      </c>
      <c r="AO718" s="129"/>
      <c r="AP718" s="129">
        <v>43489</v>
      </c>
      <c r="AQ718" s="61">
        <v>15</v>
      </c>
      <c r="AR718" s="144">
        <v>500000</v>
      </c>
      <c r="AS718" s="61" t="s">
        <v>2011</v>
      </c>
      <c r="AT718" s="144" t="s">
        <v>90</v>
      </c>
      <c r="AU718" s="144" t="s">
        <v>90</v>
      </c>
      <c r="AV718" s="144" t="s">
        <v>90</v>
      </c>
      <c r="AW718" s="61"/>
      <c r="AX718" s="144" t="s">
        <v>435</v>
      </c>
      <c r="AY718" s="144" t="s">
        <v>1432</v>
      </c>
      <c r="AZ718" s="144" t="s">
        <v>7209</v>
      </c>
      <c r="BA718" s="144" t="s">
        <v>440</v>
      </c>
      <c r="BB718" s="144" t="s">
        <v>2036</v>
      </c>
      <c r="BC718" s="144" t="s">
        <v>402</v>
      </c>
      <c r="BD718" s="144" t="s">
        <v>290</v>
      </c>
      <c r="BE718" s="61"/>
      <c r="BF718" s="61"/>
      <c r="BG718" s="61">
        <v>6.7</v>
      </c>
      <c r="BH718" s="61">
        <v>100</v>
      </c>
      <c r="BI718" s="144" t="s">
        <v>90</v>
      </c>
      <c r="BJ718" s="144" t="s">
        <v>1430</v>
      </c>
      <c r="BK718" s="144" t="s">
        <v>439</v>
      </c>
      <c r="BL718" s="61"/>
      <c r="BM718" s="61">
        <v>100</v>
      </c>
      <c r="BN718" s="144" t="s">
        <v>430</v>
      </c>
      <c r="BO718" s="144" t="s">
        <v>90</v>
      </c>
      <c r="BP718" s="144" t="s">
        <v>431</v>
      </c>
      <c r="BQ718" s="144" t="s">
        <v>432</v>
      </c>
      <c r="BR718" s="61"/>
      <c r="BS718" s="144" t="s">
        <v>433</v>
      </c>
      <c r="BT718" s="129">
        <v>45315</v>
      </c>
      <c r="BU718" s="61">
        <v>2.3264</v>
      </c>
      <c r="BV718" s="144" t="s">
        <v>878</v>
      </c>
      <c r="BW718" s="144">
        <v>15</v>
      </c>
      <c r="BX718" s="144" t="s">
        <v>974</v>
      </c>
      <c r="BY718" s="144" t="s">
        <v>7208</v>
      </c>
      <c r="BZ718" s="129"/>
      <c r="CA718" s="144" t="s">
        <v>7</v>
      </c>
      <c r="CB718" s="144" t="s">
        <v>12</v>
      </c>
      <c r="CC718" s="144" t="s">
        <v>7</v>
      </c>
      <c r="CD718" s="144" t="s">
        <v>2036</v>
      </c>
      <c r="CE718" s="144" t="s">
        <v>1904</v>
      </c>
      <c r="CF718" s="144" t="s">
        <v>7213</v>
      </c>
      <c r="CG718" s="142" t="s">
        <v>90</v>
      </c>
    </row>
    <row r="719" spans="10:85" ht="15" x14ac:dyDescent="0.25">
      <c r="J719" s="61">
        <v>90</v>
      </c>
      <c r="K719" s="143" t="s">
        <v>719</v>
      </c>
      <c r="L719" s="144" t="s">
        <v>838</v>
      </c>
      <c r="M719" s="144" t="s">
        <v>7200</v>
      </c>
      <c r="N719" s="128">
        <v>43482</v>
      </c>
      <c r="O719" s="144" t="s">
        <v>83</v>
      </c>
      <c r="P719" s="144" t="s">
        <v>90</v>
      </c>
      <c r="Q719" s="144" t="s">
        <v>90</v>
      </c>
      <c r="R719" s="144" t="s">
        <v>90</v>
      </c>
      <c r="S719" s="144" t="s">
        <v>7202</v>
      </c>
      <c r="T719" s="144" t="s">
        <v>7202</v>
      </c>
      <c r="U719" s="142" t="s">
        <v>82</v>
      </c>
      <c r="V719" s="144" t="s">
        <v>7199</v>
      </c>
      <c r="W719" s="144" t="s">
        <v>126</v>
      </c>
      <c r="X719" s="61" t="s">
        <v>90</v>
      </c>
      <c r="Y719" s="144" t="s">
        <v>90</v>
      </c>
      <c r="Z719" s="144" t="s">
        <v>880</v>
      </c>
      <c r="AA719" s="144" t="s">
        <v>424</v>
      </c>
      <c r="AB719" s="144" t="s">
        <v>425</v>
      </c>
      <c r="AC719" s="144" t="s">
        <v>426</v>
      </c>
      <c r="AD719" s="144" t="s">
        <v>426</v>
      </c>
      <c r="AE719" s="144" t="s">
        <v>7204</v>
      </c>
      <c r="AF719" s="144" t="s">
        <v>90</v>
      </c>
      <c r="AG719" s="129">
        <v>43490</v>
      </c>
      <c r="AH719" s="144" t="s">
        <v>90</v>
      </c>
      <c r="AI719" s="129">
        <v>43490</v>
      </c>
      <c r="AJ719" s="61" t="s">
        <v>90</v>
      </c>
      <c r="AK719" s="61" t="s">
        <v>842</v>
      </c>
      <c r="AL719" s="129">
        <v>43671</v>
      </c>
      <c r="AM719" s="61" t="s">
        <v>90</v>
      </c>
      <c r="AN719" s="144">
        <v>4</v>
      </c>
      <c r="AO719" s="129">
        <v>45285</v>
      </c>
      <c r="AP719" s="129">
        <v>43490</v>
      </c>
      <c r="AQ719" s="61">
        <v>5</v>
      </c>
      <c r="AR719" s="144">
        <v>1000</v>
      </c>
      <c r="AS719" s="61" t="s">
        <v>879</v>
      </c>
      <c r="AT719" s="144" t="s">
        <v>90</v>
      </c>
      <c r="AU719" s="144" t="s">
        <v>90</v>
      </c>
      <c r="AV719" s="144" t="s">
        <v>90</v>
      </c>
      <c r="AW719" s="61"/>
      <c r="AX719" s="144" t="s">
        <v>435</v>
      </c>
      <c r="AY719" s="144" t="s">
        <v>731</v>
      </c>
      <c r="AZ719" s="144" t="s">
        <v>7203</v>
      </c>
      <c r="BA719" s="144" t="s">
        <v>90</v>
      </c>
      <c r="BB719" s="144" t="s">
        <v>876</v>
      </c>
      <c r="BC719" s="144" t="s">
        <v>459</v>
      </c>
      <c r="BD719" s="144" t="s">
        <v>290</v>
      </c>
      <c r="BE719" s="61"/>
      <c r="BF719" s="61"/>
      <c r="BG719" s="61">
        <v>1.8</v>
      </c>
      <c r="BH719" s="61">
        <v>9</v>
      </c>
      <c r="BI719" s="144" t="s">
        <v>90</v>
      </c>
      <c r="BJ719" s="144" t="s">
        <v>90</v>
      </c>
      <c r="BK719" s="144" t="s">
        <v>813</v>
      </c>
      <c r="BL719" s="61">
        <v>6.9999999999999999E-4</v>
      </c>
      <c r="BM719" s="61">
        <v>99.62</v>
      </c>
      <c r="BN719" s="144" t="s">
        <v>430</v>
      </c>
      <c r="BO719" s="144" t="s">
        <v>90</v>
      </c>
      <c r="BP719" s="144" t="s">
        <v>431</v>
      </c>
      <c r="BQ719" s="144" t="s">
        <v>432</v>
      </c>
      <c r="BR719" s="61"/>
      <c r="BS719" s="144" t="s">
        <v>3086</v>
      </c>
      <c r="BT719" s="129">
        <v>45316</v>
      </c>
      <c r="BU719" s="61">
        <v>4</v>
      </c>
      <c r="BV719" s="144" t="s">
        <v>878</v>
      </c>
      <c r="BW719" s="144">
        <v>5</v>
      </c>
      <c r="BX719" s="144" t="s">
        <v>877</v>
      </c>
      <c r="BY719" s="144" t="s">
        <v>7201</v>
      </c>
      <c r="BZ719" s="129"/>
      <c r="CA719" s="144" t="s">
        <v>7</v>
      </c>
      <c r="CB719" s="144" t="s">
        <v>28</v>
      </c>
      <c r="CC719" s="144" t="s">
        <v>7</v>
      </c>
      <c r="CD719" s="144" t="s">
        <v>876</v>
      </c>
      <c r="CE719" s="144" t="s">
        <v>876</v>
      </c>
      <c r="CF719" s="144" t="s">
        <v>7205</v>
      </c>
      <c r="CG719" s="142" t="s">
        <v>90</v>
      </c>
    </row>
    <row r="720" spans="10:85" ht="15" x14ac:dyDescent="0.25">
      <c r="J720" s="61">
        <v>89</v>
      </c>
      <c r="K720" s="143" t="s">
        <v>7731</v>
      </c>
      <c r="L720" s="144" t="s">
        <v>1493</v>
      </c>
      <c r="M720" s="144" t="s">
        <v>7236</v>
      </c>
      <c r="N720" s="128">
        <v>43480</v>
      </c>
      <c r="O720" s="144" t="s">
        <v>83</v>
      </c>
      <c r="P720" s="144" t="s">
        <v>90</v>
      </c>
      <c r="Q720" s="144" t="s">
        <v>90</v>
      </c>
      <c r="R720" s="144" t="s">
        <v>90</v>
      </c>
      <c r="S720" s="144" t="s">
        <v>7238</v>
      </c>
      <c r="T720" s="144" t="s">
        <v>7238</v>
      </c>
      <c r="U720" s="142" t="s">
        <v>82</v>
      </c>
      <c r="V720" s="144" t="s">
        <v>7235</v>
      </c>
      <c r="W720" s="144" t="s">
        <v>126</v>
      </c>
      <c r="X720" s="61" t="s">
        <v>1493</v>
      </c>
      <c r="Y720" s="144" t="s">
        <v>90</v>
      </c>
      <c r="Z720" s="144" t="s">
        <v>423</v>
      </c>
      <c r="AA720" s="144" t="s">
        <v>424</v>
      </c>
      <c r="AB720" s="144" t="s">
        <v>425</v>
      </c>
      <c r="AC720" s="144" t="s">
        <v>426</v>
      </c>
      <c r="AD720" s="144" t="s">
        <v>426</v>
      </c>
      <c r="AE720" s="144" t="s">
        <v>7239</v>
      </c>
      <c r="AF720" s="144" t="s">
        <v>90</v>
      </c>
      <c r="AG720" s="129">
        <v>43487</v>
      </c>
      <c r="AH720" s="144" t="s">
        <v>90</v>
      </c>
      <c r="AI720" s="129">
        <v>43487</v>
      </c>
      <c r="AJ720" s="61" t="s">
        <v>90</v>
      </c>
      <c r="AK720" s="61" t="s">
        <v>1118</v>
      </c>
      <c r="AL720" s="129">
        <v>43668</v>
      </c>
      <c r="AM720" s="61" t="s">
        <v>90</v>
      </c>
      <c r="AN720" s="144">
        <v>4.375</v>
      </c>
      <c r="AO720" s="129"/>
      <c r="AP720" s="129">
        <v>43487</v>
      </c>
      <c r="AQ720" s="61">
        <v>7</v>
      </c>
      <c r="AR720" s="144">
        <v>1000</v>
      </c>
      <c r="AS720" s="61" t="s">
        <v>1117</v>
      </c>
      <c r="AT720" s="144" t="s">
        <v>90</v>
      </c>
      <c r="AU720" s="144" t="s">
        <v>90</v>
      </c>
      <c r="AV720" s="144" t="s">
        <v>90</v>
      </c>
      <c r="AW720" s="61"/>
      <c r="AX720" s="144" t="s">
        <v>435</v>
      </c>
      <c r="AY720" s="144" t="s">
        <v>1043</v>
      </c>
      <c r="AZ720" s="144" t="s">
        <v>5937</v>
      </c>
      <c r="BA720" s="144" t="s">
        <v>440</v>
      </c>
      <c r="BB720" s="144" t="s">
        <v>876</v>
      </c>
      <c r="BC720" s="144" t="s">
        <v>459</v>
      </c>
      <c r="BD720" s="144" t="s">
        <v>290</v>
      </c>
      <c r="BE720" s="61"/>
      <c r="BF720" s="61"/>
      <c r="BG720" s="61">
        <v>2.2999999999999998</v>
      </c>
      <c r="BH720" s="61">
        <v>16</v>
      </c>
      <c r="BI720" s="144" t="s">
        <v>90</v>
      </c>
      <c r="BJ720" s="144" t="s">
        <v>1021</v>
      </c>
      <c r="BK720" s="144" t="s">
        <v>1020</v>
      </c>
      <c r="BL720" s="61">
        <v>2.7000000000000001E-3</v>
      </c>
      <c r="BM720" s="61">
        <v>99.445999999999998</v>
      </c>
      <c r="BN720" s="144" t="s">
        <v>430</v>
      </c>
      <c r="BO720" s="144" t="s">
        <v>90</v>
      </c>
      <c r="BP720" s="144" t="s">
        <v>804</v>
      </c>
      <c r="BQ720" s="144" t="s">
        <v>432</v>
      </c>
      <c r="BR720" s="61"/>
      <c r="BS720" s="144" t="s">
        <v>433</v>
      </c>
      <c r="BT720" s="129">
        <v>45313</v>
      </c>
      <c r="BU720" s="61">
        <v>4.375</v>
      </c>
      <c r="BV720" s="144" t="s">
        <v>878</v>
      </c>
      <c r="BW720" s="144">
        <v>7</v>
      </c>
      <c r="BX720" s="144" t="s">
        <v>974</v>
      </c>
      <c r="BY720" s="144" t="s">
        <v>7237</v>
      </c>
      <c r="BZ720" s="129"/>
      <c r="CA720" s="144" t="s">
        <v>7</v>
      </c>
      <c r="CB720" s="144" t="s">
        <v>13</v>
      </c>
      <c r="CC720" s="144" t="s">
        <v>141</v>
      </c>
      <c r="CD720" s="144" t="s">
        <v>876</v>
      </c>
      <c r="CE720" s="144" t="s">
        <v>1041</v>
      </c>
      <c r="CF720" s="144" t="s">
        <v>7240</v>
      </c>
      <c r="CG720" s="142" t="s">
        <v>90</v>
      </c>
    </row>
    <row r="721" spans="10:85" ht="15" hidden="1" x14ac:dyDescent="0.25">
      <c r="J721" s="61">
        <v>88</v>
      </c>
      <c r="K721" s="143" t="s">
        <v>7729</v>
      </c>
      <c r="L721" s="144" t="s">
        <v>654</v>
      </c>
      <c r="M721" s="144" t="s">
        <v>7242</v>
      </c>
      <c r="N721" s="128">
        <v>43474</v>
      </c>
      <c r="O721" s="144" t="s">
        <v>83</v>
      </c>
      <c r="P721" s="144" t="s">
        <v>90</v>
      </c>
      <c r="Q721" s="144" t="s">
        <v>90</v>
      </c>
      <c r="R721" s="144" t="s">
        <v>90</v>
      </c>
      <c r="S721" s="144" t="s">
        <v>7244</v>
      </c>
      <c r="T721" s="144" t="s">
        <v>90</v>
      </c>
      <c r="U721" s="142" t="s">
        <v>82</v>
      </c>
      <c r="V721" s="144" t="s">
        <v>7241</v>
      </c>
      <c r="W721" s="144" t="s">
        <v>982</v>
      </c>
      <c r="X721" s="61" t="s">
        <v>90</v>
      </c>
      <c r="Y721" s="144" t="s">
        <v>90</v>
      </c>
      <c r="Z721" s="144" t="s">
        <v>423</v>
      </c>
      <c r="AA721" s="144" t="s">
        <v>424</v>
      </c>
      <c r="AB721" s="144" t="s">
        <v>981</v>
      </c>
      <c r="AC721" s="144" t="s">
        <v>426</v>
      </c>
      <c r="AD721" s="144" t="s">
        <v>426</v>
      </c>
      <c r="AE721" s="144" t="s">
        <v>7244</v>
      </c>
      <c r="AF721" s="144" t="s">
        <v>90</v>
      </c>
      <c r="AG721" s="129">
        <v>43481</v>
      </c>
      <c r="AH721" s="144" t="s">
        <v>90</v>
      </c>
      <c r="AI721" s="129">
        <v>43481</v>
      </c>
      <c r="AJ721" s="61" t="s">
        <v>90</v>
      </c>
      <c r="AK721" s="61" t="s">
        <v>3244</v>
      </c>
      <c r="AL721" s="129">
        <v>43571</v>
      </c>
      <c r="AM721" s="61" t="s">
        <v>7246</v>
      </c>
      <c r="AN721" s="144">
        <v>6.1002999999999998</v>
      </c>
      <c r="AO721" s="129"/>
      <c r="AP721" s="129">
        <v>43481</v>
      </c>
      <c r="AQ721" s="61">
        <v>0.5</v>
      </c>
      <c r="AR721" s="144">
        <v>200000</v>
      </c>
      <c r="AS721" s="61" t="s">
        <v>1893</v>
      </c>
      <c r="AT721" s="144" t="s">
        <v>90</v>
      </c>
      <c r="AU721" s="144" t="s">
        <v>90</v>
      </c>
      <c r="AV721" s="144" t="s">
        <v>90</v>
      </c>
      <c r="AW721" s="61"/>
      <c r="AX721" s="144" t="s">
        <v>435</v>
      </c>
      <c r="AY721" s="144" t="s">
        <v>1432</v>
      </c>
      <c r="AZ721" s="144" t="s">
        <v>7245</v>
      </c>
      <c r="BA721" s="144" t="s">
        <v>440</v>
      </c>
      <c r="BB721" s="144" t="s">
        <v>428</v>
      </c>
      <c r="BC721" s="144" t="s">
        <v>402</v>
      </c>
      <c r="BD721" s="144" t="s">
        <v>290</v>
      </c>
      <c r="BE721" s="61"/>
      <c r="BF721" s="61"/>
      <c r="BG721" s="61"/>
      <c r="BH721" s="61"/>
      <c r="BI721" s="144" t="s">
        <v>90</v>
      </c>
      <c r="BJ721" s="144" t="s">
        <v>1430</v>
      </c>
      <c r="BK721" s="144" t="s">
        <v>439</v>
      </c>
      <c r="BL721" s="61"/>
      <c r="BM721" s="61">
        <v>100</v>
      </c>
      <c r="BN721" s="144" t="s">
        <v>430</v>
      </c>
      <c r="BO721" s="144" t="s">
        <v>90</v>
      </c>
      <c r="BP721" s="144" t="s">
        <v>431</v>
      </c>
      <c r="BQ721" s="144" t="s">
        <v>432</v>
      </c>
      <c r="BR721" s="61"/>
      <c r="BS721" s="144" t="s">
        <v>107</v>
      </c>
      <c r="BT721" s="129">
        <v>45307</v>
      </c>
      <c r="BU721" s="61">
        <v>3.6189</v>
      </c>
      <c r="BV721" s="144" t="s">
        <v>878</v>
      </c>
      <c r="BW721" s="144">
        <v>0.5</v>
      </c>
      <c r="BX721" s="144" t="s">
        <v>974</v>
      </c>
      <c r="BY721" s="144" t="s">
        <v>7243</v>
      </c>
      <c r="BZ721" s="129"/>
      <c r="CA721" s="144" t="s">
        <v>7</v>
      </c>
      <c r="CB721" s="144" t="s">
        <v>12</v>
      </c>
      <c r="CC721" s="144" t="s">
        <v>7</v>
      </c>
      <c r="CD721" s="144" t="s">
        <v>428</v>
      </c>
      <c r="CE721" s="144" t="s">
        <v>973</v>
      </c>
      <c r="CF721" s="144" t="s">
        <v>7247</v>
      </c>
      <c r="CG721" s="142" t="s">
        <v>90</v>
      </c>
    </row>
    <row r="722" spans="10:85" ht="15" x14ac:dyDescent="0.25">
      <c r="J722" s="61">
        <v>87</v>
      </c>
      <c r="K722" s="143" t="s">
        <v>7736</v>
      </c>
      <c r="L722" s="144" t="s">
        <v>7248</v>
      </c>
      <c r="M722" s="144" t="s">
        <v>7250</v>
      </c>
      <c r="N722" s="128">
        <v>43438</v>
      </c>
      <c r="O722" s="144" t="s">
        <v>83</v>
      </c>
      <c r="P722" s="144" t="s">
        <v>90</v>
      </c>
      <c r="Q722" s="144" t="s">
        <v>90</v>
      </c>
      <c r="R722" s="144" t="s">
        <v>90</v>
      </c>
      <c r="S722" s="144" t="s">
        <v>90</v>
      </c>
      <c r="T722" s="144" t="s">
        <v>7256</v>
      </c>
      <c r="U722" s="142" t="s">
        <v>348</v>
      </c>
      <c r="V722" s="144" t="s">
        <v>7249</v>
      </c>
      <c r="W722" s="144" t="s">
        <v>126</v>
      </c>
      <c r="X722" s="61" t="s">
        <v>90</v>
      </c>
      <c r="Y722" s="144" t="s">
        <v>90</v>
      </c>
      <c r="Z722" s="144" t="s">
        <v>880</v>
      </c>
      <c r="AA722" s="144" t="s">
        <v>424</v>
      </c>
      <c r="AB722" s="144" t="s">
        <v>425</v>
      </c>
      <c r="AC722" s="144" t="s">
        <v>426</v>
      </c>
      <c r="AD722" s="144" t="s">
        <v>426</v>
      </c>
      <c r="AE722" s="144" t="s">
        <v>7257</v>
      </c>
      <c r="AF722" s="144" t="s">
        <v>2521</v>
      </c>
      <c r="AG722" s="129">
        <v>43418</v>
      </c>
      <c r="AH722" s="144" t="s">
        <v>90</v>
      </c>
      <c r="AI722" s="129">
        <v>43418</v>
      </c>
      <c r="AJ722" s="61" t="s">
        <v>90</v>
      </c>
      <c r="AK722" s="61" t="s">
        <v>7255</v>
      </c>
      <c r="AL722" s="129">
        <v>43599</v>
      </c>
      <c r="AM722" s="61" t="s">
        <v>90</v>
      </c>
      <c r="AN722" s="144">
        <v>4.375</v>
      </c>
      <c r="AO722" s="129">
        <v>45396</v>
      </c>
      <c r="AP722" s="129">
        <v>43444</v>
      </c>
      <c r="AQ722" s="61">
        <v>8.5</v>
      </c>
      <c r="AR722" s="144">
        <v>1000</v>
      </c>
      <c r="AS722" s="61" t="s">
        <v>7254</v>
      </c>
      <c r="AT722" s="144" t="s">
        <v>90</v>
      </c>
      <c r="AU722" s="144" t="s">
        <v>90</v>
      </c>
      <c r="AV722" s="144" t="s">
        <v>90</v>
      </c>
      <c r="AW722" s="61"/>
      <c r="AX722" s="144" t="s">
        <v>435</v>
      </c>
      <c r="AY722" s="144" t="s">
        <v>1906</v>
      </c>
      <c r="AZ722" s="144" t="s">
        <v>7253</v>
      </c>
      <c r="BA722" s="144" t="s">
        <v>90</v>
      </c>
      <c r="BB722" s="144" t="s">
        <v>3009</v>
      </c>
      <c r="BC722" s="144" t="s">
        <v>6665</v>
      </c>
      <c r="BD722" s="144" t="s">
        <v>232</v>
      </c>
      <c r="BE722" s="61"/>
      <c r="BF722" s="61"/>
      <c r="BG722" s="61"/>
      <c r="BH722" s="61"/>
      <c r="BI722" s="144" t="s">
        <v>90</v>
      </c>
      <c r="BJ722" s="144" t="s">
        <v>90</v>
      </c>
      <c r="BK722" s="144" t="s">
        <v>439</v>
      </c>
      <c r="BL722" s="61">
        <v>2.2000000000000001E-3</v>
      </c>
      <c r="BM722" s="61">
        <v>99.724999999999994</v>
      </c>
      <c r="BN722" s="144" t="s">
        <v>430</v>
      </c>
      <c r="BO722" s="144" t="s">
        <v>90</v>
      </c>
      <c r="BP722" s="144" t="s">
        <v>431</v>
      </c>
      <c r="BQ722" s="144" t="s">
        <v>1330</v>
      </c>
      <c r="BR722" s="61"/>
      <c r="BS722" s="144" t="s">
        <v>7252</v>
      </c>
      <c r="BT722" s="129">
        <v>45426</v>
      </c>
      <c r="BU722" s="61">
        <v>4.375</v>
      </c>
      <c r="BV722" s="144" t="s">
        <v>7160</v>
      </c>
      <c r="BW722" s="144">
        <v>2.5</v>
      </c>
      <c r="BX722" s="144" t="s">
        <v>802</v>
      </c>
      <c r="BY722" s="144" t="s">
        <v>7251</v>
      </c>
      <c r="BZ722" s="129"/>
      <c r="CA722" s="144" t="s">
        <v>7</v>
      </c>
      <c r="CB722" s="144" t="s">
        <v>12</v>
      </c>
      <c r="CC722" s="144" t="s">
        <v>7</v>
      </c>
      <c r="CD722" s="144" t="s">
        <v>3009</v>
      </c>
      <c r="CE722" s="144" t="s">
        <v>3009</v>
      </c>
      <c r="CF722" s="144" t="s">
        <v>7258</v>
      </c>
      <c r="CG722" s="142" t="s">
        <v>90</v>
      </c>
    </row>
    <row r="723" spans="10:85" ht="15" x14ac:dyDescent="0.25">
      <c r="J723" s="61">
        <v>86</v>
      </c>
      <c r="K723" s="143" t="s">
        <v>719</v>
      </c>
      <c r="L723" s="144" t="s">
        <v>4815</v>
      </c>
      <c r="M723" s="144" t="s">
        <v>7260</v>
      </c>
      <c r="N723" s="128">
        <v>43437</v>
      </c>
      <c r="O723" s="144" t="s">
        <v>83</v>
      </c>
      <c r="P723" s="144" t="s">
        <v>90</v>
      </c>
      <c r="Q723" s="144" t="s">
        <v>90</v>
      </c>
      <c r="R723" s="144" t="s">
        <v>90</v>
      </c>
      <c r="S723" s="144" t="s">
        <v>7263</v>
      </c>
      <c r="T723" s="144" t="s">
        <v>7263</v>
      </c>
      <c r="U723" s="142" t="s">
        <v>3</v>
      </c>
      <c r="V723" s="144" t="s">
        <v>7259</v>
      </c>
      <c r="W723" s="144" t="s">
        <v>126</v>
      </c>
      <c r="X723" s="61" t="s">
        <v>4815</v>
      </c>
      <c r="Y723" s="144" t="s">
        <v>90</v>
      </c>
      <c r="Z723" s="144" t="s">
        <v>423</v>
      </c>
      <c r="AA723" s="144" t="s">
        <v>424</v>
      </c>
      <c r="AB723" s="144" t="s">
        <v>425</v>
      </c>
      <c r="AC723" s="144" t="s">
        <v>426</v>
      </c>
      <c r="AD723" s="144" t="s">
        <v>426</v>
      </c>
      <c r="AE723" s="144" t="s">
        <v>7264</v>
      </c>
      <c r="AF723" s="144" t="s">
        <v>90</v>
      </c>
      <c r="AG723" s="129">
        <v>43445</v>
      </c>
      <c r="AH723" s="144" t="s">
        <v>90</v>
      </c>
      <c r="AI723" s="129">
        <v>43445</v>
      </c>
      <c r="AJ723" s="61" t="s">
        <v>90</v>
      </c>
      <c r="AK723" s="61" t="s">
        <v>4823</v>
      </c>
      <c r="AL723" s="129">
        <v>43535</v>
      </c>
      <c r="AM723" s="61" t="s">
        <v>90</v>
      </c>
      <c r="AN723" s="144">
        <v>5.35</v>
      </c>
      <c r="AO723" s="129"/>
      <c r="AP723" s="129">
        <v>43445</v>
      </c>
      <c r="AQ723" s="61">
        <v>6.3</v>
      </c>
      <c r="AR723" s="144">
        <v>1000</v>
      </c>
      <c r="AS723" s="61" t="s">
        <v>4822</v>
      </c>
      <c r="AT723" s="144" t="s">
        <v>90</v>
      </c>
      <c r="AU723" s="144" t="s">
        <v>90</v>
      </c>
      <c r="AV723" s="144" t="s">
        <v>90</v>
      </c>
      <c r="AW723" s="61"/>
      <c r="AX723" s="144" t="s">
        <v>435</v>
      </c>
      <c r="AY723" s="144" t="s">
        <v>731</v>
      </c>
      <c r="AZ723" s="144" t="s">
        <v>5303</v>
      </c>
      <c r="BA723" s="144" t="s">
        <v>440</v>
      </c>
      <c r="BB723" s="144" t="s">
        <v>4276</v>
      </c>
      <c r="BC723" s="144" t="s">
        <v>1310</v>
      </c>
      <c r="BD723" s="144" t="s">
        <v>290</v>
      </c>
      <c r="BE723" s="61"/>
      <c r="BF723" s="61"/>
      <c r="BG723" s="61">
        <v>2.4</v>
      </c>
      <c r="BH723" s="61">
        <v>15</v>
      </c>
      <c r="BI723" s="144" t="s">
        <v>90</v>
      </c>
      <c r="BJ723" s="144" t="s">
        <v>1308</v>
      </c>
      <c r="BK723" s="144" t="s">
        <v>1307</v>
      </c>
      <c r="BL723" s="61">
        <v>-2.8999999999999998E-3</v>
      </c>
      <c r="BM723" s="61">
        <v>99.909000000000006</v>
      </c>
      <c r="BN723" s="144" t="s">
        <v>430</v>
      </c>
      <c r="BO723" s="144" t="s">
        <v>90</v>
      </c>
      <c r="BP723" s="144" t="s">
        <v>804</v>
      </c>
      <c r="BQ723" s="144" t="s">
        <v>432</v>
      </c>
      <c r="BR723" s="61"/>
      <c r="BS723" s="144" t="s">
        <v>433</v>
      </c>
      <c r="BT723" s="129">
        <v>45362</v>
      </c>
      <c r="BU723" s="61">
        <v>5.35</v>
      </c>
      <c r="BV723" s="144" t="s">
        <v>7262</v>
      </c>
      <c r="BW723" s="144">
        <v>6.3</v>
      </c>
      <c r="BX723" s="144" t="s">
        <v>4819</v>
      </c>
      <c r="BY723" s="144" t="s">
        <v>7261</v>
      </c>
      <c r="BZ723" s="129"/>
      <c r="CA723" s="144" t="s">
        <v>7</v>
      </c>
      <c r="CB723" s="144" t="s">
        <v>18</v>
      </c>
      <c r="CC723" s="144" t="s">
        <v>7</v>
      </c>
      <c r="CD723" s="144" t="s">
        <v>4276</v>
      </c>
      <c r="CE723" s="144" t="s">
        <v>1248</v>
      </c>
      <c r="CF723" s="144" t="s">
        <v>7265</v>
      </c>
      <c r="CG723" s="142" t="s">
        <v>90</v>
      </c>
    </row>
    <row r="724" spans="10:85" ht="15" x14ac:dyDescent="0.25">
      <c r="J724" s="61">
        <v>85</v>
      </c>
      <c r="K724" s="143" t="s">
        <v>719</v>
      </c>
      <c r="L724" s="144" t="s">
        <v>7248</v>
      </c>
      <c r="M724" s="144" t="s">
        <v>7250</v>
      </c>
      <c r="N724" s="128">
        <v>43412</v>
      </c>
      <c r="O724" s="144" t="s">
        <v>83</v>
      </c>
      <c r="P724" s="144" t="s">
        <v>90</v>
      </c>
      <c r="Q724" s="144" t="s">
        <v>90</v>
      </c>
      <c r="R724" s="144" t="s">
        <v>90</v>
      </c>
      <c r="S724" s="144" t="s">
        <v>7266</v>
      </c>
      <c r="T724" s="144" t="s">
        <v>7266</v>
      </c>
      <c r="U724" s="142" t="s">
        <v>348</v>
      </c>
      <c r="V724" s="144" t="s">
        <v>7249</v>
      </c>
      <c r="W724" s="144" t="s">
        <v>126</v>
      </c>
      <c r="X724" s="61" t="s">
        <v>90</v>
      </c>
      <c r="Y724" s="144" t="s">
        <v>90</v>
      </c>
      <c r="Z724" s="144" t="s">
        <v>880</v>
      </c>
      <c r="AA724" s="144" t="s">
        <v>424</v>
      </c>
      <c r="AB724" s="144" t="s">
        <v>425</v>
      </c>
      <c r="AC724" s="144" t="s">
        <v>426</v>
      </c>
      <c r="AD724" s="144" t="s">
        <v>426</v>
      </c>
      <c r="AE724" s="144" t="s">
        <v>7257</v>
      </c>
      <c r="AF724" s="144" t="s">
        <v>2521</v>
      </c>
      <c r="AG724" s="129">
        <v>43418</v>
      </c>
      <c r="AH724" s="144" t="s">
        <v>90</v>
      </c>
      <c r="AI724" s="129">
        <v>43418</v>
      </c>
      <c r="AJ724" s="61" t="s">
        <v>90</v>
      </c>
      <c r="AK724" s="61" t="s">
        <v>7255</v>
      </c>
      <c r="AL724" s="129">
        <v>43599</v>
      </c>
      <c r="AM724" s="61" t="s">
        <v>90</v>
      </c>
      <c r="AN724" s="144">
        <v>4.375</v>
      </c>
      <c r="AO724" s="129">
        <v>45396</v>
      </c>
      <c r="AP724" s="129">
        <v>43418</v>
      </c>
      <c r="AQ724" s="61">
        <v>8.5</v>
      </c>
      <c r="AR724" s="144">
        <v>1000</v>
      </c>
      <c r="AS724" s="61" t="s">
        <v>7254</v>
      </c>
      <c r="AT724" s="144" t="s">
        <v>90</v>
      </c>
      <c r="AU724" s="144" t="s">
        <v>90</v>
      </c>
      <c r="AV724" s="144" t="s">
        <v>90</v>
      </c>
      <c r="AW724" s="61"/>
      <c r="AX724" s="144" t="s">
        <v>435</v>
      </c>
      <c r="AY724" s="144" t="s">
        <v>1906</v>
      </c>
      <c r="AZ724" s="144" t="s">
        <v>7253</v>
      </c>
      <c r="BA724" s="144" t="s">
        <v>90</v>
      </c>
      <c r="BB724" s="144" t="s">
        <v>3009</v>
      </c>
      <c r="BC724" s="144" t="s">
        <v>6665</v>
      </c>
      <c r="BD724" s="144" t="s">
        <v>290</v>
      </c>
      <c r="BE724" s="61"/>
      <c r="BF724" s="61"/>
      <c r="BG724" s="61"/>
      <c r="BH724" s="61"/>
      <c r="BI724" s="144" t="s">
        <v>90</v>
      </c>
      <c r="BJ724" s="144" t="s">
        <v>90</v>
      </c>
      <c r="BK724" s="144" t="s">
        <v>439</v>
      </c>
      <c r="BL724" s="61">
        <v>2.2000000000000001E-3</v>
      </c>
      <c r="BM724" s="61">
        <v>99.8</v>
      </c>
      <c r="BN724" s="144" t="s">
        <v>430</v>
      </c>
      <c r="BO724" s="144" t="s">
        <v>90</v>
      </c>
      <c r="BP724" s="144" t="s">
        <v>431</v>
      </c>
      <c r="BQ724" s="144" t="s">
        <v>1330</v>
      </c>
      <c r="BR724" s="61"/>
      <c r="BS724" s="144" t="s">
        <v>7252</v>
      </c>
      <c r="BT724" s="129">
        <v>45426</v>
      </c>
      <c r="BU724" s="61">
        <v>4.375</v>
      </c>
      <c r="BV724" s="144" t="s">
        <v>7160</v>
      </c>
      <c r="BW724" s="144">
        <v>8.5</v>
      </c>
      <c r="BX724" s="144" t="s">
        <v>802</v>
      </c>
      <c r="BY724" s="144" t="s">
        <v>7251</v>
      </c>
      <c r="BZ724" s="129"/>
      <c r="CA724" s="144" t="s">
        <v>7</v>
      </c>
      <c r="CB724" s="144" t="s">
        <v>12</v>
      </c>
      <c r="CC724" s="144" t="s">
        <v>7</v>
      </c>
      <c r="CD724" s="144" t="s">
        <v>3009</v>
      </c>
      <c r="CE724" s="144" t="s">
        <v>3009</v>
      </c>
      <c r="CF724" s="144" t="s">
        <v>7267</v>
      </c>
      <c r="CG724" s="142" t="s">
        <v>90</v>
      </c>
    </row>
    <row r="725" spans="10:85" ht="15" x14ac:dyDescent="0.25">
      <c r="J725" s="61">
        <v>84</v>
      </c>
      <c r="K725" s="143" t="s">
        <v>719</v>
      </c>
      <c r="L725" s="144" t="s">
        <v>7046</v>
      </c>
      <c r="M725" s="144" t="s">
        <v>7227</v>
      </c>
      <c r="N725" s="128">
        <v>43362</v>
      </c>
      <c r="O725" s="144" t="s">
        <v>83</v>
      </c>
      <c r="P725" s="144" t="s">
        <v>90</v>
      </c>
      <c r="Q725" s="144" t="s">
        <v>90</v>
      </c>
      <c r="R725" s="144" t="s">
        <v>90</v>
      </c>
      <c r="S725" s="144" t="s">
        <v>7268</v>
      </c>
      <c r="T725" s="144" t="s">
        <v>7269</v>
      </c>
      <c r="U725" s="142" t="s">
        <v>3</v>
      </c>
      <c r="V725" s="144" t="s">
        <v>7226</v>
      </c>
      <c r="W725" s="144" t="s">
        <v>126</v>
      </c>
      <c r="X725" s="61" t="s">
        <v>90</v>
      </c>
      <c r="Y725" s="144" t="s">
        <v>3681</v>
      </c>
      <c r="Z725" s="144" t="s">
        <v>880</v>
      </c>
      <c r="AA725" s="144" t="s">
        <v>424</v>
      </c>
      <c r="AB725" s="144" t="s">
        <v>425</v>
      </c>
      <c r="AC725" s="144" t="s">
        <v>426</v>
      </c>
      <c r="AD725" s="144" t="s">
        <v>426</v>
      </c>
      <c r="AE725" s="144" t="s">
        <v>7233</v>
      </c>
      <c r="AF725" s="144" t="s">
        <v>7231</v>
      </c>
      <c r="AG725" s="129">
        <v>43370</v>
      </c>
      <c r="AH725" s="144" t="s">
        <v>90</v>
      </c>
      <c r="AI725" s="129">
        <v>43370</v>
      </c>
      <c r="AJ725" s="61" t="s">
        <v>2031</v>
      </c>
      <c r="AK725" s="61" t="s">
        <v>7054</v>
      </c>
      <c r="AL725" s="129">
        <v>43551</v>
      </c>
      <c r="AM725" s="61" t="s">
        <v>90</v>
      </c>
      <c r="AN725" s="144">
        <v>8</v>
      </c>
      <c r="AO725" s="129">
        <v>44831</v>
      </c>
      <c r="AP725" s="129">
        <v>43370</v>
      </c>
      <c r="AQ725" s="61">
        <v>10</v>
      </c>
      <c r="AR725" s="144">
        <v>1000</v>
      </c>
      <c r="AS725" s="61" t="s">
        <v>7053</v>
      </c>
      <c r="AT725" s="144" t="s">
        <v>90</v>
      </c>
      <c r="AU725" s="144" t="s">
        <v>90</v>
      </c>
      <c r="AV725" s="144" t="s">
        <v>90</v>
      </c>
      <c r="AW725" s="61"/>
      <c r="AX725" s="144" t="s">
        <v>1985</v>
      </c>
      <c r="AY725" s="144" t="s">
        <v>1379</v>
      </c>
      <c r="AZ725" s="144" t="s">
        <v>5566</v>
      </c>
      <c r="BA725" s="144" t="s">
        <v>440</v>
      </c>
      <c r="BB725" s="144" t="s">
        <v>428</v>
      </c>
      <c r="BC725" s="144" t="s">
        <v>1310</v>
      </c>
      <c r="BD725" s="144" t="s">
        <v>290</v>
      </c>
      <c r="BE725" s="61"/>
      <c r="BF725" s="61"/>
      <c r="BG725" s="61">
        <v>0.9</v>
      </c>
      <c r="BH725" s="61">
        <v>9</v>
      </c>
      <c r="BI725" s="144" t="s">
        <v>90</v>
      </c>
      <c r="BJ725" s="144" t="s">
        <v>7050</v>
      </c>
      <c r="BK725" s="144" t="s">
        <v>1307</v>
      </c>
      <c r="BL725" s="61"/>
      <c r="BM725" s="61">
        <v>100</v>
      </c>
      <c r="BN725" s="144" t="s">
        <v>2249</v>
      </c>
      <c r="BO725" s="144" t="s">
        <v>90</v>
      </c>
      <c r="BP725" s="144" t="s">
        <v>2027</v>
      </c>
      <c r="BQ725" s="144" t="s">
        <v>432</v>
      </c>
      <c r="BR725" s="61"/>
      <c r="BS725" s="144" t="s">
        <v>803</v>
      </c>
      <c r="BT725" s="129">
        <v>45318</v>
      </c>
      <c r="BU725" s="61">
        <v>8</v>
      </c>
      <c r="BV725" s="144" t="s">
        <v>7229</v>
      </c>
      <c r="BW725" s="144">
        <v>10</v>
      </c>
      <c r="BX725" s="144" t="s">
        <v>1298</v>
      </c>
      <c r="BY725" s="144" t="s">
        <v>7228</v>
      </c>
      <c r="BZ725" s="129"/>
      <c r="CA725" s="144" t="s">
        <v>7</v>
      </c>
      <c r="CB725" s="144" t="s">
        <v>18</v>
      </c>
      <c r="CC725" s="144" t="s">
        <v>7</v>
      </c>
      <c r="CD725" s="144" t="s">
        <v>428</v>
      </c>
      <c r="CE725" s="144" t="s">
        <v>2322</v>
      </c>
      <c r="CF725" s="144" t="s">
        <v>7270</v>
      </c>
      <c r="CG725" s="142" t="s">
        <v>90</v>
      </c>
    </row>
    <row r="726" spans="10:85" ht="15" x14ac:dyDescent="0.25">
      <c r="J726" s="61">
        <v>83</v>
      </c>
      <c r="K726" s="143" t="s">
        <v>7731</v>
      </c>
      <c r="L726" s="144" t="s">
        <v>6388</v>
      </c>
      <c r="M726" s="144" t="s">
        <v>6390</v>
      </c>
      <c r="N726" s="128">
        <v>43320</v>
      </c>
      <c r="O726" s="144" t="s">
        <v>83</v>
      </c>
      <c r="P726" s="144" t="s">
        <v>90</v>
      </c>
      <c r="Q726" s="144" t="s">
        <v>90</v>
      </c>
      <c r="R726" s="144" t="s">
        <v>90</v>
      </c>
      <c r="S726" s="144" t="s">
        <v>7271</v>
      </c>
      <c r="T726" s="144" t="s">
        <v>7272</v>
      </c>
      <c r="U726" s="142" t="s">
        <v>348</v>
      </c>
      <c r="V726" s="144" t="s">
        <v>6389</v>
      </c>
      <c r="W726" s="144" t="s">
        <v>126</v>
      </c>
      <c r="X726" s="61" t="s">
        <v>90</v>
      </c>
      <c r="Y726" s="144" t="s">
        <v>90</v>
      </c>
      <c r="Z726" s="144" t="s">
        <v>423</v>
      </c>
      <c r="AA726" s="144" t="s">
        <v>424</v>
      </c>
      <c r="AB726" s="144" t="s">
        <v>425</v>
      </c>
      <c r="AC726" s="144" t="s">
        <v>426</v>
      </c>
      <c r="AD726" s="144" t="s">
        <v>426</v>
      </c>
      <c r="AE726" s="144" t="s">
        <v>6399</v>
      </c>
      <c r="AF726" s="144" t="s">
        <v>6397</v>
      </c>
      <c r="AG726" s="129">
        <v>43327</v>
      </c>
      <c r="AH726" s="144" t="s">
        <v>90</v>
      </c>
      <c r="AI726" s="129">
        <v>43327</v>
      </c>
      <c r="AJ726" s="61" t="s">
        <v>6388</v>
      </c>
      <c r="AK726" s="61" t="s">
        <v>6396</v>
      </c>
      <c r="AL726" s="129">
        <v>43511</v>
      </c>
      <c r="AM726" s="61" t="s">
        <v>90</v>
      </c>
      <c r="AN726" s="144">
        <v>7.95</v>
      </c>
      <c r="AO726" s="129"/>
      <c r="AP726" s="129">
        <v>43327</v>
      </c>
      <c r="AQ726" s="61">
        <v>3.8</v>
      </c>
      <c r="AR726" s="144">
        <v>950</v>
      </c>
      <c r="AS726" s="61" t="s">
        <v>6395</v>
      </c>
      <c r="AT726" s="144" t="s">
        <v>90</v>
      </c>
      <c r="AU726" s="144" t="s">
        <v>90</v>
      </c>
      <c r="AV726" s="144" t="s">
        <v>90</v>
      </c>
      <c r="AW726" s="61"/>
      <c r="AX726" s="144" t="s">
        <v>1985</v>
      </c>
      <c r="AY726" s="144" t="s">
        <v>1043</v>
      </c>
      <c r="AZ726" s="144" t="s">
        <v>6394</v>
      </c>
      <c r="BA726" s="144" t="s">
        <v>372</v>
      </c>
      <c r="BB726" s="144" t="s">
        <v>428</v>
      </c>
      <c r="BC726" s="144" t="s">
        <v>6393</v>
      </c>
      <c r="BD726" s="144" t="s">
        <v>2185</v>
      </c>
      <c r="BE726" s="61"/>
      <c r="BF726" s="61"/>
      <c r="BG726" s="61">
        <v>1.8</v>
      </c>
      <c r="BH726" s="61">
        <v>7</v>
      </c>
      <c r="BI726" s="144" t="s">
        <v>90</v>
      </c>
      <c r="BJ726" s="144" t="s">
        <v>4187</v>
      </c>
      <c r="BK726" s="144" t="s">
        <v>439</v>
      </c>
      <c r="BL726" s="61"/>
      <c r="BM726" s="61">
        <v>98.57</v>
      </c>
      <c r="BN726" s="144" t="s">
        <v>430</v>
      </c>
      <c r="BO726" s="144" t="s">
        <v>90</v>
      </c>
      <c r="BP726" s="144" t="s">
        <v>458</v>
      </c>
      <c r="BQ726" s="144" t="s">
        <v>432</v>
      </c>
      <c r="BR726" s="61"/>
      <c r="BS726" s="144" t="s">
        <v>433</v>
      </c>
      <c r="BT726" s="129">
        <v>45425</v>
      </c>
      <c r="BU726" s="61">
        <v>7.95</v>
      </c>
      <c r="BV726" s="144" t="s">
        <v>6392</v>
      </c>
      <c r="BW726" s="144">
        <v>4</v>
      </c>
      <c r="BX726" s="144" t="s">
        <v>428</v>
      </c>
      <c r="BY726" s="144" t="s">
        <v>6391</v>
      </c>
      <c r="BZ726" s="129">
        <v>44423</v>
      </c>
      <c r="CA726" s="144" t="s">
        <v>7</v>
      </c>
      <c r="CB726" s="144" t="s">
        <v>12</v>
      </c>
      <c r="CC726" s="144" t="s">
        <v>140</v>
      </c>
      <c r="CD726" s="144" t="s">
        <v>428</v>
      </c>
      <c r="CE726" s="144" t="s">
        <v>428</v>
      </c>
      <c r="CF726" s="144" t="s">
        <v>7273</v>
      </c>
      <c r="CG726" s="142" t="s">
        <v>90</v>
      </c>
    </row>
    <row r="727" spans="10:85" ht="15" x14ac:dyDescent="0.25">
      <c r="J727" s="61">
        <v>82</v>
      </c>
      <c r="K727" s="143" t="s">
        <v>7735</v>
      </c>
      <c r="L727" s="144" t="s">
        <v>6275</v>
      </c>
      <c r="M727" s="144" t="s">
        <v>7275</v>
      </c>
      <c r="N727" s="128">
        <v>43185</v>
      </c>
      <c r="O727" s="144" t="s">
        <v>83</v>
      </c>
      <c r="P727" s="144" t="s">
        <v>90</v>
      </c>
      <c r="Q727" s="144" t="s">
        <v>90</v>
      </c>
      <c r="R727" s="144" t="s">
        <v>90</v>
      </c>
      <c r="S727" s="144" t="s">
        <v>7277</v>
      </c>
      <c r="T727" s="144" t="s">
        <v>7280</v>
      </c>
      <c r="U727" s="142" t="s">
        <v>3</v>
      </c>
      <c r="V727" s="144" t="s">
        <v>7274</v>
      </c>
      <c r="W727" s="144" t="s">
        <v>126</v>
      </c>
      <c r="X727" s="61" t="s">
        <v>90</v>
      </c>
      <c r="Y727" s="144" t="s">
        <v>7282</v>
      </c>
      <c r="Z727" s="144" t="s">
        <v>2086</v>
      </c>
      <c r="AA727" s="144" t="s">
        <v>424</v>
      </c>
      <c r="AB727" s="144" t="s">
        <v>2085</v>
      </c>
      <c r="AC727" s="144" t="s">
        <v>426</v>
      </c>
      <c r="AD727" s="144" t="s">
        <v>2084</v>
      </c>
      <c r="AE727" s="144" t="s">
        <v>7281</v>
      </c>
      <c r="AF727" s="144" t="s">
        <v>7279</v>
      </c>
      <c r="AG727" s="129">
        <v>43166</v>
      </c>
      <c r="AH727" s="144" t="s">
        <v>90</v>
      </c>
      <c r="AI727" s="129">
        <v>43166</v>
      </c>
      <c r="AJ727" s="61" t="s">
        <v>90</v>
      </c>
      <c r="AK727" s="61" t="s">
        <v>6282</v>
      </c>
      <c r="AL727" s="129">
        <v>43350</v>
      </c>
      <c r="AM727" s="61" t="s">
        <v>90</v>
      </c>
      <c r="AN727" s="144">
        <v>13.476000000000001</v>
      </c>
      <c r="AO727" s="129"/>
      <c r="AP727" s="129">
        <v>43194</v>
      </c>
      <c r="AQ727" s="61">
        <v>5</v>
      </c>
      <c r="AR727" s="144">
        <v>1000</v>
      </c>
      <c r="AS727" s="61" t="s">
        <v>6281</v>
      </c>
      <c r="AT727" s="144" t="s">
        <v>90</v>
      </c>
      <c r="AU727" s="144" t="s">
        <v>90</v>
      </c>
      <c r="AV727" s="144" t="s">
        <v>90</v>
      </c>
      <c r="AW727" s="61"/>
      <c r="AX727" s="144" t="s">
        <v>808</v>
      </c>
      <c r="AY727" s="144" t="s">
        <v>1289</v>
      </c>
      <c r="AZ727" s="144" t="s">
        <v>7278</v>
      </c>
      <c r="BA727" s="144" t="s">
        <v>440</v>
      </c>
      <c r="BB727" s="144" t="s">
        <v>4030</v>
      </c>
      <c r="BC727" s="144" t="s">
        <v>1310</v>
      </c>
      <c r="BD727" s="144" t="s">
        <v>232</v>
      </c>
      <c r="BE727" s="61"/>
      <c r="BF727" s="61"/>
      <c r="BG727" s="61"/>
      <c r="BH727" s="61"/>
      <c r="BI727" s="144" t="s">
        <v>90</v>
      </c>
      <c r="BJ727" s="144" t="s">
        <v>1378</v>
      </c>
      <c r="BK727" s="144" t="s">
        <v>1307</v>
      </c>
      <c r="BL727" s="61"/>
      <c r="BM727" s="61"/>
      <c r="BN727" s="144" t="s">
        <v>430</v>
      </c>
      <c r="BO727" s="144" t="s">
        <v>90</v>
      </c>
      <c r="BP727" s="144" t="s">
        <v>431</v>
      </c>
      <c r="BQ727" s="144" t="s">
        <v>432</v>
      </c>
      <c r="BR727" s="61"/>
      <c r="BS727" s="144" t="s">
        <v>6664</v>
      </c>
      <c r="BT727" s="129">
        <v>45358</v>
      </c>
      <c r="BU727" s="61">
        <v>6.875</v>
      </c>
      <c r="BV727" s="144" t="s">
        <v>2073</v>
      </c>
      <c r="BW727" s="144">
        <v>1</v>
      </c>
      <c r="BX727" s="144" t="s">
        <v>1298</v>
      </c>
      <c r="BY727" s="144" t="s">
        <v>7276</v>
      </c>
      <c r="BZ727" s="129"/>
      <c r="CA727" s="144" t="s">
        <v>7</v>
      </c>
      <c r="CB727" s="144" t="s">
        <v>18</v>
      </c>
      <c r="CC727" s="144" t="s">
        <v>7</v>
      </c>
      <c r="CD727" s="144" t="s">
        <v>2025</v>
      </c>
      <c r="CE727" s="144" t="s">
        <v>3694</v>
      </c>
      <c r="CF727" s="144" t="s">
        <v>7284</v>
      </c>
      <c r="CG727" s="142" t="s">
        <v>7283</v>
      </c>
    </row>
    <row r="728" spans="10:85" ht="15" x14ac:dyDescent="0.25">
      <c r="J728" s="61">
        <v>81</v>
      </c>
      <c r="K728" s="143" t="s">
        <v>7735</v>
      </c>
      <c r="L728" s="144" t="s">
        <v>6275</v>
      </c>
      <c r="M728" s="144" t="s">
        <v>7275</v>
      </c>
      <c r="N728" s="128">
        <v>43160</v>
      </c>
      <c r="O728" s="144" t="s">
        <v>83</v>
      </c>
      <c r="P728" s="144" t="s">
        <v>90</v>
      </c>
      <c r="Q728" s="144" t="s">
        <v>90</v>
      </c>
      <c r="R728" s="144" t="s">
        <v>90</v>
      </c>
      <c r="S728" s="144" t="s">
        <v>90</v>
      </c>
      <c r="T728" s="144" t="s">
        <v>90</v>
      </c>
      <c r="U728" s="142" t="s">
        <v>3</v>
      </c>
      <c r="V728" s="144" t="s">
        <v>7274</v>
      </c>
      <c r="W728" s="144" t="s">
        <v>126</v>
      </c>
      <c r="X728" s="61" t="s">
        <v>90</v>
      </c>
      <c r="Y728" s="144" t="s">
        <v>7282</v>
      </c>
      <c r="Z728" s="144" t="s">
        <v>2086</v>
      </c>
      <c r="AA728" s="144" t="s">
        <v>424</v>
      </c>
      <c r="AB728" s="144" t="s">
        <v>2085</v>
      </c>
      <c r="AC728" s="144" t="s">
        <v>426</v>
      </c>
      <c r="AD728" s="144" t="s">
        <v>2084</v>
      </c>
      <c r="AE728" s="144" t="s">
        <v>7281</v>
      </c>
      <c r="AF728" s="144" t="s">
        <v>7279</v>
      </c>
      <c r="AG728" s="129">
        <v>43166</v>
      </c>
      <c r="AH728" s="144" t="s">
        <v>90</v>
      </c>
      <c r="AI728" s="129">
        <v>43166</v>
      </c>
      <c r="AJ728" s="61" t="s">
        <v>90</v>
      </c>
      <c r="AK728" s="61" t="s">
        <v>6282</v>
      </c>
      <c r="AL728" s="129">
        <v>43350</v>
      </c>
      <c r="AM728" s="61" t="s">
        <v>90</v>
      </c>
      <c r="AN728" s="144">
        <v>13.476000000000001</v>
      </c>
      <c r="AO728" s="129"/>
      <c r="AP728" s="129">
        <v>43166</v>
      </c>
      <c r="AQ728" s="61">
        <v>5</v>
      </c>
      <c r="AR728" s="144">
        <v>1000</v>
      </c>
      <c r="AS728" s="61" t="s">
        <v>6281</v>
      </c>
      <c r="AT728" s="144" t="s">
        <v>90</v>
      </c>
      <c r="AU728" s="144" t="s">
        <v>90</v>
      </c>
      <c r="AV728" s="144" t="s">
        <v>90</v>
      </c>
      <c r="AW728" s="61"/>
      <c r="AX728" s="144" t="s">
        <v>808</v>
      </c>
      <c r="AY728" s="144" t="s">
        <v>1289</v>
      </c>
      <c r="AZ728" s="144" t="s">
        <v>7278</v>
      </c>
      <c r="BA728" s="144" t="s">
        <v>440</v>
      </c>
      <c r="BB728" s="144" t="s">
        <v>4030</v>
      </c>
      <c r="BC728" s="144" t="s">
        <v>1310</v>
      </c>
      <c r="BD728" s="144" t="s">
        <v>232</v>
      </c>
      <c r="BE728" s="61"/>
      <c r="BF728" s="61"/>
      <c r="BG728" s="61"/>
      <c r="BH728" s="61"/>
      <c r="BI728" s="144" t="s">
        <v>90</v>
      </c>
      <c r="BJ728" s="144" t="s">
        <v>1378</v>
      </c>
      <c r="BK728" s="144" t="s">
        <v>1307</v>
      </c>
      <c r="BL728" s="61"/>
      <c r="BM728" s="61">
        <v>100</v>
      </c>
      <c r="BN728" s="144" t="s">
        <v>430</v>
      </c>
      <c r="BO728" s="144" t="s">
        <v>90</v>
      </c>
      <c r="BP728" s="144" t="s">
        <v>431</v>
      </c>
      <c r="BQ728" s="144" t="s">
        <v>432</v>
      </c>
      <c r="BR728" s="61"/>
      <c r="BS728" s="144" t="s">
        <v>6664</v>
      </c>
      <c r="BT728" s="129">
        <v>45358</v>
      </c>
      <c r="BU728" s="61">
        <v>6.875</v>
      </c>
      <c r="BV728" s="144" t="s">
        <v>2073</v>
      </c>
      <c r="BW728" s="144">
        <v>1</v>
      </c>
      <c r="BX728" s="144" t="s">
        <v>1298</v>
      </c>
      <c r="BY728" s="144" t="s">
        <v>7276</v>
      </c>
      <c r="BZ728" s="129"/>
      <c r="CA728" s="144" t="s">
        <v>7</v>
      </c>
      <c r="CB728" s="144" t="s">
        <v>18</v>
      </c>
      <c r="CC728" s="144" t="s">
        <v>7</v>
      </c>
      <c r="CD728" s="144" t="s">
        <v>2025</v>
      </c>
      <c r="CE728" s="144" t="s">
        <v>3694</v>
      </c>
      <c r="CF728" s="144" t="s">
        <v>7285</v>
      </c>
      <c r="CG728" s="142" t="s">
        <v>90</v>
      </c>
    </row>
    <row r="729" spans="10:85" ht="15" x14ac:dyDescent="0.25">
      <c r="J729" s="61">
        <v>80</v>
      </c>
      <c r="K729" s="143" t="s">
        <v>719</v>
      </c>
      <c r="L729" s="144" t="s">
        <v>6275</v>
      </c>
      <c r="M729" s="144" t="s">
        <v>7275</v>
      </c>
      <c r="N729" s="128">
        <v>43159</v>
      </c>
      <c r="O729" s="144" t="s">
        <v>83</v>
      </c>
      <c r="P729" s="144" t="s">
        <v>90</v>
      </c>
      <c r="Q729" s="144" t="s">
        <v>90</v>
      </c>
      <c r="R729" s="144" t="s">
        <v>90</v>
      </c>
      <c r="S729" s="144" t="s">
        <v>7286</v>
      </c>
      <c r="T729" s="144" t="s">
        <v>7287</v>
      </c>
      <c r="U729" s="142" t="s">
        <v>3</v>
      </c>
      <c r="V729" s="144" t="s">
        <v>7274</v>
      </c>
      <c r="W729" s="144" t="s">
        <v>126</v>
      </c>
      <c r="X729" s="61" t="s">
        <v>90</v>
      </c>
      <c r="Y729" s="144" t="s">
        <v>7282</v>
      </c>
      <c r="Z729" s="144" t="s">
        <v>2086</v>
      </c>
      <c r="AA729" s="144" t="s">
        <v>424</v>
      </c>
      <c r="AB729" s="144" t="s">
        <v>2085</v>
      </c>
      <c r="AC729" s="144" t="s">
        <v>426</v>
      </c>
      <c r="AD729" s="144" t="s">
        <v>2084</v>
      </c>
      <c r="AE729" s="144" t="s">
        <v>7281</v>
      </c>
      <c r="AF729" s="144" t="s">
        <v>7279</v>
      </c>
      <c r="AG729" s="129">
        <v>43166</v>
      </c>
      <c r="AH729" s="144" t="s">
        <v>90</v>
      </c>
      <c r="AI729" s="129">
        <v>43166</v>
      </c>
      <c r="AJ729" s="61" t="s">
        <v>90</v>
      </c>
      <c r="AK729" s="61" t="s">
        <v>6282</v>
      </c>
      <c r="AL729" s="129">
        <v>43350</v>
      </c>
      <c r="AM729" s="61" t="s">
        <v>90</v>
      </c>
      <c r="AN729" s="144">
        <v>13.476000000000001</v>
      </c>
      <c r="AO729" s="129"/>
      <c r="AP729" s="129">
        <v>43166</v>
      </c>
      <c r="AQ729" s="61">
        <v>5</v>
      </c>
      <c r="AR729" s="144">
        <v>1000</v>
      </c>
      <c r="AS729" s="61" t="s">
        <v>6281</v>
      </c>
      <c r="AT729" s="144" t="s">
        <v>90</v>
      </c>
      <c r="AU729" s="144" t="s">
        <v>90</v>
      </c>
      <c r="AV729" s="144" t="s">
        <v>90</v>
      </c>
      <c r="AW729" s="61"/>
      <c r="AX729" s="144" t="s">
        <v>808</v>
      </c>
      <c r="AY729" s="144" t="s">
        <v>1289</v>
      </c>
      <c r="AZ729" s="144" t="s">
        <v>7278</v>
      </c>
      <c r="BA729" s="144" t="s">
        <v>440</v>
      </c>
      <c r="BB729" s="144" t="s">
        <v>4030</v>
      </c>
      <c r="BC729" s="144" t="s">
        <v>1310</v>
      </c>
      <c r="BD729" s="144" t="s">
        <v>290</v>
      </c>
      <c r="BE729" s="61"/>
      <c r="BF729" s="61"/>
      <c r="BG729" s="61"/>
      <c r="BH729" s="61"/>
      <c r="BI729" s="144" t="s">
        <v>90</v>
      </c>
      <c r="BJ729" s="144" t="s">
        <v>1378</v>
      </c>
      <c r="BK729" s="144" t="s">
        <v>1307</v>
      </c>
      <c r="BL729" s="61"/>
      <c r="BM729" s="61">
        <v>100</v>
      </c>
      <c r="BN729" s="144" t="s">
        <v>430</v>
      </c>
      <c r="BO729" s="144" t="s">
        <v>90</v>
      </c>
      <c r="BP729" s="144" t="s">
        <v>431</v>
      </c>
      <c r="BQ729" s="144" t="s">
        <v>432</v>
      </c>
      <c r="BR729" s="61"/>
      <c r="BS729" s="144" t="s">
        <v>6664</v>
      </c>
      <c r="BT729" s="129">
        <v>45358</v>
      </c>
      <c r="BU729" s="61">
        <v>6.875</v>
      </c>
      <c r="BV729" s="144" t="s">
        <v>2073</v>
      </c>
      <c r="BW729" s="144">
        <v>5</v>
      </c>
      <c r="BX729" s="144" t="s">
        <v>1298</v>
      </c>
      <c r="BY729" s="144" t="s">
        <v>7276</v>
      </c>
      <c r="BZ729" s="129"/>
      <c r="CA729" s="144" t="s">
        <v>7</v>
      </c>
      <c r="CB729" s="144" t="s">
        <v>18</v>
      </c>
      <c r="CC729" s="144" t="s">
        <v>7</v>
      </c>
      <c r="CD729" s="144" t="s">
        <v>2025</v>
      </c>
      <c r="CE729" s="144" t="s">
        <v>3694</v>
      </c>
      <c r="CF729" s="144" t="s">
        <v>7288</v>
      </c>
      <c r="CG729" s="142" t="s">
        <v>90</v>
      </c>
    </row>
    <row r="730" spans="10:85" ht="15" x14ac:dyDescent="0.25">
      <c r="J730" s="61">
        <v>79</v>
      </c>
      <c r="K730" s="143" t="s">
        <v>276</v>
      </c>
      <c r="L730" s="144" t="s">
        <v>6704</v>
      </c>
      <c r="M730" s="144" t="s">
        <v>7290</v>
      </c>
      <c r="N730" s="128">
        <v>43073</v>
      </c>
      <c r="O730" s="144" t="s">
        <v>108</v>
      </c>
      <c r="P730" s="144" t="s">
        <v>276</v>
      </c>
      <c r="Q730" s="144" t="s">
        <v>90</v>
      </c>
      <c r="R730" s="144" t="s">
        <v>90</v>
      </c>
      <c r="S730" s="144" t="s">
        <v>6708</v>
      </c>
      <c r="T730" s="144" t="s">
        <v>7293</v>
      </c>
      <c r="U730" s="142" t="s">
        <v>2</v>
      </c>
      <c r="V730" s="144" t="s">
        <v>7289</v>
      </c>
      <c r="W730" s="144" t="s">
        <v>1230</v>
      </c>
      <c r="X730" s="61" t="s">
        <v>90</v>
      </c>
      <c r="Y730" s="144" t="s">
        <v>90</v>
      </c>
      <c r="Z730" s="144" t="s">
        <v>423</v>
      </c>
      <c r="AA730" s="144" t="s">
        <v>424</v>
      </c>
      <c r="AB730" s="144" t="s">
        <v>425</v>
      </c>
      <c r="AC730" s="144" t="s">
        <v>426</v>
      </c>
      <c r="AD730" s="144" t="s">
        <v>426</v>
      </c>
      <c r="AE730" s="144" t="s">
        <v>7294</v>
      </c>
      <c r="AF730" s="144" t="s">
        <v>2521</v>
      </c>
      <c r="AG730" s="129">
        <v>43080</v>
      </c>
      <c r="AH730" s="144" t="s">
        <v>90</v>
      </c>
      <c r="AI730" s="129">
        <v>43080</v>
      </c>
      <c r="AJ730" s="61" t="s">
        <v>6704</v>
      </c>
      <c r="AK730" s="61" t="s">
        <v>6710</v>
      </c>
      <c r="AL730" s="129">
        <v>43445</v>
      </c>
      <c r="AM730" s="61" t="s">
        <v>90</v>
      </c>
      <c r="AN730" s="144">
        <v>1.625</v>
      </c>
      <c r="AO730" s="129"/>
      <c r="AP730" s="129">
        <v>43080</v>
      </c>
      <c r="AQ730" s="61">
        <v>5</v>
      </c>
      <c r="AR730" s="144">
        <v>1000</v>
      </c>
      <c r="AS730" s="61" t="s">
        <v>6709</v>
      </c>
      <c r="AT730" s="144" t="s">
        <v>90</v>
      </c>
      <c r="AU730" s="144" t="s">
        <v>90</v>
      </c>
      <c r="AV730" s="144" t="s">
        <v>90</v>
      </c>
      <c r="AW730" s="61"/>
      <c r="AX730" s="144" t="s">
        <v>435</v>
      </c>
      <c r="AY730" s="144" t="s">
        <v>1432</v>
      </c>
      <c r="AZ730" s="144" t="s">
        <v>2657</v>
      </c>
      <c r="BA730" s="144" t="s">
        <v>440</v>
      </c>
      <c r="BB730" s="144" t="s">
        <v>2193</v>
      </c>
      <c r="BC730" s="144" t="s">
        <v>2656</v>
      </c>
      <c r="BD730" s="144" t="s">
        <v>290</v>
      </c>
      <c r="BE730" s="61"/>
      <c r="BF730" s="61"/>
      <c r="BG730" s="61"/>
      <c r="BH730" s="61"/>
      <c r="BI730" s="144" t="s">
        <v>90</v>
      </c>
      <c r="BJ730" s="144" t="s">
        <v>1308</v>
      </c>
      <c r="BK730" s="144" t="s">
        <v>1307</v>
      </c>
      <c r="BL730" s="61"/>
      <c r="BM730" s="61">
        <v>99.796999999999997</v>
      </c>
      <c r="BN730" s="144" t="s">
        <v>430</v>
      </c>
      <c r="BO730" s="144" t="s">
        <v>90</v>
      </c>
      <c r="BP730" s="144" t="s">
        <v>458</v>
      </c>
      <c r="BQ730" s="144" t="s">
        <v>432</v>
      </c>
      <c r="BR730" s="61"/>
      <c r="BS730" s="144" t="s">
        <v>7292</v>
      </c>
      <c r="BT730" s="129">
        <v>45637</v>
      </c>
      <c r="BU730" s="61">
        <v>1.625</v>
      </c>
      <c r="BV730" s="144" t="s">
        <v>6675</v>
      </c>
      <c r="BW730" s="144">
        <v>5</v>
      </c>
      <c r="BX730" s="144" t="s">
        <v>974</v>
      </c>
      <c r="BY730" s="144" t="s">
        <v>7291</v>
      </c>
      <c r="BZ730" s="129"/>
      <c r="CA730" s="144" t="s">
        <v>7</v>
      </c>
      <c r="CB730" s="144" t="s">
        <v>18</v>
      </c>
      <c r="CC730" s="144" t="s">
        <v>7</v>
      </c>
      <c r="CD730" s="144" t="s">
        <v>2193</v>
      </c>
      <c r="CE730" s="144" t="s">
        <v>1041</v>
      </c>
      <c r="CF730" s="144" t="s">
        <v>7295</v>
      </c>
      <c r="CG730" s="142" t="s">
        <v>90</v>
      </c>
    </row>
    <row r="731" spans="10:85" ht="15" x14ac:dyDescent="0.25">
      <c r="J731" s="61">
        <v>78</v>
      </c>
      <c r="K731" s="143" t="s">
        <v>719</v>
      </c>
      <c r="L731" s="144" t="s">
        <v>549</v>
      </c>
      <c r="M731" s="144" t="s">
        <v>7297</v>
      </c>
      <c r="N731" s="128">
        <v>43052</v>
      </c>
      <c r="O731" s="144" t="s">
        <v>83</v>
      </c>
      <c r="P731" s="144" t="s">
        <v>90</v>
      </c>
      <c r="Q731" s="144" t="s">
        <v>90</v>
      </c>
      <c r="R731" s="144" t="s">
        <v>90</v>
      </c>
      <c r="S731" s="144" t="s">
        <v>7301</v>
      </c>
      <c r="T731" s="144" t="s">
        <v>7305</v>
      </c>
      <c r="U731" s="142" t="s">
        <v>3</v>
      </c>
      <c r="V731" s="144" t="s">
        <v>7296</v>
      </c>
      <c r="W731" s="144" t="s">
        <v>126</v>
      </c>
      <c r="X731" s="61" t="s">
        <v>90</v>
      </c>
      <c r="Y731" s="144" t="s">
        <v>3681</v>
      </c>
      <c r="Z731" s="144" t="s">
        <v>880</v>
      </c>
      <c r="AA731" s="144" t="s">
        <v>424</v>
      </c>
      <c r="AB731" s="144" t="s">
        <v>7307</v>
      </c>
      <c r="AC731" s="144" t="s">
        <v>426</v>
      </c>
      <c r="AD731" s="144" t="s">
        <v>426</v>
      </c>
      <c r="AE731" s="144" t="s">
        <v>7306</v>
      </c>
      <c r="AF731" s="144" t="s">
        <v>7304</v>
      </c>
      <c r="AG731" s="129">
        <v>43059</v>
      </c>
      <c r="AH731" s="144" t="s">
        <v>90</v>
      </c>
      <c r="AI731" s="129">
        <v>43059</v>
      </c>
      <c r="AJ731" s="61" t="s">
        <v>7303</v>
      </c>
      <c r="AK731" s="61" t="s">
        <v>5196</v>
      </c>
      <c r="AL731" s="129">
        <v>43240</v>
      </c>
      <c r="AM731" s="61" t="s">
        <v>90</v>
      </c>
      <c r="AN731" s="144">
        <v>9</v>
      </c>
      <c r="AO731" s="129">
        <v>44782</v>
      </c>
      <c r="AP731" s="129">
        <v>43059</v>
      </c>
      <c r="AQ731" s="61">
        <v>2.4885000000000002</v>
      </c>
      <c r="AR731" s="144">
        <v>900</v>
      </c>
      <c r="AS731" s="61" t="s">
        <v>5195</v>
      </c>
      <c r="AT731" s="144" t="s">
        <v>90</v>
      </c>
      <c r="AU731" s="144" t="s">
        <v>90</v>
      </c>
      <c r="AV731" s="144" t="s">
        <v>90</v>
      </c>
      <c r="AW731" s="61"/>
      <c r="AX731" s="144" t="s">
        <v>436</v>
      </c>
      <c r="AY731" s="144" t="s">
        <v>1289</v>
      </c>
      <c r="AZ731" s="144" t="s">
        <v>4244</v>
      </c>
      <c r="BA731" s="144" t="s">
        <v>372</v>
      </c>
      <c r="BB731" s="144" t="s">
        <v>7302</v>
      </c>
      <c r="BC731" s="144" t="s">
        <v>1310</v>
      </c>
      <c r="BD731" s="144" t="s">
        <v>4686</v>
      </c>
      <c r="BE731" s="61"/>
      <c r="BF731" s="61"/>
      <c r="BG731" s="61"/>
      <c r="BH731" s="61"/>
      <c r="BI731" s="144" t="s">
        <v>90</v>
      </c>
      <c r="BJ731" s="144" t="s">
        <v>928</v>
      </c>
      <c r="BK731" s="144" t="s">
        <v>927</v>
      </c>
      <c r="BL731" s="61"/>
      <c r="BM731" s="61">
        <v>97.96</v>
      </c>
      <c r="BN731" s="144" t="s">
        <v>2249</v>
      </c>
      <c r="BO731" s="144" t="s">
        <v>90</v>
      </c>
      <c r="BP731" s="144" t="s">
        <v>458</v>
      </c>
      <c r="BQ731" s="144" t="s">
        <v>432</v>
      </c>
      <c r="BR731" s="61"/>
      <c r="BS731" s="144" t="s">
        <v>7300</v>
      </c>
      <c r="BT731" s="129">
        <v>45493</v>
      </c>
      <c r="BU731" s="61">
        <v>7.25</v>
      </c>
      <c r="BV731" s="144" t="s">
        <v>7299</v>
      </c>
      <c r="BW731" s="144">
        <v>3</v>
      </c>
      <c r="BX731" s="144" t="s">
        <v>1980</v>
      </c>
      <c r="BY731" s="144" t="s">
        <v>7298</v>
      </c>
      <c r="BZ731" s="129"/>
      <c r="CA731" s="144" t="s">
        <v>7</v>
      </c>
      <c r="CB731" s="144" t="s">
        <v>136</v>
      </c>
      <c r="CC731" s="144" t="s">
        <v>7</v>
      </c>
      <c r="CD731" s="144" t="s">
        <v>428</v>
      </c>
      <c r="CE731" s="144" t="s">
        <v>428</v>
      </c>
      <c r="CF731" s="144" t="s">
        <v>7308</v>
      </c>
      <c r="CG731" s="142" t="s">
        <v>90</v>
      </c>
    </row>
    <row r="732" spans="10:85" ht="15" x14ac:dyDescent="0.25">
      <c r="J732" s="61">
        <v>77</v>
      </c>
      <c r="K732" s="143" t="s">
        <v>7732</v>
      </c>
      <c r="L732" s="144" t="s">
        <v>1976</v>
      </c>
      <c r="M732" s="144" t="s">
        <v>6673</v>
      </c>
      <c r="N732" s="128">
        <v>43047</v>
      </c>
      <c r="O732" s="144" t="s">
        <v>83</v>
      </c>
      <c r="P732" s="144" t="s">
        <v>90</v>
      </c>
      <c r="Q732" s="144" t="s">
        <v>90</v>
      </c>
      <c r="R732" s="144" t="s">
        <v>90</v>
      </c>
      <c r="S732" s="144" t="s">
        <v>90</v>
      </c>
      <c r="T732" s="144" t="s">
        <v>7309</v>
      </c>
      <c r="U732" s="142" t="s">
        <v>3</v>
      </c>
      <c r="V732" s="144" t="s">
        <v>6672</v>
      </c>
      <c r="W732" s="144" t="s">
        <v>126</v>
      </c>
      <c r="X732" s="61" t="s">
        <v>90</v>
      </c>
      <c r="Y732" s="144" t="s">
        <v>3681</v>
      </c>
      <c r="Z732" s="144" t="s">
        <v>880</v>
      </c>
      <c r="AA732" s="144" t="s">
        <v>424</v>
      </c>
      <c r="AB732" s="144" t="s">
        <v>425</v>
      </c>
      <c r="AC732" s="144" t="s">
        <v>426</v>
      </c>
      <c r="AD732" s="144" t="s">
        <v>426</v>
      </c>
      <c r="AE732" s="144" t="s">
        <v>6677</v>
      </c>
      <c r="AF732" s="144" t="s">
        <v>6676</v>
      </c>
      <c r="AG732" s="129">
        <v>43049</v>
      </c>
      <c r="AH732" s="144" t="s">
        <v>90</v>
      </c>
      <c r="AI732" s="129">
        <v>43049</v>
      </c>
      <c r="AJ732" s="61" t="s">
        <v>2031</v>
      </c>
      <c r="AK732" s="61" t="s">
        <v>1987</v>
      </c>
      <c r="AL732" s="129">
        <v>43230</v>
      </c>
      <c r="AM732" s="61" t="s">
        <v>90</v>
      </c>
      <c r="AN732" s="144">
        <v>5.875</v>
      </c>
      <c r="AO732" s="129">
        <v>44510</v>
      </c>
      <c r="AP732" s="129">
        <v>43049</v>
      </c>
      <c r="AQ732" s="61">
        <v>6.25</v>
      </c>
      <c r="AR732" s="144">
        <v>1000</v>
      </c>
      <c r="AS732" s="61" t="s">
        <v>1986</v>
      </c>
      <c r="AT732" s="144" t="s">
        <v>90</v>
      </c>
      <c r="AU732" s="144" t="s">
        <v>90</v>
      </c>
      <c r="AV732" s="144" t="s">
        <v>90</v>
      </c>
      <c r="AW732" s="61"/>
      <c r="AX732" s="144" t="s">
        <v>1985</v>
      </c>
      <c r="AY732" s="144" t="s">
        <v>1984</v>
      </c>
      <c r="AZ732" s="144" t="s">
        <v>3026</v>
      </c>
      <c r="BA732" s="144" t="s">
        <v>440</v>
      </c>
      <c r="BB732" s="144" t="s">
        <v>428</v>
      </c>
      <c r="BC732" s="144" t="s">
        <v>1310</v>
      </c>
      <c r="BD732" s="144" t="s">
        <v>2517</v>
      </c>
      <c r="BE732" s="61"/>
      <c r="BF732" s="61"/>
      <c r="BG732" s="61"/>
      <c r="BH732" s="61"/>
      <c r="BI732" s="144" t="s">
        <v>90</v>
      </c>
      <c r="BJ732" s="144" t="s">
        <v>1378</v>
      </c>
      <c r="BK732" s="144" t="s">
        <v>1307</v>
      </c>
      <c r="BL732" s="61"/>
      <c r="BM732" s="61">
        <v>100</v>
      </c>
      <c r="BN732" s="144" t="s">
        <v>1982</v>
      </c>
      <c r="BO732" s="144" t="s">
        <v>90</v>
      </c>
      <c r="BP732" s="144" t="s">
        <v>2027</v>
      </c>
      <c r="BQ732" s="144" t="s">
        <v>432</v>
      </c>
      <c r="BR732" s="61"/>
      <c r="BS732" s="144" t="s">
        <v>433</v>
      </c>
      <c r="BT732" s="129">
        <v>45606</v>
      </c>
      <c r="BU732" s="61">
        <v>5.875</v>
      </c>
      <c r="BV732" s="144" t="s">
        <v>6675</v>
      </c>
      <c r="BW732" s="144">
        <v>1</v>
      </c>
      <c r="BX732" s="144" t="s">
        <v>1980</v>
      </c>
      <c r="BY732" s="144" t="s">
        <v>6674</v>
      </c>
      <c r="BZ732" s="129">
        <v>45170</v>
      </c>
      <c r="CA732" s="144" t="s">
        <v>7</v>
      </c>
      <c r="CB732" s="144" t="s">
        <v>18</v>
      </c>
      <c r="CC732" s="144" t="s">
        <v>7</v>
      </c>
      <c r="CD732" s="144" t="s">
        <v>428</v>
      </c>
      <c r="CE732" s="144" t="s">
        <v>428</v>
      </c>
      <c r="CF732" s="144" t="s">
        <v>7310</v>
      </c>
      <c r="CG732" s="142" t="s">
        <v>90</v>
      </c>
    </row>
    <row r="733" spans="10:85" ht="15" x14ac:dyDescent="0.25">
      <c r="J733" s="61">
        <v>76</v>
      </c>
      <c r="K733" s="143" t="s">
        <v>719</v>
      </c>
      <c r="L733" s="144" t="s">
        <v>1976</v>
      </c>
      <c r="M733" s="144" t="s">
        <v>6673</v>
      </c>
      <c r="N733" s="128">
        <v>43046</v>
      </c>
      <c r="O733" s="144" t="s">
        <v>83</v>
      </c>
      <c r="P733" s="144" t="s">
        <v>90</v>
      </c>
      <c r="Q733" s="144" t="s">
        <v>90</v>
      </c>
      <c r="R733" s="144" t="s">
        <v>90</v>
      </c>
      <c r="S733" s="144" t="s">
        <v>7311</v>
      </c>
      <c r="T733" s="144" t="s">
        <v>7311</v>
      </c>
      <c r="U733" s="142" t="s">
        <v>3</v>
      </c>
      <c r="V733" s="144" t="s">
        <v>6672</v>
      </c>
      <c r="W733" s="144" t="s">
        <v>126</v>
      </c>
      <c r="X733" s="61" t="s">
        <v>90</v>
      </c>
      <c r="Y733" s="144" t="s">
        <v>3681</v>
      </c>
      <c r="Z733" s="144" t="s">
        <v>880</v>
      </c>
      <c r="AA733" s="144" t="s">
        <v>424</v>
      </c>
      <c r="AB733" s="144" t="s">
        <v>425</v>
      </c>
      <c r="AC733" s="144" t="s">
        <v>426</v>
      </c>
      <c r="AD733" s="144" t="s">
        <v>426</v>
      </c>
      <c r="AE733" s="144" t="s">
        <v>6677</v>
      </c>
      <c r="AF733" s="144" t="s">
        <v>6676</v>
      </c>
      <c r="AG733" s="129">
        <v>43049</v>
      </c>
      <c r="AH733" s="144" t="s">
        <v>90</v>
      </c>
      <c r="AI733" s="129">
        <v>43049</v>
      </c>
      <c r="AJ733" s="61" t="s">
        <v>2031</v>
      </c>
      <c r="AK733" s="61" t="s">
        <v>1987</v>
      </c>
      <c r="AL733" s="129">
        <v>43230</v>
      </c>
      <c r="AM733" s="61" t="s">
        <v>90</v>
      </c>
      <c r="AN733" s="144">
        <v>5.875</v>
      </c>
      <c r="AO733" s="129">
        <v>44510</v>
      </c>
      <c r="AP733" s="129">
        <v>43049</v>
      </c>
      <c r="AQ733" s="61">
        <v>6.25</v>
      </c>
      <c r="AR733" s="144">
        <v>1000</v>
      </c>
      <c r="AS733" s="61" t="s">
        <v>1986</v>
      </c>
      <c r="AT733" s="144" t="s">
        <v>90</v>
      </c>
      <c r="AU733" s="144" t="s">
        <v>90</v>
      </c>
      <c r="AV733" s="144" t="s">
        <v>90</v>
      </c>
      <c r="AW733" s="61"/>
      <c r="AX733" s="144" t="s">
        <v>1985</v>
      </c>
      <c r="AY733" s="144" t="s">
        <v>1984</v>
      </c>
      <c r="AZ733" s="144" t="s">
        <v>3026</v>
      </c>
      <c r="BA733" s="144" t="s">
        <v>440</v>
      </c>
      <c r="BB733" s="144" t="s">
        <v>428</v>
      </c>
      <c r="BC733" s="144" t="s">
        <v>1310</v>
      </c>
      <c r="BD733" s="144" t="s">
        <v>2185</v>
      </c>
      <c r="BE733" s="61"/>
      <c r="BF733" s="61"/>
      <c r="BG733" s="61"/>
      <c r="BH733" s="61"/>
      <c r="BI733" s="144" t="s">
        <v>90</v>
      </c>
      <c r="BJ733" s="144" t="s">
        <v>1378</v>
      </c>
      <c r="BK733" s="144" t="s">
        <v>1307</v>
      </c>
      <c r="BL733" s="61"/>
      <c r="BM733" s="61">
        <v>100</v>
      </c>
      <c r="BN733" s="144" t="s">
        <v>1982</v>
      </c>
      <c r="BO733" s="144" t="s">
        <v>90</v>
      </c>
      <c r="BP733" s="144" t="s">
        <v>2027</v>
      </c>
      <c r="BQ733" s="144" t="s">
        <v>432</v>
      </c>
      <c r="BR733" s="61"/>
      <c r="BS733" s="144" t="s">
        <v>433</v>
      </c>
      <c r="BT733" s="129">
        <v>45606</v>
      </c>
      <c r="BU733" s="61">
        <v>5.875</v>
      </c>
      <c r="BV733" s="144" t="s">
        <v>6675</v>
      </c>
      <c r="BW733" s="144">
        <v>6.25</v>
      </c>
      <c r="BX733" s="144" t="s">
        <v>1980</v>
      </c>
      <c r="BY733" s="144" t="s">
        <v>6674</v>
      </c>
      <c r="BZ733" s="129">
        <v>45170</v>
      </c>
      <c r="CA733" s="144" t="s">
        <v>7</v>
      </c>
      <c r="CB733" s="144" t="s">
        <v>18</v>
      </c>
      <c r="CC733" s="144" t="s">
        <v>7</v>
      </c>
      <c r="CD733" s="144" t="s">
        <v>428</v>
      </c>
      <c r="CE733" s="144" t="s">
        <v>428</v>
      </c>
      <c r="CF733" s="144" t="s">
        <v>7312</v>
      </c>
      <c r="CG733" s="142" t="s">
        <v>90</v>
      </c>
    </row>
    <row r="734" spans="10:85" ht="15" x14ac:dyDescent="0.25">
      <c r="J734" s="61">
        <v>75</v>
      </c>
      <c r="K734" s="143" t="s">
        <v>719</v>
      </c>
      <c r="L734" s="144" t="s">
        <v>6230</v>
      </c>
      <c r="M734" s="144" t="s">
        <v>7314</v>
      </c>
      <c r="N734" s="128">
        <v>42962</v>
      </c>
      <c r="O734" s="144" t="s">
        <v>83</v>
      </c>
      <c r="P734" s="144" t="s">
        <v>90</v>
      </c>
      <c r="Q734" s="144" t="s">
        <v>90</v>
      </c>
      <c r="R734" s="144" t="s">
        <v>90</v>
      </c>
      <c r="S734" s="144" t="s">
        <v>7316</v>
      </c>
      <c r="T734" s="144" t="s">
        <v>7319</v>
      </c>
      <c r="U734" s="142" t="s">
        <v>3</v>
      </c>
      <c r="V734" s="144" t="s">
        <v>7313</v>
      </c>
      <c r="W734" s="144" t="s">
        <v>126</v>
      </c>
      <c r="X734" s="61" t="s">
        <v>90</v>
      </c>
      <c r="Y734" s="144" t="s">
        <v>7282</v>
      </c>
      <c r="Z734" s="144" t="s">
        <v>2086</v>
      </c>
      <c r="AA734" s="144" t="s">
        <v>424</v>
      </c>
      <c r="AB734" s="144" t="s">
        <v>2085</v>
      </c>
      <c r="AC734" s="144" t="s">
        <v>426</v>
      </c>
      <c r="AD734" s="144" t="s">
        <v>2084</v>
      </c>
      <c r="AE734" s="144" t="s">
        <v>7320</v>
      </c>
      <c r="AF734" s="144" t="s">
        <v>7318</v>
      </c>
      <c r="AG734" s="129">
        <v>42971</v>
      </c>
      <c r="AH734" s="144" t="s">
        <v>90</v>
      </c>
      <c r="AI734" s="129">
        <v>42971</v>
      </c>
      <c r="AJ734" s="61" t="s">
        <v>90</v>
      </c>
      <c r="AK734" s="61" t="s">
        <v>6237</v>
      </c>
      <c r="AL734" s="129">
        <v>43155</v>
      </c>
      <c r="AM734" s="61" t="s">
        <v>90</v>
      </c>
      <c r="AN734" s="144">
        <v>11.581</v>
      </c>
      <c r="AO734" s="129"/>
      <c r="AP734" s="129">
        <v>42971</v>
      </c>
      <c r="AQ734" s="61">
        <v>3</v>
      </c>
      <c r="AR734" s="144">
        <v>1000</v>
      </c>
      <c r="AS734" s="61" t="s">
        <v>6236</v>
      </c>
      <c r="AT734" s="144" t="s">
        <v>90</v>
      </c>
      <c r="AU734" s="144" t="s">
        <v>90</v>
      </c>
      <c r="AV734" s="144" t="s">
        <v>90</v>
      </c>
      <c r="AW734" s="61"/>
      <c r="AX734" s="144" t="s">
        <v>1985</v>
      </c>
      <c r="AY734" s="144" t="s">
        <v>1984</v>
      </c>
      <c r="AZ734" s="144" t="s">
        <v>7317</v>
      </c>
      <c r="BA734" s="144" t="s">
        <v>440</v>
      </c>
      <c r="BB734" s="144" t="s">
        <v>5779</v>
      </c>
      <c r="BC734" s="144" t="s">
        <v>1310</v>
      </c>
      <c r="BD734" s="144" t="s">
        <v>290</v>
      </c>
      <c r="BE734" s="61"/>
      <c r="BF734" s="61"/>
      <c r="BG734" s="61"/>
      <c r="BH734" s="61"/>
      <c r="BI734" s="144" t="s">
        <v>90</v>
      </c>
      <c r="BJ734" s="144" t="s">
        <v>90</v>
      </c>
      <c r="BK734" s="144" t="s">
        <v>1020</v>
      </c>
      <c r="BL734" s="61"/>
      <c r="BM734" s="61">
        <v>100</v>
      </c>
      <c r="BN734" s="144" t="s">
        <v>430</v>
      </c>
      <c r="BO734" s="144" t="s">
        <v>90</v>
      </c>
      <c r="BP734" s="144" t="s">
        <v>431</v>
      </c>
      <c r="BQ734" s="144" t="s">
        <v>432</v>
      </c>
      <c r="BR734" s="61"/>
      <c r="BS734" s="144" t="s">
        <v>433</v>
      </c>
      <c r="BT734" s="129">
        <v>45346</v>
      </c>
      <c r="BU734" s="61">
        <v>5.375</v>
      </c>
      <c r="BV734" s="144" t="s">
        <v>2073</v>
      </c>
      <c r="BW734" s="144">
        <v>3</v>
      </c>
      <c r="BX734" s="144" t="s">
        <v>1298</v>
      </c>
      <c r="BY734" s="144" t="s">
        <v>7315</v>
      </c>
      <c r="BZ734" s="129">
        <v>44949</v>
      </c>
      <c r="CA734" s="144" t="s">
        <v>7</v>
      </c>
      <c r="CB734" s="144" t="s">
        <v>13</v>
      </c>
      <c r="CC734" s="144" t="s">
        <v>7</v>
      </c>
      <c r="CD734" s="144" t="s">
        <v>3489</v>
      </c>
      <c r="CE734" s="144" t="s">
        <v>2322</v>
      </c>
      <c r="CF734" s="144" t="s">
        <v>7321</v>
      </c>
      <c r="CG734" s="142" t="s">
        <v>90</v>
      </c>
    </row>
    <row r="735" spans="10:85" ht="15" x14ac:dyDescent="0.25">
      <c r="J735" s="61">
        <v>74</v>
      </c>
      <c r="K735" s="143" t="s">
        <v>276</v>
      </c>
      <c r="L735" s="144" t="s">
        <v>6370</v>
      </c>
      <c r="M735" s="144" t="s">
        <v>7323</v>
      </c>
      <c r="N735" s="128">
        <v>42900</v>
      </c>
      <c r="O735" s="144" t="s">
        <v>108</v>
      </c>
      <c r="P735" s="144" t="s">
        <v>276</v>
      </c>
      <c r="Q735" s="144" t="s">
        <v>90</v>
      </c>
      <c r="R735" s="144" t="s">
        <v>90</v>
      </c>
      <c r="S735" s="144" t="s">
        <v>7326</v>
      </c>
      <c r="T735" s="144" t="s">
        <v>7328</v>
      </c>
      <c r="U735" s="142" t="s">
        <v>2</v>
      </c>
      <c r="V735" s="144" t="s">
        <v>7322</v>
      </c>
      <c r="W735" s="144" t="s">
        <v>1230</v>
      </c>
      <c r="X735" s="61" t="s">
        <v>90</v>
      </c>
      <c r="Y735" s="144" t="s">
        <v>90</v>
      </c>
      <c r="Z735" s="144" t="s">
        <v>423</v>
      </c>
      <c r="AA735" s="144" t="s">
        <v>424</v>
      </c>
      <c r="AB735" s="144" t="s">
        <v>425</v>
      </c>
      <c r="AC735" s="144" t="s">
        <v>426</v>
      </c>
      <c r="AD735" s="144" t="s">
        <v>426</v>
      </c>
      <c r="AE735" s="144" t="s">
        <v>7329</v>
      </c>
      <c r="AF735" s="144" t="s">
        <v>2521</v>
      </c>
      <c r="AG735" s="129">
        <v>42907</v>
      </c>
      <c r="AH735" s="144" t="s">
        <v>90</v>
      </c>
      <c r="AI735" s="129">
        <v>42907</v>
      </c>
      <c r="AJ735" s="61" t="s">
        <v>6370</v>
      </c>
      <c r="AK735" s="61" t="s">
        <v>7327</v>
      </c>
      <c r="AL735" s="129">
        <v>43272</v>
      </c>
      <c r="AM735" s="61" t="s">
        <v>90</v>
      </c>
      <c r="AN735" s="144">
        <v>1.3</v>
      </c>
      <c r="AO735" s="129"/>
      <c r="AP735" s="129">
        <v>42907</v>
      </c>
      <c r="AQ735" s="61">
        <v>6.5</v>
      </c>
      <c r="AR735" s="144">
        <v>1000</v>
      </c>
      <c r="AS735" s="61" t="s">
        <v>6376</v>
      </c>
      <c r="AT735" s="144" t="s">
        <v>90</v>
      </c>
      <c r="AU735" s="144" t="s">
        <v>90</v>
      </c>
      <c r="AV735" s="144" t="s">
        <v>90</v>
      </c>
      <c r="AW735" s="61"/>
      <c r="AX735" s="144" t="s">
        <v>435</v>
      </c>
      <c r="AY735" s="144" t="s">
        <v>1432</v>
      </c>
      <c r="AZ735" s="144" t="s">
        <v>4460</v>
      </c>
      <c r="BA735" s="144" t="s">
        <v>440</v>
      </c>
      <c r="BB735" s="144" t="s">
        <v>1877</v>
      </c>
      <c r="BC735" s="144" t="s">
        <v>2656</v>
      </c>
      <c r="BD735" s="144" t="s">
        <v>290</v>
      </c>
      <c r="BE735" s="61"/>
      <c r="BF735" s="61"/>
      <c r="BG735" s="61"/>
      <c r="BH735" s="61"/>
      <c r="BI735" s="144" t="s">
        <v>90</v>
      </c>
      <c r="BJ735" s="144" t="s">
        <v>1816</v>
      </c>
      <c r="BK735" s="144" t="s">
        <v>1815</v>
      </c>
      <c r="BL735" s="61"/>
      <c r="BM735" s="61">
        <v>99.966999999999999</v>
      </c>
      <c r="BN735" s="144" t="s">
        <v>430</v>
      </c>
      <c r="BO735" s="144" t="s">
        <v>90</v>
      </c>
      <c r="BP735" s="144" t="s">
        <v>458</v>
      </c>
      <c r="BQ735" s="144" t="s">
        <v>432</v>
      </c>
      <c r="BR735" s="61"/>
      <c r="BS735" s="144" t="s">
        <v>7325</v>
      </c>
      <c r="BT735" s="129">
        <v>45464</v>
      </c>
      <c r="BU735" s="61">
        <v>1.3</v>
      </c>
      <c r="BV735" s="144" t="s">
        <v>6675</v>
      </c>
      <c r="BW735" s="144">
        <v>6.5</v>
      </c>
      <c r="BX735" s="144" t="s">
        <v>974</v>
      </c>
      <c r="BY735" s="144" t="s">
        <v>7324</v>
      </c>
      <c r="BZ735" s="129"/>
      <c r="CA735" s="144" t="s">
        <v>7</v>
      </c>
      <c r="CB735" s="144" t="s">
        <v>21</v>
      </c>
      <c r="CC735" s="144" t="s">
        <v>7</v>
      </c>
      <c r="CD735" s="144" t="s">
        <v>1877</v>
      </c>
      <c r="CE735" s="144" t="s">
        <v>973</v>
      </c>
      <c r="CF735" s="144" t="s">
        <v>7330</v>
      </c>
      <c r="CG735" s="142" t="s">
        <v>90</v>
      </c>
    </row>
    <row r="736" spans="10:85" ht="15" x14ac:dyDescent="0.25">
      <c r="J736" s="61">
        <v>73</v>
      </c>
      <c r="K736" s="143" t="s">
        <v>719</v>
      </c>
      <c r="L736" s="144" t="s">
        <v>5931</v>
      </c>
      <c r="M736" s="144" t="s">
        <v>7332</v>
      </c>
      <c r="N736" s="128">
        <v>42818</v>
      </c>
      <c r="O736" s="144" t="s">
        <v>83</v>
      </c>
      <c r="P736" s="144" t="s">
        <v>90</v>
      </c>
      <c r="Q736" s="144" t="s">
        <v>90</v>
      </c>
      <c r="R736" s="144" t="s">
        <v>90</v>
      </c>
      <c r="S736" s="144" t="s">
        <v>7334</v>
      </c>
      <c r="T736" s="144" t="s">
        <v>7334</v>
      </c>
      <c r="U736" s="142" t="s">
        <v>3</v>
      </c>
      <c r="V736" s="144" t="s">
        <v>7331</v>
      </c>
      <c r="W736" s="144" t="s">
        <v>126</v>
      </c>
      <c r="X736" s="61" t="s">
        <v>90</v>
      </c>
      <c r="Y736" s="144" t="s">
        <v>90</v>
      </c>
      <c r="Z736" s="144" t="s">
        <v>880</v>
      </c>
      <c r="AA736" s="144" t="s">
        <v>424</v>
      </c>
      <c r="AB736" s="144" t="s">
        <v>425</v>
      </c>
      <c r="AC736" s="144" t="s">
        <v>426</v>
      </c>
      <c r="AD736" s="144" t="s">
        <v>426</v>
      </c>
      <c r="AE736" s="144" t="s">
        <v>7337</v>
      </c>
      <c r="AF736" s="144" t="s">
        <v>4740</v>
      </c>
      <c r="AG736" s="129">
        <v>42823</v>
      </c>
      <c r="AH736" s="144" t="s">
        <v>90</v>
      </c>
      <c r="AI736" s="129">
        <v>42823</v>
      </c>
      <c r="AJ736" s="61" t="s">
        <v>7336</v>
      </c>
      <c r="AK736" s="61" t="s">
        <v>5939</v>
      </c>
      <c r="AL736" s="129">
        <v>43007</v>
      </c>
      <c r="AM736" s="61" t="s">
        <v>90</v>
      </c>
      <c r="AN736" s="144">
        <v>9.5</v>
      </c>
      <c r="AO736" s="129">
        <v>45014</v>
      </c>
      <c r="AP736" s="129">
        <v>42823</v>
      </c>
      <c r="AQ736" s="61">
        <v>9.51</v>
      </c>
      <c r="AR736" s="144">
        <v>1000</v>
      </c>
      <c r="AS736" s="61" t="s">
        <v>5938</v>
      </c>
      <c r="AT736" s="144" t="s">
        <v>90</v>
      </c>
      <c r="AU736" s="144" t="s">
        <v>90</v>
      </c>
      <c r="AV736" s="144" t="s">
        <v>90</v>
      </c>
      <c r="AW736" s="61"/>
      <c r="AX736" s="144" t="s">
        <v>1985</v>
      </c>
      <c r="AY736" s="144" t="s">
        <v>1289</v>
      </c>
      <c r="AZ736" s="144" t="s">
        <v>7335</v>
      </c>
      <c r="BA736" s="144" t="s">
        <v>440</v>
      </c>
      <c r="BB736" s="144" t="s">
        <v>4633</v>
      </c>
      <c r="BC736" s="144" t="s">
        <v>1310</v>
      </c>
      <c r="BD736" s="144" t="s">
        <v>290</v>
      </c>
      <c r="BE736" s="61"/>
      <c r="BF736" s="61"/>
      <c r="BG736" s="61"/>
      <c r="BH736" s="61"/>
      <c r="BI736" s="144" t="s">
        <v>90</v>
      </c>
      <c r="BJ736" s="144" t="s">
        <v>1308</v>
      </c>
      <c r="BK736" s="144" t="s">
        <v>1307</v>
      </c>
      <c r="BL736" s="61"/>
      <c r="BM736" s="61">
        <v>100</v>
      </c>
      <c r="BN736" s="144" t="s">
        <v>1982</v>
      </c>
      <c r="BO736" s="144" t="s">
        <v>90</v>
      </c>
      <c r="BP736" s="144" t="s">
        <v>2027</v>
      </c>
      <c r="BQ736" s="144" t="s">
        <v>432</v>
      </c>
      <c r="BR736" s="61"/>
      <c r="BS736" s="144" t="s">
        <v>2514</v>
      </c>
      <c r="BT736" s="129">
        <v>45380</v>
      </c>
      <c r="BU736" s="61">
        <v>9.5</v>
      </c>
      <c r="BV736" s="144" t="s">
        <v>6675</v>
      </c>
      <c r="BW736" s="144">
        <v>10</v>
      </c>
      <c r="BX736" s="144" t="s">
        <v>1980</v>
      </c>
      <c r="BY736" s="144" t="s">
        <v>7333</v>
      </c>
      <c r="BZ736" s="129">
        <v>44506</v>
      </c>
      <c r="CA736" s="144" t="s">
        <v>7</v>
      </c>
      <c r="CB736" s="144" t="s">
        <v>18</v>
      </c>
      <c r="CC736" s="144" t="s">
        <v>7</v>
      </c>
      <c r="CD736" s="144" t="s">
        <v>428</v>
      </c>
      <c r="CE736" s="144" t="s">
        <v>428</v>
      </c>
      <c r="CF736" s="144" t="s">
        <v>7338</v>
      </c>
      <c r="CG736" s="142" t="s">
        <v>90</v>
      </c>
    </row>
    <row r="737" spans="10:85" ht="15" x14ac:dyDescent="0.25">
      <c r="J737" s="61">
        <v>72</v>
      </c>
      <c r="K737" s="143" t="s">
        <v>719</v>
      </c>
      <c r="L737" s="144" t="s">
        <v>7179</v>
      </c>
      <c r="M737" s="144" t="s">
        <v>7340</v>
      </c>
      <c r="N737" s="128">
        <v>42796</v>
      </c>
      <c r="O737" s="144" t="s">
        <v>83</v>
      </c>
      <c r="P737" s="144" t="s">
        <v>90</v>
      </c>
      <c r="Q737" s="144" t="s">
        <v>90</v>
      </c>
      <c r="R737" s="144" t="s">
        <v>90</v>
      </c>
      <c r="S737" s="144" t="s">
        <v>7342</v>
      </c>
      <c r="T737" s="144" t="s">
        <v>7342</v>
      </c>
      <c r="U737" s="142" t="s">
        <v>82</v>
      </c>
      <c r="V737" s="144" t="s">
        <v>7339</v>
      </c>
      <c r="W737" s="144" t="s">
        <v>126</v>
      </c>
      <c r="X737" s="61" t="s">
        <v>7179</v>
      </c>
      <c r="Y737" s="144" t="s">
        <v>90</v>
      </c>
      <c r="Z737" s="144" t="s">
        <v>423</v>
      </c>
      <c r="AA737" s="144" t="s">
        <v>424</v>
      </c>
      <c r="AB737" s="144" t="s">
        <v>425</v>
      </c>
      <c r="AC737" s="144" t="s">
        <v>426</v>
      </c>
      <c r="AD737" s="144" t="s">
        <v>426</v>
      </c>
      <c r="AE737" s="144" t="s">
        <v>7343</v>
      </c>
      <c r="AF737" s="144" t="s">
        <v>2521</v>
      </c>
      <c r="AG737" s="129">
        <v>42803</v>
      </c>
      <c r="AH737" s="144" t="s">
        <v>90</v>
      </c>
      <c r="AI737" s="129">
        <v>42803</v>
      </c>
      <c r="AJ737" s="61" t="s">
        <v>5595</v>
      </c>
      <c r="AK737" s="61" t="s">
        <v>7185</v>
      </c>
      <c r="AL737" s="129">
        <v>42987</v>
      </c>
      <c r="AM737" s="61" t="s">
        <v>90</v>
      </c>
      <c r="AN737" s="144">
        <v>4.0999999999999996</v>
      </c>
      <c r="AO737" s="129"/>
      <c r="AP737" s="129">
        <v>42803</v>
      </c>
      <c r="AQ737" s="61">
        <v>7</v>
      </c>
      <c r="AR737" s="144">
        <v>1000</v>
      </c>
      <c r="AS737" s="61" t="s">
        <v>5603</v>
      </c>
      <c r="AT737" s="144" t="s">
        <v>90</v>
      </c>
      <c r="AU737" s="144" t="s">
        <v>90</v>
      </c>
      <c r="AV737" s="144" t="s">
        <v>90</v>
      </c>
      <c r="AW737" s="61"/>
      <c r="AX737" s="144" t="s">
        <v>435</v>
      </c>
      <c r="AY737" s="144" t="s">
        <v>1432</v>
      </c>
      <c r="AZ737" s="144" t="s">
        <v>1760</v>
      </c>
      <c r="BA737" s="144" t="s">
        <v>440</v>
      </c>
      <c r="BB737" s="144" t="s">
        <v>7184</v>
      </c>
      <c r="BC737" s="144" t="s">
        <v>459</v>
      </c>
      <c r="BD737" s="144" t="s">
        <v>290</v>
      </c>
      <c r="BE737" s="61"/>
      <c r="BF737" s="61"/>
      <c r="BG737" s="61"/>
      <c r="BH737" s="61"/>
      <c r="BI737" s="144" t="s">
        <v>90</v>
      </c>
      <c r="BJ737" s="144" t="s">
        <v>1430</v>
      </c>
      <c r="BK737" s="144" t="s">
        <v>439</v>
      </c>
      <c r="BL737" s="61"/>
      <c r="BM737" s="61">
        <v>99.81</v>
      </c>
      <c r="BN737" s="144" t="s">
        <v>430</v>
      </c>
      <c r="BO737" s="144" t="s">
        <v>90</v>
      </c>
      <c r="BP737" s="144" t="s">
        <v>1692</v>
      </c>
      <c r="BQ737" s="144" t="s">
        <v>432</v>
      </c>
      <c r="BR737" s="61"/>
      <c r="BS737" s="144" t="s">
        <v>2233</v>
      </c>
      <c r="BT737" s="129">
        <v>45360</v>
      </c>
      <c r="BU737" s="61">
        <v>4.0999999999999996</v>
      </c>
      <c r="BV737" s="144" t="s">
        <v>6675</v>
      </c>
      <c r="BW737" s="144">
        <v>7</v>
      </c>
      <c r="BX737" s="144" t="s">
        <v>4613</v>
      </c>
      <c r="BY737" s="144" t="s">
        <v>7341</v>
      </c>
      <c r="BZ737" s="129"/>
      <c r="CA737" s="144" t="s">
        <v>7</v>
      </c>
      <c r="CB737" s="144" t="s">
        <v>12</v>
      </c>
      <c r="CC737" s="144" t="s">
        <v>7</v>
      </c>
      <c r="CD737" s="144" t="s">
        <v>1248</v>
      </c>
      <c r="CE737" s="144" t="s">
        <v>1017</v>
      </c>
      <c r="CF737" s="144" t="s">
        <v>7344</v>
      </c>
      <c r="CG737" s="142" t="s">
        <v>90</v>
      </c>
    </row>
    <row r="738" spans="10:85" ht="15" x14ac:dyDescent="0.25">
      <c r="J738" s="61">
        <v>71</v>
      </c>
      <c r="K738" s="143" t="s">
        <v>719</v>
      </c>
      <c r="L738" s="144" t="s">
        <v>2407</v>
      </c>
      <c r="M738" s="144" t="s">
        <v>7346</v>
      </c>
      <c r="N738" s="128">
        <v>42794</v>
      </c>
      <c r="O738" s="144" t="s">
        <v>83</v>
      </c>
      <c r="P738" s="144" t="s">
        <v>90</v>
      </c>
      <c r="Q738" s="144" t="s">
        <v>90</v>
      </c>
      <c r="R738" s="144" t="s">
        <v>90</v>
      </c>
      <c r="S738" s="144" t="s">
        <v>7348</v>
      </c>
      <c r="T738" s="144" t="s">
        <v>7350</v>
      </c>
      <c r="U738" s="142" t="s">
        <v>82</v>
      </c>
      <c r="V738" s="144" t="s">
        <v>7345</v>
      </c>
      <c r="W738" s="144" t="s">
        <v>126</v>
      </c>
      <c r="X738" s="61" t="s">
        <v>90</v>
      </c>
      <c r="Y738" s="144" t="s">
        <v>90</v>
      </c>
      <c r="Z738" s="144" t="s">
        <v>423</v>
      </c>
      <c r="AA738" s="144" t="s">
        <v>424</v>
      </c>
      <c r="AB738" s="144" t="s">
        <v>425</v>
      </c>
      <c r="AC738" s="144" t="s">
        <v>426</v>
      </c>
      <c r="AD738" s="144" t="s">
        <v>426</v>
      </c>
      <c r="AE738" s="144" t="s">
        <v>7351</v>
      </c>
      <c r="AF738" s="144" t="s">
        <v>2521</v>
      </c>
      <c r="AG738" s="129">
        <v>42802</v>
      </c>
      <c r="AH738" s="144" t="s">
        <v>90</v>
      </c>
      <c r="AI738" s="129">
        <v>42802</v>
      </c>
      <c r="AJ738" s="61" t="s">
        <v>2407</v>
      </c>
      <c r="AK738" s="61" t="s">
        <v>7349</v>
      </c>
      <c r="AL738" s="129">
        <v>42986</v>
      </c>
      <c r="AM738" s="61" t="s">
        <v>90</v>
      </c>
      <c r="AN738" s="144">
        <v>5.5</v>
      </c>
      <c r="AO738" s="129"/>
      <c r="AP738" s="129">
        <v>42802</v>
      </c>
      <c r="AQ738" s="61">
        <v>2</v>
      </c>
      <c r="AR738" s="144">
        <v>1000</v>
      </c>
      <c r="AS738" s="61" t="s">
        <v>2413</v>
      </c>
      <c r="AT738" s="144" t="s">
        <v>90</v>
      </c>
      <c r="AU738" s="144" t="s">
        <v>90</v>
      </c>
      <c r="AV738" s="144" t="s">
        <v>90</v>
      </c>
      <c r="AW738" s="61"/>
      <c r="AX738" s="144" t="s">
        <v>808</v>
      </c>
      <c r="AY738" s="144" t="s">
        <v>731</v>
      </c>
      <c r="AZ738" s="144" t="s">
        <v>1269</v>
      </c>
      <c r="BA738" s="144" t="s">
        <v>90</v>
      </c>
      <c r="BB738" s="144" t="s">
        <v>2300</v>
      </c>
      <c r="BC738" s="144" t="s">
        <v>459</v>
      </c>
      <c r="BD738" s="144" t="s">
        <v>290</v>
      </c>
      <c r="BE738" s="61"/>
      <c r="BF738" s="61"/>
      <c r="BG738" s="61"/>
      <c r="BH738" s="61"/>
      <c r="BI738" s="144" t="s">
        <v>90</v>
      </c>
      <c r="BJ738" s="144" t="s">
        <v>90</v>
      </c>
      <c r="BK738" s="144" t="s">
        <v>813</v>
      </c>
      <c r="BL738" s="61"/>
      <c r="BM738" s="61">
        <v>100</v>
      </c>
      <c r="BN738" s="144" t="s">
        <v>430</v>
      </c>
      <c r="BO738" s="144" t="s">
        <v>90</v>
      </c>
      <c r="BP738" s="144" t="s">
        <v>458</v>
      </c>
      <c r="BQ738" s="144" t="s">
        <v>432</v>
      </c>
      <c r="BR738" s="61"/>
      <c r="BS738" s="144" t="s">
        <v>433</v>
      </c>
      <c r="BT738" s="129">
        <v>45359</v>
      </c>
      <c r="BU738" s="61">
        <v>5.5</v>
      </c>
      <c r="BV738" s="144" t="s">
        <v>6675</v>
      </c>
      <c r="BW738" s="144">
        <v>2</v>
      </c>
      <c r="BX738" s="144" t="s">
        <v>802</v>
      </c>
      <c r="BY738" s="144" t="s">
        <v>7347</v>
      </c>
      <c r="BZ738" s="129"/>
      <c r="CA738" s="144" t="s">
        <v>7</v>
      </c>
      <c r="CB738" s="144" t="s">
        <v>28</v>
      </c>
      <c r="CC738" s="144" t="s">
        <v>7</v>
      </c>
      <c r="CD738" s="144" t="s">
        <v>2300</v>
      </c>
      <c r="CE738" s="144" t="s">
        <v>801</v>
      </c>
      <c r="CF738" s="144" t="s">
        <v>7352</v>
      </c>
      <c r="CG738" s="142" t="s">
        <v>90</v>
      </c>
    </row>
    <row r="739" spans="10:85" ht="15" x14ac:dyDescent="0.25">
      <c r="J739" s="61">
        <v>70</v>
      </c>
      <c r="K739" s="143" t="s">
        <v>719</v>
      </c>
      <c r="L739" s="144" t="s">
        <v>6176</v>
      </c>
      <c r="M739" s="144" t="s">
        <v>7354</v>
      </c>
      <c r="N739" s="128">
        <v>42779</v>
      </c>
      <c r="O739" s="144" t="s">
        <v>83</v>
      </c>
      <c r="P739" s="144" t="s">
        <v>90</v>
      </c>
      <c r="Q739" s="144" t="s">
        <v>90</v>
      </c>
      <c r="R739" s="144" t="s">
        <v>90</v>
      </c>
      <c r="S739" s="144" t="s">
        <v>7356</v>
      </c>
      <c r="T739" s="144" t="s">
        <v>7356</v>
      </c>
      <c r="U739" s="142" t="s">
        <v>3</v>
      </c>
      <c r="V739" s="144" t="s">
        <v>7353</v>
      </c>
      <c r="W739" s="144" t="s">
        <v>126</v>
      </c>
      <c r="X739" s="61" t="s">
        <v>90</v>
      </c>
      <c r="Y739" s="144" t="s">
        <v>90</v>
      </c>
      <c r="Z739" s="144" t="s">
        <v>2086</v>
      </c>
      <c r="AA739" s="144" t="s">
        <v>424</v>
      </c>
      <c r="AB739" s="144" t="s">
        <v>425</v>
      </c>
      <c r="AC739" s="144" t="s">
        <v>426</v>
      </c>
      <c r="AD739" s="144" t="s">
        <v>2084</v>
      </c>
      <c r="AE739" s="144" t="s">
        <v>7356</v>
      </c>
      <c r="AF739" s="144" t="s">
        <v>2521</v>
      </c>
      <c r="AG739" s="129">
        <v>42783</v>
      </c>
      <c r="AH739" s="144" t="s">
        <v>90</v>
      </c>
      <c r="AI739" s="129">
        <v>42783</v>
      </c>
      <c r="AJ739" s="61" t="s">
        <v>7359</v>
      </c>
      <c r="AK739" s="61" t="s">
        <v>7358</v>
      </c>
      <c r="AL739" s="129">
        <v>42964</v>
      </c>
      <c r="AM739" s="61" t="s">
        <v>90</v>
      </c>
      <c r="AN739" s="144">
        <v>7.95</v>
      </c>
      <c r="AO739" s="129"/>
      <c r="AP739" s="129">
        <v>42783</v>
      </c>
      <c r="AQ739" s="61">
        <v>3</v>
      </c>
      <c r="AR739" s="144">
        <v>1000</v>
      </c>
      <c r="AS739" s="61" t="s">
        <v>6184</v>
      </c>
      <c r="AT739" s="144" t="s">
        <v>90</v>
      </c>
      <c r="AU739" s="144" t="s">
        <v>90</v>
      </c>
      <c r="AV739" s="144" t="s">
        <v>90</v>
      </c>
      <c r="AW739" s="61"/>
      <c r="AX739" s="144" t="s">
        <v>808</v>
      </c>
      <c r="AY739" s="144" t="s">
        <v>1289</v>
      </c>
      <c r="AZ739" s="144" t="s">
        <v>7357</v>
      </c>
      <c r="BA739" s="144" t="s">
        <v>372</v>
      </c>
      <c r="BB739" s="144" t="s">
        <v>4030</v>
      </c>
      <c r="BC739" s="144" t="s">
        <v>1310</v>
      </c>
      <c r="BD739" s="144" t="s">
        <v>290</v>
      </c>
      <c r="BE739" s="61"/>
      <c r="BF739" s="61"/>
      <c r="BG739" s="61"/>
      <c r="BH739" s="61"/>
      <c r="BI739" s="144" t="s">
        <v>90</v>
      </c>
      <c r="BJ739" s="144" t="s">
        <v>1308</v>
      </c>
      <c r="BK739" s="144" t="s">
        <v>1307</v>
      </c>
      <c r="BL739" s="61"/>
      <c r="BM739" s="61">
        <v>100</v>
      </c>
      <c r="BN739" s="144" t="s">
        <v>430</v>
      </c>
      <c r="BO739" s="144" t="s">
        <v>90</v>
      </c>
      <c r="BP739" s="144" t="s">
        <v>458</v>
      </c>
      <c r="BQ739" s="144" t="s">
        <v>432</v>
      </c>
      <c r="BR739" s="61"/>
      <c r="BS739" s="144" t="s">
        <v>2514</v>
      </c>
      <c r="BT739" s="129">
        <v>45521</v>
      </c>
      <c r="BU739" s="61">
        <v>7.95</v>
      </c>
      <c r="BV739" s="144" t="s">
        <v>2073</v>
      </c>
      <c r="BW739" s="144">
        <v>3</v>
      </c>
      <c r="BX739" s="144" t="s">
        <v>1298</v>
      </c>
      <c r="BY739" s="144" t="s">
        <v>7355</v>
      </c>
      <c r="BZ739" s="129"/>
      <c r="CA739" s="144" t="s">
        <v>7</v>
      </c>
      <c r="CB739" s="144" t="s">
        <v>18</v>
      </c>
      <c r="CC739" s="144" t="s">
        <v>7</v>
      </c>
      <c r="CD739" s="144" t="s">
        <v>4633</v>
      </c>
      <c r="CE739" s="144" t="s">
        <v>4633</v>
      </c>
      <c r="CF739" s="144" t="s">
        <v>7360</v>
      </c>
      <c r="CG739" s="142" t="s">
        <v>90</v>
      </c>
    </row>
    <row r="740" spans="10:85" ht="15" x14ac:dyDescent="0.25">
      <c r="J740" s="61">
        <v>69</v>
      </c>
      <c r="K740" s="143" t="s">
        <v>719</v>
      </c>
      <c r="L740" s="144" t="s">
        <v>2006</v>
      </c>
      <c r="M740" s="144" t="s">
        <v>7362</v>
      </c>
      <c r="N740" s="128">
        <v>42752</v>
      </c>
      <c r="O740" s="144" t="s">
        <v>108</v>
      </c>
      <c r="P740" s="144" t="s">
        <v>90</v>
      </c>
      <c r="Q740" s="144" t="s">
        <v>90</v>
      </c>
      <c r="R740" s="144" t="s">
        <v>90</v>
      </c>
      <c r="S740" s="144" t="s">
        <v>7365</v>
      </c>
      <c r="T740" s="144" t="s">
        <v>7365</v>
      </c>
      <c r="U740" s="142" t="s">
        <v>82</v>
      </c>
      <c r="V740" s="144" t="s">
        <v>7361</v>
      </c>
      <c r="W740" s="144" t="s">
        <v>1230</v>
      </c>
      <c r="X740" s="61" t="s">
        <v>90</v>
      </c>
      <c r="Y740" s="144" t="s">
        <v>90</v>
      </c>
      <c r="Z740" s="144" t="s">
        <v>423</v>
      </c>
      <c r="AA740" s="144" t="s">
        <v>424</v>
      </c>
      <c r="AB740" s="144" t="s">
        <v>425</v>
      </c>
      <c r="AC740" s="144" t="s">
        <v>426</v>
      </c>
      <c r="AD740" s="144" t="s">
        <v>426</v>
      </c>
      <c r="AE740" s="144" t="s">
        <v>7366</v>
      </c>
      <c r="AF740" s="144" t="s">
        <v>90</v>
      </c>
      <c r="AG740" s="129">
        <v>42759</v>
      </c>
      <c r="AH740" s="144" t="s">
        <v>90</v>
      </c>
      <c r="AI740" s="129">
        <v>42759</v>
      </c>
      <c r="AJ740" s="61" t="s">
        <v>90</v>
      </c>
      <c r="AK740" s="61" t="s">
        <v>2146</v>
      </c>
      <c r="AL740" s="129">
        <v>43124</v>
      </c>
      <c r="AM740" s="61" t="s">
        <v>90</v>
      </c>
      <c r="AN740" s="144">
        <v>0.875</v>
      </c>
      <c r="AO740" s="129"/>
      <c r="AP740" s="129">
        <v>42759</v>
      </c>
      <c r="AQ740" s="61">
        <v>4</v>
      </c>
      <c r="AR740" s="144">
        <v>1000</v>
      </c>
      <c r="AS740" s="61" t="s">
        <v>2011</v>
      </c>
      <c r="AT740" s="144" t="s">
        <v>90</v>
      </c>
      <c r="AU740" s="144" t="s">
        <v>90</v>
      </c>
      <c r="AV740" s="144" t="s">
        <v>90</v>
      </c>
      <c r="AW740" s="61"/>
      <c r="AX740" s="144" t="s">
        <v>435</v>
      </c>
      <c r="AY740" s="144" t="s">
        <v>1432</v>
      </c>
      <c r="AZ740" s="144" t="s">
        <v>7209</v>
      </c>
      <c r="BA740" s="144" t="s">
        <v>440</v>
      </c>
      <c r="BB740" s="144" t="s">
        <v>1904</v>
      </c>
      <c r="BC740" s="144" t="s">
        <v>402</v>
      </c>
      <c r="BD740" s="144" t="s">
        <v>290</v>
      </c>
      <c r="BE740" s="61"/>
      <c r="BF740" s="61"/>
      <c r="BG740" s="61"/>
      <c r="BH740" s="61"/>
      <c r="BI740" s="144" t="s">
        <v>90</v>
      </c>
      <c r="BJ740" s="144" t="s">
        <v>1430</v>
      </c>
      <c r="BK740" s="144" t="s">
        <v>439</v>
      </c>
      <c r="BL740" s="61"/>
      <c r="BM740" s="61">
        <v>98.697999999999993</v>
      </c>
      <c r="BN740" s="144" t="s">
        <v>430</v>
      </c>
      <c r="BO740" s="144" t="s">
        <v>90</v>
      </c>
      <c r="BP740" s="144" t="s">
        <v>431</v>
      </c>
      <c r="BQ740" s="144" t="s">
        <v>432</v>
      </c>
      <c r="BR740" s="61"/>
      <c r="BS740" s="144" t="s">
        <v>7364</v>
      </c>
      <c r="BT740" s="129">
        <v>45315</v>
      </c>
      <c r="BU740" s="61">
        <v>0.875</v>
      </c>
      <c r="BV740" s="144" t="s">
        <v>6675</v>
      </c>
      <c r="BW740" s="144">
        <v>4</v>
      </c>
      <c r="BX740" s="144" t="s">
        <v>974</v>
      </c>
      <c r="BY740" s="144" t="s">
        <v>7363</v>
      </c>
      <c r="BZ740" s="129"/>
      <c r="CA740" s="144" t="s">
        <v>7</v>
      </c>
      <c r="CB740" s="144" t="s">
        <v>12</v>
      </c>
      <c r="CC740" s="144" t="s">
        <v>7</v>
      </c>
      <c r="CD740" s="144" t="s">
        <v>1904</v>
      </c>
      <c r="CE740" s="144" t="s">
        <v>1904</v>
      </c>
      <c r="CF740" s="144" t="s">
        <v>7367</v>
      </c>
      <c r="CG740" s="142" t="s">
        <v>90</v>
      </c>
    </row>
    <row r="741" spans="10:85" ht="15" x14ac:dyDescent="0.25">
      <c r="J741" s="61">
        <v>68</v>
      </c>
      <c r="K741" s="143" t="s">
        <v>719</v>
      </c>
      <c r="L741" s="144" t="s">
        <v>7368</v>
      </c>
      <c r="M741" s="144" t="s">
        <v>7370</v>
      </c>
      <c r="N741" s="128">
        <v>42577</v>
      </c>
      <c r="O741" s="144" t="s">
        <v>83</v>
      </c>
      <c r="P741" s="144" t="s">
        <v>90</v>
      </c>
      <c r="Q741" s="144" t="s">
        <v>90</v>
      </c>
      <c r="R741" s="144" t="s">
        <v>90</v>
      </c>
      <c r="S741" s="144" t="s">
        <v>7373</v>
      </c>
      <c r="T741" s="144" t="s">
        <v>7378</v>
      </c>
      <c r="U741" s="142" t="s">
        <v>82</v>
      </c>
      <c r="V741" s="144" t="s">
        <v>7369</v>
      </c>
      <c r="W741" s="144" t="s">
        <v>126</v>
      </c>
      <c r="X741" s="61" t="s">
        <v>7368</v>
      </c>
      <c r="Y741" s="144" t="s">
        <v>90</v>
      </c>
      <c r="Z741" s="144" t="s">
        <v>880</v>
      </c>
      <c r="AA741" s="144" t="s">
        <v>424</v>
      </c>
      <c r="AB741" s="144" t="s">
        <v>425</v>
      </c>
      <c r="AC741" s="144" t="s">
        <v>426</v>
      </c>
      <c r="AD741" s="144" t="s">
        <v>426</v>
      </c>
      <c r="AE741" s="144" t="s">
        <v>7379</v>
      </c>
      <c r="AF741" s="144" t="s">
        <v>7377</v>
      </c>
      <c r="AG741" s="129">
        <v>42584</v>
      </c>
      <c r="AH741" s="144" t="s">
        <v>90</v>
      </c>
      <c r="AI741" s="129">
        <v>42584</v>
      </c>
      <c r="AJ741" s="61" t="s">
        <v>7376</v>
      </c>
      <c r="AK741" s="61" t="s">
        <v>7375</v>
      </c>
      <c r="AL741" s="129">
        <v>42768</v>
      </c>
      <c r="AM741" s="61" t="s">
        <v>90</v>
      </c>
      <c r="AN741" s="144">
        <v>3.8</v>
      </c>
      <c r="AO741" s="129">
        <v>44091</v>
      </c>
      <c r="AP741" s="129">
        <v>42584</v>
      </c>
      <c r="AQ741" s="61">
        <v>0.8</v>
      </c>
      <c r="AR741" s="144">
        <v>160</v>
      </c>
      <c r="AS741" s="61" t="s">
        <v>7374</v>
      </c>
      <c r="AT741" s="144" t="s">
        <v>90</v>
      </c>
      <c r="AU741" s="144" t="s">
        <v>90</v>
      </c>
      <c r="AV741" s="144" t="s">
        <v>90</v>
      </c>
      <c r="AW741" s="61"/>
      <c r="AX741" s="144" t="s">
        <v>1985</v>
      </c>
      <c r="AY741" s="144" t="s">
        <v>1984</v>
      </c>
      <c r="AZ741" s="144" t="s">
        <v>1372</v>
      </c>
      <c r="BA741" s="144" t="s">
        <v>440</v>
      </c>
      <c r="BB741" s="144" t="s">
        <v>428</v>
      </c>
      <c r="BC741" s="144" t="s">
        <v>459</v>
      </c>
      <c r="BD741" s="144" t="s">
        <v>290</v>
      </c>
      <c r="BE741" s="61"/>
      <c r="BF741" s="61"/>
      <c r="BG741" s="61"/>
      <c r="BH741" s="61"/>
      <c r="BI741" s="144" t="s">
        <v>90</v>
      </c>
      <c r="BJ741" s="144" t="s">
        <v>4279</v>
      </c>
      <c r="BK741" s="144" t="s">
        <v>1020</v>
      </c>
      <c r="BL741" s="61"/>
      <c r="BM741" s="61">
        <v>99.72</v>
      </c>
      <c r="BN741" s="144" t="s">
        <v>430</v>
      </c>
      <c r="BO741" s="144" t="s">
        <v>90</v>
      </c>
      <c r="BP741" s="144" t="s">
        <v>1692</v>
      </c>
      <c r="BQ741" s="144" t="s">
        <v>432</v>
      </c>
      <c r="BR741" s="61"/>
      <c r="BS741" s="144" t="s">
        <v>2514</v>
      </c>
      <c r="BT741" s="129">
        <v>45506</v>
      </c>
      <c r="BU741" s="61">
        <v>3.8</v>
      </c>
      <c r="BV741" s="144" t="s">
        <v>7372</v>
      </c>
      <c r="BW741" s="144">
        <v>5</v>
      </c>
      <c r="BX741" s="144" t="s">
        <v>428</v>
      </c>
      <c r="BY741" s="144" t="s">
        <v>7371</v>
      </c>
      <c r="BZ741" s="129">
        <v>43573</v>
      </c>
      <c r="CA741" s="144" t="s">
        <v>7</v>
      </c>
      <c r="CB741" s="144" t="s">
        <v>13</v>
      </c>
      <c r="CC741" s="144" t="s">
        <v>7</v>
      </c>
      <c r="CD741" s="144" t="s">
        <v>428</v>
      </c>
      <c r="CE741" s="144" t="s">
        <v>428</v>
      </c>
      <c r="CF741" s="144" t="s">
        <v>7380</v>
      </c>
      <c r="CG741" s="142" t="s">
        <v>90</v>
      </c>
    </row>
    <row r="742" spans="10:85" ht="15" x14ac:dyDescent="0.25">
      <c r="J742" s="61">
        <v>67</v>
      </c>
      <c r="K742" s="143" t="s">
        <v>7735</v>
      </c>
      <c r="L742" s="144" t="s">
        <v>5840</v>
      </c>
      <c r="M742" s="144" t="s">
        <v>7382</v>
      </c>
      <c r="N742" s="128">
        <v>42571</v>
      </c>
      <c r="O742" s="144" t="s">
        <v>83</v>
      </c>
      <c r="P742" s="144" t="s">
        <v>90</v>
      </c>
      <c r="Q742" s="144" t="s">
        <v>90</v>
      </c>
      <c r="R742" s="144" t="s">
        <v>90</v>
      </c>
      <c r="S742" s="144" t="s">
        <v>7384</v>
      </c>
      <c r="T742" s="144" t="s">
        <v>90</v>
      </c>
      <c r="U742" s="142" t="s">
        <v>3</v>
      </c>
      <c r="V742" s="144" t="s">
        <v>7381</v>
      </c>
      <c r="W742" s="144" t="s">
        <v>126</v>
      </c>
      <c r="X742" s="61" t="s">
        <v>5840</v>
      </c>
      <c r="Y742" s="144" t="s">
        <v>90</v>
      </c>
      <c r="Z742" s="144" t="s">
        <v>2086</v>
      </c>
      <c r="AA742" s="144" t="s">
        <v>424</v>
      </c>
      <c r="AB742" s="144" t="s">
        <v>2085</v>
      </c>
      <c r="AC742" s="144" t="s">
        <v>426</v>
      </c>
      <c r="AD742" s="144" t="s">
        <v>2084</v>
      </c>
      <c r="AE742" s="144" t="s">
        <v>7384</v>
      </c>
      <c r="AF742" s="144" t="s">
        <v>7388</v>
      </c>
      <c r="AG742" s="129">
        <v>42578</v>
      </c>
      <c r="AH742" s="144" t="s">
        <v>90</v>
      </c>
      <c r="AI742" s="129">
        <v>42578</v>
      </c>
      <c r="AJ742" s="61" t="s">
        <v>90</v>
      </c>
      <c r="AK742" s="61" t="s">
        <v>7387</v>
      </c>
      <c r="AL742" s="129">
        <v>42762</v>
      </c>
      <c r="AM742" s="61" t="s">
        <v>90</v>
      </c>
      <c r="AN742" s="144">
        <v>10.210000000000001</v>
      </c>
      <c r="AO742" s="129"/>
      <c r="AP742" s="129">
        <v>42578</v>
      </c>
      <c r="AQ742" s="61">
        <v>1.2</v>
      </c>
      <c r="AR742" s="144">
        <v>1000</v>
      </c>
      <c r="AS742" s="61" t="s">
        <v>7386</v>
      </c>
      <c r="AT742" s="144" t="s">
        <v>90</v>
      </c>
      <c r="AU742" s="144" t="s">
        <v>90</v>
      </c>
      <c r="AV742" s="144" t="s">
        <v>90</v>
      </c>
      <c r="AW742" s="61"/>
      <c r="AX742" s="144" t="s">
        <v>1985</v>
      </c>
      <c r="AY742" s="144" t="s">
        <v>731</v>
      </c>
      <c r="AZ742" s="144" t="s">
        <v>7385</v>
      </c>
      <c r="BA742" s="144" t="s">
        <v>440</v>
      </c>
      <c r="BB742" s="144" t="s">
        <v>4030</v>
      </c>
      <c r="BC742" s="144" t="s">
        <v>1310</v>
      </c>
      <c r="BD742" s="144" t="s">
        <v>290</v>
      </c>
      <c r="BE742" s="61"/>
      <c r="BF742" s="61"/>
      <c r="BG742" s="61"/>
      <c r="BH742" s="61"/>
      <c r="BI742" s="144" t="s">
        <v>90</v>
      </c>
      <c r="BJ742" s="144" t="s">
        <v>90</v>
      </c>
      <c r="BK742" s="144" t="s">
        <v>1020</v>
      </c>
      <c r="BL742" s="61"/>
      <c r="BM742" s="61">
        <v>100</v>
      </c>
      <c r="BN742" s="144" t="s">
        <v>430</v>
      </c>
      <c r="BO742" s="144" t="s">
        <v>90</v>
      </c>
      <c r="BP742" s="144" t="s">
        <v>804</v>
      </c>
      <c r="BQ742" s="144" t="s">
        <v>432</v>
      </c>
      <c r="BR742" s="61"/>
      <c r="BS742" s="144" t="s">
        <v>6022</v>
      </c>
      <c r="BT742" s="129">
        <v>45318</v>
      </c>
      <c r="BU742" s="61">
        <v>5.625</v>
      </c>
      <c r="BV742" s="144" t="s">
        <v>2073</v>
      </c>
      <c r="BW742" s="144">
        <v>1.2</v>
      </c>
      <c r="BX742" s="144" t="s">
        <v>1298</v>
      </c>
      <c r="BY742" s="144" t="s">
        <v>7383</v>
      </c>
      <c r="BZ742" s="129"/>
      <c r="CA742" s="144" t="s">
        <v>7</v>
      </c>
      <c r="CB742" s="144" t="s">
        <v>13</v>
      </c>
      <c r="CC742" s="144" t="s">
        <v>7</v>
      </c>
      <c r="CD742" s="144" t="s">
        <v>2512</v>
      </c>
      <c r="CE742" s="144" t="s">
        <v>2322</v>
      </c>
      <c r="CF742" s="144" t="s">
        <v>7389</v>
      </c>
      <c r="CG742" s="142" t="s">
        <v>90</v>
      </c>
    </row>
    <row r="743" spans="10:85" ht="15" x14ac:dyDescent="0.25">
      <c r="J743" s="61">
        <v>66</v>
      </c>
      <c r="K743" s="143" t="s">
        <v>7735</v>
      </c>
      <c r="L743" s="144" t="s">
        <v>7390</v>
      </c>
      <c r="M743" s="144" t="s">
        <v>7392</v>
      </c>
      <c r="N743" s="128">
        <v>42327</v>
      </c>
      <c r="O743" s="144" t="s">
        <v>106</v>
      </c>
      <c r="P743" s="144" t="s">
        <v>90</v>
      </c>
      <c r="Q743" s="144" t="s">
        <v>90</v>
      </c>
      <c r="R743" s="144" t="s">
        <v>90</v>
      </c>
      <c r="S743" s="144" t="s">
        <v>90</v>
      </c>
      <c r="T743" s="144" t="s">
        <v>90</v>
      </c>
      <c r="U743" s="142" t="s">
        <v>3</v>
      </c>
      <c r="V743" s="144" t="s">
        <v>7391</v>
      </c>
      <c r="W743" s="144" t="s">
        <v>1230</v>
      </c>
      <c r="X743" s="61" t="s">
        <v>90</v>
      </c>
      <c r="Y743" s="144" t="s">
        <v>90</v>
      </c>
      <c r="Z743" s="144" t="s">
        <v>990</v>
      </c>
      <c r="AA743" s="144" t="s">
        <v>424</v>
      </c>
      <c r="AB743" s="144" t="s">
        <v>7307</v>
      </c>
      <c r="AC743" s="144" t="s">
        <v>426</v>
      </c>
      <c r="AD743" s="144" t="s">
        <v>426</v>
      </c>
      <c r="AE743" s="144" t="s">
        <v>90</v>
      </c>
      <c r="AF743" s="144" t="s">
        <v>4451</v>
      </c>
      <c r="AG743" s="129">
        <v>42329</v>
      </c>
      <c r="AH743" s="144" t="s">
        <v>90</v>
      </c>
      <c r="AI743" s="129">
        <v>42329</v>
      </c>
      <c r="AJ743" s="61" t="s">
        <v>90</v>
      </c>
      <c r="AK743" s="61" t="s">
        <v>7396</v>
      </c>
      <c r="AL743" s="129">
        <v>42657</v>
      </c>
      <c r="AM743" s="61" t="s">
        <v>90</v>
      </c>
      <c r="AN743" s="144">
        <v>0.1</v>
      </c>
      <c r="AO743" s="129">
        <v>45213</v>
      </c>
      <c r="AP743" s="129">
        <v>42329</v>
      </c>
      <c r="AQ743" s="61">
        <v>0.1</v>
      </c>
      <c r="AR743" s="144">
        <v>1250000</v>
      </c>
      <c r="AS743" s="61" t="s">
        <v>7395</v>
      </c>
      <c r="AT743" s="144" t="s">
        <v>90</v>
      </c>
      <c r="AU743" s="144" t="s">
        <v>90</v>
      </c>
      <c r="AV743" s="144" t="s">
        <v>90</v>
      </c>
      <c r="AW743" s="61"/>
      <c r="AX743" s="144" t="s">
        <v>1985</v>
      </c>
      <c r="AY743" s="144" t="s">
        <v>1289</v>
      </c>
      <c r="AZ743" s="144" t="s">
        <v>1224</v>
      </c>
      <c r="BA743" s="144" t="s">
        <v>90</v>
      </c>
      <c r="BB743" s="144" t="s">
        <v>428</v>
      </c>
      <c r="BC743" s="144" t="s">
        <v>1310</v>
      </c>
      <c r="BD743" s="144" t="s">
        <v>290</v>
      </c>
      <c r="BE743" s="61"/>
      <c r="BF743" s="61"/>
      <c r="BG743" s="61"/>
      <c r="BH743" s="61"/>
      <c r="BI743" s="144" t="s">
        <v>90</v>
      </c>
      <c r="BJ743" s="144" t="s">
        <v>1378</v>
      </c>
      <c r="BK743" s="144" t="s">
        <v>1307</v>
      </c>
      <c r="BL743" s="61"/>
      <c r="BM743" s="61">
        <v>100</v>
      </c>
      <c r="BN743" s="144" t="s">
        <v>430</v>
      </c>
      <c r="BO743" s="144" t="s">
        <v>90</v>
      </c>
      <c r="BP743" s="144" t="s">
        <v>431</v>
      </c>
      <c r="BQ743" s="144" t="s">
        <v>432</v>
      </c>
      <c r="BR743" s="61"/>
      <c r="BS743" s="144" t="s">
        <v>433</v>
      </c>
      <c r="BT743" s="129">
        <v>45547</v>
      </c>
      <c r="BU743" s="61">
        <v>0.1</v>
      </c>
      <c r="BV743" s="144" t="s">
        <v>7394</v>
      </c>
      <c r="BW743" s="144">
        <v>0.1</v>
      </c>
      <c r="BX743" s="144" t="s">
        <v>428</v>
      </c>
      <c r="BY743" s="144" t="s">
        <v>7393</v>
      </c>
      <c r="BZ743" s="129">
        <v>44736</v>
      </c>
      <c r="CA743" s="144" t="s">
        <v>7</v>
      </c>
      <c r="CB743" s="144" t="s">
        <v>18</v>
      </c>
      <c r="CC743" s="144" t="s">
        <v>7</v>
      </c>
      <c r="CD743" s="144" t="s">
        <v>428</v>
      </c>
      <c r="CE743" s="144" t="s">
        <v>428</v>
      </c>
      <c r="CF743" s="144" t="s">
        <v>7397</v>
      </c>
      <c r="CG743" s="142" t="s">
        <v>90</v>
      </c>
    </row>
    <row r="744" spans="10:85" ht="15" x14ac:dyDescent="0.25">
      <c r="J744" s="61">
        <v>65</v>
      </c>
      <c r="K744" s="143" t="s">
        <v>719</v>
      </c>
      <c r="L744" s="144" t="s">
        <v>7398</v>
      </c>
      <c r="M744" s="144" t="s">
        <v>7400</v>
      </c>
      <c r="N744" s="128">
        <v>42304</v>
      </c>
      <c r="O744" s="144" t="s">
        <v>83</v>
      </c>
      <c r="P744" s="144" t="s">
        <v>90</v>
      </c>
      <c r="Q744" s="144" t="s">
        <v>90</v>
      </c>
      <c r="R744" s="144" t="s">
        <v>90</v>
      </c>
      <c r="S744" s="144" t="s">
        <v>7404</v>
      </c>
      <c r="T744" s="144" t="s">
        <v>7408</v>
      </c>
      <c r="U744" s="142" t="s">
        <v>2</v>
      </c>
      <c r="V744" s="144" t="s">
        <v>7399</v>
      </c>
      <c r="W744" s="144" t="s">
        <v>126</v>
      </c>
      <c r="X744" s="61" t="s">
        <v>90</v>
      </c>
      <c r="Y744" s="144" t="s">
        <v>90</v>
      </c>
      <c r="Z744" s="144" t="s">
        <v>880</v>
      </c>
      <c r="AA744" s="144" t="s">
        <v>424</v>
      </c>
      <c r="AB744" s="144" t="s">
        <v>425</v>
      </c>
      <c r="AC744" s="144" t="s">
        <v>426</v>
      </c>
      <c r="AD744" s="144" t="s">
        <v>426</v>
      </c>
      <c r="AE744" s="144" t="s">
        <v>7409</v>
      </c>
      <c r="AF744" s="144" t="s">
        <v>2521</v>
      </c>
      <c r="AG744" s="129">
        <v>42333</v>
      </c>
      <c r="AH744" s="144" t="s">
        <v>90</v>
      </c>
      <c r="AI744" s="129">
        <v>42333</v>
      </c>
      <c r="AJ744" s="61" t="s">
        <v>90</v>
      </c>
      <c r="AK744" s="61" t="s">
        <v>7407</v>
      </c>
      <c r="AL744" s="129">
        <v>42336</v>
      </c>
      <c r="AM744" s="61" t="s">
        <v>90</v>
      </c>
      <c r="AN744" s="144">
        <v>3.6</v>
      </c>
      <c r="AO744" s="129">
        <v>45532</v>
      </c>
      <c r="AP744" s="129">
        <v>42152</v>
      </c>
      <c r="AQ744" s="61">
        <v>22.334299999999999</v>
      </c>
      <c r="AR744" s="144">
        <v>1000</v>
      </c>
      <c r="AS744" s="61" t="s">
        <v>7406</v>
      </c>
      <c r="AT744" s="144" t="s">
        <v>90</v>
      </c>
      <c r="AU744" s="144" t="s">
        <v>90</v>
      </c>
      <c r="AV744" s="144" t="s">
        <v>90</v>
      </c>
      <c r="AW744" s="61"/>
      <c r="AX744" s="144" t="s">
        <v>435</v>
      </c>
      <c r="AY744" s="144" t="s">
        <v>1289</v>
      </c>
      <c r="AZ744" s="144" t="s">
        <v>7405</v>
      </c>
      <c r="BA744" s="144" t="s">
        <v>90</v>
      </c>
      <c r="BB744" s="144" t="s">
        <v>1904</v>
      </c>
      <c r="BC744" s="144" t="s">
        <v>2162</v>
      </c>
      <c r="BD744" s="144" t="s">
        <v>290</v>
      </c>
      <c r="BE744" s="61"/>
      <c r="BF744" s="61"/>
      <c r="BG744" s="61"/>
      <c r="BH744" s="61"/>
      <c r="BI744" s="144" t="s">
        <v>90</v>
      </c>
      <c r="BJ744" s="144" t="s">
        <v>1084</v>
      </c>
      <c r="BK744" s="144" t="s">
        <v>1083</v>
      </c>
      <c r="BL744" s="61"/>
      <c r="BM744" s="61"/>
      <c r="BN744" s="144" t="s">
        <v>430</v>
      </c>
      <c r="BO744" s="144" t="s">
        <v>90</v>
      </c>
      <c r="BP744" s="144" t="s">
        <v>431</v>
      </c>
      <c r="BQ744" s="144" t="s">
        <v>1330</v>
      </c>
      <c r="BR744" s="61"/>
      <c r="BS744" s="144" t="s">
        <v>7403</v>
      </c>
      <c r="BT744" s="129">
        <v>45624</v>
      </c>
      <c r="BU744" s="61">
        <v>3.6</v>
      </c>
      <c r="BV744" s="144" t="s">
        <v>7402</v>
      </c>
      <c r="BW744" s="144">
        <v>22.334</v>
      </c>
      <c r="BX744" s="144" t="s">
        <v>974</v>
      </c>
      <c r="BY744" s="144" t="s">
        <v>7401</v>
      </c>
      <c r="BZ744" s="129"/>
      <c r="CA744" s="144" t="s">
        <v>7</v>
      </c>
      <c r="CB744" s="144" t="s">
        <v>8</v>
      </c>
      <c r="CC744" s="144" t="s">
        <v>7</v>
      </c>
      <c r="CD744" s="144" t="s">
        <v>1904</v>
      </c>
      <c r="CE744" s="144" t="s">
        <v>1904</v>
      </c>
      <c r="CF744" s="144" t="s">
        <v>7410</v>
      </c>
      <c r="CG744" s="142" t="s">
        <v>90</v>
      </c>
    </row>
    <row r="745" spans="10:85" ht="15" x14ac:dyDescent="0.25">
      <c r="J745" s="61">
        <v>64</v>
      </c>
      <c r="K745" s="143" t="s">
        <v>7735</v>
      </c>
      <c r="L745" s="144" t="s">
        <v>7390</v>
      </c>
      <c r="M745" s="144" t="s">
        <v>7411</v>
      </c>
      <c r="N745" s="128">
        <v>42256</v>
      </c>
      <c r="O745" s="144" t="s">
        <v>106</v>
      </c>
      <c r="P745" s="144" t="s">
        <v>90</v>
      </c>
      <c r="Q745" s="144" t="s">
        <v>90</v>
      </c>
      <c r="R745" s="144" t="s">
        <v>90</v>
      </c>
      <c r="S745" s="144" t="s">
        <v>90</v>
      </c>
      <c r="T745" s="144" t="s">
        <v>90</v>
      </c>
      <c r="U745" s="142" t="s">
        <v>3</v>
      </c>
      <c r="V745" s="144" t="s">
        <v>7391</v>
      </c>
      <c r="W745" s="144" t="s">
        <v>1230</v>
      </c>
      <c r="X745" s="61" t="s">
        <v>90</v>
      </c>
      <c r="Y745" s="144" t="s">
        <v>90</v>
      </c>
      <c r="Z745" s="144" t="s">
        <v>990</v>
      </c>
      <c r="AA745" s="144" t="s">
        <v>424</v>
      </c>
      <c r="AB745" s="144" t="s">
        <v>7307</v>
      </c>
      <c r="AC745" s="144" t="s">
        <v>426</v>
      </c>
      <c r="AD745" s="144" t="s">
        <v>426</v>
      </c>
      <c r="AE745" s="144" t="s">
        <v>7413</v>
      </c>
      <c r="AF745" s="144" t="s">
        <v>4451</v>
      </c>
      <c r="AG745" s="129">
        <v>41940</v>
      </c>
      <c r="AH745" s="144" t="s">
        <v>90</v>
      </c>
      <c r="AI745" s="129">
        <v>41940</v>
      </c>
      <c r="AJ745" s="61" t="s">
        <v>90</v>
      </c>
      <c r="AK745" s="61" t="s">
        <v>7396</v>
      </c>
      <c r="AL745" s="129">
        <v>42657</v>
      </c>
      <c r="AM745" s="61" t="s">
        <v>90</v>
      </c>
      <c r="AN745" s="144">
        <v>0.1</v>
      </c>
      <c r="AO745" s="129">
        <v>45213</v>
      </c>
      <c r="AP745" s="129">
        <v>42257</v>
      </c>
      <c r="AQ745" s="61">
        <v>2.7</v>
      </c>
      <c r="AR745" s="144">
        <v>1250000</v>
      </c>
      <c r="AS745" s="61" t="s">
        <v>7395</v>
      </c>
      <c r="AT745" s="144" t="s">
        <v>90</v>
      </c>
      <c r="AU745" s="144" t="s">
        <v>90</v>
      </c>
      <c r="AV745" s="144" t="s">
        <v>90</v>
      </c>
      <c r="AW745" s="61"/>
      <c r="AX745" s="144" t="s">
        <v>1985</v>
      </c>
      <c r="AY745" s="144" t="s">
        <v>1289</v>
      </c>
      <c r="AZ745" s="144" t="s">
        <v>1224</v>
      </c>
      <c r="BA745" s="144" t="s">
        <v>90</v>
      </c>
      <c r="BB745" s="144" t="s">
        <v>428</v>
      </c>
      <c r="BC745" s="144" t="s">
        <v>1310</v>
      </c>
      <c r="BD745" s="144" t="s">
        <v>232</v>
      </c>
      <c r="BE745" s="61"/>
      <c r="BF745" s="61"/>
      <c r="BG745" s="61"/>
      <c r="BH745" s="61"/>
      <c r="BI745" s="144" t="s">
        <v>90</v>
      </c>
      <c r="BJ745" s="144" t="s">
        <v>1378</v>
      </c>
      <c r="BK745" s="144" t="s">
        <v>1307</v>
      </c>
      <c r="BL745" s="61"/>
      <c r="BM745" s="61"/>
      <c r="BN745" s="144" t="s">
        <v>430</v>
      </c>
      <c r="BO745" s="144" t="s">
        <v>90</v>
      </c>
      <c r="BP745" s="144" t="s">
        <v>431</v>
      </c>
      <c r="BQ745" s="144" t="s">
        <v>432</v>
      </c>
      <c r="BR745" s="61"/>
      <c r="BS745" s="144" t="s">
        <v>433</v>
      </c>
      <c r="BT745" s="129">
        <v>45547</v>
      </c>
      <c r="BU745" s="61"/>
      <c r="BV745" s="144" t="s">
        <v>7412</v>
      </c>
      <c r="BW745" s="144">
        <v>0.1</v>
      </c>
      <c r="BX745" s="144" t="s">
        <v>428</v>
      </c>
      <c r="BY745" s="144" t="s">
        <v>7393</v>
      </c>
      <c r="BZ745" s="129">
        <v>44736</v>
      </c>
      <c r="CA745" s="144" t="s">
        <v>7</v>
      </c>
      <c r="CB745" s="144" t="s">
        <v>18</v>
      </c>
      <c r="CC745" s="144" t="s">
        <v>7</v>
      </c>
      <c r="CD745" s="144" t="s">
        <v>428</v>
      </c>
      <c r="CE745" s="144" t="s">
        <v>428</v>
      </c>
      <c r="CF745" s="144" t="s">
        <v>7414</v>
      </c>
      <c r="CG745" s="142" t="s">
        <v>90</v>
      </c>
    </row>
    <row r="746" spans="10:85" ht="15" x14ac:dyDescent="0.25">
      <c r="J746" s="61">
        <v>63</v>
      </c>
      <c r="K746" s="143" t="s">
        <v>7735</v>
      </c>
      <c r="L746" s="144" t="s">
        <v>7390</v>
      </c>
      <c r="M746" s="144" t="s">
        <v>7411</v>
      </c>
      <c r="N746" s="128">
        <v>42226</v>
      </c>
      <c r="O746" s="144" t="s">
        <v>106</v>
      </c>
      <c r="P746" s="144" t="s">
        <v>90</v>
      </c>
      <c r="Q746" s="144" t="s">
        <v>90</v>
      </c>
      <c r="R746" s="144" t="s">
        <v>90</v>
      </c>
      <c r="S746" s="144" t="s">
        <v>90</v>
      </c>
      <c r="T746" s="144" t="s">
        <v>90</v>
      </c>
      <c r="U746" s="142" t="s">
        <v>3</v>
      </c>
      <c r="V746" s="144" t="s">
        <v>7391</v>
      </c>
      <c r="W746" s="144" t="s">
        <v>1230</v>
      </c>
      <c r="X746" s="61" t="s">
        <v>90</v>
      </c>
      <c r="Y746" s="144" t="s">
        <v>90</v>
      </c>
      <c r="Z746" s="144" t="s">
        <v>990</v>
      </c>
      <c r="AA746" s="144" t="s">
        <v>424</v>
      </c>
      <c r="AB746" s="144" t="s">
        <v>7307</v>
      </c>
      <c r="AC746" s="144" t="s">
        <v>426</v>
      </c>
      <c r="AD746" s="144" t="s">
        <v>426</v>
      </c>
      <c r="AE746" s="144" t="s">
        <v>7413</v>
      </c>
      <c r="AF746" s="144" t="s">
        <v>4451</v>
      </c>
      <c r="AG746" s="129">
        <v>41940</v>
      </c>
      <c r="AH746" s="144" t="s">
        <v>90</v>
      </c>
      <c r="AI746" s="129">
        <v>41940</v>
      </c>
      <c r="AJ746" s="61" t="s">
        <v>90</v>
      </c>
      <c r="AK746" s="61" t="s">
        <v>7396</v>
      </c>
      <c r="AL746" s="129">
        <v>42657</v>
      </c>
      <c r="AM746" s="61" t="s">
        <v>90</v>
      </c>
      <c r="AN746" s="144">
        <v>0.1</v>
      </c>
      <c r="AO746" s="129">
        <v>45213</v>
      </c>
      <c r="AP746" s="129">
        <v>42227</v>
      </c>
      <c r="AQ746" s="61">
        <v>2.7</v>
      </c>
      <c r="AR746" s="144">
        <v>1250000</v>
      </c>
      <c r="AS746" s="61" t="s">
        <v>7395</v>
      </c>
      <c r="AT746" s="144" t="s">
        <v>90</v>
      </c>
      <c r="AU746" s="144" t="s">
        <v>90</v>
      </c>
      <c r="AV746" s="144" t="s">
        <v>90</v>
      </c>
      <c r="AW746" s="61"/>
      <c r="AX746" s="144" t="s">
        <v>1985</v>
      </c>
      <c r="AY746" s="144" t="s">
        <v>1289</v>
      </c>
      <c r="AZ746" s="144" t="s">
        <v>1224</v>
      </c>
      <c r="BA746" s="144" t="s">
        <v>90</v>
      </c>
      <c r="BB746" s="144" t="s">
        <v>428</v>
      </c>
      <c r="BC746" s="144" t="s">
        <v>1310</v>
      </c>
      <c r="BD746" s="144" t="s">
        <v>232</v>
      </c>
      <c r="BE746" s="61"/>
      <c r="BF746" s="61"/>
      <c r="BG746" s="61"/>
      <c r="BH746" s="61"/>
      <c r="BI746" s="144" t="s">
        <v>90</v>
      </c>
      <c r="BJ746" s="144" t="s">
        <v>1378</v>
      </c>
      <c r="BK746" s="144" t="s">
        <v>1307</v>
      </c>
      <c r="BL746" s="61"/>
      <c r="BM746" s="61"/>
      <c r="BN746" s="144" t="s">
        <v>430</v>
      </c>
      <c r="BO746" s="144" t="s">
        <v>90</v>
      </c>
      <c r="BP746" s="144" t="s">
        <v>431</v>
      </c>
      <c r="BQ746" s="144" t="s">
        <v>432</v>
      </c>
      <c r="BR746" s="61"/>
      <c r="BS746" s="144" t="s">
        <v>433</v>
      </c>
      <c r="BT746" s="129">
        <v>45547</v>
      </c>
      <c r="BU746" s="61"/>
      <c r="BV746" s="144" t="s">
        <v>7412</v>
      </c>
      <c r="BW746" s="144">
        <v>0.1</v>
      </c>
      <c r="BX746" s="144" t="s">
        <v>428</v>
      </c>
      <c r="BY746" s="144" t="s">
        <v>7393</v>
      </c>
      <c r="BZ746" s="129">
        <v>44736</v>
      </c>
      <c r="CA746" s="144" t="s">
        <v>7</v>
      </c>
      <c r="CB746" s="144" t="s">
        <v>18</v>
      </c>
      <c r="CC746" s="144" t="s">
        <v>7</v>
      </c>
      <c r="CD746" s="144" t="s">
        <v>428</v>
      </c>
      <c r="CE746" s="144" t="s">
        <v>428</v>
      </c>
      <c r="CF746" s="144" t="s">
        <v>7415</v>
      </c>
      <c r="CG746" s="142" t="s">
        <v>90</v>
      </c>
    </row>
    <row r="747" spans="10:85" ht="15" x14ac:dyDescent="0.25">
      <c r="J747" s="61">
        <v>62</v>
      </c>
      <c r="K747" s="143" t="s">
        <v>7735</v>
      </c>
      <c r="L747" s="144" t="s">
        <v>7390</v>
      </c>
      <c r="M747" s="144" t="s">
        <v>7411</v>
      </c>
      <c r="N747" s="128">
        <v>42201</v>
      </c>
      <c r="O747" s="144" t="s">
        <v>106</v>
      </c>
      <c r="P747" s="144" t="s">
        <v>90</v>
      </c>
      <c r="Q747" s="144" t="s">
        <v>90</v>
      </c>
      <c r="R747" s="144" t="s">
        <v>90</v>
      </c>
      <c r="S747" s="144" t="s">
        <v>90</v>
      </c>
      <c r="T747" s="144" t="s">
        <v>90</v>
      </c>
      <c r="U747" s="142" t="s">
        <v>3</v>
      </c>
      <c r="V747" s="144" t="s">
        <v>7391</v>
      </c>
      <c r="W747" s="144" t="s">
        <v>1230</v>
      </c>
      <c r="X747" s="61" t="s">
        <v>90</v>
      </c>
      <c r="Y747" s="144" t="s">
        <v>90</v>
      </c>
      <c r="Z747" s="144" t="s">
        <v>990</v>
      </c>
      <c r="AA747" s="144" t="s">
        <v>424</v>
      </c>
      <c r="AB747" s="144" t="s">
        <v>7307</v>
      </c>
      <c r="AC747" s="144" t="s">
        <v>426</v>
      </c>
      <c r="AD747" s="144" t="s">
        <v>426</v>
      </c>
      <c r="AE747" s="144" t="s">
        <v>7413</v>
      </c>
      <c r="AF747" s="144" t="s">
        <v>4451</v>
      </c>
      <c r="AG747" s="129">
        <v>41940</v>
      </c>
      <c r="AH747" s="144" t="s">
        <v>90</v>
      </c>
      <c r="AI747" s="129">
        <v>41940</v>
      </c>
      <c r="AJ747" s="61" t="s">
        <v>90</v>
      </c>
      <c r="AK747" s="61" t="s">
        <v>7396</v>
      </c>
      <c r="AL747" s="129">
        <v>42657</v>
      </c>
      <c r="AM747" s="61" t="s">
        <v>90</v>
      </c>
      <c r="AN747" s="144">
        <v>0.1</v>
      </c>
      <c r="AO747" s="129">
        <v>45213</v>
      </c>
      <c r="AP747" s="129">
        <v>42202</v>
      </c>
      <c r="AQ747" s="61">
        <v>2.7</v>
      </c>
      <c r="AR747" s="144">
        <v>1250000</v>
      </c>
      <c r="AS747" s="61" t="s">
        <v>7395</v>
      </c>
      <c r="AT747" s="144" t="s">
        <v>90</v>
      </c>
      <c r="AU747" s="144" t="s">
        <v>90</v>
      </c>
      <c r="AV747" s="144" t="s">
        <v>90</v>
      </c>
      <c r="AW747" s="61"/>
      <c r="AX747" s="144" t="s">
        <v>1985</v>
      </c>
      <c r="AY747" s="144" t="s">
        <v>1289</v>
      </c>
      <c r="AZ747" s="144" t="s">
        <v>1224</v>
      </c>
      <c r="BA747" s="144" t="s">
        <v>90</v>
      </c>
      <c r="BB747" s="144" t="s">
        <v>428</v>
      </c>
      <c r="BC747" s="144" t="s">
        <v>1310</v>
      </c>
      <c r="BD747" s="144" t="s">
        <v>232</v>
      </c>
      <c r="BE747" s="61"/>
      <c r="BF747" s="61"/>
      <c r="BG747" s="61"/>
      <c r="BH747" s="61"/>
      <c r="BI747" s="144" t="s">
        <v>90</v>
      </c>
      <c r="BJ747" s="144" t="s">
        <v>1378</v>
      </c>
      <c r="BK747" s="144" t="s">
        <v>1307</v>
      </c>
      <c r="BL747" s="61"/>
      <c r="BM747" s="61"/>
      <c r="BN747" s="144" t="s">
        <v>430</v>
      </c>
      <c r="BO747" s="144" t="s">
        <v>90</v>
      </c>
      <c r="BP747" s="144" t="s">
        <v>431</v>
      </c>
      <c r="BQ747" s="144" t="s">
        <v>432</v>
      </c>
      <c r="BR747" s="61"/>
      <c r="BS747" s="144" t="s">
        <v>433</v>
      </c>
      <c r="BT747" s="129">
        <v>45547</v>
      </c>
      <c r="BU747" s="61"/>
      <c r="BV747" s="144" t="s">
        <v>7412</v>
      </c>
      <c r="BW747" s="144">
        <v>0.2</v>
      </c>
      <c r="BX747" s="144" t="s">
        <v>428</v>
      </c>
      <c r="BY747" s="144" t="s">
        <v>7393</v>
      </c>
      <c r="BZ747" s="129">
        <v>44736</v>
      </c>
      <c r="CA747" s="144" t="s">
        <v>7</v>
      </c>
      <c r="CB747" s="144" t="s">
        <v>18</v>
      </c>
      <c r="CC747" s="144" t="s">
        <v>7</v>
      </c>
      <c r="CD747" s="144" t="s">
        <v>428</v>
      </c>
      <c r="CE747" s="144" t="s">
        <v>428</v>
      </c>
      <c r="CF747" s="144" t="s">
        <v>7416</v>
      </c>
      <c r="CG747" s="142" t="s">
        <v>90</v>
      </c>
    </row>
    <row r="748" spans="10:85" ht="15" x14ac:dyDescent="0.25">
      <c r="J748" s="61">
        <v>61</v>
      </c>
      <c r="K748" s="143" t="s">
        <v>7735</v>
      </c>
      <c r="L748" s="144" t="s">
        <v>7390</v>
      </c>
      <c r="M748" s="144" t="s">
        <v>7411</v>
      </c>
      <c r="N748" s="128">
        <v>42159</v>
      </c>
      <c r="O748" s="144" t="s">
        <v>106</v>
      </c>
      <c r="P748" s="144" t="s">
        <v>90</v>
      </c>
      <c r="Q748" s="144" t="s">
        <v>90</v>
      </c>
      <c r="R748" s="144" t="s">
        <v>90</v>
      </c>
      <c r="S748" s="144" t="s">
        <v>90</v>
      </c>
      <c r="T748" s="144" t="s">
        <v>90</v>
      </c>
      <c r="U748" s="142" t="s">
        <v>3</v>
      </c>
      <c r="V748" s="144" t="s">
        <v>7391</v>
      </c>
      <c r="W748" s="144" t="s">
        <v>1230</v>
      </c>
      <c r="X748" s="61" t="s">
        <v>90</v>
      </c>
      <c r="Y748" s="144" t="s">
        <v>90</v>
      </c>
      <c r="Z748" s="144" t="s">
        <v>990</v>
      </c>
      <c r="AA748" s="144" t="s">
        <v>424</v>
      </c>
      <c r="AB748" s="144" t="s">
        <v>7307</v>
      </c>
      <c r="AC748" s="144" t="s">
        <v>426</v>
      </c>
      <c r="AD748" s="144" t="s">
        <v>426</v>
      </c>
      <c r="AE748" s="144" t="s">
        <v>7413</v>
      </c>
      <c r="AF748" s="144" t="s">
        <v>4451</v>
      </c>
      <c r="AG748" s="129">
        <v>41940</v>
      </c>
      <c r="AH748" s="144" t="s">
        <v>90</v>
      </c>
      <c r="AI748" s="129">
        <v>41940</v>
      </c>
      <c r="AJ748" s="61" t="s">
        <v>90</v>
      </c>
      <c r="AK748" s="61" t="s">
        <v>7396</v>
      </c>
      <c r="AL748" s="129">
        <v>42657</v>
      </c>
      <c r="AM748" s="61" t="s">
        <v>90</v>
      </c>
      <c r="AN748" s="144">
        <v>0.1</v>
      </c>
      <c r="AO748" s="129">
        <v>45213</v>
      </c>
      <c r="AP748" s="129">
        <v>42160</v>
      </c>
      <c r="AQ748" s="61">
        <v>2.7</v>
      </c>
      <c r="AR748" s="144">
        <v>1250000</v>
      </c>
      <c r="AS748" s="61" t="s">
        <v>7395</v>
      </c>
      <c r="AT748" s="144" t="s">
        <v>90</v>
      </c>
      <c r="AU748" s="144" t="s">
        <v>90</v>
      </c>
      <c r="AV748" s="144" t="s">
        <v>90</v>
      </c>
      <c r="AW748" s="61"/>
      <c r="AX748" s="144" t="s">
        <v>1985</v>
      </c>
      <c r="AY748" s="144" t="s">
        <v>1289</v>
      </c>
      <c r="AZ748" s="144" t="s">
        <v>1224</v>
      </c>
      <c r="BA748" s="144" t="s">
        <v>90</v>
      </c>
      <c r="BB748" s="144" t="s">
        <v>428</v>
      </c>
      <c r="BC748" s="144" t="s">
        <v>1310</v>
      </c>
      <c r="BD748" s="144" t="s">
        <v>232</v>
      </c>
      <c r="BE748" s="61"/>
      <c r="BF748" s="61"/>
      <c r="BG748" s="61"/>
      <c r="BH748" s="61"/>
      <c r="BI748" s="144" t="s">
        <v>90</v>
      </c>
      <c r="BJ748" s="144" t="s">
        <v>1378</v>
      </c>
      <c r="BK748" s="144" t="s">
        <v>1307</v>
      </c>
      <c r="BL748" s="61"/>
      <c r="BM748" s="61"/>
      <c r="BN748" s="144" t="s">
        <v>430</v>
      </c>
      <c r="BO748" s="144" t="s">
        <v>90</v>
      </c>
      <c r="BP748" s="144" t="s">
        <v>431</v>
      </c>
      <c r="BQ748" s="144" t="s">
        <v>432</v>
      </c>
      <c r="BR748" s="61"/>
      <c r="BS748" s="144" t="s">
        <v>433</v>
      </c>
      <c r="BT748" s="129">
        <v>45547</v>
      </c>
      <c r="BU748" s="61"/>
      <c r="BV748" s="144" t="s">
        <v>7412</v>
      </c>
      <c r="BW748" s="144">
        <v>0.2</v>
      </c>
      <c r="BX748" s="144" t="s">
        <v>428</v>
      </c>
      <c r="BY748" s="144" t="s">
        <v>7393</v>
      </c>
      <c r="BZ748" s="129">
        <v>44736</v>
      </c>
      <c r="CA748" s="144" t="s">
        <v>7</v>
      </c>
      <c r="CB748" s="144" t="s">
        <v>18</v>
      </c>
      <c r="CC748" s="144" t="s">
        <v>7</v>
      </c>
      <c r="CD748" s="144" t="s">
        <v>428</v>
      </c>
      <c r="CE748" s="144" t="s">
        <v>428</v>
      </c>
      <c r="CF748" s="144" t="s">
        <v>7417</v>
      </c>
      <c r="CG748" s="142" t="s">
        <v>90</v>
      </c>
    </row>
    <row r="749" spans="10:85" ht="15" x14ac:dyDescent="0.25">
      <c r="J749" s="61">
        <v>60</v>
      </c>
      <c r="K749" s="143" t="s">
        <v>7735</v>
      </c>
      <c r="L749" s="144" t="s">
        <v>7390</v>
      </c>
      <c r="M749" s="144" t="s">
        <v>7411</v>
      </c>
      <c r="N749" s="128">
        <v>42153</v>
      </c>
      <c r="O749" s="144" t="s">
        <v>106</v>
      </c>
      <c r="P749" s="144" t="s">
        <v>90</v>
      </c>
      <c r="Q749" s="144" t="s">
        <v>90</v>
      </c>
      <c r="R749" s="144" t="s">
        <v>90</v>
      </c>
      <c r="S749" s="144" t="s">
        <v>90</v>
      </c>
      <c r="T749" s="144" t="s">
        <v>90</v>
      </c>
      <c r="U749" s="142" t="s">
        <v>3</v>
      </c>
      <c r="V749" s="144" t="s">
        <v>7391</v>
      </c>
      <c r="W749" s="144" t="s">
        <v>1230</v>
      </c>
      <c r="X749" s="61" t="s">
        <v>90</v>
      </c>
      <c r="Y749" s="144" t="s">
        <v>90</v>
      </c>
      <c r="Z749" s="144" t="s">
        <v>990</v>
      </c>
      <c r="AA749" s="144" t="s">
        <v>424</v>
      </c>
      <c r="AB749" s="144" t="s">
        <v>7307</v>
      </c>
      <c r="AC749" s="144" t="s">
        <v>426</v>
      </c>
      <c r="AD749" s="144" t="s">
        <v>426</v>
      </c>
      <c r="AE749" s="144" t="s">
        <v>7413</v>
      </c>
      <c r="AF749" s="144" t="s">
        <v>4451</v>
      </c>
      <c r="AG749" s="129">
        <v>41940</v>
      </c>
      <c r="AH749" s="144" t="s">
        <v>90</v>
      </c>
      <c r="AI749" s="129">
        <v>41940</v>
      </c>
      <c r="AJ749" s="61" t="s">
        <v>90</v>
      </c>
      <c r="AK749" s="61" t="s">
        <v>7396</v>
      </c>
      <c r="AL749" s="129">
        <v>42657</v>
      </c>
      <c r="AM749" s="61" t="s">
        <v>90</v>
      </c>
      <c r="AN749" s="144">
        <v>0.1</v>
      </c>
      <c r="AO749" s="129">
        <v>45213</v>
      </c>
      <c r="AP749" s="129">
        <v>42156</v>
      </c>
      <c r="AQ749" s="61">
        <v>2.7</v>
      </c>
      <c r="AR749" s="144">
        <v>1250000</v>
      </c>
      <c r="AS749" s="61" t="s">
        <v>7395</v>
      </c>
      <c r="AT749" s="144" t="s">
        <v>90</v>
      </c>
      <c r="AU749" s="144" t="s">
        <v>90</v>
      </c>
      <c r="AV749" s="144" t="s">
        <v>90</v>
      </c>
      <c r="AW749" s="61"/>
      <c r="AX749" s="144" t="s">
        <v>1985</v>
      </c>
      <c r="AY749" s="144" t="s">
        <v>1289</v>
      </c>
      <c r="AZ749" s="144" t="s">
        <v>1224</v>
      </c>
      <c r="BA749" s="144" t="s">
        <v>90</v>
      </c>
      <c r="BB749" s="144" t="s">
        <v>428</v>
      </c>
      <c r="BC749" s="144" t="s">
        <v>1310</v>
      </c>
      <c r="BD749" s="144" t="s">
        <v>232</v>
      </c>
      <c r="BE749" s="61"/>
      <c r="BF749" s="61"/>
      <c r="BG749" s="61"/>
      <c r="BH749" s="61"/>
      <c r="BI749" s="144" t="s">
        <v>90</v>
      </c>
      <c r="BJ749" s="144" t="s">
        <v>1378</v>
      </c>
      <c r="BK749" s="144" t="s">
        <v>1307</v>
      </c>
      <c r="BL749" s="61"/>
      <c r="BM749" s="61"/>
      <c r="BN749" s="144" t="s">
        <v>430</v>
      </c>
      <c r="BO749" s="144" t="s">
        <v>90</v>
      </c>
      <c r="BP749" s="144" t="s">
        <v>431</v>
      </c>
      <c r="BQ749" s="144" t="s">
        <v>432</v>
      </c>
      <c r="BR749" s="61"/>
      <c r="BS749" s="144" t="s">
        <v>433</v>
      </c>
      <c r="BT749" s="129">
        <v>45547</v>
      </c>
      <c r="BU749" s="61"/>
      <c r="BV749" s="144" t="s">
        <v>7412</v>
      </c>
      <c r="BW749" s="144">
        <v>0.1</v>
      </c>
      <c r="BX749" s="144" t="s">
        <v>428</v>
      </c>
      <c r="BY749" s="144" t="s">
        <v>7393</v>
      </c>
      <c r="BZ749" s="129">
        <v>44736</v>
      </c>
      <c r="CA749" s="144" t="s">
        <v>7</v>
      </c>
      <c r="CB749" s="144" t="s">
        <v>18</v>
      </c>
      <c r="CC749" s="144" t="s">
        <v>7</v>
      </c>
      <c r="CD749" s="144" t="s">
        <v>428</v>
      </c>
      <c r="CE749" s="144" t="s">
        <v>428</v>
      </c>
      <c r="CF749" s="144" t="s">
        <v>7418</v>
      </c>
      <c r="CG749" s="142" t="s">
        <v>90</v>
      </c>
    </row>
    <row r="750" spans="10:85" ht="15" x14ac:dyDescent="0.25">
      <c r="J750" s="61">
        <v>59</v>
      </c>
      <c r="K750" s="143" t="s">
        <v>7735</v>
      </c>
      <c r="L750" s="144" t="s">
        <v>7390</v>
      </c>
      <c r="M750" s="144" t="s">
        <v>7411</v>
      </c>
      <c r="N750" s="128">
        <v>42145</v>
      </c>
      <c r="O750" s="144" t="s">
        <v>106</v>
      </c>
      <c r="P750" s="144" t="s">
        <v>90</v>
      </c>
      <c r="Q750" s="144" t="s">
        <v>90</v>
      </c>
      <c r="R750" s="144" t="s">
        <v>90</v>
      </c>
      <c r="S750" s="144" t="s">
        <v>90</v>
      </c>
      <c r="T750" s="144" t="s">
        <v>90</v>
      </c>
      <c r="U750" s="142" t="s">
        <v>3</v>
      </c>
      <c r="V750" s="144" t="s">
        <v>7391</v>
      </c>
      <c r="W750" s="144" t="s">
        <v>1230</v>
      </c>
      <c r="X750" s="61" t="s">
        <v>90</v>
      </c>
      <c r="Y750" s="144" t="s">
        <v>90</v>
      </c>
      <c r="Z750" s="144" t="s">
        <v>990</v>
      </c>
      <c r="AA750" s="144" t="s">
        <v>424</v>
      </c>
      <c r="AB750" s="144" t="s">
        <v>7307</v>
      </c>
      <c r="AC750" s="144" t="s">
        <v>426</v>
      </c>
      <c r="AD750" s="144" t="s">
        <v>426</v>
      </c>
      <c r="AE750" s="144" t="s">
        <v>7413</v>
      </c>
      <c r="AF750" s="144" t="s">
        <v>4451</v>
      </c>
      <c r="AG750" s="129">
        <v>41940</v>
      </c>
      <c r="AH750" s="144" t="s">
        <v>90</v>
      </c>
      <c r="AI750" s="129">
        <v>41940</v>
      </c>
      <c r="AJ750" s="61" t="s">
        <v>90</v>
      </c>
      <c r="AK750" s="61" t="s">
        <v>7396</v>
      </c>
      <c r="AL750" s="129">
        <v>42657</v>
      </c>
      <c r="AM750" s="61" t="s">
        <v>90</v>
      </c>
      <c r="AN750" s="144">
        <v>0.1</v>
      </c>
      <c r="AO750" s="129">
        <v>45213</v>
      </c>
      <c r="AP750" s="129">
        <v>42146</v>
      </c>
      <c r="AQ750" s="61">
        <v>2.7</v>
      </c>
      <c r="AR750" s="144">
        <v>1250000</v>
      </c>
      <c r="AS750" s="61" t="s">
        <v>7395</v>
      </c>
      <c r="AT750" s="144" t="s">
        <v>90</v>
      </c>
      <c r="AU750" s="144" t="s">
        <v>90</v>
      </c>
      <c r="AV750" s="144" t="s">
        <v>90</v>
      </c>
      <c r="AW750" s="61"/>
      <c r="AX750" s="144" t="s">
        <v>1985</v>
      </c>
      <c r="AY750" s="144" t="s">
        <v>1289</v>
      </c>
      <c r="AZ750" s="144" t="s">
        <v>1224</v>
      </c>
      <c r="BA750" s="144" t="s">
        <v>90</v>
      </c>
      <c r="BB750" s="144" t="s">
        <v>428</v>
      </c>
      <c r="BC750" s="144" t="s">
        <v>1310</v>
      </c>
      <c r="BD750" s="144" t="s">
        <v>232</v>
      </c>
      <c r="BE750" s="61"/>
      <c r="BF750" s="61"/>
      <c r="BG750" s="61"/>
      <c r="BH750" s="61"/>
      <c r="BI750" s="144" t="s">
        <v>90</v>
      </c>
      <c r="BJ750" s="144" t="s">
        <v>1378</v>
      </c>
      <c r="BK750" s="144" t="s">
        <v>1307</v>
      </c>
      <c r="BL750" s="61"/>
      <c r="BM750" s="61"/>
      <c r="BN750" s="144" t="s">
        <v>430</v>
      </c>
      <c r="BO750" s="144" t="s">
        <v>90</v>
      </c>
      <c r="BP750" s="144" t="s">
        <v>431</v>
      </c>
      <c r="BQ750" s="144" t="s">
        <v>432</v>
      </c>
      <c r="BR750" s="61"/>
      <c r="BS750" s="144" t="s">
        <v>433</v>
      </c>
      <c r="BT750" s="129">
        <v>45547</v>
      </c>
      <c r="BU750" s="61"/>
      <c r="BV750" s="144" t="s">
        <v>7412</v>
      </c>
      <c r="BW750" s="144">
        <v>0.1</v>
      </c>
      <c r="BX750" s="144" t="s">
        <v>428</v>
      </c>
      <c r="BY750" s="144" t="s">
        <v>7393</v>
      </c>
      <c r="BZ750" s="129">
        <v>44736</v>
      </c>
      <c r="CA750" s="144" t="s">
        <v>7</v>
      </c>
      <c r="CB750" s="144" t="s">
        <v>18</v>
      </c>
      <c r="CC750" s="144" t="s">
        <v>7</v>
      </c>
      <c r="CD750" s="144" t="s">
        <v>428</v>
      </c>
      <c r="CE750" s="144" t="s">
        <v>428</v>
      </c>
      <c r="CF750" s="144" t="s">
        <v>7419</v>
      </c>
      <c r="CG750" s="142" t="s">
        <v>90</v>
      </c>
    </row>
    <row r="751" spans="10:85" ht="15" x14ac:dyDescent="0.25">
      <c r="J751" s="61">
        <v>58</v>
      </c>
      <c r="K751" s="143" t="s">
        <v>7735</v>
      </c>
      <c r="L751" s="144" t="s">
        <v>7390</v>
      </c>
      <c r="M751" s="144" t="s">
        <v>7411</v>
      </c>
      <c r="N751" s="128">
        <v>42138</v>
      </c>
      <c r="O751" s="144" t="s">
        <v>106</v>
      </c>
      <c r="P751" s="144" t="s">
        <v>90</v>
      </c>
      <c r="Q751" s="144" t="s">
        <v>90</v>
      </c>
      <c r="R751" s="144" t="s">
        <v>90</v>
      </c>
      <c r="S751" s="144" t="s">
        <v>90</v>
      </c>
      <c r="T751" s="144" t="s">
        <v>90</v>
      </c>
      <c r="U751" s="142" t="s">
        <v>3</v>
      </c>
      <c r="V751" s="144" t="s">
        <v>7391</v>
      </c>
      <c r="W751" s="144" t="s">
        <v>1230</v>
      </c>
      <c r="X751" s="61" t="s">
        <v>90</v>
      </c>
      <c r="Y751" s="144" t="s">
        <v>90</v>
      </c>
      <c r="Z751" s="144" t="s">
        <v>990</v>
      </c>
      <c r="AA751" s="144" t="s">
        <v>424</v>
      </c>
      <c r="AB751" s="144" t="s">
        <v>7307</v>
      </c>
      <c r="AC751" s="144" t="s">
        <v>426</v>
      </c>
      <c r="AD751" s="144" t="s">
        <v>426</v>
      </c>
      <c r="AE751" s="144" t="s">
        <v>7413</v>
      </c>
      <c r="AF751" s="144" t="s">
        <v>4451</v>
      </c>
      <c r="AG751" s="129">
        <v>41940</v>
      </c>
      <c r="AH751" s="144" t="s">
        <v>90</v>
      </c>
      <c r="AI751" s="129">
        <v>41940</v>
      </c>
      <c r="AJ751" s="61" t="s">
        <v>90</v>
      </c>
      <c r="AK751" s="61" t="s">
        <v>7396</v>
      </c>
      <c r="AL751" s="129">
        <v>42657</v>
      </c>
      <c r="AM751" s="61" t="s">
        <v>90</v>
      </c>
      <c r="AN751" s="144">
        <v>0.1</v>
      </c>
      <c r="AO751" s="129">
        <v>45213</v>
      </c>
      <c r="AP751" s="129">
        <v>42139</v>
      </c>
      <c r="AQ751" s="61">
        <v>2.7</v>
      </c>
      <c r="AR751" s="144">
        <v>1250000</v>
      </c>
      <c r="AS751" s="61" t="s">
        <v>7395</v>
      </c>
      <c r="AT751" s="144" t="s">
        <v>90</v>
      </c>
      <c r="AU751" s="144" t="s">
        <v>90</v>
      </c>
      <c r="AV751" s="144" t="s">
        <v>90</v>
      </c>
      <c r="AW751" s="61"/>
      <c r="AX751" s="144" t="s">
        <v>1985</v>
      </c>
      <c r="AY751" s="144" t="s">
        <v>1289</v>
      </c>
      <c r="AZ751" s="144" t="s">
        <v>1224</v>
      </c>
      <c r="BA751" s="144" t="s">
        <v>90</v>
      </c>
      <c r="BB751" s="144" t="s">
        <v>428</v>
      </c>
      <c r="BC751" s="144" t="s">
        <v>1310</v>
      </c>
      <c r="BD751" s="144" t="s">
        <v>232</v>
      </c>
      <c r="BE751" s="61"/>
      <c r="BF751" s="61"/>
      <c r="BG751" s="61"/>
      <c r="BH751" s="61"/>
      <c r="BI751" s="144" t="s">
        <v>90</v>
      </c>
      <c r="BJ751" s="144" t="s">
        <v>1378</v>
      </c>
      <c r="BK751" s="144" t="s">
        <v>1307</v>
      </c>
      <c r="BL751" s="61"/>
      <c r="BM751" s="61"/>
      <c r="BN751" s="144" t="s">
        <v>430</v>
      </c>
      <c r="BO751" s="144" t="s">
        <v>90</v>
      </c>
      <c r="BP751" s="144" t="s">
        <v>431</v>
      </c>
      <c r="BQ751" s="144" t="s">
        <v>432</v>
      </c>
      <c r="BR751" s="61"/>
      <c r="BS751" s="144" t="s">
        <v>433</v>
      </c>
      <c r="BT751" s="129">
        <v>45547</v>
      </c>
      <c r="BU751" s="61"/>
      <c r="BV751" s="144" t="s">
        <v>7412</v>
      </c>
      <c r="BW751" s="144">
        <v>0.1</v>
      </c>
      <c r="BX751" s="144" t="s">
        <v>428</v>
      </c>
      <c r="BY751" s="144" t="s">
        <v>7393</v>
      </c>
      <c r="BZ751" s="129">
        <v>44736</v>
      </c>
      <c r="CA751" s="144" t="s">
        <v>7</v>
      </c>
      <c r="CB751" s="144" t="s">
        <v>18</v>
      </c>
      <c r="CC751" s="144" t="s">
        <v>7</v>
      </c>
      <c r="CD751" s="144" t="s">
        <v>428</v>
      </c>
      <c r="CE751" s="144" t="s">
        <v>428</v>
      </c>
      <c r="CF751" s="144" t="s">
        <v>7420</v>
      </c>
      <c r="CG751" s="142" t="s">
        <v>90</v>
      </c>
    </row>
    <row r="752" spans="10:85" ht="15" x14ac:dyDescent="0.25">
      <c r="J752" s="61">
        <v>57</v>
      </c>
      <c r="K752" s="143" t="s">
        <v>7735</v>
      </c>
      <c r="L752" s="144" t="s">
        <v>7390</v>
      </c>
      <c r="M752" s="144" t="s">
        <v>7411</v>
      </c>
      <c r="N752" s="128">
        <v>42136</v>
      </c>
      <c r="O752" s="144" t="s">
        <v>106</v>
      </c>
      <c r="P752" s="144" t="s">
        <v>90</v>
      </c>
      <c r="Q752" s="144" t="s">
        <v>90</v>
      </c>
      <c r="R752" s="144" t="s">
        <v>90</v>
      </c>
      <c r="S752" s="144" t="s">
        <v>90</v>
      </c>
      <c r="T752" s="144" t="s">
        <v>90</v>
      </c>
      <c r="U752" s="142" t="s">
        <v>3</v>
      </c>
      <c r="V752" s="144" t="s">
        <v>7391</v>
      </c>
      <c r="W752" s="144" t="s">
        <v>1230</v>
      </c>
      <c r="X752" s="61" t="s">
        <v>90</v>
      </c>
      <c r="Y752" s="144" t="s">
        <v>90</v>
      </c>
      <c r="Z752" s="144" t="s">
        <v>990</v>
      </c>
      <c r="AA752" s="144" t="s">
        <v>424</v>
      </c>
      <c r="AB752" s="144" t="s">
        <v>7307</v>
      </c>
      <c r="AC752" s="144" t="s">
        <v>426</v>
      </c>
      <c r="AD752" s="144" t="s">
        <v>426</v>
      </c>
      <c r="AE752" s="144" t="s">
        <v>7413</v>
      </c>
      <c r="AF752" s="144" t="s">
        <v>4451</v>
      </c>
      <c r="AG752" s="129">
        <v>41940</v>
      </c>
      <c r="AH752" s="144" t="s">
        <v>90</v>
      </c>
      <c r="AI752" s="129">
        <v>41940</v>
      </c>
      <c r="AJ752" s="61" t="s">
        <v>90</v>
      </c>
      <c r="AK752" s="61" t="s">
        <v>7396</v>
      </c>
      <c r="AL752" s="129">
        <v>42657</v>
      </c>
      <c r="AM752" s="61" t="s">
        <v>90</v>
      </c>
      <c r="AN752" s="144">
        <v>0.1</v>
      </c>
      <c r="AO752" s="129">
        <v>45213</v>
      </c>
      <c r="AP752" s="129">
        <v>42136</v>
      </c>
      <c r="AQ752" s="61">
        <v>2.7</v>
      </c>
      <c r="AR752" s="144">
        <v>1250000</v>
      </c>
      <c r="AS752" s="61" t="s">
        <v>7395</v>
      </c>
      <c r="AT752" s="144" t="s">
        <v>90</v>
      </c>
      <c r="AU752" s="144" t="s">
        <v>90</v>
      </c>
      <c r="AV752" s="144" t="s">
        <v>90</v>
      </c>
      <c r="AW752" s="61"/>
      <c r="AX752" s="144" t="s">
        <v>1985</v>
      </c>
      <c r="AY752" s="144" t="s">
        <v>1289</v>
      </c>
      <c r="AZ752" s="144" t="s">
        <v>1224</v>
      </c>
      <c r="BA752" s="144" t="s">
        <v>90</v>
      </c>
      <c r="BB752" s="144" t="s">
        <v>428</v>
      </c>
      <c r="BC752" s="144" t="s">
        <v>1310</v>
      </c>
      <c r="BD752" s="144" t="s">
        <v>232</v>
      </c>
      <c r="BE752" s="61"/>
      <c r="BF752" s="61"/>
      <c r="BG752" s="61"/>
      <c r="BH752" s="61"/>
      <c r="BI752" s="144" t="s">
        <v>90</v>
      </c>
      <c r="BJ752" s="144" t="s">
        <v>1378</v>
      </c>
      <c r="BK752" s="144" t="s">
        <v>1307</v>
      </c>
      <c r="BL752" s="61"/>
      <c r="BM752" s="61"/>
      <c r="BN752" s="144" t="s">
        <v>430</v>
      </c>
      <c r="BO752" s="144" t="s">
        <v>90</v>
      </c>
      <c r="BP752" s="144" t="s">
        <v>431</v>
      </c>
      <c r="BQ752" s="144" t="s">
        <v>432</v>
      </c>
      <c r="BR752" s="61"/>
      <c r="BS752" s="144" t="s">
        <v>433</v>
      </c>
      <c r="BT752" s="129">
        <v>45547</v>
      </c>
      <c r="BU752" s="61"/>
      <c r="BV752" s="144" t="s">
        <v>7412</v>
      </c>
      <c r="BW752" s="144">
        <v>0.1</v>
      </c>
      <c r="BX752" s="144" t="s">
        <v>428</v>
      </c>
      <c r="BY752" s="144" t="s">
        <v>7393</v>
      </c>
      <c r="BZ752" s="129">
        <v>44736</v>
      </c>
      <c r="CA752" s="144" t="s">
        <v>7</v>
      </c>
      <c r="CB752" s="144" t="s">
        <v>18</v>
      </c>
      <c r="CC752" s="144" t="s">
        <v>7</v>
      </c>
      <c r="CD752" s="144" t="s">
        <v>428</v>
      </c>
      <c r="CE752" s="144" t="s">
        <v>428</v>
      </c>
      <c r="CF752" s="144" t="s">
        <v>7421</v>
      </c>
      <c r="CG752" s="142" t="s">
        <v>90</v>
      </c>
    </row>
    <row r="753" spans="10:85" ht="15" x14ac:dyDescent="0.25">
      <c r="J753" s="61">
        <v>56</v>
      </c>
      <c r="K753" s="143" t="s">
        <v>7735</v>
      </c>
      <c r="L753" s="144" t="s">
        <v>7390</v>
      </c>
      <c r="M753" s="144" t="s">
        <v>7411</v>
      </c>
      <c r="N753" s="128">
        <v>42131</v>
      </c>
      <c r="O753" s="144" t="s">
        <v>106</v>
      </c>
      <c r="P753" s="144" t="s">
        <v>90</v>
      </c>
      <c r="Q753" s="144" t="s">
        <v>90</v>
      </c>
      <c r="R753" s="144" t="s">
        <v>90</v>
      </c>
      <c r="S753" s="144" t="s">
        <v>90</v>
      </c>
      <c r="T753" s="144" t="s">
        <v>90</v>
      </c>
      <c r="U753" s="142" t="s">
        <v>3</v>
      </c>
      <c r="V753" s="144" t="s">
        <v>7391</v>
      </c>
      <c r="W753" s="144" t="s">
        <v>1230</v>
      </c>
      <c r="X753" s="61" t="s">
        <v>90</v>
      </c>
      <c r="Y753" s="144" t="s">
        <v>90</v>
      </c>
      <c r="Z753" s="144" t="s">
        <v>990</v>
      </c>
      <c r="AA753" s="144" t="s">
        <v>424</v>
      </c>
      <c r="AB753" s="144" t="s">
        <v>7307</v>
      </c>
      <c r="AC753" s="144" t="s">
        <v>426</v>
      </c>
      <c r="AD753" s="144" t="s">
        <v>426</v>
      </c>
      <c r="AE753" s="144" t="s">
        <v>7413</v>
      </c>
      <c r="AF753" s="144" t="s">
        <v>4451</v>
      </c>
      <c r="AG753" s="129">
        <v>41940</v>
      </c>
      <c r="AH753" s="144" t="s">
        <v>90</v>
      </c>
      <c r="AI753" s="129">
        <v>41940</v>
      </c>
      <c r="AJ753" s="61" t="s">
        <v>90</v>
      </c>
      <c r="AK753" s="61" t="s">
        <v>7396</v>
      </c>
      <c r="AL753" s="129">
        <v>42657</v>
      </c>
      <c r="AM753" s="61" t="s">
        <v>90</v>
      </c>
      <c r="AN753" s="144">
        <v>0.1</v>
      </c>
      <c r="AO753" s="129">
        <v>45213</v>
      </c>
      <c r="AP753" s="129">
        <v>42132</v>
      </c>
      <c r="AQ753" s="61">
        <v>2.7</v>
      </c>
      <c r="AR753" s="144">
        <v>1250000</v>
      </c>
      <c r="AS753" s="61" t="s">
        <v>7395</v>
      </c>
      <c r="AT753" s="144" t="s">
        <v>90</v>
      </c>
      <c r="AU753" s="144" t="s">
        <v>90</v>
      </c>
      <c r="AV753" s="144" t="s">
        <v>90</v>
      </c>
      <c r="AW753" s="61"/>
      <c r="AX753" s="144" t="s">
        <v>1985</v>
      </c>
      <c r="AY753" s="144" t="s">
        <v>1289</v>
      </c>
      <c r="AZ753" s="144" t="s">
        <v>1224</v>
      </c>
      <c r="BA753" s="144" t="s">
        <v>90</v>
      </c>
      <c r="BB753" s="144" t="s">
        <v>428</v>
      </c>
      <c r="BC753" s="144" t="s">
        <v>1310</v>
      </c>
      <c r="BD753" s="144" t="s">
        <v>232</v>
      </c>
      <c r="BE753" s="61"/>
      <c r="BF753" s="61"/>
      <c r="BG753" s="61"/>
      <c r="BH753" s="61"/>
      <c r="BI753" s="144" t="s">
        <v>90</v>
      </c>
      <c r="BJ753" s="144" t="s">
        <v>1378</v>
      </c>
      <c r="BK753" s="144" t="s">
        <v>1307</v>
      </c>
      <c r="BL753" s="61"/>
      <c r="BM753" s="61"/>
      <c r="BN753" s="144" t="s">
        <v>430</v>
      </c>
      <c r="BO753" s="144" t="s">
        <v>90</v>
      </c>
      <c r="BP753" s="144" t="s">
        <v>431</v>
      </c>
      <c r="BQ753" s="144" t="s">
        <v>432</v>
      </c>
      <c r="BR753" s="61"/>
      <c r="BS753" s="144" t="s">
        <v>433</v>
      </c>
      <c r="BT753" s="129">
        <v>45547</v>
      </c>
      <c r="BU753" s="61"/>
      <c r="BV753" s="144" t="s">
        <v>7412</v>
      </c>
      <c r="BW753" s="144">
        <v>0.1</v>
      </c>
      <c r="BX753" s="144" t="s">
        <v>428</v>
      </c>
      <c r="BY753" s="144" t="s">
        <v>7393</v>
      </c>
      <c r="BZ753" s="129">
        <v>44736</v>
      </c>
      <c r="CA753" s="144" t="s">
        <v>7</v>
      </c>
      <c r="CB753" s="144" t="s">
        <v>18</v>
      </c>
      <c r="CC753" s="144" t="s">
        <v>7</v>
      </c>
      <c r="CD753" s="144" t="s">
        <v>428</v>
      </c>
      <c r="CE753" s="144" t="s">
        <v>428</v>
      </c>
      <c r="CF753" s="144" t="s">
        <v>7422</v>
      </c>
      <c r="CG753" s="142" t="s">
        <v>90</v>
      </c>
    </row>
    <row r="754" spans="10:85" ht="15" x14ac:dyDescent="0.25">
      <c r="J754" s="61">
        <v>55</v>
      </c>
      <c r="K754" s="143" t="s">
        <v>7735</v>
      </c>
      <c r="L754" s="144" t="s">
        <v>7390</v>
      </c>
      <c r="M754" s="144" t="s">
        <v>7411</v>
      </c>
      <c r="N754" s="128">
        <v>42129</v>
      </c>
      <c r="O754" s="144" t="s">
        <v>106</v>
      </c>
      <c r="P754" s="144" t="s">
        <v>90</v>
      </c>
      <c r="Q754" s="144" t="s">
        <v>90</v>
      </c>
      <c r="R754" s="144" t="s">
        <v>90</v>
      </c>
      <c r="S754" s="144" t="s">
        <v>90</v>
      </c>
      <c r="T754" s="144" t="s">
        <v>90</v>
      </c>
      <c r="U754" s="142" t="s">
        <v>3</v>
      </c>
      <c r="V754" s="144" t="s">
        <v>7391</v>
      </c>
      <c r="W754" s="144" t="s">
        <v>1230</v>
      </c>
      <c r="X754" s="61" t="s">
        <v>90</v>
      </c>
      <c r="Y754" s="144" t="s">
        <v>90</v>
      </c>
      <c r="Z754" s="144" t="s">
        <v>990</v>
      </c>
      <c r="AA754" s="144" t="s">
        <v>424</v>
      </c>
      <c r="AB754" s="144" t="s">
        <v>7307</v>
      </c>
      <c r="AC754" s="144" t="s">
        <v>426</v>
      </c>
      <c r="AD754" s="144" t="s">
        <v>426</v>
      </c>
      <c r="AE754" s="144" t="s">
        <v>7413</v>
      </c>
      <c r="AF754" s="144" t="s">
        <v>4451</v>
      </c>
      <c r="AG754" s="129">
        <v>41940</v>
      </c>
      <c r="AH754" s="144" t="s">
        <v>90</v>
      </c>
      <c r="AI754" s="129">
        <v>41940</v>
      </c>
      <c r="AJ754" s="61" t="s">
        <v>90</v>
      </c>
      <c r="AK754" s="61" t="s">
        <v>7396</v>
      </c>
      <c r="AL754" s="129">
        <v>42657</v>
      </c>
      <c r="AM754" s="61" t="s">
        <v>90</v>
      </c>
      <c r="AN754" s="144">
        <v>0.1</v>
      </c>
      <c r="AO754" s="129">
        <v>45213</v>
      </c>
      <c r="AP754" s="129">
        <v>42129</v>
      </c>
      <c r="AQ754" s="61">
        <v>2.7</v>
      </c>
      <c r="AR754" s="144">
        <v>1250000</v>
      </c>
      <c r="AS754" s="61" t="s">
        <v>7395</v>
      </c>
      <c r="AT754" s="144" t="s">
        <v>90</v>
      </c>
      <c r="AU754" s="144" t="s">
        <v>90</v>
      </c>
      <c r="AV754" s="144" t="s">
        <v>90</v>
      </c>
      <c r="AW754" s="61"/>
      <c r="AX754" s="144" t="s">
        <v>1985</v>
      </c>
      <c r="AY754" s="144" t="s">
        <v>1289</v>
      </c>
      <c r="AZ754" s="144" t="s">
        <v>1224</v>
      </c>
      <c r="BA754" s="144" t="s">
        <v>90</v>
      </c>
      <c r="BB754" s="144" t="s">
        <v>428</v>
      </c>
      <c r="BC754" s="144" t="s">
        <v>1310</v>
      </c>
      <c r="BD754" s="144" t="s">
        <v>232</v>
      </c>
      <c r="BE754" s="61"/>
      <c r="BF754" s="61"/>
      <c r="BG754" s="61"/>
      <c r="BH754" s="61"/>
      <c r="BI754" s="144" t="s">
        <v>90</v>
      </c>
      <c r="BJ754" s="144" t="s">
        <v>1378</v>
      </c>
      <c r="BK754" s="144" t="s">
        <v>1307</v>
      </c>
      <c r="BL754" s="61"/>
      <c r="BM754" s="61"/>
      <c r="BN754" s="144" t="s">
        <v>430</v>
      </c>
      <c r="BO754" s="144" t="s">
        <v>90</v>
      </c>
      <c r="BP754" s="144" t="s">
        <v>431</v>
      </c>
      <c r="BQ754" s="144" t="s">
        <v>432</v>
      </c>
      <c r="BR754" s="61"/>
      <c r="BS754" s="144" t="s">
        <v>433</v>
      </c>
      <c r="BT754" s="129">
        <v>45547</v>
      </c>
      <c r="BU754" s="61"/>
      <c r="BV754" s="144" t="s">
        <v>7412</v>
      </c>
      <c r="BW754" s="144">
        <v>0.1</v>
      </c>
      <c r="BX754" s="144" t="s">
        <v>428</v>
      </c>
      <c r="BY754" s="144" t="s">
        <v>7393</v>
      </c>
      <c r="BZ754" s="129">
        <v>44736</v>
      </c>
      <c r="CA754" s="144" t="s">
        <v>7</v>
      </c>
      <c r="CB754" s="144" t="s">
        <v>18</v>
      </c>
      <c r="CC754" s="144" t="s">
        <v>7</v>
      </c>
      <c r="CD754" s="144" t="s">
        <v>428</v>
      </c>
      <c r="CE754" s="144" t="s">
        <v>428</v>
      </c>
      <c r="CF754" s="144" t="s">
        <v>7423</v>
      </c>
      <c r="CG754" s="142" t="s">
        <v>90</v>
      </c>
    </row>
    <row r="755" spans="10:85" ht="15" x14ac:dyDescent="0.25">
      <c r="J755" s="61">
        <v>54</v>
      </c>
      <c r="K755" s="143" t="s">
        <v>7735</v>
      </c>
      <c r="L755" s="144" t="s">
        <v>7390</v>
      </c>
      <c r="M755" s="144" t="s">
        <v>7411</v>
      </c>
      <c r="N755" s="128">
        <v>42058</v>
      </c>
      <c r="O755" s="144" t="s">
        <v>106</v>
      </c>
      <c r="P755" s="144" t="s">
        <v>90</v>
      </c>
      <c r="Q755" s="144" t="s">
        <v>90</v>
      </c>
      <c r="R755" s="144" t="s">
        <v>90</v>
      </c>
      <c r="S755" s="144" t="s">
        <v>90</v>
      </c>
      <c r="T755" s="144" t="s">
        <v>90</v>
      </c>
      <c r="U755" s="142" t="s">
        <v>3</v>
      </c>
      <c r="V755" s="144" t="s">
        <v>7391</v>
      </c>
      <c r="W755" s="144" t="s">
        <v>1230</v>
      </c>
      <c r="X755" s="61" t="s">
        <v>90</v>
      </c>
      <c r="Y755" s="144" t="s">
        <v>90</v>
      </c>
      <c r="Z755" s="144" t="s">
        <v>990</v>
      </c>
      <c r="AA755" s="144" t="s">
        <v>424</v>
      </c>
      <c r="AB755" s="144" t="s">
        <v>7307</v>
      </c>
      <c r="AC755" s="144" t="s">
        <v>426</v>
      </c>
      <c r="AD755" s="144" t="s">
        <v>426</v>
      </c>
      <c r="AE755" s="144" t="s">
        <v>7413</v>
      </c>
      <c r="AF755" s="144" t="s">
        <v>4451</v>
      </c>
      <c r="AG755" s="129">
        <v>41940</v>
      </c>
      <c r="AH755" s="144" t="s">
        <v>90</v>
      </c>
      <c r="AI755" s="129">
        <v>41940</v>
      </c>
      <c r="AJ755" s="61" t="s">
        <v>90</v>
      </c>
      <c r="AK755" s="61" t="s">
        <v>7396</v>
      </c>
      <c r="AL755" s="129">
        <v>42657</v>
      </c>
      <c r="AM755" s="61" t="s">
        <v>90</v>
      </c>
      <c r="AN755" s="144">
        <v>0.1</v>
      </c>
      <c r="AO755" s="129">
        <v>45213</v>
      </c>
      <c r="AP755" s="129">
        <v>42059</v>
      </c>
      <c r="AQ755" s="61">
        <v>2.7</v>
      </c>
      <c r="AR755" s="144">
        <v>1250000</v>
      </c>
      <c r="AS755" s="61" t="s">
        <v>7395</v>
      </c>
      <c r="AT755" s="144" t="s">
        <v>90</v>
      </c>
      <c r="AU755" s="144" t="s">
        <v>90</v>
      </c>
      <c r="AV755" s="144" t="s">
        <v>90</v>
      </c>
      <c r="AW755" s="61"/>
      <c r="AX755" s="144" t="s">
        <v>1985</v>
      </c>
      <c r="AY755" s="144" t="s">
        <v>1289</v>
      </c>
      <c r="AZ755" s="144" t="s">
        <v>1224</v>
      </c>
      <c r="BA755" s="144" t="s">
        <v>90</v>
      </c>
      <c r="BB755" s="144" t="s">
        <v>428</v>
      </c>
      <c r="BC755" s="144" t="s">
        <v>1310</v>
      </c>
      <c r="BD755" s="144" t="s">
        <v>232</v>
      </c>
      <c r="BE755" s="61"/>
      <c r="BF755" s="61"/>
      <c r="BG755" s="61"/>
      <c r="BH755" s="61"/>
      <c r="BI755" s="144" t="s">
        <v>90</v>
      </c>
      <c r="BJ755" s="144" t="s">
        <v>1378</v>
      </c>
      <c r="BK755" s="144" t="s">
        <v>1307</v>
      </c>
      <c r="BL755" s="61"/>
      <c r="BM755" s="61"/>
      <c r="BN755" s="144" t="s">
        <v>430</v>
      </c>
      <c r="BO755" s="144" t="s">
        <v>90</v>
      </c>
      <c r="BP755" s="144" t="s">
        <v>431</v>
      </c>
      <c r="BQ755" s="144" t="s">
        <v>432</v>
      </c>
      <c r="BR755" s="61"/>
      <c r="BS755" s="144" t="s">
        <v>433</v>
      </c>
      <c r="BT755" s="129">
        <v>45547</v>
      </c>
      <c r="BU755" s="61"/>
      <c r="BV755" s="144" t="s">
        <v>7412</v>
      </c>
      <c r="BW755" s="144">
        <v>0.1</v>
      </c>
      <c r="BX755" s="144" t="s">
        <v>428</v>
      </c>
      <c r="BY755" s="144" t="s">
        <v>7393</v>
      </c>
      <c r="BZ755" s="129">
        <v>44736</v>
      </c>
      <c r="CA755" s="144" t="s">
        <v>7</v>
      </c>
      <c r="CB755" s="144" t="s">
        <v>18</v>
      </c>
      <c r="CC755" s="144" t="s">
        <v>7</v>
      </c>
      <c r="CD755" s="144" t="s">
        <v>428</v>
      </c>
      <c r="CE755" s="144" t="s">
        <v>428</v>
      </c>
      <c r="CF755" s="144" t="s">
        <v>7424</v>
      </c>
      <c r="CG755" s="142" t="s">
        <v>90</v>
      </c>
    </row>
    <row r="756" spans="10:85" ht="15" x14ac:dyDescent="0.25">
      <c r="J756" s="61">
        <v>53</v>
      </c>
      <c r="K756" s="143" t="s">
        <v>7735</v>
      </c>
      <c r="L756" s="144" t="s">
        <v>7390</v>
      </c>
      <c r="M756" s="144" t="s">
        <v>7411</v>
      </c>
      <c r="N756" s="128">
        <v>42051</v>
      </c>
      <c r="O756" s="144" t="s">
        <v>106</v>
      </c>
      <c r="P756" s="144" t="s">
        <v>90</v>
      </c>
      <c r="Q756" s="144" t="s">
        <v>90</v>
      </c>
      <c r="R756" s="144" t="s">
        <v>90</v>
      </c>
      <c r="S756" s="144" t="s">
        <v>90</v>
      </c>
      <c r="T756" s="144" t="s">
        <v>90</v>
      </c>
      <c r="U756" s="142" t="s">
        <v>3</v>
      </c>
      <c r="V756" s="144" t="s">
        <v>7391</v>
      </c>
      <c r="W756" s="144" t="s">
        <v>1230</v>
      </c>
      <c r="X756" s="61" t="s">
        <v>90</v>
      </c>
      <c r="Y756" s="144" t="s">
        <v>90</v>
      </c>
      <c r="Z756" s="144" t="s">
        <v>990</v>
      </c>
      <c r="AA756" s="144" t="s">
        <v>424</v>
      </c>
      <c r="AB756" s="144" t="s">
        <v>7307</v>
      </c>
      <c r="AC756" s="144" t="s">
        <v>426</v>
      </c>
      <c r="AD756" s="144" t="s">
        <v>426</v>
      </c>
      <c r="AE756" s="144" t="s">
        <v>7413</v>
      </c>
      <c r="AF756" s="144" t="s">
        <v>4451</v>
      </c>
      <c r="AG756" s="129">
        <v>41940</v>
      </c>
      <c r="AH756" s="144" t="s">
        <v>90</v>
      </c>
      <c r="AI756" s="129">
        <v>41940</v>
      </c>
      <c r="AJ756" s="61" t="s">
        <v>90</v>
      </c>
      <c r="AK756" s="61" t="s">
        <v>7396</v>
      </c>
      <c r="AL756" s="129">
        <v>42657</v>
      </c>
      <c r="AM756" s="61" t="s">
        <v>90</v>
      </c>
      <c r="AN756" s="144">
        <v>0.1</v>
      </c>
      <c r="AO756" s="129">
        <v>45213</v>
      </c>
      <c r="AP756" s="129">
        <v>42052</v>
      </c>
      <c r="AQ756" s="61">
        <v>2.7</v>
      </c>
      <c r="AR756" s="144">
        <v>1250000</v>
      </c>
      <c r="AS756" s="61" t="s">
        <v>7395</v>
      </c>
      <c r="AT756" s="144" t="s">
        <v>90</v>
      </c>
      <c r="AU756" s="144" t="s">
        <v>90</v>
      </c>
      <c r="AV756" s="144" t="s">
        <v>90</v>
      </c>
      <c r="AW756" s="61"/>
      <c r="AX756" s="144" t="s">
        <v>1985</v>
      </c>
      <c r="AY756" s="144" t="s">
        <v>1289</v>
      </c>
      <c r="AZ756" s="144" t="s">
        <v>1224</v>
      </c>
      <c r="BA756" s="144" t="s">
        <v>90</v>
      </c>
      <c r="BB756" s="144" t="s">
        <v>428</v>
      </c>
      <c r="BC756" s="144" t="s">
        <v>1310</v>
      </c>
      <c r="BD756" s="144" t="s">
        <v>232</v>
      </c>
      <c r="BE756" s="61"/>
      <c r="BF756" s="61"/>
      <c r="BG756" s="61"/>
      <c r="BH756" s="61"/>
      <c r="BI756" s="144" t="s">
        <v>90</v>
      </c>
      <c r="BJ756" s="144" t="s">
        <v>1378</v>
      </c>
      <c r="BK756" s="144" t="s">
        <v>1307</v>
      </c>
      <c r="BL756" s="61"/>
      <c r="BM756" s="61"/>
      <c r="BN756" s="144" t="s">
        <v>430</v>
      </c>
      <c r="BO756" s="144" t="s">
        <v>90</v>
      </c>
      <c r="BP756" s="144" t="s">
        <v>431</v>
      </c>
      <c r="BQ756" s="144" t="s">
        <v>432</v>
      </c>
      <c r="BR756" s="61"/>
      <c r="BS756" s="144" t="s">
        <v>433</v>
      </c>
      <c r="BT756" s="129">
        <v>45547</v>
      </c>
      <c r="BU756" s="61"/>
      <c r="BV756" s="144" t="s">
        <v>7412</v>
      </c>
      <c r="BW756" s="144">
        <v>0.2</v>
      </c>
      <c r="BX756" s="144" t="s">
        <v>428</v>
      </c>
      <c r="BY756" s="144" t="s">
        <v>7393</v>
      </c>
      <c r="BZ756" s="129">
        <v>44736</v>
      </c>
      <c r="CA756" s="144" t="s">
        <v>7</v>
      </c>
      <c r="CB756" s="144" t="s">
        <v>18</v>
      </c>
      <c r="CC756" s="144" t="s">
        <v>7</v>
      </c>
      <c r="CD756" s="144" t="s">
        <v>428</v>
      </c>
      <c r="CE756" s="144" t="s">
        <v>428</v>
      </c>
      <c r="CF756" s="144" t="s">
        <v>7425</v>
      </c>
      <c r="CG756" s="142" t="s">
        <v>90</v>
      </c>
    </row>
    <row r="757" spans="10:85" ht="15" x14ac:dyDescent="0.25">
      <c r="J757" s="61">
        <v>52</v>
      </c>
      <c r="K757" s="143" t="s">
        <v>7735</v>
      </c>
      <c r="L757" s="144" t="s">
        <v>7390</v>
      </c>
      <c r="M757" s="144" t="s">
        <v>7411</v>
      </c>
      <c r="N757" s="128">
        <v>42048</v>
      </c>
      <c r="O757" s="144" t="s">
        <v>106</v>
      </c>
      <c r="P757" s="144" t="s">
        <v>90</v>
      </c>
      <c r="Q757" s="144" t="s">
        <v>90</v>
      </c>
      <c r="R757" s="144" t="s">
        <v>90</v>
      </c>
      <c r="S757" s="144" t="s">
        <v>90</v>
      </c>
      <c r="T757" s="144" t="s">
        <v>90</v>
      </c>
      <c r="U757" s="142" t="s">
        <v>3</v>
      </c>
      <c r="V757" s="144" t="s">
        <v>7391</v>
      </c>
      <c r="W757" s="144" t="s">
        <v>1230</v>
      </c>
      <c r="X757" s="61" t="s">
        <v>90</v>
      </c>
      <c r="Y757" s="144" t="s">
        <v>90</v>
      </c>
      <c r="Z757" s="144" t="s">
        <v>990</v>
      </c>
      <c r="AA757" s="144" t="s">
        <v>424</v>
      </c>
      <c r="AB757" s="144" t="s">
        <v>7307</v>
      </c>
      <c r="AC757" s="144" t="s">
        <v>426</v>
      </c>
      <c r="AD757" s="144" t="s">
        <v>426</v>
      </c>
      <c r="AE757" s="144" t="s">
        <v>7413</v>
      </c>
      <c r="AF757" s="144" t="s">
        <v>4451</v>
      </c>
      <c r="AG757" s="129">
        <v>41940</v>
      </c>
      <c r="AH757" s="144" t="s">
        <v>90</v>
      </c>
      <c r="AI757" s="129">
        <v>41940</v>
      </c>
      <c r="AJ757" s="61" t="s">
        <v>90</v>
      </c>
      <c r="AK757" s="61" t="s">
        <v>7396</v>
      </c>
      <c r="AL757" s="129">
        <v>42657</v>
      </c>
      <c r="AM757" s="61" t="s">
        <v>90</v>
      </c>
      <c r="AN757" s="144">
        <v>0.1</v>
      </c>
      <c r="AO757" s="129">
        <v>45213</v>
      </c>
      <c r="AP757" s="129">
        <v>42051</v>
      </c>
      <c r="AQ757" s="61">
        <v>2.7</v>
      </c>
      <c r="AR757" s="144">
        <v>1250000</v>
      </c>
      <c r="AS757" s="61" t="s">
        <v>7395</v>
      </c>
      <c r="AT757" s="144" t="s">
        <v>90</v>
      </c>
      <c r="AU757" s="144" t="s">
        <v>90</v>
      </c>
      <c r="AV757" s="144" t="s">
        <v>90</v>
      </c>
      <c r="AW757" s="61"/>
      <c r="AX757" s="144" t="s">
        <v>1985</v>
      </c>
      <c r="AY757" s="144" t="s">
        <v>1289</v>
      </c>
      <c r="AZ757" s="144" t="s">
        <v>1224</v>
      </c>
      <c r="BA757" s="144" t="s">
        <v>90</v>
      </c>
      <c r="BB757" s="144" t="s">
        <v>428</v>
      </c>
      <c r="BC757" s="144" t="s">
        <v>1310</v>
      </c>
      <c r="BD757" s="144" t="s">
        <v>232</v>
      </c>
      <c r="BE757" s="61"/>
      <c r="BF757" s="61"/>
      <c r="BG757" s="61"/>
      <c r="BH757" s="61"/>
      <c r="BI757" s="144" t="s">
        <v>90</v>
      </c>
      <c r="BJ757" s="144" t="s">
        <v>1378</v>
      </c>
      <c r="BK757" s="144" t="s">
        <v>1307</v>
      </c>
      <c r="BL757" s="61"/>
      <c r="BM757" s="61"/>
      <c r="BN757" s="144" t="s">
        <v>430</v>
      </c>
      <c r="BO757" s="144" t="s">
        <v>90</v>
      </c>
      <c r="BP757" s="144" t="s">
        <v>431</v>
      </c>
      <c r="BQ757" s="144" t="s">
        <v>432</v>
      </c>
      <c r="BR757" s="61"/>
      <c r="BS757" s="144" t="s">
        <v>433</v>
      </c>
      <c r="BT757" s="129">
        <v>45547</v>
      </c>
      <c r="BU757" s="61"/>
      <c r="BV757" s="144" t="s">
        <v>7412</v>
      </c>
      <c r="BW757" s="144">
        <v>0.2</v>
      </c>
      <c r="BX757" s="144" t="s">
        <v>428</v>
      </c>
      <c r="BY757" s="144" t="s">
        <v>7393</v>
      </c>
      <c r="BZ757" s="129">
        <v>44736</v>
      </c>
      <c r="CA757" s="144" t="s">
        <v>7</v>
      </c>
      <c r="CB757" s="144" t="s">
        <v>18</v>
      </c>
      <c r="CC757" s="144" t="s">
        <v>7</v>
      </c>
      <c r="CD757" s="144" t="s">
        <v>428</v>
      </c>
      <c r="CE757" s="144" t="s">
        <v>428</v>
      </c>
      <c r="CF757" s="144" t="s">
        <v>7426</v>
      </c>
      <c r="CG757" s="142" t="s">
        <v>90</v>
      </c>
    </row>
    <row r="758" spans="10:85" ht="15" x14ac:dyDescent="0.25">
      <c r="J758" s="61">
        <v>51</v>
      </c>
      <c r="K758" s="143" t="s">
        <v>7432</v>
      </c>
      <c r="L758" s="144" t="s">
        <v>7427</v>
      </c>
      <c r="M758" s="144" t="s">
        <v>7429</v>
      </c>
      <c r="N758" s="128">
        <v>42003</v>
      </c>
      <c r="O758" s="144" t="s">
        <v>83</v>
      </c>
      <c r="P758" s="144" t="s">
        <v>7432</v>
      </c>
      <c r="Q758" s="144" t="s">
        <v>90</v>
      </c>
      <c r="R758" s="144" t="s">
        <v>90</v>
      </c>
      <c r="S758" s="144" t="s">
        <v>90</v>
      </c>
      <c r="T758" s="144" t="s">
        <v>90</v>
      </c>
      <c r="U758" s="142" t="s">
        <v>82</v>
      </c>
      <c r="V758" s="144" t="s">
        <v>7428</v>
      </c>
      <c r="W758" s="144" t="s">
        <v>126</v>
      </c>
      <c r="X758" s="61" t="s">
        <v>90</v>
      </c>
      <c r="Y758" s="144" t="s">
        <v>90</v>
      </c>
      <c r="Z758" s="144" t="s">
        <v>880</v>
      </c>
      <c r="AA758" s="144" t="s">
        <v>424</v>
      </c>
      <c r="AB758" s="144" t="s">
        <v>425</v>
      </c>
      <c r="AC758" s="144" t="s">
        <v>426</v>
      </c>
      <c r="AD758" s="144" t="s">
        <v>426</v>
      </c>
      <c r="AE758" s="144" t="s">
        <v>90</v>
      </c>
      <c r="AF758" s="144" t="s">
        <v>90</v>
      </c>
      <c r="AG758" s="129">
        <v>42003</v>
      </c>
      <c r="AH758" s="144" t="s">
        <v>90</v>
      </c>
      <c r="AI758" s="129">
        <v>42003</v>
      </c>
      <c r="AJ758" s="61" t="s">
        <v>90</v>
      </c>
      <c r="AK758" s="61" t="s">
        <v>7434</v>
      </c>
      <c r="AL758" s="129">
        <v>42185</v>
      </c>
      <c r="AM758" s="61" t="s">
        <v>90</v>
      </c>
      <c r="AN758" s="144">
        <v>4.5</v>
      </c>
      <c r="AO758" s="129">
        <v>43829</v>
      </c>
      <c r="AP758" s="129">
        <v>42003</v>
      </c>
      <c r="AQ758" s="61">
        <v>16.334499999999998</v>
      </c>
      <c r="AR758" s="144">
        <v>1000</v>
      </c>
      <c r="AS758" s="61" t="s">
        <v>1893</v>
      </c>
      <c r="AT758" s="144" t="s">
        <v>90</v>
      </c>
      <c r="AU758" s="144" t="s">
        <v>90</v>
      </c>
      <c r="AV758" s="144" t="s">
        <v>90</v>
      </c>
      <c r="AW758" s="61"/>
      <c r="AX758" s="144" t="s">
        <v>435</v>
      </c>
      <c r="AY758" s="144" t="s">
        <v>1043</v>
      </c>
      <c r="AZ758" s="144" t="s">
        <v>7433</v>
      </c>
      <c r="BA758" s="144" t="s">
        <v>440</v>
      </c>
      <c r="BB758" s="144" t="s">
        <v>428</v>
      </c>
      <c r="BC758" s="144" t="s">
        <v>402</v>
      </c>
      <c r="BD758" s="144" t="s">
        <v>290</v>
      </c>
      <c r="BE758" s="61"/>
      <c r="BF758" s="61"/>
      <c r="BG758" s="61"/>
      <c r="BH758" s="61"/>
      <c r="BI758" s="144" t="s">
        <v>90</v>
      </c>
      <c r="BJ758" s="144" t="s">
        <v>90</v>
      </c>
      <c r="BK758" s="144" t="s">
        <v>439</v>
      </c>
      <c r="BL758" s="61"/>
      <c r="BM758" s="61">
        <v>100</v>
      </c>
      <c r="BN758" s="144" t="s">
        <v>4292</v>
      </c>
      <c r="BO758" s="144" t="s">
        <v>90</v>
      </c>
      <c r="BP758" s="144" t="s">
        <v>431</v>
      </c>
      <c r="BQ758" s="144" t="s">
        <v>432</v>
      </c>
      <c r="BR758" s="61"/>
      <c r="BS758" s="144" t="s">
        <v>107</v>
      </c>
      <c r="BT758" s="129">
        <v>45656</v>
      </c>
      <c r="BU758" s="61">
        <v>4.5</v>
      </c>
      <c r="BV758" s="144" t="s">
        <v>7431</v>
      </c>
      <c r="BW758" s="144">
        <v>16.334</v>
      </c>
      <c r="BX758" s="144" t="s">
        <v>974</v>
      </c>
      <c r="BY758" s="144" t="s">
        <v>7430</v>
      </c>
      <c r="BZ758" s="129"/>
      <c r="CA758" s="144" t="s">
        <v>7</v>
      </c>
      <c r="CB758" s="144" t="s">
        <v>12</v>
      </c>
      <c r="CC758" s="144" t="s">
        <v>7</v>
      </c>
      <c r="CD758" s="144" t="s">
        <v>428</v>
      </c>
      <c r="CE758" s="144" t="s">
        <v>973</v>
      </c>
      <c r="CF758" s="144" t="s">
        <v>7435</v>
      </c>
      <c r="CG758" s="142" t="s">
        <v>90</v>
      </c>
    </row>
    <row r="759" spans="10:85" ht="15" x14ac:dyDescent="0.25">
      <c r="J759" s="61">
        <v>50</v>
      </c>
      <c r="K759" s="143" t="s">
        <v>353</v>
      </c>
      <c r="L759" s="144" t="s">
        <v>7436</v>
      </c>
      <c r="M759" s="144" t="s">
        <v>7438</v>
      </c>
      <c r="N759" s="128">
        <v>41984</v>
      </c>
      <c r="O759" s="144" t="s">
        <v>83</v>
      </c>
      <c r="P759" s="144" t="s">
        <v>353</v>
      </c>
      <c r="Q759" s="144" t="s">
        <v>90</v>
      </c>
      <c r="R759" s="144" t="s">
        <v>90</v>
      </c>
      <c r="S759" s="144" t="s">
        <v>7441</v>
      </c>
      <c r="T759" s="144" t="s">
        <v>90</v>
      </c>
      <c r="U759" s="142" t="s">
        <v>82</v>
      </c>
      <c r="V759" s="144" t="s">
        <v>7437</v>
      </c>
      <c r="W759" s="144" t="s">
        <v>126</v>
      </c>
      <c r="X759" s="61" t="s">
        <v>90</v>
      </c>
      <c r="Y759" s="144" t="s">
        <v>90</v>
      </c>
      <c r="Z759" s="144" t="s">
        <v>423</v>
      </c>
      <c r="AA759" s="144" t="s">
        <v>424</v>
      </c>
      <c r="AB759" s="144" t="s">
        <v>425</v>
      </c>
      <c r="AC759" s="144" t="s">
        <v>426</v>
      </c>
      <c r="AD759" s="144" t="s">
        <v>426</v>
      </c>
      <c r="AE759" s="144" t="s">
        <v>7441</v>
      </c>
      <c r="AF759" s="144" t="s">
        <v>90</v>
      </c>
      <c r="AG759" s="129">
        <v>41991</v>
      </c>
      <c r="AH759" s="144" t="s">
        <v>90</v>
      </c>
      <c r="AI759" s="129">
        <v>41991</v>
      </c>
      <c r="AJ759" s="61" t="s">
        <v>90</v>
      </c>
      <c r="AK759" s="61" t="s">
        <v>7444</v>
      </c>
      <c r="AL759" s="129">
        <v>42173</v>
      </c>
      <c r="AM759" s="61" t="s">
        <v>90</v>
      </c>
      <c r="AN759" s="144">
        <v>4.5</v>
      </c>
      <c r="AO759" s="129"/>
      <c r="AP759" s="129">
        <v>41991</v>
      </c>
      <c r="AQ759" s="61">
        <v>2</v>
      </c>
      <c r="AR759" s="144">
        <v>1000000</v>
      </c>
      <c r="AS759" s="61" t="s">
        <v>7443</v>
      </c>
      <c r="AT759" s="144" t="s">
        <v>90</v>
      </c>
      <c r="AU759" s="144" t="s">
        <v>90</v>
      </c>
      <c r="AV759" s="144" t="s">
        <v>90</v>
      </c>
      <c r="AW759" s="61"/>
      <c r="AX759" s="144" t="s">
        <v>435</v>
      </c>
      <c r="AY759" s="144" t="s">
        <v>1312</v>
      </c>
      <c r="AZ759" s="144" t="s">
        <v>1879</v>
      </c>
      <c r="BA759" s="144" t="s">
        <v>7442</v>
      </c>
      <c r="BB759" s="144" t="s">
        <v>428</v>
      </c>
      <c r="BC759" s="144" t="s">
        <v>402</v>
      </c>
      <c r="BD759" s="144" t="s">
        <v>290</v>
      </c>
      <c r="BE759" s="61"/>
      <c r="BF759" s="61"/>
      <c r="BG759" s="61"/>
      <c r="BH759" s="61"/>
      <c r="BI759" s="144" t="s">
        <v>90</v>
      </c>
      <c r="BJ759" s="144" t="s">
        <v>1021</v>
      </c>
      <c r="BK759" s="144" t="s">
        <v>1020</v>
      </c>
      <c r="BL759" s="61"/>
      <c r="BM759" s="61">
        <v>100</v>
      </c>
      <c r="BN759" s="144" t="s">
        <v>4292</v>
      </c>
      <c r="BO759" s="144" t="s">
        <v>90</v>
      </c>
      <c r="BP759" s="144" t="s">
        <v>431</v>
      </c>
      <c r="BQ759" s="144" t="s">
        <v>90</v>
      </c>
      <c r="BR759" s="61"/>
      <c r="BS759" s="144" t="s">
        <v>7440</v>
      </c>
      <c r="BT759" s="129">
        <v>45644</v>
      </c>
      <c r="BU759" s="61">
        <v>4.5</v>
      </c>
      <c r="BV759" s="144" t="s">
        <v>7431</v>
      </c>
      <c r="BW759" s="144">
        <v>2</v>
      </c>
      <c r="BX759" s="144" t="s">
        <v>877</v>
      </c>
      <c r="BY759" s="144" t="s">
        <v>7439</v>
      </c>
      <c r="BZ759" s="129"/>
      <c r="CA759" s="144" t="s">
        <v>7</v>
      </c>
      <c r="CB759" s="144" t="s">
        <v>13</v>
      </c>
      <c r="CC759" s="144" t="s">
        <v>7</v>
      </c>
      <c r="CD759" s="144" t="s">
        <v>428</v>
      </c>
      <c r="CE759" s="144" t="s">
        <v>2036</v>
      </c>
      <c r="CF759" s="144" t="s">
        <v>7445</v>
      </c>
      <c r="CG759" s="142" t="s">
        <v>90</v>
      </c>
    </row>
    <row r="760" spans="10:85" ht="15" hidden="1" x14ac:dyDescent="0.25">
      <c r="J760" s="61">
        <v>49</v>
      </c>
      <c r="K760" s="143" t="s">
        <v>7729</v>
      </c>
      <c r="L760" s="144" t="s">
        <v>969</v>
      </c>
      <c r="M760" s="144" t="s">
        <v>7447</v>
      </c>
      <c r="N760" s="128">
        <v>41975</v>
      </c>
      <c r="O760" s="144" t="s">
        <v>83</v>
      </c>
      <c r="P760" s="144" t="s">
        <v>90</v>
      </c>
      <c r="Q760" s="144" t="s">
        <v>90</v>
      </c>
      <c r="R760" s="144" t="s">
        <v>90</v>
      </c>
      <c r="S760" s="144" t="s">
        <v>977</v>
      </c>
      <c r="T760" s="144" t="s">
        <v>90</v>
      </c>
      <c r="U760" s="142" t="s">
        <v>82</v>
      </c>
      <c r="V760" s="144" t="s">
        <v>7446</v>
      </c>
      <c r="W760" s="144" t="s">
        <v>126</v>
      </c>
      <c r="X760" s="61" t="s">
        <v>90</v>
      </c>
      <c r="Y760" s="144" t="s">
        <v>90</v>
      </c>
      <c r="Z760" s="144" t="s">
        <v>423</v>
      </c>
      <c r="AA760" s="144" t="s">
        <v>424</v>
      </c>
      <c r="AB760" s="144" t="s">
        <v>425</v>
      </c>
      <c r="AC760" s="144" t="s">
        <v>426</v>
      </c>
      <c r="AD760" s="144" t="s">
        <v>426</v>
      </c>
      <c r="AE760" s="144" t="s">
        <v>977</v>
      </c>
      <c r="AF760" s="144" t="s">
        <v>90</v>
      </c>
      <c r="AG760" s="129">
        <v>41978</v>
      </c>
      <c r="AH760" s="144" t="s">
        <v>90</v>
      </c>
      <c r="AI760" s="129">
        <v>41978</v>
      </c>
      <c r="AJ760" s="61" t="s">
        <v>969</v>
      </c>
      <c r="AK760" s="61" t="s">
        <v>7450</v>
      </c>
      <c r="AL760" s="129">
        <v>42160</v>
      </c>
      <c r="AM760" s="61" t="s">
        <v>90</v>
      </c>
      <c r="AN760" s="144">
        <v>4.75</v>
      </c>
      <c r="AO760" s="129"/>
      <c r="AP760" s="129">
        <v>41978</v>
      </c>
      <c r="AQ760" s="61">
        <v>3</v>
      </c>
      <c r="AR760" s="144">
        <v>1000</v>
      </c>
      <c r="AS760" s="61" t="s">
        <v>978</v>
      </c>
      <c r="AT760" s="144" t="s">
        <v>90</v>
      </c>
      <c r="AU760" s="144" t="s">
        <v>90</v>
      </c>
      <c r="AV760" s="144" t="s">
        <v>90</v>
      </c>
      <c r="AW760" s="61"/>
      <c r="AX760" s="144" t="s">
        <v>435</v>
      </c>
      <c r="AY760" s="144" t="s">
        <v>731</v>
      </c>
      <c r="AZ760" s="144" t="s">
        <v>2314</v>
      </c>
      <c r="BA760" s="144" t="s">
        <v>440</v>
      </c>
      <c r="BB760" s="144" t="s">
        <v>1877</v>
      </c>
      <c r="BC760" s="144" t="s">
        <v>459</v>
      </c>
      <c r="BD760" s="144" t="s">
        <v>290</v>
      </c>
      <c r="BE760" s="61"/>
      <c r="BF760" s="61"/>
      <c r="BG760" s="61"/>
      <c r="BH760" s="61"/>
      <c r="BI760" s="144" t="s">
        <v>90</v>
      </c>
      <c r="BJ760" s="144" t="s">
        <v>976</v>
      </c>
      <c r="BK760" s="144" t="s">
        <v>813</v>
      </c>
      <c r="BL760" s="61"/>
      <c r="BM760" s="61">
        <v>100</v>
      </c>
      <c r="BN760" s="144" t="s">
        <v>2249</v>
      </c>
      <c r="BO760" s="144" t="s">
        <v>90</v>
      </c>
      <c r="BP760" s="144" t="s">
        <v>458</v>
      </c>
      <c r="BQ760" s="144" t="s">
        <v>432</v>
      </c>
      <c r="BR760" s="61"/>
      <c r="BS760" s="144" t="s">
        <v>7449</v>
      </c>
      <c r="BT760" s="129">
        <v>45631</v>
      </c>
      <c r="BU760" s="61">
        <v>4.75</v>
      </c>
      <c r="BV760" s="144" t="s">
        <v>7431</v>
      </c>
      <c r="BW760" s="144">
        <v>3</v>
      </c>
      <c r="BX760" s="144" t="s">
        <v>974</v>
      </c>
      <c r="BY760" s="144" t="s">
        <v>7448</v>
      </c>
      <c r="BZ760" s="129"/>
      <c r="CA760" s="144" t="s">
        <v>7</v>
      </c>
      <c r="CB760" s="144" t="s">
        <v>28</v>
      </c>
      <c r="CC760" s="144" t="s">
        <v>7</v>
      </c>
      <c r="CD760" s="144" t="s">
        <v>1877</v>
      </c>
      <c r="CE760" s="144" t="s">
        <v>973</v>
      </c>
      <c r="CF760" s="144" t="s">
        <v>7451</v>
      </c>
      <c r="CG760" s="142" t="s">
        <v>90</v>
      </c>
    </row>
    <row r="761" spans="10:85" ht="15" hidden="1" x14ac:dyDescent="0.25">
      <c r="J761" s="61">
        <v>48</v>
      </c>
      <c r="K761" s="143" t="s">
        <v>7729</v>
      </c>
      <c r="L761" s="144" t="s">
        <v>1937</v>
      </c>
      <c r="M761" s="144" t="s">
        <v>7453</v>
      </c>
      <c r="N761" s="128">
        <v>41970</v>
      </c>
      <c r="O761" s="144" t="s">
        <v>104</v>
      </c>
      <c r="P761" s="144" t="s">
        <v>90</v>
      </c>
      <c r="Q761" s="144" t="s">
        <v>90</v>
      </c>
      <c r="R761" s="144" t="s">
        <v>90</v>
      </c>
      <c r="S761" s="144" t="s">
        <v>7082</v>
      </c>
      <c r="T761" s="144" t="s">
        <v>7456</v>
      </c>
      <c r="U761" s="142" t="s">
        <v>82</v>
      </c>
      <c r="V761" s="144" t="s">
        <v>7452</v>
      </c>
      <c r="W761" s="144" t="s">
        <v>126</v>
      </c>
      <c r="X761" s="61" t="s">
        <v>90</v>
      </c>
      <c r="Y761" s="144" t="s">
        <v>90</v>
      </c>
      <c r="Z761" s="144" t="s">
        <v>423</v>
      </c>
      <c r="AA761" s="144" t="s">
        <v>424</v>
      </c>
      <c r="AB761" s="144" t="s">
        <v>425</v>
      </c>
      <c r="AC761" s="144" t="s">
        <v>426</v>
      </c>
      <c r="AD761" s="144" t="s">
        <v>426</v>
      </c>
      <c r="AE761" s="144" t="s">
        <v>7457</v>
      </c>
      <c r="AF761" s="144" t="s">
        <v>90</v>
      </c>
      <c r="AG761" s="129">
        <v>41977</v>
      </c>
      <c r="AH761" s="144" t="s">
        <v>90</v>
      </c>
      <c r="AI761" s="129">
        <v>41977</v>
      </c>
      <c r="AJ761" s="61" t="s">
        <v>90</v>
      </c>
      <c r="AK761" s="61" t="s">
        <v>7455</v>
      </c>
      <c r="AL761" s="129">
        <v>42159</v>
      </c>
      <c r="AM761" s="61" t="s">
        <v>90</v>
      </c>
      <c r="AN761" s="144">
        <v>4</v>
      </c>
      <c r="AO761" s="129"/>
      <c r="AP761" s="129">
        <v>41977</v>
      </c>
      <c r="AQ761" s="61">
        <v>2</v>
      </c>
      <c r="AR761" s="144">
        <v>10000</v>
      </c>
      <c r="AS761" s="61" t="s">
        <v>354</v>
      </c>
      <c r="AT761" s="144" t="s">
        <v>90</v>
      </c>
      <c r="AU761" s="144" t="s">
        <v>90</v>
      </c>
      <c r="AV761" s="144" t="s">
        <v>90</v>
      </c>
      <c r="AW761" s="61"/>
      <c r="AX761" s="144" t="s">
        <v>435</v>
      </c>
      <c r="AY761" s="144" t="s">
        <v>1432</v>
      </c>
      <c r="AZ761" s="144" t="s">
        <v>2756</v>
      </c>
      <c r="BA761" s="144" t="s">
        <v>440</v>
      </c>
      <c r="BB761" s="144" t="s">
        <v>428</v>
      </c>
      <c r="BC761" s="144" t="s">
        <v>402</v>
      </c>
      <c r="BD761" s="144" t="s">
        <v>290</v>
      </c>
      <c r="BE761" s="61"/>
      <c r="BF761" s="61"/>
      <c r="BG761" s="61"/>
      <c r="BH761" s="61"/>
      <c r="BI761" s="144" t="s">
        <v>90</v>
      </c>
      <c r="BJ761" s="144" t="s">
        <v>1021</v>
      </c>
      <c r="BK761" s="144" t="s">
        <v>1020</v>
      </c>
      <c r="BL761" s="61"/>
      <c r="BM761" s="61">
        <v>100</v>
      </c>
      <c r="BN761" s="144" t="s">
        <v>430</v>
      </c>
      <c r="BO761" s="144" t="s">
        <v>90</v>
      </c>
      <c r="BP761" s="144" t="s">
        <v>431</v>
      </c>
      <c r="BQ761" s="144" t="s">
        <v>432</v>
      </c>
      <c r="BR761" s="61"/>
      <c r="BS761" s="144" t="s">
        <v>7440</v>
      </c>
      <c r="BT761" s="129">
        <v>45630</v>
      </c>
      <c r="BU761" s="61">
        <v>4</v>
      </c>
      <c r="BV761" s="144" t="s">
        <v>7431</v>
      </c>
      <c r="BW761" s="144">
        <v>2</v>
      </c>
      <c r="BX761" s="144" t="s">
        <v>974</v>
      </c>
      <c r="BY761" s="144" t="s">
        <v>7454</v>
      </c>
      <c r="BZ761" s="129"/>
      <c r="CA761" s="144" t="s">
        <v>7</v>
      </c>
      <c r="CB761" s="144" t="s">
        <v>13</v>
      </c>
      <c r="CC761" s="144" t="s">
        <v>7</v>
      </c>
      <c r="CD761" s="144" t="s">
        <v>428</v>
      </c>
      <c r="CE761" s="144" t="s">
        <v>1041</v>
      </c>
      <c r="CF761" s="144" t="s">
        <v>7458</v>
      </c>
      <c r="CG761" s="142" t="s">
        <v>90</v>
      </c>
    </row>
    <row r="762" spans="10:85" ht="15" x14ac:dyDescent="0.25">
      <c r="J762" s="61">
        <v>47</v>
      </c>
      <c r="K762" s="143" t="s">
        <v>719</v>
      </c>
      <c r="L762" s="144" t="s">
        <v>1687</v>
      </c>
      <c r="M762" s="144" t="s">
        <v>7460</v>
      </c>
      <c r="N762" s="128">
        <v>41968</v>
      </c>
      <c r="O762" s="144" t="s">
        <v>83</v>
      </c>
      <c r="P762" s="144" t="s">
        <v>90</v>
      </c>
      <c r="Q762" s="144" t="s">
        <v>90</v>
      </c>
      <c r="R762" s="144" t="s">
        <v>90</v>
      </c>
      <c r="S762" s="144" t="s">
        <v>7463</v>
      </c>
      <c r="T762" s="144" t="s">
        <v>7464</v>
      </c>
      <c r="U762" s="142" t="s">
        <v>82</v>
      </c>
      <c r="V762" s="144" t="s">
        <v>7459</v>
      </c>
      <c r="W762" s="144" t="s">
        <v>126</v>
      </c>
      <c r="X762" s="61" t="s">
        <v>1687</v>
      </c>
      <c r="Y762" s="144" t="s">
        <v>90</v>
      </c>
      <c r="Z762" s="144" t="s">
        <v>423</v>
      </c>
      <c r="AA762" s="144" t="s">
        <v>424</v>
      </c>
      <c r="AB762" s="144" t="s">
        <v>425</v>
      </c>
      <c r="AC762" s="144" t="s">
        <v>426</v>
      </c>
      <c r="AD762" s="144" t="s">
        <v>426</v>
      </c>
      <c r="AE762" s="144" t="s">
        <v>7465</v>
      </c>
      <c r="AF762" s="144" t="s">
        <v>90</v>
      </c>
      <c r="AG762" s="129">
        <v>41975</v>
      </c>
      <c r="AH762" s="144" t="s">
        <v>90</v>
      </c>
      <c r="AI762" s="129">
        <v>41975</v>
      </c>
      <c r="AJ762" s="61" t="s">
        <v>6174</v>
      </c>
      <c r="AK762" s="61" t="s">
        <v>6173</v>
      </c>
      <c r="AL762" s="129">
        <v>42157</v>
      </c>
      <c r="AM762" s="61" t="s">
        <v>90</v>
      </c>
      <c r="AN762" s="144">
        <v>4.25</v>
      </c>
      <c r="AO762" s="129"/>
      <c r="AP762" s="129">
        <v>41975</v>
      </c>
      <c r="AQ762" s="61">
        <v>4</v>
      </c>
      <c r="AR762" s="144">
        <v>1000</v>
      </c>
      <c r="AS762" s="61" t="s">
        <v>6172</v>
      </c>
      <c r="AT762" s="144" t="s">
        <v>90</v>
      </c>
      <c r="AU762" s="144" t="s">
        <v>90</v>
      </c>
      <c r="AV762" s="144" t="s">
        <v>90</v>
      </c>
      <c r="AW762" s="61"/>
      <c r="AX762" s="144" t="s">
        <v>435</v>
      </c>
      <c r="AY762" s="144" t="s">
        <v>731</v>
      </c>
      <c r="AZ762" s="144" t="s">
        <v>2756</v>
      </c>
      <c r="BA762" s="144" t="s">
        <v>440</v>
      </c>
      <c r="BB762" s="144" t="s">
        <v>428</v>
      </c>
      <c r="BC762" s="144" t="s">
        <v>459</v>
      </c>
      <c r="BD762" s="144" t="s">
        <v>290</v>
      </c>
      <c r="BE762" s="61"/>
      <c r="BF762" s="61"/>
      <c r="BG762" s="61"/>
      <c r="BH762" s="61"/>
      <c r="BI762" s="144" t="s">
        <v>90</v>
      </c>
      <c r="BJ762" s="144" t="s">
        <v>1308</v>
      </c>
      <c r="BK762" s="144" t="s">
        <v>1307</v>
      </c>
      <c r="BL762" s="61"/>
      <c r="BM762" s="61">
        <v>99.09</v>
      </c>
      <c r="BN762" s="144" t="s">
        <v>430</v>
      </c>
      <c r="BO762" s="144" t="s">
        <v>90</v>
      </c>
      <c r="BP762" s="144" t="s">
        <v>1692</v>
      </c>
      <c r="BQ762" s="144" t="s">
        <v>432</v>
      </c>
      <c r="BR762" s="61"/>
      <c r="BS762" s="144" t="s">
        <v>7462</v>
      </c>
      <c r="BT762" s="129">
        <v>45628</v>
      </c>
      <c r="BU762" s="61">
        <v>4.25</v>
      </c>
      <c r="BV762" s="144" t="s">
        <v>7431</v>
      </c>
      <c r="BW762" s="144">
        <v>4</v>
      </c>
      <c r="BX762" s="144" t="s">
        <v>974</v>
      </c>
      <c r="BY762" s="144" t="s">
        <v>7461</v>
      </c>
      <c r="BZ762" s="129"/>
      <c r="CA762" s="144" t="s">
        <v>7</v>
      </c>
      <c r="CB762" s="144" t="s">
        <v>18</v>
      </c>
      <c r="CC762" s="144" t="s">
        <v>7</v>
      </c>
      <c r="CD762" s="144" t="s">
        <v>428</v>
      </c>
      <c r="CE762" s="144" t="s">
        <v>973</v>
      </c>
      <c r="CF762" s="144" t="s">
        <v>7466</v>
      </c>
      <c r="CG762" s="142" t="s">
        <v>90</v>
      </c>
    </row>
    <row r="763" spans="10:85" ht="15" x14ac:dyDescent="0.25">
      <c r="J763" s="61">
        <v>46</v>
      </c>
      <c r="K763" s="143" t="s">
        <v>719</v>
      </c>
      <c r="L763" s="144" t="s">
        <v>7398</v>
      </c>
      <c r="M763" s="144" t="s">
        <v>7470</v>
      </c>
      <c r="N763" s="128">
        <v>41963</v>
      </c>
      <c r="O763" s="144" t="s">
        <v>83</v>
      </c>
      <c r="P763" s="144" t="s">
        <v>90</v>
      </c>
      <c r="Q763" s="144" t="s">
        <v>90</v>
      </c>
      <c r="R763" s="144" t="s">
        <v>90</v>
      </c>
      <c r="S763" s="144" t="s">
        <v>7404</v>
      </c>
      <c r="T763" s="144" t="s">
        <v>7404</v>
      </c>
      <c r="U763" s="142" t="s">
        <v>2</v>
      </c>
      <c r="V763" s="144" t="s">
        <v>7399</v>
      </c>
      <c r="W763" s="144" t="s">
        <v>126</v>
      </c>
      <c r="X763" s="61" t="s">
        <v>90</v>
      </c>
      <c r="Y763" s="144" t="s">
        <v>90</v>
      </c>
      <c r="Z763" s="144" t="s">
        <v>880</v>
      </c>
      <c r="AA763" s="144" t="s">
        <v>424</v>
      </c>
      <c r="AB763" s="144" t="s">
        <v>425</v>
      </c>
      <c r="AC763" s="144" t="s">
        <v>426</v>
      </c>
      <c r="AD763" s="144" t="s">
        <v>426</v>
      </c>
      <c r="AE763" s="144" t="s">
        <v>7468</v>
      </c>
      <c r="AF763" s="144" t="s">
        <v>2521</v>
      </c>
      <c r="AG763" s="129">
        <v>41971</v>
      </c>
      <c r="AH763" s="144" t="s">
        <v>90</v>
      </c>
      <c r="AI763" s="129">
        <v>41971</v>
      </c>
      <c r="AJ763" s="61" t="s">
        <v>90</v>
      </c>
      <c r="AK763" s="61" t="s">
        <v>7407</v>
      </c>
      <c r="AL763" s="129">
        <v>42152</v>
      </c>
      <c r="AM763" s="61" t="s">
        <v>90</v>
      </c>
      <c r="AN763" s="144">
        <v>3.6</v>
      </c>
      <c r="AO763" s="129">
        <v>45532</v>
      </c>
      <c r="AP763" s="129">
        <v>41971</v>
      </c>
      <c r="AQ763" s="61">
        <v>0.16569999999999999</v>
      </c>
      <c r="AR763" s="144">
        <v>1000</v>
      </c>
      <c r="AS763" s="61" t="s">
        <v>7406</v>
      </c>
      <c r="AT763" s="144" t="s">
        <v>90</v>
      </c>
      <c r="AU763" s="144" t="s">
        <v>90</v>
      </c>
      <c r="AV763" s="144" t="s">
        <v>90</v>
      </c>
      <c r="AW763" s="61"/>
      <c r="AX763" s="144" t="s">
        <v>435</v>
      </c>
      <c r="AY763" s="144" t="s">
        <v>1289</v>
      </c>
      <c r="AZ763" s="144" t="s">
        <v>7405</v>
      </c>
      <c r="BA763" s="144" t="s">
        <v>90</v>
      </c>
      <c r="BB763" s="144" t="s">
        <v>1904</v>
      </c>
      <c r="BC763" s="144" t="s">
        <v>2162</v>
      </c>
      <c r="BD763" s="144" t="s">
        <v>290</v>
      </c>
      <c r="BE763" s="61"/>
      <c r="BF763" s="61"/>
      <c r="BG763" s="61"/>
      <c r="BH763" s="61"/>
      <c r="BI763" s="144" t="s">
        <v>90</v>
      </c>
      <c r="BJ763" s="144" t="s">
        <v>1084</v>
      </c>
      <c r="BK763" s="144" t="s">
        <v>1083</v>
      </c>
      <c r="BL763" s="61"/>
      <c r="BM763" s="61">
        <v>99.82</v>
      </c>
      <c r="BN763" s="144" t="s">
        <v>430</v>
      </c>
      <c r="BO763" s="144" t="s">
        <v>90</v>
      </c>
      <c r="BP763" s="144" t="s">
        <v>431</v>
      </c>
      <c r="BQ763" s="144" t="s">
        <v>432</v>
      </c>
      <c r="BR763" s="61"/>
      <c r="BS763" s="144" t="s">
        <v>7471</v>
      </c>
      <c r="BT763" s="129">
        <v>45624</v>
      </c>
      <c r="BU763" s="61">
        <v>3.6</v>
      </c>
      <c r="BV763" s="144" t="s">
        <v>7431</v>
      </c>
      <c r="BW763" s="144">
        <v>22.5</v>
      </c>
      <c r="BX763" s="144" t="s">
        <v>974</v>
      </c>
      <c r="BY763" s="144" t="s">
        <v>7401</v>
      </c>
      <c r="BZ763" s="129"/>
      <c r="CA763" s="144" t="s">
        <v>7</v>
      </c>
      <c r="CB763" s="144" t="s">
        <v>8</v>
      </c>
      <c r="CC763" s="144" t="s">
        <v>7</v>
      </c>
      <c r="CD763" s="144" t="s">
        <v>1904</v>
      </c>
      <c r="CE763" s="144" t="s">
        <v>1904</v>
      </c>
      <c r="CF763" s="144" t="s">
        <v>7472</v>
      </c>
      <c r="CG763" s="142" t="s">
        <v>90</v>
      </c>
    </row>
    <row r="764" spans="10:85" ht="15" x14ac:dyDescent="0.25">
      <c r="J764" s="61">
        <v>45</v>
      </c>
      <c r="K764" s="143" t="s">
        <v>719</v>
      </c>
      <c r="L764" s="144" t="s">
        <v>7398</v>
      </c>
      <c r="M764" s="144" t="s">
        <v>7467</v>
      </c>
      <c r="N764" s="128">
        <v>41963</v>
      </c>
      <c r="O764" s="144" t="s">
        <v>83</v>
      </c>
      <c r="P764" s="144" t="s">
        <v>90</v>
      </c>
      <c r="Q764" s="144" t="s">
        <v>90</v>
      </c>
      <c r="R764" s="144" t="s">
        <v>90</v>
      </c>
      <c r="S764" s="144" t="s">
        <v>7404</v>
      </c>
      <c r="T764" s="144" t="s">
        <v>7404</v>
      </c>
      <c r="U764" s="142" t="s">
        <v>2</v>
      </c>
      <c r="V764" s="144" t="s">
        <v>7399</v>
      </c>
      <c r="W764" s="144" t="s">
        <v>126</v>
      </c>
      <c r="X764" s="61" t="s">
        <v>90</v>
      </c>
      <c r="Y764" s="144" t="s">
        <v>90</v>
      </c>
      <c r="Z764" s="144" t="s">
        <v>880</v>
      </c>
      <c r="AA764" s="144" t="s">
        <v>424</v>
      </c>
      <c r="AB764" s="144" t="s">
        <v>425</v>
      </c>
      <c r="AC764" s="144" t="s">
        <v>426</v>
      </c>
      <c r="AD764" s="144" t="s">
        <v>426</v>
      </c>
      <c r="AE764" s="144" t="s">
        <v>7468</v>
      </c>
      <c r="AF764" s="144" t="s">
        <v>2521</v>
      </c>
      <c r="AG764" s="129">
        <v>41971</v>
      </c>
      <c r="AH764" s="144" t="s">
        <v>90</v>
      </c>
      <c r="AI764" s="129">
        <v>41971</v>
      </c>
      <c r="AJ764" s="61" t="s">
        <v>90</v>
      </c>
      <c r="AK764" s="61" t="s">
        <v>7407</v>
      </c>
      <c r="AL764" s="129">
        <v>42152</v>
      </c>
      <c r="AM764" s="61" t="s">
        <v>90</v>
      </c>
      <c r="AN764" s="144">
        <v>3.6</v>
      </c>
      <c r="AO764" s="129">
        <v>45532</v>
      </c>
      <c r="AP764" s="129">
        <v>41971</v>
      </c>
      <c r="AQ764" s="61">
        <v>0.16569999999999999</v>
      </c>
      <c r="AR764" s="144">
        <v>1000</v>
      </c>
      <c r="AS764" s="61" t="s">
        <v>7406</v>
      </c>
      <c r="AT764" s="144" t="s">
        <v>90</v>
      </c>
      <c r="AU764" s="144" t="s">
        <v>90</v>
      </c>
      <c r="AV764" s="144" t="s">
        <v>90</v>
      </c>
      <c r="AW764" s="61"/>
      <c r="AX764" s="144" t="s">
        <v>435</v>
      </c>
      <c r="AY764" s="144" t="s">
        <v>1289</v>
      </c>
      <c r="AZ764" s="144" t="s">
        <v>7405</v>
      </c>
      <c r="BA764" s="144" t="s">
        <v>90</v>
      </c>
      <c r="BB764" s="144" t="s">
        <v>1904</v>
      </c>
      <c r="BC764" s="144" t="s">
        <v>2162</v>
      </c>
      <c r="BD764" s="144" t="s">
        <v>290</v>
      </c>
      <c r="BE764" s="61"/>
      <c r="BF764" s="61"/>
      <c r="BG764" s="61"/>
      <c r="BH764" s="61"/>
      <c r="BI764" s="144" t="s">
        <v>90</v>
      </c>
      <c r="BJ764" s="144" t="s">
        <v>1084</v>
      </c>
      <c r="BK764" s="144" t="s">
        <v>1083</v>
      </c>
      <c r="BL764" s="61"/>
      <c r="BM764" s="61">
        <v>99.82</v>
      </c>
      <c r="BN764" s="144" t="s">
        <v>430</v>
      </c>
      <c r="BO764" s="144" t="s">
        <v>90</v>
      </c>
      <c r="BP764" s="144" t="s">
        <v>431</v>
      </c>
      <c r="BQ764" s="144" t="s">
        <v>3292</v>
      </c>
      <c r="BR764" s="61"/>
      <c r="BS764" s="144" t="s">
        <v>6022</v>
      </c>
      <c r="BT764" s="129">
        <v>45624</v>
      </c>
      <c r="BU764" s="61">
        <v>3.6</v>
      </c>
      <c r="BV764" s="144" t="s">
        <v>7431</v>
      </c>
      <c r="BW764" s="144">
        <v>22.5</v>
      </c>
      <c r="BX764" s="144" t="s">
        <v>974</v>
      </c>
      <c r="BY764" s="144" t="s">
        <v>7401</v>
      </c>
      <c r="BZ764" s="129"/>
      <c r="CA764" s="144" t="s">
        <v>7</v>
      </c>
      <c r="CB764" s="144" t="s">
        <v>8</v>
      </c>
      <c r="CC764" s="144" t="s">
        <v>7</v>
      </c>
      <c r="CD764" s="144" t="s">
        <v>1904</v>
      </c>
      <c r="CE764" s="144" t="s">
        <v>1904</v>
      </c>
      <c r="CF764" s="144" t="s">
        <v>7469</v>
      </c>
      <c r="CG764" s="142" t="s">
        <v>90</v>
      </c>
    </row>
    <row r="765" spans="10:85" ht="15" x14ac:dyDescent="0.25">
      <c r="J765" s="61">
        <v>44</v>
      </c>
      <c r="K765" s="143" t="s">
        <v>7735</v>
      </c>
      <c r="L765" s="144" t="s">
        <v>7390</v>
      </c>
      <c r="M765" s="144" t="s">
        <v>7411</v>
      </c>
      <c r="N765" s="128">
        <v>41961</v>
      </c>
      <c r="O765" s="144" t="s">
        <v>106</v>
      </c>
      <c r="P765" s="144" t="s">
        <v>90</v>
      </c>
      <c r="Q765" s="144" t="s">
        <v>90</v>
      </c>
      <c r="R765" s="144" t="s">
        <v>90</v>
      </c>
      <c r="S765" s="144" t="s">
        <v>90</v>
      </c>
      <c r="T765" s="144" t="s">
        <v>90</v>
      </c>
      <c r="U765" s="142" t="s">
        <v>3</v>
      </c>
      <c r="V765" s="144" t="s">
        <v>7391</v>
      </c>
      <c r="W765" s="144" t="s">
        <v>1230</v>
      </c>
      <c r="X765" s="61" t="s">
        <v>90</v>
      </c>
      <c r="Y765" s="144" t="s">
        <v>90</v>
      </c>
      <c r="Z765" s="144" t="s">
        <v>990</v>
      </c>
      <c r="AA765" s="144" t="s">
        <v>424</v>
      </c>
      <c r="AB765" s="144" t="s">
        <v>7307</v>
      </c>
      <c r="AC765" s="144" t="s">
        <v>426</v>
      </c>
      <c r="AD765" s="144" t="s">
        <v>426</v>
      </c>
      <c r="AE765" s="144" t="s">
        <v>7413</v>
      </c>
      <c r="AF765" s="144" t="s">
        <v>4451</v>
      </c>
      <c r="AG765" s="129">
        <v>41940</v>
      </c>
      <c r="AH765" s="144" t="s">
        <v>90</v>
      </c>
      <c r="AI765" s="129">
        <v>41940</v>
      </c>
      <c r="AJ765" s="61" t="s">
        <v>90</v>
      </c>
      <c r="AK765" s="61" t="s">
        <v>7396</v>
      </c>
      <c r="AL765" s="129">
        <v>42657</v>
      </c>
      <c r="AM765" s="61" t="s">
        <v>90</v>
      </c>
      <c r="AN765" s="144">
        <v>0.1</v>
      </c>
      <c r="AO765" s="129">
        <v>45213</v>
      </c>
      <c r="AP765" s="129">
        <v>41962</v>
      </c>
      <c r="AQ765" s="61">
        <v>2.7</v>
      </c>
      <c r="AR765" s="144">
        <v>1250000</v>
      </c>
      <c r="AS765" s="61" t="s">
        <v>7395</v>
      </c>
      <c r="AT765" s="144" t="s">
        <v>90</v>
      </c>
      <c r="AU765" s="144" t="s">
        <v>90</v>
      </c>
      <c r="AV765" s="144" t="s">
        <v>90</v>
      </c>
      <c r="AW765" s="61"/>
      <c r="AX765" s="144" t="s">
        <v>1985</v>
      </c>
      <c r="AY765" s="144" t="s">
        <v>1289</v>
      </c>
      <c r="AZ765" s="144" t="s">
        <v>1224</v>
      </c>
      <c r="BA765" s="144" t="s">
        <v>90</v>
      </c>
      <c r="BB765" s="144" t="s">
        <v>428</v>
      </c>
      <c r="BC765" s="144" t="s">
        <v>1310</v>
      </c>
      <c r="BD765" s="144" t="s">
        <v>232</v>
      </c>
      <c r="BE765" s="61"/>
      <c r="BF765" s="61"/>
      <c r="BG765" s="61"/>
      <c r="BH765" s="61"/>
      <c r="BI765" s="144" t="s">
        <v>90</v>
      </c>
      <c r="BJ765" s="144" t="s">
        <v>1378</v>
      </c>
      <c r="BK765" s="144" t="s">
        <v>1307</v>
      </c>
      <c r="BL765" s="61"/>
      <c r="BM765" s="61"/>
      <c r="BN765" s="144" t="s">
        <v>430</v>
      </c>
      <c r="BO765" s="144" t="s">
        <v>90</v>
      </c>
      <c r="BP765" s="144" t="s">
        <v>431</v>
      </c>
      <c r="BQ765" s="144" t="s">
        <v>432</v>
      </c>
      <c r="BR765" s="61"/>
      <c r="BS765" s="144" t="s">
        <v>433</v>
      </c>
      <c r="BT765" s="129">
        <v>45547</v>
      </c>
      <c r="BU765" s="61"/>
      <c r="BV765" s="144" t="s">
        <v>7412</v>
      </c>
      <c r="BW765" s="144">
        <v>0.4</v>
      </c>
      <c r="BX765" s="144" t="s">
        <v>428</v>
      </c>
      <c r="BY765" s="144" t="s">
        <v>7393</v>
      </c>
      <c r="BZ765" s="129">
        <v>44736</v>
      </c>
      <c r="CA765" s="144" t="s">
        <v>7</v>
      </c>
      <c r="CB765" s="144" t="s">
        <v>18</v>
      </c>
      <c r="CC765" s="144" t="s">
        <v>7</v>
      </c>
      <c r="CD765" s="144" t="s">
        <v>428</v>
      </c>
      <c r="CE765" s="144" t="s">
        <v>428</v>
      </c>
      <c r="CF765" s="144" t="s">
        <v>7473</v>
      </c>
      <c r="CG765" s="142" t="s">
        <v>90</v>
      </c>
    </row>
    <row r="766" spans="10:85" ht="15" x14ac:dyDescent="0.25">
      <c r="J766" s="61">
        <v>43</v>
      </c>
      <c r="K766" s="143" t="s">
        <v>7734</v>
      </c>
      <c r="L766" s="144" t="s">
        <v>1900</v>
      </c>
      <c r="M766" s="144" t="s">
        <v>7475</v>
      </c>
      <c r="N766" s="128">
        <v>41956</v>
      </c>
      <c r="O766" s="144" t="s">
        <v>104</v>
      </c>
      <c r="P766" s="144" t="s">
        <v>90</v>
      </c>
      <c r="Q766" s="144" t="s">
        <v>90</v>
      </c>
      <c r="R766" s="144" t="s">
        <v>90</v>
      </c>
      <c r="S766" s="144" t="s">
        <v>90</v>
      </c>
      <c r="T766" s="144" t="s">
        <v>90</v>
      </c>
      <c r="U766" s="142" t="s">
        <v>2</v>
      </c>
      <c r="V766" s="144" t="s">
        <v>7474</v>
      </c>
      <c r="W766" s="144" t="s">
        <v>126</v>
      </c>
      <c r="X766" s="61" t="s">
        <v>90</v>
      </c>
      <c r="Y766" s="144" t="s">
        <v>90</v>
      </c>
      <c r="Z766" s="144" t="s">
        <v>1883</v>
      </c>
      <c r="AA766" s="144" t="s">
        <v>424</v>
      </c>
      <c r="AB766" s="144" t="s">
        <v>425</v>
      </c>
      <c r="AC766" s="144" t="s">
        <v>426</v>
      </c>
      <c r="AD766" s="144" t="s">
        <v>426</v>
      </c>
      <c r="AE766" s="144" t="s">
        <v>90</v>
      </c>
      <c r="AF766" s="144" t="s">
        <v>90</v>
      </c>
      <c r="AG766" s="129">
        <v>41964</v>
      </c>
      <c r="AH766" s="144" t="s">
        <v>90</v>
      </c>
      <c r="AI766" s="129">
        <v>41964</v>
      </c>
      <c r="AJ766" s="61" t="s">
        <v>90</v>
      </c>
      <c r="AK766" s="61" t="s">
        <v>1908</v>
      </c>
      <c r="AL766" s="129">
        <v>42145</v>
      </c>
      <c r="AM766" s="61" t="s">
        <v>90</v>
      </c>
      <c r="AN766" s="144">
        <v>3.38</v>
      </c>
      <c r="AO766" s="129"/>
      <c r="AP766" s="129">
        <v>41964</v>
      </c>
      <c r="AQ766" s="61">
        <v>20</v>
      </c>
      <c r="AR766" s="144">
        <v>500000</v>
      </c>
      <c r="AS766" s="61" t="s">
        <v>1907</v>
      </c>
      <c r="AT766" s="144" t="s">
        <v>90</v>
      </c>
      <c r="AU766" s="144" t="s">
        <v>90</v>
      </c>
      <c r="AV766" s="144" t="s">
        <v>90</v>
      </c>
      <c r="AW766" s="61"/>
      <c r="AX766" s="144" t="s">
        <v>435</v>
      </c>
      <c r="AY766" s="144" t="s">
        <v>1906</v>
      </c>
      <c r="AZ766" s="144" t="s">
        <v>1105</v>
      </c>
      <c r="BA766" s="144" t="s">
        <v>90</v>
      </c>
      <c r="BB766" s="144" t="s">
        <v>1877</v>
      </c>
      <c r="BC766" s="144" t="s">
        <v>1150</v>
      </c>
      <c r="BD766" s="144" t="s">
        <v>290</v>
      </c>
      <c r="BE766" s="61"/>
      <c r="BF766" s="61"/>
      <c r="BG766" s="61"/>
      <c r="BH766" s="61"/>
      <c r="BI766" s="144" t="s">
        <v>90</v>
      </c>
      <c r="BJ766" s="144" t="s">
        <v>1430</v>
      </c>
      <c r="BK766" s="144" t="s">
        <v>439</v>
      </c>
      <c r="BL766" s="61"/>
      <c r="BM766" s="61">
        <v>100</v>
      </c>
      <c r="BN766" s="144" t="s">
        <v>430</v>
      </c>
      <c r="BO766" s="144" t="s">
        <v>90</v>
      </c>
      <c r="BP766" s="144" t="s">
        <v>431</v>
      </c>
      <c r="BQ766" s="144" t="s">
        <v>432</v>
      </c>
      <c r="BR766" s="61"/>
      <c r="BS766" s="144" t="s">
        <v>7477</v>
      </c>
      <c r="BT766" s="129">
        <v>45617</v>
      </c>
      <c r="BU766" s="61">
        <v>3.38</v>
      </c>
      <c r="BV766" s="144" t="s">
        <v>7431</v>
      </c>
      <c r="BW766" s="144">
        <v>20</v>
      </c>
      <c r="BX766" s="144" t="s">
        <v>974</v>
      </c>
      <c r="BY766" s="144" t="s">
        <v>7476</v>
      </c>
      <c r="BZ766" s="129"/>
      <c r="CA766" s="144" t="s">
        <v>7</v>
      </c>
      <c r="CB766" s="144" t="s">
        <v>12</v>
      </c>
      <c r="CC766" s="144" t="s">
        <v>7</v>
      </c>
      <c r="CD766" s="144" t="s">
        <v>1877</v>
      </c>
      <c r="CE766" s="144" t="s">
        <v>1904</v>
      </c>
      <c r="CF766" s="144" t="s">
        <v>7478</v>
      </c>
      <c r="CG766" s="142" t="s">
        <v>90</v>
      </c>
    </row>
    <row r="767" spans="10:85" ht="15" hidden="1" x14ac:dyDescent="0.25">
      <c r="J767" s="61">
        <v>42</v>
      </c>
      <c r="K767" s="143" t="s">
        <v>7729</v>
      </c>
      <c r="L767" s="144" t="s">
        <v>700</v>
      </c>
      <c r="M767" s="144" t="s">
        <v>7480</v>
      </c>
      <c r="N767" s="128">
        <v>41954</v>
      </c>
      <c r="O767" s="144" t="s">
        <v>104</v>
      </c>
      <c r="P767" s="144" t="s">
        <v>90</v>
      </c>
      <c r="Q767" s="144" t="s">
        <v>90</v>
      </c>
      <c r="R767" s="144" t="s">
        <v>90</v>
      </c>
      <c r="S767" s="144" t="s">
        <v>90</v>
      </c>
      <c r="T767" s="144" t="s">
        <v>7483</v>
      </c>
      <c r="U767" s="142" t="s">
        <v>82</v>
      </c>
      <c r="V767" s="144" t="s">
        <v>7479</v>
      </c>
      <c r="W767" s="144" t="s">
        <v>126</v>
      </c>
      <c r="X767" s="61" t="s">
        <v>90</v>
      </c>
      <c r="Y767" s="144" t="s">
        <v>90</v>
      </c>
      <c r="Z767" s="144" t="s">
        <v>423</v>
      </c>
      <c r="AA767" s="144" t="s">
        <v>424</v>
      </c>
      <c r="AB767" s="144" t="s">
        <v>425</v>
      </c>
      <c r="AC767" s="144" t="s">
        <v>426</v>
      </c>
      <c r="AD767" s="144" t="s">
        <v>426</v>
      </c>
      <c r="AE767" s="144" t="s">
        <v>7484</v>
      </c>
      <c r="AF767" s="144" t="s">
        <v>90</v>
      </c>
      <c r="AG767" s="129">
        <v>41961</v>
      </c>
      <c r="AH767" s="144" t="s">
        <v>90</v>
      </c>
      <c r="AI767" s="129">
        <v>41961</v>
      </c>
      <c r="AJ767" s="61" t="s">
        <v>90</v>
      </c>
      <c r="AK767" s="61" t="s">
        <v>5992</v>
      </c>
      <c r="AL767" s="129">
        <v>42142</v>
      </c>
      <c r="AM767" s="61" t="s">
        <v>90</v>
      </c>
      <c r="AN767" s="144">
        <v>4.08</v>
      </c>
      <c r="AO767" s="129"/>
      <c r="AP767" s="129">
        <v>41961</v>
      </c>
      <c r="AQ767" s="61">
        <v>6</v>
      </c>
      <c r="AR767" s="144">
        <v>10000</v>
      </c>
      <c r="AS767" s="61" t="s">
        <v>2064</v>
      </c>
      <c r="AT767" s="144" t="s">
        <v>90</v>
      </c>
      <c r="AU767" s="144" t="s">
        <v>90</v>
      </c>
      <c r="AV767" s="144" t="s">
        <v>90</v>
      </c>
      <c r="AW767" s="61"/>
      <c r="AX767" s="144" t="s">
        <v>435</v>
      </c>
      <c r="AY767" s="144" t="s">
        <v>1432</v>
      </c>
      <c r="AZ767" s="144" t="s">
        <v>2392</v>
      </c>
      <c r="BA767" s="144" t="s">
        <v>440</v>
      </c>
      <c r="BB767" s="144" t="s">
        <v>1877</v>
      </c>
      <c r="BC767" s="144" t="s">
        <v>402</v>
      </c>
      <c r="BD767" s="144" t="s">
        <v>290</v>
      </c>
      <c r="BE767" s="61"/>
      <c r="BF767" s="61"/>
      <c r="BG767" s="61"/>
      <c r="BH767" s="61"/>
      <c r="BI767" s="144" t="s">
        <v>90</v>
      </c>
      <c r="BJ767" s="144" t="s">
        <v>1430</v>
      </c>
      <c r="BK767" s="144" t="s">
        <v>439</v>
      </c>
      <c r="BL767" s="61"/>
      <c r="BM767" s="61">
        <v>100</v>
      </c>
      <c r="BN767" s="144" t="s">
        <v>430</v>
      </c>
      <c r="BO767" s="144" t="s">
        <v>90</v>
      </c>
      <c r="BP767" s="144" t="s">
        <v>431</v>
      </c>
      <c r="BQ767" s="144" t="s">
        <v>432</v>
      </c>
      <c r="BR767" s="61"/>
      <c r="BS767" s="144" t="s">
        <v>7482</v>
      </c>
      <c r="BT767" s="129">
        <v>45614</v>
      </c>
      <c r="BU767" s="61">
        <v>4.08</v>
      </c>
      <c r="BV767" s="144" t="s">
        <v>7431</v>
      </c>
      <c r="BW767" s="144">
        <v>6</v>
      </c>
      <c r="BX767" s="144" t="s">
        <v>974</v>
      </c>
      <c r="BY767" s="144" t="s">
        <v>7481</v>
      </c>
      <c r="BZ767" s="129"/>
      <c r="CA767" s="144" t="s">
        <v>7</v>
      </c>
      <c r="CB767" s="144" t="s">
        <v>12</v>
      </c>
      <c r="CC767" s="144" t="s">
        <v>7</v>
      </c>
      <c r="CD767" s="144" t="s">
        <v>1877</v>
      </c>
      <c r="CE767" s="144" t="s">
        <v>973</v>
      </c>
      <c r="CF767" s="144" t="s">
        <v>7485</v>
      </c>
      <c r="CG767" s="142" t="s">
        <v>90</v>
      </c>
    </row>
    <row r="768" spans="10:85" ht="15" x14ac:dyDescent="0.25">
      <c r="J768" s="61">
        <v>41</v>
      </c>
      <c r="K768" s="143" t="s">
        <v>7735</v>
      </c>
      <c r="L768" s="144" t="s">
        <v>7390</v>
      </c>
      <c r="M768" s="144" t="s">
        <v>7411</v>
      </c>
      <c r="N768" s="128">
        <v>41948</v>
      </c>
      <c r="O768" s="144" t="s">
        <v>106</v>
      </c>
      <c r="P768" s="144" t="s">
        <v>90</v>
      </c>
      <c r="Q768" s="144" t="s">
        <v>90</v>
      </c>
      <c r="R768" s="144" t="s">
        <v>90</v>
      </c>
      <c r="S768" s="144" t="s">
        <v>90</v>
      </c>
      <c r="T768" s="144" t="s">
        <v>90</v>
      </c>
      <c r="U768" s="142" t="s">
        <v>3</v>
      </c>
      <c r="V768" s="144" t="s">
        <v>7391</v>
      </c>
      <c r="W768" s="144" t="s">
        <v>1230</v>
      </c>
      <c r="X768" s="61" t="s">
        <v>90</v>
      </c>
      <c r="Y768" s="144" t="s">
        <v>90</v>
      </c>
      <c r="Z768" s="144" t="s">
        <v>990</v>
      </c>
      <c r="AA768" s="144" t="s">
        <v>424</v>
      </c>
      <c r="AB768" s="144" t="s">
        <v>7307</v>
      </c>
      <c r="AC768" s="144" t="s">
        <v>426</v>
      </c>
      <c r="AD768" s="144" t="s">
        <v>426</v>
      </c>
      <c r="AE768" s="144" t="s">
        <v>7413</v>
      </c>
      <c r="AF768" s="144" t="s">
        <v>4451</v>
      </c>
      <c r="AG768" s="129">
        <v>41940</v>
      </c>
      <c r="AH768" s="144" t="s">
        <v>90</v>
      </c>
      <c r="AI768" s="129">
        <v>41940</v>
      </c>
      <c r="AJ768" s="61" t="s">
        <v>90</v>
      </c>
      <c r="AK768" s="61" t="s">
        <v>7396</v>
      </c>
      <c r="AL768" s="129">
        <v>42657</v>
      </c>
      <c r="AM768" s="61" t="s">
        <v>90</v>
      </c>
      <c r="AN768" s="144">
        <v>0.1</v>
      </c>
      <c r="AO768" s="129">
        <v>45213</v>
      </c>
      <c r="AP768" s="129">
        <v>41949</v>
      </c>
      <c r="AQ768" s="61">
        <v>2.7</v>
      </c>
      <c r="AR768" s="144">
        <v>1250000</v>
      </c>
      <c r="AS768" s="61" t="s">
        <v>7395</v>
      </c>
      <c r="AT768" s="144" t="s">
        <v>90</v>
      </c>
      <c r="AU768" s="144" t="s">
        <v>90</v>
      </c>
      <c r="AV768" s="144" t="s">
        <v>90</v>
      </c>
      <c r="AW768" s="61"/>
      <c r="AX768" s="144" t="s">
        <v>1985</v>
      </c>
      <c r="AY768" s="144" t="s">
        <v>1289</v>
      </c>
      <c r="AZ768" s="144" t="s">
        <v>1224</v>
      </c>
      <c r="BA768" s="144" t="s">
        <v>90</v>
      </c>
      <c r="BB768" s="144" t="s">
        <v>428</v>
      </c>
      <c r="BC768" s="144" t="s">
        <v>1310</v>
      </c>
      <c r="BD768" s="144" t="s">
        <v>232</v>
      </c>
      <c r="BE768" s="61"/>
      <c r="BF768" s="61"/>
      <c r="BG768" s="61"/>
      <c r="BH768" s="61"/>
      <c r="BI768" s="144" t="s">
        <v>90</v>
      </c>
      <c r="BJ768" s="144" t="s">
        <v>1378</v>
      </c>
      <c r="BK768" s="144" t="s">
        <v>1307</v>
      </c>
      <c r="BL768" s="61"/>
      <c r="BM768" s="61"/>
      <c r="BN768" s="144" t="s">
        <v>430</v>
      </c>
      <c r="BO768" s="144" t="s">
        <v>90</v>
      </c>
      <c r="BP768" s="144" t="s">
        <v>431</v>
      </c>
      <c r="BQ768" s="144" t="s">
        <v>432</v>
      </c>
      <c r="BR768" s="61"/>
      <c r="BS768" s="144" t="s">
        <v>433</v>
      </c>
      <c r="BT768" s="129">
        <v>45547</v>
      </c>
      <c r="BU768" s="61"/>
      <c r="BV768" s="144" t="s">
        <v>7412</v>
      </c>
      <c r="BW768" s="144">
        <v>0.5</v>
      </c>
      <c r="BX768" s="144" t="s">
        <v>428</v>
      </c>
      <c r="BY768" s="144" t="s">
        <v>7393</v>
      </c>
      <c r="BZ768" s="129">
        <v>44736</v>
      </c>
      <c r="CA768" s="144" t="s">
        <v>7</v>
      </c>
      <c r="CB768" s="144" t="s">
        <v>18</v>
      </c>
      <c r="CC768" s="144" t="s">
        <v>7</v>
      </c>
      <c r="CD768" s="144" t="s">
        <v>428</v>
      </c>
      <c r="CE768" s="144" t="s">
        <v>428</v>
      </c>
      <c r="CF768" s="144" t="s">
        <v>7504</v>
      </c>
      <c r="CG768" s="142" t="s">
        <v>90</v>
      </c>
    </row>
    <row r="769" spans="10:85" ht="15" x14ac:dyDescent="0.25">
      <c r="J769" s="61">
        <v>40</v>
      </c>
      <c r="K769" s="143" t="s">
        <v>353</v>
      </c>
      <c r="L769" s="144" t="s">
        <v>701</v>
      </c>
      <c r="M769" s="144" t="s">
        <v>7502</v>
      </c>
      <c r="N769" s="128">
        <v>41948</v>
      </c>
      <c r="O769" s="144" t="s">
        <v>83</v>
      </c>
      <c r="P769" s="144" t="s">
        <v>353</v>
      </c>
      <c r="Q769" s="144" t="s">
        <v>90</v>
      </c>
      <c r="R769" s="144" t="s">
        <v>90</v>
      </c>
      <c r="S769" s="144" t="s">
        <v>7497</v>
      </c>
      <c r="T769" s="144" t="s">
        <v>7499</v>
      </c>
      <c r="U769" s="142" t="s">
        <v>82</v>
      </c>
      <c r="V769" s="144" t="s">
        <v>7494</v>
      </c>
      <c r="W769" s="144" t="s">
        <v>126</v>
      </c>
      <c r="X769" s="61" t="s">
        <v>90</v>
      </c>
      <c r="Y769" s="144" t="s">
        <v>90</v>
      </c>
      <c r="Z769" s="144" t="s">
        <v>423</v>
      </c>
      <c r="AA769" s="144" t="s">
        <v>424</v>
      </c>
      <c r="AB769" s="144" t="s">
        <v>425</v>
      </c>
      <c r="AC769" s="144" t="s">
        <v>426</v>
      </c>
      <c r="AD769" s="144" t="s">
        <v>426</v>
      </c>
      <c r="AE769" s="144" t="s">
        <v>7500</v>
      </c>
      <c r="AF769" s="144" t="s">
        <v>90</v>
      </c>
      <c r="AG769" s="129">
        <v>41956</v>
      </c>
      <c r="AH769" s="144" t="s">
        <v>90</v>
      </c>
      <c r="AI769" s="129">
        <v>41956</v>
      </c>
      <c r="AJ769" s="61" t="s">
        <v>90</v>
      </c>
      <c r="AK769" s="61" t="s">
        <v>7498</v>
      </c>
      <c r="AL769" s="129">
        <v>42137</v>
      </c>
      <c r="AM769" s="61" t="s">
        <v>90</v>
      </c>
      <c r="AN769" s="144">
        <v>5</v>
      </c>
      <c r="AO769" s="129"/>
      <c r="AP769" s="129">
        <v>41956</v>
      </c>
      <c r="AQ769" s="61">
        <v>30</v>
      </c>
      <c r="AR769" s="144">
        <v>1000</v>
      </c>
      <c r="AS769" s="61" t="s">
        <v>1433</v>
      </c>
      <c r="AT769" s="144" t="s">
        <v>90</v>
      </c>
      <c r="AU769" s="144" t="s">
        <v>90</v>
      </c>
      <c r="AV769" s="144" t="s">
        <v>90</v>
      </c>
      <c r="AW769" s="61"/>
      <c r="AX769" s="144" t="s">
        <v>435</v>
      </c>
      <c r="AY769" s="144" t="s">
        <v>1432</v>
      </c>
      <c r="AZ769" s="144" t="s">
        <v>3013</v>
      </c>
      <c r="BA769" s="144" t="s">
        <v>440</v>
      </c>
      <c r="BB769" s="144" t="s">
        <v>1005</v>
      </c>
      <c r="BC769" s="144" t="s">
        <v>402</v>
      </c>
      <c r="BD769" s="144" t="s">
        <v>290</v>
      </c>
      <c r="BE769" s="61"/>
      <c r="BF769" s="61"/>
      <c r="BG769" s="61"/>
      <c r="BH769" s="61"/>
      <c r="BI769" s="144" t="s">
        <v>90</v>
      </c>
      <c r="BJ769" s="144" t="s">
        <v>1430</v>
      </c>
      <c r="BK769" s="144" t="s">
        <v>439</v>
      </c>
      <c r="BL769" s="61"/>
      <c r="BM769" s="61">
        <v>99.59</v>
      </c>
      <c r="BN769" s="144" t="s">
        <v>4292</v>
      </c>
      <c r="BO769" s="144" t="s">
        <v>90</v>
      </c>
      <c r="BP769" s="144" t="s">
        <v>431</v>
      </c>
      <c r="BQ769" s="144" t="s">
        <v>3292</v>
      </c>
      <c r="BR769" s="61"/>
      <c r="BS769" s="144" t="s">
        <v>6022</v>
      </c>
      <c r="BT769" s="129">
        <v>45609</v>
      </c>
      <c r="BU769" s="61">
        <v>5</v>
      </c>
      <c r="BV769" s="144" t="s">
        <v>7431</v>
      </c>
      <c r="BW769" s="144">
        <v>30</v>
      </c>
      <c r="BX769" s="144" t="s">
        <v>974</v>
      </c>
      <c r="BY769" s="144" t="s">
        <v>7496</v>
      </c>
      <c r="BZ769" s="129"/>
      <c r="CA769" s="144" t="s">
        <v>7</v>
      </c>
      <c r="CB769" s="144" t="s">
        <v>12</v>
      </c>
      <c r="CC769" s="144" t="s">
        <v>7</v>
      </c>
      <c r="CD769" s="144" t="s">
        <v>1005</v>
      </c>
      <c r="CE769" s="144" t="s">
        <v>973</v>
      </c>
      <c r="CF769" s="144" t="s">
        <v>7503</v>
      </c>
      <c r="CG769" s="142" t="s">
        <v>90</v>
      </c>
    </row>
    <row r="770" spans="10:85" ht="15" x14ac:dyDescent="0.25">
      <c r="J770" s="61">
        <v>39</v>
      </c>
      <c r="K770" s="143" t="s">
        <v>353</v>
      </c>
      <c r="L770" s="144" t="s">
        <v>701</v>
      </c>
      <c r="M770" s="144" t="s">
        <v>7495</v>
      </c>
      <c r="N770" s="128">
        <v>41948</v>
      </c>
      <c r="O770" s="144" t="s">
        <v>83</v>
      </c>
      <c r="P770" s="144" t="s">
        <v>353</v>
      </c>
      <c r="Q770" s="144" t="s">
        <v>90</v>
      </c>
      <c r="R770" s="144" t="s">
        <v>90</v>
      </c>
      <c r="S770" s="144" t="s">
        <v>7497</v>
      </c>
      <c r="T770" s="144" t="s">
        <v>7499</v>
      </c>
      <c r="U770" s="142" t="s">
        <v>82</v>
      </c>
      <c r="V770" s="144" t="s">
        <v>7494</v>
      </c>
      <c r="W770" s="144" t="s">
        <v>126</v>
      </c>
      <c r="X770" s="61" t="s">
        <v>90</v>
      </c>
      <c r="Y770" s="144" t="s">
        <v>90</v>
      </c>
      <c r="Z770" s="144" t="s">
        <v>423</v>
      </c>
      <c r="AA770" s="144" t="s">
        <v>424</v>
      </c>
      <c r="AB770" s="144" t="s">
        <v>425</v>
      </c>
      <c r="AC770" s="144" t="s">
        <v>426</v>
      </c>
      <c r="AD770" s="144" t="s">
        <v>426</v>
      </c>
      <c r="AE770" s="144" t="s">
        <v>7500</v>
      </c>
      <c r="AF770" s="144" t="s">
        <v>90</v>
      </c>
      <c r="AG770" s="129">
        <v>41956</v>
      </c>
      <c r="AH770" s="144" t="s">
        <v>90</v>
      </c>
      <c r="AI770" s="129">
        <v>41956</v>
      </c>
      <c r="AJ770" s="61" t="s">
        <v>90</v>
      </c>
      <c r="AK770" s="61" t="s">
        <v>7498</v>
      </c>
      <c r="AL770" s="129">
        <v>42137</v>
      </c>
      <c r="AM770" s="61" t="s">
        <v>90</v>
      </c>
      <c r="AN770" s="144">
        <v>5</v>
      </c>
      <c r="AO770" s="129"/>
      <c r="AP770" s="129">
        <v>41956</v>
      </c>
      <c r="AQ770" s="61">
        <v>30</v>
      </c>
      <c r="AR770" s="144">
        <v>1000</v>
      </c>
      <c r="AS770" s="61" t="s">
        <v>1433</v>
      </c>
      <c r="AT770" s="144" t="s">
        <v>90</v>
      </c>
      <c r="AU770" s="144" t="s">
        <v>90</v>
      </c>
      <c r="AV770" s="144" t="s">
        <v>90</v>
      </c>
      <c r="AW770" s="61"/>
      <c r="AX770" s="144" t="s">
        <v>435</v>
      </c>
      <c r="AY770" s="144" t="s">
        <v>1432</v>
      </c>
      <c r="AZ770" s="144" t="s">
        <v>3013</v>
      </c>
      <c r="BA770" s="144" t="s">
        <v>440</v>
      </c>
      <c r="BB770" s="144" t="s">
        <v>1005</v>
      </c>
      <c r="BC770" s="144" t="s">
        <v>402</v>
      </c>
      <c r="BD770" s="144" t="s">
        <v>290</v>
      </c>
      <c r="BE770" s="61"/>
      <c r="BF770" s="61"/>
      <c r="BG770" s="61"/>
      <c r="BH770" s="61"/>
      <c r="BI770" s="144" t="s">
        <v>90</v>
      </c>
      <c r="BJ770" s="144" t="s">
        <v>1430</v>
      </c>
      <c r="BK770" s="144" t="s">
        <v>439</v>
      </c>
      <c r="BL770" s="61"/>
      <c r="BM770" s="61">
        <v>99.59</v>
      </c>
      <c r="BN770" s="144" t="s">
        <v>4292</v>
      </c>
      <c r="BO770" s="144" t="s">
        <v>90</v>
      </c>
      <c r="BP770" s="144" t="s">
        <v>431</v>
      </c>
      <c r="BQ770" s="144" t="s">
        <v>432</v>
      </c>
      <c r="BR770" s="61"/>
      <c r="BS770" s="144" t="s">
        <v>3890</v>
      </c>
      <c r="BT770" s="129">
        <v>45609</v>
      </c>
      <c r="BU770" s="61">
        <v>5</v>
      </c>
      <c r="BV770" s="144" t="s">
        <v>7431</v>
      </c>
      <c r="BW770" s="144">
        <v>30</v>
      </c>
      <c r="BX770" s="144" t="s">
        <v>974</v>
      </c>
      <c r="BY770" s="144" t="s">
        <v>7496</v>
      </c>
      <c r="BZ770" s="129"/>
      <c r="CA770" s="144" t="s">
        <v>7</v>
      </c>
      <c r="CB770" s="144" t="s">
        <v>12</v>
      </c>
      <c r="CC770" s="144" t="s">
        <v>7</v>
      </c>
      <c r="CD770" s="144" t="s">
        <v>1005</v>
      </c>
      <c r="CE770" s="144" t="s">
        <v>973</v>
      </c>
      <c r="CF770" s="144" t="s">
        <v>7501</v>
      </c>
      <c r="CG770" s="142" t="s">
        <v>90</v>
      </c>
    </row>
    <row r="771" spans="10:85" ht="15" x14ac:dyDescent="0.25">
      <c r="J771" s="61">
        <v>38</v>
      </c>
      <c r="K771" s="143" t="s">
        <v>353</v>
      </c>
      <c r="L771" s="144" t="s">
        <v>700</v>
      </c>
      <c r="M771" s="144" t="s">
        <v>7487</v>
      </c>
      <c r="N771" s="128">
        <v>41948</v>
      </c>
      <c r="O771" s="144" t="s">
        <v>104</v>
      </c>
      <c r="P771" s="144" t="s">
        <v>353</v>
      </c>
      <c r="Q771" s="144" t="s">
        <v>90</v>
      </c>
      <c r="R771" s="144" t="s">
        <v>90</v>
      </c>
      <c r="S771" s="144" t="s">
        <v>7489</v>
      </c>
      <c r="T771" s="144" t="s">
        <v>7491</v>
      </c>
      <c r="U771" s="142" t="s">
        <v>82</v>
      </c>
      <c r="V771" s="144" t="s">
        <v>7486</v>
      </c>
      <c r="W771" s="144" t="s">
        <v>126</v>
      </c>
      <c r="X771" s="61" t="s">
        <v>90</v>
      </c>
      <c r="Y771" s="144" t="s">
        <v>90</v>
      </c>
      <c r="Z771" s="144" t="s">
        <v>880</v>
      </c>
      <c r="AA771" s="144" t="s">
        <v>424</v>
      </c>
      <c r="AB771" s="144" t="s">
        <v>2085</v>
      </c>
      <c r="AC771" s="144" t="s">
        <v>426</v>
      </c>
      <c r="AD771" s="144" t="s">
        <v>426</v>
      </c>
      <c r="AE771" s="144" t="s">
        <v>7492</v>
      </c>
      <c r="AF771" s="144" t="s">
        <v>90</v>
      </c>
      <c r="AG771" s="129">
        <v>41955</v>
      </c>
      <c r="AH771" s="144" t="s">
        <v>90</v>
      </c>
      <c r="AI771" s="129">
        <v>41955</v>
      </c>
      <c r="AJ771" s="61" t="s">
        <v>90</v>
      </c>
      <c r="AK771" s="61" t="s">
        <v>7490</v>
      </c>
      <c r="AL771" s="129">
        <v>42136</v>
      </c>
      <c r="AM771" s="61" t="s">
        <v>90</v>
      </c>
      <c r="AN771" s="144">
        <v>4.9000000000000004</v>
      </c>
      <c r="AO771" s="129">
        <v>43781</v>
      </c>
      <c r="AP771" s="129">
        <v>41955</v>
      </c>
      <c r="AQ771" s="61">
        <v>0</v>
      </c>
      <c r="AR771" s="144">
        <v>10000</v>
      </c>
      <c r="AS771" s="61" t="s">
        <v>2064</v>
      </c>
      <c r="AT771" s="144" t="s">
        <v>90</v>
      </c>
      <c r="AU771" s="144" t="s">
        <v>90</v>
      </c>
      <c r="AV771" s="144" t="s">
        <v>90</v>
      </c>
      <c r="AW771" s="61"/>
      <c r="AX771" s="144" t="s">
        <v>435</v>
      </c>
      <c r="AY771" s="144" t="s">
        <v>1432</v>
      </c>
      <c r="AZ771" s="144" t="s">
        <v>2305</v>
      </c>
      <c r="BA771" s="144" t="s">
        <v>440</v>
      </c>
      <c r="BB771" s="144" t="s">
        <v>428</v>
      </c>
      <c r="BC771" s="144" t="s">
        <v>402</v>
      </c>
      <c r="BD771" s="144" t="s">
        <v>290</v>
      </c>
      <c r="BE771" s="61"/>
      <c r="BF771" s="61"/>
      <c r="BG771" s="61"/>
      <c r="BH771" s="61"/>
      <c r="BI771" s="144" t="s">
        <v>90</v>
      </c>
      <c r="BJ771" s="144" t="s">
        <v>1430</v>
      </c>
      <c r="BK771" s="144" t="s">
        <v>439</v>
      </c>
      <c r="BL771" s="61"/>
      <c r="BM771" s="61">
        <v>100</v>
      </c>
      <c r="BN771" s="144" t="s">
        <v>4292</v>
      </c>
      <c r="BO771" s="144" t="s">
        <v>90</v>
      </c>
      <c r="BP771" s="144" t="s">
        <v>431</v>
      </c>
      <c r="BQ771" s="144" t="s">
        <v>432</v>
      </c>
      <c r="BR771" s="61"/>
      <c r="BS771" s="144" t="s">
        <v>2233</v>
      </c>
      <c r="BT771" s="129">
        <v>45608</v>
      </c>
      <c r="BU771" s="61">
        <v>4.9000000000000004</v>
      </c>
      <c r="BV771" s="144" t="s">
        <v>7431</v>
      </c>
      <c r="BW771" s="144">
        <v>20</v>
      </c>
      <c r="BX771" s="144" t="s">
        <v>974</v>
      </c>
      <c r="BY771" s="144" t="s">
        <v>7488</v>
      </c>
      <c r="BZ771" s="129"/>
      <c r="CA771" s="144" t="s">
        <v>7</v>
      </c>
      <c r="CB771" s="144" t="s">
        <v>12</v>
      </c>
      <c r="CC771" s="144" t="s">
        <v>7</v>
      </c>
      <c r="CD771" s="144" t="s">
        <v>428</v>
      </c>
      <c r="CE771" s="144" t="s">
        <v>973</v>
      </c>
      <c r="CF771" s="144" t="s">
        <v>7493</v>
      </c>
      <c r="CG771" s="142" t="s">
        <v>90</v>
      </c>
    </row>
    <row r="772" spans="10:85" ht="15" x14ac:dyDescent="0.25">
      <c r="J772" s="61">
        <v>37</v>
      </c>
      <c r="K772" s="143" t="s">
        <v>7735</v>
      </c>
      <c r="L772" s="144" t="s">
        <v>7390</v>
      </c>
      <c r="M772" s="144" t="s">
        <v>7411</v>
      </c>
      <c r="N772" s="128">
        <v>41940</v>
      </c>
      <c r="O772" s="144" t="s">
        <v>106</v>
      </c>
      <c r="P772" s="144" t="s">
        <v>90</v>
      </c>
      <c r="Q772" s="144" t="s">
        <v>90</v>
      </c>
      <c r="R772" s="144" t="s">
        <v>90</v>
      </c>
      <c r="S772" s="144" t="s">
        <v>7413</v>
      </c>
      <c r="T772" s="144" t="s">
        <v>90</v>
      </c>
      <c r="U772" s="142" t="s">
        <v>3</v>
      </c>
      <c r="V772" s="144" t="s">
        <v>7391</v>
      </c>
      <c r="W772" s="144" t="s">
        <v>1230</v>
      </c>
      <c r="X772" s="61" t="s">
        <v>90</v>
      </c>
      <c r="Y772" s="144" t="s">
        <v>90</v>
      </c>
      <c r="Z772" s="144" t="s">
        <v>990</v>
      </c>
      <c r="AA772" s="144" t="s">
        <v>424</v>
      </c>
      <c r="AB772" s="144" t="s">
        <v>7307</v>
      </c>
      <c r="AC772" s="144" t="s">
        <v>426</v>
      </c>
      <c r="AD772" s="144" t="s">
        <v>426</v>
      </c>
      <c r="AE772" s="144" t="s">
        <v>7413</v>
      </c>
      <c r="AF772" s="144" t="s">
        <v>4451</v>
      </c>
      <c r="AG772" s="129">
        <v>41940</v>
      </c>
      <c r="AH772" s="144" t="s">
        <v>90</v>
      </c>
      <c r="AI772" s="129">
        <v>41940</v>
      </c>
      <c r="AJ772" s="61" t="s">
        <v>90</v>
      </c>
      <c r="AK772" s="61" t="s">
        <v>7396</v>
      </c>
      <c r="AL772" s="129">
        <v>42657</v>
      </c>
      <c r="AM772" s="61" t="s">
        <v>90</v>
      </c>
      <c r="AN772" s="144">
        <v>0.1</v>
      </c>
      <c r="AO772" s="129">
        <v>45213</v>
      </c>
      <c r="AP772" s="129">
        <v>42291</v>
      </c>
      <c r="AQ772" s="61">
        <v>2.7</v>
      </c>
      <c r="AR772" s="144">
        <v>1250000</v>
      </c>
      <c r="AS772" s="61" t="s">
        <v>7395</v>
      </c>
      <c r="AT772" s="144" t="s">
        <v>90</v>
      </c>
      <c r="AU772" s="144" t="s">
        <v>90</v>
      </c>
      <c r="AV772" s="144" t="s">
        <v>90</v>
      </c>
      <c r="AW772" s="61"/>
      <c r="AX772" s="144" t="s">
        <v>1985</v>
      </c>
      <c r="AY772" s="144" t="s">
        <v>1289</v>
      </c>
      <c r="AZ772" s="144" t="s">
        <v>1224</v>
      </c>
      <c r="BA772" s="144" t="s">
        <v>90</v>
      </c>
      <c r="BB772" s="144" t="s">
        <v>428</v>
      </c>
      <c r="BC772" s="144" t="s">
        <v>1310</v>
      </c>
      <c r="BD772" s="144" t="s">
        <v>290</v>
      </c>
      <c r="BE772" s="61"/>
      <c r="BF772" s="61"/>
      <c r="BG772" s="61"/>
      <c r="BH772" s="61"/>
      <c r="BI772" s="144" t="s">
        <v>90</v>
      </c>
      <c r="BJ772" s="144" t="s">
        <v>1378</v>
      </c>
      <c r="BK772" s="144" t="s">
        <v>1307</v>
      </c>
      <c r="BL772" s="61"/>
      <c r="BM772" s="61">
        <v>100</v>
      </c>
      <c r="BN772" s="144" t="s">
        <v>430</v>
      </c>
      <c r="BO772" s="144" t="s">
        <v>90</v>
      </c>
      <c r="BP772" s="144" t="s">
        <v>431</v>
      </c>
      <c r="BQ772" s="144" t="s">
        <v>432</v>
      </c>
      <c r="BR772" s="61"/>
      <c r="BS772" s="144" t="s">
        <v>433</v>
      </c>
      <c r="BT772" s="129">
        <v>45547</v>
      </c>
      <c r="BU772" s="61">
        <v>0.1</v>
      </c>
      <c r="BV772" s="144" t="s">
        <v>7412</v>
      </c>
      <c r="BW772" s="144">
        <v>2.7</v>
      </c>
      <c r="BX772" s="144" t="s">
        <v>428</v>
      </c>
      <c r="BY772" s="144" t="s">
        <v>7393</v>
      </c>
      <c r="BZ772" s="129">
        <v>44736</v>
      </c>
      <c r="CA772" s="144" t="s">
        <v>7</v>
      </c>
      <c r="CB772" s="144" t="s">
        <v>18</v>
      </c>
      <c r="CC772" s="144" t="s">
        <v>7</v>
      </c>
      <c r="CD772" s="144" t="s">
        <v>428</v>
      </c>
      <c r="CE772" s="144" t="s">
        <v>428</v>
      </c>
      <c r="CF772" s="144" t="s">
        <v>7505</v>
      </c>
      <c r="CG772" s="142" t="s">
        <v>90</v>
      </c>
    </row>
    <row r="773" spans="10:85" ht="15" x14ac:dyDescent="0.25">
      <c r="J773" s="61">
        <v>36</v>
      </c>
      <c r="K773" s="143" t="s">
        <v>7732</v>
      </c>
      <c r="L773" s="144" t="s">
        <v>615</v>
      </c>
      <c r="M773" s="144" t="s">
        <v>7507</v>
      </c>
      <c r="N773" s="128">
        <v>41939</v>
      </c>
      <c r="O773" s="144" t="s">
        <v>83</v>
      </c>
      <c r="P773" s="144" t="s">
        <v>90</v>
      </c>
      <c r="Q773" s="144" t="s">
        <v>90</v>
      </c>
      <c r="R773" s="144" t="s">
        <v>90</v>
      </c>
      <c r="S773" s="144" t="s">
        <v>7509</v>
      </c>
      <c r="T773" s="144" t="s">
        <v>7512</v>
      </c>
      <c r="U773" s="142" t="s">
        <v>2</v>
      </c>
      <c r="V773" s="144" t="s">
        <v>7506</v>
      </c>
      <c r="W773" s="144" t="s">
        <v>126</v>
      </c>
      <c r="X773" s="61" t="s">
        <v>90</v>
      </c>
      <c r="Y773" s="144" t="s">
        <v>90</v>
      </c>
      <c r="Z773" s="144" t="s">
        <v>423</v>
      </c>
      <c r="AA773" s="144" t="s">
        <v>424</v>
      </c>
      <c r="AB773" s="144" t="s">
        <v>425</v>
      </c>
      <c r="AC773" s="144" t="s">
        <v>426</v>
      </c>
      <c r="AD773" s="144" t="s">
        <v>426</v>
      </c>
      <c r="AE773" s="144" t="s">
        <v>7513</v>
      </c>
      <c r="AF773" s="144" t="s">
        <v>2521</v>
      </c>
      <c r="AG773" s="129">
        <v>41946</v>
      </c>
      <c r="AH773" s="144" t="s">
        <v>90</v>
      </c>
      <c r="AI773" s="129">
        <v>41946</v>
      </c>
      <c r="AJ773" s="61" t="s">
        <v>615</v>
      </c>
      <c r="AK773" s="61" t="s">
        <v>7511</v>
      </c>
      <c r="AL773" s="129">
        <v>42127</v>
      </c>
      <c r="AM773" s="61" t="s">
        <v>90</v>
      </c>
      <c r="AN773" s="144">
        <v>5.625</v>
      </c>
      <c r="AO773" s="129"/>
      <c r="AP773" s="129">
        <v>41946</v>
      </c>
      <c r="AQ773" s="61">
        <v>7</v>
      </c>
      <c r="AR773" s="144">
        <v>1000</v>
      </c>
      <c r="AS773" s="61" t="s">
        <v>7510</v>
      </c>
      <c r="AT773" s="144" t="s">
        <v>90</v>
      </c>
      <c r="AU773" s="144" t="s">
        <v>90</v>
      </c>
      <c r="AV773" s="144" t="s">
        <v>90</v>
      </c>
      <c r="AW773" s="61"/>
      <c r="AX773" s="144" t="s">
        <v>435</v>
      </c>
      <c r="AY773" s="144" t="s">
        <v>1043</v>
      </c>
      <c r="AZ773" s="144" t="s">
        <v>3144</v>
      </c>
      <c r="BA773" s="144" t="s">
        <v>90</v>
      </c>
      <c r="BB773" s="144" t="s">
        <v>1115</v>
      </c>
      <c r="BC773" s="144" t="s">
        <v>732</v>
      </c>
      <c r="BD773" s="144" t="s">
        <v>290</v>
      </c>
      <c r="BE773" s="61"/>
      <c r="BF773" s="61"/>
      <c r="BG773" s="61"/>
      <c r="BH773" s="61"/>
      <c r="BI773" s="144" t="s">
        <v>90</v>
      </c>
      <c r="BJ773" s="144" t="s">
        <v>928</v>
      </c>
      <c r="BK773" s="144" t="s">
        <v>927</v>
      </c>
      <c r="BL773" s="61"/>
      <c r="BM773" s="61">
        <v>99.418999999999997</v>
      </c>
      <c r="BN773" s="144" t="s">
        <v>430</v>
      </c>
      <c r="BO773" s="144" t="s">
        <v>90</v>
      </c>
      <c r="BP773" s="144" t="s">
        <v>458</v>
      </c>
      <c r="BQ773" s="144" t="s">
        <v>432</v>
      </c>
      <c r="BR773" s="61"/>
      <c r="BS773" s="144" t="s">
        <v>7462</v>
      </c>
      <c r="BT773" s="129">
        <v>45599</v>
      </c>
      <c r="BU773" s="61">
        <v>5.625</v>
      </c>
      <c r="BV773" s="144" t="s">
        <v>7431</v>
      </c>
      <c r="BW773" s="144">
        <v>7</v>
      </c>
      <c r="BX773" s="144" t="s">
        <v>974</v>
      </c>
      <c r="BY773" s="144" t="s">
        <v>7508</v>
      </c>
      <c r="BZ773" s="129"/>
      <c r="CA773" s="144" t="s">
        <v>7</v>
      </c>
      <c r="CB773" s="144" t="s">
        <v>136</v>
      </c>
      <c r="CC773" s="144" t="s">
        <v>7</v>
      </c>
      <c r="CD773" s="144" t="s">
        <v>1115</v>
      </c>
      <c r="CE773" s="144" t="s">
        <v>1115</v>
      </c>
      <c r="CF773" s="144" t="s">
        <v>7514</v>
      </c>
      <c r="CG773" s="142" t="s">
        <v>90</v>
      </c>
    </row>
    <row r="774" spans="10:85" ht="15" x14ac:dyDescent="0.25">
      <c r="J774" s="61">
        <v>35</v>
      </c>
      <c r="K774" s="143" t="s">
        <v>353</v>
      </c>
      <c r="L774" s="144" t="s">
        <v>1937</v>
      </c>
      <c r="M774" s="144" t="s">
        <v>7516</v>
      </c>
      <c r="N774" s="128">
        <v>41906</v>
      </c>
      <c r="O774" s="144" t="s">
        <v>83</v>
      </c>
      <c r="P774" s="144" t="s">
        <v>353</v>
      </c>
      <c r="Q774" s="144" t="s">
        <v>90</v>
      </c>
      <c r="R774" s="144" t="s">
        <v>90</v>
      </c>
      <c r="S774" s="144" t="s">
        <v>90</v>
      </c>
      <c r="T774" s="144" t="s">
        <v>90</v>
      </c>
      <c r="U774" s="142" t="s">
        <v>82</v>
      </c>
      <c r="V774" s="144" t="s">
        <v>7515</v>
      </c>
      <c r="W774" s="144" t="s">
        <v>126</v>
      </c>
      <c r="X774" s="61" t="s">
        <v>90</v>
      </c>
      <c r="Y774" s="144" t="s">
        <v>3681</v>
      </c>
      <c r="Z774" s="144" t="s">
        <v>880</v>
      </c>
      <c r="AA774" s="144" t="s">
        <v>424</v>
      </c>
      <c r="AB774" s="144" t="s">
        <v>2085</v>
      </c>
      <c r="AC774" s="144" t="s">
        <v>426</v>
      </c>
      <c r="AD774" s="144" t="s">
        <v>426</v>
      </c>
      <c r="AE774" s="144" t="s">
        <v>90</v>
      </c>
      <c r="AF774" s="144" t="s">
        <v>7519</v>
      </c>
      <c r="AG774" s="129">
        <v>41915</v>
      </c>
      <c r="AH774" s="144" t="s">
        <v>90</v>
      </c>
      <c r="AI774" s="129">
        <v>41915</v>
      </c>
      <c r="AJ774" s="61" t="s">
        <v>90</v>
      </c>
      <c r="AK774" s="61" t="s">
        <v>7518</v>
      </c>
      <c r="AL774" s="129">
        <v>42097</v>
      </c>
      <c r="AM774" s="61" t="s">
        <v>90</v>
      </c>
      <c r="AN774" s="144">
        <v>4.5</v>
      </c>
      <c r="AO774" s="129">
        <v>43741</v>
      </c>
      <c r="AP774" s="129">
        <v>41915</v>
      </c>
      <c r="AQ774" s="61">
        <v>0</v>
      </c>
      <c r="AR774" s="144">
        <v>1000</v>
      </c>
      <c r="AS774" s="61" t="s">
        <v>354</v>
      </c>
      <c r="AT774" s="144" t="s">
        <v>90</v>
      </c>
      <c r="AU774" s="144" t="s">
        <v>90</v>
      </c>
      <c r="AV774" s="144" t="s">
        <v>90</v>
      </c>
      <c r="AW774" s="61"/>
      <c r="AX774" s="144" t="s">
        <v>435</v>
      </c>
      <c r="AY774" s="144" t="s">
        <v>1432</v>
      </c>
      <c r="AZ774" s="144" t="s">
        <v>2305</v>
      </c>
      <c r="BA774" s="144" t="s">
        <v>440</v>
      </c>
      <c r="BB774" s="144" t="s">
        <v>428</v>
      </c>
      <c r="BC774" s="144" t="s">
        <v>402</v>
      </c>
      <c r="BD774" s="144" t="s">
        <v>290</v>
      </c>
      <c r="BE774" s="61"/>
      <c r="BF774" s="61"/>
      <c r="BG774" s="61"/>
      <c r="BH774" s="61"/>
      <c r="BI774" s="144" t="s">
        <v>90</v>
      </c>
      <c r="BJ774" s="144" t="s">
        <v>1021</v>
      </c>
      <c r="BK774" s="144" t="s">
        <v>1020</v>
      </c>
      <c r="BL774" s="61"/>
      <c r="BM774" s="61">
        <v>99.43</v>
      </c>
      <c r="BN774" s="144" t="s">
        <v>4292</v>
      </c>
      <c r="BO774" s="144" t="s">
        <v>90</v>
      </c>
      <c r="BP774" s="144" t="s">
        <v>431</v>
      </c>
      <c r="BQ774" s="144" t="s">
        <v>432</v>
      </c>
      <c r="BR774" s="61"/>
      <c r="BS774" s="144" t="s">
        <v>3945</v>
      </c>
      <c r="BT774" s="129">
        <v>45568</v>
      </c>
      <c r="BU774" s="61">
        <v>4.5</v>
      </c>
      <c r="BV774" s="144" t="s">
        <v>7431</v>
      </c>
      <c r="BW774" s="144">
        <v>12</v>
      </c>
      <c r="BX774" s="144" t="s">
        <v>974</v>
      </c>
      <c r="BY774" s="144" t="s">
        <v>7517</v>
      </c>
      <c r="BZ774" s="129"/>
      <c r="CA774" s="144" t="s">
        <v>7</v>
      </c>
      <c r="CB774" s="144" t="s">
        <v>13</v>
      </c>
      <c r="CC774" s="144" t="s">
        <v>7</v>
      </c>
      <c r="CD774" s="144" t="s">
        <v>428</v>
      </c>
      <c r="CE774" s="144" t="s">
        <v>1041</v>
      </c>
      <c r="CF774" s="144" t="s">
        <v>7520</v>
      </c>
      <c r="CG774" s="142" t="s">
        <v>90</v>
      </c>
    </row>
    <row r="775" spans="10:85" ht="15" x14ac:dyDescent="0.25">
      <c r="J775" s="61">
        <v>34</v>
      </c>
      <c r="K775" s="143" t="s">
        <v>7732</v>
      </c>
      <c r="L775" s="144" t="s">
        <v>2006</v>
      </c>
      <c r="M775" s="144" t="s">
        <v>7522</v>
      </c>
      <c r="N775" s="128">
        <v>41894</v>
      </c>
      <c r="O775" s="144" t="s">
        <v>104</v>
      </c>
      <c r="P775" s="144" t="s">
        <v>90</v>
      </c>
      <c r="Q775" s="144" t="s">
        <v>90</v>
      </c>
      <c r="R775" s="144" t="s">
        <v>90</v>
      </c>
      <c r="S775" s="144" t="s">
        <v>90</v>
      </c>
      <c r="T775" s="144" t="s">
        <v>7525</v>
      </c>
      <c r="U775" s="142" t="s">
        <v>82</v>
      </c>
      <c r="V775" s="144" t="s">
        <v>7521</v>
      </c>
      <c r="W775" s="144" t="s">
        <v>126</v>
      </c>
      <c r="X775" s="61" t="s">
        <v>90</v>
      </c>
      <c r="Y775" s="144" t="s">
        <v>90</v>
      </c>
      <c r="Z775" s="144" t="s">
        <v>423</v>
      </c>
      <c r="AA775" s="144" t="s">
        <v>424</v>
      </c>
      <c r="AB775" s="144" t="s">
        <v>425</v>
      </c>
      <c r="AC775" s="144" t="s">
        <v>426</v>
      </c>
      <c r="AD775" s="144" t="s">
        <v>426</v>
      </c>
      <c r="AE775" s="144" t="s">
        <v>7526</v>
      </c>
      <c r="AF775" s="144" t="s">
        <v>90</v>
      </c>
      <c r="AG775" s="129">
        <v>41901</v>
      </c>
      <c r="AH775" s="144" t="s">
        <v>90</v>
      </c>
      <c r="AI775" s="129">
        <v>41901</v>
      </c>
      <c r="AJ775" s="61" t="s">
        <v>90</v>
      </c>
      <c r="AK775" s="61" t="s">
        <v>2146</v>
      </c>
      <c r="AL775" s="129">
        <v>42082</v>
      </c>
      <c r="AM775" s="61" t="s">
        <v>90</v>
      </c>
      <c r="AN775" s="144">
        <v>4.3499999999999996</v>
      </c>
      <c r="AO775" s="129"/>
      <c r="AP775" s="129">
        <v>41901</v>
      </c>
      <c r="AQ775" s="61">
        <v>9</v>
      </c>
      <c r="AR775" s="144">
        <v>10000</v>
      </c>
      <c r="AS775" s="61" t="s">
        <v>2011</v>
      </c>
      <c r="AT775" s="144" t="s">
        <v>90</v>
      </c>
      <c r="AU775" s="144" t="s">
        <v>90</v>
      </c>
      <c r="AV775" s="144" t="s">
        <v>90</v>
      </c>
      <c r="AW775" s="61"/>
      <c r="AX775" s="144" t="s">
        <v>435</v>
      </c>
      <c r="AY775" s="144" t="s">
        <v>1432</v>
      </c>
      <c r="AZ775" s="144" t="s">
        <v>7524</v>
      </c>
      <c r="BA775" s="144" t="s">
        <v>440</v>
      </c>
      <c r="BB775" s="144" t="s">
        <v>428</v>
      </c>
      <c r="BC775" s="144" t="s">
        <v>402</v>
      </c>
      <c r="BD775" s="144" t="s">
        <v>290</v>
      </c>
      <c r="BE775" s="61"/>
      <c r="BF775" s="61"/>
      <c r="BG775" s="61"/>
      <c r="BH775" s="61"/>
      <c r="BI775" s="144" t="s">
        <v>90</v>
      </c>
      <c r="BJ775" s="144" t="s">
        <v>1430</v>
      </c>
      <c r="BK775" s="144" t="s">
        <v>439</v>
      </c>
      <c r="BL775" s="61"/>
      <c r="BM775" s="61">
        <v>100</v>
      </c>
      <c r="BN775" s="144" t="s">
        <v>430</v>
      </c>
      <c r="BO775" s="144" t="s">
        <v>90</v>
      </c>
      <c r="BP775" s="144" t="s">
        <v>431</v>
      </c>
      <c r="BQ775" s="144" t="s">
        <v>432</v>
      </c>
      <c r="BR775" s="61"/>
      <c r="BS775" s="144" t="s">
        <v>4859</v>
      </c>
      <c r="BT775" s="129">
        <v>45554</v>
      </c>
      <c r="BU775" s="61">
        <v>4.3499999999999996</v>
      </c>
      <c r="BV775" s="144" t="s">
        <v>7431</v>
      </c>
      <c r="BW775" s="144">
        <v>9</v>
      </c>
      <c r="BX775" s="144" t="s">
        <v>974</v>
      </c>
      <c r="BY775" s="144" t="s">
        <v>7523</v>
      </c>
      <c r="BZ775" s="129"/>
      <c r="CA775" s="144" t="s">
        <v>7</v>
      </c>
      <c r="CB775" s="144" t="s">
        <v>12</v>
      </c>
      <c r="CC775" s="144" t="s">
        <v>7</v>
      </c>
      <c r="CD775" s="144" t="s">
        <v>428</v>
      </c>
      <c r="CE775" s="144" t="s">
        <v>1904</v>
      </c>
      <c r="CF775" s="144" t="s">
        <v>7527</v>
      </c>
      <c r="CG775" s="142" t="s">
        <v>90</v>
      </c>
    </row>
    <row r="776" spans="10:85" ht="15" x14ac:dyDescent="0.25">
      <c r="J776" s="61">
        <v>33</v>
      </c>
      <c r="K776" s="143" t="s">
        <v>7732</v>
      </c>
      <c r="L776" s="144" t="s">
        <v>577</v>
      </c>
      <c r="M776" s="144" t="s">
        <v>7529</v>
      </c>
      <c r="N776" s="128">
        <v>41885</v>
      </c>
      <c r="O776" s="144" t="s">
        <v>83</v>
      </c>
      <c r="P776" s="144" t="s">
        <v>90</v>
      </c>
      <c r="Q776" s="144" t="s">
        <v>90</v>
      </c>
      <c r="R776" s="144" t="s">
        <v>90</v>
      </c>
      <c r="S776" s="144" t="s">
        <v>90</v>
      </c>
      <c r="T776" s="144" t="s">
        <v>7535</v>
      </c>
      <c r="U776" s="142" t="s">
        <v>82</v>
      </c>
      <c r="V776" s="144" t="s">
        <v>7528</v>
      </c>
      <c r="W776" s="144" t="s">
        <v>126</v>
      </c>
      <c r="X776" s="61" t="s">
        <v>90</v>
      </c>
      <c r="Y776" s="144" t="s">
        <v>7537</v>
      </c>
      <c r="Z776" s="144" t="s">
        <v>880</v>
      </c>
      <c r="AA776" s="144" t="s">
        <v>424</v>
      </c>
      <c r="AB776" s="144" t="s">
        <v>2085</v>
      </c>
      <c r="AC776" s="144" t="s">
        <v>426</v>
      </c>
      <c r="AD776" s="144" t="s">
        <v>426</v>
      </c>
      <c r="AE776" s="144" t="s">
        <v>7536</v>
      </c>
      <c r="AF776" s="144" t="s">
        <v>7534</v>
      </c>
      <c r="AG776" s="129">
        <v>41892</v>
      </c>
      <c r="AH776" s="144" t="s">
        <v>90</v>
      </c>
      <c r="AI776" s="129">
        <v>41892</v>
      </c>
      <c r="AJ776" s="61" t="s">
        <v>90</v>
      </c>
      <c r="AK776" s="61" t="s">
        <v>7533</v>
      </c>
      <c r="AL776" s="129">
        <v>42073</v>
      </c>
      <c r="AM776" s="61" t="s">
        <v>90</v>
      </c>
      <c r="AN776" s="144">
        <v>3.875</v>
      </c>
      <c r="AO776" s="129">
        <v>43718</v>
      </c>
      <c r="AP776" s="129">
        <v>41892</v>
      </c>
      <c r="AQ776" s="61">
        <v>0</v>
      </c>
      <c r="AR776" s="144">
        <v>1000</v>
      </c>
      <c r="AS776" s="61" t="s">
        <v>1893</v>
      </c>
      <c r="AT776" s="144" t="s">
        <v>90</v>
      </c>
      <c r="AU776" s="144" t="s">
        <v>90</v>
      </c>
      <c r="AV776" s="144" t="s">
        <v>90</v>
      </c>
      <c r="AW776" s="61"/>
      <c r="AX776" s="144" t="s">
        <v>435</v>
      </c>
      <c r="AY776" s="144" t="s">
        <v>731</v>
      </c>
      <c r="AZ776" s="144" t="s">
        <v>2305</v>
      </c>
      <c r="BA776" s="144" t="s">
        <v>440</v>
      </c>
      <c r="BB776" s="144" t="s">
        <v>428</v>
      </c>
      <c r="BC776" s="144" t="s">
        <v>402</v>
      </c>
      <c r="BD776" s="144" t="s">
        <v>290</v>
      </c>
      <c r="BE776" s="61"/>
      <c r="BF776" s="61"/>
      <c r="BG776" s="61"/>
      <c r="BH776" s="61"/>
      <c r="BI776" s="144" t="s">
        <v>90</v>
      </c>
      <c r="BJ776" s="144" t="s">
        <v>7532</v>
      </c>
      <c r="BK776" s="144" t="s">
        <v>7531</v>
      </c>
      <c r="BL776" s="61"/>
      <c r="BM776" s="61">
        <v>99.64</v>
      </c>
      <c r="BN776" s="144" t="s">
        <v>4292</v>
      </c>
      <c r="BO776" s="144" t="s">
        <v>90</v>
      </c>
      <c r="BP776" s="144" t="s">
        <v>431</v>
      </c>
      <c r="BQ776" s="144" t="s">
        <v>432</v>
      </c>
      <c r="BR776" s="61"/>
      <c r="BS776" s="144" t="s">
        <v>2233</v>
      </c>
      <c r="BT776" s="129">
        <v>45545</v>
      </c>
      <c r="BU776" s="61">
        <v>3.875</v>
      </c>
      <c r="BV776" s="144" t="s">
        <v>7431</v>
      </c>
      <c r="BW776" s="144">
        <v>3.2</v>
      </c>
      <c r="BX776" s="144" t="s">
        <v>802</v>
      </c>
      <c r="BY776" s="144" t="s">
        <v>7530</v>
      </c>
      <c r="BZ776" s="129"/>
      <c r="CA776" s="144" t="s">
        <v>7</v>
      </c>
      <c r="CB776" s="144" t="s">
        <v>346</v>
      </c>
      <c r="CC776" s="144" t="s">
        <v>7</v>
      </c>
      <c r="CD776" s="144" t="s">
        <v>428</v>
      </c>
      <c r="CE776" s="144" t="s">
        <v>2193</v>
      </c>
      <c r="CF776" s="144" t="s">
        <v>7538</v>
      </c>
      <c r="CG776" s="142" t="s">
        <v>90</v>
      </c>
    </row>
    <row r="777" spans="10:85" ht="15" x14ac:dyDescent="0.25">
      <c r="J777" s="61">
        <v>32</v>
      </c>
      <c r="K777" s="143" t="s">
        <v>7732</v>
      </c>
      <c r="L777" s="144" t="s">
        <v>7539</v>
      </c>
      <c r="M777" s="144" t="s">
        <v>7541</v>
      </c>
      <c r="N777" s="128">
        <v>41877</v>
      </c>
      <c r="O777" s="144" t="s">
        <v>83</v>
      </c>
      <c r="P777" s="144" t="s">
        <v>90</v>
      </c>
      <c r="Q777" s="144" t="s">
        <v>90</v>
      </c>
      <c r="R777" s="144" t="s">
        <v>90</v>
      </c>
      <c r="S777" s="144" t="s">
        <v>7545</v>
      </c>
      <c r="T777" s="144" t="s">
        <v>7547</v>
      </c>
      <c r="U777" s="142" t="s">
        <v>82</v>
      </c>
      <c r="V777" s="144" t="s">
        <v>7540</v>
      </c>
      <c r="W777" s="144" t="s">
        <v>126</v>
      </c>
      <c r="X777" s="61" t="s">
        <v>7539</v>
      </c>
      <c r="Y777" s="144" t="s">
        <v>90</v>
      </c>
      <c r="Z777" s="144" t="s">
        <v>423</v>
      </c>
      <c r="AA777" s="144" t="s">
        <v>424</v>
      </c>
      <c r="AB777" s="144" t="s">
        <v>425</v>
      </c>
      <c r="AC777" s="144" t="s">
        <v>426</v>
      </c>
      <c r="AD777" s="144" t="s">
        <v>426</v>
      </c>
      <c r="AE777" s="144" t="s">
        <v>7548</v>
      </c>
      <c r="AF777" s="144" t="s">
        <v>90</v>
      </c>
      <c r="AG777" s="129">
        <v>41885</v>
      </c>
      <c r="AH777" s="144" t="s">
        <v>90</v>
      </c>
      <c r="AI777" s="129">
        <v>41885</v>
      </c>
      <c r="AJ777" s="61" t="s">
        <v>6441</v>
      </c>
      <c r="AK777" s="61" t="s">
        <v>7546</v>
      </c>
      <c r="AL777" s="129">
        <v>42066</v>
      </c>
      <c r="AM777" s="61" t="s">
        <v>90</v>
      </c>
      <c r="AN777" s="144">
        <v>5</v>
      </c>
      <c r="AO777" s="129"/>
      <c r="AP777" s="129">
        <v>41885</v>
      </c>
      <c r="AQ777" s="61">
        <v>4</v>
      </c>
      <c r="AR777" s="144">
        <v>1000</v>
      </c>
      <c r="AS777" s="61" t="s">
        <v>6446</v>
      </c>
      <c r="AT777" s="144" t="s">
        <v>90</v>
      </c>
      <c r="AU777" s="144" t="s">
        <v>90</v>
      </c>
      <c r="AV777" s="144" t="s">
        <v>90</v>
      </c>
      <c r="AW777" s="61"/>
      <c r="AX777" s="144" t="s">
        <v>435</v>
      </c>
      <c r="AY777" s="144" t="s">
        <v>1432</v>
      </c>
      <c r="AZ777" s="144" t="s">
        <v>1288</v>
      </c>
      <c r="BA777" s="144" t="s">
        <v>440</v>
      </c>
      <c r="BB777" s="144" t="s">
        <v>1218</v>
      </c>
      <c r="BC777" s="144" t="s">
        <v>459</v>
      </c>
      <c r="BD777" s="144" t="s">
        <v>290</v>
      </c>
      <c r="BE777" s="61"/>
      <c r="BF777" s="61"/>
      <c r="BG777" s="61"/>
      <c r="BH777" s="61"/>
      <c r="BI777" s="144" t="s">
        <v>90</v>
      </c>
      <c r="BJ777" s="144" t="s">
        <v>1430</v>
      </c>
      <c r="BK777" s="144" t="s">
        <v>439</v>
      </c>
      <c r="BL777" s="61"/>
      <c r="BM777" s="61">
        <v>98.95</v>
      </c>
      <c r="BN777" s="144" t="s">
        <v>430</v>
      </c>
      <c r="BO777" s="144" t="s">
        <v>90</v>
      </c>
      <c r="BP777" s="144" t="s">
        <v>1692</v>
      </c>
      <c r="BQ777" s="144" t="s">
        <v>432</v>
      </c>
      <c r="BR777" s="61"/>
      <c r="BS777" s="144" t="s">
        <v>7544</v>
      </c>
      <c r="BT777" s="129">
        <v>45538</v>
      </c>
      <c r="BU777" s="61">
        <v>5</v>
      </c>
      <c r="BV777" s="144" t="s">
        <v>7431</v>
      </c>
      <c r="BW777" s="144">
        <v>4</v>
      </c>
      <c r="BX777" s="144" t="s">
        <v>4613</v>
      </c>
      <c r="BY777" s="144" t="s">
        <v>7542</v>
      </c>
      <c r="BZ777" s="129"/>
      <c r="CA777" s="144" t="s">
        <v>7</v>
      </c>
      <c r="CB777" s="144" t="s">
        <v>12</v>
      </c>
      <c r="CC777" s="144" t="s">
        <v>7</v>
      </c>
      <c r="CD777" s="144" t="s">
        <v>1218</v>
      </c>
      <c r="CE777" s="144" t="s">
        <v>7543</v>
      </c>
      <c r="CF777" s="144" t="s">
        <v>7549</v>
      </c>
      <c r="CG777" s="142" t="s">
        <v>90</v>
      </c>
    </row>
    <row r="778" spans="10:85" ht="15" x14ac:dyDescent="0.25">
      <c r="J778" s="61">
        <v>31</v>
      </c>
      <c r="K778" s="143" t="s">
        <v>642</v>
      </c>
      <c r="L778" s="144" t="s">
        <v>7550</v>
      </c>
      <c r="M778" s="144" t="s">
        <v>7552</v>
      </c>
      <c r="N778" s="128">
        <v>41872</v>
      </c>
      <c r="O778" s="144" t="s">
        <v>104</v>
      </c>
      <c r="P778" s="144" t="s">
        <v>90</v>
      </c>
      <c r="Q778" s="144" t="s">
        <v>90</v>
      </c>
      <c r="R778" s="144" t="s">
        <v>90</v>
      </c>
      <c r="S778" s="144" t="s">
        <v>7554</v>
      </c>
      <c r="T778" s="144" t="s">
        <v>90</v>
      </c>
      <c r="U778" s="142" t="s">
        <v>1</v>
      </c>
      <c r="V778" s="144" t="s">
        <v>7551</v>
      </c>
      <c r="W778" s="144" t="s">
        <v>126</v>
      </c>
      <c r="X778" s="61" t="s">
        <v>90</v>
      </c>
      <c r="Y778" s="144" t="s">
        <v>90</v>
      </c>
      <c r="Z778" s="144" t="s">
        <v>423</v>
      </c>
      <c r="AA778" s="144" t="s">
        <v>424</v>
      </c>
      <c r="AB778" s="144" t="s">
        <v>425</v>
      </c>
      <c r="AC778" s="144" t="s">
        <v>426</v>
      </c>
      <c r="AD778" s="144" t="s">
        <v>426</v>
      </c>
      <c r="AE778" s="144" t="s">
        <v>7554</v>
      </c>
      <c r="AF778" s="144" t="s">
        <v>90</v>
      </c>
      <c r="AG778" s="129">
        <v>41897</v>
      </c>
      <c r="AH778" s="144" t="s">
        <v>90</v>
      </c>
      <c r="AI778" s="129">
        <v>41897</v>
      </c>
      <c r="AJ778" s="61" t="s">
        <v>7557</v>
      </c>
      <c r="AK778" s="61" t="s">
        <v>7556</v>
      </c>
      <c r="AL778" s="129">
        <v>42078</v>
      </c>
      <c r="AM778" s="61" t="s">
        <v>90</v>
      </c>
      <c r="AN778" s="144">
        <v>5.8</v>
      </c>
      <c r="AO778" s="129"/>
      <c r="AP778" s="129">
        <v>41897</v>
      </c>
      <c r="AQ778" s="61">
        <v>20.3</v>
      </c>
      <c r="AR778" s="144">
        <v>1000000</v>
      </c>
      <c r="AS778" s="61" t="s">
        <v>7555</v>
      </c>
      <c r="AT778" s="144" t="s">
        <v>90</v>
      </c>
      <c r="AU778" s="144" t="s">
        <v>90</v>
      </c>
      <c r="AV778" s="144" t="s">
        <v>90</v>
      </c>
      <c r="AW778" s="61"/>
      <c r="AX778" s="144" t="s">
        <v>436</v>
      </c>
      <c r="AY778" s="144" t="s">
        <v>427</v>
      </c>
      <c r="AZ778" s="144" t="s">
        <v>1707</v>
      </c>
      <c r="BA778" s="144" t="s">
        <v>440</v>
      </c>
      <c r="BB778" s="144" t="s">
        <v>1218</v>
      </c>
      <c r="BC778" s="144" t="s">
        <v>1589</v>
      </c>
      <c r="BD778" s="144" t="s">
        <v>290</v>
      </c>
      <c r="BE778" s="61"/>
      <c r="BF778" s="61"/>
      <c r="BG778" s="61"/>
      <c r="BH778" s="61"/>
      <c r="BI778" s="144" t="s">
        <v>90</v>
      </c>
      <c r="BJ778" s="144" t="s">
        <v>1249</v>
      </c>
      <c r="BK778" s="144" t="s">
        <v>439</v>
      </c>
      <c r="BL778" s="61"/>
      <c r="BM778" s="61">
        <v>100</v>
      </c>
      <c r="BN778" s="144" t="s">
        <v>430</v>
      </c>
      <c r="BO778" s="144" t="s">
        <v>90</v>
      </c>
      <c r="BP778" s="144" t="s">
        <v>458</v>
      </c>
      <c r="BQ778" s="144" t="s">
        <v>432</v>
      </c>
      <c r="BR778" s="61"/>
      <c r="BS778" s="144" t="s">
        <v>433</v>
      </c>
      <c r="BT778" s="129">
        <v>45550</v>
      </c>
      <c r="BU778" s="61">
        <v>5.8</v>
      </c>
      <c r="BV778" s="144" t="s">
        <v>7431</v>
      </c>
      <c r="BW778" s="144">
        <v>20.3</v>
      </c>
      <c r="BX778" s="144" t="s">
        <v>428</v>
      </c>
      <c r="BY778" s="144" t="s">
        <v>7553</v>
      </c>
      <c r="BZ778" s="129"/>
      <c r="CA778" s="144" t="s">
        <v>7</v>
      </c>
      <c r="CB778" s="144" t="s">
        <v>12</v>
      </c>
      <c r="CC778" s="144" t="s">
        <v>7</v>
      </c>
      <c r="CD778" s="144" t="s">
        <v>1218</v>
      </c>
      <c r="CE778" s="144" t="s">
        <v>428</v>
      </c>
      <c r="CF778" s="144" t="s">
        <v>7558</v>
      </c>
      <c r="CG778" s="142" t="s">
        <v>90</v>
      </c>
    </row>
    <row r="779" spans="10:85" ht="15" x14ac:dyDescent="0.25">
      <c r="J779" s="61">
        <v>30</v>
      </c>
      <c r="K779" s="143" t="s">
        <v>353</v>
      </c>
      <c r="L779" s="144" t="s">
        <v>700</v>
      </c>
      <c r="M779" s="144" t="s">
        <v>7560</v>
      </c>
      <c r="N779" s="128">
        <v>41864</v>
      </c>
      <c r="O779" s="144" t="s">
        <v>83</v>
      </c>
      <c r="P779" s="144" t="s">
        <v>353</v>
      </c>
      <c r="Q779" s="144" t="s">
        <v>90</v>
      </c>
      <c r="R779" s="144" t="s">
        <v>90</v>
      </c>
      <c r="S779" s="144" t="s">
        <v>90</v>
      </c>
      <c r="T779" s="144" t="s">
        <v>7563</v>
      </c>
      <c r="U779" s="142" t="s">
        <v>82</v>
      </c>
      <c r="V779" s="144" t="s">
        <v>7559</v>
      </c>
      <c r="W779" s="144" t="s">
        <v>126</v>
      </c>
      <c r="X779" s="61" t="s">
        <v>90</v>
      </c>
      <c r="Y779" s="144" t="s">
        <v>7565</v>
      </c>
      <c r="Z779" s="144" t="s">
        <v>880</v>
      </c>
      <c r="AA779" s="144" t="s">
        <v>424</v>
      </c>
      <c r="AB779" s="144" t="s">
        <v>2085</v>
      </c>
      <c r="AC779" s="144" t="s">
        <v>426</v>
      </c>
      <c r="AD779" s="144" t="s">
        <v>426</v>
      </c>
      <c r="AE779" s="144" t="s">
        <v>7564</v>
      </c>
      <c r="AF779" s="144" t="s">
        <v>7562</v>
      </c>
      <c r="AG779" s="129">
        <v>41871</v>
      </c>
      <c r="AH779" s="144" t="s">
        <v>90</v>
      </c>
      <c r="AI779" s="129">
        <v>41871</v>
      </c>
      <c r="AJ779" s="61" t="s">
        <v>90</v>
      </c>
      <c r="AK779" s="61" t="s">
        <v>5992</v>
      </c>
      <c r="AL779" s="129">
        <v>42055</v>
      </c>
      <c r="AM779" s="61" t="s">
        <v>90</v>
      </c>
      <c r="AN779" s="144">
        <v>4.25</v>
      </c>
      <c r="AO779" s="129">
        <v>43697</v>
      </c>
      <c r="AP779" s="129">
        <v>41871</v>
      </c>
      <c r="AQ779" s="61">
        <v>0</v>
      </c>
      <c r="AR779" s="144">
        <v>1000</v>
      </c>
      <c r="AS779" s="61" t="s">
        <v>2064</v>
      </c>
      <c r="AT779" s="144" t="s">
        <v>90</v>
      </c>
      <c r="AU779" s="144" t="s">
        <v>90</v>
      </c>
      <c r="AV779" s="144" t="s">
        <v>90</v>
      </c>
      <c r="AW779" s="61"/>
      <c r="AX779" s="144" t="s">
        <v>435</v>
      </c>
      <c r="AY779" s="144" t="s">
        <v>1432</v>
      </c>
      <c r="AZ779" s="144" t="s">
        <v>2305</v>
      </c>
      <c r="BA779" s="144" t="s">
        <v>440</v>
      </c>
      <c r="BB779" s="144" t="s">
        <v>428</v>
      </c>
      <c r="BC779" s="144" t="s">
        <v>402</v>
      </c>
      <c r="BD779" s="144" t="s">
        <v>290</v>
      </c>
      <c r="BE779" s="61"/>
      <c r="BF779" s="61"/>
      <c r="BG779" s="61"/>
      <c r="BH779" s="61"/>
      <c r="BI779" s="144" t="s">
        <v>90</v>
      </c>
      <c r="BJ779" s="144" t="s">
        <v>1430</v>
      </c>
      <c r="BK779" s="144" t="s">
        <v>439</v>
      </c>
      <c r="BL779" s="61"/>
      <c r="BM779" s="61">
        <v>99.576999999999998</v>
      </c>
      <c r="BN779" s="144" t="s">
        <v>4292</v>
      </c>
      <c r="BO779" s="144" t="s">
        <v>90</v>
      </c>
      <c r="BP779" s="144" t="s">
        <v>431</v>
      </c>
      <c r="BQ779" s="144" t="s">
        <v>432</v>
      </c>
      <c r="BR779" s="61"/>
      <c r="BS779" s="144" t="s">
        <v>2233</v>
      </c>
      <c r="BT779" s="129">
        <v>45524</v>
      </c>
      <c r="BU779" s="61">
        <v>4.25</v>
      </c>
      <c r="BV779" s="144" t="s">
        <v>7431</v>
      </c>
      <c r="BW779" s="144">
        <v>7.5</v>
      </c>
      <c r="BX779" s="144" t="s">
        <v>974</v>
      </c>
      <c r="BY779" s="144" t="s">
        <v>7561</v>
      </c>
      <c r="BZ779" s="129"/>
      <c r="CA779" s="144" t="s">
        <v>7</v>
      </c>
      <c r="CB779" s="144" t="s">
        <v>12</v>
      </c>
      <c r="CC779" s="144" t="s">
        <v>7</v>
      </c>
      <c r="CD779" s="144" t="s">
        <v>428</v>
      </c>
      <c r="CE779" s="144" t="s">
        <v>973</v>
      </c>
      <c r="CF779" s="144" t="s">
        <v>7566</v>
      </c>
      <c r="CG779" s="142" t="s">
        <v>90</v>
      </c>
    </row>
    <row r="780" spans="10:85" ht="15" hidden="1" x14ac:dyDescent="0.25">
      <c r="J780" s="61">
        <v>29</v>
      </c>
      <c r="K780" s="143" t="s">
        <v>7729</v>
      </c>
      <c r="L780" s="144" t="s">
        <v>654</v>
      </c>
      <c r="M780" s="144" t="s">
        <v>7568</v>
      </c>
      <c r="N780" s="128">
        <v>41856</v>
      </c>
      <c r="O780" s="144" t="s">
        <v>83</v>
      </c>
      <c r="P780" s="144" t="s">
        <v>90</v>
      </c>
      <c r="Q780" s="144" t="s">
        <v>90</v>
      </c>
      <c r="R780" s="144" t="s">
        <v>90</v>
      </c>
      <c r="S780" s="144" t="s">
        <v>7570</v>
      </c>
      <c r="T780" s="144" t="s">
        <v>90</v>
      </c>
      <c r="U780" s="142" t="s">
        <v>82</v>
      </c>
      <c r="V780" s="144" t="s">
        <v>7567</v>
      </c>
      <c r="W780" s="144" t="s">
        <v>982</v>
      </c>
      <c r="X780" s="61" t="s">
        <v>90</v>
      </c>
      <c r="Y780" s="144" t="s">
        <v>90</v>
      </c>
      <c r="Z780" s="144" t="s">
        <v>423</v>
      </c>
      <c r="AA780" s="144" t="s">
        <v>424</v>
      </c>
      <c r="AB780" s="144" t="s">
        <v>981</v>
      </c>
      <c r="AC780" s="144" t="s">
        <v>426</v>
      </c>
      <c r="AD780" s="144" t="s">
        <v>426</v>
      </c>
      <c r="AE780" s="144" t="s">
        <v>7570</v>
      </c>
      <c r="AF780" s="144" t="s">
        <v>90</v>
      </c>
      <c r="AG780" s="129">
        <v>41865</v>
      </c>
      <c r="AH780" s="144" t="s">
        <v>90</v>
      </c>
      <c r="AI780" s="129">
        <v>41865</v>
      </c>
      <c r="AJ780" s="61" t="s">
        <v>90</v>
      </c>
      <c r="AK780" s="61" t="s">
        <v>6014</v>
      </c>
      <c r="AL780" s="129">
        <v>41957</v>
      </c>
      <c r="AM780" s="61" t="s">
        <v>7571</v>
      </c>
      <c r="AN780" s="144">
        <v>6.6207000000000003</v>
      </c>
      <c r="AO780" s="129"/>
      <c r="AP780" s="129">
        <v>41865</v>
      </c>
      <c r="AQ780" s="61">
        <v>0.4</v>
      </c>
      <c r="AR780" s="144">
        <v>1000000</v>
      </c>
      <c r="AS780" s="61" t="s">
        <v>1893</v>
      </c>
      <c r="AT780" s="144" t="s">
        <v>90</v>
      </c>
      <c r="AU780" s="144" t="s">
        <v>90</v>
      </c>
      <c r="AV780" s="144" t="s">
        <v>90</v>
      </c>
      <c r="AW780" s="61"/>
      <c r="AX780" s="144" t="s">
        <v>435</v>
      </c>
      <c r="AY780" s="144" t="s">
        <v>1432</v>
      </c>
      <c r="AZ780" s="144" t="s">
        <v>1349</v>
      </c>
      <c r="BA780" s="144" t="s">
        <v>440</v>
      </c>
      <c r="BB780" s="144" t="s">
        <v>1877</v>
      </c>
      <c r="BC780" s="144" t="s">
        <v>402</v>
      </c>
      <c r="BD780" s="144" t="s">
        <v>290</v>
      </c>
      <c r="BE780" s="61"/>
      <c r="BF780" s="61"/>
      <c r="BG780" s="61"/>
      <c r="BH780" s="61"/>
      <c r="BI780" s="144" t="s">
        <v>90</v>
      </c>
      <c r="BJ780" s="144" t="s">
        <v>1430</v>
      </c>
      <c r="BK780" s="144" t="s">
        <v>439</v>
      </c>
      <c r="BL780" s="61"/>
      <c r="BM780" s="61">
        <v>100</v>
      </c>
      <c r="BN780" s="144" t="s">
        <v>430</v>
      </c>
      <c r="BO780" s="144" t="s">
        <v>90</v>
      </c>
      <c r="BP780" s="144" t="s">
        <v>431</v>
      </c>
      <c r="BQ780" s="144" t="s">
        <v>432</v>
      </c>
      <c r="BR780" s="61"/>
      <c r="BS780" s="144" t="s">
        <v>107</v>
      </c>
      <c r="BT780" s="129">
        <v>45518</v>
      </c>
      <c r="BU780" s="61">
        <v>1.5330999999999999</v>
      </c>
      <c r="BV780" s="144" t="s">
        <v>7431</v>
      </c>
      <c r="BW780" s="144">
        <v>0.4</v>
      </c>
      <c r="BX780" s="144" t="s">
        <v>974</v>
      </c>
      <c r="BY780" s="144" t="s">
        <v>7569</v>
      </c>
      <c r="BZ780" s="129"/>
      <c r="CA780" s="144" t="s">
        <v>7</v>
      </c>
      <c r="CB780" s="144" t="s">
        <v>12</v>
      </c>
      <c r="CC780" s="144" t="s">
        <v>7</v>
      </c>
      <c r="CD780" s="144" t="s">
        <v>1877</v>
      </c>
      <c r="CE780" s="144" t="s">
        <v>973</v>
      </c>
      <c r="CF780" s="144" t="s">
        <v>7572</v>
      </c>
      <c r="CG780" s="142" t="s">
        <v>90</v>
      </c>
    </row>
    <row r="781" spans="10:85" ht="15" hidden="1" x14ac:dyDescent="0.25">
      <c r="J781" s="61">
        <v>28</v>
      </c>
      <c r="K781" s="143" t="s">
        <v>7729</v>
      </c>
      <c r="L781" s="144" t="s">
        <v>654</v>
      </c>
      <c r="M781" s="144" t="s">
        <v>7573</v>
      </c>
      <c r="N781" s="128">
        <v>41851</v>
      </c>
      <c r="O781" s="144" t="s">
        <v>83</v>
      </c>
      <c r="P781" s="144" t="s">
        <v>90</v>
      </c>
      <c r="Q781" s="144" t="s">
        <v>90</v>
      </c>
      <c r="R781" s="144" t="s">
        <v>90</v>
      </c>
      <c r="S781" s="144" t="s">
        <v>2045</v>
      </c>
      <c r="T781" s="144" t="s">
        <v>90</v>
      </c>
      <c r="U781" s="142" t="s">
        <v>82</v>
      </c>
      <c r="V781" s="144" t="s">
        <v>7567</v>
      </c>
      <c r="W781" s="144" t="s">
        <v>982</v>
      </c>
      <c r="X781" s="61" t="s">
        <v>90</v>
      </c>
      <c r="Y781" s="144" t="s">
        <v>90</v>
      </c>
      <c r="Z781" s="144" t="s">
        <v>423</v>
      </c>
      <c r="AA781" s="144" t="s">
        <v>424</v>
      </c>
      <c r="AB781" s="144" t="s">
        <v>981</v>
      </c>
      <c r="AC781" s="144" t="s">
        <v>426</v>
      </c>
      <c r="AD781" s="144" t="s">
        <v>426</v>
      </c>
      <c r="AE781" s="144" t="s">
        <v>2045</v>
      </c>
      <c r="AF781" s="144" t="s">
        <v>90</v>
      </c>
      <c r="AG781" s="129">
        <v>41865</v>
      </c>
      <c r="AH781" s="144" t="s">
        <v>90</v>
      </c>
      <c r="AI781" s="129">
        <v>41865</v>
      </c>
      <c r="AJ781" s="61" t="s">
        <v>90</v>
      </c>
      <c r="AK781" s="61" t="s">
        <v>6014</v>
      </c>
      <c r="AL781" s="129">
        <v>41957</v>
      </c>
      <c r="AM781" s="61" t="s">
        <v>7574</v>
      </c>
      <c r="AN781" s="144">
        <v>6.6307</v>
      </c>
      <c r="AO781" s="129"/>
      <c r="AP781" s="129">
        <v>41865</v>
      </c>
      <c r="AQ781" s="61">
        <v>0.1</v>
      </c>
      <c r="AR781" s="144">
        <v>100000</v>
      </c>
      <c r="AS781" s="61" t="s">
        <v>1893</v>
      </c>
      <c r="AT781" s="144" t="s">
        <v>90</v>
      </c>
      <c r="AU781" s="144" t="s">
        <v>90</v>
      </c>
      <c r="AV781" s="144" t="s">
        <v>90</v>
      </c>
      <c r="AW781" s="61"/>
      <c r="AX781" s="144" t="s">
        <v>435</v>
      </c>
      <c r="AY781" s="144" t="s">
        <v>1432</v>
      </c>
      <c r="AZ781" s="144" t="s">
        <v>1349</v>
      </c>
      <c r="BA781" s="144" t="s">
        <v>440</v>
      </c>
      <c r="BB781" s="144" t="s">
        <v>973</v>
      </c>
      <c r="BC781" s="144" t="s">
        <v>402</v>
      </c>
      <c r="BD781" s="144" t="s">
        <v>290</v>
      </c>
      <c r="BE781" s="61"/>
      <c r="BF781" s="61"/>
      <c r="BG781" s="61"/>
      <c r="BH781" s="61"/>
      <c r="BI781" s="144" t="s">
        <v>90</v>
      </c>
      <c r="BJ781" s="144" t="s">
        <v>1430</v>
      </c>
      <c r="BK781" s="144" t="s">
        <v>439</v>
      </c>
      <c r="BL781" s="61"/>
      <c r="BM781" s="61">
        <v>100</v>
      </c>
      <c r="BN781" s="144" t="s">
        <v>955</v>
      </c>
      <c r="BO781" s="144" t="s">
        <v>90</v>
      </c>
      <c r="BP781" s="144" t="s">
        <v>431</v>
      </c>
      <c r="BQ781" s="144" t="s">
        <v>432</v>
      </c>
      <c r="BR781" s="61"/>
      <c r="BS781" s="144" t="s">
        <v>107</v>
      </c>
      <c r="BT781" s="129">
        <v>45518</v>
      </c>
      <c r="BU781" s="61">
        <v>1.5430999999999999</v>
      </c>
      <c r="BV781" s="144" t="s">
        <v>7431</v>
      </c>
      <c r="BW781" s="144">
        <v>0.1</v>
      </c>
      <c r="BX781" s="144" t="s">
        <v>974</v>
      </c>
      <c r="BY781" s="144" t="s">
        <v>7569</v>
      </c>
      <c r="BZ781" s="129"/>
      <c r="CA781" s="144" t="s">
        <v>7</v>
      </c>
      <c r="CB781" s="144" t="s">
        <v>12</v>
      </c>
      <c r="CC781" s="144" t="s">
        <v>7</v>
      </c>
      <c r="CD781" s="144" t="s">
        <v>973</v>
      </c>
      <c r="CE781" s="144" t="s">
        <v>973</v>
      </c>
      <c r="CF781" s="144" t="s">
        <v>7575</v>
      </c>
      <c r="CG781" s="142" t="s">
        <v>90</v>
      </c>
    </row>
    <row r="782" spans="10:85" ht="15" x14ac:dyDescent="0.25">
      <c r="J782" s="61">
        <v>27</v>
      </c>
      <c r="K782" s="143" t="s">
        <v>7732</v>
      </c>
      <c r="L782" s="144" t="s">
        <v>2006</v>
      </c>
      <c r="M782" s="144" t="s">
        <v>7577</v>
      </c>
      <c r="N782" s="128">
        <v>41850</v>
      </c>
      <c r="O782" s="144" t="s">
        <v>104</v>
      </c>
      <c r="P782" s="144" t="s">
        <v>90</v>
      </c>
      <c r="Q782" s="144" t="s">
        <v>90</v>
      </c>
      <c r="R782" s="144" t="s">
        <v>90</v>
      </c>
      <c r="S782" s="144" t="s">
        <v>90</v>
      </c>
      <c r="T782" s="144" t="s">
        <v>7580</v>
      </c>
      <c r="U782" s="142" t="s">
        <v>82</v>
      </c>
      <c r="V782" s="144" t="s">
        <v>7576</v>
      </c>
      <c r="W782" s="144" t="s">
        <v>126</v>
      </c>
      <c r="X782" s="61" t="s">
        <v>90</v>
      </c>
      <c r="Y782" s="144" t="s">
        <v>90</v>
      </c>
      <c r="Z782" s="144" t="s">
        <v>423</v>
      </c>
      <c r="AA782" s="144" t="s">
        <v>424</v>
      </c>
      <c r="AB782" s="144" t="s">
        <v>425</v>
      </c>
      <c r="AC782" s="144" t="s">
        <v>426</v>
      </c>
      <c r="AD782" s="144" t="s">
        <v>426</v>
      </c>
      <c r="AE782" s="144" t="s">
        <v>7581</v>
      </c>
      <c r="AF782" s="144" t="s">
        <v>90</v>
      </c>
      <c r="AG782" s="129">
        <v>41857</v>
      </c>
      <c r="AH782" s="144" t="s">
        <v>90</v>
      </c>
      <c r="AI782" s="129">
        <v>41857</v>
      </c>
      <c r="AJ782" s="61" t="s">
        <v>90</v>
      </c>
      <c r="AK782" s="61" t="s">
        <v>2146</v>
      </c>
      <c r="AL782" s="129">
        <v>42041</v>
      </c>
      <c r="AM782" s="61" t="s">
        <v>90</v>
      </c>
      <c r="AN782" s="144">
        <v>4.3499999999999996</v>
      </c>
      <c r="AO782" s="129"/>
      <c r="AP782" s="129">
        <v>41857</v>
      </c>
      <c r="AQ782" s="61">
        <v>5</v>
      </c>
      <c r="AR782" s="144">
        <v>10000</v>
      </c>
      <c r="AS782" s="61" t="s">
        <v>2011</v>
      </c>
      <c r="AT782" s="144" t="s">
        <v>90</v>
      </c>
      <c r="AU782" s="144" t="s">
        <v>90</v>
      </c>
      <c r="AV782" s="144" t="s">
        <v>90</v>
      </c>
      <c r="AW782" s="61"/>
      <c r="AX782" s="144" t="s">
        <v>435</v>
      </c>
      <c r="AY782" s="144" t="s">
        <v>1432</v>
      </c>
      <c r="AZ782" s="144" t="s">
        <v>7579</v>
      </c>
      <c r="BA782" s="144" t="s">
        <v>440</v>
      </c>
      <c r="BB782" s="144" t="s">
        <v>428</v>
      </c>
      <c r="BC782" s="144" t="s">
        <v>402</v>
      </c>
      <c r="BD782" s="144" t="s">
        <v>290</v>
      </c>
      <c r="BE782" s="61"/>
      <c r="BF782" s="61"/>
      <c r="BG782" s="61"/>
      <c r="BH782" s="61"/>
      <c r="BI782" s="144" t="s">
        <v>90</v>
      </c>
      <c r="BJ782" s="144" t="s">
        <v>1430</v>
      </c>
      <c r="BK782" s="144" t="s">
        <v>439</v>
      </c>
      <c r="BL782" s="61"/>
      <c r="BM782" s="61">
        <v>100</v>
      </c>
      <c r="BN782" s="144" t="s">
        <v>430</v>
      </c>
      <c r="BO782" s="144" t="s">
        <v>90</v>
      </c>
      <c r="BP782" s="144" t="s">
        <v>431</v>
      </c>
      <c r="BQ782" s="144" t="s">
        <v>432</v>
      </c>
      <c r="BR782" s="61"/>
      <c r="BS782" s="144" t="s">
        <v>433</v>
      </c>
      <c r="BT782" s="129">
        <v>45510</v>
      </c>
      <c r="BU782" s="61">
        <v>4.3499999999999996</v>
      </c>
      <c r="BV782" s="144" t="s">
        <v>7431</v>
      </c>
      <c r="BW782" s="144">
        <v>5</v>
      </c>
      <c r="BX782" s="144" t="s">
        <v>974</v>
      </c>
      <c r="BY782" s="144" t="s">
        <v>7578</v>
      </c>
      <c r="BZ782" s="129"/>
      <c r="CA782" s="144" t="s">
        <v>7</v>
      </c>
      <c r="CB782" s="144" t="s">
        <v>12</v>
      </c>
      <c r="CC782" s="144" t="s">
        <v>7</v>
      </c>
      <c r="CD782" s="144" t="s">
        <v>428</v>
      </c>
      <c r="CE782" s="144" t="s">
        <v>1904</v>
      </c>
      <c r="CF782" s="144" t="s">
        <v>7582</v>
      </c>
      <c r="CG782" s="142" t="s">
        <v>90</v>
      </c>
    </row>
    <row r="783" spans="10:85" ht="15" x14ac:dyDescent="0.25">
      <c r="J783" s="61">
        <v>26</v>
      </c>
      <c r="K783" s="143" t="s">
        <v>719</v>
      </c>
      <c r="L783" s="144" t="s">
        <v>702</v>
      </c>
      <c r="M783" s="144" t="s">
        <v>7595</v>
      </c>
      <c r="N783" s="128">
        <v>41844</v>
      </c>
      <c r="O783" s="144" t="s">
        <v>83</v>
      </c>
      <c r="P783" s="144" t="s">
        <v>90</v>
      </c>
      <c r="Q783" s="144" t="s">
        <v>90</v>
      </c>
      <c r="R783" s="144" t="s">
        <v>90</v>
      </c>
      <c r="S783" s="144" t="s">
        <v>7592</v>
      </c>
      <c r="T783" s="144" t="s">
        <v>7592</v>
      </c>
      <c r="U783" s="142" t="s">
        <v>82</v>
      </c>
      <c r="V783" s="144" t="s">
        <v>7588</v>
      </c>
      <c r="W783" s="144" t="s">
        <v>126</v>
      </c>
      <c r="X783" s="61" t="s">
        <v>90</v>
      </c>
      <c r="Y783" s="144" t="s">
        <v>90</v>
      </c>
      <c r="Z783" s="144" t="s">
        <v>1883</v>
      </c>
      <c r="AA783" s="144" t="s">
        <v>424</v>
      </c>
      <c r="AB783" s="144" t="s">
        <v>425</v>
      </c>
      <c r="AC783" s="144" t="s">
        <v>426</v>
      </c>
      <c r="AD783" s="144" t="s">
        <v>426</v>
      </c>
      <c r="AE783" s="144" t="s">
        <v>7593</v>
      </c>
      <c r="AF783" s="144" t="s">
        <v>90</v>
      </c>
      <c r="AG783" s="129">
        <v>41851</v>
      </c>
      <c r="AH783" s="144" t="s">
        <v>90</v>
      </c>
      <c r="AI783" s="129">
        <v>41851</v>
      </c>
      <c r="AJ783" s="61" t="s">
        <v>90</v>
      </c>
      <c r="AK783" s="61" t="s">
        <v>1881</v>
      </c>
      <c r="AL783" s="129">
        <v>42035</v>
      </c>
      <c r="AM783" s="61" t="s">
        <v>90</v>
      </c>
      <c r="AN783" s="144">
        <v>3.625</v>
      </c>
      <c r="AO783" s="129"/>
      <c r="AP783" s="129">
        <v>41851</v>
      </c>
      <c r="AQ783" s="61">
        <v>15</v>
      </c>
      <c r="AR783" s="144">
        <v>1000</v>
      </c>
      <c r="AS783" s="61" t="s">
        <v>1880</v>
      </c>
      <c r="AT783" s="144" t="s">
        <v>90</v>
      </c>
      <c r="AU783" s="144" t="s">
        <v>90</v>
      </c>
      <c r="AV783" s="144" t="s">
        <v>90</v>
      </c>
      <c r="AW783" s="61"/>
      <c r="AX783" s="144" t="s">
        <v>435</v>
      </c>
      <c r="AY783" s="144" t="s">
        <v>1432</v>
      </c>
      <c r="AZ783" s="144" t="s">
        <v>1398</v>
      </c>
      <c r="BA783" s="144" t="s">
        <v>440</v>
      </c>
      <c r="BB783" s="144" t="s">
        <v>1904</v>
      </c>
      <c r="BC783" s="144" t="s">
        <v>402</v>
      </c>
      <c r="BD783" s="144" t="s">
        <v>290</v>
      </c>
      <c r="BE783" s="61"/>
      <c r="BF783" s="61"/>
      <c r="BG783" s="61"/>
      <c r="BH783" s="61"/>
      <c r="BI783" s="144" t="s">
        <v>90</v>
      </c>
      <c r="BJ783" s="144" t="s">
        <v>1430</v>
      </c>
      <c r="BK783" s="144" t="s">
        <v>439</v>
      </c>
      <c r="BL783" s="61"/>
      <c r="BM783" s="61">
        <v>99.23</v>
      </c>
      <c r="BN783" s="144" t="s">
        <v>430</v>
      </c>
      <c r="BO783" s="144" t="s">
        <v>90</v>
      </c>
      <c r="BP783" s="144" t="s">
        <v>431</v>
      </c>
      <c r="BQ783" s="144" t="s">
        <v>3292</v>
      </c>
      <c r="BR783" s="61"/>
      <c r="BS783" s="144" t="s">
        <v>6022</v>
      </c>
      <c r="BT783" s="129">
        <v>45504</v>
      </c>
      <c r="BU783" s="61">
        <v>3.625</v>
      </c>
      <c r="BV783" s="144" t="s">
        <v>7431</v>
      </c>
      <c r="BW783" s="144">
        <v>15</v>
      </c>
      <c r="BX783" s="144" t="s">
        <v>802</v>
      </c>
      <c r="BY783" s="144" t="s">
        <v>7590</v>
      </c>
      <c r="BZ783" s="129"/>
      <c r="CA783" s="144" t="s">
        <v>7</v>
      </c>
      <c r="CB783" s="144" t="s">
        <v>12</v>
      </c>
      <c r="CC783" s="144" t="s">
        <v>7</v>
      </c>
      <c r="CD783" s="144" t="s">
        <v>1904</v>
      </c>
      <c r="CE783" s="144" t="s">
        <v>1877</v>
      </c>
      <c r="CF783" s="144" t="s">
        <v>7596</v>
      </c>
      <c r="CG783" s="142" t="s">
        <v>90</v>
      </c>
    </row>
    <row r="784" spans="10:85" ht="15" x14ac:dyDescent="0.25">
      <c r="J784" s="61">
        <v>25</v>
      </c>
      <c r="K784" s="143" t="s">
        <v>719</v>
      </c>
      <c r="L784" s="144" t="s">
        <v>702</v>
      </c>
      <c r="M784" s="144" t="s">
        <v>7589</v>
      </c>
      <c r="N784" s="128">
        <v>41844</v>
      </c>
      <c r="O784" s="144" t="s">
        <v>83</v>
      </c>
      <c r="P784" s="144" t="s">
        <v>90</v>
      </c>
      <c r="Q784" s="144" t="s">
        <v>90</v>
      </c>
      <c r="R784" s="144" t="s">
        <v>90</v>
      </c>
      <c r="S784" s="144" t="s">
        <v>7592</v>
      </c>
      <c r="T784" s="144" t="s">
        <v>7592</v>
      </c>
      <c r="U784" s="142" t="s">
        <v>82</v>
      </c>
      <c r="V784" s="144" t="s">
        <v>7588</v>
      </c>
      <c r="W784" s="144" t="s">
        <v>126</v>
      </c>
      <c r="X784" s="61" t="s">
        <v>90</v>
      </c>
      <c r="Y784" s="144" t="s">
        <v>90</v>
      </c>
      <c r="Z784" s="144" t="s">
        <v>423</v>
      </c>
      <c r="AA784" s="144" t="s">
        <v>424</v>
      </c>
      <c r="AB784" s="144" t="s">
        <v>425</v>
      </c>
      <c r="AC784" s="144" t="s">
        <v>426</v>
      </c>
      <c r="AD784" s="144" t="s">
        <v>426</v>
      </c>
      <c r="AE784" s="144" t="s">
        <v>7593</v>
      </c>
      <c r="AF784" s="144" t="s">
        <v>90</v>
      </c>
      <c r="AG784" s="129">
        <v>41851</v>
      </c>
      <c r="AH784" s="144" t="s">
        <v>90</v>
      </c>
      <c r="AI784" s="129">
        <v>41851</v>
      </c>
      <c r="AJ784" s="61" t="s">
        <v>90</v>
      </c>
      <c r="AK784" s="61" t="s">
        <v>1881</v>
      </c>
      <c r="AL784" s="129">
        <v>42035</v>
      </c>
      <c r="AM784" s="61" t="s">
        <v>90</v>
      </c>
      <c r="AN784" s="144">
        <v>3.625</v>
      </c>
      <c r="AO784" s="129"/>
      <c r="AP784" s="129">
        <v>41851</v>
      </c>
      <c r="AQ784" s="61">
        <v>15</v>
      </c>
      <c r="AR784" s="144">
        <v>1000</v>
      </c>
      <c r="AS784" s="61" t="s">
        <v>1880</v>
      </c>
      <c r="AT784" s="144" t="s">
        <v>90</v>
      </c>
      <c r="AU784" s="144" t="s">
        <v>90</v>
      </c>
      <c r="AV784" s="144" t="s">
        <v>90</v>
      </c>
      <c r="AW784" s="61"/>
      <c r="AX784" s="144" t="s">
        <v>435</v>
      </c>
      <c r="AY784" s="144" t="s">
        <v>1432</v>
      </c>
      <c r="AZ784" s="144" t="s">
        <v>1398</v>
      </c>
      <c r="BA784" s="144" t="s">
        <v>440</v>
      </c>
      <c r="BB784" s="144" t="s">
        <v>1904</v>
      </c>
      <c r="BC784" s="144" t="s">
        <v>402</v>
      </c>
      <c r="BD784" s="144" t="s">
        <v>290</v>
      </c>
      <c r="BE784" s="61"/>
      <c r="BF784" s="61"/>
      <c r="BG784" s="61"/>
      <c r="BH784" s="61"/>
      <c r="BI784" s="144" t="s">
        <v>90</v>
      </c>
      <c r="BJ784" s="144" t="s">
        <v>1430</v>
      </c>
      <c r="BK784" s="144" t="s">
        <v>439</v>
      </c>
      <c r="BL784" s="61"/>
      <c r="BM784" s="61">
        <v>99.23</v>
      </c>
      <c r="BN784" s="144" t="s">
        <v>430</v>
      </c>
      <c r="BO784" s="144" t="s">
        <v>90</v>
      </c>
      <c r="BP784" s="144" t="s">
        <v>431</v>
      </c>
      <c r="BQ784" s="144" t="s">
        <v>432</v>
      </c>
      <c r="BR784" s="61"/>
      <c r="BS784" s="144" t="s">
        <v>7591</v>
      </c>
      <c r="BT784" s="129">
        <v>45504</v>
      </c>
      <c r="BU784" s="61">
        <v>3.625</v>
      </c>
      <c r="BV784" s="144" t="s">
        <v>7431</v>
      </c>
      <c r="BW784" s="144">
        <v>15</v>
      </c>
      <c r="BX784" s="144" t="s">
        <v>802</v>
      </c>
      <c r="BY784" s="144" t="s">
        <v>7590</v>
      </c>
      <c r="BZ784" s="129"/>
      <c r="CA784" s="144" t="s">
        <v>7</v>
      </c>
      <c r="CB784" s="144" t="s">
        <v>12</v>
      </c>
      <c r="CC784" s="144" t="s">
        <v>7</v>
      </c>
      <c r="CD784" s="144" t="s">
        <v>1904</v>
      </c>
      <c r="CE784" s="144" t="s">
        <v>1877</v>
      </c>
      <c r="CF784" s="144" t="s">
        <v>7594</v>
      </c>
      <c r="CG784" s="142" t="s">
        <v>90</v>
      </c>
    </row>
    <row r="785" spans="10:85" ht="15" hidden="1" x14ac:dyDescent="0.25">
      <c r="J785" s="61">
        <v>24</v>
      </c>
      <c r="K785" s="143" t="s">
        <v>7729</v>
      </c>
      <c r="L785" s="144" t="s">
        <v>654</v>
      </c>
      <c r="M785" s="144" t="s">
        <v>7584</v>
      </c>
      <c r="N785" s="128">
        <v>41844</v>
      </c>
      <c r="O785" s="144" t="s">
        <v>83</v>
      </c>
      <c r="P785" s="144" t="s">
        <v>90</v>
      </c>
      <c r="Q785" s="144" t="s">
        <v>90</v>
      </c>
      <c r="R785" s="144" t="s">
        <v>90</v>
      </c>
      <c r="S785" s="144" t="s">
        <v>2045</v>
      </c>
      <c r="T785" s="144" t="s">
        <v>90</v>
      </c>
      <c r="U785" s="142" t="s">
        <v>82</v>
      </c>
      <c r="V785" s="144" t="s">
        <v>7583</v>
      </c>
      <c r="W785" s="144" t="s">
        <v>982</v>
      </c>
      <c r="X785" s="61" t="s">
        <v>90</v>
      </c>
      <c r="Y785" s="144" t="s">
        <v>90</v>
      </c>
      <c r="Z785" s="144" t="s">
        <v>423</v>
      </c>
      <c r="AA785" s="144" t="s">
        <v>424</v>
      </c>
      <c r="AB785" s="144" t="s">
        <v>981</v>
      </c>
      <c r="AC785" s="144" t="s">
        <v>426</v>
      </c>
      <c r="AD785" s="144" t="s">
        <v>426</v>
      </c>
      <c r="AE785" s="144" t="s">
        <v>2045</v>
      </c>
      <c r="AF785" s="144" t="s">
        <v>90</v>
      </c>
      <c r="AG785" s="129">
        <v>41850</v>
      </c>
      <c r="AH785" s="144" t="s">
        <v>90</v>
      </c>
      <c r="AI785" s="129">
        <v>41850</v>
      </c>
      <c r="AJ785" s="61" t="s">
        <v>90</v>
      </c>
      <c r="AK785" s="61" t="s">
        <v>6014</v>
      </c>
      <c r="AL785" s="129">
        <v>41942</v>
      </c>
      <c r="AM785" s="61" t="s">
        <v>7586</v>
      </c>
      <c r="AN785" s="144">
        <v>6.6026999999999996</v>
      </c>
      <c r="AO785" s="129"/>
      <c r="AP785" s="129">
        <v>41850</v>
      </c>
      <c r="AQ785" s="61">
        <v>0.1</v>
      </c>
      <c r="AR785" s="144">
        <v>100000</v>
      </c>
      <c r="AS785" s="61" t="s">
        <v>1893</v>
      </c>
      <c r="AT785" s="144" t="s">
        <v>90</v>
      </c>
      <c r="AU785" s="144" t="s">
        <v>90</v>
      </c>
      <c r="AV785" s="144" t="s">
        <v>90</v>
      </c>
      <c r="AW785" s="61"/>
      <c r="AX785" s="144" t="s">
        <v>435</v>
      </c>
      <c r="AY785" s="144" t="s">
        <v>1432</v>
      </c>
      <c r="AZ785" s="144" t="s">
        <v>4103</v>
      </c>
      <c r="BA785" s="144" t="s">
        <v>440</v>
      </c>
      <c r="BB785" s="144" t="s">
        <v>973</v>
      </c>
      <c r="BC785" s="144" t="s">
        <v>402</v>
      </c>
      <c r="BD785" s="144" t="s">
        <v>290</v>
      </c>
      <c r="BE785" s="61"/>
      <c r="BF785" s="61"/>
      <c r="BG785" s="61"/>
      <c r="BH785" s="61"/>
      <c r="BI785" s="144" t="s">
        <v>90</v>
      </c>
      <c r="BJ785" s="144" t="s">
        <v>1430</v>
      </c>
      <c r="BK785" s="144" t="s">
        <v>439</v>
      </c>
      <c r="BL785" s="61"/>
      <c r="BM785" s="61">
        <v>100</v>
      </c>
      <c r="BN785" s="144" t="s">
        <v>430</v>
      </c>
      <c r="BO785" s="144" t="s">
        <v>90</v>
      </c>
      <c r="BP785" s="144" t="s">
        <v>431</v>
      </c>
      <c r="BQ785" s="144" t="s">
        <v>432</v>
      </c>
      <c r="BR785" s="61"/>
      <c r="BS785" s="144" t="s">
        <v>107</v>
      </c>
      <c r="BT785" s="129">
        <v>45503</v>
      </c>
      <c r="BU785" s="61">
        <v>1.5661</v>
      </c>
      <c r="BV785" s="144" t="s">
        <v>7431</v>
      </c>
      <c r="BW785" s="144">
        <v>0.1</v>
      </c>
      <c r="BX785" s="144" t="s">
        <v>974</v>
      </c>
      <c r="BY785" s="144" t="s">
        <v>7585</v>
      </c>
      <c r="BZ785" s="129"/>
      <c r="CA785" s="144" t="s">
        <v>7</v>
      </c>
      <c r="CB785" s="144" t="s">
        <v>12</v>
      </c>
      <c r="CC785" s="144" t="s">
        <v>7</v>
      </c>
      <c r="CD785" s="144" t="s">
        <v>973</v>
      </c>
      <c r="CE785" s="144" t="s">
        <v>973</v>
      </c>
      <c r="CF785" s="144" t="s">
        <v>7587</v>
      </c>
      <c r="CG785" s="142" t="s">
        <v>90</v>
      </c>
    </row>
    <row r="786" spans="10:85" ht="15" x14ac:dyDescent="0.25">
      <c r="J786" s="61">
        <v>23</v>
      </c>
      <c r="K786" s="143" t="s">
        <v>719</v>
      </c>
      <c r="L786" s="144" t="s">
        <v>509</v>
      </c>
      <c r="M786" s="144" t="s">
        <v>7598</v>
      </c>
      <c r="N786" s="128">
        <v>41838</v>
      </c>
      <c r="O786" s="144" t="s">
        <v>83</v>
      </c>
      <c r="P786" s="144" t="s">
        <v>90</v>
      </c>
      <c r="Q786" s="144" t="s">
        <v>90</v>
      </c>
      <c r="R786" s="144" t="s">
        <v>90</v>
      </c>
      <c r="S786" s="144" t="s">
        <v>7601</v>
      </c>
      <c r="T786" s="144" t="s">
        <v>7601</v>
      </c>
      <c r="U786" s="142" t="s">
        <v>3</v>
      </c>
      <c r="V786" s="144" t="s">
        <v>7597</v>
      </c>
      <c r="W786" s="144" t="s">
        <v>126</v>
      </c>
      <c r="X786" s="61" t="s">
        <v>90</v>
      </c>
      <c r="Y786" s="144" t="s">
        <v>3681</v>
      </c>
      <c r="Z786" s="144" t="s">
        <v>423</v>
      </c>
      <c r="AA786" s="144" t="s">
        <v>424</v>
      </c>
      <c r="AB786" s="144" t="s">
        <v>425</v>
      </c>
      <c r="AC786" s="144" t="s">
        <v>426</v>
      </c>
      <c r="AD786" s="144" t="s">
        <v>426</v>
      </c>
      <c r="AE786" s="144" t="s">
        <v>7606</v>
      </c>
      <c r="AF786" s="144" t="s">
        <v>7605</v>
      </c>
      <c r="AG786" s="129">
        <v>41850</v>
      </c>
      <c r="AH786" s="144" t="s">
        <v>90</v>
      </c>
      <c r="AI786" s="129">
        <v>41850</v>
      </c>
      <c r="AJ786" s="61" t="s">
        <v>509</v>
      </c>
      <c r="AK786" s="61" t="s">
        <v>7604</v>
      </c>
      <c r="AL786" s="129">
        <v>42034</v>
      </c>
      <c r="AM786" s="61" t="s">
        <v>90</v>
      </c>
      <c r="AN786" s="144">
        <v>6</v>
      </c>
      <c r="AO786" s="129"/>
      <c r="AP786" s="129">
        <v>41850</v>
      </c>
      <c r="AQ786" s="61">
        <v>7</v>
      </c>
      <c r="AR786" s="144">
        <v>1000</v>
      </c>
      <c r="AS786" s="61" t="s">
        <v>7603</v>
      </c>
      <c r="AT786" s="144" t="s">
        <v>90</v>
      </c>
      <c r="AU786" s="144" t="s">
        <v>90</v>
      </c>
      <c r="AV786" s="144" t="s">
        <v>90</v>
      </c>
      <c r="AW786" s="61"/>
      <c r="AX786" s="144" t="s">
        <v>1985</v>
      </c>
      <c r="AY786" s="144" t="s">
        <v>731</v>
      </c>
      <c r="AZ786" s="144" t="s">
        <v>4103</v>
      </c>
      <c r="BA786" s="144" t="s">
        <v>440</v>
      </c>
      <c r="BB786" s="144" t="s">
        <v>7602</v>
      </c>
      <c r="BC786" s="144" t="s">
        <v>1310</v>
      </c>
      <c r="BD786" s="144" t="s">
        <v>290</v>
      </c>
      <c r="BE786" s="61"/>
      <c r="BF786" s="61"/>
      <c r="BG786" s="61"/>
      <c r="BH786" s="61"/>
      <c r="BI786" s="144" t="s">
        <v>90</v>
      </c>
      <c r="BJ786" s="144" t="s">
        <v>928</v>
      </c>
      <c r="BK786" s="144" t="s">
        <v>927</v>
      </c>
      <c r="BL786" s="61"/>
      <c r="BM786" s="61">
        <v>98.89</v>
      </c>
      <c r="BN786" s="144" t="s">
        <v>430</v>
      </c>
      <c r="BO786" s="144" t="s">
        <v>90</v>
      </c>
      <c r="BP786" s="144" t="s">
        <v>458</v>
      </c>
      <c r="BQ786" s="144" t="s">
        <v>432</v>
      </c>
      <c r="BR786" s="61"/>
      <c r="BS786" s="144" t="s">
        <v>7600</v>
      </c>
      <c r="BT786" s="129">
        <v>45503</v>
      </c>
      <c r="BU786" s="61">
        <v>6</v>
      </c>
      <c r="BV786" s="144" t="s">
        <v>7431</v>
      </c>
      <c r="BW786" s="144">
        <v>7</v>
      </c>
      <c r="BX786" s="144" t="s">
        <v>1298</v>
      </c>
      <c r="BY786" s="144" t="s">
        <v>7599</v>
      </c>
      <c r="BZ786" s="129">
        <v>45151</v>
      </c>
      <c r="CA786" s="144" t="s">
        <v>7</v>
      </c>
      <c r="CB786" s="144" t="s">
        <v>136</v>
      </c>
      <c r="CC786" s="144" t="s">
        <v>7</v>
      </c>
      <c r="CD786" s="144" t="s">
        <v>3489</v>
      </c>
      <c r="CE786" s="144" t="s">
        <v>2322</v>
      </c>
      <c r="CF786" s="144" t="s">
        <v>7607</v>
      </c>
      <c r="CG786" s="142" t="s">
        <v>90</v>
      </c>
    </row>
    <row r="787" spans="10:85" ht="15" hidden="1" x14ac:dyDescent="0.25">
      <c r="J787" s="61">
        <v>22</v>
      </c>
      <c r="K787" s="143" t="s">
        <v>7729</v>
      </c>
      <c r="L787" s="144" t="s">
        <v>654</v>
      </c>
      <c r="M787" s="144" t="s">
        <v>7609</v>
      </c>
      <c r="N787" s="128">
        <v>41836</v>
      </c>
      <c r="O787" s="144" t="s">
        <v>83</v>
      </c>
      <c r="P787" s="144" t="s">
        <v>90</v>
      </c>
      <c r="Q787" s="144" t="s">
        <v>90</v>
      </c>
      <c r="R787" s="144" t="s">
        <v>90</v>
      </c>
      <c r="S787" s="144" t="s">
        <v>7611</v>
      </c>
      <c r="T787" s="144" t="s">
        <v>90</v>
      </c>
      <c r="U787" s="142" t="s">
        <v>82</v>
      </c>
      <c r="V787" s="144" t="s">
        <v>7608</v>
      </c>
      <c r="W787" s="144" t="s">
        <v>982</v>
      </c>
      <c r="X787" s="61" t="s">
        <v>90</v>
      </c>
      <c r="Y787" s="144" t="s">
        <v>90</v>
      </c>
      <c r="Z787" s="144" t="s">
        <v>423</v>
      </c>
      <c r="AA787" s="144" t="s">
        <v>424</v>
      </c>
      <c r="AB787" s="144" t="s">
        <v>981</v>
      </c>
      <c r="AC787" s="144" t="s">
        <v>426</v>
      </c>
      <c r="AD787" s="144" t="s">
        <v>426</v>
      </c>
      <c r="AE787" s="144" t="s">
        <v>7611</v>
      </c>
      <c r="AF787" s="144" t="s">
        <v>90</v>
      </c>
      <c r="AG787" s="129">
        <v>41843</v>
      </c>
      <c r="AH787" s="144" t="s">
        <v>90</v>
      </c>
      <c r="AI787" s="129">
        <v>41843</v>
      </c>
      <c r="AJ787" s="61" t="s">
        <v>90</v>
      </c>
      <c r="AK787" s="61" t="s">
        <v>6014</v>
      </c>
      <c r="AL787" s="129">
        <v>41935</v>
      </c>
      <c r="AM787" s="61" t="s">
        <v>7586</v>
      </c>
      <c r="AN787" s="144">
        <v>6.6026999999999996</v>
      </c>
      <c r="AO787" s="129"/>
      <c r="AP787" s="129">
        <v>41843</v>
      </c>
      <c r="AQ787" s="61">
        <v>0.1</v>
      </c>
      <c r="AR787" s="144">
        <v>100000</v>
      </c>
      <c r="AS787" s="61" t="s">
        <v>1893</v>
      </c>
      <c r="AT787" s="144" t="s">
        <v>90</v>
      </c>
      <c r="AU787" s="144" t="s">
        <v>90</v>
      </c>
      <c r="AV787" s="144" t="s">
        <v>90</v>
      </c>
      <c r="AW787" s="61"/>
      <c r="AX787" s="144" t="s">
        <v>435</v>
      </c>
      <c r="AY787" s="144" t="s">
        <v>1432</v>
      </c>
      <c r="AZ787" s="144" t="s">
        <v>1417</v>
      </c>
      <c r="BA787" s="144" t="s">
        <v>440</v>
      </c>
      <c r="BB787" s="144" t="s">
        <v>973</v>
      </c>
      <c r="BC787" s="144" t="s">
        <v>402</v>
      </c>
      <c r="BD787" s="144" t="s">
        <v>290</v>
      </c>
      <c r="BE787" s="61"/>
      <c r="BF787" s="61"/>
      <c r="BG787" s="61"/>
      <c r="BH787" s="61"/>
      <c r="BI787" s="144" t="s">
        <v>90</v>
      </c>
      <c r="BJ787" s="144" t="s">
        <v>1430</v>
      </c>
      <c r="BK787" s="144" t="s">
        <v>439</v>
      </c>
      <c r="BL787" s="61"/>
      <c r="BM787" s="61">
        <v>100</v>
      </c>
      <c r="BN787" s="144" t="s">
        <v>430</v>
      </c>
      <c r="BO787" s="144" t="s">
        <v>90</v>
      </c>
      <c r="BP787" s="144" t="s">
        <v>431</v>
      </c>
      <c r="BQ787" s="144" t="s">
        <v>432</v>
      </c>
      <c r="BR787" s="61"/>
      <c r="BS787" s="144" t="s">
        <v>107</v>
      </c>
      <c r="BT787" s="129">
        <v>45496</v>
      </c>
      <c r="BU787" s="61">
        <v>1.5630999999999999</v>
      </c>
      <c r="BV787" s="144" t="s">
        <v>7431</v>
      </c>
      <c r="BW787" s="144">
        <v>0.1</v>
      </c>
      <c r="BX787" s="144" t="s">
        <v>974</v>
      </c>
      <c r="BY787" s="144" t="s">
        <v>7610</v>
      </c>
      <c r="BZ787" s="129"/>
      <c r="CA787" s="144" t="s">
        <v>7</v>
      </c>
      <c r="CB787" s="144" t="s">
        <v>12</v>
      </c>
      <c r="CC787" s="144" t="s">
        <v>7</v>
      </c>
      <c r="CD787" s="144" t="s">
        <v>973</v>
      </c>
      <c r="CE787" s="144" t="s">
        <v>973</v>
      </c>
      <c r="CF787" s="144" t="s">
        <v>7612</v>
      </c>
      <c r="CG787" s="142" t="s">
        <v>90</v>
      </c>
    </row>
    <row r="788" spans="10:85" ht="15" x14ac:dyDescent="0.25">
      <c r="J788" s="61">
        <v>21</v>
      </c>
      <c r="K788" s="143" t="s">
        <v>7734</v>
      </c>
      <c r="L788" s="144" t="s">
        <v>503</v>
      </c>
      <c r="M788" s="144" t="s">
        <v>7614</v>
      </c>
      <c r="N788" s="128">
        <v>41830</v>
      </c>
      <c r="O788" s="144" t="s">
        <v>83</v>
      </c>
      <c r="P788" s="144" t="s">
        <v>90</v>
      </c>
      <c r="Q788" s="144" t="s">
        <v>90</v>
      </c>
      <c r="R788" s="144" t="s">
        <v>90</v>
      </c>
      <c r="S788" s="144" t="s">
        <v>7617</v>
      </c>
      <c r="T788" s="144" t="s">
        <v>90</v>
      </c>
      <c r="U788" s="142" t="s">
        <v>2</v>
      </c>
      <c r="V788" s="144" t="s">
        <v>7613</v>
      </c>
      <c r="W788" s="144" t="s">
        <v>126</v>
      </c>
      <c r="X788" s="61" t="s">
        <v>90</v>
      </c>
      <c r="Y788" s="144" t="s">
        <v>90</v>
      </c>
      <c r="Z788" s="144" t="s">
        <v>423</v>
      </c>
      <c r="AA788" s="144" t="s">
        <v>424</v>
      </c>
      <c r="AB788" s="144" t="s">
        <v>425</v>
      </c>
      <c r="AC788" s="144" t="s">
        <v>426</v>
      </c>
      <c r="AD788" s="144" t="s">
        <v>426</v>
      </c>
      <c r="AE788" s="144" t="s">
        <v>7617</v>
      </c>
      <c r="AF788" s="144" t="s">
        <v>90</v>
      </c>
      <c r="AG788" s="129">
        <v>41838</v>
      </c>
      <c r="AH788" s="144" t="s">
        <v>90</v>
      </c>
      <c r="AI788" s="129">
        <v>41838</v>
      </c>
      <c r="AJ788" s="61" t="s">
        <v>90</v>
      </c>
      <c r="AK788" s="61" t="s">
        <v>7619</v>
      </c>
      <c r="AL788" s="129">
        <v>42022</v>
      </c>
      <c r="AM788" s="61" t="s">
        <v>90</v>
      </c>
      <c r="AN788" s="144">
        <v>4.7</v>
      </c>
      <c r="AO788" s="129"/>
      <c r="AP788" s="129">
        <v>41838</v>
      </c>
      <c r="AQ788" s="61">
        <v>2</v>
      </c>
      <c r="AR788" s="144">
        <v>1000</v>
      </c>
      <c r="AS788" s="61" t="s">
        <v>7618</v>
      </c>
      <c r="AT788" s="144" t="s">
        <v>90</v>
      </c>
      <c r="AU788" s="144" t="s">
        <v>90</v>
      </c>
      <c r="AV788" s="144" t="s">
        <v>90</v>
      </c>
      <c r="AW788" s="61"/>
      <c r="AX788" s="144" t="s">
        <v>435</v>
      </c>
      <c r="AY788" s="144" t="s">
        <v>1043</v>
      </c>
      <c r="AZ788" s="144" t="s">
        <v>1422</v>
      </c>
      <c r="BA788" s="144" t="s">
        <v>440</v>
      </c>
      <c r="BB788" s="144" t="s">
        <v>428</v>
      </c>
      <c r="BC788" s="144" t="s">
        <v>1150</v>
      </c>
      <c r="BD788" s="144" t="s">
        <v>290</v>
      </c>
      <c r="BE788" s="61"/>
      <c r="BF788" s="61"/>
      <c r="BG788" s="61"/>
      <c r="BH788" s="61"/>
      <c r="BI788" s="144" t="s">
        <v>90</v>
      </c>
      <c r="BJ788" s="144" t="s">
        <v>928</v>
      </c>
      <c r="BK788" s="144" t="s">
        <v>927</v>
      </c>
      <c r="BL788" s="61"/>
      <c r="BM788" s="61">
        <v>100</v>
      </c>
      <c r="BN788" s="144" t="s">
        <v>430</v>
      </c>
      <c r="BO788" s="144" t="s">
        <v>90</v>
      </c>
      <c r="BP788" s="144" t="s">
        <v>431</v>
      </c>
      <c r="BQ788" s="144" t="s">
        <v>432</v>
      </c>
      <c r="BR788" s="61"/>
      <c r="BS788" s="144" t="s">
        <v>433</v>
      </c>
      <c r="BT788" s="129">
        <v>45309</v>
      </c>
      <c r="BU788" s="61">
        <v>4.7</v>
      </c>
      <c r="BV788" s="144" t="s">
        <v>7616</v>
      </c>
      <c r="BW788" s="144">
        <v>2</v>
      </c>
      <c r="BX788" s="144" t="s">
        <v>4709</v>
      </c>
      <c r="BY788" s="144" t="s">
        <v>7615</v>
      </c>
      <c r="BZ788" s="129"/>
      <c r="CA788" s="144" t="s">
        <v>7</v>
      </c>
      <c r="CB788" s="144" t="s">
        <v>136</v>
      </c>
      <c r="CC788" s="144" t="s">
        <v>7</v>
      </c>
      <c r="CD788" s="144" t="s">
        <v>428</v>
      </c>
      <c r="CE788" s="144" t="s">
        <v>1017</v>
      </c>
      <c r="CF788" s="144" t="s">
        <v>7620</v>
      </c>
      <c r="CG788" s="142" t="s">
        <v>90</v>
      </c>
    </row>
    <row r="789" spans="10:85" ht="15" x14ac:dyDescent="0.25">
      <c r="J789" s="61">
        <v>20</v>
      </c>
      <c r="K789" s="143" t="s">
        <v>7734</v>
      </c>
      <c r="L789" s="144" t="s">
        <v>503</v>
      </c>
      <c r="M789" s="144" t="s">
        <v>7622</v>
      </c>
      <c r="N789" s="128">
        <v>41828</v>
      </c>
      <c r="O789" s="144" t="s">
        <v>106</v>
      </c>
      <c r="P789" s="144" t="s">
        <v>90</v>
      </c>
      <c r="Q789" s="144" t="s">
        <v>90</v>
      </c>
      <c r="R789" s="144" t="s">
        <v>90</v>
      </c>
      <c r="S789" s="144" t="s">
        <v>7554</v>
      </c>
      <c r="T789" s="144" t="s">
        <v>90</v>
      </c>
      <c r="U789" s="142" t="s">
        <v>2</v>
      </c>
      <c r="V789" s="144" t="s">
        <v>7621</v>
      </c>
      <c r="W789" s="144" t="s">
        <v>126</v>
      </c>
      <c r="X789" s="61" t="s">
        <v>90</v>
      </c>
      <c r="Y789" s="144" t="s">
        <v>90</v>
      </c>
      <c r="Z789" s="144" t="s">
        <v>423</v>
      </c>
      <c r="AA789" s="144" t="s">
        <v>424</v>
      </c>
      <c r="AB789" s="144" t="s">
        <v>425</v>
      </c>
      <c r="AC789" s="144" t="s">
        <v>426</v>
      </c>
      <c r="AD789" s="144" t="s">
        <v>426</v>
      </c>
      <c r="AE789" s="144" t="s">
        <v>7554</v>
      </c>
      <c r="AF789" s="144" t="s">
        <v>90</v>
      </c>
      <c r="AG789" s="129">
        <v>41845</v>
      </c>
      <c r="AH789" s="144" t="s">
        <v>90</v>
      </c>
      <c r="AI789" s="129">
        <v>41845</v>
      </c>
      <c r="AJ789" s="61" t="s">
        <v>90</v>
      </c>
      <c r="AK789" s="61" t="s">
        <v>7619</v>
      </c>
      <c r="AL789" s="129">
        <v>42029</v>
      </c>
      <c r="AM789" s="61" t="s">
        <v>90</v>
      </c>
      <c r="AN789" s="144">
        <v>4.3499999999999996</v>
      </c>
      <c r="AO789" s="129"/>
      <c r="AP789" s="129">
        <v>41845</v>
      </c>
      <c r="AQ789" s="61">
        <v>4.2</v>
      </c>
      <c r="AR789" s="144">
        <v>1000000</v>
      </c>
      <c r="AS789" s="61" t="s">
        <v>7618</v>
      </c>
      <c r="AT789" s="144" t="s">
        <v>90</v>
      </c>
      <c r="AU789" s="144" t="s">
        <v>90</v>
      </c>
      <c r="AV789" s="144" t="s">
        <v>90</v>
      </c>
      <c r="AW789" s="61"/>
      <c r="AX789" s="144" t="s">
        <v>435</v>
      </c>
      <c r="AY789" s="144" t="s">
        <v>1043</v>
      </c>
      <c r="AZ789" s="144" t="s">
        <v>7624</v>
      </c>
      <c r="BA789" s="144" t="s">
        <v>440</v>
      </c>
      <c r="BB789" s="144" t="s">
        <v>428</v>
      </c>
      <c r="BC789" s="144" t="s">
        <v>1150</v>
      </c>
      <c r="BD789" s="144" t="s">
        <v>290</v>
      </c>
      <c r="BE789" s="61"/>
      <c r="BF789" s="61"/>
      <c r="BG789" s="61"/>
      <c r="BH789" s="61"/>
      <c r="BI789" s="144" t="s">
        <v>90</v>
      </c>
      <c r="BJ789" s="144" t="s">
        <v>928</v>
      </c>
      <c r="BK789" s="144" t="s">
        <v>927</v>
      </c>
      <c r="BL789" s="61"/>
      <c r="BM789" s="61">
        <v>100</v>
      </c>
      <c r="BN789" s="144" t="s">
        <v>430</v>
      </c>
      <c r="BO789" s="144" t="s">
        <v>90</v>
      </c>
      <c r="BP789" s="144" t="s">
        <v>431</v>
      </c>
      <c r="BQ789" s="144" t="s">
        <v>432</v>
      </c>
      <c r="BR789" s="61"/>
      <c r="BS789" s="144" t="s">
        <v>107</v>
      </c>
      <c r="BT789" s="129">
        <v>45498</v>
      </c>
      <c r="BU789" s="61">
        <v>4.3499999999999996</v>
      </c>
      <c r="BV789" s="144" t="s">
        <v>7431</v>
      </c>
      <c r="BW789" s="144">
        <v>4.2</v>
      </c>
      <c r="BX789" s="144" t="s">
        <v>4709</v>
      </c>
      <c r="BY789" s="144" t="s">
        <v>7623</v>
      </c>
      <c r="BZ789" s="129"/>
      <c r="CA789" s="144" t="s">
        <v>7</v>
      </c>
      <c r="CB789" s="144" t="s">
        <v>136</v>
      </c>
      <c r="CC789" s="144" t="s">
        <v>7</v>
      </c>
      <c r="CD789" s="144" t="s">
        <v>428</v>
      </c>
      <c r="CE789" s="144" t="s">
        <v>1017</v>
      </c>
      <c r="CF789" s="144" t="s">
        <v>7625</v>
      </c>
      <c r="CG789" s="142" t="s">
        <v>90</v>
      </c>
    </row>
    <row r="790" spans="10:85" ht="15" x14ac:dyDescent="0.25">
      <c r="J790" s="61">
        <v>19</v>
      </c>
      <c r="K790" s="143" t="s">
        <v>7732</v>
      </c>
      <c r="L790" s="144" t="s">
        <v>6248</v>
      </c>
      <c r="M790" s="144" t="s">
        <v>7634</v>
      </c>
      <c r="N790" s="128">
        <v>41799</v>
      </c>
      <c r="O790" s="144" t="s">
        <v>83</v>
      </c>
      <c r="P790" s="144" t="s">
        <v>90</v>
      </c>
      <c r="Q790" s="144" t="s">
        <v>90</v>
      </c>
      <c r="R790" s="144" t="s">
        <v>90</v>
      </c>
      <c r="S790" s="144" t="s">
        <v>90</v>
      </c>
      <c r="T790" s="144" t="s">
        <v>7631</v>
      </c>
      <c r="U790" s="142" t="s">
        <v>2</v>
      </c>
      <c r="V790" s="144" t="s">
        <v>7626</v>
      </c>
      <c r="W790" s="144" t="s">
        <v>126</v>
      </c>
      <c r="X790" s="61" t="s">
        <v>90</v>
      </c>
      <c r="Y790" s="144" t="s">
        <v>90</v>
      </c>
      <c r="Z790" s="144" t="s">
        <v>423</v>
      </c>
      <c r="AA790" s="144" t="s">
        <v>424</v>
      </c>
      <c r="AB790" s="144" t="s">
        <v>425</v>
      </c>
      <c r="AC790" s="144" t="s">
        <v>426</v>
      </c>
      <c r="AD790" s="144" t="s">
        <v>426</v>
      </c>
      <c r="AE790" s="144" t="s">
        <v>7636</v>
      </c>
      <c r="AF790" s="144" t="s">
        <v>90</v>
      </c>
      <c r="AG790" s="129">
        <v>41739</v>
      </c>
      <c r="AH790" s="144" t="s">
        <v>90</v>
      </c>
      <c r="AI790" s="129">
        <v>41739</v>
      </c>
      <c r="AJ790" s="61" t="s">
        <v>6248</v>
      </c>
      <c r="AK790" s="61" t="s">
        <v>7630</v>
      </c>
      <c r="AL790" s="129">
        <v>41922</v>
      </c>
      <c r="AM790" s="61" t="s">
        <v>90</v>
      </c>
      <c r="AN790" s="144">
        <v>4.375</v>
      </c>
      <c r="AO790" s="129"/>
      <c r="AP790" s="129">
        <v>41802</v>
      </c>
      <c r="AQ790" s="61">
        <v>14</v>
      </c>
      <c r="AR790" s="144">
        <v>1000</v>
      </c>
      <c r="AS790" s="61" t="s">
        <v>6254</v>
      </c>
      <c r="AT790" s="144" t="s">
        <v>90</v>
      </c>
      <c r="AU790" s="144" t="s">
        <v>90</v>
      </c>
      <c r="AV790" s="144" t="s">
        <v>90</v>
      </c>
      <c r="AW790" s="61"/>
      <c r="AX790" s="144" t="s">
        <v>435</v>
      </c>
      <c r="AY790" s="144" t="s">
        <v>1432</v>
      </c>
      <c r="AZ790" s="144" t="s">
        <v>7629</v>
      </c>
      <c r="BA790" s="144" t="s">
        <v>440</v>
      </c>
      <c r="BB790" s="144" t="s">
        <v>1904</v>
      </c>
      <c r="BC790" s="144" t="s">
        <v>2876</v>
      </c>
      <c r="BD790" s="144" t="s">
        <v>232</v>
      </c>
      <c r="BE790" s="61"/>
      <c r="BF790" s="61"/>
      <c r="BG790" s="61"/>
      <c r="BH790" s="61"/>
      <c r="BI790" s="144" t="s">
        <v>90</v>
      </c>
      <c r="BJ790" s="144" t="s">
        <v>1249</v>
      </c>
      <c r="BK790" s="144" t="s">
        <v>439</v>
      </c>
      <c r="BL790" s="61"/>
      <c r="BM790" s="61">
        <v>104.133</v>
      </c>
      <c r="BN790" s="144" t="s">
        <v>430</v>
      </c>
      <c r="BO790" s="144" t="s">
        <v>90</v>
      </c>
      <c r="BP790" s="144" t="s">
        <v>458</v>
      </c>
      <c r="BQ790" s="144" t="s">
        <v>432</v>
      </c>
      <c r="BR790" s="61"/>
      <c r="BS790" s="144" t="s">
        <v>7635</v>
      </c>
      <c r="BT790" s="129">
        <v>45392</v>
      </c>
      <c r="BU790" s="61">
        <v>4.375</v>
      </c>
      <c r="BV790" s="144" t="s">
        <v>7431</v>
      </c>
      <c r="BW790" s="144">
        <v>4</v>
      </c>
      <c r="BX790" s="144" t="s">
        <v>974</v>
      </c>
      <c r="BY790" s="144" t="s">
        <v>7628</v>
      </c>
      <c r="BZ790" s="129"/>
      <c r="CA790" s="144" t="s">
        <v>7</v>
      </c>
      <c r="CB790" s="144" t="s">
        <v>12</v>
      </c>
      <c r="CC790" s="144" t="s">
        <v>7</v>
      </c>
      <c r="CD790" s="144" t="s">
        <v>1904</v>
      </c>
      <c r="CE790" s="144" t="s">
        <v>1904</v>
      </c>
      <c r="CF790" s="144" t="s">
        <v>7638</v>
      </c>
      <c r="CG790" s="142" t="s">
        <v>7637</v>
      </c>
    </row>
    <row r="791" spans="10:85" ht="15" x14ac:dyDescent="0.25">
      <c r="J791" s="61">
        <v>18</v>
      </c>
      <c r="K791" s="143" t="s">
        <v>7732</v>
      </c>
      <c r="L791" s="144" t="s">
        <v>6248</v>
      </c>
      <c r="M791" s="144" t="s">
        <v>7627</v>
      </c>
      <c r="N791" s="128">
        <v>41799</v>
      </c>
      <c r="O791" s="144" t="s">
        <v>83</v>
      </c>
      <c r="P791" s="144" t="s">
        <v>90</v>
      </c>
      <c r="Q791" s="144" t="s">
        <v>90</v>
      </c>
      <c r="R791" s="144" t="s">
        <v>90</v>
      </c>
      <c r="S791" s="144" t="s">
        <v>90</v>
      </c>
      <c r="T791" s="144" t="s">
        <v>7631</v>
      </c>
      <c r="U791" s="142" t="s">
        <v>2</v>
      </c>
      <c r="V791" s="144" t="s">
        <v>7626</v>
      </c>
      <c r="W791" s="144" t="s">
        <v>126</v>
      </c>
      <c r="X791" s="61" t="s">
        <v>90</v>
      </c>
      <c r="Y791" s="144" t="s">
        <v>90</v>
      </c>
      <c r="Z791" s="144" t="s">
        <v>423</v>
      </c>
      <c r="AA791" s="144" t="s">
        <v>424</v>
      </c>
      <c r="AB791" s="144" t="s">
        <v>425</v>
      </c>
      <c r="AC791" s="144" t="s">
        <v>426</v>
      </c>
      <c r="AD791" s="144" t="s">
        <v>426</v>
      </c>
      <c r="AE791" s="144" t="s">
        <v>7632</v>
      </c>
      <c r="AF791" s="144" t="s">
        <v>90</v>
      </c>
      <c r="AG791" s="129">
        <v>41739</v>
      </c>
      <c r="AH791" s="144" t="s">
        <v>90</v>
      </c>
      <c r="AI791" s="129">
        <v>41739</v>
      </c>
      <c r="AJ791" s="61" t="s">
        <v>6248</v>
      </c>
      <c r="AK791" s="61" t="s">
        <v>7630</v>
      </c>
      <c r="AL791" s="129">
        <v>41922</v>
      </c>
      <c r="AM791" s="61" t="s">
        <v>90</v>
      </c>
      <c r="AN791" s="144">
        <v>4.375</v>
      </c>
      <c r="AO791" s="129"/>
      <c r="AP791" s="129">
        <v>41802</v>
      </c>
      <c r="AQ791" s="61">
        <v>14</v>
      </c>
      <c r="AR791" s="144">
        <v>1000</v>
      </c>
      <c r="AS791" s="61" t="s">
        <v>6254</v>
      </c>
      <c r="AT791" s="144" t="s">
        <v>90</v>
      </c>
      <c r="AU791" s="144" t="s">
        <v>90</v>
      </c>
      <c r="AV791" s="144" t="s">
        <v>90</v>
      </c>
      <c r="AW791" s="61"/>
      <c r="AX791" s="144" t="s">
        <v>435</v>
      </c>
      <c r="AY791" s="144" t="s">
        <v>1432</v>
      </c>
      <c r="AZ791" s="144" t="s">
        <v>7629</v>
      </c>
      <c r="BA791" s="144" t="s">
        <v>440</v>
      </c>
      <c r="BB791" s="144" t="s">
        <v>1904</v>
      </c>
      <c r="BC791" s="144" t="s">
        <v>2876</v>
      </c>
      <c r="BD791" s="144" t="s">
        <v>232</v>
      </c>
      <c r="BE791" s="61"/>
      <c r="BF791" s="61"/>
      <c r="BG791" s="61"/>
      <c r="BH791" s="61"/>
      <c r="BI791" s="144" t="s">
        <v>90</v>
      </c>
      <c r="BJ791" s="144" t="s">
        <v>1249</v>
      </c>
      <c r="BK791" s="144" t="s">
        <v>439</v>
      </c>
      <c r="BL791" s="61"/>
      <c r="BM791" s="61">
        <v>104.133</v>
      </c>
      <c r="BN791" s="144" t="s">
        <v>430</v>
      </c>
      <c r="BO791" s="144" t="s">
        <v>90</v>
      </c>
      <c r="BP791" s="144" t="s">
        <v>458</v>
      </c>
      <c r="BQ791" s="144" t="s">
        <v>3292</v>
      </c>
      <c r="BR791" s="61"/>
      <c r="BS791" s="144" t="s">
        <v>6022</v>
      </c>
      <c r="BT791" s="129">
        <v>45392</v>
      </c>
      <c r="BU791" s="61">
        <v>4.375</v>
      </c>
      <c r="BV791" s="144" t="s">
        <v>7431</v>
      </c>
      <c r="BW791" s="144">
        <v>4</v>
      </c>
      <c r="BX791" s="144" t="s">
        <v>974</v>
      </c>
      <c r="BY791" s="144" t="s">
        <v>7628</v>
      </c>
      <c r="BZ791" s="129"/>
      <c r="CA791" s="144" t="s">
        <v>7</v>
      </c>
      <c r="CB791" s="144" t="s">
        <v>12</v>
      </c>
      <c r="CC791" s="144" t="s">
        <v>7</v>
      </c>
      <c r="CD791" s="144" t="s">
        <v>1904</v>
      </c>
      <c r="CE791" s="144" t="s">
        <v>1904</v>
      </c>
      <c r="CF791" s="144" t="s">
        <v>7633</v>
      </c>
      <c r="CG791" s="142" t="s">
        <v>90</v>
      </c>
    </row>
    <row r="792" spans="10:85" ht="15" x14ac:dyDescent="0.25">
      <c r="J792" s="61">
        <v>17</v>
      </c>
      <c r="K792" s="143" t="s">
        <v>7732</v>
      </c>
      <c r="L792" s="144" t="s">
        <v>571</v>
      </c>
      <c r="M792" s="144" t="s">
        <v>7640</v>
      </c>
      <c r="N792" s="128">
        <v>41794</v>
      </c>
      <c r="O792" s="144" t="s">
        <v>83</v>
      </c>
      <c r="P792" s="144" t="s">
        <v>90</v>
      </c>
      <c r="Q792" s="144" t="s">
        <v>90</v>
      </c>
      <c r="R792" s="144" t="s">
        <v>90</v>
      </c>
      <c r="S792" s="144" t="s">
        <v>90</v>
      </c>
      <c r="T792" s="144" t="s">
        <v>7645</v>
      </c>
      <c r="U792" s="142" t="s">
        <v>3</v>
      </c>
      <c r="V792" s="144" t="s">
        <v>7639</v>
      </c>
      <c r="W792" s="144" t="s">
        <v>126</v>
      </c>
      <c r="X792" s="61" t="s">
        <v>90</v>
      </c>
      <c r="Y792" s="144" t="s">
        <v>90</v>
      </c>
      <c r="Z792" s="144" t="s">
        <v>423</v>
      </c>
      <c r="AA792" s="144" t="s">
        <v>424</v>
      </c>
      <c r="AB792" s="144" t="s">
        <v>425</v>
      </c>
      <c r="AC792" s="144" t="s">
        <v>426</v>
      </c>
      <c r="AD792" s="144" t="s">
        <v>426</v>
      </c>
      <c r="AE792" s="144" t="s">
        <v>7646</v>
      </c>
      <c r="AF792" s="144" t="s">
        <v>90</v>
      </c>
      <c r="AG792" s="129">
        <v>41767</v>
      </c>
      <c r="AH792" s="144" t="s">
        <v>90</v>
      </c>
      <c r="AI792" s="129">
        <v>41767</v>
      </c>
      <c r="AJ792" s="61" t="s">
        <v>571</v>
      </c>
      <c r="AK792" s="61" t="s">
        <v>7644</v>
      </c>
      <c r="AL792" s="129">
        <v>41951</v>
      </c>
      <c r="AM792" s="61" t="s">
        <v>90</v>
      </c>
      <c r="AN792" s="144">
        <v>5.95</v>
      </c>
      <c r="AO792" s="129"/>
      <c r="AP792" s="129">
        <v>41801</v>
      </c>
      <c r="AQ792" s="61">
        <v>7</v>
      </c>
      <c r="AR792" s="144">
        <v>1000</v>
      </c>
      <c r="AS792" s="61" t="s">
        <v>7643</v>
      </c>
      <c r="AT792" s="144" t="s">
        <v>90</v>
      </c>
      <c r="AU792" s="144" t="s">
        <v>90</v>
      </c>
      <c r="AV792" s="144" t="s">
        <v>90</v>
      </c>
      <c r="AW792" s="61"/>
      <c r="AX792" s="144" t="s">
        <v>435</v>
      </c>
      <c r="AY792" s="144" t="s">
        <v>731</v>
      </c>
      <c r="AZ792" s="144" t="s">
        <v>7642</v>
      </c>
      <c r="BA792" s="144" t="s">
        <v>90</v>
      </c>
      <c r="BB792" s="144" t="s">
        <v>1248</v>
      </c>
      <c r="BC792" s="144" t="s">
        <v>1310</v>
      </c>
      <c r="BD792" s="144" t="s">
        <v>232</v>
      </c>
      <c r="BE792" s="61"/>
      <c r="BF792" s="61"/>
      <c r="BG792" s="61"/>
      <c r="BH792" s="61"/>
      <c r="BI792" s="144" t="s">
        <v>90</v>
      </c>
      <c r="BJ792" s="144" t="s">
        <v>928</v>
      </c>
      <c r="BK792" s="144" t="s">
        <v>927</v>
      </c>
      <c r="BL792" s="61"/>
      <c r="BM792" s="61">
        <v>103.08</v>
      </c>
      <c r="BN792" s="144" t="s">
        <v>430</v>
      </c>
      <c r="BO792" s="144" t="s">
        <v>90</v>
      </c>
      <c r="BP792" s="144" t="s">
        <v>458</v>
      </c>
      <c r="BQ792" s="144" t="s">
        <v>432</v>
      </c>
      <c r="BR792" s="61"/>
      <c r="BS792" s="144" t="s">
        <v>7600</v>
      </c>
      <c r="BT792" s="129">
        <v>45420</v>
      </c>
      <c r="BU792" s="61">
        <v>5.95</v>
      </c>
      <c r="BV792" s="144" t="s">
        <v>7431</v>
      </c>
      <c r="BW792" s="144">
        <v>2.5</v>
      </c>
      <c r="BX792" s="144" t="s">
        <v>4613</v>
      </c>
      <c r="BY792" s="144" t="s">
        <v>7641</v>
      </c>
      <c r="BZ792" s="129"/>
      <c r="CA792" s="144" t="s">
        <v>7</v>
      </c>
      <c r="CB792" s="144" t="s">
        <v>136</v>
      </c>
      <c r="CC792" s="144" t="s">
        <v>7</v>
      </c>
      <c r="CD792" s="144" t="s">
        <v>1248</v>
      </c>
      <c r="CE792" s="144" t="s">
        <v>1248</v>
      </c>
      <c r="CF792" s="144" t="s">
        <v>7647</v>
      </c>
      <c r="CG792" s="142" t="s">
        <v>90</v>
      </c>
    </row>
    <row r="793" spans="10:85" ht="15" x14ac:dyDescent="0.25">
      <c r="J793" s="61">
        <v>16</v>
      </c>
      <c r="K793" s="143" t="s">
        <v>7734</v>
      </c>
      <c r="L793" s="144" t="s">
        <v>1900</v>
      </c>
      <c r="M793" s="144" t="s">
        <v>7649</v>
      </c>
      <c r="N793" s="128">
        <v>41773</v>
      </c>
      <c r="O793" s="144" t="s">
        <v>104</v>
      </c>
      <c r="P793" s="144" t="s">
        <v>90</v>
      </c>
      <c r="Q793" s="144" t="s">
        <v>90</v>
      </c>
      <c r="R793" s="144" t="s">
        <v>90</v>
      </c>
      <c r="S793" s="144" t="s">
        <v>90</v>
      </c>
      <c r="T793" s="144" t="s">
        <v>90</v>
      </c>
      <c r="U793" s="142" t="s">
        <v>2</v>
      </c>
      <c r="V793" s="144" t="s">
        <v>7648</v>
      </c>
      <c r="W793" s="144" t="s">
        <v>126</v>
      </c>
      <c r="X793" s="61" t="s">
        <v>90</v>
      </c>
      <c r="Y793" s="144" t="s">
        <v>90</v>
      </c>
      <c r="Z793" s="144" t="s">
        <v>1883</v>
      </c>
      <c r="AA793" s="144" t="s">
        <v>424</v>
      </c>
      <c r="AB793" s="144" t="s">
        <v>425</v>
      </c>
      <c r="AC793" s="144" t="s">
        <v>426</v>
      </c>
      <c r="AD793" s="144" t="s">
        <v>426</v>
      </c>
      <c r="AE793" s="144" t="s">
        <v>90</v>
      </c>
      <c r="AF793" s="144" t="s">
        <v>90</v>
      </c>
      <c r="AG793" s="129">
        <v>41781</v>
      </c>
      <c r="AH793" s="144" t="s">
        <v>90</v>
      </c>
      <c r="AI793" s="129">
        <v>41781</v>
      </c>
      <c r="AJ793" s="61" t="s">
        <v>90</v>
      </c>
      <c r="AK793" s="61" t="s">
        <v>1908</v>
      </c>
      <c r="AL793" s="129">
        <v>41965</v>
      </c>
      <c r="AM793" s="61" t="s">
        <v>90</v>
      </c>
      <c r="AN793" s="144">
        <v>4</v>
      </c>
      <c r="AO793" s="129"/>
      <c r="AP793" s="129">
        <v>41781</v>
      </c>
      <c r="AQ793" s="61">
        <v>10</v>
      </c>
      <c r="AR793" s="144">
        <v>500000</v>
      </c>
      <c r="AS793" s="61" t="s">
        <v>1907</v>
      </c>
      <c r="AT793" s="144" t="s">
        <v>90</v>
      </c>
      <c r="AU793" s="144" t="s">
        <v>90</v>
      </c>
      <c r="AV793" s="144" t="s">
        <v>90</v>
      </c>
      <c r="AW793" s="61"/>
      <c r="AX793" s="144" t="s">
        <v>435</v>
      </c>
      <c r="AY793" s="144" t="s">
        <v>1906</v>
      </c>
      <c r="AZ793" s="144" t="s">
        <v>2116</v>
      </c>
      <c r="BA793" s="144" t="s">
        <v>90</v>
      </c>
      <c r="BB793" s="144" t="s">
        <v>1877</v>
      </c>
      <c r="BC793" s="144" t="s">
        <v>1150</v>
      </c>
      <c r="BD793" s="144" t="s">
        <v>290</v>
      </c>
      <c r="BE793" s="61"/>
      <c r="BF793" s="61"/>
      <c r="BG793" s="61"/>
      <c r="BH793" s="61"/>
      <c r="BI793" s="144" t="s">
        <v>90</v>
      </c>
      <c r="BJ793" s="144" t="s">
        <v>1430</v>
      </c>
      <c r="BK793" s="144" t="s">
        <v>439</v>
      </c>
      <c r="BL793" s="61"/>
      <c r="BM793" s="61">
        <v>100</v>
      </c>
      <c r="BN793" s="144" t="s">
        <v>430</v>
      </c>
      <c r="BO793" s="144" t="s">
        <v>90</v>
      </c>
      <c r="BP793" s="144" t="s">
        <v>431</v>
      </c>
      <c r="BQ793" s="144" t="s">
        <v>432</v>
      </c>
      <c r="BR793" s="61"/>
      <c r="BS793" s="144" t="s">
        <v>3180</v>
      </c>
      <c r="BT793" s="129">
        <v>45434</v>
      </c>
      <c r="BU793" s="61">
        <v>4</v>
      </c>
      <c r="BV793" s="144" t="s">
        <v>7431</v>
      </c>
      <c r="BW793" s="144">
        <v>10</v>
      </c>
      <c r="BX793" s="144" t="s">
        <v>974</v>
      </c>
      <c r="BY793" s="144" t="s">
        <v>7650</v>
      </c>
      <c r="BZ793" s="129"/>
      <c r="CA793" s="144" t="s">
        <v>7</v>
      </c>
      <c r="CB793" s="144" t="s">
        <v>12</v>
      </c>
      <c r="CC793" s="144" t="s">
        <v>7</v>
      </c>
      <c r="CD793" s="144" t="s">
        <v>1877</v>
      </c>
      <c r="CE793" s="144" t="s">
        <v>1904</v>
      </c>
      <c r="CF793" s="144" t="s">
        <v>7651</v>
      </c>
      <c r="CG793" s="142" t="s">
        <v>90</v>
      </c>
    </row>
    <row r="794" spans="10:85" ht="15" x14ac:dyDescent="0.25">
      <c r="J794" s="61">
        <v>15</v>
      </c>
      <c r="K794" s="143" t="s">
        <v>7732</v>
      </c>
      <c r="L794" s="144" t="s">
        <v>702</v>
      </c>
      <c r="M794" s="144" t="s">
        <v>7663</v>
      </c>
      <c r="N794" s="128">
        <v>41766</v>
      </c>
      <c r="O794" s="144" t="s">
        <v>104</v>
      </c>
      <c r="P794" s="144" t="s">
        <v>90</v>
      </c>
      <c r="Q794" s="144" t="s">
        <v>90</v>
      </c>
      <c r="R794" s="144" t="s">
        <v>90</v>
      </c>
      <c r="S794" s="144" t="s">
        <v>90</v>
      </c>
      <c r="T794" s="144" t="s">
        <v>7665</v>
      </c>
      <c r="U794" s="142" t="s">
        <v>82</v>
      </c>
      <c r="V794" s="144" t="s">
        <v>7662</v>
      </c>
      <c r="W794" s="144" t="s">
        <v>126</v>
      </c>
      <c r="X794" s="61" t="s">
        <v>90</v>
      </c>
      <c r="Y794" s="144" t="s">
        <v>90</v>
      </c>
      <c r="Z794" s="144" t="s">
        <v>1883</v>
      </c>
      <c r="AA794" s="144" t="s">
        <v>424</v>
      </c>
      <c r="AB794" s="144" t="s">
        <v>425</v>
      </c>
      <c r="AC794" s="144" t="s">
        <v>426</v>
      </c>
      <c r="AD794" s="144" t="s">
        <v>426</v>
      </c>
      <c r="AE794" s="144" t="s">
        <v>7666</v>
      </c>
      <c r="AF794" s="144" t="s">
        <v>90</v>
      </c>
      <c r="AG794" s="129">
        <v>41773</v>
      </c>
      <c r="AH794" s="144" t="s">
        <v>90</v>
      </c>
      <c r="AI794" s="129">
        <v>41773</v>
      </c>
      <c r="AJ794" s="61" t="s">
        <v>90</v>
      </c>
      <c r="AK794" s="61" t="s">
        <v>1881</v>
      </c>
      <c r="AL794" s="129">
        <v>41957</v>
      </c>
      <c r="AM794" s="61" t="s">
        <v>90</v>
      </c>
      <c r="AN794" s="144">
        <v>4.4000000000000004</v>
      </c>
      <c r="AO794" s="129"/>
      <c r="AP794" s="129">
        <v>41773</v>
      </c>
      <c r="AQ794" s="61">
        <v>10</v>
      </c>
      <c r="AR794" s="144">
        <v>1000000</v>
      </c>
      <c r="AS794" s="61" t="s">
        <v>1880</v>
      </c>
      <c r="AT794" s="144" t="s">
        <v>90</v>
      </c>
      <c r="AU794" s="144" t="s">
        <v>90</v>
      </c>
      <c r="AV794" s="144" t="s">
        <v>90</v>
      </c>
      <c r="AW794" s="61"/>
      <c r="AX794" s="144" t="s">
        <v>435</v>
      </c>
      <c r="AY794" s="144" t="s">
        <v>1432</v>
      </c>
      <c r="AZ794" s="144" t="s">
        <v>7656</v>
      </c>
      <c r="BA794" s="144" t="s">
        <v>440</v>
      </c>
      <c r="BB794" s="144" t="s">
        <v>428</v>
      </c>
      <c r="BC794" s="144" t="s">
        <v>402</v>
      </c>
      <c r="BD794" s="144" t="s">
        <v>290</v>
      </c>
      <c r="BE794" s="61"/>
      <c r="BF794" s="61"/>
      <c r="BG794" s="61"/>
      <c r="BH794" s="61"/>
      <c r="BI794" s="144" t="s">
        <v>90</v>
      </c>
      <c r="BJ794" s="144" t="s">
        <v>1430</v>
      </c>
      <c r="BK794" s="144" t="s">
        <v>439</v>
      </c>
      <c r="BL794" s="61"/>
      <c r="BM794" s="61">
        <v>100</v>
      </c>
      <c r="BN794" s="144" t="s">
        <v>430</v>
      </c>
      <c r="BO794" s="144" t="s">
        <v>90</v>
      </c>
      <c r="BP794" s="144" t="s">
        <v>431</v>
      </c>
      <c r="BQ794" s="144" t="s">
        <v>432</v>
      </c>
      <c r="BR794" s="61"/>
      <c r="BS794" s="144" t="s">
        <v>433</v>
      </c>
      <c r="BT794" s="129">
        <v>45426</v>
      </c>
      <c r="BU794" s="61">
        <v>4.4000000000000004</v>
      </c>
      <c r="BV794" s="144" t="s">
        <v>7431</v>
      </c>
      <c r="BW794" s="144">
        <v>10</v>
      </c>
      <c r="BX794" s="144" t="s">
        <v>802</v>
      </c>
      <c r="BY794" s="144" t="s">
        <v>7664</v>
      </c>
      <c r="BZ794" s="129"/>
      <c r="CA794" s="144" t="s">
        <v>7</v>
      </c>
      <c r="CB794" s="144" t="s">
        <v>12</v>
      </c>
      <c r="CC794" s="144" t="s">
        <v>7</v>
      </c>
      <c r="CD794" s="144" t="s">
        <v>428</v>
      </c>
      <c r="CE794" s="144" t="s">
        <v>1877</v>
      </c>
      <c r="CF794" s="144" t="s">
        <v>7667</v>
      </c>
      <c r="CG794" s="142" t="s">
        <v>90</v>
      </c>
    </row>
    <row r="795" spans="10:85" ht="15" x14ac:dyDescent="0.25">
      <c r="J795" s="61">
        <v>14</v>
      </c>
      <c r="K795" s="143" t="s">
        <v>719</v>
      </c>
      <c r="L795" s="144" t="s">
        <v>7179</v>
      </c>
      <c r="M795" s="144" t="s">
        <v>7653</v>
      </c>
      <c r="N795" s="128">
        <v>41766</v>
      </c>
      <c r="O795" s="144" t="s">
        <v>83</v>
      </c>
      <c r="P795" s="144" t="s">
        <v>90</v>
      </c>
      <c r="Q795" s="144" t="s">
        <v>90</v>
      </c>
      <c r="R795" s="144" t="s">
        <v>90</v>
      </c>
      <c r="S795" s="144" t="s">
        <v>7655</v>
      </c>
      <c r="T795" s="144" t="s">
        <v>7655</v>
      </c>
      <c r="U795" s="142" t="s">
        <v>82</v>
      </c>
      <c r="V795" s="144" t="s">
        <v>7652</v>
      </c>
      <c r="W795" s="144" t="s">
        <v>126</v>
      </c>
      <c r="X795" s="61" t="s">
        <v>7179</v>
      </c>
      <c r="Y795" s="144" t="s">
        <v>90</v>
      </c>
      <c r="Z795" s="144" t="s">
        <v>423</v>
      </c>
      <c r="AA795" s="144" t="s">
        <v>424</v>
      </c>
      <c r="AB795" s="144" t="s">
        <v>425</v>
      </c>
      <c r="AC795" s="144" t="s">
        <v>426</v>
      </c>
      <c r="AD795" s="144" t="s">
        <v>426</v>
      </c>
      <c r="AE795" s="144" t="s">
        <v>7658</v>
      </c>
      <c r="AF795" s="144" t="s">
        <v>2521</v>
      </c>
      <c r="AG795" s="129">
        <v>41773</v>
      </c>
      <c r="AH795" s="144" t="s">
        <v>90</v>
      </c>
      <c r="AI795" s="129">
        <v>41773</v>
      </c>
      <c r="AJ795" s="61" t="s">
        <v>5595</v>
      </c>
      <c r="AK795" s="61" t="s">
        <v>7657</v>
      </c>
      <c r="AL795" s="129">
        <v>41957</v>
      </c>
      <c r="AM795" s="61" t="s">
        <v>90</v>
      </c>
      <c r="AN795" s="144">
        <v>5.625</v>
      </c>
      <c r="AO795" s="129"/>
      <c r="AP795" s="129">
        <v>41773</v>
      </c>
      <c r="AQ795" s="61">
        <v>5</v>
      </c>
      <c r="AR795" s="144">
        <v>1000</v>
      </c>
      <c r="AS795" s="61" t="s">
        <v>5603</v>
      </c>
      <c r="AT795" s="144" t="s">
        <v>90</v>
      </c>
      <c r="AU795" s="144" t="s">
        <v>90</v>
      </c>
      <c r="AV795" s="144" t="s">
        <v>90</v>
      </c>
      <c r="AW795" s="61"/>
      <c r="AX795" s="144" t="s">
        <v>435</v>
      </c>
      <c r="AY795" s="144" t="s">
        <v>1432</v>
      </c>
      <c r="AZ795" s="144" t="s">
        <v>7656</v>
      </c>
      <c r="BA795" s="144" t="s">
        <v>440</v>
      </c>
      <c r="BB795" s="144" t="s">
        <v>1115</v>
      </c>
      <c r="BC795" s="144" t="s">
        <v>459</v>
      </c>
      <c r="BD795" s="144" t="s">
        <v>290</v>
      </c>
      <c r="BE795" s="61"/>
      <c r="BF795" s="61"/>
      <c r="BG795" s="61"/>
      <c r="BH795" s="61"/>
      <c r="BI795" s="144" t="s">
        <v>90</v>
      </c>
      <c r="BJ795" s="144" t="s">
        <v>1430</v>
      </c>
      <c r="BK795" s="144" t="s">
        <v>439</v>
      </c>
      <c r="BL795" s="61"/>
      <c r="BM795" s="61">
        <v>99.54</v>
      </c>
      <c r="BN795" s="144" t="s">
        <v>430</v>
      </c>
      <c r="BO795" s="144" t="s">
        <v>90</v>
      </c>
      <c r="BP795" s="144" t="s">
        <v>1692</v>
      </c>
      <c r="BQ795" s="144" t="s">
        <v>3292</v>
      </c>
      <c r="BR795" s="61"/>
      <c r="BS795" s="144" t="s">
        <v>6022</v>
      </c>
      <c r="BT795" s="129">
        <v>45426</v>
      </c>
      <c r="BU795" s="61">
        <v>5.625</v>
      </c>
      <c r="BV795" s="144" t="s">
        <v>7431</v>
      </c>
      <c r="BW795" s="144">
        <v>5</v>
      </c>
      <c r="BX795" s="144" t="s">
        <v>4613</v>
      </c>
      <c r="BY795" s="144" t="s">
        <v>7654</v>
      </c>
      <c r="BZ795" s="129"/>
      <c r="CA795" s="144" t="s">
        <v>7</v>
      </c>
      <c r="CB795" s="144" t="s">
        <v>12</v>
      </c>
      <c r="CC795" s="144" t="s">
        <v>7</v>
      </c>
      <c r="CD795" s="144" t="s">
        <v>1248</v>
      </c>
      <c r="CE795" s="144" t="s">
        <v>1017</v>
      </c>
      <c r="CF795" s="144" t="s">
        <v>7659</v>
      </c>
      <c r="CG795" s="142" t="s">
        <v>90</v>
      </c>
    </row>
    <row r="796" spans="10:85" ht="15" x14ac:dyDescent="0.25">
      <c r="J796" s="61">
        <v>13</v>
      </c>
      <c r="K796" s="143" t="s">
        <v>719</v>
      </c>
      <c r="L796" s="144" t="s">
        <v>7179</v>
      </c>
      <c r="M796" s="144" t="s">
        <v>7660</v>
      </c>
      <c r="N796" s="128">
        <v>41766</v>
      </c>
      <c r="O796" s="144" t="s">
        <v>83</v>
      </c>
      <c r="P796" s="144" t="s">
        <v>90</v>
      </c>
      <c r="Q796" s="144" t="s">
        <v>90</v>
      </c>
      <c r="R796" s="144" t="s">
        <v>90</v>
      </c>
      <c r="S796" s="144" t="s">
        <v>7655</v>
      </c>
      <c r="T796" s="144" t="s">
        <v>7655</v>
      </c>
      <c r="U796" s="142" t="s">
        <v>82</v>
      </c>
      <c r="V796" s="144" t="s">
        <v>7652</v>
      </c>
      <c r="W796" s="144" t="s">
        <v>126</v>
      </c>
      <c r="X796" s="61" t="s">
        <v>7179</v>
      </c>
      <c r="Y796" s="144" t="s">
        <v>90</v>
      </c>
      <c r="Z796" s="144" t="s">
        <v>423</v>
      </c>
      <c r="AA796" s="144" t="s">
        <v>424</v>
      </c>
      <c r="AB796" s="144" t="s">
        <v>425</v>
      </c>
      <c r="AC796" s="144" t="s">
        <v>426</v>
      </c>
      <c r="AD796" s="144" t="s">
        <v>426</v>
      </c>
      <c r="AE796" s="144" t="s">
        <v>7658</v>
      </c>
      <c r="AF796" s="144" t="s">
        <v>2521</v>
      </c>
      <c r="AG796" s="129">
        <v>41773</v>
      </c>
      <c r="AH796" s="144" t="s">
        <v>90</v>
      </c>
      <c r="AI796" s="129">
        <v>41773</v>
      </c>
      <c r="AJ796" s="61" t="s">
        <v>5595</v>
      </c>
      <c r="AK796" s="61" t="s">
        <v>7657</v>
      </c>
      <c r="AL796" s="129">
        <v>41957</v>
      </c>
      <c r="AM796" s="61" t="s">
        <v>90</v>
      </c>
      <c r="AN796" s="144">
        <v>5.625</v>
      </c>
      <c r="AO796" s="129"/>
      <c r="AP796" s="129">
        <v>41773</v>
      </c>
      <c r="AQ796" s="61">
        <v>5</v>
      </c>
      <c r="AR796" s="144">
        <v>1000</v>
      </c>
      <c r="AS796" s="61" t="s">
        <v>5603</v>
      </c>
      <c r="AT796" s="144" t="s">
        <v>90</v>
      </c>
      <c r="AU796" s="144" t="s">
        <v>90</v>
      </c>
      <c r="AV796" s="144" t="s">
        <v>90</v>
      </c>
      <c r="AW796" s="61"/>
      <c r="AX796" s="144" t="s">
        <v>435</v>
      </c>
      <c r="AY796" s="144" t="s">
        <v>1432</v>
      </c>
      <c r="AZ796" s="144" t="s">
        <v>7656</v>
      </c>
      <c r="BA796" s="144" t="s">
        <v>440</v>
      </c>
      <c r="BB796" s="144" t="s">
        <v>1115</v>
      </c>
      <c r="BC796" s="144" t="s">
        <v>459</v>
      </c>
      <c r="BD796" s="144" t="s">
        <v>290</v>
      </c>
      <c r="BE796" s="61"/>
      <c r="BF796" s="61"/>
      <c r="BG796" s="61"/>
      <c r="BH796" s="61"/>
      <c r="BI796" s="144" t="s">
        <v>90</v>
      </c>
      <c r="BJ796" s="144" t="s">
        <v>1430</v>
      </c>
      <c r="BK796" s="144" t="s">
        <v>439</v>
      </c>
      <c r="BL796" s="61"/>
      <c r="BM796" s="61">
        <v>99.54</v>
      </c>
      <c r="BN796" s="144" t="s">
        <v>430</v>
      </c>
      <c r="BO796" s="144" t="s">
        <v>90</v>
      </c>
      <c r="BP796" s="144" t="s">
        <v>1692</v>
      </c>
      <c r="BQ796" s="144" t="s">
        <v>432</v>
      </c>
      <c r="BR796" s="61"/>
      <c r="BS796" s="144" t="s">
        <v>7462</v>
      </c>
      <c r="BT796" s="129">
        <v>45426</v>
      </c>
      <c r="BU796" s="61">
        <v>5.625</v>
      </c>
      <c r="BV796" s="144" t="s">
        <v>7431</v>
      </c>
      <c r="BW796" s="144">
        <v>5</v>
      </c>
      <c r="BX796" s="144" t="s">
        <v>4613</v>
      </c>
      <c r="BY796" s="144" t="s">
        <v>7654</v>
      </c>
      <c r="BZ796" s="129"/>
      <c r="CA796" s="144" t="s">
        <v>7</v>
      </c>
      <c r="CB796" s="144" t="s">
        <v>12</v>
      </c>
      <c r="CC796" s="144" t="s">
        <v>7</v>
      </c>
      <c r="CD796" s="144" t="s">
        <v>1248</v>
      </c>
      <c r="CE796" s="144" t="s">
        <v>1017</v>
      </c>
      <c r="CF796" s="144" t="s">
        <v>7661</v>
      </c>
      <c r="CG796" s="142" t="s">
        <v>90</v>
      </c>
    </row>
    <row r="797" spans="10:85" ht="15" x14ac:dyDescent="0.25">
      <c r="J797" s="61">
        <v>12</v>
      </c>
      <c r="K797" s="143" t="s">
        <v>719</v>
      </c>
      <c r="L797" s="144" t="s">
        <v>571</v>
      </c>
      <c r="M797" s="144" t="s">
        <v>7640</v>
      </c>
      <c r="N797" s="128">
        <v>41758</v>
      </c>
      <c r="O797" s="144" t="s">
        <v>83</v>
      </c>
      <c r="P797" s="144" t="s">
        <v>90</v>
      </c>
      <c r="Q797" s="144" t="s">
        <v>90</v>
      </c>
      <c r="R797" s="144" t="s">
        <v>90</v>
      </c>
      <c r="S797" s="144" t="s">
        <v>7668</v>
      </c>
      <c r="T797" s="144" t="s">
        <v>7669</v>
      </c>
      <c r="U797" s="142" t="s">
        <v>3</v>
      </c>
      <c r="V797" s="144" t="s">
        <v>7639</v>
      </c>
      <c r="W797" s="144" t="s">
        <v>126</v>
      </c>
      <c r="X797" s="61" t="s">
        <v>90</v>
      </c>
      <c r="Y797" s="144" t="s">
        <v>90</v>
      </c>
      <c r="Z797" s="144" t="s">
        <v>423</v>
      </c>
      <c r="AA797" s="144" t="s">
        <v>424</v>
      </c>
      <c r="AB797" s="144" t="s">
        <v>425</v>
      </c>
      <c r="AC797" s="144" t="s">
        <v>426</v>
      </c>
      <c r="AD797" s="144" t="s">
        <v>426</v>
      </c>
      <c r="AE797" s="144" t="s">
        <v>7646</v>
      </c>
      <c r="AF797" s="144" t="s">
        <v>90</v>
      </c>
      <c r="AG797" s="129">
        <v>41767</v>
      </c>
      <c r="AH797" s="144" t="s">
        <v>90</v>
      </c>
      <c r="AI797" s="129">
        <v>41767</v>
      </c>
      <c r="AJ797" s="61" t="s">
        <v>571</v>
      </c>
      <c r="AK797" s="61" t="s">
        <v>7644</v>
      </c>
      <c r="AL797" s="129">
        <v>41951</v>
      </c>
      <c r="AM797" s="61" t="s">
        <v>90</v>
      </c>
      <c r="AN797" s="144">
        <v>5.95</v>
      </c>
      <c r="AO797" s="129"/>
      <c r="AP797" s="129">
        <v>41767</v>
      </c>
      <c r="AQ797" s="61">
        <v>7</v>
      </c>
      <c r="AR797" s="144">
        <v>1000</v>
      </c>
      <c r="AS797" s="61" t="s">
        <v>7643</v>
      </c>
      <c r="AT797" s="144" t="s">
        <v>90</v>
      </c>
      <c r="AU797" s="144" t="s">
        <v>90</v>
      </c>
      <c r="AV797" s="144" t="s">
        <v>90</v>
      </c>
      <c r="AW797" s="61"/>
      <c r="AX797" s="144" t="s">
        <v>435</v>
      </c>
      <c r="AY797" s="144" t="s">
        <v>731</v>
      </c>
      <c r="AZ797" s="144" t="s">
        <v>7642</v>
      </c>
      <c r="BA797" s="144" t="s">
        <v>90</v>
      </c>
      <c r="BB797" s="144" t="s">
        <v>1248</v>
      </c>
      <c r="BC797" s="144" t="s">
        <v>1310</v>
      </c>
      <c r="BD797" s="144" t="s">
        <v>290</v>
      </c>
      <c r="BE797" s="61"/>
      <c r="BF797" s="61"/>
      <c r="BG797" s="61"/>
      <c r="BH797" s="61"/>
      <c r="BI797" s="144" t="s">
        <v>90</v>
      </c>
      <c r="BJ797" s="144" t="s">
        <v>928</v>
      </c>
      <c r="BK797" s="144" t="s">
        <v>927</v>
      </c>
      <c r="BL797" s="61"/>
      <c r="BM797" s="61">
        <v>99.55</v>
      </c>
      <c r="BN797" s="144" t="s">
        <v>430</v>
      </c>
      <c r="BO797" s="144" t="s">
        <v>90</v>
      </c>
      <c r="BP797" s="144" t="s">
        <v>458</v>
      </c>
      <c r="BQ797" s="144" t="s">
        <v>432</v>
      </c>
      <c r="BR797" s="61"/>
      <c r="BS797" s="144" t="s">
        <v>7600</v>
      </c>
      <c r="BT797" s="129">
        <v>45420</v>
      </c>
      <c r="BU797" s="61">
        <v>5.95</v>
      </c>
      <c r="BV797" s="144" t="s">
        <v>7431</v>
      </c>
      <c r="BW797" s="144">
        <v>7</v>
      </c>
      <c r="BX797" s="144" t="s">
        <v>4613</v>
      </c>
      <c r="BY797" s="144" t="s">
        <v>7641</v>
      </c>
      <c r="BZ797" s="129"/>
      <c r="CA797" s="144" t="s">
        <v>7</v>
      </c>
      <c r="CB797" s="144" t="s">
        <v>136</v>
      </c>
      <c r="CC797" s="144" t="s">
        <v>7</v>
      </c>
      <c r="CD797" s="144" t="s">
        <v>1248</v>
      </c>
      <c r="CE797" s="144" t="s">
        <v>1248</v>
      </c>
      <c r="CF797" s="144" t="s">
        <v>7670</v>
      </c>
      <c r="CG797" s="142" t="s">
        <v>90</v>
      </c>
    </row>
    <row r="798" spans="10:85" ht="15" x14ac:dyDescent="0.25">
      <c r="J798" s="61">
        <v>11</v>
      </c>
      <c r="K798" s="143" t="s">
        <v>719</v>
      </c>
      <c r="L798" s="144" t="s">
        <v>6973</v>
      </c>
      <c r="M798" s="144" t="s">
        <v>7678</v>
      </c>
      <c r="N798" s="128">
        <v>41757</v>
      </c>
      <c r="O798" s="144" t="s">
        <v>83</v>
      </c>
      <c r="P798" s="144" t="s">
        <v>90</v>
      </c>
      <c r="Q798" s="144" t="s">
        <v>90</v>
      </c>
      <c r="R798" s="144" t="s">
        <v>90</v>
      </c>
      <c r="S798" s="144" t="s">
        <v>7675</v>
      </c>
      <c r="T798" s="144" t="s">
        <v>7675</v>
      </c>
      <c r="U798" s="142" t="s">
        <v>2</v>
      </c>
      <c r="V798" s="144" t="s">
        <v>7671</v>
      </c>
      <c r="W798" s="144" t="s">
        <v>126</v>
      </c>
      <c r="X798" s="61" t="s">
        <v>90</v>
      </c>
      <c r="Y798" s="144" t="s">
        <v>90</v>
      </c>
      <c r="Z798" s="144" t="s">
        <v>423</v>
      </c>
      <c r="AA798" s="144" t="s">
        <v>424</v>
      </c>
      <c r="AB798" s="144" t="s">
        <v>425</v>
      </c>
      <c r="AC798" s="144" t="s">
        <v>426</v>
      </c>
      <c r="AD798" s="144" t="s">
        <v>426</v>
      </c>
      <c r="AE798" s="144" t="s">
        <v>7676</v>
      </c>
      <c r="AF798" s="144" t="s">
        <v>2521</v>
      </c>
      <c r="AG798" s="129">
        <v>41766</v>
      </c>
      <c r="AH798" s="144" t="s">
        <v>90</v>
      </c>
      <c r="AI798" s="129">
        <v>41766</v>
      </c>
      <c r="AJ798" s="61" t="s">
        <v>6973</v>
      </c>
      <c r="AK798" s="61" t="s">
        <v>7674</v>
      </c>
      <c r="AL798" s="129">
        <v>41950</v>
      </c>
      <c r="AM798" s="61" t="s">
        <v>90</v>
      </c>
      <c r="AN798" s="144">
        <v>4.125</v>
      </c>
      <c r="AO798" s="129"/>
      <c r="AP798" s="129">
        <v>41766</v>
      </c>
      <c r="AQ798" s="61">
        <v>16</v>
      </c>
      <c r="AR798" s="144">
        <v>1000</v>
      </c>
      <c r="AS798" s="61" t="s">
        <v>6977</v>
      </c>
      <c r="AT798" s="144" t="s">
        <v>90</v>
      </c>
      <c r="AU798" s="144" t="s">
        <v>90</v>
      </c>
      <c r="AV798" s="144" t="s">
        <v>90</v>
      </c>
      <c r="AW798" s="61"/>
      <c r="AX798" s="144" t="s">
        <v>435</v>
      </c>
      <c r="AY798" s="144" t="s">
        <v>1432</v>
      </c>
      <c r="AZ798" s="144" t="s">
        <v>6942</v>
      </c>
      <c r="BA798" s="144" t="s">
        <v>440</v>
      </c>
      <c r="BB798" s="144" t="s">
        <v>1904</v>
      </c>
      <c r="BC798" s="144" t="s">
        <v>2656</v>
      </c>
      <c r="BD798" s="144" t="s">
        <v>290</v>
      </c>
      <c r="BE798" s="61"/>
      <c r="BF798" s="61"/>
      <c r="BG798" s="61"/>
      <c r="BH798" s="61"/>
      <c r="BI798" s="144" t="s">
        <v>90</v>
      </c>
      <c r="BJ798" s="144" t="s">
        <v>1430</v>
      </c>
      <c r="BK798" s="144" t="s">
        <v>439</v>
      </c>
      <c r="BL798" s="61"/>
      <c r="BM798" s="61">
        <v>98.91</v>
      </c>
      <c r="BN798" s="144" t="s">
        <v>430</v>
      </c>
      <c r="BO798" s="144" t="s">
        <v>90</v>
      </c>
      <c r="BP798" s="144" t="s">
        <v>458</v>
      </c>
      <c r="BQ798" s="144" t="s">
        <v>432</v>
      </c>
      <c r="BR798" s="61"/>
      <c r="BS798" s="144" t="s">
        <v>7462</v>
      </c>
      <c r="BT798" s="129">
        <v>45419</v>
      </c>
      <c r="BU798" s="61">
        <v>4.125</v>
      </c>
      <c r="BV798" s="144" t="s">
        <v>7431</v>
      </c>
      <c r="BW798" s="144">
        <v>16</v>
      </c>
      <c r="BX798" s="144" t="s">
        <v>974</v>
      </c>
      <c r="BY798" s="144" t="s">
        <v>7673</v>
      </c>
      <c r="BZ798" s="129"/>
      <c r="CA798" s="144" t="s">
        <v>7</v>
      </c>
      <c r="CB798" s="144" t="s">
        <v>12</v>
      </c>
      <c r="CC798" s="144" t="s">
        <v>7</v>
      </c>
      <c r="CD798" s="144" t="s">
        <v>1904</v>
      </c>
      <c r="CE798" s="144" t="s">
        <v>1904</v>
      </c>
      <c r="CF798" s="144" t="s">
        <v>7679</v>
      </c>
      <c r="CG798" s="142" t="s">
        <v>90</v>
      </c>
    </row>
    <row r="799" spans="10:85" ht="15" x14ac:dyDescent="0.25">
      <c r="J799" s="61">
        <v>10</v>
      </c>
      <c r="K799" s="143" t="s">
        <v>7732</v>
      </c>
      <c r="L799" s="144" t="s">
        <v>6973</v>
      </c>
      <c r="M799" s="144" t="s">
        <v>7672</v>
      </c>
      <c r="N799" s="128">
        <v>41757</v>
      </c>
      <c r="O799" s="144" t="s">
        <v>83</v>
      </c>
      <c r="P799" s="144" t="s">
        <v>90</v>
      </c>
      <c r="Q799" s="144" t="s">
        <v>90</v>
      </c>
      <c r="R799" s="144" t="s">
        <v>90</v>
      </c>
      <c r="S799" s="144" t="s">
        <v>90</v>
      </c>
      <c r="T799" s="144" t="s">
        <v>7675</v>
      </c>
      <c r="U799" s="142" t="s">
        <v>2</v>
      </c>
      <c r="V799" s="144" t="s">
        <v>7671</v>
      </c>
      <c r="W799" s="144" t="s">
        <v>126</v>
      </c>
      <c r="X799" s="61" t="s">
        <v>90</v>
      </c>
      <c r="Y799" s="144" t="s">
        <v>90</v>
      </c>
      <c r="Z799" s="144" t="s">
        <v>423</v>
      </c>
      <c r="AA799" s="144" t="s">
        <v>424</v>
      </c>
      <c r="AB799" s="144" t="s">
        <v>425</v>
      </c>
      <c r="AC799" s="144" t="s">
        <v>426</v>
      </c>
      <c r="AD799" s="144" t="s">
        <v>426</v>
      </c>
      <c r="AE799" s="144" t="s">
        <v>7676</v>
      </c>
      <c r="AF799" s="144" t="s">
        <v>2521</v>
      </c>
      <c r="AG799" s="129">
        <v>41766</v>
      </c>
      <c r="AH799" s="144" t="s">
        <v>90</v>
      </c>
      <c r="AI799" s="129">
        <v>41766</v>
      </c>
      <c r="AJ799" s="61" t="s">
        <v>6973</v>
      </c>
      <c r="AK799" s="61" t="s">
        <v>7674</v>
      </c>
      <c r="AL799" s="129">
        <v>41950</v>
      </c>
      <c r="AM799" s="61" t="s">
        <v>90</v>
      </c>
      <c r="AN799" s="144">
        <v>4.125</v>
      </c>
      <c r="AO799" s="129"/>
      <c r="AP799" s="129">
        <v>41766</v>
      </c>
      <c r="AQ799" s="61">
        <v>16</v>
      </c>
      <c r="AR799" s="144">
        <v>1000</v>
      </c>
      <c r="AS799" s="61" t="s">
        <v>6977</v>
      </c>
      <c r="AT799" s="144" t="s">
        <v>90</v>
      </c>
      <c r="AU799" s="144" t="s">
        <v>90</v>
      </c>
      <c r="AV799" s="144" t="s">
        <v>90</v>
      </c>
      <c r="AW799" s="61"/>
      <c r="AX799" s="144" t="s">
        <v>435</v>
      </c>
      <c r="AY799" s="144" t="s">
        <v>1432</v>
      </c>
      <c r="AZ799" s="144" t="s">
        <v>6942</v>
      </c>
      <c r="BA799" s="144" t="s">
        <v>440</v>
      </c>
      <c r="BB799" s="144" t="s">
        <v>1904</v>
      </c>
      <c r="BC799" s="144" t="s">
        <v>2656</v>
      </c>
      <c r="BD799" s="144" t="s">
        <v>290</v>
      </c>
      <c r="BE799" s="61"/>
      <c r="BF799" s="61"/>
      <c r="BG799" s="61"/>
      <c r="BH799" s="61"/>
      <c r="BI799" s="144" t="s">
        <v>90</v>
      </c>
      <c r="BJ799" s="144" t="s">
        <v>1430</v>
      </c>
      <c r="BK799" s="144" t="s">
        <v>439</v>
      </c>
      <c r="BL799" s="61"/>
      <c r="BM799" s="61">
        <v>98.91</v>
      </c>
      <c r="BN799" s="144" t="s">
        <v>430</v>
      </c>
      <c r="BO799" s="144" t="s">
        <v>90</v>
      </c>
      <c r="BP799" s="144" t="s">
        <v>458</v>
      </c>
      <c r="BQ799" s="144" t="s">
        <v>3292</v>
      </c>
      <c r="BR799" s="61"/>
      <c r="BS799" s="144" t="s">
        <v>107</v>
      </c>
      <c r="BT799" s="129">
        <v>45419</v>
      </c>
      <c r="BU799" s="61">
        <v>4.125</v>
      </c>
      <c r="BV799" s="144" t="s">
        <v>7431</v>
      </c>
      <c r="BW799" s="144">
        <v>16</v>
      </c>
      <c r="BX799" s="144" t="s">
        <v>974</v>
      </c>
      <c r="BY799" s="144" t="s">
        <v>7673</v>
      </c>
      <c r="BZ799" s="129"/>
      <c r="CA799" s="144" t="s">
        <v>7</v>
      </c>
      <c r="CB799" s="144" t="s">
        <v>12</v>
      </c>
      <c r="CC799" s="144" t="s">
        <v>7</v>
      </c>
      <c r="CD799" s="144" t="s">
        <v>1904</v>
      </c>
      <c r="CE799" s="144" t="s">
        <v>1904</v>
      </c>
      <c r="CF799" s="144" t="s">
        <v>7677</v>
      </c>
      <c r="CG799" s="142" t="s">
        <v>90</v>
      </c>
    </row>
    <row r="800" spans="10:85" ht="15" x14ac:dyDescent="0.25">
      <c r="J800" s="61">
        <v>9</v>
      </c>
      <c r="K800" s="143" t="s">
        <v>719</v>
      </c>
      <c r="L800" s="144" t="s">
        <v>575</v>
      </c>
      <c r="M800" s="144" t="s">
        <v>7681</v>
      </c>
      <c r="N800" s="128">
        <v>41752</v>
      </c>
      <c r="O800" s="144" t="s">
        <v>83</v>
      </c>
      <c r="P800" s="144" t="s">
        <v>90</v>
      </c>
      <c r="Q800" s="144" t="s">
        <v>90</v>
      </c>
      <c r="R800" s="144" t="s">
        <v>90</v>
      </c>
      <c r="S800" s="144" t="s">
        <v>7683</v>
      </c>
      <c r="T800" s="144" t="s">
        <v>7683</v>
      </c>
      <c r="U800" s="142" t="s">
        <v>2</v>
      </c>
      <c r="V800" s="144" t="s">
        <v>7680</v>
      </c>
      <c r="W800" s="144" t="s">
        <v>126</v>
      </c>
      <c r="X800" s="61" t="s">
        <v>90</v>
      </c>
      <c r="Y800" s="144" t="s">
        <v>90</v>
      </c>
      <c r="Z800" s="144" t="s">
        <v>423</v>
      </c>
      <c r="AA800" s="144" t="s">
        <v>424</v>
      </c>
      <c r="AB800" s="144" t="s">
        <v>425</v>
      </c>
      <c r="AC800" s="144" t="s">
        <v>426</v>
      </c>
      <c r="AD800" s="144" t="s">
        <v>426</v>
      </c>
      <c r="AE800" s="144" t="s">
        <v>7686</v>
      </c>
      <c r="AF800" s="144" t="s">
        <v>90</v>
      </c>
      <c r="AG800" s="129">
        <v>41759</v>
      </c>
      <c r="AH800" s="144" t="s">
        <v>90</v>
      </c>
      <c r="AI800" s="129">
        <v>41759</v>
      </c>
      <c r="AJ800" s="61" t="s">
        <v>575</v>
      </c>
      <c r="AK800" s="61" t="s">
        <v>7685</v>
      </c>
      <c r="AL800" s="129">
        <v>41942</v>
      </c>
      <c r="AM800" s="61" t="s">
        <v>90</v>
      </c>
      <c r="AN800" s="144">
        <v>4.25</v>
      </c>
      <c r="AO800" s="129"/>
      <c r="AP800" s="129">
        <v>41759</v>
      </c>
      <c r="AQ800" s="61">
        <v>22.5</v>
      </c>
      <c r="AR800" s="144">
        <v>1000</v>
      </c>
      <c r="AS800" s="61" t="s">
        <v>7684</v>
      </c>
      <c r="AT800" s="144" t="s">
        <v>90</v>
      </c>
      <c r="AU800" s="144" t="s">
        <v>90</v>
      </c>
      <c r="AV800" s="144" t="s">
        <v>90</v>
      </c>
      <c r="AW800" s="61"/>
      <c r="AX800" s="144" t="s">
        <v>435</v>
      </c>
      <c r="AY800" s="144" t="s">
        <v>1043</v>
      </c>
      <c r="AZ800" s="144" t="s">
        <v>963</v>
      </c>
      <c r="BA800" s="144" t="s">
        <v>440</v>
      </c>
      <c r="BB800" s="144" t="s">
        <v>1904</v>
      </c>
      <c r="BC800" s="144" t="s">
        <v>2876</v>
      </c>
      <c r="BD800" s="144" t="s">
        <v>290</v>
      </c>
      <c r="BE800" s="61"/>
      <c r="BF800" s="61"/>
      <c r="BG800" s="61"/>
      <c r="BH800" s="61"/>
      <c r="BI800" s="144" t="s">
        <v>90</v>
      </c>
      <c r="BJ800" s="144" t="s">
        <v>928</v>
      </c>
      <c r="BK800" s="144" t="s">
        <v>927</v>
      </c>
      <c r="BL800" s="61"/>
      <c r="BM800" s="61">
        <v>99.57</v>
      </c>
      <c r="BN800" s="144" t="s">
        <v>430</v>
      </c>
      <c r="BO800" s="144" t="s">
        <v>90</v>
      </c>
      <c r="BP800" s="144" t="s">
        <v>458</v>
      </c>
      <c r="BQ800" s="144" t="s">
        <v>1330</v>
      </c>
      <c r="BR800" s="61"/>
      <c r="BS800" s="144" t="s">
        <v>2233</v>
      </c>
      <c r="BT800" s="129">
        <v>45412</v>
      </c>
      <c r="BU800" s="61">
        <v>4.25</v>
      </c>
      <c r="BV800" s="144" t="s">
        <v>7431</v>
      </c>
      <c r="BW800" s="144">
        <v>22.5</v>
      </c>
      <c r="BX800" s="144" t="s">
        <v>974</v>
      </c>
      <c r="BY800" s="144" t="s">
        <v>7682</v>
      </c>
      <c r="BZ800" s="129"/>
      <c r="CA800" s="144" t="s">
        <v>7</v>
      </c>
      <c r="CB800" s="144" t="s">
        <v>136</v>
      </c>
      <c r="CC800" s="144" t="s">
        <v>7</v>
      </c>
      <c r="CD800" s="144" t="s">
        <v>1904</v>
      </c>
      <c r="CE800" s="144" t="s">
        <v>1904</v>
      </c>
      <c r="CF800" s="144" t="s">
        <v>7687</v>
      </c>
      <c r="CG800" s="142" t="s">
        <v>90</v>
      </c>
    </row>
    <row r="801" spans="10:85" ht="15" x14ac:dyDescent="0.25">
      <c r="J801" s="61">
        <v>8</v>
      </c>
      <c r="K801" s="143" t="s">
        <v>7732</v>
      </c>
      <c r="L801" s="144" t="s">
        <v>6248</v>
      </c>
      <c r="M801" s="144" t="s">
        <v>7637</v>
      </c>
      <c r="N801" s="128">
        <v>41731</v>
      </c>
      <c r="O801" s="144" t="s">
        <v>83</v>
      </c>
      <c r="P801" s="144" t="s">
        <v>90</v>
      </c>
      <c r="Q801" s="144" t="s">
        <v>90</v>
      </c>
      <c r="R801" s="144" t="s">
        <v>90</v>
      </c>
      <c r="S801" s="144" t="s">
        <v>90</v>
      </c>
      <c r="T801" s="144" t="s">
        <v>7631</v>
      </c>
      <c r="U801" s="142" t="s">
        <v>2</v>
      </c>
      <c r="V801" s="144" t="s">
        <v>7626</v>
      </c>
      <c r="W801" s="144" t="s">
        <v>126</v>
      </c>
      <c r="X801" s="61" t="s">
        <v>90</v>
      </c>
      <c r="Y801" s="144" t="s">
        <v>90</v>
      </c>
      <c r="Z801" s="144" t="s">
        <v>423</v>
      </c>
      <c r="AA801" s="144" t="s">
        <v>424</v>
      </c>
      <c r="AB801" s="144" t="s">
        <v>2310</v>
      </c>
      <c r="AC801" s="144" t="s">
        <v>426</v>
      </c>
      <c r="AD801" s="144" t="s">
        <v>426</v>
      </c>
      <c r="AE801" s="144" t="s">
        <v>7693</v>
      </c>
      <c r="AF801" s="144" t="s">
        <v>90</v>
      </c>
      <c r="AG801" s="129">
        <v>41802</v>
      </c>
      <c r="AH801" s="144" t="s">
        <v>90</v>
      </c>
      <c r="AI801" s="129">
        <v>41802</v>
      </c>
      <c r="AJ801" s="61" t="s">
        <v>6248</v>
      </c>
      <c r="AK801" s="61" t="s">
        <v>7630</v>
      </c>
      <c r="AL801" s="129">
        <v>41922</v>
      </c>
      <c r="AM801" s="61" t="s">
        <v>90</v>
      </c>
      <c r="AN801" s="144">
        <v>4.375</v>
      </c>
      <c r="AO801" s="129"/>
      <c r="AP801" s="129">
        <v>41739</v>
      </c>
      <c r="AQ801" s="61">
        <v>0</v>
      </c>
      <c r="AR801" s="144">
        <v>1000</v>
      </c>
      <c r="AS801" s="61" t="s">
        <v>6254</v>
      </c>
      <c r="AT801" s="144" t="s">
        <v>90</v>
      </c>
      <c r="AU801" s="144" t="s">
        <v>90</v>
      </c>
      <c r="AV801" s="144" t="s">
        <v>90</v>
      </c>
      <c r="AW801" s="61"/>
      <c r="AX801" s="144" t="s">
        <v>435</v>
      </c>
      <c r="AY801" s="144" t="s">
        <v>1432</v>
      </c>
      <c r="AZ801" s="144" t="s">
        <v>2305</v>
      </c>
      <c r="BA801" s="144" t="s">
        <v>440</v>
      </c>
      <c r="BB801" s="144" t="s">
        <v>428</v>
      </c>
      <c r="BC801" s="144" t="s">
        <v>2876</v>
      </c>
      <c r="BD801" s="144" t="s">
        <v>290</v>
      </c>
      <c r="BE801" s="61"/>
      <c r="BF801" s="61"/>
      <c r="BG801" s="61"/>
      <c r="BH801" s="61"/>
      <c r="BI801" s="144" t="s">
        <v>90</v>
      </c>
      <c r="BJ801" s="144" t="s">
        <v>1249</v>
      </c>
      <c r="BK801" s="144" t="s">
        <v>439</v>
      </c>
      <c r="BL801" s="61"/>
      <c r="BM801" s="61">
        <v>104.133</v>
      </c>
      <c r="BN801" s="144" t="s">
        <v>430</v>
      </c>
      <c r="BO801" s="144" t="s">
        <v>90</v>
      </c>
      <c r="BP801" s="144" t="s">
        <v>458</v>
      </c>
      <c r="BQ801" s="144" t="s">
        <v>432</v>
      </c>
      <c r="BR801" s="61"/>
      <c r="BS801" s="144" t="s">
        <v>433</v>
      </c>
      <c r="BT801" s="129">
        <v>45392</v>
      </c>
      <c r="BU801" s="61">
        <v>4.375</v>
      </c>
      <c r="BV801" s="144" t="s">
        <v>7692</v>
      </c>
      <c r="BW801" s="144">
        <v>4</v>
      </c>
      <c r="BX801" s="144" t="s">
        <v>974</v>
      </c>
      <c r="BY801" s="144" t="s">
        <v>7628</v>
      </c>
      <c r="BZ801" s="129"/>
      <c r="CA801" s="144" t="s">
        <v>7</v>
      </c>
      <c r="CB801" s="144" t="s">
        <v>12</v>
      </c>
      <c r="CC801" s="144" t="s">
        <v>7</v>
      </c>
      <c r="CD801" s="144" t="s">
        <v>428</v>
      </c>
      <c r="CE801" s="144" t="s">
        <v>1904</v>
      </c>
      <c r="CF801" s="144" t="s">
        <v>7694</v>
      </c>
      <c r="CG801" s="142" t="s">
        <v>90</v>
      </c>
    </row>
    <row r="802" spans="10:85" ht="15" x14ac:dyDescent="0.25">
      <c r="J802" s="61">
        <v>7</v>
      </c>
      <c r="K802" s="143" t="s">
        <v>719</v>
      </c>
      <c r="L802" s="144" t="s">
        <v>6248</v>
      </c>
      <c r="M802" s="144" t="s">
        <v>7634</v>
      </c>
      <c r="N802" s="128">
        <v>41731</v>
      </c>
      <c r="O802" s="144" t="s">
        <v>83</v>
      </c>
      <c r="P802" s="144" t="s">
        <v>90</v>
      </c>
      <c r="Q802" s="144" t="s">
        <v>90</v>
      </c>
      <c r="R802" s="144" t="s">
        <v>90</v>
      </c>
      <c r="S802" s="144" t="s">
        <v>7690</v>
      </c>
      <c r="T802" s="144" t="s">
        <v>7690</v>
      </c>
      <c r="U802" s="142" t="s">
        <v>2</v>
      </c>
      <c r="V802" s="144" t="s">
        <v>7626</v>
      </c>
      <c r="W802" s="144" t="s">
        <v>126</v>
      </c>
      <c r="X802" s="61" t="s">
        <v>90</v>
      </c>
      <c r="Y802" s="144" t="s">
        <v>90</v>
      </c>
      <c r="Z802" s="144" t="s">
        <v>423</v>
      </c>
      <c r="AA802" s="144" t="s">
        <v>424</v>
      </c>
      <c r="AB802" s="144" t="s">
        <v>425</v>
      </c>
      <c r="AC802" s="144" t="s">
        <v>426</v>
      </c>
      <c r="AD802" s="144" t="s">
        <v>426</v>
      </c>
      <c r="AE802" s="144" t="s">
        <v>7636</v>
      </c>
      <c r="AF802" s="144" t="s">
        <v>90</v>
      </c>
      <c r="AG802" s="129">
        <v>41739</v>
      </c>
      <c r="AH802" s="144" t="s">
        <v>90</v>
      </c>
      <c r="AI802" s="129">
        <v>41739</v>
      </c>
      <c r="AJ802" s="61" t="s">
        <v>6248</v>
      </c>
      <c r="AK802" s="61" t="s">
        <v>7630</v>
      </c>
      <c r="AL802" s="129">
        <v>41922</v>
      </c>
      <c r="AM802" s="61" t="s">
        <v>90</v>
      </c>
      <c r="AN802" s="144">
        <v>4.375</v>
      </c>
      <c r="AO802" s="129"/>
      <c r="AP802" s="129">
        <v>41739</v>
      </c>
      <c r="AQ802" s="61">
        <v>14</v>
      </c>
      <c r="AR802" s="144">
        <v>1000</v>
      </c>
      <c r="AS802" s="61" t="s">
        <v>6254</v>
      </c>
      <c r="AT802" s="144" t="s">
        <v>90</v>
      </c>
      <c r="AU802" s="144" t="s">
        <v>90</v>
      </c>
      <c r="AV802" s="144" t="s">
        <v>90</v>
      </c>
      <c r="AW802" s="61"/>
      <c r="AX802" s="144" t="s">
        <v>435</v>
      </c>
      <c r="AY802" s="144" t="s">
        <v>1432</v>
      </c>
      <c r="AZ802" s="144" t="s">
        <v>7629</v>
      </c>
      <c r="BA802" s="144" t="s">
        <v>440</v>
      </c>
      <c r="BB802" s="144" t="s">
        <v>1904</v>
      </c>
      <c r="BC802" s="144" t="s">
        <v>2876</v>
      </c>
      <c r="BD802" s="144" t="s">
        <v>290</v>
      </c>
      <c r="BE802" s="61"/>
      <c r="BF802" s="61"/>
      <c r="BG802" s="61"/>
      <c r="BH802" s="61"/>
      <c r="BI802" s="144" t="s">
        <v>90</v>
      </c>
      <c r="BJ802" s="144" t="s">
        <v>1249</v>
      </c>
      <c r="BK802" s="144" t="s">
        <v>439</v>
      </c>
      <c r="BL802" s="61"/>
      <c r="BM802" s="61">
        <v>99.77</v>
      </c>
      <c r="BN802" s="144" t="s">
        <v>430</v>
      </c>
      <c r="BO802" s="144" t="s">
        <v>90</v>
      </c>
      <c r="BP802" s="144" t="s">
        <v>458</v>
      </c>
      <c r="BQ802" s="144" t="s">
        <v>432</v>
      </c>
      <c r="BR802" s="61"/>
      <c r="BS802" s="144" t="s">
        <v>7635</v>
      </c>
      <c r="BT802" s="129">
        <v>45392</v>
      </c>
      <c r="BU802" s="61">
        <v>4.375</v>
      </c>
      <c r="BV802" s="144" t="s">
        <v>7431</v>
      </c>
      <c r="BW802" s="144">
        <v>14</v>
      </c>
      <c r="BX802" s="144" t="s">
        <v>974</v>
      </c>
      <c r="BY802" s="144" t="s">
        <v>7628</v>
      </c>
      <c r="BZ802" s="129"/>
      <c r="CA802" s="144" t="s">
        <v>7</v>
      </c>
      <c r="CB802" s="144" t="s">
        <v>12</v>
      </c>
      <c r="CC802" s="144" t="s">
        <v>7</v>
      </c>
      <c r="CD802" s="144" t="s">
        <v>1904</v>
      </c>
      <c r="CE802" s="144" t="s">
        <v>1904</v>
      </c>
      <c r="CF802" s="144" t="s">
        <v>7691</v>
      </c>
      <c r="CG802" s="142" t="s">
        <v>90</v>
      </c>
    </row>
    <row r="803" spans="10:85" ht="15" x14ac:dyDescent="0.25">
      <c r="J803" s="61">
        <v>6</v>
      </c>
      <c r="K803" s="143" t="s">
        <v>719</v>
      </c>
      <c r="L803" s="144" t="s">
        <v>6248</v>
      </c>
      <c r="M803" s="144" t="s">
        <v>7627</v>
      </c>
      <c r="N803" s="128">
        <v>41731</v>
      </c>
      <c r="O803" s="144" t="s">
        <v>83</v>
      </c>
      <c r="P803" s="144" t="s">
        <v>90</v>
      </c>
      <c r="Q803" s="144" t="s">
        <v>90</v>
      </c>
      <c r="R803" s="144" t="s">
        <v>90</v>
      </c>
      <c r="S803" s="144" t="s">
        <v>7688</v>
      </c>
      <c r="T803" s="144" t="s">
        <v>7688</v>
      </c>
      <c r="U803" s="142" t="s">
        <v>2</v>
      </c>
      <c r="V803" s="144" t="s">
        <v>7626</v>
      </c>
      <c r="W803" s="144" t="s">
        <v>126</v>
      </c>
      <c r="X803" s="61" t="s">
        <v>90</v>
      </c>
      <c r="Y803" s="144" t="s">
        <v>90</v>
      </c>
      <c r="Z803" s="144" t="s">
        <v>423</v>
      </c>
      <c r="AA803" s="144" t="s">
        <v>424</v>
      </c>
      <c r="AB803" s="144" t="s">
        <v>425</v>
      </c>
      <c r="AC803" s="144" t="s">
        <v>426</v>
      </c>
      <c r="AD803" s="144" t="s">
        <v>426</v>
      </c>
      <c r="AE803" s="144" t="s">
        <v>7632</v>
      </c>
      <c r="AF803" s="144" t="s">
        <v>90</v>
      </c>
      <c r="AG803" s="129">
        <v>41739</v>
      </c>
      <c r="AH803" s="144" t="s">
        <v>90</v>
      </c>
      <c r="AI803" s="129">
        <v>41739</v>
      </c>
      <c r="AJ803" s="61" t="s">
        <v>6248</v>
      </c>
      <c r="AK803" s="61" t="s">
        <v>7630</v>
      </c>
      <c r="AL803" s="129">
        <v>41922</v>
      </c>
      <c r="AM803" s="61" t="s">
        <v>90</v>
      </c>
      <c r="AN803" s="144">
        <v>4.375</v>
      </c>
      <c r="AO803" s="129"/>
      <c r="AP803" s="129">
        <v>41739</v>
      </c>
      <c r="AQ803" s="61">
        <v>14</v>
      </c>
      <c r="AR803" s="144">
        <v>1000</v>
      </c>
      <c r="AS803" s="61" t="s">
        <v>6254</v>
      </c>
      <c r="AT803" s="144" t="s">
        <v>90</v>
      </c>
      <c r="AU803" s="144" t="s">
        <v>90</v>
      </c>
      <c r="AV803" s="144" t="s">
        <v>90</v>
      </c>
      <c r="AW803" s="61"/>
      <c r="AX803" s="144" t="s">
        <v>435</v>
      </c>
      <c r="AY803" s="144" t="s">
        <v>1432</v>
      </c>
      <c r="AZ803" s="144" t="s">
        <v>7629</v>
      </c>
      <c r="BA803" s="144" t="s">
        <v>440</v>
      </c>
      <c r="BB803" s="144" t="s">
        <v>1904</v>
      </c>
      <c r="BC803" s="144" t="s">
        <v>2876</v>
      </c>
      <c r="BD803" s="144" t="s">
        <v>290</v>
      </c>
      <c r="BE803" s="61"/>
      <c r="BF803" s="61"/>
      <c r="BG803" s="61"/>
      <c r="BH803" s="61"/>
      <c r="BI803" s="144" t="s">
        <v>90</v>
      </c>
      <c r="BJ803" s="144" t="s">
        <v>1249</v>
      </c>
      <c r="BK803" s="144" t="s">
        <v>439</v>
      </c>
      <c r="BL803" s="61"/>
      <c r="BM803" s="61">
        <v>99.77</v>
      </c>
      <c r="BN803" s="144" t="s">
        <v>430</v>
      </c>
      <c r="BO803" s="144" t="s">
        <v>90</v>
      </c>
      <c r="BP803" s="144" t="s">
        <v>458</v>
      </c>
      <c r="BQ803" s="144" t="s">
        <v>3292</v>
      </c>
      <c r="BR803" s="61"/>
      <c r="BS803" s="144" t="s">
        <v>6022</v>
      </c>
      <c r="BT803" s="129">
        <v>45392</v>
      </c>
      <c r="BU803" s="61">
        <v>4.375</v>
      </c>
      <c r="BV803" s="144" t="s">
        <v>7431</v>
      </c>
      <c r="BW803" s="144">
        <v>14</v>
      </c>
      <c r="BX803" s="144" t="s">
        <v>974</v>
      </c>
      <c r="BY803" s="144" t="s">
        <v>7628</v>
      </c>
      <c r="BZ803" s="129"/>
      <c r="CA803" s="144" t="s">
        <v>7</v>
      </c>
      <c r="CB803" s="144" t="s">
        <v>12</v>
      </c>
      <c r="CC803" s="144" t="s">
        <v>7</v>
      </c>
      <c r="CD803" s="144" t="s">
        <v>1904</v>
      </c>
      <c r="CE803" s="144" t="s">
        <v>1904</v>
      </c>
      <c r="CF803" s="144" t="s">
        <v>7689</v>
      </c>
      <c r="CG803" s="142" t="s">
        <v>90</v>
      </c>
    </row>
    <row r="804" spans="10:85" ht="15" x14ac:dyDescent="0.25">
      <c r="J804" s="61">
        <v>5</v>
      </c>
      <c r="K804" s="143" t="s">
        <v>719</v>
      </c>
      <c r="L804" s="144" t="s">
        <v>6049</v>
      </c>
      <c r="M804" s="144" t="s">
        <v>7701</v>
      </c>
      <c r="N804" s="128">
        <v>41690</v>
      </c>
      <c r="O804" s="144" t="s">
        <v>83</v>
      </c>
      <c r="P804" s="144" t="s">
        <v>90</v>
      </c>
      <c r="Q804" s="144" t="s">
        <v>90</v>
      </c>
      <c r="R804" s="144" t="s">
        <v>90</v>
      </c>
      <c r="S804" s="144" t="s">
        <v>7703</v>
      </c>
      <c r="T804" s="144" t="s">
        <v>7703</v>
      </c>
      <c r="U804" s="142" t="s">
        <v>3</v>
      </c>
      <c r="V804" s="144" t="s">
        <v>7700</v>
      </c>
      <c r="W804" s="144" t="s">
        <v>126</v>
      </c>
      <c r="X804" s="61" t="s">
        <v>90</v>
      </c>
      <c r="Y804" s="144" t="s">
        <v>90</v>
      </c>
      <c r="Z804" s="144" t="s">
        <v>423</v>
      </c>
      <c r="AA804" s="144" t="s">
        <v>424</v>
      </c>
      <c r="AB804" s="144" t="s">
        <v>425</v>
      </c>
      <c r="AC804" s="144" t="s">
        <v>426</v>
      </c>
      <c r="AD804" s="144" t="s">
        <v>426</v>
      </c>
      <c r="AE804" s="144" t="s">
        <v>7704</v>
      </c>
      <c r="AF804" s="144" t="s">
        <v>90</v>
      </c>
      <c r="AG804" s="129">
        <v>41697</v>
      </c>
      <c r="AH804" s="144" t="s">
        <v>90</v>
      </c>
      <c r="AI804" s="129">
        <v>41697</v>
      </c>
      <c r="AJ804" s="61" t="s">
        <v>90</v>
      </c>
      <c r="AK804" s="61" t="s">
        <v>6058</v>
      </c>
      <c r="AL804" s="129">
        <v>41878</v>
      </c>
      <c r="AM804" s="61" t="s">
        <v>90</v>
      </c>
      <c r="AN804" s="144">
        <v>6</v>
      </c>
      <c r="AO804" s="129"/>
      <c r="AP804" s="129">
        <v>41697</v>
      </c>
      <c r="AQ804" s="61">
        <v>7</v>
      </c>
      <c r="AR804" s="144">
        <v>1000</v>
      </c>
      <c r="AS804" s="61" t="s">
        <v>6057</v>
      </c>
      <c r="AT804" s="144" t="s">
        <v>90</v>
      </c>
      <c r="AU804" s="144" t="s">
        <v>90</v>
      </c>
      <c r="AV804" s="144" t="s">
        <v>90</v>
      </c>
      <c r="AW804" s="61"/>
      <c r="AX804" s="144" t="s">
        <v>435</v>
      </c>
      <c r="AY804" s="144" t="s">
        <v>1043</v>
      </c>
      <c r="AZ804" s="144" t="s">
        <v>1770</v>
      </c>
      <c r="BA804" s="144" t="s">
        <v>440</v>
      </c>
      <c r="BB804" s="144" t="s">
        <v>1248</v>
      </c>
      <c r="BC804" s="144" t="s">
        <v>1310</v>
      </c>
      <c r="BD804" s="144" t="s">
        <v>290</v>
      </c>
      <c r="BE804" s="61"/>
      <c r="BF804" s="61"/>
      <c r="BG804" s="61"/>
      <c r="BH804" s="61"/>
      <c r="BI804" s="144" t="s">
        <v>90</v>
      </c>
      <c r="BJ804" s="144" t="s">
        <v>1308</v>
      </c>
      <c r="BK804" s="144" t="s">
        <v>1307</v>
      </c>
      <c r="BL804" s="61"/>
      <c r="BM804" s="61">
        <v>100</v>
      </c>
      <c r="BN804" s="144" t="s">
        <v>430</v>
      </c>
      <c r="BO804" s="144" t="s">
        <v>90</v>
      </c>
      <c r="BP804" s="144" t="s">
        <v>431</v>
      </c>
      <c r="BQ804" s="144" t="s">
        <v>432</v>
      </c>
      <c r="BR804" s="61"/>
      <c r="BS804" s="144" t="s">
        <v>7462</v>
      </c>
      <c r="BT804" s="129">
        <v>45349</v>
      </c>
      <c r="BU804" s="61">
        <v>6</v>
      </c>
      <c r="BV804" s="144" t="s">
        <v>7431</v>
      </c>
      <c r="BW804" s="144">
        <v>7</v>
      </c>
      <c r="BX804" s="144" t="s">
        <v>4613</v>
      </c>
      <c r="BY804" s="144" t="s">
        <v>7702</v>
      </c>
      <c r="BZ804" s="129"/>
      <c r="CA804" s="144" t="s">
        <v>7</v>
      </c>
      <c r="CB804" s="144" t="s">
        <v>18</v>
      </c>
      <c r="CC804" s="144" t="s">
        <v>7</v>
      </c>
      <c r="CD804" s="144" t="s">
        <v>1248</v>
      </c>
      <c r="CE804" s="144" t="s">
        <v>1248</v>
      </c>
      <c r="CF804" s="144" t="s">
        <v>7705</v>
      </c>
      <c r="CG804" s="142" t="s">
        <v>90</v>
      </c>
    </row>
    <row r="805" spans="10:85" ht="15" hidden="1" x14ac:dyDescent="0.25">
      <c r="J805" s="61">
        <v>4</v>
      </c>
      <c r="K805" s="143" t="s">
        <v>7729</v>
      </c>
      <c r="L805" s="144" t="s">
        <v>654</v>
      </c>
      <c r="M805" s="144" t="s">
        <v>7696</v>
      </c>
      <c r="N805" s="128">
        <v>41690</v>
      </c>
      <c r="O805" s="144" t="s">
        <v>104</v>
      </c>
      <c r="P805" s="144" t="s">
        <v>90</v>
      </c>
      <c r="Q805" s="144" t="s">
        <v>90</v>
      </c>
      <c r="R805" s="144" t="s">
        <v>90</v>
      </c>
      <c r="S805" s="144" t="s">
        <v>90</v>
      </c>
      <c r="T805" s="144" t="s">
        <v>7698</v>
      </c>
      <c r="U805" s="142" t="s">
        <v>82</v>
      </c>
      <c r="V805" s="144" t="s">
        <v>7695</v>
      </c>
      <c r="W805" s="144" t="s">
        <v>1230</v>
      </c>
      <c r="X805" s="61" t="s">
        <v>90</v>
      </c>
      <c r="Y805" s="144" t="s">
        <v>90</v>
      </c>
      <c r="Z805" s="144" t="s">
        <v>423</v>
      </c>
      <c r="AA805" s="144" t="s">
        <v>424</v>
      </c>
      <c r="AB805" s="144" t="s">
        <v>425</v>
      </c>
      <c r="AC805" s="144" t="s">
        <v>426</v>
      </c>
      <c r="AD805" s="144" t="s">
        <v>426</v>
      </c>
      <c r="AE805" s="144" t="s">
        <v>7698</v>
      </c>
      <c r="AF805" s="144" t="s">
        <v>90</v>
      </c>
      <c r="AG805" s="129">
        <v>41697</v>
      </c>
      <c r="AH805" s="144" t="s">
        <v>90</v>
      </c>
      <c r="AI805" s="129">
        <v>41697</v>
      </c>
      <c r="AJ805" s="61" t="s">
        <v>90</v>
      </c>
      <c r="AK805" s="61" t="s">
        <v>6014</v>
      </c>
      <c r="AL805" s="129">
        <v>42062</v>
      </c>
      <c r="AM805" s="61" t="s">
        <v>90</v>
      </c>
      <c r="AN805" s="144">
        <v>4.2</v>
      </c>
      <c r="AO805" s="129"/>
      <c r="AP805" s="129">
        <v>41697</v>
      </c>
      <c r="AQ805" s="61">
        <v>5.5</v>
      </c>
      <c r="AR805" s="144">
        <v>1000000</v>
      </c>
      <c r="AS805" s="61" t="s">
        <v>1893</v>
      </c>
      <c r="AT805" s="144" t="s">
        <v>90</v>
      </c>
      <c r="AU805" s="144" t="s">
        <v>90</v>
      </c>
      <c r="AV805" s="144" t="s">
        <v>90</v>
      </c>
      <c r="AW805" s="61"/>
      <c r="AX805" s="144" t="s">
        <v>435</v>
      </c>
      <c r="AY805" s="144" t="s">
        <v>1432</v>
      </c>
      <c r="AZ805" s="144" t="s">
        <v>1770</v>
      </c>
      <c r="BA805" s="144" t="s">
        <v>440</v>
      </c>
      <c r="BB805" s="144" t="s">
        <v>1877</v>
      </c>
      <c r="BC805" s="144" t="s">
        <v>402</v>
      </c>
      <c r="BD805" s="144" t="s">
        <v>290</v>
      </c>
      <c r="BE805" s="61"/>
      <c r="BF805" s="61"/>
      <c r="BG805" s="61"/>
      <c r="BH805" s="61"/>
      <c r="BI805" s="144" t="s">
        <v>90</v>
      </c>
      <c r="BJ805" s="144" t="s">
        <v>1430</v>
      </c>
      <c r="BK805" s="144" t="s">
        <v>439</v>
      </c>
      <c r="BL805" s="61"/>
      <c r="BM805" s="61">
        <v>100</v>
      </c>
      <c r="BN805" s="144" t="s">
        <v>955</v>
      </c>
      <c r="BO805" s="144" t="s">
        <v>90</v>
      </c>
      <c r="BP805" s="144" t="s">
        <v>431</v>
      </c>
      <c r="BQ805" s="144" t="s">
        <v>90</v>
      </c>
      <c r="BR805" s="61"/>
      <c r="BS805" s="144" t="s">
        <v>433</v>
      </c>
      <c r="BT805" s="129">
        <v>45349</v>
      </c>
      <c r="BU805" s="61">
        <v>4.2</v>
      </c>
      <c r="BV805" s="144" t="s">
        <v>7431</v>
      </c>
      <c r="BW805" s="144">
        <v>5.5</v>
      </c>
      <c r="BX805" s="144" t="s">
        <v>974</v>
      </c>
      <c r="BY805" s="144" t="s">
        <v>7697</v>
      </c>
      <c r="BZ805" s="129"/>
      <c r="CA805" s="144" t="s">
        <v>7</v>
      </c>
      <c r="CB805" s="144" t="s">
        <v>12</v>
      </c>
      <c r="CC805" s="144" t="s">
        <v>7</v>
      </c>
      <c r="CD805" s="144" t="s">
        <v>1877</v>
      </c>
      <c r="CE805" s="144" t="s">
        <v>973</v>
      </c>
      <c r="CF805" s="144" t="s">
        <v>7699</v>
      </c>
      <c r="CG805" s="142" t="s">
        <v>90</v>
      </c>
    </row>
    <row r="806" spans="10:85" ht="15" hidden="1" x14ac:dyDescent="0.25">
      <c r="J806" s="61">
        <v>3</v>
      </c>
      <c r="K806" s="143" t="s">
        <v>7729</v>
      </c>
      <c r="L806" s="144" t="s">
        <v>838</v>
      </c>
      <c r="M806" s="144" t="s">
        <v>7707</v>
      </c>
      <c r="N806" s="128">
        <v>41684</v>
      </c>
      <c r="O806" s="144" t="s">
        <v>104</v>
      </c>
      <c r="P806" s="144" t="s">
        <v>90</v>
      </c>
      <c r="Q806" s="144" t="s">
        <v>90</v>
      </c>
      <c r="R806" s="144" t="s">
        <v>90</v>
      </c>
      <c r="S806" s="144" t="s">
        <v>90</v>
      </c>
      <c r="T806" s="144" t="s">
        <v>90</v>
      </c>
      <c r="U806" s="142" t="s">
        <v>82</v>
      </c>
      <c r="V806" s="144" t="s">
        <v>7706</v>
      </c>
      <c r="W806" s="144" t="s">
        <v>126</v>
      </c>
      <c r="X806" s="61" t="s">
        <v>90</v>
      </c>
      <c r="Y806" s="144" t="s">
        <v>90</v>
      </c>
      <c r="Z806" s="144" t="s">
        <v>423</v>
      </c>
      <c r="AA806" s="144" t="s">
        <v>424</v>
      </c>
      <c r="AB806" s="144" t="s">
        <v>425</v>
      </c>
      <c r="AC806" s="144" t="s">
        <v>426</v>
      </c>
      <c r="AD806" s="144" t="s">
        <v>426</v>
      </c>
      <c r="AE806" s="144" t="s">
        <v>90</v>
      </c>
      <c r="AF806" s="144" t="s">
        <v>90</v>
      </c>
      <c r="AG806" s="129">
        <v>41696</v>
      </c>
      <c r="AH806" s="144" t="s">
        <v>90</v>
      </c>
      <c r="AI806" s="129">
        <v>41696</v>
      </c>
      <c r="AJ806" s="61" t="s">
        <v>90</v>
      </c>
      <c r="AK806" s="61" t="s">
        <v>842</v>
      </c>
      <c r="AL806" s="129">
        <v>41877</v>
      </c>
      <c r="AM806" s="61" t="s">
        <v>90</v>
      </c>
      <c r="AN806" s="144">
        <v>5.5</v>
      </c>
      <c r="AO806" s="129"/>
      <c r="AP806" s="129">
        <v>41696</v>
      </c>
      <c r="AQ806" s="61">
        <v>3</v>
      </c>
      <c r="AR806" s="144">
        <v>10000</v>
      </c>
      <c r="AS806" s="61" t="s">
        <v>879</v>
      </c>
      <c r="AT806" s="144" t="s">
        <v>90</v>
      </c>
      <c r="AU806" s="144" t="s">
        <v>90</v>
      </c>
      <c r="AV806" s="144" t="s">
        <v>90</v>
      </c>
      <c r="AW806" s="61"/>
      <c r="AX806" s="144" t="s">
        <v>435</v>
      </c>
      <c r="AY806" s="144" t="s">
        <v>731</v>
      </c>
      <c r="AZ806" s="144" t="s">
        <v>1789</v>
      </c>
      <c r="BA806" s="144" t="s">
        <v>90</v>
      </c>
      <c r="BB806" s="144" t="s">
        <v>428</v>
      </c>
      <c r="BC806" s="144" t="s">
        <v>459</v>
      </c>
      <c r="BD806" s="144" t="s">
        <v>290</v>
      </c>
      <c r="BE806" s="61"/>
      <c r="BF806" s="61"/>
      <c r="BG806" s="61"/>
      <c r="BH806" s="61"/>
      <c r="BI806" s="144" t="s">
        <v>90</v>
      </c>
      <c r="BJ806" s="144" t="s">
        <v>90</v>
      </c>
      <c r="BK806" s="144" t="s">
        <v>813</v>
      </c>
      <c r="BL806" s="61"/>
      <c r="BM806" s="61">
        <v>100</v>
      </c>
      <c r="BN806" s="144" t="s">
        <v>430</v>
      </c>
      <c r="BO806" s="144" t="s">
        <v>90</v>
      </c>
      <c r="BP806" s="144" t="s">
        <v>431</v>
      </c>
      <c r="BQ806" s="144" t="s">
        <v>432</v>
      </c>
      <c r="BR806" s="61"/>
      <c r="BS806" s="144" t="s">
        <v>803</v>
      </c>
      <c r="BT806" s="129">
        <v>45348</v>
      </c>
      <c r="BU806" s="61">
        <v>5.5</v>
      </c>
      <c r="BV806" s="144" t="s">
        <v>7431</v>
      </c>
      <c r="BW806" s="144">
        <v>3</v>
      </c>
      <c r="BX806" s="144" t="s">
        <v>877</v>
      </c>
      <c r="BY806" s="144" t="s">
        <v>7708</v>
      </c>
      <c r="BZ806" s="129"/>
      <c r="CA806" s="144" t="s">
        <v>7</v>
      </c>
      <c r="CB806" s="144" t="s">
        <v>28</v>
      </c>
      <c r="CC806" s="144" t="s">
        <v>7</v>
      </c>
      <c r="CD806" s="144" t="s">
        <v>428</v>
      </c>
      <c r="CE806" s="144" t="s">
        <v>876</v>
      </c>
      <c r="CF806" s="144" t="s">
        <v>7709</v>
      </c>
      <c r="CG806" s="142" t="s">
        <v>90</v>
      </c>
    </row>
    <row r="807" spans="10:85" ht="15" x14ac:dyDescent="0.25">
      <c r="J807" s="61">
        <v>2</v>
      </c>
      <c r="K807" s="143" t="s">
        <v>719</v>
      </c>
      <c r="L807" s="144" t="s">
        <v>7710</v>
      </c>
      <c r="M807" s="144" t="s">
        <v>7712</v>
      </c>
      <c r="N807" s="128">
        <v>41662</v>
      </c>
      <c r="O807" s="144" t="s">
        <v>83</v>
      </c>
      <c r="P807" s="144" t="s">
        <v>90</v>
      </c>
      <c r="Q807" s="144" t="s">
        <v>90</v>
      </c>
      <c r="R807" s="144" t="s">
        <v>90</v>
      </c>
      <c r="S807" s="144" t="s">
        <v>7714</v>
      </c>
      <c r="T807" s="144" t="s">
        <v>7714</v>
      </c>
      <c r="U807" s="142" t="s">
        <v>3</v>
      </c>
      <c r="V807" s="144" t="s">
        <v>7711</v>
      </c>
      <c r="W807" s="144" t="s">
        <v>126</v>
      </c>
      <c r="X807" s="61" t="s">
        <v>7710</v>
      </c>
      <c r="Y807" s="144" t="s">
        <v>90</v>
      </c>
      <c r="Z807" s="144" t="s">
        <v>423</v>
      </c>
      <c r="AA807" s="144" t="s">
        <v>424</v>
      </c>
      <c r="AB807" s="144" t="s">
        <v>425</v>
      </c>
      <c r="AC807" s="144" t="s">
        <v>426</v>
      </c>
      <c r="AD807" s="144" t="s">
        <v>426</v>
      </c>
      <c r="AE807" s="144" t="s">
        <v>7718</v>
      </c>
      <c r="AF807" s="144" t="s">
        <v>2521</v>
      </c>
      <c r="AG807" s="129">
        <v>41668</v>
      </c>
      <c r="AH807" s="144" t="s">
        <v>90</v>
      </c>
      <c r="AI807" s="129">
        <v>41668</v>
      </c>
      <c r="AJ807" s="61" t="s">
        <v>7717</v>
      </c>
      <c r="AK807" s="61" t="s">
        <v>7716</v>
      </c>
      <c r="AL807" s="129">
        <v>41849</v>
      </c>
      <c r="AM807" s="61" t="s">
        <v>90</v>
      </c>
      <c r="AN807" s="144">
        <v>7.25</v>
      </c>
      <c r="AO807" s="129"/>
      <c r="AP807" s="129">
        <v>41668</v>
      </c>
      <c r="AQ807" s="61">
        <v>6</v>
      </c>
      <c r="AR807" s="144">
        <v>1000</v>
      </c>
      <c r="AS807" s="61" t="s">
        <v>7715</v>
      </c>
      <c r="AT807" s="144" t="s">
        <v>90</v>
      </c>
      <c r="AU807" s="144" t="s">
        <v>90</v>
      </c>
      <c r="AV807" s="144" t="s">
        <v>90</v>
      </c>
      <c r="AW807" s="61"/>
      <c r="AX807" s="144" t="s">
        <v>808</v>
      </c>
      <c r="AY807" s="144" t="s">
        <v>1984</v>
      </c>
      <c r="AZ807" s="144" t="s">
        <v>1645</v>
      </c>
      <c r="BA807" s="144" t="s">
        <v>440</v>
      </c>
      <c r="BB807" s="144" t="s">
        <v>4614</v>
      </c>
      <c r="BC807" s="144" t="s">
        <v>1310</v>
      </c>
      <c r="BD807" s="144" t="s">
        <v>290</v>
      </c>
      <c r="BE807" s="61"/>
      <c r="BF807" s="61"/>
      <c r="BG807" s="61"/>
      <c r="BH807" s="61"/>
      <c r="BI807" s="144" t="s">
        <v>90</v>
      </c>
      <c r="BJ807" s="144" t="s">
        <v>4200</v>
      </c>
      <c r="BK807" s="144" t="s">
        <v>2719</v>
      </c>
      <c r="BL807" s="61"/>
      <c r="BM807" s="61">
        <v>99.04</v>
      </c>
      <c r="BN807" s="144" t="s">
        <v>430</v>
      </c>
      <c r="BO807" s="144" t="s">
        <v>90</v>
      </c>
      <c r="BP807" s="144" t="s">
        <v>1692</v>
      </c>
      <c r="BQ807" s="144" t="s">
        <v>432</v>
      </c>
      <c r="BR807" s="61"/>
      <c r="BS807" s="144" t="s">
        <v>7462</v>
      </c>
      <c r="BT807" s="129">
        <v>45320</v>
      </c>
      <c r="BU807" s="61">
        <v>7.25</v>
      </c>
      <c r="BV807" s="144" t="s">
        <v>7431</v>
      </c>
      <c r="BW807" s="144">
        <v>6</v>
      </c>
      <c r="BX807" s="144" t="s">
        <v>1298</v>
      </c>
      <c r="BY807" s="144" t="s">
        <v>7713</v>
      </c>
      <c r="BZ807" s="129"/>
      <c r="CA807" s="144" t="s">
        <v>7</v>
      </c>
      <c r="CB807" s="144" t="s">
        <v>9</v>
      </c>
      <c r="CC807" s="144" t="s">
        <v>7</v>
      </c>
      <c r="CD807" s="144" t="s">
        <v>3494</v>
      </c>
      <c r="CE807" s="144" t="s">
        <v>5779</v>
      </c>
      <c r="CF807" s="144" t="s">
        <v>7719</v>
      </c>
      <c r="CG807" s="142" t="s">
        <v>90</v>
      </c>
    </row>
    <row r="808" spans="10:85" ht="15" x14ac:dyDescent="0.25">
      <c r="J808" s="61">
        <v>1</v>
      </c>
      <c r="K808" s="143" t="s">
        <v>353</v>
      </c>
      <c r="L808" s="144" t="s">
        <v>510</v>
      </c>
      <c r="M808" s="144" t="s">
        <v>7721</v>
      </c>
      <c r="N808" s="128">
        <v>41578</v>
      </c>
      <c r="O808" s="144" t="s">
        <v>83</v>
      </c>
      <c r="P808" s="144" t="s">
        <v>353</v>
      </c>
      <c r="Q808" s="144" t="s">
        <v>90</v>
      </c>
      <c r="R808" s="144" t="s">
        <v>90</v>
      </c>
      <c r="S808" s="144" t="s">
        <v>90</v>
      </c>
      <c r="T808" s="144" t="s">
        <v>7726</v>
      </c>
      <c r="U808" s="142" t="s">
        <v>82</v>
      </c>
      <c r="V808" s="144" t="s">
        <v>7720</v>
      </c>
      <c r="W808" s="144" t="s">
        <v>126</v>
      </c>
      <c r="X808" s="61" t="s">
        <v>90</v>
      </c>
      <c r="Y808" s="144" t="s">
        <v>7565</v>
      </c>
      <c r="Z808" s="144" t="s">
        <v>880</v>
      </c>
      <c r="AA808" s="144" t="s">
        <v>424</v>
      </c>
      <c r="AB808" s="144" t="s">
        <v>2085</v>
      </c>
      <c r="AC808" s="144" t="s">
        <v>426</v>
      </c>
      <c r="AD808" s="144" t="s">
        <v>426</v>
      </c>
      <c r="AE808" s="144" t="s">
        <v>7727</v>
      </c>
      <c r="AF808" s="144" t="s">
        <v>7725</v>
      </c>
      <c r="AG808" s="129">
        <v>41585</v>
      </c>
      <c r="AH808" s="144" t="s">
        <v>90</v>
      </c>
      <c r="AI808" s="129">
        <v>41585</v>
      </c>
      <c r="AJ808" s="61" t="s">
        <v>90</v>
      </c>
      <c r="AK808" s="61" t="s">
        <v>7724</v>
      </c>
      <c r="AL808" s="129">
        <v>41766</v>
      </c>
      <c r="AM808" s="61" t="s">
        <v>90</v>
      </c>
      <c r="AN808" s="144">
        <v>6</v>
      </c>
      <c r="AO808" s="129">
        <v>43592</v>
      </c>
      <c r="AP808" s="129">
        <v>41585</v>
      </c>
      <c r="AQ808" s="61">
        <v>0</v>
      </c>
      <c r="AR808" s="144">
        <v>1000</v>
      </c>
      <c r="AS808" s="61" t="s">
        <v>5456</v>
      </c>
      <c r="AT808" s="144" t="s">
        <v>90</v>
      </c>
      <c r="AU808" s="144" t="s">
        <v>90</v>
      </c>
      <c r="AV808" s="144" t="s">
        <v>90</v>
      </c>
      <c r="AW808" s="61"/>
      <c r="AX808" s="144" t="s">
        <v>435</v>
      </c>
      <c r="AY808" s="144" t="s">
        <v>731</v>
      </c>
      <c r="AZ808" s="144" t="s">
        <v>2305</v>
      </c>
      <c r="BA808" s="144" t="s">
        <v>440</v>
      </c>
      <c r="BB808" s="144" t="s">
        <v>428</v>
      </c>
      <c r="BC808" s="144" t="s">
        <v>402</v>
      </c>
      <c r="BD808" s="144" t="s">
        <v>290</v>
      </c>
      <c r="BE808" s="61"/>
      <c r="BF808" s="61"/>
      <c r="BG808" s="61"/>
      <c r="BH808" s="61"/>
      <c r="BI808" s="144" t="s">
        <v>90</v>
      </c>
      <c r="BJ808" s="144" t="s">
        <v>928</v>
      </c>
      <c r="BK808" s="144" t="s">
        <v>927</v>
      </c>
      <c r="BL808" s="61"/>
      <c r="BM808" s="61"/>
      <c r="BN808" s="144" t="s">
        <v>4292</v>
      </c>
      <c r="BO808" s="144" t="s">
        <v>90</v>
      </c>
      <c r="BP808" s="144" t="s">
        <v>431</v>
      </c>
      <c r="BQ808" s="144" t="s">
        <v>432</v>
      </c>
      <c r="BR808" s="61"/>
      <c r="BS808" s="144" t="s">
        <v>2233</v>
      </c>
      <c r="BT808" s="129">
        <v>45419</v>
      </c>
      <c r="BU808" s="61">
        <v>6</v>
      </c>
      <c r="BV808" s="144" t="s">
        <v>7723</v>
      </c>
      <c r="BW808" s="144">
        <v>3</v>
      </c>
      <c r="BX808" s="144" t="s">
        <v>802</v>
      </c>
      <c r="BY808" s="144" t="s">
        <v>7722</v>
      </c>
      <c r="BZ808" s="129"/>
      <c r="CA808" s="144" t="s">
        <v>7</v>
      </c>
      <c r="CB808" s="144" t="s">
        <v>136</v>
      </c>
      <c r="CC808" s="144" t="s">
        <v>7</v>
      </c>
      <c r="CD808" s="144" t="s">
        <v>428</v>
      </c>
      <c r="CE808" s="144" t="s">
        <v>3009</v>
      </c>
      <c r="CF808" s="144" t="s">
        <v>7728</v>
      </c>
      <c r="CG808" s="142" t="s">
        <v>90</v>
      </c>
    </row>
  </sheetData>
  <phoneticPr fontId="14" type="noConversion"/>
  <conditionalFormatting sqref="G11">
    <cfRule type="iconSet" priority="23">
      <iconSet showValue="0">
        <cfvo type="percent" val="0"/>
        <cfvo type="num" val="-1"/>
        <cfvo type="num" val="0"/>
      </iconSet>
    </cfRule>
  </conditionalFormatting>
  <conditionalFormatting sqref="C5">
    <cfRule type="containsText" dxfId="84" priority="16" operator="containsText" text="KT">
      <formula>NOT(ISERROR(SEARCH("KT",C5)))</formula>
    </cfRule>
    <cfRule type="containsText" dxfId="83" priority="17" operator="containsText" text="JH">
      <formula>NOT(ISERROR(SEARCH("JH",C5)))</formula>
    </cfRule>
    <cfRule type="containsText" dxfId="82" priority="18" operator="containsText" text="CL">
      <formula>NOT(ISERROR(SEARCH("CL",C5)))</formula>
    </cfRule>
    <cfRule type="containsText" dxfId="81" priority="19" operator="containsText" text="CY">
      <formula>NOT(ISERROR(SEARCH("CY",C5)))</formula>
    </cfRule>
    <cfRule type="containsText" dxfId="80" priority="20" operator="containsText" text="ES">
      <formula>NOT(ISERROR(SEARCH("ES",C5)))</formula>
    </cfRule>
  </conditionalFormatting>
  <conditionalFormatting sqref="K16:K808">
    <cfRule type="containsText" dxfId="79" priority="1" operator="containsText" text="【">
      <formula>NOT(ISERROR(SEARCH("【",K16)))</formula>
    </cfRule>
  </conditionalFormatting>
  <dataValidations count="9">
    <dataValidation type="list" allowBlank="1" showInputMessage="1" showErrorMessage="1" promptTitle="⚠️Change Updator" prompt="will wipe out  last week's results" sqref="C5" xr:uid="{80944F2B-924C-45EA-9BD6-6FF73D2FD1F9}">
      <formula1>dd_updator</formula1>
    </dataValidation>
    <dataValidation type="list"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8:C9" xr:uid="{A80797E9-1E83-4191-8030-5056F54365C4}">
      <formula1>"ON,OFF"</formula1>
    </dataValidation>
    <dataValidation type="list" allowBlank="1" showInputMessage="1" showErrorMessage="1" promptTitle="澳门主体Filter" prompt="If this Filter is set as &quot;ON&quot; - credit entity located in Macau will be filtered out when loading DMI data" sqref="C6" xr:uid="{DABD8501-D4B1-4495-B925-F4098D9932D3}">
      <formula1>"ON,OFF"</formula1>
    </dataValidation>
    <dataValidation type="list" allowBlank="1" showInputMessage="1" showErrorMessage="1" promptTitle="香港主体Filter" prompt="If this Filter is set as &quot;ON&quot; - credit entity located in HK will be filtered out when loading DMI data" sqref="C7" xr:uid="{09D54662-5BA4-488A-B1D2-D58E08F4086C}">
      <formula1>"ON,OFF"</formula1>
    </dataValidation>
    <dataValidation type="list" allowBlank="1" showInputMessage="1" showErrorMessage="1" promptTitle="DMI only or DMI+BBG+台账?" prompt="If set to OFF - only DMI data will be loaded" sqref="C10:C12" xr:uid="{7354D1B4-C643-4336-B89D-A74F904D673A}">
      <formula1>"ON,OFF"</formula1>
    </dataValidation>
    <dataValidation type="list" allowBlank="1" showInputMessage="1" showErrorMessage="1" promptTitle="Has DMI Missed Any ISIN?" prompt="Please spark if you notice" sqref="C11" xr:uid="{2C203DC6-7F28-47BA-9162-EB9D2EFAC4A2}">
      <formula1>"N,YES"</formula1>
    </dataValidation>
    <dataValidation type="list" allowBlank="1" showInputMessage="1" showErrorMessage="1" promptTitle="Need to add tap deal?" prompt="Please spark when needed" sqref="C12" xr:uid="{D786BBAC-8B85-4826-8AFB-917C888E43CA}">
      <formula1>"N,YES"</formula1>
    </dataValidation>
    <dataValidation type="list" allowBlank="1" showInputMessage="1" showErrorMessage="1" sqref="K16:K808"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3</xdr:col>
                    <xdr:colOff>962025</xdr:colOff>
                    <xdr:row>4</xdr:row>
                    <xdr:rowOff>76200</xdr:rowOff>
                  </from>
                  <to>
                    <xdr:col>5</xdr:col>
                    <xdr:colOff>1028700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L685"/>
  <sheetViews>
    <sheetView topLeftCell="N1" zoomScale="85" zoomScaleNormal="85" workbookViewId="0">
      <selection activeCell="AE4" sqref="AE4"/>
    </sheetView>
  </sheetViews>
  <sheetFormatPr defaultColWidth="8.88671875" defaultRowHeight="15.75" customHeight="1" outlineLevelCol="1" x14ac:dyDescent="0.25"/>
  <cols>
    <col min="1" max="1" width="13.109375" style="3" customWidth="1"/>
    <col min="2" max="2" width="10.88671875" style="3" bestFit="1" customWidth="1"/>
    <col min="3" max="3" width="14.88671875" style="3" bestFit="1" customWidth="1"/>
    <col min="4" max="4" width="10.44140625" style="3" bestFit="1" customWidth="1"/>
    <col min="5" max="5" width="38.5546875" style="3" bestFit="1" customWidth="1"/>
    <col min="6" max="6" width="9.77734375" style="3" bestFit="1" customWidth="1"/>
    <col min="7" max="7" width="9.77734375" style="3" bestFit="1" customWidth="1" outlineLevel="1"/>
    <col min="8" max="8" width="13.6640625" style="3" bestFit="1" customWidth="1" outlineLevel="1"/>
    <col min="9" max="9" width="9.44140625" style="3" bestFit="1" customWidth="1" outlineLevel="1"/>
    <col min="10" max="11" width="10.88671875" style="3" bestFit="1" customWidth="1" outlineLevel="1"/>
    <col min="12" max="12" width="21" style="3" bestFit="1" customWidth="1" outlineLevel="1"/>
    <col min="13" max="15" width="3.6640625" style="3" customWidth="1"/>
    <col min="16" max="16" width="10.44140625" style="3" bestFit="1" customWidth="1"/>
    <col min="17" max="17" width="38.5546875" style="3" bestFit="1" customWidth="1"/>
    <col min="18" max="18" width="9.44140625" style="3" bestFit="1" customWidth="1"/>
    <col min="19" max="19" width="10.5546875" style="3" bestFit="1" customWidth="1"/>
    <col min="20" max="20" width="13.33203125" style="3" bestFit="1" customWidth="1" outlineLevel="1"/>
    <col min="21" max="21" width="7.77734375" style="3" bestFit="1" customWidth="1" outlineLevel="1"/>
    <col min="22" max="22" width="9.44140625" style="3" bestFit="1" customWidth="1" outlineLevel="1"/>
    <col min="23" max="23" width="11" style="3" bestFit="1" customWidth="1" outlineLevel="1"/>
    <col min="24" max="24" width="7.77734375" style="3" bestFit="1" customWidth="1" outlineLevel="1"/>
    <col min="25" max="25" width="4.77734375" style="3" bestFit="1" customWidth="1" outlineLevel="1"/>
    <col min="26" max="26" width="10.5546875" style="3" bestFit="1" customWidth="1" outlineLevel="1"/>
    <col min="27" max="27" width="6.88671875" style="3" bestFit="1" customWidth="1" outlineLevel="1"/>
    <col min="28" max="28" width="11" style="3" bestFit="1" customWidth="1" outlineLevel="1"/>
    <col min="29" max="29" width="9.109375" style="3" bestFit="1" customWidth="1" outlineLevel="1"/>
    <col min="30" max="30" width="35.109375" style="3" bestFit="1" customWidth="1" outlineLevel="1"/>
    <col min="31" max="31" width="7.109375" style="3" bestFit="1" customWidth="1" outlineLevel="1"/>
    <col min="32" max="33" width="8.109375" style="3" bestFit="1" customWidth="1" outlineLevel="1"/>
    <col min="34" max="34" width="14.88671875" style="3" bestFit="1" customWidth="1" outlineLevel="1"/>
    <col min="35" max="35" width="21" style="3" bestFit="1" customWidth="1" outlineLevel="1"/>
    <col min="36" max="36" width="20" style="3" bestFit="1" customWidth="1" outlineLevel="1"/>
    <col min="37" max="37" width="17.44140625" style="3" bestFit="1" customWidth="1" outlineLevel="1"/>
    <col min="38" max="40" width="2" style="3" customWidth="1"/>
    <col min="41" max="41" width="36.6640625" style="3" bestFit="1" customWidth="1"/>
    <col min="42" max="42" width="19.44140625" style="3" bestFit="1" customWidth="1"/>
    <col min="43" max="43" width="13.33203125" style="3" bestFit="1" customWidth="1"/>
    <col min="44" max="44" width="10.33203125" style="3" bestFit="1" customWidth="1"/>
    <col min="45" max="45" width="7.6640625" style="3" bestFit="1" customWidth="1" outlineLevel="1"/>
    <col min="46" max="46" width="12" style="3" bestFit="1" customWidth="1" outlineLevel="1"/>
    <col min="47" max="47" width="9.88671875" style="3" bestFit="1" customWidth="1" outlineLevel="1"/>
    <col min="48" max="48" width="7.6640625" style="3" bestFit="1" customWidth="1" outlineLevel="1"/>
    <col min="49" max="49" width="13.6640625" style="3" bestFit="1" customWidth="1" outlineLevel="1"/>
    <col min="50" max="50" width="4.33203125" style="3" bestFit="1" customWidth="1" outlineLevel="1"/>
    <col min="51" max="51" width="9.5546875" style="3" bestFit="1" customWidth="1" outlineLevel="1"/>
    <col min="52" max="52" width="7.6640625" style="3" bestFit="1" customWidth="1" outlineLevel="1"/>
    <col min="53" max="53" width="7.21875" style="3" bestFit="1" customWidth="1" outlineLevel="1"/>
    <col min="54" max="54" width="7.6640625" style="3" bestFit="1" customWidth="1" outlineLevel="1"/>
    <col min="55" max="55" width="7.6640625" style="3" bestFit="1" customWidth="1"/>
    <col min="56" max="56" width="7.77734375" style="3" bestFit="1" customWidth="1"/>
    <col min="57" max="57" width="7.6640625" style="3" bestFit="1" customWidth="1"/>
    <col min="58" max="59" width="7.77734375" style="3" bestFit="1" customWidth="1"/>
    <col min="60" max="60" width="24.6640625" style="3" bestFit="1" customWidth="1"/>
    <col min="61" max="61" width="21.33203125" style="3" bestFit="1" customWidth="1"/>
    <col min="62" max="62" width="13.109375" style="19" bestFit="1" customWidth="1"/>
    <col min="63" max="63" width="7.21875" style="19" bestFit="1" customWidth="1"/>
    <col min="64" max="65" width="7.6640625" style="19" bestFit="1" customWidth="1"/>
    <col min="66" max="66" width="9.21875" style="19" bestFit="1" customWidth="1"/>
    <col min="67" max="68" width="9.44140625" style="19" bestFit="1" customWidth="1"/>
    <col min="69" max="70" width="11.109375" style="19" bestFit="1" customWidth="1"/>
    <col min="71" max="71" width="9.44140625" style="19" bestFit="1" customWidth="1"/>
    <col min="72" max="72" width="9" style="19" bestFit="1" customWidth="1"/>
    <col min="73" max="74" width="9.44140625" style="19" bestFit="1" customWidth="1"/>
    <col min="75" max="75" width="9.21875" style="19" bestFit="1" customWidth="1"/>
    <col min="76" max="76" width="8.77734375" style="19" bestFit="1" customWidth="1"/>
    <col min="77" max="77" width="9.21875" style="19" bestFit="1" customWidth="1"/>
    <col min="78" max="78" width="42.77734375" style="19" bestFit="1" customWidth="1"/>
    <col min="79" max="79" width="9.21875" style="19" bestFit="1" customWidth="1"/>
    <col min="80" max="80" width="9.44140625" style="19" bestFit="1" customWidth="1"/>
    <col min="81" max="81" width="8.77734375" style="19" bestFit="1" customWidth="1"/>
    <col min="82" max="82" width="9.21875" style="19" bestFit="1" customWidth="1"/>
    <col min="83" max="83" width="15.21875" style="19" bestFit="1" customWidth="1"/>
    <col min="84" max="84" width="5.88671875" style="19" bestFit="1" customWidth="1"/>
    <col min="85" max="85" width="10.77734375" style="19" bestFit="1" customWidth="1"/>
    <col min="86" max="86" width="10.88671875" style="19" bestFit="1" customWidth="1"/>
    <col min="87" max="87" width="11.44140625" style="19" bestFit="1" customWidth="1"/>
    <col min="88" max="88" width="13.5546875" style="19" bestFit="1" customWidth="1"/>
    <col min="89" max="89" width="42.77734375" style="19" bestFit="1" customWidth="1"/>
    <col min="90" max="90" width="9.21875" style="19" bestFit="1" customWidth="1"/>
    <col min="91" max="91" width="10.88671875" style="19" bestFit="1" customWidth="1"/>
    <col min="92" max="92" width="11.44140625" style="19" bestFit="1" customWidth="1"/>
    <col min="93" max="93" width="13.5546875" style="19" bestFit="1" customWidth="1"/>
    <col min="94" max="94" width="51.44140625" style="19" bestFit="1" customWidth="1"/>
    <col min="95" max="95" width="9.21875" style="19" bestFit="1" customWidth="1"/>
    <col min="96" max="96" width="51.44140625" style="19" bestFit="1" customWidth="1"/>
    <col min="97" max="97" width="9.21875" style="19" bestFit="1" customWidth="1"/>
    <col min="98" max="98" width="11.6640625" style="19" bestFit="1" customWidth="1"/>
    <col min="99" max="99" width="15.5546875" style="19" bestFit="1" customWidth="1"/>
    <col min="100" max="100" width="9.44140625" style="19" bestFit="1" customWidth="1"/>
    <col min="101" max="101" width="11.6640625" style="19" bestFit="1" customWidth="1"/>
    <col min="102" max="102" width="15.5546875" style="19" bestFit="1" customWidth="1"/>
    <col min="103" max="103" width="9.44140625" style="19" bestFit="1" customWidth="1"/>
    <col min="104" max="104" width="15.44140625" style="19" bestFit="1" customWidth="1"/>
    <col min="105" max="105" width="6.109375" style="19" bestFit="1" customWidth="1"/>
    <col min="106" max="106" width="15.21875" style="19" bestFit="1" customWidth="1"/>
    <col min="107" max="107" width="5.88671875" style="19" bestFit="1" customWidth="1"/>
    <col min="108" max="108" width="13.109375" style="19" bestFit="1" customWidth="1"/>
    <col min="109" max="109" width="5.88671875" style="19" bestFit="1" customWidth="1"/>
    <col min="110" max="110" width="9.6640625" style="19" bestFit="1" customWidth="1"/>
    <col min="111" max="111" width="14" style="19" bestFit="1" customWidth="1"/>
    <col min="112" max="112" width="14.109375" style="19" bestFit="1" customWidth="1"/>
    <col min="113" max="113" width="13.33203125" style="19" bestFit="1" customWidth="1"/>
    <col min="114" max="115" width="8.109375" style="19" customWidth="1"/>
    <col min="116" max="116" width="8.88671875" style="19" bestFit="1" customWidth="1"/>
    <col min="117" max="137" width="8.109375" style="3" customWidth="1"/>
    <col min="138" max="141" width="9" style="3" customWidth="1"/>
    <col min="142" max="142" width="2.88671875" style="3" customWidth="1"/>
    <col min="143" max="143" width="8.109375" style="3" customWidth="1"/>
    <col min="144" max="144" width="9" style="3" customWidth="1"/>
    <col min="145" max="145" width="6.109375" style="3" bestFit="1" customWidth="1"/>
    <col min="146" max="146" width="7.77734375" style="3" bestFit="1" customWidth="1"/>
    <col min="147" max="16384" width="8.88671875" style="3"/>
  </cols>
  <sheetData>
    <row r="1" spans="1:116" s="1" customFormat="1" ht="49.5" customHeight="1" x14ac:dyDescent="0.25">
      <c r="A1" s="28" t="s">
        <v>138</v>
      </c>
      <c r="C1" s="5"/>
      <c r="E1" s="110">
        <f>COUNTA(ForReview_Issuer[#Headers])</f>
        <v>11</v>
      </c>
      <c r="F1" s="94">
        <f>IF(E1&lt;=11,1,IF(E1&gt;13,-5,0))</f>
        <v>1</v>
      </c>
      <c r="Q1" s="6"/>
      <c r="R1" s="110">
        <f>COUNTA(ForReview_wCurated[#Headers])</f>
        <v>20</v>
      </c>
      <c r="S1" s="94">
        <f>IF(R1&lt;=20,1,IF(R1&gt;22,-5,0))</f>
        <v>1</v>
      </c>
      <c r="AQ1" s="110">
        <f>COUNTA(ForReview_wBOCOM[#Headers])</f>
        <v>14</v>
      </c>
      <c r="AR1" s="94">
        <f>IF(AQ1&lt;=14,1,IF(AQ1&gt;16,-5,0))</f>
        <v>1</v>
      </c>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row>
    <row r="2" spans="1:116" s="1" customFormat="1" ht="49.5" customHeight="1" x14ac:dyDescent="0.25">
      <c r="AE2" s="138"/>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Z2" s="19"/>
      <c r="DA2" s="19"/>
      <c r="DB2" s="19"/>
      <c r="DC2" s="19"/>
      <c r="DD2" s="19"/>
      <c r="DE2" s="19"/>
      <c r="DF2" s="19"/>
      <c r="DG2" s="19"/>
      <c r="DH2" s="19"/>
      <c r="DI2" s="19"/>
      <c r="DJ2" s="19"/>
      <c r="DK2" s="19"/>
      <c r="DL2" s="19"/>
    </row>
    <row r="3" spans="1:116" s="1" customFormat="1" ht="49.5" customHeight="1" x14ac:dyDescent="0.25">
      <c r="I3" s="95"/>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Z3" s="19"/>
      <c r="DA3" s="19"/>
      <c r="DB3" s="19"/>
      <c r="DC3" s="19"/>
      <c r="DD3" s="19"/>
      <c r="DE3" s="19"/>
      <c r="DF3" s="19"/>
      <c r="DG3" s="19"/>
      <c r="DH3" s="19"/>
      <c r="DI3" s="19"/>
      <c r="DJ3" s="19"/>
      <c r="DK3" s="19"/>
      <c r="DL3" s="19"/>
    </row>
    <row r="4" spans="1:116" ht="61.5" customHeight="1" x14ac:dyDescent="0.25">
      <c r="P4" s="4"/>
      <c r="Q4" s="6"/>
      <c r="R4" s="6"/>
      <c r="T4" s="3" t="str">
        <f ca="1">RIGHT(CELL("filename",tbl_review[[#Headers],[定价日]]),LEN(CELL("filename",tbl_review[[#Headers],[定价日]]))-FIND("]",CELL("filename",tbl_review[[#Headers],[定价日]])))</f>
        <v>REVIEW_LIST</v>
      </c>
    </row>
    <row r="5" spans="1:116" ht="15" x14ac:dyDescent="0.25">
      <c r="B5" t="s">
        <v>389</v>
      </c>
      <c r="C5" t="s">
        <v>47</v>
      </c>
      <c r="D5" t="s">
        <v>48</v>
      </c>
      <c r="E5" t="s">
        <v>92</v>
      </c>
      <c r="F5" t="s">
        <v>130</v>
      </c>
      <c r="G5" t="s">
        <v>165</v>
      </c>
      <c r="H5" t="s">
        <v>88</v>
      </c>
      <c r="I5" t="s">
        <v>40</v>
      </c>
      <c r="J5" t="s">
        <v>172</v>
      </c>
      <c r="K5" t="s">
        <v>173</v>
      </c>
      <c r="L5" t="s">
        <v>132</v>
      </c>
      <c r="P5" t="s">
        <v>48</v>
      </c>
      <c r="Q5" t="s">
        <v>92</v>
      </c>
      <c r="R5" t="s">
        <v>131</v>
      </c>
      <c r="S5" t="s">
        <v>86</v>
      </c>
      <c r="T5" t="s">
        <v>52</v>
      </c>
      <c r="U5" t="s">
        <v>154</v>
      </c>
      <c r="V5" t="s">
        <v>156</v>
      </c>
      <c r="W5" t="s">
        <v>143</v>
      </c>
      <c r="X5" t="s">
        <v>133</v>
      </c>
      <c r="Y5" t="s">
        <v>63</v>
      </c>
      <c r="Z5" t="s">
        <v>56</v>
      </c>
      <c r="AA5" t="s">
        <v>85</v>
      </c>
      <c r="AB5" t="s">
        <v>116</v>
      </c>
      <c r="AC5" t="s">
        <v>456</v>
      </c>
      <c r="AD5" t="s">
        <v>89</v>
      </c>
      <c r="AE5" t="s">
        <v>161</v>
      </c>
      <c r="AF5" t="s">
        <v>162</v>
      </c>
      <c r="AG5" t="s">
        <v>196</v>
      </c>
      <c r="AH5" t="s">
        <v>47</v>
      </c>
      <c r="AI5" t="s">
        <v>132</v>
      </c>
      <c r="AO5" t="s">
        <v>92</v>
      </c>
      <c r="AP5" s="60" t="s">
        <v>132</v>
      </c>
      <c r="AQ5" s="60" t="s">
        <v>47</v>
      </c>
      <c r="AR5" s="60" t="s">
        <v>48</v>
      </c>
      <c r="AS5" s="61" t="s">
        <v>190</v>
      </c>
      <c r="AT5" s="61" t="s">
        <v>174</v>
      </c>
      <c r="AU5" s="61" t="s">
        <v>160</v>
      </c>
      <c r="AV5" s="60" t="s">
        <v>159</v>
      </c>
      <c r="AW5" s="61" t="s">
        <v>169</v>
      </c>
      <c r="AX5" s="61" t="s">
        <v>158</v>
      </c>
      <c r="AY5" s="60" t="s">
        <v>139</v>
      </c>
      <c r="AZ5" s="61" t="s">
        <v>186</v>
      </c>
      <c r="BA5" s="61" t="s">
        <v>187</v>
      </c>
      <c r="BB5" s="61" t="s">
        <v>188</v>
      </c>
      <c r="BH5" t="s">
        <v>92</v>
      </c>
      <c r="BI5" t="s">
        <v>166</v>
      </c>
      <c r="BJ5" t="s">
        <v>191</v>
      </c>
      <c r="BK5" t="s">
        <v>210</v>
      </c>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row>
    <row r="6" spans="1:116" ht="15" x14ac:dyDescent="0.25">
      <c r="B6" s="139"/>
      <c r="C6" s="141" t="s">
        <v>903</v>
      </c>
      <c r="D6" s="140">
        <v>45233</v>
      </c>
      <c r="E6" s="141" t="s">
        <v>825</v>
      </c>
      <c r="F6" s="141" t="s">
        <v>428</v>
      </c>
      <c r="G6" s="141" t="s">
        <v>428</v>
      </c>
      <c r="H6" s="141" t="s">
        <v>38</v>
      </c>
      <c r="I6" s="141" t="s">
        <v>90</v>
      </c>
      <c r="J6" s="141" t="s">
        <v>7</v>
      </c>
      <c r="K6" s="141" t="s">
        <v>7</v>
      </c>
      <c r="L6" s="141" t="s">
        <v>922</v>
      </c>
      <c r="P6" s="140">
        <v>45233</v>
      </c>
      <c r="Q6" s="141" t="s">
        <v>825</v>
      </c>
      <c r="R6" s="141" t="s">
        <v>90</v>
      </c>
      <c r="S6" s="141" t="s">
        <v>90</v>
      </c>
      <c r="T6" s="141" t="s">
        <v>90</v>
      </c>
      <c r="U6" s="139"/>
      <c r="V6" s="142" t="s">
        <v>112</v>
      </c>
      <c r="W6" s="141" t="s">
        <v>90</v>
      </c>
      <c r="X6" s="141" t="s">
        <v>90</v>
      </c>
      <c r="Y6" s="141" t="s">
        <v>83</v>
      </c>
      <c r="Z6" s="141">
        <v>0.98</v>
      </c>
      <c r="AA6" s="141" t="s">
        <v>733</v>
      </c>
      <c r="AB6" s="141" t="s">
        <v>919</v>
      </c>
      <c r="AC6" s="142" t="s">
        <v>7</v>
      </c>
      <c r="AD6" s="141" t="s">
        <v>243</v>
      </c>
      <c r="AE6" s="141">
        <v>0.98</v>
      </c>
      <c r="AF6" s="141">
        <v>7.1470000000000002</v>
      </c>
      <c r="AG6" s="141">
        <v>7.6740000000000004</v>
      </c>
      <c r="AH6" s="141" t="s">
        <v>903</v>
      </c>
      <c r="AI6" s="141" t="s">
        <v>922</v>
      </c>
      <c r="AO6" t="s">
        <v>1075</v>
      </c>
      <c r="AP6" s="61" t="s">
        <v>1095</v>
      </c>
      <c r="AQ6" s="60" t="s">
        <v>1077</v>
      </c>
      <c r="AR6" s="75">
        <v>45212</v>
      </c>
      <c r="AS6" s="61" t="s">
        <v>917</v>
      </c>
      <c r="AT6" s="61" t="s">
        <v>917</v>
      </c>
      <c r="AU6" s="61" t="s">
        <v>451</v>
      </c>
      <c r="AV6" s="61" t="s">
        <v>451</v>
      </c>
      <c r="AW6" s="61" t="s">
        <v>451</v>
      </c>
      <c r="AX6" s="61" t="s">
        <v>451</v>
      </c>
      <c r="AY6" s="61" t="s">
        <v>140</v>
      </c>
      <c r="AZ6" s="61" t="s">
        <v>90</v>
      </c>
      <c r="BA6" s="61" t="s">
        <v>90</v>
      </c>
      <c r="BB6" s="61" t="s">
        <v>7</v>
      </c>
      <c r="BH6" t="s">
        <v>1120</v>
      </c>
      <c r="BI6" t="s">
        <v>8409</v>
      </c>
      <c r="BJ6" t="s">
        <v>451</v>
      </c>
      <c r="BK6" t="s">
        <v>451</v>
      </c>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row>
    <row r="7" spans="1:116" ht="15" x14ac:dyDescent="0.25">
      <c r="B7" s="139"/>
      <c r="C7" s="141" t="s">
        <v>751</v>
      </c>
      <c r="D7" s="140">
        <v>45230</v>
      </c>
      <c r="E7" s="141" t="s">
        <v>752</v>
      </c>
      <c r="F7" s="141" t="s">
        <v>428</v>
      </c>
      <c r="G7" s="141" t="s">
        <v>428</v>
      </c>
      <c r="H7" s="141" t="s">
        <v>38</v>
      </c>
      <c r="I7" s="141" t="s">
        <v>90</v>
      </c>
      <c r="J7" s="141" t="s">
        <v>141</v>
      </c>
      <c r="K7" s="141" t="s">
        <v>7</v>
      </c>
      <c r="L7" s="141" t="s">
        <v>753</v>
      </c>
      <c r="P7" s="140">
        <v>45230</v>
      </c>
      <c r="Q7" s="141" t="s">
        <v>752</v>
      </c>
      <c r="R7" s="141" t="s">
        <v>90</v>
      </c>
      <c r="S7" s="141" t="s">
        <v>817</v>
      </c>
      <c r="T7" s="141" t="s">
        <v>785</v>
      </c>
      <c r="U7" s="139">
        <v>10</v>
      </c>
      <c r="V7" s="142" t="s">
        <v>112</v>
      </c>
      <c r="W7" s="141" t="s">
        <v>90</v>
      </c>
      <c r="X7" s="141" t="s">
        <v>90</v>
      </c>
      <c r="Y7" s="141" t="s">
        <v>83</v>
      </c>
      <c r="Z7" s="141">
        <v>1.7</v>
      </c>
      <c r="AA7" s="141" t="s">
        <v>733</v>
      </c>
      <c r="AB7" s="141" t="s">
        <v>785</v>
      </c>
      <c r="AC7" s="142" t="s">
        <v>7</v>
      </c>
      <c r="AD7" s="141" t="s">
        <v>816</v>
      </c>
      <c r="AE7" s="141">
        <v>1.7</v>
      </c>
      <c r="AF7" s="141">
        <v>12.398</v>
      </c>
      <c r="AG7" s="141">
        <v>13.311999999999999</v>
      </c>
      <c r="AH7" s="141" t="s">
        <v>751</v>
      </c>
      <c r="AI7" s="141" t="s">
        <v>753</v>
      </c>
      <c r="AO7" t="s">
        <v>1468</v>
      </c>
      <c r="AP7" s="61" t="s">
        <v>1483</v>
      </c>
      <c r="AQ7" s="60" t="s">
        <v>1470</v>
      </c>
      <c r="AR7" s="75">
        <v>45093</v>
      </c>
      <c r="AS7" s="61" t="s">
        <v>917</v>
      </c>
      <c r="AT7" s="61" t="s">
        <v>917</v>
      </c>
      <c r="AU7" s="61" t="s">
        <v>451</v>
      </c>
      <c r="AV7" s="61" t="s">
        <v>451</v>
      </c>
      <c r="AW7" s="61" t="s">
        <v>451</v>
      </c>
      <c r="AX7" s="61" t="s">
        <v>451</v>
      </c>
      <c r="AY7" s="61" t="s">
        <v>140</v>
      </c>
      <c r="AZ7" s="61" t="s">
        <v>90</v>
      </c>
      <c r="BA7" s="61" t="s">
        <v>90</v>
      </c>
      <c r="BB7" s="61" t="s">
        <v>7</v>
      </c>
      <c r="BH7" t="s">
        <v>1343</v>
      </c>
      <c r="BI7" t="s">
        <v>8410</v>
      </c>
      <c r="BJ7" t="s">
        <v>451</v>
      </c>
      <c r="BK7" t="s">
        <v>451</v>
      </c>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row>
    <row r="8" spans="1:116" ht="15" x14ac:dyDescent="0.25">
      <c r="B8" s="139"/>
      <c r="C8" s="141" t="s">
        <v>754</v>
      </c>
      <c r="D8" s="140">
        <v>45230</v>
      </c>
      <c r="E8" s="141" t="s">
        <v>752</v>
      </c>
      <c r="F8" s="141" t="s">
        <v>428</v>
      </c>
      <c r="G8" s="141" t="s">
        <v>428</v>
      </c>
      <c r="H8" s="141" t="s">
        <v>38</v>
      </c>
      <c r="I8" s="141" t="s">
        <v>90</v>
      </c>
      <c r="J8" s="141" t="s">
        <v>7</v>
      </c>
      <c r="K8" s="141" t="s">
        <v>7</v>
      </c>
      <c r="L8" s="141" t="s">
        <v>755</v>
      </c>
      <c r="P8" s="140">
        <v>45230</v>
      </c>
      <c r="Q8" s="141" t="s">
        <v>752</v>
      </c>
      <c r="R8" s="141" t="s">
        <v>90</v>
      </c>
      <c r="S8" s="141" t="s">
        <v>815</v>
      </c>
      <c r="T8" s="141" t="s">
        <v>774</v>
      </c>
      <c r="U8" s="139">
        <v>50</v>
      </c>
      <c r="V8" s="142" t="s">
        <v>112</v>
      </c>
      <c r="W8" s="141" t="s">
        <v>90</v>
      </c>
      <c r="X8" s="141" t="s">
        <v>90</v>
      </c>
      <c r="Y8" s="141" t="s">
        <v>104</v>
      </c>
      <c r="Z8" s="141">
        <v>9</v>
      </c>
      <c r="AA8" s="141" t="s">
        <v>733</v>
      </c>
      <c r="AB8" s="141" t="s">
        <v>774</v>
      </c>
      <c r="AC8" s="142" t="s">
        <v>7</v>
      </c>
      <c r="AD8" s="141" t="s">
        <v>816</v>
      </c>
      <c r="AE8" s="141">
        <v>1.234</v>
      </c>
      <c r="AF8" s="141">
        <v>9</v>
      </c>
      <c r="AG8" s="141">
        <v>9.66</v>
      </c>
      <c r="AH8" s="141" t="s">
        <v>754</v>
      </c>
      <c r="AI8" s="141" t="s">
        <v>755</v>
      </c>
      <c r="AO8" t="s">
        <v>1468</v>
      </c>
      <c r="AP8" s="61" t="s">
        <v>1486</v>
      </c>
      <c r="AQ8" s="60" t="s">
        <v>1470</v>
      </c>
      <c r="AR8" s="75">
        <v>45091</v>
      </c>
      <c r="AS8" s="61" t="s">
        <v>917</v>
      </c>
      <c r="AT8" s="61" t="s">
        <v>917</v>
      </c>
      <c r="AU8" s="61" t="s">
        <v>451</v>
      </c>
      <c r="AV8" s="61" t="s">
        <v>451</v>
      </c>
      <c r="AW8" s="61" t="s">
        <v>451</v>
      </c>
      <c r="AX8" s="61" t="s">
        <v>451</v>
      </c>
      <c r="AY8" s="61" t="s">
        <v>140</v>
      </c>
      <c r="AZ8" s="61" t="s">
        <v>90</v>
      </c>
      <c r="BA8" s="61" t="s">
        <v>90</v>
      </c>
      <c r="BB8" s="61" t="s">
        <v>7</v>
      </c>
      <c r="BH8" t="s">
        <v>1622</v>
      </c>
      <c r="BI8" t="s">
        <v>8411</v>
      </c>
      <c r="BJ8" t="s">
        <v>451</v>
      </c>
      <c r="BK8" t="s">
        <v>451</v>
      </c>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row>
    <row r="9" spans="1:116" ht="15" x14ac:dyDescent="0.25">
      <c r="B9" s="139"/>
      <c r="C9" s="141" t="s">
        <v>763</v>
      </c>
      <c r="D9" s="140">
        <v>45229</v>
      </c>
      <c r="E9" s="141" t="s">
        <v>764</v>
      </c>
      <c r="F9" s="141" t="s">
        <v>428</v>
      </c>
      <c r="G9" s="141" t="s">
        <v>801</v>
      </c>
      <c r="H9" s="141" t="s">
        <v>39</v>
      </c>
      <c r="I9" s="141" t="s">
        <v>90</v>
      </c>
      <c r="J9" s="141" t="s">
        <v>7</v>
      </c>
      <c r="K9" s="141" t="s">
        <v>7</v>
      </c>
      <c r="L9" s="141" t="s">
        <v>765</v>
      </c>
      <c r="P9" s="140">
        <v>45229</v>
      </c>
      <c r="Q9" s="141" t="s">
        <v>764</v>
      </c>
      <c r="R9" s="141" t="s">
        <v>90</v>
      </c>
      <c r="S9" s="141" t="s">
        <v>90</v>
      </c>
      <c r="T9" s="141" t="s">
        <v>90</v>
      </c>
      <c r="U9" s="139"/>
      <c r="V9" s="142" t="s">
        <v>112</v>
      </c>
      <c r="W9" s="141" t="s">
        <v>90</v>
      </c>
      <c r="X9" s="141" t="s">
        <v>90</v>
      </c>
      <c r="Y9" s="141" t="s">
        <v>108</v>
      </c>
      <c r="Z9" s="141">
        <v>1.08</v>
      </c>
      <c r="AA9" s="141" t="s">
        <v>733</v>
      </c>
      <c r="AB9" s="141" t="s">
        <v>819</v>
      </c>
      <c r="AC9" s="142" t="s">
        <v>7</v>
      </c>
      <c r="AD9" s="141" t="s">
        <v>261</v>
      </c>
      <c r="AE9" s="141">
        <v>1.1419999999999999</v>
      </c>
      <c r="AF9" s="141">
        <v>8.3290000000000006</v>
      </c>
      <c r="AG9" s="141">
        <v>8.9420000000000002</v>
      </c>
      <c r="AH9" s="141" t="s">
        <v>763</v>
      </c>
      <c r="AI9" s="141" t="s">
        <v>765</v>
      </c>
      <c r="AO9" t="s">
        <v>1514</v>
      </c>
      <c r="AP9" s="61" t="s">
        <v>1526</v>
      </c>
      <c r="AQ9" s="60" t="s">
        <v>1516</v>
      </c>
      <c r="AR9" s="75">
        <v>45083</v>
      </c>
      <c r="AS9" s="61" t="s">
        <v>917</v>
      </c>
      <c r="AT9" s="61" t="s">
        <v>917</v>
      </c>
      <c r="AU9" s="61" t="s">
        <v>451</v>
      </c>
      <c r="AV9" s="61" t="s">
        <v>451</v>
      </c>
      <c r="AW9" s="61" t="s">
        <v>451</v>
      </c>
      <c r="AX9" s="61" t="s">
        <v>451</v>
      </c>
      <c r="AY9" s="61" t="s">
        <v>140</v>
      </c>
      <c r="AZ9" s="61" t="s">
        <v>90</v>
      </c>
      <c r="BA9" s="61" t="s">
        <v>90</v>
      </c>
      <c r="BB9" s="61" t="s">
        <v>7</v>
      </c>
      <c r="BH9" t="s">
        <v>1696</v>
      </c>
      <c r="BI9" t="s">
        <v>8412</v>
      </c>
      <c r="BJ9" t="s">
        <v>451</v>
      </c>
      <c r="BK9" t="s">
        <v>451</v>
      </c>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row>
    <row r="10" spans="1:116" ht="15" x14ac:dyDescent="0.25">
      <c r="B10" s="139"/>
      <c r="C10" s="141" t="s">
        <v>1056</v>
      </c>
      <c r="D10" s="140">
        <v>45217</v>
      </c>
      <c r="E10" s="141" t="s">
        <v>1054</v>
      </c>
      <c r="F10" s="141" t="s">
        <v>428</v>
      </c>
      <c r="G10" s="141" t="s">
        <v>428</v>
      </c>
      <c r="H10" s="141" t="s">
        <v>38</v>
      </c>
      <c r="I10" s="141" t="s">
        <v>90</v>
      </c>
      <c r="J10" s="141" t="s">
        <v>7</v>
      </c>
      <c r="K10" s="141" t="s">
        <v>7</v>
      </c>
      <c r="L10" s="141" t="s">
        <v>1068</v>
      </c>
      <c r="P10" s="140">
        <v>45217</v>
      </c>
      <c r="Q10" s="141" t="s">
        <v>1054</v>
      </c>
      <c r="R10" s="141" t="s">
        <v>90</v>
      </c>
      <c r="S10" s="141" t="s">
        <v>90</v>
      </c>
      <c r="T10" s="141" t="s">
        <v>7737</v>
      </c>
      <c r="U10" s="139"/>
      <c r="V10" s="142" t="s">
        <v>112</v>
      </c>
      <c r="W10" s="141" t="s">
        <v>90</v>
      </c>
      <c r="X10" s="141" t="s">
        <v>90</v>
      </c>
      <c r="Y10" s="141" t="s">
        <v>104</v>
      </c>
      <c r="Z10" s="141">
        <v>0.6</v>
      </c>
      <c r="AA10" s="141" t="s">
        <v>733</v>
      </c>
      <c r="AB10" s="141" t="s">
        <v>7737</v>
      </c>
      <c r="AC10" s="142" t="s">
        <v>7</v>
      </c>
      <c r="AD10" s="141" t="s">
        <v>231</v>
      </c>
      <c r="AE10" s="141">
        <v>8.2000000000000003E-2</v>
      </c>
      <c r="AF10" s="141">
        <v>0.6</v>
      </c>
      <c r="AG10" s="141">
        <v>0.64400000000000002</v>
      </c>
      <c r="AH10" s="141" t="s">
        <v>1056</v>
      </c>
      <c r="AI10" s="141" t="s">
        <v>1068</v>
      </c>
      <c r="AO10" t="s">
        <v>1468</v>
      </c>
      <c r="AP10" s="61" t="s">
        <v>1743</v>
      </c>
      <c r="AQ10" s="60" t="s">
        <v>1734</v>
      </c>
      <c r="AR10" s="75">
        <v>44992</v>
      </c>
      <c r="AS10" s="61" t="s">
        <v>917</v>
      </c>
      <c r="AT10" s="61" t="s">
        <v>917</v>
      </c>
      <c r="AU10" s="61" t="s">
        <v>451</v>
      </c>
      <c r="AV10" s="61" t="s">
        <v>451</v>
      </c>
      <c r="AW10" s="61" t="s">
        <v>451</v>
      </c>
      <c r="AX10" s="61" t="s">
        <v>451</v>
      </c>
      <c r="AY10" s="61" t="s">
        <v>140</v>
      </c>
      <c r="AZ10" s="61" t="s">
        <v>90</v>
      </c>
      <c r="BA10" s="61" t="s">
        <v>90</v>
      </c>
      <c r="BB10" s="61" t="s">
        <v>7</v>
      </c>
      <c r="BH10" t="s">
        <v>2334</v>
      </c>
      <c r="BI10" t="s">
        <v>8413</v>
      </c>
      <c r="BJ10" t="s">
        <v>451</v>
      </c>
      <c r="BK10" t="s">
        <v>451</v>
      </c>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row>
    <row r="11" spans="1:116" ht="15" x14ac:dyDescent="0.25">
      <c r="B11" s="139"/>
      <c r="C11" s="141" t="s">
        <v>693</v>
      </c>
      <c r="D11" s="140">
        <v>45212</v>
      </c>
      <c r="E11" s="141" t="s">
        <v>1096</v>
      </c>
      <c r="F11" s="141" t="s">
        <v>428</v>
      </c>
      <c r="G11" s="141" t="s">
        <v>428</v>
      </c>
      <c r="H11" s="141" t="s">
        <v>110</v>
      </c>
      <c r="I11" s="141" t="s">
        <v>244</v>
      </c>
      <c r="J11" s="141" t="s">
        <v>7</v>
      </c>
      <c r="K11" s="141" t="s">
        <v>7</v>
      </c>
      <c r="L11" s="141" t="s">
        <v>1110</v>
      </c>
      <c r="P11" s="140">
        <v>45212</v>
      </c>
      <c r="Q11" s="141" t="s">
        <v>1096</v>
      </c>
      <c r="R11" s="141" t="s">
        <v>90</v>
      </c>
      <c r="S11" s="141" t="s">
        <v>90</v>
      </c>
      <c r="T11" s="141" t="s">
        <v>401</v>
      </c>
      <c r="U11" s="139"/>
      <c r="V11" s="142" t="s">
        <v>112</v>
      </c>
      <c r="W11" s="141" t="s">
        <v>90</v>
      </c>
      <c r="X11" s="141" t="s">
        <v>90</v>
      </c>
      <c r="Y11" s="141" t="s">
        <v>104</v>
      </c>
      <c r="Z11" s="141">
        <v>4.0999999999999996</v>
      </c>
      <c r="AA11" s="141" t="s">
        <v>695</v>
      </c>
      <c r="AB11" s="141" t="s">
        <v>401</v>
      </c>
      <c r="AC11" s="142" t="s">
        <v>7</v>
      </c>
      <c r="AD11" s="141" t="s">
        <v>231</v>
      </c>
      <c r="AE11" s="141">
        <v>0.56200000000000006</v>
      </c>
      <c r="AF11" s="141">
        <v>4.0999999999999996</v>
      </c>
      <c r="AG11" s="141">
        <v>4.4009999999999998</v>
      </c>
      <c r="AH11" s="141" t="s">
        <v>693</v>
      </c>
      <c r="AI11" s="141" t="s">
        <v>1110</v>
      </c>
      <c r="AO11" t="s">
        <v>2069</v>
      </c>
      <c r="AP11" s="61" t="s">
        <v>2088</v>
      </c>
      <c r="AQ11" s="60" t="s">
        <v>2071</v>
      </c>
      <c r="AR11" s="75">
        <v>44712</v>
      </c>
      <c r="AS11" s="61" t="s">
        <v>917</v>
      </c>
      <c r="AT11" s="61" t="s">
        <v>917</v>
      </c>
      <c r="AU11" s="61" t="s">
        <v>451</v>
      </c>
      <c r="AV11" s="61" t="s">
        <v>451</v>
      </c>
      <c r="AW11" s="61" t="s">
        <v>451</v>
      </c>
      <c r="AX11" s="61" t="s">
        <v>451</v>
      </c>
      <c r="AY11" s="61" t="s">
        <v>141</v>
      </c>
      <c r="AZ11" s="61" t="s">
        <v>451</v>
      </c>
      <c r="BA11" s="61" t="s">
        <v>451</v>
      </c>
      <c r="BB11" s="61" t="s">
        <v>7</v>
      </c>
      <c r="BC11" s="27"/>
      <c r="BF11" s="19"/>
      <c r="BG11" s="19"/>
      <c r="BH11" t="s">
        <v>2362</v>
      </c>
      <c r="BI11" t="s">
        <v>8414</v>
      </c>
      <c r="BJ11" t="s">
        <v>451</v>
      </c>
      <c r="BK11" t="s">
        <v>451</v>
      </c>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row>
    <row r="12" spans="1:116" ht="15" x14ac:dyDescent="0.25">
      <c r="B12" s="139"/>
      <c r="C12" s="141" t="s">
        <v>1077</v>
      </c>
      <c r="D12" s="140">
        <v>45212</v>
      </c>
      <c r="E12" s="141" t="s">
        <v>1075</v>
      </c>
      <c r="F12" s="141" t="s">
        <v>1080</v>
      </c>
      <c r="G12" s="141" t="s">
        <v>1079</v>
      </c>
      <c r="H12" s="141" t="s">
        <v>39</v>
      </c>
      <c r="I12" s="141" t="s">
        <v>90</v>
      </c>
      <c r="J12" s="141" t="s">
        <v>140</v>
      </c>
      <c r="K12" s="141" t="s">
        <v>7</v>
      </c>
      <c r="L12" s="141" t="s">
        <v>1095</v>
      </c>
      <c r="P12" s="140">
        <v>45212</v>
      </c>
      <c r="Q12" s="141" t="s">
        <v>1075</v>
      </c>
      <c r="R12" s="141" t="s">
        <v>90</v>
      </c>
      <c r="S12" s="141" t="s">
        <v>7738</v>
      </c>
      <c r="T12" s="141" t="s">
        <v>1082</v>
      </c>
      <c r="U12" s="139">
        <v>60</v>
      </c>
      <c r="V12" s="142" t="s">
        <v>112</v>
      </c>
      <c r="W12" s="141" t="s">
        <v>90</v>
      </c>
      <c r="X12" s="141" t="s">
        <v>90</v>
      </c>
      <c r="Y12" s="141" t="s">
        <v>83</v>
      </c>
      <c r="Z12" s="141">
        <v>2.23</v>
      </c>
      <c r="AA12" s="141" t="s">
        <v>733</v>
      </c>
      <c r="AB12" s="141" t="s">
        <v>1082</v>
      </c>
      <c r="AC12" s="142" t="s">
        <v>7</v>
      </c>
      <c r="AD12" s="141" t="s">
        <v>261</v>
      </c>
      <c r="AE12" s="141">
        <v>2.23</v>
      </c>
      <c r="AF12" s="141">
        <v>16.263000000000002</v>
      </c>
      <c r="AG12" s="141">
        <v>17.462</v>
      </c>
      <c r="AH12" s="141" t="s">
        <v>1077</v>
      </c>
      <c r="AI12" s="141" t="s">
        <v>1095</v>
      </c>
      <c r="AJ12" s="19"/>
      <c r="AO12" t="s">
        <v>515</v>
      </c>
      <c r="AP12" s="61" t="s">
        <v>2269</v>
      </c>
      <c r="AQ12" s="60" t="s">
        <v>2257</v>
      </c>
      <c r="AR12" s="75">
        <v>44602</v>
      </c>
      <c r="AS12" s="61" t="s">
        <v>917</v>
      </c>
      <c r="AT12" s="61" t="s">
        <v>917</v>
      </c>
      <c r="AU12" s="61" t="s">
        <v>451</v>
      </c>
      <c r="AV12" s="61" t="s">
        <v>451</v>
      </c>
      <c r="AW12" s="61" t="s">
        <v>451</v>
      </c>
      <c r="AX12" s="61" t="s">
        <v>451</v>
      </c>
      <c r="AY12" s="61" t="s">
        <v>140</v>
      </c>
      <c r="AZ12" s="61" t="s">
        <v>90</v>
      </c>
      <c r="BA12" s="61" t="s">
        <v>90</v>
      </c>
      <c r="BB12" s="61" t="s">
        <v>7</v>
      </c>
      <c r="BC12" s="19"/>
      <c r="BD12" s="19"/>
      <c r="BE12" s="19"/>
      <c r="BG12" s="19"/>
      <c r="BH12" t="s">
        <v>2373</v>
      </c>
      <c r="BI12" t="s">
        <v>8415</v>
      </c>
      <c r="BJ12" t="s">
        <v>451</v>
      </c>
      <c r="BK12" t="s">
        <v>451</v>
      </c>
      <c r="BL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row>
    <row r="13" spans="1:116" ht="15" x14ac:dyDescent="0.25">
      <c r="B13" s="139"/>
      <c r="C13" s="141" t="s">
        <v>1122</v>
      </c>
      <c r="D13" s="140">
        <v>45210</v>
      </c>
      <c r="E13" s="141" t="s">
        <v>1120</v>
      </c>
      <c r="F13" s="141" t="s">
        <v>428</v>
      </c>
      <c r="G13" s="141" t="s">
        <v>428</v>
      </c>
      <c r="H13" s="141" t="s">
        <v>39</v>
      </c>
      <c r="I13" s="141" t="s">
        <v>90</v>
      </c>
      <c r="J13" s="141" t="s">
        <v>7</v>
      </c>
      <c r="K13" s="141" t="s">
        <v>7</v>
      </c>
      <c r="L13" s="141" t="s">
        <v>1132</v>
      </c>
      <c r="P13" s="140">
        <v>45210</v>
      </c>
      <c r="Q13" s="141" t="s">
        <v>1120</v>
      </c>
      <c r="R13" s="141" t="s">
        <v>90</v>
      </c>
      <c r="S13" s="141" t="s">
        <v>90</v>
      </c>
      <c r="T13" s="141" t="s">
        <v>90</v>
      </c>
      <c r="U13" s="139"/>
      <c r="V13" s="142" t="s">
        <v>112</v>
      </c>
      <c r="W13" s="141" t="s">
        <v>90</v>
      </c>
      <c r="X13" s="141" t="s">
        <v>90</v>
      </c>
      <c r="Y13" s="141" t="s">
        <v>108</v>
      </c>
      <c r="Z13" s="141">
        <v>0.47</v>
      </c>
      <c r="AA13" s="141" t="s">
        <v>733</v>
      </c>
      <c r="AB13" s="141" t="s">
        <v>401</v>
      </c>
      <c r="AC13" s="142" t="s">
        <v>7</v>
      </c>
      <c r="AD13" s="141" t="s">
        <v>261</v>
      </c>
      <c r="AE13" s="141">
        <v>0.497</v>
      </c>
      <c r="AF13" s="141">
        <v>3.625</v>
      </c>
      <c r="AG13" s="141">
        <v>3.891</v>
      </c>
      <c r="AH13" s="141" t="s">
        <v>1122</v>
      </c>
      <c r="AI13" s="141" t="s">
        <v>1132</v>
      </c>
      <c r="AJ13" s="19"/>
      <c r="AM13" s="19"/>
      <c r="AO13" t="s">
        <v>2604</v>
      </c>
      <c r="AP13" s="61" t="s">
        <v>2615</v>
      </c>
      <c r="AQ13" s="60" t="s">
        <v>2606</v>
      </c>
      <c r="AR13" s="75">
        <v>44538</v>
      </c>
      <c r="AS13" s="61" t="s">
        <v>917</v>
      </c>
      <c r="AT13" s="61" t="s">
        <v>917</v>
      </c>
      <c r="AU13" s="61" t="s">
        <v>451</v>
      </c>
      <c r="AV13" s="61" t="s">
        <v>451</v>
      </c>
      <c r="AW13" s="61" t="s">
        <v>451</v>
      </c>
      <c r="AX13" s="61" t="s">
        <v>451</v>
      </c>
      <c r="AY13" s="61" t="s">
        <v>140</v>
      </c>
      <c r="AZ13" s="61" t="s">
        <v>90</v>
      </c>
      <c r="BA13" s="61" t="s">
        <v>90</v>
      </c>
      <c r="BB13" s="61" t="s">
        <v>7</v>
      </c>
      <c r="BC13" s="19"/>
      <c r="BD13" s="19"/>
      <c r="BE13" s="19"/>
      <c r="BF13" s="19"/>
      <c r="BG13" s="19"/>
      <c r="BH13" t="s">
        <v>2418</v>
      </c>
      <c r="BI13" t="s">
        <v>8416</v>
      </c>
      <c r="BJ13" t="s">
        <v>451</v>
      </c>
      <c r="BK13" t="s">
        <v>451</v>
      </c>
      <c r="BL13" s="3"/>
      <c r="BM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row>
    <row r="14" spans="1:116" ht="15" x14ac:dyDescent="0.25">
      <c r="B14" s="139"/>
      <c r="C14" s="141" t="s">
        <v>1145</v>
      </c>
      <c r="D14" s="140">
        <v>45197</v>
      </c>
      <c r="E14" s="141" t="s">
        <v>1143</v>
      </c>
      <c r="F14" s="141" t="s">
        <v>428</v>
      </c>
      <c r="G14" s="141" t="s">
        <v>428</v>
      </c>
      <c r="H14" s="141" t="s">
        <v>36</v>
      </c>
      <c r="I14" s="141" t="s">
        <v>90</v>
      </c>
      <c r="J14" s="141" t="s">
        <v>7</v>
      </c>
      <c r="K14" s="141" t="s">
        <v>7</v>
      </c>
      <c r="L14" s="141" t="s">
        <v>1156</v>
      </c>
      <c r="P14" s="140">
        <v>45197</v>
      </c>
      <c r="Q14" s="141" t="s">
        <v>1143</v>
      </c>
      <c r="R14" s="141" t="s">
        <v>90</v>
      </c>
      <c r="S14" s="141" t="s">
        <v>90</v>
      </c>
      <c r="T14" s="141" t="s">
        <v>90</v>
      </c>
      <c r="U14" s="139"/>
      <c r="V14" s="142" t="s">
        <v>112</v>
      </c>
      <c r="W14" s="141" t="s">
        <v>90</v>
      </c>
      <c r="X14" s="141" t="s">
        <v>90</v>
      </c>
      <c r="Y14" s="141" t="s">
        <v>104</v>
      </c>
      <c r="Z14" s="141">
        <v>0.9</v>
      </c>
      <c r="AA14" s="141" t="s">
        <v>733</v>
      </c>
      <c r="AB14" s="141" t="s">
        <v>1210</v>
      </c>
      <c r="AC14" s="142" t="s">
        <v>7</v>
      </c>
      <c r="AD14" s="141" t="s">
        <v>107</v>
      </c>
      <c r="AE14" s="141">
        <v>0.124</v>
      </c>
      <c r="AF14" s="141">
        <v>0.9</v>
      </c>
      <c r="AG14" s="141">
        <v>0.97</v>
      </c>
      <c r="AH14" s="141" t="s">
        <v>1145</v>
      </c>
      <c r="AI14" s="141" t="s">
        <v>1156</v>
      </c>
      <c r="AJ14" s="19"/>
      <c r="AN14" s="19"/>
      <c r="AO14" t="s">
        <v>704</v>
      </c>
      <c r="AP14" s="61" t="s">
        <v>2772</v>
      </c>
      <c r="AQ14" s="60" t="s">
        <v>2763</v>
      </c>
      <c r="AR14" s="75">
        <v>44524</v>
      </c>
      <c r="AS14" s="61" t="s">
        <v>917</v>
      </c>
      <c r="AT14" s="61" t="s">
        <v>917</v>
      </c>
      <c r="AU14" s="61" t="s">
        <v>451</v>
      </c>
      <c r="AV14" s="61" t="s">
        <v>451</v>
      </c>
      <c r="AW14" s="61" t="s">
        <v>451</v>
      </c>
      <c r="AX14" s="61" t="s">
        <v>451</v>
      </c>
      <c r="AY14" s="61" t="s">
        <v>140</v>
      </c>
      <c r="AZ14" s="61" t="s">
        <v>90</v>
      </c>
      <c r="BA14" s="61" t="s">
        <v>90</v>
      </c>
      <c r="BB14" s="61" t="s">
        <v>7</v>
      </c>
      <c r="BC14" s="19"/>
      <c r="BD14" s="19"/>
      <c r="BE14" s="19"/>
      <c r="BF14" s="19"/>
      <c r="BG14" s="19"/>
      <c r="BH14" t="s">
        <v>2407</v>
      </c>
      <c r="BI14" t="s">
        <v>8417</v>
      </c>
      <c r="BJ14" t="s">
        <v>451</v>
      </c>
      <c r="BK14" t="s">
        <v>451</v>
      </c>
      <c r="BL14" s="3"/>
      <c r="BM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row>
    <row r="15" spans="1:116" ht="15" x14ac:dyDescent="0.25">
      <c r="B15" s="139"/>
      <c r="C15" s="141" t="s">
        <v>1163</v>
      </c>
      <c r="D15" s="140">
        <v>45196</v>
      </c>
      <c r="E15" s="141" t="s">
        <v>1161</v>
      </c>
      <c r="F15" s="141" t="s">
        <v>428</v>
      </c>
      <c r="G15" s="141" t="s">
        <v>428</v>
      </c>
      <c r="H15" s="141" t="s">
        <v>36</v>
      </c>
      <c r="I15" s="141" t="s">
        <v>90</v>
      </c>
      <c r="J15" s="141" t="s">
        <v>7</v>
      </c>
      <c r="K15" s="141" t="s">
        <v>7</v>
      </c>
      <c r="L15" s="141" t="s">
        <v>1172</v>
      </c>
      <c r="P15" s="140">
        <v>45196</v>
      </c>
      <c r="Q15" s="141" t="s">
        <v>1161</v>
      </c>
      <c r="R15" s="141" t="s">
        <v>90</v>
      </c>
      <c r="S15" s="141" t="s">
        <v>90</v>
      </c>
      <c r="T15" s="141" t="s">
        <v>90</v>
      </c>
      <c r="U15" s="139"/>
      <c r="V15" s="142" t="s">
        <v>112</v>
      </c>
      <c r="W15" s="141" t="s">
        <v>90</v>
      </c>
      <c r="X15" s="141" t="s">
        <v>90</v>
      </c>
      <c r="Y15" s="141" t="s">
        <v>83</v>
      </c>
      <c r="Z15" s="141">
        <v>1</v>
      </c>
      <c r="AA15" s="141" t="s">
        <v>733</v>
      </c>
      <c r="AB15" s="141" t="s">
        <v>7739</v>
      </c>
      <c r="AC15" s="142" t="s">
        <v>7</v>
      </c>
      <c r="AD15" s="141" t="s">
        <v>107</v>
      </c>
      <c r="AE15" s="141">
        <v>1</v>
      </c>
      <c r="AF15" s="141">
        <v>7.2679999999999998</v>
      </c>
      <c r="AG15" s="141">
        <v>7.8360000000000003</v>
      </c>
      <c r="AH15" s="141" t="s">
        <v>1163</v>
      </c>
      <c r="AI15" s="141" t="s">
        <v>1172</v>
      </c>
      <c r="AJ15" s="19"/>
      <c r="AK15" s="19"/>
      <c r="AO15" t="s">
        <v>2747</v>
      </c>
      <c r="AP15" s="61" t="s">
        <v>2761</v>
      </c>
      <c r="AQ15" s="60" t="s">
        <v>2749</v>
      </c>
      <c r="AR15" s="75">
        <v>44524</v>
      </c>
      <c r="AS15" s="61" t="s">
        <v>917</v>
      </c>
      <c r="AT15" s="61" t="s">
        <v>917</v>
      </c>
      <c r="AU15" s="61" t="s">
        <v>451</v>
      </c>
      <c r="AV15" s="61" t="s">
        <v>451</v>
      </c>
      <c r="AW15" s="61" t="s">
        <v>451</v>
      </c>
      <c r="AX15" s="61" t="s">
        <v>451</v>
      </c>
      <c r="AY15" s="61" t="s">
        <v>140</v>
      </c>
      <c r="AZ15" s="61" t="s">
        <v>90</v>
      </c>
      <c r="BA15" s="61" t="s">
        <v>90</v>
      </c>
      <c r="BB15" s="61" t="s">
        <v>7</v>
      </c>
      <c r="BC15" s="19"/>
      <c r="BD15" s="19"/>
      <c r="BE15" s="19"/>
      <c r="BF15" s="19"/>
      <c r="BG15" s="19"/>
      <c r="BH15" t="s">
        <v>2551</v>
      </c>
      <c r="BI15" t="s">
        <v>8418</v>
      </c>
      <c r="BJ15" t="s">
        <v>451</v>
      </c>
      <c r="BK15" t="s">
        <v>451</v>
      </c>
      <c r="BL15" s="3"/>
      <c r="BM15" s="3"/>
      <c r="BN15" s="3"/>
      <c r="BO15" s="3"/>
      <c r="BP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row>
    <row r="16" spans="1:116" ht="15" x14ac:dyDescent="0.25">
      <c r="B16" s="139"/>
      <c r="C16" s="141" t="s">
        <v>1175</v>
      </c>
      <c r="D16" s="140">
        <v>45195</v>
      </c>
      <c r="E16" s="141" t="s">
        <v>1173</v>
      </c>
      <c r="F16" s="141" t="s">
        <v>428</v>
      </c>
      <c r="G16" s="141" t="s">
        <v>428</v>
      </c>
      <c r="H16" s="141" t="s">
        <v>38</v>
      </c>
      <c r="I16" s="141" t="s">
        <v>90</v>
      </c>
      <c r="J16" s="141" t="s">
        <v>7</v>
      </c>
      <c r="K16" s="141" t="s">
        <v>7</v>
      </c>
      <c r="L16" s="141" t="s">
        <v>1186</v>
      </c>
      <c r="P16" s="140">
        <v>45195</v>
      </c>
      <c r="Q16" s="141" t="s">
        <v>1173</v>
      </c>
      <c r="R16" s="141" t="s">
        <v>90</v>
      </c>
      <c r="S16" s="141" t="s">
        <v>90</v>
      </c>
      <c r="T16" s="141" t="s">
        <v>90</v>
      </c>
      <c r="U16" s="139"/>
      <c r="V16" s="142" t="s">
        <v>112</v>
      </c>
      <c r="W16" s="141" t="s">
        <v>90</v>
      </c>
      <c r="X16" s="141" t="s">
        <v>90</v>
      </c>
      <c r="Y16" s="141" t="s">
        <v>83</v>
      </c>
      <c r="Z16" s="141">
        <v>0.66600000000000004</v>
      </c>
      <c r="AA16" s="141" t="s">
        <v>733</v>
      </c>
      <c r="AB16" s="141" t="s">
        <v>1185</v>
      </c>
      <c r="AC16" s="142" t="s">
        <v>7</v>
      </c>
      <c r="AD16" s="141" t="s">
        <v>107</v>
      </c>
      <c r="AE16" s="141">
        <v>0.66600000000000004</v>
      </c>
      <c r="AF16" s="141">
        <v>4.84</v>
      </c>
      <c r="AG16" s="141">
        <v>5.2190000000000003</v>
      </c>
      <c r="AH16" s="141" t="s">
        <v>1175</v>
      </c>
      <c r="AI16" s="141" t="s">
        <v>1186</v>
      </c>
      <c r="AJ16" s="19"/>
      <c r="AK16" s="19"/>
      <c r="AN16" s="19"/>
      <c r="AO16" t="s">
        <v>3005</v>
      </c>
      <c r="AP16" s="61" t="s">
        <v>3018</v>
      </c>
      <c r="AQ16" s="60" t="s">
        <v>3007</v>
      </c>
      <c r="AR16" s="75">
        <v>44509</v>
      </c>
      <c r="AS16" s="61" t="s">
        <v>917</v>
      </c>
      <c r="AT16" s="61" t="s">
        <v>917</v>
      </c>
      <c r="AU16" s="61" t="s">
        <v>451</v>
      </c>
      <c r="AV16" s="61" t="s">
        <v>451</v>
      </c>
      <c r="AW16" s="61" t="s">
        <v>451</v>
      </c>
      <c r="AX16" s="61" t="s">
        <v>451</v>
      </c>
      <c r="AY16" s="61" t="s">
        <v>140</v>
      </c>
      <c r="AZ16" s="61" t="s">
        <v>90</v>
      </c>
      <c r="BA16" s="61" t="s">
        <v>90</v>
      </c>
      <c r="BB16" s="61" t="s">
        <v>7</v>
      </c>
      <c r="BC16" s="19"/>
      <c r="BD16" s="19"/>
      <c r="BE16" s="19"/>
      <c r="BF16" s="19"/>
      <c r="BG16" s="19"/>
      <c r="BH16" t="s">
        <v>2563</v>
      </c>
      <c r="BI16" t="s">
        <v>8419</v>
      </c>
      <c r="BJ16" t="s">
        <v>451</v>
      </c>
      <c r="BK16" t="s">
        <v>451</v>
      </c>
      <c r="BL16" s="3"/>
      <c r="BM16" s="3"/>
      <c r="BN16" s="3"/>
      <c r="BO16" s="3"/>
      <c r="BP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row>
    <row r="17" spans="2:116" ht="15" x14ac:dyDescent="0.25">
      <c r="B17" s="139"/>
      <c r="C17" s="141" t="s">
        <v>1200</v>
      </c>
      <c r="D17" s="140">
        <v>45188</v>
      </c>
      <c r="E17" s="141" t="s">
        <v>1198</v>
      </c>
      <c r="F17" s="141" t="s">
        <v>428</v>
      </c>
      <c r="G17" s="141" t="s">
        <v>428</v>
      </c>
      <c r="H17" s="141" t="s">
        <v>38</v>
      </c>
      <c r="I17" s="141" t="s">
        <v>90</v>
      </c>
      <c r="J17" s="141" t="s">
        <v>7</v>
      </c>
      <c r="K17" s="141" t="s">
        <v>7</v>
      </c>
      <c r="L17" s="141" t="s">
        <v>1213</v>
      </c>
      <c r="P17" s="140">
        <v>45188</v>
      </c>
      <c r="Q17" s="141" t="s">
        <v>1198</v>
      </c>
      <c r="R17" s="141" t="s">
        <v>90</v>
      </c>
      <c r="S17" s="141" t="s">
        <v>90</v>
      </c>
      <c r="T17" s="141" t="s">
        <v>1210</v>
      </c>
      <c r="U17" s="139"/>
      <c r="V17" s="142" t="s">
        <v>112</v>
      </c>
      <c r="W17" s="141" t="s">
        <v>90</v>
      </c>
      <c r="X17" s="141" t="s">
        <v>90</v>
      </c>
      <c r="Y17" s="141" t="s">
        <v>83</v>
      </c>
      <c r="Z17" s="141">
        <v>0.6</v>
      </c>
      <c r="AA17" s="141" t="s">
        <v>733</v>
      </c>
      <c r="AB17" s="141" t="s">
        <v>1210</v>
      </c>
      <c r="AC17" s="142" t="s">
        <v>7</v>
      </c>
      <c r="AD17" s="141" t="s">
        <v>107</v>
      </c>
      <c r="AE17" s="141">
        <v>0.6</v>
      </c>
      <c r="AF17" s="141">
        <v>4.3609999999999998</v>
      </c>
      <c r="AG17" s="141">
        <v>4.702</v>
      </c>
      <c r="AH17" s="141" t="s">
        <v>1200</v>
      </c>
      <c r="AI17" s="141" t="s">
        <v>1213</v>
      </c>
      <c r="AJ17" s="19"/>
      <c r="AK17" s="19"/>
      <c r="AO17" t="s">
        <v>1281</v>
      </c>
      <c r="AP17" s="61" t="s">
        <v>2980</v>
      </c>
      <c r="AQ17" s="60" t="s">
        <v>2973</v>
      </c>
      <c r="AR17" s="75">
        <v>44509</v>
      </c>
      <c r="AS17" s="61" t="s">
        <v>917</v>
      </c>
      <c r="AT17" s="61" t="s">
        <v>917</v>
      </c>
      <c r="AU17" s="61" t="s">
        <v>451</v>
      </c>
      <c r="AV17" s="61" t="s">
        <v>451</v>
      </c>
      <c r="AW17" s="61" t="s">
        <v>451</v>
      </c>
      <c r="AX17" s="61" t="s">
        <v>451</v>
      </c>
      <c r="AY17" s="61" t="s">
        <v>141</v>
      </c>
      <c r="AZ17" s="61" t="s">
        <v>451</v>
      </c>
      <c r="BA17" s="61" t="s">
        <v>451</v>
      </c>
      <c r="BB17" s="61" t="s">
        <v>7</v>
      </c>
      <c r="BC17" s="19"/>
      <c r="BD17" s="19"/>
      <c r="BE17" s="19"/>
      <c r="BF17" s="19"/>
      <c r="BG17" s="19"/>
      <c r="BH17" t="s">
        <v>2677</v>
      </c>
      <c r="BI17" t="s">
        <v>8420</v>
      </c>
      <c r="BJ17" t="s">
        <v>451</v>
      </c>
      <c r="BK17" t="s">
        <v>451</v>
      </c>
      <c r="BL17" s="3"/>
      <c r="BM17" s="3"/>
      <c r="BN17" s="3"/>
      <c r="BO17" s="3"/>
      <c r="BP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row>
    <row r="18" spans="2:116" ht="15" x14ac:dyDescent="0.25">
      <c r="B18" s="139"/>
      <c r="C18" s="141" t="s">
        <v>1216</v>
      </c>
      <c r="D18" s="140">
        <v>45180</v>
      </c>
      <c r="E18" s="141" t="s">
        <v>1214</v>
      </c>
      <c r="F18" s="141" t="s">
        <v>428</v>
      </c>
      <c r="G18" s="141" t="s">
        <v>1218</v>
      </c>
      <c r="H18" s="141" t="s">
        <v>38</v>
      </c>
      <c r="I18" s="141" t="s">
        <v>90</v>
      </c>
      <c r="J18" s="141" t="s">
        <v>7</v>
      </c>
      <c r="K18" s="141" t="s">
        <v>7</v>
      </c>
      <c r="L18" s="141" t="s">
        <v>1231</v>
      </c>
      <c r="P18" s="140">
        <v>45180</v>
      </c>
      <c r="Q18" s="141" t="s">
        <v>1214</v>
      </c>
      <c r="R18" s="141" t="s">
        <v>90</v>
      </c>
      <c r="S18" s="141" t="s">
        <v>7740</v>
      </c>
      <c r="T18" s="141" t="s">
        <v>1210</v>
      </c>
      <c r="U18" s="139">
        <v>10</v>
      </c>
      <c r="V18" s="142" t="s">
        <v>112</v>
      </c>
      <c r="W18" s="141" t="s">
        <v>90</v>
      </c>
      <c r="X18" s="141" t="s">
        <v>90</v>
      </c>
      <c r="Y18" s="141" t="s">
        <v>83</v>
      </c>
      <c r="Z18" s="141">
        <v>1.4</v>
      </c>
      <c r="AA18" s="141" t="s">
        <v>733</v>
      </c>
      <c r="AB18" s="141" t="s">
        <v>1210</v>
      </c>
      <c r="AC18" s="142" t="s">
        <v>7</v>
      </c>
      <c r="AD18" s="141" t="s">
        <v>243</v>
      </c>
      <c r="AE18" s="141">
        <v>1.4</v>
      </c>
      <c r="AF18" s="141">
        <v>10.175000000000001</v>
      </c>
      <c r="AG18" s="141">
        <v>10.971</v>
      </c>
      <c r="AH18" s="141" t="s">
        <v>1216</v>
      </c>
      <c r="AI18" s="141" t="s">
        <v>1231</v>
      </c>
      <c r="AJ18" s="19"/>
      <c r="AK18" s="19"/>
      <c r="AO18" t="s">
        <v>3067</v>
      </c>
      <c r="AP18" s="61" t="s">
        <v>3081</v>
      </c>
      <c r="AQ18" s="60" t="s">
        <v>3069</v>
      </c>
      <c r="AR18" s="75">
        <v>44503</v>
      </c>
      <c r="AS18" s="61" t="s">
        <v>917</v>
      </c>
      <c r="AT18" s="61" t="s">
        <v>917</v>
      </c>
      <c r="AU18" s="61" t="s">
        <v>451</v>
      </c>
      <c r="AV18" s="61" t="s">
        <v>451</v>
      </c>
      <c r="AW18" s="61" t="s">
        <v>451</v>
      </c>
      <c r="AX18" s="61" t="s">
        <v>451</v>
      </c>
      <c r="AY18" s="61" t="s">
        <v>140</v>
      </c>
      <c r="AZ18" s="61" t="s">
        <v>90</v>
      </c>
      <c r="BA18" s="61" t="s">
        <v>90</v>
      </c>
      <c r="BB18" s="61" t="s">
        <v>7</v>
      </c>
      <c r="BC18" s="19"/>
      <c r="BD18" s="19"/>
      <c r="BE18" s="19"/>
      <c r="BF18" s="19"/>
      <c r="BG18" s="19"/>
      <c r="BH18" t="s">
        <v>2662</v>
      </c>
      <c r="BI18" t="s">
        <v>8421</v>
      </c>
      <c r="BJ18" t="s">
        <v>451</v>
      </c>
      <c r="BK18" t="s">
        <v>451</v>
      </c>
      <c r="BL18" s="3"/>
      <c r="BM18" s="3"/>
      <c r="BN18" s="3"/>
      <c r="BO18" s="3"/>
      <c r="BP18" s="3"/>
      <c r="BQ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row>
    <row r="19" spans="2:116" ht="15" x14ac:dyDescent="0.25">
      <c r="B19" s="139"/>
      <c r="C19" s="141" t="s">
        <v>1255</v>
      </c>
      <c r="D19" s="140">
        <v>45176</v>
      </c>
      <c r="E19" s="141" t="s">
        <v>1253</v>
      </c>
      <c r="F19" s="141" t="s">
        <v>428</v>
      </c>
      <c r="G19" s="141" t="s">
        <v>428</v>
      </c>
      <c r="H19" s="141" t="s">
        <v>36</v>
      </c>
      <c r="I19" s="141" t="s">
        <v>90</v>
      </c>
      <c r="J19" s="141" t="s">
        <v>7</v>
      </c>
      <c r="K19" s="141" t="s">
        <v>7</v>
      </c>
      <c r="L19" s="141" t="s">
        <v>1264</v>
      </c>
      <c r="M19" s="19"/>
      <c r="N19" s="19"/>
      <c r="O19" s="19"/>
      <c r="P19" s="140">
        <v>45176</v>
      </c>
      <c r="Q19" s="141" t="s">
        <v>1253</v>
      </c>
      <c r="R19" s="141" t="s">
        <v>90</v>
      </c>
      <c r="S19" s="141" t="s">
        <v>90</v>
      </c>
      <c r="T19" s="141" t="s">
        <v>90</v>
      </c>
      <c r="U19" s="139"/>
      <c r="V19" s="142" t="s">
        <v>112</v>
      </c>
      <c r="W19" s="141" t="s">
        <v>90</v>
      </c>
      <c r="X19" s="141" t="s">
        <v>90</v>
      </c>
      <c r="Y19" s="141" t="s">
        <v>83</v>
      </c>
      <c r="Z19" s="141">
        <v>0.67</v>
      </c>
      <c r="AA19" s="141" t="s">
        <v>733</v>
      </c>
      <c r="AB19" s="141" t="s">
        <v>7741</v>
      </c>
      <c r="AC19" s="142" t="s">
        <v>7</v>
      </c>
      <c r="AD19" s="141" t="s">
        <v>231</v>
      </c>
      <c r="AE19" s="141">
        <v>0.67</v>
      </c>
      <c r="AF19" s="141">
        <v>4.8689999999999998</v>
      </c>
      <c r="AG19" s="141">
        <v>5.25</v>
      </c>
      <c r="AH19" s="141" t="s">
        <v>1255</v>
      </c>
      <c r="AI19" s="141" t="s">
        <v>1264</v>
      </c>
      <c r="AJ19" s="19"/>
      <c r="AK19" s="19"/>
      <c r="AL19" s="19"/>
      <c r="AM19" s="19"/>
      <c r="AN19" s="19"/>
      <c r="AO19" t="s">
        <v>3056</v>
      </c>
      <c r="AP19" s="61" t="s">
        <v>3066</v>
      </c>
      <c r="AQ19" s="60" t="s">
        <v>3058</v>
      </c>
      <c r="AR19" s="75">
        <v>44503</v>
      </c>
      <c r="AS19" s="61" t="s">
        <v>917</v>
      </c>
      <c r="AT19" s="61" t="s">
        <v>917</v>
      </c>
      <c r="AU19" s="61" t="s">
        <v>451</v>
      </c>
      <c r="AV19" s="61" t="s">
        <v>451</v>
      </c>
      <c r="AW19" s="61" t="s">
        <v>451</v>
      </c>
      <c r="AX19" s="61" t="s">
        <v>451</v>
      </c>
      <c r="AY19" s="61" t="s">
        <v>140</v>
      </c>
      <c r="AZ19" s="61" t="s">
        <v>90</v>
      </c>
      <c r="BA19" s="61" t="s">
        <v>90</v>
      </c>
      <c r="BB19" s="61" t="s">
        <v>7</v>
      </c>
      <c r="BC19" s="19"/>
      <c r="BD19" s="19"/>
      <c r="BE19" s="19"/>
      <c r="BF19" s="19"/>
      <c r="BG19" s="19"/>
      <c r="BH19" t="s">
        <v>2648</v>
      </c>
      <c r="BI19" t="s">
        <v>8422</v>
      </c>
      <c r="BJ19" t="s">
        <v>451</v>
      </c>
      <c r="BK19" t="s">
        <v>451</v>
      </c>
      <c r="BT19" s="3"/>
      <c r="BV19" s="3"/>
      <c r="BW19" s="3"/>
      <c r="BX19" s="3"/>
      <c r="BY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row>
    <row r="20" spans="2:116" ht="15" x14ac:dyDescent="0.25">
      <c r="B20" s="139"/>
      <c r="C20" s="141" t="s">
        <v>1296</v>
      </c>
      <c r="D20" s="140">
        <v>45167</v>
      </c>
      <c r="E20" s="141" t="s">
        <v>1294</v>
      </c>
      <c r="F20" s="141" t="s">
        <v>428</v>
      </c>
      <c r="G20" s="141" t="s">
        <v>1079</v>
      </c>
      <c r="H20" s="141" t="s">
        <v>110</v>
      </c>
      <c r="I20" s="141" t="s">
        <v>318</v>
      </c>
      <c r="J20" s="141" t="s">
        <v>7</v>
      </c>
      <c r="K20" s="141" t="s">
        <v>7</v>
      </c>
      <c r="L20" s="141" t="s">
        <v>1303</v>
      </c>
      <c r="M20" s="19"/>
      <c r="N20" s="19"/>
      <c r="O20" s="19"/>
      <c r="P20" s="140">
        <v>45167</v>
      </c>
      <c r="Q20" s="141" t="s">
        <v>1294</v>
      </c>
      <c r="R20" s="141" t="s">
        <v>90</v>
      </c>
      <c r="S20" s="141" t="s">
        <v>90</v>
      </c>
      <c r="T20" s="141" t="s">
        <v>90</v>
      </c>
      <c r="U20" s="139"/>
      <c r="V20" s="142" t="s">
        <v>112</v>
      </c>
      <c r="W20" s="141" t="s">
        <v>90</v>
      </c>
      <c r="X20" s="141" t="s">
        <v>90</v>
      </c>
      <c r="Y20" s="141" t="s">
        <v>83</v>
      </c>
      <c r="Z20" s="141">
        <v>0.5</v>
      </c>
      <c r="AA20" s="141" t="s">
        <v>733</v>
      </c>
      <c r="AB20" s="141" t="s">
        <v>7742</v>
      </c>
      <c r="AC20" s="142" t="s">
        <v>7</v>
      </c>
      <c r="AD20" s="141" t="s">
        <v>243</v>
      </c>
      <c r="AE20" s="141">
        <v>0.5</v>
      </c>
      <c r="AF20" s="141">
        <v>3.6339999999999999</v>
      </c>
      <c r="AG20" s="141">
        <v>3.9180000000000001</v>
      </c>
      <c r="AH20" s="141" t="s">
        <v>1296</v>
      </c>
      <c r="AI20" s="141" t="s">
        <v>1303</v>
      </c>
      <c r="AJ20" s="19"/>
      <c r="AK20" s="19"/>
      <c r="AL20" s="19"/>
      <c r="AM20" s="19"/>
      <c r="AN20" s="19"/>
      <c r="AO20" t="s">
        <v>3082</v>
      </c>
      <c r="AP20" s="61" t="s">
        <v>3097</v>
      </c>
      <c r="AQ20" s="60" t="s">
        <v>3084</v>
      </c>
      <c r="AR20" s="75">
        <v>44502</v>
      </c>
      <c r="AS20" s="61" t="s">
        <v>917</v>
      </c>
      <c r="AT20" s="61" t="s">
        <v>917</v>
      </c>
      <c r="AU20" s="61" t="s">
        <v>451</v>
      </c>
      <c r="AV20" s="61" t="s">
        <v>451</v>
      </c>
      <c r="AW20" s="61" t="s">
        <v>451</v>
      </c>
      <c r="AX20" s="61" t="s">
        <v>451</v>
      </c>
      <c r="AY20" s="61" t="s">
        <v>140</v>
      </c>
      <c r="AZ20" s="61" t="s">
        <v>90</v>
      </c>
      <c r="BA20" s="61" t="s">
        <v>90</v>
      </c>
      <c r="BB20" s="61" t="s">
        <v>7</v>
      </c>
      <c r="BC20" s="19"/>
      <c r="BD20" s="19"/>
      <c r="BE20" s="19"/>
      <c r="BF20" s="19"/>
      <c r="BG20" s="19"/>
      <c r="BH20" t="s">
        <v>2736</v>
      </c>
      <c r="BI20" t="s">
        <v>8423</v>
      </c>
      <c r="BJ20" t="s">
        <v>451</v>
      </c>
      <c r="BK20" t="s">
        <v>451</v>
      </c>
      <c r="CC20" s="3"/>
      <c r="CD20" s="3"/>
      <c r="CG20" s="3"/>
      <c r="CH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row>
    <row r="21" spans="2:116" ht="15" x14ac:dyDescent="0.25">
      <c r="B21" s="139"/>
      <c r="C21" s="141" t="s">
        <v>1319</v>
      </c>
      <c r="D21" s="140">
        <v>45159</v>
      </c>
      <c r="E21" s="141" t="s">
        <v>705</v>
      </c>
      <c r="F21" s="141" t="s">
        <v>428</v>
      </c>
      <c r="G21" s="141" t="s">
        <v>428</v>
      </c>
      <c r="H21" s="141" t="s">
        <v>38</v>
      </c>
      <c r="I21" s="141" t="s">
        <v>90</v>
      </c>
      <c r="J21" s="141" t="s">
        <v>7</v>
      </c>
      <c r="K21" s="141" t="s">
        <v>7</v>
      </c>
      <c r="L21" s="141" t="s">
        <v>1320</v>
      </c>
      <c r="M21" s="19"/>
      <c r="N21" s="19"/>
      <c r="O21" s="19"/>
      <c r="P21" s="140">
        <v>45159</v>
      </c>
      <c r="Q21" s="141" t="s">
        <v>705</v>
      </c>
      <c r="R21" s="141" t="s">
        <v>90</v>
      </c>
      <c r="S21" s="141" t="s">
        <v>90</v>
      </c>
      <c r="T21" s="141" t="s">
        <v>90</v>
      </c>
      <c r="U21" s="139"/>
      <c r="V21" s="142" t="s">
        <v>112</v>
      </c>
      <c r="W21" s="141" t="s">
        <v>90</v>
      </c>
      <c r="X21" s="141" t="s">
        <v>90</v>
      </c>
      <c r="Y21" s="141" t="s">
        <v>83</v>
      </c>
      <c r="Z21" s="141">
        <v>0.05</v>
      </c>
      <c r="AA21" s="141" t="s">
        <v>733</v>
      </c>
      <c r="AB21" s="141" t="s">
        <v>7742</v>
      </c>
      <c r="AC21" s="142" t="s">
        <v>7</v>
      </c>
      <c r="AD21" s="141" t="s">
        <v>107</v>
      </c>
      <c r="AE21" s="141">
        <v>0.05</v>
      </c>
      <c r="AF21" s="141">
        <v>0.36299999999999999</v>
      </c>
      <c r="AG21" s="141">
        <v>0.39200000000000002</v>
      </c>
      <c r="AH21" s="141" t="s">
        <v>1319</v>
      </c>
      <c r="AI21" s="141" t="s">
        <v>1320</v>
      </c>
      <c r="AJ21" s="19"/>
      <c r="AK21" s="19"/>
      <c r="AL21" s="19"/>
      <c r="AM21" s="19"/>
      <c r="AN21" s="19"/>
      <c r="AO21" t="s">
        <v>3460</v>
      </c>
      <c r="AP21" s="61" t="s">
        <v>3471</v>
      </c>
      <c r="AQ21" s="60" t="s">
        <v>3462</v>
      </c>
      <c r="AR21" s="75">
        <v>44467</v>
      </c>
      <c r="AS21" s="61" t="s">
        <v>917</v>
      </c>
      <c r="AT21" s="61" t="s">
        <v>917</v>
      </c>
      <c r="AU21" s="61" t="s">
        <v>451</v>
      </c>
      <c r="AV21" s="61" t="s">
        <v>451</v>
      </c>
      <c r="AW21" s="61" t="s">
        <v>451</v>
      </c>
      <c r="AX21" s="61" t="s">
        <v>451</v>
      </c>
      <c r="AY21" s="61" t="s">
        <v>141</v>
      </c>
      <c r="AZ21" s="61" t="s">
        <v>451</v>
      </c>
      <c r="BA21" s="61" t="s">
        <v>451</v>
      </c>
      <c r="BB21" s="61" t="s">
        <v>7</v>
      </c>
      <c r="BC21" s="19"/>
      <c r="BD21" s="19"/>
      <c r="BE21" s="19"/>
      <c r="BF21" s="19"/>
      <c r="BG21" s="19"/>
      <c r="BH21" t="s">
        <v>2800</v>
      </c>
      <c r="BI21" t="s">
        <v>8424</v>
      </c>
      <c r="BJ21" t="s">
        <v>451</v>
      </c>
      <c r="BK21" t="s">
        <v>451</v>
      </c>
      <c r="CC21" s="3"/>
      <c r="CD21" s="3"/>
      <c r="CG21" s="3"/>
      <c r="CH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row>
    <row r="22" spans="2:116" ht="15" x14ac:dyDescent="0.25">
      <c r="B22" s="139"/>
      <c r="C22" s="141" t="s">
        <v>1317</v>
      </c>
      <c r="D22" s="140">
        <v>45159</v>
      </c>
      <c r="E22" s="141" t="s">
        <v>705</v>
      </c>
      <c r="F22" s="141" t="s">
        <v>428</v>
      </c>
      <c r="G22" s="141" t="s">
        <v>428</v>
      </c>
      <c r="H22" s="141" t="s">
        <v>38</v>
      </c>
      <c r="I22" s="141" t="s">
        <v>90</v>
      </c>
      <c r="J22" s="141" t="s">
        <v>7</v>
      </c>
      <c r="K22" s="141" t="s">
        <v>7</v>
      </c>
      <c r="L22" s="141" t="s">
        <v>1318</v>
      </c>
      <c r="M22" s="19"/>
      <c r="N22" s="19"/>
      <c r="O22" s="19"/>
      <c r="P22" s="140">
        <v>45159</v>
      </c>
      <c r="Q22" s="141" t="s">
        <v>705</v>
      </c>
      <c r="R22" s="141" t="s">
        <v>90</v>
      </c>
      <c r="S22" s="141" t="s">
        <v>90</v>
      </c>
      <c r="T22" s="141" t="s">
        <v>90</v>
      </c>
      <c r="U22" s="139"/>
      <c r="V22" s="142" t="s">
        <v>112</v>
      </c>
      <c r="W22" s="141" t="s">
        <v>90</v>
      </c>
      <c r="X22" s="141" t="s">
        <v>90</v>
      </c>
      <c r="Y22" s="141" t="s">
        <v>106</v>
      </c>
      <c r="Z22" s="141">
        <v>1.915</v>
      </c>
      <c r="AA22" s="141" t="s">
        <v>733</v>
      </c>
      <c r="AB22" s="141" t="s">
        <v>7742</v>
      </c>
      <c r="AC22" s="142" t="s">
        <v>7</v>
      </c>
      <c r="AD22" s="141" t="s">
        <v>107</v>
      </c>
      <c r="AE22" s="141">
        <v>0.24399999999999999</v>
      </c>
      <c r="AF22" s="141">
        <v>1.776</v>
      </c>
      <c r="AG22" s="141">
        <v>1.915</v>
      </c>
      <c r="AH22" s="141" t="s">
        <v>1317</v>
      </c>
      <c r="AI22" s="141" t="s">
        <v>1318</v>
      </c>
      <c r="AJ22" s="19"/>
      <c r="AK22" s="19"/>
      <c r="AL22" s="19"/>
      <c r="AM22" s="19"/>
      <c r="AN22" s="19"/>
      <c r="AO22" t="s">
        <v>3485</v>
      </c>
      <c r="AP22" s="61" t="s">
        <v>3500</v>
      </c>
      <c r="AQ22" s="60" t="s">
        <v>3487</v>
      </c>
      <c r="AR22" s="75">
        <v>44462</v>
      </c>
      <c r="AS22" s="61" t="s">
        <v>917</v>
      </c>
      <c r="AT22" s="61" t="s">
        <v>917</v>
      </c>
      <c r="AU22" s="61" t="s">
        <v>451</v>
      </c>
      <c r="AV22" s="61" t="s">
        <v>451</v>
      </c>
      <c r="AW22" s="61" t="s">
        <v>451</v>
      </c>
      <c r="AX22" s="61" t="s">
        <v>451</v>
      </c>
      <c r="AY22" s="61" t="s">
        <v>141</v>
      </c>
      <c r="AZ22" s="61" t="s">
        <v>451</v>
      </c>
      <c r="BA22" s="61" t="s">
        <v>451</v>
      </c>
      <c r="BB22" s="61" t="s">
        <v>7</v>
      </c>
      <c r="BC22" s="19"/>
      <c r="BD22" s="19"/>
      <c r="BE22" s="19"/>
      <c r="BF22" s="19"/>
      <c r="BG22" s="19"/>
      <c r="BH22" t="s">
        <v>2810</v>
      </c>
      <c r="BI22" t="s">
        <v>8425</v>
      </c>
      <c r="BJ22" t="s">
        <v>451</v>
      </c>
      <c r="BK22" t="s">
        <v>451</v>
      </c>
      <c r="CH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row>
    <row r="23" spans="2:116" ht="15" x14ac:dyDescent="0.25">
      <c r="B23" s="139"/>
      <c r="C23" s="141" t="s">
        <v>1305</v>
      </c>
      <c r="D23" s="140">
        <v>45159</v>
      </c>
      <c r="E23" s="141" t="s">
        <v>705</v>
      </c>
      <c r="F23" s="141" t="s">
        <v>428</v>
      </c>
      <c r="G23" s="141" t="s">
        <v>428</v>
      </c>
      <c r="H23" s="141" t="s">
        <v>38</v>
      </c>
      <c r="I23" s="141" t="s">
        <v>90</v>
      </c>
      <c r="J23" s="141" t="s">
        <v>7</v>
      </c>
      <c r="K23" s="141" t="s">
        <v>7</v>
      </c>
      <c r="L23" s="141" t="s">
        <v>1316</v>
      </c>
      <c r="M23" s="19"/>
      <c r="N23" s="19"/>
      <c r="O23" s="19"/>
      <c r="P23" s="140">
        <v>45159</v>
      </c>
      <c r="Q23" s="141" t="s">
        <v>705</v>
      </c>
      <c r="R23" s="141" t="s">
        <v>90</v>
      </c>
      <c r="S23" s="141" t="s">
        <v>90</v>
      </c>
      <c r="T23" s="141" t="s">
        <v>90</v>
      </c>
      <c r="U23" s="139"/>
      <c r="V23" s="142" t="s">
        <v>112</v>
      </c>
      <c r="W23" s="141" t="s">
        <v>90</v>
      </c>
      <c r="X23" s="141" t="s">
        <v>90</v>
      </c>
      <c r="Y23" s="141" t="s">
        <v>104</v>
      </c>
      <c r="Z23" s="141">
        <v>0.41</v>
      </c>
      <c r="AA23" s="141" t="s">
        <v>733</v>
      </c>
      <c r="AB23" s="141" t="s">
        <v>7742</v>
      </c>
      <c r="AC23" s="142" t="s">
        <v>7</v>
      </c>
      <c r="AD23" s="141" t="s">
        <v>107</v>
      </c>
      <c r="AE23" s="141">
        <v>5.6000000000000001E-2</v>
      </c>
      <c r="AF23" s="141">
        <v>0.41</v>
      </c>
      <c r="AG23" s="141">
        <v>0.442</v>
      </c>
      <c r="AH23" s="141" t="s">
        <v>1305</v>
      </c>
      <c r="AI23" s="141" t="s">
        <v>1316</v>
      </c>
      <c r="AJ23" s="19"/>
      <c r="AK23" s="19"/>
      <c r="AL23" s="19"/>
      <c r="AM23" s="19"/>
      <c r="AN23" s="19"/>
      <c r="AO23" t="s">
        <v>3604</v>
      </c>
      <c r="AP23" s="61" t="s">
        <v>3615</v>
      </c>
      <c r="AQ23" s="60" t="s">
        <v>3606</v>
      </c>
      <c r="AR23" s="75">
        <v>44456</v>
      </c>
      <c r="AS23" s="61" t="s">
        <v>917</v>
      </c>
      <c r="AT23" s="61" t="s">
        <v>917</v>
      </c>
      <c r="AU23" s="61" t="s">
        <v>451</v>
      </c>
      <c r="AV23" s="61" t="s">
        <v>451</v>
      </c>
      <c r="AW23" s="61" t="s">
        <v>451</v>
      </c>
      <c r="AX23" s="61" t="s">
        <v>451</v>
      </c>
      <c r="AY23" s="61" t="s">
        <v>140</v>
      </c>
      <c r="AZ23" s="61" t="s">
        <v>90</v>
      </c>
      <c r="BA23" s="61" t="s">
        <v>90</v>
      </c>
      <c r="BB23" s="61" t="s">
        <v>7</v>
      </c>
      <c r="BC23" s="19"/>
      <c r="BD23" s="19"/>
      <c r="BE23" s="19"/>
      <c r="BF23" s="19"/>
      <c r="BG23" s="19"/>
      <c r="BH23" t="s">
        <v>2852</v>
      </c>
      <c r="BI23" t="s">
        <v>8426</v>
      </c>
      <c r="BJ23" t="s">
        <v>451</v>
      </c>
      <c r="BK23" t="s">
        <v>451</v>
      </c>
      <c r="CH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row>
    <row r="24" spans="2:116" ht="15" x14ac:dyDescent="0.25">
      <c r="B24" s="139"/>
      <c r="C24" s="141" t="s">
        <v>1444</v>
      </c>
      <c r="D24" s="140">
        <v>45106</v>
      </c>
      <c r="E24" s="141" t="s">
        <v>1442</v>
      </c>
      <c r="F24" s="141" t="s">
        <v>428</v>
      </c>
      <c r="G24" s="141" t="s">
        <v>428</v>
      </c>
      <c r="H24" s="141" t="s">
        <v>38</v>
      </c>
      <c r="I24" s="141" t="s">
        <v>90</v>
      </c>
      <c r="J24" s="141" t="s">
        <v>7</v>
      </c>
      <c r="K24" s="141" t="s">
        <v>7</v>
      </c>
      <c r="L24" s="141" t="s">
        <v>1452</v>
      </c>
      <c r="M24" s="19"/>
      <c r="N24" s="19"/>
      <c r="O24" s="19"/>
      <c r="P24" s="140">
        <v>45106</v>
      </c>
      <c r="Q24" s="141" t="s">
        <v>1442</v>
      </c>
      <c r="R24" s="141" t="s">
        <v>90</v>
      </c>
      <c r="S24" s="141" t="s">
        <v>90</v>
      </c>
      <c r="T24" s="141" t="s">
        <v>90</v>
      </c>
      <c r="U24" s="139"/>
      <c r="V24" s="142" t="s">
        <v>112</v>
      </c>
      <c r="W24" s="141" t="s">
        <v>90</v>
      </c>
      <c r="X24" s="141" t="s">
        <v>90</v>
      </c>
      <c r="Y24" s="141" t="s">
        <v>106</v>
      </c>
      <c r="Z24" s="141">
        <v>1.014</v>
      </c>
      <c r="AA24" s="141" t="s">
        <v>733</v>
      </c>
      <c r="AB24" s="141" t="s">
        <v>1210</v>
      </c>
      <c r="AC24" s="142" t="s">
        <v>7</v>
      </c>
      <c r="AD24" s="141" t="s">
        <v>107</v>
      </c>
      <c r="AE24" s="141">
        <v>0.129</v>
      </c>
      <c r="AF24" s="141">
        <v>0.88800000000000001</v>
      </c>
      <c r="AG24" s="141">
        <v>1.014</v>
      </c>
      <c r="AH24" s="141" t="s">
        <v>1444</v>
      </c>
      <c r="AI24" s="141" t="s">
        <v>1452</v>
      </c>
      <c r="AJ24" s="19"/>
      <c r="AK24" s="19"/>
      <c r="AL24" s="19"/>
      <c r="AM24" s="19"/>
      <c r="AN24" s="19"/>
      <c r="AO24" t="s">
        <v>3643</v>
      </c>
      <c r="AP24" s="61" t="s">
        <v>3655</v>
      </c>
      <c r="AQ24" s="60" t="s">
        <v>3645</v>
      </c>
      <c r="AR24" s="75">
        <v>44455</v>
      </c>
      <c r="AS24" s="61" t="s">
        <v>917</v>
      </c>
      <c r="AT24" s="61" t="s">
        <v>917</v>
      </c>
      <c r="AU24" s="61" t="s">
        <v>451</v>
      </c>
      <c r="AV24" s="61" t="s">
        <v>451</v>
      </c>
      <c r="AW24" s="61" t="s">
        <v>451</v>
      </c>
      <c r="AX24" s="61" t="s">
        <v>451</v>
      </c>
      <c r="AY24" s="61" t="s">
        <v>141</v>
      </c>
      <c r="AZ24" s="61" t="s">
        <v>451</v>
      </c>
      <c r="BA24" s="61" t="s">
        <v>451</v>
      </c>
      <c r="BB24" s="61" t="s">
        <v>7</v>
      </c>
      <c r="BC24" s="19"/>
      <c r="BD24" s="19"/>
      <c r="BE24" s="19"/>
      <c r="BF24" s="19"/>
      <c r="BG24" s="19"/>
      <c r="BH24" t="s">
        <v>2837</v>
      </c>
      <c r="BI24" t="s">
        <v>8427</v>
      </c>
      <c r="BJ24" t="s">
        <v>451</v>
      </c>
      <c r="BK24" t="s">
        <v>451</v>
      </c>
      <c r="CH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row>
    <row r="25" spans="2:116" ht="15" x14ac:dyDescent="0.25">
      <c r="B25" s="139"/>
      <c r="C25" s="141" t="s">
        <v>1454</v>
      </c>
      <c r="D25" s="140">
        <v>45103</v>
      </c>
      <c r="E25" s="141" t="s">
        <v>1198</v>
      </c>
      <c r="F25" s="141" t="s">
        <v>428</v>
      </c>
      <c r="G25" s="141" t="s">
        <v>428</v>
      </c>
      <c r="H25" s="141" t="s">
        <v>38</v>
      </c>
      <c r="I25" s="141" t="s">
        <v>90</v>
      </c>
      <c r="J25" s="141" t="s">
        <v>7</v>
      </c>
      <c r="K25" s="141" t="s">
        <v>7</v>
      </c>
      <c r="L25" s="141" t="s">
        <v>1463</v>
      </c>
      <c r="M25" s="19"/>
      <c r="N25" s="19"/>
      <c r="O25" s="19"/>
      <c r="P25" s="140">
        <v>45103</v>
      </c>
      <c r="Q25" s="141" t="s">
        <v>1198</v>
      </c>
      <c r="R25" s="141" t="s">
        <v>90</v>
      </c>
      <c r="S25" s="141" t="s">
        <v>7743</v>
      </c>
      <c r="T25" s="141" t="s">
        <v>1457</v>
      </c>
      <c r="U25" s="139">
        <v>20</v>
      </c>
      <c r="V25" s="142" t="s">
        <v>112</v>
      </c>
      <c r="W25" s="141" t="s">
        <v>90</v>
      </c>
      <c r="X25" s="141" t="s">
        <v>90</v>
      </c>
      <c r="Y25" s="141" t="s">
        <v>83</v>
      </c>
      <c r="Z25" s="141">
        <v>1.5</v>
      </c>
      <c r="AA25" s="141" t="s">
        <v>733</v>
      </c>
      <c r="AB25" s="141" t="s">
        <v>1457</v>
      </c>
      <c r="AC25" s="142" t="s">
        <v>7</v>
      </c>
      <c r="AD25" s="141" t="s">
        <v>107</v>
      </c>
      <c r="AE25" s="141">
        <v>1.5</v>
      </c>
      <c r="AF25" s="141">
        <v>10.305</v>
      </c>
      <c r="AG25" s="141">
        <v>11.775</v>
      </c>
      <c r="AH25" s="141" t="s">
        <v>1454</v>
      </c>
      <c r="AI25" s="141" t="s">
        <v>1463</v>
      </c>
      <c r="AJ25" s="19"/>
      <c r="AK25" s="19"/>
      <c r="AL25" s="19"/>
      <c r="AM25" s="19"/>
      <c r="AN25" s="19"/>
      <c r="AO25" t="s">
        <v>3620</v>
      </c>
      <c r="AP25" s="61" t="s">
        <v>3629</v>
      </c>
      <c r="AQ25" s="60" t="s">
        <v>3622</v>
      </c>
      <c r="AR25" s="75">
        <v>44455</v>
      </c>
      <c r="AS25" s="61" t="s">
        <v>917</v>
      </c>
      <c r="AT25" s="61" t="s">
        <v>917</v>
      </c>
      <c r="AU25" s="61" t="s">
        <v>451</v>
      </c>
      <c r="AV25" s="61" t="s">
        <v>451</v>
      </c>
      <c r="AW25" s="61" t="s">
        <v>451</v>
      </c>
      <c r="AX25" s="61" t="s">
        <v>451</v>
      </c>
      <c r="AY25" s="61" t="s">
        <v>140</v>
      </c>
      <c r="AZ25" s="61" t="s">
        <v>90</v>
      </c>
      <c r="BA25" s="61" t="s">
        <v>90</v>
      </c>
      <c r="BB25" s="61" t="s">
        <v>7</v>
      </c>
      <c r="BC25" s="19"/>
      <c r="BD25" s="19"/>
      <c r="BE25" s="19"/>
      <c r="BF25" s="19"/>
      <c r="BG25" s="19"/>
      <c r="BH25" t="s">
        <v>2884</v>
      </c>
      <c r="BI25" t="s">
        <v>8428</v>
      </c>
      <c r="BJ25" t="s">
        <v>451</v>
      </c>
      <c r="BK25" t="s">
        <v>451</v>
      </c>
      <c r="CH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row>
    <row r="26" spans="2:116" ht="15" x14ac:dyDescent="0.25">
      <c r="B26" s="139"/>
      <c r="C26" s="141" t="s">
        <v>1470</v>
      </c>
      <c r="D26" s="140">
        <v>45093</v>
      </c>
      <c r="E26" s="141" t="s">
        <v>1468</v>
      </c>
      <c r="F26" s="141" t="s">
        <v>428</v>
      </c>
      <c r="G26" s="141" t="s">
        <v>428</v>
      </c>
      <c r="H26" s="141" t="s">
        <v>38</v>
      </c>
      <c r="I26" s="141" t="s">
        <v>90</v>
      </c>
      <c r="J26" s="141" t="s">
        <v>7</v>
      </c>
      <c r="K26" s="141" t="s">
        <v>7</v>
      </c>
      <c r="L26" s="141" t="s">
        <v>1483</v>
      </c>
      <c r="M26" s="19"/>
      <c r="N26" s="19"/>
      <c r="O26" s="19"/>
      <c r="P26" s="140">
        <v>45093</v>
      </c>
      <c r="Q26" s="141" t="s">
        <v>1468</v>
      </c>
      <c r="R26" s="141" t="s">
        <v>90</v>
      </c>
      <c r="S26" s="141" t="s">
        <v>266</v>
      </c>
      <c r="T26" s="141" t="s">
        <v>1472</v>
      </c>
      <c r="U26" s="139">
        <v>22</v>
      </c>
      <c r="V26" s="142" t="s">
        <v>112</v>
      </c>
      <c r="W26" s="141" t="s">
        <v>90</v>
      </c>
      <c r="X26" s="141" t="s">
        <v>90</v>
      </c>
      <c r="Y26" s="141" t="s">
        <v>83</v>
      </c>
      <c r="Z26" s="141">
        <v>0.17</v>
      </c>
      <c r="AA26" s="141" t="s">
        <v>733</v>
      </c>
      <c r="AB26" s="141" t="s">
        <v>1472</v>
      </c>
      <c r="AC26" s="142" t="s">
        <v>7</v>
      </c>
      <c r="AD26" s="141" t="s">
        <v>243</v>
      </c>
      <c r="AE26" s="141">
        <v>0.17</v>
      </c>
      <c r="AF26" s="141">
        <v>1.1679999999999999</v>
      </c>
      <c r="AG26" s="141">
        <v>1.3340000000000001</v>
      </c>
      <c r="AH26" s="141" t="s">
        <v>1470</v>
      </c>
      <c r="AI26" s="141" t="s">
        <v>1483</v>
      </c>
      <c r="AJ26" s="19"/>
      <c r="AK26" s="19"/>
      <c r="AL26" s="19"/>
      <c r="AM26" s="19"/>
      <c r="AN26" s="19"/>
      <c r="AO26" t="s">
        <v>3690</v>
      </c>
      <c r="AP26" s="61" t="s">
        <v>3700</v>
      </c>
      <c r="AQ26" s="60" t="s">
        <v>3692</v>
      </c>
      <c r="AR26" s="75">
        <v>44452</v>
      </c>
      <c r="AS26" s="61" t="s">
        <v>917</v>
      </c>
      <c r="AT26" s="61" t="s">
        <v>917</v>
      </c>
      <c r="AU26" s="61" t="s">
        <v>451</v>
      </c>
      <c r="AV26" s="61" t="s">
        <v>451</v>
      </c>
      <c r="AW26" s="61" t="s">
        <v>451</v>
      </c>
      <c r="AX26" s="61" t="s">
        <v>451</v>
      </c>
      <c r="AY26" s="61" t="s">
        <v>141</v>
      </c>
      <c r="AZ26" s="61" t="s">
        <v>451</v>
      </c>
      <c r="BA26" s="61" t="s">
        <v>451</v>
      </c>
      <c r="BB26" s="61" t="s">
        <v>7</v>
      </c>
      <c r="BC26" s="19"/>
      <c r="BD26" s="19"/>
      <c r="BE26" s="19"/>
      <c r="BF26" s="19"/>
      <c r="BG26" s="19"/>
      <c r="BH26" t="s">
        <v>2935</v>
      </c>
      <c r="BI26" t="s">
        <v>8429</v>
      </c>
      <c r="BJ26" t="s">
        <v>451</v>
      </c>
      <c r="BK26" t="s">
        <v>451</v>
      </c>
      <c r="CH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row>
    <row r="27" spans="2:116" ht="15" x14ac:dyDescent="0.25">
      <c r="B27" s="139"/>
      <c r="C27" s="141" t="s">
        <v>1470</v>
      </c>
      <c r="D27" s="140">
        <v>45091</v>
      </c>
      <c r="E27" s="141" t="s">
        <v>1468</v>
      </c>
      <c r="F27" s="141" t="s">
        <v>428</v>
      </c>
      <c r="G27" s="141" t="s">
        <v>428</v>
      </c>
      <c r="H27" s="141" t="s">
        <v>38</v>
      </c>
      <c r="I27" s="141" t="s">
        <v>90</v>
      </c>
      <c r="J27" s="141" t="s">
        <v>7</v>
      </c>
      <c r="K27" s="141" t="s">
        <v>7</v>
      </c>
      <c r="L27" s="141" t="s">
        <v>1486</v>
      </c>
      <c r="M27" s="19"/>
      <c r="N27" s="19"/>
      <c r="O27" s="19"/>
      <c r="P27" s="140">
        <v>45091</v>
      </c>
      <c r="Q27" s="141" t="s">
        <v>1468</v>
      </c>
      <c r="R27" s="141" t="s">
        <v>90</v>
      </c>
      <c r="S27" s="141" t="s">
        <v>266</v>
      </c>
      <c r="T27" s="141" t="s">
        <v>1472</v>
      </c>
      <c r="U27" s="139">
        <v>22</v>
      </c>
      <c r="V27" s="142" t="s">
        <v>112</v>
      </c>
      <c r="W27" s="141" t="s">
        <v>90</v>
      </c>
      <c r="X27" s="141" t="s">
        <v>90</v>
      </c>
      <c r="Y27" s="141" t="s">
        <v>83</v>
      </c>
      <c r="Z27" s="141">
        <v>1.42</v>
      </c>
      <c r="AA27" s="141" t="s">
        <v>733</v>
      </c>
      <c r="AB27" s="141" t="s">
        <v>1472</v>
      </c>
      <c r="AC27" s="142" t="s">
        <v>7</v>
      </c>
      <c r="AD27" s="141" t="s">
        <v>243</v>
      </c>
      <c r="AE27" s="141">
        <v>1.42</v>
      </c>
      <c r="AF27" s="141">
        <v>9.7560000000000002</v>
      </c>
      <c r="AG27" s="141">
        <v>11.147</v>
      </c>
      <c r="AH27" s="141" t="s">
        <v>1470</v>
      </c>
      <c r="AI27" s="141" t="s">
        <v>1486</v>
      </c>
      <c r="AJ27" s="19"/>
      <c r="AK27" s="19"/>
      <c r="AL27" s="19"/>
      <c r="AM27" s="19"/>
      <c r="AN27" s="19"/>
      <c r="AO27" t="s">
        <v>462</v>
      </c>
      <c r="AP27" s="61" t="s">
        <v>3731</v>
      </c>
      <c r="AQ27" s="60" t="s">
        <v>3722</v>
      </c>
      <c r="AR27" s="75">
        <v>44448</v>
      </c>
      <c r="AS27" s="61" t="s">
        <v>917</v>
      </c>
      <c r="AT27" s="61" t="s">
        <v>917</v>
      </c>
      <c r="AU27" s="61" t="s">
        <v>451</v>
      </c>
      <c r="AV27" s="61" t="s">
        <v>451</v>
      </c>
      <c r="AW27" s="61" t="s">
        <v>451</v>
      </c>
      <c r="AX27" s="61" t="s">
        <v>451</v>
      </c>
      <c r="AY27" s="61" t="s">
        <v>140</v>
      </c>
      <c r="AZ27" s="61" t="s">
        <v>90</v>
      </c>
      <c r="BA27" s="61" t="s">
        <v>90</v>
      </c>
      <c r="BB27" s="61" t="s">
        <v>7</v>
      </c>
      <c r="BC27" s="19"/>
      <c r="BD27" s="19"/>
      <c r="BE27" s="19"/>
      <c r="BF27" s="19"/>
      <c r="BG27" s="19"/>
      <c r="BH27" t="s">
        <v>2949</v>
      </c>
      <c r="BI27" t="s">
        <v>8430</v>
      </c>
      <c r="BJ27" t="s">
        <v>451</v>
      </c>
      <c r="BK27" t="s">
        <v>451</v>
      </c>
      <c r="CI27" s="3"/>
      <c r="CJ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row>
    <row r="28" spans="2:116" ht="15" x14ac:dyDescent="0.25">
      <c r="B28" s="139"/>
      <c r="C28" s="141" t="s">
        <v>1488</v>
      </c>
      <c r="D28" s="140">
        <v>45090</v>
      </c>
      <c r="E28" s="141" t="s">
        <v>1442</v>
      </c>
      <c r="F28" s="141" t="s">
        <v>428</v>
      </c>
      <c r="G28" s="141" t="s">
        <v>428</v>
      </c>
      <c r="H28" s="141" t="s">
        <v>38</v>
      </c>
      <c r="I28" s="141" t="s">
        <v>90</v>
      </c>
      <c r="J28" s="141" t="s">
        <v>7</v>
      </c>
      <c r="K28" s="141" t="s">
        <v>7</v>
      </c>
      <c r="L28" s="141" t="s">
        <v>1492</v>
      </c>
      <c r="M28" s="19"/>
      <c r="N28" s="19"/>
      <c r="O28" s="19"/>
      <c r="P28" s="140">
        <v>45090</v>
      </c>
      <c r="Q28" s="141" t="s">
        <v>1442</v>
      </c>
      <c r="R28" s="141" t="s">
        <v>90</v>
      </c>
      <c r="S28" s="141" t="s">
        <v>90</v>
      </c>
      <c r="T28" s="141" t="s">
        <v>90</v>
      </c>
      <c r="U28" s="139"/>
      <c r="V28" s="142" t="s">
        <v>112</v>
      </c>
      <c r="W28" s="141" t="s">
        <v>90</v>
      </c>
      <c r="X28" s="141" t="s">
        <v>90</v>
      </c>
      <c r="Y28" s="141" t="s">
        <v>106</v>
      </c>
      <c r="Z28" s="141">
        <v>7.61</v>
      </c>
      <c r="AA28" s="141" t="s">
        <v>733</v>
      </c>
      <c r="AB28" s="141" t="s">
        <v>1210</v>
      </c>
      <c r="AC28" s="142" t="s">
        <v>7</v>
      </c>
      <c r="AD28" s="141" t="s">
        <v>107</v>
      </c>
      <c r="AE28" s="141">
        <v>0.96899999999999997</v>
      </c>
      <c r="AF28" s="141">
        <v>6.6639999999999997</v>
      </c>
      <c r="AG28" s="141">
        <v>7.61</v>
      </c>
      <c r="AH28" s="141" t="s">
        <v>1488</v>
      </c>
      <c r="AI28" s="141" t="s">
        <v>1492</v>
      </c>
      <c r="AJ28" s="19"/>
      <c r="AK28" s="19"/>
      <c r="AL28" s="19"/>
      <c r="AM28" s="19"/>
      <c r="AN28" s="19"/>
      <c r="AO28" t="s">
        <v>3811</v>
      </c>
      <c r="AP28" s="61" t="s">
        <v>3824</v>
      </c>
      <c r="AQ28" s="60" t="s">
        <v>3813</v>
      </c>
      <c r="AR28" s="75">
        <v>44439</v>
      </c>
      <c r="AS28" s="61" t="s">
        <v>917</v>
      </c>
      <c r="AT28" s="61" t="s">
        <v>917</v>
      </c>
      <c r="AU28" s="61" t="s">
        <v>451</v>
      </c>
      <c r="AV28" s="61" t="s">
        <v>451</v>
      </c>
      <c r="AW28" s="61" t="s">
        <v>451</v>
      </c>
      <c r="AX28" s="61" t="s">
        <v>451</v>
      </c>
      <c r="AY28" s="61" t="s">
        <v>140</v>
      </c>
      <c r="AZ28" s="61" t="s">
        <v>90</v>
      </c>
      <c r="BA28" s="61" t="s">
        <v>90</v>
      </c>
      <c r="BB28" s="61" t="s">
        <v>7</v>
      </c>
      <c r="BC28" s="19"/>
      <c r="BD28" s="19"/>
      <c r="BE28" s="19"/>
      <c r="BF28" s="19"/>
      <c r="BG28" s="19"/>
      <c r="BH28" t="s">
        <v>2981</v>
      </c>
      <c r="BI28" t="s">
        <v>8431</v>
      </c>
      <c r="BJ28" t="s">
        <v>451</v>
      </c>
      <c r="BK28" t="s">
        <v>451</v>
      </c>
      <c r="CI28" s="3"/>
      <c r="CJ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row>
    <row r="29" spans="2:116" ht="15" x14ac:dyDescent="0.25">
      <c r="B29" s="139"/>
      <c r="C29" s="141" t="s">
        <v>1516</v>
      </c>
      <c r="D29" s="140">
        <v>45083</v>
      </c>
      <c r="E29" s="141" t="s">
        <v>1514</v>
      </c>
      <c r="F29" s="141" t="s">
        <v>428</v>
      </c>
      <c r="G29" s="141" t="s">
        <v>428</v>
      </c>
      <c r="H29" s="141" t="s">
        <v>39</v>
      </c>
      <c r="I29" s="141" t="s">
        <v>90</v>
      </c>
      <c r="J29" s="141" t="s">
        <v>7</v>
      </c>
      <c r="K29" s="141" t="s">
        <v>7</v>
      </c>
      <c r="L29" s="141" t="s">
        <v>1526</v>
      </c>
      <c r="M29" s="19"/>
      <c r="N29" s="19"/>
      <c r="O29" s="19"/>
      <c r="P29" s="140">
        <v>45083</v>
      </c>
      <c r="Q29" s="141" t="s">
        <v>1514</v>
      </c>
      <c r="R29" s="141" t="s">
        <v>90</v>
      </c>
      <c r="S29" s="141" t="s">
        <v>266</v>
      </c>
      <c r="T29" s="141" t="s">
        <v>1518</v>
      </c>
      <c r="U29" s="139">
        <v>40</v>
      </c>
      <c r="V29" s="142" t="s">
        <v>112</v>
      </c>
      <c r="W29" s="141" t="s">
        <v>90</v>
      </c>
      <c r="X29" s="141" t="s">
        <v>90</v>
      </c>
      <c r="Y29" s="141" t="s">
        <v>83</v>
      </c>
      <c r="Z29" s="141">
        <v>3.25</v>
      </c>
      <c r="AA29" s="141" t="s">
        <v>733</v>
      </c>
      <c r="AB29" s="141" t="s">
        <v>1518</v>
      </c>
      <c r="AC29" s="142" t="s">
        <v>7</v>
      </c>
      <c r="AD29" s="141" t="s">
        <v>261</v>
      </c>
      <c r="AE29" s="141">
        <v>3.25</v>
      </c>
      <c r="AF29" s="141">
        <v>22.327999999999999</v>
      </c>
      <c r="AG29" s="141">
        <v>25.512</v>
      </c>
      <c r="AH29" s="141" t="s">
        <v>1516</v>
      </c>
      <c r="AI29" s="141" t="s">
        <v>1526</v>
      </c>
      <c r="AJ29" s="19"/>
      <c r="AK29" s="19"/>
      <c r="AL29" s="19"/>
      <c r="AM29" s="19"/>
      <c r="AN29" s="19"/>
      <c r="AO29" t="s">
        <v>466</v>
      </c>
      <c r="AP29" s="61" t="s">
        <v>3897</v>
      </c>
      <c r="AQ29" s="60" t="s">
        <v>3888</v>
      </c>
      <c r="AR29" s="75">
        <v>44432</v>
      </c>
      <c r="AS29" s="61" t="s">
        <v>917</v>
      </c>
      <c r="AT29" s="61" t="s">
        <v>917</v>
      </c>
      <c r="AU29" s="61" t="s">
        <v>451</v>
      </c>
      <c r="AV29" s="61" t="s">
        <v>451</v>
      </c>
      <c r="AW29" s="61" t="s">
        <v>451</v>
      </c>
      <c r="AX29" s="61" t="s">
        <v>451</v>
      </c>
      <c r="AY29" s="61" t="s">
        <v>141</v>
      </c>
      <c r="AZ29" s="61" t="s">
        <v>451</v>
      </c>
      <c r="BA29" s="61" t="s">
        <v>451</v>
      </c>
      <c r="BB29" s="61" t="s">
        <v>7</v>
      </c>
      <c r="BC29" s="19"/>
      <c r="BD29" s="19"/>
      <c r="BE29" s="19"/>
      <c r="BF29" s="19"/>
      <c r="BG29" s="19"/>
      <c r="BH29" t="s">
        <v>3019</v>
      </c>
      <c r="BI29" t="s">
        <v>8432</v>
      </c>
      <c r="BJ29" t="s">
        <v>451</v>
      </c>
      <c r="BK29" t="s">
        <v>451</v>
      </c>
      <c r="CI29" s="3"/>
      <c r="CJ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row>
    <row r="30" spans="2:116" ht="15" x14ac:dyDescent="0.25">
      <c r="B30" s="139"/>
      <c r="C30" s="141" t="s">
        <v>1528</v>
      </c>
      <c r="D30" s="140">
        <v>45082</v>
      </c>
      <c r="E30" s="141" t="s">
        <v>1442</v>
      </c>
      <c r="F30" s="141" t="s">
        <v>428</v>
      </c>
      <c r="G30" s="141" t="s">
        <v>428</v>
      </c>
      <c r="H30" s="141" t="s">
        <v>38</v>
      </c>
      <c r="I30" s="141" t="s">
        <v>90</v>
      </c>
      <c r="J30" s="141" t="s">
        <v>7</v>
      </c>
      <c r="K30" s="141" t="s">
        <v>7</v>
      </c>
      <c r="L30" s="141" t="s">
        <v>1532</v>
      </c>
      <c r="M30" s="19"/>
      <c r="N30" s="19"/>
      <c r="O30" s="19"/>
      <c r="P30" s="140">
        <v>45082</v>
      </c>
      <c r="Q30" s="141" t="s">
        <v>1442</v>
      </c>
      <c r="R30" s="141" t="s">
        <v>90</v>
      </c>
      <c r="S30" s="141" t="s">
        <v>90</v>
      </c>
      <c r="T30" s="141" t="s">
        <v>90</v>
      </c>
      <c r="U30" s="139"/>
      <c r="V30" s="142" t="s">
        <v>112</v>
      </c>
      <c r="W30" s="141" t="s">
        <v>90</v>
      </c>
      <c r="X30" s="141" t="s">
        <v>7744</v>
      </c>
      <c r="Y30" s="141" t="s">
        <v>106</v>
      </c>
      <c r="Z30" s="141">
        <v>3.3</v>
      </c>
      <c r="AA30" s="141" t="s">
        <v>733</v>
      </c>
      <c r="AB30" s="141" t="s">
        <v>90</v>
      </c>
      <c r="AC30" s="142" t="s">
        <v>7</v>
      </c>
      <c r="AD30" s="141" t="s">
        <v>107</v>
      </c>
      <c r="AE30" s="141">
        <v>0.42</v>
      </c>
      <c r="AF30" s="141">
        <v>2.89</v>
      </c>
      <c r="AG30" s="141">
        <v>3.3</v>
      </c>
      <c r="AH30" s="141" t="s">
        <v>1533</v>
      </c>
      <c r="AI30" s="141" t="s">
        <v>1535</v>
      </c>
      <c r="AJ30" s="19"/>
      <c r="AK30" s="19"/>
      <c r="AL30" s="19"/>
      <c r="AM30" s="19"/>
      <c r="AN30" s="19"/>
      <c r="AO30" t="s">
        <v>3911</v>
      </c>
      <c r="AP30" s="61" t="s">
        <v>3923</v>
      </c>
      <c r="AQ30" s="60" t="s">
        <v>3913</v>
      </c>
      <c r="AR30" s="75">
        <v>44427</v>
      </c>
      <c r="AS30" s="61" t="s">
        <v>917</v>
      </c>
      <c r="AT30" s="61" t="s">
        <v>917</v>
      </c>
      <c r="AU30" s="61" t="s">
        <v>451</v>
      </c>
      <c r="AV30" s="61" t="s">
        <v>451</v>
      </c>
      <c r="AW30" s="61" t="s">
        <v>451</v>
      </c>
      <c r="AX30" s="61" t="s">
        <v>451</v>
      </c>
      <c r="AY30" s="61" t="s">
        <v>140</v>
      </c>
      <c r="AZ30" s="61" t="s">
        <v>90</v>
      </c>
      <c r="BA30" s="61" t="s">
        <v>90</v>
      </c>
      <c r="BB30" s="61" t="s">
        <v>7</v>
      </c>
      <c r="BC30" s="19"/>
      <c r="BD30" s="19"/>
      <c r="BE30" s="19"/>
      <c r="BF30" s="19"/>
      <c r="BG30" s="19"/>
      <c r="BH30" t="s">
        <v>3032</v>
      </c>
      <c r="BI30" t="s">
        <v>8433</v>
      </c>
      <c r="BJ30" t="s">
        <v>451</v>
      </c>
      <c r="BK30" t="s">
        <v>451</v>
      </c>
      <c r="CI30" s="3"/>
      <c r="CJ30" s="3"/>
      <c r="CL30" s="3"/>
      <c r="CM30" s="3"/>
      <c r="CN30" s="3"/>
      <c r="CO30" s="3"/>
      <c r="CP30" s="3"/>
      <c r="CS30" s="3"/>
      <c r="CT30" s="3"/>
      <c r="CU30" s="3"/>
      <c r="CV30" s="3"/>
      <c r="CW30" s="3"/>
      <c r="CX30" s="3"/>
      <c r="CY30" s="3"/>
      <c r="CZ30" s="3"/>
      <c r="DA30" s="3"/>
      <c r="DB30" s="3"/>
      <c r="DC30" s="3"/>
      <c r="DD30" s="3"/>
      <c r="DE30" s="3"/>
      <c r="DF30" s="3"/>
      <c r="DG30" s="3"/>
      <c r="DH30" s="3"/>
      <c r="DI30" s="3"/>
      <c r="DJ30" s="3"/>
      <c r="DK30" s="3"/>
      <c r="DL30" s="3"/>
    </row>
    <row r="31" spans="2:116" ht="15" x14ac:dyDescent="0.25">
      <c r="B31" s="139"/>
      <c r="C31" s="141" t="s">
        <v>1533</v>
      </c>
      <c r="D31" s="140">
        <v>45082</v>
      </c>
      <c r="E31" s="141" t="s">
        <v>1442</v>
      </c>
      <c r="F31" s="141" t="s">
        <v>428</v>
      </c>
      <c r="G31" s="141" t="s">
        <v>428</v>
      </c>
      <c r="H31" s="141" t="s">
        <v>38</v>
      </c>
      <c r="I31" s="141" t="s">
        <v>90</v>
      </c>
      <c r="J31" s="141" t="s">
        <v>7</v>
      </c>
      <c r="K31" s="141" t="s">
        <v>7</v>
      </c>
      <c r="L31" s="141" t="s">
        <v>1535</v>
      </c>
      <c r="M31" s="19"/>
      <c r="N31" s="19"/>
      <c r="O31" s="19"/>
      <c r="P31" s="140">
        <v>45082</v>
      </c>
      <c r="Q31" s="141" t="s">
        <v>1442</v>
      </c>
      <c r="R31" s="141" t="s">
        <v>90</v>
      </c>
      <c r="S31" s="141" t="s">
        <v>90</v>
      </c>
      <c r="T31" s="141" t="s">
        <v>90</v>
      </c>
      <c r="U31" s="139"/>
      <c r="V31" s="142" t="s">
        <v>112</v>
      </c>
      <c r="W31" s="141" t="s">
        <v>90</v>
      </c>
      <c r="X31" s="141" t="s">
        <v>7744</v>
      </c>
      <c r="Y31" s="141" t="s">
        <v>106</v>
      </c>
      <c r="Z31" s="141">
        <v>3.3</v>
      </c>
      <c r="AA31" s="141" t="s">
        <v>733</v>
      </c>
      <c r="AB31" s="141" t="s">
        <v>1210</v>
      </c>
      <c r="AC31" s="142" t="s">
        <v>7</v>
      </c>
      <c r="AD31" s="141" t="s">
        <v>107</v>
      </c>
      <c r="AE31" s="141">
        <v>0.42</v>
      </c>
      <c r="AF31" s="141">
        <v>2.89</v>
      </c>
      <c r="AG31" s="141">
        <v>3.3</v>
      </c>
      <c r="AH31" s="141" t="s">
        <v>1528</v>
      </c>
      <c r="AI31" s="141" t="s">
        <v>1532</v>
      </c>
      <c r="AJ31" s="19"/>
      <c r="AK31" s="19"/>
      <c r="AL31" s="19"/>
      <c r="AM31" s="19"/>
      <c r="AN31" s="19"/>
      <c r="AO31" t="s">
        <v>3969</v>
      </c>
      <c r="AP31" s="61" t="s">
        <v>3980</v>
      </c>
      <c r="AQ31" s="60" t="s">
        <v>3971</v>
      </c>
      <c r="AR31" s="75">
        <v>44426</v>
      </c>
      <c r="AS31" s="61" t="s">
        <v>917</v>
      </c>
      <c r="AT31" s="61" t="s">
        <v>917</v>
      </c>
      <c r="AU31" s="61" t="s">
        <v>451</v>
      </c>
      <c r="AV31" s="61" t="s">
        <v>451</v>
      </c>
      <c r="AW31" s="61" t="s">
        <v>451</v>
      </c>
      <c r="AX31" s="61" t="s">
        <v>451</v>
      </c>
      <c r="AY31" s="61" t="s">
        <v>140</v>
      </c>
      <c r="AZ31" s="61" t="s">
        <v>90</v>
      </c>
      <c r="BA31" s="61" t="s">
        <v>90</v>
      </c>
      <c r="BB31" s="61" t="s">
        <v>7</v>
      </c>
      <c r="BC31" s="19"/>
      <c r="BD31" s="19"/>
      <c r="BE31" s="19"/>
      <c r="BF31" s="19"/>
      <c r="BG31" s="19"/>
      <c r="BH31" t="s">
        <v>3044</v>
      </c>
      <c r="BI31" t="s">
        <v>8434</v>
      </c>
      <c r="BJ31" t="s">
        <v>451</v>
      </c>
      <c r="BK31" t="s">
        <v>451</v>
      </c>
      <c r="CI31" s="3"/>
      <c r="CJ31" s="3"/>
      <c r="CL31" s="3"/>
      <c r="CM31" s="3"/>
      <c r="CN31" s="3"/>
      <c r="CO31" s="3"/>
      <c r="CP31" s="3"/>
      <c r="CT31" s="3"/>
      <c r="CU31" s="3"/>
      <c r="CV31" s="3"/>
      <c r="CW31" s="3"/>
      <c r="CX31" s="3"/>
      <c r="CY31" s="3"/>
      <c r="CZ31" s="3"/>
      <c r="DA31" s="3"/>
      <c r="DB31" s="3"/>
      <c r="DC31" s="3"/>
      <c r="DD31" s="3"/>
      <c r="DE31" s="3"/>
      <c r="DF31" s="3"/>
      <c r="DG31" s="3"/>
      <c r="DH31" s="3"/>
      <c r="DI31" s="3"/>
      <c r="DJ31" s="3"/>
      <c r="DK31" s="3"/>
      <c r="DL31" s="3"/>
    </row>
    <row r="32" spans="2:116" ht="15" x14ac:dyDescent="0.25">
      <c r="B32" s="139"/>
      <c r="C32" s="141" t="s">
        <v>1543</v>
      </c>
      <c r="D32" s="140">
        <v>45070</v>
      </c>
      <c r="E32" s="141" t="s">
        <v>1541</v>
      </c>
      <c r="F32" s="141" t="s">
        <v>428</v>
      </c>
      <c r="G32" s="141" t="s">
        <v>428</v>
      </c>
      <c r="H32" s="141" t="s">
        <v>36</v>
      </c>
      <c r="I32" s="141" t="s">
        <v>90</v>
      </c>
      <c r="J32" s="141" t="s">
        <v>7</v>
      </c>
      <c r="K32" s="141" t="s">
        <v>7</v>
      </c>
      <c r="L32" s="141" t="s">
        <v>1548</v>
      </c>
      <c r="M32" s="19"/>
      <c r="N32" s="19"/>
      <c r="O32" s="19"/>
      <c r="P32" s="140">
        <v>45070</v>
      </c>
      <c r="Q32" s="141" t="s">
        <v>1541</v>
      </c>
      <c r="R32" s="141" t="s">
        <v>90</v>
      </c>
      <c r="S32" s="141" t="s">
        <v>90</v>
      </c>
      <c r="T32" s="141" t="s">
        <v>90</v>
      </c>
      <c r="U32" s="139"/>
      <c r="V32" s="142" t="s">
        <v>112</v>
      </c>
      <c r="W32" s="141" t="s">
        <v>90</v>
      </c>
      <c r="X32" s="141" t="s">
        <v>90</v>
      </c>
      <c r="Y32" s="141" t="s">
        <v>83</v>
      </c>
      <c r="Z32" s="141">
        <v>0.4</v>
      </c>
      <c r="AA32" s="141" t="s">
        <v>733</v>
      </c>
      <c r="AB32" s="141" t="s">
        <v>7745</v>
      </c>
      <c r="AC32" s="142" t="s">
        <v>7</v>
      </c>
      <c r="AD32" s="141" t="s">
        <v>243</v>
      </c>
      <c r="AE32" s="141">
        <v>0.4</v>
      </c>
      <c r="AF32" s="141">
        <v>2.7480000000000002</v>
      </c>
      <c r="AG32" s="141">
        <v>3.14</v>
      </c>
      <c r="AH32" s="141" t="s">
        <v>1543</v>
      </c>
      <c r="AI32" s="141" t="s">
        <v>1548</v>
      </c>
      <c r="AJ32" s="19"/>
      <c r="AK32" s="19"/>
      <c r="AL32" s="19"/>
      <c r="AM32" s="19"/>
      <c r="AN32" s="19"/>
      <c r="AO32" t="s">
        <v>2069</v>
      </c>
      <c r="AP32" s="61" t="s">
        <v>3994</v>
      </c>
      <c r="AQ32" s="60" t="s">
        <v>2071</v>
      </c>
      <c r="AR32" s="75">
        <v>44419</v>
      </c>
      <c r="AS32" s="61" t="s">
        <v>917</v>
      </c>
      <c r="AT32" s="61" t="s">
        <v>917</v>
      </c>
      <c r="AU32" s="61" t="s">
        <v>451</v>
      </c>
      <c r="AV32" s="61" t="s">
        <v>451</v>
      </c>
      <c r="AW32" s="61" t="s">
        <v>451</v>
      </c>
      <c r="AX32" s="61" t="s">
        <v>451</v>
      </c>
      <c r="AY32" s="61" t="s">
        <v>141</v>
      </c>
      <c r="AZ32" s="61" t="s">
        <v>451</v>
      </c>
      <c r="BA32" s="61" t="s">
        <v>451</v>
      </c>
      <c r="BB32" s="61" t="s">
        <v>7</v>
      </c>
      <c r="BC32" s="19"/>
      <c r="BD32" s="19"/>
      <c r="BE32" s="19"/>
      <c r="BF32" s="19"/>
      <c r="BG32" s="19"/>
      <c r="BH32" t="s">
        <v>3111</v>
      </c>
      <c r="BI32" t="s">
        <v>8435</v>
      </c>
      <c r="BJ32" t="s">
        <v>451</v>
      </c>
      <c r="BK32" t="s">
        <v>451</v>
      </c>
      <c r="CI32" s="3"/>
      <c r="CJ32" s="3"/>
      <c r="CT32" s="3"/>
      <c r="CU32" s="3"/>
      <c r="CV32" s="3"/>
      <c r="CW32" s="3"/>
      <c r="CX32" s="3"/>
      <c r="CY32" s="3"/>
      <c r="CZ32" s="3"/>
      <c r="DA32" s="3"/>
      <c r="DB32" s="3"/>
      <c r="DC32" s="3"/>
      <c r="DD32" s="3"/>
      <c r="DE32" s="3"/>
      <c r="DF32" s="3"/>
      <c r="DG32" s="3"/>
      <c r="DH32" s="3"/>
      <c r="DI32" s="3"/>
      <c r="DJ32" s="3"/>
      <c r="DK32" s="3"/>
      <c r="DL32" s="3"/>
    </row>
    <row r="33" spans="2:116" ht="15" x14ac:dyDescent="0.25">
      <c r="B33" s="139"/>
      <c r="C33" s="141" t="s">
        <v>1533</v>
      </c>
      <c r="D33" s="140">
        <v>45069</v>
      </c>
      <c r="E33" s="141" t="s">
        <v>1442</v>
      </c>
      <c r="F33" s="141" t="s">
        <v>428</v>
      </c>
      <c r="G33" s="141" t="s">
        <v>428</v>
      </c>
      <c r="H33" s="141" t="s">
        <v>38</v>
      </c>
      <c r="I33" s="141" t="s">
        <v>90</v>
      </c>
      <c r="J33" s="141" t="s">
        <v>7</v>
      </c>
      <c r="K33" s="141" t="s">
        <v>7</v>
      </c>
      <c r="L33" s="141" t="s">
        <v>1549</v>
      </c>
      <c r="M33" s="19"/>
      <c r="N33" s="19"/>
      <c r="O33" s="19"/>
      <c r="P33" s="140">
        <v>45069</v>
      </c>
      <c r="Q33" s="141" t="s">
        <v>1442</v>
      </c>
      <c r="R33" s="141" t="s">
        <v>90</v>
      </c>
      <c r="S33" s="141" t="s">
        <v>90</v>
      </c>
      <c r="T33" s="141" t="s">
        <v>90</v>
      </c>
      <c r="U33" s="139"/>
      <c r="V33" s="142" t="s">
        <v>112</v>
      </c>
      <c r="W33" s="141" t="s">
        <v>90</v>
      </c>
      <c r="X33" s="141" t="s">
        <v>90</v>
      </c>
      <c r="Y33" s="141" t="s">
        <v>106</v>
      </c>
      <c r="Z33" s="141">
        <v>7.24</v>
      </c>
      <c r="AA33" s="141" t="s">
        <v>733</v>
      </c>
      <c r="AB33" s="141" t="s">
        <v>1210</v>
      </c>
      <c r="AC33" s="142" t="s">
        <v>7</v>
      </c>
      <c r="AD33" s="141" t="s">
        <v>107</v>
      </c>
      <c r="AE33" s="141">
        <v>0.92200000000000004</v>
      </c>
      <c r="AF33" s="141">
        <v>6.34</v>
      </c>
      <c r="AG33" s="141">
        <v>7.24</v>
      </c>
      <c r="AH33" s="141" t="s">
        <v>1533</v>
      </c>
      <c r="AI33" s="141" t="s">
        <v>1549</v>
      </c>
      <c r="AJ33" s="19"/>
      <c r="AK33" s="19"/>
      <c r="AL33" s="19"/>
      <c r="AM33" s="19"/>
      <c r="AN33" s="19"/>
      <c r="AO33" t="s">
        <v>4025</v>
      </c>
      <c r="AP33" s="61" t="s">
        <v>4035</v>
      </c>
      <c r="AQ33" s="60" t="s">
        <v>4027</v>
      </c>
      <c r="AR33" s="75">
        <v>44413</v>
      </c>
      <c r="AS33" s="61" t="s">
        <v>917</v>
      </c>
      <c r="AT33" s="61" t="s">
        <v>917</v>
      </c>
      <c r="AU33" s="61" t="s">
        <v>451</v>
      </c>
      <c r="AV33" s="61" t="s">
        <v>451</v>
      </c>
      <c r="AW33" s="61" t="s">
        <v>451</v>
      </c>
      <c r="AX33" s="61" t="s">
        <v>451</v>
      </c>
      <c r="AY33" s="61" t="s">
        <v>141</v>
      </c>
      <c r="AZ33" s="61" t="s">
        <v>451</v>
      </c>
      <c r="BA33" s="61" t="s">
        <v>451</v>
      </c>
      <c r="BB33" s="61" t="s">
        <v>7</v>
      </c>
      <c r="BC33" s="19"/>
      <c r="BD33" s="19"/>
      <c r="BE33" s="19"/>
      <c r="BF33" s="19"/>
      <c r="BG33" s="19"/>
      <c r="BH33" t="s">
        <v>3098</v>
      </c>
      <c r="BI33" t="s">
        <v>8436</v>
      </c>
      <c r="BJ33" t="s">
        <v>451</v>
      </c>
      <c r="BK33" t="s">
        <v>451</v>
      </c>
      <c r="CI33" s="3"/>
      <c r="CJ33" s="3"/>
      <c r="CT33" s="3"/>
      <c r="CU33" s="3"/>
      <c r="CV33" s="3"/>
      <c r="CW33" s="3"/>
      <c r="CX33" s="3"/>
      <c r="CY33" s="3"/>
      <c r="CZ33" s="3"/>
      <c r="DA33" s="3"/>
      <c r="DB33" s="3"/>
      <c r="DC33" s="3"/>
      <c r="DD33" s="3"/>
      <c r="DE33" s="3"/>
      <c r="DF33" s="3"/>
      <c r="DG33" s="3"/>
      <c r="DH33" s="3"/>
      <c r="DI33" s="3"/>
      <c r="DJ33" s="3"/>
      <c r="DK33" s="3"/>
      <c r="DL33" s="3"/>
    </row>
    <row r="34" spans="2:116" ht="15" x14ac:dyDescent="0.25">
      <c r="B34" s="139"/>
      <c r="C34" s="141" t="s">
        <v>1552</v>
      </c>
      <c r="D34" s="140">
        <v>45063</v>
      </c>
      <c r="E34" s="141" t="s">
        <v>1550</v>
      </c>
      <c r="F34" s="141" t="s">
        <v>428</v>
      </c>
      <c r="G34" s="141" t="s">
        <v>1554</v>
      </c>
      <c r="H34" s="141" t="s">
        <v>38</v>
      </c>
      <c r="I34" s="141" t="s">
        <v>90</v>
      </c>
      <c r="J34" s="141" t="s">
        <v>7</v>
      </c>
      <c r="K34" s="141" t="s">
        <v>7</v>
      </c>
      <c r="L34" s="141" t="s">
        <v>1559</v>
      </c>
      <c r="M34" s="19"/>
      <c r="N34" s="19"/>
      <c r="O34" s="19"/>
      <c r="P34" s="140">
        <v>45063</v>
      </c>
      <c r="Q34" s="141" t="s">
        <v>1550</v>
      </c>
      <c r="R34" s="141" t="s">
        <v>90</v>
      </c>
      <c r="S34" s="141" t="s">
        <v>90</v>
      </c>
      <c r="T34" s="141" t="s">
        <v>90</v>
      </c>
      <c r="U34" s="139"/>
      <c r="V34" s="142" t="s">
        <v>112</v>
      </c>
      <c r="W34" s="141" t="s">
        <v>90</v>
      </c>
      <c r="X34" s="141" t="s">
        <v>90</v>
      </c>
      <c r="Y34" s="141" t="s">
        <v>83</v>
      </c>
      <c r="Z34" s="141">
        <v>1</v>
      </c>
      <c r="AA34" s="141" t="s">
        <v>733</v>
      </c>
      <c r="AB34" s="141" t="s">
        <v>1851</v>
      </c>
      <c r="AC34" s="142" t="s">
        <v>7</v>
      </c>
      <c r="AD34" s="141" t="s">
        <v>107</v>
      </c>
      <c r="AE34" s="141">
        <v>1</v>
      </c>
      <c r="AF34" s="141">
        <v>6.87</v>
      </c>
      <c r="AG34" s="141">
        <v>7.85</v>
      </c>
      <c r="AH34" s="141" t="s">
        <v>1552</v>
      </c>
      <c r="AI34" s="141" t="s">
        <v>1559</v>
      </c>
      <c r="AJ34" s="19"/>
      <c r="AK34" s="19"/>
      <c r="AL34" s="19"/>
      <c r="AM34" s="19"/>
      <c r="AN34" s="19"/>
      <c r="AO34" t="s">
        <v>4014</v>
      </c>
      <c r="AP34" s="61" t="s">
        <v>4024</v>
      </c>
      <c r="AQ34" s="60" t="s">
        <v>4016</v>
      </c>
      <c r="AR34" s="75">
        <v>44413</v>
      </c>
      <c r="AS34" s="61" t="s">
        <v>917</v>
      </c>
      <c r="AT34" s="61" t="s">
        <v>917</v>
      </c>
      <c r="AU34" s="61" t="s">
        <v>451</v>
      </c>
      <c r="AV34" s="61" t="s">
        <v>451</v>
      </c>
      <c r="AW34" s="61" t="s">
        <v>451</v>
      </c>
      <c r="AX34" s="61" t="s">
        <v>451</v>
      </c>
      <c r="AY34" s="61" t="s">
        <v>140</v>
      </c>
      <c r="AZ34" s="61" t="s">
        <v>90</v>
      </c>
      <c r="BA34" s="61" t="s">
        <v>90</v>
      </c>
      <c r="BB34" s="61" t="s">
        <v>7</v>
      </c>
      <c r="BC34" s="19"/>
      <c r="BD34" s="19"/>
      <c r="BE34" s="19"/>
      <c r="BF34" s="19"/>
      <c r="BG34" s="19"/>
      <c r="BH34" t="s">
        <v>3162</v>
      </c>
      <c r="BI34" t="s">
        <v>8437</v>
      </c>
      <c r="BJ34" t="s">
        <v>451</v>
      </c>
      <c r="BK34" t="s">
        <v>451</v>
      </c>
      <c r="CJ34" s="3"/>
      <c r="CK34" s="3"/>
      <c r="CU34" s="3"/>
      <c r="CV34" s="3"/>
      <c r="CW34" s="3"/>
      <c r="CX34" s="3"/>
      <c r="CY34" s="3"/>
      <c r="CZ34" s="3"/>
      <c r="DA34" s="3"/>
      <c r="DB34" s="3"/>
      <c r="DC34" s="3"/>
      <c r="DD34" s="3"/>
      <c r="DE34" s="3"/>
      <c r="DF34" s="3"/>
      <c r="DG34" s="3"/>
      <c r="DH34" s="3"/>
      <c r="DI34" s="3"/>
      <c r="DJ34" s="3"/>
      <c r="DK34" s="3"/>
      <c r="DL34" s="3"/>
    </row>
    <row r="35" spans="2:116" ht="15" x14ac:dyDescent="0.25">
      <c r="B35" s="139"/>
      <c r="C35" s="141" t="s">
        <v>1583</v>
      </c>
      <c r="D35" s="140">
        <v>45030</v>
      </c>
      <c r="E35" s="141" t="s">
        <v>1581</v>
      </c>
      <c r="F35" s="141" t="s">
        <v>428</v>
      </c>
      <c r="G35" s="141" t="s">
        <v>428</v>
      </c>
      <c r="H35" s="141" t="s">
        <v>38</v>
      </c>
      <c r="I35" s="141" t="s">
        <v>90</v>
      </c>
      <c r="J35" s="141" t="s">
        <v>7</v>
      </c>
      <c r="K35" s="141" t="s">
        <v>7</v>
      </c>
      <c r="L35" s="141" t="s">
        <v>1596</v>
      </c>
      <c r="M35" s="19"/>
      <c r="N35" s="19"/>
      <c r="O35" s="19"/>
      <c r="P35" s="140">
        <v>45030</v>
      </c>
      <c r="Q35" s="141" t="s">
        <v>1581</v>
      </c>
      <c r="R35" s="141" t="s">
        <v>629</v>
      </c>
      <c r="S35" s="141" t="s">
        <v>7746</v>
      </c>
      <c r="T35" s="141" t="s">
        <v>7741</v>
      </c>
      <c r="U35" s="139">
        <v>50</v>
      </c>
      <c r="V35" s="142" t="s">
        <v>112</v>
      </c>
      <c r="W35" s="141" t="s">
        <v>90</v>
      </c>
      <c r="X35" s="141" t="s">
        <v>90</v>
      </c>
      <c r="Y35" s="141" t="s">
        <v>83</v>
      </c>
      <c r="Z35" s="141">
        <v>2.1</v>
      </c>
      <c r="AA35" s="141" t="s">
        <v>733</v>
      </c>
      <c r="AB35" s="141" t="s">
        <v>7741</v>
      </c>
      <c r="AC35" s="142" t="s">
        <v>7</v>
      </c>
      <c r="AD35" s="141" t="s">
        <v>816</v>
      </c>
      <c r="AE35" s="141">
        <v>2.1</v>
      </c>
      <c r="AF35" s="141">
        <v>14.428000000000001</v>
      </c>
      <c r="AG35" s="141">
        <v>16.484999999999999</v>
      </c>
      <c r="AH35" s="141" t="s">
        <v>1583</v>
      </c>
      <c r="AI35" s="141" t="s">
        <v>1596</v>
      </c>
      <c r="AJ35" s="19"/>
      <c r="AK35" s="19"/>
      <c r="AL35" s="19"/>
      <c r="AM35" s="19"/>
      <c r="AN35" s="19"/>
      <c r="AO35" t="s">
        <v>4072</v>
      </c>
      <c r="AP35" s="61" t="s">
        <v>4082</v>
      </c>
      <c r="AQ35" s="60" t="s">
        <v>4074</v>
      </c>
      <c r="AR35" s="75">
        <v>44407</v>
      </c>
      <c r="AS35" s="61" t="s">
        <v>917</v>
      </c>
      <c r="AT35" s="61" t="s">
        <v>917</v>
      </c>
      <c r="AU35" s="61" t="s">
        <v>451</v>
      </c>
      <c r="AV35" s="61" t="s">
        <v>451</v>
      </c>
      <c r="AW35" s="61" t="s">
        <v>451</v>
      </c>
      <c r="AX35" s="61" t="s">
        <v>451</v>
      </c>
      <c r="AY35" s="61" t="s">
        <v>141</v>
      </c>
      <c r="AZ35" s="61" t="s">
        <v>451</v>
      </c>
      <c r="BA35" s="61" t="s">
        <v>451</v>
      </c>
      <c r="BB35" s="61" t="s">
        <v>7</v>
      </c>
      <c r="BC35" s="19"/>
      <c r="BD35" s="19"/>
      <c r="BE35" s="19"/>
      <c r="BF35" s="19"/>
      <c r="BG35" s="19"/>
      <c r="BH35" t="s">
        <v>3224</v>
      </c>
      <c r="BI35" t="s">
        <v>8438</v>
      </c>
      <c r="BJ35" t="s">
        <v>451</v>
      </c>
      <c r="BK35" t="s">
        <v>451</v>
      </c>
      <c r="CJ35" s="3"/>
      <c r="CK35" s="3"/>
      <c r="CU35" s="3"/>
      <c r="CV35" s="3"/>
      <c r="CW35" s="3"/>
      <c r="CX35" s="3"/>
      <c r="CY35" s="3"/>
      <c r="CZ35" s="3"/>
      <c r="DA35" s="3"/>
      <c r="DB35" s="3"/>
      <c r="DC35" s="3"/>
      <c r="DD35" s="3"/>
      <c r="DE35" s="3"/>
      <c r="DF35" s="3"/>
      <c r="DG35" s="3"/>
      <c r="DH35" s="3"/>
      <c r="DI35" s="3"/>
      <c r="DJ35" s="3"/>
      <c r="DK35" s="3"/>
      <c r="DL35" s="3"/>
    </row>
    <row r="36" spans="2:116" ht="15" x14ac:dyDescent="0.25">
      <c r="B36" s="139"/>
      <c r="C36" s="141" t="s">
        <v>1598</v>
      </c>
      <c r="D36" s="140">
        <v>45029</v>
      </c>
      <c r="E36" s="141" t="s">
        <v>764</v>
      </c>
      <c r="F36" s="141" t="s">
        <v>428</v>
      </c>
      <c r="G36" s="141" t="s">
        <v>801</v>
      </c>
      <c r="H36" s="141" t="s">
        <v>39</v>
      </c>
      <c r="I36" s="141" t="s">
        <v>90</v>
      </c>
      <c r="J36" s="141" t="s">
        <v>7</v>
      </c>
      <c r="K36" s="141" t="s">
        <v>7</v>
      </c>
      <c r="L36" s="141" t="s">
        <v>1605</v>
      </c>
      <c r="M36" s="19"/>
      <c r="N36" s="19"/>
      <c r="O36" s="19"/>
      <c r="P36" s="140">
        <v>45029</v>
      </c>
      <c r="Q36" s="141" t="s">
        <v>764</v>
      </c>
      <c r="R36" s="141" t="s">
        <v>90</v>
      </c>
      <c r="S36" s="141" t="s">
        <v>90</v>
      </c>
      <c r="T36" s="141" t="s">
        <v>819</v>
      </c>
      <c r="U36" s="139"/>
      <c r="V36" s="142" t="s">
        <v>112</v>
      </c>
      <c r="W36" s="141" t="s">
        <v>90</v>
      </c>
      <c r="X36" s="141" t="s">
        <v>90</v>
      </c>
      <c r="Y36" s="141" t="s">
        <v>108</v>
      </c>
      <c r="Z36" s="141">
        <v>0.6</v>
      </c>
      <c r="AA36" s="141" t="s">
        <v>733</v>
      </c>
      <c r="AB36" s="141" t="s">
        <v>819</v>
      </c>
      <c r="AC36" s="142" t="s">
        <v>7</v>
      </c>
      <c r="AD36" s="141" t="s">
        <v>261</v>
      </c>
      <c r="AE36" s="141">
        <v>0.65</v>
      </c>
      <c r="AF36" s="141">
        <v>4.4690000000000003</v>
      </c>
      <c r="AG36" s="141">
        <v>5.1059999999999999</v>
      </c>
      <c r="AH36" s="141" t="s">
        <v>1598</v>
      </c>
      <c r="AI36" s="141" t="s">
        <v>1605</v>
      </c>
      <c r="AJ36" s="19"/>
      <c r="AK36" s="19"/>
      <c r="AL36" s="19"/>
      <c r="AM36" s="19"/>
      <c r="AN36" s="19"/>
      <c r="AO36" t="s">
        <v>4155</v>
      </c>
      <c r="AP36" s="61" t="s">
        <v>4166</v>
      </c>
      <c r="AQ36" s="60" t="s">
        <v>4157</v>
      </c>
      <c r="AR36" s="75">
        <v>44399</v>
      </c>
      <c r="AS36" s="61" t="s">
        <v>917</v>
      </c>
      <c r="AT36" s="61" t="s">
        <v>917</v>
      </c>
      <c r="AU36" s="61" t="s">
        <v>451</v>
      </c>
      <c r="AV36" s="61" t="s">
        <v>451</v>
      </c>
      <c r="AW36" s="61" t="s">
        <v>451</v>
      </c>
      <c r="AX36" s="61" t="s">
        <v>451</v>
      </c>
      <c r="AY36" s="61" t="s">
        <v>140</v>
      </c>
      <c r="AZ36" s="61" t="s">
        <v>90</v>
      </c>
      <c r="BA36" s="61" t="s">
        <v>90</v>
      </c>
      <c r="BB36" s="61" t="s">
        <v>7</v>
      </c>
      <c r="BC36" s="19"/>
      <c r="BD36" s="19"/>
      <c r="BE36" s="19"/>
      <c r="BF36" s="19"/>
      <c r="BG36" s="19"/>
      <c r="BH36" t="s">
        <v>3213</v>
      </c>
      <c r="BI36" t="s">
        <v>8439</v>
      </c>
      <c r="BJ36" t="s">
        <v>451</v>
      </c>
      <c r="BK36" t="s">
        <v>451</v>
      </c>
      <c r="CJ36" s="3"/>
      <c r="CK36" s="3"/>
      <c r="CU36" s="3"/>
      <c r="CV36" s="3"/>
      <c r="CW36" s="3"/>
      <c r="CX36" s="3"/>
      <c r="CY36" s="3"/>
      <c r="CZ36" s="3"/>
      <c r="DA36" s="3"/>
      <c r="DB36" s="3"/>
      <c r="DC36" s="3"/>
      <c r="DD36" s="3"/>
      <c r="DE36" s="3"/>
      <c r="DF36" s="3"/>
      <c r="DG36" s="3"/>
      <c r="DH36" s="3"/>
      <c r="DI36" s="3"/>
      <c r="DJ36" s="3"/>
      <c r="DK36" s="3"/>
      <c r="DL36" s="3"/>
    </row>
    <row r="37" spans="2:116" ht="15" x14ac:dyDescent="0.25">
      <c r="B37" s="139"/>
      <c r="C37" s="141" t="s">
        <v>1613</v>
      </c>
      <c r="D37" s="140">
        <v>45015</v>
      </c>
      <c r="E37" s="141" t="s">
        <v>1611</v>
      </c>
      <c r="F37" s="141" t="s">
        <v>428</v>
      </c>
      <c r="G37" s="141" t="s">
        <v>428</v>
      </c>
      <c r="H37" s="141" t="s">
        <v>36</v>
      </c>
      <c r="I37" s="141" t="s">
        <v>90</v>
      </c>
      <c r="J37" s="141" t="s">
        <v>7</v>
      </c>
      <c r="K37" s="141" t="s">
        <v>7</v>
      </c>
      <c r="L37" s="141" t="s">
        <v>1621</v>
      </c>
      <c r="M37" s="19"/>
      <c r="N37" s="19"/>
      <c r="O37" s="19"/>
      <c r="P37" s="140">
        <v>45015</v>
      </c>
      <c r="Q37" s="141" t="s">
        <v>1611</v>
      </c>
      <c r="R37" s="141" t="s">
        <v>90</v>
      </c>
      <c r="S37" s="141" t="s">
        <v>90</v>
      </c>
      <c r="T37" s="141" t="s">
        <v>90</v>
      </c>
      <c r="U37" s="139"/>
      <c r="V37" s="142" t="s">
        <v>112</v>
      </c>
      <c r="W37" s="141" t="s">
        <v>90</v>
      </c>
      <c r="X37" s="141" t="s">
        <v>90</v>
      </c>
      <c r="Y37" s="141" t="s">
        <v>83</v>
      </c>
      <c r="Z37" s="141">
        <v>0.5</v>
      </c>
      <c r="AA37" s="141" t="s">
        <v>733</v>
      </c>
      <c r="AB37" s="141" t="s">
        <v>646</v>
      </c>
      <c r="AC37" s="142" t="s">
        <v>7</v>
      </c>
      <c r="AD37" s="141" t="s">
        <v>107</v>
      </c>
      <c r="AE37" s="141">
        <v>0.5</v>
      </c>
      <c r="AF37" s="141">
        <v>3.4609999999999999</v>
      </c>
      <c r="AG37" s="141">
        <v>3.9009999999999998</v>
      </c>
      <c r="AH37" s="141" t="s">
        <v>1613</v>
      </c>
      <c r="AI37" s="141" t="s">
        <v>1621</v>
      </c>
      <c r="AJ37" s="19"/>
      <c r="AK37" s="19"/>
      <c r="AL37" s="19"/>
      <c r="AM37" s="19"/>
      <c r="AN37" s="19"/>
      <c r="AO37" t="s">
        <v>4272</v>
      </c>
      <c r="AP37" s="61" t="s">
        <v>4286</v>
      </c>
      <c r="AQ37" s="60" t="s">
        <v>4274</v>
      </c>
      <c r="AR37" s="75">
        <v>44383</v>
      </c>
      <c r="AS37" s="61" t="s">
        <v>917</v>
      </c>
      <c r="AT37" s="61" t="s">
        <v>917</v>
      </c>
      <c r="AU37" s="61" t="s">
        <v>451</v>
      </c>
      <c r="AV37" s="61" t="s">
        <v>451</v>
      </c>
      <c r="AW37" s="61" t="s">
        <v>451</v>
      </c>
      <c r="AX37" s="61" t="s">
        <v>451</v>
      </c>
      <c r="AY37" s="61" t="s">
        <v>141</v>
      </c>
      <c r="AZ37" s="61" t="s">
        <v>451</v>
      </c>
      <c r="BA37" s="61" t="s">
        <v>451</v>
      </c>
      <c r="BB37" s="61" t="s">
        <v>7</v>
      </c>
      <c r="BC37" s="19"/>
      <c r="BD37" s="19"/>
      <c r="BE37" s="19"/>
      <c r="BF37" s="19"/>
      <c r="BG37" s="19"/>
      <c r="BH37" t="s">
        <v>3199</v>
      </c>
      <c r="BI37" t="s">
        <v>8440</v>
      </c>
      <c r="BJ37" t="s">
        <v>451</v>
      </c>
      <c r="BK37" t="s">
        <v>451</v>
      </c>
      <c r="CJ37" s="3"/>
      <c r="CK37" s="3"/>
      <c r="CU37" s="3"/>
      <c r="CV37" s="3"/>
      <c r="CW37" s="3"/>
      <c r="CX37" s="3"/>
      <c r="CY37" s="3"/>
      <c r="CZ37" s="3"/>
      <c r="DA37" s="3"/>
      <c r="DB37" s="3"/>
      <c r="DC37" s="3"/>
      <c r="DD37" s="3"/>
      <c r="DE37" s="3"/>
      <c r="DF37" s="3"/>
      <c r="DG37" s="3"/>
      <c r="DH37" s="3"/>
      <c r="DI37" s="3"/>
      <c r="DJ37" s="3"/>
      <c r="DK37" s="3"/>
      <c r="DL37" s="3"/>
    </row>
    <row r="38" spans="2:116" ht="15" x14ac:dyDescent="0.25">
      <c r="B38" s="139"/>
      <c r="C38" s="141" t="s">
        <v>1624</v>
      </c>
      <c r="D38" s="140">
        <v>45012</v>
      </c>
      <c r="E38" s="141" t="s">
        <v>1622</v>
      </c>
      <c r="F38" s="141" t="s">
        <v>428</v>
      </c>
      <c r="G38" s="141" t="s">
        <v>428</v>
      </c>
      <c r="H38" s="141" t="s">
        <v>38</v>
      </c>
      <c r="I38" s="141" t="s">
        <v>90</v>
      </c>
      <c r="J38" s="141" t="s">
        <v>7</v>
      </c>
      <c r="K38" s="141" t="s">
        <v>7</v>
      </c>
      <c r="L38" s="141" t="s">
        <v>1635</v>
      </c>
      <c r="M38" s="19"/>
      <c r="N38" s="19"/>
      <c r="O38" s="19"/>
      <c r="P38" s="140">
        <v>45012</v>
      </c>
      <c r="Q38" s="141" t="s">
        <v>1622</v>
      </c>
      <c r="R38" s="141" t="s">
        <v>90</v>
      </c>
      <c r="S38" s="141" t="s">
        <v>90</v>
      </c>
      <c r="T38" s="141" t="s">
        <v>90</v>
      </c>
      <c r="U38" s="139"/>
      <c r="V38" s="142" t="s">
        <v>112</v>
      </c>
      <c r="W38" s="141" t="s">
        <v>90</v>
      </c>
      <c r="X38" s="141" t="s">
        <v>90</v>
      </c>
      <c r="Y38" s="141" t="s">
        <v>108</v>
      </c>
      <c r="Z38" s="141">
        <v>0.97</v>
      </c>
      <c r="AA38" s="141" t="s">
        <v>733</v>
      </c>
      <c r="AB38" s="141" t="s">
        <v>2366</v>
      </c>
      <c r="AC38" s="142" t="s">
        <v>7</v>
      </c>
      <c r="AD38" s="141" t="s">
        <v>261</v>
      </c>
      <c r="AE38" s="141">
        <v>1.038</v>
      </c>
      <c r="AF38" s="141">
        <v>7.1870000000000003</v>
      </c>
      <c r="AG38" s="141">
        <v>8.1039999999999992</v>
      </c>
      <c r="AH38" s="141" t="s">
        <v>1624</v>
      </c>
      <c r="AI38" s="141" t="s">
        <v>1635</v>
      </c>
      <c r="AJ38" s="19"/>
      <c r="AK38" s="19"/>
      <c r="AL38" s="19"/>
      <c r="AM38" s="19"/>
      <c r="AN38" s="19"/>
      <c r="AO38" t="s">
        <v>4310</v>
      </c>
      <c r="AP38" s="61" t="s">
        <v>4322</v>
      </c>
      <c r="AQ38" s="60" t="s">
        <v>4312</v>
      </c>
      <c r="AR38" s="75">
        <v>44376</v>
      </c>
      <c r="AS38" s="61" t="s">
        <v>917</v>
      </c>
      <c r="AT38" s="61" t="s">
        <v>917</v>
      </c>
      <c r="AU38" s="61" t="s">
        <v>451</v>
      </c>
      <c r="AV38" s="61" t="s">
        <v>451</v>
      </c>
      <c r="AW38" s="61" t="s">
        <v>451</v>
      </c>
      <c r="AX38" s="61" t="s">
        <v>451</v>
      </c>
      <c r="AY38" s="61" t="s">
        <v>140</v>
      </c>
      <c r="AZ38" s="61" t="s">
        <v>90</v>
      </c>
      <c r="BA38" s="61" t="s">
        <v>90</v>
      </c>
      <c r="BB38" s="61" t="s">
        <v>7</v>
      </c>
      <c r="BC38" s="19"/>
      <c r="BD38" s="19"/>
      <c r="BE38" s="19"/>
      <c r="BF38" s="19"/>
      <c r="BG38" s="19"/>
      <c r="BH38" t="s">
        <v>3267</v>
      </c>
      <c r="BI38" t="s">
        <v>8441</v>
      </c>
      <c r="BJ38" t="s">
        <v>451</v>
      </c>
      <c r="BK38" t="s">
        <v>451</v>
      </c>
      <c r="CJ38" s="3"/>
      <c r="CK38" s="3"/>
      <c r="CU38" s="3"/>
      <c r="CV38" s="3"/>
      <c r="CW38" s="3"/>
      <c r="CX38" s="3"/>
      <c r="CY38" s="3"/>
      <c r="CZ38" s="3"/>
      <c r="DA38" s="3"/>
      <c r="DB38" s="3"/>
      <c r="DC38" s="3"/>
      <c r="DD38" s="3"/>
      <c r="DE38" s="3"/>
      <c r="DF38" s="3"/>
      <c r="DG38" s="3"/>
      <c r="DH38" s="3"/>
      <c r="DI38" s="3"/>
      <c r="DJ38" s="3"/>
      <c r="DK38" s="3"/>
      <c r="DL38" s="3"/>
    </row>
    <row r="39" spans="2:116" ht="15" x14ac:dyDescent="0.25">
      <c r="B39" s="139"/>
      <c r="C39" s="141" t="s">
        <v>1659</v>
      </c>
      <c r="D39" s="140">
        <v>45002</v>
      </c>
      <c r="E39" s="141" t="s">
        <v>1657</v>
      </c>
      <c r="F39" s="141" t="s">
        <v>428</v>
      </c>
      <c r="G39" s="141" t="s">
        <v>428</v>
      </c>
      <c r="H39" s="141" t="s">
        <v>36</v>
      </c>
      <c r="I39" s="141" t="s">
        <v>90</v>
      </c>
      <c r="J39" s="141" t="s">
        <v>7</v>
      </c>
      <c r="K39" s="141" t="s">
        <v>7</v>
      </c>
      <c r="L39" s="141" t="s">
        <v>1672</v>
      </c>
      <c r="M39" s="19"/>
      <c r="N39" s="19"/>
      <c r="O39" s="19"/>
      <c r="P39" s="140">
        <v>45002</v>
      </c>
      <c r="Q39" s="141" t="s">
        <v>1657</v>
      </c>
      <c r="R39" s="141" t="s">
        <v>90</v>
      </c>
      <c r="S39" s="141" t="s">
        <v>7747</v>
      </c>
      <c r="T39" s="141" t="s">
        <v>1662</v>
      </c>
      <c r="U39" s="139">
        <v>40</v>
      </c>
      <c r="V39" s="142" t="s">
        <v>112</v>
      </c>
      <c r="W39" s="141" t="s">
        <v>90</v>
      </c>
      <c r="X39" s="141" t="s">
        <v>90</v>
      </c>
      <c r="Y39" s="141" t="s">
        <v>83</v>
      </c>
      <c r="Z39" s="141">
        <v>1.25</v>
      </c>
      <c r="AA39" s="141" t="s">
        <v>733</v>
      </c>
      <c r="AB39" s="141" t="s">
        <v>1669</v>
      </c>
      <c r="AC39" s="142" t="s">
        <v>7</v>
      </c>
      <c r="AD39" s="141" t="s">
        <v>243</v>
      </c>
      <c r="AE39" s="141">
        <v>1.25</v>
      </c>
      <c r="AF39" s="141">
        <v>8.6519999999999992</v>
      </c>
      <c r="AG39" s="141">
        <v>9.7520000000000007</v>
      </c>
      <c r="AH39" s="141" t="s">
        <v>1659</v>
      </c>
      <c r="AI39" s="141" t="s">
        <v>1672</v>
      </c>
      <c r="AJ39" s="19"/>
      <c r="AK39" s="19"/>
      <c r="AL39" s="19"/>
      <c r="AM39" s="19"/>
      <c r="AN39" s="19"/>
      <c r="AO39" t="s">
        <v>1493</v>
      </c>
      <c r="AP39" s="61" t="s">
        <v>4497</v>
      </c>
      <c r="AQ39" s="60" t="s">
        <v>4491</v>
      </c>
      <c r="AR39" s="75">
        <v>44357</v>
      </c>
      <c r="AS39" s="61" t="s">
        <v>917</v>
      </c>
      <c r="AT39" s="61" t="s">
        <v>917</v>
      </c>
      <c r="AU39" s="61" t="s">
        <v>451</v>
      </c>
      <c r="AV39" s="61" t="s">
        <v>451</v>
      </c>
      <c r="AW39" s="61" t="s">
        <v>451</v>
      </c>
      <c r="AX39" s="61" t="s">
        <v>451</v>
      </c>
      <c r="AY39" s="61" t="s">
        <v>140</v>
      </c>
      <c r="AZ39" s="61" t="s">
        <v>90</v>
      </c>
      <c r="BA39" s="61" t="s">
        <v>90</v>
      </c>
      <c r="BB39" s="61" t="s">
        <v>7</v>
      </c>
      <c r="BC39" s="19"/>
      <c r="BD39" s="19"/>
      <c r="BE39" s="19"/>
      <c r="BF39" s="19"/>
      <c r="BG39" s="19"/>
      <c r="BH39" t="s">
        <v>3259</v>
      </c>
      <c r="BI39" t="s">
        <v>8442</v>
      </c>
      <c r="BJ39" t="s">
        <v>451</v>
      </c>
      <c r="BK39" t="s">
        <v>451</v>
      </c>
      <c r="CJ39" s="3"/>
      <c r="CK39" s="3"/>
      <c r="CU39" s="3"/>
      <c r="CV39" s="3"/>
      <c r="CW39" s="3"/>
      <c r="CX39" s="3"/>
      <c r="CY39" s="3"/>
      <c r="CZ39" s="3"/>
      <c r="DA39" s="3"/>
      <c r="DB39" s="3"/>
      <c r="DC39" s="3"/>
      <c r="DD39" s="3"/>
      <c r="DE39" s="3"/>
      <c r="DF39" s="3"/>
      <c r="DG39" s="3"/>
      <c r="DH39" s="3"/>
      <c r="DI39" s="3"/>
      <c r="DJ39" s="3"/>
      <c r="DK39" s="3"/>
      <c r="DL39" s="3"/>
    </row>
    <row r="40" spans="2:116" ht="15" x14ac:dyDescent="0.25">
      <c r="B40" s="139"/>
      <c r="C40" s="141" t="s">
        <v>1674</v>
      </c>
      <c r="D40" s="140">
        <v>45001</v>
      </c>
      <c r="E40" s="141" t="s">
        <v>1120</v>
      </c>
      <c r="F40" s="141" t="s">
        <v>428</v>
      </c>
      <c r="G40" s="141" t="s">
        <v>428</v>
      </c>
      <c r="H40" s="141" t="s">
        <v>39</v>
      </c>
      <c r="I40" s="141" t="s">
        <v>90</v>
      </c>
      <c r="J40" s="141" t="s">
        <v>7</v>
      </c>
      <c r="K40" s="141" t="s">
        <v>7</v>
      </c>
      <c r="L40" s="141" t="s">
        <v>1681</v>
      </c>
      <c r="M40" s="19"/>
      <c r="N40" s="19"/>
      <c r="O40" s="19"/>
      <c r="P40" s="140">
        <v>45001</v>
      </c>
      <c r="Q40" s="141" t="s">
        <v>1120</v>
      </c>
      <c r="R40" s="141" t="s">
        <v>90</v>
      </c>
      <c r="S40" s="141" t="s">
        <v>90</v>
      </c>
      <c r="T40" s="141" t="s">
        <v>785</v>
      </c>
      <c r="U40" s="139"/>
      <c r="V40" s="142" t="s">
        <v>112</v>
      </c>
      <c r="W40" s="141" t="s">
        <v>90</v>
      </c>
      <c r="X40" s="141" t="s">
        <v>90</v>
      </c>
      <c r="Y40" s="141" t="s">
        <v>83</v>
      </c>
      <c r="Z40" s="141">
        <v>0.5</v>
      </c>
      <c r="AA40" s="141" t="s">
        <v>733</v>
      </c>
      <c r="AB40" s="141" t="s">
        <v>785</v>
      </c>
      <c r="AC40" s="142" t="s">
        <v>7</v>
      </c>
      <c r="AD40" s="141" t="s">
        <v>261</v>
      </c>
      <c r="AE40" s="141">
        <v>0.5</v>
      </c>
      <c r="AF40" s="141">
        <v>3.4609999999999999</v>
      </c>
      <c r="AG40" s="141">
        <v>3.9009999999999998</v>
      </c>
      <c r="AH40" s="141" t="s">
        <v>1674</v>
      </c>
      <c r="AI40" s="141" t="s">
        <v>1681</v>
      </c>
      <c r="AJ40" s="19"/>
      <c r="AK40" s="19"/>
      <c r="AL40" s="19"/>
      <c r="AM40" s="19"/>
      <c r="AN40" s="19"/>
      <c r="AO40" t="s">
        <v>704</v>
      </c>
      <c r="AP40" s="61" t="s">
        <v>4535</v>
      </c>
      <c r="AQ40" s="60" t="s">
        <v>4527</v>
      </c>
      <c r="AR40" s="75">
        <v>44355</v>
      </c>
      <c r="AS40" s="61" t="s">
        <v>917</v>
      </c>
      <c r="AT40" s="61" t="s">
        <v>917</v>
      </c>
      <c r="AU40" s="61" t="s">
        <v>451</v>
      </c>
      <c r="AV40" s="61" t="s">
        <v>451</v>
      </c>
      <c r="AW40" s="61" t="s">
        <v>451</v>
      </c>
      <c r="AX40" s="61" t="s">
        <v>451</v>
      </c>
      <c r="AY40" s="61" t="s">
        <v>141</v>
      </c>
      <c r="AZ40" s="61" t="s">
        <v>451</v>
      </c>
      <c r="BA40" s="61" t="s">
        <v>451</v>
      </c>
      <c r="BB40" s="61" t="s">
        <v>7</v>
      </c>
      <c r="BC40" s="19"/>
      <c r="BD40" s="19"/>
      <c r="BE40" s="19"/>
      <c r="BF40" s="19"/>
      <c r="BG40" s="19"/>
      <c r="BH40" t="s">
        <v>3296</v>
      </c>
      <c r="BI40" t="s">
        <v>8443</v>
      </c>
      <c r="BJ40" t="s">
        <v>451</v>
      </c>
      <c r="BK40" t="s">
        <v>451</v>
      </c>
      <c r="CJ40" s="3"/>
      <c r="CK40" s="3"/>
      <c r="CU40" s="3"/>
      <c r="CV40" s="3"/>
      <c r="CW40" s="3"/>
      <c r="CX40" s="3"/>
      <c r="CY40" s="3"/>
      <c r="CZ40" s="3"/>
      <c r="DA40" s="3"/>
      <c r="DB40" s="3"/>
      <c r="DC40" s="3"/>
      <c r="DD40" s="3"/>
      <c r="DE40" s="3"/>
      <c r="DF40" s="3"/>
      <c r="DG40" s="3"/>
      <c r="DH40" s="3"/>
      <c r="DI40" s="3"/>
      <c r="DJ40" s="3"/>
      <c r="DK40" s="3"/>
      <c r="DL40" s="3"/>
    </row>
    <row r="41" spans="2:116" ht="15" x14ac:dyDescent="0.25">
      <c r="B41" s="139"/>
      <c r="C41" s="141" t="s">
        <v>1734</v>
      </c>
      <c r="D41" s="140">
        <v>44992</v>
      </c>
      <c r="E41" s="141" t="s">
        <v>1468</v>
      </c>
      <c r="F41" s="141" t="s">
        <v>428</v>
      </c>
      <c r="G41" s="141" t="s">
        <v>428</v>
      </c>
      <c r="H41" s="141" t="s">
        <v>38</v>
      </c>
      <c r="I41" s="141" t="s">
        <v>90</v>
      </c>
      <c r="J41" s="141" t="s">
        <v>7</v>
      </c>
      <c r="K41" s="141" t="s">
        <v>7</v>
      </c>
      <c r="L41" s="141" t="s">
        <v>1743</v>
      </c>
      <c r="M41" s="19"/>
      <c r="N41" s="19"/>
      <c r="O41" s="19"/>
      <c r="P41" s="140">
        <v>44992</v>
      </c>
      <c r="Q41" s="141" t="s">
        <v>1468</v>
      </c>
      <c r="R41" s="141" t="s">
        <v>90</v>
      </c>
      <c r="S41" s="141" t="s">
        <v>817</v>
      </c>
      <c r="T41" s="141" t="s">
        <v>1737</v>
      </c>
      <c r="U41" s="139">
        <v>32</v>
      </c>
      <c r="V41" s="142" t="s">
        <v>112</v>
      </c>
      <c r="W41" s="141" t="s">
        <v>90</v>
      </c>
      <c r="X41" s="141" t="s">
        <v>90</v>
      </c>
      <c r="Y41" s="141" t="s">
        <v>83</v>
      </c>
      <c r="Z41" s="141">
        <v>1.58</v>
      </c>
      <c r="AA41" s="141" t="s">
        <v>733</v>
      </c>
      <c r="AB41" s="141" t="s">
        <v>1737</v>
      </c>
      <c r="AC41" s="142" t="s">
        <v>7</v>
      </c>
      <c r="AD41" s="141" t="s">
        <v>243</v>
      </c>
      <c r="AE41" s="141">
        <v>1.58</v>
      </c>
      <c r="AF41" s="141">
        <v>10.936999999999999</v>
      </c>
      <c r="AG41" s="141">
        <v>12.327</v>
      </c>
      <c r="AH41" s="141" t="s">
        <v>1734</v>
      </c>
      <c r="AI41" s="141" t="s">
        <v>1743</v>
      </c>
      <c r="AJ41" s="19"/>
      <c r="AK41" s="19"/>
      <c r="AL41" s="19"/>
      <c r="AM41" s="19"/>
      <c r="AN41" s="19"/>
      <c r="AO41" t="s">
        <v>4597</v>
      </c>
      <c r="AP41" s="61" t="s">
        <v>4607</v>
      </c>
      <c r="AQ41" s="60" t="s">
        <v>4599</v>
      </c>
      <c r="AR41" s="75">
        <v>44350</v>
      </c>
      <c r="AS41" s="61" t="s">
        <v>917</v>
      </c>
      <c r="AT41" s="61" t="s">
        <v>917</v>
      </c>
      <c r="AU41" s="61" t="s">
        <v>451</v>
      </c>
      <c r="AV41" s="61" t="s">
        <v>451</v>
      </c>
      <c r="AW41" s="61" t="s">
        <v>451</v>
      </c>
      <c r="AX41" s="61" t="s">
        <v>451</v>
      </c>
      <c r="AY41" s="61" t="s">
        <v>141</v>
      </c>
      <c r="AZ41" s="61" t="s">
        <v>451</v>
      </c>
      <c r="BA41" s="61" t="s">
        <v>451</v>
      </c>
      <c r="BB41" s="61" t="s">
        <v>7</v>
      </c>
      <c r="BC41" s="19"/>
      <c r="BD41" s="19"/>
      <c r="BE41" s="19"/>
      <c r="BF41" s="19"/>
      <c r="BG41" s="19"/>
      <c r="BH41" t="s">
        <v>3340</v>
      </c>
      <c r="BI41" t="s">
        <v>8444</v>
      </c>
      <c r="BJ41" t="s">
        <v>451</v>
      </c>
      <c r="BK41" t="s">
        <v>451</v>
      </c>
      <c r="CJ41" s="3"/>
      <c r="CK41" s="3"/>
      <c r="CU41" s="3"/>
      <c r="CV41" s="3"/>
      <c r="CW41" s="3"/>
      <c r="CX41" s="3"/>
      <c r="CY41" s="3"/>
      <c r="CZ41" s="3"/>
      <c r="DA41" s="3"/>
      <c r="DB41" s="3"/>
      <c r="DC41" s="3"/>
      <c r="DD41" s="3"/>
      <c r="DE41" s="3"/>
      <c r="DF41" s="3"/>
      <c r="DG41" s="3"/>
      <c r="DH41" s="3"/>
      <c r="DI41" s="3"/>
      <c r="DJ41" s="3"/>
      <c r="DK41" s="3"/>
      <c r="DL41" s="3"/>
    </row>
    <row r="42" spans="2:116" ht="15" x14ac:dyDescent="0.25">
      <c r="B42" s="139"/>
      <c r="C42" s="141" t="s">
        <v>1785</v>
      </c>
      <c r="D42" s="140">
        <v>44967</v>
      </c>
      <c r="E42" s="141" t="s">
        <v>1783</v>
      </c>
      <c r="F42" s="141" t="s">
        <v>428</v>
      </c>
      <c r="G42" s="141" t="s">
        <v>428</v>
      </c>
      <c r="H42" s="141" t="s">
        <v>38</v>
      </c>
      <c r="I42" s="141" t="s">
        <v>90</v>
      </c>
      <c r="J42" s="141" t="s">
        <v>7</v>
      </c>
      <c r="K42" s="141" t="s">
        <v>7</v>
      </c>
      <c r="L42" s="141" t="s">
        <v>1795</v>
      </c>
      <c r="M42" s="19"/>
      <c r="N42" s="19"/>
      <c r="O42" s="19"/>
      <c r="P42" s="140">
        <v>44967</v>
      </c>
      <c r="Q42" s="141" t="s">
        <v>1783</v>
      </c>
      <c r="R42" s="141" t="s">
        <v>90</v>
      </c>
      <c r="S42" s="141" t="s">
        <v>90</v>
      </c>
      <c r="T42" s="141" t="s">
        <v>819</v>
      </c>
      <c r="U42" s="139"/>
      <c r="V42" s="142" t="s">
        <v>112</v>
      </c>
      <c r="W42" s="141" t="s">
        <v>90</v>
      </c>
      <c r="X42" s="141" t="s">
        <v>90</v>
      </c>
      <c r="Y42" s="141" t="s">
        <v>108</v>
      </c>
      <c r="Z42" s="141">
        <v>0.6</v>
      </c>
      <c r="AA42" s="141" t="s">
        <v>733</v>
      </c>
      <c r="AB42" s="141" t="s">
        <v>819</v>
      </c>
      <c r="AC42" s="142" t="s">
        <v>7</v>
      </c>
      <c r="AD42" s="141" t="s">
        <v>243</v>
      </c>
      <c r="AE42" s="141">
        <v>0.64200000000000002</v>
      </c>
      <c r="AF42" s="141">
        <v>4.4459999999999997</v>
      </c>
      <c r="AG42" s="141">
        <v>5.0129999999999999</v>
      </c>
      <c r="AH42" s="141" t="s">
        <v>1785</v>
      </c>
      <c r="AI42" s="141" t="s">
        <v>1795</v>
      </c>
      <c r="AJ42" s="19"/>
      <c r="AK42" s="19"/>
      <c r="AL42" s="19"/>
      <c r="AM42" s="19"/>
      <c r="AN42" s="19"/>
      <c r="AO42" t="s">
        <v>4579</v>
      </c>
      <c r="AP42" s="61" t="s">
        <v>4596</v>
      </c>
      <c r="AQ42" s="60" t="s">
        <v>4592</v>
      </c>
      <c r="AR42" s="75">
        <v>44350</v>
      </c>
      <c r="AS42" s="61" t="s">
        <v>917</v>
      </c>
      <c r="AT42" s="61" t="s">
        <v>917</v>
      </c>
      <c r="AU42" s="61" t="s">
        <v>451</v>
      </c>
      <c r="AV42" s="61" t="s">
        <v>451</v>
      </c>
      <c r="AW42" s="61" t="s">
        <v>451</v>
      </c>
      <c r="AX42" s="61" t="s">
        <v>451</v>
      </c>
      <c r="AY42" s="61" t="s">
        <v>141</v>
      </c>
      <c r="AZ42" s="61" t="s">
        <v>451</v>
      </c>
      <c r="BA42" s="61" t="s">
        <v>451</v>
      </c>
      <c r="BB42" s="61" t="s">
        <v>7</v>
      </c>
      <c r="BC42" s="19"/>
      <c r="BD42" s="19"/>
      <c r="BE42" s="19"/>
      <c r="BF42" s="19"/>
      <c r="BG42" s="19"/>
      <c r="BH42" t="s">
        <v>3472</v>
      </c>
      <c r="BI42" t="s">
        <v>8445</v>
      </c>
      <c r="BJ42" t="s">
        <v>451</v>
      </c>
      <c r="BK42" t="s">
        <v>451</v>
      </c>
      <c r="CJ42" s="3"/>
      <c r="CK42" s="3"/>
      <c r="CU42" s="3"/>
      <c r="CV42" s="3"/>
      <c r="CW42" s="3"/>
      <c r="CX42" s="3"/>
      <c r="CY42" s="3"/>
      <c r="CZ42" s="3"/>
      <c r="DA42" s="3"/>
      <c r="DB42" s="3"/>
      <c r="DC42" s="3"/>
      <c r="DD42" s="3"/>
      <c r="DE42" s="3"/>
      <c r="DF42" s="3"/>
      <c r="DG42" s="3"/>
      <c r="DH42" s="3"/>
      <c r="DI42" s="3"/>
      <c r="DJ42" s="3"/>
      <c r="DK42" s="3"/>
      <c r="DL42" s="3"/>
    </row>
    <row r="43" spans="2:116" ht="15" x14ac:dyDescent="0.25">
      <c r="B43" s="139"/>
      <c r="C43" s="141" t="s">
        <v>1835</v>
      </c>
      <c r="D43" s="140">
        <v>44939</v>
      </c>
      <c r="E43" s="141" t="s">
        <v>1833</v>
      </c>
      <c r="F43" s="141" t="s">
        <v>428</v>
      </c>
      <c r="G43" s="141" t="s">
        <v>428</v>
      </c>
      <c r="H43" s="141" t="s">
        <v>38</v>
      </c>
      <c r="I43" s="141" t="s">
        <v>90</v>
      </c>
      <c r="J43" s="141" t="s">
        <v>7</v>
      </c>
      <c r="K43" s="141" t="s">
        <v>7</v>
      </c>
      <c r="L43" s="141" t="s">
        <v>1845</v>
      </c>
      <c r="M43" s="19"/>
      <c r="N43" s="19"/>
      <c r="O43" s="19"/>
      <c r="P43" s="140">
        <v>44939</v>
      </c>
      <c r="Q43" s="141" t="s">
        <v>1833</v>
      </c>
      <c r="R43" s="141" t="s">
        <v>90</v>
      </c>
      <c r="S43" s="141" t="s">
        <v>90</v>
      </c>
      <c r="T43" s="141" t="s">
        <v>90</v>
      </c>
      <c r="U43" s="139"/>
      <c r="V43" s="142" t="s">
        <v>112</v>
      </c>
      <c r="W43" s="141" t="s">
        <v>90</v>
      </c>
      <c r="X43" s="141" t="s">
        <v>90</v>
      </c>
      <c r="Y43" s="141" t="s">
        <v>83</v>
      </c>
      <c r="Z43" s="141">
        <v>0.25</v>
      </c>
      <c r="AA43" s="141" t="s">
        <v>7748</v>
      </c>
      <c r="AB43" s="141" t="s">
        <v>884</v>
      </c>
      <c r="AC43" s="142" t="s">
        <v>7</v>
      </c>
      <c r="AD43" s="141" t="s">
        <v>243</v>
      </c>
      <c r="AE43" s="141">
        <v>0.25</v>
      </c>
      <c r="AF43" s="141">
        <v>1.73</v>
      </c>
      <c r="AG43" s="141">
        <v>1.95</v>
      </c>
      <c r="AH43" s="141" t="s">
        <v>1835</v>
      </c>
      <c r="AI43" s="141" t="s">
        <v>1845</v>
      </c>
      <c r="AJ43" s="19"/>
      <c r="AK43" s="19"/>
      <c r="AL43" s="19"/>
      <c r="AM43" s="19"/>
      <c r="AN43" s="19"/>
      <c r="AO43" t="s">
        <v>4579</v>
      </c>
      <c r="AP43" s="61" t="s">
        <v>4590</v>
      </c>
      <c r="AQ43" s="60" t="s">
        <v>4581</v>
      </c>
      <c r="AR43" s="75">
        <v>44350</v>
      </c>
      <c r="AS43" s="61" t="s">
        <v>917</v>
      </c>
      <c r="AT43" s="61" t="s">
        <v>917</v>
      </c>
      <c r="AU43" s="61" t="s">
        <v>451</v>
      </c>
      <c r="AV43" s="61" t="s">
        <v>451</v>
      </c>
      <c r="AW43" s="61" t="s">
        <v>451</v>
      </c>
      <c r="AX43" s="61" t="s">
        <v>451</v>
      </c>
      <c r="AY43" s="61" t="s">
        <v>141</v>
      </c>
      <c r="AZ43" s="61" t="s">
        <v>451</v>
      </c>
      <c r="BA43" s="61" t="s">
        <v>451</v>
      </c>
      <c r="BB43" s="61" t="s">
        <v>7</v>
      </c>
      <c r="BC43" s="19"/>
      <c r="BD43" s="19"/>
      <c r="BE43" s="19"/>
      <c r="BF43" s="19"/>
      <c r="BG43" s="19"/>
      <c r="BH43" t="s">
        <v>3536</v>
      </c>
      <c r="BI43" t="s">
        <v>8446</v>
      </c>
      <c r="BJ43" t="s">
        <v>451</v>
      </c>
      <c r="BK43" t="s">
        <v>451</v>
      </c>
      <c r="CJ43" s="3"/>
      <c r="CK43" s="3"/>
      <c r="CU43" s="3"/>
      <c r="CV43" s="3"/>
      <c r="CW43" s="3"/>
      <c r="CX43" s="3"/>
      <c r="CY43" s="3"/>
      <c r="CZ43" s="3"/>
      <c r="DA43" s="3"/>
      <c r="DB43" s="3"/>
      <c r="DC43" s="3"/>
      <c r="DD43" s="3"/>
      <c r="DE43" s="3"/>
      <c r="DF43" s="3"/>
      <c r="DG43" s="3"/>
      <c r="DH43" s="3"/>
      <c r="DI43" s="3"/>
      <c r="DJ43" s="3"/>
      <c r="DK43" s="3"/>
      <c r="DL43" s="3"/>
    </row>
    <row r="44" spans="2:116" ht="15" x14ac:dyDescent="0.25">
      <c r="B44" s="139"/>
      <c r="C44" s="141" t="s">
        <v>1823</v>
      </c>
      <c r="D44" s="140">
        <v>44939</v>
      </c>
      <c r="E44" s="141" t="s">
        <v>1821</v>
      </c>
      <c r="F44" s="141" t="s">
        <v>428</v>
      </c>
      <c r="G44" s="141" t="s">
        <v>428</v>
      </c>
      <c r="H44" s="141" t="s">
        <v>38</v>
      </c>
      <c r="I44" s="141" t="s">
        <v>90</v>
      </c>
      <c r="J44" s="141" t="s">
        <v>7</v>
      </c>
      <c r="K44" s="141" t="s">
        <v>7</v>
      </c>
      <c r="L44" s="141" t="s">
        <v>1832</v>
      </c>
      <c r="M44" s="19"/>
      <c r="N44" s="19"/>
      <c r="O44" s="19"/>
      <c r="P44" s="140">
        <v>44939</v>
      </c>
      <c r="Q44" s="141" t="s">
        <v>1821</v>
      </c>
      <c r="R44" s="141" t="s">
        <v>90</v>
      </c>
      <c r="S44" s="141" t="s">
        <v>90</v>
      </c>
      <c r="T44" s="141" t="s">
        <v>919</v>
      </c>
      <c r="U44" s="139"/>
      <c r="V44" s="142" t="s">
        <v>112</v>
      </c>
      <c r="W44" s="141" t="s">
        <v>90</v>
      </c>
      <c r="X44" s="141" t="s">
        <v>90</v>
      </c>
      <c r="Y44" s="141" t="s">
        <v>83</v>
      </c>
      <c r="Z44" s="141">
        <v>1.1499999999999999</v>
      </c>
      <c r="AA44" s="141" t="s">
        <v>733</v>
      </c>
      <c r="AB44" s="141" t="s">
        <v>919</v>
      </c>
      <c r="AC44" s="142" t="s">
        <v>7</v>
      </c>
      <c r="AD44" s="141" t="s">
        <v>243</v>
      </c>
      <c r="AE44" s="141">
        <v>1.1499999999999999</v>
      </c>
      <c r="AF44" s="141">
        <v>7.96</v>
      </c>
      <c r="AG44" s="141">
        <v>8.9719999999999995</v>
      </c>
      <c r="AH44" s="141" t="s">
        <v>1823</v>
      </c>
      <c r="AI44" s="141" t="s">
        <v>1832</v>
      </c>
      <c r="AJ44" s="19"/>
      <c r="AK44" s="19"/>
      <c r="AL44" s="19"/>
      <c r="AM44" s="19"/>
      <c r="AN44" s="19"/>
      <c r="AO44" t="s">
        <v>1244</v>
      </c>
      <c r="AP44" s="61" t="s">
        <v>4578</v>
      </c>
      <c r="AQ44" s="60" t="s">
        <v>4570</v>
      </c>
      <c r="AR44" s="75">
        <v>44350</v>
      </c>
      <c r="AS44" s="61" t="s">
        <v>917</v>
      </c>
      <c r="AT44" s="61" t="s">
        <v>917</v>
      </c>
      <c r="AU44" s="61" t="s">
        <v>451</v>
      </c>
      <c r="AV44" s="61" t="s">
        <v>451</v>
      </c>
      <c r="AW44" s="61" t="s">
        <v>451</v>
      </c>
      <c r="AX44" s="61" t="s">
        <v>451</v>
      </c>
      <c r="AY44" s="61" t="s">
        <v>140</v>
      </c>
      <c r="AZ44" s="61" t="s">
        <v>90</v>
      </c>
      <c r="BA44" s="61" t="s">
        <v>90</v>
      </c>
      <c r="BB44" s="61" t="s">
        <v>7</v>
      </c>
      <c r="BC44" s="19"/>
      <c r="BD44" s="19"/>
      <c r="BE44" s="19"/>
      <c r="BF44" s="19"/>
      <c r="BG44" s="19"/>
      <c r="BH44" t="s">
        <v>3522</v>
      </c>
      <c r="BI44" t="s">
        <v>8447</v>
      </c>
      <c r="BJ44" t="s">
        <v>451</v>
      </c>
      <c r="BK44" t="s">
        <v>451</v>
      </c>
      <c r="CJ44" s="3"/>
      <c r="CK44" s="3"/>
      <c r="CU44" s="3"/>
      <c r="CV44" s="3"/>
      <c r="CW44" s="3"/>
      <c r="CX44" s="3"/>
      <c r="CY44" s="3"/>
      <c r="CZ44" s="3"/>
      <c r="DA44" s="3"/>
      <c r="DB44" s="3"/>
      <c r="DC44" s="3"/>
      <c r="DD44" s="3"/>
      <c r="DE44" s="3"/>
      <c r="DF44" s="3"/>
      <c r="DG44" s="3"/>
      <c r="DH44" s="3"/>
      <c r="DI44" s="3"/>
      <c r="DJ44" s="3"/>
      <c r="DK44" s="3"/>
      <c r="DL44" s="3"/>
    </row>
    <row r="45" spans="2:116" ht="15" x14ac:dyDescent="0.25">
      <c r="B45" s="139"/>
      <c r="C45" s="141" t="s">
        <v>1848</v>
      </c>
      <c r="D45" s="140">
        <v>44938</v>
      </c>
      <c r="E45" s="141" t="s">
        <v>1846</v>
      </c>
      <c r="F45" s="141" t="s">
        <v>428</v>
      </c>
      <c r="G45" s="141" t="s">
        <v>428</v>
      </c>
      <c r="H45" s="141" t="s">
        <v>38</v>
      </c>
      <c r="I45" s="141" t="s">
        <v>90</v>
      </c>
      <c r="J45" s="141" t="s">
        <v>7</v>
      </c>
      <c r="K45" s="141" t="s">
        <v>7</v>
      </c>
      <c r="L45" s="141" t="s">
        <v>1858</v>
      </c>
      <c r="M45" s="19"/>
      <c r="N45" s="19"/>
      <c r="O45" s="19"/>
      <c r="P45" s="140">
        <v>44938</v>
      </c>
      <c r="Q45" s="141" t="s">
        <v>1846</v>
      </c>
      <c r="R45" s="141" t="s">
        <v>90</v>
      </c>
      <c r="S45" s="141" t="s">
        <v>7749</v>
      </c>
      <c r="T45" s="141" t="s">
        <v>1851</v>
      </c>
      <c r="U45" s="139">
        <v>5</v>
      </c>
      <c r="V45" s="142" t="s">
        <v>112</v>
      </c>
      <c r="W45" s="141" t="s">
        <v>90</v>
      </c>
      <c r="X45" s="141" t="s">
        <v>90</v>
      </c>
      <c r="Y45" s="141" t="s">
        <v>83</v>
      </c>
      <c r="Z45" s="141">
        <v>1.2</v>
      </c>
      <c r="AA45" s="141" t="s">
        <v>733</v>
      </c>
      <c r="AB45" s="141" t="s">
        <v>1851</v>
      </c>
      <c r="AC45" s="142" t="s">
        <v>7</v>
      </c>
      <c r="AD45" s="141" t="s">
        <v>243</v>
      </c>
      <c r="AE45" s="141">
        <v>1.2</v>
      </c>
      <c r="AF45" s="141">
        <v>8.3059999999999992</v>
      </c>
      <c r="AG45" s="141">
        <v>9.3620000000000001</v>
      </c>
      <c r="AH45" s="141" t="s">
        <v>1848</v>
      </c>
      <c r="AI45" s="141" t="s">
        <v>1858</v>
      </c>
      <c r="AJ45" s="19"/>
      <c r="AK45" s="19"/>
      <c r="AL45" s="19"/>
      <c r="AM45" s="19"/>
      <c r="AN45" s="19"/>
      <c r="AO45" t="s">
        <v>4640</v>
      </c>
      <c r="AP45" s="61" t="s">
        <v>4651</v>
      </c>
      <c r="AQ45" s="60" t="s">
        <v>4642</v>
      </c>
      <c r="AR45" s="75">
        <v>44347</v>
      </c>
      <c r="AS45" s="61" t="s">
        <v>917</v>
      </c>
      <c r="AT45" s="61" t="s">
        <v>917</v>
      </c>
      <c r="AU45" s="61" t="s">
        <v>451</v>
      </c>
      <c r="AV45" s="61" t="s">
        <v>451</v>
      </c>
      <c r="AW45" s="61" t="s">
        <v>451</v>
      </c>
      <c r="AX45" s="61" t="s">
        <v>451</v>
      </c>
      <c r="AY45" s="61" t="s">
        <v>140</v>
      </c>
      <c r="AZ45" s="61" t="s">
        <v>90</v>
      </c>
      <c r="BA45" s="61" t="s">
        <v>90</v>
      </c>
      <c r="BB45" s="61" t="s">
        <v>7</v>
      </c>
      <c r="BC45" s="19"/>
      <c r="BD45" s="19"/>
      <c r="BE45" s="19"/>
      <c r="BF45" s="19"/>
      <c r="BG45" s="19"/>
      <c r="BH45" t="s">
        <v>3485</v>
      </c>
      <c r="BI45" t="s">
        <v>8448</v>
      </c>
      <c r="BJ45" t="s">
        <v>451</v>
      </c>
      <c r="BK45" t="s">
        <v>451</v>
      </c>
      <c r="CJ45" s="3"/>
      <c r="CK45" s="3"/>
      <c r="CU45" s="3"/>
      <c r="CV45" s="3"/>
      <c r="CW45" s="3"/>
      <c r="CX45" s="3"/>
      <c r="CY45" s="3"/>
      <c r="CZ45" s="3"/>
      <c r="DA45" s="3"/>
      <c r="DB45" s="3"/>
      <c r="DC45" s="3"/>
      <c r="DD45" s="3"/>
      <c r="DE45" s="3"/>
      <c r="DF45" s="3"/>
      <c r="DG45" s="3"/>
      <c r="DH45" s="3"/>
      <c r="DI45" s="3"/>
      <c r="DJ45" s="3"/>
      <c r="DK45" s="3"/>
      <c r="DL45" s="3"/>
    </row>
    <row r="46" spans="2:116" ht="15" x14ac:dyDescent="0.25">
      <c r="B46" s="139"/>
      <c r="C46" s="141" t="s">
        <v>1866</v>
      </c>
      <c r="D46" s="140">
        <v>44914</v>
      </c>
      <c r="E46" s="141" t="s">
        <v>1864</v>
      </c>
      <c r="F46" s="141" t="s">
        <v>428</v>
      </c>
      <c r="G46" s="141" t="s">
        <v>428</v>
      </c>
      <c r="H46" s="141" t="s">
        <v>38</v>
      </c>
      <c r="I46" s="141" t="s">
        <v>90</v>
      </c>
      <c r="J46" s="141" t="s">
        <v>7</v>
      </c>
      <c r="K46" s="141" t="s">
        <v>7</v>
      </c>
      <c r="L46" s="141" t="s">
        <v>1873</v>
      </c>
      <c r="M46" s="19"/>
      <c r="N46" s="19"/>
      <c r="O46" s="19"/>
      <c r="P46" s="140">
        <v>44914</v>
      </c>
      <c r="Q46" s="141" t="s">
        <v>1864</v>
      </c>
      <c r="R46" s="141" t="s">
        <v>90</v>
      </c>
      <c r="S46" s="141" t="s">
        <v>90</v>
      </c>
      <c r="T46" s="141" t="s">
        <v>90</v>
      </c>
      <c r="U46" s="139"/>
      <c r="V46" s="142" t="s">
        <v>112</v>
      </c>
      <c r="W46" s="141" t="s">
        <v>90</v>
      </c>
      <c r="X46" s="141" t="s">
        <v>90</v>
      </c>
      <c r="Y46" s="141" t="s">
        <v>83</v>
      </c>
      <c r="Z46" s="141">
        <v>1.5209999999999999</v>
      </c>
      <c r="AA46" s="141" t="s">
        <v>733</v>
      </c>
      <c r="AB46" s="141" t="s">
        <v>7750</v>
      </c>
      <c r="AC46" s="142" t="s">
        <v>7</v>
      </c>
      <c r="AD46" s="141" t="s">
        <v>243</v>
      </c>
      <c r="AE46" s="141">
        <v>1.5209999999999999</v>
      </c>
      <c r="AF46" s="141">
        <v>10.863</v>
      </c>
      <c r="AG46" s="141">
        <v>11.94</v>
      </c>
      <c r="AH46" s="141" t="s">
        <v>1866</v>
      </c>
      <c r="AI46" s="141" t="s">
        <v>1873</v>
      </c>
      <c r="AJ46" s="19"/>
      <c r="AK46" s="19"/>
      <c r="AL46" s="19"/>
      <c r="AM46" s="19"/>
      <c r="AN46" s="19"/>
      <c r="AO46" t="s">
        <v>4679</v>
      </c>
      <c r="AP46" s="61" t="s">
        <v>4693</v>
      </c>
      <c r="AQ46" s="60" t="s">
        <v>4681</v>
      </c>
      <c r="AR46" s="75">
        <v>44343</v>
      </c>
      <c r="AS46" s="61" t="s">
        <v>917</v>
      </c>
      <c r="AT46" s="61" t="s">
        <v>917</v>
      </c>
      <c r="AU46" s="61" t="s">
        <v>451</v>
      </c>
      <c r="AV46" s="61" t="s">
        <v>451</v>
      </c>
      <c r="AW46" s="61" t="s">
        <v>451</v>
      </c>
      <c r="AX46" s="61" t="s">
        <v>451</v>
      </c>
      <c r="AY46" s="61" t="s">
        <v>141</v>
      </c>
      <c r="AZ46" s="61" t="s">
        <v>451</v>
      </c>
      <c r="BA46" s="61" t="s">
        <v>451</v>
      </c>
      <c r="BB46" s="61" t="s">
        <v>7</v>
      </c>
      <c r="BC46" s="19"/>
      <c r="BD46" s="19"/>
      <c r="BE46" s="19"/>
      <c r="BF46" s="19"/>
      <c r="BG46" s="19"/>
      <c r="BH46" t="s">
        <v>3567</v>
      </c>
      <c r="BI46" t="s">
        <v>8449</v>
      </c>
      <c r="BJ46" t="s">
        <v>451</v>
      </c>
      <c r="BK46" t="s">
        <v>451</v>
      </c>
      <c r="CJ46" s="3"/>
      <c r="CK46" s="3"/>
      <c r="CU46" s="3"/>
      <c r="CV46" s="3"/>
      <c r="CW46" s="3"/>
      <c r="CX46" s="3"/>
      <c r="CY46" s="3"/>
      <c r="CZ46" s="3"/>
      <c r="DA46" s="3"/>
      <c r="DB46" s="3"/>
      <c r="DC46" s="3"/>
      <c r="DD46" s="3"/>
      <c r="DE46" s="3"/>
      <c r="DF46" s="3"/>
      <c r="DG46" s="3"/>
      <c r="DH46" s="3"/>
      <c r="DI46" s="3"/>
      <c r="DJ46" s="3"/>
      <c r="DK46" s="3"/>
      <c r="DL46" s="3"/>
    </row>
    <row r="47" spans="2:116" ht="15" x14ac:dyDescent="0.25">
      <c r="B47" s="139"/>
      <c r="C47" s="141" t="s">
        <v>1886</v>
      </c>
      <c r="D47" s="140">
        <v>44902</v>
      </c>
      <c r="E47" s="141" t="s">
        <v>654</v>
      </c>
      <c r="F47" s="141" t="s">
        <v>428</v>
      </c>
      <c r="G47" s="141" t="s">
        <v>973</v>
      </c>
      <c r="H47" s="141" t="s">
        <v>36</v>
      </c>
      <c r="I47" s="141" t="s">
        <v>90</v>
      </c>
      <c r="J47" s="141" t="s">
        <v>7</v>
      </c>
      <c r="K47" s="141" t="s">
        <v>140</v>
      </c>
      <c r="L47" s="141" t="s">
        <v>1899</v>
      </c>
      <c r="M47" s="19"/>
      <c r="N47" s="19"/>
      <c r="O47" s="19"/>
      <c r="P47" s="140">
        <v>44902</v>
      </c>
      <c r="Q47" s="141" t="s">
        <v>654</v>
      </c>
      <c r="R47" s="141" t="s">
        <v>90</v>
      </c>
      <c r="S47" s="141" t="s">
        <v>7751</v>
      </c>
      <c r="T47" s="141" t="s">
        <v>7752</v>
      </c>
      <c r="U47" s="139">
        <v>40</v>
      </c>
      <c r="V47" s="142" t="s">
        <v>725</v>
      </c>
      <c r="W47" s="141" t="s">
        <v>7752</v>
      </c>
      <c r="X47" s="141" t="s">
        <v>90</v>
      </c>
      <c r="Y47" s="141" t="s">
        <v>83</v>
      </c>
      <c r="Z47" s="141">
        <v>2.5</v>
      </c>
      <c r="AA47" s="141" t="s">
        <v>455</v>
      </c>
      <c r="AB47" s="141" t="s">
        <v>7752</v>
      </c>
      <c r="AC47" s="142" t="s">
        <v>7753</v>
      </c>
      <c r="AD47" s="141" t="s">
        <v>7754</v>
      </c>
      <c r="AE47" s="141">
        <v>2.5</v>
      </c>
      <c r="AF47" s="141">
        <v>17.855</v>
      </c>
      <c r="AG47" s="141">
        <v>19.623999999999999</v>
      </c>
      <c r="AH47" s="141" t="s">
        <v>1886</v>
      </c>
      <c r="AI47" s="141" t="s">
        <v>1899</v>
      </c>
      <c r="AJ47" s="19"/>
      <c r="AK47" s="19"/>
      <c r="AL47" s="19"/>
      <c r="AM47" s="19"/>
      <c r="AN47" s="19"/>
      <c r="AO47" t="s">
        <v>4207</v>
      </c>
      <c r="AP47" s="61" t="s">
        <v>4663</v>
      </c>
      <c r="AQ47" s="60" t="s">
        <v>4209</v>
      </c>
      <c r="AR47" s="75">
        <v>44343</v>
      </c>
      <c r="AS47" s="61" t="s">
        <v>917</v>
      </c>
      <c r="AT47" s="61" t="s">
        <v>917</v>
      </c>
      <c r="AU47" s="61" t="s">
        <v>451</v>
      </c>
      <c r="AV47" s="61" t="s">
        <v>451</v>
      </c>
      <c r="AW47" s="61" t="s">
        <v>451</v>
      </c>
      <c r="AX47" s="61" t="s">
        <v>451</v>
      </c>
      <c r="AY47" s="61" t="s">
        <v>141</v>
      </c>
      <c r="AZ47" s="61" t="s">
        <v>451</v>
      </c>
      <c r="BA47" s="61" t="s">
        <v>451</v>
      </c>
      <c r="BB47" s="61" t="s">
        <v>7</v>
      </c>
      <c r="BC47" s="19"/>
      <c r="BD47" s="19"/>
      <c r="BE47" s="19"/>
      <c r="BF47" s="19"/>
      <c r="BG47" s="19"/>
      <c r="BH47" t="s">
        <v>3560</v>
      </c>
      <c r="BI47" t="s">
        <v>8450</v>
      </c>
      <c r="BJ47" t="s">
        <v>451</v>
      </c>
      <c r="BK47" t="s">
        <v>451</v>
      </c>
      <c r="CJ47" s="3"/>
      <c r="CK47" s="3"/>
      <c r="CU47" s="3"/>
      <c r="CV47" s="3"/>
      <c r="CW47" s="3"/>
      <c r="CX47" s="3"/>
      <c r="CY47" s="3"/>
      <c r="CZ47" s="3"/>
      <c r="DA47" s="3"/>
      <c r="DB47" s="3"/>
      <c r="DC47" s="3"/>
      <c r="DD47" s="3"/>
      <c r="DE47" s="3"/>
      <c r="DF47" s="3"/>
      <c r="DG47" s="3"/>
      <c r="DH47" s="3"/>
      <c r="DI47" s="3"/>
      <c r="DJ47" s="3"/>
      <c r="DK47" s="3"/>
      <c r="DL47" s="3"/>
    </row>
    <row r="48" spans="2:116" ht="15" x14ac:dyDescent="0.25">
      <c r="B48" s="139"/>
      <c r="C48" s="141" t="s">
        <v>1902</v>
      </c>
      <c r="D48" s="140">
        <v>44896</v>
      </c>
      <c r="E48" s="141" t="s">
        <v>1900</v>
      </c>
      <c r="F48" s="141" t="s">
        <v>428</v>
      </c>
      <c r="G48" s="141" t="s">
        <v>1904</v>
      </c>
      <c r="H48" s="141" t="s">
        <v>36</v>
      </c>
      <c r="I48" s="141" t="s">
        <v>90</v>
      </c>
      <c r="J48" s="141" t="s">
        <v>7</v>
      </c>
      <c r="K48" s="141" t="s">
        <v>7</v>
      </c>
      <c r="L48" s="141" t="s">
        <v>1909</v>
      </c>
      <c r="M48" s="19"/>
      <c r="N48" s="19"/>
      <c r="O48" s="19"/>
      <c r="P48" s="140">
        <v>44896</v>
      </c>
      <c r="Q48" s="141" t="s">
        <v>1900</v>
      </c>
      <c r="R48" s="141" t="s">
        <v>90</v>
      </c>
      <c r="S48" s="141" t="s">
        <v>90</v>
      </c>
      <c r="T48" s="141" t="s">
        <v>90</v>
      </c>
      <c r="U48" s="139"/>
      <c r="V48" s="142" t="s">
        <v>112</v>
      </c>
      <c r="W48" s="141" t="s">
        <v>90</v>
      </c>
      <c r="X48" s="141" t="s">
        <v>90</v>
      </c>
      <c r="Y48" s="141" t="s">
        <v>104</v>
      </c>
      <c r="Z48" s="141">
        <v>40</v>
      </c>
      <c r="AA48" s="141" t="s">
        <v>7748</v>
      </c>
      <c r="AB48" s="141" t="s">
        <v>7755</v>
      </c>
      <c r="AC48" s="142" t="s">
        <v>7</v>
      </c>
      <c r="AD48" s="141" t="s">
        <v>243</v>
      </c>
      <c r="AE48" s="141">
        <v>5.6</v>
      </c>
      <c r="AF48" s="141">
        <v>40</v>
      </c>
      <c r="AG48" s="141">
        <v>43.96</v>
      </c>
      <c r="AH48" s="141" t="s">
        <v>1902</v>
      </c>
      <c r="AI48" s="141" t="s">
        <v>1909</v>
      </c>
      <c r="AJ48" s="19"/>
      <c r="AK48" s="19"/>
      <c r="AL48" s="19"/>
      <c r="AM48" s="19"/>
      <c r="AN48" s="19"/>
      <c r="AO48" t="s">
        <v>4730</v>
      </c>
      <c r="AP48" s="61" t="s">
        <v>4743</v>
      </c>
      <c r="AQ48" s="60" t="s">
        <v>4732</v>
      </c>
      <c r="AR48" s="75">
        <v>44341</v>
      </c>
      <c r="AS48" s="61" t="s">
        <v>917</v>
      </c>
      <c r="AT48" s="61" t="s">
        <v>917</v>
      </c>
      <c r="AU48" s="61" t="s">
        <v>451</v>
      </c>
      <c r="AV48" s="61" t="s">
        <v>451</v>
      </c>
      <c r="AW48" s="61" t="s">
        <v>451</v>
      </c>
      <c r="AX48" s="61" t="s">
        <v>451</v>
      </c>
      <c r="AY48" s="61" t="s">
        <v>140</v>
      </c>
      <c r="AZ48" s="61" t="s">
        <v>90</v>
      </c>
      <c r="BA48" s="61" t="s">
        <v>90</v>
      </c>
      <c r="BB48" s="61" t="s">
        <v>7</v>
      </c>
      <c r="BC48" s="19"/>
      <c r="BD48" s="19"/>
      <c r="BE48" s="19"/>
      <c r="BF48" s="19"/>
      <c r="BG48" s="19"/>
      <c r="BH48" t="s">
        <v>3630</v>
      </c>
      <c r="BI48" t="s">
        <v>8451</v>
      </c>
      <c r="BJ48" t="s">
        <v>451</v>
      </c>
      <c r="BK48" t="s">
        <v>451</v>
      </c>
      <c r="CJ48" s="3"/>
      <c r="CK48" s="3"/>
      <c r="CU48" s="3"/>
      <c r="CV48" s="3"/>
      <c r="CW48" s="3"/>
      <c r="CX48" s="3"/>
      <c r="CY48" s="3"/>
      <c r="CZ48" s="3"/>
      <c r="DA48" s="3"/>
      <c r="DB48" s="3"/>
      <c r="DC48" s="3"/>
      <c r="DD48" s="3"/>
      <c r="DE48" s="3"/>
      <c r="DF48" s="3"/>
      <c r="DG48" s="3"/>
      <c r="DH48" s="3"/>
      <c r="DI48" s="3"/>
      <c r="DJ48" s="3"/>
      <c r="DK48" s="3"/>
      <c r="DL48" s="3"/>
    </row>
    <row r="49" spans="2:116" ht="15" x14ac:dyDescent="0.25">
      <c r="B49" s="139"/>
      <c r="C49" s="141" t="s">
        <v>1911</v>
      </c>
      <c r="D49" s="140">
        <v>44894</v>
      </c>
      <c r="E49" s="141" t="s">
        <v>1810</v>
      </c>
      <c r="F49" s="141" t="s">
        <v>428</v>
      </c>
      <c r="G49" s="141" t="s">
        <v>428</v>
      </c>
      <c r="H49" s="141" t="s">
        <v>38</v>
      </c>
      <c r="I49" s="141" t="s">
        <v>90</v>
      </c>
      <c r="J49" s="141" t="s">
        <v>140</v>
      </c>
      <c r="K49" s="141" t="s">
        <v>7</v>
      </c>
      <c r="L49" s="141" t="s">
        <v>1921</v>
      </c>
      <c r="M49" s="19"/>
      <c r="N49" s="19"/>
      <c r="O49" s="19"/>
      <c r="P49" s="140">
        <v>44894</v>
      </c>
      <c r="Q49" s="141" t="s">
        <v>1810</v>
      </c>
      <c r="R49" s="141" t="s">
        <v>90</v>
      </c>
      <c r="S49" s="141" t="s">
        <v>7756</v>
      </c>
      <c r="T49" s="141" t="s">
        <v>646</v>
      </c>
      <c r="U49" s="139">
        <v>25</v>
      </c>
      <c r="V49" s="142" t="s">
        <v>112</v>
      </c>
      <c r="W49" s="141" t="s">
        <v>90</v>
      </c>
      <c r="X49" s="141" t="s">
        <v>90</v>
      </c>
      <c r="Y49" s="141" t="s">
        <v>83</v>
      </c>
      <c r="Z49" s="141">
        <v>2.4</v>
      </c>
      <c r="AA49" s="141" t="s">
        <v>7748</v>
      </c>
      <c r="AB49" s="141" t="s">
        <v>646</v>
      </c>
      <c r="AC49" s="142" t="s">
        <v>7</v>
      </c>
      <c r="AD49" s="141" t="s">
        <v>243</v>
      </c>
      <c r="AE49" s="141">
        <v>2.4</v>
      </c>
      <c r="AF49" s="141">
        <v>17.140999999999998</v>
      </c>
      <c r="AG49" s="141">
        <v>18.84</v>
      </c>
      <c r="AH49" s="141" t="s">
        <v>1911</v>
      </c>
      <c r="AI49" s="141" t="s">
        <v>1921</v>
      </c>
      <c r="AJ49" s="19"/>
      <c r="AK49" s="19"/>
      <c r="AL49" s="19"/>
      <c r="AM49" s="19"/>
      <c r="AN49" s="19"/>
      <c r="AO49" t="s">
        <v>4694</v>
      </c>
      <c r="AP49" s="61" t="s">
        <v>4705</v>
      </c>
      <c r="AQ49" s="60" t="s">
        <v>4696</v>
      </c>
      <c r="AR49" s="75">
        <v>44341</v>
      </c>
      <c r="AS49" s="61" t="s">
        <v>917</v>
      </c>
      <c r="AT49" s="61" t="s">
        <v>917</v>
      </c>
      <c r="AU49" s="61" t="s">
        <v>451</v>
      </c>
      <c r="AV49" s="61" t="s">
        <v>451</v>
      </c>
      <c r="AW49" s="61" t="s">
        <v>451</v>
      </c>
      <c r="AX49" s="61" t="s">
        <v>451</v>
      </c>
      <c r="AY49" s="61" t="s">
        <v>140</v>
      </c>
      <c r="AZ49" s="61" t="s">
        <v>90</v>
      </c>
      <c r="BA49" s="61" t="s">
        <v>90</v>
      </c>
      <c r="BB49" s="61" t="s">
        <v>7</v>
      </c>
      <c r="BC49" s="19"/>
      <c r="BD49" s="19"/>
      <c r="BE49" s="19"/>
      <c r="BF49" s="19"/>
      <c r="BG49" s="19"/>
      <c r="BH49" t="s">
        <v>3712</v>
      </c>
      <c r="BI49" t="s">
        <v>8452</v>
      </c>
      <c r="BJ49" t="s">
        <v>451</v>
      </c>
      <c r="BK49" t="s">
        <v>451</v>
      </c>
      <c r="CJ49" s="3"/>
      <c r="CK49" s="3"/>
      <c r="CU49" s="3"/>
      <c r="CV49" s="3"/>
      <c r="CW49" s="3"/>
      <c r="CX49" s="3"/>
      <c r="CY49" s="3"/>
      <c r="CZ49" s="3"/>
      <c r="DA49" s="3"/>
      <c r="DB49" s="3"/>
      <c r="DC49" s="3"/>
      <c r="DD49" s="3"/>
      <c r="DE49" s="3"/>
      <c r="DF49" s="3"/>
      <c r="DG49" s="3"/>
      <c r="DH49" s="3"/>
      <c r="DI49" s="3"/>
      <c r="DJ49" s="3"/>
      <c r="DK49" s="3"/>
      <c r="DL49" s="3"/>
    </row>
    <row r="50" spans="2:116" ht="15" x14ac:dyDescent="0.25">
      <c r="B50" s="139"/>
      <c r="C50" s="141" t="s">
        <v>1939</v>
      </c>
      <c r="D50" s="140">
        <v>44887</v>
      </c>
      <c r="E50" s="141" t="s">
        <v>1937</v>
      </c>
      <c r="F50" s="141" t="s">
        <v>876</v>
      </c>
      <c r="G50" s="141" t="s">
        <v>1041</v>
      </c>
      <c r="H50" s="141" t="s">
        <v>36</v>
      </c>
      <c r="I50" s="141" t="s">
        <v>90</v>
      </c>
      <c r="J50" s="141" t="s">
        <v>141</v>
      </c>
      <c r="K50" s="141" t="s">
        <v>7</v>
      </c>
      <c r="L50" s="141" t="s">
        <v>1948</v>
      </c>
      <c r="M50" s="19"/>
      <c r="N50" s="19"/>
      <c r="O50" s="19"/>
      <c r="P50" s="140">
        <v>44887</v>
      </c>
      <c r="Q50" s="141" t="s">
        <v>1937</v>
      </c>
      <c r="R50" s="141" t="s">
        <v>90</v>
      </c>
      <c r="S50" s="141" t="s">
        <v>7757</v>
      </c>
      <c r="T50" s="141" t="s">
        <v>1942</v>
      </c>
      <c r="U50" s="139">
        <v>45</v>
      </c>
      <c r="V50" s="142" t="s">
        <v>112</v>
      </c>
      <c r="W50" s="141" t="s">
        <v>90</v>
      </c>
      <c r="X50" s="141" t="s">
        <v>90</v>
      </c>
      <c r="Y50" s="141" t="s">
        <v>104</v>
      </c>
      <c r="Z50" s="141">
        <v>14.2</v>
      </c>
      <c r="AA50" s="141" t="s">
        <v>455</v>
      </c>
      <c r="AB50" s="141" t="s">
        <v>1942</v>
      </c>
      <c r="AC50" s="142" t="s">
        <v>7</v>
      </c>
      <c r="AD50" s="141" t="s">
        <v>243</v>
      </c>
      <c r="AE50" s="141">
        <v>1.988</v>
      </c>
      <c r="AF50" s="141">
        <v>14.2</v>
      </c>
      <c r="AG50" s="141">
        <v>15.606</v>
      </c>
      <c r="AH50" s="141" t="s">
        <v>1939</v>
      </c>
      <c r="AI50" s="141" t="s">
        <v>1948</v>
      </c>
      <c r="AJ50" s="19"/>
      <c r="AK50" s="19"/>
      <c r="AL50" s="19"/>
      <c r="AM50" s="19"/>
      <c r="AN50" s="19"/>
      <c r="AO50" t="s">
        <v>4776</v>
      </c>
      <c r="AP50" s="61" t="s">
        <v>4787</v>
      </c>
      <c r="AQ50" s="60" t="s">
        <v>4778</v>
      </c>
      <c r="AR50" s="75">
        <v>44336</v>
      </c>
      <c r="AS50" s="61" t="s">
        <v>917</v>
      </c>
      <c r="AT50" s="61" t="s">
        <v>917</v>
      </c>
      <c r="AU50" s="61" t="s">
        <v>451</v>
      </c>
      <c r="AV50" s="61" t="s">
        <v>451</v>
      </c>
      <c r="AW50" s="61" t="s">
        <v>451</v>
      </c>
      <c r="AX50" s="61" t="s">
        <v>451</v>
      </c>
      <c r="AY50" s="61" t="s">
        <v>141</v>
      </c>
      <c r="AZ50" s="61" t="s">
        <v>451</v>
      </c>
      <c r="BA50" s="61" t="s">
        <v>451</v>
      </c>
      <c r="BB50" s="61" t="s">
        <v>7</v>
      </c>
      <c r="BC50" s="19"/>
      <c r="BD50" s="19"/>
      <c r="BE50" s="19"/>
      <c r="BF50" s="19"/>
      <c r="BG50" s="19"/>
      <c r="BH50" t="s">
        <v>3783</v>
      </c>
      <c r="BI50" t="s">
        <v>8453</v>
      </c>
      <c r="BJ50" t="s">
        <v>451</v>
      </c>
      <c r="BK50" t="s">
        <v>451</v>
      </c>
      <c r="CJ50" s="3"/>
      <c r="CK50" s="3"/>
      <c r="CU50" s="3"/>
      <c r="CV50" s="3"/>
      <c r="CW50" s="3"/>
      <c r="CX50" s="3"/>
      <c r="CY50" s="3"/>
      <c r="CZ50" s="3"/>
      <c r="DA50" s="3"/>
      <c r="DB50" s="3"/>
      <c r="DC50" s="3"/>
      <c r="DD50" s="3"/>
      <c r="DE50" s="3"/>
      <c r="DF50" s="3"/>
      <c r="DG50" s="3"/>
      <c r="DH50" s="3"/>
      <c r="DI50" s="3"/>
      <c r="DJ50" s="3"/>
      <c r="DK50" s="3"/>
      <c r="DL50" s="3"/>
    </row>
    <row r="51" spans="2:116" ht="15" x14ac:dyDescent="0.25">
      <c r="B51" s="139"/>
      <c r="C51" s="141" t="s">
        <v>1924</v>
      </c>
      <c r="D51" s="140">
        <v>44887</v>
      </c>
      <c r="E51" s="141" t="s">
        <v>1922</v>
      </c>
      <c r="F51" s="141" t="s">
        <v>428</v>
      </c>
      <c r="G51" s="141" t="s">
        <v>428</v>
      </c>
      <c r="H51" s="141" t="s">
        <v>38</v>
      </c>
      <c r="I51" s="141" t="s">
        <v>90</v>
      </c>
      <c r="J51" s="141" t="s">
        <v>7</v>
      </c>
      <c r="K51" s="141" t="s">
        <v>7</v>
      </c>
      <c r="L51" s="141" t="s">
        <v>1936</v>
      </c>
      <c r="M51" s="19"/>
      <c r="N51" s="19"/>
      <c r="O51" s="19"/>
      <c r="P51" s="140">
        <v>44887</v>
      </c>
      <c r="Q51" s="141" t="s">
        <v>1922</v>
      </c>
      <c r="R51" s="141" t="s">
        <v>90</v>
      </c>
      <c r="S51" s="141" t="s">
        <v>90</v>
      </c>
      <c r="T51" s="141" t="s">
        <v>1210</v>
      </c>
      <c r="U51" s="139"/>
      <c r="V51" s="142" t="s">
        <v>112</v>
      </c>
      <c r="W51" s="141" t="s">
        <v>90</v>
      </c>
      <c r="X51" s="141" t="s">
        <v>90</v>
      </c>
      <c r="Y51" s="141" t="s">
        <v>83</v>
      </c>
      <c r="Z51" s="141">
        <v>1.1000000000000001</v>
      </c>
      <c r="AA51" s="141" t="s">
        <v>455</v>
      </c>
      <c r="AB51" s="141" t="s">
        <v>1210</v>
      </c>
      <c r="AC51" s="142" t="s">
        <v>7</v>
      </c>
      <c r="AD51" s="141" t="s">
        <v>7758</v>
      </c>
      <c r="AE51" s="141">
        <v>1.1000000000000001</v>
      </c>
      <c r="AF51" s="141">
        <v>7.8559999999999999</v>
      </c>
      <c r="AG51" s="141">
        <v>8.6349999999999998</v>
      </c>
      <c r="AH51" s="141" t="s">
        <v>1924</v>
      </c>
      <c r="AI51" s="141" t="s">
        <v>1936</v>
      </c>
      <c r="AJ51" s="19"/>
      <c r="AK51" s="19"/>
      <c r="AL51" s="19"/>
      <c r="AM51" s="19"/>
      <c r="AN51" s="19"/>
      <c r="AO51" t="s">
        <v>4828</v>
      </c>
      <c r="AP51" s="61" t="s">
        <v>4842</v>
      </c>
      <c r="AQ51" s="60" t="s">
        <v>4830</v>
      </c>
      <c r="AR51" s="75">
        <v>44333</v>
      </c>
      <c r="AS51" s="61" t="s">
        <v>917</v>
      </c>
      <c r="AT51" s="61" t="s">
        <v>917</v>
      </c>
      <c r="AU51" s="61" t="s">
        <v>451</v>
      </c>
      <c r="AV51" s="61" t="s">
        <v>451</v>
      </c>
      <c r="AW51" s="61" t="s">
        <v>451</v>
      </c>
      <c r="AX51" s="61" t="s">
        <v>451</v>
      </c>
      <c r="AY51" s="61" t="s">
        <v>140</v>
      </c>
      <c r="AZ51" s="61" t="s">
        <v>90</v>
      </c>
      <c r="BA51" s="61" t="s">
        <v>90</v>
      </c>
      <c r="BB51" s="61" t="s">
        <v>7</v>
      </c>
      <c r="BC51" s="19"/>
      <c r="BD51" s="19"/>
      <c r="BE51" s="19"/>
      <c r="BF51" s="19"/>
      <c r="BG51" s="19"/>
      <c r="BH51" t="s">
        <v>3811</v>
      </c>
      <c r="BI51" t="s">
        <v>8454</v>
      </c>
      <c r="BJ51" t="s">
        <v>451</v>
      </c>
      <c r="BK51" t="s">
        <v>451</v>
      </c>
      <c r="CJ51" s="3"/>
      <c r="CK51" s="3"/>
      <c r="CU51" s="3"/>
      <c r="CV51" s="3"/>
      <c r="CW51" s="3"/>
      <c r="CX51" s="3"/>
      <c r="CY51" s="3"/>
      <c r="CZ51" s="3"/>
      <c r="DA51" s="3"/>
      <c r="DB51" s="3"/>
      <c r="DC51" s="3"/>
      <c r="DD51" s="3"/>
      <c r="DE51" s="3"/>
      <c r="DF51" s="3"/>
      <c r="DG51" s="3"/>
      <c r="DH51" s="3"/>
      <c r="DI51" s="3"/>
      <c r="DJ51" s="3"/>
      <c r="DK51" s="3"/>
      <c r="DL51" s="3"/>
    </row>
    <row r="52" spans="2:116" ht="15" x14ac:dyDescent="0.25">
      <c r="B52" s="139"/>
      <c r="C52" s="141" t="s">
        <v>1951</v>
      </c>
      <c r="D52" s="140">
        <v>44865</v>
      </c>
      <c r="E52" s="141" t="s">
        <v>1949</v>
      </c>
      <c r="F52" s="141" t="s">
        <v>428</v>
      </c>
      <c r="G52" s="141" t="s">
        <v>428</v>
      </c>
      <c r="H52" s="141" t="s">
        <v>36</v>
      </c>
      <c r="I52" s="141" t="s">
        <v>90</v>
      </c>
      <c r="J52" s="141" t="s">
        <v>141</v>
      </c>
      <c r="K52" s="141" t="s">
        <v>7</v>
      </c>
      <c r="L52" s="141" t="s">
        <v>1960</v>
      </c>
      <c r="M52" s="19"/>
      <c r="N52" s="19"/>
      <c r="O52" s="19"/>
      <c r="P52" s="140">
        <v>44865</v>
      </c>
      <c r="Q52" s="141" t="s">
        <v>1949</v>
      </c>
      <c r="R52" s="141" t="s">
        <v>90</v>
      </c>
      <c r="S52" s="141" t="s">
        <v>7759</v>
      </c>
      <c r="T52" s="141" t="s">
        <v>1954</v>
      </c>
      <c r="U52" s="139">
        <v>33</v>
      </c>
      <c r="V52" s="142" t="s">
        <v>112</v>
      </c>
      <c r="W52" s="141" t="s">
        <v>90</v>
      </c>
      <c r="X52" s="141" t="s">
        <v>90</v>
      </c>
      <c r="Y52" s="141" t="s">
        <v>104</v>
      </c>
      <c r="Z52" s="141">
        <v>24</v>
      </c>
      <c r="AA52" s="141" t="s">
        <v>455</v>
      </c>
      <c r="AB52" s="141" t="s">
        <v>1954</v>
      </c>
      <c r="AC52" s="142" t="s">
        <v>7</v>
      </c>
      <c r="AD52" s="141" t="s">
        <v>243</v>
      </c>
      <c r="AE52" s="141">
        <v>3.36</v>
      </c>
      <c r="AF52" s="141">
        <v>24</v>
      </c>
      <c r="AG52" s="141">
        <v>26.376000000000001</v>
      </c>
      <c r="AH52" s="141" t="s">
        <v>1951</v>
      </c>
      <c r="AI52" s="141" t="s">
        <v>1960</v>
      </c>
      <c r="AJ52" s="19"/>
      <c r="AK52" s="19"/>
      <c r="AL52" s="19"/>
      <c r="AM52" s="19"/>
      <c r="AN52" s="19"/>
      <c r="AO52" t="s">
        <v>4867</v>
      </c>
      <c r="AP52" s="61" t="s">
        <v>4880</v>
      </c>
      <c r="AQ52" s="60" t="s">
        <v>4869</v>
      </c>
      <c r="AR52" s="75">
        <v>44327</v>
      </c>
      <c r="AS52" s="61" t="s">
        <v>917</v>
      </c>
      <c r="AT52" s="61" t="s">
        <v>917</v>
      </c>
      <c r="AU52" s="61" t="s">
        <v>451</v>
      </c>
      <c r="AV52" s="61" t="s">
        <v>451</v>
      </c>
      <c r="AW52" s="61" t="s">
        <v>451</v>
      </c>
      <c r="AX52" s="61" t="s">
        <v>451</v>
      </c>
      <c r="AY52" s="61" t="s">
        <v>141</v>
      </c>
      <c r="AZ52" s="61" t="s">
        <v>451</v>
      </c>
      <c r="BA52" s="61" t="s">
        <v>451</v>
      </c>
      <c r="BB52" s="61" t="s">
        <v>7</v>
      </c>
      <c r="BC52" s="19"/>
      <c r="BD52" s="19"/>
      <c r="BE52" s="19"/>
      <c r="BF52" s="19"/>
      <c r="BG52" s="19"/>
      <c r="BH52" t="s">
        <v>3876</v>
      </c>
      <c r="BI52" t="s">
        <v>8455</v>
      </c>
      <c r="BJ52" t="s">
        <v>451</v>
      </c>
      <c r="BK52" t="s">
        <v>451</v>
      </c>
      <c r="CJ52" s="3"/>
      <c r="CK52" s="3"/>
      <c r="CU52" s="3"/>
      <c r="CV52" s="3"/>
      <c r="CW52" s="3"/>
      <c r="CX52" s="3"/>
      <c r="CY52" s="3"/>
      <c r="CZ52" s="3"/>
      <c r="DA52" s="3"/>
      <c r="DB52" s="3"/>
      <c r="DC52" s="3"/>
      <c r="DD52" s="3"/>
      <c r="DE52" s="3"/>
      <c r="DF52" s="3"/>
      <c r="DG52" s="3"/>
      <c r="DH52" s="3"/>
      <c r="DI52" s="3"/>
      <c r="DJ52" s="3"/>
      <c r="DK52" s="3"/>
      <c r="DL52" s="3"/>
    </row>
    <row r="53" spans="2:116" ht="15" x14ac:dyDescent="0.25">
      <c r="B53" s="139"/>
      <c r="C53" s="141" t="s">
        <v>1963</v>
      </c>
      <c r="D53" s="140">
        <v>44860</v>
      </c>
      <c r="E53" s="141" t="s">
        <v>1961</v>
      </c>
      <c r="F53" s="141" t="s">
        <v>428</v>
      </c>
      <c r="G53" s="141" t="s">
        <v>428</v>
      </c>
      <c r="H53" s="141" t="s">
        <v>36</v>
      </c>
      <c r="I53" s="141" t="s">
        <v>90</v>
      </c>
      <c r="J53" s="141" t="s">
        <v>141</v>
      </c>
      <c r="K53" s="141" t="s">
        <v>7</v>
      </c>
      <c r="L53" s="141" t="s">
        <v>1974</v>
      </c>
      <c r="M53" s="19"/>
      <c r="N53" s="19"/>
      <c r="O53" s="19"/>
      <c r="P53" s="140">
        <v>44860</v>
      </c>
      <c r="Q53" s="141" t="s">
        <v>1961</v>
      </c>
      <c r="R53" s="141" t="s">
        <v>629</v>
      </c>
      <c r="S53" s="141" t="s">
        <v>7759</v>
      </c>
      <c r="T53" s="141" t="s">
        <v>1954</v>
      </c>
      <c r="U53" s="139">
        <v>33</v>
      </c>
      <c r="V53" s="142" t="s">
        <v>112</v>
      </c>
      <c r="W53" s="141" t="s">
        <v>90</v>
      </c>
      <c r="X53" s="141" t="s">
        <v>90</v>
      </c>
      <c r="Y53" s="141" t="s">
        <v>104</v>
      </c>
      <c r="Z53" s="141">
        <v>12</v>
      </c>
      <c r="AA53" s="141" t="s">
        <v>455</v>
      </c>
      <c r="AB53" s="141" t="s">
        <v>1954</v>
      </c>
      <c r="AC53" s="142" t="s">
        <v>7</v>
      </c>
      <c r="AD53" s="141" t="s">
        <v>243</v>
      </c>
      <c r="AE53" s="141">
        <v>1.68</v>
      </c>
      <c r="AF53" s="141">
        <v>12</v>
      </c>
      <c r="AG53" s="141">
        <v>13.188000000000001</v>
      </c>
      <c r="AH53" s="141" t="s">
        <v>1963</v>
      </c>
      <c r="AI53" s="141" t="s">
        <v>1974</v>
      </c>
      <c r="AJ53" s="19"/>
      <c r="AK53" s="19"/>
      <c r="AL53" s="19"/>
      <c r="AM53" s="19"/>
      <c r="AN53" s="19"/>
      <c r="AO53" t="s">
        <v>3485</v>
      </c>
      <c r="AP53" s="61" t="s">
        <v>4855</v>
      </c>
      <c r="AQ53" s="60" t="s">
        <v>3487</v>
      </c>
      <c r="AR53" s="75">
        <v>44327</v>
      </c>
      <c r="AS53" s="61" t="s">
        <v>917</v>
      </c>
      <c r="AT53" s="61" t="s">
        <v>917</v>
      </c>
      <c r="AU53" s="61" t="s">
        <v>451</v>
      </c>
      <c r="AV53" s="61" t="s">
        <v>451</v>
      </c>
      <c r="AW53" s="61" t="s">
        <v>451</v>
      </c>
      <c r="AX53" s="61" t="s">
        <v>451</v>
      </c>
      <c r="AY53" s="61" t="s">
        <v>141</v>
      </c>
      <c r="AZ53" s="61" t="s">
        <v>451</v>
      </c>
      <c r="BA53" s="61" t="s">
        <v>451</v>
      </c>
      <c r="BB53" s="61" t="s">
        <v>7</v>
      </c>
      <c r="BC53" s="19"/>
      <c r="BD53" s="19"/>
      <c r="BE53" s="19"/>
      <c r="BF53" s="19"/>
      <c r="BG53" s="19"/>
      <c r="BH53" t="s">
        <v>3898</v>
      </c>
      <c r="BI53" t="s">
        <v>8456</v>
      </c>
      <c r="BJ53" t="s">
        <v>451</v>
      </c>
      <c r="BK53" t="s">
        <v>451</v>
      </c>
      <c r="CJ53" s="3"/>
      <c r="CK53" s="3"/>
      <c r="CU53" s="3"/>
      <c r="CV53" s="3"/>
      <c r="CW53" s="3"/>
      <c r="CX53" s="3"/>
      <c r="CY53" s="3"/>
      <c r="CZ53" s="3"/>
      <c r="DA53" s="3"/>
      <c r="DB53" s="3"/>
      <c r="DC53" s="3"/>
      <c r="DD53" s="3"/>
      <c r="DE53" s="3"/>
      <c r="DF53" s="3"/>
      <c r="DG53" s="3"/>
      <c r="DH53" s="3"/>
      <c r="DI53" s="3"/>
      <c r="DJ53" s="3"/>
      <c r="DK53" s="3"/>
      <c r="DL53" s="3"/>
    </row>
    <row r="54" spans="2:116" ht="15" x14ac:dyDescent="0.25">
      <c r="B54" s="139"/>
      <c r="C54" s="141" t="s">
        <v>1902</v>
      </c>
      <c r="D54" s="140">
        <v>44840</v>
      </c>
      <c r="E54" s="141" t="s">
        <v>1900</v>
      </c>
      <c r="F54" s="141" t="s">
        <v>428</v>
      </c>
      <c r="G54" s="141" t="s">
        <v>1904</v>
      </c>
      <c r="H54" s="141" t="s">
        <v>36</v>
      </c>
      <c r="I54" s="141" t="s">
        <v>90</v>
      </c>
      <c r="J54" s="141" t="s">
        <v>7</v>
      </c>
      <c r="K54" s="141" t="s">
        <v>7</v>
      </c>
      <c r="L54" s="141" t="s">
        <v>1975</v>
      </c>
      <c r="M54" s="19"/>
      <c r="N54" s="19"/>
      <c r="O54" s="19"/>
      <c r="P54" s="140">
        <v>44840</v>
      </c>
      <c r="Q54" s="141" t="s">
        <v>1900</v>
      </c>
      <c r="R54" s="141" t="s">
        <v>90</v>
      </c>
      <c r="S54" s="141" t="s">
        <v>90</v>
      </c>
      <c r="T54" s="141" t="s">
        <v>90</v>
      </c>
      <c r="U54" s="139"/>
      <c r="V54" s="142" t="s">
        <v>112</v>
      </c>
      <c r="W54" s="141" t="s">
        <v>90</v>
      </c>
      <c r="X54" s="141" t="s">
        <v>90</v>
      </c>
      <c r="Y54" s="141" t="s">
        <v>104</v>
      </c>
      <c r="Z54" s="141">
        <v>35</v>
      </c>
      <c r="AA54" s="141" t="s">
        <v>7760</v>
      </c>
      <c r="AB54" s="141" t="s">
        <v>7755</v>
      </c>
      <c r="AC54" s="142" t="s">
        <v>7</v>
      </c>
      <c r="AD54" s="141" t="s">
        <v>243</v>
      </c>
      <c r="AE54" s="141">
        <v>4.9000000000000004</v>
      </c>
      <c r="AF54" s="141">
        <v>35</v>
      </c>
      <c r="AG54" s="141">
        <v>38.465000000000003</v>
      </c>
      <c r="AH54" s="141" t="s">
        <v>1902</v>
      </c>
      <c r="AI54" s="141" t="s">
        <v>1975</v>
      </c>
      <c r="AJ54" s="19"/>
      <c r="AK54" s="19"/>
      <c r="AL54" s="19"/>
      <c r="AM54" s="19"/>
      <c r="AN54" s="19"/>
      <c r="AO54" t="s">
        <v>4679</v>
      </c>
      <c r="AP54" s="61" t="s">
        <v>4964</v>
      </c>
      <c r="AQ54" s="60" t="s">
        <v>4954</v>
      </c>
      <c r="AR54" s="75">
        <v>44312</v>
      </c>
      <c r="AS54" s="61" t="s">
        <v>917</v>
      </c>
      <c r="AT54" s="61" t="s">
        <v>917</v>
      </c>
      <c r="AU54" s="61" t="s">
        <v>451</v>
      </c>
      <c r="AV54" s="61" t="s">
        <v>451</v>
      </c>
      <c r="AW54" s="61" t="s">
        <v>451</v>
      </c>
      <c r="AX54" s="61" t="s">
        <v>451</v>
      </c>
      <c r="AY54" s="61" t="s">
        <v>141</v>
      </c>
      <c r="AZ54" s="61" t="s">
        <v>451</v>
      </c>
      <c r="BA54" s="61" t="s">
        <v>451</v>
      </c>
      <c r="BB54" s="61" t="s">
        <v>7</v>
      </c>
      <c r="BC54" s="19"/>
      <c r="BD54" s="19"/>
      <c r="BE54" s="19"/>
      <c r="BF54" s="19"/>
      <c r="BG54" s="19"/>
      <c r="BH54" t="s">
        <v>3941</v>
      </c>
      <c r="BI54" t="s">
        <v>8457</v>
      </c>
      <c r="BJ54" t="s">
        <v>451</v>
      </c>
      <c r="BK54" t="s">
        <v>451</v>
      </c>
      <c r="CJ54" s="3"/>
      <c r="CK54" s="3"/>
      <c r="CU54" s="3"/>
      <c r="CV54" s="3"/>
      <c r="CW54" s="3"/>
      <c r="CX54" s="3"/>
      <c r="CY54" s="3"/>
      <c r="CZ54" s="3"/>
      <c r="DA54" s="3"/>
      <c r="DB54" s="3"/>
      <c r="DC54" s="3"/>
      <c r="DD54" s="3"/>
      <c r="DE54" s="3"/>
      <c r="DF54" s="3"/>
      <c r="DG54" s="3"/>
      <c r="DH54" s="3"/>
      <c r="DI54" s="3"/>
      <c r="DJ54" s="3"/>
      <c r="DK54" s="3"/>
      <c r="DL54" s="3"/>
    </row>
    <row r="55" spans="2:116" ht="15" x14ac:dyDescent="0.25">
      <c r="B55" s="139"/>
      <c r="C55" s="141" t="s">
        <v>1978</v>
      </c>
      <c r="D55" s="140">
        <v>44818</v>
      </c>
      <c r="E55" s="141" t="s">
        <v>1976</v>
      </c>
      <c r="F55" s="141" t="s">
        <v>428</v>
      </c>
      <c r="G55" s="141" t="s">
        <v>428</v>
      </c>
      <c r="H55" s="141" t="s">
        <v>36</v>
      </c>
      <c r="I55" s="141" t="s">
        <v>90</v>
      </c>
      <c r="J55" s="141" t="s">
        <v>7</v>
      </c>
      <c r="K55" s="141" t="s">
        <v>7</v>
      </c>
      <c r="L55" s="141" t="s">
        <v>1989</v>
      </c>
      <c r="M55" s="19"/>
      <c r="N55" s="19"/>
      <c r="O55" s="19"/>
      <c r="P55" s="140">
        <v>44818</v>
      </c>
      <c r="Q55" s="141" t="s">
        <v>1976</v>
      </c>
      <c r="R55" s="141" t="s">
        <v>90</v>
      </c>
      <c r="S55" s="141" t="s">
        <v>90</v>
      </c>
      <c r="T55" s="141" t="s">
        <v>90</v>
      </c>
      <c r="U55" s="139"/>
      <c r="V55" s="142" t="s">
        <v>112</v>
      </c>
      <c r="W55" s="141" t="s">
        <v>90</v>
      </c>
      <c r="X55" s="141" t="s">
        <v>90</v>
      </c>
      <c r="Y55" s="141" t="s">
        <v>83</v>
      </c>
      <c r="Z55" s="141">
        <v>7.9489999999999998</v>
      </c>
      <c r="AA55" s="141" t="s">
        <v>7761</v>
      </c>
      <c r="AB55" s="141" t="s">
        <v>7741</v>
      </c>
      <c r="AC55" s="142" t="s">
        <v>7</v>
      </c>
      <c r="AD55" s="141" t="s">
        <v>261</v>
      </c>
      <c r="AE55" s="141">
        <v>7.9489999999999998</v>
      </c>
      <c r="AF55" s="141">
        <v>53.210999999999999</v>
      </c>
      <c r="AG55" s="141">
        <v>62.37</v>
      </c>
      <c r="AH55" s="141" t="s">
        <v>1978</v>
      </c>
      <c r="AI55" s="141" t="s">
        <v>1989</v>
      </c>
      <c r="AJ55" s="19"/>
      <c r="AK55" s="19"/>
      <c r="AL55" s="19"/>
      <c r="AM55" s="19"/>
      <c r="AN55" s="19"/>
      <c r="AO55" t="s">
        <v>3796</v>
      </c>
      <c r="AP55" s="61" t="s">
        <v>5007</v>
      </c>
      <c r="AQ55" s="60" t="s">
        <v>5002</v>
      </c>
      <c r="AR55" s="75">
        <v>44307</v>
      </c>
      <c r="AS55" s="61" t="s">
        <v>917</v>
      </c>
      <c r="AT55" s="61" t="s">
        <v>917</v>
      </c>
      <c r="AU55" s="61" t="s">
        <v>451</v>
      </c>
      <c r="AV55" s="61" t="s">
        <v>451</v>
      </c>
      <c r="AW55" s="61" t="s">
        <v>451</v>
      </c>
      <c r="AX55" s="61" t="s">
        <v>451</v>
      </c>
      <c r="AY55" s="61" t="s">
        <v>141</v>
      </c>
      <c r="AZ55" s="61" t="s">
        <v>451</v>
      </c>
      <c r="BA55" s="61" t="s">
        <v>451</v>
      </c>
      <c r="BB55" s="61" t="s">
        <v>7</v>
      </c>
      <c r="BC55" s="19"/>
      <c r="BD55" s="19"/>
      <c r="BE55" s="19"/>
      <c r="BF55" s="19"/>
      <c r="BG55" s="19"/>
      <c r="BH55" t="s">
        <v>3995</v>
      </c>
      <c r="BI55" t="s">
        <v>8458</v>
      </c>
      <c r="BJ55" t="s">
        <v>451</v>
      </c>
      <c r="BK55" t="s">
        <v>451</v>
      </c>
      <c r="CJ55" s="3"/>
      <c r="CK55" s="3"/>
      <c r="CU55" s="3"/>
      <c r="CV55" s="3"/>
      <c r="CW55" s="3"/>
      <c r="CX55" s="3"/>
      <c r="CY55" s="3"/>
      <c r="CZ55" s="3"/>
      <c r="DA55" s="3"/>
      <c r="DB55" s="3"/>
      <c r="DC55" s="3"/>
      <c r="DD55" s="3"/>
      <c r="DE55" s="3"/>
      <c r="DF55" s="3"/>
      <c r="DG55" s="3"/>
      <c r="DH55" s="3"/>
      <c r="DI55" s="3"/>
      <c r="DJ55" s="3"/>
      <c r="DK55" s="3"/>
      <c r="DL55" s="3"/>
    </row>
    <row r="56" spans="2:116" ht="15" x14ac:dyDescent="0.25">
      <c r="B56" s="139"/>
      <c r="C56" s="141" t="s">
        <v>1991</v>
      </c>
      <c r="D56" s="140">
        <v>44811</v>
      </c>
      <c r="E56" s="141" t="s">
        <v>1900</v>
      </c>
      <c r="F56" s="141" t="s">
        <v>428</v>
      </c>
      <c r="G56" s="141" t="s">
        <v>1904</v>
      </c>
      <c r="H56" s="141" t="s">
        <v>36</v>
      </c>
      <c r="I56" s="141" t="s">
        <v>90</v>
      </c>
      <c r="J56" s="141" t="s">
        <v>140</v>
      </c>
      <c r="K56" s="141" t="s">
        <v>7</v>
      </c>
      <c r="L56" s="141" t="s">
        <v>1999</v>
      </c>
      <c r="M56" s="19"/>
      <c r="N56" s="19"/>
      <c r="O56" s="19"/>
      <c r="P56" s="140">
        <v>44811</v>
      </c>
      <c r="Q56" s="141" t="s">
        <v>1900</v>
      </c>
      <c r="R56" s="141" t="s">
        <v>90</v>
      </c>
      <c r="S56" s="141" t="s">
        <v>7762</v>
      </c>
      <c r="T56" s="141" t="s">
        <v>2778</v>
      </c>
      <c r="U56" s="139">
        <v>20</v>
      </c>
      <c r="V56" s="142" t="s">
        <v>112</v>
      </c>
      <c r="W56" s="141" t="s">
        <v>90</v>
      </c>
      <c r="X56" s="141" t="s">
        <v>90</v>
      </c>
      <c r="Y56" s="141" t="s">
        <v>104</v>
      </c>
      <c r="Z56" s="141">
        <v>20</v>
      </c>
      <c r="AA56" s="141" t="s">
        <v>455</v>
      </c>
      <c r="AB56" s="141" t="s">
        <v>2778</v>
      </c>
      <c r="AC56" s="142" t="s">
        <v>7</v>
      </c>
      <c r="AD56" s="141" t="s">
        <v>231</v>
      </c>
      <c r="AE56" s="141">
        <v>2.988</v>
      </c>
      <c r="AF56" s="141">
        <v>20</v>
      </c>
      <c r="AG56" s="141">
        <v>23.443999999999999</v>
      </c>
      <c r="AH56" s="141" t="s">
        <v>1991</v>
      </c>
      <c r="AI56" s="141" t="s">
        <v>1999</v>
      </c>
      <c r="AJ56" s="19"/>
      <c r="AK56" s="19"/>
      <c r="AL56" s="19"/>
      <c r="AM56" s="19"/>
      <c r="AN56" s="19"/>
      <c r="AO56" t="s">
        <v>3460</v>
      </c>
      <c r="AP56" s="61" t="s">
        <v>5111</v>
      </c>
      <c r="AQ56" s="60" t="s">
        <v>5103</v>
      </c>
      <c r="AR56" s="75">
        <v>44279</v>
      </c>
      <c r="AS56" s="61" t="s">
        <v>917</v>
      </c>
      <c r="AT56" s="61" t="s">
        <v>917</v>
      </c>
      <c r="AU56" s="61" t="s">
        <v>451</v>
      </c>
      <c r="AV56" s="61" t="s">
        <v>451</v>
      </c>
      <c r="AW56" s="61" t="s">
        <v>451</v>
      </c>
      <c r="AX56" s="61" t="s">
        <v>451</v>
      </c>
      <c r="AY56" s="61" t="s">
        <v>140</v>
      </c>
      <c r="AZ56" s="61" t="s">
        <v>90</v>
      </c>
      <c r="BA56" s="61" t="s">
        <v>90</v>
      </c>
      <c r="BB56" s="61" t="s">
        <v>7</v>
      </c>
      <c r="BC56" s="19"/>
      <c r="BD56" s="19"/>
      <c r="BE56" s="19"/>
      <c r="BF56" s="19"/>
      <c r="BG56" s="19"/>
      <c r="BH56" t="s">
        <v>4036</v>
      </c>
      <c r="BI56" t="s">
        <v>8459</v>
      </c>
      <c r="BJ56" t="s">
        <v>451</v>
      </c>
      <c r="BK56" t="s">
        <v>451</v>
      </c>
      <c r="CJ56" s="3"/>
      <c r="CK56" s="3"/>
      <c r="CU56" s="3"/>
      <c r="CV56" s="3"/>
      <c r="CW56" s="3"/>
      <c r="CX56" s="3"/>
      <c r="CY56" s="3"/>
      <c r="CZ56" s="3"/>
      <c r="DA56" s="3"/>
      <c r="DB56" s="3"/>
      <c r="DC56" s="3"/>
      <c r="DD56" s="3"/>
      <c r="DE56" s="3"/>
      <c r="DF56" s="3"/>
      <c r="DG56" s="3"/>
      <c r="DH56" s="3"/>
      <c r="DI56" s="3"/>
      <c r="DJ56" s="3"/>
      <c r="DK56" s="3"/>
      <c r="DL56" s="3"/>
    </row>
    <row r="57" spans="2:116" ht="15" x14ac:dyDescent="0.25">
      <c r="B57" s="139"/>
      <c r="C57" s="141" t="s">
        <v>1902</v>
      </c>
      <c r="D57" s="140">
        <v>44777</v>
      </c>
      <c r="E57" s="141" t="s">
        <v>1900</v>
      </c>
      <c r="F57" s="141" t="s">
        <v>428</v>
      </c>
      <c r="G57" s="141" t="s">
        <v>1904</v>
      </c>
      <c r="H57" s="141" t="s">
        <v>36</v>
      </c>
      <c r="I57" s="141" t="s">
        <v>90</v>
      </c>
      <c r="J57" s="141" t="s">
        <v>7</v>
      </c>
      <c r="K57" s="141" t="s">
        <v>7</v>
      </c>
      <c r="L57" s="141" t="s">
        <v>2014</v>
      </c>
      <c r="M57" s="19"/>
      <c r="N57" s="19"/>
      <c r="O57" s="19"/>
      <c r="P57" s="140">
        <v>44777</v>
      </c>
      <c r="Q57" s="141" t="s">
        <v>1900</v>
      </c>
      <c r="R57" s="141" t="s">
        <v>90</v>
      </c>
      <c r="S57" s="141" t="s">
        <v>90</v>
      </c>
      <c r="T57" s="141" t="s">
        <v>90</v>
      </c>
      <c r="U57" s="139"/>
      <c r="V57" s="142" t="s">
        <v>112</v>
      </c>
      <c r="W57" s="141" t="s">
        <v>90</v>
      </c>
      <c r="X57" s="141" t="s">
        <v>90</v>
      </c>
      <c r="Y57" s="141" t="s">
        <v>104</v>
      </c>
      <c r="Z57" s="141">
        <v>40</v>
      </c>
      <c r="AA57" s="141" t="s">
        <v>7763</v>
      </c>
      <c r="AB57" s="141" t="s">
        <v>7755</v>
      </c>
      <c r="AC57" s="142" t="s">
        <v>7</v>
      </c>
      <c r="AD57" s="141" t="s">
        <v>243</v>
      </c>
      <c r="AE57" s="141">
        <v>5.976</v>
      </c>
      <c r="AF57" s="141">
        <v>40</v>
      </c>
      <c r="AG57" s="141">
        <v>46.887999999999998</v>
      </c>
      <c r="AH57" s="141" t="s">
        <v>1902</v>
      </c>
      <c r="AI57" s="141" t="s">
        <v>2014</v>
      </c>
      <c r="AJ57" s="19"/>
      <c r="AK57" s="19"/>
      <c r="AL57" s="19"/>
      <c r="AM57" s="19"/>
      <c r="AN57" s="19"/>
      <c r="AO57" t="s">
        <v>5128</v>
      </c>
      <c r="AP57" s="61" t="s">
        <v>5139</v>
      </c>
      <c r="AQ57" s="60" t="s">
        <v>5130</v>
      </c>
      <c r="AR57" s="75">
        <v>44278</v>
      </c>
      <c r="AS57" s="61" t="s">
        <v>917</v>
      </c>
      <c r="AT57" s="61" t="s">
        <v>917</v>
      </c>
      <c r="AU57" s="61" t="s">
        <v>451</v>
      </c>
      <c r="AV57" s="61" t="s">
        <v>451</v>
      </c>
      <c r="AW57" s="61" t="s">
        <v>451</v>
      </c>
      <c r="AX57" s="61" t="s">
        <v>451</v>
      </c>
      <c r="AY57" s="61" t="s">
        <v>140</v>
      </c>
      <c r="AZ57" s="61" t="s">
        <v>90</v>
      </c>
      <c r="BA57" s="61" t="s">
        <v>90</v>
      </c>
      <c r="BB57" s="61" t="s">
        <v>7</v>
      </c>
      <c r="BC57" s="19"/>
      <c r="BD57" s="19"/>
      <c r="BE57" s="19"/>
      <c r="BF57" s="19"/>
      <c r="BG57" s="19"/>
      <c r="BH57" t="s">
        <v>4061</v>
      </c>
      <c r="BI57" t="s">
        <v>8460</v>
      </c>
      <c r="BJ57" t="s">
        <v>451</v>
      </c>
      <c r="BK57" t="s">
        <v>451</v>
      </c>
      <c r="CJ57" s="3"/>
      <c r="CK57" s="3"/>
      <c r="CU57" s="3"/>
      <c r="CV57" s="3"/>
      <c r="CW57" s="3"/>
      <c r="CX57" s="3"/>
      <c r="CY57" s="3"/>
      <c r="CZ57" s="3"/>
      <c r="DA57" s="3"/>
      <c r="DB57" s="3"/>
      <c r="DC57" s="3"/>
      <c r="DD57" s="3"/>
      <c r="DE57" s="3"/>
      <c r="DF57" s="3"/>
      <c r="DG57" s="3"/>
      <c r="DH57" s="3"/>
      <c r="DI57" s="3"/>
      <c r="DJ57" s="3"/>
      <c r="DK57" s="3"/>
      <c r="DL57" s="3"/>
    </row>
    <row r="58" spans="2:116" ht="15" x14ac:dyDescent="0.25">
      <c r="B58" s="139"/>
      <c r="C58" s="141" t="s">
        <v>2023</v>
      </c>
      <c r="D58" s="140">
        <v>44756</v>
      </c>
      <c r="E58" s="141" t="s">
        <v>2021</v>
      </c>
      <c r="F58" s="141" t="s">
        <v>428</v>
      </c>
      <c r="G58" s="141" t="s">
        <v>2025</v>
      </c>
      <c r="H58" s="141" t="s">
        <v>236</v>
      </c>
      <c r="I58" s="141" t="s">
        <v>90</v>
      </c>
      <c r="J58" s="141" t="s">
        <v>7</v>
      </c>
      <c r="K58" s="141" t="s">
        <v>7</v>
      </c>
      <c r="L58" s="141" t="s">
        <v>2032</v>
      </c>
      <c r="M58" s="19"/>
      <c r="N58" s="19"/>
      <c r="O58" s="19"/>
      <c r="P58" s="140">
        <v>44756</v>
      </c>
      <c r="Q58" s="141" t="s">
        <v>2021</v>
      </c>
      <c r="R58" s="141" t="s">
        <v>90</v>
      </c>
      <c r="S58" s="141" t="s">
        <v>90</v>
      </c>
      <c r="T58" s="141" t="s">
        <v>90</v>
      </c>
      <c r="U58" s="139"/>
      <c r="V58" s="142" t="s">
        <v>112</v>
      </c>
      <c r="W58" s="141" t="s">
        <v>90</v>
      </c>
      <c r="X58" s="141" t="s">
        <v>90</v>
      </c>
      <c r="Y58" s="141" t="s">
        <v>83</v>
      </c>
      <c r="Z58" s="141">
        <v>1.87</v>
      </c>
      <c r="AA58" s="141" t="s">
        <v>455</v>
      </c>
      <c r="AB58" s="141" t="s">
        <v>445</v>
      </c>
      <c r="AC58" s="142" t="s">
        <v>7</v>
      </c>
      <c r="AD58" s="141" t="s">
        <v>261</v>
      </c>
      <c r="AE58" s="141">
        <v>1.87</v>
      </c>
      <c r="AF58" s="141">
        <v>12.518000000000001</v>
      </c>
      <c r="AG58" s="141">
        <v>14.673</v>
      </c>
      <c r="AH58" s="141" t="s">
        <v>2023</v>
      </c>
      <c r="AI58" s="141" t="s">
        <v>2032</v>
      </c>
      <c r="AJ58" s="19"/>
      <c r="AK58" s="19"/>
      <c r="AL58" s="19"/>
      <c r="AM58" s="19"/>
      <c r="AN58" s="19"/>
      <c r="AO58" t="s">
        <v>5240</v>
      </c>
      <c r="AP58" s="61" t="s">
        <v>5251</v>
      </c>
      <c r="AQ58" s="60" t="s">
        <v>5242</v>
      </c>
      <c r="AR58" s="75">
        <v>44266</v>
      </c>
      <c r="AS58" s="61" t="s">
        <v>917</v>
      </c>
      <c r="AT58" s="61" t="s">
        <v>917</v>
      </c>
      <c r="AU58" s="61" t="s">
        <v>451</v>
      </c>
      <c r="AV58" s="61" t="s">
        <v>451</v>
      </c>
      <c r="AW58" s="61" t="s">
        <v>451</v>
      </c>
      <c r="AX58" s="61" t="s">
        <v>451</v>
      </c>
      <c r="AY58" s="61" t="s">
        <v>140</v>
      </c>
      <c r="AZ58" s="61" t="s">
        <v>90</v>
      </c>
      <c r="BA58" s="61" t="s">
        <v>90</v>
      </c>
      <c r="BB58" s="61" t="s">
        <v>7</v>
      </c>
      <c r="BC58" s="19"/>
      <c r="BD58" s="19"/>
      <c r="BE58" s="19"/>
      <c r="BF58" s="19"/>
      <c r="BG58" s="19"/>
      <c r="BH58" t="s">
        <v>4083</v>
      </c>
      <c r="BI58" t="s">
        <v>8461</v>
      </c>
      <c r="BJ58" t="s">
        <v>451</v>
      </c>
      <c r="BK58" t="s">
        <v>451</v>
      </c>
      <c r="CJ58" s="3"/>
      <c r="CK58" s="3"/>
      <c r="CU58" s="3"/>
      <c r="CV58" s="3"/>
      <c r="CW58" s="3"/>
      <c r="CX58" s="3"/>
      <c r="CY58" s="3"/>
      <c r="CZ58" s="3"/>
      <c r="DA58" s="3"/>
      <c r="DB58" s="3"/>
      <c r="DC58" s="3"/>
      <c r="DD58" s="3"/>
      <c r="DE58" s="3"/>
      <c r="DF58" s="3"/>
      <c r="DG58" s="3"/>
      <c r="DH58" s="3"/>
      <c r="DI58" s="3"/>
      <c r="DJ58" s="3"/>
      <c r="DK58" s="3"/>
      <c r="DL58" s="3"/>
    </row>
    <row r="59" spans="2:116" ht="15" x14ac:dyDescent="0.25">
      <c r="B59" s="139"/>
      <c r="C59" s="141" t="s">
        <v>2034</v>
      </c>
      <c r="D59" s="140">
        <v>44754</v>
      </c>
      <c r="E59" s="141" t="s">
        <v>2006</v>
      </c>
      <c r="F59" s="141" t="s">
        <v>2036</v>
      </c>
      <c r="G59" s="141" t="s">
        <v>1904</v>
      </c>
      <c r="H59" s="141" t="s">
        <v>36</v>
      </c>
      <c r="I59" s="141" t="s">
        <v>90</v>
      </c>
      <c r="J59" s="141" t="s">
        <v>141</v>
      </c>
      <c r="K59" s="141" t="s">
        <v>7</v>
      </c>
      <c r="L59" s="141" t="s">
        <v>2041</v>
      </c>
      <c r="M59" s="19"/>
      <c r="N59" s="19"/>
      <c r="O59" s="19"/>
      <c r="P59" s="140">
        <v>44754</v>
      </c>
      <c r="Q59" s="141" t="s">
        <v>2006</v>
      </c>
      <c r="R59" s="141" t="s">
        <v>90</v>
      </c>
      <c r="S59" s="141" t="s">
        <v>7764</v>
      </c>
      <c r="T59" s="141" t="s">
        <v>2062</v>
      </c>
      <c r="U59" s="139">
        <v>55</v>
      </c>
      <c r="V59" s="142" t="s">
        <v>112</v>
      </c>
      <c r="W59" s="141" t="s">
        <v>90</v>
      </c>
      <c r="X59" s="141" t="s">
        <v>90</v>
      </c>
      <c r="Y59" s="141" t="s">
        <v>106</v>
      </c>
      <c r="Z59" s="141">
        <v>35</v>
      </c>
      <c r="AA59" s="141" t="s">
        <v>455</v>
      </c>
      <c r="AB59" s="141" t="s">
        <v>2062</v>
      </c>
      <c r="AC59" s="142" t="s">
        <v>7</v>
      </c>
      <c r="AD59" s="141" t="s">
        <v>243</v>
      </c>
      <c r="AE59" s="141">
        <v>4.4610000000000003</v>
      </c>
      <c r="AF59" s="141">
        <v>29.861999999999998</v>
      </c>
      <c r="AG59" s="141">
        <v>35</v>
      </c>
      <c r="AH59" s="141" t="s">
        <v>2034</v>
      </c>
      <c r="AI59" s="141" t="s">
        <v>2041</v>
      </c>
      <c r="AJ59" s="19"/>
      <c r="AK59" s="19"/>
      <c r="AL59" s="19"/>
      <c r="AM59" s="19"/>
      <c r="AN59" s="19"/>
      <c r="AO59" t="s">
        <v>5306</v>
      </c>
      <c r="AP59" s="61" t="s">
        <v>5318</v>
      </c>
      <c r="AQ59" s="60" t="s">
        <v>5308</v>
      </c>
      <c r="AR59" s="75">
        <v>44260</v>
      </c>
      <c r="AS59" s="61" t="s">
        <v>917</v>
      </c>
      <c r="AT59" s="61" t="s">
        <v>917</v>
      </c>
      <c r="AU59" s="61" t="s">
        <v>451</v>
      </c>
      <c r="AV59" s="61" t="s">
        <v>451</v>
      </c>
      <c r="AW59" s="61" t="s">
        <v>451</v>
      </c>
      <c r="AX59" s="61" t="s">
        <v>451</v>
      </c>
      <c r="AY59" s="61" t="s">
        <v>140</v>
      </c>
      <c r="AZ59" s="61" t="s">
        <v>90</v>
      </c>
      <c r="BA59" s="61" t="s">
        <v>90</v>
      </c>
      <c r="BB59" s="61" t="s">
        <v>7</v>
      </c>
      <c r="BC59" s="19"/>
      <c r="BD59" s="19"/>
      <c r="BE59" s="19"/>
      <c r="BF59" s="19"/>
      <c r="BG59" s="19"/>
      <c r="BH59" t="s">
        <v>4095</v>
      </c>
      <c r="BI59" t="s">
        <v>8462</v>
      </c>
      <c r="BJ59" t="s">
        <v>451</v>
      </c>
      <c r="BK59" t="s">
        <v>451</v>
      </c>
      <c r="CJ59" s="3"/>
      <c r="CK59" s="3"/>
      <c r="CU59" s="3"/>
      <c r="CV59" s="3"/>
      <c r="CW59" s="3"/>
      <c r="CX59" s="3"/>
      <c r="CY59" s="3"/>
      <c r="CZ59" s="3"/>
      <c r="DA59" s="3"/>
      <c r="DB59" s="3"/>
      <c r="DC59" s="3"/>
      <c r="DD59" s="3"/>
      <c r="DE59" s="3"/>
      <c r="DF59" s="3"/>
      <c r="DG59" s="3"/>
      <c r="DH59" s="3"/>
      <c r="DI59" s="3"/>
      <c r="DJ59" s="3"/>
      <c r="DK59" s="3"/>
      <c r="DL59" s="3"/>
    </row>
    <row r="60" spans="2:116" ht="15" x14ac:dyDescent="0.25">
      <c r="B60" s="139"/>
      <c r="C60" s="141" t="s">
        <v>1902</v>
      </c>
      <c r="D60" s="140">
        <v>44727</v>
      </c>
      <c r="E60" s="141" t="s">
        <v>1900</v>
      </c>
      <c r="F60" s="141" t="s">
        <v>428</v>
      </c>
      <c r="G60" s="141" t="s">
        <v>1904</v>
      </c>
      <c r="H60" s="141" t="s">
        <v>36</v>
      </c>
      <c r="I60" s="141" t="s">
        <v>90</v>
      </c>
      <c r="J60" s="141" t="s">
        <v>7</v>
      </c>
      <c r="K60" s="141" t="s">
        <v>7</v>
      </c>
      <c r="L60" s="141" t="s">
        <v>2057</v>
      </c>
      <c r="M60" s="19"/>
      <c r="N60" s="19"/>
      <c r="O60" s="19"/>
      <c r="P60" s="140">
        <v>44727</v>
      </c>
      <c r="Q60" s="141" t="s">
        <v>1900</v>
      </c>
      <c r="R60" s="141" t="s">
        <v>90</v>
      </c>
      <c r="S60" s="141" t="s">
        <v>90</v>
      </c>
      <c r="T60" s="141" t="s">
        <v>90</v>
      </c>
      <c r="U60" s="139"/>
      <c r="V60" s="142" t="s">
        <v>112</v>
      </c>
      <c r="W60" s="141" t="s">
        <v>90</v>
      </c>
      <c r="X60" s="141" t="s">
        <v>90</v>
      </c>
      <c r="Y60" s="141" t="s">
        <v>104</v>
      </c>
      <c r="Z60" s="141">
        <v>140</v>
      </c>
      <c r="AA60" s="141" t="s">
        <v>455</v>
      </c>
      <c r="AB60" s="141" t="s">
        <v>7755</v>
      </c>
      <c r="AC60" s="142" t="s">
        <v>7</v>
      </c>
      <c r="AD60" s="141" t="s">
        <v>243</v>
      </c>
      <c r="AE60" s="141">
        <v>22.036000000000001</v>
      </c>
      <c r="AF60" s="141">
        <v>140</v>
      </c>
      <c r="AG60" s="141">
        <v>172.56399999999999</v>
      </c>
      <c r="AH60" s="141" t="s">
        <v>1902</v>
      </c>
      <c r="AI60" s="141" t="s">
        <v>2057</v>
      </c>
      <c r="AJ60" s="19"/>
      <c r="AL60" s="19"/>
      <c r="AM60" s="19"/>
      <c r="AN60" s="19"/>
      <c r="AO60" t="s">
        <v>704</v>
      </c>
      <c r="AP60" s="61" t="s">
        <v>5327</v>
      </c>
      <c r="AQ60" s="60" t="s">
        <v>5320</v>
      </c>
      <c r="AR60" s="75">
        <v>44259</v>
      </c>
      <c r="AS60" s="61" t="s">
        <v>917</v>
      </c>
      <c r="AT60" s="61" t="s">
        <v>917</v>
      </c>
      <c r="AU60" s="61" t="s">
        <v>451</v>
      </c>
      <c r="AV60" s="61" t="s">
        <v>451</v>
      </c>
      <c r="AW60" s="61" t="s">
        <v>451</v>
      </c>
      <c r="AX60" s="61" t="s">
        <v>451</v>
      </c>
      <c r="AY60" s="61" t="s">
        <v>140</v>
      </c>
      <c r="AZ60" s="61" t="s">
        <v>90</v>
      </c>
      <c r="BA60" s="61" t="s">
        <v>90</v>
      </c>
      <c r="BB60" s="61" t="s">
        <v>7</v>
      </c>
      <c r="BE60" s="19"/>
      <c r="BF60" s="19"/>
      <c r="BH60" t="s">
        <v>4120</v>
      </c>
      <c r="BI60" t="s">
        <v>8463</v>
      </c>
      <c r="BJ60" t="s">
        <v>451</v>
      </c>
      <c r="BK60" t="s">
        <v>451</v>
      </c>
      <c r="CJ60" s="3"/>
      <c r="CK60" s="3"/>
      <c r="CU60" s="3"/>
      <c r="CV60" s="3"/>
      <c r="CW60" s="3"/>
      <c r="CX60" s="3"/>
      <c r="CY60" s="3"/>
      <c r="CZ60" s="3"/>
      <c r="DA60" s="3"/>
      <c r="DB60" s="3"/>
      <c r="DC60" s="3"/>
      <c r="DD60" s="3"/>
      <c r="DE60" s="3"/>
      <c r="DF60" s="3"/>
      <c r="DG60" s="3"/>
      <c r="DH60" s="3"/>
      <c r="DI60" s="3"/>
      <c r="DJ60" s="3"/>
      <c r="DK60" s="3"/>
      <c r="DL60" s="3"/>
    </row>
    <row r="61" spans="2:116" ht="15" x14ac:dyDescent="0.25">
      <c r="B61" s="139"/>
      <c r="C61" s="141" t="s">
        <v>2059</v>
      </c>
      <c r="D61" s="140">
        <v>44718</v>
      </c>
      <c r="E61" s="141" t="s">
        <v>700</v>
      </c>
      <c r="F61" s="141" t="s">
        <v>1877</v>
      </c>
      <c r="G61" s="141" t="s">
        <v>973</v>
      </c>
      <c r="H61" s="141" t="s">
        <v>36</v>
      </c>
      <c r="I61" s="141" t="s">
        <v>90</v>
      </c>
      <c r="J61" s="141" t="s">
        <v>7</v>
      </c>
      <c r="K61" s="141" t="s">
        <v>7</v>
      </c>
      <c r="L61" s="141" t="s">
        <v>2068</v>
      </c>
      <c r="M61" s="19"/>
      <c r="N61" s="19"/>
      <c r="O61" s="19"/>
      <c r="P61" s="140">
        <v>44718</v>
      </c>
      <c r="Q61" s="141" t="s">
        <v>700</v>
      </c>
      <c r="R61" s="141" t="s">
        <v>90</v>
      </c>
      <c r="S61" s="141" t="s">
        <v>7765</v>
      </c>
      <c r="T61" s="141" t="s">
        <v>2062</v>
      </c>
      <c r="U61" s="139">
        <v>20</v>
      </c>
      <c r="V61" s="142" t="s">
        <v>112</v>
      </c>
      <c r="W61" s="141" t="s">
        <v>90</v>
      </c>
      <c r="X61" s="141" t="s">
        <v>90</v>
      </c>
      <c r="Y61" s="141" t="s">
        <v>254</v>
      </c>
      <c r="Z61" s="141">
        <v>3.5</v>
      </c>
      <c r="AA61" s="141" t="s">
        <v>455</v>
      </c>
      <c r="AB61" s="141" t="s">
        <v>2062</v>
      </c>
      <c r="AC61" s="142" t="s">
        <v>7</v>
      </c>
      <c r="AD61" s="141" t="s">
        <v>261</v>
      </c>
      <c r="AE61" s="141">
        <v>2.5830000000000002</v>
      </c>
      <c r="AF61" s="141">
        <v>16.414000000000001</v>
      </c>
      <c r="AG61" s="141">
        <v>20.234999999999999</v>
      </c>
      <c r="AH61" s="141" t="s">
        <v>2059</v>
      </c>
      <c r="AI61" s="141" t="s">
        <v>2068</v>
      </c>
      <c r="AJ61" s="19"/>
      <c r="AL61" s="19"/>
      <c r="AM61" s="19"/>
      <c r="AN61" s="19"/>
      <c r="AO61" t="s">
        <v>5328</v>
      </c>
      <c r="AP61" s="61" t="s">
        <v>5339</v>
      </c>
      <c r="AQ61" s="60" t="s">
        <v>5330</v>
      </c>
      <c r="AR61" s="75">
        <v>44258</v>
      </c>
      <c r="AS61" s="61" t="s">
        <v>917</v>
      </c>
      <c r="AT61" s="61" t="s">
        <v>917</v>
      </c>
      <c r="AU61" s="61" t="s">
        <v>451</v>
      </c>
      <c r="AV61" s="61" t="s">
        <v>451</v>
      </c>
      <c r="AW61" s="61" t="s">
        <v>451</v>
      </c>
      <c r="AX61" s="61" t="s">
        <v>451</v>
      </c>
      <c r="AY61" s="61" t="s">
        <v>141</v>
      </c>
      <c r="AZ61" s="61" t="s">
        <v>451</v>
      </c>
      <c r="BA61" s="61" t="s">
        <v>451</v>
      </c>
      <c r="BB61" s="61" t="s">
        <v>7</v>
      </c>
      <c r="BE61" s="19"/>
      <c r="BF61" s="19"/>
      <c r="BH61" t="s">
        <v>4196</v>
      </c>
      <c r="BI61" t="s">
        <v>8464</v>
      </c>
      <c r="BJ61" t="s">
        <v>451</v>
      </c>
      <c r="BK61" t="s">
        <v>451</v>
      </c>
      <c r="CJ61" s="3"/>
      <c r="CK61" s="3"/>
      <c r="CU61" s="3"/>
      <c r="CV61" s="3"/>
      <c r="CW61" s="3"/>
      <c r="CX61" s="3"/>
      <c r="CY61" s="3"/>
      <c r="CZ61" s="3"/>
      <c r="DA61" s="3"/>
      <c r="DB61" s="3"/>
      <c r="DC61" s="3"/>
      <c r="DD61" s="3"/>
      <c r="DE61" s="3"/>
      <c r="DF61" s="3"/>
      <c r="DG61" s="3"/>
      <c r="DH61" s="3"/>
      <c r="DI61" s="3"/>
      <c r="DJ61" s="3"/>
      <c r="DK61" s="3"/>
      <c r="DL61" s="3"/>
    </row>
    <row r="62" spans="2:116" ht="15" x14ac:dyDescent="0.25">
      <c r="B62" s="139"/>
      <c r="C62" s="141" t="s">
        <v>2071</v>
      </c>
      <c r="D62" s="140">
        <v>44712</v>
      </c>
      <c r="E62" s="141" t="s">
        <v>2069</v>
      </c>
      <c r="F62" s="141" t="s">
        <v>428</v>
      </c>
      <c r="G62" s="141" t="s">
        <v>428</v>
      </c>
      <c r="H62" s="141" t="s">
        <v>38</v>
      </c>
      <c r="I62" s="141" t="s">
        <v>90</v>
      </c>
      <c r="J62" s="141" t="s">
        <v>7</v>
      </c>
      <c r="K62" s="141" t="s">
        <v>7</v>
      </c>
      <c r="L62" s="141" t="s">
        <v>2088</v>
      </c>
      <c r="M62" s="19"/>
      <c r="N62" s="19"/>
      <c r="O62" s="19"/>
      <c r="P62" s="140">
        <v>44712</v>
      </c>
      <c r="Q62" s="141" t="s">
        <v>2069</v>
      </c>
      <c r="R62" s="141" t="s">
        <v>90</v>
      </c>
      <c r="S62" s="141" t="s">
        <v>7766</v>
      </c>
      <c r="T62" s="141" t="s">
        <v>2075</v>
      </c>
      <c r="U62" s="139">
        <v>25</v>
      </c>
      <c r="V62" s="142" t="s">
        <v>112</v>
      </c>
      <c r="W62" s="141" t="s">
        <v>90</v>
      </c>
      <c r="X62" s="141" t="s">
        <v>90</v>
      </c>
      <c r="Y62" s="141" t="s">
        <v>83</v>
      </c>
      <c r="Z62" s="141">
        <v>1</v>
      </c>
      <c r="AA62" s="141" t="s">
        <v>7767</v>
      </c>
      <c r="AB62" s="141" t="s">
        <v>2075</v>
      </c>
      <c r="AC62" s="142" t="s">
        <v>7768</v>
      </c>
      <c r="AD62" s="141" t="s">
        <v>243</v>
      </c>
      <c r="AE62" s="141">
        <v>1</v>
      </c>
      <c r="AF62" s="141">
        <v>6.3550000000000004</v>
      </c>
      <c r="AG62" s="141">
        <v>7.8330000000000002</v>
      </c>
      <c r="AH62" s="141" t="s">
        <v>2071</v>
      </c>
      <c r="AI62" s="141" t="s">
        <v>2088</v>
      </c>
      <c r="AJ62" s="19"/>
      <c r="AL62" s="19"/>
      <c r="AM62" s="19"/>
      <c r="AN62" s="19"/>
      <c r="AO62" t="s">
        <v>5372</v>
      </c>
      <c r="AP62" s="61" t="s">
        <v>5382</v>
      </c>
      <c r="AQ62" s="60" t="s">
        <v>5374</v>
      </c>
      <c r="AR62" s="75">
        <v>44252</v>
      </c>
      <c r="AS62" s="61" t="s">
        <v>917</v>
      </c>
      <c r="AT62" s="61" t="s">
        <v>917</v>
      </c>
      <c r="AU62" s="61" t="s">
        <v>451</v>
      </c>
      <c r="AV62" s="61" t="s">
        <v>451</v>
      </c>
      <c r="AW62" s="61" t="s">
        <v>451</v>
      </c>
      <c r="AX62" s="61" t="s">
        <v>451</v>
      </c>
      <c r="AY62" s="61" t="s">
        <v>140</v>
      </c>
      <c r="AZ62" s="61" t="s">
        <v>90</v>
      </c>
      <c r="BA62" s="61" t="s">
        <v>90</v>
      </c>
      <c r="BB62" s="61" t="s">
        <v>7</v>
      </c>
      <c r="BE62" s="19"/>
      <c r="BF62" s="19"/>
      <c r="BH62" t="s">
        <v>4181</v>
      </c>
      <c r="BI62" t="s">
        <v>8465</v>
      </c>
      <c r="BJ62" t="s">
        <v>451</v>
      </c>
      <c r="BK62" t="s">
        <v>451</v>
      </c>
      <c r="CJ62" s="3"/>
      <c r="CK62" s="3"/>
      <c r="CU62" s="3"/>
      <c r="CV62" s="3"/>
      <c r="CW62" s="3"/>
      <c r="CX62" s="3"/>
      <c r="CY62" s="3"/>
      <c r="CZ62" s="3"/>
      <c r="DA62" s="3"/>
      <c r="DB62" s="3"/>
      <c r="DC62" s="3"/>
      <c r="DD62" s="3"/>
      <c r="DE62" s="3"/>
      <c r="DF62" s="3"/>
      <c r="DG62" s="3"/>
      <c r="DH62" s="3"/>
      <c r="DI62" s="3"/>
      <c r="DJ62" s="3"/>
      <c r="DK62" s="3"/>
      <c r="DL62" s="3"/>
    </row>
    <row r="63" spans="2:116" ht="15" x14ac:dyDescent="0.25">
      <c r="B63" s="139"/>
      <c r="C63" s="141" t="s">
        <v>2102</v>
      </c>
      <c r="D63" s="140">
        <v>44705</v>
      </c>
      <c r="E63" s="141" t="s">
        <v>654</v>
      </c>
      <c r="F63" s="141" t="s">
        <v>1877</v>
      </c>
      <c r="G63" s="141" t="s">
        <v>973</v>
      </c>
      <c r="H63" s="141" t="s">
        <v>36</v>
      </c>
      <c r="I63" s="141" t="s">
        <v>90</v>
      </c>
      <c r="J63" s="141" t="s">
        <v>141</v>
      </c>
      <c r="K63" s="141" t="s">
        <v>7</v>
      </c>
      <c r="L63" s="141" t="s">
        <v>2110</v>
      </c>
      <c r="M63" s="19"/>
      <c r="N63" s="19"/>
      <c r="O63" s="19"/>
      <c r="P63" s="140">
        <v>44705</v>
      </c>
      <c r="Q63" s="141" t="s">
        <v>654</v>
      </c>
      <c r="R63" s="141" t="s">
        <v>629</v>
      </c>
      <c r="S63" s="141" t="s">
        <v>7769</v>
      </c>
      <c r="T63" s="141" t="s">
        <v>2105</v>
      </c>
      <c r="U63" s="139">
        <v>40</v>
      </c>
      <c r="V63" s="142" t="s">
        <v>112</v>
      </c>
      <c r="W63" s="141" t="s">
        <v>90</v>
      </c>
      <c r="X63" s="141" t="s">
        <v>90</v>
      </c>
      <c r="Y63" s="141" t="s">
        <v>106</v>
      </c>
      <c r="Z63" s="141">
        <v>20</v>
      </c>
      <c r="AA63" s="141" t="s">
        <v>455</v>
      </c>
      <c r="AB63" s="141" t="s">
        <v>2105</v>
      </c>
      <c r="AC63" s="142" t="s">
        <v>7</v>
      </c>
      <c r="AD63" s="141" t="s">
        <v>7770</v>
      </c>
      <c r="AE63" s="141">
        <v>2.5529999999999999</v>
      </c>
      <c r="AF63" s="141">
        <v>16.225999999999999</v>
      </c>
      <c r="AG63" s="141">
        <v>20</v>
      </c>
      <c r="AH63" s="141" t="s">
        <v>2102</v>
      </c>
      <c r="AI63" s="141" t="s">
        <v>2110</v>
      </c>
      <c r="AL63" s="19"/>
      <c r="AM63" s="19"/>
      <c r="AN63" s="19"/>
      <c r="AO63" t="s">
        <v>5438</v>
      </c>
      <c r="AP63" s="61" t="s">
        <v>5451</v>
      </c>
      <c r="AQ63" s="60" t="s">
        <v>5440</v>
      </c>
      <c r="AR63" s="75">
        <v>44231</v>
      </c>
      <c r="AS63" s="61" t="s">
        <v>917</v>
      </c>
      <c r="AT63" s="61" t="s">
        <v>917</v>
      </c>
      <c r="AU63" s="61" t="s">
        <v>451</v>
      </c>
      <c r="AV63" s="61" t="s">
        <v>451</v>
      </c>
      <c r="AW63" s="61" t="s">
        <v>451</v>
      </c>
      <c r="AX63" s="61" t="s">
        <v>451</v>
      </c>
      <c r="AY63" s="61" t="s">
        <v>141</v>
      </c>
      <c r="AZ63" s="61" t="s">
        <v>451</v>
      </c>
      <c r="BA63" s="61" t="s">
        <v>451</v>
      </c>
      <c r="BB63" s="61" t="s">
        <v>7</v>
      </c>
      <c r="BE63" s="19"/>
      <c r="BF63" s="19"/>
      <c r="BH63" t="s">
        <v>535</v>
      </c>
      <c r="BI63" t="s">
        <v>8466</v>
      </c>
      <c r="BJ63" t="s">
        <v>451</v>
      </c>
      <c r="BK63" t="s">
        <v>451</v>
      </c>
      <c r="CJ63" s="3"/>
      <c r="CK63" s="3"/>
      <c r="CU63" s="3"/>
      <c r="CV63" s="3"/>
      <c r="CW63" s="3"/>
      <c r="CX63" s="3"/>
      <c r="CY63" s="3"/>
      <c r="CZ63" s="3"/>
      <c r="DA63" s="3"/>
      <c r="DB63" s="3"/>
      <c r="DC63" s="3"/>
      <c r="DD63" s="3"/>
      <c r="DE63" s="3"/>
      <c r="DF63" s="3"/>
      <c r="DG63" s="3"/>
      <c r="DH63" s="3"/>
      <c r="DI63" s="3"/>
      <c r="DJ63" s="3"/>
      <c r="DK63" s="3"/>
      <c r="DL63" s="3"/>
    </row>
    <row r="64" spans="2:116" ht="15" x14ac:dyDescent="0.25">
      <c r="B64" s="139"/>
      <c r="C64" s="141" t="s">
        <v>2090</v>
      </c>
      <c r="D64" s="140">
        <v>44705</v>
      </c>
      <c r="E64" s="141" t="s">
        <v>654</v>
      </c>
      <c r="F64" s="141" t="s">
        <v>1877</v>
      </c>
      <c r="G64" s="141" t="s">
        <v>973</v>
      </c>
      <c r="H64" s="141" t="s">
        <v>36</v>
      </c>
      <c r="I64" s="141" t="s">
        <v>90</v>
      </c>
      <c r="J64" s="141" t="s">
        <v>140</v>
      </c>
      <c r="K64" s="141" t="s">
        <v>7</v>
      </c>
      <c r="L64" s="141" t="s">
        <v>2100</v>
      </c>
      <c r="M64" s="19"/>
      <c r="N64" s="19"/>
      <c r="O64" s="19"/>
      <c r="P64" s="140">
        <v>44705</v>
      </c>
      <c r="Q64" s="141" t="s">
        <v>654</v>
      </c>
      <c r="R64" s="141" t="s">
        <v>629</v>
      </c>
      <c r="S64" s="141" t="s">
        <v>7771</v>
      </c>
      <c r="T64" s="141" t="s">
        <v>668</v>
      </c>
      <c r="U64" s="139">
        <v>55</v>
      </c>
      <c r="V64" s="142" t="s">
        <v>112</v>
      </c>
      <c r="W64" s="141" t="s">
        <v>90</v>
      </c>
      <c r="X64" s="141" t="s">
        <v>90</v>
      </c>
      <c r="Y64" s="141" t="s">
        <v>104</v>
      </c>
      <c r="Z64" s="141">
        <v>20</v>
      </c>
      <c r="AA64" s="141" t="s">
        <v>455</v>
      </c>
      <c r="AB64" s="141" t="s">
        <v>668</v>
      </c>
      <c r="AC64" s="142" t="s">
        <v>7</v>
      </c>
      <c r="AD64" s="141" t="s">
        <v>7770</v>
      </c>
      <c r="AE64" s="141">
        <v>3.1480000000000001</v>
      </c>
      <c r="AF64" s="141">
        <v>20</v>
      </c>
      <c r="AG64" s="141">
        <v>24.652000000000001</v>
      </c>
      <c r="AH64" s="141" t="s">
        <v>2090</v>
      </c>
      <c r="AI64" s="141" t="s">
        <v>2100</v>
      </c>
      <c r="AL64" s="19"/>
      <c r="AM64" s="19"/>
      <c r="AN64" s="19"/>
      <c r="AO64" t="s">
        <v>5459</v>
      </c>
      <c r="AP64" s="61" t="s">
        <v>5468</v>
      </c>
      <c r="AQ64" s="60" t="s">
        <v>5461</v>
      </c>
      <c r="AR64" s="75">
        <v>44230</v>
      </c>
      <c r="AS64" s="61" t="s">
        <v>917</v>
      </c>
      <c r="AT64" s="61" t="s">
        <v>917</v>
      </c>
      <c r="AU64" s="61" t="s">
        <v>451</v>
      </c>
      <c r="AV64" s="61" t="s">
        <v>451</v>
      </c>
      <c r="AW64" s="61" t="s">
        <v>451</v>
      </c>
      <c r="AX64" s="61" t="s">
        <v>451</v>
      </c>
      <c r="AY64" s="61" t="s">
        <v>140</v>
      </c>
      <c r="AZ64" s="61" t="s">
        <v>90</v>
      </c>
      <c r="BA64" s="61" t="s">
        <v>90</v>
      </c>
      <c r="BB64" s="61" t="s">
        <v>7</v>
      </c>
      <c r="BH64" t="s">
        <v>4323</v>
      </c>
      <c r="BI64" t="s">
        <v>8467</v>
      </c>
      <c r="BJ64" t="s">
        <v>451</v>
      </c>
      <c r="BK64" t="s">
        <v>451</v>
      </c>
      <c r="CJ64" s="3"/>
      <c r="CK64" s="3"/>
      <c r="CU64" s="3"/>
      <c r="CV64" s="3"/>
      <c r="CW64" s="3"/>
      <c r="CX64" s="3"/>
      <c r="CY64" s="3"/>
      <c r="CZ64" s="3"/>
      <c r="DA64" s="3"/>
      <c r="DB64" s="3"/>
      <c r="DC64" s="3"/>
      <c r="DD64" s="3"/>
      <c r="DE64" s="3"/>
      <c r="DF64" s="3"/>
      <c r="DG64" s="3"/>
      <c r="DH64" s="3"/>
      <c r="DI64" s="3"/>
      <c r="DJ64" s="3"/>
      <c r="DK64" s="3"/>
      <c r="DL64" s="3"/>
    </row>
    <row r="65" spans="2:116" ht="15" x14ac:dyDescent="0.25">
      <c r="B65" s="139"/>
      <c r="C65" s="141" t="s">
        <v>2120</v>
      </c>
      <c r="D65" s="140">
        <v>44691</v>
      </c>
      <c r="E65" s="141" t="s">
        <v>700</v>
      </c>
      <c r="F65" s="141" t="s">
        <v>1877</v>
      </c>
      <c r="G65" s="141" t="s">
        <v>973</v>
      </c>
      <c r="H65" s="141" t="s">
        <v>36</v>
      </c>
      <c r="I65" s="141" t="s">
        <v>90</v>
      </c>
      <c r="J65" s="141" t="s">
        <v>141</v>
      </c>
      <c r="K65" s="141" t="s">
        <v>7</v>
      </c>
      <c r="L65" s="141" t="s">
        <v>2130</v>
      </c>
      <c r="M65" s="19"/>
      <c r="N65" s="19"/>
      <c r="O65" s="19"/>
      <c r="P65" s="140">
        <v>44691</v>
      </c>
      <c r="Q65" s="141" t="s">
        <v>700</v>
      </c>
      <c r="R65" s="141" t="s">
        <v>629</v>
      </c>
      <c r="S65" s="141" t="s">
        <v>7772</v>
      </c>
      <c r="T65" s="141" t="s">
        <v>2986</v>
      </c>
      <c r="U65" s="139">
        <v>45</v>
      </c>
      <c r="V65" s="142" t="s">
        <v>112</v>
      </c>
      <c r="W65" s="141" t="s">
        <v>90</v>
      </c>
      <c r="X65" s="141" t="s">
        <v>90</v>
      </c>
      <c r="Y65" s="141" t="s">
        <v>104</v>
      </c>
      <c r="Z65" s="141">
        <v>10</v>
      </c>
      <c r="AA65" s="141" t="s">
        <v>455</v>
      </c>
      <c r="AB65" s="141" t="s">
        <v>2986</v>
      </c>
      <c r="AC65" s="142" t="s">
        <v>7</v>
      </c>
      <c r="AD65" s="141" t="s">
        <v>7773</v>
      </c>
      <c r="AE65" s="141">
        <v>1.5740000000000001</v>
      </c>
      <c r="AF65" s="141">
        <v>10</v>
      </c>
      <c r="AG65" s="141">
        <v>12.326000000000001</v>
      </c>
      <c r="AH65" s="141" t="s">
        <v>2120</v>
      </c>
      <c r="AI65" s="141" t="s">
        <v>2130</v>
      </c>
      <c r="AL65" s="19"/>
      <c r="AM65" s="19"/>
      <c r="AN65" s="19"/>
      <c r="AO65" t="s">
        <v>5481</v>
      </c>
      <c r="AP65" s="61" t="s">
        <v>5490</v>
      </c>
      <c r="AQ65" s="60" t="s">
        <v>5483</v>
      </c>
      <c r="AR65" s="75">
        <v>44229</v>
      </c>
      <c r="AS65" s="61" t="s">
        <v>917</v>
      </c>
      <c r="AT65" s="61" t="s">
        <v>917</v>
      </c>
      <c r="AU65" s="61" t="s">
        <v>451</v>
      </c>
      <c r="AV65" s="61" t="s">
        <v>451</v>
      </c>
      <c r="AW65" s="61" t="s">
        <v>451</v>
      </c>
      <c r="AX65" s="61" t="s">
        <v>451</v>
      </c>
      <c r="AY65" s="61" t="s">
        <v>140</v>
      </c>
      <c r="AZ65" s="61" t="s">
        <v>90</v>
      </c>
      <c r="BA65" s="61" t="s">
        <v>90</v>
      </c>
      <c r="BB65" s="61" t="s">
        <v>7</v>
      </c>
      <c r="BH65" t="s">
        <v>4310</v>
      </c>
      <c r="BI65" t="s">
        <v>8468</v>
      </c>
      <c r="BJ65" t="s">
        <v>451</v>
      </c>
      <c r="BK65" t="s">
        <v>451</v>
      </c>
      <c r="CJ65" s="3"/>
      <c r="CK65" s="3"/>
      <c r="CU65" s="3"/>
      <c r="CV65" s="3"/>
      <c r="CW65" s="3"/>
      <c r="CX65" s="3"/>
      <c r="CY65" s="3"/>
      <c r="CZ65" s="3"/>
      <c r="DA65" s="3"/>
      <c r="DB65" s="3"/>
      <c r="DC65" s="3"/>
      <c r="DD65" s="3"/>
      <c r="DE65" s="3"/>
      <c r="DF65" s="3"/>
      <c r="DG65" s="3"/>
      <c r="DH65" s="3"/>
      <c r="DI65" s="3"/>
      <c r="DJ65" s="3"/>
      <c r="DK65" s="3"/>
      <c r="DL65" s="3"/>
    </row>
    <row r="66" spans="2:116" ht="15" x14ac:dyDescent="0.25">
      <c r="B66" s="139"/>
      <c r="C66" s="141" t="s">
        <v>2158</v>
      </c>
      <c r="D66" s="140">
        <v>44651</v>
      </c>
      <c r="E66" s="141" t="s">
        <v>2156</v>
      </c>
      <c r="F66" s="141" t="s">
        <v>428</v>
      </c>
      <c r="G66" s="141" t="s">
        <v>428</v>
      </c>
      <c r="H66" s="141" t="s">
        <v>110</v>
      </c>
      <c r="I66" s="141" t="s">
        <v>305</v>
      </c>
      <c r="J66" s="141" t="s">
        <v>7</v>
      </c>
      <c r="K66" s="141" t="s">
        <v>7</v>
      </c>
      <c r="L66" s="141" t="s">
        <v>2167</v>
      </c>
      <c r="M66" s="19"/>
      <c r="N66" s="19"/>
      <c r="O66" s="19"/>
      <c r="P66" s="140">
        <v>44651</v>
      </c>
      <c r="Q66" s="141" t="s">
        <v>2156</v>
      </c>
      <c r="R66" s="141" t="s">
        <v>90</v>
      </c>
      <c r="S66" s="141" t="s">
        <v>90</v>
      </c>
      <c r="T66" s="141" t="s">
        <v>90</v>
      </c>
      <c r="U66" s="139"/>
      <c r="V66" s="142" t="s">
        <v>112</v>
      </c>
      <c r="W66" s="141" t="s">
        <v>90</v>
      </c>
      <c r="X66" s="141" t="s">
        <v>90</v>
      </c>
      <c r="Y66" s="141" t="s">
        <v>83</v>
      </c>
      <c r="Z66" s="141">
        <v>0.6</v>
      </c>
      <c r="AA66" s="141" t="s">
        <v>455</v>
      </c>
      <c r="AB66" s="141" t="s">
        <v>2986</v>
      </c>
      <c r="AC66" s="142" t="s">
        <v>7</v>
      </c>
      <c r="AD66" s="141" t="s">
        <v>243</v>
      </c>
      <c r="AE66" s="141">
        <v>0.6</v>
      </c>
      <c r="AF66" s="141">
        <v>3.8140000000000001</v>
      </c>
      <c r="AG66" s="141">
        <v>4.6779999999999999</v>
      </c>
      <c r="AH66" s="141" t="s">
        <v>2158</v>
      </c>
      <c r="AI66" s="141" t="s">
        <v>2167</v>
      </c>
      <c r="AL66" s="19"/>
      <c r="AM66" s="19"/>
      <c r="AN66" s="19"/>
      <c r="AO66" t="s">
        <v>5524</v>
      </c>
      <c r="AP66" s="61" t="s">
        <v>5536</v>
      </c>
      <c r="AQ66" s="60" t="s">
        <v>5526</v>
      </c>
      <c r="AR66" s="75">
        <v>44223</v>
      </c>
      <c r="AS66" s="61" t="s">
        <v>917</v>
      </c>
      <c r="AT66" s="61" t="s">
        <v>917</v>
      </c>
      <c r="AU66" s="61" t="s">
        <v>451</v>
      </c>
      <c r="AV66" s="61" t="s">
        <v>451</v>
      </c>
      <c r="AW66" s="61" t="s">
        <v>451</v>
      </c>
      <c r="AX66" s="61" t="s">
        <v>451</v>
      </c>
      <c r="AY66" s="61" t="s">
        <v>140</v>
      </c>
      <c r="AZ66" s="61" t="s">
        <v>90</v>
      </c>
      <c r="BA66" s="61" t="s">
        <v>90</v>
      </c>
      <c r="BB66" s="61" t="s">
        <v>7</v>
      </c>
      <c r="BH66" t="s">
        <v>4421</v>
      </c>
      <c r="BI66" t="s">
        <v>8469</v>
      </c>
      <c r="BJ66" t="s">
        <v>451</v>
      </c>
      <c r="BK66" t="s">
        <v>451</v>
      </c>
      <c r="CJ66" s="3"/>
      <c r="CK66" s="3"/>
      <c r="CU66" s="3"/>
      <c r="CV66" s="3"/>
      <c r="CW66" s="3"/>
      <c r="CX66" s="3"/>
      <c r="CY66" s="3"/>
      <c r="CZ66" s="3"/>
      <c r="DA66" s="3"/>
      <c r="DB66" s="3"/>
      <c r="DC66" s="3"/>
      <c r="DD66" s="3"/>
      <c r="DE66" s="3"/>
      <c r="DF66" s="3"/>
      <c r="DG66" s="3"/>
      <c r="DH66" s="3"/>
      <c r="DI66" s="3"/>
      <c r="DJ66" s="3"/>
      <c r="DK66" s="3"/>
      <c r="DL66" s="3"/>
    </row>
    <row r="67" spans="2:116" ht="15" x14ac:dyDescent="0.25">
      <c r="B67" s="139"/>
      <c r="C67" s="141" t="s">
        <v>2169</v>
      </c>
      <c r="D67" s="140">
        <v>44638</v>
      </c>
      <c r="E67" s="141" t="s">
        <v>701</v>
      </c>
      <c r="F67" s="141" t="s">
        <v>973</v>
      </c>
      <c r="G67" s="141" t="s">
        <v>973</v>
      </c>
      <c r="H67" s="141" t="s">
        <v>36</v>
      </c>
      <c r="I67" s="141" t="s">
        <v>90</v>
      </c>
      <c r="J67" s="141" t="s">
        <v>7</v>
      </c>
      <c r="K67" s="141" t="s">
        <v>7</v>
      </c>
      <c r="L67" s="141" t="s">
        <v>2177</v>
      </c>
      <c r="P67" s="140">
        <v>44638</v>
      </c>
      <c r="Q67" s="141" t="s">
        <v>701</v>
      </c>
      <c r="R67" s="141" t="s">
        <v>90</v>
      </c>
      <c r="S67" s="141" t="s">
        <v>7774</v>
      </c>
      <c r="T67" s="141" t="s">
        <v>451</v>
      </c>
      <c r="U67" s="139"/>
      <c r="V67" s="142" t="s">
        <v>728</v>
      </c>
      <c r="W67" s="141" t="s">
        <v>7775</v>
      </c>
      <c r="X67" s="141" t="s">
        <v>90</v>
      </c>
      <c r="Y67" s="141" t="s">
        <v>242</v>
      </c>
      <c r="Z67" s="141">
        <v>100</v>
      </c>
      <c r="AA67" s="141" t="s">
        <v>455</v>
      </c>
      <c r="AB67" s="141" t="s">
        <v>7775</v>
      </c>
      <c r="AC67" s="142" t="s">
        <v>7753</v>
      </c>
      <c r="AD67" s="141" t="s">
        <v>243</v>
      </c>
      <c r="AE67" s="141">
        <v>0.86899999999999999</v>
      </c>
      <c r="AF67" s="141">
        <v>5.5289999999999999</v>
      </c>
      <c r="AG67" s="141">
        <v>6.7729999999999997</v>
      </c>
      <c r="AH67" s="141" t="s">
        <v>2169</v>
      </c>
      <c r="AI67" s="141" t="s">
        <v>2177</v>
      </c>
      <c r="AO67" t="s">
        <v>5552</v>
      </c>
      <c r="AP67" s="61" t="s">
        <v>5562</v>
      </c>
      <c r="AQ67" s="60" t="s">
        <v>5554</v>
      </c>
      <c r="AR67" s="75">
        <v>44221</v>
      </c>
      <c r="AS67" s="61" t="s">
        <v>917</v>
      </c>
      <c r="AT67" s="61" t="s">
        <v>917</v>
      </c>
      <c r="AU67" s="61" t="s">
        <v>451</v>
      </c>
      <c r="AV67" s="61" t="s">
        <v>451</v>
      </c>
      <c r="AW67" s="61" t="s">
        <v>451</v>
      </c>
      <c r="AX67" s="61" t="s">
        <v>451</v>
      </c>
      <c r="AY67" s="61" t="s">
        <v>141</v>
      </c>
      <c r="AZ67" s="61" t="s">
        <v>451</v>
      </c>
      <c r="BA67" s="61" t="s">
        <v>451</v>
      </c>
      <c r="BB67" s="61" t="s">
        <v>7</v>
      </c>
      <c r="BH67" t="s">
        <v>4432</v>
      </c>
      <c r="BI67" t="s">
        <v>8470</v>
      </c>
      <c r="BJ67" t="s">
        <v>451</v>
      </c>
      <c r="BK67" t="s">
        <v>451</v>
      </c>
      <c r="CU67" s="3"/>
      <c r="CV67" s="3"/>
      <c r="CW67" s="3"/>
      <c r="CX67" s="3"/>
      <c r="CY67" s="3"/>
      <c r="CZ67" s="3"/>
      <c r="DA67" s="3"/>
      <c r="DB67" s="3"/>
      <c r="DC67" s="3"/>
      <c r="DD67" s="3"/>
      <c r="DE67" s="3"/>
      <c r="DF67" s="3"/>
      <c r="DG67" s="3"/>
      <c r="DH67" s="3"/>
      <c r="DI67" s="3"/>
      <c r="DJ67" s="3"/>
      <c r="DK67" s="3"/>
      <c r="DL67" s="3"/>
    </row>
    <row r="68" spans="2:116" ht="15" x14ac:dyDescent="0.25">
      <c r="B68" s="139"/>
      <c r="C68" s="141" t="s">
        <v>2180</v>
      </c>
      <c r="D68" s="140">
        <v>44637</v>
      </c>
      <c r="E68" s="141" t="s">
        <v>2178</v>
      </c>
      <c r="F68" s="141" t="s">
        <v>428</v>
      </c>
      <c r="G68" s="141" t="s">
        <v>428</v>
      </c>
      <c r="H68" s="141" t="s">
        <v>38</v>
      </c>
      <c r="I68" s="141" t="s">
        <v>90</v>
      </c>
      <c r="J68" s="141" t="s">
        <v>7</v>
      </c>
      <c r="K68" s="141" t="s">
        <v>7</v>
      </c>
      <c r="L68" s="141" t="s">
        <v>2189</v>
      </c>
      <c r="P68" s="140">
        <v>44637</v>
      </c>
      <c r="Q68" s="141" t="s">
        <v>2178</v>
      </c>
      <c r="R68" s="141" t="s">
        <v>90</v>
      </c>
      <c r="S68" s="141" t="s">
        <v>90</v>
      </c>
      <c r="T68" s="141" t="s">
        <v>90</v>
      </c>
      <c r="U68" s="139"/>
      <c r="V68" s="142" t="s">
        <v>112</v>
      </c>
      <c r="W68" s="141" t="s">
        <v>90</v>
      </c>
      <c r="X68" s="141" t="s">
        <v>90</v>
      </c>
      <c r="Y68" s="141" t="s">
        <v>83</v>
      </c>
      <c r="Z68" s="141">
        <v>5.4</v>
      </c>
      <c r="AA68" s="141" t="s">
        <v>7776</v>
      </c>
      <c r="AB68" s="141" t="s">
        <v>7750</v>
      </c>
      <c r="AC68" s="142" t="s">
        <v>7</v>
      </c>
      <c r="AD68" s="141" t="s">
        <v>261</v>
      </c>
      <c r="AE68" s="141">
        <v>5.4</v>
      </c>
      <c r="AF68" s="141">
        <v>34.328000000000003</v>
      </c>
      <c r="AG68" s="141">
        <v>42.101999999999997</v>
      </c>
      <c r="AH68" s="141" t="s">
        <v>2180</v>
      </c>
      <c r="AI68" s="141" t="s">
        <v>2189</v>
      </c>
      <c r="AO68" t="s">
        <v>5608</v>
      </c>
      <c r="AP68" s="61" t="s">
        <v>5617</v>
      </c>
      <c r="AQ68" s="60" t="s">
        <v>5610</v>
      </c>
      <c r="AR68" s="75">
        <v>44208</v>
      </c>
      <c r="AS68" s="61" t="s">
        <v>917</v>
      </c>
      <c r="AT68" s="61" t="s">
        <v>917</v>
      </c>
      <c r="AU68" s="61" t="s">
        <v>451</v>
      </c>
      <c r="AV68" s="61" t="s">
        <v>451</v>
      </c>
      <c r="AW68" s="61" t="s">
        <v>451</v>
      </c>
      <c r="AX68" s="61" t="s">
        <v>451</v>
      </c>
      <c r="AY68" s="61" t="s">
        <v>140</v>
      </c>
      <c r="AZ68" s="61" t="s">
        <v>90</v>
      </c>
      <c r="BA68" s="61" t="s">
        <v>90</v>
      </c>
      <c r="BB68" s="61" t="s">
        <v>7</v>
      </c>
      <c r="BH68" t="s">
        <v>4467</v>
      </c>
      <c r="BI68" t="s">
        <v>8471</v>
      </c>
      <c r="BJ68" t="s">
        <v>451</v>
      </c>
      <c r="BK68" t="s">
        <v>451</v>
      </c>
      <c r="CU68" s="3"/>
      <c r="CV68" s="3"/>
      <c r="CW68" s="3"/>
      <c r="CX68" s="3"/>
      <c r="CY68" s="3"/>
      <c r="CZ68" s="3"/>
      <c r="DA68" s="3"/>
      <c r="DB68" s="3"/>
      <c r="DC68" s="3"/>
      <c r="DD68" s="3"/>
      <c r="DE68" s="3"/>
      <c r="DF68" s="3"/>
      <c r="DG68" s="3"/>
      <c r="DH68" s="3"/>
      <c r="DI68" s="3"/>
      <c r="DJ68" s="3"/>
      <c r="DK68" s="3"/>
      <c r="DL68" s="3"/>
    </row>
    <row r="69" spans="2:116" ht="15" x14ac:dyDescent="0.25">
      <c r="B69" s="139"/>
      <c r="C69" s="141" t="s">
        <v>2200</v>
      </c>
      <c r="D69" s="140">
        <v>44634</v>
      </c>
      <c r="E69" s="141" t="s">
        <v>1937</v>
      </c>
      <c r="F69" s="141" t="s">
        <v>2193</v>
      </c>
      <c r="G69" s="141" t="s">
        <v>1041</v>
      </c>
      <c r="H69" s="141" t="s">
        <v>36</v>
      </c>
      <c r="I69" s="141" t="s">
        <v>90</v>
      </c>
      <c r="J69" s="141" t="s">
        <v>141</v>
      </c>
      <c r="K69" s="141" t="s">
        <v>7</v>
      </c>
      <c r="L69" s="141" t="s">
        <v>2206</v>
      </c>
      <c r="P69" s="140">
        <v>44634</v>
      </c>
      <c r="Q69" s="141" t="s">
        <v>1937</v>
      </c>
      <c r="R69" s="141" t="s">
        <v>90</v>
      </c>
      <c r="S69" s="141" t="s">
        <v>7777</v>
      </c>
      <c r="T69" s="141" t="s">
        <v>7778</v>
      </c>
      <c r="U69" s="139">
        <v>25</v>
      </c>
      <c r="V69" s="142" t="s">
        <v>112</v>
      </c>
      <c r="W69" s="141" t="s">
        <v>90</v>
      </c>
      <c r="X69" s="141" t="s">
        <v>90</v>
      </c>
      <c r="Y69" s="141" t="s">
        <v>106</v>
      </c>
      <c r="Z69" s="141">
        <v>12</v>
      </c>
      <c r="AA69" s="141" t="s">
        <v>455</v>
      </c>
      <c r="AB69" s="141" t="s">
        <v>7778</v>
      </c>
      <c r="AC69" s="142" t="s">
        <v>7</v>
      </c>
      <c r="AD69" s="141" t="s">
        <v>243</v>
      </c>
      <c r="AE69" s="141">
        <v>1.5389999999999999</v>
      </c>
      <c r="AF69" s="141">
        <v>9.7919999999999998</v>
      </c>
      <c r="AG69" s="141">
        <v>12</v>
      </c>
      <c r="AH69" s="141" t="s">
        <v>2200</v>
      </c>
      <c r="AI69" s="141" t="s">
        <v>2206</v>
      </c>
      <c r="AO69" t="s">
        <v>5909</v>
      </c>
      <c r="AP69" s="61" t="s">
        <v>5922</v>
      </c>
      <c r="AQ69" s="60" t="s">
        <v>5911</v>
      </c>
      <c r="AR69" s="75">
        <v>43874</v>
      </c>
      <c r="AS69" s="61" t="s">
        <v>917</v>
      </c>
      <c r="AT69" s="61" t="s">
        <v>917</v>
      </c>
      <c r="AU69" s="61" t="s">
        <v>451</v>
      </c>
      <c r="AV69" s="61" t="s">
        <v>451</v>
      </c>
      <c r="AW69" s="61" t="s">
        <v>451</v>
      </c>
      <c r="AX69" s="61" t="s">
        <v>451</v>
      </c>
      <c r="AY69" s="61" t="s">
        <v>140</v>
      </c>
      <c r="AZ69" s="61" t="s">
        <v>90</v>
      </c>
      <c r="BA69" s="61" t="s">
        <v>90</v>
      </c>
      <c r="BB69" s="61" t="s">
        <v>7</v>
      </c>
      <c r="BH69" t="s">
        <v>4505</v>
      </c>
      <c r="BI69" t="s">
        <v>8472</v>
      </c>
      <c r="BJ69" t="s">
        <v>451</v>
      </c>
      <c r="BK69" t="s">
        <v>451</v>
      </c>
      <c r="CU69" s="3"/>
      <c r="CV69" s="3"/>
      <c r="CW69" s="3"/>
      <c r="CX69" s="3"/>
      <c r="CY69" s="3"/>
      <c r="CZ69" s="3"/>
      <c r="DA69" s="3"/>
      <c r="DB69" s="3"/>
      <c r="DC69" s="3"/>
      <c r="DD69" s="3"/>
      <c r="DE69" s="3"/>
      <c r="DF69" s="3"/>
      <c r="DG69" s="3"/>
      <c r="DH69" s="3"/>
      <c r="DI69" s="3"/>
      <c r="DJ69" s="3"/>
      <c r="DK69" s="3"/>
      <c r="DL69" s="3"/>
    </row>
    <row r="70" spans="2:116" ht="15" x14ac:dyDescent="0.25">
      <c r="B70" s="139"/>
      <c r="C70" s="141" t="s">
        <v>2191</v>
      </c>
      <c r="D70" s="140">
        <v>44634</v>
      </c>
      <c r="E70" s="141" t="s">
        <v>1937</v>
      </c>
      <c r="F70" s="141" t="s">
        <v>2193</v>
      </c>
      <c r="G70" s="141" t="s">
        <v>1041</v>
      </c>
      <c r="H70" s="141" t="s">
        <v>36</v>
      </c>
      <c r="I70" s="141" t="s">
        <v>90</v>
      </c>
      <c r="J70" s="141" t="s">
        <v>141</v>
      </c>
      <c r="K70" s="141" t="s">
        <v>7</v>
      </c>
      <c r="L70" s="141" t="s">
        <v>2198</v>
      </c>
      <c r="P70" s="140">
        <v>44634</v>
      </c>
      <c r="Q70" s="141" t="s">
        <v>1937</v>
      </c>
      <c r="R70" s="141" t="s">
        <v>90</v>
      </c>
      <c r="S70" s="141" t="s">
        <v>7779</v>
      </c>
      <c r="T70" s="141" t="s">
        <v>668</v>
      </c>
      <c r="U70" s="139">
        <v>40</v>
      </c>
      <c r="V70" s="142" t="s">
        <v>112</v>
      </c>
      <c r="W70" s="141" t="s">
        <v>90</v>
      </c>
      <c r="X70" s="141" t="s">
        <v>90</v>
      </c>
      <c r="Y70" s="141" t="s">
        <v>104</v>
      </c>
      <c r="Z70" s="141">
        <v>28</v>
      </c>
      <c r="AA70" s="141" t="s">
        <v>455</v>
      </c>
      <c r="AB70" s="141" t="s">
        <v>668</v>
      </c>
      <c r="AC70" s="142" t="s">
        <v>7</v>
      </c>
      <c r="AD70" s="141" t="s">
        <v>243</v>
      </c>
      <c r="AE70" s="141">
        <v>4.399</v>
      </c>
      <c r="AF70" s="141">
        <v>28</v>
      </c>
      <c r="AG70" s="141">
        <v>34.308</v>
      </c>
      <c r="AH70" s="141" t="s">
        <v>2191</v>
      </c>
      <c r="AI70" s="141" t="s">
        <v>2198</v>
      </c>
      <c r="AO70" t="s">
        <v>5998</v>
      </c>
      <c r="AP70" s="61" t="s">
        <v>6009</v>
      </c>
      <c r="AQ70" s="60" t="s">
        <v>6000</v>
      </c>
      <c r="AR70" s="75">
        <v>43804</v>
      </c>
      <c r="AS70" s="61" t="s">
        <v>917</v>
      </c>
      <c r="AT70" s="61" t="s">
        <v>917</v>
      </c>
      <c r="AU70" s="61" t="s">
        <v>451</v>
      </c>
      <c r="AV70" s="61" t="s">
        <v>451</v>
      </c>
      <c r="AW70" s="61" t="s">
        <v>451</v>
      </c>
      <c r="AX70" s="61" t="s">
        <v>451</v>
      </c>
      <c r="AY70" s="61" t="s">
        <v>140</v>
      </c>
      <c r="AZ70" s="61" t="s">
        <v>90</v>
      </c>
      <c r="BA70" s="61" t="s">
        <v>90</v>
      </c>
      <c r="BB70" s="61" t="s">
        <v>7</v>
      </c>
      <c r="BH70" t="s">
        <v>4550</v>
      </c>
      <c r="BI70" t="s">
        <v>8473</v>
      </c>
      <c r="BJ70" t="s">
        <v>451</v>
      </c>
      <c r="BK70" t="s">
        <v>451</v>
      </c>
      <c r="CU70" s="3"/>
      <c r="CV70" s="3"/>
      <c r="CW70" s="3"/>
      <c r="CX70" s="3"/>
      <c r="CY70" s="3"/>
      <c r="CZ70" s="3"/>
      <c r="DA70" s="3"/>
      <c r="DB70" s="3"/>
      <c r="DC70" s="3"/>
      <c r="DD70" s="3"/>
      <c r="DE70" s="3"/>
      <c r="DF70" s="3"/>
      <c r="DG70" s="3"/>
      <c r="DH70" s="3"/>
      <c r="DI70" s="3"/>
      <c r="DJ70" s="3"/>
      <c r="DK70" s="3"/>
      <c r="DL70" s="3"/>
    </row>
    <row r="71" spans="2:116" ht="15" x14ac:dyDescent="0.25">
      <c r="B71" s="139"/>
      <c r="C71" s="141" t="s">
        <v>2208</v>
      </c>
      <c r="D71" s="140">
        <v>44631</v>
      </c>
      <c r="E71" s="141" t="s">
        <v>1810</v>
      </c>
      <c r="F71" s="141" t="s">
        <v>428</v>
      </c>
      <c r="G71" s="141" t="s">
        <v>428</v>
      </c>
      <c r="H71" s="141" t="s">
        <v>36</v>
      </c>
      <c r="I71" s="141" t="s">
        <v>90</v>
      </c>
      <c r="J71" s="141" t="s">
        <v>141</v>
      </c>
      <c r="K71" s="141" t="s">
        <v>7</v>
      </c>
      <c r="L71" s="141" t="s">
        <v>2215</v>
      </c>
      <c r="P71" s="140">
        <v>44631</v>
      </c>
      <c r="Q71" s="141" t="s">
        <v>1810</v>
      </c>
      <c r="R71" s="141" t="s">
        <v>90</v>
      </c>
      <c r="S71" s="141" t="s">
        <v>7780</v>
      </c>
      <c r="T71" s="141" t="s">
        <v>451</v>
      </c>
      <c r="U71" s="139"/>
      <c r="V71" s="142" t="s">
        <v>451</v>
      </c>
      <c r="W71" s="141" t="s">
        <v>451</v>
      </c>
      <c r="X71" s="141" t="s">
        <v>90</v>
      </c>
      <c r="Y71" s="141" t="s">
        <v>83</v>
      </c>
      <c r="Z71" s="141">
        <v>3.4</v>
      </c>
      <c r="AA71" s="141" t="s">
        <v>455</v>
      </c>
      <c r="AB71" s="141" t="s">
        <v>445</v>
      </c>
      <c r="AC71" s="142" t="s">
        <v>7</v>
      </c>
      <c r="AD71" s="141" t="s">
        <v>816</v>
      </c>
      <c r="AE71" s="141">
        <v>3.4</v>
      </c>
      <c r="AF71" s="141">
        <v>21.614000000000001</v>
      </c>
      <c r="AG71" s="141">
        <v>26.507999999999999</v>
      </c>
      <c r="AH71" s="141" t="s">
        <v>2208</v>
      </c>
      <c r="AI71" s="141" t="s">
        <v>2215</v>
      </c>
      <c r="AO71" t="s">
        <v>1493</v>
      </c>
      <c r="AP71" s="61" t="s">
        <v>6048</v>
      </c>
      <c r="AQ71" s="60" t="s">
        <v>6043</v>
      </c>
      <c r="AR71" s="75">
        <v>43802</v>
      </c>
      <c r="AS71" s="61" t="s">
        <v>917</v>
      </c>
      <c r="AT71" s="61" t="s">
        <v>917</v>
      </c>
      <c r="AU71" s="61" t="s">
        <v>451</v>
      </c>
      <c r="AV71" s="61" t="s">
        <v>451</v>
      </c>
      <c r="AW71" s="61" t="s">
        <v>451</v>
      </c>
      <c r="AX71" s="61" t="s">
        <v>451</v>
      </c>
      <c r="AY71" s="61" t="s">
        <v>141</v>
      </c>
      <c r="AZ71" s="61" t="s">
        <v>451</v>
      </c>
      <c r="BA71" s="61" t="s">
        <v>451</v>
      </c>
      <c r="BB71" s="61" t="s">
        <v>7</v>
      </c>
      <c r="BH71" t="s">
        <v>4608</v>
      </c>
      <c r="BI71" t="s">
        <v>8474</v>
      </c>
      <c r="BJ71" t="s">
        <v>451</v>
      </c>
      <c r="BK71" t="s">
        <v>451</v>
      </c>
      <c r="CU71" s="3"/>
      <c r="CV71" s="3"/>
      <c r="CW71" s="3"/>
      <c r="CX71" s="3"/>
      <c r="CY71" s="3"/>
      <c r="CZ71" s="3"/>
      <c r="DA71" s="3"/>
      <c r="DB71" s="3"/>
      <c r="DC71" s="3"/>
      <c r="DD71" s="3"/>
      <c r="DE71" s="3"/>
      <c r="DF71" s="3"/>
      <c r="DG71" s="3"/>
      <c r="DH71" s="3"/>
      <c r="DI71" s="3"/>
      <c r="DJ71" s="3"/>
      <c r="DK71" s="3"/>
      <c r="DL71" s="3"/>
    </row>
    <row r="72" spans="2:116" ht="15" x14ac:dyDescent="0.25">
      <c r="B72" s="139"/>
      <c r="C72" s="141" t="s">
        <v>2218</v>
      </c>
      <c r="D72" s="140">
        <v>44629</v>
      </c>
      <c r="E72" s="141" t="s">
        <v>2216</v>
      </c>
      <c r="F72" s="141" t="s">
        <v>428</v>
      </c>
      <c r="G72" s="141" t="s">
        <v>428</v>
      </c>
      <c r="H72" s="141" t="s">
        <v>109</v>
      </c>
      <c r="I72" s="141" t="s">
        <v>314</v>
      </c>
      <c r="J72" s="141" t="s">
        <v>7</v>
      </c>
      <c r="K72" s="141" t="s">
        <v>7</v>
      </c>
      <c r="L72" s="141" t="s">
        <v>2229</v>
      </c>
      <c r="P72" s="140">
        <v>44629</v>
      </c>
      <c r="Q72" s="141" t="s">
        <v>2216</v>
      </c>
      <c r="R72" s="141" t="s">
        <v>90</v>
      </c>
      <c r="S72" s="141" t="s">
        <v>90</v>
      </c>
      <c r="T72" s="141" t="s">
        <v>2221</v>
      </c>
      <c r="U72" s="139"/>
      <c r="V72" s="142" t="s">
        <v>112</v>
      </c>
      <c r="W72" s="141" t="s">
        <v>90</v>
      </c>
      <c r="X72" s="141" t="s">
        <v>90</v>
      </c>
      <c r="Y72" s="141" t="s">
        <v>83</v>
      </c>
      <c r="Z72" s="141">
        <v>0.57999999999999996</v>
      </c>
      <c r="AA72" s="141" t="s">
        <v>7781</v>
      </c>
      <c r="AB72" s="141" t="s">
        <v>2221</v>
      </c>
      <c r="AC72" s="142" t="s">
        <v>7</v>
      </c>
      <c r="AD72" s="141" t="s">
        <v>243</v>
      </c>
      <c r="AE72" s="141">
        <v>0.57999999999999996</v>
      </c>
      <c r="AF72" s="141">
        <v>3.6869999999999998</v>
      </c>
      <c r="AG72" s="141">
        <v>4.5220000000000002</v>
      </c>
      <c r="AH72" s="141" t="s">
        <v>2218</v>
      </c>
      <c r="AI72" s="141" t="s">
        <v>2229</v>
      </c>
      <c r="AO72" t="s">
        <v>6409</v>
      </c>
      <c r="AP72" s="61" t="s">
        <v>6418</v>
      </c>
      <c r="AQ72" s="60" t="s">
        <v>6411</v>
      </c>
      <c r="AR72" s="75">
        <v>43733</v>
      </c>
      <c r="AS72" s="61" t="s">
        <v>917</v>
      </c>
      <c r="AT72" s="61" t="s">
        <v>917</v>
      </c>
      <c r="AU72" s="61" t="s">
        <v>451</v>
      </c>
      <c r="AV72" s="61" t="s">
        <v>451</v>
      </c>
      <c r="AW72" s="61" t="s">
        <v>451</v>
      </c>
      <c r="AX72" s="61" t="s">
        <v>451</v>
      </c>
      <c r="AY72" s="61" t="s">
        <v>140</v>
      </c>
      <c r="AZ72" s="61" t="s">
        <v>90</v>
      </c>
      <c r="BA72" s="61" t="s">
        <v>90</v>
      </c>
      <c r="BB72" s="61" t="s">
        <v>7</v>
      </c>
      <c r="BH72" t="s">
        <v>4664</v>
      </c>
      <c r="BI72" t="s">
        <v>8475</v>
      </c>
      <c r="BJ72" t="s">
        <v>451</v>
      </c>
      <c r="BK72" t="s">
        <v>451</v>
      </c>
      <c r="CU72" s="3"/>
      <c r="CV72" s="3"/>
      <c r="CW72" s="3"/>
      <c r="CX72" s="3"/>
      <c r="CY72" s="3"/>
      <c r="CZ72" s="3"/>
      <c r="DA72" s="3"/>
      <c r="DB72" s="3"/>
      <c r="DC72" s="3"/>
      <c r="DD72" s="3"/>
      <c r="DE72" s="3"/>
      <c r="DF72" s="3"/>
      <c r="DG72" s="3"/>
      <c r="DH72" s="3"/>
      <c r="DI72" s="3"/>
      <c r="DJ72" s="3"/>
      <c r="DK72" s="3"/>
      <c r="DL72" s="3"/>
    </row>
    <row r="73" spans="2:116" ht="15" x14ac:dyDescent="0.25">
      <c r="B73" s="139"/>
      <c r="C73" s="141" t="s">
        <v>2231</v>
      </c>
      <c r="D73" s="140">
        <v>44614</v>
      </c>
      <c r="E73" s="141" t="s">
        <v>706</v>
      </c>
      <c r="F73" s="141" t="s">
        <v>1877</v>
      </c>
      <c r="G73" s="141" t="s">
        <v>973</v>
      </c>
      <c r="H73" s="141" t="s">
        <v>36</v>
      </c>
      <c r="I73" s="141" t="s">
        <v>90</v>
      </c>
      <c r="J73" s="141" t="s">
        <v>141</v>
      </c>
      <c r="K73" s="141" t="s">
        <v>7</v>
      </c>
      <c r="L73" s="141" t="s">
        <v>2242</v>
      </c>
      <c r="P73" s="140">
        <v>44614</v>
      </c>
      <c r="Q73" s="141" t="s">
        <v>706</v>
      </c>
      <c r="R73" s="141" t="s">
        <v>90</v>
      </c>
      <c r="S73" s="141" t="s">
        <v>7769</v>
      </c>
      <c r="T73" s="141" t="s">
        <v>2582</v>
      </c>
      <c r="U73" s="139">
        <v>45</v>
      </c>
      <c r="V73" s="142" t="s">
        <v>112</v>
      </c>
      <c r="W73" s="141" t="s">
        <v>90</v>
      </c>
      <c r="X73" s="141" t="s">
        <v>90</v>
      </c>
      <c r="Y73" s="141" t="s">
        <v>104</v>
      </c>
      <c r="Z73" s="141">
        <v>13</v>
      </c>
      <c r="AA73" s="141" t="s">
        <v>455</v>
      </c>
      <c r="AB73" s="141" t="s">
        <v>2582</v>
      </c>
      <c r="AC73" s="142" t="s">
        <v>7</v>
      </c>
      <c r="AD73" s="141" t="s">
        <v>7782</v>
      </c>
      <c r="AE73" s="141">
        <v>2.0419999999999998</v>
      </c>
      <c r="AF73" s="141">
        <v>13</v>
      </c>
      <c r="AG73" s="141">
        <v>15.929</v>
      </c>
      <c r="AH73" s="141" t="s">
        <v>2231</v>
      </c>
      <c r="AI73" s="141" t="s">
        <v>2242</v>
      </c>
      <c r="AO73" t="s">
        <v>1493</v>
      </c>
      <c r="AP73" s="61" t="s">
        <v>6507</v>
      </c>
      <c r="AQ73" s="60" t="s">
        <v>6504</v>
      </c>
      <c r="AR73" s="75">
        <v>43706</v>
      </c>
      <c r="AS73" s="61" t="s">
        <v>917</v>
      </c>
      <c r="AT73" s="61" t="s">
        <v>917</v>
      </c>
      <c r="AU73" s="61" t="s">
        <v>451</v>
      </c>
      <c r="AV73" s="61" t="s">
        <v>451</v>
      </c>
      <c r="AW73" s="61" t="s">
        <v>451</v>
      </c>
      <c r="AX73" s="61" t="s">
        <v>451</v>
      </c>
      <c r="AY73" s="61" t="s">
        <v>141</v>
      </c>
      <c r="AZ73" s="61" t="s">
        <v>451</v>
      </c>
      <c r="BA73" s="61" t="s">
        <v>451</v>
      </c>
      <c r="BB73" s="61" t="s">
        <v>7</v>
      </c>
      <c r="BH73" t="s">
        <v>4717</v>
      </c>
      <c r="BI73" t="s">
        <v>8476</v>
      </c>
      <c r="BJ73" t="s">
        <v>451</v>
      </c>
      <c r="BK73" t="s">
        <v>451</v>
      </c>
      <c r="CU73" s="3"/>
      <c r="CV73" s="3"/>
      <c r="CW73" s="3"/>
      <c r="CX73" s="3"/>
      <c r="CY73" s="3"/>
      <c r="CZ73" s="3"/>
      <c r="DA73" s="3"/>
      <c r="DB73" s="3"/>
      <c r="DC73" s="3"/>
      <c r="DD73" s="3"/>
      <c r="DE73" s="3"/>
      <c r="DF73" s="3"/>
      <c r="DG73" s="3"/>
      <c r="DH73" s="3"/>
      <c r="DI73" s="3"/>
      <c r="DJ73" s="3"/>
      <c r="DK73" s="3"/>
      <c r="DL73" s="3"/>
    </row>
    <row r="74" spans="2:116" ht="15" x14ac:dyDescent="0.25">
      <c r="B74" s="139"/>
      <c r="C74" s="141" t="s">
        <v>2245</v>
      </c>
      <c r="D74" s="140">
        <v>44610</v>
      </c>
      <c r="E74" s="141" t="s">
        <v>2243</v>
      </c>
      <c r="F74" s="141" t="s">
        <v>428</v>
      </c>
      <c r="G74" s="141" t="s">
        <v>428</v>
      </c>
      <c r="H74" s="141" t="s">
        <v>236</v>
      </c>
      <c r="I74" s="141" t="s">
        <v>90</v>
      </c>
      <c r="J74" s="141" t="s">
        <v>7</v>
      </c>
      <c r="K74" s="141" t="s">
        <v>7</v>
      </c>
      <c r="L74" s="141" t="s">
        <v>2255</v>
      </c>
      <c r="P74" s="140">
        <v>44610</v>
      </c>
      <c r="Q74" s="141" t="s">
        <v>2243</v>
      </c>
      <c r="R74" s="141" t="s">
        <v>90</v>
      </c>
      <c r="S74" s="141" t="s">
        <v>90</v>
      </c>
      <c r="T74" s="141" t="s">
        <v>90</v>
      </c>
      <c r="U74" s="139"/>
      <c r="V74" s="142" t="s">
        <v>112</v>
      </c>
      <c r="W74" s="141" t="s">
        <v>90</v>
      </c>
      <c r="X74" s="141" t="s">
        <v>90</v>
      </c>
      <c r="Y74" s="141" t="s">
        <v>83</v>
      </c>
      <c r="Z74" s="141">
        <v>3.3479999999999999</v>
      </c>
      <c r="AA74" s="141" t="s">
        <v>7776</v>
      </c>
      <c r="AB74" s="141" t="s">
        <v>7783</v>
      </c>
      <c r="AC74" s="142" t="s">
        <v>7</v>
      </c>
      <c r="AD74" s="141" t="s">
        <v>261</v>
      </c>
      <c r="AE74" s="141">
        <v>3.3479999999999999</v>
      </c>
      <c r="AF74" s="141">
        <v>21.283000000000001</v>
      </c>
      <c r="AG74" s="141">
        <v>26.103000000000002</v>
      </c>
      <c r="AH74" s="141" t="s">
        <v>2245</v>
      </c>
      <c r="AI74" s="141" t="s">
        <v>2255</v>
      </c>
      <c r="AO74" t="s">
        <v>1493</v>
      </c>
      <c r="AP74" s="61" t="s">
        <v>6502</v>
      </c>
      <c r="AQ74" s="60" t="s">
        <v>6495</v>
      </c>
      <c r="AR74" s="75">
        <v>43706</v>
      </c>
      <c r="AS74" s="61" t="s">
        <v>917</v>
      </c>
      <c r="AT74" s="61" t="s">
        <v>917</v>
      </c>
      <c r="AU74" s="61" t="s">
        <v>451</v>
      </c>
      <c r="AV74" s="61" t="s">
        <v>451</v>
      </c>
      <c r="AW74" s="61" t="s">
        <v>451</v>
      </c>
      <c r="AX74" s="61" t="s">
        <v>451</v>
      </c>
      <c r="AY74" s="61" t="s">
        <v>141</v>
      </c>
      <c r="AZ74" s="61" t="s">
        <v>451</v>
      </c>
      <c r="BA74" s="61" t="s">
        <v>451</v>
      </c>
      <c r="BB74" s="61" t="s">
        <v>7</v>
      </c>
      <c r="BH74" t="s">
        <v>528</v>
      </c>
      <c r="BI74" t="s">
        <v>8477</v>
      </c>
      <c r="BJ74" t="s">
        <v>451</v>
      </c>
      <c r="BK74" t="s">
        <v>451</v>
      </c>
    </row>
    <row r="75" spans="2:116" ht="15" x14ac:dyDescent="0.25">
      <c r="B75" s="139"/>
      <c r="C75" s="141" t="s">
        <v>2257</v>
      </c>
      <c r="D75" s="140">
        <v>44602</v>
      </c>
      <c r="E75" s="141" t="s">
        <v>515</v>
      </c>
      <c r="F75" s="141" t="s">
        <v>2260</v>
      </c>
      <c r="G75" s="141" t="s">
        <v>2259</v>
      </c>
      <c r="H75" s="141" t="s">
        <v>36</v>
      </c>
      <c r="I75" s="141" t="s">
        <v>90</v>
      </c>
      <c r="J75" s="141" t="s">
        <v>7</v>
      </c>
      <c r="K75" s="141" t="s">
        <v>7</v>
      </c>
      <c r="L75" s="141" t="s">
        <v>2269</v>
      </c>
      <c r="P75" s="140">
        <v>44602</v>
      </c>
      <c r="Q75" s="141" t="s">
        <v>515</v>
      </c>
      <c r="R75" s="141" t="s">
        <v>629</v>
      </c>
      <c r="S75" s="141" t="s">
        <v>664</v>
      </c>
      <c r="T75" s="141" t="s">
        <v>7784</v>
      </c>
      <c r="U75" s="139">
        <v>37</v>
      </c>
      <c r="V75" s="142" t="s">
        <v>112</v>
      </c>
      <c r="W75" s="141" t="s">
        <v>90</v>
      </c>
      <c r="X75" s="141" t="s">
        <v>90</v>
      </c>
      <c r="Y75" s="141" t="s">
        <v>106</v>
      </c>
      <c r="Z75" s="141">
        <v>20</v>
      </c>
      <c r="AA75" s="141" t="s">
        <v>455</v>
      </c>
      <c r="AB75" s="141" t="s">
        <v>7784</v>
      </c>
      <c r="AC75" s="142" t="s">
        <v>7</v>
      </c>
      <c r="AD75" s="141" t="s">
        <v>243</v>
      </c>
      <c r="AE75" s="141">
        <v>2.5649999999999999</v>
      </c>
      <c r="AF75" s="141">
        <v>16.32</v>
      </c>
      <c r="AG75" s="141">
        <v>20</v>
      </c>
      <c r="AH75" s="141" t="s">
        <v>2257</v>
      </c>
      <c r="AI75" s="141" t="s">
        <v>2269</v>
      </c>
      <c r="AO75" t="s">
        <v>6783</v>
      </c>
      <c r="AP75" s="61" t="s">
        <v>6795</v>
      </c>
      <c r="AQ75" s="60" t="s">
        <v>6785</v>
      </c>
      <c r="AR75" s="75">
        <v>43628</v>
      </c>
      <c r="AS75" s="61" t="s">
        <v>917</v>
      </c>
      <c r="AT75" s="61" t="s">
        <v>917</v>
      </c>
      <c r="AU75" s="61" t="s">
        <v>451</v>
      </c>
      <c r="AV75" s="61" t="s">
        <v>451</v>
      </c>
      <c r="AW75" s="61" t="s">
        <v>451</v>
      </c>
      <c r="AX75" s="61" t="s">
        <v>451</v>
      </c>
      <c r="AY75" s="61" t="s">
        <v>140</v>
      </c>
      <c r="AZ75" s="61" t="s">
        <v>90</v>
      </c>
      <c r="BA75" s="61" t="s">
        <v>90</v>
      </c>
      <c r="BB75" s="61" t="s">
        <v>7</v>
      </c>
      <c r="BH75" t="s">
        <v>4763</v>
      </c>
      <c r="BI75" t="s">
        <v>8478</v>
      </c>
      <c r="BJ75" t="s">
        <v>451</v>
      </c>
      <c r="BK75" t="s">
        <v>451</v>
      </c>
    </row>
    <row r="76" spans="2:116" ht="15" x14ac:dyDescent="0.25">
      <c r="B76" s="139"/>
      <c r="C76" s="141" t="s">
        <v>2271</v>
      </c>
      <c r="D76" s="140">
        <v>44601</v>
      </c>
      <c r="E76" s="141" t="s">
        <v>701</v>
      </c>
      <c r="F76" s="141" t="s">
        <v>1877</v>
      </c>
      <c r="G76" s="141" t="s">
        <v>973</v>
      </c>
      <c r="H76" s="141" t="s">
        <v>36</v>
      </c>
      <c r="I76" s="141" t="s">
        <v>90</v>
      </c>
      <c r="J76" s="141" t="s">
        <v>141</v>
      </c>
      <c r="K76" s="141" t="s">
        <v>7</v>
      </c>
      <c r="L76" s="141" t="s">
        <v>2278</v>
      </c>
      <c r="P76" s="140">
        <v>44601</v>
      </c>
      <c r="Q76" s="141" t="s">
        <v>701</v>
      </c>
      <c r="R76" s="141" t="s">
        <v>629</v>
      </c>
      <c r="S76" s="141" t="s">
        <v>7785</v>
      </c>
      <c r="T76" s="141" t="s">
        <v>7786</v>
      </c>
      <c r="U76" s="139"/>
      <c r="V76" s="142" t="s">
        <v>723</v>
      </c>
      <c r="W76" s="141" t="s">
        <v>90</v>
      </c>
      <c r="X76" s="141" t="s">
        <v>90</v>
      </c>
      <c r="Y76" s="141" t="s">
        <v>83</v>
      </c>
      <c r="Z76" s="141">
        <v>3</v>
      </c>
      <c r="AA76" s="141" t="s">
        <v>455</v>
      </c>
      <c r="AB76" s="141" t="s">
        <v>7787</v>
      </c>
      <c r="AC76" s="142" t="s">
        <v>7</v>
      </c>
      <c r="AD76" s="141" t="s">
        <v>243</v>
      </c>
      <c r="AE76" s="141">
        <v>3</v>
      </c>
      <c r="AF76" s="141">
        <v>19.071000000000002</v>
      </c>
      <c r="AG76" s="141">
        <v>23.39</v>
      </c>
      <c r="AH76" s="141" t="s">
        <v>2271</v>
      </c>
      <c r="AI76" s="141" t="s">
        <v>2278</v>
      </c>
      <c r="AO76" t="s">
        <v>6388</v>
      </c>
      <c r="AP76" s="61" t="s">
        <v>6818</v>
      </c>
      <c r="AQ76" s="60" t="s">
        <v>6812</v>
      </c>
      <c r="AR76" s="75">
        <v>43627</v>
      </c>
      <c r="AS76" s="61" t="s">
        <v>917</v>
      </c>
      <c r="AT76" s="61" t="s">
        <v>917</v>
      </c>
      <c r="AU76" s="61" t="s">
        <v>451</v>
      </c>
      <c r="AV76" s="61" t="s">
        <v>451</v>
      </c>
      <c r="AW76" s="61" t="s">
        <v>451</v>
      </c>
      <c r="AX76" s="61" t="s">
        <v>451</v>
      </c>
      <c r="AY76" s="61" t="s">
        <v>141</v>
      </c>
      <c r="AZ76" s="61" t="s">
        <v>451</v>
      </c>
      <c r="BA76" s="61" t="s">
        <v>451</v>
      </c>
      <c r="BB76" s="61" t="s">
        <v>7</v>
      </c>
      <c r="BH76" t="s">
        <v>4913</v>
      </c>
      <c r="BI76" t="s">
        <v>8479</v>
      </c>
      <c r="BJ76" t="s">
        <v>451</v>
      </c>
      <c r="BK76" t="s">
        <v>451</v>
      </c>
    </row>
    <row r="77" spans="2:116" ht="15" x14ac:dyDescent="0.25">
      <c r="B77" s="139"/>
      <c r="C77" s="141" t="s">
        <v>2281</v>
      </c>
      <c r="D77" s="140">
        <v>44579</v>
      </c>
      <c r="E77" s="141" t="s">
        <v>2279</v>
      </c>
      <c r="F77" s="141" t="s">
        <v>428</v>
      </c>
      <c r="G77" s="141" t="s">
        <v>428</v>
      </c>
      <c r="H77" s="141" t="s">
        <v>109</v>
      </c>
      <c r="I77" s="141" t="s">
        <v>303</v>
      </c>
      <c r="J77" s="141" t="s">
        <v>7</v>
      </c>
      <c r="K77" s="141" t="s">
        <v>7</v>
      </c>
      <c r="L77" s="141" t="s">
        <v>2295</v>
      </c>
      <c r="P77" s="140">
        <v>44579</v>
      </c>
      <c r="Q77" s="141" t="s">
        <v>2279</v>
      </c>
      <c r="R77" s="141" t="s">
        <v>90</v>
      </c>
      <c r="S77" s="141" t="s">
        <v>7788</v>
      </c>
      <c r="T77" s="141" t="s">
        <v>2285</v>
      </c>
      <c r="U77" s="139">
        <v>10</v>
      </c>
      <c r="V77" s="142" t="s">
        <v>112</v>
      </c>
      <c r="W77" s="141" t="s">
        <v>90</v>
      </c>
      <c r="X77" s="141" t="s">
        <v>90</v>
      </c>
      <c r="Y77" s="141" t="s">
        <v>83</v>
      </c>
      <c r="Z77" s="141">
        <v>1</v>
      </c>
      <c r="AA77" s="141" t="s">
        <v>7789</v>
      </c>
      <c r="AB77" s="141" t="s">
        <v>2285</v>
      </c>
      <c r="AC77" s="142" t="s">
        <v>7</v>
      </c>
      <c r="AD77" s="141" t="s">
        <v>243</v>
      </c>
      <c r="AE77" s="141">
        <v>1</v>
      </c>
      <c r="AF77" s="141">
        <v>6.3570000000000002</v>
      </c>
      <c r="AG77" s="141">
        <v>7.7969999999999997</v>
      </c>
      <c r="AH77" s="141" t="s">
        <v>2281</v>
      </c>
      <c r="AI77" s="141" t="s">
        <v>2295</v>
      </c>
      <c r="AO77" t="s">
        <v>4342</v>
      </c>
      <c r="AP77" s="61" t="s">
        <v>6870</v>
      </c>
      <c r="AQ77" s="60" t="s">
        <v>6865</v>
      </c>
      <c r="AR77" s="75">
        <v>43613</v>
      </c>
      <c r="AS77" s="61" t="s">
        <v>917</v>
      </c>
      <c r="AT77" s="61" t="s">
        <v>917</v>
      </c>
      <c r="AU77" s="61" t="s">
        <v>451</v>
      </c>
      <c r="AV77" s="61" t="s">
        <v>451</v>
      </c>
      <c r="AW77" s="61" t="s">
        <v>451</v>
      </c>
      <c r="AX77" s="61" t="s">
        <v>451</v>
      </c>
      <c r="AY77" s="61" t="s">
        <v>140</v>
      </c>
      <c r="AZ77" s="61" t="s">
        <v>90</v>
      </c>
      <c r="BA77" s="61" t="s">
        <v>90</v>
      </c>
      <c r="BB77" s="61" t="s">
        <v>7</v>
      </c>
      <c r="BH77" t="s">
        <v>4902</v>
      </c>
      <c r="BI77" t="s">
        <v>8480</v>
      </c>
      <c r="BJ77" t="s">
        <v>451</v>
      </c>
      <c r="BK77" t="s">
        <v>451</v>
      </c>
    </row>
    <row r="78" spans="2:116" ht="15" x14ac:dyDescent="0.25">
      <c r="B78" s="139"/>
      <c r="C78" s="141" t="s">
        <v>2298</v>
      </c>
      <c r="D78" s="140">
        <v>44575</v>
      </c>
      <c r="E78" s="141" t="s">
        <v>2296</v>
      </c>
      <c r="F78" s="141" t="s">
        <v>428</v>
      </c>
      <c r="G78" s="141" t="s">
        <v>2300</v>
      </c>
      <c r="H78" s="141" t="s">
        <v>36</v>
      </c>
      <c r="I78" s="141" t="s">
        <v>90</v>
      </c>
      <c r="J78" s="141" t="s">
        <v>7</v>
      </c>
      <c r="K78" s="141" t="s">
        <v>7</v>
      </c>
      <c r="L78" s="141" t="s">
        <v>2311</v>
      </c>
      <c r="P78" s="140">
        <v>44575</v>
      </c>
      <c r="Q78" s="141" t="s">
        <v>2296</v>
      </c>
      <c r="R78" s="141" t="s">
        <v>90</v>
      </c>
      <c r="S78" s="141" t="s">
        <v>90</v>
      </c>
      <c r="T78" s="141" t="s">
        <v>90</v>
      </c>
      <c r="U78" s="139"/>
      <c r="V78" s="142" t="s">
        <v>112</v>
      </c>
      <c r="W78" s="141" t="s">
        <v>90</v>
      </c>
      <c r="X78" s="141" t="s">
        <v>7744</v>
      </c>
      <c r="Y78" s="141" t="s">
        <v>83</v>
      </c>
      <c r="Z78" s="141">
        <v>2</v>
      </c>
      <c r="AA78" s="141" t="s">
        <v>142</v>
      </c>
      <c r="AB78" s="141" t="s">
        <v>3830</v>
      </c>
      <c r="AC78" s="142" t="s">
        <v>7</v>
      </c>
      <c r="AD78" s="141" t="s">
        <v>816</v>
      </c>
      <c r="AE78" s="141">
        <v>2</v>
      </c>
      <c r="AF78" s="141">
        <v>12.714</v>
      </c>
      <c r="AG78" s="141">
        <v>15.593</v>
      </c>
      <c r="AH78" s="141" t="s">
        <v>2298</v>
      </c>
      <c r="AI78" s="141" t="s">
        <v>2311</v>
      </c>
      <c r="AO78" t="s">
        <v>1493</v>
      </c>
      <c r="AP78" s="61" t="s">
        <v>7240</v>
      </c>
      <c r="AQ78" s="60" t="s">
        <v>7236</v>
      </c>
      <c r="AR78" s="75">
        <v>43480</v>
      </c>
      <c r="AS78" s="61" t="s">
        <v>917</v>
      </c>
      <c r="AT78" s="61" t="s">
        <v>917</v>
      </c>
      <c r="AU78" s="61" t="s">
        <v>451</v>
      </c>
      <c r="AV78" s="61" t="s">
        <v>451</v>
      </c>
      <c r="AW78" s="61" t="s">
        <v>451</v>
      </c>
      <c r="AX78" s="61" t="s">
        <v>451</v>
      </c>
      <c r="AY78" s="61" t="s">
        <v>141</v>
      </c>
      <c r="AZ78" s="61" t="s">
        <v>451</v>
      </c>
      <c r="BA78" s="61" t="s">
        <v>451</v>
      </c>
      <c r="BB78" s="61" t="s">
        <v>7</v>
      </c>
      <c r="BH78" t="s">
        <v>4965</v>
      </c>
      <c r="BI78" t="s">
        <v>8481</v>
      </c>
      <c r="BJ78" t="s">
        <v>451</v>
      </c>
      <c r="BK78" t="s">
        <v>451</v>
      </c>
    </row>
    <row r="79" spans="2:116" ht="15" x14ac:dyDescent="0.25">
      <c r="B79" s="139"/>
      <c r="C79" s="141" t="s">
        <v>2312</v>
      </c>
      <c r="D79" s="140">
        <v>44575</v>
      </c>
      <c r="E79" s="141" t="s">
        <v>2296</v>
      </c>
      <c r="F79" s="141" t="s">
        <v>2300</v>
      </c>
      <c r="G79" s="141" t="s">
        <v>2300</v>
      </c>
      <c r="H79" s="141" t="s">
        <v>36</v>
      </c>
      <c r="I79" s="141" t="s">
        <v>90</v>
      </c>
      <c r="J79" s="141" t="s">
        <v>7</v>
      </c>
      <c r="K79" s="141" t="s">
        <v>7</v>
      </c>
      <c r="L79" s="141" t="s">
        <v>2317</v>
      </c>
      <c r="P79" s="140">
        <v>44575</v>
      </c>
      <c r="Q79" s="141" t="s">
        <v>2296</v>
      </c>
      <c r="R79" s="141" t="s">
        <v>90</v>
      </c>
      <c r="S79" s="141" t="s">
        <v>90</v>
      </c>
      <c r="T79" s="141" t="s">
        <v>90</v>
      </c>
      <c r="U79" s="139"/>
      <c r="V79" s="142" t="s">
        <v>112</v>
      </c>
      <c r="W79" s="141" t="s">
        <v>90</v>
      </c>
      <c r="X79" s="141" t="s">
        <v>90</v>
      </c>
      <c r="Y79" s="141" t="s">
        <v>83</v>
      </c>
      <c r="Z79" s="141">
        <v>2</v>
      </c>
      <c r="AA79" s="141" t="s">
        <v>7789</v>
      </c>
      <c r="AB79" s="141" t="s">
        <v>3830</v>
      </c>
      <c r="AC79" s="142" t="s">
        <v>7</v>
      </c>
      <c r="AD79" s="141" t="s">
        <v>816</v>
      </c>
      <c r="AE79" s="141">
        <v>2</v>
      </c>
      <c r="AF79" s="141">
        <v>12.714</v>
      </c>
      <c r="AG79" s="141">
        <v>15.593</v>
      </c>
      <c r="AH79" s="141" t="s">
        <v>2312</v>
      </c>
      <c r="AI79" s="141" t="s">
        <v>2317</v>
      </c>
      <c r="AO79" t="s">
        <v>6388</v>
      </c>
      <c r="AP79" s="61" t="s">
        <v>7273</v>
      </c>
      <c r="AQ79" s="60" t="s">
        <v>6390</v>
      </c>
      <c r="AR79" s="75">
        <v>43320</v>
      </c>
      <c r="AS79" s="61" t="s">
        <v>917</v>
      </c>
      <c r="AT79" s="61" t="s">
        <v>917</v>
      </c>
      <c r="AU79" s="61" t="s">
        <v>451</v>
      </c>
      <c r="AV79" s="61" t="s">
        <v>451</v>
      </c>
      <c r="AW79" s="61" t="s">
        <v>451</v>
      </c>
      <c r="AX79" s="61" t="s">
        <v>451</v>
      </c>
      <c r="AY79" s="61" t="s">
        <v>140</v>
      </c>
      <c r="AZ79" s="61" t="s">
        <v>90</v>
      </c>
      <c r="BA79" s="61" t="s">
        <v>90</v>
      </c>
      <c r="BB79" s="61" t="s">
        <v>7</v>
      </c>
      <c r="BH79" t="s">
        <v>5112</v>
      </c>
      <c r="BI79" t="s">
        <v>8482</v>
      </c>
      <c r="BJ79" t="s">
        <v>451</v>
      </c>
      <c r="BK79" t="s">
        <v>451</v>
      </c>
    </row>
    <row r="80" spans="2:116" ht="15" x14ac:dyDescent="0.25">
      <c r="B80" s="139"/>
      <c r="C80" s="141" t="s">
        <v>2336</v>
      </c>
      <c r="D80" s="140">
        <v>44553</v>
      </c>
      <c r="E80" s="141" t="s">
        <v>2334</v>
      </c>
      <c r="F80" s="141" t="s">
        <v>428</v>
      </c>
      <c r="G80" s="141" t="s">
        <v>428</v>
      </c>
      <c r="H80" s="141" t="s">
        <v>110</v>
      </c>
      <c r="I80" s="141" t="s">
        <v>307</v>
      </c>
      <c r="J80" s="141" t="s">
        <v>7</v>
      </c>
      <c r="K80" s="141" t="s">
        <v>7</v>
      </c>
      <c r="L80" s="141" t="s">
        <v>2348</v>
      </c>
      <c r="P80" s="140">
        <v>44553</v>
      </c>
      <c r="Q80" s="141" t="s">
        <v>2334</v>
      </c>
      <c r="R80" s="141" t="s">
        <v>90</v>
      </c>
      <c r="S80" s="141" t="s">
        <v>90</v>
      </c>
      <c r="T80" s="141" t="s">
        <v>2338</v>
      </c>
      <c r="U80" s="139"/>
      <c r="V80" s="142" t="s">
        <v>112</v>
      </c>
      <c r="W80" s="141" t="s">
        <v>90</v>
      </c>
      <c r="X80" s="141" t="s">
        <v>90</v>
      </c>
      <c r="Y80" s="141" t="s">
        <v>83</v>
      </c>
      <c r="Z80" s="141">
        <v>1.5</v>
      </c>
      <c r="AA80" s="141" t="s">
        <v>142</v>
      </c>
      <c r="AB80" s="141" t="s">
        <v>2338</v>
      </c>
      <c r="AC80" s="142" t="s">
        <v>7</v>
      </c>
      <c r="AD80" s="141" t="s">
        <v>243</v>
      </c>
      <c r="AE80" s="141">
        <v>1.5</v>
      </c>
      <c r="AF80" s="141">
        <v>9.6739999999999995</v>
      </c>
      <c r="AG80" s="141">
        <v>11.679</v>
      </c>
      <c r="AH80" s="141" t="s">
        <v>2336</v>
      </c>
      <c r="AI80" s="141" t="s">
        <v>2348</v>
      </c>
      <c r="AX80" s="19"/>
      <c r="AY80" s="19"/>
      <c r="AZ80" s="19"/>
      <c r="BA80" s="19"/>
      <c r="BB80" s="19"/>
      <c r="BH80" t="s">
        <v>5174</v>
      </c>
      <c r="BI80" t="s">
        <v>8483</v>
      </c>
      <c r="BJ80" t="s">
        <v>451</v>
      </c>
      <c r="BK80" t="s">
        <v>451</v>
      </c>
    </row>
    <row r="81" spans="2:63" ht="15" x14ac:dyDescent="0.25">
      <c r="B81" s="139"/>
      <c r="C81" s="141" t="s">
        <v>2320</v>
      </c>
      <c r="D81" s="140">
        <v>44553</v>
      </c>
      <c r="E81" s="141" t="s">
        <v>2318</v>
      </c>
      <c r="F81" s="141" t="s">
        <v>428</v>
      </c>
      <c r="G81" s="141" t="s">
        <v>2322</v>
      </c>
      <c r="H81" s="141" t="s">
        <v>236</v>
      </c>
      <c r="I81" s="141" t="s">
        <v>90</v>
      </c>
      <c r="J81" s="141" t="s">
        <v>7</v>
      </c>
      <c r="K81" s="141" t="s">
        <v>7</v>
      </c>
      <c r="L81" s="141" t="s">
        <v>2333</v>
      </c>
      <c r="P81" s="140">
        <v>44553</v>
      </c>
      <c r="Q81" s="141" t="s">
        <v>2318</v>
      </c>
      <c r="R81" s="141" t="s">
        <v>90</v>
      </c>
      <c r="S81" s="141" t="s">
        <v>7790</v>
      </c>
      <c r="T81" s="141" t="s">
        <v>2326</v>
      </c>
      <c r="U81" s="139">
        <v>45</v>
      </c>
      <c r="V81" s="142" t="s">
        <v>112</v>
      </c>
      <c r="W81" s="141" t="s">
        <v>90</v>
      </c>
      <c r="X81" s="141" t="s">
        <v>90</v>
      </c>
      <c r="Y81" s="141" t="s">
        <v>83</v>
      </c>
      <c r="Z81" s="141">
        <v>15</v>
      </c>
      <c r="AA81" s="141" t="s">
        <v>7791</v>
      </c>
      <c r="AB81" s="141" t="s">
        <v>90</v>
      </c>
      <c r="AC81" s="142" t="s">
        <v>7</v>
      </c>
      <c r="AD81" s="141" t="s">
        <v>243</v>
      </c>
      <c r="AE81" s="141">
        <v>15</v>
      </c>
      <c r="AF81" s="141">
        <v>96.738</v>
      </c>
      <c r="AG81" s="141">
        <v>116.794</v>
      </c>
      <c r="AH81" s="141" t="s">
        <v>2320</v>
      </c>
      <c r="AI81" s="141" t="s">
        <v>2333</v>
      </c>
      <c r="AX81" s="19"/>
      <c r="AY81" s="19"/>
      <c r="AZ81" s="19"/>
      <c r="BA81" s="19"/>
      <c r="BB81" s="19"/>
      <c r="BH81" t="s">
        <v>5154</v>
      </c>
      <c r="BI81" t="s">
        <v>8484</v>
      </c>
      <c r="BJ81" t="s">
        <v>451</v>
      </c>
      <c r="BK81" t="s">
        <v>451</v>
      </c>
    </row>
    <row r="82" spans="2:63" ht="15" x14ac:dyDescent="0.25">
      <c r="B82" s="139"/>
      <c r="C82" s="141" t="s">
        <v>2364</v>
      </c>
      <c r="D82" s="140">
        <v>44552</v>
      </c>
      <c r="E82" s="141" t="s">
        <v>2362</v>
      </c>
      <c r="F82" s="141" t="s">
        <v>428</v>
      </c>
      <c r="G82" s="141" t="s">
        <v>428</v>
      </c>
      <c r="H82" s="141" t="s">
        <v>36</v>
      </c>
      <c r="I82" s="141" t="s">
        <v>90</v>
      </c>
      <c r="J82" s="141" t="s">
        <v>7</v>
      </c>
      <c r="K82" s="141" t="s">
        <v>7</v>
      </c>
      <c r="L82" s="141" t="s">
        <v>2372</v>
      </c>
      <c r="P82" s="140">
        <v>44552</v>
      </c>
      <c r="Q82" s="141" t="s">
        <v>2362</v>
      </c>
      <c r="R82" s="141" t="s">
        <v>90</v>
      </c>
      <c r="S82" s="141" t="s">
        <v>90</v>
      </c>
      <c r="T82" s="141" t="s">
        <v>2366</v>
      </c>
      <c r="U82" s="139"/>
      <c r="V82" s="142" t="s">
        <v>112</v>
      </c>
      <c r="W82" s="141" t="s">
        <v>90</v>
      </c>
      <c r="X82" s="141" t="s">
        <v>90</v>
      </c>
      <c r="Y82" s="141" t="s">
        <v>83</v>
      </c>
      <c r="Z82" s="141">
        <v>0.66500000000000004</v>
      </c>
      <c r="AA82" s="141" t="s">
        <v>142</v>
      </c>
      <c r="AB82" s="141" t="s">
        <v>2366</v>
      </c>
      <c r="AC82" s="142" t="s">
        <v>7</v>
      </c>
      <c r="AD82" s="141" t="s">
        <v>243</v>
      </c>
      <c r="AE82" s="141">
        <v>0.66500000000000004</v>
      </c>
      <c r="AF82" s="141">
        <v>4.2889999999999997</v>
      </c>
      <c r="AG82" s="141">
        <v>5.1779999999999999</v>
      </c>
      <c r="AH82" s="141" t="s">
        <v>2364</v>
      </c>
      <c r="AI82" s="141" t="s">
        <v>2372</v>
      </c>
      <c r="AQ82" s="19"/>
      <c r="AR82" s="19"/>
      <c r="AS82" s="19"/>
      <c r="AT82" s="19"/>
      <c r="AX82" s="19"/>
      <c r="AY82" s="19"/>
      <c r="AZ82" s="19"/>
      <c r="BA82" s="19"/>
      <c r="BB82" s="19"/>
      <c r="BH82" t="s">
        <v>5212</v>
      </c>
      <c r="BI82" t="s">
        <v>8485</v>
      </c>
      <c r="BJ82" t="s">
        <v>451</v>
      </c>
      <c r="BK82" t="s">
        <v>451</v>
      </c>
    </row>
    <row r="83" spans="2:63" ht="15" x14ac:dyDescent="0.25">
      <c r="B83" s="139"/>
      <c r="C83" s="141" t="s">
        <v>2350</v>
      </c>
      <c r="D83" s="140">
        <v>44552</v>
      </c>
      <c r="E83" s="141" t="s">
        <v>2156</v>
      </c>
      <c r="F83" s="141" t="s">
        <v>428</v>
      </c>
      <c r="G83" s="141" t="s">
        <v>428</v>
      </c>
      <c r="H83" s="141" t="s">
        <v>38</v>
      </c>
      <c r="I83" s="141" t="s">
        <v>90</v>
      </c>
      <c r="J83" s="141" t="s">
        <v>7</v>
      </c>
      <c r="K83" s="141" t="s">
        <v>7</v>
      </c>
      <c r="L83" s="141" t="s">
        <v>2358</v>
      </c>
      <c r="P83" s="140">
        <v>44552</v>
      </c>
      <c r="Q83" s="141" t="s">
        <v>2156</v>
      </c>
      <c r="R83" s="141" t="s">
        <v>90</v>
      </c>
      <c r="S83" s="141" t="s">
        <v>90</v>
      </c>
      <c r="T83" s="141" t="s">
        <v>7742</v>
      </c>
      <c r="U83" s="139"/>
      <c r="V83" s="142" t="s">
        <v>112</v>
      </c>
      <c r="W83" s="141" t="s">
        <v>90</v>
      </c>
      <c r="X83" s="141" t="s">
        <v>90</v>
      </c>
      <c r="Y83" s="141" t="s">
        <v>83</v>
      </c>
      <c r="Z83" s="141">
        <v>0.75</v>
      </c>
      <c r="AA83" s="141" t="s">
        <v>7789</v>
      </c>
      <c r="AB83" s="141" t="s">
        <v>7742</v>
      </c>
      <c r="AC83" s="142" t="s">
        <v>7</v>
      </c>
      <c r="AD83" s="141" t="s">
        <v>243</v>
      </c>
      <c r="AE83" s="141">
        <v>0.75</v>
      </c>
      <c r="AF83" s="141">
        <v>4.8369999999999997</v>
      </c>
      <c r="AG83" s="141">
        <v>5.84</v>
      </c>
      <c r="AH83" s="141" t="s">
        <v>2350</v>
      </c>
      <c r="AI83" s="141" t="s">
        <v>2358</v>
      </c>
      <c r="AS83" s="19"/>
      <c r="AT83" s="19"/>
      <c r="AU83" s="19"/>
      <c r="AV83" s="19"/>
      <c r="AW83" s="19"/>
      <c r="AX83" s="19"/>
      <c r="AY83" s="19"/>
      <c r="AZ83" s="19"/>
      <c r="BA83" s="19"/>
      <c r="BB83" s="19"/>
      <c r="BH83" t="s">
        <v>549</v>
      </c>
      <c r="BI83" t="s">
        <v>8486</v>
      </c>
      <c r="BJ83" t="s">
        <v>451</v>
      </c>
      <c r="BK83" t="s">
        <v>451</v>
      </c>
    </row>
    <row r="84" spans="2:63" ht="15" x14ac:dyDescent="0.25">
      <c r="B84" s="139"/>
      <c r="C84" s="141" t="s">
        <v>2359</v>
      </c>
      <c r="D84" s="140">
        <v>44552</v>
      </c>
      <c r="E84" s="141" t="s">
        <v>2156</v>
      </c>
      <c r="F84" s="141" t="s">
        <v>428</v>
      </c>
      <c r="G84" s="141" t="s">
        <v>428</v>
      </c>
      <c r="H84" s="141" t="s">
        <v>38</v>
      </c>
      <c r="I84" s="141" t="s">
        <v>90</v>
      </c>
      <c r="J84" s="141" t="s">
        <v>7</v>
      </c>
      <c r="K84" s="141" t="s">
        <v>7</v>
      </c>
      <c r="L84" s="141" t="s">
        <v>2361</v>
      </c>
      <c r="P84" s="140">
        <v>44552</v>
      </c>
      <c r="Q84" s="141" t="s">
        <v>2156</v>
      </c>
      <c r="R84" s="141" t="s">
        <v>90</v>
      </c>
      <c r="S84" s="141" t="s">
        <v>90</v>
      </c>
      <c r="T84" s="141" t="s">
        <v>90</v>
      </c>
      <c r="U84" s="139"/>
      <c r="V84" s="142" t="s">
        <v>112</v>
      </c>
      <c r="W84" s="141" t="s">
        <v>90</v>
      </c>
      <c r="X84" s="141" t="s">
        <v>90</v>
      </c>
      <c r="Y84" s="141" t="s">
        <v>83</v>
      </c>
      <c r="Z84" s="141">
        <v>0.75</v>
      </c>
      <c r="AA84" s="141" t="s">
        <v>7789</v>
      </c>
      <c r="AB84" s="141" t="s">
        <v>7742</v>
      </c>
      <c r="AC84" s="142" t="s">
        <v>7</v>
      </c>
      <c r="AD84" s="141" t="s">
        <v>243</v>
      </c>
      <c r="AE84" s="141">
        <v>0.75</v>
      </c>
      <c r="AF84" s="141">
        <v>4.8369999999999997</v>
      </c>
      <c r="AG84" s="141">
        <v>5.84</v>
      </c>
      <c r="AH84" s="141" t="s">
        <v>2359</v>
      </c>
      <c r="AI84" s="141" t="s">
        <v>2361</v>
      </c>
      <c r="AU84" s="19"/>
      <c r="AV84" s="19"/>
      <c r="AW84" s="19"/>
      <c r="AX84" s="19"/>
      <c r="AY84" s="19"/>
      <c r="AZ84" s="19"/>
      <c r="BA84" s="19"/>
      <c r="BB84" s="19"/>
      <c r="BH84" t="s">
        <v>5252</v>
      </c>
      <c r="BI84" t="s">
        <v>8487</v>
      </c>
      <c r="BJ84" t="s">
        <v>451</v>
      </c>
      <c r="BK84" t="s">
        <v>451</v>
      </c>
    </row>
    <row r="85" spans="2:63" ht="15" x14ac:dyDescent="0.25">
      <c r="B85" s="139"/>
      <c r="C85" s="141" t="s">
        <v>2375</v>
      </c>
      <c r="D85" s="140">
        <v>44551</v>
      </c>
      <c r="E85" s="141" t="s">
        <v>2373</v>
      </c>
      <c r="F85" s="141" t="s">
        <v>428</v>
      </c>
      <c r="G85" s="141" t="s">
        <v>428</v>
      </c>
      <c r="H85" s="141" t="s">
        <v>110</v>
      </c>
      <c r="I85" s="141" t="s">
        <v>303</v>
      </c>
      <c r="J85" s="141" t="s">
        <v>7</v>
      </c>
      <c r="K85" s="141" t="s">
        <v>7</v>
      </c>
      <c r="L85" s="141" t="s">
        <v>2385</v>
      </c>
      <c r="P85" s="140">
        <v>44551</v>
      </c>
      <c r="Q85" s="141" t="s">
        <v>2373</v>
      </c>
      <c r="R85" s="141" t="s">
        <v>90</v>
      </c>
      <c r="S85" s="141" t="s">
        <v>7792</v>
      </c>
      <c r="T85" s="141" t="s">
        <v>2338</v>
      </c>
      <c r="U85" s="139">
        <v>0</v>
      </c>
      <c r="V85" s="142" t="s">
        <v>112</v>
      </c>
      <c r="W85" s="141" t="s">
        <v>90</v>
      </c>
      <c r="X85" s="141" t="s">
        <v>90</v>
      </c>
      <c r="Y85" s="141" t="s">
        <v>83</v>
      </c>
      <c r="Z85" s="141">
        <v>0.6</v>
      </c>
      <c r="AA85" s="141" t="s">
        <v>142</v>
      </c>
      <c r="AB85" s="141" t="s">
        <v>2338</v>
      </c>
      <c r="AC85" s="142" t="s">
        <v>7</v>
      </c>
      <c r="AD85" s="141" t="s">
        <v>243</v>
      </c>
      <c r="AE85" s="141">
        <v>0.6</v>
      </c>
      <c r="AF85" s="141">
        <v>3.87</v>
      </c>
      <c r="AG85" s="141">
        <v>4.6719999999999997</v>
      </c>
      <c r="AH85" s="141" t="s">
        <v>2375</v>
      </c>
      <c r="AI85" s="141" t="s">
        <v>2385</v>
      </c>
      <c r="AP85" s="19"/>
      <c r="AQ85" s="19"/>
      <c r="AR85" s="19"/>
      <c r="AS85" s="19"/>
      <c r="AV85" s="19"/>
      <c r="AW85" s="19"/>
      <c r="AX85" s="19"/>
      <c r="AY85" s="19"/>
      <c r="AZ85" s="19"/>
      <c r="BA85" s="19"/>
      <c r="BB85" s="19"/>
      <c r="BH85" t="s">
        <v>5383</v>
      </c>
      <c r="BI85" t="s">
        <v>8488</v>
      </c>
      <c r="BJ85" t="s">
        <v>451</v>
      </c>
      <c r="BK85" t="s">
        <v>451</v>
      </c>
    </row>
    <row r="86" spans="2:63" ht="15" x14ac:dyDescent="0.25">
      <c r="B86" s="139"/>
      <c r="C86" s="141" t="s">
        <v>2387</v>
      </c>
      <c r="D86" s="140">
        <v>44550</v>
      </c>
      <c r="E86" s="141" t="s">
        <v>2156</v>
      </c>
      <c r="F86" s="141" t="s">
        <v>428</v>
      </c>
      <c r="G86" s="141" t="s">
        <v>428</v>
      </c>
      <c r="H86" s="141" t="s">
        <v>110</v>
      </c>
      <c r="I86" s="141" t="s">
        <v>318</v>
      </c>
      <c r="J86" s="141" t="s">
        <v>7</v>
      </c>
      <c r="K86" s="141" t="s">
        <v>7</v>
      </c>
      <c r="L86" s="141" t="s">
        <v>2396</v>
      </c>
      <c r="P86" s="140">
        <v>44550</v>
      </c>
      <c r="Q86" s="141" t="s">
        <v>2156</v>
      </c>
      <c r="R86" s="141" t="s">
        <v>90</v>
      </c>
      <c r="S86" s="141" t="s">
        <v>7757</v>
      </c>
      <c r="T86" s="141" t="s">
        <v>451</v>
      </c>
      <c r="U86" s="139"/>
      <c r="V86" s="142" t="s">
        <v>451</v>
      </c>
      <c r="W86" s="141" t="s">
        <v>451</v>
      </c>
      <c r="X86" s="141" t="s">
        <v>90</v>
      </c>
      <c r="Y86" s="141" t="s">
        <v>83</v>
      </c>
      <c r="Z86" s="141">
        <v>1.2</v>
      </c>
      <c r="AA86" s="141" t="s">
        <v>7789</v>
      </c>
      <c r="AB86" s="141" t="s">
        <v>2693</v>
      </c>
      <c r="AC86" s="142" t="s">
        <v>7</v>
      </c>
      <c r="AD86" s="141" t="s">
        <v>243</v>
      </c>
      <c r="AE86" s="141">
        <v>1.2</v>
      </c>
      <c r="AF86" s="141">
        <v>7.7389999999999999</v>
      </c>
      <c r="AG86" s="141">
        <v>9.3439999999999994</v>
      </c>
      <c r="AH86" s="141" t="s">
        <v>2387</v>
      </c>
      <c r="AI86" s="141" t="s">
        <v>2396</v>
      </c>
      <c r="AS86" s="19"/>
      <c r="AV86" s="19"/>
      <c r="AW86" s="19"/>
      <c r="AX86" s="19"/>
      <c r="AY86" s="19"/>
      <c r="AZ86" s="19"/>
      <c r="BA86" s="19"/>
      <c r="BB86" s="19"/>
      <c r="BH86" t="s">
        <v>5418</v>
      </c>
      <c r="BI86" t="s">
        <v>8489</v>
      </c>
      <c r="BJ86" t="s">
        <v>451</v>
      </c>
      <c r="BK86" t="s">
        <v>451</v>
      </c>
    </row>
    <row r="87" spans="2:63" ht="15" x14ac:dyDescent="0.25">
      <c r="B87" s="139"/>
      <c r="C87" s="141" t="s">
        <v>2399</v>
      </c>
      <c r="D87" s="140">
        <v>44547</v>
      </c>
      <c r="E87" s="141" t="s">
        <v>2397</v>
      </c>
      <c r="F87" s="141" t="s">
        <v>428</v>
      </c>
      <c r="G87" s="141" t="s">
        <v>428</v>
      </c>
      <c r="H87" s="141" t="s">
        <v>110</v>
      </c>
      <c r="I87" s="141" t="s">
        <v>307</v>
      </c>
      <c r="J87" s="141" t="s">
        <v>7</v>
      </c>
      <c r="K87" s="141" t="s">
        <v>7</v>
      </c>
      <c r="L87" s="141" t="s">
        <v>2406</v>
      </c>
      <c r="P87" s="140">
        <v>44547</v>
      </c>
      <c r="Q87" s="141" t="s">
        <v>2397</v>
      </c>
      <c r="R87" s="141" t="s">
        <v>90</v>
      </c>
      <c r="S87" s="141" t="s">
        <v>90</v>
      </c>
      <c r="T87" s="141" t="s">
        <v>2338</v>
      </c>
      <c r="U87" s="139"/>
      <c r="V87" s="142" t="s">
        <v>112</v>
      </c>
      <c r="W87" s="141" t="s">
        <v>90</v>
      </c>
      <c r="X87" s="141" t="s">
        <v>90</v>
      </c>
      <c r="Y87" s="141" t="s">
        <v>83</v>
      </c>
      <c r="Z87" s="141">
        <v>1</v>
      </c>
      <c r="AA87" s="141" t="s">
        <v>142</v>
      </c>
      <c r="AB87" s="141" t="s">
        <v>2338</v>
      </c>
      <c r="AC87" s="142" t="s">
        <v>7</v>
      </c>
      <c r="AD87" s="141" t="s">
        <v>243</v>
      </c>
      <c r="AE87" s="141">
        <v>1</v>
      </c>
      <c r="AF87" s="141">
        <v>6.4489999999999998</v>
      </c>
      <c r="AG87" s="141">
        <v>7.7859999999999996</v>
      </c>
      <c r="AH87" s="141" t="s">
        <v>2399</v>
      </c>
      <c r="AI87" s="141" t="s">
        <v>2406</v>
      </c>
      <c r="AT87" s="19"/>
      <c r="AU87" s="19"/>
      <c r="AV87" s="19"/>
      <c r="AW87" s="19"/>
      <c r="AX87" s="19"/>
      <c r="AY87" s="19"/>
      <c r="AZ87" s="19"/>
      <c r="BA87" s="19"/>
      <c r="BB87" s="19"/>
      <c r="BH87" t="s">
        <v>5674</v>
      </c>
      <c r="BI87" t="s">
        <v>8490</v>
      </c>
      <c r="BJ87" t="s">
        <v>451</v>
      </c>
      <c r="BK87" t="s">
        <v>451</v>
      </c>
    </row>
    <row r="88" spans="2:63" ht="15" x14ac:dyDescent="0.25">
      <c r="B88" s="139"/>
      <c r="C88" s="141" t="s">
        <v>2433</v>
      </c>
      <c r="D88" s="140">
        <v>44546</v>
      </c>
      <c r="E88" s="141" t="s">
        <v>2431</v>
      </c>
      <c r="F88" s="141" t="s">
        <v>428</v>
      </c>
      <c r="G88" s="141" t="s">
        <v>428</v>
      </c>
      <c r="H88" s="141" t="s">
        <v>38</v>
      </c>
      <c r="I88" s="141" t="s">
        <v>90</v>
      </c>
      <c r="J88" s="141" t="s">
        <v>7</v>
      </c>
      <c r="K88" s="141" t="s">
        <v>7</v>
      </c>
      <c r="L88" s="141" t="s">
        <v>2444</v>
      </c>
      <c r="P88" s="140">
        <v>44546</v>
      </c>
      <c r="Q88" s="141" t="s">
        <v>2431</v>
      </c>
      <c r="R88" s="141" t="s">
        <v>90</v>
      </c>
      <c r="S88" s="141" t="s">
        <v>7793</v>
      </c>
      <c r="T88" s="141" t="s">
        <v>2436</v>
      </c>
      <c r="U88" s="139">
        <v>13</v>
      </c>
      <c r="V88" s="142" t="s">
        <v>112</v>
      </c>
      <c r="W88" s="141" t="s">
        <v>90</v>
      </c>
      <c r="X88" s="141" t="s">
        <v>90</v>
      </c>
      <c r="Y88" s="141" t="s">
        <v>83</v>
      </c>
      <c r="Z88" s="141">
        <v>0.3</v>
      </c>
      <c r="AA88" s="141" t="s">
        <v>142</v>
      </c>
      <c r="AB88" s="141" t="s">
        <v>2436</v>
      </c>
      <c r="AC88" s="142" t="s">
        <v>7</v>
      </c>
      <c r="AD88" s="141" t="s">
        <v>243</v>
      </c>
      <c r="AE88" s="141">
        <v>0.3</v>
      </c>
      <c r="AF88" s="141">
        <v>1.9350000000000001</v>
      </c>
      <c r="AG88" s="141">
        <v>2.3359999999999999</v>
      </c>
      <c r="AH88" s="141" t="s">
        <v>2433</v>
      </c>
      <c r="AI88" s="141" t="s">
        <v>2444</v>
      </c>
      <c r="AP88" s="19"/>
      <c r="AW88" s="19"/>
      <c r="AX88" s="19"/>
      <c r="AY88" s="19"/>
      <c r="AZ88" s="19"/>
      <c r="BA88" s="19"/>
      <c r="BB88" s="19"/>
      <c r="BH88" t="s">
        <v>5714</v>
      </c>
      <c r="BI88" t="s">
        <v>8491</v>
      </c>
      <c r="BJ88" t="s">
        <v>451</v>
      </c>
      <c r="BK88" t="s">
        <v>451</v>
      </c>
    </row>
    <row r="89" spans="2:63" ht="15" x14ac:dyDescent="0.25">
      <c r="B89" s="139"/>
      <c r="C89" s="141" t="s">
        <v>2420</v>
      </c>
      <c r="D89" s="140">
        <v>44546</v>
      </c>
      <c r="E89" s="141" t="s">
        <v>2418</v>
      </c>
      <c r="F89" s="141" t="s">
        <v>428</v>
      </c>
      <c r="G89" s="141" t="s">
        <v>428</v>
      </c>
      <c r="H89" s="141" t="s">
        <v>109</v>
      </c>
      <c r="I89" s="141" t="s">
        <v>306</v>
      </c>
      <c r="J89" s="141" t="s">
        <v>7</v>
      </c>
      <c r="K89" s="141" t="s">
        <v>7</v>
      </c>
      <c r="L89" s="141" t="s">
        <v>2430</v>
      </c>
      <c r="P89" s="140">
        <v>44546</v>
      </c>
      <c r="Q89" s="141" t="s">
        <v>2418</v>
      </c>
      <c r="R89" s="141" t="s">
        <v>90</v>
      </c>
      <c r="S89" s="141" t="s">
        <v>7792</v>
      </c>
      <c r="T89" s="141" t="s">
        <v>2338</v>
      </c>
      <c r="U89" s="139">
        <v>0</v>
      </c>
      <c r="V89" s="142" t="s">
        <v>112</v>
      </c>
      <c r="W89" s="141" t="s">
        <v>90</v>
      </c>
      <c r="X89" s="141" t="s">
        <v>90</v>
      </c>
      <c r="Y89" s="141" t="s">
        <v>83</v>
      </c>
      <c r="Z89" s="141">
        <v>1.5</v>
      </c>
      <c r="AA89" s="141" t="s">
        <v>142</v>
      </c>
      <c r="AB89" s="141" t="s">
        <v>2338</v>
      </c>
      <c r="AC89" s="142" t="s">
        <v>7</v>
      </c>
      <c r="AD89" s="141" t="s">
        <v>243</v>
      </c>
      <c r="AE89" s="141">
        <v>1.5</v>
      </c>
      <c r="AF89" s="141">
        <v>9.6739999999999995</v>
      </c>
      <c r="AG89" s="141">
        <v>11.679</v>
      </c>
      <c r="AH89" s="141" t="s">
        <v>2420</v>
      </c>
      <c r="AI89" s="141" t="s">
        <v>2430</v>
      </c>
      <c r="AP89" s="19"/>
      <c r="AU89" s="19"/>
      <c r="AV89" s="19"/>
      <c r="AW89" s="19"/>
      <c r="AX89" s="19"/>
      <c r="AY89" s="19"/>
      <c r="AZ89" s="19"/>
      <c r="BA89" s="19"/>
      <c r="BB89" s="19"/>
      <c r="BH89" t="s">
        <v>537</v>
      </c>
      <c r="BI89" t="s">
        <v>8492</v>
      </c>
      <c r="BJ89" t="s">
        <v>451</v>
      </c>
      <c r="BK89" t="s">
        <v>451</v>
      </c>
    </row>
    <row r="90" spans="2:63" ht="15" x14ac:dyDescent="0.25">
      <c r="B90" s="139"/>
      <c r="C90" s="141" t="s">
        <v>2409</v>
      </c>
      <c r="D90" s="140">
        <v>44546</v>
      </c>
      <c r="E90" s="141" t="s">
        <v>2407</v>
      </c>
      <c r="F90" s="141" t="s">
        <v>2300</v>
      </c>
      <c r="G90" s="141" t="s">
        <v>801</v>
      </c>
      <c r="H90" s="141" t="s">
        <v>38</v>
      </c>
      <c r="I90" s="141" t="s">
        <v>90</v>
      </c>
      <c r="J90" s="141" t="s">
        <v>7</v>
      </c>
      <c r="K90" s="141" t="s">
        <v>7</v>
      </c>
      <c r="L90" s="141" t="s">
        <v>2417</v>
      </c>
      <c r="P90" s="140">
        <v>44546</v>
      </c>
      <c r="Q90" s="141" t="s">
        <v>2407</v>
      </c>
      <c r="R90" s="141" t="s">
        <v>90</v>
      </c>
      <c r="S90" s="141" t="s">
        <v>90</v>
      </c>
      <c r="T90" s="141" t="s">
        <v>2411</v>
      </c>
      <c r="U90" s="139"/>
      <c r="V90" s="142" t="s">
        <v>112</v>
      </c>
      <c r="W90" s="141" t="s">
        <v>90</v>
      </c>
      <c r="X90" s="141" t="s">
        <v>90</v>
      </c>
      <c r="Y90" s="141" t="s">
        <v>83</v>
      </c>
      <c r="Z90" s="141">
        <v>1</v>
      </c>
      <c r="AA90" s="141" t="s">
        <v>142</v>
      </c>
      <c r="AB90" s="141" t="s">
        <v>2411</v>
      </c>
      <c r="AC90" s="142" t="s">
        <v>7</v>
      </c>
      <c r="AD90" s="141" t="s">
        <v>243</v>
      </c>
      <c r="AE90" s="141">
        <v>1</v>
      </c>
      <c r="AF90" s="141">
        <v>6.4489999999999998</v>
      </c>
      <c r="AG90" s="141">
        <v>7.7859999999999996</v>
      </c>
      <c r="AH90" s="141" t="s">
        <v>2409</v>
      </c>
      <c r="AI90" s="141" t="s">
        <v>2417</v>
      </c>
      <c r="AP90" s="19"/>
      <c r="AQ90" s="19"/>
      <c r="AR90" s="19"/>
      <c r="AS90" s="19"/>
      <c r="AT90" s="19"/>
      <c r="AU90" s="19"/>
      <c r="AV90" s="19"/>
      <c r="AW90" s="19"/>
      <c r="AX90" s="19"/>
      <c r="AY90" s="19"/>
      <c r="AZ90" s="19"/>
      <c r="BA90" s="19"/>
      <c r="BB90" s="19"/>
      <c r="BH90" t="s">
        <v>570</v>
      </c>
      <c r="BI90" t="s">
        <v>8493</v>
      </c>
      <c r="BJ90" t="s">
        <v>451</v>
      </c>
      <c r="BK90" t="s">
        <v>451</v>
      </c>
    </row>
    <row r="91" spans="2:63" ht="15" x14ac:dyDescent="0.25">
      <c r="B91" s="139"/>
      <c r="C91" s="141" t="s">
        <v>2447</v>
      </c>
      <c r="D91" s="140">
        <v>44545</v>
      </c>
      <c r="E91" s="141" t="s">
        <v>2445</v>
      </c>
      <c r="F91" s="141" t="s">
        <v>428</v>
      </c>
      <c r="G91" s="141" t="s">
        <v>2449</v>
      </c>
      <c r="H91" s="141" t="s">
        <v>236</v>
      </c>
      <c r="I91" s="141" t="s">
        <v>90</v>
      </c>
      <c r="J91" s="141" t="s">
        <v>7</v>
      </c>
      <c r="K91" s="141" t="s">
        <v>7</v>
      </c>
      <c r="L91" s="141" t="s">
        <v>2458</v>
      </c>
      <c r="P91" s="140">
        <v>44545</v>
      </c>
      <c r="Q91" s="141" t="s">
        <v>2445</v>
      </c>
      <c r="R91" s="141" t="s">
        <v>90</v>
      </c>
      <c r="S91" s="141" t="s">
        <v>90</v>
      </c>
      <c r="T91" s="141" t="s">
        <v>90</v>
      </c>
      <c r="U91" s="139"/>
      <c r="V91" s="142" t="s">
        <v>112</v>
      </c>
      <c r="W91" s="141" t="s">
        <v>90</v>
      </c>
      <c r="X91" s="141" t="s">
        <v>90</v>
      </c>
      <c r="Y91" s="141" t="s">
        <v>83</v>
      </c>
      <c r="Z91" s="141">
        <v>1.5</v>
      </c>
      <c r="AA91" s="141" t="s">
        <v>142</v>
      </c>
      <c r="AB91" s="141" t="s">
        <v>2326</v>
      </c>
      <c r="AC91" s="142" t="s">
        <v>7</v>
      </c>
      <c r="AD91" s="141" t="s">
        <v>243</v>
      </c>
      <c r="AE91" s="141">
        <v>1.5</v>
      </c>
      <c r="AF91" s="141">
        <v>9.6739999999999995</v>
      </c>
      <c r="AG91" s="141">
        <v>11.679</v>
      </c>
      <c r="AH91" s="141" t="s">
        <v>2447</v>
      </c>
      <c r="AI91" s="141" t="s">
        <v>2458</v>
      </c>
      <c r="AO91" s="19"/>
      <c r="AP91" s="19"/>
      <c r="AQ91" s="19"/>
      <c r="AR91" s="19"/>
      <c r="AS91" s="19"/>
      <c r="AT91" s="19"/>
      <c r="AU91" s="19"/>
      <c r="AV91" s="19"/>
      <c r="AW91" s="19"/>
      <c r="AX91" s="19"/>
      <c r="AY91" s="19"/>
      <c r="AZ91" s="19"/>
      <c r="BA91" s="19"/>
      <c r="BB91" s="19"/>
      <c r="BH91" t="s">
        <v>6017</v>
      </c>
      <c r="BI91" t="s">
        <v>8494</v>
      </c>
      <c r="BJ91" t="s">
        <v>451</v>
      </c>
      <c r="BK91" t="s">
        <v>451</v>
      </c>
    </row>
    <row r="92" spans="2:63" ht="15" x14ac:dyDescent="0.25">
      <c r="B92" s="139"/>
      <c r="C92" s="141" t="s">
        <v>2471</v>
      </c>
      <c r="D92" s="140">
        <v>44544</v>
      </c>
      <c r="E92" s="141" t="s">
        <v>2459</v>
      </c>
      <c r="F92" s="141" t="s">
        <v>428</v>
      </c>
      <c r="G92" s="141" t="s">
        <v>428</v>
      </c>
      <c r="H92" s="141" t="s">
        <v>109</v>
      </c>
      <c r="I92" s="141" t="s">
        <v>307</v>
      </c>
      <c r="J92" s="141" t="s">
        <v>7</v>
      </c>
      <c r="K92" s="141" t="s">
        <v>7</v>
      </c>
      <c r="L92" s="141" t="s">
        <v>2476</v>
      </c>
      <c r="P92" s="140">
        <v>44544</v>
      </c>
      <c r="Q92" s="141" t="s">
        <v>2459</v>
      </c>
      <c r="R92" s="141" t="s">
        <v>90</v>
      </c>
      <c r="S92" s="141" t="s">
        <v>90</v>
      </c>
      <c r="T92" s="141" t="s">
        <v>90</v>
      </c>
      <c r="U92" s="139"/>
      <c r="V92" s="142" t="s">
        <v>112</v>
      </c>
      <c r="W92" s="141" t="s">
        <v>90</v>
      </c>
      <c r="X92" s="141" t="s">
        <v>90</v>
      </c>
      <c r="Y92" s="141" t="s">
        <v>104</v>
      </c>
      <c r="Z92" s="141">
        <v>4.7</v>
      </c>
      <c r="AA92" s="141" t="s">
        <v>142</v>
      </c>
      <c r="AB92" s="141" t="s">
        <v>5310</v>
      </c>
      <c r="AC92" s="142" t="s">
        <v>7</v>
      </c>
      <c r="AD92" s="141" t="s">
        <v>231</v>
      </c>
      <c r="AE92" s="141">
        <v>0.72899999999999998</v>
      </c>
      <c r="AF92" s="141">
        <v>4.7</v>
      </c>
      <c r="AG92" s="141">
        <v>5.6740000000000004</v>
      </c>
      <c r="AH92" s="141" t="s">
        <v>2471</v>
      </c>
      <c r="AI92" s="141" t="s">
        <v>2476</v>
      </c>
      <c r="AO92" s="19"/>
      <c r="AQ92" s="19"/>
      <c r="AR92" s="19"/>
      <c r="AS92" s="19"/>
      <c r="AT92" s="19"/>
      <c r="AU92" s="19"/>
      <c r="AV92" s="19"/>
      <c r="AW92" s="19"/>
      <c r="AX92" s="19"/>
      <c r="AY92" s="19"/>
      <c r="AZ92" s="19"/>
      <c r="BA92" s="19"/>
      <c r="BB92" s="19"/>
      <c r="BH92" t="s">
        <v>6029</v>
      </c>
      <c r="BI92" t="s">
        <v>8495</v>
      </c>
      <c r="BJ92" t="s">
        <v>451</v>
      </c>
      <c r="BK92" t="s">
        <v>451</v>
      </c>
    </row>
    <row r="93" spans="2:63" ht="15" x14ac:dyDescent="0.25">
      <c r="B93" s="139"/>
      <c r="C93" s="141" t="s">
        <v>2461</v>
      </c>
      <c r="D93" s="140">
        <v>44544</v>
      </c>
      <c r="E93" s="141" t="s">
        <v>2459</v>
      </c>
      <c r="F93" s="141" t="s">
        <v>428</v>
      </c>
      <c r="G93" s="141" t="s">
        <v>428</v>
      </c>
      <c r="H93" s="141" t="s">
        <v>109</v>
      </c>
      <c r="I93" s="141" t="s">
        <v>308</v>
      </c>
      <c r="J93" s="141" t="s">
        <v>7</v>
      </c>
      <c r="K93" s="141" t="s">
        <v>7</v>
      </c>
      <c r="L93" s="141" t="s">
        <v>2470</v>
      </c>
      <c r="P93" s="140">
        <v>44544</v>
      </c>
      <c r="Q93" s="141" t="s">
        <v>2459</v>
      </c>
      <c r="R93" s="141" t="s">
        <v>90</v>
      </c>
      <c r="S93" s="141" t="s">
        <v>90</v>
      </c>
      <c r="T93" s="141" t="s">
        <v>90</v>
      </c>
      <c r="U93" s="139"/>
      <c r="V93" s="142" t="s">
        <v>112</v>
      </c>
      <c r="W93" s="141" t="s">
        <v>90</v>
      </c>
      <c r="X93" s="141" t="s">
        <v>90</v>
      </c>
      <c r="Y93" s="141" t="s">
        <v>104</v>
      </c>
      <c r="Z93" s="141">
        <v>2</v>
      </c>
      <c r="AA93" s="141" t="s">
        <v>142</v>
      </c>
      <c r="AB93" s="141" t="s">
        <v>5310</v>
      </c>
      <c r="AC93" s="142" t="s">
        <v>7</v>
      </c>
      <c r="AD93" s="141" t="s">
        <v>231</v>
      </c>
      <c r="AE93" s="141">
        <v>0.31</v>
      </c>
      <c r="AF93" s="141">
        <v>2</v>
      </c>
      <c r="AG93" s="141">
        <v>2.415</v>
      </c>
      <c r="AH93" s="141" t="s">
        <v>2461</v>
      </c>
      <c r="AI93" s="141" t="s">
        <v>2470</v>
      </c>
      <c r="AO93" s="19"/>
      <c r="AP93" s="19"/>
      <c r="AU93" s="19"/>
      <c r="AV93" s="19"/>
      <c r="AW93" s="19"/>
      <c r="AX93" s="19"/>
      <c r="AY93" s="19"/>
      <c r="AZ93" s="19"/>
      <c r="BA93" s="19"/>
      <c r="BB93" s="19"/>
      <c r="BH93" t="s">
        <v>6064</v>
      </c>
      <c r="BI93" t="s">
        <v>8496</v>
      </c>
      <c r="BJ93" t="s">
        <v>451</v>
      </c>
      <c r="BK93" t="s">
        <v>451</v>
      </c>
    </row>
    <row r="94" spans="2:63" ht="15" x14ac:dyDescent="0.25">
      <c r="B94" s="139"/>
      <c r="C94" s="141" t="s">
        <v>2489</v>
      </c>
      <c r="D94" s="140">
        <v>44543</v>
      </c>
      <c r="E94" s="141" t="s">
        <v>2487</v>
      </c>
      <c r="F94" s="141" t="s">
        <v>428</v>
      </c>
      <c r="G94" s="141" t="s">
        <v>428</v>
      </c>
      <c r="H94" s="141" t="s">
        <v>109</v>
      </c>
      <c r="I94" s="141" t="s">
        <v>308</v>
      </c>
      <c r="J94" s="141" t="s">
        <v>7</v>
      </c>
      <c r="K94" s="141" t="s">
        <v>7</v>
      </c>
      <c r="L94" s="141" t="s">
        <v>2500</v>
      </c>
      <c r="P94" s="140">
        <v>44543</v>
      </c>
      <c r="Q94" s="141" t="s">
        <v>2487</v>
      </c>
      <c r="R94" s="141" t="s">
        <v>90</v>
      </c>
      <c r="S94" s="141" t="s">
        <v>7766</v>
      </c>
      <c r="T94" s="141" t="s">
        <v>2491</v>
      </c>
      <c r="U94" s="139">
        <v>40</v>
      </c>
      <c r="V94" s="142" t="s">
        <v>112</v>
      </c>
      <c r="W94" s="141" t="s">
        <v>90</v>
      </c>
      <c r="X94" s="141" t="s">
        <v>90</v>
      </c>
      <c r="Y94" s="141" t="s">
        <v>104</v>
      </c>
      <c r="Z94" s="141">
        <v>9.7200000000000006</v>
      </c>
      <c r="AA94" s="141" t="s">
        <v>142</v>
      </c>
      <c r="AB94" s="141" t="s">
        <v>2491</v>
      </c>
      <c r="AC94" s="142" t="s">
        <v>7</v>
      </c>
      <c r="AD94" s="141" t="s">
        <v>261</v>
      </c>
      <c r="AE94" s="141">
        <v>1.508</v>
      </c>
      <c r="AF94" s="141">
        <v>9.7200000000000006</v>
      </c>
      <c r="AG94" s="141">
        <v>11.734999999999999</v>
      </c>
      <c r="AH94" s="141" t="s">
        <v>2489</v>
      </c>
      <c r="AI94" s="141" t="s">
        <v>2500</v>
      </c>
      <c r="AO94" s="19"/>
      <c r="AP94" s="19"/>
      <c r="AU94" s="19"/>
      <c r="AV94" s="19"/>
      <c r="AW94" s="19"/>
      <c r="AX94" s="19"/>
      <c r="AY94" s="19"/>
      <c r="AZ94" s="19"/>
      <c r="BA94" s="19"/>
      <c r="BB94" s="19"/>
      <c r="BH94" t="s">
        <v>6126</v>
      </c>
      <c r="BI94" t="s">
        <v>8497</v>
      </c>
      <c r="BJ94" t="s">
        <v>451</v>
      </c>
      <c r="BK94" t="s">
        <v>451</v>
      </c>
    </row>
    <row r="95" spans="2:63" ht="15" x14ac:dyDescent="0.25">
      <c r="B95" s="139"/>
      <c r="C95" s="141" t="s">
        <v>2478</v>
      </c>
      <c r="D95" s="140">
        <v>44543</v>
      </c>
      <c r="E95" s="141" t="s">
        <v>700</v>
      </c>
      <c r="F95" s="141" t="s">
        <v>1877</v>
      </c>
      <c r="G95" s="141" t="s">
        <v>973</v>
      </c>
      <c r="H95" s="141" t="s">
        <v>36</v>
      </c>
      <c r="I95" s="141" t="s">
        <v>90</v>
      </c>
      <c r="J95" s="141" t="s">
        <v>140</v>
      </c>
      <c r="K95" s="141" t="s">
        <v>7</v>
      </c>
      <c r="L95" s="141" t="s">
        <v>2486</v>
      </c>
      <c r="P95" s="140">
        <v>44543</v>
      </c>
      <c r="Q95" s="141" t="s">
        <v>700</v>
      </c>
      <c r="R95" s="141" t="s">
        <v>629</v>
      </c>
      <c r="S95" s="141" t="s">
        <v>7794</v>
      </c>
      <c r="T95" s="141" t="s">
        <v>7795</v>
      </c>
      <c r="U95" s="139">
        <v>30</v>
      </c>
      <c r="V95" s="142" t="s">
        <v>725</v>
      </c>
      <c r="W95" s="141" t="s">
        <v>7795</v>
      </c>
      <c r="X95" s="141" t="s">
        <v>90</v>
      </c>
      <c r="Y95" s="141" t="s">
        <v>83</v>
      </c>
      <c r="Z95" s="141">
        <v>5</v>
      </c>
      <c r="AA95" s="141" t="s">
        <v>142</v>
      </c>
      <c r="AB95" s="141" t="s">
        <v>7795</v>
      </c>
      <c r="AC95" s="142" t="s">
        <v>7753</v>
      </c>
      <c r="AD95" s="141" t="s">
        <v>816</v>
      </c>
      <c r="AE95" s="141">
        <v>5</v>
      </c>
      <c r="AF95" s="141">
        <v>32.246000000000002</v>
      </c>
      <c r="AG95" s="141">
        <v>38.932000000000002</v>
      </c>
      <c r="AH95" s="141" t="s">
        <v>2478</v>
      </c>
      <c r="AI95" s="141" t="s">
        <v>2486</v>
      </c>
      <c r="AO95" s="19"/>
      <c r="AP95" s="19"/>
      <c r="AV95" s="19"/>
      <c r="AW95" s="19"/>
      <c r="AX95" s="19"/>
      <c r="AY95" s="19"/>
      <c r="AZ95" s="19"/>
      <c r="BA95" s="19"/>
      <c r="BB95" s="19"/>
      <c r="BH95" t="s">
        <v>6144</v>
      </c>
      <c r="BI95" t="s">
        <v>8498</v>
      </c>
      <c r="BJ95" t="s">
        <v>451</v>
      </c>
      <c r="BK95" t="s">
        <v>451</v>
      </c>
    </row>
    <row r="96" spans="2:63" ht="15" x14ac:dyDescent="0.25">
      <c r="B96" s="139"/>
      <c r="C96" s="141" t="s">
        <v>2553</v>
      </c>
      <c r="D96" s="140">
        <v>44540</v>
      </c>
      <c r="E96" s="141" t="s">
        <v>2551</v>
      </c>
      <c r="F96" s="141" t="s">
        <v>428</v>
      </c>
      <c r="G96" s="141" t="s">
        <v>428</v>
      </c>
      <c r="H96" s="141" t="s">
        <v>109</v>
      </c>
      <c r="I96" s="141" t="s">
        <v>304</v>
      </c>
      <c r="J96" s="141" t="s">
        <v>7</v>
      </c>
      <c r="K96" s="141" t="s">
        <v>7</v>
      </c>
      <c r="L96" s="141" t="s">
        <v>2562</v>
      </c>
      <c r="P96" s="140">
        <v>44540</v>
      </c>
      <c r="Q96" s="141" t="s">
        <v>2551</v>
      </c>
      <c r="R96" s="141" t="s">
        <v>90</v>
      </c>
      <c r="S96" s="141" t="s">
        <v>90</v>
      </c>
      <c r="T96" s="141" t="s">
        <v>2555</v>
      </c>
      <c r="U96" s="139"/>
      <c r="V96" s="142" t="s">
        <v>112</v>
      </c>
      <c r="W96" s="141" t="s">
        <v>90</v>
      </c>
      <c r="X96" s="141" t="s">
        <v>90</v>
      </c>
      <c r="Y96" s="141" t="s">
        <v>83</v>
      </c>
      <c r="Z96" s="141">
        <v>0.98</v>
      </c>
      <c r="AA96" s="141" t="s">
        <v>142</v>
      </c>
      <c r="AB96" s="141" t="s">
        <v>2555</v>
      </c>
      <c r="AC96" s="142" t="s">
        <v>7</v>
      </c>
      <c r="AD96" s="141" t="s">
        <v>243</v>
      </c>
      <c r="AE96" s="141">
        <v>0.98</v>
      </c>
      <c r="AF96" s="141">
        <v>6.32</v>
      </c>
      <c r="AG96" s="141">
        <v>7.6310000000000002</v>
      </c>
      <c r="AH96" s="141" t="s">
        <v>2553</v>
      </c>
      <c r="AI96" s="141" t="s">
        <v>2562</v>
      </c>
      <c r="AO96" s="19"/>
      <c r="AP96" s="19"/>
      <c r="AV96" s="19"/>
      <c r="AW96" s="19"/>
      <c r="AX96" s="19"/>
      <c r="AY96" s="19"/>
      <c r="AZ96" s="19"/>
      <c r="BA96" s="19"/>
      <c r="BB96" s="19"/>
      <c r="BH96" t="s">
        <v>6217</v>
      </c>
      <c r="BI96" t="s">
        <v>8499</v>
      </c>
      <c r="BJ96" t="s">
        <v>451</v>
      </c>
      <c r="BK96" t="s">
        <v>451</v>
      </c>
    </row>
    <row r="97" spans="2:63" ht="15" x14ac:dyDescent="0.25">
      <c r="B97" s="139"/>
      <c r="C97" s="141" t="s">
        <v>2539</v>
      </c>
      <c r="D97" s="140">
        <v>44540</v>
      </c>
      <c r="E97" s="141" t="s">
        <v>2537</v>
      </c>
      <c r="F97" s="141" t="s">
        <v>428</v>
      </c>
      <c r="G97" s="141" t="s">
        <v>428</v>
      </c>
      <c r="H97" s="141" t="s">
        <v>109</v>
      </c>
      <c r="I97" s="141" t="s">
        <v>307</v>
      </c>
      <c r="J97" s="141" t="s">
        <v>7</v>
      </c>
      <c r="K97" s="141" t="s">
        <v>7</v>
      </c>
      <c r="L97" s="141" t="s">
        <v>2550</v>
      </c>
      <c r="P97" s="140">
        <v>44540</v>
      </c>
      <c r="Q97" s="141" t="s">
        <v>2537</v>
      </c>
      <c r="R97" s="141" t="s">
        <v>90</v>
      </c>
      <c r="S97" s="141" t="s">
        <v>7796</v>
      </c>
      <c r="T97" s="141" t="s">
        <v>2338</v>
      </c>
      <c r="U97" s="139">
        <v>15</v>
      </c>
      <c r="V97" s="142" t="s">
        <v>112</v>
      </c>
      <c r="W97" s="141" t="s">
        <v>90</v>
      </c>
      <c r="X97" s="141" t="s">
        <v>90</v>
      </c>
      <c r="Y97" s="141" t="s">
        <v>83</v>
      </c>
      <c r="Z97" s="141">
        <v>0.98</v>
      </c>
      <c r="AA97" s="141" t="s">
        <v>142</v>
      </c>
      <c r="AB97" s="141" t="s">
        <v>2338</v>
      </c>
      <c r="AC97" s="142" t="s">
        <v>7</v>
      </c>
      <c r="AD97" s="141" t="s">
        <v>243</v>
      </c>
      <c r="AE97" s="141">
        <v>0.98</v>
      </c>
      <c r="AF97" s="141">
        <v>6.32</v>
      </c>
      <c r="AG97" s="141">
        <v>7.6310000000000002</v>
      </c>
      <c r="AH97" s="141" t="s">
        <v>2539</v>
      </c>
      <c r="AI97" s="141" t="s">
        <v>2550</v>
      </c>
      <c r="AO97" s="19"/>
      <c r="AP97" s="19"/>
      <c r="AQ97" s="19"/>
      <c r="AR97" s="19"/>
      <c r="AS97" s="19"/>
      <c r="AT97" s="19"/>
      <c r="AV97" s="19"/>
      <c r="AW97" s="19"/>
      <c r="AX97" s="19"/>
      <c r="AY97" s="19"/>
      <c r="AZ97" s="19"/>
      <c r="BA97" s="19"/>
      <c r="BB97" s="19"/>
      <c r="BH97" t="s">
        <v>6285</v>
      </c>
      <c r="BI97" t="s">
        <v>8500</v>
      </c>
      <c r="BJ97" t="s">
        <v>451</v>
      </c>
      <c r="BK97" t="s">
        <v>451</v>
      </c>
    </row>
    <row r="98" spans="2:63" ht="15" x14ac:dyDescent="0.25">
      <c r="B98" s="139"/>
      <c r="C98" s="141" t="s">
        <v>2526</v>
      </c>
      <c r="D98" s="140">
        <v>44540</v>
      </c>
      <c r="E98" s="141" t="s">
        <v>2524</v>
      </c>
      <c r="F98" s="141" t="s">
        <v>428</v>
      </c>
      <c r="G98" s="141" t="s">
        <v>428</v>
      </c>
      <c r="H98" s="141" t="s">
        <v>111</v>
      </c>
      <c r="I98" s="141" t="s">
        <v>289</v>
      </c>
      <c r="J98" s="141" t="s">
        <v>7</v>
      </c>
      <c r="K98" s="141" t="s">
        <v>7</v>
      </c>
      <c r="L98" s="141" t="s">
        <v>2536</v>
      </c>
      <c r="P98" s="140">
        <v>44540</v>
      </c>
      <c r="Q98" s="141" t="s">
        <v>2524</v>
      </c>
      <c r="R98" s="141" t="s">
        <v>90</v>
      </c>
      <c r="S98" s="141" t="s">
        <v>90</v>
      </c>
      <c r="T98" s="141" t="s">
        <v>90</v>
      </c>
      <c r="U98" s="139"/>
      <c r="V98" s="142" t="s">
        <v>112</v>
      </c>
      <c r="W98" s="141" t="s">
        <v>90</v>
      </c>
      <c r="X98" s="141" t="s">
        <v>90</v>
      </c>
      <c r="Y98" s="141" t="s">
        <v>83</v>
      </c>
      <c r="Z98" s="141">
        <v>0.5</v>
      </c>
      <c r="AA98" s="141" t="s">
        <v>142</v>
      </c>
      <c r="AB98" s="141" t="s">
        <v>2582</v>
      </c>
      <c r="AC98" s="142" t="s">
        <v>7</v>
      </c>
      <c r="AD98" s="141" t="s">
        <v>261</v>
      </c>
      <c r="AE98" s="141">
        <v>0.5</v>
      </c>
      <c r="AF98" s="141">
        <v>3.2250000000000001</v>
      </c>
      <c r="AG98" s="141">
        <v>3.8929999999999998</v>
      </c>
      <c r="AH98" s="141" t="s">
        <v>2526</v>
      </c>
      <c r="AI98" s="141" t="s">
        <v>2536</v>
      </c>
      <c r="AO98" s="19"/>
      <c r="AP98" s="19"/>
      <c r="AQ98" s="19"/>
      <c r="AR98" s="19"/>
      <c r="AS98" s="19"/>
      <c r="AT98" s="19"/>
      <c r="AV98" s="19"/>
      <c r="AW98" s="19"/>
      <c r="AX98" s="19"/>
      <c r="AY98" s="19"/>
      <c r="AZ98" s="19"/>
      <c r="BA98" s="19"/>
      <c r="BB98" s="19"/>
      <c r="BH98" t="s">
        <v>6428</v>
      </c>
      <c r="BI98" t="s">
        <v>8501</v>
      </c>
      <c r="BJ98" t="s">
        <v>451</v>
      </c>
      <c r="BK98" t="s">
        <v>451</v>
      </c>
    </row>
    <row r="99" spans="2:63" ht="15" x14ac:dyDescent="0.25">
      <c r="B99" s="139"/>
      <c r="C99" s="141" t="s">
        <v>2510</v>
      </c>
      <c r="D99" s="140">
        <v>44540</v>
      </c>
      <c r="E99" s="141" t="s">
        <v>2021</v>
      </c>
      <c r="F99" s="141" t="s">
        <v>2512</v>
      </c>
      <c r="G99" s="141" t="s">
        <v>2025</v>
      </c>
      <c r="H99" s="141" t="s">
        <v>236</v>
      </c>
      <c r="I99" s="141" t="s">
        <v>90</v>
      </c>
      <c r="J99" s="141" t="s">
        <v>7</v>
      </c>
      <c r="K99" s="141" t="s">
        <v>7</v>
      </c>
      <c r="L99" s="141" t="s">
        <v>2523</v>
      </c>
      <c r="P99" s="140">
        <v>44540</v>
      </c>
      <c r="Q99" s="141" t="s">
        <v>2021</v>
      </c>
      <c r="R99" s="141" t="s">
        <v>90</v>
      </c>
      <c r="S99" s="141" t="s">
        <v>817</v>
      </c>
      <c r="T99" s="141" t="s">
        <v>646</v>
      </c>
      <c r="U99" s="139">
        <v>50</v>
      </c>
      <c r="V99" s="142" t="s">
        <v>112</v>
      </c>
      <c r="W99" s="141" t="s">
        <v>90</v>
      </c>
      <c r="X99" s="141" t="s">
        <v>90</v>
      </c>
      <c r="Y99" s="141" t="s">
        <v>83</v>
      </c>
      <c r="Z99" s="141">
        <v>15</v>
      </c>
      <c r="AA99" s="141" t="s">
        <v>7791</v>
      </c>
      <c r="AB99" s="141" t="s">
        <v>90</v>
      </c>
      <c r="AC99" s="142" t="s">
        <v>7</v>
      </c>
      <c r="AD99" s="141" t="s">
        <v>7797</v>
      </c>
      <c r="AE99" s="141">
        <v>15</v>
      </c>
      <c r="AF99" s="141">
        <v>96.738</v>
      </c>
      <c r="AG99" s="141">
        <v>116.794</v>
      </c>
      <c r="AH99" s="141" t="s">
        <v>2510</v>
      </c>
      <c r="AI99" s="141" t="s">
        <v>2523</v>
      </c>
      <c r="AO99" s="19"/>
      <c r="AP99" s="19"/>
      <c r="AQ99" s="19"/>
      <c r="AR99" s="19"/>
      <c r="AS99" s="19"/>
      <c r="AT99" s="19"/>
      <c r="AU99" s="19"/>
      <c r="AV99" s="19"/>
      <c r="AW99" s="19"/>
      <c r="AX99" s="19"/>
      <c r="AY99" s="19"/>
      <c r="AZ99" s="19"/>
      <c r="BA99" s="19"/>
      <c r="BB99" s="19"/>
      <c r="BH99" t="s">
        <v>6441</v>
      </c>
      <c r="BI99" t="s">
        <v>8502</v>
      </c>
      <c r="BJ99" t="s">
        <v>451</v>
      </c>
      <c r="BK99" t="s">
        <v>451</v>
      </c>
    </row>
    <row r="100" spans="2:63" ht="15" x14ac:dyDescent="0.25">
      <c r="B100" s="139"/>
      <c r="C100" s="141" t="s">
        <v>2503</v>
      </c>
      <c r="D100" s="140">
        <v>44540</v>
      </c>
      <c r="E100" s="141" t="s">
        <v>2501</v>
      </c>
      <c r="F100" s="141" t="s">
        <v>428</v>
      </c>
      <c r="G100" s="141" t="s">
        <v>1904</v>
      </c>
      <c r="H100" s="141" t="s">
        <v>38</v>
      </c>
      <c r="I100" s="141" t="s">
        <v>90</v>
      </c>
      <c r="J100" s="141" t="s">
        <v>7</v>
      </c>
      <c r="K100" s="141" t="s">
        <v>7</v>
      </c>
      <c r="L100" s="141" t="s">
        <v>2508</v>
      </c>
      <c r="P100" s="140">
        <v>44540</v>
      </c>
      <c r="Q100" s="141" t="s">
        <v>2501</v>
      </c>
      <c r="R100" s="141" t="s">
        <v>90</v>
      </c>
      <c r="S100" s="141" t="s">
        <v>90</v>
      </c>
      <c r="T100" s="141" t="s">
        <v>90</v>
      </c>
      <c r="U100" s="139"/>
      <c r="V100" s="142" t="s">
        <v>112</v>
      </c>
      <c r="W100" s="141" t="s">
        <v>90</v>
      </c>
      <c r="X100" s="141" t="s">
        <v>90</v>
      </c>
      <c r="Y100" s="141" t="s">
        <v>106</v>
      </c>
      <c r="Z100" s="141">
        <v>5</v>
      </c>
      <c r="AA100" s="141" t="s">
        <v>142</v>
      </c>
      <c r="AB100" s="141" t="s">
        <v>7798</v>
      </c>
      <c r="AC100" s="142" t="s">
        <v>7</v>
      </c>
      <c r="AD100" s="141" t="s">
        <v>107</v>
      </c>
      <c r="AE100" s="141">
        <v>0.64200000000000002</v>
      </c>
      <c r="AF100" s="141">
        <v>4.1470000000000002</v>
      </c>
      <c r="AG100" s="141">
        <v>5</v>
      </c>
      <c r="AH100" s="141" t="s">
        <v>2503</v>
      </c>
      <c r="AI100" s="141" t="s">
        <v>2508</v>
      </c>
      <c r="AO100" s="19"/>
      <c r="AP100" s="19"/>
      <c r="AQ100" s="19"/>
      <c r="AR100" s="19"/>
      <c r="AS100" s="19"/>
      <c r="AT100" s="19"/>
      <c r="AU100" s="19"/>
      <c r="AV100" s="19"/>
      <c r="AW100" s="19"/>
      <c r="AX100" s="19"/>
      <c r="AY100" s="19"/>
      <c r="AZ100" s="19"/>
      <c r="BA100" s="19"/>
      <c r="BB100" s="19"/>
      <c r="BH100" t="s">
        <v>6467</v>
      </c>
      <c r="BI100" t="s">
        <v>8503</v>
      </c>
      <c r="BJ100" t="s">
        <v>451</v>
      </c>
      <c r="BK100" t="s">
        <v>451</v>
      </c>
    </row>
    <row r="101" spans="2:63" ht="15" x14ac:dyDescent="0.25">
      <c r="B101" s="139"/>
      <c r="C101" s="141" t="s">
        <v>2579</v>
      </c>
      <c r="D101" s="140">
        <v>44539</v>
      </c>
      <c r="E101" s="141" t="s">
        <v>2577</v>
      </c>
      <c r="F101" s="141" t="s">
        <v>428</v>
      </c>
      <c r="G101" s="141" t="s">
        <v>428</v>
      </c>
      <c r="H101" s="141" t="s">
        <v>38</v>
      </c>
      <c r="I101" s="141" t="s">
        <v>90</v>
      </c>
      <c r="J101" s="141" t="s">
        <v>7</v>
      </c>
      <c r="K101" s="141" t="s">
        <v>7</v>
      </c>
      <c r="L101" s="141" t="s">
        <v>2589</v>
      </c>
      <c r="P101" s="140">
        <v>44539</v>
      </c>
      <c r="Q101" s="141" t="s">
        <v>2577</v>
      </c>
      <c r="R101" s="141" t="s">
        <v>90</v>
      </c>
      <c r="S101" s="141" t="s">
        <v>7799</v>
      </c>
      <c r="T101" s="141" t="s">
        <v>2582</v>
      </c>
      <c r="U101" s="139">
        <v>30</v>
      </c>
      <c r="V101" s="142" t="s">
        <v>112</v>
      </c>
      <c r="W101" s="141" t="s">
        <v>90</v>
      </c>
      <c r="X101" s="141" t="s">
        <v>90</v>
      </c>
      <c r="Y101" s="141" t="s">
        <v>83</v>
      </c>
      <c r="Z101" s="141">
        <v>1.65</v>
      </c>
      <c r="AA101" s="141" t="s">
        <v>142</v>
      </c>
      <c r="AB101" s="141" t="s">
        <v>2582</v>
      </c>
      <c r="AC101" s="142" t="s">
        <v>7</v>
      </c>
      <c r="AD101" s="141" t="s">
        <v>243</v>
      </c>
      <c r="AE101" s="141">
        <v>1.65</v>
      </c>
      <c r="AF101" s="141">
        <v>10.641</v>
      </c>
      <c r="AG101" s="141">
        <v>12.847</v>
      </c>
      <c r="AH101" s="141" t="s">
        <v>2579</v>
      </c>
      <c r="AI101" s="141" t="s">
        <v>2589</v>
      </c>
      <c r="AO101" s="19"/>
      <c r="AP101" s="19"/>
      <c r="AQ101" s="19"/>
      <c r="AR101" s="19"/>
      <c r="AS101" s="19"/>
      <c r="AT101" s="19"/>
      <c r="AU101" s="19"/>
      <c r="AV101" s="19"/>
      <c r="AW101" s="19"/>
      <c r="AX101" s="19"/>
      <c r="AY101" s="19"/>
      <c r="AZ101" s="19"/>
      <c r="BA101" s="19"/>
      <c r="BB101" s="19"/>
      <c r="BH101" t="s">
        <v>6589</v>
      </c>
      <c r="BI101" t="s">
        <v>8504</v>
      </c>
      <c r="BJ101" t="s">
        <v>451</v>
      </c>
      <c r="BK101" t="s">
        <v>451</v>
      </c>
    </row>
    <row r="102" spans="2:63" ht="15" x14ac:dyDescent="0.25">
      <c r="B102" s="139"/>
      <c r="C102" s="141" t="s">
        <v>2565</v>
      </c>
      <c r="D102" s="140">
        <v>44539</v>
      </c>
      <c r="E102" s="141" t="s">
        <v>2563</v>
      </c>
      <c r="F102" s="141" t="s">
        <v>428</v>
      </c>
      <c r="G102" s="141" t="s">
        <v>428</v>
      </c>
      <c r="H102" s="141" t="s">
        <v>38</v>
      </c>
      <c r="I102" s="141" t="s">
        <v>90</v>
      </c>
      <c r="J102" s="141" t="s">
        <v>7</v>
      </c>
      <c r="K102" s="141" t="s">
        <v>7</v>
      </c>
      <c r="L102" s="141" t="s">
        <v>2576</v>
      </c>
      <c r="P102" s="140">
        <v>44539</v>
      </c>
      <c r="Q102" s="141" t="s">
        <v>2563</v>
      </c>
      <c r="R102" s="141" t="s">
        <v>90</v>
      </c>
      <c r="S102" s="141" t="s">
        <v>7793</v>
      </c>
      <c r="T102" s="141" t="s">
        <v>2568</v>
      </c>
      <c r="U102" s="139">
        <v>30</v>
      </c>
      <c r="V102" s="142" t="s">
        <v>112</v>
      </c>
      <c r="W102" s="141" t="s">
        <v>90</v>
      </c>
      <c r="X102" s="141" t="s">
        <v>90</v>
      </c>
      <c r="Y102" s="141" t="s">
        <v>83</v>
      </c>
      <c r="Z102" s="141">
        <v>2</v>
      </c>
      <c r="AA102" s="141" t="s">
        <v>142</v>
      </c>
      <c r="AB102" s="141" t="s">
        <v>2568</v>
      </c>
      <c r="AC102" s="142" t="s">
        <v>7</v>
      </c>
      <c r="AD102" s="141" t="s">
        <v>243</v>
      </c>
      <c r="AE102" s="141">
        <v>2</v>
      </c>
      <c r="AF102" s="141">
        <v>12.898</v>
      </c>
      <c r="AG102" s="141">
        <v>15.573</v>
      </c>
      <c r="AH102" s="141" t="s">
        <v>2565</v>
      </c>
      <c r="AI102" s="141" t="s">
        <v>2576</v>
      </c>
      <c r="AO102" s="19"/>
      <c r="AP102" s="19"/>
      <c r="AQ102" s="19"/>
      <c r="AR102" s="19"/>
      <c r="AS102" s="19"/>
      <c r="AT102" s="19"/>
      <c r="AU102" s="19"/>
      <c r="AV102" s="19"/>
      <c r="AW102" s="19"/>
      <c r="AX102" s="19"/>
      <c r="AY102" s="19"/>
      <c r="AZ102" s="19"/>
      <c r="BA102" s="19"/>
      <c r="BB102" s="19"/>
      <c r="BH102" t="s">
        <v>6660</v>
      </c>
      <c r="BI102" t="s">
        <v>8505</v>
      </c>
      <c r="BJ102" t="s">
        <v>451</v>
      </c>
      <c r="BK102" t="s">
        <v>451</v>
      </c>
    </row>
    <row r="103" spans="2:63" ht="15" x14ac:dyDescent="0.25">
      <c r="B103" s="139"/>
      <c r="C103" s="141" t="s">
        <v>2618</v>
      </c>
      <c r="D103" s="140">
        <v>44538</v>
      </c>
      <c r="E103" s="141" t="s">
        <v>2616</v>
      </c>
      <c r="F103" s="141" t="s">
        <v>428</v>
      </c>
      <c r="G103" s="141" t="s">
        <v>428</v>
      </c>
      <c r="H103" s="141" t="s">
        <v>109</v>
      </c>
      <c r="I103" s="141" t="s">
        <v>305</v>
      </c>
      <c r="J103" s="141" t="s">
        <v>7</v>
      </c>
      <c r="K103" s="141" t="s">
        <v>7</v>
      </c>
      <c r="L103" s="141" t="s">
        <v>2627</v>
      </c>
      <c r="P103" s="140">
        <v>44538</v>
      </c>
      <c r="Q103" s="141" t="s">
        <v>2616</v>
      </c>
      <c r="R103" s="141" t="s">
        <v>90</v>
      </c>
      <c r="S103" s="141" t="s">
        <v>90</v>
      </c>
      <c r="T103" s="141" t="s">
        <v>2620</v>
      </c>
      <c r="U103" s="139"/>
      <c r="V103" s="142" t="s">
        <v>112</v>
      </c>
      <c r="W103" s="141" t="s">
        <v>90</v>
      </c>
      <c r="X103" s="141" t="s">
        <v>90</v>
      </c>
      <c r="Y103" s="141" t="s">
        <v>83</v>
      </c>
      <c r="Z103" s="141">
        <v>0.13</v>
      </c>
      <c r="AA103" s="141" t="s">
        <v>142</v>
      </c>
      <c r="AB103" s="141" t="s">
        <v>2620</v>
      </c>
      <c r="AC103" s="142" t="s">
        <v>7</v>
      </c>
      <c r="AD103" s="141" t="s">
        <v>107</v>
      </c>
      <c r="AE103" s="141">
        <v>0.13</v>
      </c>
      <c r="AF103" s="141">
        <v>0.83799999999999997</v>
      </c>
      <c r="AG103" s="141">
        <v>1.012</v>
      </c>
      <c r="AH103" s="141" t="s">
        <v>2618</v>
      </c>
      <c r="AI103" s="141" t="s">
        <v>2627</v>
      </c>
      <c r="AO103" s="19"/>
      <c r="AP103" s="19"/>
      <c r="AQ103" s="19"/>
      <c r="AR103" s="19"/>
      <c r="AS103" s="19"/>
      <c r="AT103" s="19"/>
      <c r="AU103" s="19"/>
      <c r="AV103" s="19"/>
      <c r="AW103" s="19"/>
      <c r="AX103" s="19"/>
      <c r="AY103" s="19"/>
      <c r="AZ103" s="19"/>
      <c r="BA103" s="19"/>
      <c r="BB103" s="19"/>
      <c r="BH103" t="s">
        <v>6727</v>
      </c>
      <c r="BI103" t="s">
        <v>8506</v>
      </c>
      <c r="BJ103" t="s">
        <v>451</v>
      </c>
      <c r="BK103" t="s">
        <v>451</v>
      </c>
    </row>
    <row r="104" spans="2:63" ht="15" x14ac:dyDescent="0.25">
      <c r="B104" s="139"/>
      <c r="C104" s="141" t="s">
        <v>2606</v>
      </c>
      <c r="D104" s="140">
        <v>44538</v>
      </c>
      <c r="E104" s="141" t="s">
        <v>2604</v>
      </c>
      <c r="F104" s="141" t="s">
        <v>428</v>
      </c>
      <c r="G104" s="141" t="s">
        <v>428</v>
      </c>
      <c r="H104" s="141" t="s">
        <v>38</v>
      </c>
      <c r="I104" s="141" t="s">
        <v>90</v>
      </c>
      <c r="J104" s="141" t="s">
        <v>141</v>
      </c>
      <c r="K104" s="141" t="s">
        <v>7</v>
      </c>
      <c r="L104" s="141" t="s">
        <v>2615</v>
      </c>
      <c r="P104" s="140">
        <v>44538</v>
      </c>
      <c r="Q104" s="141" t="s">
        <v>2604</v>
      </c>
      <c r="R104" s="141" t="s">
        <v>90</v>
      </c>
      <c r="S104" s="141" t="s">
        <v>7800</v>
      </c>
      <c r="T104" s="141" t="s">
        <v>7801</v>
      </c>
      <c r="U104" s="139"/>
      <c r="V104" s="142" t="s">
        <v>723</v>
      </c>
      <c r="W104" s="141" t="s">
        <v>90</v>
      </c>
      <c r="X104" s="141" t="s">
        <v>90</v>
      </c>
      <c r="Y104" s="141" t="s">
        <v>83</v>
      </c>
      <c r="Z104" s="141">
        <v>3</v>
      </c>
      <c r="AA104" s="141" t="s">
        <v>142</v>
      </c>
      <c r="AB104" s="141" t="s">
        <v>3191</v>
      </c>
      <c r="AC104" s="142" t="s">
        <v>7</v>
      </c>
      <c r="AD104" s="141" t="s">
        <v>243</v>
      </c>
      <c r="AE104" s="141">
        <v>3</v>
      </c>
      <c r="AF104" s="141">
        <v>19.347999999999999</v>
      </c>
      <c r="AG104" s="141">
        <v>23.359000000000002</v>
      </c>
      <c r="AH104" s="141" t="s">
        <v>2606</v>
      </c>
      <c r="AI104" s="141" t="s">
        <v>2615</v>
      </c>
      <c r="AO104" s="19"/>
      <c r="AP104" s="19"/>
      <c r="AQ104" s="19"/>
      <c r="AR104" s="19"/>
      <c r="AS104" s="19"/>
      <c r="AT104" s="19"/>
      <c r="AU104" s="19"/>
      <c r="AV104" s="19"/>
      <c r="AW104" s="19"/>
      <c r="AX104" s="19"/>
      <c r="AY104" s="19"/>
      <c r="AZ104" s="19"/>
      <c r="BA104" s="19"/>
      <c r="BB104" s="19"/>
      <c r="BH104" t="s">
        <v>6783</v>
      </c>
      <c r="BI104" t="s">
        <v>8507</v>
      </c>
      <c r="BJ104" t="s">
        <v>451</v>
      </c>
      <c r="BK104" t="s">
        <v>451</v>
      </c>
    </row>
    <row r="105" spans="2:63" ht="15" x14ac:dyDescent="0.25">
      <c r="B105" s="139"/>
      <c r="C105" s="141" t="s">
        <v>2592</v>
      </c>
      <c r="D105" s="140">
        <v>44538</v>
      </c>
      <c r="E105" s="141" t="s">
        <v>2590</v>
      </c>
      <c r="F105" s="141" t="s">
        <v>1080</v>
      </c>
      <c r="G105" s="141" t="s">
        <v>428</v>
      </c>
      <c r="H105" s="141" t="s">
        <v>38</v>
      </c>
      <c r="I105" s="141" t="s">
        <v>90</v>
      </c>
      <c r="J105" s="141" t="s">
        <v>7</v>
      </c>
      <c r="K105" s="141" t="s">
        <v>7</v>
      </c>
      <c r="L105" s="141" t="s">
        <v>2603</v>
      </c>
      <c r="P105" s="140">
        <v>44538</v>
      </c>
      <c r="Q105" s="141" t="s">
        <v>2590</v>
      </c>
      <c r="R105" s="141" t="s">
        <v>90</v>
      </c>
      <c r="S105" s="141" t="s">
        <v>7802</v>
      </c>
      <c r="T105" s="141" t="s">
        <v>7803</v>
      </c>
      <c r="U105" s="139">
        <v>10</v>
      </c>
      <c r="V105" s="142" t="s">
        <v>112</v>
      </c>
      <c r="W105" s="141" t="s">
        <v>90</v>
      </c>
      <c r="X105" s="141" t="s">
        <v>90</v>
      </c>
      <c r="Y105" s="141" t="s">
        <v>83</v>
      </c>
      <c r="Z105" s="141">
        <v>1</v>
      </c>
      <c r="AA105" s="141" t="s">
        <v>142</v>
      </c>
      <c r="AB105" s="141" t="s">
        <v>7803</v>
      </c>
      <c r="AC105" s="142" t="s">
        <v>7</v>
      </c>
      <c r="AD105" s="141" t="s">
        <v>243</v>
      </c>
      <c r="AE105" s="141">
        <v>1</v>
      </c>
      <c r="AF105" s="141">
        <v>6.4489999999999998</v>
      </c>
      <c r="AG105" s="141">
        <v>7.7859999999999996</v>
      </c>
      <c r="AH105" s="141" t="s">
        <v>2592</v>
      </c>
      <c r="AI105" s="141" t="s">
        <v>2603</v>
      </c>
      <c r="AO105" s="19"/>
      <c r="AP105" s="19"/>
      <c r="AQ105" s="19"/>
      <c r="AR105" s="19"/>
      <c r="AS105" s="19"/>
      <c r="AT105" s="19"/>
      <c r="AU105" s="19"/>
      <c r="AV105" s="19"/>
      <c r="AW105" s="19"/>
      <c r="AX105" s="19"/>
      <c r="AY105" s="19"/>
      <c r="AZ105" s="19"/>
      <c r="BA105" s="19"/>
      <c r="BB105" s="19"/>
      <c r="BH105" t="s">
        <v>6828</v>
      </c>
      <c r="BI105" t="s">
        <v>8508</v>
      </c>
      <c r="BJ105" t="s">
        <v>451</v>
      </c>
      <c r="BK105" t="s">
        <v>451</v>
      </c>
    </row>
    <row r="106" spans="2:63" ht="15" x14ac:dyDescent="0.25">
      <c r="B106" s="139"/>
      <c r="C106" s="141" t="s">
        <v>2630</v>
      </c>
      <c r="D106" s="140">
        <v>44537</v>
      </c>
      <c r="E106" s="141" t="s">
        <v>2628</v>
      </c>
      <c r="F106" s="141" t="s">
        <v>428</v>
      </c>
      <c r="G106" s="141" t="s">
        <v>428</v>
      </c>
      <c r="H106" s="141" t="s">
        <v>38</v>
      </c>
      <c r="I106" s="141" t="s">
        <v>90</v>
      </c>
      <c r="J106" s="141" t="s">
        <v>140</v>
      </c>
      <c r="K106" s="141" t="s">
        <v>7</v>
      </c>
      <c r="L106" s="141" t="s">
        <v>2639</v>
      </c>
      <c r="P106" s="140">
        <v>44537</v>
      </c>
      <c r="Q106" s="141" t="s">
        <v>2628</v>
      </c>
      <c r="R106" s="141" t="s">
        <v>629</v>
      </c>
      <c r="S106" s="141" t="s">
        <v>7804</v>
      </c>
      <c r="T106" s="141" t="s">
        <v>7805</v>
      </c>
      <c r="U106" s="139">
        <v>55</v>
      </c>
      <c r="V106" s="142" t="s">
        <v>112</v>
      </c>
      <c r="W106" s="141" t="s">
        <v>90</v>
      </c>
      <c r="X106" s="141" t="s">
        <v>90</v>
      </c>
      <c r="Y106" s="141" t="s">
        <v>83</v>
      </c>
      <c r="Z106" s="141">
        <v>3</v>
      </c>
      <c r="AA106" s="141" t="s">
        <v>142</v>
      </c>
      <c r="AB106" s="141" t="s">
        <v>2338</v>
      </c>
      <c r="AC106" s="142" t="s">
        <v>7</v>
      </c>
      <c r="AD106" s="141" t="s">
        <v>7758</v>
      </c>
      <c r="AE106" s="141">
        <v>3</v>
      </c>
      <c r="AF106" s="141">
        <v>19.347999999999999</v>
      </c>
      <c r="AG106" s="141">
        <v>23.359000000000002</v>
      </c>
      <c r="AH106" s="141" t="s">
        <v>2630</v>
      </c>
      <c r="AI106" s="141" t="s">
        <v>2639</v>
      </c>
      <c r="AO106" s="19"/>
      <c r="AP106" s="19"/>
      <c r="AQ106" s="19"/>
      <c r="AR106" s="19"/>
      <c r="AS106" s="19"/>
      <c r="AT106" s="19"/>
      <c r="AU106" s="19"/>
      <c r="AV106" s="19"/>
      <c r="AW106" s="19"/>
      <c r="AX106" s="19"/>
      <c r="AY106" s="19"/>
      <c r="AZ106" s="19"/>
      <c r="BA106" s="19"/>
      <c r="BB106" s="19"/>
      <c r="BH106" t="s">
        <v>6880</v>
      </c>
      <c r="BI106" t="s">
        <v>8509</v>
      </c>
      <c r="BJ106" t="s">
        <v>451</v>
      </c>
      <c r="BK106" t="s">
        <v>451</v>
      </c>
    </row>
    <row r="107" spans="2:63" ht="15" x14ac:dyDescent="0.25">
      <c r="B107" s="139"/>
      <c r="C107" s="141" t="s">
        <v>2679</v>
      </c>
      <c r="D107" s="140">
        <v>44536</v>
      </c>
      <c r="E107" s="141" t="s">
        <v>2677</v>
      </c>
      <c r="F107" s="141" t="s">
        <v>428</v>
      </c>
      <c r="G107" s="141" t="s">
        <v>428</v>
      </c>
      <c r="H107" s="141" t="s">
        <v>38</v>
      </c>
      <c r="I107" s="141" t="s">
        <v>90</v>
      </c>
      <c r="J107" s="141" t="s">
        <v>7</v>
      </c>
      <c r="K107" s="141" t="s">
        <v>7</v>
      </c>
      <c r="L107" s="141" t="s">
        <v>2688</v>
      </c>
      <c r="P107" s="140">
        <v>44536</v>
      </c>
      <c r="Q107" s="141" t="s">
        <v>2677</v>
      </c>
      <c r="R107" s="141" t="s">
        <v>90</v>
      </c>
      <c r="S107" s="141" t="s">
        <v>7806</v>
      </c>
      <c r="T107" s="141" t="s">
        <v>2778</v>
      </c>
      <c r="U107" s="139">
        <v>50</v>
      </c>
      <c r="V107" s="142" t="s">
        <v>112</v>
      </c>
      <c r="W107" s="141" t="s">
        <v>90</v>
      </c>
      <c r="X107" s="141" t="s">
        <v>90</v>
      </c>
      <c r="Y107" s="141" t="s">
        <v>83</v>
      </c>
      <c r="Z107" s="141">
        <v>2.5</v>
      </c>
      <c r="AA107" s="141" t="s">
        <v>142</v>
      </c>
      <c r="AB107" s="141" t="s">
        <v>2778</v>
      </c>
      <c r="AC107" s="142" t="s">
        <v>7</v>
      </c>
      <c r="AD107" s="141" t="s">
        <v>243</v>
      </c>
      <c r="AE107" s="141">
        <v>2.5</v>
      </c>
      <c r="AF107" s="141">
        <v>16.123000000000001</v>
      </c>
      <c r="AG107" s="141">
        <v>19.466000000000001</v>
      </c>
      <c r="AH107" s="141" t="s">
        <v>2679</v>
      </c>
      <c r="AI107" s="141" t="s">
        <v>2688</v>
      </c>
      <c r="AO107" s="19"/>
      <c r="AP107" s="19"/>
      <c r="AQ107" s="19"/>
      <c r="AR107" s="19"/>
      <c r="AS107" s="19"/>
      <c r="AT107" s="19"/>
      <c r="AU107" s="19"/>
      <c r="AV107" s="19"/>
      <c r="AW107" s="19"/>
      <c r="AX107" s="19"/>
      <c r="AY107" s="19"/>
      <c r="AZ107" s="19"/>
      <c r="BA107" s="19"/>
      <c r="BB107" s="19"/>
      <c r="BH107" t="s">
        <v>6898</v>
      </c>
      <c r="BI107" t="s">
        <v>8510</v>
      </c>
      <c r="BJ107" t="s">
        <v>451</v>
      </c>
      <c r="BK107" t="s">
        <v>451</v>
      </c>
    </row>
    <row r="108" spans="2:63" ht="15" x14ac:dyDescent="0.25">
      <c r="B108" s="139"/>
      <c r="C108" s="141" t="s">
        <v>2664</v>
      </c>
      <c r="D108" s="140">
        <v>44536</v>
      </c>
      <c r="E108" s="141" t="s">
        <v>2662</v>
      </c>
      <c r="F108" s="141" t="s">
        <v>428</v>
      </c>
      <c r="G108" s="141" t="s">
        <v>428</v>
      </c>
      <c r="H108" s="141" t="s">
        <v>111</v>
      </c>
      <c r="I108" s="141" t="s">
        <v>291</v>
      </c>
      <c r="J108" s="141" t="s">
        <v>7</v>
      </c>
      <c r="K108" s="141" t="s">
        <v>7</v>
      </c>
      <c r="L108" s="141" t="s">
        <v>2676</v>
      </c>
      <c r="P108" s="140">
        <v>44536</v>
      </c>
      <c r="Q108" s="141" t="s">
        <v>2662</v>
      </c>
      <c r="R108" s="141" t="s">
        <v>629</v>
      </c>
      <c r="S108" s="141" t="s">
        <v>7807</v>
      </c>
      <c r="T108" s="141" t="s">
        <v>7798</v>
      </c>
      <c r="U108" s="139">
        <v>30</v>
      </c>
      <c r="V108" s="142" t="s">
        <v>112</v>
      </c>
      <c r="W108" s="141" t="s">
        <v>90</v>
      </c>
      <c r="X108" s="141" t="s">
        <v>90</v>
      </c>
      <c r="Y108" s="141" t="s">
        <v>83</v>
      </c>
      <c r="Z108" s="141">
        <v>2</v>
      </c>
      <c r="AA108" s="141" t="s">
        <v>142</v>
      </c>
      <c r="AB108" s="141" t="s">
        <v>7798</v>
      </c>
      <c r="AC108" s="142" t="s">
        <v>7</v>
      </c>
      <c r="AD108" s="141" t="s">
        <v>231</v>
      </c>
      <c r="AE108" s="141">
        <v>2</v>
      </c>
      <c r="AF108" s="141">
        <v>12.898</v>
      </c>
      <c r="AG108" s="141">
        <v>15.573</v>
      </c>
      <c r="AH108" s="141" t="s">
        <v>2664</v>
      </c>
      <c r="AI108" s="141" t="s">
        <v>2676</v>
      </c>
      <c r="AO108" s="19"/>
      <c r="AP108" s="19"/>
      <c r="AQ108" s="19"/>
      <c r="AR108" s="19"/>
      <c r="AS108" s="19"/>
      <c r="AT108" s="19"/>
      <c r="AU108" s="19"/>
      <c r="AV108" s="19"/>
      <c r="AW108" s="19"/>
      <c r="AX108" s="19"/>
      <c r="AY108" s="19"/>
      <c r="AZ108" s="19"/>
      <c r="BA108" s="19"/>
      <c r="BB108" s="19"/>
      <c r="BH108" t="s">
        <v>6918</v>
      </c>
      <c r="BI108" t="s">
        <v>8511</v>
      </c>
      <c r="BJ108" t="s">
        <v>451</v>
      </c>
      <c r="BK108" t="s">
        <v>451</v>
      </c>
    </row>
    <row r="109" spans="2:63" ht="15" x14ac:dyDescent="0.25">
      <c r="B109" s="139"/>
      <c r="C109" s="141" t="s">
        <v>2650</v>
      </c>
      <c r="D109" s="140">
        <v>44536</v>
      </c>
      <c r="E109" s="141" t="s">
        <v>2648</v>
      </c>
      <c r="F109" s="141" t="s">
        <v>428</v>
      </c>
      <c r="G109" s="141" t="s">
        <v>428</v>
      </c>
      <c r="H109" s="141" t="s">
        <v>109</v>
      </c>
      <c r="I109" s="141" t="s">
        <v>315</v>
      </c>
      <c r="J109" s="141" t="s">
        <v>7</v>
      </c>
      <c r="K109" s="141" t="s">
        <v>7</v>
      </c>
      <c r="L109" s="141" t="s">
        <v>2661</v>
      </c>
      <c r="P109" s="140">
        <v>44536</v>
      </c>
      <c r="Q109" s="141" t="s">
        <v>2648</v>
      </c>
      <c r="R109" s="141" t="s">
        <v>90</v>
      </c>
      <c r="S109" s="141" t="s">
        <v>90</v>
      </c>
      <c r="T109" s="141" t="s">
        <v>2652</v>
      </c>
      <c r="U109" s="139"/>
      <c r="V109" s="142" t="s">
        <v>112</v>
      </c>
      <c r="W109" s="141" t="s">
        <v>90</v>
      </c>
      <c r="X109" s="141" t="s">
        <v>90</v>
      </c>
      <c r="Y109" s="141" t="s">
        <v>83</v>
      </c>
      <c r="Z109" s="141">
        <v>0.6</v>
      </c>
      <c r="AA109" s="141" t="s">
        <v>142</v>
      </c>
      <c r="AB109" s="141" t="s">
        <v>2652</v>
      </c>
      <c r="AC109" s="142" t="s">
        <v>7</v>
      </c>
      <c r="AD109" s="141" t="s">
        <v>243</v>
      </c>
      <c r="AE109" s="141">
        <v>0.6</v>
      </c>
      <c r="AF109" s="141">
        <v>3.87</v>
      </c>
      <c r="AG109" s="141">
        <v>4.6719999999999997</v>
      </c>
      <c r="AH109" s="141" t="s">
        <v>2650</v>
      </c>
      <c r="AI109" s="141" t="s">
        <v>2661</v>
      </c>
      <c r="AO109" s="19"/>
      <c r="AP109" s="19"/>
      <c r="AQ109" s="19"/>
      <c r="AR109" s="19"/>
      <c r="AS109" s="19"/>
      <c r="AT109" s="19"/>
      <c r="AU109" s="19"/>
      <c r="AV109" s="19"/>
      <c r="AW109" s="19"/>
      <c r="AX109" s="19"/>
      <c r="AY109" s="19"/>
      <c r="AZ109" s="19"/>
      <c r="BA109" s="19"/>
      <c r="BB109" s="19"/>
      <c r="BH109" t="s">
        <v>6936</v>
      </c>
      <c r="BI109" t="s">
        <v>8512</v>
      </c>
      <c r="BJ109" t="s">
        <v>451</v>
      </c>
      <c r="BK109" t="s">
        <v>451</v>
      </c>
    </row>
    <row r="110" spans="2:63" ht="15" x14ac:dyDescent="0.25">
      <c r="B110" s="139"/>
      <c r="C110" s="141" t="s">
        <v>2641</v>
      </c>
      <c r="D110" s="140">
        <v>44536</v>
      </c>
      <c r="E110" s="141" t="s">
        <v>1937</v>
      </c>
      <c r="F110" s="141" t="s">
        <v>876</v>
      </c>
      <c r="G110" s="141" t="s">
        <v>1041</v>
      </c>
      <c r="H110" s="141" t="s">
        <v>36</v>
      </c>
      <c r="I110" s="141" t="s">
        <v>90</v>
      </c>
      <c r="J110" s="141" t="s">
        <v>141</v>
      </c>
      <c r="K110" s="141" t="s">
        <v>7</v>
      </c>
      <c r="L110" s="141" t="s">
        <v>2647</v>
      </c>
      <c r="P110" s="140">
        <v>44536</v>
      </c>
      <c r="Q110" s="141" t="s">
        <v>1937</v>
      </c>
      <c r="R110" s="141" t="s">
        <v>90</v>
      </c>
      <c r="S110" s="141" t="s">
        <v>7757</v>
      </c>
      <c r="T110" s="141" t="s">
        <v>2644</v>
      </c>
      <c r="U110" s="139">
        <v>35</v>
      </c>
      <c r="V110" s="142" t="s">
        <v>112</v>
      </c>
      <c r="W110" s="141" t="s">
        <v>90</v>
      </c>
      <c r="X110" s="141" t="s">
        <v>90</v>
      </c>
      <c r="Y110" s="141" t="s">
        <v>104</v>
      </c>
      <c r="Z110" s="141">
        <v>10</v>
      </c>
      <c r="AA110" s="141" t="s">
        <v>142</v>
      </c>
      <c r="AB110" s="141" t="s">
        <v>2644</v>
      </c>
      <c r="AC110" s="142" t="s">
        <v>7</v>
      </c>
      <c r="AD110" s="141" t="s">
        <v>243</v>
      </c>
      <c r="AE110" s="141">
        <v>1.5509999999999999</v>
      </c>
      <c r="AF110" s="141">
        <v>10</v>
      </c>
      <c r="AG110" s="141">
        <v>12.073</v>
      </c>
      <c r="AH110" s="141" t="s">
        <v>2641</v>
      </c>
      <c r="AI110" s="141" t="s">
        <v>2647</v>
      </c>
      <c r="AO110" s="19"/>
      <c r="AP110" s="19"/>
      <c r="AQ110" s="19"/>
      <c r="AR110" s="19"/>
      <c r="AS110" s="19"/>
      <c r="AT110" s="19"/>
      <c r="AU110" s="19"/>
      <c r="AV110" s="19"/>
      <c r="AW110" s="19"/>
      <c r="AX110" s="19"/>
      <c r="AY110" s="19"/>
      <c r="AZ110" s="19"/>
      <c r="BA110" s="19"/>
      <c r="BB110" s="19"/>
      <c r="BH110" t="s">
        <v>6973</v>
      </c>
      <c r="BI110" t="s">
        <v>8513</v>
      </c>
      <c r="BJ110" t="s">
        <v>451</v>
      </c>
      <c r="BK110" t="s">
        <v>451</v>
      </c>
    </row>
    <row r="111" spans="2:63" ht="15" x14ac:dyDescent="0.25">
      <c r="B111" s="139"/>
      <c r="C111" s="141" t="s">
        <v>2691</v>
      </c>
      <c r="D111" s="140">
        <v>44533</v>
      </c>
      <c r="E111" s="141" t="s">
        <v>2689</v>
      </c>
      <c r="F111" s="141" t="s">
        <v>428</v>
      </c>
      <c r="G111" s="141" t="s">
        <v>428</v>
      </c>
      <c r="H111" s="141" t="s">
        <v>38</v>
      </c>
      <c r="I111" s="141" t="s">
        <v>90</v>
      </c>
      <c r="J111" s="141" t="s">
        <v>7</v>
      </c>
      <c r="K111" s="141" t="s">
        <v>7</v>
      </c>
      <c r="L111" s="141" t="s">
        <v>2699</v>
      </c>
      <c r="P111" s="140">
        <v>44533</v>
      </c>
      <c r="Q111" s="141" t="s">
        <v>2689</v>
      </c>
      <c r="R111" s="141" t="s">
        <v>90</v>
      </c>
      <c r="S111" s="141" t="s">
        <v>90</v>
      </c>
      <c r="T111" s="141" t="s">
        <v>2693</v>
      </c>
      <c r="U111" s="139"/>
      <c r="V111" s="142" t="s">
        <v>112</v>
      </c>
      <c r="W111" s="141" t="s">
        <v>90</v>
      </c>
      <c r="X111" s="141" t="s">
        <v>90</v>
      </c>
      <c r="Y111" s="141" t="s">
        <v>83</v>
      </c>
      <c r="Z111" s="141">
        <v>1</v>
      </c>
      <c r="AA111" s="141" t="s">
        <v>142</v>
      </c>
      <c r="AB111" s="141" t="s">
        <v>2693</v>
      </c>
      <c r="AC111" s="142" t="s">
        <v>7</v>
      </c>
      <c r="AD111" s="141" t="s">
        <v>243</v>
      </c>
      <c r="AE111" s="141">
        <v>1</v>
      </c>
      <c r="AF111" s="141">
        <v>6.4489999999999998</v>
      </c>
      <c r="AG111" s="141">
        <v>7.7859999999999996</v>
      </c>
      <c r="AH111" s="141" t="s">
        <v>2691</v>
      </c>
      <c r="AI111" s="141" t="s">
        <v>2699</v>
      </c>
      <c r="AO111" s="19"/>
      <c r="AP111" s="19"/>
      <c r="AQ111" s="19"/>
      <c r="AR111" s="19"/>
      <c r="AS111" s="19"/>
      <c r="AT111" s="19"/>
      <c r="AU111" s="19"/>
      <c r="AV111" s="19"/>
      <c r="AW111" s="19"/>
      <c r="AX111" s="19"/>
      <c r="AY111" s="19"/>
      <c r="AZ111" s="19"/>
      <c r="BA111" s="19"/>
      <c r="BB111" s="19"/>
      <c r="BH111" t="s">
        <v>7069</v>
      </c>
      <c r="BI111" t="s">
        <v>8514</v>
      </c>
      <c r="BJ111" t="s">
        <v>451</v>
      </c>
      <c r="BK111" t="s">
        <v>451</v>
      </c>
    </row>
    <row r="112" spans="2:63" ht="15" x14ac:dyDescent="0.25">
      <c r="B112" s="139"/>
      <c r="C112" s="141" t="s">
        <v>2702</v>
      </c>
      <c r="D112" s="140">
        <v>44531</v>
      </c>
      <c r="E112" s="141" t="s">
        <v>2700</v>
      </c>
      <c r="F112" s="141" t="s">
        <v>428</v>
      </c>
      <c r="G112" s="141" t="s">
        <v>428</v>
      </c>
      <c r="H112" s="141" t="s">
        <v>110</v>
      </c>
      <c r="I112" s="141" t="s">
        <v>302</v>
      </c>
      <c r="J112" s="141" t="s">
        <v>7</v>
      </c>
      <c r="K112" s="141" t="s">
        <v>7</v>
      </c>
      <c r="L112" s="141" t="s">
        <v>2712</v>
      </c>
      <c r="P112" s="140">
        <v>44531</v>
      </c>
      <c r="Q112" s="141" t="s">
        <v>2700</v>
      </c>
      <c r="R112" s="141" t="s">
        <v>90</v>
      </c>
      <c r="S112" s="141" t="s">
        <v>90</v>
      </c>
      <c r="T112" s="141" t="s">
        <v>90</v>
      </c>
      <c r="U112" s="139"/>
      <c r="V112" s="142" t="s">
        <v>112</v>
      </c>
      <c r="W112" s="141" t="s">
        <v>90</v>
      </c>
      <c r="X112" s="141" t="s">
        <v>90</v>
      </c>
      <c r="Y112" s="141" t="s">
        <v>83</v>
      </c>
      <c r="Z112" s="141">
        <v>1</v>
      </c>
      <c r="AA112" s="141" t="s">
        <v>142</v>
      </c>
      <c r="AB112" s="141" t="s">
        <v>3426</v>
      </c>
      <c r="AC112" s="142" t="s">
        <v>7</v>
      </c>
      <c r="AD112" s="141" t="s">
        <v>107</v>
      </c>
      <c r="AE112" s="141">
        <v>1</v>
      </c>
      <c r="AF112" s="141">
        <v>6.4489999999999998</v>
      </c>
      <c r="AG112" s="141">
        <v>7.7859999999999996</v>
      </c>
      <c r="AH112" s="141" t="s">
        <v>2702</v>
      </c>
      <c r="AI112" s="141" t="s">
        <v>2712</v>
      </c>
      <c r="AO112" s="19"/>
      <c r="AP112" s="19"/>
      <c r="AQ112" s="19"/>
      <c r="AR112" s="19"/>
      <c r="AS112" s="19"/>
      <c r="AT112" s="19"/>
      <c r="AU112" s="19"/>
      <c r="AV112" s="19"/>
      <c r="AW112" s="19"/>
      <c r="AX112" s="19"/>
      <c r="AY112" s="19"/>
      <c r="AZ112" s="19"/>
      <c r="BA112" s="19"/>
      <c r="BB112" s="19"/>
      <c r="BH112" t="s">
        <v>7091</v>
      </c>
      <c r="BI112" t="s">
        <v>8515</v>
      </c>
      <c r="BJ112" t="s">
        <v>451</v>
      </c>
      <c r="BK112" t="s">
        <v>451</v>
      </c>
    </row>
    <row r="113" spans="2:63" ht="15" x14ac:dyDescent="0.25">
      <c r="B113" s="139"/>
      <c r="C113" s="141" t="s">
        <v>2725</v>
      </c>
      <c r="D113" s="140">
        <v>44530</v>
      </c>
      <c r="E113" s="141" t="s">
        <v>2715</v>
      </c>
      <c r="F113" s="141" t="s">
        <v>428</v>
      </c>
      <c r="G113" s="141" t="s">
        <v>428</v>
      </c>
      <c r="H113" s="141" t="s">
        <v>36</v>
      </c>
      <c r="I113" s="141" t="s">
        <v>90</v>
      </c>
      <c r="J113" s="141" t="s">
        <v>7</v>
      </c>
      <c r="K113" s="141" t="s">
        <v>7</v>
      </c>
      <c r="L113" s="141" t="s">
        <v>2727</v>
      </c>
      <c r="P113" s="140">
        <v>44530</v>
      </c>
      <c r="Q113" s="141" t="s">
        <v>2715</v>
      </c>
      <c r="R113" s="141" t="s">
        <v>90</v>
      </c>
      <c r="S113" s="141" t="s">
        <v>90</v>
      </c>
      <c r="T113" s="141" t="s">
        <v>90</v>
      </c>
      <c r="U113" s="139"/>
      <c r="V113" s="142" t="s">
        <v>112</v>
      </c>
      <c r="W113" s="141" t="s">
        <v>90</v>
      </c>
      <c r="X113" s="141" t="s">
        <v>90</v>
      </c>
      <c r="Y113" s="141" t="s">
        <v>83</v>
      </c>
      <c r="Z113" s="141">
        <v>0.70399999999999996</v>
      </c>
      <c r="AA113" s="141" t="s">
        <v>142</v>
      </c>
      <c r="AB113" s="141" t="s">
        <v>7808</v>
      </c>
      <c r="AC113" s="142" t="s">
        <v>7</v>
      </c>
      <c r="AD113" s="141" t="s">
        <v>107</v>
      </c>
      <c r="AE113" s="141">
        <v>0.70399999999999996</v>
      </c>
      <c r="AF113" s="141">
        <v>4.54</v>
      </c>
      <c r="AG113" s="141">
        <v>5.4820000000000002</v>
      </c>
      <c r="AH113" s="141" t="s">
        <v>2725</v>
      </c>
      <c r="AI113" s="141" t="s">
        <v>2727</v>
      </c>
      <c r="AO113" s="19"/>
      <c r="AP113" s="19"/>
      <c r="AQ113" s="19"/>
      <c r="AR113" s="19"/>
      <c r="AS113" s="19"/>
      <c r="AT113" s="19"/>
      <c r="AU113" s="19"/>
      <c r="AV113" s="19"/>
      <c r="AW113" s="19"/>
      <c r="AX113" s="19"/>
      <c r="AY113" s="19"/>
      <c r="AZ113" s="19"/>
      <c r="BA113" s="19"/>
      <c r="BB113" s="19"/>
      <c r="BH113" t="s">
        <v>7398</v>
      </c>
      <c r="BI113" t="s">
        <v>8516</v>
      </c>
      <c r="BJ113" t="s">
        <v>451</v>
      </c>
      <c r="BK113" t="s">
        <v>451</v>
      </c>
    </row>
    <row r="114" spans="2:63" ht="15" x14ac:dyDescent="0.25">
      <c r="B114" s="139"/>
      <c r="C114" s="141" t="s">
        <v>2717</v>
      </c>
      <c r="D114" s="140">
        <v>44530</v>
      </c>
      <c r="E114" s="141" t="s">
        <v>2715</v>
      </c>
      <c r="F114" s="141" t="s">
        <v>428</v>
      </c>
      <c r="G114" s="141" t="s">
        <v>428</v>
      </c>
      <c r="H114" s="141" t="s">
        <v>36</v>
      </c>
      <c r="I114" s="141" t="s">
        <v>90</v>
      </c>
      <c r="J114" s="141" t="s">
        <v>7</v>
      </c>
      <c r="K114" s="141" t="s">
        <v>7</v>
      </c>
      <c r="L114" s="141" t="s">
        <v>2723</v>
      </c>
      <c r="P114" s="140">
        <v>44530</v>
      </c>
      <c r="Q114" s="141" t="s">
        <v>2715</v>
      </c>
      <c r="R114" s="141" t="s">
        <v>90</v>
      </c>
      <c r="S114" s="141" t="s">
        <v>90</v>
      </c>
      <c r="T114" s="141" t="s">
        <v>90</v>
      </c>
      <c r="U114" s="139"/>
      <c r="V114" s="142" t="s">
        <v>112</v>
      </c>
      <c r="W114" s="141" t="s">
        <v>90</v>
      </c>
      <c r="X114" s="141" t="s">
        <v>90</v>
      </c>
      <c r="Y114" s="141" t="s">
        <v>104</v>
      </c>
      <c r="Z114" s="141">
        <v>9.3000000000000007</v>
      </c>
      <c r="AA114" s="141" t="s">
        <v>142</v>
      </c>
      <c r="AB114" s="141" t="s">
        <v>7809</v>
      </c>
      <c r="AC114" s="142" t="s">
        <v>7</v>
      </c>
      <c r="AD114" s="141" t="s">
        <v>107</v>
      </c>
      <c r="AE114" s="141">
        <v>1.4419999999999999</v>
      </c>
      <c r="AF114" s="141">
        <v>9.3000000000000007</v>
      </c>
      <c r="AG114" s="141">
        <v>11.228</v>
      </c>
      <c r="AH114" s="141" t="s">
        <v>2717</v>
      </c>
      <c r="AI114" s="141" t="s">
        <v>2723</v>
      </c>
      <c r="AO114" s="19"/>
      <c r="AP114" s="19"/>
      <c r="AQ114" s="19"/>
      <c r="AR114" s="19"/>
      <c r="AS114" s="19"/>
      <c r="AT114" s="19"/>
      <c r="AU114" s="19"/>
      <c r="AV114" s="19"/>
      <c r="AW114" s="19"/>
      <c r="AX114" s="19"/>
      <c r="AY114" s="19"/>
      <c r="AZ114" s="19"/>
      <c r="BA114" s="19"/>
      <c r="BB114" s="19"/>
      <c r="BH114" t="s">
        <v>615</v>
      </c>
      <c r="BI114" t="s">
        <v>8517</v>
      </c>
      <c r="BJ114" t="s">
        <v>451</v>
      </c>
      <c r="BK114" t="s">
        <v>451</v>
      </c>
    </row>
    <row r="115" spans="2:63" ht="15" x14ac:dyDescent="0.25">
      <c r="B115" s="139"/>
      <c r="C115" s="141" t="s">
        <v>2312</v>
      </c>
      <c r="D115" s="140">
        <v>44530</v>
      </c>
      <c r="E115" s="141" t="s">
        <v>2296</v>
      </c>
      <c r="F115" s="141" t="s">
        <v>2300</v>
      </c>
      <c r="G115" s="141" t="s">
        <v>2300</v>
      </c>
      <c r="H115" s="141" t="s">
        <v>36</v>
      </c>
      <c r="I115" s="141" t="s">
        <v>90</v>
      </c>
      <c r="J115" s="141" t="s">
        <v>7</v>
      </c>
      <c r="K115" s="141" t="s">
        <v>7</v>
      </c>
      <c r="L115" s="141" t="s">
        <v>2714</v>
      </c>
      <c r="P115" s="140">
        <v>44530</v>
      </c>
      <c r="Q115" s="141" t="s">
        <v>2296</v>
      </c>
      <c r="R115" s="141" t="s">
        <v>90</v>
      </c>
      <c r="S115" s="141" t="s">
        <v>90</v>
      </c>
      <c r="T115" s="141" t="s">
        <v>90</v>
      </c>
      <c r="U115" s="139"/>
      <c r="V115" s="142" t="s">
        <v>112</v>
      </c>
      <c r="W115" s="141" t="s">
        <v>90</v>
      </c>
      <c r="X115" s="141" t="s">
        <v>90</v>
      </c>
      <c r="Y115" s="141" t="s">
        <v>83</v>
      </c>
      <c r="Z115" s="141">
        <v>5</v>
      </c>
      <c r="AA115" s="141" t="s">
        <v>142</v>
      </c>
      <c r="AB115" s="141" t="s">
        <v>3830</v>
      </c>
      <c r="AC115" s="142" t="s">
        <v>7</v>
      </c>
      <c r="AD115" s="141" t="s">
        <v>816</v>
      </c>
      <c r="AE115" s="141">
        <v>5</v>
      </c>
      <c r="AF115" s="141">
        <v>32.246000000000002</v>
      </c>
      <c r="AG115" s="141">
        <v>38.932000000000002</v>
      </c>
      <c r="AH115" s="141" t="s">
        <v>2312</v>
      </c>
      <c r="AI115" s="141" t="s">
        <v>2714</v>
      </c>
      <c r="AO115" s="19"/>
      <c r="AP115" s="19"/>
      <c r="AQ115" s="19"/>
      <c r="AR115" s="19"/>
      <c r="AS115" s="19"/>
      <c r="AT115" s="19"/>
      <c r="AU115" s="19"/>
      <c r="AV115" s="19"/>
      <c r="AW115" s="19"/>
      <c r="AX115" s="19"/>
      <c r="AY115" s="19"/>
      <c r="AZ115" s="19"/>
      <c r="BA115" s="19"/>
      <c r="BB115" s="19"/>
      <c r="BJ115" s="3"/>
      <c r="BK115" s="3"/>
    </row>
    <row r="116" spans="2:63" ht="15" x14ac:dyDescent="0.25">
      <c r="B116" s="139"/>
      <c r="C116" s="141" t="s">
        <v>2738</v>
      </c>
      <c r="D116" s="140">
        <v>44529</v>
      </c>
      <c r="E116" s="141" t="s">
        <v>2736</v>
      </c>
      <c r="F116" s="141" t="s">
        <v>428</v>
      </c>
      <c r="G116" s="141" t="s">
        <v>428</v>
      </c>
      <c r="H116" s="141" t="s">
        <v>36</v>
      </c>
      <c r="I116" s="141" t="s">
        <v>90</v>
      </c>
      <c r="J116" s="141" t="s">
        <v>7</v>
      </c>
      <c r="K116" s="141" t="s">
        <v>7</v>
      </c>
      <c r="L116" s="141" t="s">
        <v>2746</v>
      </c>
      <c r="P116" s="140">
        <v>44529</v>
      </c>
      <c r="Q116" s="141" t="s">
        <v>2736</v>
      </c>
      <c r="R116" s="141" t="s">
        <v>90</v>
      </c>
      <c r="S116" s="141" t="s">
        <v>90</v>
      </c>
      <c r="T116" s="141" t="s">
        <v>90</v>
      </c>
      <c r="U116" s="139"/>
      <c r="V116" s="142" t="s">
        <v>112</v>
      </c>
      <c r="W116" s="141" t="s">
        <v>90</v>
      </c>
      <c r="X116" s="141" t="s">
        <v>90</v>
      </c>
      <c r="Y116" s="141" t="s">
        <v>83</v>
      </c>
      <c r="Z116" s="141">
        <v>0.5</v>
      </c>
      <c r="AA116" s="141" t="s">
        <v>142</v>
      </c>
      <c r="AB116" s="141" t="s">
        <v>7810</v>
      </c>
      <c r="AC116" s="142" t="s">
        <v>7</v>
      </c>
      <c r="AD116" s="141" t="s">
        <v>243</v>
      </c>
      <c r="AE116" s="141">
        <v>0.5</v>
      </c>
      <c r="AF116" s="141">
        <v>3.2250000000000001</v>
      </c>
      <c r="AG116" s="141">
        <v>3.8929999999999998</v>
      </c>
      <c r="AH116" s="141" t="s">
        <v>2738</v>
      </c>
      <c r="AI116" s="141" t="s">
        <v>2746</v>
      </c>
      <c r="AO116" s="19"/>
      <c r="AP116" s="19"/>
      <c r="AQ116" s="19"/>
      <c r="AR116" s="19"/>
      <c r="AS116" s="19"/>
      <c r="AT116" s="19"/>
      <c r="AU116" s="19"/>
      <c r="AV116" s="19"/>
      <c r="AW116" s="19"/>
      <c r="AX116" s="19"/>
      <c r="AY116" s="19"/>
      <c r="AZ116" s="19"/>
      <c r="BA116" s="19"/>
      <c r="BB116" s="19"/>
      <c r="BJ116" s="3"/>
      <c r="BK116" s="3"/>
    </row>
    <row r="117" spans="2:63" ht="15" x14ac:dyDescent="0.25">
      <c r="B117" s="139"/>
      <c r="C117" s="141" t="s">
        <v>2730</v>
      </c>
      <c r="D117" s="140">
        <v>44529</v>
      </c>
      <c r="E117" s="141" t="s">
        <v>2728</v>
      </c>
      <c r="F117" s="141" t="s">
        <v>428</v>
      </c>
      <c r="G117" s="141" t="s">
        <v>428</v>
      </c>
      <c r="H117" s="141" t="s">
        <v>39</v>
      </c>
      <c r="I117" s="141" t="s">
        <v>90</v>
      </c>
      <c r="J117" s="141" t="s">
        <v>7</v>
      </c>
      <c r="K117" s="141" t="s">
        <v>7</v>
      </c>
      <c r="L117" s="141" t="s">
        <v>2735</v>
      </c>
      <c r="P117" s="140">
        <v>44529</v>
      </c>
      <c r="Q117" s="141" t="s">
        <v>2728</v>
      </c>
      <c r="R117" s="141" t="s">
        <v>90</v>
      </c>
      <c r="S117" s="141" t="s">
        <v>90</v>
      </c>
      <c r="T117" s="141" t="s">
        <v>90</v>
      </c>
      <c r="U117" s="139"/>
      <c r="V117" s="142" t="s">
        <v>112</v>
      </c>
      <c r="W117" s="141" t="s">
        <v>90</v>
      </c>
      <c r="X117" s="141" t="s">
        <v>90</v>
      </c>
      <c r="Y117" s="141" t="s">
        <v>83</v>
      </c>
      <c r="Z117" s="141">
        <v>0.9</v>
      </c>
      <c r="AA117" s="141" t="s">
        <v>142</v>
      </c>
      <c r="AB117" s="141" t="s">
        <v>2411</v>
      </c>
      <c r="AC117" s="142" t="s">
        <v>7</v>
      </c>
      <c r="AD117" s="141" t="s">
        <v>261</v>
      </c>
      <c r="AE117" s="141">
        <v>0.9</v>
      </c>
      <c r="AF117" s="141">
        <v>5.8040000000000003</v>
      </c>
      <c r="AG117" s="141">
        <v>7.008</v>
      </c>
      <c r="AH117" s="141" t="s">
        <v>2730</v>
      </c>
      <c r="AI117" s="141" t="s">
        <v>2735</v>
      </c>
      <c r="AO117" s="19"/>
      <c r="AP117" s="19"/>
      <c r="AQ117" s="19"/>
      <c r="AR117" s="19"/>
      <c r="AS117" s="19"/>
      <c r="AT117" s="19"/>
      <c r="AU117" s="19"/>
      <c r="AV117" s="19"/>
      <c r="AW117" s="19"/>
      <c r="AX117" s="19"/>
      <c r="AY117" s="19"/>
      <c r="AZ117" s="19"/>
      <c r="BA117" s="19"/>
      <c r="BB117" s="19"/>
      <c r="BJ117" s="3"/>
      <c r="BK117" s="3"/>
    </row>
    <row r="118" spans="2:63" ht="15" x14ac:dyDescent="0.25">
      <c r="B118" s="139"/>
      <c r="C118" s="141" t="s">
        <v>2775</v>
      </c>
      <c r="D118" s="140">
        <v>44524</v>
      </c>
      <c r="E118" s="141" t="s">
        <v>2773</v>
      </c>
      <c r="F118" s="141" t="s">
        <v>428</v>
      </c>
      <c r="G118" s="141" t="s">
        <v>1080</v>
      </c>
      <c r="H118" s="141" t="s">
        <v>38</v>
      </c>
      <c r="I118" s="141" t="s">
        <v>90</v>
      </c>
      <c r="J118" s="141" t="s">
        <v>7</v>
      </c>
      <c r="K118" s="141" t="s">
        <v>7</v>
      </c>
      <c r="L118" s="141" t="s">
        <v>2785</v>
      </c>
      <c r="P118" s="140">
        <v>44524</v>
      </c>
      <c r="Q118" s="141" t="s">
        <v>2773</v>
      </c>
      <c r="R118" s="141" t="s">
        <v>90</v>
      </c>
      <c r="S118" s="141" t="s">
        <v>7806</v>
      </c>
      <c r="T118" s="141" t="s">
        <v>2778</v>
      </c>
      <c r="U118" s="139">
        <v>50</v>
      </c>
      <c r="V118" s="142" t="s">
        <v>112</v>
      </c>
      <c r="W118" s="141" t="s">
        <v>90</v>
      </c>
      <c r="X118" s="141" t="s">
        <v>90</v>
      </c>
      <c r="Y118" s="141" t="s">
        <v>83</v>
      </c>
      <c r="Z118" s="141">
        <v>1.5</v>
      </c>
      <c r="AA118" s="141" t="s">
        <v>142</v>
      </c>
      <c r="AB118" s="141" t="s">
        <v>2778</v>
      </c>
      <c r="AC118" s="142" t="s">
        <v>7</v>
      </c>
      <c r="AD118" s="141" t="s">
        <v>243</v>
      </c>
      <c r="AE118" s="141">
        <v>1.5</v>
      </c>
      <c r="AF118" s="141">
        <v>9.6739999999999995</v>
      </c>
      <c r="AG118" s="141">
        <v>11.679</v>
      </c>
      <c r="AH118" s="141" t="s">
        <v>2775</v>
      </c>
      <c r="AI118" s="141" t="s">
        <v>2785</v>
      </c>
      <c r="AO118" s="19"/>
      <c r="AP118" s="19"/>
      <c r="AQ118" s="19"/>
      <c r="AR118" s="19"/>
      <c r="AS118" s="19"/>
      <c r="AT118" s="19"/>
      <c r="AU118" s="19"/>
      <c r="AV118" s="19"/>
      <c r="AW118" s="19"/>
      <c r="AX118" s="19"/>
      <c r="AY118" s="19"/>
      <c r="AZ118" s="19"/>
      <c r="BA118" s="19"/>
      <c r="BB118" s="19"/>
      <c r="BJ118" s="3"/>
      <c r="BK118" s="3"/>
    </row>
    <row r="119" spans="2:63" ht="15" x14ac:dyDescent="0.25">
      <c r="B119" s="139"/>
      <c r="C119" s="141" t="s">
        <v>2763</v>
      </c>
      <c r="D119" s="140">
        <v>44524</v>
      </c>
      <c r="E119" s="141" t="s">
        <v>704</v>
      </c>
      <c r="F119" s="141" t="s">
        <v>1357</v>
      </c>
      <c r="G119" s="141" t="s">
        <v>1005</v>
      </c>
      <c r="H119" s="141" t="s">
        <v>36</v>
      </c>
      <c r="I119" s="141" t="s">
        <v>90</v>
      </c>
      <c r="J119" s="141" t="s">
        <v>141</v>
      </c>
      <c r="K119" s="141" t="s">
        <v>7</v>
      </c>
      <c r="L119" s="141" t="s">
        <v>2772</v>
      </c>
      <c r="P119" s="140">
        <v>44524</v>
      </c>
      <c r="Q119" s="141" t="s">
        <v>704</v>
      </c>
      <c r="R119" s="141" t="s">
        <v>90</v>
      </c>
      <c r="S119" s="141" t="s">
        <v>7811</v>
      </c>
      <c r="T119" s="141" t="s">
        <v>7812</v>
      </c>
      <c r="U119" s="139"/>
      <c r="V119" s="142" t="s">
        <v>723</v>
      </c>
      <c r="W119" s="141" t="s">
        <v>90</v>
      </c>
      <c r="X119" s="141" t="s">
        <v>90</v>
      </c>
      <c r="Y119" s="141" t="s">
        <v>83</v>
      </c>
      <c r="Z119" s="141">
        <v>3</v>
      </c>
      <c r="AA119" s="141" t="s">
        <v>142</v>
      </c>
      <c r="AB119" s="141" t="s">
        <v>7813</v>
      </c>
      <c r="AC119" s="142" t="s">
        <v>7</v>
      </c>
      <c r="AD119" s="141" t="s">
        <v>243</v>
      </c>
      <c r="AE119" s="141">
        <v>3</v>
      </c>
      <c r="AF119" s="141">
        <v>19.347999999999999</v>
      </c>
      <c r="AG119" s="141">
        <v>23.359000000000002</v>
      </c>
      <c r="AH119" s="141" t="s">
        <v>2763</v>
      </c>
      <c r="AI119" s="141" t="s">
        <v>2772</v>
      </c>
      <c r="AO119" s="19"/>
      <c r="AP119" s="19"/>
      <c r="AQ119" s="19"/>
      <c r="AR119" s="19"/>
      <c r="AS119" s="19"/>
      <c r="AT119" s="19"/>
      <c r="AU119" s="19"/>
      <c r="AV119" s="19"/>
      <c r="AW119" s="19"/>
      <c r="AX119" s="19"/>
      <c r="AY119" s="19"/>
      <c r="AZ119" s="19"/>
      <c r="BA119" s="19"/>
      <c r="BB119" s="19"/>
      <c r="BH119" s="19"/>
      <c r="BK119" s="3"/>
    </row>
    <row r="120" spans="2:63" ht="15" x14ac:dyDescent="0.25">
      <c r="B120" s="139"/>
      <c r="C120" s="141" t="s">
        <v>2749</v>
      </c>
      <c r="D120" s="140">
        <v>44524</v>
      </c>
      <c r="E120" s="141" t="s">
        <v>2747</v>
      </c>
      <c r="F120" s="141" t="s">
        <v>2751</v>
      </c>
      <c r="G120" s="141" t="s">
        <v>2751</v>
      </c>
      <c r="H120" s="141" t="s">
        <v>38</v>
      </c>
      <c r="I120" s="141" t="s">
        <v>90</v>
      </c>
      <c r="J120" s="141" t="s">
        <v>140</v>
      </c>
      <c r="K120" s="141" t="s">
        <v>7</v>
      </c>
      <c r="L120" s="141" t="s">
        <v>2761</v>
      </c>
      <c r="P120" s="140">
        <v>44524</v>
      </c>
      <c r="Q120" s="141" t="s">
        <v>2747</v>
      </c>
      <c r="R120" s="141" t="s">
        <v>90</v>
      </c>
      <c r="S120" s="141" t="s">
        <v>7814</v>
      </c>
      <c r="T120" s="141" t="s">
        <v>7815</v>
      </c>
      <c r="U120" s="139"/>
      <c r="V120" s="142" t="s">
        <v>723</v>
      </c>
      <c r="W120" s="141" t="s">
        <v>90</v>
      </c>
      <c r="X120" s="141" t="s">
        <v>90</v>
      </c>
      <c r="Y120" s="141" t="s">
        <v>83</v>
      </c>
      <c r="Z120" s="141">
        <v>3</v>
      </c>
      <c r="AA120" s="141" t="s">
        <v>142</v>
      </c>
      <c r="AB120" s="141" t="s">
        <v>3191</v>
      </c>
      <c r="AC120" s="142" t="s">
        <v>7</v>
      </c>
      <c r="AD120" s="141" t="s">
        <v>243</v>
      </c>
      <c r="AE120" s="141">
        <v>3</v>
      </c>
      <c r="AF120" s="141">
        <v>19.347999999999999</v>
      </c>
      <c r="AG120" s="141">
        <v>23.359000000000002</v>
      </c>
      <c r="AH120" s="141" t="s">
        <v>2749</v>
      </c>
      <c r="AI120" s="141" t="s">
        <v>2761</v>
      </c>
      <c r="AO120" s="19"/>
      <c r="AP120" s="19"/>
      <c r="AQ120" s="19"/>
      <c r="AR120" s="19"/>
      <c r="AS120" s="19"/>
      <c r="AT120" s="19"/>
      <c r="AU120" s="19"/>
      <c r="AV120" s="19"/>
      <c r="AW120" s="19"/>
      <c r="AX120" s="19"/>
      <c r="AY120" s="19"/>
      <c r="AZ120" s="19"/>
      <c r="BA120" s="19"/>
      <c r="BB120" s="19"/>
      <c r="BH120" s="19"/>
      <c r="BI120" s="19"/>
      <c r="BJ120" s="3"/>
    </row>
    <row r="121" spans="2:63" ht="15" x14ac:dyDescent="0.25">
      <c r="B121" s="139"/>
      <c r="C121" s="141" t="s">
        <v>2802</v>
      </c>
      <c r="D121" s="140">
        <v>44523</v>
      </c>
      <c r="E121" s="141" t="s">
        <v>2800</v>
      </c>
      <c r="F121" s="141" t="s">
        <v>428</v>
      </c>
      <c r="G121" s="141" t="s">
        <v>428</v>
      </c>
      <c r="H121" s="141" t="s">
        <v>36</v>
      </c>
      <c r="I121" s="141" t="s">
        <v>90</v>
      </c>
      <c r="J121" s="141" t="s">
        <v>7</v>
      </c>
      <c r="K121" s="141" t="s">
        <v>7</v>
      </c>
      <c r="L121" s="141" t="s">
        <v>2809</v>
      </c>
      <c r="P121" s="140">
        <v>44523</v>
      </c>
      <c r="Q121" s="141" t="s">
        <v>2800</v>
      </c>
      <c r="R121" s="141" t="s">
        <v>90</v>
      </c>
      <c r="S121" s="141" t="s">
        <v>7806</v>
      </c>
      <c r="T121" s="141" t="s">
        <v>2778</v>
      </c>
      <c r="U121" s="139">
        <v>50</v>
      </c>
      <c r="V121" s="142" t="s">
        <v>112</v>
      </c>
      <c r="W121" s="141" t="s">
        <v>90</v>
      </c>
      <c r="X121" s="141" t="s">
        <v>90</v>
      </c>
      <c r="Y121" s="141" t="s">
        <v>83</v>
      </c>
      <c r="Z121" s="141">
        <v>6</v>
      </c>
      <c r="AA121" s="141" t="s">
        <v>142</v>
      </c>
      <c r="AB121" s="141" t="s">
        <v>2778</v>
      </c>
      <c r="AC121" s="142" t="s">
        <v>7</v>
      </c>
      <c r="AD121" s="141" t="s">
        <v>7758</v>
      </c>
      <c r="AE121" s="141">
        <v>6</v>
      </c>
      <c r="AF121" s="141">
        <v>38.695</v>
      </c>
      <c r="AG121" s="141">
        <v>46.718000000000004</v>
      </c>
      <c r="AH121" s="141" t="s">
        <v>2802</v>
      </c>
      <c r="AI121" s="141" t="s">
        <v>2809</v>
      </c>
      <c r="AO121" s="19"/>
      <c r="AP121" s="19"/>
      <c r="AQ121" s="19"/>
      <c r="AR121" s="19"/>
      <c r="AS121" s="19"/>
      <c r="AT121" s="19"/>
      <c r="AU121" s="19"/>
      <c r="AV121" s="19"/>
      <c r="AW121" s="19"/>
      <c r="AX121" s="19"/>
      <c r="AY121" s="19"/>
      <c r="AZ121" s="19"/>
      <c r="BA121" s="19"/>
      <c r="BB121" s="19"/>
      <c r="BI121" s="19"/>
      <c r="BJ121" s="3"/>
      <c r="BK121" s="3"/>
    </row>
    <row r="122" spans="2:63" ht="15" x14ac:dyDescent="0.25">
      <c r="B122" s="139"/>
      <c r="C122" s="141" t="s">
        <v>2791</v>
      </c>
      <c r="D122" s="140">
        <v>44523</v>
      </c>
      <c r="E122" s="141" t="s">
        <v>2789</v>
      </c>
      <c r="F122" s="141" t="s">
        <v>801</v>
      </c>
      <c r="G122" s="141" t="s">
        <v>801</v>
      </c>
      <c r="H122" s="141" t="s">
        <v>38</v>
      </c>
      <c r="I122" s="141" t="s">
        <v>90</v>
      </c>
      <c r="J122" s="141" t="s">
        <v>7</v>
      </c>
      <c r="K122" s="141" t="s">
        <v>7</v>
      </c>
      <c r="L122" s="141" t="s">
        <v>2799</v>
      </c>
      <c r="P122" s="140">
        <v>44523</v>
      </c>
      <c r="Q122" s="141" t="s">
        <v>2789</v>
      </c>
      <c r="R122" s="141" t="s">
        <v>90</v>
      </c>
      <c r="S122" s="141" t="s">
        <v>7816</v>
      </c>
      <c r="T122" s="141" t="s">
        <v>2582</v>
      </c>
      <c r="U122" s="139">
        <v>40</v>
      </c>
      <c r="V122" s="142" t="s">
        <v>112</v>
      </c>
      <c r="W122" s="141" t="s">
        <v>90</v>
      </c>
      <c r="X122" s="141" t="s">
        <v>90</v>
      </c>
      <c r="Y122" s="141" t="s">
        <v>83</v>
      </c>
      <c r="Z122" s="141">
        <v>5</v>
      </c>
      <c r="AA122" s="141" t="s">
        <v>142</v>
      </c>
      <c r="AB122" s="141" t="s">
        <v>2582</v>
      </c>
      <c r="AC122" s="142" t="s">
        <v>7</v>
      </c>
      <c r="AD122" s="141" t="s">
        <v>243</v>
      </c>
      <c r="AE122" s="141">
        <v>5</v>
      </c>
      <c r="AF122" s="141">
        <v>32.246000000000002</v>
      </c>
      <c r="AG122" s="141">
        <v>38.932000000000002</v>
      </c>
      <c r="AH122" s="141" t="s">
        <v>2791</v>
      </c>
      <c r="AI122" s="141" t="s">
        <v>2799</v>
      </c>
      <c r="AO122" s="19"/>
      <c r="AP122" s="19"/>
      <c r="AQ122" s="19"/>
      <c r="AR122" s="19"/>
      <c r="AS122" s="19"/>
      <c r="AT122" s="19"/>
      <c r="AU122" s="19"/>
      <c r="AV122" s="19"/>
      <c r="AW122" s="19"/>
      <c r="AX122" s="19"/>
      <c r="AY122" s="19"/>
      <c r="AZ122" s="19"/>
      <c r="BA122" s="19"/>
      <c r="BB122" s="19"/>
      <c r="BI122" s="19"/>
      <c r="BJ122" s="3"/>
      <c r="BK122" s="3"/>
    </row>
    <row r="123" spans="2:63" ht="15" x14ac:dyDescent="0.25">
      <c r="B123" s="139"/>
      <c r="C123" s="141" t="s">
        <v>2359</v>
      </c>
      <c r="D123" s="140">
        <v>44523</v>
      </c>
      <c r="E123" s="141" t="s">
        <v>2156</v>
      </c>
      <c r="F123" s="141" t="s">
        <v>428</v>
      </c>
      <c r="G123" s="141" t="s">
        <v>428</v>
      </c>
      <c r="H123" s="141" t="s">
        <v>38</v>
      </c>
      <c r="I123" s="141" t="s">
        <v>90</v>
      </c>
      <c r="J123" s="141" t="s">
        <v>7</v>
      </c>
      <c r="K123" s="141" t="s">
        <v>7</v>
      </c>
      <c r="L123" s="141" t="s">
        <v>2788</v>
      </c>
      <c r="P123" s="140">
        <v>44523</v>
      </c>
      <c r="Q123" s="141" t="s">
        <v>2156</v>
      </c>
      <c r="R123" s="141" t="s">
        <v>90</v>
      </c>
      <c r="S123" s="141" t="s">
        <v>90</v>
      </c>
      <c r="T123" s="141" t="s">
        <v>90</v>
      </c>
      <c r="U123" s="139"/>
      <c r="V123" s="142" t="s">
        <v>112</v>
      </c>
      <c r="W123" s="141" t="s">
        <v>90</v>
      </c>
      <c r="X123" s="141" t="s">
        <v>90</v>
      </c>
      <c r="Y123" s="141" t="s">
        <v>83</v>
      </c>
      <c r="Z123" s="141">
        <v>2.75</v>
      </c>
      <c r="AA123" s="141" t="s">
        <v>142</v>
      </c>
      <c r="AB123" s="141" t="s">
        <v>7742</v>
      </c>
      <c r="AC123" s="142" t="s">
        <v>7</v>
      </c>
      <c r="AD123" s="141" t="s">
        <v>243</v>
      </c>
      <c r="AE123" s="141">
        <v>2.75</v>
      </c>
      <c r="AF123" s="141">
        <v>17.734999999999999</v>
      </c>
      <c r="AG123" s="141">
        <v>21.411999999999999</v>
      </c>
      <c r="AH123" s="141" t="s">
        <v>2359</v>
      </c>
      <c r="AI123" s="141" t="s">
        <v>2788</v>
      </c>
      <c r="AO123" s="19"/>
      <c r="AP123" s="19"/>
      <c r="AQ123" s="19"/>
      <c r="AR123" s="19"/>
      <c r="AS123" s="19"/>
      <c r="AT123" s="19"/>
      <c r="AU123" s="19"/>
      <c r="AV123" s="19"/>
      <c r="AW123" s="19"/>
      <c r="AX123" s="19"/>
      <c r="AY123" s="19"/>
      <c r="AZ123" s="19"/>
      <c r="BA123" s="19"/>
      <c r="BB123" s="19"/>
      <c r="BH123" s="19"/>
      <c r="BK123" s="3"/>
    </row>
    <row r="124" spans="2:63" ht="15" x14ac:dyDescent="0.25">
      <c r="B124" s="139"/>
      <c r="C124" s="141" t="s">
        <v>2827</v>
      </c>
      <c r="D124" s="140">
        <v>44522</v>
      </c>
      <c r="E124" s="141" t="s">
        <v>2825</v>
      </c>
      <c r="F124" s="141" t="s">
        <v>428</v>
      </c>
      <c r="G124" s="141" t="s">
        <v>428</v>
      </c>
      <c r="H124" s="141" t="s">
        <v>110</v>
      </c>
      <c r="I124" s="141" t="s">
        <v>289</v>
      </c>
      <c r="J124" s="141" t="s">
        <v>7</v>
      </c>
      <c r="K124" s="141" t="s">
        <v>7</v>
      </c>
      <c r="L124" s="141" t="s">
        <v>2836</v>
      </c>
      <c r="P124" s="140">
        <v>44522</v>
      </c>
      <c r="Q124" s="141" t="s">
        <v>2825</v>
      </c>
      <c r="R124" s="141" t="s">
        <v>90</v>
      </c>
      <c r="S124" s="141" t="s">
        <v>90</v>
      </c>
      <c r="T124" s="141" t="s">
        <v>2582</v>
      </c>
      <c r="U124" s="139"/>
      <c r="V124" s="142" t="s">
        <v>112</v>
      </c>
      <c r="W124" s="141" t="s">
        <v>90</v>
      </c>
      <c r="X124" s="141" t="s">
        <v>90</v>
      </c>
      <c r="Y124" s="141" t="s">
        <v>83</v>
      </c>
      <c r="Z124" s="141">
        <v>0.52</v>
      </c>
      <c r="AA124" s="141" t="s">
        <v>142</v>
      </c>
      <c r="AB124" s="141" t="s">
        <v>2582</v>
      </c>
      <c r="AC124" s="142" t="s">
        <v>7</v>
      </c>
      <c r="AD124" s="141" t="s">
        <v>243</v>
      </c>
      <c r="AE124" s="141">
        <v>0.52</v>
      </c>
      <c r="AF124" s="141">
        <v>3.3540000000000001</v>
      </c>
      <c r="AG124" s="141">
        <v>4.0490000000000004</v>
      </c>
      <c r="AH124" s="141" t="s">
        <v>2827</v>
      </c>
      <c r="AI124" s="141" t="s">
        <v>2836</v>
      </c>
      <c r="AO124" s="19"/>
      <c r="AP124" s="19"/>
      <c r="AQ124" s="19"/>
      <c r="AR124" s="19"/>
      <c r="AS124" s="19"/>
      <c r="AT124" s="19"/>
      <c r="AU124" s="19"/>
      <c r="AV124" s="19"/>
      <c r="AW124" s="19"/>
      <c r="AX124" s="19"/>
      <c r="AY124" s="19"/>
      <c r="AZ124" s="19"/>
      <c r="BA124" s="19"/>
      <c r="BB124" s="19"/>
      <c r="BH124" s="19"/>
      <c r="BK124" s="3"/>
    </row>
    <row r="125" spans="2:63" ht="15" x14ac:dyDescent="0.25">
      <c r="B125" s="139"/>
      <c r="C125" s="141" t="s">
        <v>2812</v>
      </c>
      <c r="D125" s="140">
        <v>44522</v>
      </c>
      <c r="E125" s="141" t="s">
        <v>2810</v>
      </c>
      <c r="F125" s="141" t="s">
        <v>428</v>
      </c>
      <c r="G125" s="141" t="s">
        <v>428</v>
      </c>
      <c r="H125" s="141" t="s">
        <v>110</v>
      </c>
      <c r="I125" s="141" t="s">
        <v>303</v>
      </c>
      <c r="J125" s="141" t="s">
        <v>7</v>
      </c>
      <c r="K125" s="141" t="s">
        <v>7</v>
      </c>
      <c r="L125" s="141" t="s">
        <v>2824</v>
      </c>
      <c r="P125" s="140">
        <v>44522</v>
      </c>
      <c r="Q125" s="141" t="s">
        <v>2810</v>
      </c>
      <c r="R125" s="141" t="s">
        <v>90</v>
      </c>
      <c r="S125" s="141" t="s">
        <v>7788</v>
      </c>
      <c r="T125" s="141" t="s">
        <v>2620</v>
      </c>
      <c r="U125" s="139">
        <v>22</v>
      </c>
      <c r="V125" s="142" t="s">
        <v>112</v>
      </c>
      <c r="W125" s="141" t="s">
        <v>90</v>
      </c>
      <c r="X125" s="141" t="s">
        <v>90</v>
      </c>
      <c r="Y125" s="141" t="s">
        <v>83</v>
      </c>
      <c r="Z125" s="141">
        <v>0.5</v>
      </c>
      <c r="AA125" s="141" t="s">
        <v>7789</v>
      </c>
      <c r="AB125" s="141" t="s">
        <v>2620</v>
      </c>
      <c r="AC125" s="142" t="s">
        <v>7</v>
      </c>
      <c r="AD125" s="141" t="s">
        <v>243</v>
      </c>
      <c r="AE125" s="141">
        <v>0.5</v>
      </c>
      <c r="AF125" s="141">
        <v>3.2250000000000001</v>
      </c>
      <c r="AG125" s="141">
        <v>3.8929999999999998</v>
      </c>
      <c r="AH125" s="141" t="s">
        <v>2812</v>
      </c>
      <c r="AI125" s="141" t="s">
        <v>2824</v>
      </c>
      <c r="AO125" s="19"/>
      <c r="AP125" s="19"/>
      <c r="AQ125" s="19"/>
      <c r="AR125" s="19"/>
      <c r="AS125" s="19"/>
      <c r="AT125" s="19"/>
      <c r="AU125" s="19"/>
      <c r="AV125" s="19"/>
      <c r="AW125" s="19"/>
      <c r="AX125" s="19"/>
      <c r="AY125" s="19"/>
      <c r="AZ125" s="19"/>
      <c r="BA125" s="19"/>
      <c r="BB125" s="19"/>
      <c r="BH125" s="19"/>
      <c r="BK125" s="3"/>
    </row>
    <row r="126" spans="2:63" ht="15" x14ac:dyDescent="0.25">
      <c r="B126" s="139"/>
      <c r="C126" s="141" t="s">
        <v>2865</v>
      </c>
      <c r="D126" s="140">
        <v>44519</v>
      </c>
      <c r="E126" s="141" t="s">
        <v>2852</v>
      </c>
      <c r="F126" s="141" t="s">
        <v>428</v>
      </c>
      <c r="G126" s="141" t="s">
        <v>428</v>
      </c>
      <c r="H126" s="141" t="s">
        <v>110</v>
      </c>
      <c r="I126" s="141" t="s">
        <v>303</v>
      </c>
      <c r="J126" s="141" t="s">
        <v>7</v>
      </c>
      <c r="K126" s="141" t="s">
        <v>7</v>
      </c>
      <c r="L126" s="141" t="s">
        <v>2869</v>
      </c>
      <c r="P126" s="140">
        <v>44519</v>
      </c>
      <c r="Q126" s="141" t="s">
        <v>2852</v>
      </c>
      <c r="R126" s="141" t="s">
        <v>90</v>
      </c>
      <c r="S126" s="141" t="s">
        <v>7788</v>
      </c>
      <c r="T126" s="141" t="s">
        <v>2620</v>
      </c>
      <c r="U126" s="139">
        <v>22</v>
      </c>
      <c r="V126" s="142" t="s">
        <v>112</v>
      </c>
      <c r="W126" s="141" t="s">
        <v>90</v>
      </c>
      <c r="X126" s="141" t="s">
        <v>90</v>
      </c>
      <c r="Y126" s="141" t="s">
        <v>83</v>
      </c>
      <c r="Z126" s="141">
        <v>0.83</v>
      </c>
      <c r="AA126" s="141" t="s">
        <v>142</v>
      </c>
      <c r="AB126" s="141" t="s">
        <v>2620</v>
      </c>
      <c r="AC126" s="142" t="s">
        <v>7</v>
      </c>
      <c r="AD126" s="141" t="s">
        <v>243</v>
      </c>
      <c r="AE126" s="141">
        <v>0.83</v>
      </c>
      <c r="AF126" s="141">
        <v>5.3529999999999998</v>
      </c>
      <c r="AG126" s="141">
        <v>6.4630000000000001</v>
      </c>
      <c r="AH126" s="141" t="s">
        <v>2854</v>
      </c>
      <c r="AI126" s="141" t="s">
        <v>2864</v>
      </c>
      <c r="AO126" s="19"/>
      <c r="AP126" s="19"/>
      <c r="AR126" s="19"/>
      <c r="AS126" s="19"/>
      <c r="AT126" s="19"/>
      <c r="AU126" s="19"/>
      <c r="AW126" s="19"/>
      <c r="AX126" s="19"/>
      <c r="AY126" s="19"/>
      <c r="AZ126" s="19"/>
      <c r="BA126" s="19"/>
      <c r="BB126" s="19"/>
      <c r="BH126" s="19"/>
      <c r="BK126" s="3"/>
    </row>
    <row r="127" spans="2:63" ht="15" x14ac:dyDescent="0.25">
      <c r="B127" s="139"/>
      <c r="C127" s="141" t="s">
        <v>2854</v>
      </c>
      <c r="D127" s="140">
        <v>44519</v>
      </c>
      <c r="E127" s="141" t="s">
        <v>2852</v>
      </c>
      <c r="F127" s="141" t="s">
        <v>428</v>
      </c>
      <c r="G127" s="141" t="s">
        <v>428</v>
      </c>
      <c r="H127" s="141" t="s">
        <v>110</v>
      </c>
      <c r="I127" s="141" t="s">
        <v>306</v>
      </c>
      <c r="J127" s="141" t="s">
        <v>7</v>
      </c>
      <c r="K127" s="141" t="s">
        <v>7</v>
      </c>
      <c r="L127" s="141" t="s">
        <v>2864</v>
      </c>
      <c r="P127" s="140">
        <v>44519</v>
      </c>
      <c r="Q127" s="141" t="s">
        <v>2852</v>
      </c>
      <c r="R127" s="141" t="s">
        <v>90</v>
      </c>
      <c r="S127" s="141" t="s">
        <v>7788</v>
      </c>
      <c r="T127" s="141" t="s">
        <v>2620</v>
      </c>
      <c r="U127" s="139">
        <v>22</v>
      </c>
      <c r="V127" s="142" t="s">
        <v>112</v>
      </c>
      <c r="W127" s="141" t="s">
        <v>90</v>
      </c>
      <c r="X127" s="141" t="s">
        <v>90</v>
      </c>
      <c r="Y127" s="141" t="s">
        <v>83</v>
      </c>
      <c r="Z127" s="141">
        <v>0.8</v>
      </c>
      <c r="AA127" s="141" t="s">
        <v>142</v>
      </c>
      <c r="AB127" s="141" t="s">
        <v>2620</v>
      </c>
      <c r="AC127" s="142" t="s">
        <v>7</v>
      </c>
      <c r="AD127" s="141" t="s">
        <v>243</v>
      </c>
      <c r="AE127" s="141">
        <v>0.8</v>
      </c>
      <c r="AF127" s="141">
        <v>5.1589999999999998</v>
      </c>
      <c r="AG127" s="141">
        <v>6.2290000000000001</v>
      </c>
      <c r="AH127" s="141" t="s">
        <v>2865</v>
      </c>
      <c r="AI127" s="141" t="s">
        <v>2869</v>
      </c>
      <c r="AO127" s="19"/>
      <c r="AP127" s="19"/>
      <c r="AR127" s="19"/>
      <c r="AS127" s="19"/>
      <c r="AT127" s="19"/>
      <c r="AU127" s="19"/>
      <c r="AX127" s="19"/>
      <c r="AY127" s="19"/>
      <c r="AZ127" s="19"/>
      <c r="BA127" s="19"/>
      <c r="BB127" s="19"/>
      <c r="BH127" s="19"/>
      <c r="BI127" s="19"/>
    </row>
    <row r="128" spans="2:63" ht="15" x14ac:dyDescent="0.25">
      <c r="B128" s="139"/>
      <c r="C128" s="141" t="s">
        <v>2839</v>
      </c>
      <c r="D128" s="140">
        <v>44519</v>
      </c>
      <c r="E128" s="141" t="s">
        <v>2837</v>
      </c>
      <c r="F128" s="141" t="s">
        <v>428</v>
      </c>
      <c r="G128" s="141" t="s">
        <v>428</v>
      </c>
      <c r="H128" s="141" t="s">
        <v>109</v>
      </c>
      <c r="I128" s="141" t="s">
        <v>304</v>
      </c>
      <c r="J128" s="141" t="s">
        <v>7</v>
      </c>
      <c r="K128" s="141" t="s">
        <v>7</v>
      </c>
      <c r="L128" s="141" t="s">
        <v>2851</v>
      </c>
      <c r="P128" s="140">
        <v>44519</v>
      </c>
      <c r="Q128" s="141" t="s">
        <v>2837</v>
      </c>
      <c r="R128" s="141" t="s">
        <v>90</v>
      </c>
      <c r="S128" s="141" t="s">
        <v>90</v>
      </c>
      <c r="T128" s="141" t="s">
        <v>3451</v>
      </c>
      <c r="U128" s="139"/>
      <c r="V128" s="142" t="s">
        <v>112</v>
      </c>
      <c r="W128" s="141" t="s">
        <v>90</v>
      </c>
      <c r="X128" s="141" t="s">
        <v>90</v>
      </c>
      <c r="Y128" s="141" t="s">
        <v>83</v>
      </c>
      <c r="Z128" s="141">
        <v>2</v>
      </c>
      <c r="AA128" s="141" t="s">
        <v>142</v>
      </c>
      <c r="AB128" s="141" t="s">
        <v>3451</v>
      </c>
      <c r="AC128" s="142" t="s">
        <v>7</v>
      </c>
      <c r="AD128" s="141" t="s">
        <v>243</v>
      </c>
      <c r="AE128" s="141">
        <v>2</v>
      </c>
      <c r="AF128" s="141">
        <v>12.898</v>
      </c>
      <c r="AG128" s="141">
        <v>15.573</v>
      </c>
      <c r="AH128" s="141" t="s">
        <v>2839</v>
      </c>
      <c r="AI128" s="141" t="s">
        <v>2851</v>
      </c>
      <c r="AO128" s="19"/>
      <c r="AP128" s="19"/>
      <c r="AR128" s="19"/>
      <c r="AS128" s="19"/>
      <c r="AX128" s="19"/>
      <c r="AY128" s="19"/>
      <c r="AZ128" s="19"/>
      <c r="BA128" s="19"/>
      <c r="BB128" s="19"/>
      <c r="BH128" s="19"/>
      <c r="BI128" s="19"/>
    </row>
    <row r="129" spans="2:61" ht="15" x14ac:dyDescent="0.25">
      <c r="B129" s="139"/>
      <c r="C129" s="141" t="s">
        <v>2886</v>
      </c>
      <c r="D129" s="140">
        <v>44518</v>
      </c>
      <c r="E129" s="141" t="s">
        <v>2884</v>
      </c>
      <c r="F129" s="141" t="s">
        <v>428</v>
      </c>
      <c r="G129" s="141" t="s">
        <v>428</v>
      </c>
      <c r="H129" s="141" t="s">
        <v>109</v>
      </c>
      <c r="I129" s="141" t="s">
        <v>308</v>
      </c>
      <c r="J129" s="141" t="s">
        <v>7</v>
      </c>
      <c r="K129" s="141" t="s">
        <v>7</v>
      </c>
      <c r="L129" s="141" t="s">
        <v>2897</v>
      </c>
      <c r="P129" s="140">
        <v>44518</v>
      </c>
      <c r="Q129" s="141" t="s">
        <v>2884</v>
      </c>
      <c r="R129" s="141" t="s">
        <v>90</v>
      </c>
      <c r="S129" s="141" t="s">
        <v>7817</v>
      </c>
      <c r="T129" s="141" t="s">
        <v>2889</v>
      </c>
      <c r="U129" s="139">
        <v>33</v>
      </c>
      <c r="V129" s="142" t="s">
        <v>112</v>
      </c>
      <c r="W129" s="141" t="s">
        <v>90</v>
      </c>
      <c r="X129" s="141" t="s">
        <v>90</v>
      </c>
      <c r="Y129" s="141" t="s">
        <v>83</v>
      </c>
      <c r="Z129" s="141">
        <v>0.9</v>
      </c>
      <c r="AA129" s="141" t="s">
        <v>142</v>
      </c>
      <c r="AB129" s="141" t="s">
        <v>2889</v>
      </c>
      <c r="AC129" s="142" t="s">
        <v>7</v>
      </c>
      <c r="AD129" s="141" t="s">
        <v>816</v>
      </c>
      <c r="AE129" s="141">
        <v>0.9</v>
      </c>
      <c r="AF129" s="141">
        <v>5.8040000000000003</v>
      </c>
      <c r="AG129" s="141">
        <v>7.008</v>
      </c>
      <c r="AH129" s="141" t="s">
        <v>2886</v>
      </c>
      <c r="AI129" s="141" t="s">
        <v>2897</v>
      </c>
      <c r="AO129" s="19"/>
      <c r="AP129" s="19"/>
      <c r="AS129" s="19"/>
      <c r="AX129" s="19"/>
      <c r="AY129" s="19"/>
      <c r="AZ129" s="19"/>
      <c r="BA129" s="19"/>
      <c r="BB129" s="19"/>
      <c r="BH129" s="19"/>
      <c r="BI129" s="19"/>
    </row>
    <row r="130" spans="2:61" ht="15" x14ac:dyDescent="0.25">
      <c r="B130" s="139"/>
      <c r="C130" s="141" t="s">
        <v>2872</v>
      </c>
      <c r="D130" s="140">
        <v>44518</v>
      </c>
      <c r="E130" s="141" t="s">
        <v>2870</v>
      </c>
      <c r="F130" s="141" t="s">
        <v>1115</v>
      </c>
      <c r="G130" s="141" t="s">
        <v>1115</v>
      </c>
      <c r="H130" s="141" t="s">
        <v>38</v>
      </c>
      <c r="I130" s="141" t="s">
        <v>90</v>
      </c>
      <c r="J130" s="141" t="s">
        <v>7</v>
      </c>
      <c r="K130" s="141" t="s">
        <v>7</v>
      </c>
      <c r="L130" s="141" t="s">
        <v>2883</v>
      </c>
      <c r="P130" s="140">
        <v>44518</v>
      </c>
      <c r="Q130" s="141" t="s">
        <v>2870</v>
      </c>
      <c r="R130" s="141" t="s">
        <v>90</v>
      </c>
      <c r="S130" s="141" t="s">
        <v>7818</v>
      </c>
      <c r="T130" s="141" t="s">
        <v>451</v>
      </c>
      <c r="U130" s="139"/>
      <c r="V130" s="142" t="s">
        <v>451</v>
      </c>
      <c r="W130" s="141" t="s">
        <v>451</v>
      </c>
      <c r="X130" s="141" t="s">
        <v>90</v>
      </c>
      <c r="Y130" s="141" t="s">
        <v>83</v>
      </c>
      <c r="Z130" s="141">
        <v>3</v>
      </c>
      <c r="AA130" s="141" t="s">
        <v>142</v>
      </c>
      <c r="AB130" s="141" t="s">
        <v>7819</v>
      </c>
      <c r="AC130" s="142" t="s">
        <v>7</v>
      </c>
      <c r="AD130" s="141" t="s">
        <v>243</v>
      </c>
      <c r="AE130" s="141">
        <v>3</v>
      </c>
      <c r="AF130" s="141">
        <v>19.347999999999999</v>
      </c>
      <c r="AG130" s="141">
        <v>23.359000000000002</v>
      </c>
      <c r="AH130" s="141" t="s">
        <v>2872</v>
      </c>
      <c r="AI130" s="141" t="s">
        <v>2883</v>
      </c>
      <c r="AO130" s="19"/>
      <c r="AP130" s="19"/>
      <c r="AX130" s="19"/>
      <c r="BA130" s="19"/>
      <c r="BB130" s="19"/>
      <c r="BH130" s="19"/>
      <c r="BI130" s="19"/>
    </row>
    <row r="131" spans="2:61" ht="15" x14ac:dyDescent="0.25">
      <c r="B131" s="139"/>
      <c r="C131" s="141" t="s">
        <v>2913</v>
      </c>
      <c r="D131" s="140">
        <v>44517</v>
      </c>
      <c r="E131" s="141" t="s">
        <v>2911</v>
      </c>
      <c r="F131" s="141" t="s">
        <v>428</v>
      </c>
      <c r="G131" s="141" t="s">
        <v>428</v>
      </c>
      <c r="H131" s="141" t="s">
        <v>36</v>
      </c>
      <c r="I131" s="141" t="s">
        <v>90</v>
      </c>
      <c r="J131" s="141" t="s">
        <v>7</v>
      </c>
      <c r="K131" s="141" t="s">
        <v>7</v>
      </c>
      <c r="L131" s="141" t="s">
        <v>2921</v>
      </c>
      <c r="P131" s="140">
        <v>44517</v>
      </c>
      <c r="Q131" s="141" t="s">
        <v>2911</v>
      </c>
      <c r="R131" s="141" t="s">
        <v>90</v>
      </c>
      <c r="S131" s="141" t="s">
        <v>7816</v>
      </c>
      <c r="T131" s="141" t="s">
        <v>2555</v>
      </c>
      <c r="U131" s="139">
        <v>50</v>
      </c>
      <c r="V131" s="142" t="s">
        <v>112</v>
      </c>
      <c r="W131" s="141" t="s">
        <v>90</v>
      </c>
      <c r="X131" s="141" t="s">
        <v>90</v>
      </c>
      <c r="Y131" s="141" t="s">
        <v>83</v>
      </c>
      <c r="Z131" s="141">
        <v>2.5</v>
      </c>
      <c r="AA131" s="141" t="s">
        <v>142</v>
      </c>
      <c r="AB131" s="141" t="s">
        <v>2555</v>
      </c>
      <c r="AC131" s="142" t="s">
        <v>7</v>
      </c>
      <c r="AD131" s="141" t="s">
        <v>243</v>
      </c>
      <c r="AE131" s="141">
        <v>2.5</v>
      </c>
      <c r="AF131" s="141">
        <v>16.123000000000001</v>
      </c>
      <c r="AG131" s="141">
        <v>19.466000000000001</v>
      </c>
      <c r="AH131" s="141" t="s">
        <v>2913</v>
      </c>
      <c r="AI131" s="141" t="s">
        <v>2921</v>
      </c>
      <c r="AO131" s="19"/>
      <c r="AX131" s="19"/>
      <c r="BA131" s="19"/>
      <c r="BB131" s="19"/>
      <c r="BH131" s="19"/>
      <c r="BI131" s="19"/>
    </row>
    <row r="132" spans="2:61" ht="15" x14ac:dyDescent="0.25">
      <c r="B132" s="139"/>
      <c r="C132" s="141" t="s">
        <v>2900</v>
      </c>
      <c r="D132" s="140">
        <v>44517</v>
      </c>
      <c r="E132" s="141" t="s">
        <v>2898</v>
      </c>
      <c r="F132" s="141" t="s">
        <v>1248</v>
      </c>
      <c r="G132" s="141" t="s">
        <v>1248</v>
      </c>
      <c r="H132" s="141" t="s">
        <v>38</v>
      </c>
      <c r="I132" s="141" t="s">
        <v>90</v>
      </c>
      <c r="J132" s="141" t="s">
        <v>141</v>
      </c>
      <c r="K132" s="141" t="s">
        <v>7</v>
      </c>
      <c r="L132" s="141" t="s">
        <v>2910</v>
      </c>
      <c r="P132" s="140">
        <v>44517</v>
      </c>
      <c r="Q132" s="141" t="s">
        <v>2898</v>
      </c>
      <c r="R132" s="141" t="s">
        <v>90</v>
      </c>
      <c r="S132" s="141" t="s">
        <v>7820</v>
      </c>
      <c r="T132" s="141" t="s">
        <v>7821</v>
      </c>
      <c r="U132" s="139"/>
      <c r="V132" s="142" t="s">
        <v>724</v>
      </c>
      <c r="W132" s="141" t="s">
        <v>90</v>
      </c>
      <c r="X132" s="141" t="s">
        <v>90</v>
      </c>
      <c r="Y132" s="141" t="s">
        <v>83</v>
      </c>
      <c r="Z132" s="141">
        <v>3</v>
      </c>
      <c r="AA132" s="141" t="s">
        <v>142</v>
      </c>
      <c r="AB132" s="141" t="s">
        <v>7798</v>
      </c>
      <c r="AC132" s="142" t="s">
        <v>7</v>
      </c>
      <c r="AD132" s="141" t="s">
        <v>243</v>
      </c>
      <c r="AE132" s="141">
        <v>3</v>
      </c>
      <c r="AF132" s="141">
        <v>19.347999999999999</v>
      </c>
      <c r="AG132" s="141">
        <v>23.359000000000002</v>
      </c>
      <c r="AH132" s="141" t="s">
        <v>2900</v>
      </c>
      <c r="AI132" s="141" t="s">
        <v>2910</v>
      </c>
      <c r="AO132" s="19"/>
      <c r="AX132" s="19"/>
      <c r="BA132" s="19"/>
      <c r="BB132" s="19"/>
      <c r="BH132" s="19"/>
      <c r="BI132" s="19"/>
    </row>
    <row r="133" spans="2:61" ht="15" x14ac:dyDescent="0.25">
      <c r="B133" s="139"/>
      <c r="C133" s="141" t="s">
        <v>2937</v>
      </c>
      <c r="D133" s="140">
        <v>44515</v>
      </c>
      <c r="E133" s="141" t="s">
        <v>2935</v>
      </c>
      <c r="F133" s="141" t="s">
        <v>428</v>
      </c>
      <c r="G133" s="141" t="s">
        <v>428</v>
      </c>
      <c r="H133" s="141" t="s">
        <v>36</v>
      </c>
      <c r="I133" s="141" t="s">
        <v>90</v>
      </c>
      <c r="J133" s="141" t="s">
        <v>7</v>
      </c>
      <c r="K133" s="141" t="s">
        <v>7</v>
      </c>
      <c r="L133" s="141" t="s">
        <v>2948</v>
      </c>
      <c r="P133" s="140">
        <v>44515</v>
      </c>
      <c r="Q133" s="141" t="s">
        <v>2935</v>
      </c>
      <c r="R133" s="141" t="s">
        <v>90</v>
      </c>
      <c r="S133" s="141" t="s">
        <v>7822</v>
      </c>
      <c r="T133" s="141" t="s">
        <v>2568</v>
      </c>
      <c r="U133" s="139">
        <v>10</v>
      </c>
      <c r="V133" s="142" t="s">
        <v>112</v>
      </c>
      <c r="W133" s="141" t="s">
        <v>90</v>
      </c>
      <c r="X133" s="141" t="s">
        <v>90</v>
      </c>
      <c r="Y133" s="141" t="s">
        <v>83</v>
      </c>
      <c r="Z133" s="141">
        <v>1</v>
      </c>
      <c r="AA133" s="141" t="s">
        <v>142</v>
      </c>
      <c r="AB133" s="141" t="s">
        <v>2568</v>
      </c>
      <c r="AC133" s="142" t="s">
        <v>7</v>
      </c>
      <c r="AD133" s="141" t="s">
        <v>243</v>
      </c>
      <c r="AE133" s="141">
        <v>1</v>
      </c>
      <c r="AF133" s="141">
        <v>6.4489999999999998</v>
      </c>
      <c r="AG133" s="141">
        <v>7.7859999999999996</v>
      </c>
      <c r="AH133" s="141" t="s">
        <v>2937</v>
      </c>
      <c r="AI133" s="141" t="s">
        <v>2948</v>
      </c>
      <c r="AO133" s="19"/>
      <c r="AX133" s="19"/>
      <c r="BA133" s="19"/>
      <c r="BH133" s="19"/>
      <c r="BI133" s="19"/>
    </row>
    <row r="134" spans="2:61" ht="15" x14ac:dyDescent="0.25">
      <c r="B134" s="139"/>
      <c r="C134" s="141" t="s">
        <v>2924</v>
      </c>
      <c r="D134" s="140">
        <v>44515</v>
      </c>
      <c r="E134" s="141" t="s">
        <v>2922</v>
      </c>
      <c r="F134" s="141" t="s">
        <v>801</v>
      </c>
      <c r="G134" s="141" t="s">
        <v>2926</v>
      </c>
      <c r="H134" s="141" t="s">
        <v>38</v>
      </c>
      <c r="I134" s="141" t="s">
        <v>90</v>
      </c>
      <c r="J134" s="141" t="s">
        <v>7</v>
      </c>
      <c r="K134" s="141" t="s">
        <v>7</v>
      </c>
      <c r="L134" s="141" t="s">
        <v>2934</v>
      </c>
      <c r="P134" s="140">
        <v>44515</v>
      </c>
      <c r="Q134" s="141" t="s">
        <v>2922</v>
      </c>
      <c r="R134" s="141" t="s">
        <v>90</v>
      </c>
      <c r="S134" s="141" t="s">
        <v>7823</v>
      </c>
      <c r="T134" s="141" t="s">
        <v>7824</v>
      </c>
      <c r="U134" s="139">
        <v>40</v>
      </c>
      <c r="V134" s="142" t="s">
        <v>112</v>
      </c>
      <c r="W134" s="141" t="s">
        <v>90</v>
      </c>
      <c r="X134" s="141" t="s">
        <v>90</v>
      </c>
      <c r="Y134" s="141" t="s">
        <v>83</v>
      </c>
      <c r="Z134" s="141">
        <v>3</v>
      </c>
      <c r="AA134" s="141" t="s">
        <v>142</v>
      </c>
      <c r="AB134" s="141" t="s">
        <v>2582</v>
      </c>
      <c r="AC134" s="142" t="s">
        <v>7</v>
      </c>
      <c r="AD134" s="141" t="s">
        <v>243</v>
      </c>
      <c r="AE134" s="141">
        <v>3</v>
      </c>
      <c r="AF134" s="141">
        <v>19.347999999999999</v>
      </c>
      <c r="AG134" s="141">
        <v>23.359000000000002</v>
      </c>
      <c r="AH134" s="141" t="s">
        <v>2924</v>
      </c>
      <c r="AI134" s="141" t="s">
        <v>2934</v>
      </c>
      <c r="AX134" s="19"/>
      <c r="BH134" s="19"/>
      <c r="BI134" s="19"/>
    </row>
    <row r="135" spans="2:61" ht="15" x14ac:dyDescent="0.25">
      <c r="B135" s="139"/>
      <c r="C135" s="141" t="s">
        <v>2951</v>
      </c>
      <c r="D135" s="140">
        <v>44511</v>
      </c>
      <c r="E135" s="141" t="s">
        <v>2949</v>
      </c>
      <c r="F135" s="141" t="s">
        <v>428</v>
      </c>
      <c r="G135" s="141" t="s">
        <v>428</v>
      </c>
      <c r="H135" s="141" t="s">
        <v>38</v>
      </c>
      <c r="I135" s="141" t="s">
        <v>90</v>
      </c>
      <c r="J135" s="141" t="s">
        <v>7</v>
      </c>
      <c r="K135" s="141" t="s">
        <v>7</v>
      </c>
      <c r="L135" s="141" t="s">
        <v>2960</v>
      </c>
      <c r="P135" s="140">
        <v>44511</v>
      </c>
      <c r="Q135" s="141" t="s">
        <v>2949</v>
      </c>
      <c r="R135" s="141" t="s">
        <v>90</v>
      </c>
      <c r="S135" s="141" t="s">
        <v>7825</v>
      </c>
      <c r="T135" s="141" t="s">
        <v>2693</v>
      </c>
      <c r="U135" s="139">
        <v>50</v>
      </c>
      <c r="V135" s="142" t="s">
        <v>112</v>
      </c>
      <c r="W135" s="141" t="s">
        <v>90</v>
      </c>
      <c r="X135" s="141" t="s">
        <v>90</v>
      </c>
      <c r="Y135" s="141" t="s">
        <v>83</v>
      </c>
      <c r="Z135" s="141">
        <v>3</v>
      </c>
      <c r="AA135" s="141" t="s">
        <v>142</v>
      </c>
      <c r="AB135" s="141" t="s">
        <v>2693</v>
      </c>
      <c r="AC135" s="142" t="s">
        <v>7</v>
      </c>
      <c r="AD135" s="141" t="s">
        <v>243</v>
      </c>
      <c r="AE135" s="141">
        <v>3</v>
      </c>
      <c r="AF135" s="141">
        <v>19.347999999999999</v>
      </c>
      <c r="AG135" s="141">
        <v>23.359000000000002</v>
      </c>
      <c r="AH135" s="141" t="s">
        <v>2951</v>
      </c>
      <c r="AI135" s="141" t="s">
        <v>2960</v>
      </c>
      <c r="BH135" s="19"/>
      <c r="BI135" s="19"/>
    </row>
    <row r="136" spans="2:61" ht="15" x14ac:dyDescent="0.25">
      <c r="B136" s="139"/>
      <c r="C136" s="141" t="s">
        <v>2962</v>
      </c>
      <c r="D136" s="140">
        <v>44510</v>
      </c>
      <c r="E136" s="141" t="s">
        <v>1900</v>
      </c>
      <c r="F136" s="141" t="s">
        <v>1904</v>
      </c>
      <c r="G136" s="141" t="s">
        <v>1904</v>
      </c>
      <c r="H136" s="141" t="s">
        <v>36</v>
      </c>
      <c r="I136" s="141" t="s">
        <v>90</v>
      </c>
      <c r="J136" s="141" t="s">
        <v>140</v>
      </c>
      <c r="K136" s="141" t="s">
        <v>7</v>
      </c>
      <c r="L136" s="141" t="s">
        <v>2971</v>
      </c>
      <c r="P136" s="140">
        <v>44510</v>
      </c>
      <c r="Q136" s="141" t="s">
        <v>1900</v>
      </c>
      <c r="R136" s="141" t="s">
        <v>90</v>
      </c>
      <c r="S136" s="141" t="s">
        <v>7826</v>
      </c>
      <c r="T136" s="141" t="s">
        <v>7827</v>
      </c>
      <c r="U136" s="139">
        <v>20</v>
      </c>
      <c r="V136" s="142" t="s">
        <v>726</v>
      </c>
      <c r="W136" s="141" t="s">
        <v>7827</v>
      </c>
      <c r="X136" s="141" t="s">
        <v>90</v>
      </c>
      <c r="Y136" s="141" t="s">
        <v>108</v>
      </c>
      <c r="Z136" s="141">
        <v>15</v>
      </c>
      <c r="AA136" s="141" t="s">
        <v>142</v>
      </c>
      <c r="AB136" s="141" t="s">
        <v>112</v>
      </c>
      <c r="AC136" s="142" t="s">
        <v>7</v>
      </c>
      <c r="AD136" s="141" t="s">
        <v>7828</v>
      </c>
      <c r="AE136" s="141">
        <v>17.37</v>
      </c>
      <c r="AF136" s="141">
        <v>112.04600000000001</v>
      </c>
      <c r="AG136" s="141">
        <v>135.23099999999999</v>
      </c>
      <c r="AH136" s="141" t="s">
        <v>2962</v>
      </c>
      <c r="AI136" s="141" t="s">
        <v>2971</v>
      </c>
      <c r="BH136" s="19"/>
      <c r="BI136" s="19"/>
    </row>
    <row r="137" spans="2:61" ht="15" x14ac:dyDescent="0.25">
      <c r="B137" s="139"/>
      <c r="C137" s="141" t="s">
        <v>3007</v>
      </c>
      <c r="D137" s="140">
        <v>44509</v>
      </c>
      <c r="E137" s="141" t="s">
        <v>3005</v>
      </c>
      <c r="F137" s="141" t="s">
        <v>3009</v>
      </c>
      <c r="G137" s="141" t="s">
        <v>3009</v>
      </c>
      <c r="H137" s="141" t="s">
        <v>36</v>
      </c>
      <c r="I137" s="141" t="s">
        <v>90</v>
      </c>
      <c r="J137" s="141" t="s">
        <v>7</v>
      </c>
      <c r="K137" s="141" t="s">
        <v>7</v>
      </c>
      <c r="L137" s="141" t="s">
        <v>3018</v>
      </c>
      <c r="P137" s="140">
        <v>44509</v>
      </c>
      <c r="Q137" s="141" t="s">
        <v>3005</v>
      </c>
      <c r="R137" s="141" t="s">
        <v>90</v>
      </c>
      <c r="S137" s="141" t="s">
        <v>7829</v>
      </c>
      <c r="T137" s="141" t="s">
        <v>7830</v>
      </c>
      <c r="U137" s="139"/>
      <c r="V137" s="142" t="s">
        <v>724</v>
      </c>
      <c r="W137" s="141" t="s">
        <v>90</v>
      </c>
      <c r="X137" s="141" t="s">
        <v>90</v>
      </c>
      <c r="Y137" s="141" t="s">
        <v>83</v>
      </c>
      <c r="Z137" s="141">
        <v>5</v>
      </c>
      <c r="AA137" s="141" t="s">
        <v>142</v>
      </c>
      <c r="AB137" s="141" t="s">
        <v>7831</v>
      </c>
      <c r="AC137" s="142" t="s">
        <v>7</v>
      </c>
      <c r="AD137" s="141" t="s">
        <v>243</v>
      </c>
      <c r="AE137" s="141">
        <v>5</v>
      </c>
      <c r="AF137" s="141">
        <v>32.246000000000002</v>
      </c>
      <c r="AG137" s="141">
        <v>38.932000000000002</v>
      </c>
      <c r="AH137" s="141" t="s">
        <v>3007</v>
      </c>
      <c r="AI137" s="141" t="s">
        <v>3018</v>
      </c>
      <c r="BH137" s="19"/>
      <c r="BI137" s="19"/>
    </row>
    <row r="138" spans="2:61" ht="15" x14ac:dyDescent="0.25">
      <c r="B138" s="139"/>
      <c r="C138" s="141" t="s">
        <v>2995</v>
      </c>
      <c r="D138" s="140">
        <v>44509</v>
      </c>
      <c r="E138" s="141" t="s">
        <v>2993</v>
      </c>
      <c r="F138" s="141" t="s">
        <v>428</v>
      </c>
      <c r="G138" s="141" t="s">
        <v>428</v>
      </c>
      <c r="H138" s="141" t="s">
        <v>38</v>
      </c>
      <c r="I138" s="141" t="s">
        <v>90</v>
      </c>
      <c r="J138" s="141" t="s">
        <v>7</v>
      </c>
      <c r="K138" s="141" t="s">
        <v>7</v>
      </c>
      <c r="L138" s="141" t="s">
        <v>3004</v>
      </c>
      <c r="P138" s="140">
        <v>44509</v>
      </c>
      <c r="Q138" s="141" t="s">
        <v>2993</v>
      </c>
      <c r="R138" s="141" t="s">
        <v>90</v>
      </c>
      <c r="S138" s="141" t="s">
        <v>7832</v>
      </c>
      <c r="T138" s="141" t="s">
        <v>2986</v>
      </c>
      <c r="U138" s="139">
        <v>50</v>
      </c>
      <c r="V138" s="142" t="s">
        <v>112</v>
      </c>
      <c r="W138" s="141" t="s">
        <v>90</v>
      </c>
      <c r="X138" s="141" t="s">
        <v>90</v>
      </c>
      <c r="Y138" s="141" t="s">
        <v>83</v>
      </c>
      <c r="Z138" s="141">
        <v>2.5</v>
      </c>
      <c r="AA138" s="141" t="s">
        <v>142</v>
      </c>
      <c r="AB138" s="141" t="s">
        <v>2986</v>
      </c>
      <c r="AC138" s="142" t="s">
        <v>7</v>
      </c>
      <c r="AD138" s="141" t="s">
        <v>243</v>
      </c>
      <c r="AE138" s="141">
        <v>2.5</v>
      </c>
      <c r="AF138" s="141">
        <v>16.123000000000001</v>
      </c>
      <c r="AG138" s="141">
        <v>19.466000000000001</v>
      </c>
      <c r="AH138" s="141" t="s">
        <v>2995</v>
      </c>
      <c r="AI138" s="141" t="s">
        <v>3004</v>
      </c>
      <c r="BH138" s="19"/>
      <c r="BI138" s="19"/>
    </row>
    <row r="139" spans="2:61" ht="15" x14ac:dyDescent="0.25">
      <c r="B139" s="139"/>
      <c r="C139" s="141" t="s">
        <v>2983</v>
      </c>
      <c r="D139" s="140">
        <v>44509</v>
      </c>
      <c r="E139" s="141" t="s">
        <v>2981</v>
      </c>
      <c r="F139" s="141" t="s">
        <v>428</v>
      </c>
      <c r="G139" s="141" t="s">
        <v>428</v>
      </c>
      <c r="H139" s="141" t="s">
        <v>36</v>
      </c>
      <c r="I139" s="141" t="s">
        <v>90</v>
      </c>
      <c r="J139" s="141" t="s">
        <v>7</v>
      </c>
      <c r="K139" s="141" t="s">
        <v>7</v>
      </c>
      <c r="L139" s="141" t="s">
        <v>2992</v>
      </c>
      <c r="P139" s="140">
        <v>44509</v>
      </c>
      <c r="Q139" s="141" t="s">
        <v>2981</v>
      </c>
      <c r="R139" s="141" t="s">
        <v>90</v>
      </c>
      <c r="S139" s="141" t="s">
        <v>7833</v>
      </c>
      <c r="T139" s="141" t="s">
        <v>2986</v>
      </c>
      <c r="U139" s="139">
        <v>30</v>
      </c>
      <c r="V139" s="142" t="s">
        <v>112</v>
      </c>
      <c r="W139" s="141" t="s">
        <v>90</v>
      </c>
      <c r="X139" s="141" t="s">
        <v>90</v>
      </c>
      <c r="Y139" s="141" t="s">
        <v>83</v>
      </c>
      <c r="Z139" s="141">
        <v>4.5</v>
      </c>
      <c r="AA139" s="141" t="s">
        <v>142</v>
      </c>
      <c r="AB139" s="141" t="s">
        <v>2986</v>
      </c>
      <c r="AC139" s="142" t="s">
        <v>7</v>
      </c>
      <c r="AD139" s="141" t="s">
        <v>243</v>
      </c>
      <c r="AE139" s="141">
        <v>4.5</v>
      </c>
      <c r="AF139" s="141">
        <v>29.021000000000001</v>
      </c>
      <c r="AG139" s="141">
        <v>35.037999999999997</v>
      </c>
      <c r="AH139" s="141" t="s">
        <v>2983</v>
      </c>
      <c r="AI139" s="141" t="s">
        <v>2992</v>
      </c>
      <c r="BH139" s="19"/>
      <c r="BI139" s="19"/>
    </row>
    <row r="140" spans="2:61" ht="15" x14ac:dyDescent="0.25">
      <c r="B140" s="139"/>
      <c r="C140" s="141" t="s">
        <v>2973</v>
      </c>
      <c r="D140" s="140">
        <v>44509</v>
      </c>
      <c r="E140" s="141" t="s">
        <v>1281</v>
      </c>
      <c r="F140" s="141" t="s">
        <v>1285</v>
      </c>
      <c r="G140" s="141" t="s">
        <v>1285</v>
      </c>
      <c r="H140" s="141" t="s">
        <v>38</v>
      </c>
      <c r="I140" s="141" t="s">
        <v>90</v>
      </c>
      <c r="J140" s="141" t="s">
        <v>141</v>
      </c>
      <c r="K140" s="141" t="s">
        <v>7</v>
      </c>
      <c r="L140" s="141" t="s">
        <v>2980</v>
      </c>
      <c r="P140" s="140">
        <v>44509</v>
      </c>
      <c r="Q140" s="141" t="s">
        <v>1281</v>
      </c>
      <c r="R140" s="141" t="s">
        <v>90</v>
      </c>
      <c r="S140" s="141" t="s">
        <v>7834</v>
      </c>
      <c r="T140" s="141" t="s">
        <v>7835</v>
      </c>
      <c r="U140" s="139"/>
      <c r="V140" s="142" t="s">
        <v>724</v>
      </c>
      <c r="W140" s="141" t="s">
        <v>90</v>
      </c>
      <c r="X140" s="141" t="s">
        <v>90</v>
      </c>
      <c r="Y140" s="141" t="s">
        <v>83</v>
      </c>
      <c r="Z140" s="141">
        <v>5</v>
      </c>
      <c r="AA140" s="141" t="s">
        <v>142</v>
      </c>
      <c r="AB140" s="141" t="s">
        <v>7836</v>
      </c>
      <c r="AC140" s="142" t="s">
        <v>7</v>
      </c>
      <c r="AD140" s="141" t="s">
        <v>243</v>
      </c>
      <c r="AE140" s="141">
        <v>5</v>
      </c>
      <c r="AF140" s="141">
        <v>32.246000000000002</v>
      </c>
      <c r="AG140" s="141">
        <v>38.932000000000002</v>
      </c>
      <c r="AH140" s="141" t="s">
        <v>2973</v>
      </c>
      <c r="AI140" s="141" t="s">
        <v>2980</v>
      </c>
      <c r="BH140" s="19"/>
      <c r="BI140" s="19"/>
    </row>
    <row r="141" spans="2:61" ht="15" x14ac:dyDescent="0.25">
      <c r="B141" s="139"/>
      <c r="C141" s="141" t="s">
        <v>3021</v>
      </c>
      <c r="D141" s="140">
        <v>44505</v>
      </c>
      <c r="E141" s="141" t="s">
        <v>3019</v>
      </c>
      <c r="F141" s="141" t="s">
        <v>428</v>
      </c>
      <c r="G141" s="141" t="s">
        <v>428</v>
      </c>
      <c r="H141" s="141" t="s">
        <v>109</v>
      </c>
      <c r="I141" s="141" t="s">
        <v>310</v>
      </c>
      <c r="J141" s="141" t="s">
        <v>7</v>
      </c>
      <c r="K141" s="141" t="s">
        <v>7</v>
      </c>
      <c r="L141" s="141" t="s">
        <v>3031</v>
      </c>
      <c r="P141" s="140">
        <v>44505</v>
      </c>
      <c r="Q141" s="141" t="s">
        <v>3019</v>
      </c>
      <c r="R141" s="141" t="s">
        <v>90</v>
      </c>
      <c r="S141" s="141" t="s">
        <v>7788</v>
      </c>
      <c r="T141" s="141" t="s">
        <v>451</v>
      </c>
      <c r="U141" s="139"/>
      <c r="V141" s="142" t="s">
        <v>451</v>
      </c>
      <c r="W141" s="141" t="s">
        <v>451</v>
      </c>
      <c r="X141" s="141" t="s">
        <v>90</v>
      </c>
      <c r="Y141" s="141" t="s">
        <v>83</v>
      </c>
      <c r="Z141" s="141">
        <v>0.5</v>
      </c>
      <c r="AA141" s="141" t="s">
        <v>142</v>
      </c>
      <c r="AB141" s="141" t="s">
        <v>3191</v>
      </c>
      <c r="AC141" s="142" t="s">
        <v>7</v>
      </c>
      <c r="AD141" s="141" t="s">
        <v>243</v>
      </c>
      <c r="AE141" s="141">
        <v>0.5</v>
      </c>
      <c r="AF141" s="141">
        <v>3.2250000000000001</v>
      </c>
      <c r="AG141" s="141">
        <v>3.8929999999999998</v>
      </c>
      <c r="AH141" s="141" t="s">
        <v>3021</v>
      </c>
      <c r="AI141" s="141" t="s">
        <v>3031</v>
      </c>
      <c r="BH141" s="19"/>
      <c r="BI141" s="19"/>
    </row>
    <row r="142" spans="2:61" ht="15" x14ac:dyDescent="0.25">
      <c r="B142" s="139"/>
      <c r="C142" s="141" t="s">
        <v>3034</v>
      </c>
      <c r="D142" s="140">
        <v>44504</v>
      </c>
      <c r="E142" s="141" t="s">
        <v>3032</v>
      </c>
      <c r="F142" s="141" t="s">
        <v>428</v>
      </c>
      <c r="G142" s="141" t="s">
        <v>428</v>
      </c>
      <c r="H142" s="141" t="s">
        <v>36</v>
      </c>
      <c r="I142" s="141" t="s">
        <v>90</v>
      </c>
      <c r="J142" s="141" t="s">
        <v>7</v>
      </c>
      <c r="K142" s="141" t="s">
        <v>7</v>
      </c>
      <c r="L142" s="141" t="s">
        <v>3043</v>
      </c>
      <c r="P142" s="140">
        <v>44504</v>
      </c>
      <c r="Q142" s="141" t="s">
        <v>3032</v>
      </c>
      <c r="R142" s="141" t="s">
        <v>90</v>
      </c>
      <c r="S142" s="141" t="s">
        <v>90</v>
      </c>
      <c r="T142" s="141" t="s">
        <v>90</v>
      </c>
      <c r="U142" s="139"/>
      <c r="V142" s="142" t="s">
        <v>112</v>
      </c>
      <c r="W142" s="141" t="s">
        <v>90</v>
      </c>
      <c r="X142" s="141" t="s">
        <v>90</v>
      </c>
      <c r="Y142" s="141" t="s">
        <v>83</v>
      </c>
      <c r="Z142" s="141">
        <v>2</v>
      </c>
      <c r="AA142" s="141" t="s">
        <v>142</v>
      </c>
      <c r="AB142" s="141" t="s">
        <v>7837</v>
      </c>
      <c r="AC142" s="142" t="s">
        <v>7</v>
      </c>
      <c r="AD142" s="141" t="s">
        <v>243</v>
      </c>
      <c r="AE142" s="141">
        <v>2</v>
      </c>
      <c r="AF142" s="141">
        <v>12.898</v>
      </c>
      <c r="AG142" s="141">
        <v>15.573</v>
      </c>
      <c r="AH142" s="141" t="s">
        <v>3034</v>
      </c>
      <c r="AI142" s="141" t="s">
        <v>3043</v>
      </c>
      <c r="BH142" s="19"/>
      <c r="BI142" s="19"/>
    </row>
    <row r="143" spans="2:61" ht="15" x14ac:dyDescent="0.25">
      <c r="B143" s="139"/>
      <c r="C143" s="141" t="s">
        <v>3069</v>
      </c>
      <c r="D143" s="140">
        <v>44503</v>
      </c>
      <c r="E143" s="141" t="s">
        <v>3067</v>
      </c>
      <c r="F143" s="141" t="s">
        <v>3071</v>
      </c>
      <c r="G143" s="141" t="s">
        <v>3071</v>
      </c>
      <c r="H143" s="141" t="s">
        <v>36</v>
      </c>
      <c r="I143" s="141" t="s">
        <v>90</v>
      </c>
      <c r="J143" s="141" t="s">
        <v>141</v>
      </c>
      <c r="K143" s="141" t="s">
        <v>7</v>
      </c>
      <c r="L143" s="141" t="s">
        <v>3081</v>
      </c>
      <c r="P143" s="140">
        <v>44503</v>
      </c>
      <c r="Q143" s="141" t="s">
        <v>3067</v>
      </c>
      <c r="R143" s="141" t="s">
        <v>90</v>
      </c>
      <c r="S143" s="141" t="s">
        <v>7838</v>
      </c>
      <c r="T143" s="141" t="s">
        <v>7839</v>
      </c>
      <c r="U143" s="139"/>
      <c r="V143" s="142" t="s">
        <v>724</v>
      </c>
      <c r="W143" s="141" t="s">
        <v>90</v>
      </c>
      <c r="X143" s="141" t="s">
        <v>90</v>
      </c>
      <c r="Y143" s="141" t="s">
        <v>83</v>
      </c>
      <c r="Z143" s="141">
        <v>3</v>
      </c>
      <c r="AA143" s="141" t="s">
        <v>142</v>
      </c>
      <c r="AB143" s="141" t="s">
        <v>7819</v>
      </c>
      <c r="AC143" s="142" t="s">
        <v>7</v>
      </c>
      <c r="AD143" s="141" t="s">
        <v>243</v>
      </c>
      <c r="AE143" s="141">
        <v>3</v>
      </c>
      <c r="AF143" s="141">
        <v>19.347999999999999</v>
      </c>
      <c r="AG143" s="141">
        <v>23.359000000000002</v>
      </c>
      <c r="AH143" s="141" t="s">
        <v>3069</v>
      </c>
      <c r="AI143" s="141" t="s">
        <v>3081</v>
      </c>
      <c r="BH143" s="19"/>
      <c r="BI143" s="19"/>
    </row>
    <row r="144" spans="2:61" ht="15" x14ac:dyDescent="0.25">
      <c r="B144" s="139"/>
      <c r="C144" s="141" t="s">
        <v>3058</v>
      </c>
      <c r="D144" s="140">
        <v>44503</v>
      </c>
      <c r="E144" s="141" t="s">
        <v>3056</v>
      </c>
      <c r="F144" s="141" t="s">
        <v>428</v>
      </c>
      <c r="G144" s="141" t="s">
        <v>1218</v>
      </c>
      <c r="H144" s="141" t="s">
        <v>38</v>
      </c>
      <c r="I144" s="141" t="s">
        <v>90</v>
      </c>
      <c r="J144" s="141" t="s">
        <v>7</v>
      </c>
      <c r="K144" s="141" t="s">
        <v>7</v>
      </c>
      <c r="L144" s="141" t="s">
        <v>3066</v>
      </c>
      <c r="P144" s="140">
        <v>44503</v>
      </c>
      <c r="Q144" s="141" t="s">
        <v>3056</v>
      </c>
      <c r="R144" s="141" t="s">
        <v>90</v>
      </c>
      <c r="S144" s="141" t="s">
        <v>7806</v>
      </c>
      <c r="T144" s="141" t="s">
        <v>718</v>
      </c>
      <c r="U144" s="139">
        <v>40</v>
      </c>
      <c r="V144" s="142" t="s">
        <v>112</v>
      </c>
      <c r="W144" s="141" t="s">
        <v>90</v>
      </c>
      <c r="X144" s="141" t="s">
        <v>90</v>
      </c>
      <c r="Y144" s="141" t="s">
        <v>83</v>
      </c>
      <c r="Z144" s="141">
        <v>5</v>
      </c>
      <c r="AA144" s="141" t="s">
        <v>142</v>
      </c>
      <c r="AB144" s="141" t="s">
        <v>718</v>
      </c>
      <c r="AC144" s="142" t="s">
        <v>7</v>
      </c>
      <c r="AD144" s="141" t="s">
        <v>261</v>
      </c>
      <c r="AE144" s="141">
        <v>5</v>
      </c>
      <c r="AF144" s="141">
        <v>32.246000000000002</v>
      </c>
      <c r="AG144" s="141">
        <v>38.932000000000002</v>
      </c>
      <c r="AH144" s="141" t="s">
        <v>3058</v>
      </c>
      <c r="AI144" s="141" t="s">
        <v>3066</v>
      </c>
      <c r="BH144" s="19"/>
      <c r="BI144" s="19"/>
    </row>
    <row r="145" spans="2:61" ht="15" x14ac:dyDescent="0.25">
      <c r="B145" s="139"/>
      <c r="C145" s="141" t="s">
        <v>3046</v>
      </c>
      <c r="D145" s="140">
        <v>44503</v>
      </c>
      <c r="E145" s="141" t="s">
        <v>3044</v>
      </c>
      <c r="F145" s="141" t="s">
        <v>1080</v>
      </c>
      <c r="G145" s="141" t="s">
        <v>428</v>
      </c>
      <c r="H145" s="141" t="s">
        <v>110</v>
      </c>
      <c r="I145" s="141" t="s">
        <v>303</v>
      </c>
      <c r="J145" s="141" t="s">
        <v>7</v>
      </c>
      <c r="K145" s="141" t="s">
        <v>7</v>
      </c>
      <c r="L145" s="141" t="s">
        <v>3055</v>
      </c>
      <c r="P145" s="140">
        <v>44503</v>
      </c>
      <c r="Q145" s="141" t="s">
        <v>3044</v>
      </c>
      <c r="R145" s="141" t="s">
        <v>90</v>
      </c>
      <c r="S145" s="141" t="s">
        <v>7840</v>
      </c>
      <c r="T145" s="141" t="s">
        <v>7841</v>
      </c>
      <c r="U145" s="139">
        <v>17</v>
      </c>
      <c r="V145" s="142" t="s">
        <v>112</v>
      </c>
      <c r="W145" s="141" t="s">
        <v>90</v>
      </c>
      <c r="X145" s="141" t="s">
        <v>90</v>
      </c>
      <c r="Y145" s="141" t="s">
        <v>83</v>
      </c>
      <c r="Z145" s="141">
        <v>1.5</v>
      </c>
      <c r="AA145" s="141" t="s">
        <v>142</v>
      </c>
      <c r="AB145" s="141" t="s">
        <v>2620</v>
      </c>
      <c r="AC145" s="142" t="s">
        <v>7</v>
      </c>
      <c r="AD145" s="141" t="s">
        <v>243</v>
      </c>
      <c r="AE145" s="141">
        <v>1.5</v>
      </c>
      <c r="AF145" s="141">
        <v>9.6739999999999995</v>
      </c>
      <c r="AG145" s="141">
        <v>11.679</v>
      </c>
      <c r="AH145" s="141" t="s">
        <v>3046</v>
      </c>
      <c r="AI145" s="141" t="s">
        <v>3055</v>
      </c>
      <c r="BH145" s="19"/>
      <c r="BI145" s="19"/>
    </row>
    <row r="146" spans="2:61" ht="15" x14ac:dyDescent="0.25">
      <c r="B146" s="139"/>
      <c r="C146" s="141" t="s">
        <v>3084</v>
      </c>
      <c r="D146" s="140">
        <v>44502</v>
      </c>
      <c r="E146" s="141" t="s">
        <v>3082</v>
      </c>
      <c r="F146" s="141" t="s">
        <v>1218</v>
      </c>
      <c r="G146" s="141" t="s">
        <v>1041</v>
      </c>
      <c r="H146" s="141" t="s">
        <v>39</v>
      </c>
      <c r="I146" s="141" t="s">
        <v>90</v>
      </c>
      <c r="J146" s="141" t="s">
        <v>7</v>
      </c>
      <c r="K146" s="141" t="s">
        <v>7</v>
      </c>
      <c r="L146" s="141" t="s">
        <v>3097</v>
      </c>
      <c r="P146" s="140">
        <v>44502</v>
      </c>
      <c r="Q146" s="141" t="s">
        <v>3082</v>
      </c>
      <c r="R146" s="141" t="s">
        <v>90</v>
      </c>
      <c r="S146" s="141" t="s">
        <v>7842</v>
      </c>
      <c r="T146" s="141" t="s">
        <v>3088</v>
      </c>
      <c r="U146" s="139">
        <v>42</v>
      </c>
      <c r="V146" s="142" t="s">
        <v>112</v>
      </c>
      <c r="W146" s="141" t="s">
        <v>90</v>
      </c>
      <c r="X146" s="141" t="s">
        <v>90</v>
      </c>
      <c r="Y146" s="141" t="s">
        <v>83</v>
      </c>
      <c r="Z146" s="141">
        <v>9</v>
      </c>
      <c r="AA146" s="141" t="s">
        <v>7843</v>
      </c>
      <c r="AB146" s="141" t="s">
        <v>3088</v>
      </c>
      <c r="AC146" s="142" t="s">
        <v>7844</v>
      </c>
      <c r="AD146" s="141" t="s">
        <v>261</v>
      </c>
      <c r="AE146" s="141">
        <v>9</v>
      </c>
      <c r="AF146" s="141">
        <v>58.042999999999999</v>
      </c>
      <c r="AG146" s="141">
        <v>70.076999999999998</v>
      </c>
      <c r="AH146" s="141" t="s">
        <v>3084</v>
      </c>
      <c r="AI146" s="141" t="s">
        <v>3097</v>
      </c>
      <c r="BH146" s="19"/>
      <c r="BI146" s="19"/>
    </row>
    <row r="147" spans="2:61" ht="15" x14ac:dyDescent="0.25">
      <c r="B147" s="139"/>
      <c r="C147" s="141" t="s">
        <v>3113</v>
      </c>
      <c r="D147" s="140">
        <v>44497</v>
      </c>
      <c r="E147" s="141" t="s">
        <v>3111</v>
      </c>
      <c r="F147" s="141" t="s">
        <v>428</v>
      </c>
      <c r="G147" s="141" t="s">
        <v>428</v>
      </c>
      <c r="H147" s="141" t="s">
        <v>109</v>
      </c>
      <c r="I147" s="141" t="s">
        <v>311</v>
      </c>
      <c r="J147" s="141" t="s">
        <v>7</v>
      </c>
      <c r="K147" s="141" t="s">
        <v>7</v>
      </c>
      <c r="L147" s="141" t="s">
        <v>3124</v>
      </c>
      <c r="P147" s="140">
        <v>44497</v>
      </c>
      <c r="Q147" s="141" t="s">
        <v>3111</v>
      </c>
      <c r="R147" s="141" t="s">
        <v>90</v>
      </c>
      <c r="S147" s="141" t="s">
        <v>90</v>
      </c>
      <c r="T147" s="141" t="s">
        <v>3115</v>
      </c>
      <c r="U147" s="139"/>
      <c r="V147" s="142" t="s">
        <v>112</v>
      </c>
      <c r="W147" s="141" t="s">
        <v>90</v>
      </c>
      <c r="X147" s="141" t="s">
        <v>90</v>
      </c>
      <c r="Y147" s="141" t="s">
        <v>83</v>
      </c>
      <c r="Z147" s="141">
        <v>1</v>
      </c>
      <c r="AA147" s="141" t="s">
        <v>142</v>
      </c>
      <c r="AB147" s="141" t="s">
        <v>3115</v>
      </c>
      <c r="AC147" s="142" t="s">
        <v>7</v>
      </c>
      <c r="AD147" s="141" t="s">
        <v>243</v>
      </c>
      <c r="AE147" s="141">
        <v>1</v>
      </c>
      <c r="AF147" s="141">
        <v>6.4489999999999998</v>
      </c>
      <c r="AG147" s="141">
        <v>7.7859999999999996</v>
      </c>
      <c r="AH147" s="141" t="s">
        <v>3113</v>
      </c>
      <c r="AI147" s="141" t="s">
        <v>3124</v>
      </c>
      <c r="BH147" s="19"/>
      <c r="BI147" s="19"/>
    </row>
    <row r="148" spans="2:61" ht="15" x14ac:dyDescent="0.25">
      <c r="B148" s="139"/>
      <c r="C148" s="141" t="s">
        <v>3100</v>
      </c>
      <c r="D148" s="140">
        <v>44497</v>
      </c>
      <c r="E148" s="141" t="s">
        <v>3098</v>
      </c>
      <c r="F148" s="141" t="s">
        <v>428</v>
      </c>
      <c r="G148" s="141" t="s">
        <v>1080</v>
      </c>
      <c r="H148" s="141" t="s">
        <v>36</v>
      </c>
      <c r="I148" s="141" t="s">
        <v>90</v>
      </c>
      <c r="J148" s="141" t="s">
        <v>7</v>
      </c>
      <c r="K148" s="141" t="s">
        <v>7</v>
      </c>
      <c r="L148" s="141" t="s">
        <v>3110</v>
      </c>
      <c r="P148" s="140">
        <v>44497</v>
      </c>
      <c r="Q148" s="141" t="s">
        <v>3098</v>
      </c>
      <c r="R148" s="141" t="s">
        <v>90</v>
      </c>
      <c r="S148" s="141" t="s">
        <v>7804</v>
      </c>
      <c r="T148" s="141" t="s">
        <v>2285</v>
      </c>
      <c r="U148" s="139">
        <v>40</v>
      </c>
      <c r="V148" s="142" t="s">
        <v>112</v>
      </c>
      <c r="W148" s="141" t="s">
        <v>90</v>
      </c>
      <c r="X148" s="141" t="s">
        <v>90</v>
      </c>
      <c r="Y148" s="141" t="s">
        <v>83</v>
      </c>
      <c r="Z148" s="141">
        <v>1</v>
      </c>
      <c r="AA148" s="141" t="s">
        <v>142</v>
      </c>
      <c r="AB148" s="141" t="s">
        <v>2285</v>
      </c>
      <c r="AC148" s="142" t="s">
        <v>7</v>
      </c>
      <c r="AD148" s="141" t="s">
        <v>243</v>
      </c>
      <c r="AE148" s="141">
        <v>1</v>
      </c>
      <c r="AF148" s="141">
        <v>6.4489999999999998</v>
      </c>
      <c r="AG148" s="141">
        <v>7.7859999999999996</v>
      </c>
      <c r="AH148" s="141" t="s">
        <v>3100</v>
      </c>
      <c r="AI148" s="141" t="s">
        <v>3110</v>
      </c>
      <c r="BH148" s="19"/>
      <c r="BI148" s="19"/>
    </row>
    <row r="149" spans="2:61" ht="15" x14ac:dyDescent="0.25">
      <c r="B149" s="139"/>
      <c r="C149" s="141" t="s">
        <v>3139</v>
      </c>
      <c r="D149" s="140">
        <v>44496</v>
      </c>
      <c r="E149" s="141" t="s">
        <v>3137</v>
      </c>
      <c r="F149" s="141" t="s">
        <v>3009</v>
      </c>
      <c r="G149" s="141" t="s">
        <v>3009</v>
      </c>
      <c r="H149" s="141" t="s">
        <v>36</v>
      </c>
      <c r="I149" s="141" t="s">
        <v>90</v>
      </c>
      <c r="J149" s="141" t="s">
        <v>7</v>
      </c>
      <c r="K149" s="141" t="s">
        <v>7</v>
      </c>
      <c r="L149" s="141" t="s">
        <v>3149</v>
      </c>
      <c r="P149" s="140">
        <v>44496</v>
      </c>
      <c r="Q149" s="141" t="s">
        <v>3137</v>
      </c>
      <c r="R149" s="141" t="s">
        <v>645</v>
      </c>
      <c r="S149" s="141" t="s">
        <v>7845</v>
      </c>
      <c r="T149" s="141" t="s">
        <v>7846</v>
      </c>
      <c r="U149" s="139"/>
      <c r="V149" s="142" t="s">
        <v>723</v>
      </c>
      <c r="W149" s="141" t="s">
        <v>90</v>
      </c>
      <c r="X149" s="141" t="s">
        <v>90</v>
      </c>
      <c r="Y149" s="141" t="s">
        <v>83</v>
      </c>
      <c r="Z149" s="141">
        <v>4</v>
      </c>
      <c r="AA149" s="141" t="s">
        <v>142</v>
      </c>
      <c r="AB149" s="141" t="s">
        <v>7847</v>
      </c>
      <c r="AC149" s="142" t="s">
        <v>7</v>
      </c>
      <c r="AD149" s="141" t="s">
        <v>243</v>
      </c>
      <c r="AE149" s="141">
        <v>4</v>
      </c>
      <c r="AF149" s="141">
        <v>25.797000000000001</v>
      </c>
      <c r="AG149" s="141">
        <v>31.145</v>
      </c>
      <c r="AH149" s="141" t="s">
        <v>3139</v>
      </c>
      <c r="AI149" s="141" t="s">
        <v>3149</v>
      </c>
      <c r="BH149" s="19"/>
      <c r="BI149" s="19"/>
    </row>
    <row r="150" spans="2:61" ht="15" x14ac:dyDescent="0.25">
      <c r="B150" s="139"/>
      <c r="C150" s="141" t="s">
        <v>3126</v>
      </c>
      <c r="D150" s="140">
        <v>44496</v>
      </c>
      <c r="E150" s="141" t="s">
        <v>701</v>
      </c>
      <c r="F150" s="141" t="s">
        <v>1877</v>
      </c>
      <c r="G150" s="141" t="s">
        <v>973</v>
      </c>
      <c r="H150" s="141" t="s">
        <v>36</v>
      </c>
      <c r="I150" s="141" t="s">
        <v>90</v>
      </c>
      <c r="J150" s="141" t="s">
        <v>7</v>
      </c>
      <c r="K150" s="141" t="s">
        <v>7</v>
      </c>
      <c r="L150" s="141" t="s">
        <v>3136</v>
      </c>
      <c r="P150" s="140">
        <v>44496</v>
      </c>
      <c r="Q150" s="141" t="s">
        <v>701</v>
      </c>
      <c r="R150" s="141" t="s">
        <v>649</v>
      </c>
      <c r="S150" s="141" t="s">
        <v>7848</v>
      </c>
      <c r="T150" s="141" t="s">
        <v>7849</v>
      </c>
      <c r="U150" s="139"/>
      <c r="V150" s="142" t="s">
        <v>723</v>
      </c>
      <c r="W150" s="141" t="s">
        <v>90</v>
      </c>
      <c r="X150" s="141" t="s">
        <v>90</v>
      </c>
      <c r="Y150" s="141" t="s">
        <v>83</v>
      </c>
      <c r="Z150" s="141">
        <v>3</v>
      </c>
      <c r="AA150" s="141" t="s">
        <v>142</v>
      </c>
      <c r="AB150" s="141" t="s">
        <v>7850</v>
      </c>
      <c r="AC150" s="142" t="s">
        <v>7</v>
      </c>
      <c r="AD150" s="141" t="s">
        <v>7851</v>
      </c>
      <c r="AE150" s="141">
        <v>3</v>
      </c>
      <c r="AF150" s="141">
        <v>19.347999999999999</v>
      </c>
      <c r="AG150" s="141">
        <v>23.359000000000002</v>
      </c>
      <c r="AH150" s="141" t="s">
        <v>3126</v>
      </c>
      <c r="AI150" s="141" t="s">
        <v>3136</v>
      </c>
      <c r="BH150" s="19"/>
      <c r="BI150" s="19"/>
    </row>
    <row r="151" spans="2:61" ht="15" x14ac:dyDescent="0.25">
      <c r="B151" s="139"/>
      <c r="C151" s="141" t="s">
        <v>3178</v>
      </c>
      <c r="D151" s="140">
        <v>44495</v>
      </c>
      <c r="E151" s="141" t="s">
        <v>969</v>
      </c>
      <c r="F151" s="141" t="s">
        <v>2193</v>
      </c>
      <c r="G151" s="141" t="s">
        <v>973</v>
      </c>
      <c r="H151" s="141" t="s">
        <v>39</v>
      </c>
      <c r="I151" s="141" t="s">
        <v>90</v>
      </c>
      <c r="J151" s="141" t="s">
        <v>141</v>
      </c>
      <c r="K151" s="141" t="s">
        <v>7</v>
      </c>
      <c r="L151" s="141" t="s">
        <v>3186</v>
      </c>
      <c r="P151" s="140">
        <v>44495</v>
      </c>
      <c r="Q151" s="141" t="s">
        <v>969</v>
      </c>
      <c r="R151" s="141" t="s">
        <v>90</v>
      </c>
      <c r="S151" s="141" t="s">
        <v>7852</v>
      </c>
      <c r="T151" s="141" t="s">
        <v>7853</v>
      </c>
      <c r="U151" s="139"/>
      <c r="V151" s="142" t="s">
        <v>723</v>
      </c>
      <c r="W151" s="141" t="s">
        <v>90</v>
      </c>
      <c r="X151" s="141" t="s">
        <v>90</v>
      </c>
      <c r="Y151" s="141" t="s">
        <v>83</v>
      </c>
      <c r="Z151" s="141">
        <v>6</v>
      </c>
      <c r="AA151" s="141" t="s">
        <v>142</v>
      </c>
      <c r="AB151" s="141" t="s">
        <v>7787</v>
      </c>
      <c r="AC151" s="142" t="s">
        <v>7</v>
      </c>
      <c r="AD151" s="141" t="s">
        <v>243</v>
      </c>
      <c r="AE151" s="141">
        <v>6</v>
      </c>
      <c r="AF151" s="141">
        <v>38.695</v>
      </c>
      <c r="AG151" s="141">
        <v>46.718000000000004</v>
      </c>
      <c r="AH151" s="141" t="s">
        <v>3178</v>
      </c>
      <c r="AI151" s="141" t="s">
        <v>3186</v>
      </c>
      <c r="BH151" s="19"/>
      <c r="BI151" s="19"/>
    </row>
    <row r="152" spans="2:61" ht="15" x14ac:dyDescent="0.25">
      <c r="B152" s="139"/>
      <c r="C152" s="141" t="s">
        <v>3164</v>
      </c>
      <c r="D152" s="140">
        <v>44495</v>
      </c>
      <c r="E152" s="141" t="s">
        <v>3162</v>
      </c>
      <c r="F152" s="141" t="s">
        <v>428</v>
      </c>
      <c r="G152" s="141" t="s">
        <v>428</v>
      </c>
      <c r="H152" s="141" t="s">
        <v>109</v>
      </c>
      <c r="I152" s="141" t="s">
        <v>316</v>
      </c>
      <c r="J152" s="141" t="s">
        <v>7</v>
      </c>
      <c r="K152" s="141" t="s">
        <v>7</v>
      </c>
      <c r="L152" s="141" t="s">
        <v>3176</v>
      </c>
      <c r="P152" s="140">
        <v>44495</v>
      </c>
      <c r="Q152" s="141" t="s">
        <v>3162</v>
      </c>
      <c r="R152" s="141" t="s">
        <v>90</v>
      </c>
      <c r="S152" s="141" t="s">
        <v>90</v>
      </c>
      <c r="T152" s="141" t="s">
        <v>3166</v>
      </c>
      <c r="U152" s="139"/>
      <c r="V152" s="142" t="s">
        <v>112</v>
      </c>
      <c r="W152" s="141" t="s">
        <v>90</v>
      </c>
      <c r="X152" s="141" t="s">
        <v>90</v>
      </c>
      <c r="Y152" s="141" t="s">
        <v>83</v>
      </c>
      <c r="Z152" s="141">
        <v>1.5</v>
      </c>
      <c r="AA152" s="141" t="s">
        <v>142</v>
      </c>
      <c r="AB152" s="141" t="s">
        <v>3166</v>
      </c>
      <c r="AC152" s="142" t="s">
        <v>7</v>
      </c>
      <c r="AD152" s="141" t="s">
        <v>243</v>
      </c>
      <c r="AE152" s="141">
        <v>1.5</v>
      </c>
      <c r="AF152" s="141">
        <v>9.6739999999999995</v>
      </c>
      <c r="AG152" s="141">
        <v>11.679</v>
      </c>
      <c r="AH152" s="141" t="s">
        <v>3164</v>
      </c>
      <c r="AI152" s="141" t="s">
        <v>3176</v>
      </c>
      <c r="BH152" s="19"/>
      <c r="BI152" s="19"/>
    </row>
    <row r="153" spans="2:61" ht="15" x14ac:dyDescent="0.25">
      <c r="B153" s="139"/>
      <c r="C153" s="141" t="s">
        <v>3152</v>
      </c>
      <c r="D153" s="140">
        <v>44495</v>
      </c>
      <c r="E153" s="141" t="s">
        <v>3150</v>
      </c>
      <c r="F153" s="141" t="s">
        <v>2036</v>
      </c>
      <c r="G153" s="141" t="s">
        <v>1904</v>
      </c>
      <c r="H153" s="141" t="s">
        <v>36</v>
      </c>
      <c r="I153" s="141" t="s">
        <v>90</v>
      </c>
      <c r="J153" s="141" t="s">
        <v>141</v>
      </c>
      <c r="K153" s="141" t="s">
        <v>7</v>
      </c>
      <c r="L153" s="141" t="s">
        <v>3161</v>
      </c>
      <c r="P153" s="140">
        <v>44495</v>
      </c>
      <c r="Q153" s="141" t="s">
        <v>3150</v>
      </c>
      <c r="R153" s="141" t="s">
        <v>90</v>
      </c>
      <c r="S153" s="141" t="s">
        <v>7799</v>
      </c>
      <c r="T153" s="141" t="s">
        <v>2582</v>
      </c>
      <c r="U153" s="139">
        <v>30</v>
      </c>
      <c r="V153" s="142" t="s">
        <v>112</v>
      </c>
      <c r="W153" s="141" t="s">
        <v>90</v>
      </c>
      <c r="X153" s="141" t="s">
        <v>90</v>
      </c>
      <c r="Y153" s="141" t="s">
        <v>104</v>
      </c>
      <c r="Z153" s="141">
        <v>17.5</v>
      </c>
      <c r="AA153" s="141" t="s">
        <v>142</v>
      </c>
      <c r="AB153" s="141" t="s">
        <v>2582</v>
      </c>
      <c r="AC153" s="142" t="s">
        <v>7</v>
      </c>
      <c r="AD153" s="141" t="s">
        <v>7854</v>
      </c>
      <c r="AE153" s="141">
        <v>2.714</v>
      </c>
      <c r="AF153" s="141">
        <v>17.5</v>
      </c>
      <c r="AG153" s="141">
        <v>21.128</v>
      </c>
      <c r="AH153" s="141" t="s">
        <v>3152</v>
      </c>
      <c r="AI153" s="141" t="s">
        <v>3161</v>
      </c>
      <c r="BH153" s="19"/>
      <c r="BI153" s="19"/>
    </row>
    <row r="154" spans="2:61" ht="15" x14ac:dyDescent="0.25">
      <c r="B154" s="139"/>
      <c r="C154" s="141" t="s">
        <v>3189</v>
      </c>
      <c r="D154" s="140">
        <v>44494</v>
      </c>
      <c r="E154" s="141" t="s">
        <v>3187</v>
      </c>
      <c r="F154" s="141" t="s">
        <v>428</v>
      </c>
      <c r="G154" s="141" t="s">
        <v>428</v>
      </c>
      <c r="H154" s="141" t="s">
        <v>109</v>
      </c>
      <c r="I154" s="141" t="s">
        <v>305</v>
      </c>
      <c r="J154" s="141" t="s">
        <v>7</v>
      </c>
      <c r="K154" s="141" t="s">
        <v>7</v>
      </c>
      <c r="L154" s="141" t="s">
        <v>3198</v>
      </c>
      <c r="P154" s="140">
        <v>44494</v>
      </c>
      <c r="Q154" s="141" t="s">
        <v>3187</v>
      </c>
      <c r="R154" s="141" t="s">
        <v>90</v>
      </c>
      <c r="S154" s="141" t="s">
        <v>90</v>
      </c>
      <c r="T154" s="141" t="s">
        <v>3191</v>
      </c>
      <c r="U154" s="139"/>
      <c r="V154" s="142" t="s">
        <v>112</v>
      </c>
      <c r="W154" s="141" t="s">
        <v>90</v>
      </c>
      <c r="X154" s="141" t="s">
        <v>90</v>
      </c>
      <c r="Y154" s="141" t="s">
        <v>83</v>
      </c>
      <c r="Z154" s="141">
        <v>0.43</v>
      </c>
      <c r="AA154" s="141" t="s">
        <v>142</v>
      </c>
      <c r="AB154" s="141" t="s">
        <v>3191</v>
      </c>
      <c r="AC154" s="142" t="s">
        <v>7</v>
      </c>
      <c r="AD154" s="141" t="s">
        <v>107</v>
      </c>
      <c r="AE154" s="141">
        <v>0.43</v>
      </c>
      <c r="AF154" s="141">
        <v>2.7730000000000001</v>
      </c>
      <c r="AG154" s="141">
        <v>3.3479999999999999</v>
      </c>
      <c r="AH154" s="141" t="s">
        <v>3189</v>
      </c>
      <c r="AI154" s="141" t="s">
        <v>3198</v>
      </c>
      <c r="BH154" s="19"/>
      <c r="BI154" s="19"/>
    </row>
    <row r="155" spans="2:61" ht="15" x14ac:dyDescent="0.25">
      <c r="B155" s="139"/>
      <c r="C155" s="141" t="s">
        <v>3226</v>
      </c>
      <c r="D155" s="140">
        <v>44491</v>
      </c>
      <c r="E155" s="141" t="s">
        <v>3224</v>
      </c>
      <c r="F155" s="141" t="s">
        <v>428</v>
      </c>
      <c r="G155" s="141" t="s">
        <v>428</v>
      </c>
      <c r="H155" s="141" t="s">
        <v>36</v>
      </c>
      <c r="I155" s="141" t="s">
        <v>90</v>
      </c>
      <c r="J155" s="141" t="s">
        <v>7</v>
      </c>
      <c r="K155" s="141" t="s">
        <v>7</v>
      </c>
      <c r="L155" s="141" t="s">
        <v>3237</v>
      </c>
      <c r="P155" s="140">
        <v>44491</v>
      </c>
      <c r="Q155" s="141" t="s">
        <v>3224</v>
      </c>
      <c r="R155" s="141" t="s">
        <v>90</v>
      </c>
      <c r="S155" s="141" t="s">
        <v>7855</v>
      </c>
      <c r="T155" s="141" t="s">
        <v>3229</v>
      </c>
      <c r="U155" s="139">
        <v>15</v>
      </c>
      <c r="V155" s="142" t="s">
        <v>112</v>
      </c>
      <c r="W155" s="141" t="s">
        <v>90</v>
      </c>
      <c r="X155" s="141" t="s">
        <v>90</v>
      </c>
      <c r="Y155" s="141" t="s">
        <v>83</v>
      </c>
      <c r="Z155" s="141">
        <v>2</v>
      </c>
      <c r="AA155" s="141" t="s">
        <v>142</v>
      </c>
      <c r="AB155" s="141" t="s">
        <v>3229</v>
      </c>
      <c r="AC155" s="142" t="s">
        <v>7</v>
      </c>
      <c r="AD155" s="141" t="s">
        <v>243</v>
      </c>
      <c r="AE155" s="141">
        <v>2</v>
      </c>
      <c r="AF155" s="141">
        <v>12.898</v>
      </c>
      <c r="AG155" s="141">
        <v>15.573</v>
      </c>
      <c r="AH155" s="141" t="s">
        <v>3226</v>
      </c>
      <c r="AI155" s="141" t="s">
        <v>3237</v>
      </c>
      <c r="BH155" s="19"/>
      <c r="BI155" s="19"/>
    </row>
    <row r="156" spans="2:61" ht="15" x14ac:dyDescent="0.25">
      <c r="B156" s="139"/>
      <c r="C156" s="141" t="s">
        <v>3215</v>
      </c>
      <c r="D156" s="140">
        <v>44491</v>
      </c>
      <c r="E156" s="141" t="s">
        <v>3213</v>
      </c>
      <c r="F156" s="141" t="s">
        <v>428</v>
      </c>
      <c r="G156" s="141" t="s">
        <v>428</v>
      </c>
      <c r="H156" s="141" t="s">
        <v>109</v>
      </c>
      <c r="I156" s="141" t="s">
        <v>244</v>
      </c>
      <c r="J156" s="141" t="s">
        <v>7</v>
      </c>
      <c r="K156" s="141" t="s">
        <v>7</v>
      </c>
      <c r="L156" s="141" t="s">
        <v>3223</v>
      </c>
      <c r="P156" s="140">
        <v>44491</v>
      </c>
      <c r="Q156" s="141" t="s">
        <v>3213</v>
      </c>
      <c r="R156" s="141" t="s">
        <v>90</v>
      </c>
      <c r="S156" s="141" t="s">
        <v>90</v>
      </c>
      <c r="T156" s="141" t="s">
        <v>2693</v>
      </c>
      <c r="U156" s="139"/>
      <c r="V156" s="142" t="s">
        <v>112</v>
      </c>
      <c r="W156" s="141" t="s">
        <v>90</v>
      </c>
      <c r="X156" s="141" t="s">
        <v>90</v>
      </c>
      <c r="Y156" s="141" t="s">
        <v>83</v>
      </c>
      <c r="Z156" s="141">
        <v>0.48</v>
      </c>
      <c r="AA156" s="141" t="s">
        <v>142</v>
      </c>
      <c r="AB156" s="141" t="s">
        <v>2693</v>
      </c>
      <c r="AC156" s="142" t="s">
        <v>7</v>
      </c>
      <c r="AD156" s="141" t="s">
        <v>107</v>
      </c>
      <c r="AE156" s="141">
        <v>0.48</v>
      </c>
      <c r="AF156" s="141">
        <v>3.0960000000000001</v>
      </c>
      <c r="AG156" s="141">
        <v>3.7370000000000001</v>
      </c>
      <c r="AH156" s="141" t="s">
        <v>3215</v>
      </c>
      <c r="AI156" s="141" t="s">
        <v>3223</v>
      </c>
      <c r="BH156" s="19"/>
      <c r="BI156" s="19"/>
    </row>
    <row r="157" spans="2:61" ht="15" x14ac:dyDescent="0.25">
      <c r="B157" s="139"/>
      <c r="C157" s="141" t="s">
        <v>3201</v>
      </c>
      <c r="D157" s="140">
        <v>44491</v>
      </c>
      <c r="E157" s="141" t="s">
        <v>3199</v>
      </c>
      <c r="F157" s="141" t="s">
        <v>428</v>
      </c>
      <c r="G157" s="141" t="s">
        <v>428</v>
      </c>
      <c r="H157" s="141" t="s">
        <v>109</v>
      </c>
      <c r="I157" s="141" t="s">
        <v>302</v>
      </c>
      <c r="J157" s="141" t="s">
        <v>7</v>
      </c>
      <c r="K157" s="141" t="s">
        <v>7</v>
      </c>
      <c r="L157" s="141" t="s">
        <v>3212</v>
      </c>
      <c r="P157" s="140">
        <v>44491</v>
      </c>
      <c r="Q157" s="141" t="s">
        <v>3199</v>
      </c>
      <c r="R157" s="141" t="s">
        <v>90</v>
      </c>
      <c r="S157" s="141" t="s">
        <v>7788</v>
      </c>
      <c r="T157" s="141" t="s">
        <v>3191</v>
      </c>
      <c r="U157" s="139">
        <v>20</v>
      </c>
      <c r="V157" s="142" t="s">
        <v>112</v>
      </c>
      <c r="W157" s="141" t="s">
        <v>90</v>
      </c>
      <c r="X157" s="141" t="s">
        <v>90</v>
      </c>
      <c r="Y157" s="141" t="s">
        <v>83</v>
      </c>
      <c r="Z157" s="141">
        <v>0.75</v>
      </c>
      <c r="AA157" s="141" t="s">
        <v>142</v>
      </c>
      <c r="AB157" s="141" t="s">
        <v>3191</v>
      </c>
      <c r="AC157" s="142" t="s">
        <v>7</v>
      </c>
      <c r="AD157" s="141" t="s">
        <v>816</v>
      </c>
      <c r="AE157" s="141">
        <v>0.75</v>
      </c>
      <c r="AF157" s="141">
        <v>4.8369999999999997</v>
      </c>
      <c r="AG157" s="141">
        <v>5.84</v>
      </c>
      <c r="AH157" s="141" t="s">
        <v>3201</v>
      </c>
      <c r="AI157" s="141" t="s">
        <v>3212</v>
      </c>
      <c r="BH157" s="19"/>
      <c r="BI157" s="19"/>
    </row>
    <row r="158" spans="2:61" ht="15" x14ac:dyDescent="0.25">
      <c r="B158" s="139"/>
      <c r="C158" s="141" t="s">
        <v>3269</v>
      </c>
      <c r="D158" s="140">
        <v>44490</v>
      </c>
      <c r="E158" s="141" t="s">
        <v>3267</v>
      </c>
      <c r="F158" s="141" t="s">
        <v>1080</v>
      </c>
      <c r="G158" s="141" t="s">
        <v>1080</v>
      </c>
      <c r="H158" s="141" t="s">
        <v>36</v>
      </c>
      <c r="I158" s="141" t="s">
        <v>90</v>
      </c>
      <c r="J158" s="141" t="s">
        <v>7</v>
      </c>
      <c r="K158" s="141" t="s">
        <v>7</v>
      </c>
      <c r="L158" s="141" t="s">
        <v>3280</v>
      </c>
      <c r="P158" s="140">
        <v>44490</v>
      </c>
      <c r="Q158" s="141" t="s">
        <v>3267</v>
      </c>
      <c r="R158" s="141" t="s">
        <v>645</v>
      </c>
      <c r="S158" s="141" t="s">
        <v>7856</v>
      </c>
      <c r="T158" s="141" t="s">
        <v>3272</v>
      </c>
      <c r="U158" s="139">
        <v>32</v>
      </c>
      <c r="V158" s="142" t="s">
        <v>112</v>
      </c>
      <c r="W158" s="141" t="s">
        <v>90</v>
      </c>
      <c r="X158" s="141" t="s">
        <v>90</v>
      </c>
      <c r="Y158" s="141" t="s">
        <v>83</v>
      </c>
      <c r="Z158" s="141">
        <v>3</v>
      </c>
      <c r="AA158" s="141" t="s">
        <v>142</v>
      </c>
      <c r="AB158" s="141" t="s">
        <v>3272</v>
      </c>
      <c r="AC158" s="142" t="s">
        <v>7</v>
      </c>
      <c r="AD158" s="141" t="s">
        <v>816</v>
      </c>
      <c r="AE158" s="141">
        <v>3</v>
      </c>
      <c r="AF158" s="141">
        <v>19.347999999999999</v>
      </c>
      <c r="AG158" s="141">
        <v>23.359000000000002</v>
      </c>
      <c r="AH158" s="141" t="s">
        <v>3269</v>
      </c>
      <c r="AI158" s="141" t="s">
        <v>3280</v>
      </c>
      <c r="BH158" s="19"/>
      <c r="BI158" s="19"/>
    </row>
    <row r="159" spans="2:61" ht="15" x14ac:dyDescent="0.25">
      <c r="B159" s="139"/>
      <c r="C159" s="141" t="s">
        <v>3261</v>
      </c>
      <c r="D159" s="140">
        <v>44490</v>
      </c>
      <c r="E159" s="141" t="s">
        <v>3259</v>
      </c>
      <c r="F159" s="141" t="s">
        <v>428</v>
      </c>
      <c r="G159" s="141" t="s">
        <v>428</v>
      </c>
      <c r="H159" s="141" t="s">
        <v>38</v>
      </c>
      <c r="I159" s="141" t="s">
        <v>90</v>
      </c>
      <c r="J159" s="141" t="s">
        <v>7</v>
      </c>
      <c r="K159" s="141" t="s">
        <v>7</v>
      </c>
      <c r="L159" s="141" t="s">
        <v>3266</v>
      </c>
      <c r="P159" s="140">
        <v>44490</v>
      </c>
      <c r="Q159" s="141" t="s">
        <v>3259</v>
      </c>
      <c r="R159" s="141" t="s">
        <v>90</v>
      </c>
      <c r="S159" s="141" t="s">
        <v>90</v>
      </c>
      <c r="T159" s="141" t="s">
        <v>90</v>
      </c>
      <c r="U159" s="139"/>
      <c r="V159" s="142" t="s">
        <v>112</v>
      </c>
      <c r="W159" s="141" t="s">
        <v>90</v>
      </c>
      <c r="X159" s="141" t="s">
        <v>90</v>
      </c>
      <c r="Y159" s="141" t="s">
        <v>83</v>
      </c>
      <c r="Z159" s="141">
        <v>1</v>
      </c>
      <c r="AA159" s="141" t="s">
        <v>142</v>
      </c>
      <c r="AB159" s="141" t="s">
        <v>4722</v>
      </c>
      <c r="AC159" s="142" t="s">
        <v>7</v>
      </c>
      <c r="AD159" s="141" t="s">
        <v>243</v>
      </c>
      <c r="AE159" s="141">
        <v>1</v>
      </c>
      <c r="AF159" s="141">
        <v>6.4489999999999998</v>
      </c>
      <c r="AG159" s="141">
        <v>7.7859999999999996</v>
      </c>
      <c r="AH159" s="141" t="s">
        <v>3261</v>
      </c>
      <c r="AI159" s="141" t="s">
        <v>3266</v>
      </c>
      <c r="BH159" s="19"/>
      <c r="BI159" s="19"/>
    </row>
    <row r="160" spans="2:61" ht="15" x14ac:dyDescent="0.25">
      <c r="B160" s="139"/>
      <c r="C160" s="141" t="s">
        <v>3250</v>
      </c>
      <c r="D160" s="140">
        <v>44490</v>
      </c>
      <c r="E160" s="141" t="s">
        <v>654</v>
      </c>
      <c r="F160" s="141" t="s">
        <v>1877</v>
      </c>
      <c r="G160" s="141" t="s">
        <v>973</v>
      </c>
      <c r="H160" s="141" t="s">
        <v>36</v>
      </c>
      <c r="I160" s="141" t="s">
        <v>90</v>
      </c>
      <c r="J160" s="141" t="s">
        <v>140</v>
      </c>
      <c r="K160" s="141" t="s">
        <v>7</v>
      </c>
      <c r="L160" s="141" t="s">
        <v>3258</v>
      </c>
      <c r="P160" s="140">
        <v>44490</v>
      </c>
      <c r="Q160" s="141" t="s">
        <v>654</v>
      </c>
      <c r="R160" s="141" t="s">
        <v>629</v>
      </c>
      <c r="S160" s="141" t="s">
        <v>7811</v>
      </c>
      <c r="T160" s="141" t="s">
        <v>7786</v>
      </c>
      <c r="U160" s="139"/>
      <c r="V160" s="142" t="s">
        <v>723</v>
      </c>
      <c r="W160" s="141" t="s">
        <v>90</v>
      </c>
      <c r="X160" s="141" t="s">
        <v>90</v>
      </c>
      <c r="Y160" s="141" t="s">
        <v>83</v>
      </c>
      <c r="Z160" s="141">
        <v>10.5</v>
      </c>
      <c r="AA160" s="141" t="s">
        <v>142</v>
      </c>
      <c r="AB160" s="141" t="s">
        <v>7850</v>
      </c>
      <c r="AC160" s="142" t="s">
        <v>7</v>
      </c>
      <c r="AD160" s="141" t="s">
        <v>7857</v>
      </c>
      <c r="AE160" s="141">
        <v>10.5</v>
      </c>
      <c r="AF160" s="141">
        <v>67.716999999999999</v>
      </c>
      <c r="AG160" s="141">
        <v>81.756</v>
      </c>
      <c r="AH160" s="141" t="s">
        <v>3250</v>
      </c>
      <c r="AI160" s="141" t="s">
        <v>3258</v>
      </c>
      <c r="BH160" s="19"/>
      <c r="BI160" s="19"/>
    </row>
    <row r="161" spans="2:61" ht="15" x14ac:dyDescent="0.25">
      <c r="B161" s="139"/>
      <c r="C161" s="141" t="s">
        <v>3239</v>
      </c>
      <c r="D161" s="140">
        <v>44490</v>
      </c>
      <c r="E161" s="141" t="s">
        <v>654</v>
      </c>
      <c r="F161" s="141" t="s">
        <v>1877</v>
      </c>
      <c r="G161" s="141" t="s">
        <v>973</v>
      </c>
      <c r="H161" s="141" t="s">
        <v>36</v>
      </c>
      <c r="I161" s="141" t="s">
        <v>90</v>
      </c>
      <c r="J161" s="141" t="s">
        <v>7</v>
      </c>
      <c r="K161" s="141" t="s">
        <v>7</v>
      </c>
      <c r="L161" s="141" t="s">
        <v>3248</v>
      </c>
      <c r="P161" s="140">
        <v>44490</v>
      </c>
      <c r="Q161" s="141" t="s">
        <v>654</v>
      </c>
      <c r="R161" s="141" t="s">
        <v>629</v>
      </c>
      <c r="S161" s="141" t="s">
        <v>7858</v>
      </c>
      <c r="T161" s="141" t="s">
        <v>451</v>
      </c>
      <c r="U161" s="139"/>
      <c r="V161" s="142" t="s">
        <v>451</v>
      </c>
      <c r="W161" s="141" t="s">
        <v>451</v>
      </c>
      <c r="X161" s="141" t="s">
        <v>90</v>
      </c>
      <c r="Y161" s="141" t="s">
        <v>108</v>
      </c>
      <c r="Z161" s="141">
        <v>5</v>
      </c>
      <c r="AA161" s="141" t="s">
        <v>142</v>
      </c>
      <c r="AB161" s="141" t="s">
        <v>7859</v>
      </c>
      <c r="AC161" s="142" t="s">
        <v>7</v>
      </c>
      <c r="AD161" s="141" t="s">
        <v>7860</v>
      </c>
      <c r="AE161" s="141">
        <v>5.79</v>
      </c>
      <c r="AF161" s="141">
        <v>37.347999999999999</v>
      </c>
      <c r="AG161" s="141">
        <v>45.076999999999998</v>
      </c>
      <c r="AH161" s="141" t="s">
        <v>3239</v>
      </c>
      <c r="AI161" s="141" t="s">
        <v>3248</v>
      </c>
      <c r="BH161" s="19"/>
      <c r="BI161" s="19"/>
    </row>
    <row r="162" spans="2:61" ht="15" x14ac:dyDescent="0.25">
      <c r="B162" s="139"/>
      <c r="C162" s="141" t="s">
        <v>3298</v>
      </c>
      <c r="D162" s="140">
        <v>44488</v>
      </c>
      <c r="E162" s="141" t="s">
        <v>3296</v>
      </c>
      <c r="F162" s="141" t="s">
        <v>428</v>
      </c>
      <c r="G162" s="141" t="s">
        <v>428</v>
      </c>
      <c r="H162" s="141" t="s">
        <v>109</v>
      </c>
      <c r="I162" s="141" t="s">
        <v>316</v>
      </c>
      <c r="J162" s="141" t="s">
        <v>7</v>
      </c>
      <c r="K162" s="141" t="s">
        <v>7</v>
      </c>
      <c r="L162" s="141" t="s">
        <v>3307</v>
      </c>
      <c r="P162" s="140">
        <v>44488</v>
      </c>
      <c r="Q162" s="141" t="s">
        <v>3296</v>
      </c>
      <c r="R162" s="141" t="s">
        <v>90</v>
      </c>
      <c r="S162" s="141" t="s">
        <v>90</v>
      </c>
      <c r="T162" s="141" t="s">
        <v>90</v>
      </c>
      <c r="U162" s="139"/>
      <c r="V162" s="142" t="s">
        <v>112</v>
      </c>
      <c r="W162" s="141" t="s">
        <v>90</v>
      </c>
      <c r="X162" s="141" t="s">
        <v>90</v>
      </c>
      <c r="Y162" s="141" t="s">
        <v>83</v>
      </c>
      <c r="Z162" s="141">
        <v>0.8</v>
      </c>
      <c r="AA162" s="141" t="s">
        <v>142</v>
      </c>
      <c r="AB162" s="141" t="s">
        <v>3272</v>
      </c>
      <c r="AC162" s="142" t="s">
        <v>7</v>
      </c>
      <c r="AD162" s="141" t="s">
        <v>243</v>
      </c>
      <c r="AE162" s="141">
        <v>0.8</v>
      </c>
      <c r="AF162" s="141">
        <v>5.1589999999999998</v>
      </c>
      <c r="AG162" s="141">
        <v>6.2290000000000001</v>
      </c>
      <c r="AH162" s="141" t="s">
        <v>3298</v>
      </c>
      <c r="AI162" s="141" t="s">
        <v>3307</v>
      </c>
      <c r="BH162" s="19"/>
      <c r="BI162" s="19"/>
    </row>
    <row r="163" spans="2:61" ht="15" x14ac:dyDescent="0.25">
      <c r="B163" s="139"/>
      <c r="C163" s="141" t="s">
        <v>3282</v>
      </c>
      <c r="D163" s="140">
        <v>44488</v>
      </c>
      <c r="E163" s="141" t="s">
        <v>1900</v>
      </c>
      <c r="F163" s="141" t="s">
        <v>1904</v>
      </c>
      <c r="G163" s="141" t="s">
        <v>1904</v>
      </c>
      <c r="H163" s="141" t="s">
        <v>36</v>
      </c>
      <c r="I163" s="141" t="s">
        <v>90</v>
      </c>
      <c r="J163" s="141" t="s">
        <v>140</v>
      </c>
      <c r="K163" s="141" t="s">
        <v>7</v>
      </c>
      <c r="L163" s="141" t="s">
        <v>3289</v>
      </c>
      <c r="P163" s="140">
        <v>44488</v>
      </c>
      <c r="Q163" s="141" t="s">
        <v>1900</v>
      </c>
      <c r="R163" s="141" t="s">
        <v>90</v>
      </c>
      <c r="S163" s="141" t="s">
        <v>90</v>
      </c>
      <c r="T163" s="141" t="s">
        <v>90</v>
      </c>
      <c r="U163" s="139"/>
      <c r="V163" s="142" t="s">
        <v>112</v>
      </c>
      <c r="W163" s="141" t="s">
        <v>90</v>
      </c>
      <c r="X163" s="141" t="s">
        <v>90</v>
      </c>
      <c r="Y163" s="141" t="s">
        <v>83</v>
      </c>
      <c r="Z163" s="141">
        <v>10</v>
      </c>
      <c r="AA163" s="141" t="s">
        <v>142</v>
      </c>
      <c r="AB163" s="141" t="s">
        <v>4584</v>
      </c>
      <c r="AC163" s="142" t="s">
        <v>7</v>
      </c>
      <c r="AD163" s="141" t="s">
        <v>7773</v>
      </c>
      <c r="AE163" s="141">
        <v>10</v>
      </c>
      <c r="AF163" s="141">
        <v>64.492000000000004</v>
      </c>
      <c r="AG163" s="141">
        <v>77.863</v>
      </c>
      <c r="AH163" s="141" t="s">
        <v>3290</v>
      </c>
      <c r="AI163" s="141" t="s">
        <v>3295</v>
      </c>
      <c r="BH163" s="19"/>
      <c r="BI163" s="19"/>
    </row>
    <row r="164" spans="2:61" ht="15" x14ac:dyDescent="0.25">
      <c r="B164" s="139"/>
      <c r="C164" s="141" t="s">
        <v>3290</v>
      </c>
      <c r="D164" s="140">
        <v>44488</v>
      </c>
      <c r="E164" s="141" t="s">
        <v>1900</v>
      </c>
      <c r="F164" s="141" t="s">
        <v>1904</v>
      </c>
      <c r="G164" s="141" t="s">
        <v>1904</v>
      </c>
      <c r="H164" s="141" t="s">
        <v>36</v>
      </c>
      <c r="I164" s="141" t="s">
        <v>90</v>
      </c>
      <c r="J164" s="141" t="s">
        <v>140</v>
      </c>
      <c r="K164" s="141" t="s">
        <v>7</v>
      </c>
      <c r="L164" s="141" t="s">
        <v>3295</v>
      </c>
      <c r="P164" s="140">
        <v>44488</v>
      </c>
      <c r="Q164" s="141" t="s">
        <v>1900</v>
      </c>
      <c r="R164" s="141" t="s">
        <v>90</v>
      </c>
      <c r="S164" s="141" t="s">
        <v>7861</v>
      </c>
      <c r="T164" s="141" t="s">
        <v>7862</v>
      </c>
      <c r="U164" s="139"/>
      <c r="V164" s="142" t="s">
        <v>723</v>
      </c>
      <c r="W164" s="141" t="s">
        <v>90</v>
      </c>
      <c r="X164" s="141" t="s">
        <v>90</v>
      </c>
      <c r="Y164" s="141" t="s">
        <v>83</v>
      </c>
      <c r="Z164" s="141">
        <v>10</v>
      </c>
      <c r="AA164" s="141" t="s">
        <v>142</v>
      </c>
      <c r="AB164" s="141" t="s">
        <v>4584</v>
      </c>
      <c r="AC164" s="142" t="s">
        <v>7</v>
      </c>
      <c r="AD164" s="141" t="s">
        <v>7863</v>
      </c>
      <c r="AE164" s="141">
        <v>10</v>
      </c>
      <c r="AF164" s="141">
        <v>64.492000000000004</v>
      </c>
      <c r="AG164" s="141">
        <v>77.863</v>
      </c>
      <c r="AH164" s="141" t="s">
        <v>3282</v>
      </c>
      <c r="AI164" s="141" t="s">
        <v>3289</v>
      </c>
      <c r="BH164" s="19"/>
      <c r="BI164" s="19"/>
    </row>
    <row r="165" spans="2:61" ht="15" x14ac:dyDescent="0.25">
      <c r="B165" s="139"/>
      <c r="C165" s="141" t="s">
        <v>3310</v>
      </c>
      <c r="D165" s="140">
        <v>44487</v>
      </c>
      <c r="E165" s="141" t="s">
        <v>3308</v>
      </c>
      <c r="F165" s="141" t="s">
        <v>428</v>
      </c>
      <c r="G165" s="141" t="s">
        <v>428</v>
      </c>
      <c r="H165" s="141" t="s">
        <v>36</v>
      </c>
      <c r="I165" s="141" t="s">
        <v>90</v>
      </c>
      <c r="J165" s="141" t="s">
        <v>7</v>
      </c>
      <c r="K165" s="141" t="s">
        <v>7</v>
      </c>
      <c r="L165" s="141" t="s">
        <v>3316</v>
      </c>
      <c r="P165" s="140">
        <v>44487</v>
      </c>
      <c r="Q165" s="141" t="s">
        <v>3308</v>
      </c>
      <c r="R165" s="141" t="s">
        <v>90</v>
      </c>
      <c r="S165" s="141" t="s">
        <v>90</v>
      </c>
      <c r="T165" s="141" t="s">
        <v>90</v>
      </c>
      <c r="U165" s="139"/>
      <c r="V165" s="142" t="s">
        <v>112</v>
      </c>
      <c r="W165" s="141" t="s">
        <v>90</v>
      </c>
      <c r="X165" s="141" t="s">
        <v>90</v>
      </c>
      <c r="Y165" s="141" t="s">
        <v>104</v>
      </c>
      <c r="Z165" s="141">
        <v>7.5</v>
      </c>
      <c r="AA165" s="141" t="s">
        <v>142</v>
      </c>
      <c r="AB165" s="141" t="s">
        <v>3476</v>
      </c>
      <c r="AC165" s="142" t="s">
        <v>7</v>
      </c>
      <c r="AD165" s="141" t="s">
        <v>261</v>
      </c>
      <c r="AE165" s="141">
        <v>1.163</v>
      </c>
      <c r="AF165" s="141">
        <v>7.5</v>
      </c>
      <c r="AG165" s="141">
        <v>9.0549999999999997</v>
      </c>
      <c r="AH165" s="141" t="s">
        <v>3310</v>
      </c>
      <c r="AI165" s="141" t="s">
        <v>3316</v>
      </c>
      <c r="BH165" s="19"/>
      <c r="BI165" s="19"/>
    </row>
    <row r="166" spans="2:61" ht="15" x14ac:dyDescent="0.25">
      <c r="B166" s="139"/>
      <c r="C166" s="141" t="s">
        <v>3319</v>
      </c>
      <c r="D166" s="140">
        <v>44482</v>
      </c>
      <c r="E166" s="141" t="s">
        <v>3317</v>
      </c>
      <c r="F166" s="141" t="s">
        <v>3323</v>
      </c>
      <c r="G166" s="141" t="s">
        <v>3321</v>
      </c>
      <c r="H166" s="141" t="s">
        <v>38</v>
      </c>
      <c r="I166" s="141" t="s">
        <v>90</v>
      </c>
      <c r="J166" s="141" t="s">
        <v>7</v>
      </c>
      <c r="K166" s="141" t="s">
        <v>7</v>
      </c>
      <c r="L166" s="141" t="s">
        <v>3333</v>
      </c>
      <c r="P166" s="140">
        <v>44482</v>
      </c>
      <c r="Q166" s="141" t="s">
        <v>3317</v>
      </c>
      <c r="R166" s="141" t="s">
        <v>90</v>
      </c>
      <c r="S166" s="141" t="s">
        <v>90</v>
      </c>
      <c r="T166" s="141" t="s">
        <v>90</v>
      </c>
      <c r="U166" s="139"/>
      <c r="V166" s="142" t="s">
        <v>112</v>
      </c>
      <c r="W166" s="141" t="s">
        <v>90</v>
      </c>
      <c r="X166" s="141" t="s">
        <v>7744</v>
      </c>
      <c r="Y166" s="141" t="s">
        <v>83</v>
      </c>
      <c r="Z166" s="141">
        <v>2.5</v>
      </c>
      <c r="AA166" s="141" t="s">
        <v>142</v>
      </c>
      <c r="AB166" s="141" t="s">
        <v>7864</v>
      </c>
      <c r="AC166" s="142" t="s">
        <v>7</v>
      </c>
      <c r="AD166" s="141" t="s">
        <v>243</v>
      </c>
      <c r="AE166" s="141">
        <v>2.5</v>
      </c>
      <c r="AF166" s="141">
        <v>16.123000000000001</v>
      </c>
      <c r="AG166" s="141">
        <v>19.466000000000001</v>
      </c>
      <c r="AH166" s="141" t="s">
        <v>3319</v>
      </c>
      <c r="AI166" s="141" t="s">
        <v>3333</v>
      </c>
      <c r="BH166" s="19"/>
      <c r="BI166" s="19"/>
    </row>
    <row r="167" spans="2:61" ht="15" x14ac:dyDescent="0.25">
      <c r="B167" s="139"/>
      <c r="C167" s="141" t="s">
        <v>3334</v>
      </c>
      <c r="D167" s="140">
        <v>44482</v>
      </c>
      <c r="E167" s="141" t="s">
        <v>3317</v>
      </c>
      <c r="F167" s="141" t="s">
        <v>3323</v>
      </c>
      <c r="G167" s="141" t="s">
        <v>3321</v>
      </c>
      <c r="H167" s="141" t="s">
        <v>38</v>
      </c>
      <c r="I167" s="141" t="s">
        <v>90</v>
      </c>
      <c r="J167" s="141" t="s">
        <v>7</v>
      </c>
      <c r="K167" s="141" t="s">
        <v>7</v>
      </c>
      <c r="L167" s="141" t="s">
        <v>3339</v>
      </c>
      <c r="P167" s="140">
        <v>44482</v>
      </c>
      <c r="Q167" s="141" t="s">
        <v>3317</v>
      </c>
      <c r="R167" s="141" t="s">
        <v>90</v>
      </c>
      <c r="S167" s="141" t="s">
        <v>90</v>
      </c>
      <c r="T167" s="141" t="s">
        <v>7864</v>
      </c>
      <c r="U167" s="139"/>
      <c r="V167" s="142" t="s">
        <v>112</v>
      </c>
      <c r="W167" s="141" t="s">
        <v>90</v>
      </c>
      <c r="X167" s="141" t="s">
        <v>90</v>
      </c>
      <c r="Y167" s="141" t="s">
        <v>83</v>
      </c>
      <c r="Z167" s="141">
        <v>2.5</v>
      </c>
      <c r="AA167" s="141" t="s">
        <v>7789</v>
      </c>
      <c r="AB167" s="141" t="s">
        <v>7864</v>
      </c>
      <c r="AC167" s="142" t="s">
        <v>7</v>
      </c>
      <c r="AD167" s="141" t="s">
        <v>243</v>
      </c>
      <c r="AE167" s="141">
        <v>2.5</v>
      </c>
      <c r="AF167" s="141">
        <v>16.123000000000001</v>
      </c>
      <c r="AG167" s="141">
        <v>19.466000000000001</v>
      </c>
      <c r="AH167" s="141" t="s">
        <v>3334</v>
      </c>
      <c r="AI167" s="141" t="s">
        <v>3339</v>
      </c>
      <c r="BH167" s="19"/>
      <c r="BI167" s="19"/>
    </row>
    <row r="168" spans="2:61" ht="15" x14ac:dyDescent="0.25">
      <c r="B168" s="139"/>
      <c r="C168" s="141" t="s">
        <v>3378</v>
      </c>
      <c r="D168" s="140">
        <v>44481</v>
      </c>
      <c r="E168" s="141" t="s">
        <v>3376</v>
      </c>
      <c r="F168" s="141" t="s">
        <v>428</v>
      </c>
      <c r="G168" s="141" t="s">
        <v>428</v>
      </c>
      <c r="H168" s="141" t="s">
        <v>38</v>
      </c>
      <c r="I168" s="141" t="s">
        <v>90</v>
      </c>
      <c r="J168" s="141" t="s">
        <v>7</v>
      </c>
      <c r="K168" s="141" t="s">
        <v>7</v>
      </c>
      <c r="L168" s="141" t="s">
        <v>3388</v>
      </c>
      <c r="P168" s="140">
        <v>44481</v>
      </c>
      <c r="Q168" s="141" t="s">
        <v>3376</v>
      </c>
      <c r="R168" s="141" t="s">
        <v>90</v>
      </c>
      <c r="S168" s="141" t="s">
        <v>7757</v>
      </c>
      <c r="T168" s="141" t="s">
        <v>668</v>
      </c>
      <c r="U168" s="139">
        <v>30</v>
      </c>
      <c r="V168" s="142" t="s">
        <v>112</v>
      </c>
      <c r="W168" s="141" t="s">
        <v>90</v>
      </c>
      <c r="X168" s="141" t="s">
        <v>90</v>
      </c>
      <c r="Y168" s="141" t="s">
        <v>83</v>
      </c>
      <c r="Z168" s="141">
        <v>5.2</v>
      </c>
      <c r="AA168" s="141" t="s">
        <v>142</v>
      </c>
      <c r="AB168" s="141" t="s">
        <v>668</v>
      </c>
      <c r="AC168" s="142" t="s">
        <v>7</v>
      </c>
      <c r="AD168" s="141" t="s">
        <v>243</v>
      </c>
      <c r="AE168" s="141">
        <v>5.2</v>
      </c>
      <c r="AF168" s="141">
        <v>33.536000000000001</v>
      </c>
      <c r="AG168" s="141">
        <v>40.488999999999997</v>
      </c>
      <c r="AH168" s="141" t="s">
        <v>3378</v>
      </c>
      <c r="AI168" s="141" t="s">
        <v>3388</v>
      </c>
    </row>
    <row r="169" spans="2:61" ht="15" x14ac:dyDescent="0.25">
      <c r="B169" s="139"/>
      <c r="C169" s="141" t="s">
        <v>3367</v>
      </c>
      <c r="D169" s="140">
        <v>44481</v>
      </c>
      <c r="E169" s="141" t="s">
        <v>3365</v>
      </c>
      <c r="F169" s="141" t="s">
        <v>428</v>
      </c>
      <c r="G169" s="141" t="s">
        <v>428</v>
      </c>
      <c r="H169" s="141" t="s">
        <v>36</v>
      </c>
      <c r="I169" s="141" t="s">
        <v>90</v>
      </c>
      <c r="J169" s="141" t="s">
        <v>7</v>
      </c>
      <c r="K169" s="141" t="s">
        <v>140</v>
      </c>
      <c r="L169" s="141" t="s">
        <v>3375</v>
      </c>
      <c r="P169" s="140">
        <v>44481</v>
      </c>
      <c r="Q169" s="141" t="s">
        <v>3365</v>
      </c>
      <c r="R169" s="141" t="s">
        <v>90</v>
      </c>
      <c r="S169" s="141" t="s">
        <v>7856</v>
      </c>
      <c r="T169" s="141" t="s">
        <v>3272</v>
      </c>
      <c r="U169" s="139">
        <v>32</v>
      </c>
      <c r="V169" s="142" t="s">
        <v>112</v>
      </c>
      <c r="W169" s="141" t="s">
        <v>90</v>
      </c>
      <c r="X169" s="141" t="s">
        <v>90</v>
      </c>
      <c r="Y169" s="141" t="s">
        <v>104</v>
      </c>
      <c r="Z169" s="141">
        <v>22</v>
      </c>
      <c r="AA169" s="141" t="s">
        <v>142</v>
      </c>
      <c r="AB169" s="141" t="s">
        <v>3272</v>
      </c>
      <c r="AC169" s="142" t="s">
        <v>7</v>
      </c>
      <c r="AD169" s="141" t="s">
        <v>231</v>
      </c>
      <c r="AE169" s="141">
        <v>3.4119999999999999</v>
      </c>
      <c r="AF169" s="141">
        <v>22</v>
      </c>
      <c r="AG169" s="141">
        <v>26.561</v>
      </c>
      <c r="AH169" s="141" t="s">
        <v>3367</v>
      </c>
      <c r="AI169" s="141" t="s">
        <v>3375</v>
      </c>
    </row>
    <row r="170" spans="2:61" ht="15" x14ac:dyDescent="0.25">
      <c r="B170" s="139"/>
      <c r="C170" s="141" t="s">
        <v>3358</v>
      </c>
      <c r="D170" s="140">
        <v>44481</v>
      </c>
      <c r="E170" s="141" t="s">
        <v>2501</v>
      </c>
      <c r="F170" s="141" t="s">
        <v>2036</v>
      </c>
      <c r="G170" s="141" t="s">
        <v>1904</v>
      </c>
      <c r="H170" s="141" t="s">
        <v>38</v>
      </c>
      <c r="I170" s="141" t="s">
        <v>90</v>
      </c>
      <c r="J170" s="141" t="s">
        <v>7</v>
      </c>
      <c r="K170" s="141" t="s">
        <v>7</v>
      </c>
      <c r="L170" s="141" t="s">
        <v>3364</v>
      </c>
      <c r="P170" s="140">
        <v>44481</v>
      </c>
      <c r="Q170" s="141" t="s">
        <v>2501</v>
      </c>
      <c r="R170" s="141" t="s">
        <v>90</v>
      </c>
      <c r="S170" s="141" t="s">
        <v>7820</v>
      </c>
      <c r="T170" s="141" t="s">
        <v>7821</v>
      </c>
      <c r="U170" s="139"/>
      <c r="V170" s="142" t="s">
        <v>724</v>
      </c>
      <c r="W170" s="141" t="s">
        <v>90</v>
      </c>
      <c r="X170" s="141" t="s">
        <v>90</v>
      </c>
      <c r="Y170" s="141" t="s">
        <v>83</v>
      </c>
      <c r="Z170" s="141">
        <v>4</v>
      </c>
      <c r="AA170" s="141" t="s">
        <v>142</v>
      </c>
      <c r="AB170" s="141" t="s">
        <v>7865</v>
      </c>
      <c r="AC170" s="142" t="s">
        <v>7</v>
      </c>
      <c r="AD170" s="141" t="s">
        <v>7758</v>
      </c>
      <c r="AE170" s="141">
        <v>4</v>
      </c>
      <c r="AF170" s="141">
        <v>25.797000000000001</v>
      </c>
      <c r="AG170" s="141">
        <v>31.145</v>
      </c>
      <c r="AH170" s="141" t="s">
        <v>3358</v>
      </c>
      <c r="AI170" s="141" t="s">
        <v>3364</v>
      </c>
    </row>
    <row r="171" spans="2:61" ht="15" x14ac:dyDescent="0.25">
      <c r="B171" s="139"/>
      <c r="C171" s="141" t="s">
        <v>3342</v>
      </c>
      <c r="D171" s="140">
        <v>44481</v>
      </c>
      <c r="E171" s="141" t="s">
        <v>3340</v>
      </c>
      <c r="F171" s="141" t="s">
        <v>2193</v>
      </c>
      <c r="G171" s="141" t="s">
        <v>3344</v>
      </c>
      <c r="H171" s="141" t="s">
        <v>38</v>
      </c>
      <c r="I171" s="141" t="s">
        <v>90</v>
      </c>
      <c r="J171" s="141" t="s">
        <v>140</v>
      </c>
      <c r="K171" s="141" t="s">
        <v>7</v>
      </c>
      <c r="L171" s="141" t="s">
        <v>3356</v>
      </c>
      <c r="P171" s="140">
        <v>44481</v>
      </c>
      <c r="Q171" s="141" t="s">
        <v>3340</v>
      </c>
      <c r="R171" s="141" t="s">
        <v>90</v>
      </c>
      <c r="S171" s="141" t="s">
        <v>7866</v>
      </c>
      <c r="T171" s="141" t="s">
        <v>7867</v>
      </c>
      <c r="U171" s="139">
        <v>30</v>
      </c>
      <c r="V171" s="142" t="s">
        <v>726</v>
      </c>
      <c r="W171" s="141" t="s">
        <v>7867</v>
      </c>
      <c r="X171" s="141" t="s">
        <v>90</v>
      </c>
      <c r="Y171" s="141" t="s">
        <v>108</v>
      </c>
      <c r="Z171" s="141">
        <v>7.25</v>
      </c>
      <c r="AA171" s="141" t="s">
        <v>142</v>
      </c>
      <c r="AB171" s="141" t="s">
        <v>7868</v>
      </c>
      <c r="AC171" s="142" t="s">
        <v>7</v>
      </c>
      <c r="AD171" s="141" t="s">
        <v>7782</v>
      </c>
      <c r="AE171" s="141">
        <v>8.3960000000000008</v>
      </c>
      <c r="AF171" s="141">
        <v>54.155000000000001</v>
      </c>
      <c r="AG171" s="141">
        <v>65.361999999999995</v>
      </c>
      <c r="AH171" s="141" t="s">
        <v>3342</v>
      </c>
      <c r="AI171" s="141" t="s">
        <v>3356</v>
      </c>
    </row>
    <row r="172" spans="2:61" ht="15" x14ac:dyDescent="0.25">
      <c r="B172" s="139"/>
      <c r="C172" s="141" t="s">
        <v>3390</v>
      </c>
      <c r="D172" s="140">
        <v>44480</v>
      </c>
      <c r="E172" s="141" t="s">
        <v>1949</v>
      </c>
      <c r="F172" s="141" t="s">
        <v>428</v>
      </c>
      <c r="G172" s="141" t="s">
        <v>428</v>
      </c>
      <c r="H172" s="141" t="s">
        <v>36</v>
      </c>
      <c r="I172" s="141" t="s">
        <v>90</v>
      </c>
      <c r="J172" s="141" t="s">
        <v>140</v>
      </c>
      <c r="K172" s="141" t="s">
        <v>7</v>
      </c>
      <c r="L172" s="141" t="s">
        <v>3397</v>
      </c>
      <c r="P172" s="140">
        <v>44480</v>
      </c>
      <c r="Q172" s="141" t="s">
        <v>1949</v>
      </c>
      <c r="R172" s="141" t="s">
        <v>629</v>
      </c>
      <c r="S172" s="141" t="s">
        <v>7856</v>
      </c>
      <c r="T172" s="141" t="s">
        <v>3166</v>
      </c>
      <c r="U172" s="139">
        <v>30</v>
      </c>
      <c r="V172" s="142" t="s">
        <v>112</v>
      </c>
      <c r="W172" s="141" t="s">
        <v>90</v>
      </c>
      <c r="X172" s="141" t="s">
        <v>90</v>
      </c>
      <c r="Y172" s="141" t="s">
        <v>104</v>
      </c>
      <c r="Z172" s="141">
        <v>15</v>
      </c>
      <c r="AA172" s="141" t="s">
        <v>142</v>
      </c>
      <c r="AB172" s="141" t="s">
        <v>3166</v>
      </c>
      <c r="AC172" s="142" t="s">
        <v>7</v>
      </c>
      <c r="AD172" s="141" t="s">
        <v>243</v>
      </c>
      <c r="AE172" s="141">
        <v>2.3260000000000001</v>
      </c>
      <c r="AF172" s="141">
        <v>15</v>
      </c>
      <c r="AG172" s="141">
        <v>18.11</v>
      </c>
      <c r="AH172" s="141" t="s">
        <v>3390</v>
      </c>
      <c r="AI172" s="141" t="s">
        <v>3397</v>
      </c>
    </row>
    <row r="173" spans="2:61" ht="15" x14ac:dyDescent="0.25">
      <c r="B173" s="139"/>
      <c r="C173" s="141" t="s">
        <v>3400</v>
      </c>
      <c r="D173" s="140">
        <v>44477</v>
      </c>
      <c r="E173" s="141" t="s">
        <v>3398</v>
      </c>
      <c r="F173" s="141" t="s">
        <v>428</v>
      </c>
      <c r="G173" s="141" t="s">
        <v>428</v>
      </c>
      <c r="H173" s="141" t="s">
        <v>109</v>
      </c>
      <c r="I173" s="141" t="s">
        <v>336</v>
      </c>
      <c r="J173" s="141" t="s">
        <v>7</v>
      </c>
      <c r="K173" s="141" t="s">
        <v>7</v>
      </c>
      <c r="L173" s="141" t="s">
        <v>3410</v>
      </c>
      <c r="P173" s="140">
        <v>44477</v>
      </c>
      <c r="Q173" s="141" t="s">
        <v>3398</v>
      </c>
      <c r="R173" s="141" t="s">
        <v>90</v>
      </c>
      <c r="S173" s="141" t="s">
        <v>7869</v>
      </c>
      <c r="T173" s="141" t="s">
        <v>451</v>
      </c>
      <c r="U173" s="139"/>
      <c r="V173" s="142" t="s">
        <v>451</v>
      </c>
      <c r="W173" s="141" t="s">
        <v>451</v>
      </c>
      <c r="X173" s="141" t="s">
        <v>90</v>
      </c>
      <c r="Y173" s="141" t="s">
        <v>83</v>
      </c>
      <c r="Z173" s="141">
        <v>0.97</v>
      </c>
      <c r="AA173" s="141" t="s">
        <v>7789</v>
      </c>
      <c r="AB173" s="141" t="s">
        <v>3609</v>
      </c>
      <c r="AC173" s="142" t="s">
        <v>7</v>
      </c>
      <c r="AD173" s="141" t="s">
        <v>107</v>
      </c>
      <c r="AE173" s="141">
        <v>0.97</v>
      </c>
      <c r="AF173" s="141">
        <v>6.2560000000000002</v>
      </c>
      <c r="AG173" s="141">
        <v>7.5529999999999999</v>
      </c>
      <c r="AH173" s="141" t="s">
        <v>3400</v>
      </c>
      <c r="AI173" s="141" t="s">
        <v>3410</v>
      </c>
    </row>
    <row r="174" spans="2:61" ht="15" x14ac:dyDescent="0.25">
      <c r="B174" s="139"/>
      <c r="C174" s="141" t="s">
        <v>3413</v>
      </c>
      <c r="D174" s="140">
        <v>44473</v>
      </c>
      <c r="E174" s="141" t="s">
        <v>3411</v>
      </c>
      <c r="F174" s="141" t="s">
        <v>428</v>
      </c>
      <c r="G174" s="141" t="s">
        <v>428</v>
      </c>
      <c r="H174" s="141" t="s">
        <v>109</v>
      </c>
      <c r="I174" s="141" t="s">
        <v>308</v>
      </c>
      <c r="J174" s="141" t="s">
        <v>7</v>
      </c>
      <c r="K174" s="141" t="s">
        <v>7</v>
      </c>
      <c r="L174" s="141" t="s">
        <v>3421</v>
      </c>
      <c r="P174" s="140">
        <v>44473</v>
      </c>
      <c r="Q174" s="141" t="s">
        <v>3411</v>
      </c>
      <c r="R174" s="141" t="s">
        <v>90</v>
      </c>
      <c r="S174" s="141" t="s">
        <v>90</v>
      </c>
      <c r="T174" s="141" t="s">
        <v>90</v>
      </c>
      <c r="U174" s="139"/>
      <c r="V174" s="142" t="s">
        <v>112</v>
      </c>
      <c r="W174" s="141" t="s">
        <v>90</v>
      </c>
      <c r="X174" s="141" t="s">
        <v>90</v>
      </c>
      <c r="Y174" s="141" t="s">
        <v>83</v>
      </c>
      <c r="Z174" s="141">
        <v>0.48</v>
      </c>
      <c r="AA174" s="141" t="s">
        <v>142</v>
      </c>
      <c r="AB174" s="141" t="s">
        <v>7870</v>
      </c>
      <c r="AC174" s="142" t="s">
        <v>7</v>
      </c>
      <c r="AD174" s="141" t="s">
        <v>243</v>
      </c>
      <c r="AE174" s="141">
        <v>0.48</v>
      </c>
      <c r="AF174" s="141">
        <v>3.0960000000000001</v>
      </c>
      <c r="AG174" s="141">
        <v>3.7370000000000001</v>
      </c>
      <c r="AH174" s="141" t="s">
        <v>3413</v>
      </c>
      <c r="AI174" s="141" t="s">
        <v>3421</v>
      </c>
    </row>
    <row r="175" spans="2:61" ht="15" x14ac:dyDescent="0.25">
      <c r="B175" s="139"/>
      <c r="C175" s="141" t="s">
        <v>3449</v>
      </c>
      <c r="D175" s="140">
        <v>44468</v>
      </c>
      <c r="E175" s="141" t="s">
        <v>3447</v>
      </c>
      <c r="F175" s="141" t="s">
        <v>428</v>
      </c>
      <c r="G175" s="141" t="s">
        <v>428</v>
      </c>
      <c r="H175" s="141" t="s">
        <v>36</v>
      </c>
      <c r="I175" s="141" t="s">
        <v>90</v>
      </c>
      <c r="J175" s="141" t="s">
        <v>7</v>
      </c>
      <c r="K175" s="141" t="s">
        <v>7</v>
      </c>
      <c r="L175" s="141" t="s">
        <v>3459</v>
      </c>
      <c r="P175" s="140">
        <v>44468</v>
      </c>
      <c r="Q175" s="141" t="s">
        <v>3447</v>
      </c>
      <c r="R175" s="141" t="s">
        <v>90</v>
      </c>
      <c r="S175" s="141" t="s">
        <v>7757</v>
      </c>
      <c r="T175" s="141" t="s">
        <v>3451</v>
      </c>
      <c r="U175" s="139">
        <v>50</v>
      </c>
      <c r="V175" s="142" t="s">
        <v>112</v>
      </c>
      <c r="W175" s="141" t="s">
        <v>90</v>
      </c>
      <c r="X175" s="141" t="s">
        <v>90</v>
      </c>
      <c r="Y175" s="141" t="s">
        <v>83</v>
      </c>
      <c r="Z175" s="141">
        <v>1.5</v>
      </c>
      <c r="AA175" s="141" t="s">
        <v>142</v>
      </c>
      <c r="AB175" s="141" t="s">
        <v>3451</v>
      </c>
      <c r="AC175" s="142" t="s">
        <v>7</v>
      </c>
      <c r="AD175" s="141" t="s">
        <v>243</v>
      </c>
      <c r="AE175" s="141">
        <v>1.5</v>
      </c>
      <c r="AF175" s="141">
        <v>9.702</v>
      </c>
      <c r="AG175" s="141">
        <v>11.648</v>
      </c>
      <c r="AH175" s="141" t="s">
        <v>3449</v>
      </c>
      <c r="AI175" s="141" t="s">
        <v>3459</v>
      </c>
    </row>
    <row r="176" spans="2:61" ht="15" x14ac:dyDescent="0.25">
      <c r="B176" s="139"/>
      <c r="C176" s="141" t="s">
        <v>3438</v>
      </c>
      <c r="D176" s="140">
        <v>44468</v>
      </c>
      <c r="E176" s="141" t="s">
        <v>3436</v>
      </c>
      <c r="F176" s="141" t="s">
        <v>428</v>
      </c>
      <c r="G176" s="141" t="s">
        <v>428</v>
      </c>
      <c r="H176" s="141" t="s">
        <v>109</v>
      </c>
      <c r="I176" s="141" t="s">
        <v>307</v>
      </c>
      <c r="J176" s="141" t="s">
        <v>7</v>
      </c>
      <c r="K176" s="141" t="s">
        <v>7</v>
      </c>
      <c r="L176" s="141" t="s">
        <v>3446</v>
      </c>
      <c r="P176" s="140">
        <v>44468</v>
      </c>
      <c r="Q176" s="141" t="s">
        <v>3436</v>
      </c>
      <c r="R176" s="141" t="s">
        <v>90</v>
      </c>
      <c r="S176" s="141" t="s">
        <v>90</v>
      </c>
      <c r="T176" s="141" t="s">
        <v>90</v>
      </c>
      <c r="U176" s="139"/>
      <c r="V176" s="142" t="s">
        <v>112</v>
      </c>
      <c r="W176" s="141" t="s">
        <v>90</v>
      </c>
      <c r="X176" s="141" t="s">
        <v>90</v>
      </c>
      <c r="Y176" s="141" t="s">
        <v>83</v>
      </c>
      <c r="Z176" s="141">
        <v>1</v>
      </c>
      <c r="AA176" s="141" t="s">
        <v>142</v>
      </c>
      <c r="AB176" s="141" t="s">
        <v>7871</v>
      </c>
      <c r="AC176" s="142" t="s">
        <v>7</v>
      </c>
      <c r="AD176" s="141" t="s">
        <v>107</v>
      </c>
      <c r="AE176" s="141">
        <v>1</v>
      </c>
      <c r="AF176" s="141">
        <v>6.468</v>
      </c>
      <c r="AG176" s="141">
        <v>7.7649999999999997</v>
      </c>
      <c r="AH176" s="141" t="s">
        <v>3438</v>
      </c>
      <c r="AI176" s="141" t="s">
        <v>3446</v>
      </c>
    </row>
    <row r="177" spans="2:35" ht="15" x14ac:dyDescent="0.25">
      <c r="B177" s="139"/>
      <c r="C177" s="141" t="s">
        <v>3424</v>
      </c>
      <c r="D177" s="140">
        <v>44468</v>
      </c>
      <c r="E177" s="141" t="s">
        <v>3422</v>
      </c>
      <c r="F177" s="141" t="s">
        <v>428</v>
      </c>
      <c r="G177" s="141" t="s">
        <v>428</v>
      </c>
      <c r="H177" s="141" t="s">
        <v>109</v>
      </c>
      <c r="I177" s="141" t="s">
        <v>294</v>
      </c>
      <c r="J177" s="141" t="s">
        <v>7</v>
      </c>
      <c r="K177" s="141" t="s">
        <v>7</v>
      </c>
      <c r="L177" s="141" t="s">
        <v>3435</v>
      </c>
      <c r="P177" s="140">
        <v>44468</v>
      </c>
      <c r="Q177" s="141" t="s">
        <v>3422</v>
      </c>
      <c r="R177" s="141" t="s">
        <v>90</v>
      </c>
      <c r="S177" s="141" t="s">
        <v>90</v>
      </c>
      <c r="T177" s="141" t="s">
        <v>3426</v>
      </c>
      <c r="U177" s="139"/>
      <c r="V177" s="142" t="s">
        <v>112</v>
      </c>
      <c r="W177" s="141" t="s">
        <v>90</v>
      </c>
      <c r="X177" s="141" t="s">
        <v>90</v>
      </c>
      <c r="Y177" s="141" t="s">
        <v>83</v>
      </c>
      <c r="Z177" s="141">
        <v>0.35</v>
      </c>
      <c r="AA177" s="141" t="s">
        <v>142</v>
      </c>
      <c r="AB177" s="141" t="s">
        <v>3426</v>
      </c>
      <c r="AC177" s="142" t="s">
        <v>7</v>
      </c>
      <c r="AD177" s="141" t="s">
        <v>107</v>
      </c>
      <c r="AE177" s="141">
        <v>0.35</v>
      </c>
      <c r="AF177" s="141">
        <v>2.2639999999999998</v>
      </c>
      <c r="AG177" s="141">
        <v>2.718</v>
      </c>
      <c r="AH177" s="141" t="s">
        <v>3424</v>
      </c>
      <c r="AI177" s="141" t="s">
        <v>3435</v>
      </c>
    </row>
    <row r="178" spans="2:35" ht="15" x14ac:dyDescent="0.25">
      <c r="B178" s="139"/>
      <c r="C178" s="141" t="s">
        <v>3462</v>
      </c>
      <c r="D178" s="140">
        <v>44467</v>
      </c>
      <c r="E178" s="141" t="s">
        <v>3460</v>
      </c>
      <c r="F178" s="141" t="s">
        <v>1218</v>
      </c>
      <c r="G178" s="141" t="s">
        <v>1218</v>
      </c>
      <c r="H178" s="141" t="s">
        <v>38</v>
      </c>
      <c r="I178" s="141" t="s">
        <v>90</v>
      </c>
      <c r="J178" s="141" t="s">
        <v>141</v>
      </c>
      <c r="K178" s="141" t="s">
        <v>7</v>
      </c>
      <c r="L178" s="141" t="s">
        <v>3471</v>
      </c>
      <c r="P178" s="140">
        <v>44467</v>
      </c>
      <c r="Q178" s="141" t="s">
        <v>3460</v>
      </c>
      <c r="R178" s="141" t="s">
        <v>90</v>
      </c>
      <c r="S178" s="141" t="s">
        <v>7872</v>
      </c>
      <c r="T178" s="141" t="s">
        <v>7873</v>
      </c>
      <c r="U178" s="139"/>
      <c r="V178" s="142" t="s">
        <v>724</v>
      </c>
      <c r="W178" s="141" t="s">
        <v>90</v>
      </c>
      <c r="X178" s="141" t="s">
        <v>90</v>
      </c>
      <c r="Y178" s="141" t="s">
        <v>83</v>
      </c>
      <c r="Z178" s="141">
        <v>3</v>
      </c>
      <c r="AA178" s="141" t="s">
        <v>142</v>
      </c>
      <c r="AB178" s="141" t="s">
        <v>663</v>
      </c>
      <c r="AC178" s="142" t="s">
        <v>7</v>
      </c>
      <c r="AD178" s="141" t="s">
        <v>243</v>
      </c>
      <c r="AE178" s="141">
        <v>3</v>
      </c>
      <c r="AF178" s="141">
        <v>19.405000000000001</v>
      </c>
      <c r="AG178" s="141">
        <v>23.295000000000002</v>
      </c>
      <c r="AH178" s="141" t="s">
        <v>3462</v>
      </c>
      <c r="AI178" s="141" t="s">
        <v>3471</v>
      </c>
    </row>
    <row r="179" spans="2:35" ht="15" x14ac:dyDescent="0.25">
      <c r="B179" s="139"/>
      <c r="C179" s="141" t="s">
        <v>3474</v>
      </c>
      <c r="D179" s="140">
        <v>44463</v>
      </c>
      <c r="E179" s="141" t="s">
        <v>3472</v>
      </c>
      <c r="F179" s="141" t="s">
        <v>1080</v>
      </c>
      <c r="G179" s="141" t="s">
        <v>1080</v>
      </c>
      <c r="H179" s="141" t="s">
        <v>36</v>
      </c>
      <c r="I179" s="141" t="s">
        <v>90</v>
      </c>
      <c r="J179" s="141" t="s">
        <v>7</v>
      </c>
      <c r="K179" s="141" t="s">
        <v>7</v>
      </c>
      <c r="L179" s="141" t="s">
        <v>3484</v>
      </c>
      <c r="P179" s="140">
        <v>44463</v>
      </c>
      <c r="Q179" s="141" t="s">
        <v>3472</v>
      </c>
      <c r="R179" s="141" t="s">
        <v>90</v>
      </c>
      <c r="S179" s="141" t="s">
        <v>918</v>
      </c>
      <c r="T179" s="141" t="s">
        <v>3476</v>
      </c>
      <c r="U179" s="139">
        <v>40</v>
      </c>
      <c r="V179" s="142" t="s">
        <v>112</v>
      </c>
      <c r="W179" s="141" t="s">
        <v>90</v>
      </c>
      <c r="X179" s="141" t="s">
        <v>90</v>
      </c>
      <c r="Y179" s="141" t="s">
        <v>83</v>
      </c>
      <c r="Z179" s="141">
        <v>3</v>
      </c>
      <c r="AA179" s="141" t="s">
        <v>142</v>
      </c>
      <c r="AB179" s="141" t="s">
        <v>3476</v>
      </c>
      <c r="AC179" s="142" t="s">
        <v>7</v>
      </c>
      <c r="AD179" s="141" t="s">
        <v>243</v>
      </c>
      <c r="AE179" s="141">
        <v>3</v>
      </c>
      <c r="AF179" s="141">
        <v>19.405000000000001</v>
      </c>
      <c r="AG179" s="141">
        <v>23.295000000000002</v>
      </c>
      <c r="AH179" s="141" t="s">
        <v>3474</v>
      </c>
      <c r="AI179" s="141" t="s">
        <v>3484</v>
      </c>
    </row>
    <row r="180" spans="2:35" ht="15" x14ac:dyDescent="0.25">
      <c r="B180" s="139"/>
      <c r="C180" s="141" t="s">
        <v>3550</v>
      </c>
      <c r="D180" s="140">
        <v>44462</v>
      </c>
      <c r="E180" s="141" t="s">
        <v>3548</v>
      </c>
      <c r="F180" s="141" t="s">
        <v>428</v>
      </c>
      <c r="G180" s="141" t="s">
        <v>428</v>
      </c>
      <c r="H180" s="141" t="s">
        <v>109</v>
      </c>
      <c r="I180" s="141" t="s">
        <v>316</v>
      </c>
      <c r="J180" s="141" t="s">
        <v>7</v>
      </c>
      <c r="K180" s="141" t="s">
        <v>7</v>
      </c>
      <c r="L180" s="141" t="s">
        <v>3559</v>
      </c>
      <c r="P180" s="140">
        <v>44462</v>
      </c>
      <c r="Q180" s="141" t="s">
        <v>3548</v>
      </c>
      <c r="R180" s="141" t="s">
        <v>90</v>
      </c>
      <c r="S180" s="141" t="s">
        <v>7856</v>
      </c>
      <c r="T180" s="141" t="s">
        <v>3552</v>
      </c>
      <c r="U180" s="139">
        <v>25</v>
      </c>
      <c r="V180" s="142" t="s">
        <v>112</v>
      </c>
      <c r="W180" s="141" t="s">
        <v>90</v>
      </c>
      <c r="X180" s="141" t="s">
        <v>90</v>
      </c>
      <c r="Y180" s="141" t="s">
        <v>83</v>
      </c>
      <c r="Z180" s="141">
        <v>3</v>
      </c>
      <c r="AA180" s="141" t="s">
        <v>142</v>
      </c>
      <c r="AB180" s="141" t="s">
        <v>3552</v>
      </c>
      <c r="AC180" s="142" t="s">
        <v>7</v>
      </c>
      <c r="AD180" s="141" t="s">
        <v>243</v>
      </c>
      <c r="AE180" s="141">
        <v>3</v>
      </c>
      <c r="AF180" s="141">
        <v>19.405000000000001</v>
      </c>
      <c r="AG180" s="141">
        <v>23.295000000000002</v>
      </c>
      <c r="AH180" s="141" t="s">
        <v>3550</v>
      </c>
      <c r="AI180" s="141" t="s">
        <v>3559</v>
      </c>
    </row>
    <row r="181" spans="2:35" ht="15" x14ac:dyDescent="0.25">
      <c r="B181" s="139"/>
      <c r="C181" s="141" t="s">
        <v>3538</v>
      </c>
      <c r="D181" s="140">
        <v>44462</v>
      </c>
      <c r="E181" s="141" t="s">
        <v>3536</v>
      </c>
      <c r="F181" s="141" t="s">
        <v>428</v>
      </c>
      <c r="G181" s="141" t="s">
        <v>428</v>
      </c>
      <c r="H181" s="141" t="s">
        <v>36</v>
      </c>
      <c r="I181" s="141" t="s">
        <v>90</v>
      </c>
      <c r="J181" s="141" t="s">
        <v>7</v>
      </c>
      <c r="K181" s="141" t="s">
        <v>7</v>
      </c>
      <c r="L181" s="141" t="s">
        <v>3547</v>
      </c>
      <c r="P181" s="140">
        <v>44462</v>
      </c>
      <c r="Q181" s="141" t="s">
        <v>3536</v>
      </c>
      <c r="R181" s="141" t="s">
        <v>90</v>
      </c>
      <c r="S181" s="141" t="s">
        <v>90</v>
      </c>
      <c r="T181" s="141" t="s">
        <v>1662</v>
      </c>
      <c r="U181" s="139"/>
      <c r="V181" s="142" t="s">
        <v>112</v>
      </c>
      <c r="W181" s="141" t="s">
        <v>90</v>
      </c>
      <c r="X181" s="141" t="s">
        <v>90</v>
      </c>
      <c r="Y181" s="141" t="s">
        <v>83</v>
      </c>
      <c r="Z181" s="141">
        <v>0.5</v>
      </c>
      <c r="AA181" s="141" t="s">
        <v>142</v>
      </c>
      <c r="AB181" s="141" t="s">
        <v>1662</v>
      </c>
      <c r="AC181" s="142" t="s">
        <v>7</v>
      </c>
      <c r="AD181" s="141" t="s">
        <v>261</v>
      </c>
      <c r="AE181" s="141">
        <v>0.5</v>
      </c>
      <c r="AF181" s="141">
        <v>3.234</v>
      </c>
      <c r="AG181" s="141">
        <v>3.883</v>
      </c>
      <c r="AH181" s="141" t="s">
        <v>3538</v>
      </c>
      <c r="AI181" s="141" t="s">
        <v>3547</v>
      </c>
    </row>
    <row r="182" spans="2:35" ht="15" x14ac:dyDescent="0.25">
      <c r="B182" s="139"/>
      <c r="C182" s="141" t="s">
        <v>3524</v>
      </c>
      <c r="D182" s="140">
        <v>44462</v>
      </c>
      <c r="E182" s="141" t="s">
        <v>3522</v>
      </c>
      <c r="F182" s="141" t="s">
        <v>428</v>
      </c>
      <c r="G182" s="141" t="s">
        <v>428</v>
      </c>
      <c r="H182" s="141" t="s">
        <v>110</v>
      </c>
      <c r="I182" s="141" t="s">
        <v>294</v>
      </c>
      <c r="J182" s="141" t="s">
        <v>7</v>
      </c>
      <c r="K182" s="141" t="s">
        <v>7</v>
      </c>
      <c r="L182" s="141" t="s">
        <v>3535</v>
      </c>
      <c r="P182" s="140">
        <v>44462</v>
      </c>
      <c r="Q182" s="141" t="s">
        <v>3522</v>
      </c>
      <c r="R182" s="141" t="s">
        <v>90</v>
      </c>
      <c r="S182" s="141" t="s">
        <v>90</v>
      </c>
      <c r="T182" s="141" t="s">
        <v>90</v>
      </c>
      <c r="U182" s="139"/>
      <c r="V182" s="142" t="s">
        <v>112</v>
      </c>
      <c r="W182" s="141" t="s">
        <v>90</v>
      </c>
      <c r="X182" s="141" t="s">
        <v>90</v>
      </c>
      <c r="Y182" s="141" t="s">
        <v>83</v>
      </c>
      <c r="Z182" s="141">
        <v>0.6</v>
      </c>
      <c r="AA182" s="141" t="s">
        <v>142</v>
      </c>
      <c r="AB182" s="141" t="s">
        <v>3754</v>
      </c>
      <c r="AC182" s="142" t="s">
        <v>7</v>
      </c>
      <c r="AD182" s="141" t="s">
        <v>243</v>
      </c>
      <c r="AE182" s="141">
        <v>0.6</v>
      </c>
      <c r="AF182" s="141">
        <v>3.8809999999999998</v>
      </c>
      <c r="AG182" s="141">
        <v>4.6589999999999998</v>
      </c>
      <c r="AH182" s="141" t="s">
        <v>3524</v>
      </c>
      <c r="AI182" s="141" t="s">
        <v>3535</v>
      </c>
    </row>
    <row r="183" spans="2:35" ht="15" x14ac:dyDescent="0.25">
      <c r="B183" s="139"/>
      <c r="C183" s="141" t="s">
        <v>3513</v>
      </c>
      <c r="D183" s="140">
        <v>44462</v>
      </c>
      <c r="E183" s="141" t="s">
        <v>3511</v>
      </c>
      <c r="F183" s="141" t="s">
        <v>428</v>
      </c>
      <c r="G183" s="141" t="s">
        <v>428</v>
      </c>
      <c r="H183" s="141" t="s">
        <v>236</v>
      </c>
      <c r="I183" s="141" t="s">
        <v>90</v>
      </c>
      <c r="J183" s="141" t="s">
        <v>7</v>
      </c>
      <c r="K183" s="141" t="s">
        <v>7</v>
      </c>
      <c r="L183" s="141" t="s">
        <v>3521</v>
      </c>
      <c r="P183" s="140">
        <v>44462</v>
      </c>
      <c r="Q183" s="141" t="s">
        <v>3511</v>
      </c>
      <c r="R183" s="141" t="s">
        <v>629</v>
      </c>
      <c r="S183" s="141" t="s">
        <v>90</v>
      </c>
      <c r="T183" s="141" t="s">
        <v>90</v>
      </c>
      <c r="U183" s="139"/>
      <c r="V183" s="142" t="s">
        <v>112</v>
      </c>
      <c r="W183" s="141" t="s">
        <v>90</v>
      </c>
      <c r="X183" s="141" t="s">
        <v>90</v>
      </c>
      <c r="Y183" s="141" t="s">
        <v>83</v>
      </c>
      <c r="Z183" s="141">
        <v>1.65</v>
      </c>
      <c r="AA183" s="141" t="s">
        <v>7874</v>
      </c>
      <c r="AB183" s="141" t="s">
        <v>7875</v>
      </c>
      <c r="AC183" s="142" t="s">
        <v>7</v>
      </c>
      <c r="AD183" s="141" t="s">
        <v>243</v>
      </c>
      <c r="AE183" s="141">
        <v>1.65</v>
      </c>
      <c r="AF183" s="141">
        <v>10.673</v>
      </c>
      <c r="AG183" s="141">
        <v>12.811999999999999</v>
      </c>
      <c r="AH183" s="141" t="s">
        <v>3513</v>
      </c>
      <c r="AI183" s="141" t="s">
        <v>3521</v>
      </c>
    </row>
    <row r="184" spans="2:35" ht="15" x14ac:dyDescent="0.25">
      <c r="B184" s="139"/>
      <c r="C184" s="141" t="s">
        <v>3334</v>
      </c>
      <c r="D184" s="140">
        <v>44462</v>
      </c>
      <c r="E184" s="141" t="s">
        <v>3317</v>
      </c>
      <c r="F184" s="141" t="s">
        <v>3323</v>
      </c>
      <c r="G184" s="141" t="s">
        <v>3321</v>
      </c>
      <c r="H184" s="141" t="s">
        <v>38</v>
      </c>
      <c r="I184" s="141" t="s">
        <v>90</v>
      </c>
      <c r="J184" s="141" t="s">
        <v>7</v>
      </c>
      <c r="K184" s="141" t="s">
        <v>7</v>
      </c>
      <c r="L184" s="141" t="s">
        <v>3510</v>
      </c>
      <c r="P184" s="140">
        <v>44462</v>
      </c>
      <c r="Q184" s="141" t="s">
        <v>3317</v>
      </c>
      <c r="R184" s="141" t="s">
        <v>90</v>
      </c>
      <c r="S184" s="141" t="s">
        <v>90</v>
      </c>
      <c r="T184" s="141" t="s">
        <v>7864</v>
      </c>
      <c r="U184" s="139"/>
      <c r="V184" s="142" t="s">
        <v>112</v>
      </c>
      <c r="W184" s="141" t="s">
        <v>90</v>
      </c>
      <c r="X184" s="141" t="s">
        <v>90</v>
      </c>
      <c r="Y184" s="141" t="s">
        <v>83</v>
      </c>
      <c r="Z184" s="141">
        <v>5</v>
      </c>
      <c r="AA184" s="141" t="s">
        <v>142</v>
      </c>
      <c r="AB184" s="141" t="s">
        <v>7864</v>
      </c>
      <c r="AC184" s="142" t="s">
        <v>7</v>
      </c>
      <c r="AD184" s="141" t="s">
        <v>243</v>
      </c>
      <c r="AE184" s="141">
        <v>5</v>
      </c>
      <c r="AF184" s="141">
        <v>32.341999999999999</v>
      </c>
      <c r="AG184" s="141">
        <v>38.826000000000001</v>
      </c>
      <c r="AH184" s="141" t="s">
        <v>3334</v>
      </c>
      <c r="AI184" s="141" t="s">
        <v>3510</v>
      </c>
    </row>
    <row r="185" spans="2:35" ht="15" x14ac:dyDescent="0.25">
      <c r="B185" s="139"/>
      <c r="C185" s="141" t="s">
        <v>3502</v>
      </c>
      <c r="D185" s="140">
        <v>44462</v>
      </c>
      <c r="E185" s="141" t="s">
        <v>701</v>
      </c>
      <c r="F185" s="141" t="s">
        <v>973</v>
      </c>
      <c r="G185" s="141" t="s">
        <v>973</v>
      </c>
      <c r="H185" s="141" t="s">
        <v>36</v>
      </c>
      <c r="I185" s="141" t="s">
        <v>90</v>
      </c>
      <c r="J185" s="141" t="s">
        <v>7</v>
      </c>
      <c r="K185" s="141" t="s">
        <v>7</v>
      </c>
      <c r="L185" s="141" t="s">
        <v>3508</v>
      </c>
      <c r="P185" s="140">
        <v>44462</v>
      </c>
      <c r="Q185" s="141" t="s">
        <v>701</v>
      </c>
      <c r="R185" s="141" t="s">
        <v>629</v>
      </c>
      <c r="S185" s="141" t="s">
        <v>7811</v>
      </c>
      <c r="T185" s="141" t="s">
        <v>7812</v>
      </c>
      <c r="U185" s="139"/>
      <c r="V185" s="142" t="s">
        <v>723</v>
      </c>
      <c r="W185" s="141" t="s">
        <v>90</v>
      </c>
      <c r="X185" s="141" t="s">
        <v>90</v>
      </c>
      <c r="Y185" s="141" t="s">
        <v>83</v>
      </c>
      <c r="Z185" s="141">
        <v>3</v>
      </c>
      <c r="AA185" s="141" t="s">
        <v>142</v>
      </c>
      <c r="AB185" s="141" t="s">
        <v>4584</v>
      </c>
      <c r="AC185" s="142" t="s">
        <v>7</v>
      </c>
      <c r="AD185" s="141" t="s">
        <v>243</v>
      </c>
      <c r="AE185" s="141">
        <v>3</v>
      </c>
      <c r="AF185" s="141">
        <v>19.405000000000001</v>
      </c>
      <c r="AG185" s="141">
        <v>23.295000000000002</v>
      </c>
      <c r="AH185" s="141" t="s">
        <v>3502</v>
      </c>
      <c r="AI185" s="141" t="s">
        <v>3508</v>
      </c>
    </row>
    <row r="186" spans="2:35" ht="15" x14ac:dyDescent="0.25">
      <c r="B186" s="139"/>
      <c r="C186" s="141" t="s">
        <v>3487</v>
      </c>
      <c r="D186" s="140">
        <v>44462</v>
      </c>
      <c r="E186" s="141" t="s">
        <v>3485</v>
      </c>
      <c r="F186" s="141" t="s">
        <v>3489</v>
      </c>
      <c r="G186" s="141" t="s">
        <v>428</v>
      </c>
      <c r="H186" s="141" t="s">
        <v>236</v>
      </c>
      <c r="I186" s="141" t="s">
        <v>90</v>
      </c>
      <c r="J186" s="141" t="s">
        <v>7</v>
      </c>
      <c r="K186" s="141" t="s">
        <v>7</v>
      </c>
      <c r="L186" s="141" t="s">
        <v>3500</v>
      </c>
      <c r="P186" s="140">
        <v>44462</v>
      </c>
      <c r="Q186" s="141" t="s">
        <v>3485</v>
      </c>
      <c r="R186" s="141" t="s">
        <v>90</v>
      </c>
      <c r="S186" s="141" t="s">
        <v>7876</v>
      </c>
      <c r="T186" s="141" t="s">
        <v>3492</v>
      </c>
      <c r="U186" s="139">
        <v>25</v>
      </c>
      <c r="V186" s="142" t="s">
        <v>112</v>
      </c>
      <c r="W186" s="141" t="s">
        <v>90</v>
      </c>
      <c r="X186" s="141" t="s">
        <v>90</v>
      </c>
      <c r="Y186" s="141" t="s">
        <v>83</v>
      </c>
      <c r="Z186" s="141">
        <v>1</v>
      </c>
      <c r="AA186" s="141" t="s">
        <v>7877</v>
      </c>
      <c r="AB186" s="141" t="s">
        <v>7864</v>
      </c>
      <c r="AC186" s="142" t="s">
        <v>7</v>
      </c>
      <c r="AD186" s="141" t="s">
        <v>7782</v>
      </c>
      <c r="AE186" s="141">
        <v>1</v>
      </c>
      <c r="AF186" s="141">
        <v>6.468</v>
      </c>
      <c r="AG186" s="141">
        <v>7.7649999999999997</v>
      </c>
      <c r="AH186" s="141" t="s">
        <v>3487</v>
      </c>
      <c r="AI186" s="141" t="s">
        <v>3500</v>
      </c>
    </row>
    <row r="187" spans="2:35" ht="15" x14ac:dyDescent="0.25">
      <c r="B187" s="139"/>
      <c r="C187" s="141" t="s">
        <v>3606</v>
      </c>
      <c r="D187" s="140">
        <v>44456</v>
      </c>
      <c r="E187" s="141" t="s">
        <v>3604</v>
      </c>
      <c r="F187" s="141" t="s">
        <v>801</v>
      </c>
      <c r="G187" s="141" t="s">
        <v>801</v>
      </c>
      <c r="H187" s="141" t="s">
        <v>36</v>
      </c>
      <c r="I187" s="141" t="s">
        <v>90</v>
      </c>
      <c r="J187" s="141" t="s">
        <v>7</v>
      </c>
      <c r="K187" s="141" t="s">
        <v>7</v>
      </c>
      <c r="L187" s="141" t="s">
        <v>3615</v>
      </c>
      <c r="P187" s="140">
        <v>44456</v>
      </c>
      <c r="Q187" s="141" t="s">
        <v>3604</v>
      </c>
      <c r="R187" s="141" t="s">
        <v>90</v>
      </c>
      <c r="S187" s="141" t="s">
        <v>7816</v>
      </c>
      <c r="T187" s="141" t="s">
        <v>3609</v>
      </c>
      <c r="U187" s="139">
        <v>70</v>
      </c>
      <c r="V187" s="142" t="s">
        <v>112</v>
      </c>
      <c r="W187" s="141" t="s">
        <v>90</v>
      </c>
      <c r="X187" s="141" t="s">
        <v>90</v>
      </c>
      <c r="Y187" s="141" t="s">
        <v>83</v>
      </c>
      <c r="Z187" s="141">
        <v>4</v>
      </c>
      <c r="AA187" s="141" t="s">
        <v>142</v>
      </c>
      <c r="AB187" s="141" t="s">
        <v>3609</v>
      </c>
      <c r="AC187" s="142" t="s">
        <v>7</v>
      </c>
      <c r="AD187" s="141" t="s">
        <v>243</v>
      </c>
      <c r="AE187" s="141">
        <v>4</v>
      </c>
      <c r="AF187" s="141">
        <v>25.873000000000001</v>
      </c>
      <c r="AG187" s="141">
        <v>31.06</v>
      </c>
      <c r="AH187" s="141" t="s">
        <v>3606</v>
      </c>
      <c r="AI187" s="141" t="s">
        <v>3615</v>
      </c>
    </row>
    <row r="188" spans="2:35" ht="15" x14ac:dyDescent="0.25">
      <c r="B188" s="139"/>
      <c r="C188" s="141" t="s">
        <v>3595</v>
      </c>
      <c r="D188" s="140">
        <v>44456</v>
      </c>
      <c r="E188" s="141" t="s">
        <v>3593</v>
      </c>
      <c r="F188" s="141" t="s">
        <v>428</v>
      </c>
      <c r="G188" s="141" t="s">
        <v>428</v>
      </c>
      <c r="H188" s="141" t="s">
        <v>110</v>
      </c>
      <c r="I188" s="141" t="s">
        <v>306</v>
      </c>
      <c r="J188" s="141" t="s">
        <v>7</v>
      </c>
      <c r="K188" s="141" t="s">
        <v>7</v>
      </c>
      <c r="L188" s="141" t="s">
        <v>3603</v>
      </c>
      <c r="P188" s="140">
        <v>44456</v>
      </c>
      <c r="Q188" s="141" t="s">
        <v>3593</v>
      </c>
      <c r="R188" s="141" t="s">
        <v>90</v>
      </c>
      <c r="S188" s="141" t="s">
        <v>90</v>
      </c>
      <c r="T188" s="141" t="s">
        <v>3571</v>
      </c>
      <c r="U188" s="139"/>
      <c r="V188" s="142" t="s">
        <v>112</v>
      </c>
      <c r="W188" s="141" t="s">
        <v>90</v>
      </c>
      <c r="X188" s="141" t="s">
        <v>90</v>
      </c>
      <c r="Y188" s="141" t="s">
        <v>83</v>
      </c>
      <c r="Z188" s="141">
        <v>0.8</v>
      </c>
      <c r="AA188" s="141" t="s">
        <v>142</v>
      </c>
      <c r="AB188" s="141" t="s">
        <v>3571</v>
      </c>
      <c r="AC188" s="142" t="s">
        <v>7</v>
      </c>
      <c r="AD188" s="141" t="s">
        <v>243</v>
      </c>
      <c r="AE188" s="141">
        <v>0.8</v>
      </c>
      <c r="AF188" s="141">
        <v>5.1749999999999998</v>
      </c>
      <c r="AG188" s="141">
        <v>6.2119999999999997</v>
      </c>
      <c r="AH188" s="141" t="s">
        <v>3595</v>
      </c>
      <c r="AI188" s="141" t="s">
        <v>3603</v>
      </c>
    </row>
    <row r="189" spans="2:35" ht="15" x14ac:dyDescent="0.25">
      <c r="B189" s="139"/>
      <c r="C189" s="141" t="s">
        <v>3583</v>
      </c>
      <c r="D189" s="140">
        <v>44456</v>
      </c>
      <c r="E189" s="141" t="s">
        <v>3581</v>
      </c>
      <c r="F189" s="141" t="s">
        <v>428</v>
      </c>
      <c r="G189" s="141" t="s">
        <v>428</v>
      </c>
      <c r="H189" s="141" t="s">
        <v>36</v>
      </c>
      <c r="I189" s="141" t="s">
        <v>90</v>
      </c>
      <c r="J189" s="141" t="s">
        <v>7</v>
      </c>
      <c r="K189" s="141" t="s">
        <v>7</v>
      </c>
      <c r="L189" s="141" t="s">
        <v>3592</v>
      </c>
      <c r="P189" s="140">
        <v>44456</v>
      </c>
      <c r="Q189" s="141" t="s">
        <v>3581</v>
      </c>
      <c r="R189" s="141" t="s">
        <v>90</v>
      </c>
      <c r="S189" s="141" t="s">
        <v>7764</v>
      </c>
      <c r="T189" s="141" t="s">
        <v>451</v>
      </c>
      <c r="U189" s="139"/>
      <c r="V189" s="142" t="s">
        <v>451</v>
      </c>
      <c r="W189" s="141" t="s">
        <v>451</v>
      </c>
      <c r="X189" s="141" t="s">
        <v>90</v>
      </c>
      <c r="Y189" s="141" t="s">
        <v>83</v>
      </c>
      <c r="Z189" s="141">
        <v>3</v>
      </c>
      <c r="AA189" s="141" t="s">
        <v>142</v>
      </c>
      <c r="AB189" s="141" t="s">
        <v>2555</v>
      </c>
      <c r="AC189" s="142" t="s">
        <v>7</v>
      </c>
      <c r="AD189" s="141" t="s">
        <v>816</v>
      </c>
      <c r="AE189" s="141">
        <v>3</v>
      </c>
      <c r="AF189" s="141">
        <v>19.405000000000001</v>
      </c>
      <c r="AG189" s="141">
        <v>23.295000000000002</v>
      </c>
      <c r="AH189" s="141" t="s">
        <v>3583</v>
      </c>
      <c r="AI189" s="141" t="s">
        <v>3592</v>
      </c>
    </row>
    <row r="190" spans="2:35" ht="15" x14ac:dyDescent="0.25">
      <c r="B190" s="139"/>
      <c r="C190" s="141" t="s">
        <v>3569</v>
      </c>
      <c r="D190" s="140">
        <v>44456</v>
      </c>
      <c r="E190" s="141" t="s">
        <v>3567</v>
      </c>
      <c r="F190" s="141" t="s">
        <v>428</v>
      </c>
      <c r="G190" s="141" t="s">
        <v>428</v>
      </c>
      <c r="H190" s="141" t="s">
        <v>109</v>
      </c>
      <c r="I190" s="141" t="s">
        <v>306</v>
      </c>
      <c r="J190" s="141" t="s">
        <v>7</v>
      </c>
      <c r="K190" s="141" t="s">
        <v>7</v>
      </c>
      <c r="L190" s="141" t="s">
        <v>3580</v>
      </c>
      <c r="P190" s="140">
        <v>44456</v>
      </c>
      <c r="Q190" s="141" t="s">
        <v>3567</v>
      </c>
      <c r="R190" s="141" t="s">
        <v>90</v>
      </c>
      <c r="S190" s="141" t="s">
        <v>90</v>
      </c>
      <c r="T190" s="141" t="s">
        <v>3571</v>
      </c>
      <c r="U190" s="139"/>
      <c r="V190" s="142" t="s">
        <v>112</v>
      </c>
      <c r="W190" s="141" t="s">
        <v>90</v>
      </c>
      <c r="X190" s="141" t="s">
        <v>90</v>
      </c>
      <c r="Y190" s="141" t="s">
        <v>83</v>
      </c>
      <c r="Z190" s="141">
        <v>1.5</v>
      </c>
      <c r="AA190" s="141" t="s">
        <v>142</v>
      </c>
      <c r="AB190" s="141" t="s">
        <v>3571</v>
      </c>
      <c r="AC190" s="142" t="s">
        <v>7</v>
      </c>
      <c r="AD190" s="141" t="s">
        <v>261</v>
      </c>
      <c r="AE190" s="141">
        <v>1.5</v>
      </c>
      <c r="AF190" s="141">
        <v>9.702</v>
      </c>
      <c r="AG190" s="141">
        <v>11.648</v>
      </c>
      <c r="AH190" s="141" t="s">
        <v>3569</v>
      </c>
      <c r="AI190" s="141" t="s">
        <v>3580</v>
      </c>
    </row>
    <row r="191" spans="2:35" ht="15" x14ac:dyDescent="0.25">
      <c r="B191" s="139"/>
      <c r="C191" s="141" t="s">
        <v>3562</v>
      </c>
      <c r="D191" s="140">
        <v>44456</v>
      </c>
      <c r="E191" s="141" t="s">
        <v>3560</v>
      </c>
      <c r="F191" s="141" t="s">
        <v>428</v>
      </c>
      <c r="G191" s="141" t="s">
        <v>428</v>
      </c>
      <c r="H191" s="141" t="s">
        <v>38</v>
      </c>
      <c r="I191" s="141" t="s">
        <v>90</v>
      </c>
      <c r="J191" s="141" t="s">
        <v>7</v>
      </c>
      <c r="K191" s="141" t="s">
        <v>7</v>
      </c>
      <c r="L191" s="141" t="s">
        <v>3566</v>
      </c>
      <c r="P191" s="140">
        <v>44456</v>
      </c>
      <c r="Q191" s="141" t="s">
        <v>3560</v>
      </c>
      <c r="R191" s="141" t="s">
        <v>90</v>
      </c>
      <c r="S191" s="141" t="s">
        <v>90</v>
      </c>
      <c r="T191" s="141" t="s">
        <v>90</v>
      </c>
      <c r="U191" s="139"/>
      <c r="V191" s="142" t="s">
        <v>112</v>
      </c>
      <c r="W191" s="141" t="s">
        <v>90</v>
      </c>
      <c r="X191" s="141" t="s">
        <v>90</v>
      </c>
      <c r="Y191" s="141" t="s">
        <v>83</v>
      </c>
      <c r="Z191" s="141">
        <v>0.5</v>
      </c>
      <c r="AA191" s="141" t="s">
        <v>142</v>
      </c>
      <c r="AB191" s="141" t="s">
        <v>819</v>
      </c>
      <c r="AC191" s="142" t="s">
        <v>7</v>
      </c>
      <c r="AD191" s="141" t="s">
        <v>107</v>
      </c>
      <c r="AE191" s="141">
        <v>0.5</v>
      </c>
      <c r="AF191" s="141">
        <v>3.234</v>
      </c>
      <c r="AG191" s="141">
        <v>3.883</v>
      </c>
      <c r="AH191" s="141" t="s">
        <v>3562</v>
      </c>
      <c r="AI191" s="141" t="s">
        <v>3566</v>
      </c>
    </row>
    <row r="192" spans="2:35" ht="15" x14ac:dyDescent="0.25">
      <c r="B192" s="139"/>
      <c r="C192" s="141" t="s">
        <v>3657</v>
      </c>
      <c r="D192" s="140">
        <v>44455</v>
      </c>
      <c r="E192" s="141" t="s">
        <v>757</v>
      </c>
      <c r="F192" s="141" t="s">
        <v>428</v>
      </c>
      <c r="G192" s="141" t="s">
        <v>428</v>
      </c>
      <c r="H192" s="141" t="s">
        <v>109</v>
      </c>
      <c r="I192" s="141" t="s">
        <v>338</v>
      </c>
      <c r="J192" s="141" t="s">
        <v>7</v>
      </c>
      <c r="K192" s="141" t="s">
        <v>7</v>
      </c>
      <c r="L192" s="141" t="s">
        <v>3663</v>
      </c>
      <c r="P192" s="140">
        <v>44455</v>
      </c>
      <c r="Q192" s="141" t="s">
        <v>757</v>
      </c>
      <c r="R192" s="141" t="s">
        <v>90</v>
      </c>
      <c r="S192" s="141" t="s">
        <v>90</v>
      </c>
      <c r="T192" s="141" t="s">
        <v>90</v>
      </c>
      <c r="U192" s="139"/>
      <c r="V192" s="142" t="s">
        <v>112</v>
      </c>
      <c r="W192" s="141" t="s">
        <v>90</v>
      </c>
      <c r="X192" s="141" t="s">
        <v>90</v>
      </c>
      <c r="Y192" s="141" t="s">
        <v>83</v>
      </c>
      <c r="Z192" s="141">
        <v>0.8</v>
      </c>
      <c r="AA192" s="141" t="s">
        <v>142</v>
      </c>
      <c r="AB192" s="141" t="s">
        <v>3451</v>
      </c>
      <c r="AC192" s="142" t="s">
        <v>7</v>
      </c>
      <c r="AD192" s="141" t="s">
        <v>107</v>
      </c>
      <c r="AE192" s="141">
        <v>0.8</v>
      </c>
      <c r="AF192" s="141">
        <v>5.1749999999999998</v>
      </c>
      <c r="AG192" s="141">
        <v>6.2119999999999997</v>
      </c>
      <c r="AH192" s="141" t="s">
        <v>3657</v>
      </c>
      <c r="AI192" s="141" t="s">
        <v>3663</v>
      </c>
    </row>
    <row r="193" spans="2:35" ht="15" x14ac:dyDescent="0.25">
      <c r="B193" s="139"/>
      <c r="C193" s="141" t="s">
        <v>3645</v>
      </c>
      <c r="D193" s="140">
        <v>44455</v>
      </c>
      <c r="E193" s="141" t="s">
        <v>3643</v>
      </c>
      <c r="F193" s="141" t="s">
        <v>428</v>
      </c>
      <c r="G193" s="141" t="s">
        <v>428</v>
      </c>
      <c r="H193" s="141" t="s">
        <v>38</v>
      </c>
      <c r="I193" s="141" t="s">
        <v>90</v>
      </c>
      <c r="J193" s="141" t="s">
        <v>7</v>
      </c>
      <c r="K193" s="141" t="s">
        <v>7</v>
      </c>
      <c r="L193" s="141" t="s">
        <v>3655</v>
      </c>
      <c r="P193" s="140">
        <v>44455</v>
      </c>
      <c r="Q193" s="141" t="s">
        <v>3643</v>
      </c>
      <c r="R193" s="141" t="s">
        <v>90</v>
      </c>
      <c r="S193" s="141" t="s">
        <v>90</v>
      </c>
      <c r="T193" s="141" t="s">
        <v>90</v>
      </c>
      <c r="U193" s="139"/>
      <c r="V193" s="142" t="s">
        <v>112</v>
      </c>
      <c r="W193" s="141" t="s">
        <v>90</v>
      </c>
      <c r="X193" s="141" t="s">
        <v>90</v>
      </c>
      <c r="Y193" s="141" t="s">
        <v>83</v>
      </c>
      <c r="Z193" s="141">
        <v>1.6</v>
      </c>
      <c r="AA193" s="141" t="s">
        <v>7878</v>
      </c>
      <c r="AB193" s="141" t="s">
        <v>3492</v>
      </c>
      <c r="AC193" s="142" t="s">
        <v>7</v>
      </c>
      <c r="AD193" s="141" t="s">
        <v>243</v>
      </c>
      <c r="AE193" s="141">
        <v>1.6</v>
      </c>
      <c r="AF193" s="141">
        <v>10.349</v>
      </c>
      <c r="AG193" s="141">
        <v>12.423999999999999</v>
      </c>
      <c r="AH193" s="141" t="s">
        <v>3645</v>
      </c>
      <c r="AI193" s="141" t="s">
        <v>3655</v>
      </c>
    </row>
    <row r="194" spans="2:35" ht="15" x14ac:dyDescent="0.25">
      <c r="B194" s="139"/>
      <c r="C194" s="141" t="s">
        <v>3632</v>
      </c>
      <c r="D194" s="140">
        <v>44455</v>
      </c>
      <c r="E194" s="141" t="s">
        <v>3630</v>
      </c>
      <c r="F194" s="141" t="s">
        <v>428</v>
      </c>
      <c r="G194" s="141" t="s">
        <v>428</v>
      </c>
      <c r="H194" s="141" t="s">
        <v>36</v>
      </c>
      <c r="I194" s="141" t="s">
        <v>90</v>
      </c>
      <c r="J194" s="141" t="s">
        <v>7</v>
      </c>
      <c r="K194" s="141" t="s">
        <v>7</v>
      </c>
      <c r="L194" s="141" t="s">
        <v>3642</v>
      </c>
      <c r="P194" s="140">
        <v>44455</v>
      </c>
      <c r="Q194" s="141" t="s">
        <v>3630</v>
      </c>
      <c r="R194" s="141" t="s">
        <v>90</v>
      </c>
      <c r="S194" s="141" t="s">
        <v>7879</v>
      </c>
      <c r="T194" s="141" t="s">
        <v>2778</v>
      </c>
      <c r="U194" s="139">
        <v>45</v>
      </c>
      <c r="V194" s="142" t="s">
        <v>112</v>
      </c>
      <c r="W194" s="141" t="s">
        <v>90</v>
      </c>
      <c r="X194" s="141" t="s">
        <v>90</v>
      </c>
      <c r="Y194" s="141" t="s">
        <v>83</v>
      </c>
      <c r="Z194" s="141">
        <v>3</v>
      </c>
      <c r="AA194" s="141" t="s">
        <v>142</v>
      </c>
      <c r="AB194" s="141" t="s">
        <v>2778</v>
      </c>
      <c r="AC194" s="142" t="s">
        <v>7</v>
      </c>
      <c r="AD194" s="141" t="s">
        <v>243</v>
      </c>
      <c r="AE194" s="141">
        <v>3</v>
      </c>
      <c r="AF194" s="141">
        <v>19.405000000000001</v>
      </c>
      <c r="AG194" s="141">
        <v>23.295000000000002</v>
      </c>
      <c r="AH194" s="141" t="s">
        <v>3632</v>
      </c>
      <c r="AI194" s="141" t="s">
        <v>3642</v>
      </c>
    </row>
    <row r="195" spans="2:35" ht="15" x14ac:dyDescent="0.25">
      <c r="B195" s="139"/>
      <c r="C195" s="141" t="s">
        <v>3622</v>
      </c>
      <c r="D195" s="140">
        <v>44455</v>
      </c>
      <c r="E195" s="141" t="s">
        <v>3620</v>
      </c>
      <c r="F195" s="141" t="s">
        <v>1285</v>
      </c>
      <c r="G195" s="141" t="s">
        <v>1285</v>
      </c>
      <c r="H195" s="141" t="s">
        <v>38</v>
      </c>
      <c r="I195" s="141" t="s">
        <v>90</v>
      </c>
      <c r="J195" s="141" t="s">
        <v>7</v>
      </c>
      <c r="K195" s="141" t="s">
        <v>7</v>
      </c>
      <c r="L195" s="141" t="s">
        <v>3629</v>
      </c>
      <c r="P195" s="140">
        <v>44455</v>
      </c>
      <c r="Q195" s="141" t="s">
        <v>3620</v>
      </c>
      <c r="R195" s="141" t="s">
        <v>629</v>
      </c>
      <c r="S195" s="141" t="s">
        <v>7777</v>
      </c>
      <c r="T195" s="141" t="s">
        <v>663</v>
      </c>
      <c r="U195" s="139">
        <v>40</v>
      </c>
      <c r="V195" s="142" t="s">
        <v>112</v>
      </c>
      <c r="W195" s="141" t="s">
        <v>90</v>
      </c>
      <c r="X195" s="141" t="s">
        <v>90</v>
      </c>
      <c r="Y195" s="141" t="s">
        <v>83</v>
      </c>
      <c r="Z195" s="141">
        <v>2.2999999999999998</v>
      </c>
      <c r="AA195" s="141" t="s">
        <v>142</v>
      </c>
      <c r="AB195" s="141" t="s">
        <v>663</v>
      </c>
      <c r="AC195" s="142" t="s">
        <v>7</v>
      </c>
      <c r="AD195" s="141" t="s">
        <v>243</v>
      </c>
      <c r="AE195" s="141">
        <v>2.2999999999999998</v>
      </c>
      <c r="AF195" s="141">
        <v>14.877000000000001</v>
      </c>
      <c r="AG195" s="141">
        <v>17.86</v>
      </c>
      <c r="AH195" s="141" t="s">
        <v>3622</v>
      </c>
      <c r="AI195" s="141" t="s">
        <v>3629</v>
      </c>
    </row>
    <row r="196" spans="2:35" ht="15" x14ac:dyDescent="0.25">
      <c r="B196" s="139"/>
      <c r="C196" s="141" t="s">
        <v>3665</v>
      </c>
      <c r="D196" s="140">
        <v>44453</v>
      </c>
      <c r="E196" s="141" t="s">
        <v>2870</v>
      </c>
      <c r="F196" s="141" t="s">
        <v>876</v>
      </c>
      <c r="G196" s="141" t="s">
        <v>1115</v>
      </c>
      <c r="H196" s="141" t="s">
        <v>38</v>
      </c>
      <c r="I196" s="141" t="s">
        <v>90</v>
      </c>
      <c r="J196" s="141" t="s">
        <v>7</v>
      </c>
      <c r="K196" s="141" t="s">
        <v>7</v>
      </c>
      <c r="L196" s="141" t="s">
        <v>3672</v>
      </c>
      <c r="P196" s="140">
        <v>44453</v>
      </c>
      <c r="Q196" s="141" t="s">
        <v>2870</v>
      </c>
      <c r="R196" s="141" t="s">
        <v>90</v>
      </c>
      <c r="S196" s="141" t="s">
        <v>7818</v>
      </c>
      <c r="T196" s="141" t="s">
        <v>7880</v>
      </c>
      <c r="U196" s="139"/>
      <c r="V196" s="142" t="s">
        <v>723</v>
      </c>
      <c r="W196" s="141" t="s">
        <v>90</v>
      </c>
      <c r="X196" s="141" t="s">
        <v>90</v>
      </c>
      <c r="Y196" s="141" t="s">
        <v>83</v>
      </c>
      <c r="Z196" s="141">
        <v>4</v>
      </c>
      <c r="AA196" s="141" t="s">
        <v>142</v>
      </c>
      <c r="AB196" s="141" t="s">
        <v>7850</v>
      </c>
      <c r="AC196" s="142" t="s">
        <v>7</v>
      </c>
      <c r="AD196" s="141" t="s">
        <v>7782</v>
      </c>
      <c r="AE196" s="141">
        <v>4</v>
      </c>
      <c r="AF196" s="141">
        <v>25.873000000000001</v>
      </c>
      <c r="AG196" s="141">
        <v>31.06</v>
      </c>
      <c r="AH196" s="141" t="s">
        <v>3665</v>
      </c>
      <c r="AI196" s="141" t="s">
        <v>3672</v>
      </c>
    </row>
    <row r="197" spans="2:35" ht="15" x14ac:dyDescent="0.25">
      <c r="B197" s="139"/>
      <c r="C197" s="141" t="s">
        <v>3692</v>
      </c>
      <c r="D197" s="140">
        <v>44452</v>
      </c>
      <c r="E197" s="141" t="s">
        <v>3690</v>
      </c>
      <c r="F197" s="141" t="s">
        <v>2025</v>
      </c>
      <c r="G197" s="141" t="s">
        <v>3694</v>
      </c>
      <c r="H197" s="141" t="s">
        <v>236</v>
      </c>
      <c r="I197" s="141" t="s">
        <v>90</v>
      </c>
      <c r="J197" s="141" t="s">
        <v>7</v>
      </c>
      <c r="K197" s="141" t="s">
        <v>7</v>
      </c>
      <c r="L197" s="141" t="s">
        <v>3700</v>
      </c>
      <c r="P197" s="140">
        <v>44452</v>
      </c>
      <c r="Q197" s="141" t="s">
        <v>3690</v>
      </c>
      <c r="R197" s="141" t="s">
        <v>629</v>
      </c>
      <c r="S197" s="141" t="s">
        <v>90</v>
      </c>
      <c r="T197" s="141" t="s">
        <v>884</v>
      </c>
      <c r="U197" s="139"/>
      <c r="V197" s="142" t="s">
        <v>112</v>
      </c>
      <c r="W197" s="141" t="s">
        <v>90</v>
      </c>
      <c r="X197" s="141" t="s">
        <v>90</v>
      </c>
      <c r="Y197" s="141" t="s">
        <v>83</v>
      </c>
      <c r="Z197" s="141">
        <v>3</v>
      </c>
      <c r="AA197" s="141" t="s">
        <v>7776</v>
      </c>
      <c r="AB197" s="141" t="s">
        <v>7737</v>
      </c>
      <c r="AC197" s="142" t="s">
        <v>7</v>
      </c>
      <c r="AD197" s="141" t="s">
        <v>243</v>
      </c>
      <c r="AE197" s="141">
        <v>3</v>
      </c>
      <c r="AF197" s="141">
        <v>19.405000000000001</v>
      </c>
      <c r="AG197" s="141">
        <v>23.295000000000002</v>
      </c>
      <c r="AH197" s="141" t="s">
        <v>3692</v>
      </c>
      <c r="AI197" s="141" t="s">
        <v>3700</v>
      </c>
    </row>
    <row r="198" spans="2:35" ht="15" x14ac:dyDescent="0.25">
      <c r="B198" s="139"/>
      <c r="C198" s="141" t="s">
        <v>3684</v>
      </c>
      <c r="D198" s="140">
        <v>44452</v>
      </c>
      <c r="E198" s="141" t="s">
        <v>3536</v>
      </c>
      <c r="F198" s="141" t="s">
        <v>428</v>
      </c>
      <c r="G198" s="141" t="s">
        <v>428</v>
      </c>
      <c r="H198" s="141" t="s">
        <v>109</v>
      </c>
      <c r="I198" s="141" t="s">
        <v>309</v>
      </c>
      <c r="J198" s="141" t="s">
        <v>7</v>
      </c>
      <c r="K198" s="141" t="s">
        <v>7</v>
      </c>
      <c r="L198" s="141" t="s">
        <v>3689</v>
      </c>
      <c r="P198" s="140">
        <v>44452</v>
      </c>
      <c r="Q198" s="141" t="s">
        <v>3536</v>
      </c>
      <c r="R198" s="141" t="s">
        <v>90</v>
      </c>
      <c r="S198" s="141" t="s">
        <v>90</v>
      </c>
      <c r="T198" s="141" t="s">
        <v>2285</v>
      </c>
      <c r="U198" s="139"/>
      <c r="V198" s="142" t="s">
        <v>112</v>
      </c>
      <c r="W198" s="141" t="s">
        <v>90</v>
      </c>
      <c r="X198" s="141" t="s">
        <v>90</v>
      </c>
      <c r="Y198" s="141" t="s">
        <v>83</v>
      </c>
      <c r="Z198" s="141">
        <v>0.5</v>
      </c>
      <c r="AA198" s="141" t="s">
        <v>142</v>
      </c>
      <c r="AB198" s="141" t="s">
        <v>2285</v>
      </c>
      <c r="AC198" s="142" t="s">
        <v>7</v>
      </c>
      <c r="AD198" s="141" t="s">
        <v>243</v>
      </c>
      <c r="AE198" s="141">
        <v>0.5</v>
      </c>
      <c r="AF198" s="141">
        <v>3.234</v>
      </c>
      <c r="AG198" s="141">
        <v>3.883</v>
      </c>
      <c r="AH198" s="141" t="s">
        <v>3684</v>
      </c>
      <c r="AI198" s="141" t="s">
        <v>3689</v>
      </c>
    </row>
    <row r="199" spans="2:35" ht="15" x14ac:dyDescent="0.25">
      <c r="B199" s="139"/>
      <c r="C199" s="141" t="s">
        <v>3674</v>
      </c>
      <c r="D199" s="140">
        <v>44452</v>
      </c>
      <c r="E199" s="141" t="s">
        <v>1976</v>
      </c>
      <c r="F199" s="141" t="s">
        <v>428</v>
      </c>
      <c r="G199" s="141" t="s">
        <v>428</v>
      </c>
      <c r="H199" s="141" t="s">
        <v>236</v>
      </c>
      <c r="I199" s="141" t="s">
        <v>90</v>
      </c>
      <c r="J199" s="141" t="s">
        <v>7</v>
      </c>
      <c r="K199" s="141" t="s">
        <v>7</v>
      </c>
      <c r="L199" s="141" t="s">
        <v>3682</v>
      </c>
      <c r="P199" s="140">
        <v>44452</v>
      </c>
      <c r="Q199" s="141" t="s">
        <v>1976</v>
      </c>
      <c r="R199" s="141" t="s">
        <v>90</v>
      </c>
      <c r="S199" s="141" t="s">
        <v>90</v>
      </c>
      <c r="T199" s="141" t="s">
        <v>90</v>
      </c>
      <c r="U199" s="139"/>
      <c r="V199" s="142" t="s">
        <v>112</v>
      </c>
      <c r="W199" s="141" t="s">
        <v>90</v>
      </c>
      <c r="X199" s="141" t="s">
        <v>90</v>
      </c>
      <c r="Y199" s="141" t="s">
        <v>83</v>
      </c>
      <c r="Z199" s="141">
        <v>1.58</v>
      </c>
      <c r="AA199" s="141" t="s">
        <v>7776</v>
      </c>
      <c r="AB199" s="141" t="s">
        <v>7881</v>
      </c>
      <c r="AC199" s="142" t="s">
        <v>7</v>
      </c>
      <c r="AD199" s="141" t="s">
        <v>243</v>
      </c>
      <c r="AE199" s="141">
        <v>1.58</v>
      </c>
      <c r="AF199" s="141">
        <v>10.220000000000001</v>
      </c>
      <c r="AG199" s="141">
        <v>12.269</v>
      </c>
      <c r="AH199" s="141" t="s">
        <v>3674</v>
      </c>
      <c r="AI199" s="141" t="s">
        <v>3682</v>
      </c>
    </row>
    <row r="200" spans="2:35" ht="15" x14ac:dyDescent="0.25">
      <c r="B200" s="139"/>
      <c r="C200" s="141" t="s">
        <v>3703</v>
      </c>
      <c r="D200" s="140">
        <v>44449</v>
      </c>
      <c r="E200" s="141" t="s">
        <v>3701</v>
      </c>
      <c r="F200" s="141" t="s">
        <v>428</v>
      </c>
      <c r="G200" s="141" t="s">
        <v>428</v>
      </c>
      <c r="H200" s="141" t="s">
        <v>110</v>
      </c>
      <c r="I200" s="141" t="s">
        <v>307</v>
      </c>
      <c r="J200" s="141" t="s">
        <v>7</v>
      </c>
      <c r="K200" s="141" t="s">
        <v>7</v>
      </c>
      <c r="L200" s="141" t="s">
        <v>3711</v>
      </c>
      <c r="P200" s="140">
        <v>44449</v>
      </c>
      <c r="Q200" s="141" t="s">
        <v>3701</v>
      </c>
      <c r="R200" s="141" t="s">
        <v>90</v>
      </c>
      <c r="S200" s="141" t="s">
        <v>90</v>
      </c>
      <c r="T200" s="141" t="s">
        <v>3571</v>
      </c>
      <c r="U200" s="139"/>
      <c r="V200" s="142" t="s">
        <v>112</v>
      </c>
      <c r="W200" s="141" t="s">
        <v>90</v>
      </c>
      <c r="X200" s="141" t="s">
        <v>90</v>
      </c>
      <c r="Y200" s="141" t="s">
        <v>83</v>
      </c>
      <c r="Z200" s="141">
        <v>2</v>
      </c>
      <c r="AA200" s="141" t="s">
        <v>142</v>
      </c>
      <c r="AB200" s="141" t="s">
        <v>3571</v>
      </c>
      <c r="AC200" s="142" t="s">
        <v>7</v>
      </c>
      <c r="AD200" s="141" t="s">
        <v>243</v>
      </c>
      <c r="AE200" s="141">
        <v>2</v>
      </c>
      <c r="AF200" s="141">
        <v>12.936999999999999</v>
      </c>
      <c r="AG200" s="141">
        <v>15.53</v>
      </c>
      <c r="AH200" s="141" t="s">
        <v>3703</v>
      </c>
      <c r="AI200" s="141" t="s">
        <v>3711</v>
      </c>
    </row>
    <row r="201" spans="2:35" ht="15" x14ac:dyDescent="0.25">
      <c r="B201" s="139"/>
      <c r="C201" s="141" t="s">
        <v>3745</v>
      </c>
      <c r="D201" s="140">
        <v>44448</v>
      </c>
      <c r="E201" s="141" t="s">
        <v>1013</v>
      </c>
      <c r="F201" s="141" t="s">
        <v>1357</v>
      </c>
      <c r="G201" s="141" t="s">
        <v>1017</v>
      </c>
      <c r="H201" s="141" t="s">
        <v>39</v>
      </c>
      <c r="I201" s="141" t="s">
        <v>90</v>
      </c>
      <c r="J201" s="141" t="s">
        <v>7</v>
      </c>
      <c r="K201" s="141" t="s">
        <v>7</v>
      </c>
      <c r="L201" s="141" t="s">
        <v>3749</v>
      </c>
      <c r="P201" s="140">
        <v>44448</v>
      </c>
      <c r="Q201" s="141" t="s">
        <v>1013</v>
      </c>
      <c r="R201" s="141" t="s">
        <v>629</v>
      </c>
      <c r="S201" s="141" t="s">
        <v>7882</v>
      </c>
      <c r="T201" s="141" t="s">
        <v>7883</v>
      </c>
      <c r="U201" s="139"/>
      <c r="V201" s="142" t="s">
        <v>724</v>
      </c>
      <c r="W201" s="141" t="s">
        <v>90</v>
      </c>
      <c r="X201" s="141" t="s">
        <v>90</v>
      </c>
      <c r="Y201" s="141" t="s">
        <v>83</v>
      </c>
      <c r="Z201" s="141">
        <v>6</v>
      </c>
      <c r="AA201" s="141" t="s">
        <v>142</v>
      </c>
      <c r="AB201" s="141" t="s">
        <v>7884</v>
      </c>
      <c r="AC201" s="142" t="s">
        <v>7</v>
      </c>
      <c r="AD201" s="141" t="s">
        <v>243</v>
      </c>
      <c r="AE201" s="141">
        <v>6</v>
      </c>
      <c r="AF201" s="141">
        <v>38.81</v>
      </c>
      <c r="AG201" s="141">
        <v>46.591000000000001</v>
      </c>
      <c r="AH201" s="141" t="s">
        <v>3745</v>
      </c>
      <c r="AI201" s="141" t="s">
        <v>3749</v>
      </c>
    </row>
    <row r="202" spans="2:35" ht="15" x14ac:dyDescent="0.25">
      <c r="B202" s="139"/>
      <c r="C202" s="141" t="s">
        <v>3733</v>
      </c>
      <c r="D202" s="140">
        <v>44448</v>
      </c>
      <c r="E202" s="141" t="s">
        <v>1013</v>
      </c>
      <c r="F202" s="141" t="s">
        <v>1357</v>
      </c>
      <c r="G202" s="141" t="s">
        <v>1017</v>
      </c>
      <c r="H202" s="141" t="s">
        <v>39</v>
      </c>
      <c r="I202" s="141" t="s">
        <v>90</v>
      </c>
      <c r="J202" s="141" t="s">
        <v>7</v>
      </c>
      <c r="K202" s="141" t="s">
        <v>7</v>
      </c>
      <c r="L202" s="141" t="s">
        <v>3743</v>
      </c>
      <c r="P202" s="140">
        <v>44448</v>
      </c>
      <c r="Q202" s="141" t="s">
        <v>1013</v>
      </c>
      <c r="R202" s="141" t="s">
        <v>629</v>
      </c>
      <c r="S202" s="141" t="s">
        <v>7885</v>
      </c>
      <c r="T202" s="141" t="s">
        <v>7886</v>
      </c>
      <c r="U202" s="139">
        <v>25</v>
      </c>
      <c r="V202" s="142" t="s">
        <v>726</v>
      </c>
      <c r="W202" s="141" t="s">
        <v>7886</v>
      </c>
      <c r="X202" s="141" t="s">
        <v>90</v>
      </c>
      <c r="Y202" s="141" t="s">
        <v>108</v>
      </c>
      <c r="Z202" s="141">
        <v>1</v>
      </c>
      <c r="AA202" s="141" t="s">
        <v>142</v>
      </c>
      <c r="AB202" s="141" t="s">
        <v>7887</v>
      </c>
      <c r="AC202" s="142" t="s">
        <v>7</v>
      </c>
      <c r="AD202" s="141" t="s">
        <v>7888</v>
      </c>
      <c r="AE202" s="141">
        <v>1.1859999999999999</v>
      </c>
      <c r="AF202" s="141">
        <v>7.6710000000000003</v>
      </c>
      <c r="AG202" s="141">
        <v>9.2080000000000002</v>
      </c>
      <c r="AH202" s="141" t="s">
        <v>3733</v>
      </c>
      <c r="AI202" s="141" t="s">
        <v>3743</v>
      </c>
    </row>
    <row r="203" spans="2:35" ht="15" x14ac:dyDescent="0.25">
      <c r="B203" s="139"/>
      <c r="C203" s="141" t="s">
        <v>3722</v>
      </c>
      <c r="D203" s="140">
        <v>44448</v>
      </c>
      <c r="E203" s="141" t="s">
        <v>462</v>
      </c>
      <c r="F203" s="141" t="s">
        <v>1079</v>
      </c>
      <c r="G203" s="141" t="s">
        <v>1079</v>
      </c>
      <c r="H203" s="141" t="s">
        <v>38</v>
      </c>
      <c r="I203" s="141" t="s">
        <v>90</v>
      </c>
      <c r="J203" s="141" t="s">
        <v>140</v>
      </c>
      <c r="K203" s="141" t="s">
        <v>7</v>
      </c>
      <c r="L203" s="141" t="s">
        <v>3731</v>
      </c>
      <c r="P203" s="140">
        <v>44448</v>
      </c>
      <c r="Q203" s="141" t="s">
        <v>462</v>
      </c>
      <c r="R203" s="141" t="s">
        <v>90</v>
      </c>
      <c r="S203" s="141" t="s">
        <v>7889</v>
      </c>
      <c r="T203" s="141" t="s">
        <v>7890</v>
      </c>
      <c r="U203" s="139"/>
      <c r="V203" s="142" t="s">
        <v>723</v>
      </c>
      <c r="W203" s="141" t="s">
        <v>90</v>
      </c>
      <c r="X203" s="141" t="s">
        <v>90</v>
      </c>
      <c r="Y203" s="141" t="s">
        <v>83</v>
      </c>
      <c r="Z203" s="141">
        <v>5</v>
      </c>
      <c r="AA203" s="141" t="s">
        <v>142</v>
      </c>
      <c r="AB203" s="141" t="s">
        <v>7891</v>
      </c>
      <c r="AC203" s="142" t="s">
        <v>7</v>
      </c>
      <c r="AD203" s="141" t="s">
        <v>243</v>
      </c>
      <c r="AE203" s="141">
        <v>5</v>
      </c>
      <c r="AF203" s="141">
        <v>32.341999999999999</v>
      </c>
      <c r="AG203" s="141">
        <v>38.826000000000001</v>
      </c>
      <c r="AH203" s="141" t="s">
        <v>3722</v>
      </c>
      <c r="AI203" s="141" t="s">
        <v>3731</v>
      </c>
    </row>
    <row r="204" spans="2:35" ht="15" x14ac:dyDescent="0.25">
      <c r="B204" s="139"/>
      <c r="C204" s="141" t="s">
        <v>3714</v>
      </c>
      <c r="D204" s="140">
        <v>44448</v>
      </c>
      <c r="E204" s="141" t="s">
        <v>3712</v>
      </c>
      <c r="F204" s="141" t="s">
        <v>428</v>
      </c>
      <c r="G204" s="141" t="s">
        <v>428</v>
      </c>
      <c r="H204" s="141" t="s">
        <v>38</v>
      </c>
      <c r="I204" s="141" t="s">
        <v>90</v>
      </c>
      <c r="J204" s="141" t="s">
        <v>7</v>
      </c>
      <c r="K204" s="141" t="s">
        <v>7</v>
      </c>
      <c r="L204" s="141" t="s">
        <v>3720</v>
      </c>
      <c r="P204" s="140">
        <v>44448</v>
      </c>
      <c r="Q204" s="141" t="s">
        <v>3712</v>
      </c>
      <c r="R204" s="141" t="s">
        <v>90</v>
      </c>
      <c r="S204" s="141" t="s">
        <v>90</v>
      </c>
      <c r="T204" s="141" t="s">
        <v>90</v>
      </c>
      <c r="U204" s="139"/>
      <c r="V204" s="142" t="s">
        <v>112</v>
      </c>
      <c r="W204" s="141" t="s">
        <v>90</v>
      </c>
      <c r="X204" s="141" t="s">
        <v>90</v>
      </c>
      <c r="Y204" s="141" t="s">
        <v>83</v>
      </c>
      <c r="Z204" s="141">
        <v>0.5</v>
      </c>
      <c r="AA204" s="141" t="s">
        <v>142</v>
      </c>
      <c r="AB204" s="141" t="s">
        <v>401</v>
      </c>
      <c r="AC204" s="142" t="s">
        <v>7</v>
      </c>
      <c r="AD204" s="141" t="s">
        <v>243</v>
      </c>
      <c r="AE204" s="141">
        <v>0.5</v>
      </c>
      <c r="AF204" s="141">
        <v>3.234</v>
      </c>
      <c r="AG204" s="141">
        <v>3.883</v>
      </c>
      <c r="AH204" s="141" t="s">
        <v>3714</v>
      </c>
      <c r="AI204" s="141" t="s">
        <v>3720</v>
      </c>
    </row>
    <row r="205" spans="2:35" ht="15" x14ac:dyDescent="0.25">
      <c r="B205" s="139"/>
      <c r="C205" s="141" t="s">
        <v>3751</v>
      </c>
      <c r="D205" s="140">
        <v>44447</v>
      </c>
      <c r="E205" s="141" t="s">
        <v>3187</v>
      </c>
      <c r="F205" s="141" t="s">
        <v>428</v>
      </c>
      <c r="G205" s="141" t="s">
        <v>428</v>
      </c>
      <c r="H205" s="141" t="s">
        <v>109</v>
      </c>
      <c r="I205" s="141" t="s">
        <v>294</v>
      </c>
      <c r="J205" s="141" t="s">
        <v>7</v>
      </c>
      <c r="K205" s="141" t="s">
        <v>7</v>
      </c>
      <c r="L205" s="141" t="s">
        <v>3760</v>
      </c>
      <c r="P205" s="140">
        <v>44447</v>
      </c>
      <c r="Q205" s="141" t="s">
        <v>3187</v>
      </c>
      <c r="R205" s="141" t="s">
        <v>90</v>
      </c>
      <c r="S205" s="141" t="s">
        <v>7892</v>
      </c>
      <c r="T205" s="141" t="s">
        <v>3754</v>
      </c>
      <c r="U205" s="139">
        <v>8</v>
      </c>
      <c r="V205" s="142" t="s">
        <v>112</v>
      </c>
      <c r="W205" s="141" t="s">
        <v>90</v>
      </c>
      <c r="X205" s="141" t="s">
        <v>90</v>
      </c>
      <c r="Y205" s="141" t="s">
        <v>83</v>
      </c>
      <c r="Z205" s="141">
        <v>0.32</v>
      </c>
      <c r="AA205" s="141" t="s">
        <v>7789</v>
      </c>
      <c r="AB205" s="141" t="s">
        <v>3754</v>
      </c>
      <c r="AC205" s="142" t="s">
        <v>7</v>
      </c>
      <c r="AD205" s="141" t="s">
        <v>107</v>
      </c>
      <c r="AE205" s="141">
        <v>0.32</v>
      </c>
      <c r="AF205" s="141">
        <v>2.0699999999999998</v>
      </c>
      <c r="AG205" s="141">
        <v>2.4849999999999999</v>
      </c>
      <c r="AH205" s="141" t="s">
        <v>3751</v>
      </c>
      <c r="AI205" s="141" t="s">
        <v>3760</v>
      </c>
    </row>
    <row r="206" spans="2:35" ht="15" x14ac:dyDescent="0.25">
      <c r="B206" s="139"/>
      <c r="C206" s="141" t="s">
        <v>3762</v>
      </c>
      <c r="D206" s="140">
        <v>44446</v>
      </c>
      <c r="E206" s="141" t="s">
        <v>704</v>
      </c>
      <c r="F206" s="141" t="s">
        <v>1357</v>
      </c>
      <c r="G206" s="141" t="s">
        <v>1005</v>
      </c>
      <c r="H206" s="141" t="s">
        <v>36</v>
      </c>
      <c r="I206" s="141" t="s">
        <v>90</v>
      </c>
      <c r="J206" s="141" t="s">
        <v>141</v>
      </c>
      <c r="K206" s="141" t="s">
        <v>7</v>
      </c>
      <c r="L206" s="141" t="s">
        <v>3772</v>
      </c>
      <c r="P206" s="140">
        <v>44446</v>
      </c>
      <c r="Q206" s="141" t="s">
        <v>704</v>
      </c>
      <c r="R206" s="141" t="s">
        <v>90</v>
      </c>
      <c r="S206" s="141" t="s">
        <v>7893</v>
      </c>
      <c r="T206" s="141" t="s">
        <v>7894</v>
      </c>
      <c r="U206" s="139"/>
      <c r="V206" s="142" t="s">
        <v>724</v>
      </c>
      <c r="W206" s="141" t="s">
        <v>90</v>
      </c>
      <c r="X206" s="141" t="s">
        <v>90</v>
      </c>
      <c r="Y206" s="141" t="s">
        <v>83</v>
      </c>
      <c r="Z206" s="141">
        <v>5</v>
      </c>
      <c r="AA206" s="141" t="s">
        <v>142</v>
      </c>
      <c r="AB206" s="141" t="s">
        <v>7895</v>
      </c>
      <c r="AC206" s="142" t="s">
        <v>7</v>
      </c>
      <c r="AD206" s="141" t="s">
        <v>7896</v>
      </c>
      <c r="AE206" s="141">
        <v>5</v>
      </c>
      <c r="AF206" s="141">
        <v>32.341999999999999</v>
      </c>
      <c r="AG206" s="141">
        <v>38.826000000000001</v>
      </c>
      <c r="AH206" s="141" t="s">
        <v>3762</v>
      </c>
      <c r="AI206" s="141" t="s">
        <v>3772</v>
      </c>
    </row>
    <row r="207" spans="2:35" ht="15" x14ac:dyDescent="0.25">
      <c r="B207" s="139"/>
      <c r="C207" s="141" t="s">
        <v>3774</v>
      </c>
      <c r="D207" s="140">
        <v>44441</v>
      </c>
      <c r="E207" s="141" t="s">
        <v>2006</v>
      </c>
      <c r="F207" s="141" t="s">
        <v>1877</v>
      </c>
      <c r="G207" s="141" t="s">
        <v>1904</v>
      </c>
      <c r="H207" s="141" t="s">
        <v>36</v>
      </c>
      <c r="I207" s="141" t="s">
        <v>90</v>
      </c>
      <c r="J207" s="141" t="s">
        <v>140</v>
      </c>
      <c r="K207" s="141" t="s">
        <v>7</v>
      </c>
      <c r="L207" s="141" t="s">
        <v>3782</v>
      </c>
      <c r="P207" s="140">
        <v>44441</v>
      </c>
      <c r="Q207" s="141" t="s">
        <v>2006</v>
      </c>
      <c r="R207" s="141" t="s">
        <v>629</v>
      </c>
      <c r="S207" s="141" t="s">
        <v>7897</v>
      </c>
      <c r="T207" s="141" t="s">
        <v>7898</v>
      </c>
      <c r="U207" s="139"/>
      <c r="V207" s="142" t="s">
        <v>724</v>
      </c>
      <c r="W207" s="141" t="s">
        <v>90</v>
      </c>
      <c r="X207" s="141" t="s">
        <v>90</v>
      </c>
      <c r="Y207" s="141" t="s">
        <v>83</v>
      </c>
      <c r="Z207" s="141">
        <v>5</v>
      </c>
      <c r="AA207" s="141" t="s">
        <v>142</v>
      </c>
      <c r="AB207" s="141" t="s">
        <v>7899</v>
      </c>
      <c r="AC207" s="142" t="s">
        <v>7</v>
      </c>
      <c r="AD207" s="141" t="s">
        <v>7896</v>
      </c>
      <c r="AE207" s="141">
        <v>5</v>
      </c>
      <c r="AF207" s="141">
        <v>32.341999999999999</v>
      </c>
      <c r="AG207" s="141">
        <v>38.826000000000001</v>
      </c>
      <c r="AH207" s="141" t="s">
        <v>3774</v>
      </c>
      <c r="AI207" s="141" t="s">
        <v>3782</v>
      </c>
    </row>
    <row r="208" spans="2:35" ht="15" x14ac:dyDescent="0.25">
      <c r="B208" s="139"/>
      <c r="C208" s="141" t="s">
        <v>3798</v>
      </c>
      <c r="D208" s="140">
        <v>44440</v>
      </c>
      <c r="E208" s="141" t="s">
        <v>3796</v>
      </c>
      <c r="F208" s="141" t="s">
        <v>1079</v>
      </c>
      <c r="G208" s="141" t="s">
        <v>1079</v>
      </c>
      <c r="H208" s="141" t="s">
        <v>38</v>
      </c>
      <c r="I208" s="141" t="s">
        <v>90</v>
      </c>
      <c r="J208" s="141" t="s">
        <v>7</v>
      </c>
      <c r="K208" s="141" t="s">
        <v>7</v>
      </c>
      <c r="L208" s="141" t="s">
        <v>3810</v>
      </c>
      <c r="P208" s="140">
        <v>44440</v>
      </c>
      <c r="Q208" s="141" t="s">
        <v>3796</v>
      </c>
      <c r="R208" s="141" t="s">
        <v>90</v>
      </c>
      <c r="S208" s="141" t="s">
        <v>7900</v>
      </c>
      <c r="T208" s="141" t="s">
        <v>774</v>
      </c>
      <c r="U208" s="139">
        <v>30</v>
      </c>
      <c r="V208" s="142" t="s">
        <v>112</v>
      </c>
      <c r="W208" s="141" t="s">
        <v>90</v>
      </c>
      <c r="X208" s="141" t="s">
        <v>90</v>
      </c>
      <c r="Y208" s="141" t="s">
        <v>83</v>
      </c>
      <c r="Z208" s="141">
        <v>2.2999999999999998</v>
      </c>
      <c r="AA208" s="141" t="s">
        <v>142</v>
      </c>
      <c r="AB208" s="141" t="s">
        <v>774</v>
      </c>
      <c r="AC208" s="142" t="s">
        <v>7</v>
      </c>
      <c r="AD208" s="141" t="s">
        <v>243</v>
      </c>
      <c r="AE208" s="141">
        <v>2.2999999999999998</v>
      </c>
      <c r="AF208" s="141">
        <v>14.877000000000001</v>
      </c>
      <c r="AG208" s="141">
        <v>17.86</v>
      </c>
      <c r="AH208" s="141" t="s">
        <v>3798</v>
      </c>
      <c r="AI208" s="141" t="s">
        <v>3810</v>
      </c>
    </row>
    <row r="209" spans="2:35" ht="15" x14ac:dyDescent="0.25">
      <c r="B209" s="139"/>
      <c r="C209" s="141" t="s">
        <v>3785</v>
      </c>
      <c r="D209" s="140">
        <v>44440</v>
      </c>
      <c r="E209" s="141" t="s">
        <v>3783</v>
      </c>
      <c r="F209" s="141" t="s">
        <v>428</v>
      </c>
      <c r="G209" s="141" t="s">
        <v>428</v>
      </c>
      <c r="H209" s="141" t="s">
        <v>109</v>
      </c>
      <c r="I209" s="141" t="s">
        <v>310</v>
      </c>
      <c r="J209" s="141" t="s">
        <v>7</v>
      </c>
      <c r="K209" s="141" t="s">
        <v>7</v>
      </c>
      <c r="L209" s="141" t="s">
        <v>3795</v>
      </c>
      <c r="P209" s="140">
        <v>44440</v>
      </c>
      <c r="Q209" s="141" t="s">
        <v>3783</v>
      </c>
      <c r="R209" s="141" t="s">
        <v>90</v>
      </c>
      <c r="S209" s="141" t="s">
        <v>7788</v>
      </c>
      <c r="T209" s="141" t="s">
        <v>3571</v>
      </c>
      <c r="U209" s="139">
        <v>15</v>
      </c>
      <c r="V209" s="142" t="s">
        <v>112</v>
      </c>
      <c r="W209" s="141" t="s">
        <v>90</v>
      </c>
      <c r="X209" s="141" t="s">
        <v>90</v>
      </c>
      <c r="Y209" s="141" t="s">
        <v>83</v>
      </c>
      <c r="Z209" s="141">
        <v>0.5</v>
      </c>
      <c r="AA209" s="141" t="s">
        <v>142</v>
      </c>
      <c r="AB209" s="141" t="s">
        <v>3571</v>
      </c>
      <c r="AC209" s="142" t="s">
        <v>7</v>
      </c>
      <c r="AD209" s="141" t="s">
        <v>243</v>
      </c>
      <c r="AE209" s="141">
        <v>0.5</v>
      </c>
      <c r="AF209" s="141">
        <v>3.234</v>
      </c>
      <c r="AG209" s="141">
        <v>3.883</v>
      </c>
      <c r="AH209" s="141" t="s">
        <v>3785</v>
      </c>
      <c r="AI209" s="141" t="s">
        <v>3795</v>
      </c>
    </row>
    <row r="210" spans="2:35" ht="15" x14ac:dyDescent="0.25">
      <c r="B210" s="139"/>
      <c r="C210" s="141" t="s">
        <v>3827</v>
      </c>
      <c r="D210" s="140">
        <v>44439</v>
      </c>
      <c r="E210" s="141" t="s">
        <v>3825</v>
      </c>
      <c r="F210" s="141" t="s">
        <v>428</v>
      </c>
      <c r="G210" s="141" t="s">
        <v>428</v>
      </c>
      <c r="H210" s="141" t="s">
        <v>36</v>
      </c>
      <c r="I210" s="141" t="s">
        <v>90</v>
      </c>
      <c r="J210" s="141" t="s">
        <v>7</v>
      </c>
      <c r="K210" s="141" t="s">
        <v>7</v>
      </c>
      <c r="L210" s="141" t="s">
        <v>3838</v>
      </c>
      <c r="P210" s="140">
        <v>44439</v>
      </c>
      <c r="Q210" s="141" t="s">
        <v>3825</v>
      </c>
      <c r="R210" s="141" t="s">
        <v>90</v>
      </c>
      <c r="S210" s="141" t="s">
        <v>7901</v>
      </c>
      <c r="T210" s="141" t="s">
        <v>3830</v>
      </c>
      <c r="U210" s="139">
        <v>45</v>
      </c>
      <c r="V210" s="142" t="s">
        <v>112</v>
      </c>
      <c r="W210" s="141" t="s">
        <v>90</v>
      </c>
      <c r="X210" s="141" t="s">
        <v>90</v>
      </c>
      <c r="Y210" s="141" t="s">
        <v>83</v>
      </c>
      <c r="Z210" s="141">
        <v>1.55</v>
      </c>
      <c r="AA210" s="141" t="s">
        <v>142</v>
      </c>
      <c r="AB210" s="141" t="s">
        <v>3830</v>
      </c>
      <c r="AC210" s="142" t="s">
        <v>7</v>
      </c>
      <c r="AD210" s="141" t="s">
        <v>261</v>
      </c>
      <c r="AE210" s="141">
        <v>1.55</v>
      </c>
      <c r="AF210" s="141">
        <v>10.026</v>
      </c>
      <c r="AG210" s="141">
        <v>12.036</v>
      </c>
      <c r="AH210" s="141" t="s">
        <v>3827</v>
      </c>
      <c r="AI210" s="141" t="s">
        <v>3838</v>
      </c>
    </row>
    <row r="211" spans="2:35" ht="15" x14ac:dyDescent="0.25">
      <c r="B211" s="139"/>
      <c r="C211" s="141" t="s">
        <v>3813</v>
      </c>
      <c r="D211" s="140">
        <v>44439</v>
      </c>
      <c r="E211" s="141" t="s">
        <v>3811</v>
      </c>
      <c r="F211" s="141" t="s">
        <v>428</v>
      </c>
      <c r="G211" s="141" t="s">
        <v>428</v>
      </c>
      <c r="H211" s="141" t="s">
        <v>38</v>
      </c>
      <c r="I211" s="141" t="s">
        <v>90</v>
      </c>
      <c r="J211" s="141" t="s">
        <v>7</v>
      </c>
      <c r="K211" s="141" t="s">
        <v>7</v>
      </c>
      <c r="L211" s="141" t="s">
        <v>3824</v>
      </c>
      <c r="P211" s="140">
        <v>44439</v>
      </c>
      <c r="Q211" s="141" t="s">
        <v>3811</v>
      </c>
      <c r="R211" s="141" t="s">
        <v>90</v>
      </c>
      <c r="S211" s="141" t="s">
        <v>7902</v>
      </c>
      <c r="T211" s="141" t="s">
        <v>7903</v>
      </c>
      <c r="U211" s="139">
        <v>40</v>
      </c>
      <c r="V211" s="142" t="s">
        <v>112</v>
      </c>
      <c r="W211" s="141" t="s">
        <v>90</v>
      </c>
      <c r="X211" s="141" t="s">
        <v>90</v>
      </c>
      <c r="Y211" s="141" t="s">
        <v>83</v>
      </c>
      <c r="Z211" s="141">
        <v>2.78</v>
      </c>
      <c r="AA211" s="141" t="s">
        <v>142</v>
      </c>
      <c r="AB211" s="141" t="s">
        <v>7903</v>
      </c>
      <c r="AC211" s="142" t="s">
        <v>7</v>
      </c>
      <c r="AD211" s="141" t="s">
        <v>243</v>
      </c>
      <c r="AE211" s="141">
        <v>2.78</v>
      </c>
      <c r="AF211" s="141">
        <v>17.981999999999999</v>
      </c>
      <c r="AG211" s="141">
        <v>21.587</v>
      </c>
      <c r="AH211" s="141" t="s">
        <v>3813</v>
      </c>
      <c r="AI211" s="141" t="s">
        <v>3824</v>
      </c>
    </row>
    <row r="212" spans="2:35" ht="15" x14ac:dyDescent="0.25">
      <c r="B212" s="139"/>
      <c r="C212" s="141" t="s">
        <v>3855</v>
      </c>
      <c r="D212" s="140">
        <v>44438</v>
      </c>
      <c r="E212" s="141" t="s">
        <v>3853</v>
      </c>
      <c r="F212" s="141" t="s">
        <v>428</v>
      </c>
      <c r="G212" s="141" t="s">
        <v>428</v>
      </c>
      <c r="H212" s="141" t="s">
        <v>36</v>
      </c>
      <c r="I212" s="141" t="s">
        <v>90</v>
      </c>
      <c r="J212" s="141" t="s">
        <v>7</v>
      </c>
      <c r="K212" s="141" t="s">
        <v>7</v>
      </c>
      <c r="L212" s="141" t="s">
        <v>3865</v>
      </c>
      <c r="P212" s="140">
        <v>44438</v>
      </c>
      <c r="Q212" s="141" t="s">
        <v>3853</v>
      </c>
      <c r="R212" s="141" t="s">
        <v>90</v>
      </c>
      <c r="S212" s="141" t="s">
        <v>815</v>
      </c>
      <c r="T212" s="141" t="s">
        <v>401</v>
      </c>
      <c r="U212" s="139">
        <v>0</v>
      </c>
      <c r="V212" s="142" t="s">
        <v>112</v>
      </c>
      <c r="W212" s="141" t="s">
        <v>90</v>
      </c>
      <c r="X212" s="141" t="s">
        <v>90</v>
      </c>
      <c r="Y212" s="141" t="s">
        <v>83</v>
      </c>
      <c r="Z212" s="141">
        <v>0.53</v>
      </c>
      <c r="AA212" s="141" t="s">
        <v>142</v>
      </c>
      <c r="AB212" s="141" t="s">
        <v>401</v>
      </c>
      <c r="AC212" s="142" t="s">
        <v>7</v>
      </c>
      <c r="AD212" s="141" t="s">
        <v>261</v>
      </c>
      <c r="AE212" s="141">
        <v>0.53</v>
      </c>
      <c r="AF212" s="141">
        <v>3.4279999999999999</v>
      </c>
      <c r="AG212" s="141">
        <v>4.1159999999999997</v>
      </c>
      <c r="AH212" s="141" t="s">
        <v>3855</v>
      </c>
      <c r="AI212" s="141" t="s">
        <v>3865</v>
      </c>
    </row>
    <row r="213" spans="2:35" ht="15" x14ac:dyDescent="0.25">
      <c r="B213" s="139"/>
      <c r="C213" s="141" t="s">
        <v>3841</v>
      </c>
      <c r="D213" s="140">
        <v>44438</v>
      </c>
      <c r="E213" s="141" t="s">
        <v>3839</v>
      </c>
      <c r="F213" s="141" t="s">
        <v>428</v>
      </c>
      <c r="G213" s="141" t="s">
        <v>428</v>
      </c>
      <c r="H213" s="141" t="s">
        <v>109</v>
      </c>
      <c r="I213" s="141" t="s">
        <v>306</v>
      </c>
      <c r="J213" s="141" t="s">
        <v>7</v>
      </c>
      <c r="K213" s="141" t="s">
        <v>7</v>
      </c>
      <c r="L213" s="141" t="s">
        <v>3852</v>
      </c>
      <c r="P213" s="140">
        <v>44438</v>
      </c>
      <c r="Q213" s="141" t="s">
        <v>3839</v>
      </c>
      <c r="R213" s="141" t="s">
        <v>90</v>
      </c>
      <c r="S213" s="141" t="s">
        <v>90</v>
      </c>
      <c r="T213" s="141" t="s">
        <v>3843</v>
      </c>
      <c r="U213" s="139"/>
      <c r="V213" s="142" t="s">
        <v>112</v>
      </c>
      <c r="W213" s="141" t="s">
        <v>90</v>
      </c>
      <c r="X213" s="141" t="s">
        <v>90</v>
      </c>
      <c r="Y213" s="141" t="s">
        <v>83</v>
      </c>
      <c r="Z213" s="141">
        <v>1.1499999999999999</v>
      </c>
      <c r="AA213" s="141" t="s">
        <v>142</v>
      </c>
      <c r="AB213" s="141" t="s">
        <v>3843</v>
      </c>
      <c r="AC213" s="142" t="s">
        <v>7</v>
      </c>
      <c r="AD213" s="141" t="s">
        <v>243</v>
      </c>
      <c r="AE213" s="141">
        <v>1.1499999999999999</v>
      </c>
      <c r="AF213" s="141">
        <v>7.4390000000000001</v>
      </c>
      <c r="AG213" s="141">
        <v>8.93</v>
      </c>
      <c r="AH213" s="141" t="s">
        <v>3841</v>
      </c>
      <c r="AI213" s="141" t="s">
        <v>3852</v>
      </c>
    </row>
    <row r="214" spans="2:35" ht="15" x14ac:dyDescent="0.25">
      <c r="B214" s="139"/>
      <c r="C214" s="141" t="s">
        <v>3878</v>
      </c>
      <c r="D214" s="140">
        <v>44434</v>
      </c>
      <c r="E214" s="141" t="s">
        <v>3876</v>
      </c>
      <c r="F214" s="141" t="s">
        <v>428</v>
      </c>
      <c r="G214" s="141" t="s">
        <v>428</v>
      </c>
      <c r="H214" s="141" t="s">
        <v>109</v>
      </c>
      <c r="I214" s="141" t="s">
        <v>316</v>
      </c>
      <c r="J214" s="141" t="s">
        <v>7</v>
      </c>
      <c r="K214" s="141" t="s">
        <v>7</v>
      </c>
      <c r="L214" s="141" t="s">
        <v>3886</v>
      </c>
      <c r="P214" s="140">
        <v>44434</v>
      </c>
      <c r="Q214" s="141" t="s">
        <v>3876</v>
      </c>
      <c r="R214" s="141" t="s">
        <v>90</v>
      </c>
      <c r="S214" s="141" t="s">
        <v>90</v>
      </c>
      <c r="T214" s="141" t="s">
        <v>2555</v>
      </c>
      <c r="U214" s="139"/>
      <c r="V214" s="142" t="s">
        <v>112</v>
      </c>
      <c r="W214" s="141" t="s">
        <v>90</v>
      </c>
      <c r="X214" s="141" t="s">
        <v>90</v>
      </c>
      <c r="Y214" s="141" t="s">
        <v>83</v>
      </c>
      <c r="Z214" s="141">
        <v>2</v>
      </c>
      <c r="AA214" s="141" t="s">
        <v>142</v>
      </c>
      <c r="AB214" s="141" t="s">
        <v>2555</v>
      </c>
      <c r="AC214" s="142" t="s">
        <v>7</v>
      </c>
      <c r="AD214" s="141" t="s">
        <v>107</v>
      </c>
      <c r="AE214" s="141">
        <v>2</v>
      </c>
      <c r="AF214" s="141">
        <v>12.936999999999999</v>
      </c>
      <c r="AG214" s="141">
        <v>15.53</v>
      </c>
      <c r="AH214" s="141" t="s">
        <v>3878</v>
      </c>
      <c r="AI214" s="141" t="s">
        <v>3886</v>
      </c>
    </row>
    <row r="215" spans="2:35" ht="15" x14ac:dyDescent="0.25">
      <c r="B215" s="139"/>
      <c r="C215" s="141" t="s">
        <v>3868</v>
      </c>
      <c r="D215" s="140">
        <v>44434</v>
      </c>
      <c r="E215" s="141" t="s">
        <v>3866</v>
      </c>
      <c r="F215" s="141" t="s">
        <v>428</v>
      </c>
      <c r="G215" s="141" t="s">
        <v>428</v>
      </c>
      <c r="H215" s="141" t="s">
        <v>36</v>
      </c>
      <c r="I215" s="141" t="s">
        <v>90</v>
      </c>
      <c r="J215" s="141" t="s">
        <v>7</v>
      </c>
      <c r="K215" s="141" t="s">
        <v>7</v>
      </c>
      <c r="L215" s="141" t="s">
        <v>3875</v>
      </c>
      <c r="P215" s="140">
        <v>44434</v>
      </c>
      <c r="Q215" s="141" t="s">
        <v>3866</v>
      </c>
      <c r="R215" s="141" t="s">
        <v>90</v>
      </c>
      <c r="S215" s="141" t="s">
        <v>7817</v>
      </c>
      <c r="T215" s="141" t="s">
        <v>3571</v>
      </c>
      <c r="U215" s="139">
        <v>30</v>
      </c>
      <c r="V215" s="142" t="s">
        <v>112</v>
      </c>
      <c r="W215" s="141" t="s">
        <v>90</v>
      </c>
      <c r="X215" s="141" t="s">
        <v>90</v>
      </c>
      <c r="Y215" s="141" t="s">
        <v>83</v>
      </c>
      <c r="Z215" s="141">
        <v>5</v>
      </c>
      <c r="AA215" s="141" t="s">
        <v>142</v>
      </c>
      <c r="AB215" s="141" t="s">
        <v>3571</v>
      </c>
      <c r="AC215" s="142" t="s">
        <v>7</v>
      </c>
      <c r="AD215" s="141" t="s">
        <v>7896</v>
      </c>
      <c r="AE215" s="141">
        <v>5</v>
      </c>
      <c r="AF215" s="141">
        <v>32.341999999999999</v>
      </c>
      <c r="AG215" s="141">
        <v>38.826000000000001</v>
      </c>
      <c r="AH215" s="141" t="s">
        <v>3868</v>
      </c>
      <c r="AI215" s="141" t="s">
        <v>3875</v>
      </c>
    </row>
    <row r="216" spans="2:35" ht="15" x14ac:dyDescent="0.25">
      <c r="B216" s="139"/>
      <c r="C216" s="141" t="s">
        <v>3888</v>
      </c>
      <c r="D216" s="140">
        <v>44432</v>
      </c>
      <c r="E216" s="141" t="s">
        <v>466</v>
      </c>
      <c r="F216" s="141" t="s">
        <v>2193</v>
      </c>
      <c r="G216" s="141" t="s">
        <v>1041</v>
      </c>
      <c r="H216" s="141" t="s">
        <v>38</v>
      </c>
      <c r="I216" s="141" t="s">
        <v>90</v>
      </c>
      <c r="J216" s="141" t="s">
        <v>141</v>
      </c>
      <c r="K216" s="141" t="s">
        <v>7</v>
      </c>
      <c r="L216" s="141" t="s">
        <v>3897</v>
      </c>
      <c r="P216" s="140">
        <v>44432</v>
      </c>
      <c r="Q216" s="141" t="s">
        <v>466</v>
      </c>
      <c r="R216" s="141" t="s">
        <v>90</v>
      </c>
      <c r="S216" s="141" t="s">
        <v>90</v>
      </c>
      <c r="T216" s="141" t="s">
        <v>90</v>
      </c>
      <c r="U216" s="139"/>
      <c r="V216" s="142" t="s">
        <v>112</v>
      </c>
      <c r="W216" s="141" t="s">
        <v>90</v>
      </c>
      <c r="X216" s="141" t="s">
        <v>90</v>
      </c>
      <c r="Y216" s="141" t="s">
        <v>83</v>
      </c>
      <c r="Z216" s="141">
        <v>5</v>
      </c>
      <c r="AA216" s="141" t="s">
        <v>142</v>
      </c>
      <c r="AB216" s="141" t="s">
        <v>7904</v>
      </c>
      <c r="AC216" s="142" t="s">
        <v>7</v>
      </c>
      <c r="AD216" s="141" t="s">
        <v>7782</v>
      </c>
      <c r="AE216" s="141">
        <v>5</v>
      </c>
      <c r="AF216" s="141">
        <v>32.341999999999999</v>
      </c>
      <c r="AG216" s="141">
        <v>38.826000000000001</v>
      </c>
      <c r="AH216" s="141" t="s">
        <v>3888</v>
      </c>
      <c r="AI216" s="141" t="s">
        <v>3897</v>
      </c>
    </row>
    <row r="217" spans="2:35" ht="15" x14ac:dyDescent="0.25">
      <c r="B217" s="139"/>
      <c r="C217" s="141" t="s">
        <v>3900</v>
      </c>
      <c r="D217" s="140">
        <v>44431</v>
      </c>
      <c r="E217" s="141" t="s">
        <v>3898</v>
      </c>
      <c r="F217" s="141" t="s">
        <v>428</v>
      </c>
      <c r="G217" s="141" t="s">
        <v>428</v>
      </c>
      <c r="H217" s="141" t="s">
        <v>109</v>
      </c>
      <c r="I217" s="141" t="s">
        <v>302</v>
      </c>
      <c r="J217" s="141" t="s">
        <v>7</v>
      </c>
      <c r="K217" s="141" t="s">
        <v>7</v>
      </c>
      <c r="L217" s="141" t="s">
        <v>3910</v>
      </c>
      <c r="P217" s="140">
        <v>44431</v>
      </c>
      <c r="Q217" s="141" t="s">
        <v>3898</v>
      </c>
      <c r="R217" s="141" t="s">
        <v>90</v>
      </c>
      <c r="S217" s="141" t="s">
        <v>90</v>
      </c>
      <c r="T217" s="141" t="s">
        <v>90</v>
      </c>
      <c r="U217" s="139"/>
      <c r="V217" s="142" t="s">
        <v>112</v>
      </c>
      <c r="W217" s="141" t="s">
        <v>90</v>
      </c>
      <c r="X217" s="141" t="s">
        <v>90</v>
      </c>
      <c r="Y217" s="141" t="s">
        <v>83</v>
      </c>
      <c r="Z217" s="141">
        <v>0.5</v>
      </c>
      <c r="AA217" s="141" t="s">
        <v>142</v>
      </c>
      <c r="AB217" s="141" t="s">
        <v>718</v>
      </c>
      <c r="AC217" s="142" t="s">
        <v>7</v>
      </c>
      <c r="AD217" s="141" t="s">
        <v>243</v>
      </c>
      <c r="AE217" s="141">
        <v>0.5</v>
      </c>
      <c r="AF217" s="141">
        <v>3.234</v>
      </c>
      <c r="AG217" s="141">
        <v>3.883</v>
      </c>
      <c r="AH217" s="141" t="s">
        <v>3900</v>
      </c>
      <c r="AI217" s="141" t="s">
        <v>3910</v>
      </c>
    </row>
    <row r="218" spans="2:35" ht="15" x14ac:dyDescent="0.25">
      <c r="B218" s="139"/>
      <c r="C218" s="141" t="s">
        <v>3926</v>
      </c>
      <c r="D218" s="140">
        <v>44427</v>
      </c>
      <c r="E218" s="141" t="s">
        <v>3924</v>
      </c>
      <c r="F218" s="141" t="s">
        <v>428</v>
      </c>
      <c r="G218" s="141" t="s">
        <v>428</v>
      </c>
      <c r="H218" s="141" t="s">
        <v>38</v>
      </c>
      <c r="I218" s="141" t="s">
        <v>90</v>
      </c>
      <c r="J218" s="141" t="s">
        <v>7</v>
      </c>
      <c r="K218" s="141" t="s">
        <v>7</v>
      </c>
      <c r="L218" s="141" t="s">
        <v>3935</v>
      </c>
      <c r="P218" s="140">
        <v>44427</v>
      </c>
      <c r="Q218" s="141" t="s">
        <v>3924</v>
      </c>
      <c r="R218" s="141" t="s">
        <v>90</v>
      </c>
      <c r="S218" s="141" t="s">
        <v>90</v>
      </c>
      <c r="T218" s="141" t="s">
        <v>90</v>
      </c>
      <c r="U218" s="139"/>
      <c r="V218" s="142" t="s">
        <v>112</v>
      </c>
      <c r="W218" s="141" t="s">
        <v>90</v>
      </c>
      <c r="X218" s="141" t="s">
        <v>7744</v>
      </c>
      <c r="Y218" s="141" t="s">
        <v>83</v>
      </c>
      <c r="Z218" s="141">
        <v>0.5</v>
      </c>
      <c r="AA218" s="141" t="s">
        <v>7877</v>
      </c>
      <c r="AB218" s="141" t="s">
        <v>3492</v>
      </c>
      <c r="AC218" s="142" t="s">
        <v>7</v>
      </c>
      <c r="AD218" s="141" t="s">
        <v>261</v>
      </c>
      <c r="AE218" s="141">
        <v>0.5</v>
      </c>
      <c r="AF218" s="141">
        <v>3.234</v>
      </c>
      <c r="AG218" s="141">
        <v>3.883</v>
      </c>
      <c r="AH218" s="141" t="s">
        <v>3926</v>
      </c>
      <c r="AI218" s="141" t="s">
        <v>3935</v>
      </c>
    </row>
    <row r="219" spans="2:35" ht="15" x14ac:dyDescent="0.25">
      <c r="B219" s="139"/>
      <c r="C219" s="141" t="s">
        <v>3936</v>
      </c>
      <c r="D219" s="140">
        <v>44427</v>
      </c>
      <c r="E219" s="141" t="s">
        <v>3924</v>
      </c>
      <c r="F219" s="141" t="s">
        <v>428</v>
      </c>
      <c r="G219" s="141" t="s">
        <v>428</v>
      </c>
      <c r="H219" s="141" t="s">
        <v>38</v>
      </c>
      <c r="I219" s="141" t="s">
        <v>90</v>
      </c>
      <c r="J219" s="141" t="s">
        <v>7</v>
      </c>
      <c r="K219" s="141" t="s">
        <v>7</v>
      </c>
      <c r="L219" s="141" t="s">
        <v>3940</v>
      </c>
      <c r="P219" s="140">
        <v>44427</v>
      </c>
      <c r="Q219" s="141" t="s">
        <v>3924</v>
      </c>
      <c r="R219" s="141" t="s">
        <v>90</v>
      </c>
      <c r="S219" s="141" t="s">
        <v>90</v>
      </c>
      <c r="T219" s="141" t="s">
        <v>3492</v>
      </c>
      <c r="U219" s="139"/>
      <c r="V219" s="142" t="s">
        <v>112</v>
      </c>
      <c r="W219" s="141" t="s">
        <v>90</v>
      </c>
      <c r="X219" s="141" t="s">
        <v>90</v>
      </c>
      <c r="Y219" s="141" t="s">
        <v>83</v>
      </c>
      <c r="Z219" s="141">
        <v>0.5</v>
      </c>
      <c r="AA219" s="141" t="s">
        <v>7877</v>
      </c>
      <c r="AB219" s="141" t="s">
        <v>3492</v>
      </c>
      <c r="AC219" s="142" t="s">
        <v>7</v>
      </c>
      <c r="AD219" s="141" t="s">
        <v>261</v>
      </c>
      <c r="AE219" s="141">
        <v>0.5</v>
      </c>
      <c r="AF219" s="141">
        <v>3.234</v>
      </c>
      <c r="AG219" s="141">
        <v>3.883</v>
      </c>
      <c r="AH219" s="141" t="s">
        <v>3936</v>
      </c>
      <c r="AI219" s="141" t="s">
        <v>3940</v>
      </c>
    </row>
    <row r="220" spans="2:35" ht="15" x14ac:dyDescent="0.25">
      <c r="B220" s="139"/>
      <c r="C220" s="141" t="s">
        <v>3913</v>
      </c>
      <c r="D220" s="140">
        <v>44427</v>
      </c>
      <c r="E220" s="141" t="s">
        <v>3911</v>
      </c>
      <c r="F220" s="141" t="s">
        <v>2751</v>
      </c>
      <c r="G220" s="141" t="s">
        <v>2751</v>
      </c>
      <c r="H220" s="141" t="s">
        <v>38</v>
      </c>
      <c r="I220" s="141" t="s">
        <v>90</v>
      </c>
      <c r="J220" s="141" t="s">
        <v>140</v>
      </c>
      <c r="K220" s="141" t="s">
        <v>7</v>
      </c>
      <c r="L220" s="141" t="s">
        <v>3923</v>
      </c>
      <c r="P220" s="140">
        <v>44427</v>
      </c>
      <c r="Q220" s="141" t="s">
        <v>3911</v>
      </c>
      <c r="R220" s="141" t="s">
        <v>90</v>
      </c>
      <c r="S220" s="141" t="s">
        <v>7799</v>
      </c>
      <c r="T220" s="141" t="s">
        <v>7905</v>
      </c>
      <c r="U220" s="139">
        <v>80</v>
      </c>
      <c r="V220" s="142" t="s">
        <v>112</v>
      </c>
      <c r="W220" s="141" t="s">
        <v>90</v>
      </c>
      <c r="X220" s="141" t="s">
        <v>90</v>
      </c>
      <c r="Y220" s="141" t="s">
        <v>83</v>
      </c>
      <c r="Z220" s="141">
        <v>3</v>
      </c>
      <c r="AA220" s="141" t="s">
        <v>142</v>
      </c>
      <c r="AB220" s="141" t="s">
        <v>7905</v>
      </c>
      <c r="AC220" s="142" t="s">
        <v>7</v>
      </c>
      <c r="AD220" s="141" t="s">
        <v>7782</v>
      </c>
      <c r="AE220" s="141">
        <v>3</v>
      </c>
      <c r="AF220" s="141">
        <v>19.405000000000001</v>
      </c>
      <c r="AG220" s="141">
        <v>23.295000000000002</v>
      </c>
      <c r="AH220" s="141" t="s">
        <v>3913</v>
      </c>
      <c r="AI220" s="141" t="s">
        <v>3923</v>
      </c>
    </row>
    <row r="221" spans="2:35" ht="15" x14ac:dyDescent="0.25">
      <c r="B221" s="139"/>
      <c r="C221" s="141" t="s">
        <v>3971</v>
      </c>
      <c r="D221" s="140">
        <v>44426</v>
      </c>
      <c r="E221" s="141" t="s">
        <v>3969</v>
      </c>
      <c r="F221" s="141" t="s">
        <v>428</v>
      </c>
      <c r="G221" s="141" t="s">
        <v>428</v>
      </c>
      <c r="H221" s="141" t="s">
        <v>38</v>
      </c>
      <c r="I221" s="141" t="s">
        <v>90</v>
      </c>
      <c r="J221" s="141" t="s">
        <v>140</v>
      </c>
      <c r="K221" s="141" t="s">
        <v>7</v>
      </c>
      <c r="L221" s="141" t="s">
        <v>3980</v>
      </c>
      <c r="P221" s="140">
        <v>44426</v>
      </c>
      <c r="Q221" s="141" t="s">
        <v>3969</v>
      </c>
      <c r="R221" s="141" t="s">
        <v>90</v>
      </c>
      <c r="S221" s="141" t="s">
        <v>7906</v>
      </c>
      <c r="T221" s="141" t="s">
        <v>2778</v>
      </c>
      <c r="U221" s="139">
        <v>70</v>
      </c>
      <c r="V221" s="142" t="s">
        <v>112</v>
      </c>
      <c r="W221" s="141" t="s">
        <v>90</v>
      </c>
      <c r="X221" s="141" t="s">
        <v>90</v>
      </c>
      <c r="Y221" s="141" t="s">
        <v>83</v>
      </c>
      <c r="Z221" s="141">
        <v>3</v>
      </c>
      <c r="AA221" s="141" t="s">
        <v>142</v>
      </c>
      <c r="AB221" s="141" t="s">
        <v>2778</v>
      </c>
      <c r="AC221" s="142" t="s">
        <v>7</v>
      </c>
      <c r="AD221" s="141" t="s">
        <v>243</v>
      </c>
      <c r="AE221" s="141">
        <v>3</v>
      </c>
      <c r="AF221" s="141">
        <v>19.405000000000001</v>
      </c>
      <c r="AG221" s="141">
        <v>23.295000000000002</v>
      </c>
      <c r="AH221" s="141" t="s">
        <v>3971</v>
      </c>
      <c r="AI221" s="141" t="s">
        <v>3980</v>
      </c>
    </row>
    <row r="222" spans="2:35" ht="15" x14ac:dyDescent="0.25">
      <c r="B222" s="139"/>
      <c r="C222" s="141" t="s">
        <v>3959</v>
      </c>
      <c r="D222" s="140">
        <v>44426</v>
      </c>
      <c r="E222" s="141" t="s">
        <v>3957</v>
      </c>
      <c r="F222" s="141" t="s">
        <v>428</v>
      </c>
      <c r="G222" s="141" t="s">
        <v>428</v>
      </c>
      <c r="H222" s="141" t="s">
        <v>36</v>
      </c>
      <c r="I222" s="141" t="s">
        <v>90</v>
      </c>
      <c r="J222" s="141" t="s">
        <v>7</v>
      </c>
      <c r="K222" s="141" t="s">
        <v>7</v>
      </c>
      <c r="L222" s="141" t="s">
        <v>3968</v>
      </c>
      <c r="P222" s="140">
        <v>44426</v>
      </c>
      <c r="Q222" s="141" t="s">
        <v>3957</v>
      </c>
      <c r="R222" s="141" t="s">
        <v>90</v>
      </c>
      <c r="S222" s="141" t="s">
        <v>7856</v>
      </c>
      <c r="T222" s="141" t="s">
        <v>7803</v>
      </c>
      <c r="U222" s="139">
        <v>50</v>
      </c>
      <c r="V222" s="142" t="s">
        <v>112</v>
      </c>
      <c r="W222" s="141" t="s">
        <v>90</v>
      </c>
      <c r="X222" s="141" t="s">
        <v>90</v>
      </c>
      <c r="Y222" s="141" t="s">
        <v>83</v>
      </c>
      <c r="Z222" s="141">
        <v>3</v>
      </c>
      <c r="AA222" s="141" t="s">
        <v>142</v>
      </c>
      <c r="AB222" s="141" t="s">
        <v>7803</v>
      </c>
      <c r="AC222" s="142" t="s">
        <v>7</v>
      </c>
      <c r="AD222" s="141" t="s">
        <v>243</v>
      </c>
      <c r="AE222" s="141">
        <v>3</v>
      </c>
      <c r="AF222" s="141">
        <v>19.405000000000001</v>
      </c>
      <c r="AG222" s="141">
        <v>23.295000000000002</v>
      </c>
      <c r="AH222" s="141" t="s">
        <v>3959</v>
      </c>
      <c r="AI222" s="141" t="s">
        <v>3968</v>
      </c>
    </row>
    <row r="223" spans="2:35" ht="15" x14ac:dyDescent="0.25">
      <c r="B223" s="139"/>
      <c r="C223" s="141" t="s">
        <v>3943</v>
      </c>
      <c r="D223" s="140">
        <v>44426</v>
      </c>
      <c r="E223" s="141" t="s">
        <v>3941</v>
      </c>
      <c r="F223" s="141" t="s">
        <v>428</v>
      </c>
      <c r="G223" s="141" t="s">
        <v>3344</v>
      </c>
      <c r="H223" s="141" t="s">
        <v>37</v>
      </c>
      <c r="I223" s="141" t="s">
        <v>90</v>
      </c>
      <c r="J223" s="141" t="s">
        <v>141</v>
      </c>
      <c r="K223" s="141" t="s">
        <v>7</v>
      </c>
      <c r="L223" s="141" t="s">
        <v>3956</v>
      </c>
      <c r="P223" s="140">
        <v>44426</v>
      </c>
      <c r="Q223" s="141" t="s">
        <v>3941</v>
      </c>
      <c r="R223" s="141" t="s">
        <v>90</v>
      </c>
      <c r="S223" s="141" t="s">
        <v>7907</v>
      </c>
      <c r="T223" s="141" t="s">
        <v>7908</v>
      </c>
      <c r="U223" s="139"/>
      <c r="V223" s="142" t="s">
        <v>724</v>
      </c>
      <c r="W223" s="141" t="s">
        <v>90</v>
      </c>
      <c r="X223" s="141" t="s">
        <v>90</v>
      </c>
      <c r="Y223" s="141" t="s">
        <v>83</v>
      </c>
      <c r="Z223" s="141">
        <v>5</v>
      </c>
      <c r="AA223" s="141" t="s">
        <v>142</v>
      </c>
      <c r="AB223" s="141" t="s">
        <v>7909</v>
      </c>
      <c r="AC223" s="142" t="s">
        <v>7</v>
      </c>
      <c r="AD223" s="141" t="s">
        <v>7782</v>
      </c>
      <c r="AE223" s="141">
        <v>5</v>
      </c>
      <c r="AF223" s="141">
        <v>32.341999999999999</v>
      </c>
      <c r="AG223" s="141">
        <v>38.826000000000001</v>
      </c>
      <c r="AH223" s="141" t="s">
        <v>3943</v>
      </c>
      <c r="AI223" s="141" t="s">
        <v>3956</v>
      </c>
    </row>
    <row r="224" spans="2:35" ht="15" x14ac:dyDescent="0.25">
      <c r="B224" s="139"/>
      <c r="C224" s="141" t="s">
        <v>3827</v>
      </c>
      <c r="D224" s="140">
        <v>44421</v>
      </c>
      <c r="E224" s="141" t="s">
        <v>3825</v>
      </c>
      <c r="F224" s="141" t="s">
        <v>428</v>
      </c>
      <c r="G224" s="141" t="s">
        <v>428</v>
      </c>
      <c r="H224" s="141" t="s">
        <v>36</v>
      </c>
      <c r="I224" s="141" t="s">
        <v>90</v>
      </c>
      <c r="J224" s="141" t="s">
        <v>7</v>
      </c>
      <c r="K224" s="141" t="s">
        <v>7</v>
      </c>
      <c r="L224" s="141" t="s">
        <v>3983</v>
      </c>
      <c r="P224" s="140">
        <v>44421</v>
      </c>
      <c r="Q224" s="141" t="s">
        <v>3825</v>
      </c>
      <c r="R224" s="141" t="s">
        <v>90</v>
      </c>
      <c r="S224" s="141" t="s">
        <v>7901</v>
      </c>
      <c r="T224" s="141" t="s">
        <v>3830</v>
      </c>
      <c r="U224" s="139">
        <v>45</v>
      </c>
      <c r="V224" s="142" t="s">
        <v>112</v>
      </c>
      <c r="W224" s="141" t="s">
        <v>90</v>
      </c>
      <c r="X224" s="141" t="s">
        <v>90</v>
      </c>
      <c r="Y224" s="141" t="s">
        <v>83</v>
      </c>
      <c r="Z224" s="141">
        <v>3.15</v>
      </c>
      <c r="AA224" s="141" t="s">
        <v>142</v>
      </c>
      <c r="AB224" s="141" t="s">
        <v>3830</v>
      </c>
      <c r="AC224" s="142" t="s">
        <v>7</v>
      </c>
      <c r="AD224" s="141" t="s">
        <v>261</v>
      </c>
      <c r="AE224" s="141">
        <v>3.15</v>
      </c>
      <c r="AF224" s="141">
        <v>20.375</v>
      </c>
      <c r="AG224" s="141">
        <v>24.46</v>
      </c>
      <c r="AH224" s="141" t="s">
        <v>3827</v>
      </c>
      <c r="AI224" s="141" t="s">
        <v>3983</v>
      </c>
    </row>
    <row r="225" spans="2:35" ht="15" x14ac:dyDescent="0.25">
      <c r="B225" s="139"/>
      <c r="C225" s="141" t="s">
        <v>2071</v>
      </c>
      <c r="D225" s="140">
        <v>44419</v>
      </c>
      <c r="E225" s="141" t="s">
        <v>2069</v>
      </c>
      <c r="F225" s="141" t="s">
        <v>428</v>
      </c>
      <c r="G225" s="141" t="s">
        <v>428</v>
      </c>
      <c r="H225" s="141" t="s">
        <v>38</v>
      </c>
      <c r="I225" s="141" t="s">
        <v>90</v>
      </c>
      <c r="J225" s="141" t="s">
        <v>141</v>
      </c>
      <c r="K225" s="141" t="s">
        <v>7</v>
      </c>
      <c r="L225" s="141" t="s">
        <v>3994</v>
      </c>
      <c r="P225" s="140">
        <v>44419</v>
      </c>
      <c r="Q225" s="141" t="s">
        <v>2069</v>
      </c>
      <c r="R225" s="141" t="s">
        <v>90</v>
      </c>
      <c r="S225" s="141" t="s">
        <v>7766</v>
      </c>
      <c r="T225" s="141" t="s">
        <v>2075</v>
      </c>
      <c r="U225" s="139">
        <v>25</v>
      </c>
      <c r="V225" s="142" t="s">
        <v>112</v>
      </c>
      <c r="W225" s="141" t="s">
        <v>90</v>
      </c>
      <c r="X225" s="141" t="s">
        <v>90</v>
      </c>
      <c r="Y225" s="141" t="s">
        <v>83</v>
      </c>
      <c r="Z225" s="141">
        <v>3.5</v>
      </c>
      <c r="AA225" s="141" t="s">
        <v>7843</v>
      </c>
      <c r="AB225" s="141" t="s">
        <v>2075</v>
      </c>
      <c r="AC225" s="142" t="s">
        <v>7768</v>
      </c>
      <c r="AD225" s="141" t="s">
        <v>243</v>
      </c>
      <c r="AE225" s="141">
        <v>3.5</v>
      </c>
      <c r="AF225" s="141">
        <v>22.638999999999999</v>
      </c>
      <c r="AG225" s="141">
        <v>27.178000000000001</v>
      </c>
      <c r="AH225" s="141" t="s">
        <v>2071</v>
      </c>
      <c r="AI225" s="141" t="s">
        <v>3994</v>
      </c>
    </row>
    <row r="226" spans="2:35" ht="15" x14ac:dyDescent="0.25">
      <c r="B226" s="139"/>
      <c r="C226" s="141" t="s">
        <v>3985</v>
      </c>
      <c r="D226" s="140">
        <v>44419</v>
      </c>
      <c r="E226" s="141" t="s">
        <v>3398</v>
      </c>
      <c r="F226" s="141" t="s">
        <v>428</v>
      </c>
      <c r="G226" s="141" t="s">
        <v>428</v>
      </c>
      <c r="H226" s="141" t="s">
        <v>109</v>
      </c>
      <c r="I226" s="141" t="s">
        <v>307</v>
      </c>
      <c r="J226" s="141" t="s">
        <v>7</v>
      </c>
      <c r="K226" s="141" t="s">
        <v>7</v>
      </c>
      <c r="L226" s="141" t="s">
        <v>3992</v>
      </c>
      <c r="P226" s="140">
        <v>44419</v>
      </c>
      <c r="Q226" s="141" t="s">
        <v>3398</v>
      </c>
      <c r="R226" s="141" t="s">
        <v>90</v>
      </c>
      <c r="S226" s="141" t="s">
        <v>7762</v>
      </c>
      <c r="T226" s="141" t="s">
        <v>451</v>
      </c>
      <c r="U226" s="139"/>
      <c r="V226" s="142" t="s">
        <v>451</v>
      </c>
      <c r="W226" s="141" t="s">
        <v>451</v>
      </c>
      <c r="X226" s="141" t="s">
        <v>90</v>
      </c>
      <c r="Y226" s="141" t="s">
        <v>83</v>
      </c>
      <c r="Z226" s="141">
        <v>1.95</v>
      </c>
      <c r="AA226" s="141" t="s">
        <v>7789</v>
      </c>
      <c r="AB226" s="141" t="s">
        <v>2778</v>
      </c>
      <c r="AC226" s="142" t="s">
        <v>7</v>
      </c>
      <c r="AD226" s="141" t="s">
        <v>107</v>
      </c>
      <c r="AE226" s="141">
        <v>1.95</v>
      </c>
      <c r="AF226" s="141">
        <v>12.613</v>
      </c>
      <c r="AG226" s="141">
        <v>15.141999999999999</v>
      </c>
      <c r="AH226" s="141" t="s">
        <v>3985</v>
      </c>
      <c r="AI226" s="141" t="s">
        <v>3992</v>
      </c>
    </row>
    <row r="227" spans="2:35" ht="15" x14ac:dyDescent="0.25">
      <c r="B227" s="139"/>
      <c r="C227" s="141" t="s">
        <v>3997</v>
      </c>
      <c r="D227" s="140">
        <v>44418</v>
      </c>
      <c r="E227" s="141" t="s">
        <v>3995</v>
      </c>
      <c r="F227" s="141" t="s">
        <v>428</v>
      </c>
      <c r="G227" s="141" t="s">
        <v>428</v>
      </c>
      <c r="H227" s="141" t="s">
        <v>109</v>
      </c>
      <c r="I227" s="141" t="s">
        <v>327</v>
      </c>
      <c r="J227" s="141" t="s">
        <v>7</v>
      </c>
      <c r="K227" s="141" t="s">
        <v>7</v>
      </c>
      <c r="L227" s="141" t="s">
        <v>4007</v>
      </c>
      <c r="P227" s="140">
        <v>44418</v>
      </c>
      <c r="Q227" s="141" t="s">
        <v>3995</v>
      </c>
      <c r="R227" s="141" t="s">
        <v>90</v>
      </c>
      <c r="S227" s="141" t="s">
        <v>90</v>
      </c>
      <c r="T227" s="141" t="s">
        <v>445</v>
      </c>
      <c r="U227" s="139"/>
      <c r="V227" s="142" t="s">
        <v>112</v>
      </c>
      <c r="W227" s="141" t="s">
        <v>90</v>
      </c>
      <c r="X227" s="141" t="s">
        <v>90</v>
      </c>
      <c r="Y227" s="141" t="s">
        <v>83</v>
      </c>
      <c r="Z227" s="141">
        <v>0.96</v>
      </c>
      <c r="AA227" s="141" t="s">
        <v>7789</v>
      </c>
      <c r="AB227" s="141" t="s">
        <v>445</v>
      </c>
      <c r="AC227" s="142" t="s">
        <v>7</v>
      </c>
      <c r="AD227" s="141" t="s">
        <v>107</v>
      </c>
      <c r="AE227" s="141">
        <v>0.96</v>
      </c>
      <c r="AF227" s="141">
        <v>6.21</v>
      </c>
      <c r="AG227" s="141">
        <v>7.4539999999999997</v>
      </c>
      <c r="AH227" s="141" t="s">
        <v>3997</v>
      </c>
      <c r="AI227" s="141" t="s">
        <v>4007</v>
      </c>
    </row>
    <row r="228" spans="2:35" ht="15" x14ac:dyDescent="0.25">
      <c r="B228" s="139"/>
      <c r="C228" s="141" t="s">
        <v>4009</v>
      </c>
      <c r="D228" s="140">
        <v>44417</v>
      </c>
      <c r="E228" s="141" t="s">
        <v>3783</v>
      </c>
      <c r="F228" s="141" t="s">
        <v>428</v>
      </c>
      <c r="G228" s="141" t="s">
        <v>428</v>
      </c>
      <c r="H228" s="141" t="s">
        <v>109</v>
      </c>
      <c r="I228" s="141" t="s">
        <v>308</v>
      </c>
      <c r="J228" s="141" t="s">
        <v>7</v>
      </c>
      <c r="K228" s="141" t="s">
        <v>7</v>
      </c>
      <c r="L228" s="141" t="s">
        <v>4013</v>
      </c>
      <c r="P228" s="140">
        <v>44417</v>
      </c>
      <c r="Q228" s="141" t="s">
        <v>3783</v>
      </c>
      <c r="R228" s="141" t="s">
        <v>90</v>
      </c>
      <c r="S228" s="141" t="s">
        <v>7788</v>
      </c>
      <c r="T228" s="141" t="s">
        <v>3843</v>
      </c>
      <c r="U228" s="139">
        <v>12</v>
      </c>
      <c r="V228" s="142" t="s">
        <v>112</v>
      </c>
      <c r="W228" s="141" t="s">
        <v>90</v>
      </c>
      <c r="X228" s="141" t="s">
        <v>90</v>
      </c>
      <c r="Y228" s="141" t="s">
        <v>83</v>
      </c>
      <c r="Z228" s="141">
        <v>0.47</v>
      </c>
      <c r="AA228" s="141" t="s">
        <v>142</v>
      </c>
      <c r="AB228" s="141" t="s">
        <v>3843</v>
      </c>
      <c r="AC228" s="142" t="s">
        <v>7</v>
      </c>
      <c r="AD228" s="141" t="s">
        <v>243</v>
      </c>
      <c r="AE228" s="141">
        <v>0.47</v>
      </c>
      <c r="AF228" s="141">
        <v>3.04</v>
      </c>
      <c r="AG228" s="141">
        <v>3.65</v>
      </c>
      <c r="AH228" s="141" t="s">
        <v>4009</v>
      </c>
      <c r="AI228" s="141" t="s">
        <v>4013</v>
      </c>
    </row>
    <row r="229" spans="2:35" ht="15" x14ac:dyDescent="0.25">
      <c r="B229" s="139"/>
      <c r="C229" s="141" t="s">
        <v>4027</v>
      </c>
      <c r="D229" s="140">
        <v>44413</v>
      </c>
      <c r="E229" s="141" t="s">
        <v>4025</v>
      </c>
      <c r="F229" s="141" t="s">
        <v>3694</v>
      </c>
      <c r="G229" s="141" t="s">
        <v>3494</v>
      </c>
      <c r="H229" s="141" t="s">
        <v>37</v>
      </c>
      <c r="I229" s="141" t="s">
        <v>90</v>
      </c>
      <c r="J229" s="141" t="s">
        <v>7</v>
      </c>
      <c r="K229" s="141" t="s">
        <v>7</v>
      </c>
      <c r="L229" s="141" t="s">
        <v>4035</v>
      </c>
      <c r="P229" s="140">
        <v>44413</v>
      </c>
      <c r="Q229" s="141" t="s">
        <v>4025</v>
      </c>
      <c r="R229" s="141" t="s">
        <v>629</v>
      </c>
      <c r="S229" s="141" t="s">
        <v>7855</v>
      </c>
      <c r="T229" s="141" t="s">
        <v>2568</v>
      </c>
      <c r="U229" s="139">
        <v>60</v>
      </c>
      <c r="V229" s="142" t="s">
        <v>112</v>
      </c>
      <c r="W229" s="141" t="s">
        <v>90</v>
      </c>
      <c r="X229" s="141" t="s">
        <v>90</v>
      </c>
      <c r="Y229" s="141" t="s">
        <v>83</v>
      </c>
      <c r="Z229" s="141">
        <v>4.8</v>
      </c>
      <c r="AA229" s="141" t="s">
        <v>142</v>
      </c>
      <c r="AB229" s="141" t="s">
        <v>7910</v>
      </c>
      <c r="AC229" s="142" t="s">
        <v>7</v>
      </c>
      <c r="AD229" s="141" t="s">
        <v>243</v>
      </c>
      <c r="AE229" s="141">
        <v>4.8</v>
      </c>
      <c r="AF229" s="141">
        <v>31.047999999999998</v>
      </c>
      <c r="AG229" s="141">
        <v>37.271999999999998</v>
      </c>
      <c r="AH229" s="141" t="s">
        <v>4027</v>
      </c>
      <c r="AI229" s="141" t="s">
        <v>4035</v>
      </c>
    </row>
    <row r="230" spans="2:35" ht="15" x14ac:dyDescent="0.25">
      <c r="B230" s="139"/>
      <c r="C230" s="141" t="s">
        <v>4016</v>
      </c>
      <c r="D230" s="140">
        <v>44413</v>
      </c>
      <c r="E230" s="141" t="s">
        <v>4014</v>
      </c>
      <c r="F230" s="141" t="s">
        <v>428</v>
      </c>
      <c r="G230" s="141" t="s">
        <v>428</v>
      </c>
      <c r="H230" s="141" t="s">
        <v>38</v>
      </c>
      <c r="I230" s="141" t="s">
        <v>90</v>
      </c>
      <c r="J230" s="141" t="s">
        <v>7</v>
      </c>
      <c r="K230" s="141" t="s">
        <v>7</v>
      </c>
      <c r="L230" s="141" t="s">
        <v>4024</v>
      </c>
      <c r="P230" s="140">
        <v>44413</v>
      </c>
      <c r="Q230" s="141" t="s">
        <v>4014</v>
      </c>
      <c r="R230" s="141" t="s">
        <v>90</v>
      </c>
      <c r="S230" s="141" t="s">
        <v>7759</v>
      </c>
      <c r="T230" s="141" t="s">
        <v>4018</v>
      </c>
      <c r="U230" s="139">
        <v>50</v>
      </c>
      <c r="V230" s="142" t="s">
        <v>112</v>
      </c>
      <c r="W230" s="141" t="s">
        <v>90</v>
      </c>
      <c r="X230" s="141" t="s">
        <v>90</v>
      </c>
      <c r="Y230" s="141" t="s">
        <v>83</v>
      </c>
      <c r="Z230" s="141">
        <v>2</v>
      </c>
      <c r="AA230" s="141" t="s">
        <v>142</v>
      </c>
      <c r="AB230" s="141" t="s">
        <v>4018</v>
      </c>
      <c r="AC230" s="142" t="s">
        <v>7</v>
      </c>
      <c r="AD230" s="141" t="s">
        <v>243</v>
      </c>
      <c r="AE230" s="141">
        <v>2</v>
      </c>
      <c r="AF230" s="141">
        <v>12.936999999999999</v>
      </c>
      <c r="AG230" s="141">
        <v>15.53</v>
      </c>
      <c r="AH230" s="141" t="s">
        <v>4016</v>
      </c>
      <c r="AI230" s="141" t="s">
        <v>4024</v>
      </c>
    </row>
    <row r="231" spans="2:35" ht="15" x14ac:dyDescent="0.25">
      <c r="B231" s="139"/>
      <c r="C231" s="141" t="s">
        <v>4038</v>
      </c>
      <c r="D231" s="140">
        <v>44412</v>
      </c>
      <c r="E231" s="141" t="s">
        <v>4036</v>
      </c>
      <c r="F231" s="141" t="s">
        <v>1080</v>
      </c>
      <c r="G231" s="141" t="s">
        <v>1080</v>
      </c>
      <c r="H231" s="141" t="s">
        <v>36</v>
      </c>
      <c r="I231" s="141" t="s">
        <v>90</v>
      </c>
      <c r="J231" s="141" t="s">
        <v>7</v>
      </c>
      <c r="K231" s="141" t="s">
        <v>7</v>
      </c>
      <c r="L231" s="141" t="s">
        <v>4049</v>
      </c>
      <c r="P231" s="140">
        <v>44412</v>
      </c>
      <c r="Q231" s="141" t="s">
        <v>4036</v>
      </c>
      <c r="R231" s="141" t="s">
        <v>90</v>
      </c>
      <c r="S231" s="141" t="s">
        <v>7806</v>
      </c>
      <c r="T231" s="141" t="s">
        <v>4906</v>
      </c>
      <c r="U231" s="139">
        <v>55</v>
      </c>
      <c r="V231" s="142" t="s">
        <v>112</v>
      </c>
      <c r="W231" s="141" t="s">
        <v>90</v>
      </c>
      <c r="X231" s="141" t="s">
        <v>90</v>
      </c>
      <c r="Y231" s="141" t="s">
        <v>83</v>
      </c>
      <c r="Z231" s="141">
        <v>2</v>
      </c>
      <c r="AA231" s="141" t="s">
        <v>142</v>
      </c>
      <c r="AB231" s="141" t="s">
        <v>4906</v>
      </c>
      <c r="AC231" s="142" t="s">
        <v>7</v>
      </c>
      <c r="AD231" s="141" t="s">
        <v>243</v>
      </c>
      <c r="AE231" s="141">
        <v>2</v>
      </c>
      <c r="AF231" s="141">
        <v>12.936999999999999</v>
      </c>
      <c r="AG231" s="141">
        <v>15.53</v>
      </c>
      <c r="AH231" s="141" t="s">
        <v>4038</v>
      </c>
      <c r="AI231" s="141" t="s">
        <v>4049</v>
      </c>
    </row>
    <row r="232" spans="2:35" ht="15" x14ac:dyDescent="0.25">
      <c r="B232" s="139"/>
      <c r="C232" s="141" t="s">
        <v>4051</v>
      </c>
      <c r="D232" s="140">
        <v>44411</v>
      </c>
      <c r="E232" s="141" t="s">
        <v>701</v>
      </c>
      <c r="F232" s="141" t="s">
        <v>973</v>
      </c>
      <c r="G232" s="141" t="s">
        <v>973</v>
      </c>
      <c r="H232" s="141" t="s">
        <v>36</v>
      </c>
      <c r="I232" s="141" t="s">
        <v>90</v>
      </c>
      <c r="J232" s="141" t="s">
        <v>140</v>
      </c>
      <c r="K232" s="141" t="s">
        <v>7</v>
      </c>
      <c r="L232" s="141" t="s">
        <v>4060</v>
      </c>
      <c r="P232" s="140">
        <v>44411</v>
      </c>
      <c r="Q232" s="141" t="s">
        <v>701</v>
      </c>
      <c r="R232" s="141" t="s">
        <v>90</v>
      </c>
      <c r="S232" s="141" t="s">
        <v>7794</v>
      </c>
      <c r="T232" s="141" t="s">
        <v>7911</v>
      </c>
      <c r="U232" s="139">
        <v>32</v>
      </c>
      <c r="V232" s="142" t="s">
        <v>725</v>
      </c>
      <c r="W232" s="141" t="s">
        <v>7911</v>
      </c>
      <c r="X232" s="141" t="s">
        <v>90</v>
      </c>
      <c r="Y232" s="141" t="s">
        <v>83</v>
      </c>
      <c r="Z232" s="141">
        <v>5</v>
      </c>
      <c r="AA232" s="141" t="s">
        <v>142</v>
      </c>
      <c r="AB232" s="141" t="s">
        <v>7911</v>
      </c>
      <c r="AC232" s="142" t="s">
        <v>7753</v>
      </c>
      <c r="AD232" s="141" t="s">
        <v>243</v>
      </c>
      <c r="AE232" s="141">
        <v>5</v>
      </c>
      <c r="AF232" s="141">
        <v>32.341999999999999</v>
      </c>
      <c r="AG232" s="141">
        <v>38.826000000000001</v>
      </c>
      <c r="AH232" s="141" t="s">
        <v>4051</v>
      </c>
      <c r="AI232" s="141" t="s">
        <v>4060</v>
      </c>
    </row>
    <row r="233" spans="2:35" ht="15" x14ac:dyDescent="0.25">
      <c r="B233" s="139"/>
      <c r="C233" s="141" t="s">
        <v>4063</v>
      </c>
      <c r="D233" s="140">
        <v>44410</v>
      </c>
      <c r="E233" s="141" t="s">
        <v>4061</v>
      </c>
      <c r="F233" s="141" t="s">
        <v>428</v>
      </c>
      <c r="G233" s="141" t="s">
        <v>428</v>
      </c>
      <c r="H233" s="141" t="s">
        <v>38</v>
      </c>
      <c r="I233" s="141" t="s">
        <v>90</v>
      </c>
      <c r="J233" s="141" t="s">
        <v>7</v>
      </c>
      <c r="K233" s="141" t="s">
        <v>7</v>
      </c>
      <c r="L233" s="141" t="s">
        <v>4071</v>
      </c>
      <c r="P233" s="140">
        <v>44410</v>
      </c>
      <c r="Q233" s="141" t="s">
        <v>4061</v>
      </c>
      <c r="R233" s="141" t="s">
        <v>90</v>
      </c>
      <c r="S233" s="141" t="s">
        <v>7779</v>
      </c>
      <c r="T233" s="141" t="s">
        <v>4066</v>
      </c>
      <c r="U233" s="139">
        <v>50</v>
      </c>
      <c r="V233" s="142" t="s">
        <v>112</v>
      </c>
      <c r="W233" s="141" t="s">
        <v>90</v>
      </c>
      <c r="X233" s="141" t="s">
        <v>90</v>
      </c>
      <c r="Y233" s="141" t="s">
        <v>83</v>
      </c>
      <c r="Z233" s="141">
        <v>2</v>
      </c>
      <c r="AA233" s="141" t="s">
        <v>142</v>
      </c>
      <c r="AB233" s="141" t="s">
        <v>4066</v>
      </c>
      <c r="AC233" s="142" t="s">
        <v>7</v>
      </c>
      <c r="AD233" s="141" t="s">
        <v>243</v>
      </c>
      <c r="AE233" s="141">
        <v>2</v>
      </c>
      <c r="AF233" s="141">
        <v>12.936999999999999</v>
      </c>
      <c r="AG233" s="141">
        <v>15.53</v>
      </c>
      <c r="AH233" s="141" t="s">
        <v>4063</v>
      </c>
      <c r="AI233" s="141" t="s">
        <v>4071</v>
      </c>
    </row>
    <row r="234" spans="2:35" ht="15" x14ac:dyDescent="0.25">
      <c r="B234" s="139"/>
      <c r="C234" s="141" t="s">
        <v>4074</v>
      </c>
      <c r="D234" s="140">
        <v>44407</v>
      </c>
      <c r="E234" s="141" t="s">
        <v>4072</v>
      </c>
      <c r="F234" s="141" t="s">
        <v>428</v>
      </c>
      <c r="G234" s="141" t="s">
        <v>428</v>
      </c>
      <c r="H234" s="141" t="s">
        <v>109</v>
      </c>
      <c r="I234" s="141" t="s">
        <v>299</v>
      </c>
      <c r="J234" s="141" t="s">
        <v>7</v>
      </c>
      <c r="K234" s="141" t="s">
        <v>7</v>
      </c>
      <c r="L234" s="141" t="s">
        <v>4082</v>
      </c>
      <c r="P234" s="140">
        <v>44407</v>
      </c>
      <c r="Q234" s="141" t="s">
        <v>4072</v>
      </c>
      <c r="R234" s="141" t="s">
        <v>90</v>
      </c>
      <c r="S234" s="141" t="s">
        <v>90</v>
      </c>
      <c r="T234" s="141" t="s">
        <v>3191</v>
      </c>
      <c r="U234" s="139"/>
      <c r="V234" s="142" t="s">
        <v>112</v>
      </c>
      <c r="W234" s="141" t="s">
        <v>90</v>
      </c>
      <c r="X234" s="141" t="s">
        <v>90</v>
      </c>
      <c r="Y234" s="141" t="s">
        <v>83</v>
      </c>
      <c r="Z234" s="141">
        <v>0.48</v>
      </c>
      <c r="AA234" s="141" t="s">
        <v>7912</v>
      </c>
      <c r="AB234" s="141" t="s">
        <v>3191</v>
      </c>
      <c r="AC234" s="142" t="s">
        <v>7</v>
      </c>
      <c r="AD234" s="141" t="s">
        <v>243</v>
      </c>
      <c r="AE234" s="141">
        <v>0.48</v>
      </c>
      <c r="AF234" s="141">
        <v>3.105</v>
      </c>
      <c r="AG234" s="141">
        <v>3.7269999999999999</v>
      </c>
      <c r="AH234" s="141" t="s">
        <v>4074</v>
      </c>
      <c r="AI234" s="141" t="s">
        <v>4082</v>
      </c>
    </row>
    <row r="235" spans="2:35" ht="15" x14ac:dyDescent="0.25">
      <c r="B235" s="139"/>
      <c r="C235" s="141" t="s">
        <v>4085</v>
      </c>
      <c r="D235" s="140">
        <v>44406</v>
      </c>
      <c r="E235" s="141" t="s">
        <v>4083</v>
      </c>
      <c r="F235" s="141" t="s">
        <v>428</v>
      </c>
      <c r="G235" s="141" t="s">
        <v>428</v>
      </c>
      <c r="H235" s="141" t="s">
        <v>36</v>
      </c>
      <c r="I235" s="141" t="s">
        <v>90</v>
      </c>
      <c r="J235" s="141" t="s">
        <v>7</v>
      </c>
      <c r="K235" s="141" t="s">
        <v>7</v>
      </c>
      <c r="L235" s="141" t="s">
        <v>4094</v>
      </c>
      <c r="P235" s="140">
        <v>44406</v>
      </c>
      <c r="Q235" s="141" t="s">
        <v>4083</v>
      </c>
      <c r="R235" s="141" t="s">
        <v>90</v>
      </c>
      <c r="S235" s="141" t="s">
        <v>90</v>
      </c>
      <c r="T235" s="141" t="s">
        <v>90</v>
      </c>
      <c r="U235" s="139"/>
      <c r="V235" s="142" t="s">
        <v>112</v>
      </c>
      <c r="W235" s="141" t="s">
        <v>90</v>
      </c>
      <c r="X235" s="141" t="s">
        <v>90</v>
      </c>
      <c r="Y235" s="141" t="s">
        <v>83</v>
      </c>
      <c r="Z235" s="141">
        <v>3</v>
      </c>
      <c r="AA235" s="141" t="s">
        <v>142</v>
      </c>
      <c r="AB235" s="141" t="s">
        <v>3476</v>
      </c>
      <c r="AC235" s="142" t="s">
        <v>7</v>
      </c>
      <c r="AD235" s="141" t="s">
        <v>107</v>
      </c>
      <c r="AE235" s="141">
        <v>3</v>
      </c>
      <c r="AF235" s="141">
        <v>19.405000000000001</v>
      </c>
      <c r="AG235" s="141">
        <v>23.295000000000002</v>
      </c>
      <c r="AH235" s="141" t="s">
        <v>4085</v>
      </c>
      <c r="AI235" s="141" t="s">
        <v>4094</v>
      </c>
    </row>
    <row r="236" spans="2:35" ht="15" x14ac:dyDescent="0.25">
      <c r="B236" s="139"/>
      <c r="C236" s="141" t="s">
        <v>4097</v>
      </c>
      <c r="D236" s="140">
        <v>44404</v>
      </c>
      <c r="E236" s="141" t="s">
        <v>4095</v>
      </c>
      <c r="F236" s="141" t="s">
        <v>428</v>
      </c>
      <c r="G236" s="141" t="s">
        <v>428</v>
      </c>
      <c r="H236" s="141" t="s">
        <v>109</v>
      </c>
      <c r="I236" s="141" t="s">
        <v>294</v>
      </c>
      <c r="J236" s="141" t="s">
        <v>7</v>
      </c>
      <c r="K236" s="141" t="s">
        <v>7</v>
      </c>
      <c r="L236" s="141" t="s">
        <v>4108</v>
      </c>
      <c r="P236" s="140">
        <v>44404</v>
      </c>
      <c r="Q236" s="141" t="s">
        <v>4095</v>
      </c>
      <c r="R236" s="141" t="s">
        <v>90</v>
      </c>
      <c r="S236" s="141" t="s">
        <v>90</v>
      </c>
      <c r="T236" s="141" t="s">
        <v>90</v>
      </c>
      <c r="U236" s="139"/>
      <c r="V236" s="142" t="s">
        <v>112</v>
      </c>
      <c r="W236" s="141" t="s">
        <v>90</v>
      </c>
      <c r="X236" s="141" t="s">
        <v>90</v>
      </c>
      <c r="Y236" s="141" t="s">
        <v>83</v>
      </c>
      <c r="Z236" s="141">
        <v>0.89</v>
      </c>
      <c r="AA236" s="141" t="s">
        <v>142</v>
      </c>
      <c r="AB236" s="141" t="s">
        <v>7913</v>
      </c>
      <c r="AC236" s="142" t="s">
        <v>7</v>
      </c>
      <c r="AD236" s="141" t="s">
        <v>243</v>
      </c>
      <c r="AE236" s="141">
        <v>0.89</v>
      </c>
      <c r="AF236" s="141">
        <v>5.7569999999999997</v>
      </c>
      <c r="AG236" s="141">
        <v>6.9109999999999996</v>
      </c>
      <c r="AH236" s="141" t="s">
        <v>4097</v>
      </c>
      <c r="AI236" s="141" t="s">
        <v>4108</v>
      </c>
    </row>
    <row r="237" spans="2:35" ht="15" x14ac:dyDescent="0.25">
      <c r="B237" s="139"/>
      <c r="C237" s="141" t="s">
        <v>3936</v>
      </c>
      <c r="D237" s="140">
        <v>44403</v>
      </c>
      <c r="E237" s="141" t="s">
        <v>3924</v>
      </c>
      <c r="F237" s="141" t="s">
        <v>428</v>
      </c>
      <c r="G237" s="141" t="s">
        <v>428</v>
      </c>
      <c r="H237" s="141" t="s">
        <v>38</v>
      </c>
      <c r="I237" s="141" t="s">
        <v>90</v>
      </c>
      <c r="J237" s="141" t="s">
        <v>7</v>
      </c>
      <c r="K237" s="141" t="s">
        <v>7</v>
      </c>
      <c r="L237" s="141" t="s">
        <v>4119</v>
      </c>
      <c r="P237" s="140">
        <v>44403</v>
      </c>
      <c r="Q237" s="141" t="s">
        <v>3924</v>
      </c>
      <c r="R237" s="141" t="s">
        <v>90</v>
      </c>
      <c r="S237" s="141" t="s">
        <v>90</v>
      </c>
      <c r="T237" s="141" t="s">
        <v>3492</v>
      </c>
      <c r="U237" s="139"/>
      <c r="V237" s="142" t="s">
        <v>112</v>
      </c>
      <c r="W237" s="141" t="s">
        <v>90</v>
      </c>
      <c r="X237" s="141" t="s">
        <v>90</v>
      </c>
      <c r="Y237" s="141" t="s">
        <v>83</v>
      </c>
      <c r="Z237" s="141">
        <v>3</v>
      </c>
      <c r="AA237" s="141" t="s">
        <v>7877</v>
      </c>
      <c r="AB237" s="141" t="s">
        <v>3492</v>
      </c>
      <c r="AC237" s="142" t="s">
        <v>7</v>
      </c>
      <c r="AD237" s="141" t="s">
        <v>261</v>
      </c>
      <c r="AE237" s="141">
        <v>3</v>
      </c>
      <c r="AF237" s="141">
        <v>19.405000000000001</v>
      </c>
      <c r="AG237" s="141">
        <v>23.295000000000002</v>
      </c>
      <c r="AH237" s="141" t="s">
        <v>3936</v>
      </c>
      <c r="AI237" s="141" t="s">
        <v>4119</v>
      </c>
    </row>
    <row r="238" spans="2:35" ht="15" x14ac:dyDescent="0.25">
      <c r="B238" s="139"/>
      <c r="C238" s="141" t="s">
        <v>4110</v>
      </c>
      <c r="D238" s="140">
        <v>44403</v>
      </c>
      <c r="E238" s="141" t="s">
        <v>969</v>
      </c>
      <c r="F238" s="141" t="s">
        <v>3344</v>
      </c>
      <c r="G238" s="141" t="s">
        <v>973</v>
      </c>
      <c r="H238" s="141" t="s">
        <v>39</v>
      </c>
      <c r="I238" s="141" t="s">
        <v>90</v>
      </c>
      <c r="J238" s="141" t="s">
        <v>141</v>
      </c>
      <c r="K238" s="141" t="s">
        <v>7</v>
      </c>
      <c r="L238" s="141" t="s">
        <v>4116</v>
      </c>
      <c r="P238" s="140">
        <v>44403</v>
      </c>
      <c r="Q238" s="141" t="s">
        <v>969</v>
      </c>
      <c r="R238" s="141" t="s">
        <v>90</v>
      </c>
      <c r="S238" s="141" t="s">
        <v>7889</v>
      </c>
      <c r="T238" s="141" t="s">
        <v>7914</v>
      </c>
      <c r="U238" s="139"/>
      <c r="V238" s="142" t="s">
        <v>723</v>
      </c>
      <c r="W238" s="141" t="s">
        <v>90</v>
      </c>
      <c r="X238" s="141" t="s">
        <v>90</v>
      </c>
      <c r="Y238" s="141" t="s">
        <v>83</v>
      </c>
      <c r="Z238" s="141">
        <v>4.5</v>
      </c>
      <c r="AA238" s="141" t="s">
        <v>142</v>
      </c>
      <c r="AB238" s="141" t="s">
        <v>7884</v>
      </c>
      <c r="AC238" s="142" t="s">
        <v>7</v>
      </c>
      <c r="AD238" s="141" t="s">
        <v>243</v>
      </c>
      <c r="AE238" s="141">
        <v>4.5</v>
      </c>
      <c r="AF238" s="141">
        <v>29.106999999999999</v>
      </c>
      <c r="AG238" s="141">
        <v>34.942999999999998</v>
      </c>
      <c r="AH238" s="141" t="s">
        <v>4110</v>
      </c>
      <c r="AI238" s="141" t="s">
        <v>4116</v>
      </c>
    </row>
    <row r="239" spans="2:35" ht="15" x14ac:dyDescent="0.25">
      <c r="B239" s="139"/>
      <c r="C239" s="141" t="s">
        <v>4134</v>
      </c>
      <c r="D239" s="140">
        <v>44400</v>
      </c>
      <c r="E239" s="141" t="s">
        <v>4072</v>
      </c>
      <c r="F239" s="141" t="s">
        <v>428</v>
      </c>
      <c r="G239" s="141" t="s">
        <v>428</v>
      </c>
      <c r="H239" s="141" t="s">
        <v>109</v>
      </c>
      <c r="I239" s="141" t="s">
        <v>244</v>
      </c>
      <c r="J239" s="141" t="s">
        <v>7</v>
      </c>
      <c r="K239" s="141" t="s">
        <v>7</v>
      </c>
      <c r="L239" s="141" t="s">
        <v>4140</v>
      </c>
      <c r="P239" s="140">
        <v>44400</v>
      </c>
      <c r="Q239" s="141" t="s">
        <v>4072</v>
      </c>
      <c r="R239" s="141" t="s">
        <v>90</v>
      </c>
      <c r="S239" s="141" t="s">
        <v>90</v>
      </c>
      <c r="T239" s="141" t="s">
        <v>7837</v>
      </c>
      <c r="U239" s="139"/>
      <c r="V239" s="142" t="s">
        <v>112</v>
      </c>
      <c r="W239" s="141" t="s">
        <v>90</v>
      </c>
      <c r="X239" s="141" t="s">
        <v>90</v>
      </c>
      <c r="Y239" s="141" t="s">
        <v>83</v>
      </c>
      <c r="Z239" s="141">
        <v>0.35</v>
      </c>
      <c r="AA239" s="141" t="s">
        <v>142</v>
      </c>
      <c r="AB239" s="141" t="s">
        <v>7837</v>
      </c>
      <c r="AC239" s="142" t="s">
        <v>7</v>
      </c>
      <c r="AD239" s="141" t="s">
        <v>243</v>
      </c>
      <c r="AE239" s="141">
        <v>0.35</v>
      </c>
      <c r="AF239" s="141">
        <v>2.2639999999999998</v>
      </c>
      <c r="AG239" s="141">
        <v>2.718</v>
      </c>
      <c r="AH239" s="141" t="s">
        <v>4134</v>
      </c>
      <c r="AI239" s="141" t="s">
        <v>4140</v>
      </c>
    </row>
    <row r="240" spans="2:35" ht="15" x14ac:dyDescent="0.25">
      <c r="B240" s="139"/>
      <c r="C240" s="141" t="s">
        <v>4122</v>
      </c>
      <c r="D240" s="140">
        <v>44400</v>
      </c>
      <c r="E240" s="141" t="s">
        <v>4120</v>
      </c>
      <c r="F240" s="141" t="s">
        <v>428</v>
      </c>
      <c r="G240" s="141" t="s">
        <v>428</v>
      </c>
      <c r="H240" s="141" t="s">
        <v>109</v>
      </c>
      <c r="I240" s="141" t="s">
        <v>327</v>
      </c>
      <c r="J240" s="141" t="s">
        <v>7</v>
      </c>
      <c r="K240" s="141" t="s">
        <v>7</v>
      </c>
      <c r="L240" s="141" t="s">
        <v>4132</v>
      </c>
      <c r="P240" s="140">
        <v>44400</v>
      </c>
      <c r="Q240" s="141" t="s">
        <v>4120</v>
      </c>
      <c r="R240" s="141" t="s">
        <v>90</v>
      </c>
      <c r="S240" s="141" t="s">
        <v>90</v>
      </c>
      <c r="T240" s="141" t="s">
        <v>4124</v>
      </c>
      <c r="U240" s="139"/>
      <c r="V240" s="142" t="s">
        <v>112</v>
      </c>
      <c r="W240" s="141" t="s">
        <v>90</v>
      </c>
      <c r="X240" s="141" t="s">
        <v>90</v>
      </c>
      <c r="Y240" s="141" t="s">
        <v>83</v>
      </c>
      <c r="Z240" s="141">
        <v>2.25</v>
      </c>
      <c r="AA240" s="141" t="s">
        <v>7789</v>
      </c>
      <c r="AB240" s="141" t="s">
        <v>4124</v>
      </c>
      <c r="AC240" s="142" t="s">
        <v>7</v>
      </c>
      <c r="AD240" s="141" t="s">
        <v>243</v>
      </c>
      <c r="AE240" s="141">
        <v>2.25</v>
      </c>
      <c r="AF240" s="141">
        <v>14.554</v>
      </c>
      <c r="AG240" s="141">
        <v>17.471</v>
      </c>
      <c r="AH240" s="141" t="s">
        <v>4122</v>
      </c>
      <c r="AI240" s="141" t="s">
        <v>4132</v>
      </c>
    </row>
    <row r="241" spans="2:35" ht="15" x14ac:dyDescent="0.25">
      <c r="B241" s="139"/>
      <c r="C241" s="141" t="s">
        <v>4169</v>
      </c>
      <c r="D241" s="140">
        <v>44399</v>
      </c>
      <c r="E241" s="141" t="s">
        <v>4167</v>
      </c>
      <c r="F241" s="141" t="s">
        <v>2300</v>
      </c>
      <c r="G241" s="141" t="s">
        <v>801</v>
      </c>
      <c r="H241" s="141" t="s">
        <v>39</v>
      </c>
      <c r="I241" s="141" t="s">
        <v>90</v>
      </c>
      <c r="J241" s="141" t="s">
        <v>7</v>
      </c>
      <c r="K241" s="141" t="s">
        <v>7</v>
      </c>
      <c r="L241" s="141" t="s">
        <v>4180</v>
      </c>
      <c r="P241" s="140">
        <v>44399</v>
      </c>
      <c r="Q241" s="141" t="s">
        <v>4167</v>
      </c>
      <c r="R241" s="141" t="s">
        <v>629</v>
      </c>
      <c r="S241" s="141" t="s">
        <v>7915</v>
      </c>
      <c r="T241" s="141" t="s">
        <v>7916</v>
      </c>
      <c r="U241" s="139"/>
      <c r="V241" s="142" t="s">
        <v>723</v>
      </c>
      <c r="W241" s="141" t="s">
        <v>90</v>
      </c>
      <c r="X241" s="141" t="s">
        <v>90</v>
      </c>
      <c r="Y241" s="141" t="s">
        <v>83</v>
      </c>
      <c r="Z241" s="141">
        <v>3</v>
      </c>
      <c r="AA241" s="141" t="s">
        <v>142</v>
      </c>
      <c r="AB241" s="141" t="s">
        <v>3552</v>
      </c>
      <c r="AC241" s="142" t="s">
        <v>7</v>
      </c>
      <c r="AD241" s="141" t="s">
        <v>243</v>
      </c>
      <c r="AE241" s="141">
        <v>3</v>
      </c>
      <c r="AF241" s="141">
        <v>19.405000000000001</v>
      </c>
      <c r="AG241" s="141">
        <v>23.295000000000002</v>
      </c>
      <c r="AH241" s="141" t="s">
        <v>4169</v>
      </c>
      <c r="AI241" s="141" t="s">
        <v>4180</v>
      </c>
    </row>
    <row r="242" spans="2:35" ht="15" x14ac:dyDescent="0.25">
      <c r="B242" s="139"/>
      <c r="C242" s="141" t="s">
        <v>4157</v>
      </c>
      <c r="D242" s="140">
        <v>44399</v>
      </c>
      <c r="E242" s="141" t="s">
        <v>4155</v>
      </c>
      <c r="F242" s="141" t="s">
        <v>428</v>
      </c>
      <c r="G242" s="141" t="s">
        <v>428</v>
      </c>
      <c r="H242" s="141" t="s">
        <v>38</v>
      </c>
      <c r="I242" s="141" t="s">
        <v>90</v>
      </c>
      <c r="J242" s="141" t="s">
        <v>7</v>
      </c>
      <c r="K242" s="141" t="s">
        <v>7</v>
      </c>
      <c r="L242" s="141" t="s">
        <v>4166</v>
      </c>
      <c r="P242" s="140">
        <v>44399</v>
      </c>
      <c r="Q242" s="141" t="s">
        <v>4155</v>
      </c>
      <c r="R242" s="141" t="s">
        <v>90</v>
      </c>
      <c r="S242" s="141" t="s">
        <v>7917</v>
      </c>
      <c r="T242" s="141" t="s">
        <v>401</v>
      </c>
      <c r="U242" s="139">
        <v>55</v>
      </c>
      <c r="V242" s="142" t="s">
        <v>112</v>
      </c>
      <c r="W242" s="141" t="s">
        <v>90</v>
      </c>
      <c r="X242" s="141" t="s">
        <v>90</v>
      </c>
      <c r="Y242" s="141" t="s">
        <v>83</v>
      </c>
      <c r="Z242" s="141">
        <v>5</v>
      </c>
      <c r="AA242" s="141" t="s">
        <v>142</v>
      </c>
      <c r="AB242" s="141" t="s">
        <v>401</v>
      </c>
      <c r="AC242" s="142" t="s">
        <v>7</v>
      </c>
      <c r="AD242" s="141" t="s">
        <v>243</v>
      </c>
      <c r="AE242" s="141">
        <v>5</v>
      </c>
      <c r="AF242" s="141">
        <v>32.341999999999999</v>
      </c>
      <c r="AG242" s="141">
        <v>38.826000000000001</v>
      </c>
      <c r="AH242" s="141" t="s">
        <v>4157</v>
      </c>
      <c r="AI242" s="141" t="s">
        <v>4166</v>
      </c>
    </row>
    <row r="243" spans="2:35" ht="15" x14ac:dyDescent="0.25">
      <c r="B243" s="139"/>
      <c r="C243" s="141" t="s">
        <v>4143</v>
      </c>
      <c r="D243" s="140">
        <v>44399</v>
      </c>
      <c r="E243" s="141" t="s">
        <v>4141</v>
      </c>
      <c r="F243" s="141" t="s">
        <v>428</v>
      </c>
      <c r="G243" s="141" t="s">
        <v>428</v>
      </c>
      <c r="H243" s="141" t="s">
        <v>36</v>
      </c>
      <c r="I243" s="141" t="s">
        <v>90</v>
      </c>
      <c r="J243" s="141" t="s">
        <v>7</v>
      </c>
      <c r="K243" s="141" t="s">
        <v>7</v>
      </c>
      <c r="L243" s="141" t="s">
        <v>4154</v>
      </c>
      <c r="P243" s="140">
        <v>44399</v>
      </c>
      <c r="Q243" s="141" t="s">
        <v>4141</v>
      </c>
      <c r="R243" s="141" t="s">
        <v>90</v>
      </c>
      <c r="S243" s="141" t="s">
        <v>90</v>
      </c>
      <c r="T243" s="141" t="s">
        <v>774</v>
      </c>
      <c r="U243" s="139"/>
      <c r="V243" s="142" t="s">
        <v>112</v>
      </c>
      <c r="W243" s="141" t="s">
        <v>90</v>
      </c>
      <c r="X243" s="141" t="s">
        <v>90</v>
      </c>
      <c r="Y243" s="141" t="s">
        <v>83</v>
      </c>
      <c r="Z243" s="141">
        <v>2</v>
      </c>
      <c r="AA243" s="141" t="s">
        <v>142</v>
      </c>
      <c r="AB243" s="141" t="s">
        <v>774</v>
      </c>
      <c r="AC243" s="142" t="s">
        <v>7</v>
      </c>
      <c r="AD243" s="141" t="s">
        <v>231</v>
      </c>
      <c r="AE243" s="141">
        <v>2</v>
      </c>
      <c r="AF243" s="141">
        <v>12.936999999999999</v>
      </c>
      <c r="AG243" s="141">
        <v>15.53</v>
      </c>
      <c r="AH243" s="141" t="s">
        <v>4143</v>
      </c>
      <c r="AI243" s="141" t="s">
        <v>4154</v>
      </c>
    </row>
    <row r="244" spans="2:35" ht="15" x14ac:dyDescent="0.25">
      <c r="B244" s="139"/>
      <c r="C244" s="141" t="s">
        <v>4198</v>
      </c>
      <c r="D244" s="140">
        <v>44398</v>
      </c>
      <c r="E244" s="141" t="s">
        <v>4196</v>
      </c>
      <c r="F244" s="141" t="s">
        <v>428</v>
      </c>
      <c r="G244" s="141" t="s">
        <v>428</v>
      </c>
      <c r="H244" s="141" t="s">
        <v>38</v>
      </c>
      <c r="I244" s="141" t="s">
        <v>90</v>
      </c>
      <c r="J244" s="141" t="s">
        <v>7</v>
      </c>
      <c r="K244" s="141" t="s">
        <v>7</v>
      </c>
      <c r="L244" s="141" t="s">
        <v>4206</v>
      </c>
      <c r="P244" s="140">
        <v>44398</v>
      </c>
      <c r="Q244" s="141" t="s">
        <v>4196</v>
      </c>
      <c r="R244" s="141" t="s">
        <v>90</v>
      </c>
      <c r="S244" s="141" t="s">
        <v>90</v>
      </c>
      <c r="T244" s="141" t="s">
        <v>90</v>
      </c>
      <c r="U244" s="139"/>
      <c r="V244" s="142" t="s">
        <v>112</v>
      </c>
      <c r="W244" s="141" t="s">
        <v>90</v>
      </c>
      <c r="X244" s="141" t="s">
        <v>90</v>
      </c>
      <c r="Y244" s="141" t="s">
        <v>83</v>
      </c>
      <c r="Z244" s="141">
        <v>2.3170000000000002</v>
      </c>
      <c r="AA244" s="141" t="s">
        <v>7776</v>
      </c>
      <c r="AB244" s="141" t="s">
        <v>7918</v>
      </c>
      <c r="AC244" s="142" t="s">
        <v>7</v>
      </c>
      <c r="AD244" s="141" t="s">
        <v>261</v>
      </c>
      <c r="AE244" s="141">
        <v>2.3170000000000002</v>
      </c>
      <c r="AF244" s="141">
        <v>14.987</v>
      </c>
      <c r="AG244" s="141">
        <v>17.992000000000001</v>
      </c>
      <c r="AH244" s="141" t="s">
        <v>4198</v>
      </c>
      <c r="AI244" s="141" t="s">
        <v>4206</v>
      </c>
    </row>
    <row r="245" spans="2:35" ht="15" x14ac:dyDescent="0.25">
      <c r="B245" s="139"/>
      <c r="C245" s="141" t="s">
        <v>4183</v>
      </c>
      <c r="D245" s="140">
        <v>44398</v>
      </c>
      <c r="E245" s="141" t="s">
        <v>4181</v>
      </c>
      <c r="F245" s="141" t="s">
        <v>428</v>
      </c>
      <c r="G245" s="141" t="s">
        <v>1285</v>
      </c>
      <c r="H245" s="141" t="s">
        <v>38</v>
      </c>
      <c r="I245" s="141" t="s">
        <v>90</v>
      </c>
      <c r="J245" s="141" t="s">
        <v>7</v>
      </c>
      <c r="K245" s="141" t="s">
        <v>7</v>
      </c>
      <c r="L245" s="141" t="s">
        <v>4195</v>
      </c>
      <c r="P245" s="140">
        <v>44398</v>
      </c>
      <c r="Q245" s="141" t="s">
        <v>4181</v>
      </c>
      <c r="R245" s="141" t="s">
        <v>90</v>
      </c>
      <c r="S245" s="141" t="s">
        <v>7919</v>
      </c>
      <c r="T245" s="141" t="s">
        <v>7920</v>
      </c>
      <c r="U245" s="139"/>
      <c r="V245" s="142" t="s">
        <v>724</v>
      </c>
      <c r="W245" s="141" t="s">
        <v>90</v>
      </c>
      <c r="X245" s="141" t="s">
        <v>90</v>
      </c>
      <c r="Y245" s="141" t="s">
        <v>83</v>
      </c>
      <c r="Z245" s="141">
        <v>5</v>
      </c>
      <c r="AA245" s="141" t="s">
        <v>142</v>
      </c>
      <c r="AB245" s="141" t="s">
        <v>7921</v>
      </c>
      <c r="AC245" s="142" t="s">
        <v>7</v>
      </c>
      <c r="AD245" s="141" t="s">
        <v>7782</v>
      </c>
      <c r="AE245" s="141">
        <v>5</v>
      </c>
      <c r="AF245" s="141">
        <v>32.341999999999999</v>
      </c>
      <c r="AG245" s="141">
        <v>38.826000000000001</v>
      </c>
      <c r="AH245" s="141" t="s">
        <v>4183</v>
      </c>
      <c r="AI245" s="141" t="s">
        <v>4195</v>
      </c>
    </row>
    <row r="246" spans="2:35" ht="15" x14ac:dyDescent="0.25">
      <c r="B246" s="139"/>
      <c r="C246" s="141" t="s">
        <v>4209</v>
      </c>
      <c r="D246" s="140">
        <v>44397</v>
      </c>
      <c r="E246" s="141" t="s">
        <v>4207</v>
      </c>
      <c r="F246" s="141" t="s">
        <v>3489</v>
      </c>
      <c r="G246" s="141" t="s">
        <v>2322</v>
      </c>
      <c r="H246" s="141" t="s">
        <v>236</v>
      </c>
      <c r="I246" s="141" t="s">
        <v>90</v>
      </c>
      <c r="J246" s="141" t="s">
        <v>7</v>
      </c>
      <c r="K246" s="141" t="s">
        <v>7</v>
      </c>
      <c r="L246" s="141" t="s">
        <v>4219</v>
      </c>
      <c r="P246" s="140">
        <v>44397</v>
      </c>
      <c r="Q246" s="141" t="s">
        <v>4207</v>
      </c>
      <c r="R246" s="141" t="s">
        <v>90</v>
      </c>
      <c r="S246" s="141" t="s">
        <v>7922</v>
      </c>
      <c r="T246" s="141" t="s">
        <v>4212</v>
      </c>
      <c r="U246" s="139">
        <v>50</v>
      </c>
      <c r="V246" s="142" t="s">
        <v>112</v>
      </c>
      <c r="W246" s="141" t="s">
        <v>90</v>
      </c>
      <c r="X246" s="141" t="s">
        <v>90</v>
      </c>
      <c r="Y246" s="141" t="s">
        <v>83</v>
      </c>
      <c r="Z246" s="141">
        <v>1</v>
      </c>
      <c r="AA246" s="141" t="s">
        <v>7789</v>
      </c>
      <c r="AB246" s="141" t="s">
        <v>4212</v>
      </c>
      <c r="AC246" s="142" t="s">
        <v>7</v>
      </c>
      <c r="AD246" s="141" t="s">
        <v>7782</v>
      </c>
      <c r="AE246" s="141">
        <v>1</v>
      </c>
      <c r="AF246" s="141">
        <v>6.468</v>
      </c>
      <c r="AG246" s="141">
        <v>7.7649999999999997</v>
      </c>
      <c r="AH246" s="141" t="s">
        <v>4209</v>
      </c>
      <c r="AI246" s="141" t="s">
        <v>4219</v>
      </c>
    </row>
    <row r="247" spans="2:35" ht="15" x14ac:dyDescent="0.25">
      <c r="B247" s="139"/>
      <c r="C247" s="141" t="s">
        <v>4221</v>
      </c>
      <c r="D247" s="140">
        <v>44396</v>
      </c>
      <c r="E247" s="141" t="s">
        <v>498</v>
      </c>
      <c r="F247" s="141" t="s">
        <v>2193</v>
      </c>
      <c r="G247" s="141" t="s">
        <v>1041</v>
      </c>
      <c r="H247" s="141" t="s">
        <v>38</v>
      </c>
      <c r="I247" s="141" t="s">
        <v>90</v>
      </c>
      <c r="J247" s="141" t="s">
        <v>141</v>
      </c>
      <c r="K247" s="141" t="s">
        <v>7</v>
      </c>
      <c r="L247" s="141" t="s">
        <v>4228</v>
      </c>
      <c r="P247" s="140">
        <v>44396</v>
      </c>
      <c r="Q247" s="141" t="s">
        <v>498</v>
      </c>
      <c r="R247" s="141" t="s">
        <v>90</v>
      </c>
      <c r="S247" s="141" t="s">
        <v>7845</v>
      </c>
      <c r="T247" s="141" t="s">
        <v>7923</v>
      </c>
      <c r="U247" s="139"/>
      <c r="V247" s="142" t="s">
        <v>723</v>
      </c>
      <c r="W247" s="141" t="s">
        <v>90</v>
      </c>
      <c r="X247" s="141" t="s">
        <v>90</v>
      </c>
      <c r="Y247" s="141" t="s">
        <v>83</v>
      </c>
      <c r="Z247" s="141">
        <v>6</v>
      </c>
      <c r="AA247" s="141" t="s">
        <v>142</v>
      </c>
      <c r="AB247" s="141" t="s">
        <v>7904</v>
      </c>
      <c r="AC247" s="142" t="s">
        <v>7</v>
      </c>
      <c r="AD247" s="141" t="s">
        <v>7782</v>
      </c>
      <c r="AE247" s="141">
        <v>6</v>
      </c>
      <c r="AF247" s="141">
        <v>38.81</v>
      </c>
      <c r="AG247" s="141">
        <v>46.591000000000001</v>
      </c>
      <c r="AH247" s="141" t="s">
        <v>4221</v>
      </c>
      <c r="AI247" s="141" t="s">
        <v>4228</v>
      </c>
    </row>
    <row r="248" spans="2:35" ht="15" x14ac:dyDescent="0.25">
      <c r="B248" s="139"/>
      <c r="C248" s="141" t="s">
        <v>4231</v>
      </c>
      <c r="D248" s="140">
        <v>44393</v>
      </c>
      <c r="E248" s="141" t="s">
        <v>4229</v>
      </c>
      <c r="F248" s="141" t="s">
        <v>428</v>
      </c>
      <c r="G248" s="141" t="s">
        <v>428</v>
      </c>
      <c r="H248" s="141" t="s">
        <v>36</v>
      </c>
      <c r="I248" s="141" t="s">
        <v>90</v>
      </c>
      <c r="J248" s="141" t="s">
        <v>7</v>
      </c>
      <c r="K248" s="141" t="s">
        <v>7</v>
      </c>
      <c r="L248" s="141" t="s">
        <v>4238</v>
      </c>
      <c r="P248" s="140">
        <v>44393</v>
      </c>
      <c r="Q248" s="141" t="s">
        <v>4229</v>
      </c>
      <c r="R248" s="141" t="s">
        <v>90</v>
      </c>
      <c r="S248" s="141" t="s">
        <v>90</v>
      </c>
      <c r="T248" s="141" t="s">
        <v>2693</v>
      </c>
      <c r="U248" s="139"/>
      <c r="V248" s="142" t="s">
        <v>112</v>
      </c>
      <c r="W248" s="141" t="s">
        <v>90</v>
      </c>
      <c r="X248" s="141" t="s">
        <v>90</v>
      </c>
      <c r="Y248" s="141" t="s">
        <v>83</v>
      </c>
      <c r="Z248" s="141">
        <v>2.1</v>
      </c>
      <c r="AA248" s="141" t="s">
        <v>142</v>
      </c>
      <c r="AB248" s="141" t="s">
        <v>2693</v>
      </c>
      <c r="AC248" s="142" t="s">
        <v>7</v>
      </c>
      <c r="AD248" s="141" t="s">
        <v>243</v>
      </c>
      <c r="AE248" s="141">
        <v>2.1</v>
      </c>
      <c r="AF248" s="141">
        <v>13.583</v>
      </c>
      <c r="AG248" s="141">
        <v>16.306999999999999</v>
      </c>
      <c r="AH248" s="141" t="s">
        <v>4231</v>
      </c>
      <c r="AI248" s="141" t="s">
        <v>4238</v>
      </c>
    </row>
    <row r="249" spans="2:35" ht="15" x14ac:dyDescent="0.25">
      <c r="B249" s="139"/>
      <c r="C249" s="141" t="s">
        <v>4240</v>
      </c>
      <c r="D249" s="140">
        <v>44392</v>
      </c>
      <c r="E249" s="141" t="s">
        <v>3436</v>
      </c>
      <c r="F249" s="141" t="s">
        <v>428</v>
      </c>
      <c r="G249" s="141" t="s">
        <v>428</v>
      </c>
      <c r="H249" s="141" t="s">
        <v>109</v>
      </c>
      <c r="I249" s="141" t="s">
        <v>306</v>
      </c>
      <c r="J249" s="141" t="s">
        <v>7</v>
      </c>
      <c r="K249" s="141" t="s">
        <v>7</v>
      </c>
      <c r="L249" s="141" t="s">
        <v>4246</v>
      </c>
      <c r="P249" s="140">
        <v>44392</v>
      </c>
      <c r="Q249" s="141" t="s">
        <v>3436</v>
      </c>
      <c r="R249" s="141" t="s">
        <v>90</v>
      </c>
      <c r="S249" s="141" t="s">
        <v>7924</v>
      </c>
      <c r="T249" s="141" t="s">
        <v>451</v>
      </c>
      <c r="U249" s="139"/>
      <c r="V249" s="142" t="s">
        <v>451</v>
      </c>
      <c r="W249" s="141" t="s">
        <v>451</v>
      </c>
      <c r="X249" s="141" t="s">
        <v>90</v>
      </c>
      <c r="Y249" s="141" t="s">
        <v>83</v>
      </c>
      <c r="Z249" s="141">
        <v>1</v>
      </c>
      <c r="AA249" s="141" t="s">
        <v>142</v>
      </c>
      <c r="AB249" s="141" t="s">
        <v>2778</v>
      </c>
      <c r="AC249" s="142" t="s">
        <v>7</v>
      </c>
      <c r="AD249" s="141" t="s">
        <v>243</v>
      </c>
      <c r="AE249" s="141">
        <v>1</v>
      </c>
      <c r="AF249" s="141">
        <v>6.468</v>
      </c>
      <c r="AG249" s="141">
        <v>7.7649999999999997</v>
      </c>
      <c r="AH249" s="141" t="s">
        <v>4240</v>
      </c>
      <c r="AI249" s="141" t="s">
        <v>4246</v>
      </c>
    </row>
    <row r="250" spans="2:35" ht="15" x14ac:dyDescent="0.25">
      <c r="B250" s="139"/>
      <c r="C250" s="141" t="s">
        <v>4262</v>
      </c>
      <c r="D250" s="140">
        <v>44390</v>
      </c>
      <c r="E250" s="141" t="s">
        <v>535</v>
      </c>
      <c r="F250" s="141" t="s">
        <v>428</v>
      </c>
      <c r="G250" s="141" t="s">
        <v>428</v>
      </c>
      <c r="H250" s="141" t="s">
        <v>38</v>
      </c>
      <c r="I250" s="141" t="s">
        <v>90</v>
      </c>
      <c r="J250" s="141" t="s">
        <v>7</v>
      </c>
      <c r="K250" s="141" t="s">
        <v>7</v>
      </c>
      <c r="L250" s="141" t="s">
        <v>4271</v>
      </c>
      <c r="P250" s="140">
        <v>44390</v>
      </c>
      <c r="Q250" s="141" t="s">
        <v>535</v>
      </c>
      <c r="R250" s="141" t="s">
        <v>90</v>
      </c>
      <c r="S250" s="141" t="s">
        <v>7925</v>
      </c>
      <c r="T250" s="141" t="s">
        <v>820</v>
      </c>
      <c r="U250" s="139">
        <v>27.5</v>
      </c>
      <c r="V250" s="142" t="s">
        <v>112</v>
      </c>
      <c r="W250" s="141" t="s">
        <v>90</v>
      </c>
      <c r="X250" s="141" t="s">
        <v>90</v>
      </c>
      <c r="Y250" s="141" t="s">
        <v>83</v>
      </c>
      <c r="Z250" s="141">
        <v>1.5</v>
      </c>
      <c r="AA250" s="141" t="s">
        <v>7776</v>
      </c>
      <c r="AB250" s="141" t="s">
        <v>820</v>
      </c>
      <c r="AC250" s="142" t="s">
        <v>7</v>
      </c>
      <c r="AD250" s="141" t="s">
        <v>243</v>
      </c>
      <c r="AE250" s="141">
        <v>1.5</v>
      </c>
      <c r="AF250" s="141">
        <v>9.702</v>
      </c>
      <c r="AG250" s="141">
        <v>11.648</v>
      </c>
      <c r="AH250" s="141" t="s">
        <v>4262</v>
      </c>
      <c r="AI250" s="141" t="s">
        <v>4271</v>
      </c>
    </row>
    <row r="251" spans="2:35" ht="15" x14ac:dyDescent="0.25">
      <c r="B251" s="139"/>
      <c r="C251" s="141" t="s">
        <v>4249</v>
      </c>
      <c r="D251" s="140">
        <v>44390</v>
      </c>
      <c r="E251" s="141" t="s">
        <v>4247</v>
      </c>
      <c r="F251" s="141" t="s">
        <v>428</v>
      </c>
      <c r="G251" s="141" t="s">
        <v>428</v>
      </c>
      <c r="H251" s="141" t="s">
        <v>236</v>
      </c>
      <c r="I251" s="141" t="s">
        <v>90</v>
      </c>
      <c r="J251" s="141" t="s">
        <v>7</v>
      </c>
      <c r="K251" s="141" t="s">
        <v>7</v>
      </c>
      <c r="L251" s="141" t="s">
        <v>4260</v>
      </c>
      <c r="P251" s="140">
        <v>44390</v>
      </c>
      <c r="Q251" s="141" t="s">
        <v>4247</v>
      </c>
      <c r="R251" s="141" t="s">
        <v>90</v>
      </c>
      <c r="S251" s="141" t="s">
        <v>7926</v>
      </c>
      <c r="T251" s="141" t="s">
        <v>7742</v>
      </c>
      <c r="U251" s="139">
        <v>20</v>
      </c>
      <c r="V251" s="142" t="s">
        <v>112</v>
      </c>
      <c r="W251" s="141" t="s">
        <v>90</v>
      </c>
      <c r="X251" s="141" t="s">
        <v>90</v>
      </c>
      <c r="Y251" s="141" t="s">
        <v>83</v>
      </c>
      <c r="Z251" s="141">
        <v>4</v>
      </c>
      <c r="AA251" s="141" t="s">
        <v>7927</v>
      </c>
      <c r="AB251" s="141" t="s">
        <v>7928</v>
      </c>
      <c r="AC251" s="142" t="s">
        <v>7</v>
      </c>
      <c r="AD251" s="141" t="s">
        <v>7797</v>
      </c>
      <c r="AE251" s="141">
        <v>4</v>
      </c>
      <c r="AF251" s="141">
        <v>25.873000000000001</v>
      </c>
      <c r="AG251" s="141">
        <v>31.06</v>
      </c>
      <c r="AH251" s="141" t="s">
        <v>4249</v>
      </c>
      <c r="AI251" s="141" t="s">
        <v>4260</v>
      </c>
    </row>
    <row r="252" spans="2:35" ht="15" x14ac:dyDescent="0.25">
      <c r="B252" s="139"/>
      <c r="C252" s="141" t="s">
        <v>4274</v>
      </c>
      <c r="D252" s="140">
        <v>44383</v>
      </c>
      <c r="E252" s="141" t="s">
        <v>4272</v>
      </c>
      <c r="F252" s="141" t="s">
        <v>1079</v>
      </c>
      <c r="G252" s="141" t="s">
        <v>4276</v>
      </c>
      <c r="H252" s="141" t="s">
        <v>36</v>
      </c>
      <c r="I252" s="141" t="s">
        <v>90</v>
      </c>
      <c r="J252" s="141" t="s">
        <v>141</v>
      </c>
      <c r="K252" s="141" t="s">
        <v>7</v>
      </c>
      <c r="L252" s="141" t="s">
        <v>4286</v>
      </c>
      <c r="P252" s="140">
        <v>44383</v>
      </c>
      <c r="Q252" s="141" t="s">
        <v>4272</v>
      </c>
      <c r="R252" s="141" t="s">
        <v>90</v>
      </c>
      <c r="S252" s="141" t="s">
        <v>7929</v>
      </c>
      <c r="T252" s="141" t="s">
        <v>7930</v>
      </c>
      <c r="U252" s="139"/>
      <c r="V252" s="142" t="s">
        <v>724</v>
      </c>
      <c r="W252" s="141" t="s">
        <v>90</v>
      </c>
      <c r="X252" s="141" t="s">
        <v>90</v>
      </c>
      <c r="Y252" s="141" t="s">
        <v>83</v>
      </c>
      <c r="Z252" s="141">
        <v>7</v>
      </c>
      <c r="AA252" s="141" t="s">
        <v>142</v>
      </c>
      <c r="AB252" s="141" t="s">
        <v>7931</v>
      </c>
      <c r="AC252" s="142" t="s">
        <v>7</v>
      </c>
      <c r="AD252" s="141" t="s">
        <v>243</v>
      </c>
      <c r="AE252" s="141">
        <v>7</v>
      </c>
      <c r="AF252" s="141">
        <v>45.277999999999999</v>
      </c>
      <c r="AG252" s="141">
        <v>54.356000000000002</v>
      </c>
      <c r="AH252" s="141" t="s">
        <v>4274</v>
      </c>
      <c r="AI252" s="141" t="s">
        <v>4286</v>
      </c>
    </row>
    <row r="253" spans="2:35" ht="15" x14ac:dyDescent="0.25">
      <c r="B253" s="139"/>
      <c r="C253" s="141" t="s">
        <v>4344</v>
      </c>
      <c r="D253" s="140">
        <v>44376</v>
      </c>
      <c r="E253" s="141" t="s">
        <v>4342</v>
      </c>
      <c r="F253" s="141" t="s">
        <v>428</v>
      </c>
      <c r="G253" s="141" t="s">
        <v>428</v>
      </c>
      <c r="H253" s="141" t="s">
        <v>36</v>
      </c>
      <c r="I253" s="141" t="s">
        <v>90</v>
      </c>
      <c r="J253" s="141" t="s">
        <v>7</v>
      </c>
      <c r="K253" s="141" t="s">
        <v>7</v>
      </c>
      <c r="L253" s="141" t="s">
        <v>4353</v>
      </c>
      <c r="P253" s="140">
        <v>44376</v>
      </c>
      <c r="Q253" s="141" t="s">
        <v>4342</v>
      </c>
      <c r="R253" s="141" t="s">
        <v>90</v>
      </c>
      <c r="S253" s="141" t="s">
        <v>7932</v>
      </c>
      <c r="T253" s="141" t="s">
        <v>7933</v>
      </c>
      <c r="U253" s="139">
        <v>50</v>
      </c>
      <c r="V253" s="142" t="s">
        <v>112</v>
      </c>
      <c r="W253" s="141" t="s">
        <v>90</v>
      </c>
      <c r="X253" s="141" t="s">
        <v>90</v>
      </c>
      <c r="Y253" s="141" t="s">
        <v>83</v>
      </c>
      <c r="Z253" s="141">
        <v>1.5</v>
      </c>
      <c r="AA253" s="141" t="s">
        <v>142</v>
      </c>
      <c r="AB253" s="141" t="s">
        <v>7933</v>
      </c>
      <c r="AC253" s="142" t="s">
        <v>7</v>
      </c>
      <c r="AD253" s="141" t="s">
        <v>261</v>
      </c>
      <c r="AE253" s="141">
        <v>1.5</v>
      </c>
      <c r="AF253" s="141">
        <v>9.8469999999999995</v>
      </c>
      <c r="AG253" s="141">
        <v>11.661</v>
      </c>
      <c r="AH253" s="141" t="s">
        <v>4344</v>
      </c>
      <c r="AI253" s="141" t="s">
        <v>4353</v>
      </c>
    </row>
    <row r="254" spans="2:35" ht="15" x14ac:dyDescent="0.25">
      <c r="B254" s="139"/>
      <c r="C254" s="141" t="s">
        <v>4334</v>
      </c>
      <c r="D254" s="140">
        <v>44376</v>
      </c>
      <c r="E254" s="141" t="s">
        <v>3853</v>
      </c>
      <c r="F254" s="141" t="s">
        <v>428</v>
      </c>
      <c r="G254" s="141" t="s">
        <v>428</v>
      </c>
      <c r="H254" s="141" t="s">
        <v>36</v>
      </c>
      <c r="I254" s="141" t="s">
        <v>90</v>
      </c>
      <c r="J254" s="141" t="s">
        <v>7</v>
      </c>
      <c r="K254" s="141" t="s">
        <v>7</v>
      </c>
      <c r="L254" s="141" t="s">
        <v>4341</v>
      </c>
      <c r="P254" s="140">
        <v>44376</v>
      </c>
      <c r="Q254" s="141" t="s">
        <v>3853</v>
      </c>
      <c r="R254" s="141" t="s">
        <v>90</v>
      </c>
      <c r="S254" s="141" t="s">
        <v>7793</v>
      </c>
      <c r="T254" s="141" t="s">
        <v>2568</v>
      </c>
      <c r="U254" s="139">
        <v>30</v>
      </c>
      <c r="V254" s="142" t="s">
        <v>112</v>
      </c>
      <c r="W254" s="141" t="s">
        <v>90</v>
      </c>
      <c r="X254" s="141" t="s">
        <v>90</v>
      </c>
      <c r="Y254" s="141" t="s">
        <v>83</v>
      </c>
      <c r="Z254" s="141">
        <v>0.5</v>
      </c>
      <c r="AA254" s="141" t="s">
        <v>142</v>
      </c>
      <c r="AB254" s="141" t="s">
        <v>2568</v>
      </c>
      <c r="AC254" s="142" t="s">
        <v>7</v>
      </c>
      <c r="AD254" s="141" t="s">
        <v>261</v>
      </c>
      <c r="AE254" s="141">
        <v>0.5</v>
      </c>
      <c r="AF254" s="141">
        <v>3.282</v>
      </c>
      <c r="AG254" s="141">
        <v>3.887</v>
      </c>
      <c r="AH254" s="141" t="s">
        <v>4334</v>
      </c>
      <c r="AI254" s="141" t="s">
        <v>4341</v>
      </c>
    </row>
    <row r="255" spans="2:35" ht="15" x14ac:dyDescent="0.25">
      <c r="B255" s="139"/>
      <c r="C255" s="141" t="s">
        <v>4325</v>
      </c>
      <c r="D255" s="140">
        <v>44376</v>
      </c>
      <c r="E255" s="141" t="s">
        <v>4323</v>
      </c>
      <c r="F255" s="141" t="s">
        <v>1079</v>
      </c>
      <c r="G255" s="141" t="s">
        <v>1079</v>
      </c>
      <c r="H255" s="141" t="s">
        <v>36</v>
      </c>
      <c r="I255" s="141" t="s">
        <v>90</v>
      </c>
      <c r="J255" s="141" t="s">
        <v>7</v>
      </c>
      <c r="K255" s="141" t="s">
        <v>7</v>
      </c>
      <c r="L255" s="141" t="s">
        <v>4332</v>
      </c>
      <c r="P255" s="140">
        <v>44376</v>
      </c>
      <c r="Q255" s="141" t="s">
        <v>4323</v>
      </c>
      <c r="R255" s="141" t="s">
        <v>645</v>
      </c>
      <c r="S255" s="141" t="s">
        <v>7759</v>
      </c>
      <c r="T255" s="141" t="s">
        <v>4018</v>
      </c>
      <c r="U255" s="139">
        <v>50</v>
      </c>
      <c r="V255" s="142" t="s">
        <v>112</v>
      </c>
      <c r="W255" s="141" t="s">
        <v>90</v>
      </c>
      <c r="X255" s="141" t="s">
        <v>90</v>
      </c>
      <c r="Y255" s="141" t="s">
        <v>83</v>
      </c>
      <c r="Z255" s="141">
        <v>5</v>
      </c>
      <c r="AA255" s="141" t="s">
        <v>142</v>
      </c>
      <c r="AB255" s="141" t="s">
        <v>4018</v>
      </c>
      <c r="AC255" s="142" t="s">
        <v>7</v>
      </c>
      <c r="AD255" s="141" t="s">
        <v>243</v>
      </c>
      <c r="AE255" s="141">
        <v>5</v>
      </c>
      <c r="AF255" s="141">
        <v>32.823999999999998</v>
      </c>
      <c r="AG255" s="141">
        <v>38.869999999999997</v>
      </c>
      <c r="AH255" s="141" t="s">
        <v>4325</v>
      </c>
      <c r="AI255" s="141" t="s">
        <v>4332</v>
      </c>
    </row>
    <row r="256" spans="2:35" ht="15" x14ac:dyDescent="0.25">
      <c r="B256" s="139"/>
      <c r="C256" s="141" t="s">
        <v>4312</v>
      </c>
      <c r="D256" s="140">
        <v>44376</v>
      </c>
      <c r="E256" s="141" t="s">
        <v>4310</v>
      </c>
      <c r="F256" s="141" t="s">
        <v>428</v>
      </c>
      <c r="G256" s="141" t="s">
        <v>428</v>
      </c>
      <c r="H256" s="141" t="s">
        <v>36</v>
      </c>
      <c r="I256" s="141" t="s">
        <v>90</v>
      </c>
      <c r="J256" s="141" t="s">
        <v>7</v>
      </c>
      <c r="K256" s="141" t="s">
        <v>7</v>
      </c>
      <c r="L256" s="141" t="s">
        <v>4322</v>
      </c>
      <c r="P256" s="140">
        <v>44376</v>
      </c>
      <c r="Q256" s="141" t="s">
        <v>4310</v>
      </c>
      <c r="R256" s="141" t="s">
        <v>90</v>
      </c>
      <c r="S256" s="141" t="s">
        <v>7934</v>
      </c>
      <c r="T256" s="141" t="s">
        <v>819</v>
      </c>
      <c r="U256" s="139">
        <v>45</v>
      </c>
      <c r="V256" s="142" t="s">
        <v>112</v>
      </c>
      <c r="W256" s="141" t="s">
        <v>90</v>
      </c>
      <c r="X256" s="141" t="s">
        <v>90</v>
      </c>
      <c r="Y256" s="141" t="s">
        <v>83</v>
      </c>
      <c r="Z256" s="141">
        <v>1</v>
      </c>
      <c r="AA256" s="141" t="s">
        <v>142</v>
      </c>
      <c r="AB256" s="141" t="s">
        <v>819</v>
      </c>
      <c r="AC256" s="142" t="s">
        <v>7</v>
      </c>
      <c r="AD256" s="141" t="s">
        <v>243</v>
      </c>
      <c r="AE256" s="141">
        <v>1</v>
      </c>
      <c r="AF256" s="141">
        <v>6.5650000000000004</v>
      </c>
      <c r="AG256" s="141">
        <v>7.774</v>
      </c>
      <c r="AH256" s="141" t="s">
        <v>4312</v>
      </c>
      <c r="AI256" s="141" t="s">
        <v>4322</v>
      </c>
    </row>
    <row r="257" spans="2:35" ht="15" x14ac:dyDescent="0.25">
      <c r="B257" s="139"/>
      <c r="C257" s="141" t="s">
        <v>4302</v>
      </c>
      <c r="D257" s="140">
        <v>44376</v>
      </c>
      <c r="E257" s="141" t="s">
        <v>3296</v>
      </c>
      <c r="F257" s="141" t="s">
        <v>428</v>
      </c>
      <c r="G257" s="141" t="s">
        <v>428</v>
      </c>
      <c r="H257" s="141" t="s">
        <v>109</v>
      </c>
      <c r="I257" s="141" t="s">
        <v>307</v>
      </c>
      <c r="J257" s="141" t="s">
        <v>7</v>
      </c>
      <c r="K257" s="141" t="s">
        <v>7</v>
      </c>
      <c r="L257" s="141" t="s">
        <v>4309</v>
      </c>
      <c r="P257" s="140">
        <v>44376</v>
      </c>
      <c r="Q257" s="141" t="s">
        <v>3296</v>
      </c>
      <c r="R257" s="141" t="s">
        <v>90</v>
      </c>
      <c r="S257" s="141" t="s">
        <v>7804</v>
      </c>
      <c r="T257" s="141" t="s">
        <v>718</v>
      </c>
      <c r="U257" s="139">
        <v>20</v>
      </c>
      <c r="V257" s="142" t="s">
        <v>112</v>
      </c>
      <c r="W257" s="141" t="s">
        <v>90</v>
      </c>
      <c r="X257" s="141" t="s">
        <v>90</v>
      </c>
      <c r="Y257" s="141" t="s">
        <v>83</v>
      </c>
      <c r="Z257" s="141">
        <v>1.2</v>
      </c>
      <c r="AA257" s="141" t="s">
        <v>142</v>
      </c>
      <c r="AB257" s="141" t="s">
        <v>718</v>
      </c>
      <c r="AC257" s="142" t="s">
        <v>7</v>
      </c>
      <c r="AD257" s="141" t="s">
        <v>243</v>
      </c>
      <c r="AE257" s="141">
        <v>1.2</v>
      </c>
      <c r="AF257" s="141">
        <v>7.8780000000000001</v>
      </c>
      <c r="AG257" s="141">
        <v>9.3290000000000006</v>
      </c>
      <c r="AH257" s="141" t="s">
        <v>4302</v>
      </c>
      <c r="AI257" s="141" t="s">
        <v>4309</v>
      </c>
    </row>
    <row r="258" spans="2:35" ht="15" x14ac:dyDescent="0.25">
      <c r="B258" s="139"/>
      <c r="C258" s="141" t="s">
        <v>4289</v>
      </c>
      <c r="D258" s="140">
        <v>44376</v>
      </c>
      <c r="E258" s="141" t="s">
        <v>4287</v>
      </c>
      <c r="F258" s="141" t="s">
        <v>1080</v>
      </c>
      <c r="G258" s="141" t="s">
        <v>4276</v>
      </c>
      <c r="H258" s="141" t="s">
        <v>38</v>
      </c>
      <c r="I258" s="141" t="s">
        <v>90</v>
      </c>
      <c r="J258" s="141" t="s">
        <v>7</v>
      </c>
      <c r="K258" s="141" t="s">
        <v>7</v>
      </c>
      <c r="L258" s="141" t="s">
        <v>4300</v>
      </c>
      <c r="P258" s="140">
        <v>44376</v>
      </c>
      <c r="Q258" s="141" t="s">
        <v>4287</v>
      </c>
      <c r="R258" s="141" t="s">
        <v>90</v>
      </c>
      <c r="S258" s="141" t="s">
        <v>7935</v>
      </c>
      <c r="T258" s="141" t="s">
        <v>4066</v>
      </c>
      <c r="U258" s="139">
        <v>55</v>
      </c>
      <c r="V258" s="142" t="s">
        <v>112</v>
      </c>
      <c r="W258" s="141" t="s">
        <v>90</v>
      </c>
      <c r="X258" s="141" t="s">
        <v>90</v>
      </c>
      <c r="Y258" s="141" t="s">
        <v>83</v>
      </c>
      <c r="Z258" s="141">
        <v>4</v>
      </c>
      <c r="AA258" s="141" t="s">
        <v>7936</v>
      </c>
      <c r="AB258" s="141" t="s">
        <v>4066</v>
      </c>
      <c r="AC258" s="142" t="s">
        <v>7937</v>
      </c>
      <c r="AD258" s="141" t="s">
        <v>243</v>
      </c>
      <c r="AE258" s="141">
        <v>4</v>
      </c>
      <c r="AF258" s="141">
        <v>26.259</v>
      </c>
      <c r="AG258" s="141">
        <v>31.096</v>
      </c>
      <c r="AH258" s="141" t="s">
        <v>4289</v>
      </c>
      <c r="AI258" s="141" t="s">
        <v>4300</v>
      </c>
    </row>
    <row r="259" spans="2:35" ht="15" x14ac:dyDescent="0.25">
      <c r="B259" s="139"/>
      <c r="C259" s="141" t="s">
        <v>4356</v>
      </c>
      <c r="D259" s="140">
        <v>44375</v>
      </c>
      <c r="E259" s="141" t="s">
        <v>4354</v>
      </c>
      <c r="F259" s="141" t="s">
        <v>428</v>
      </c>
      <c r="G259" s="141" t="s">
        <v>1080</v>
      </c>
      <c r="H259" s="141" t="s">
        <v>38</v>
      </c>
      <c r="I259" s="141" t="s">
        <v>90</v>
      </c>
      <c r="J259" s="141" t="s">
        <v>7</v>
      </c>
      <c r="K259" s="141" t="s">
        <v>7</v>
      </c>
      <c r="L259" s="141" t="s">
        <v>4364</v>
      </c>
      <c r="P259" s="140">
        <v>44375</v>
      </c>
      <c r="Q259" s="141" t="s">
        <v>4354</v>
      </c>
      <c r="R259" s="141" t="s">
        <v>90</v>
      </c>
      <c r="S259" s="141" t="s">
        <v>7856</v>
      </c>
      <c r="T259" s="141" t="s">
        <v>3609</v>
      </c>
      <c r="U259" s="139">
        <v>40</v>
      </c>
      <c r="V259" s="142" t="s">
        <v>112</v>
      </c>
      <c r="W259" s="141" t="s">
        <v>90</v>
      </c>
      <c r="X259" s="141" t="s">
        <v>90</v>
      </c>
      <c r="Y259" s="141" t="s">
        <v>83</v>
      </c>
      <c r="Z259" s="141">
        <v>3</v>
      </c>
      <c r="AA259" s="141" t="s">
        <v>142</v>
      </c>
      <c r="AB259" s="141" t="s">
        <v>3609</v>
      </c>
      <c r="AC259" s="142" t="s">
        <v>7</v>
      </c>
      <c r="AD259" s="141" t="s">
        <v>243</v>
      </c>
      <c r="AE259" s="141">
        <v>3</v>
      </c>
      <c r="AF259" s="141">
        <v>19.693999999999999</v>
      </c>
      <c r="AG259" s="141">
        <v>23.321999999999999</v>
      </c>
      <c r="AH259" s="141" t="s">
        <v>4356</v>
      </c>
      <c r="AI259" s="141" t="s">
        <v>4364</v>
      </c>
    </row>
    <row r="260" spans="2:35" ht="15" x14ac:dyDescent="0.25">
      <c r="B260" s="139"/>
      <c r="C260" s="141" t="s">
        <v>4366</v>
      </c>
      <c r="D260" s="140">
        <v>44371</v>
      </c>
      <c r="E260" s="141" t="s">
        <v>536</v>
      </c>
      <c r="F260" s="141" t="s">
        <v>2751</v>
      </c>
      <c r="G260" s="141" t="s">
        <v>2751</v>
      </c>
      <c r="H260" s="141" t="s">
        <v>36</v>
      </c>
      <c r="I260" s="141" t="s">
        <v>90</v>
      </c>
      <c r="J260" s="141" t="s">
        <v>7</v>
      </c>
      <c r="K260" s="141" t="s">
        <v>7</v>
      </c>
      <c r="L260" s="141" t="s">
        <v>4375</v>
      </c>
      <c r="P260" s="140">
        <v>44371</v>
      </c>
      <c r="Q260" s="141" t="s">
        <v>536</v>
      </c>
      <c r="R260" s="141" t="s">
        <v>90</v>
      </c>
      <c r="S260" s="141" t="s">
        <v>7938</v>
      </c>
      <c r="T260" s="141" t="s">
        <v>445</v>
      </c>
      <c r="U260" s="139">
        <v>30</v>
      </c>
      <c r="V260" s="142" t="s">
        <v>112</v>
      </c>
      <c r="W260" s="141" t="s">
        <v>90</v>
      </c>
      <c r="X260" s="141" t="s">
        <v>90</v>
      </c>
      <c r="Y260" s="141" t="s">
        <v>104</v>
      </c>
      <c r="Z260" s="141">
        <v>12</v>
      </c>
      <c r="AA260" s="141" t="s">
        <v>142</v>
      </c>
      <c r="AB260" s="141" t="s">
        <v>445</v>
      </c>
      <c r="AC260" s="142" t="s">
        <v>7</v>
      </c>
      <c r="AD260" s="141" t="s">
        <v>243</v>
      </c>
      <c r="AE260" s="141">
        <v>1.829</v>
      </c>
      <c r="AF260" s="141">
        <v>12</v>
      </c>
      <c r="AG260" s="141">
        <v>14.212</v>
      </c>
      <c r="AH260" s="141" t="s">
        <v>4366</v>
      </c>
      <c r="AI260" s="141" t="s">
        <v>4375</v>
      </c>
    </row>
    <row r="261" spans="2:35" ht="15" x14ac:dyDescent="0.25">
      <c r="B261" s="139"/>
      <c r="C261" s="141" t="s">
        <v>4377</v>
      </c>
      <c r="D261" s="140">
        <v>44369</v>
      </c>
      <c r="E261" s="141" t="s">
        <v>700</v>
      </c>
      <c r="F261" s="141" t="s">
        <v>1877</v>
      </c>
      <c r="G261" s="141" t="s">
        <v>973</v>
      </c>
      <c r="H261" s="141" t="s">
        <v>38</v>
      </c>
      <c r="I261" s="141" t="s">
        <v>90</v>
      </c>
      <c r="J261" s="141" t="s">
        <v>7</v>
      </c>
      <c r="K261" s="141" t="s">
        <v>7</v>
      </c>
      <c r="L261" s="141" t="s">
        <v>4388</v>
      </c>
      <c r="P261" s="140">
        <v>44369</v>
      </c>
      <c r="Q261" s="141" t="s">
        <v>700</v>
      </c>
      <c r="R261" s="141" t="s">
        <v>90</v>
      </c>
      <c r="S261" s="141" t="s">
        <v>7858</v>
      </c>
      <c r="T261" s="141" t="s">
        <v>7939</v>
      </c>
      <c r="U261" s="139">
        <v>25</v>
      </c>
      <c r="V261" s="142" t="s">
        <v>726</v>
      </c>
      <c r="W261" s="141" t="s">
        <v>7939</v>
      </c>
      <c r="X261" s="141" t="s">
        <v>90</v>
      </c>
      <c r="Y261" s="141" t="s">
        <v>108</v>
      </c>
      <c r="Z261" s="141">
        <v>8</v>
      </c>
      <c r="AA261" s="141" t="s">
        <v>142</v>
      </c>
      <c r="AB261" s="141" t="s">
        <v>90</v>
      </c>
      <c r="AC261" s="142" t="s">
        <v>7</v>
      </c>
      <c r="AD261" s="141" t="s">
        <v>7940</v>
      </c>
      <c r="AE261" s="141">
        <v>9.3840000000000003</v>
      </c>
      <c r="AF261" s="141">
        <v>61.606999999999999</v>
      </c>
      <c r="AG261" s="141">
        <v>72.954999999999998</v>
      </c>
      <c r="AH261" s="141" t="s">
        <v>4377</v>
      </c>
      <c r="AI261" s="141" t="s">
        <v>4388</v>
      </c>
    </row>
    <row r="262" spans="2:35" ht="15" x14ac:dyDescent="0.25">
      <c r="B262" s="139"/>
      <c r="C262" s="141" t="s">
        <v>4406</v>
      </c>
      <c r="D262" s="140">
        <v>44368</v>
      </c>
      <c r="E262" s="141" t="s">
        <v>3876</v>
      </c>
      <c r="F262" s="141" t="s">
        <v>428</v>
      </c>
      <c r="G262" s="141" t="s">
        <v>428</v>
      </c>
      <c r="H262" s="141" t="s">
        <v>109</v>
      </c>
      <c r="I262" s="141" t="s">
        <v>316</v>
      </c>
      <c r="J262" s="141" t="s">
        <v>7</v>
      </c>
      <c r="K262" s="141" t="s">
        <v>7</v>
      </c>
      <c r="L262" s="141" t="s">
        <v>4411</v>
      </c>
      <c r="P262" s="140">
        <v>44368</v>
      </c>
      <c r="Q262" s="141" t="s">
        <v>3876</v>
      </c>
      <c r="R262" s="141" t="s">
        <v>90</v>
      </c>
      <c r="S262" s="141" t="s">
        <v>90</v>
      </c>
      <c r="T262" s="141" t="s">
        <v>90</v>
      </c>
      <c r="U262" s="139"/>
      <c r="V262" s="142" t="s">
        <v>112</v>
      </c>
      <c r="W262" s="141" t="s">
        <v>90</v>
      </c>
      <c r="X262" s="141" t="s">
        <v>90</v>
      </c>
      <c r="Y262" s="141" t="s">
        <v>83</v>
      </c>
      <c r="Z262" s="141">
        <v>1</v>
      </c>
      <c r="AA262" s="141" t="s">
        <v>142</v>
      </c>
      <c r="AB262" s="141" t="s">
        <v>2555</v>
      </c>
      <c r="AC262" s="142" t="s">
        <v>7</v>
      </c>
      <c r="AD262" s="141" t="s">
        <v>107</v>
      </c>
      <c r="AE262" s="141">
        <v>1</v>
      </c>
      <c r="AF262" s="141">
        <v>6.5650000000000004</v>
      </c>
      <c r="AG262" s="141">
        <v>7.774</v>
      </c>
      <c r="AH262" s="141" t="s">
        <v>4406</v>
      </c>
      <c r="AI262" s="141" t="s">
        <v>4411</v>
      </c>
    </row>
    <row r="263" spans="2:35" ht="15" x14ac:dyDescent="0.25">
      <c r="B263" s="139"/>
      <c r="C263" s="141" t="s">
        <v>4397</v>
      </c>
      <c r="D263" s="140">
        <v>44368</v>
      </c>
      <c r="E263" s="141" t="s">
        <v>3199</v>
      </c>
      <c r="F263" s="141" t="s">
        <v>428</v>
      </c>
      <c r="G263" s="141" t="s">
        <v>428</v>
      </c>
      <c r="H263" s="141" t="s">
        <v>36</v>
      </c>
      <c r="I263" s="141" t="s">
        <v>90</v>
      </c>
      <c r="J263" s="141" t="s">
        <v>7</v>
      </c>
      <c r="K263" s="141" t="s">
        <v>7</v>
      </c>
      <c r="L263" s="141" t="s">
        <v>4404</v>
      </c>
      <c r="P263" s="140">
        <v>44368</v>
      </c>
      <c r="Q263" s="141" t="s">
        <v>3199</v>
      </c>
      <c r="R263" s="141" t="s">
        <v>90</v>
      </c>
      <c r="S263" s="141" t="s">
        <v>90</v>
      </c>
      <c r="T263" s="141" t="s">
        <v>819</v>
      </c>
      <c r="U263" s="139"/>
      <c r="V263" s="142" t="s">
        <v>112</v>
      </c>
      <c r="W263" s="141" t="s">
        <v>90</v>
      </c>
      <c r="X263" s="141" t="s">
        <v>90</v>
      </c>
      <c r="Y263" s="141" t="s">
        <v>83</v>
      </c>
      <c r="Z263" s="141">
        <v>0.5</v>
      </c>
      <c r="AA263" s="141" t="s">
        <v>142</v>
      </c>
      <c r="AB263" s="141" t="s">
        <v>2568</v>
      </c>
      <c r="AC263" s="142" t="s">
        <v>7</v>
      </c>
      <c r="AD263" s="141" t="s">
        <v>261</v>
      </c>
      <c r="AE263" s="141">
        <v>0.5</v>
      </c>
      <c r="AF263" s="141">
        <v>3.282</v>
      </c>
      <c r="AG263" s="141">
        <v>3.887</v>
      </c>
      <c r="AH263" s="141" t="s">
        <v>4397</v>
      </c>
      <c r="AI263" s="141" t="s">
        <v>4404</v>
      </c>
    </row>
    <row r="264" spans="2:35" ht="15" x14ac:dyDescent="0.25">
      <c r="B264" s="139"/>
      <c r="C264" s="141" t="s">
        <v>4413</v>
      </c>
      <c r="D264" s="140">
        <v>44365</v>
      </c>
      <c r="E264" s="141" t="s">
        <v>2911</v>
      </c>
      <c r="F264" s="141" t="s">
        <v>428</v>
      </c>
      <c r="G264" s="141" t="s">
        <v>428</v>
      </c>
      <c r="H264" s="141" t="s">
        <v>38</v>
      </c>
      <c r="I264" s="141" t="s">
        <v>90</v>
      </c>
      <c r="J264" s="141" t="s">
        <v>7</v>
      </c>
      <c r="K264" s="141" t="s">
        <v>7</v>
      </c>
      <c r="L264" s="141" t="s">
        <v>4420</v>
      </c>
      <c r="P264" s="140">
        <v>44365</v>
      </c>
      <c r="Q264" s="141" t="s">
        <v>2911</v>
      </c>
      <c r="R264" s="141" t="s">
        <v>90</v>
      </c>
      <c r="S264" s="141" t="s">
        <v>7856</v>
      </c>
      <c r="T264" s="141" t="s">
        <v>7803</v>
      </c>
      <c r="U264" s="139">
        <v>50</v>
      </c>
      <c r="V264" s="142" t="s">
        <v>112</v>
      </c>
      <c r="W264" s="141" t="s">
        <v>90</v>
      </c>
      <c r="X264" s="141" t="s">
        <v>90</v>
      </c>
      <c r="Y264" s="141" t="s">
        <v>83</v>
      </c>
      <c r="Z264" s="141">
        <v>1.7</v>
      </c>
      <c r="AA264" s="141" t="s">
        <v>142</v>
      </c>
      <c r="AB264" s="141" t="s">
        <v>7803</v>
      </c>
      <c r="AC264" s="142" t="s">
        <v>7</v>
      </c>
      <c r="AD264" s="141" t="s">
        <v>243</v>
      </c>
      <c r="AE264" s="141">
        <v>1.7</v>
      </c>
      <c r="AF264" s="141">
        <v>11.16</v>
      </c>
      <c r="AG264" s="141">
        <v>13.215999999999999</v>
      </c>
      <c r="AH264" s="141" t="s">
        <v>4413</v>
      </c>
      <c r="AI264" s="141" t="s">
        <v>4420</v>
      </c>
    </row>
    <row r="265" spans="2:35" ht="15" x14ac:dyDescent="0.25">
      <c r="B265" s="139"/>
      <c r="C265" s="141" t="s">
        <v>4423</v>
      </c>
      <c r="D265" s="140">
        <v>44364</v>
      </c>
      <c r="E265" s="141" t="s">
        <v>4421</v>
      </c>
      <c r="F265" s="141" t="s">
        <v>428</v>
      </c>
      <c r="G265" s="141" t="s">
        <v>428</v>
      </c>
      <c r="H265" s="141" t="s">
        <v>36</v>
      </c>
      <c r="I265" s="141" t="s">
        <v>90</v>
      </c>
      <c r="J265" s="141" t="s">
        <v>7</v>
      </c>
      <c r="K265" s="141" t="s">
        <v>7</v>
      </c>
      <c r="L265" s="141" t="s">
        <v>4431</v>
      </c>
      <c r="P265" s="140">
        <v>44364</v>
      </c>
      <c r="Q265" s="141" t="s">
        <v>4421</v>
      </c>
      <c r="R265" s="141" t="s">
        <v>90</v>
      </c>
      <c r="S265" s="141" t="s">
        <v>918</v>
      </c>
      <c r="T265" s="141" t="s">
        <v>451</v>
      </c>
      <c r="U265" s="139"/>
      <c r="V265" s="142" t="s">
        <v>451</v>
      </c>
      <c r="W265" s="141" t="s">
        <v>451</v>
      </c>
      <c r="X265" s="141" t="s">
        <v>90</v>
      </c>
      <c r="Y265" s="141" t="s">
        <v>83</v>
      </c>
      <c r="Z265" s="141">
        <v>1.5</v>
      </c>
      <c r="AA265" s="141" t="s">
        <v>142</v>
      </c>
      <c r="AB265" s="141" t="s">
        <v>7837</v>
      </c>
      <c r="AC265" s="142" t="s">
        <v>7</v>
      </c>
      <c r="AD265" s="141" t="s">
        <v>243</v>
      </c>
      <c r="AE265" s="141">
        <v>1.5</v>
      </c>
      <c r="AF265" s="141">
        <v>9.8469999999999995</v>
      </c>
      <c r="AG265" s="141">
        <v>11.661</v>
      </c>
      <c r="AH265" s="141" t="s">
        <v>4423</v>
      </c>
      <c r="AI265" s="141" t="s">
        <v>4431</v>
      </c>
    </row>
    <row r="266" spans="2:35" ht="15" x14ac:dyDescent="0.25">
      <c r="B266" s="139"/>
      <c r="C266" s="141" t="s">
        <v>4445</v>
      </c>
      <c r="D266" s="140">
        <v>44363</v>
      </c>
      <c r="E266" s="141" t="s">
        <v>4443</v>
      </c>
      <c r="F266" s="141" t="s">
        <v>428</v>
      </c>
      <c r="G266" s="141" t="s">
        <v>428</v>
      </c>
      <c r="H266" s="141" t="s">
        <v>236</v>
      </c>
      <c r="I266" s="141" t="s">
        <v>90</v>
      </c>
      <c r="J266" s="141" t="s">
        <v>7</v>
      </c>
      <c r="K266" s="141" t="s">
        <v>7</v>
      </c>
      <c r="L266" s="141" t="s">
        <v>4452</v>
      </c>
      <c r="P266" s="140">
        <v>44363</v>
      </c>
      <c r="Q266" s="141" t="s">
        <v>4443</v>
      </c>
      <c r="R266" s="141" t="s">
        <v>90</v>
      </c>
      <c r="S266" s="141" t="s">
        <v>90</v>
      </c>
      <c r="T266" s="141" t="s">
        <v>90</v>
      </c>
      <c r="U266" s="139"/>
      <c r="V266" s="142" t="s">
        <v>112</v>
      </c>
      <c r="W266" s="141" t="s">
        <v>90</v>
      </c>
      <c r="X266" s="141" t="s">
        <v>90</v>
      </c>
      <c r="Y266" s="141" t="s">
        <v>83</v>
      </c>
      <c r="Z266" s="141">
        <v>2</v>
      </c>
      <c r="AA266" s="141" t="s">
        <v>142</v>
      </c>
      <c r="AB266" s="141" t="s">
        <v>7941</v>
      </c>
      <c r="AC266" s="142" t="s">
        <v>7</v>
      </c>
      <c r="AD266" s="141" t="s">
        <v>7797</v>
      </c>
      <c r="AE266" s="141">
        <v>2</v>
      </c>
      <c r="AF266" s="141">
        <v>13.129</v>
      </c>
      <c r="AG266" s="141">
        <v>15.548</v>
      </c>
      <c r="AH266" s="141" t="s">
        <v>4445</v>
      </c>
      <c r="AI266" s="141" t="s">
        <v>4452</v>
      </c>
    </row>
    <row r="267" spans="2:35" ht="15" x14ac:dyDescent="0.25">
      <c r="B267" s="139"/>
      <c r="C267" s="141" t="s">
        <v>4469</v>
      </c>
      <c r="D267" s="140">
        <v>44362</v>
      </c>
      <c r="E267" s="141" t="s">
        <v>4467</v>
      </c>
      <c r="F267" s="141" t="s">
        <v>428</v>
      </c>
      <c r="G267" s="141" t="s">
        <v>428</v>
      </c>
      <c r="H267" s="141" t="s">
        <v>265</v>
      </c>
      <c r="I267" s="141" t="s">
        <v>330</v>
      </c>
      <c r="J267" s="141" t="s">
        <v>7</v>
      </c>
      <c r="K267" s="141" t="s">
        <v>7</v>
      </c>
      <c r="L267" s="141" t="s">
        <v>4479</v>
      </c>
      <c r="P267" s="140">
        <v>44362</v>
      </c>
      <c r="Q267" s="141" t="s">
        <v>4467</v>
      </c>
      <c r="R267" s="141" t="s">
        <v>90</v>
      </c>
      <c r="S267" s="141" t="s">
        <v>90</v>
      </c>
      <c r="T267" s="141" t="s">
        <v>774</v>
      </c>
      <c r="U267" s="139"/>
      <c r="V267" s="142" t="s">
        <v>112</v>
      </c>
      <c r="W267" s="141" t="s">
        <v>90</v>
      </c>
      <c r="X267" s="141" t="s">
        <v>90</v>
      </c>
      <c r="Y267" s="141" t="s">
        <v>83</v>
      </c>
      <c r="Z267" s="141">
        <v>0.92800000000000005</v>
      </c>
      <c r="AA267" s="141" t="s">
        <v>142</v>
      </c>
      <c r="AB267" s="141" t="s">
        <v>774</v>
      </c>
      <c r="AC267" s="142" t="s">
        <v>7</v>
      </c>
      <c r="AD267" s="141" t="s">
        <v>107</v>
      </c>
      <c r="AE267" s="141">
        <v>0.92800000000000005</v>
      </c>
      <c r="AF267" s="141">
        <v>6.0919999999999996</v>
      </c>
      <c r="AG267" s="141">
        <v>7.2140000000000004</v>
      </c>
      <c r="AH267" s="141" t="s">
        <v>4469</v>
      </c>
      <c r="AI267" s="141" t="s">
        <v>4479</v>
      </c>
    </row>
    <row r="268" spans="2:35" ht="15" x14ac:dyDescent="0.25">
      <c r="B268" s="139"/>
      <c r="C268" s="141" t="s">
        <v>4455</v>
      </c>
      <c r="D268" s="140">
        <v>44362</v>
      </c>
      <c r="E268" s="141" t="s">
        <v>4453</v>
      </c>
      <c r="F268" s="141" t="s">
        <v>428</v>
      </c>
      <c r="G268" s="141" t="s">
        <v>428</v>
      </c>
      <c r="H268" s="141" t="s">
        <v>236</v>
      </c>
      <c r="I268" s="141" t="s">
        <v>90</v>
      </c>
      <c r="J268" s="141" t="s">
        <v>7</v>
      </c>
      <c r="K268" s="141" t="s">
        <v>7</v>
      </c>
      <c r="L268" s="141" t="s">
        <v>4466</v>
      </c>
      <c r="P268" s="140">
        <v>44362</v>
      </c>
      <c r="Q268" s="141" t="s">
        <v>4453</v>
      </c>
      <c r="R268" s="141" t="s">
        <v>90</v>
      </c>
      <c r="S268" s="141" t="s">
        <v>7942</v>
      </c>
      <c r="T268" s="141" t="s">
        <v>4458</v>
      </c>
      <c r="U268" s="139">
        <v>0</v>
      </c>
      <c r="V268" s="142" t="s">
        <v>112</v>
      </c>
      <c r="W268" s="141" t="s">
        <v>90</v>
      </c>
      <c r="X268" s="141" t="s">
        <v>90</v>
      </c>
      <c r="Y268" s="141" t="s">
        <v>83</v>
      </c>
      <c r="Z268" s="141">
        <v>2</v>
      </c>
      <c r="AA268" s="141" t="s">
        <v>142</v>
      </c>
      <c r="AB268" s="141" t="s">
        <v>1851</v>
      </c>
      <c r="AC268" s="142" t="s">
        <v>7</v>
      </c>
      <c r="AD268" s="141" t="s">
        <v>7797</v>
      </c>
      <c r="AE268" s="141">
        <v>2</v>
      </c>
      <c r="AF268" s="141">
        <v>13.129</v>
      </c>
      <c r="AG268" s="141">
        <v>15.548</v>
      </c>
      <c r="AH268" s="141" t="s">
        <v>4455</v>
      </c>
      <c r="AI268" s="141" t="s">
        <v>4466</v>
      </c>
    </row>
    <row r="269" spans="2:35" ht="15" x14ac:dyDescent="0.25">
      <c r="B269" s="139"/>
      <c r="C269" s="141" t="s">
        <v>4482</v>
      </c>
      <c r="D269" s="140">
        <v>44360</v>
      </c>
      <c r="E269" s="141" t="s">
        <v>4480</v>
      </c>
      <c r="F269" s="141" t="s">
        <v>428</v>
      </c>
      <c r="G269" s="141" t="s">
        <v>428</v>
      </c>
      <c r="H269" s="141" t="s">
        <v>38</v>
      </c>
      <c r="I269" s="141" t="s">
        <v>90</v>
      </c>
      <c r="J269" s="141" t="s">
        <v>7</v>
      </c>
      <c r="K269" s="141" t="s">
        <v>7</v>
      </c>
      <c r="L269" s="141" t="s">
        <v>4489</v>
      </c>
      <c r="P269" s="140">
        <v>44360</v>
      </c>
      <c r="Q269" s="141" t="s">
        <v>4480</v>
      </c>
      <c r="R269" s="141" t="s">
        <v>90</v>
      </c>
      <c r="S269" s="141" t="s">
        <v>90</v>
      </c>
      <c r="T269" s="141" t="s">
        <v>7778</v>
      </c>
      <c r="U269" s="139"/>
      <c r="V269" s="142" t="s">
        <v>112</v>
      </c>
      <c r="W269" s="141" t="s">
        <v>90</v>
      </c>
      <c r="X269" s="141" t="s">
        <v>90</v>
      </c>
      <c r="Y269" s="141" t="s">
        <v>108</v>
      </c>
      <c r="Z269" s="141">
        <v>3</v>
      </c>
      <c r="AA269" s="141" t="s">
        <v>142</v>
      </c>
      <c r="AB269" s="141" t="s">
        <v>7778</v>
      </c>
      <c r="AC269" s="142" t="s">
        <v>7</v>
      </c>
      <c r="AD269" s="141" t="s">
        <v>107</v>
      </c>
      <c r="AE269" s="141">
        <v>3.5190000000000001</v>
      </c>
      <c r="AF269" s="141">
        <v>23.103000000000002</v>
      </c>
      <c r="AG269" s="141">
        <v>27.358000000000001</v>
      </c>
      <c r="AH269" s="141" t="s">
        <v>4482</v>
      </c>
      <c r="AI269" s="141" t="s">
        <v>4489</v>
      </c>
    </row>
    <row r="270" spans="2:35" ht="15" x14ac:dyDescent="0.25">
      <c r="B270" s="139"/>
      <c r="C270" s="141" t="s">
        <v>4507</v>
      </c>
      <c r="D270" s="140">
        <v>44357</v>
      </c>
      <c r="E270" s="141" t="s">
        <v>4505</v>
      </c>
      <c r="F270" s="141" t="s">
        <v>428</v>
      </c>
      <c r="G270" s="141" t="s">
        <v>428</v>
      </c>
      <c r="H270" s="141" t="s">
        <v>110</v>
      </c>
      <c r="I270" s="141" t="s">
        <v>319</v>
      </c>
      <c r="J270" s="141" t="s">
        <v>7</v>
      </c>
      <c r="K270" s="141" t="s">
        <v>7</v>
      </c>
      <c r="L270" s="141" t="s">
        <v>4516</v>
      </c>
      <c r="P270" s="140">
        <v>44357</v>
      </c>
      <c r="Q270" s="141" t="s">
        <v>4505</v>
      </c>
      <c r="R270" s="141" t="s">
        <v>90</v>
      </c>
      <c r="S270" s="141" t="s">
        <v>90</v>
      </c>
      <c r="T270" s="141" t="s">
        <v>2986</v>
      </c>
      <c r="U270" s="139"/>
      <c r="V270" s="142" t="s">
        <v>112</v>
      </c>
      <c r="W270" s="141" t="s">
        <v>90</v>
      </c>
      <c r="X270" s="141" t="s">
        <v>90</v>
      </c>
      <c r="Y270" s="141" t="s">
        <v>83</v>
      </c>
      <c r="Z270" s="141">
        <v>2.7</v>
      </c>
      <c r="AA270" s="141" t="s">
        <v>142</v>
      </c>
      <c r="AB270" s="141" t="s">
        <v>2986</v>
      </c>
      <c r="AC270" s="142" t="s">
        <v>7</v>
      </c>
      <c r="AD270" s="141" t="s">
        <v>243</v>
      </c>
      <c r="AE270" s="141">
        <v>2.7</v>
      </c>
      <c r="AF270" s="141">
        <v>17.725000000000001</v>
      </c>
      <c r="AG270" s="141">
        <v>20.99</v>
      </c>
      <c r="AH270" s="141" t="s">
        <v>4507</v>
      </c>
      <c r="AI270" s="141" t="s">
        <v>4516</v>
      </c>
    </row>
    <row r="271" spans="2:35" ht="15" x14ac:dyDescent="0.25">
      <c r="B271" s="139"/>
      <c r="C271" s="141" t="s">
        <v>4499</v>
      </c>
      <c r="D271" s="140">
        <v>44357</v>
      </c>
      <c r="E271" s="141" t="s">
        <v>2006</v>
      </c>
      <c r="F271" s="141" t="s">
        <v>1877</v>
      </c>
      <c r="G271" s="141" t="s">
        <v>1904</v>
      </c>
      <c r="H271" s="141" t="s">
        <v>36</v>
      </c>
      <c r="I271" s="141" t="s">
        <v>90</v>
      </c>
      <c r="J271" s="141" t="s">
        <v>140</v>
      </c>
      <c r="K271" s="141" t="s">
        <v>7</v>
      </c>
      <c r="L271" s="141" t="s">
        <v>4504</v>
      </c>
      <c r="P271" s="140">
        <v>44357</v>
      </c>
      <c r="Q271" s="141" t="s">
        <v>2006</v>
      </c>
      <c r="R271" s="141" t="s">
        <v>90</v>
      </c>
      <c r="S271" s="141" t="s">
        <v>7856</v>
      </c>
      <c r="T271" s="141" t="s">
        <v>4501</v>
      </c>
      <c r="U271" s="139">
        <v>35</v>
      </c>
      <c r="V271" s="142" t="s">
        <v>112</v>
      </c>
      <c r="W271" s="141" t="s">
        <v>90</v>
      </c>
      <c r="X271" s="141" t="s">
        <v>90</v>
      </c>
      <c r="Y271" s="141" t="s">
        <v>104</v>
      </c>
      <c r="Z271" s="141">
        <v>25</v>
      </c>
      <c r="AA271" s="141" t="s">
        <v>142</v>
      </c>
      <c r="AB271" s="141" t="s">
        <v>4501</v>
      </c>
      <c r="AC271" s="142" t="s">
        <v>7</v>
      </c>
      <c r="AD271" s="141" t="s">
        <v>816</v>
      </c>
      <c r="AE271" s="141">
        <v>3.81</v>
      </c>
      <c r="AF271" s="141">
        <v>25</v>
      </c>
      <c r="AG271" s="141">
        <v>29.608000000000001</v>
      </c>
      <c r="AH271" s="141" t="s">
        <v>4499</v>
      </c>
      <c r="AI271" s="141" t="s">
        <v>4504</v>
      </c>
    </row>
    <row r="272" spans="2:35" ht="15" x14ac:dyDescent="0.25">
      <c r="B272" s="139"/>
      <c r="C272" s="141" t="s">
        <v>4491</v>
      </c>
      <c r="D272" s="140">
        <v>44357</v>
      </c>
      <c r="E272" s="141" t="s">
        <v>1493</v>
      </c>
      <c r="F272" s="141" t="s">
        <v>1115</v>
      </c>
      <c r="G272" s="141" t="s">
        <v>1041</v>
      </c>
      <c r="H272" s="141" t="s">
        <v>39</v>
      </c>
      <c r="I272" s="141" t="s">
        <v>90</v>
      </c>
      <c r="J272" s="141" t="s">
        <v>140</v>
      </c>
      <c r="K272" s="141" t="s">
        <v>7</v>
      </c>
      <c r="L272" s="141" t="s">
        <v>4497</v>
      </c>
      <c r="P272" s="140">
        <v>44357</v>
      </c>
      <c r="Q272" s="141" t="s">
        <v>1493</v>
      </c>
      <c r="R272" s="141" t="s">
        <v>645</v>
      </c>
      <c r="S272" s="141" t="s">
        <v>7943</v>
      </c>
      <c r="T272" s="141" t="s">
        <v>7944</v>
      </c>
      <c r="U272" s="139"/>
      <c r="V272" s="142" t="s">
        <v>723</v>
      </c>
      <c r="W272" s="141" t="s">
        <v>90</v>
      </c>
      <c r="X272" s="141" t="s">
        <v>90</v>
      </c>
      <c r="Y272" s="141" t="s">
        <v>83</v>
      </c>
      <c r="Z272" s="141">
        <v>5</v>
      </c>
      <c r="AA272" s="141" t="s">
        <v>142</v>
      </c>
      <c r="AB272" s="141" t="s">
        <v>7945</v>
      </c>
      <c r="AC272" s="142" t="s">
        <v>7</v>
      </c>
      <c r="AD272" s="141" t="s">
        <v>243</v>
      </c>
      <c r="AE272" s="141">
        <v>5</v>
      </c>
      <c r="AF272" s="141">
        <v>32.823999999999998</v>
      </c>
      <c r="AG272" s="141">
        <v>38.869999999999997</v>
      </c>
      <c r="AH272" s="141" t="s">
        <v>4491</v>
      </c>
      <c r="AI272" s="141" t="s">
        <v>4497</v>
      </c>
    </row>
    <row r="273" spans="2:35" ht="15" x14ac:dyDescent="0.25">
      <c r="B273" s="139"/>
      <c r="C273" s="141" t="s">
        <v>4518</v>
      </c>
      <c r="D273" s="140">
        <v>44356</v>
      </c>
      <c r="E273" s="141" t="s">
        <v>706</v>
      </c>
      <c r="F273" s="141" t="s">
        <v>1877</v>
      </c>
      <c r="G273" s="141" t="s">
        <v>973</v>
      </c>
      <c r="H273" s="141" t="s">
        <v>36</v>
      </c>
      <c r="I273" s="141" t="s">
        <v>90</v>
      </c>
      <c r="J273" s="141" t="s">
        <v>141</v>
      </c>
      <c r="K273" s="141" t="s">
        <v>7</v>
      </c>
      <c r="L273" s="141" t="s">
        <v>4525</v>
      </c>
      <c r="P273" s="140">
        <v>44356</v>
      </c>
      <c r="Q273" s="141" t="s">
        <v>706</v>
      </c>
      <c r="R273" s="141" t="s">
        <v>90</v>
      </c>
      <c r="S273" s="141" t="s">
        <v>7946</v>
      </c>
      <c r="T273" s="141" t="s">
        <v>7947</v>
      </c>
      <c r="U273" s="139"/>
      <c r="V273" s="142" t="s">
        <v>723</v>
      </c>
      <c r="W273" s="141" t="s">
        <v>90</v>
      </c>
      <c r="X273" s="141" t="s">
        <v>90</v>
      </c>
      <c r="Y273" s="141" t="s">
        <v>83</v>
      </c>
      <c r="Z273" s="141">
        <v>5</v>
      </c>
      <c r="AA273" s="141" t="s">
        <v>142</v>
      </c>
      <c r="AB273" s="141" t="s">
        <v>7948</v>
      </c>
      <c r="AC273" s="142" t="s">
        <v>7</v>
      </c>
      <c r="AD273" s="141" t="s">
        <v>7782</v>
      </c>
      <c r="AE273" s="141">
        <v>5</v>
      </c>
      <c r="AF273" s="141">
        <v>32.823999999999998</v>
      </c>
      <c r="AG273" s="141">
        <v>38.869999999999997</v>
      </c>
      <c r="AH273" s="141" t="s">
        <v>4518</v>
      </c>
      <c r="AI273" s="141" t="s">
        <v>4525</v>
      </c>
    </row>
    <row r="274" spans="2:35" ht="15" x14ac:dyDescent="0.25">
      <c r="B274" s="139"/>
      <c r="C274" s="141" t="s">
        <v>4527</v>
      </c>
      <c r="D274" s="140">
        <v>44355</v>
      </c>
      <c r="E274" s="141" t="s">
        <v>704</v>
      </c>
      <c r="F274" s="141" t="s">
        <v>1357</v>
      </c>
      <c r="G274" s="141" t="s">
        <v>1005</v>
      </c>
      <c r="H274" s="141" t="s">
        <v>36</v>
      </c>
      <c r="I274" s="141" t="s">
        <v>90</v>
      </c>
      <c r="J274" s="141" t="s">
        <v>141</v>
      </c>
      <c r="K274" s="141" t="s">
        <v>7</v>
      </c>
      <c r="L274" s="141" t="s">
        <v>4535</v>
      </c>
      <c r="P274" s="140">
        <v>44355</v>
      </c>
      <c r="Q274" s="141" t="s">
        <v>704</v>
      </c>
      <c r="R274" s="141" t="s">
        <v>90</v>
      </c>
      <c r="S274" s="141" t="s">
        <v>7949</v>
      </c>
      <c r="T274" s="141" t="s">
        <v>7950</v>
      </c>
      <c r="U274" s="139"/>
      <c r="V274" s="142" t="s">
        <v>724</v>
      </c>
      <c r="W274" s="141" t="s">
        <v>90</v>
      </c>
      <c r="X274" s="141" t="s">
        <v>90</v>
      </c>
      <c r="Y274" s="141" t="s">
        <v>83</v>
      </c>
      <c r="Z274" s="141">
        <v>6</v>
      </c>
      <c r="AA274" s="141" t="s">
        <v>142</v>
      </c>
      <c r="AB274" s="141" t="s">
        <v>7951</v>
      </c>
      <c r="AC274" s="142" t="s">
        <v>7</v>
      </c>
      <c r="AD274" s="141" t="s">
        <v>243</v>
      </c>
      <c r="AE274" s="141">
        <v>6</v>
      </c>
      <c r="AF274" s="141">
        <v>39.387999999999998</v>
      </c>
      <c r="AG274" s="141">
        <v>46.645000000000003</v>
      </c>
      <c r="AH274" s="141" t="s">
        <v>4527</v>
      </c>
      <c r="AI274" s="141" t="s">
        <v>4535</v>
      </c>
    </row>
    <row r="275" spans="2:35" ht="15" x14ac:dyDescent="0.25">
      <c r="B275" s="139"/>
      <c r="C275" s="141" t="s">
        <v>4541</v>
      </c>
      <c r="D275" s="140">
        <v>44354</v>
      </c>
      <c r="E275" s="141" t="s">
        <v>3924</v>
      </c>
      <c r="F275" s="141" t="s">
        <v>428</v>
      </c>
      <c r="G275" s="141" t="s">
        <v>428</v>
      </c>
      <c r="H275" s="141" t="s">
        <v>110</v>
      </c>
      <c r="I275" s="141" t="s">
        <v>319</v>
      </c>
      <c r="J275" s="141" t="s">
        <v>7</v>
      </c>
      <c r="K275" s="141" t="s">
        <v>7</v>
      </c>
      <c r="L275" s="141" t="s">
        <v>4549</v>
      </c>
      <c r="P275" s="140">
        <v>44354</v>
      </c>
      <c r="Q275" s="141" t="s">
        <v>3924</v>
      </c>
      <c r="R275" s="141" t="s">
        <v>90</v>
      </c>
      <c r="S275" s="141" t="s">
        <v>90</v>
      </c>
      <c r="T275" s="141" t="s">
        <v>445</v>
      </c>
      <c r="U275" s="139"/>
      <c r="V275" s="142" t="s">
        <v>112</v>
      </c>
      <c r="W275" s="141" t="s">
        <v>90</v>
      </c>
      <c r="X275" s="141" t="s">
        <v>90</v>
      </c>
      <c r="Y275" s="141" t="s">
        <v>83</v>
      </c>
      <c r="Z275" s="141">
        <v>0.9</v>
      </c>
      <c r="AA275" s="141" t="s">
        <v>142</v>
      </c>
      <c r="AB275" s="141" t="s">
        <v>445</v>
      </c>
      <c r="AC275" s="142" t="s">
        <v>7</v>
      </c>
      <c r="AD275" s="141" t="s">
        <v>261</v>
      </c>
      <c r="AE275" s="141">
        <v>0.9</v>
      </c>
      <c r="AF275" s="141">
        <v>5.9080000000000004</v>
      </c>
      <c r="AG275" s="141">
        <v>6.9969999999999999</v>
      </c>
      <c r="AH275" s="141" t="s">
        <v>4541</v>
      </c>
      <c r="AI275" s="141" t="s">
        <v>4549</v>
      </c>
    </row>
    <row r="276" spans="2:35" ht="15" x14ac:dyDescent="0.25">
      <c r="B276" s="139"/>
      <c r="C276" s="141" t="s">
        <v>4537</v>
      </c>
      <c r="D276" s="140">
        <v>44354</v>
      </c>
      <c r="E276" s="141" t="s">
        <v>3259</v>
      </c>
      <c r="F276" s="141" t="s">
        <v>428</v>
      </c>
      <c r="G276" s="141" t="s">
        <v>428</v>
      </c>
      <c r="H276" s="141" t="s">
        <v>38</v>
      </c>
      <c r="I276" s="141" t="s">
        <v>90</v>
      </c>
      <c r="J276" s="141" t="s">
        <v>7</v>
      </c>
      <c r="K276" s="141" t="s">
        <v>7</v>
      </c>
      <c r="L276" s="141" t="s">
        <v>4539</v>
      </c>
      <c r="P276" s="140">
        <v>44354</v>
      </c>
      <c r="Q276" s="141" t="s">
        <v>3259</v>
      </c>
      <c r="R276" s="141" t="s">
        <v>90</v>
      </c>
      <c r="S276" s="141" t="s">
        <v>90</v>
      </c>
      <c r="T276" s="141" t="s">
        <v>90</v>
      </c>
      <c r="U276" s="139"/>
      <c r="V276" s="142" t="s">
        <v>112</v>
      </c>
      <c r="W276" s="141" t="s">
        <v>90</v>
      </c>
      <c r="X276" s="141" t="s">
        <v>90</v>
      </c>
      <c r="Y276" s="141" t="s">
        <v>83</v>
      </c>
      <c r="Z276" s="141">
        <v>1</v>
      </c>
      <c r="AA276" s="141" t="s">
        <v>142</v>
      </c>
      <c r="AB276" s="141" t="s">
        <v>7952</v>
      </c>
      <c r="AC276" s="142" t="s">
        <v>7</v>
      </c>
      <c r="AD276" s="141" t="s">
        <v>243</v>
      </c>
      <c r="AE276" s="141">
        <v>1</v>
      </c>
      <c r="AF276" s="141">
        <v>6.5650000000000004</v>
      </c>
      <c r="AG276" s="141">
        <v>7.774</v>
      </c>
      <c r="AH276" s="141" t="s">
        <v>4537</v>
      </c>
      <c r="AI276" s="141" t="s">
        <v>4539</v>
      </c>
    </row>
    <row r="277" spans="2:35" ht="15" x14ac:dyDescent="0.25">
      <c r="B277" s="139"/>
      <c r="C277" s="141" t="s">
        <v>4552</v>
      </c>
      <c r="D277" s="140">
        <v>44351</v>
      </c>
      <c r="E277" s="141" t="s">
        <v>4550</v>
      </c>
      <c r="F277" s="141" t="s">
        <v>428</v>
      </c>
      <c r="G277" s="141" t="s">
        <v>428</v>
      </c>
      <c r="H277" s="141" t="s">
        <v>36</v>
      </c>
      <c r="I277" s="141" t="s">
        <v>90</v>
      </c>
      <c r="J277" s="141" t="s">
        <v>7</v>
      </c>
      <c r="K277" s="141" t="s">
        <v>7</v>
      </c>
      <c r="L277" s="141" t="s">
        <v>4561</v>
      </c>
      <c r="P277" s="140">
        <v>44351</v>
      </c>
      <c r="Q277" s="141" t="s">
        <v>4550</v>
      </c>
      <c r="R277" s="141" t="s">
        <v>90</v>
      </c>
      <c r="S277" s="141" t="s">
        <v>90</v>
      </c>
      <c r="T277" s="141" t="s">
        <v>90</v>
      </c>
      <c r="U277" s="139"/>
      <c r="V277" s="142" t="s">
        <v>112</v>
      </c>
      <c r="W277" s="141" t="s">
        <v>90</v>
      </c>
      <c r="X277" s="141" t="s">
        <v>7744</v>
      </c>
      <c r="Y277" s="141" t="s">
        <v>83</v>
      </c>
      <c r="Z277" s="141">
        <v>0.85</v>
      </c>
      <c r="AA277" s="141" t="s">
        <v>142</v>
      </c>
      <c r="AB277" s="141" t="s">
        <v>4564</v>
      </c>
      <c r="AC277" s="142" t="s">
        <v>7</v>
      </c>
      <c r="AD277" s="141" t="s">
        <v>261</v>
      </c>
      <c r="AE277" s="141">
        <v>0.85</v>
      </c>
      <c r="AF277" s="141">
        <v>5.58</v>
      </c>
      <c r="AG277" s="141">
        <v>6.6079999999999997</v>
      </c>
      <c r="AH277" s="141" t="s">
        <v>4552</v>
      </c>
      <c r="AI277" s="141" t="s">
        <v>4561</v>
      </c>
    </row>
    <row r="278" spans="2:35" ht="15" x14ac:dyDescent="0.25">
      <c r="B278" s="139"/>
      <c r="C278" s="141" t="s">
        <v>4562</v>
      </c>
      <c r="D278" s="140">
        <v>44351</v>
      </c>
      <c r="E278" s="141" t="s">
        <v>4550</v>
      </c>
      <c r="F278" s="141" t="s">
        <v>428</v>
      </c>
      <c r="G278" s="141" t="s">
        <v>428</v>
      </c>
      <c r="H278" s="141" t="s">
        <v>36</v>
      </c>
      <c r="I278" s="141" t="s">
        <v>90</v>
      </c>
      <c r="J278" s="141" t="s">
        <v>7</v>
      </c>
      <c r="K278" s="141" t="s">
        <v>7</v>
      </c>
      <c r="L278" s="141" t="s">
        <v>4568</v>
      </c>
      <c r="P278" s="140">
        <v>44351</v>
      </c>
      <c r="Q278" s="141" t="s">
        <v>4550</v>
      </c>
      <c r="R278" s="141" t="s">
        <v>90</v>
      </c>
      <c r="S278" s="141" t="s">
        <v>7953</v>
      </c>
      <c r="T278" s="141" t="s">
        <v>4564</v>
      </c>
      <c r="U278" s="139">
        <v>30</v>
      </c>
      <c r="V278" s="142" t="s">
        <v>112</v>
      </c>
      <c r="W278" s="141" t="s">
        <v>90</v>
      </c>
      <c r="X278" s="141" t="s">
        <v>90</v>
      </c>
      <c r="Y278" s="141" t="s">
        <v>83</v>
      </c>
      <c r="Z278" s="141">
        <v>0.85</v>
      </c>
      <c r="AA278" s="141" t="s">
        <v>7789</v>
      </c>
      <c r="AB278" s="141" t="s">
        <v>4564</v>
      </c>
      <c r="AC278" s="142" t="s">
        <v>7</v>
      </c>
      <c r="AD278" s="141" t="s">
        <v>261</v>
      </c>
      <c r="AE278" s="141">
        <v>0.85</v>
      </c>
      <c r="AF278" s="141">
        <v>5.58</v>
      </c>
      <c r="AG278" s="141">
        <v>6.6079999999999997</v>
      </c>
      <c r="AH278" s="141" t="s">
        <v>4562</v>
      </c>
      <c r="AI278" s="141" t="s">
        <v>4568</v>
      </c>
    </row>
    <row r="279" spans="2:35" ht="15" x14ac:dyDescent="0.25">
      <c r="B279" s="139"/>
      <c r="C279" s="141" t="s">
        <v>4599</v>
      </c>
      <c r="D279" s="140">
        <v>44350</v>
      </c>
      <c r="E279" s="141" t="s">
        <v>4597</v>
      </c>
      <c r="F279" s="141" t="s">
        <v>1357</v>
      </c>
      <c r="G279" s="141" t="s">
        <v>1357</v>
      </c>
      <c r="H279" s="141" t="s">
        <v>36</v>
      </c>
      <c r="I279" s="141" t="s">
        <v>90</v>
      </c>
      <c r="J279" s="141" t="s">
        <v>7</v>
      </c>
      <c r="K279" s="141" t="s">
        <v>7</v>
      </c>
      <c r="L279" s="141" t="s">
        <v>4607</v>
      </c>
      <c r="P279" s="140">
        <v>44350</v>
      </c>
      <c r="Q279" s="141" t="s">
        <v>4597</v>
      </c>
      <c r="R279" s="141" t="s">
        <v>90</v>
      </c>
      <c r="S279" s="141" t="s">
        <v>7842</v>
      </c>
      <c r="T279" s="141" t="s">
        <v>2693</v>
      </c>
      <c r="U279" s="139">
        <v>30</v>
      </c>
      <c r="V279" s="142" t="s">
        <v>112</v>
      </c>
      <c r="W279" s="141" t="s">
        <v>90</v>
      </c>
      <c r="X279" s="141" t="s">
        <v>90</v>
      </c>
      <c r="Y279" s="141" t="s">
        <v>83</v>
      </c>
      <c r="Z279" s="141">
        <v>4</v>
      </c>
      <c r="AA279" s="141" t="s">
        <v>142</v>
      </c>
      <c r="AB279" s="141" t="s">
        <v>2693</v>
      </c>
      <c r="AC279" s="142" t="s">
        <v>7</v>
      </c>
      <c r="AD279" s="141" t="s">
        <v>243</v>
      </c>
      <c r="AE279" s="141">
        <v>4</v>
      </c>
      <c r="AF279" s="141">
        <v>26.259</v>
      </c>
      <c r="AG279" s="141">
        <v>31.096</v>
      </c>
      <c r="AH279" s="141" t="s">
        <v>4599</v>
      </c>
      <c r="AI279" s="141" t="s">
        <v>4607</v>
      </c>
    </row>
    <row r="280" spans="2:35" ht="15" x14ac:dyDescent="0.25">
      <c r="B280" s="139"/>
      <c r="C280" s="141" t="s">
        <v>4592</v>
      </c>
      <c r="D280" s="140">
        <v>44350</v>
      </c>
      <c r="E280" s="141" t="s">
        <v>4579</v>
      </c>
      <c r="F280" s="141" t="s">
        <v>1079</v>
      </c>
      <c r="G280" s="141" t="s">
        <v>1079</v>
      </c>
      <c r="H280" s="141" t="s">
        <v>36</v>
      </c>
      <c r="I280" s="141" t="s">
        <v>90</v>
      </c>
      <c r="J280" s="141" t="s">
        <v>141</v>
      </c>
      <c r="K280" s="141" t="s">
        <v>7</v>
      </c>
      <c r="L280" s="141" t="s">
        <v>4596</v>
      </c>
      <c r="P280" s="140">
        <v>44350</v>
      </c>
      <c r="Q280" s="141" t="s">
        <v>4579</v>
      </c>
      <c r="R280" s="141" t="s">
        <v>629</v>
      </c>
      <c r="S280" s="141" t="s">
        <v>7954</v>
      </c>
      <c r="T280" s="141" t="s">
        <v>7955</v>
      </c>
      <c r="U280" s="139"/>
      <c r="V280" s="142" t="s">
        <v>723</v>
      </c>
      <c r="W280" s="141" t="s">
        <v>90</v>
      </c>
      <c r="X280" s="141" t="s">
        <v>90</v>
      </c>
      <c r="Y280" s="141" t="s">
        <v>83</v>
      </c>
      <c r="Z280" s="141">
        <v>6</v>
      </c>
      <c r="AA280" s="141" t="s">
        <v>142</v>
      </c>
      <c r="AB280" s="141" t="s">
        <v>7931</v>
      </c>
      <c r="AC280" s="142" t="s">
        <v>7</v>
      </c>
      <c r="AD280" s="141" t="s">
        <v>7782</v>
      </c>
      <c r="AE280" s="141">
        <v>6</v>
      </c>
      <c r="AF280" s="141">
        <v>39.387999999999998</v>
      </c>
      <c r="AG280" s="141">
        <v>46.645000000000003</v>
      </c>
      <c r="AH280" s="141" t="s">
        <v>4592</v>
      </c>
      <c r="AI280" s="141" t="s">
        <v>4596</v>
      </c>
    </row>
    <row r="281" spans="2:35" ht="15" x14ac:dyDescent="0.25">
      <c r="B281" s="139"/>
      <c r="C281" s="141" t="s">
        <v>4581</v>
      </c>
      <c r="D281" s="140">
        <v>44350</v>
      </c>
      <c r="E281" s="141" t="s">
        <v>4579</v>
      </c>
      <c r="F281" s="141" t="s">
        <v>1079</v>
      </c>
      <c r="G281" s="141" t="s">
        <v>1079</v>
      </c>
      <c r="H281" s="141" t="s">
        <v>36</v>
      </c>
      <c r="I281" s="141" t="s">
        <v>90</v>
      </c>
      <c r="J281" s="141" t="s">
        <v>141</v>
      </c>
      <c r="K281" s="141" t="s">
        <v>7</v>
      </c>
      <c r="L281" s="141" t="s">
        <v>4590</v>
      </c>
      <c r="P281" s="140">
        <v>44350</v>
      </c>
      <c r="Q281" s="141" t="s">
        <v>4579</v>
      </c>
      <c r="R281" s="141" t="s">
        <v>629</v>
      </c>
      <c r="S281" s="141" t="s">
        <v>7956</v>
      </c>
      <c r="T281" s="141" t="s">
        <v>4584</v>
      </c>
      <c r="U281" s="139">
        <v>35</v>
      </c>
      <c r="V281" s="142" t="s">
        <v>112</v>
      </c>
      <c r="W281" s="141" t="s">
        <v>90</v>
      </c>
      <c r="X281" s="141" t="s">
        <v>90</v>
      </c>
      <c r="Y281" s="141" t="s">
        <v>106</v>
      </c>
      <c r="Z281" s="141">
        <v>25</v>
      </c>
      <c r="AA281" s="141" t="s">
        <v>142</v>
      </c>
      <c r="AB281" s="141" t="s">
        <v>4584</v>
      </c>
      <c r="AC281" s="142" t="s">
        <v>7</v>
      </c>
      <c r="AD281" s="141" t="s">
        <v>243</v>
      </c>
      <c r="AE281" s="141">
        <v>3.2160000000000002</v>
      </c>
      <c r="AF281" s="141">
        <v>21.11</v>
      </c>
      <c r="AG281" s="141">
        <v>25</v>
      </c>
      <c r="AH281" s="141" t="s">
        <v>4581</v>
      </c>
      <c r="AI281" s="141" t="s">
        <v>4590</v>
      </c>
    </row>
    <row r="282" spans="2:35" ht="15" x14ac:dyDescent="0.25">
      <c r="B282" s="139"/>
      <c r="C282" s="141" t="s">
        <v>4570</v>
      </c>
      <c r="D282" s="140">
        <v>44350</v>
      </c>
      <c r="E282" s="141" t="s">
        <v>1244</v>
      </c>
      <c r="F282" s="141" t="s">
        <v>1248</v>
      </c>
      <c r="G282" s="141" t="s">
        <v>1248</v>
      </c>
      <c r="H282" s="141" t="s">
        <v>38</v>
      </c>
      <c r="I282" s="141" t="s">
        <v>90</v>
      </c>
      <c r="J282" s="141" t="s">
        <v>141</v>
      </c>
      <c r="K282" s="141" t="s">
        <v>7</v>
      </c>
      <c r="L282" s="141" t="s">
        <v>4578</v>
      </c>
      <c r="P282" s="140">
        <v>44350</v>
      </c>
      <c r="Q282" s="141" t="s">
        <v>1244</v>
      </c>
      <c r="R282" s="141" t="s">
        <v>90</v>
      </c>
      <c r="S282" s="141" t="s">
        <v>7957</v>
      </c>
      <c r="T282" s="141" t="s">
        <v>7958</v>
      </c>
      <c r="U282" s="139"/>
      <c r="V282" s="142" t="s">
        <v>723</v>
      </c>
      <c r="W282" s="141" t="s">
        <v>90</v>
      </c>
      <c r="X282" s="141" t="s">
        <v>90</v>
      </c>
      <c r="Y282" s="141" t="s">
        <v>83</v>
      </c>
      <c r="Z282" s="141">
        <v>5</v>
      </c>
      <c r="AA282" s="141" t="s">
        <v>142</v>
      </c>
      <c r="AB282" s="141" t="s">
        <v>7945</v>
      </c>
      <c r="AC282" s="142" t="s">
        <v>7</v>
      </c>
      <c r="AD282" s="141" t="s">
        <v>243</v>
      </c>
      <c r="AE282" s="141">
        <v>5</v>
      </c>
      <c r="AF282" s="141">
        <v>32.823999999999998</v>
      </c>
      <c r="AG282" s="141">
        <v>38.869999999999997</v>
      </c>
      <c r="AH282" s="141" t="s">
        <v>4570</v>
      </c>
      <c r="AI282" s="141" t="s">
        <v>4578</v>
      </c>
    </row>
    <row r="283" spans="2:35" ht="15" x14ac:dyDescent="0.25">
      <c r="B283" s="139"/>
      <c r="C283" s="141" t="s">
        <v>4628</v>
      </c>
      <c r="D283" s="140">
        <v>44348</v>
      </c>
      <c r="E283" s="141" t="s">
        <v>4626</v>
      </c>
      <c r="F283" s="141" t="s">
        <v>3489</v>
      </c>
      <c r="G283" s="141" t="s">
        <v>2322</v>
      </c>
      <c r="H283" s="141" t="s">
        <v>236</v>
      </c>
      <c r="I283" s="141" t="s">
        <v>90</v>
      </c>
      <c r="J283" s="141" t="s">
        <v>7</v>
      </c>
      <c r="K283" s="141" t="s">
        <v>7</v>
      </c>
      <c r="L283" s="141" t="s">
        <v>4639</v>
      </c>
      <c r="P283" s="140">
        <v>44348</v>
      </c>
      <c r="Q283" s="141" t="s">
        <v>4626</v>
      </c>
      <c r="R283" s="141" t="s">
        <v>629</v>
      </c>
      <c r="S283" s="141" t="s">
        <v>7959</v>
      </c>
      <c r="T283" s="141" t="s">
        <v>7881</v>
      </c>
      <c r="U283" s="139">
        <v>40</v>
      </c>
      <c r="V283" s="142" t="s">
        <v>112</v>
      </c>
      <c r="W283" s="141" t="s">
        <v>90</v>
      </c>
      <c r="X283" s="141" t="s">
        <v>90</v>
      </c>
      <c r="Y283" s="141" t="s">
        <v>83</v>
      </c>
      <c r="Z283" s="141">
        <v>3.4</v>
      </c>
      <c r="AA283" s="141" t="s">
        <v>7927</v>
      </c>
      <c r="AB283" s="141" t="s">
        <v>7960</v>
      </c>
      <c r="AC283" s="142" t="s">
        <v>7</v>
      </c>
      <c r="AD283" s="141" t="s">
        <v>7782</v>
      </c>
      <c r="AE283" s="141">
        <v>3.4</v>
      </c>
      <c r="AF283" s="141">
        <v>22.32</v>
      </c>
      <c r="AG283" s="141">
        <v>26.431999999999999</v>
      </c>
      <c r="AH283" s="141" t="s">
        <v>4628</v>
      </c>
      <c r="AI283" s="141" t="s">
        <v>4639</v>
      </c>
    </row>
    <row r="284" spans="2:35" ht="15" x14ac:dyDescent="0.25">
      <c r="B284" s="139"/>
      <c r="C284" s="141" t="s">
        <v>4610</v>
      </c>
      <c r="D284" s="140">
        <v>44348</v>
      </c>
      <c r="E284" s="141" t="s">
        <v>4608</v>
      </c>
      <c r="F284" s="141" t="s">
        <v>4614</v>
      </c>
      <c r="G284" s="141" t="s">
        <v>4612</v>
      </c>
      <c r="H284" s="141" t="s">
        <v>236</v>
      </c>
      <c r="I284" s="141" t="s">
        <v>90</v>
      </c>
      <c r="J284" s="141" t="s">
        <v>7</v>
      </c>
      <c r="K284" s="141" t="s">
        <v>7</v>
      </c>
      <c r="L284" s="141" t="s">
        <v>4625</v>
      </c>
      <c r="P284" s="140">
        <v>44348</v>
      </c>
      <c r="Q284" s="141" t="s">
        <v>4608</v>
      </c>
      <c r="R284" s="141" t="s">
        <v>90</v>
      </c>
      <c r="S284" s="141" t="s">
        <v>7961</v>
      </c>
      <c r="T284" s="141" t="s">
        <v>4616</v>
      </c>
      <c r="U284" s="139">
        <v>35</v>
      </c>
      <c r="V284" s="142" t="s">
        <v>112</v>
      </c>
      <c r="W284" s="141" t="s">
        <v>90</v>
      </c>
      <c r="X284" s="141" t="s">
        <v>90</v>
      </c>
      <c r="Y284" s="141" t="s">
        <v>83</v>
      </c>
      <c r="Z284" s="141">
        <v>5</v>
      </c>
      <c r="AA284" s="141" t="s">
        <v>142</v>
      </c>
      <c r="AB284" s="141" t="s">
        <v>4616</v>
      </c>
      <c r="AC284" s="142" t="s">
        <v>7</v>
      </c>
      <c r="AD284" s="141" t="s">
        <v>261</v>
      </c>
      <c r="AE284" s="141">
        <v>5</v>
      </c>
      <c r="AF284" s="141">
        <v>32.823999999999998</v>
      </c>
      <c r="AG284" s="141">
        <v>38.869999999999997</v>
      </c>
      <c r="AH284" s="141" t="s">
        <v>4610</v>
      </c>
      <c r="AI284" s="141" t="s">
        <v>4625</v>
      </c>
    </row>
    <row r="285" spans="2:35" ht="15" x14ac:dyDescent="0.25">
      <c r="B285" s="139"/>
      <c r="C285" s="141" t="s">
        <v>4642</v>
      </c>
      <c r="D285" s="140">
        <v>44347</v>
      </c>
      <c r="E285" s="141" t="s">
        <v>4640</v>
      </c>
      <c r="F285" s="141" t="s">
        <v>428</v>
      </c>
      <c r="G285" s="141" t="s">
        <v>428</v>
      </c>
      <c r="H285" s="141" t="s">
        <v>36</v>
      </c>
      <c r="I285" s="141" t="s">
        <v>90</v>
      </c>
      <c r="J285" s="141" t="s">
        <v>7</v>
      </c>
      <c r="K285" s="141" t="s">
        <v>7</v>
      </c>
      <c r="L285" s="141" t="s">
        <v>4651</v>
      </c>
      <c r="P285" s="140">
        <v>44347</v>
      </c>
      <c r="Q285" s="141" t="s">
        <v>4640</v>
      </c>
      <c r="R285" s="141" t="s">
        <v>90</v>
      </c>
      <c r="S285" s="141" t="s">
        <v>7842</v>
      </c>
      <c r="T285" s="141" t="s">
        <v>2986</v>
      </c>
      <c r="U285" s="139">
        <v>40</v>
      </c>
      <c r="V285" s="142" t="s">
        <v>112</v>
      </c>
      <c r="W285" s="141" t="s">
        <v>90</v>
      </c>
      <c r="X285" s="141" t="s">
        <v>90</v>
      </c>
      <c r="Y285" s="141" t="s">
        <v>83</v>
      </c>
      <c r="Z285" s="141">
        <v>2</v>
      </c>
      <c r="AA285" s="141" t="s">
        <v>142</v>
      </c>
      <c r="AB285" s="141" t="s">
        <v>2986</v>
      </c>
      <c r="AC285" s="142" t="s">
        <v>7</v>
      </c>
      <c r="AD285" s="141" t="s">
        <v>816</v>
      </c>
      <c r="AE285" s="141">
        <v>2</v>
      </c>
      <c r="AF285" s="141">
        <v>13.129</v>
      </c>
      <c r="AG285" s="141">
        <v>15.548</v>
      </c>
      <c r="AH285" s="141" t="s">
        <v>4642</v>
      </c>
      <c r="AI285" s="141" t="s">
        <v>4651</v>
      </c>
    </row>
    <row r="286" spans="2:35" ht="15" x14ac:dyDescent="0.25">
      <c r="B286" s="139"/>
      <c r="C286" s="141" t="s">
        <v>4654</v>
      </c>
      <c r="D286" s="140">
        <v>44344</v>
      </c>
      <c r="E286" s="141" t="s">
        <v>4652</v>
      </c>
      <c r="F286" s="141" t="s">
        <v>428</v>
      </c>
      <c r="G286" s="141" t="s">
        <v>428</v>
      </c>
      <c r="H286" s="141" t="s">
        <v>38</v>
      </c>
      <c r="I286" s="141" t="s">
        <v>90</v>
      </c>
      <c r="J286" s="141" t="s">
        <v>7</v>
      </c>
      <c r="K286" s="141" t="s">
        <v>7</v>
      </c>
      <c r="L286" s="141" t="s">
        <v>4661</v>
      </c>
      <c r="P286" s="140">
        <v>44344</v>
      </c>
      <c r="Q286" s="141" t="s">
        <v>4652</v>
      </c>
      <c r="R286" s="141" t="s">
        <v>90</v>
      </c>
      <c r="S286" s="141" t="s">
        <v>90</v>
      </c>
      <c r="T286" s="141" t="s">
        <v>90</v>
      </c>
      <c r="U286" s="139"/>
      <c r="V286" s="142" t="s">
        <v>112</v>
      </c>
      <c r="W286" s="141" t="s">
        <v>90</v>
      </c>
      <c r="X286" s="141" t="s">
        <v>90</v>
      </c>
      <c r="Y286" s="141" t="s">
        <v>83</v>
      </c>
      <c r="Z286" s="141">
        <v>1</v>
      </c>
      <c r="AA286" s="141" t="s">
        <v>142</v>
      </c>
      <c r="AB286" s="141" t="s">
        <v>3451</v>
      </c>
      <c r="AC286" s="142" t="s">
        <v>7</v>
      </c>
      <c r="AD286" s="141" t="s">
        <v>243</v>
      </c>
      <c r="AE286" s="141">
        <v>1</v>
      </c>
      <c r="AF286" s="141">
        <v>6.5650000000000004</v>
      </c>
      <c r="AG286" s="141">
        <v>7.774</v>
      </c>
      <c r="AH286" s="141" t="s">
        <v>4654</v>
      </c>
      <c r="AI286" s="141" t="s">
        <v>4661</v>
      </c>
    </row>
    <row r="287" spans="2:35" ht="15" x14ac:dyDescent="0.25">
      <c r="B287" s="139"/>
      <c r="C287" s="141" t="s">
        <v>4681</v>
      </c>
      <c r="D287" s="140">
        <v>44343</v>
      </c>
      <c r="E287" s="141" t="s">
        <v>4679</v>
      </c>
      <c r="F287" s="141" t="s">
        <v>428</v>
      </c>
      <c r="G287" s="141" t="s">
        <v>428</v>
      </c>
      <c r="H287" s="141" t="s">
        <v>38</v>
      </c>
      <c r="I287" s="141" t="s">
        <v>90</v>
      </c>
      <c r="J287" s="141" t="s">
        <v>7</v>
      </c>
      <c r="K287" s="141" t="s">
        <v>7</v>
      </c>
      <c r="L287" s="141" t="s">
        <v>4693</v>
      </c>
      <c r="P287" s="140">
        <v>44343</v>
      </c>
      <c r="Q287" s="141" t="s">
        <v>4679</v>
      </c>
      <c r="R287" s="141" t="s">
        <v>629</v>
      </c>
      <c r="S287" s="141" t="s">
        <v>7962</v>
      </c>
      <c r="T287" s="141" t="s">
        <v>4684</v>
      </c>
      <c r="U287" s="139">
        <v>40</v>
      </c>
      <c r="V287" s="142" t="s">
        <v>112</v>
      </c>
      <c r="W287" s="141" t="s">
        <v>90</v>
      </c>
      <c r="X287" s="141" t="s">
        <v>90</v>
      </c>
      <c r="Y287" s="141" t="s">
        <v>83</v>
      </c>
      <c r="Z287" s="141">
        <v>2.9</v>
      </c>
      <c r="AA287" s="141" t="s">
        <v>7927</v>
      </c>
      <c r="AB287" s="141" t="s">
        <v>5707</v>
      </c>
      <c r="AC287" s="142" t="s">
        <v>7</v>
      </c>
      <c r="AD287" s="141" t="s">
        <v>243</v>
      </c>
      <c r="AE287" s="141">
        <v>2.9</v>
      </c>
      <c r="AF287" s="141">
        <v>19.038</v>
      </c>
      <c r="AG287" s="141">
        <v>22.545000000000002</v>
      </c>
      <c r="AH287" s="141" t="s">
        <v>4681</v>
      </c>
      <c r="AI287" s="141" t="s">
        <v>4693</v>
      </c>
    </row>
    <row r="288" spans="2:35" ht="15" x14ac:dyDescent="0.25">
      <c r="B288" s="139"/>
      <c r="C288" s="141" t="s">
        <v>4666</v>
      </c>
      <c r="D288" s="140">
        <v>44343</v>
      </c>
      <c r="E288" s="141" t="s">
        <v>4664</v>
      </c>
      <c r="F288" s="141" t="s">
        <v>428</v>
      </c>
      <c r="G288" s="141" t="s">
        <v>428</v>
      </c>
      <c r="H288" s="141" t="s">
        <v>109</v>
      </c>
      <c r="I288" s="141" t="s">
        <v>313</v>
      </c>
      <c r="J288" s="141" t="s">
        <v>7</v>
      </c>
      <c r="K288" s="141" t="s">
        <v>7</v>
      </c>
      <c r="L288" s="141" t="s">
        <v>4678</v>
      </c>
      <c r="P288" s="140">
        <v>44343</v>
      </c>
      <c r="Q288" s="141" t="s">
        <v>4664</v>
      </c>
      <c r="R288" s="141" t="s">
        <v>90</v>
      </c>
      <c r="S288" s="141" t="s">
        <v>90</v>
      </c>
      <c r="T288" s="141" t="s">
        <v>2693</v>
      </c>
      <c r="U288" s="139"/>
      <c r="V288" s="142" t="s">
        <v>112</v>
      </c>
      <c r="W288" s="141" t="s">
        <v>90</v>
      </c>
      <c r="X288" s="141" t="s">
        <v>90</v>
      </c>
      <c r="Y288" s="141" t="s">
        <v>83</v>
      </c>
      <c r="Z288" s="141">
        <v>0.5</v>
      </c>
      <c r="AA288" s="141" t="s">
        <v>142</v>
      </c>
      <c r="AB288" s="141" t="s">
        <v>2693</v>
      </c>
      <c r="AC288" s="142" t="s">
        <v>7</v>
      </c>
      <c r="AD288" s="141" t="s">
        <v>107</v>
      </c>
      <c r="AE288" s="141">
        <v>0.5</v>
      </c>
      <c r="AF288" s="141">
        <v>3.282</v>
      </c>
      <c r="AG288" s="141">
        <v>3.887</v>
      </c>
      <c r="AH288" s="141" t="s">
        <v>4666</v>
      </c>
      <c r="AI288" s="141" t="s">
        <v>4678</v>
      </c>
    </row>
    <row r="289" spans="2:35" ht="15" x14ac:dyDescent="0.25">
      <c r="B289" s="139"/>
      <c r="C289" s="141" t="s">
        <v>4209</v>
      </c>
      <c r="D289" s="140">
        <v>44343</v>
      </c>
      <c r="E289" s="141" t="s">
        <v>4207</v>
      </c>
      <c r="F289" s="141" t="s">
        <v>3489</v>
      </c>
      <c r="G289" s="141" t="s">
        <v>2322</v>
      </c>
      <c r="H289" s="141" t="s">
        <v>236</v>
      </c>
      <c r="I289" s="141" t="s">
        <v>90</v>
      </c>
      <c r="J289" s="141" t="s">
        <v>7</v>
      </c>
      <c r="K289" s="141" t="s">
        <v>7</v>
      </c>
      <c r="L289" s="141" t="s">
        <v>4663</v>
      </c>
      <c r="P289" s="140">
        <v>44343</v>
      </c>
      <c r="Q289" s="141" t="s">
        <v>4207</v>
      </c>
      <c r="R289" s="141" t="s">
        <v>90</v>
      </c>
      <c r="S289" s="141" t="s">
        <v>7922</v>
      </c>
      <c r="T289" s="141" t="s">
        <v>4212</v>
      </c>
      <c r="U289" s="139">
        <v>50</v>
      </c>
      <c r="V289" s="142" t="s">
        <v>112</v>
      </c>
      <c r="W289" s="141" t="s">
        <v>90</v>
      </c>
      <c r="X289" s="141" t="s">
        <v>90</v>
      </c>
      <c r="Y289" s="141" t="s">
        <v>83</v>
      </c>
      <c r="Z289" s="141">
        <v>5</v>
      </c>
      <c r="AA289" s="141" t="s">
        <v>142</v>
      </c>
      <c r="AB289" s="141" t="s">
        <v>4212</v>
      </c>
      <c r="AC289" s="142" t="s">
        <v>7</v>
      </c>
      <c r="AD289" s="141" t="s">
        <v>7782</v>
      </c>
      <c r="AE289" s="141">
        <v>5</v>
      </c>
      <c r="AF289" s="141">
        <v>32.823999999999998</v>
      </c>
      <c r="AG289" s="141">
        <v>38.869999999999997</v>
      </c>
      <c r="AH289" s="141" t="s">
        <v>4209</v>
      </c>
      <c r="AI289" s="141" t="s">
        <v>4663</v>
      </c>
    </row>
    <row r="290" spans="2:35" ht="15" x14ac:dyDescent="0.25">
      <c r="B290" s="139"/>
      <c r="C290" s="141" t="s">
        <v>4732</v>
      </c>
      <c r="D290" s="140">
        <v>44341</v>
      </c>
      <c r="E290" s="141" t="s">
        <v>4730</v>
      </c>
      <c r="F290" s="141" t="s">
        <v>428</v>
      </c>
      <c r="G290" s="141" t="s">
        <v>428</v>
      </c>
      <c r="H290" s="141" t="s">
        <v>236</v>
      </c>
      <c r="I290" s="141" t="s">
        <v>90</v>
      </c>
      <c r="J290" s="141" t="s">
        <v>7</v>
      </c>
      <c r="K290" s="141" t="s">
        <v>7</v>
      </c>
      <c r="L290" s="141" t="s">
        <v>4743</v>
      </c>
      <c r="P290" s="140">
        <v>44341</v>
      </c>
      <c r="Q290" s="141" t="s">
        <v>4730</v>
      </c>
      <c r="R290" s="141" t="s">
        <v>90</v>
      </c>
      <c r="S290" s="141" t="s">
        <v>7963</v>
      </c>
      <c r="T290" s="141" t="s">
        <v>1210</v>
      </c>
      <c r="U290" s="139">
        <v>20</v>
      </c>
      <c r="V290" s="142" t="s">
        <v>112</v>
      </c>
      <c r="W290" s="141" t="s">
        <v>90</v>
      </c>
      <c r="X290" s="141" t="s">
        <v>90</v>
      </c>
      <c r="Y290" s="141" t="s">
        <v>83</v>
      </c>
      <c r="Z290" s="141">
        <v>3.25</v>
      </c>
      <c r="AA290" s="141" t="s">
        <v>142</v>
      </c>
      <c r="AB290" s="141" t="s">
        <v>5695</v>
      </c>
      <c r="AC290" s="142" t="s">
        <v>7</v>
      </c>
      <c r="AD290" s="141" t="s">
        <v>243</v>
      </c>
      <c r="AE290" s="141">
        <v>3.25</v>
      </c>
      <c r="AF290" s="141">
        <v>21.335000000000001</v>
      </c>
      <c r="AG290" s="141">
        <v>25.265999999999998</v>
      </c>
      <c r="AH290" s="141" t="s">
        <v>4732</v>
      </c>
      <c r="AI290" s="141" t="s">
        <v>4743</v>
      </c>
    </row>
    <row r="291" spans="2:35" ht="15" x14ac:dyDescent="0.25">
      <c r="B291" s="139"/>
      <c r="C291" s="141" t="s">
        <v>4719</v>
      </c>
      <c r="D291" s="140">
        <v>44341</v>
      </c>
      <c r="E291" s="141" t="s">
        <v>4717</v>
      </c>
      <c r="F291" s="141" t="s">
        <v>428</v>
      </c>
      <c r="G291" s="141" t="s">
        <v>2751</v>
      </c>
      <c r="H291" s="141" t="s">
        <v>38</v>
      </c>
      <c r="I291" s="141" t="s">
        <v>90</v>
      </c>
      <c r="J291" s="141" t="s">
        <v>7</v>
      </c>
      <c r="K291" s="141" t="s">
        <v>7</v>
      </c>
      <c r="L291" s="141" t="s">
        <v>4729</v>
      </c>
      <c r="P291" s="140">
        <v>44341</v>
      </c>
      <c r="Q291" s="141" t="s">
        <v>4717</v>
      </c>
      <c r="R291" s="141" t="s">
        <v>90</v>
      </c>
      <c r="S291" s="141" t="s">
        <v>7842</v>
      </c>
      <c r="T291" s="141" t="s">
        <v>4722</v>
      </c>
      <c r="U291" s="139">
        <v>50</v>
      </c>
      <c r="V291" s="142" t="s">
        <v>112</v>
      </c>
      <c r="W291" s="141" t="s">
        <v>90</v>
      </c>
      <c r="X291" s="141" t="s">
        <v>90</v>
      </c>
      <c r="Y291" s="141" t="s">
        <v>83</v>
      </c>
      <c r="Z291" s="141">
        <v>3</v>
      </c>
      <c r="AA291" s="141" t="s">
        <v>142</v>
      </c>
      <c r="AB291" s="141" t="s">
        <v>4722</v>
      </c>
      <c r="AC291" s="142" t="s">
        <v>7</v>
      </c>
      <c r="AD291" s="141" t="s">
        <v>243</v>
      </c>
      <c r="AE291" s="141">
        <v>3</v>
      </c>
      <c r="AF291" s="141">
        <v>19.693999999999999</v>
      </c>
      <c r="AG291" s="141">
        <v>23.321999999999999</v>
      </c>
      <c r="AH291" s="141" t="s">
        <v>4719</v>
      </c>
      <c r="AI291" s="141" t="s">
        <v>4729</v>
      </c>
    </row>
    <row r="292" spans="2:35" ht="15" x14ac:dyDescent="0.25">
      <c r="B292" s="139"/>
      <c r="C292" s="141" t="s">
        <v>4707</v>
      </c>
      <c r="D292" s="140">
        <v>44341</v>
      </c>
      <c r="E292" s="141" t="s">
        <v>528</v>
      </c>
      <c r="F292" s="141" t="s">
        <v>3009</v>
      </c>
      <c r="G292" s="141" t="s">
        <v>1017</v>
      </c>
      <c r="H292" s="141" t="s">
        <v>38</v>
      </c>
      <c r="I292" s="141" t="s">
        <v>90</v>
      </c>
      <c r="J292" s="141" t="s">
        <v>141</v>
      </c>
      <c r="K292" s="141" t="s">
        <v>7</v>
      </c>
      <c r="L292" s="141" t="s">
        <v>4716</v>
      </c>
      <c r="P292" s="140">
        <v>44341</v>
      </c>
      <c r="Q292" s="141" t="s">
        <v>528</v>
      </c>
      <c r="R292" s="141" t="s">
        <v>90</v>
      </c>
      <c r="S292" s="141" t="s">
        <v>7964</v>
      </c>
      <c r="T292" s="141" t="s">
        <v>7815</v>
      </c>
      <c r="U292" s="139"/>
      <c r="V292" s="142" t="s">
        <v>723</v>
      </c>
      <c r="W292" s="141" t="s">
        <v>90</v>
      </c>
      <c r="X292" s="141" t="s">
        <v>90</v>
      </c>
      <c r="Y292" s="141" t="s">
        <v>83</v>
      </c>
      <c r="Z292" s="141">
        <v>6</v>
      </c>
      <c r="AA292" s="141" t="s">
        <v>142</v>
      </c>
      <c r="AB292" s="141" t="s">
        <v>7909</v>
      </c>
      <c r="AC292" s="142" t="s">
        <v>7</v>
      </c>
      <c r="AD292" s="141" t="s">
        <v>243</v>
      </c>
      <c r="AE292" s="141">
        <v>6</v>
      </c>
      <c r="AF292" s="141">
        <v>39.387999999999998</v>
      </c>
      <c r="AG292" s="141">
        <v>46.645000000000003</v>
      </c>
      <c r="AH292" s="141" t="s">
        <v>4707</v>
      </c>
      <c r="AI292" s="141" t="s">
        <v>4716</v>
      </c>
    </row>
    <row r="293" spans="2:35" ht="15" x14ac:dyDescent="0.25">
      <c r="B293" s="139"/>
      <c r="C293" s="141" t="s">
        <v>4696</v>
      </c>
      <c r="D293" s="140">
        <v>44341</v>
      </c>
      <c r="E293" s="141" t="s">
        <v>4694</v>
      </c>
      <c r="F293" s="141" t="s">
        <v>428</v>
      </c>
      <c r="G293" s="141" t="s">
        <v>428</v>
      </c>
      <c r="H293" s="141" t="s">
        <v>36</v>
      </c>
      <c r="I293" s="141" t="s">
        <v>90</v>
      </c>
      <c r="J293" s="141" t="s">
        <v>7</v>
      </c>
      <c r="K293" s="141" t="s">
        <v>7</v>
      </c>
      <c r="L293" s="141" t="s">
        <v>4705</v>
      </c>
      <c r="P293" s="140">
        <v>44341</v>
      </c>
      <c r="Q293" s="141" t="s">
        <v>4694</v>
      </c>
      <c r="R293" s="141" t="s">
        <v>90</v>
      </c>
      <c r="S293" s="141" t="s">
        <v>7832</v>
      </c>
      <c r="T293" s="141" t="s">
        <v>4124</v>
      </c>
      <c r="U293" s="139">
        <v>45</v>
      </c>
      <c r="V293" s="142" t="s">
        <v>112</v>
      </c>
      <c r="W293" s="141" t="s">
        <v>90</v>
      </c>
      <c r="X293" s="141" t="s">
        <v>90</v>
      </c>
      <c r="Y293" s="141" t="s">
        <v>83</v>
      </c>
      <c r="Z293" s="141">
        <v>3</v>
      </c>
      <c r="AA293" s="141" t="s">
        <v>142</v>
      </c>
      <c r="AB293" s="141" t="s">
        <v>4124</v>
      </c>
      <c r="AC293" s="142" t="s">
        <v>7</v>
      </c>
      <c r="AD293" s="141" t="s">
        <v>243</v>
      </c>
      <c r="AE293" s="141">
        <v>3</v>
      </c>
      <c r="AF293" s="141">
        <v>19.693999999999999</v>
      </c>
      <c r="AG293" s="141">
        <v>23.321999999999999</v>
      </c>
      <c r="AH293" s="141" t="s">
        <v>4696</v>
      </c>
      <c r="AI293" s="141" t="s">
        <v>4705</v>
      </c>
    </row>
    <row r="294" spans="2:35" ht="15" x14ac:dyDescent="0.25">
      <c r="B294" s="139"/>
      <c r="C294" s="141" t="s">
        <v>4745</v>
      </c>
      <c r="D294" s="140">
        <v>44340</v>
      </c>
      <c r="E294" s="141" t="s">
        <v>3924</v>
      </c>
      <c r="F294" s="141" t="s">
        <v>428</v>
      </c>
      <c r="G294" s="141" t="s">
        <v>428</v>
      </c>
      <c r="H294" s="141" t="s">
        <v>38</v>
      </c>
      <c r="I294" s="141" t="s">
        <v>90</v>
      </c>
      <c r="J294" s="141" t="s">
        <v>7</v>
      </c>
      <c r="K294" s="141" t="s">
        <v>7</v>
      </c>
      <c r="L294" s="141" t="s">
        <v>4751</v>
      </c>
      <c r="P294" s="140">
        <v>44340</v>
      </c>
      <c r="Q294" s="141" t="s">
        <v>3924</v>
      </c>
      <c r="R294" s="141" t="s">
        <v>90</v>
      </c>
      <c r="S294" s="141" t="s">
        <v>90</v>
      </c>
      <c r="T294" s="141" t="s">
        <v>7875</v>
      </c>
      <c r="U294" s="139"/>
      <c r="V294" s="142" t="s">
        <v>112</v>
      </c>
      <c r="W294" s="141" t="s">
        <v>90</v>
      </c>
      <c r="X294" s="141" t="s">
        <v>7744</v>
      </c>
      <c r="Y294" s="141" t="s">
        <v>83</v>
      </c>
      <c r="Z294" s="141">
        <v>1.25</v>
      </c>
      <c r="AA294" s="141" t="s">
        <v>142</v>
      </c>
      <c r="AB294" s="141" t="s">
        <v>7875</v>
      </c>
      <c r="AC294" s="142" t="s">
        <v>7</v>
      </c>
      <c r="AD294" s="141" t="s">
        <v>261</v>
      </c>
      <c r="AE294" s="141">
        <v>1.25</v>
      </c>
      <c r="AF294" s="141">
        <v>8.2059999999999995</v>
      </c>
      <c r="AG294" s="141">
        <v>9.718</v>
      </c>
      <c r="AH294" s="141" t="s">
        <v>4745</v>
      </c>
      <c r="AI294" s="141" t="s">
        <v>4751</v>
      </c>
    </row>
    <row r="295" spans="2:35" ht="15" x14ac:dyDescent="0.25">
      <c r="B295" s="139"/>
      <c r="C295" s="141" t="s">
        <v>4752</v>
      </c>
      <c r="D295" s="140">
        <v>44340</v>
      </c>
      <c r="E295" s="141" t="s">
        <v>3924</v>
      </c>
      <c r="F295" s="141" t="s">
        <v>428</v>
      </c>
      <c r="G295" s="141" t="s">
        <v>428</v>
      </c>
      <c r="H295" s="141" t="s">
        <v>38</v>
      </c>
      <c r="I295" s="141" t="s">
        <v>90</v>
      </c>
      <c r="J295" s="141" t="s">
        <v>7</v>
      </c>
      <c r="K295" s="141" t="s">
        <v>7</v>
      </c>
      <c r="L295" s="141" t="s">
        <v>4757</v>
      </c>
      <c r="P295" s="140">
        <v>44340</v>
      </c>
      <c r="Q295" s="141" t="s">
        <v>3924</v>
      </c>
      <c r="R295" s="141" t="s">
        <v>90</v>
      </c>
      <c r="S295" s="141" t="s">
        <v>90</v>
      </c>
      <c r="T295" s="141" t="s">
        <v>90</v>
      </c>
      <c r="U295" s="139"/>
      <c r="V295" s="142" t="s">
        <v>112</v>
      </c>
      <c r="W295" s="141" t="s">
        <v>90</v>
      </c>
      <c r="X295" s="141" t="s">
        <v>90</v>
      </c>
      <c r="Y295" s="141" t="s">
        <v>83</v>
      </c>
      <c r="Z295" s="141">
        <v>1.25</v>
      </c>
      <c r="AA295" s="141" t="s">
        <v>7912</v>
      </c>
      <c r="AB295" s="141" t="s">
        <v>7875</v>
      </c>
      <c r="AC295" s="142" t="s">
        <v>7</v>
      </c>
      <c r="AD295" s="141" t="s">
        <v>261</v>
      </c>
      <c r="AE295" s="141">
        <v>1.25</v>
      </c>
      <c r="AF295" s="141">
        <v>8.2059999999999995</v>
      </c>
      <c r="AG295" s="141">
        <v>9.718</v>
      </c>
      <c r="AH295" s="141" t="s">
        <v>4752</v>
      </c>
      <c r="AI295" s="141" t="s">
        <v>4757</v>
      </c>
    </row>
    <row r="296" spans="2:35" ht="15" x14ac:dyDescent="0.25">
      <c r="B296" s="139"/>
      <c r="C296" s="141" t="s">
        <v>4765</v>
      </c>
      <c r="D296" s="140">
        <v>44337</v>
      </c>
      <c r="E296" s="141" t="s">
        <v>4763</v>
      </c>
      <c r="F296" s="141" t="s">
        <v>428</v>
      </c>
      <c r="G296" s="141" t="s">
        <v>428</v>
      </c>
      <c r="H296" s="141" t="s">
        <v>110</v>
      </c>
      <c r="I296" s="141" t="s">
        <v>338</v>
      </c>
      <c r="J296" s="141" t="s">
        <v>7</v>
      </c>
      <c r="K296" s="141" t="s">
        <v>7</v>
      </c>
      <c r="L296" s="141" t="s">
        <v>4775</v>
      </c>
      <c r="P296" s="140">
        <v>44337</v>
      </c>
      <c r="Q296" s="141" t="s">
        <v>4763</v>
      </c>
      <c r="R296" s="141" t="s">
        <v>90</v>
      </c>
      <c r="S296" s="141" t="s">
        <v>90</v>
      </c>
      <c r="T296" s="141" t="s">
        <v>90</v>
      </c>
      <c r="U296" s="139"/>
      <c r="V296" s="142" t="s">
        <v>112</v>
      </c>
      <c r="W296" s="141" t="s">
        <v>90</v>
      </c>
      <c r="X296" s="141" t="s">
        <v>90</v>
      </c>
      <c r="Y296" s="141" t="s">
        <v>83</v>
      </c>
      <c r="Z296" s="141">
        <v>0.11799999999999999</v>
      </c>
      <c r="AA296" s="141" t="s">
        <v>142</v>
      </c>
      <c r="AB296" s="141" t="s">
        <v>3451</v>
      </c>
      <c r="AC296" s="142" t="s">
        <v>7</v>
      </c>
      <c r="AD296" s="141" t="s">
        <v>107</v>
      </c>
      <c r="AE296" s="141">
        <v>0.11799999999999999</v>
      </c>
      <c r="AF296" s="141">
        <v>0.77500000000000002</v>
      </c>
      <c r="AG296" s="141">
        <v>0.91700000000000004</v>
      </c>
      <c r="AH296" s="141" t="s">
        <v>4765</v>
      </c>
      <c r="AI296" s="141" t="s">
        <v>4775</v>
      </c>
    </row>
    <row r="297" spans="2:35" ht="15" x14ac:dyDescent="0.25">
      <c r="B297" s="139"/>
      <c r="C297" s="141" t="s">
        <v>4794</v>
      </c>
      <c r="D297" s="140">
        <v>44336</v>
      </c>
      <c r="E297" s="141" t="s">
        <v>4792</v>
      </c>
      <c r="F297" s="141" t="s">
        <v>428</v>
      </c>
      <c r="G297" s="141" t="s">
        <v>428</v>
      </c>
      <c r="H297" s="141" t="s">
        <v>109</v>
      </c>
      <c r="I297" s="141" t="s">
        <v>316</v>
      </c>
      <c r="J297" s="141" t="s">
        <v>7</v>
      </c>
      <c r="K297" s="141" t="s">
        <v>7</v>
      </c>
      <c r="L297" s="141" t="s">
        <v>4805</v>
      </c>
      <c r="P297" s="140">
        <v>44336</v>
      </c>
      <c r="Q297" s="141" t="s">
        <v>4792</v>
      </c>
      <c r="R297" s="141" t="s">
        <v>629</v>
      </c>
      <c r="S297" s="141" t="s">
        <v>7869</v>
      </c>
      <c r="T297" s="141" t="s">
        <v>3609</v>
      </c>
      <c r="U297" s="139">
        <v>20</v>
      </c>
      <c r="V297" s="142" t="s">
        <v>112</v>
      </c>
      <c r="W297" s="141" t="s">
        <v>90</v>
      </c>
      <c r="X297" s="141" t="s">
        <v>90</v>
      </c>
      <c r="Y297" s="141" t="s">
        <v>83</v>
      </c>
      <c r="Z297" s="141">
        <v>1.8</v>
      </c>
      <c r="AA297" s="141" t="s">
        <v>142</v>
      </c>
      <c r="AB297" s="141" t="s">
        <v>3609</v>
      </c>
      <c r="AC297" s="142" t="s">
        <v>7</v>
      </c>
      <c r="AD297" s="141" t="s">
        <v>7754</v>
      </c>
      <c r="AE297" s="141">
        <v>1.8</v>
      </c>
      <c r="AF297" s="141">
        <v>11.816000000000001</v>
      </c>
      <c r="AG297" s="141">
        <v>13.993</v>
      </c>
      <c r="AH297" s="141" t="s">
        <v>4794</v>
      </c>
      <c r="AI297" s="141" t="s">
        <v>4805</v>
      </c>
    </row>
    <row r="298" spans="2:35" ht="15" x14ac:dyDescent="0.25">
      <c r="B298" s="139"/>
      <c r="C298" s="141" t="s">
        <v>4789</v>
      </c>
      <c r="D298" s="140">
        <v>44336</v>
      </c>
      <c r="E298" s="141" t="s">
        <v>2728</v>
      </c>
      <c r="F298" s="141" t="s">
        <v>428</v>
      </c>
      <c r="G298" s="141" t="s">
        <v>428</v>
      </c>
      <c r="H298" s="141" t="s">
        <v>111</v>
      </c>
      <c r="I298" s="141" t="s">
        <v>303</v>
      </c>
      <c r="J298" s="141" t="s">
        <v>7</v>
      </c>
      <c r="K298" s="141" t="s">
        <v>7</v>
      </c>
      <c r="L298" s="141" t="s">
        <v>4791</v>
      </c>
      <c r="P298" s="140">
        <v>44336</v>
      </c>
      <c r="Q298" s="141" t="s">
        <v>2728</v>
      </c>
      <c r="R298" s="141" t="s">
        <v>90</v>
      </c>
      <c r="S298" s="141" t="s">
        <v>90</v>
      </c>
      <c r="T298" s="141" t="s">
        <v>90</v>
      </c>
      <c r="U298" s="139"/>
      <c r="V298" s="142" t="s">
        <v>112</v>
      </c>
      <c r="W298" s="141" t="s">
        <v>90</v>
      </c>
      <c r="X298" s="141" t="s">
        <v>90</v>
      </c>
      <c r="Y298" s="141" t="s">
        <v>83</v>
      </c>
      <c r="Z298" s="141">
        <v>0.4</v>
      </c>
      <c r="AA298" s="141" t="s">
        <v>142</v>
      </c>
      <c r="AB298" s="141" t="s">
        <v>718</v>
      </c>
      <c r="AC298" s="142" t="s">
        <v>7</v>
      </c>
      <c r="AD298" s="141" t="s">
        <v>107</v>
      </c>
      <c r="AE298" s="141">
        <v>0.4</v>
      </c>
      <c r="AF298" s="141">
        <v>2.6259999999999999</v>
      </c>
      <c r="AG298" s="141">
        <v>3.11</v>
      </c>
      <c r="AH298" s="141" t="s">
        <v>4789</v>
      </c>
      <c r="AI298" s="141" t="s">
        <v>4791</v>
      </c>
    </row>
    <row r="299" spans="2:35" ht="15" x14ac:dyDescent="0.25">
      <c r="B299" s="139"/>
      <c r="C299" s="141" t="s">
        <v>4778</v>
      </c>
      <c r="D299" s="140">
        <v>44336</v>
      </c>
      <c r="E299" s="141" t="s">
        <v>4776</v>
      </c>
      <c r="F299" s="141" t="s">
        <v>428</v>
      </c>
      <c r="G299" s="141" t="s">
        <v>428</v>
      </c>
      <c r="H299" s="141" t="s">
        <v>36</v>
      </c>
      <c r="I299" s="141" t="s">
        <v>90</v>
      </c>
      <c r="J299" s="141" t="s">
        <v>7</v>
      </c>
      <c r="K299" s="141" t="s">
        <v>7</v>
      </c>
      <c r="L299" s="141" t="s">
        <v>4787</v>
      </c>
      <c r="P299" s="140">
        <v>44336</v>
      </c>
      <c r="Q299" s="141" t="s">
        <v>4776</v>
      </c>
      <c r="R299" s="141" t="s">
        <v>90</v>
      </c>
      <c r="S299" s="141" t="s">
        <v>7832</v>
      </c>
      <c r="T299" s="141" t="s">
        <v>2693</v>
      </c>
      <c r="U299" s="139">
        <v>40</v>
      </c>
      <c r="V299" s="142" t="s">
        <v>112</v>
      </c>
      <c r="W299" s="141" t="s">
        <v>90</v>
      </c>
      <c r="X299" s="141" t="s">
        <v>90</v>
      </c>
      <c r="Y299" s="141" t="s">
        <v>83</v>
      </c>
      <c r="Z299" s="141">
        <v>3</v>
      </c>
      <c r="AA299" s="141" t="s">
        <v>142</v>
      </c>
      <c r="AB299" s="141" t="s">
        <v>2693</v>
      </c>
      <c r="AC299" s="142" t="s">
        <v>7</v>
      </c>
      <c r="AD299" s="141" t="s">
        <v>243</v>
      </c>
      <c r="AE299" s="141">
        <v>3</v>
      </c>
      <c r="AF299" s="141">
        <v>19.693999999999999</v>
      </c>
      <c r="AG299" s="141">
        <v>23.321999999999999</v>
      </c>
      <c r="AH299" s="141" t="s">
        <v>4778</v>
      </c>
      <c r="AI299" s="141" t="s">
        <v>4787</v>
      </c>
    </row>
    <row r="300" spans="2:35" ht="15" x14ac:dyDescent="0.25">
      <c r="B300" s="139"/>
      <c r="C300" s="141" t="s">
        <v>4807</v>
      </c>
      <c r="D300" s="140">
        <v>44334</v>
      </c>
      <c r="E300" s="141" t="s">
        <v>2810</v>
      </c>
      <c r="F300" s="141" t="s">
        <v>428</v>
      </c>
      <c r="G300" s="141" t="s">
        <v>428</v>
      </c>
      <c r="H300" s="141" t="s">
        <v>110</v>
      </c>
      <c r="I300" s="141" t="s">
        <v>306</v>
      </c>
      <c r="J300" s="141" t="s">
        <v>7</v>
      </c>
      <c r="K300" s="141" t="s">
        <v>7</v>
      </c>
      <c r="L300" s="141" t="s">
        <v>4814</v>
      </c>
      <c r="P300" s="140">
        <v>44334</v>
      </c>
      <c r="Q300" s="141" t="s">
        <v>2810</v>
      </c>
      <c r="R300" s="141" t="s">
        <v>90</v>
      </c>
      <c r="S300" s="141" t="s">
        <v>90</v>
      </c>
      <c r="T300" s="141" t="s">
        <v>90</v>
      </c>
      <c r="U300" s="139"/>
      <c r="V300" s="142" t="s">
        <v>112</v>
      </c>
      <c r="W300" s="141" t="s">
        <v>90</v>
      </c>
      <c r="X300" s="141" t="s">
        <v>90</v>
      </c>
      <c r="Y300" s="141" t="s">
        <v>83</v>
      </c>
      <c r="Z300" s="141">
        <v>1</v>
      </c>
      <c r="AA300" s="141" t="s">
        <v>142</v>
      </c>
      <c r="AB300" s="141" t="s">
        <v>718</v>
      </c>
      <c r="AC300" s="142" t="s">
        <v>7</v>
      </c>
      <c r="AD300" s="141" t="s">
        <v>243</v>
      </c>
      <c r="AE300" s="141">
        <v>1</v>
      </c>
      <c r="AF300" s="141">
        <v>6.5650000000000004</v>
      </c>
      <c r="AG300" s="141">
        <v>7.774</v>
      </c>
      <c r="AH300" s="141" t="s">
        <v>4807</v>
      </c>
      <c r="AI300" s="141" t="s">
        <v>4814</v>
      </c>
    </row>
    <row r="301" spans="2:35" ht="15" x14ac:dyDescent="0.25">
      <c r="B301" s="139"/>
      <c r="C301" s="141" t="s">
        <v>4845</v>
      </c>
      <c r="D301" s="140">
        <v>44333</v>
      </c>
      <c r="E301" s="141" t="s">
        <v>4843</v>
      </c>
      <c r="F301" s="141" t="s">
        <v>3489</v>
      </c>
      <c r="G301" s="141" t="s">
        <v>2322</v>
      </c>
      <c r="H301" s="141" t="s">
        <v>236</v>
      </c>
      <c r="I301" s="141" t="s">
        <v>90</v>
      </c>
      <c r="J301" s="141" t="s">
        <v>7</v>
      </c>
      <c r="K301" s="141" t="s">
        <v>7</v>
      </c>
      <c r="L301" s="141" t="s">
        <v>4853</v>
      </c>
      <c r="P301" s="140">
        <v>44333</v>
      </c>
      <c r="Q301" s="141" t="s">
        <v>4843</v>
      </c>
      <c r="R301" s="141" t="s">
        <v>629</v>
      </c>
      <c r="S301" s="141" t="s">
        <v>7749</v>
      </c>
      <c r="T301" s="141" t="s">
        <v>7965</v>
      </c>
      <c r="U301" s="139">
        <v>40</v>
      </c>
      <c r="V301" s="142" t="s">
        <v>112</v>
      </c>
      <c r="W301" s="141" t="s">
        <v>90</v>
      </c>
      <c r="X301" s="141" t="s">
        <v>90</v>
      </c>
      <c r="Y301" s="141" t="s">
        <v>83</v>
      </c>
      <c r="Z301" s="141">
        <v>2.1</v>
      </c>
      <c r="AA301" s="141" t="s">
        <v>142</v>
      </c>
      <c r="AB301" s="141" t="s">
        <v>7966</v>
      </c>
      <c r="AC301" s="142" t="s">
        <v>7</v>
      </c>
      <c r="AD301" s="141" t="s">
        <v>7782</v>
      </c>
      <c r="AE301" s="141">
        <v>2.1</v>
      </c>
      <c r="AF301" s="141">
        <v>13.786</v>
      </c>
      <c r="AG301" s="141">
        <v>16.326000000000001</v>
      </c>
      <c r="AH301" s="141" t="s">
        <v>4845</v>
      </c>
      <c r="AI301" s="141" t="s">
        <v>4853</v>
      </c>
    </row>
    <row r="302" spans="2:35" ht="15" x14ac:dyDescent="0.25">
      <c r="B302" s="139"/>
      <c r="C302" s="141" t="s">
        <v>4830</v>
      </c>
      <c r="D302" s="140">
        <v>44333</v>
      </c>
      <c r="E302" s="141" t="s">
        <v>4828</v>
      </c>
      <c r="F302" s="141" t="s">
        <v>1079</v>
      </c>
      <c r="G302" s="141" t="s">
        <v>3009</v>
      </c>
      <c r="H302" s="141" t="s">
        <v>37</v>
      </c>
      <c r="I302" s="141" t="s">
        <v>90</v>
      </c>
      <c r="J302" s="141" t="s">
        <v>7</v>
      </c>
      <c r="K302" s="141" t="s">
        <v>7</v>
      </c>
      <c r="L302" s="141" t="s">
        <v>4842</v>
      </c>
      <c r="P302" s="140">
        <v>44333</v>
      </c>
      <c r="Q302" s="141" t="s">
        <v>4828</v>
      </c>
      <c r="R302" s="141" t="s">
        <v>90</v>
      </c>
      <c r="S302" s="141" t="s">
        <v>7967</v>
      </c>
      <c r="T302" s="141" t="s">
        <v>7968</v>
      </c>
      <c r="U302" s="139">
        <v>20</v>
      </c>
      <c r="V302" s="142" t="s">
        <v>112</v>
      </c>
      <c r="W302" s="141" t="s">
        <v>90</v>
      </c>
      <c r="X302" s="141" t="s">
        <v>90</v>
      </c>
      <c r="Y302" s="141" t="s">
        <v>83</v>
      </c>
      <c r="Z302" s="141">
        <v>2</v>
      </c>
      <c r="AA302" s="141" t="s">
        <v>142</v>
      </c>
      <c r="AB302" s="141" t="s">
        <v>7968</v>
      </c>
      <c r="AC302" s="142" t="s">
        <v>7</v>
      </c>
      <c r="AD302" s="141" t="s">
        <v>261</v>
      </c>
      <c r="AE302" s="141">
        <v>2</v>
      </c>
      <c r="AF302" s="141">
        <v>13.129</v>
      </c>
      <c r="AG302" s="141">
        <v>15.548</v>
      </c>
      <c r="AH302" s="141" t="s">
        <v>4830</v>
      </c>
      <c r="AI302" s="141" t="s">
        <v>4842</v>
      </c>
    </row>
    <row r="303" spans="2:35" ht="15" x14ac:dyDescent="0.25">
      <c r="B303" s="139"/>
      <c r="C303" s="141" t="s">
        <v>4817</v>
      </c>
      <c r="D303" s="140">
        <v>44333</v>
      </c>
      <c r="E303" s="141" t="s">
        <v>4815</v>
      </c>
      <c r="F303" s="141" t="s">
        <v>1285</v>
      </c>
      <c r="G303" s="141" t="s">
        <v>1248</v>
      </c>
      <c r="H303" s="141" t="s">
        <v>39</v>
      </c>
      <c r="I303" s="141" t="s">
        <v>90</v>
      </c>
      <c r="J303" s="141" t="s">
        <v>7</v>
      </c>
      <c r="K303" s="141" t="s">
        <v>7</v>
      </c>
      <c r="L303" s="141" t="s">
        <v>4827</v>
      </c>
      <c r="P303" s="140">
        <v>44333</v>
      </c>
      <c r="Q303" s="141" t="s">
        <v>4815</v>
      </c>
      <c r="R303" s="141" t="s">
        <v>90</v>
      </c>
      <c r="S303" s="141" t="s">
        <v>7771</v>
      </c>
      <c r="T303" s="141" t="s">
        <v>451</v>
      </c>
      <c r="U303" s="139"/>
      <c r="V303" s="142" t="s">
        <v>451</v>
      </c>
      <c r="W303" s="141" t="s">
        <v>451</v>
      </c>
      <c r="X303" s="141" t="s">
        <v>90</v>
      </c>
      <c r="Y303" s="141" t="s">
        <v>104</v>
      </c>
      <c r="Z303" s="141">
        <v>14.45</v>
      </c>
      <c r="AA303" s="141" t="s">
        <v>142</v>
      </c>
      <c r="AB303" s="141" t="s">
        <v>4124</v>
      </c>
      <c r="AC303" s="142" t="s">
        <v>7</v>
      </c>
      <c r="AD303" s="141" t="s">
        <v>243</v>
      </c>
      <c r="AE303" s="141">
        <v>2.202</v>
      </c>
      <c r="AF303" s="141">
        <v>14.45</v>
      </c>
      <c r="AG303" s="141">
        <v>17.113</v>
      </c>
      <c r="AH303" s="141" t="s">
        <v>4817</v>
      </c>
      <c r="AI303" s="141" t="s">
        <v>4827</v>
      </c>
    </row>
    <row r="304" spans="2:35" ht="15" x14ac:dyDescent="0.25">
      <c r="B304" s="139"/>
      <c r="C304" s="141" t="s">
        <v>4869</v>
      </c>
      <c r="D304" s="140">
        <v>44327</v>
      </c>
      <c r="E304" s="141" t="s">
        <v>4867</v>
      </c>
      <c r="F304" s="141" t="s">
        <v>428</v>
      </c>
      <c r="G304" s="141" t="s">
        <v>3321</v>
      </c>
      <c r="H304" s="141" t="s">
        <v>236</v>
      </c>
      <c r="I304" s="141" t="s">
        <v>90</v>
      </c>
      <c r="J304" s="141" t="s">
        <v>7</v>
      </c>
      <c r="K304" s="141" t="s">
        <v>7</v>
      </c>
      <c r="L304" s="141" t="s">
        <v>4880</v>
      </c>
      <c r="P304" s="140">
        <v>44327</v>
      </c>
      <c r="Q304" s="141" t="s">
        <v>4867</v>
      </c>
      <c r="R304" s="141" t="s">
        <v>90</v>
      </c>
      <c r="S304" s="141" t="s">
        <v>7969</v>
      </c>
      <c r="T304" s="141" t="s">
        <v>7742</v>
      </c>
      <c r="U304" s="139">
        <v>35</v>
      </c>
      <c r="V304" s="142" t="s">
        <v>112</v>
      </c>
      <c r="W304" s="141" t="s">
        <v>90</v>
      </c>
      <c r="X304" s="141" t="s">
        <v>90</v>
      </c>
      <c r="Y304" s="141" t="s">
        <v>83</v>
      </c>
      <c r="Z304" s="141">
        <v>3</v>
      </c>
      <c r="AA304" s="141" t="s">
        <v>142</v>
      </c>
      <c r="AB304" s="141" t="s">
        <v>7742</v>
      </c>
      <c r="AC304" s="142" t="s">
        <v>7</v>
      </c>
      <c r="AD304" s="141" t="s">
        <v>7797</v>
      </c>
      <c r="AE304" s="141">
        <v>3</v>
      </c>
      <c r="AF304" s="141">
        <v>19.693999999999999</v>
      </c>
      <c r="AG304" s="141">
        <v>23.321999999999999</v>
      </c>
      <c r="AH304" s="141" t="s">
        <v>4869</v>
      </c>
      <c r="AI304" s="141" t="s">
        <v>4880</v>
      </c>
    </row>
    <row r="305" spans="2:35" ht="15" x14ac:dyDescent="0.25">
      <c r="B305" s="139"/>
      <c r="C305" s="141" t="s">
        <v>4857</v>
      </c>
      <c r="D305" s="140">
        <v>44327</v>
      </c>
      <c r="E305" s="141" t="s">
        <v>706</v>
      </c>
      <c r="F305" s="141" t="s">
        <v>1877</v>
      </c>
      <c r="G305" s="141" t="s">
        <v>973</v>
      </c>
      <c r="H305" s="141" t="s">
        <v>36</v>
      </c>
      <c r="I305" s="141" t="s">
        <v>90</v>
      </c>
      <c r="J305" s="141" t="s">
        <v>141</v>
      </c>
      <c r="K305" s="141" t="s">
        <v>7</v>
      </c>
      <c r="L305" s="141" t="s">
        <v>4866</v>
      </c>
      <c r="P305" s="140">
        <v>44327</v>
      </c>
      <c r="Q305" s="141" t="s">
        <v>706</v>
      </c>
      <c r="R305" s="141" t="s">
        <v>90</v>
      </c>
      <c r="S305" s="141" t="s">
        <v>665</v>
      </c>
      <c r="T305" s="141" t="s">
        <v>451</v>
      </c>
      <c r="U305" s="139"/>
      <c r="V305" s="142" t="s">
        <v>451</v>
      </c>
      <c r="W305" s="141" t="s">
        <v>451</v>
      </c>
      <c r="X305" s="141" t="s">
        <v>90</v>
      </c>
      <c r="Y305" s="141" t="s">
        <v>83</v>
      </c>
      <c r="Z305" s="141">
        <v>3</v>
      </c>
      <c r="AA305" s="141" t="s">
        <v>142</v>
      </c>
      <c r="AB305" s="141" t="s">
        <v>7970</v>
      </c>
      <c r="AC305" s="142" t="s">
        <v>7</v>
      </c>
      <c r="AD305" s="141" t="s">
        <v>7971</v>
      </c>
      <c r="AE305" s="141">
        <v>3</v>
      </c>
      <c r="AF305" s="141">
        <v>19.693999999999999</v>
      </c>
      <c r="AG305" s="141">
        <v>23.321999999999999</v>
      </c>
      <c r="AH305" s="141" t="s">
        <v>4857</v>
      </c>
      <c r="AI305" s="141" t="s">
        <v>4866</v>
      </c>
    </row>
    <row r="306" spans="2:35" ht="15" x14ac:dyDescent="0.25">
      <c r="B306" s="139"/>
      <c r="C306" s="141" t="s">
        <v>3487</v>
      </c>
      <c r="D306" s="140">
        <v>44327</v>
      </c>
      <c r="E306" s="141" t="s">
        <v>3485</v>
      </c>
      <c r="F306" s="141" t="s">
        <v>3489</v>
      </c>
      <c r="G306" s="141" t="s">
        <v>428</v>
      </c>
      <c r="H306" s="141" t="s">
        <v>236</v>
      </c>
      <c r="I306" s="141" t="s">
        <v>90</v>
      </c>
      <c r="J306" s="141" t="s">
        <v>7</v>
      </c>
      <c r="K306" s="141" t="s">
        <v>7</v>
      </c>
      <c r="L306" s="141" t="s">
        <v>4855</v>
      </c>
      <c r="P306" s="140">
        <v>44327</v>
      </c>
      <c r="Q306" s="141" t="s">
        <v>3485</v>
      </c>
      <c r="R306" s="141" t="s">
        <v>90</v>
      </c>
      <c r="S306" s="141" t="s">
        <v>7876</v>
      </c>
      <c r="T306" s="141" t="s">
        <v>3492</v>
      </c>
      <c r="U306" s="139">
        <v>25</v>
      </c>
      <c r="V306" s="142" t="s">
        <v>112</v>
      </c>
      <c r="W306" s="141" t="s">
        <v>90</v>
      </c>
      <c r="X306" s="141" t="s">
        <v>90</v>
      </c>
      <c r="Y306" s="141" t="s">
        <v>83</v>
      </c>
      <c r="Z306" s="141">
        <v>2.2999999999999998</v>
      </c>
      <c r="AA306" s="141" t="s">
        <v>7912</v>
      </c>
      <c r="AB306" s="141" t="s">
        <v>7864</v>
      </c>
      <c r="AC306" s="142" t="s">
        <v>7</v>
      </c>
      <c r="AD306" s="141" t="s">
        <v>7782</v>
      </c>
      <c r="AE306" s="141">
        <v>2.2999999999999998</v>
      </c>
      <c r="AF306" s="141">
        <v>15.099</v>
      </c>
      <c r="AG306" s="141">
        <v>17.88</v>
      </c>
      <c r="AH306" s="141" t="s">
        <v>3487</v>
      </c>
      <c r="AI306" s="141" t="s">
        <v>4855</v>
      </c>
    </row>
    <row r="307" spans="2:35" ht="15" x14ac:dyDescent="0.25">
      <c r="B307" s="139"/>
      <c r="C307" s="141" t="s">
        <v>4892</v>
      </c>
      <c r="D307" s="140">
        <v>44322</v>
      </c>
      <c r="E307" s="141" t="s">
        <v>838</v>
      </c>
      <c r="F307" s="141" t="s">
        <v>876</v>
      </c>
      <c r="G307" s="141" t="s">
        <v>876</v>
      </c>
      <c r="H307" s="141" t="s">
        <v>38</v>
      </c>
      <c r="I307" s="141" t="s">
        <v>90</v>
      </c>
      <c r="J307" s="141" t="s">
        <v>7</v>
      </c>
      <c r="K307" s="141" t="s">
        <v>7</v>
      </c>
      <c r="L307" s="141" t="s">
        <v>4899</v>
      </c>
      <c r="P307" s="140">
        <v>44322</v>
      </c>
      <c r="Q307" s="141" t="s">
        <v>838</v>
      </c>
      <c r="R307" s="141" t="s">
        <v>90</v>
      </c>
      <c r="S307" s="141" t="s">
        <v>7972</v>
      </c>
      <c r="T307" s="141" t="s">
        <v>7973</v>
      </c>
      <c r="U307" s="139"/>
      <c r="V307" s="142" t="s">
        <v>723</v>
      </c>
      <c r="W307" s="141" t="s">
        <v>90</v>
      </c>
      <c r="X307" s="141" t="s">
        <v>90</v>
      </c>
      <c r="Y307" s="141" t="s">
        <v>83</v>
      </c>
      <c r="Z307" s="141">
        <v>2.5</v>
      </c>
      <c r="AA307" s="141" t="s">
        <v>142</v>
      </c>
      <c r="AB307" s="141" t="s">
        <v>7787</v>
      </c>
      <c r="AC307" s="142" t="s">
        <v>7</v>
      </c>
      <c r="AD307" s="141" t="s">
        <v>7797</v>
      </c>
      <c r="AE307" s="141">
        <v>2.5</v>
      </c>
      <c r="AF307" s="141">
        <v>16.411999999999999</v>
      </c>
      <c r="AG307" s="141">
        <v>19.434999999999999</v>
      </c>
      <c r="AH307" s="141" t="s">
        <v>4892</v>
      </c>
      <c r="AI307" s="141" t="s">
        <v>4899</v>
      </c>
    </row>
    <row r="308" spans="2:35" ht="15" x14ac:dyDescent="0.25">
      <c r="B308" s="139"/>
      <c r="C308" s="141" t="s">
        <v>4883</v>
      </c>
      <c r="D308" s="140">
        <v>44322</v>
      </c>
      <c r="E308" s="141" t="s">
        <v>838</v>
      </c>
      <c r="F308" s="141" t="s">
        <v>876</v>
      </c>
      <c r="G308" s="141" t="s">
        <v>876</v>
      </c>
      <c r="H308" s="141" t="s">
        <v>38</v>
      </c>
      <c r="I308" s="141" t="s">
        <v>90</v>
      </c>
      <c r="J308" s="141" t="s">
        <v>7</v>
      </c>
      <c r="K308" s="141" t="s">
        <v>7</v>
      </c>
      <c r="L308" s="141" t="s">
        <v>4891</v>
      </c>
      <c r="P308" s="140">
        <v>44322</v>
      </c>
      <c r="Q308" s="141" t="s">
        <v>838</v>
      </c>
      <c r="R308" s="141" t="s">
        <v>90</v>
      </c>
      <c r="S308" s="141" t="s">
        <v>7974</v>
      </c>
      <c r="T308" s="141" t="s">
        <v>7920</v>
      </c>
      <c r="U308" s="139"/>
      <c r="V308" s="142" t="s">
        <v>724</v>
      </c>
      <c r="W308" s="141" t="s">
        <v>90</v>
      </c>
      <c r="X308" s="141" t="s">
        <v>90</v>
      </c>
      <c r="Y308" s="141" t="s">
        <v>83</v>
      </c>
      <c r="Z308" s="141">
        <v>2.5</v>
      </c>
      <c r="AA308" s="141" t="s">
        <v>142</v>
      </c>
      <c r="AB308" s="141" t="s">
        <v>7787</v>
      </c>
      <c r="AC308" s="142" t="s">
        <v>7</v>
      </c>
      <c r="AD308" s="141" t="s">
        <v>261</v>
      </c>
      <c r="AE308" s="141">
        <v>2.5</v>
      </c>
      <c r="AF308" s="141">
        <v>16.411999999999999</v>
      </c>
      <c r="AG308" s="141">
        <v>19.434999999999999</v>
      </c>
      <c r="AH308" s="141" t="s">
        <v>4883</v>
      </c>
      <c r="AI308" s="141" t="s">
        <v>4891</v>
      </c>
    </row>
    <row r="309" spans="2:35" ht="15" x14ac:dyDescent="0.25">
      <c r="B309" s="139"/>
      <c r="C309" s="141" t="s">
        <v>4900</v>
      </c>
      <c r="D309" s="140">
        <v>44322</v>
      </c>
      <c r="E309" s="141" t="s">
        <v>838</v>
      </c>
      <c r="F309" s="141" t="s">
        <v>876</v>
      </c>
      <c r="G309" s="141" t="s">
        <v>876</v>
      </c>
      <c r="H309" s="141" t="s">
        <v>38</v>
      </c>
      <c r="I309" s="141" t="s">
        <v>90</v>
      </c>
      <c r="J309" s="141" t="s">
        <v>7</v>
      </c>
      <c r="K309" s="141" t="s">
        <v>7</v>
      </c>
      <c r="L309" s="141" t="s">
        <v>4901</v>
      </c>
      <c r="P309" s="140">
        <v>44322</v>
      </c>
      <c r="Q309" s="141" t="s">
        <v>838</v>
      </c>
      <c r="R309" s="141" t="s">
        <v>90</v>
      </c>
      <c r="S309" s="141" t="s">
        <v>7972</v>
      </c>
      <c r="T309" s="141" t="s">
        <v>7973</v>
      </c>
      <c r="U309" s="139"/>
      <c r="V309" s="142" t="s">
        <v>723</v>
      </c>
      <c r="W309" s="141" t="s">
        <v>90</v>
      </c>
      <c r="X309" s="141" t="s">
        <v>90</v>
      </c>
      <c r="Y309" s="141" t="s">
        <v>83</v>
      </c>
      <c r="Z309" s="141">
        <v>2.5</v>
      </c>
      <c r="AA309" s="141" t="s">
        <v>142</v>
      </c>
      <c r="AB309" s="141" t="s">
        <v>7787</v>
      </c>
      <c r="AC309" s="142" t="s">
        <v>7</v>
      </c>
      <c r="AD309" s="141" t="s">
        <v>261</v>
      </c>
      <c r="AE309" s="141">
        <v>2.5</v>
      </c>
      <c r="AF309" s="141">
        <v>16.411999999999999</v>
      </c>
      <c r="AG309" s="141">
        <v>19.434999999999999</v>
      </c>
      <c r="AH309" s="141" t="s">
        <v>4900</v>
      </c>
      <c r="AI309" s="141" t="s">
        <v>4901</v>
      </c>
    </row>
    <row r="310" spans="2:35" ht="15" x14ac:dyDescent="0.25">
      <c r="B310" s="139"/>
      <c r="C310" s="141" t="s">
        <v>4915</v>
      </c>
      <c r="D310" s="140">
        <v>44315</v>
      </c>
      <c r="E310" s="141" t="s">
        <v>4913</v>
      </c>
      <c r="F310" s="141" t="s">
        <v>428</v>
      </c>
      <c r="G310" s="141" t="s">
        <v>428</v>
      </c>
      <c r="H310" s="141" t="s">
        <v>36</v>
      </c>
      <c r="I310" s="141" t="s">
        <v>90</v>
      </c>
      <c r="J310" s="141" t="s">
        <v>7</v>
      </c>
      <c r="K310" s="141" t="s">
        <v>7</v>
      </c>
      <c r="L310" s="141" t="s">
        <v>4923</v>
      </c>
      <c r="P310" s="140">
        <v>44315</v>
      </c>
      <c r="Q310" s="141" t="s">
        <v>4913</v>
      </c>
      <c r="R310" s="141" t="s">
        <v>90</v>
      </c>
      <c r="S310" s="141" t="s">
        <v>90</v>
      </c>
      <c r="T310" s="141" t="s">
        <v>819</v>
      </c>
      <c r="U310" s="139"/>
      <c r="V310" s="142" t="s">
        <v>112</v>
      </c>
      <c r="W310" s="141" t="s">
        <v>90</v>
      </c>
      <c r="X310" s="141" t="s">
        <v>90</v>
      </c>
      <c r="Y310" s="141" t="s">
        <v>83</v>
      </c>
      <c r="Z310" s="141">
        <v>0.6</v>
      </c>
      <c r="AA310" s="141" t="s">
        <v>142</v>
      </c>
      <c r="AB310" s="141" t="s">
        <v>819</v>
      </c>
      <c r="AC310" s="142" t="s">
        <v>7</v>
      </c>
      <c r="AD310" s="141" t="s">
        <v>261</v>
      </c>
      <c r="AE310" s="141">
        <v>0.6</v>
      </c>
      <c r="AF310" s="141">
        <v>3.9390000000000001</v>
      </c>
      <c r="AG310" s="141">
        <v>4.6639999999999997</v>
      </c>
      <c r="AH310" s="141" t="s">
        <v>4915</v>
      </c>
      <c r="AI310" s="141" t="s">
        <v>4923</v>
      </c>
    </row>
    <row r="311" spans="2:35" ht="15" x14ac:dyDescent="0.25">
      <c r="B311" s="139"/>
      <c r="C311" s="141" t="s">
        <v>4904</v>
      </c>
      <c r="D311" s="140">
        <v>44315</v>
      </c>
      <c r="E311" s="141" t="s">
        <v>4902</v>
      </c>
      <c r="F311" s="141" t="s">
        <v>428</v>
      </c>
      <c r="G311" s="141" t="s">
        <v>1357</v>
      </c>
      <c r="H311" s="141" t="s">
        <v>38</v>
      </c>
      <c r="I311" s="141" t="s">
        <v>90</v>
      </c>
      <c r="J311" s="141" t="s">
        <v>7</v>
      </c>
      <c r="K311" s="141" t="s">
        <v>7</v>
      </c>
      <c r="L311" s="141" t="s">
        <v>4912</v>
      </c>
      <c r="P311" s="140">
        <v>44315</v>
      </c>
      <c r="Q311" s="141" t="s">
        <v>4902</v>
      </c>
      <c r="R311" s="141" t="s">
        <v>90</v>
      </c>
      <c r="S311" s="141" t="s">
        <v>7759</v>
      </c>
      <c r="T311" s="141" t="s">
        <v>4906</v>
      </c>
      <c r="U311" s="139">
        <v>60</v>
      </c>
      <c r="V311" s="142" t="s">
        <v>112</v>
      </c>
      <c r="W311" s="141" t="s">
        <v>90</v>
      </c>
      <c r="X311" s="141" t="s">
        <v>90</v>
      </c>
      <c r="Y311" s="141" t="s">
        <v>83</v>
      </c>
      <c r="Z311" s="141">
        <v>3</v>
      </c>
      <c r="AA311" s="141" t="s">
        <v>142</v>
      </c>
      <c r="AB311" s="141" t="s">
        <v>4906</v>
      </c>
      <c r="AC311" s="142" t="s">
        <v>7</v>
      </c>
      <c r="AD311" s="141" t="s">
        <v>243</v>
      </c>
      <c r="AE311" s="141">
        <v>3</v>
      </c>
      <c r="AF311" s="141">
        <v>19.693999999999999</v>
      </c>
      <c r="AG311" s="141">
        <v>23.321999999999999</v>
      </c>
      <c r="AH311" s="141" t="s">
        <v>4904</v>
      </c>
      <c r="AI311" s="141" t="s">
        <v>4912</v>
      </c>
    </row>
    <row r="312" spans="2:35" ht="15" x14ac:dyDescent="0.25">
      <c r="B312" s="139"/>
      <c r="C312" s="141" t="s">
        <v>4934</v>
      </c>
      <c r="D312" s="140">
        <v>44313</v>
      </c>
      <c r="E312" s="141" t="s">
        <v>4932</v>
      </c>
      <c r="F312" s="141" t="s">
        <v>428</v>
      </c>
      <c r="G312" s="141" t="s">
        <v>428</v>
      </c>
      <c r="H312" s="141" t="s">
        <v>36</v>
      </c>
      <c r="I312" s="141" t="s">
        <v>90</v>
      </c>
      <c r="J312" s="141" t="s">
        <v>7</v>
      </c>
      <c r="K312" s="141" t="s">
        <v>7</v>
      </c>
      <c r="L312" s="141" t="s">
        <v>4944</v>
      </c>
      <c r="P312" s="140">
        <v>44313</v>
      </c>
      <c r="Q312" s="141" t="s">
        <v>4932</v>
      </c>
      <c r="R312" s="141" t="s">
        <v>90</v>
      </c>
      <c r="S312" s="141" t="s">
        <v>7771</v>
      </c>
      <c r="T312" s="141" t="s">
        <v>2986</v>
      </c>
      <c r="U312" s="139">
        <v>35</v>
      </c>
      <c r="V312" s="142" t="s">
        <v>112</v>
      </c>
      <c r="W312" s="141" t="s">
        <v>90</v>
      </c>
      <c r="X312" s="141" t="s">
        <v>90</v>
      </c>
      <c r="Y312" s="141" t="s">
        <v>83</v>
      </c>
      <c r="Z312" s="141">
        <v>2</v>
      </c>
      <c r="AA312" s="141" t="s">
        <v>142</v>
      </c>
      <c r="AB312" s="141" t="s">
        <v>2986</v>
      </c>
      <c r="AC312" s="142" t="s">
        <v>7</v>
      </c>
      <c r="AD312" s="141" t="s">
        <v>243</v>
      </c>
      <c r="AE312" s="141">
        <v>2</v>
      </c>
      <c r="AF312" s="141">
        <v>13.129</v>
      </c>
      <c r="AG312" s="141">
        <v>15.548</v>
      </c>
      <c r="AH312" s="141" t="s">
        <v>4934</v>
      </c>
      <c r="AI312" s="141" t="s">
        <v>4944</v>
      </c>
    </row>
    <row r="313" spans="2:35" ht="15" x14ac:dyDescent="0.25">
      <c r="B313" s="139"/>
      <c r="C313" s="141" t="s">
        <v>4954</v>
      </c>
      <c r="D313" s="140">
        <v>44312</v>
      </c>
      <c r="E313" s="141" t="s">
        <v>4679</v>
      </c>
      <c r="F313" s="141" t="s">
        <v>428</v>
      </c>
      <c r="G313" s="141" t="s">
        <v>428</v>
      </c>
      <c r="H313" s="141" t="s">
        <v>38</v>
      </c>
      <c r="I313" s="141" t="s">
        <v>90</v>
      </c>
      <c r="J313" s="141" t="s">
        <v>7</v>
      </c>
      <c r="K313" s="141" t="s">
        <v>7</v>
      </c>
      <c r="L313" s="141" t="s">
        <v>4964</v>
      </c>
      <c r="P313" s="140">
        <v>44312</v>
      </c>
      <c r="Q313" s="141" t="s">
        <v>4679</v>
      </c>
      <c r="R313" s="141" t="s">
        <v>90</v>
      </c>
      <c r="S313" s="141" t="s">
        <v>7975</v>
      </c>
      <c r="T313" s="141" t="s">
        <v>7976</v>
      </c>
      <c r="U313" s="139">
        <v>50</v>
      </c>
      <c r="V313" s="142" t="s">
        <v>112</v>
      </c>
      <c r="W313" s="141" t="s">
        <v>90</v>
      </c>
      <c r="X313" s="141" t="s">
        <v>90</v>
      </c>
      <c r="Y313" s="141" t="s">
        <v>83</v>
      </c>
      <c r="Z313" s="141">
        <v>0.82</v>
      </c>
      <c r="AA313" s="141" t="s">
        <v>142</v>
      </c>
      <c r="AB313" s="141" t="s">
        <v>1210</v>
      </c>
      <c r="AC313" s="142" t="s">
        <v>7</v>
      </c>
      <c r="AD313" s="141" t="s">
        <v>261</v>
      </c>
      <c r="AE313" s="141">
        <v>0.82</v>
      </c>
      <c r="AF313" s="141">
        <v>5.383</v>
      </c>
      <c r="AG313" s="141">
        <v>6.375</v>
      </c>
      <c r="AH313" s="141" t="s">
        <v>4954</v>
      </c>
      <c r="AI313" s="141" t="s">
        <v>4964</v>
      </c>
    </row>
    <row r="314" spans="2:35" ht="15" x14ac:dyDescent="0.25">
      <c r="B314" s="139"/>
      <c r="C314" s="141" t="s">
        <v>4947</v>
      </c>
      <c r="D314" s="140">
        <v>44312</v>
      </c>
      <c r="E314" s="141" t="s">
        <v>4945</v>
      </c>
      <c r="F314" s="141" t="s">
        <v>428</v>
      </c>
      <c r="G314" s="141" t="s">
        <v>428</v>
      </c>
      <c r="H314" s="141" t="s">
        <v>38</v>
      </c>
      <c r="I314" s="141" t="s">
        <v>90</v>
      </c>
      <c r="J314" s="141" t="s">
        <v>7</v>
      </c>
      <c r="K314" s="141" t="s">
        <v>7</v>
      </c>
      <c r="L314" s="141" t="s">
        <v>4952</v>
      </c>
      <c r="P314" s="140">
        <v>44312</v>
      </c>
      <c r="Q314" s="141" t="s">
        <v>4945</v>
      </c>
      <c r="R314" s="141" t="s">
        <v>90</v>
      </c>
      <c r="S314" s="141" t="s">
        <v>90</v>
      </c>
      <c r="T314" s="141" t="s">
        <v>90</v>
      </c>
      <c r="U314" s="139"/>
      <c r="V314" s="142" t="s">
        <v>112</v>
      </c>
      <c r="W314" s="141" t="s">
        <v>90</v>
      </c>
      <c r="X314" s="141" t="s">
        <v>90</v>
      </c>
      <c r="Y314" s="141" t="s">
        <v>106</v>
      </c>
      <c r="Z314" s="141">
        <v>4</v>
      </c>
      <c r="AA314" s="141" t="s">
        <v>142</v>
      </c>
      <c r="AB314" s="141" t="s">
        <v>3451</v>
      </c>
      <c r="AC314" s="142" t="s">
        <v>7</v>
      </c>
      <c r="AD314" s="141" t="s">
        <v>107</v>
      </c>
      <c r="AE314" s="141">
        <v>0.51500000000000001</v>
      </c>
      <c r="AF314" s="141">
        <v>3.3780000000000001</v>
      </c>
      <c r="AG314" s="141">
        <v>4</v>
      </c>
      <c r="AH314" s="141" t="s">
        <v>4947</v>
      </c>
      <c r="AI314" s="141" t="s">
        <v>4952</v>
      </c>
    </row>
    <row r="315" spans="2:35" ht="15" x14ac:dyDescent="0.25">
      <c r="B315" s="139"/>
      <c r="C315" s="141" t="s">
        <v>4967</v>
      </c>
      <c r="D315" s="140">
        <v>44309</v>
      </c>
      <c r="E315" s="141" t="s">
        <v>4965</v>
      </c>
      <c r="F315" s="141" t="s">
        <v>428</v>
      </c>
      <c r="G315" s="141" t="s">
        <v>428</v>
      </c>
      <c r="H315" s="141" t="s">
        <v>36</v>
      </c>
      <c r="I315" s="141" t="s">
        <v>90</v>
      </c>
      <c r="J315" s="141" t="s">
        <v>7</v>
      </c>
      <c r="K315" s="141" t="s">
        <v>7</v>
      </c>
      <c r="L315" s="141" t="s">
        <v>4972</v>
      </c>
      <c r="P315" s="140">
        <v>44309</v>
      </c>
      <c r="Q315" s="141" t="s">
        <v>4965</v>
      </c>
      <c r="R315" s="141" t="s">
        <v>90</v>
      </c>
      <c r="S315" s="141" t="s">
        <v>90</v>
      </c>
      <c r="T315" s="141" t="s">
        <v>90</v>
      </c>
      <c r="U315" s="139"/>
      <c r="V315" s="142" t="s">
        <v>112</v>
      </c>
      <c r="W315" s="141" t="s">
        <v>90</v>
      </c>
      <c r="X315" s="141" t="s">
        <v>90</v>
      </c>
      <c r="Y315" s="141" t="s">
        <v>108</v>
      </c>
      <c r="Z315" s="141">
        <v>0.35699999999999998</v>
      </c>
      <c r="AA315" s="141" t="s">
        <v>142</v>
      </c>
      <c r="AB315" s="141" t="s">
        <v>7819</v>
      </c>
      <c r="AC315" s="142" t="s">
        <v>7</v>
      </c>
      <c r="AD315" s="141" t="s">
        <v>261</v>
      </c>
      <c r="AE315" s="141">
        <v>0.41899999999999998</v>
      </c>
      <c r="AF315" s="141">
        <v>2.7490000000000001</v>
      </c>
      <c r="AG315" s="141">
        <v>3.2559999999999998</v>
      </c>
      <c r="AH315" s="141" t="s">
        <v>4967</v>
      </c>
      <c r="AI315" s="141" t="s">
        <v>4972</v>
      </c>
    </row>
    <row r="316" spans="2:35" ht="15" x14ac:dyDescent="0.25">
      <c r="B316" s="139"/>
      <c r="C316" s="141" t="s">
        <v>4892</v>
      </c>
      <c r="D316" s="140">
        <v>44308</v>
      </c>
      <c r="E316" s="141" t="s">
        <v>838</v>
      </c>
      <c r="F316" s="141" t="s">
        <v>876</v>
      </c>
      <c r="G316" s="141" t="s">
        <v>876</v>
      </c>
      <c r="H316" s="141" t="s">
        <v>38</v>
      </c>
      <c r="I316" s="141" t="s">
        <v>90</v>
      </c>
      <c r="J316" s="141" t="s">
        <v>7</v>
      </c>
      <c r="K316" s="141" t="s">
        <v>7</v>
      </c>
      <c r="L316" s="141" t="s">
        <v>4973</v>
      </c>
      <c r="P316" s="140">
        <v>44308</v>
      </c>
      <c r="Q316" s="141" t="s">
        <v>838</v>
      </c>
      <c r="R316" s="141" t="s">
        <v>90</v>
      </c>
      <c r="S316" s="141" t="s">
        <v>7972</v>
      </c>
      <c r="T316" s="141" t="s">
        <v>7973</v>
      </c>
      <c r="U316" s="139"/>
      <c r="V316" s="142" t="s">
        <v>723</v>
      </c>
      <c r="W316" s="141" t="s">
        <v>90</v>
      </c>
      <c r="X316" s="141" t="s">
        <v>90</v>
      </c>
      <c r="Y316" s="141" t="s">
        <v>83</v>
      </c>
      <c r="Z316" s="141">
        <v>10</v>
      </c>
      <c r="AA316" s="141" t="s">
        <v>142</v>
      </c>
      <c r="AB316" s="141" t="s">
        <v>7787</v>
      </c>
      <c r="AC316" s="142" t="s">
        <v>7</v>
      </c>
      <c r="AD316" s="141" t="s">
        <v>261</v>
      </c>
      <c r="AE316" s="141">
        <v>10</v>
      </c>
      <c r="AF316" s="141">
        <v>65.647000000000006</v>
      </c>
      <c r="AG316" s="141">
        <v>77.741</v>
      </c>
      <c r="AH316" s="141" t="s">
        <v>4900</v>
      </c>
      <c r="AI316" s="141" t="s">
        <v>4974</v>
      </c>
    </row>
    <row r="317" spans="2:35" ht="15" x14ac:dyDescent="0.25">
      <c r="B317" s="139"/>
      <c r="C317" s="141" t="s">
        <v>4900</v>
      </c>
      <c r="D317" s="140">
        <v>44308</v>
      </c>
      <c r="E317" s="141" t="s">
        <v>838</v>
      </c>
      <c r="F317" s="141" t="s">
        <v>876</v>
      </c>
      <c r="G317" s="141" t="s">
        <v>876</v>
      </c>
      <c r="H317" s="141" t="s">
        <v>38</v>
      </c>
      <c r="I317" s="141" t="s">
        <v>90</v>
      </c>
      <c r="J317" s="141" t="s">
        <v>7</v>
      </c>
      <c r="K317" s="141" t="s">
        <v>7</v>
      </c>
      <c r="L317" s="141" t="s">
        <v>4974</v>
      </c>
      <c r="P317" s="140">
        <v>44308</v>
      </c>
      <c r="Q317" s="141" t="s">
        <v>838</v>
      </c>
      <c r="R317" s="141" t="s">
        <v>90</v>
      </c>
      <c r="S317" s="141" t="s">
        <v>7972</v>
      </c>
      <c r="T317" s="141" t="s">
        <v>7973</v>
      </c>
      <c r="U317" s="139"/>
      <c r="V317" s="142" t="s">
        <v>723</v>
      </c>
      <c r="W317" s="141" t="s">
        <v>90</v>
      </c>
      <c r="X317" s="141" t="s">
        <v>90</v>
      </c>
      <c r="Y317" s="141" t="s">
        <v>83</v>
      </c>
      <c r="Z317" s="141">
        <v>10</v>
      </c>
      <c r="AA317" s="141" t="s">
        <v>142</v>
      </c>
      <c r="AB317" s="141" t="s">
        <v>7787</v>
      </c>
      <c r="AC317" s="142" t="s">
        <v>7</v>
      </c>
      <c r="AD317" s="141" t="s">
        <v>7797</v>
      </c>
      <c r="AE317" s="141">
        <v>10</v>
      </c>
      <c r="AF317" s="141">
        <v>65.647000000000006</v>
      </c>
      <c r="AG317" s="141">
        <v>77.741</v>
      </c>
      <c r="AH317" s="141" t="s">
        <v>4892</v>
      </c>
      <c r="AI317" s="141" t="s">
        <v>4973</v>
      </c>
    </row>
    <row r="318" spans="2:35" ht="15" x14ac:dyDescent="0.25">
      <c r="B318" s="139"/>
      <c r="C318" s="141" t="s">
        <v>5002</v>
      </c>
      <c r="D318" s="140">
        <v>44307</v>
      </c>
      <c r="E318" s="141" t="s">
        <v>3796</v>
      </c>
      <c r="F318" s="141" t="s">
        <v>1079</v>
      </c>
      <c r="G318" s="141" t="s">
        <v>1079</v>
      </c>
      <c r="H318" s="141" t="s">
        <v>38</v>
      </c>
      <c r="I318" s="141" t="s">
        <v>90</v>
      </c>
      <c r="J318" s="141" t="s">
        <v>7</v>
      </c>
      <c r="K318" s="141" t="s">
        <v>7</v>
      </c>
      <c r="L318" s="141" t="s">
        <v>5007</v>
      </c>
      <c r="P318" s="140">
        <v>44307</v>
      </c>
      <c r="Q318" s="141" t="s">
        <v>3796</v>
      </c>
      <c r="R318" s="141" t="s">
        <v>90</v>
      </c>
      <c r="S318" s="141" t="s">
        <v>7766</v>
      </c>
      <c r="T318" s="141" t="s">
        <v>774</v>
      </c>
      <c r="U318" s="139">
        <v>20</v>
      </c>
      <c r="V318" s="142" t="s">
        <v>112</v>
      </c>
      <c r="W318" s="141" t="s">
        <v>90</v>
      </c>
      <c r="X318" s="141" t="s">
        <v>90</v>
      </c>
      <c r="Y318" s="141" t="s">
        <v>83</v>
      </c>
      <c r="Z318" s="141">
        <v>2</v>
      </c>
      <c r="AA318" s="141" t="s">
        <v>142</v>
      </c>
      <c r="AB318" s="141" t="s">
        <v>774</v>
      </c>
      <c r="AC318" s="142" t="s">
        <v>7</v>
      </c>
      <c r="AD318" s="141" t="s">
        <v>261</v>
      </c>
      <c r="AE318" s="141">
        <v>2</v>
      </c>
      <c r="AF318" s="141">
        <v>13.129</v>
      </c>
      <c r="AG318" s="141">
        <v>15.548</v>
      </c>
      <c r="AH318" s="141" t="s">
        <v>5002</v>
      </c>
      <c r="AI318" s="141" t="s">
        <v>5007</v>
      </c>
    </row>
    <row r="319" spans="2:35" ht="15" x14ac:dyDescent="0.25">
      <c r="B319" s="139"/>
      <c r="C319" s="141" t="s">
        <v>4992</v>
      </c>
      <c r="D319" s="140">
        <v>44307</v>
      </c>
      <c r="E319" s="141" t="s">
        <v>701</v>
      </c>
      <c r="F319" s="141" t="s">
        <v>973</v>
      </c>
      <c r="G319" s="141" t="s">
        <v>973</v>
      </c>
      <c r="H319" s="141" t="s">
        <v>36</v>
      </c>
      <c r="I319" s="141" t="s">
        <v>90</v>
      </c>
      <c r="J319" s="141" t="s">
        <v>7</v>
      </c>
      <c r="K319" s="141" t="s">
        <v>7</v>
      </c>
      <c r="L319" s="141" t="s">
        <v>5000</v>
      </c>
      <c r="P319" s="140">
        <v>44307</v>
      </c>
      <c r="Q319" s="141" t="s">
        <v>701</v>
      </c>
      <c r="R319" s="141" t="s">
        <v>629</v>
      </c>
      <c r="S319" s="141" t="s">
        <v>7949</v>
      </c>
      <c r="T319" s="141" t="s">
        <v>7950</v>
      </c>
      <c r="U319" s="139"/>
      <c r="V319" s="142" t="s">
        <v>724</v>
      </c>
      <c r="W319" s="141" t="s">
        <v>90</v>
      </c>
      <c r="X319" s="141" t="s">
        <v>90</v>
      </c>
      <c r="Y319" s="141" t="s">
        <v>83</v>
      </c>
      <c r="Z319" s="141">
        <v>5</v>
      </c>
      <c r="AA319" s="141" t="s">
        <v>142</v>
      </c>
      <c r="AB319" s="141" t="s">
        <v>7970</v>
      </c>
      <c r="AC319" s="142" t="s">
        <v>7</v>
      </c>
      <c r="AD319" s="141" t="s">
        <v>243</v>
      </c>
      <c r="AE319" s="141">
        <v>5</v>
      </c>
      <c r="AF319" s="141">
        <v>32.823999999999998</v>
      </c>
      <c r="AG319" s="141">
        <v>38.869999999999997</v>
      </c>
      <c r="AH319" s="141" t="s">
        <v>4992</v>
      </c>
      <c r="AI319" s="141" t="s">
        <v>5000</v>
      </c>
    </row>
    <row r="320" spans="2:35" ht="15" x14ac:dyDescent="0.25">
      <c r="B320" s="139"/>
      <c r="C320" s="141" t="s">
        <v>4982</v>
      </c>
      <c r="D320" s="140">
        <v>44307</v>
      </c>
      <c r="E320" s="141" t="s">
        <v>3995</v>
      </c>
      <c r="F320" s="141" t="s">
        <v>428</v>
      </c>
      <c r="G320" s="141" t="s">
        <v>428</v>
      </c>
      <c r="H320" s="141" t="s">
        <v>109</v>
      </c>
      <c r="I320" s="141" t="s">
        <v>294</v>
      </c>
      <c r="J320" s="141" t="s">
        <v>7</v>
      </c>
      <c r="K320" s="141" t="s">
        <v>7</v>
      </c>
      <c r="L320" s="141" t="s">
        <v>4990</v>
      </c>
      <c r="P320" s="140">
        <v>44307</v>
      </c>
      <c r="Q320" s="141" t="s">
        <v>3995</v>
      </c>
      <c r="R320" s="141" t="s">
        <v>90</v>
      </c>
      <c r="S320" s="141" t="s">
        <v>7977</v>
      </c>
      <c r="T320" s="141" t="s">
        <v>3191</v>
      </c>
      <c r="U320" s="139">
        <v>30</v>
      </c>
      <c r="V320" s="142" t="s">
        <v>112</v>
      </c>
      <c r="W320" s="141" t="s">
        <v>90</v>
      </c>
      <c r="X320" s="141" t="s">
        <v>90</v>
      </c>
      <c r="Y320" s="141" t="s">
        <v>83</v>
      </c>
      <c r="Z320" s="141">
        <v>0.68</v>
      </c>
      <c r="AA320" s="141" t="s">
        <v>142</v>
      </c>
      <c r="AB320" s="141" t="s">
        <v>3191</v>
      </c>
      <c r="AC320" s="142" t="s">
        <v>7</v>
      </c>
      <c r="AD320" s="141" t="s">
        <v>261</v>
      </c>
      <c r="AE320" s="141">
        <v>0.68</v>
      </c>
      <c r="AF320" s="141">
        <v>4.4640000000000004</v>
      </c>
      <c r="AG320" s="141">
        <v>5.2859999999999996</v>
      </c>
      <c r="AH320" s="141" t="s">
        <v>4982</v>
      </c>
      <c r="AI320" s="141" t="s">
        <v>4990</v>
      </c>
    </row>
    <row r="321" spans="2:35" ht="15" x14ac:dyDescent="0.25">
      <c r="B321" s="139"/>
      <c r="C321" s="141" t="s">
        <v>5009</v>
      </c>
      <c r="D321" s="140">
        <v>44306</v>
      </c>
      <c r="E321" s="141" t="s">
        <v>701</v>
      </c>
      <c r="F321" s="141" t="s">
        <v>973</v>
      </c>
      <c r="G321" s="141" t="s">
        <v>973</v>
      </c>
      <c r="H321" s="141" t="s">
        <v>36</v>
      </c>
      <c r="I321" s="141" t="s">
        <v>90</v>
      </c>
      <c r="J321" s="141" t="s">
        <v>141</v>
      </c>
      <c r="K321" s="141" t="s">
        <v>7</v>
      </c>
      <c r="L321" s="141" t="s">
        <v>5018</v>
      </c>
      <c r="P321" s="140">
        <v>44306</v>
      </c>
      <c r="Q321" s="141" t="s">
        <v>701</v>
      </c>
      <c r="R321" s="141" t="s">
        <v>629</v>
      </c>
      <c r="S321" s="141" t="s">
        <v>7858</v>
      </c>
      <c r="T321" s="141" t="s">
        <v>7978</v>
      </c>
      <c r="U321" s="139">
        <v>24</v>
      </c>
      <c r="V321" s="142" t="s">
        <v>726</v>
      </c>
      <c r="W321" s="141" t="s">
        <v>7978</v>
      </c>
      <c r="X321" s="141" t="s">
        <v>90</v>
      </c>
      <c r="Y321" s="141" t="s">
        <v>108</v>
      </c>
      <c r="Z321" s="141">
        <v>5</v>
      </c>
      <c r="AA321" s="141" t="s">
        <v>142</v>
      </c>
      <c r="AB321" s="141" t="s">
        <v>90</v>
      </c>
      <c r="AC321" s="142" t="s">
        <v>7</v>
      </c>
      <c r="AD321" s="141" t="s">
        <v>7979</v>
      </c>
      <c r="AE321" s="141">
        <v>5.8650000000000002</v>
      </c>
      <c r="AF321" s="141">
        <v>38.503999999999998</v>
      </c>
      <c r="AG321" s="141">
        <v>45.597000000000001</v>
      </c>
      <c r="AH321" s="141" t="s">
        <v>5009</v>
      </c>
      <c r="AI321" s="141" t="s">
        <v>5018</v>
      </c>
    </row>
    <row r="322" spans="2:35" ht="15" x14ac:dyDescent="0.25">
      <c r="B322" s="139"/>
      <c r="C322" s="141" t="s">
        <v>4562</v>
      </c>
      <c r="D322" s="140">
        <v>44305</v>
      </c>
      <c r="E322" s="141" t="s">
        <v>4550</v>
      </c>
      <c r="F322" s="141" t="s">
        <v>428</v>
      </c>
      <c r="G322" s="141" t="s">
        <v>428</v>
      </c>
      <c r="H322" s="141" t="s">
        <v>36</v>
      </c>
      <c r="I322" s="141" t="s">
        <v>90</v>
      </c>
      <c r="J322" s="141" t="s">
        <v>7</v>
      </c>
      <c r="K322" s="141" t="s">
        <v>7</v>
      </c>
      <c r="L322" s="141" t="s">
        <v>5021</v>
      </c>
      <c r="P322" s="140">
        <v>44305</v>
      </c>
      <c r="Q322" s="141" t="s">
        <v>4550</v>
      </c>
      <c r="R322" s="141" t="s">
        <v>90</v>
      </c>
      <c r="S322" s="141" t="s">
        <v>7953</v>
      </c>
      <c r="T322" s="141" t="s">
        <v>4564</v>
      </c>
      <c r="U322" s="139">
        <v>30</v>
      </c>
      <c r="V322" s="142" t="s">
        <v>112</v>
      </c>
      <c r="W322" s="141" t="s">
        <v>90</v>
      </c>
      <c r="X322" s="141" t="s">
        <v>90</v>
      </c>
      <c r="Y322" s="141" t="s">
        <v>83</v>
      </c>
      <c r="Z322" s="141">
        <v>2.65</v>
      </c>
      <c r="AA322" s="141" t="s">
        <v>142</v>
      </c>
      <c r="AB322" s="141" t="s">
        <v>4564</v>
      </c>
      <c r="AC322" s="142" t="s">
        <v>7</v>
      </c>
      <c r="AD322" s="141" t="s">
        <v>261</v>
      </c>
      <c r="AE322" s="141">
        <v>2.65</v>
      </c>
      <c r="AF322" s="141">
        <v>17.396000000000001</v>
      </c>
      <c r="AG322" s="141">
        <v>20.600999999999999</v>
      </c>
      <c r="AH322" s="141" t="s">
        <v>4562</v>
      </c>
      <c r="AI322" s="141" t="s">
        <v>5021</v>
      </c>
    </row>
    <row r="323" spans="2:35" ht="15" x14ac:dyDescent="0.25">
      <c r="B323" s="139"/>
      <c r="C323" s="141" t="s">
        <v>5024</v>
      </c>
      <c r="D323" s="140">
        <v>44302</v>
      </c>
      <c r="E323" s="141" t="s">
        <v>5022</v>
      </c>
      <c r="F323" s="141" t="s">
        <v>428</v>
      </c>
      <c r="G323" s="141" t="s">
        <v>428</v>
      </c>
      <c r="H323" s="141" t="s">
        <v>38</v>
      </c>
      <c r="I323" s="141" t="s">
        <v>90</v>
      </c>
      <c r="J323" s="141" t="s">
        <v>7</v>
      </c>
      <c r="K323" s="141" t="s">
        <v>7</v>
      </c>
      <c r="L323" s="141" t="s">
        <v>5032</v>
      </c>
      <c r="P323" s="140">
        <v>44302</v>
      </c>
      <c r="Q323" s="141" t="s">
        <v>5022</v>
      </c>
      <c r="R323" s="141" t="s">
        <v>90</v>
      </c>
      <c r="S323" s="141" t="s">
        <v>815</v>
      </c>
      <c r="T323" s="141" t="s">
        <v>401</v>
      </c>
      <c r="U323" s="139">
        <v>0</v>
      </c>
      <c r="V323" s="142" t="s">
        <v>112</v>
      </c>
      <c r="W323" s="141" t="s">
        <v>90</v>
      </c>
      <c r="X323" s="141" t="s">
        <v>90</v>
      </c>
      <c r="Y323" s="141" t="s">
        <v>83</v>
      </c>
      <c r="Z323" s="141">
        <v>1</v>
      </c>
      <c r="AA323" s="141" t="s">
        <v>142</v>
      </c>
      <c r="AB323" s="141" t="s">
        <v>401</v>
      </c>
      <c r="AC323" s="142" t="s">
        <v>7</v>
      </c>
      <c r="AD323" s="141" t="s">
        <v>261</v>
      </c>
      <c r="AE323" s="141">
        <v>1</v>
      </c>
      <c r="AF323" s="141">
        <v>6.5650000000000004</v>
      </c>
      <c r="AG323" s="141">
        <v>7.774</v>
      </c>
      <c r="AH323" s="141" t="s">
        <v>5024</v>
      </c>
      <c r="AI323" s="141" t="s">
        <v>5032</v>
      </c>
    </row>
    <row r="324" spans="2:35" ht="15" x14ac:dyDescent="0.25">
      <c r="B324" s="139"/>
      <c r="C324" s="141" t="s">
        <v>5047</v>
      </c>
      <c r="D324" s="140">
        <v>44301</v>
      </c>
      <c r="E324" s="141" t="s">
        <v>5045</v>
      </c>
      <c r="F324" s="141" t="s">
        <v>428</v>
      </c>
      <c r="G324" s="141" t="s">
        <v>1079</v>
      </c>
      <c r="H324" s="141" t="s">
        <v>38</v>
      </c>
      <c r="I324" s="141" t="s">
        <v>90</v>
      </c>
      <c r="J324" s="141" t="s">
        <v>7</v>
      </c>
      <c r="K324" s="141" t="s">
        <v>7</v>
      </c>
      <c r="L324" s="141" t="s">
        <v>5054</v>
      </c>
      <c r="P324" s="140">
        <v>44301</v>
      </c>
      <c r="Q324" s="141" t="s">
        <v>5045</v>
      </c>
      <c r="R324" s="141" t="s">
        <v>90</v>
      </c>
      <c r="S324" s="141" t="s">
        <v>90</v>
      </c>
      <c r="T324" s="141" t="s">
        <v>401</v>
      </c>
      <c r="U324" s="139"/>
      <c r="V324" s="142" t="s">
        <v>112</v>
      </c>
      <c r="W324" s="141" t="s">
        <v>90</v>
      </c>
      <c r="X324" s="141" t="s">
        <v>90</v>
      </c>
      <c r="Y324" s="141" t="s">
        <v>104</v>
      </c>
      <c r="Z324" s="141">
        <v>6.4</v>
      </c>
      <c r="AA324" s="141" t="s">
        <v>142</v>
      </c>
      <c r="AB324" s="141" t="s">
        <v>401</v>
      </c>
      <c r="AC324" s="142" t="s">
        <v>7</v>
      </c>
      <c r="AD324" s="141" t="s">
        <v>261</v>
      </c>
      <c r="AE324" s="141">
        <v>0.97499999999999998</v>
      </c>
      <c r="AF324" s="141">
        <v>6.4</v>
      </c>
      <c r="AG324" s="141">
        <v>7.58</v>
      </c>
      <c r="AH324" s="141" t="s">
        <v>5047</v>
      </c>
      <c r="AI324" s="141" t="s">
        <v>5054</v>
      </c>
    </row>
    <row r="325" spans="2:35" ht="15" x14ac:dyDescent="0.25">
      <c r="B325" s="139"/>
      <c r="C325" s="141" t="s">
        <v>5034</v>
      </c>
      <c r="D325" s="140">
        <v>44301</v>
      </c>
      <c r="E325" s="141" t="s">
        <v>700</v>
      </c>
      <c r="F325" s="141" t="s">
        <v>1877</v>
      </c>
      <c r="G325" s="141" t="s">
        <v>973</v>
      </c>
      <c r="H325" s="141" t="s">
        <v>36</v>
      </c>
      <c r="I325" s="141" t="s">
        <v>90</v>
      </c>
      <c r="J325" s="141" t="s">
        <v>140</v>
      </c>
      <c r="K325" s="141" t="s">
        <v>7</v>
      </c>
      <c r="L325" s="141" t="s">
        <v>5044</v>
      </c>
      <c r="P325" s="140">
        <v>44301</v>
      </c>
      <c r="Q325" s="141" t="s">
        <v>700</v>
      </c>
      <c r="R325" s="141" t="s">
        <v>649</v>
      </c>
      <c r="S325" s="141" t="s">
        <v>7949</v>
      </c>
      <c r="T325" s="141" t="s">
        <v>7980</v>
      </c>
      <c r="U325" s="139"/>
      <c r="V325" s="142" t="s">
        <v>724</v>
      </c>
      <c r="W325" s="141" t="s">
        <v>90</v>
      </c>
      <c r="X325" s="141" t="s">
        <v>90</v>
      </c>
      <c r="Y325" s="141" t="s">
        <v>83</v>
      </c>
      <c r="Z325" s="141">
        <v>6</v>
      </c>
      <c r="AA325" s="141" t="s">
        <v>142</v>
      </c>
      <c r="AB325" s="141" t="s">
        <v>7981</v>
      </c>
      <c r="AC325" s="142" t="s">
        <v>7</v>
      </c>
      <c r="AD325" s="141" t="s">
        <v>7982</v>
      </c>
      <c r="AE325" s="141">
        <v>6</v>
      </c>
      <c r="AF325" s="141">
        <v>39.387999999999998</v>
      </c>
      <c r="AG325" s="141">
        <v>46.645000000000003</v>
      </c>
      <c r="AH325" s="141" t="s">
        <v>5034</v>
      </c>
      <c r="AI325" s="141" t="s">
        <v>5044</v>
      </c>
    </row>
    <row r="326" spans="2:35" ht="15" x14ac:dyDescent="0.25">
      <c r="B326" s="139"/>
      <c r="C326" s="141" t="s">
        <v>5057</v>
      </c>
      <c r="D326" s="140">
        <v>44299</v>
      </c>
      <c r="E326" s="141" t="s">
        <v>5055</v>
      </c>
      <c r="F326" s="141" t="s">
        <v>1218</v>
      </c>
      <c r="G326" s="141" t="s">
        <v>1248</v>
      </c>
      <c r="H326" s="141" t="s">
        <v>38</v>
      </c>
      <c r="I326" s="141" t="s">
        <v>90</v>
      </c>
      <c r="J326" s="141" t="s">
        <v>7</v>
      </c>
      <c r="K326" s="141" t="s">
        <v>7</v>
      </c>
      <c r="L326" s="141" t="s">
        <v>5066</v>
      </c>
      <c r="P326" s="140">
        <v>44299</v>
      </c>
      <c r="Q326" s="141" t="s">
        <v>5055</v>
      </c>
      <c r="R326" s="141" t="s">
        <v>90</v>
      </c>
      <c r="S326" s="141" t="s">
        <v>7829</v>
      </c>
      <c r="T326" s="141" t="s">
        <v>7983</v>
      </c>
      <c r="U326" s="139"/>
      <c r="V326" s="142" t="s">
        <v>724</v>
      </c>
      <c r="W326" s="141" t="s">
        <v>90</v>
      </c>
      <c r="X326" s="141" t="s">
        <v>90</v>
      </c>
      <c r="Y326" s="141" t="s">
        <v>83</v>
      </c>
      <c r="Z326" s="141">
        <v>1</v>
      </c>
      <c r="AA326" s="141" t="s">
        <v>142</v>
      </c>
      <c r="AB326" s="141" t="s">
        <v>7984</v>
      </c>
      <c r="AC326" s="142" t="s">
        <v>7</v>
      </c>
      <c r="AD326" s="141" t="s">
        <v>7782</v>
      </c>
      <c r="AE326" s="141">
        <v>1</v>
      </c>
      <c r="AF326" s="141">
        <v>6.5650000000000004</v>
      </c>
      <c r="AG326" s="141">
        <v>7.774</v>
      </c>
      <c r="AH326" s="141" t="s">
        <v>5057</v>
      </c>
      <c r="AI326" s="141" t="s">
        <v>5066</v>
      </c>
    </row>
    <row r="327" spans="2:35" ht="15" x14ac:dyDescent="0.25">
      <c r="B327" s="139"/>
      <c r="C327" s="141" t="s">
        <v>5069</v>
      </c>
      <c r="D327" s="140">
        <v>44298</v>
      </c>
      <c r="E327" s="141" t="s">
        <v>5067</v>
      </c>
      <c r="F327" s="141" t="s">
        <v>1218</v>
      </c>
      <c r="G327" s="141" t="s">
        <v>1248</v>
      </c>
      <c r="H327" s="141" t="s">
        <v>38</v>
      </c>
      <c r="I327" s="141" t="s">
        <v>90</v>
      </c>
      <c r="J327" s="141" t="s">
        <v>7</v>
      </c>
      <c r="K327" s="141" t="s">
        <v>7</v>
      </c>
      <c r="L327" s="141" t="s">
        <v>5080</v>
      </c>
      <c r="P327" s="140">
        <v>44298</v>
      </c>
      <c r="Q327" s="141" t="s">
        <v>5067</v>
      </c>
      <c r="R327" s="141" t="s">
        <v>90</v>
      </c>
      <c r="S327" s="141" t="s">
        <v>7816</v>
      </c>
      <c r="T327" s="141" t="s">
        <v>2105</v>
      </c>
      <c r="U327" s="139">
        <v>35</v>
      </c>
      <c r="V327" s="142" t="s">
        <v>112</v>
      </c>
      <c r="W327" s="141" t="s">
        <v>90</v>
      </c>
      <c r="X327" s="141" t="s">
        <v>90</v>
      </c>
      <c r="Y327" s="141" t="s">
        <v>83</v>
      </c>
      <c r="Z327" s="141">
        <v>5</v>
      </c>
      <c r="AA327" s="141" t="s">
        <v>7936</v>
      </c>
      <c r="AB327" s="141" t="s">
        <v>2105</v>
      </c>
      <c r="AC327" s="142" t="s">
        <v>7768</v>
      </c>
      <c r="AD327" s="141" t="s">
        <v>243</v>
      </c>
      <c r="AE327" s="141">
        <v>5</v>
      </c>
      <c r="AF327" s="141">
        <v>32.823999999999998</v>
      </c>
      <c r="AG327" s="141">
        <v>38.869999999999997</v>
      </c>
      <c r="AH327" s="141" t="s">
        <v>5069</v>
      </c>
      <c r="AI327" s="141" t="s">
        <v>5080</v>
      </c>
    </row>
    <row r="328" spans="2:35" ht="15" x14ac:dyDescent="0.25">
      <c r="B328" s="139"/>
      <c r="C328" s="141" t="s">
        <v>5057</v>
      </c>
      <c r="D328" s="140">
        <v>44286</v>
      </c>
      <c r="E328" s="141" t="s">
        <v>5055</v>
      </c>
      <c r="F328" s="141" t="s">
        <v>1218</v>
      </c>
      <c r="G328" s="141" t="s">
        <v>1248</v>
      </c>
      <c r="H328" s="141" t="s">
        <v>38</v>
      </c>
      <c r="I328" s="141" t="s">
        <v>90</v>
      </c>
      <c r="J328" s="141" t="s">
        <v>7</v>
      </c>
      <c r="K328" s="141" t="s">
        <v>7</v>
      </c>
      <c r="L328" s="141" t="s">
        <v>5082</v>
      </c>
      <c r="P328" s="140">
        <v>44286</v>
      </c>
      <c r="Q328" s="141" t="s">
        <v>5055</v>
      </c>
      <c r="R328" s="141" t="s">
        <v>90</v>
      </c>
      <c r="S328" s="141" t="s">
        <v>7829</v>
      </c>
      <c r="T328" s="141" t="s">
        <v>7983</v>
      </c>
      <c r="U328" s="139"/>
      <c r="V328" s="142" t="s">
        <v>724</v>
      </c>
      <c r="W328" s="141" t="s">
        <v>90</v>
      </c>
      <c r="X328" s="141" t="s">
        <v>90</v>
      </c>
      <c r="Y328" s="141" t="s">
        <v>83</v>
      </c>
      <c r="Z328" s="141">
        <v>1</v>
      </c>
      <c r="AA328" s="141" t="s">
        <v>142</v>
      </c>
      <c r="AB328" s="141" t="s">
        <v>7984</v>
      </c>
      <c r="AC328" s="142" t="s">
        <v>7</v>
      </c>
      <c r="AD328" s="141" t="s">
        <v>7782</v>
      </c>
      <c r="AE328" s="141">
        <v>1</v>
      </c>
      <c r="AF328" s="141">
        <v>6.5030000000000001</v>
      </c>
      <c r="AG328" s="141">
        <v>7.7530000000000001</v>
      </c>
      <c r="AH328" s="141" t="s">
        <v>5057</v>
      </c>
      <c r="AI328" s="141" t="s">
        <v>5082</v>
      </c>
    </row>
    <row r="329" spans="2:35" ht="15" x14ac:dyDescent="0.25">
      <c r="B329" s="139"/>
      <c r="C329" s="141" t="s">
        <v>5057</v>
      </c>
      <c r="D329" s="140">
        <v>44285</v>
      </c>
      <c r="E329" s="141" t="s">
        <v>5055</v>
      </c>
      <c r="F329" s="141" t="s">
        <v>1218</v>
      </c>
      <c r="G329" s="141" t="s">
        <v>1248</v>
      </c>
      <c r="H329" s="141" t="s">
        <v>38</v>
      </c>
      <c r="I329" s="141" t="s">
        <v>90</v>
      </c>
      <c r="J329" s="141" t="s">
        <v>140</v>
      </c>
      <c r="K329" s="141" t="s">
        <v>7</v>
      </c>
      <c r="L329" s="141" t="s">
        <v>5085</v>
      </c>
      <c r="P329" s="140">
        <v>44285</v>
      </c>
      <c r="Q329" s="141" t="s">
        <v>5055</v>
      </c>
      <c r="R329" s="141" t="s">
        <v>90</v>
      </c>
      <c r="S329" s="141" t="s">
        <v>7829</v>
      </c>
      <c r="T329" s="141" t="s">
        <v>7983</v>
      </c>
      <c r="U329" s="139"/>
      <c r="V329" s="142" t="s">
        <v>724</v>
      </c>
      <c r="W329" s="141" t="s">
        <v>90</v>
      </c>
      <c r="X329" s="141" t="s">
        <v>90</v>
      </c>
      <c r="Y329" s="141" t="s">
        <v>83</v>
      </c>
      <c r="Z329" s="141">
        <v>9</v>
      </c>
      <c r="AA329" s="141" t="s">
        <v>142</v>
      </c>
      <c r="AB329" s="141" t="s">
        <v>7984</v>
      </c>
      <c r="AC329" s="142" t="s">
        <v>7</v>
      </c>
      <c r="AD329" s="141" t="s">
        <v>7782</v>
      </c>
      <c r="AE329" s="141">
        <v>9</v>
      </c>
      <c r="AF329" s="141">
        <v>58.524999999999999</v>
      </c>
      <c r="AG329" s="141">
        <v>69.778000000000006</v>
      </c>
      <c r="AH329" s="141" t="s">
        <v>5057</v>
      </c>
      <c r="AI329" s="141" t="s">
        <v>5085</v>
      </c>
    </row>
    <row r="330" spans="2:35" ht="15" x14ac:dyDescent="0.25">
      <c r="B330" s="139"/>
      <c r="C330" s="141" t="s">
        <v>5088</v>
      </c>
      <c r="D330" s="140">
        <v>44281</v>
      </c>
      <c r="E330" s="141" t="s">
        <v>5086</v>
      </c>
      <c r="F330" s="141" t="s">
        <v>5090</v>
      </c>
      <c r="G330" s="141" t="s">
        <v>5090</v>
      </c>
      <c r="H330" s="141" t="s">
        <v>236</v>
      </c>
      <c r="I330" s="141" t="s">
        <v>90</v>
      </c>
      <c r="J330" s="141" t="s">
        <v>7</v>
      </c>
      <c r="K330" s="141" t="s">
        <v>7</v>
      </c>
      <c r="L330" s="141" t="s">
        <v>5101</v>
      </c>
      <c r="P330" s="140">
        <v>44281</v>
      </c>
      <c r="Q330" s="141" t="s">
        <v>5086</v>
      </c>
      <c r="R330" s="141" t="s">
        <v>90</v>
      </c>
      <c r="S330" s="141" t="s">
        <v>7985</v>
      </c>
      <c r="T330" s="141" t="s">
        <v>7850</v>
      </c>
      <c r="U330" s="139">
        <v>25</v>
      </c>
      <c r="V330" s="142" t="s">
        <v>112</v>
      </c>
      <c r="W330" s="141" t="s">
        <v>90</v>
      </c>
      <c r="X330" s="141" t="s">
        <v>90</v>
      </c>
      <c r="Y330" s="141" t="s">
        <v>83</v>
      </c>
      <c r="Z330" s="141">
        <v>2.5</v>
      </c>
      <c r="AA330" s="141" t="s">
        <v>142</v>
      </c>
      <c r="AB330" s="141" t="s">
        <v>7986</v>
      </c>
      <c r="AC330" s="142" t="s">
        <v>7</v>
      </c>
      <c r="AD330" s="141" t="s">
        <v>7782</v>
      </c>
      <c r="AE330" s="141">
        <v>2.5</v>
      </c>
      <c r="AF330" s="141">
        <v>16.257000000000001</v>
      </c>
      <c r="AG330" s="141">
        <v>19.382999999999999</v>
      </c>
      <c r="AH330" s="141" t="s">
        <v>5088</v>
      </c>
      <c r="AI330" s="141" t="s">
        <v>5101</v>
      </c>
    </row>
    <row r="331" spans="2:35" ht="15" x14ac:dyDescent="0.25">
      <c r="B331" s="139"/>
      <c r="C331" s="141" t="s">
        <v>5114</v>
      </c>
      <c r="D331" s="140">
        <v>44279</v>
      </c>
      <c r="E331" s="141" t="s">
        <v>5112</v>
      </c>
      <c r="F331" s="141" t="s">
        <v>428</v>
      </c>
      <c r="G331" s="141" t="s">
        <v>428</v>
      </c>
      <c r="H331" s="141" t="s">
        <v>110</v>
      </c>
      <c r="I331" s="141" t="s">
        <v>327</v>
      </c>
      <c r="J331" s="141" t="s">
        <v>7</v>
      </c>
      <c r="K331" s="141" t="s">
        <v>7</v>
      </c>
      <c r="L331" s="141" t="s">
        <v>5125</v>
      </c>
      <c r="P331" s="140">
        <v>44279</v>
      </c>
      <c r="Q331" s="141" t="s">
        <v>5112</v>
      </c>
      <c r="R331" s="141" t="s">
        <v>90</v>
      </c>
      <c r="S331" s="141" t="s">
        <v>7766</v>
      </c>
      <c r="T331" s="141" t="s">
        <v>5310</v>
      </c>
      <c r="U331" s="139">
        <v>0</v>
      </c>
      <c r="V331" s="142" t="s">
        <v>112</v>
      </c>
      <c r="W331" s="141" t="s">
        <v>90</v>
      </c>
      <c r="X331" s="141" t="s">
        <v>90</v>
      </c>
      <c r="Y331" s="141" t="s">
        <v>83</v>
      </c>
      <c r="Z331" s="141">
        <v>1</v>
      </c>
      <c r="AA331" s="141" t="s">
        <v>7789</v>
      </c>
      <c r="AB331" s="141" t="s">
        <v>5310</v>
      </c>
      <c r="AC331" s="142" t="s">
        <v>7</v>
      </c>
      <c r="AD331" s="141" t="s">
        <v>243</v>
      </c>
      <c r="AE331" s="141">
        <v>1</v>
      </c>
      <c r="AF331" s="141">
        <v>6.5030000000000001</v>
      </c>
      <c r="AG331" s="141">
        <v>7.7530000000000001</v>
      </c>
      <c r="AH331" s="141" t="s">
        <v>5114</v>
      </c>
      <c r="AI331" s="141" t="s">
        <v>5125</v>
      </c>
    </row>
    <row r="332" spans="2:35" ht="15" x14ac:dyDescent="0.25">
      <c r="B332" s="139"/>
      <c r="C332" s="141" t="s">
        <v>5103</v>
      </c>
      <c r="D332" s="140">
        <v>44279</v>
      </c>
      <c r="E332" s="141" t="s">
        <v>3460</v>
      </c>
      <c r="F332" s="141" t="s">
        <v>428</v>
      </c>
      <c r="G332" s="141" t="s">
        <v>1218</v>
      </c>
      <c r="H332" s="141" t="s">
        <v>38</v>
      </c>
      <c r="I332" s="141" t="s">
        <v>90</v>
      </c>
      <c r="J332" s="141" t="s">
        <v>7</v>
      </c>
      <c r="K332" s="141" t="s">
        <v>7</v>
      </c>
      <c r="L332" s="141" t="s">
        <v>5111</v>
      </c>
      <c r="P332" s="140">
        <v>44279</v>
      </c>
      <c r="Q332" s="141" t="s">
        <v>3460</v>
      </c>
      <c r="R332" s="141" t="s">
        <v>90</v>
      </c>
      <c r="S332" s="141" t="s">
        <v>7987</v>
      </c>
      <c r="T332" s="141" t="s">
        <v>7988</v>
      </c>
      <c r="U332" s="139"/>
      <c r="V332" s="142" t="s">
        <v>723</v>
      </c>
      <c r="W332" s="141" t="s">
        <v>90</v>
      </c>
      <c r="X332" s="141" t="s">
        <v>90</v>
      </c>
      <c r="Y332" s="141" t="s">
        <v>83</v>
      </c>
      <c r="Z332" s="141">
        <v>5</v>
      </c>
      <c r="AA332" s="141" t="s">
        <v>142</v>
      </c>
      <c r="AB332" s="141" t="s">
        <v>7836</v>
      </c>
      <c r="AC332" s="142" t="s">
        <v>7</v>
      </c>
      <c r="AD332" s="141" t="s">
        <v>7782</v>
      </c>
      <c r="AE332" s="141">
        <v>5</v>
      </c>
      <c r="AF332" s="141">
        <v>32.514000000000003</v>
      </c>
      <c r="AG332" s="141">
        <v>38.765999999999998</v>
      </c>
      <c r="AH332" s="141" t="s">
        <v>5103</v>
      </c>
      <c r="AI332" s="141" t="s">
        <v>5111</v>
      </c>
    </row>
    <row r="333" spans="2:35" ht="15" x14ac:dyDescent="0.25">
      <c r="B333" s="139"/>
      <c r="C333" s="141" t="s">
        <v>5130</v>
      </c>
      <c r="D333" s="140">
        <v>44278</v>
      </c>
      <c r="E333" s="141" t="s">
        <v>5128</v>
      </c>
      <c r="F333" s="141" t="s">
        <v>428</v>
      </c>
      <c r="G333" s="141" t="s">
        <v>428</v>
      </c>
      <c r="H333" s="141" t="s">
        <v>38</v>
      </c>
      <c r="I333" s="141" t="s">
        <v>90</v>
      </c>
      <c r="J333" s="141" t="s">
        <v>7</v>
      </c>
      <c r="K333" s="141" t="s">
        <v>7</v>
      </c>
      <c r="L333" s="141" t="s">
        <v>5139</v>
      </c>
      <c r="P333" s="140">
        <v>44278</v>
      </c>
      <c r="Q333" s="141" t="s">
        <v>5128</v>
      </c>
      <c r="R333" s="141" t="s">
        <v>90</v>
      </c>
      <c r="S333" s="141" t="s">
        <v>7816</v>
      </c>
      <c r="T333" s="141" t="s">
        <v>3451</v>
      </c>
      <c r="U333" s="139">
        <v>30</v>
      </c>
      <c r="V333" s="142" t="s">
        <v>112</v>
      </c>
      <c r="W333" s="141" t="s">
        <v>90</v>
      </c>
      <c r="X333" s="141" t="s">
        <v>90</v>
      </c>
      <c r="Y333" s="141" t="s">
        <v>83</v>
      </c>
      <c r="Z333" s="141">
        <v>4</v>
      </c>
      <c r="AA333" s="141" t="s">
        <v>142</v>
      </c>
      <c r="AB333" s="141" t="s">
        <v>2105</v>
      </c>
      <c r="AC333" s="142" t="s">
        <v>7</v>
      </c>
      <c r="AD333" s="141" t="s">
        <v>243</v>
      </c>
      <c r="AE333" s="141">
        <v>4</v>
      </c>
      <c r="AF333" s="141">
        <v>26.010999999999999</v>
      </c>
      <c r="AG333" s="141">
        <v>31.012</v>
      </c>
      <c r="AH333" s="141" t="s">
        <v>5130</v>
      </c>
      <c r="AI333" s="141" t="s">
        <v>5139</v>
      </c>
    </row>
    <row r="334" spans="2:35" ht="15" x14ac:dyDescent="0.25">
      <c r="B334" s="139"/>
      <c r="C334" s="141" t="s">
        <v>2320</v>
      </c>
      <c r="D334" s="140">
        <v>44278</v>
      </c>
      <c r="E334" s="141" t="s">
        <v>2318</v>
      </c>
      <c r="F334" s="141" t="s">
        <v>428</v>
      </c>
      <c r="G334" s="141" t="s">
        <v>2322</v>
      </c>
      <c r="H334" s="141" t="s">
        <v>236</v>
      </c>
      <c r="I334" s="141" t="s">
        <v>90</v>
      </c>
      <c r="J334" s="141" t="s">
        <v>7</v>
      </c>
      <c r="K334" s="141" t="s">
        <v>7</v>
      </c>
      <c r="L334" s="141" t="s">
        <v>5127</v>
      </c>
      <c r="P334" s="140">
        <v>44278</v>
      </c>
      <c r="Q334" s="141" t="s">
        <v>2318</v>
      </c>
      <c r="R334" s="141" t="s">
        <v>90</v>
      </c>
      <c r="S334" s="141" t="s">
        <v>7790</v>
      </c>
      <c r="T334" s="141" t="s">
        <v>2326</v>
      </c>
      <c r="U334" s="139">
        <v>45</v>
      </c>
      <c r="V334" s="142" t="s">
        <v>112</v>
      </c>
      <c r="W334" s="141" t="s">
        <v>90</v>
      </c>
      <c r="X334" s="141" t="s">
        <v>90</v>
      </c>
      <c r="Y334" s="141" t="s">
        <v>83</v>
      </c>
      <c r="Z334" s="141">
        <v>4.5</v>
      </c>
      <c r="AA334" s="141" t="s">
        <v>7989</v>
      </c>
      <c r="AB334" s="141" t="s">
        <v>2326</v>
      </c>
      <c r="AC334" s="142" t="s">
        <v>7</v>
      </c>
      <c r="AD334" s="141" t="s">
        <v>243</v>
      </c>
      <c r="AE334" s="141">
        <v>4.5</v>
      </c>
      <c r="AF334" s="141">
        <v>29.263000000000002</v>
      </c>
      <c r="AG334" s="141">
        <v>34.889000000000003</v>
      </c>
      <c r="AH334" s="141" t="s">
        <v>2320</v>
      </c>
      <c r="AI334" s="141" t="s">
        <v>5127</v>
      </c>
    </row>
    <row r="335" spans="2:35" ht="15" x14ac:dyDescent="0.25">
      <c r="B335" s="139"/>
      <c r="C335" s="141" t="s">
        <v>5141</v>
      </c>
      <c r="D335" s="140">
        <v>44277</v>
      </c>
      <c r="E335" s="141" t="s">
        <v>3712</v>
      </c>
      <c r="F335" s="141" t="s">
        <v>428</v>
      </c>
      <c r="G335" s="141" t="s">
        <v>428</v>
      </c>
      <c r="H335" s="141" t="s">
        <v>109</v>
      </c>
      <c r="I335" s="141" t="s">
        <v>306</v>
      </c>
      <c r="J335" s="141" t="s">
        <v>7</v>
      </c>
      <c r="K335" s="141" t="s">
        <v>7</v>
      </c>
      <c r="L335" s="141" t="s">
        <v>5146</v>
      </c>
      <c r="P335" s="140">
        <v>44277</v>
      </c>
      <c r="Q335" s="141" t="s">
        <v>3712</v>
      </c>
      <c r="R335" s="141" t="s">
        <v>90</v>
      </c>
      <c r="S335" s="141" t="s">
        <v>90</v>
      </c>
      <c r="T335" s="141" t="s">
        <v>3609</v>
      </c>
      <c r="U335" s="139"/>
      <c r="V335" s="142" t="s">
        <v>112</v>
      </c>
      <c r="W335" s="141" t="s">
        <v>90</v>
      </c>
      <c r="X335" s="141" t="s">
        <v>90</v>
      </c>
      <c r="Y335" s="141" t="s">
        <v>83</v>
      </c>
      <c r="Z335" s="141">
        <v>1</v>
      </c>
      <c r="AA335" s="141" t="s">
        <v>142</v>
      </c>
      <c r="AB335" s="141" t="s">
        <v>3609</v>
      </c>
      <c r="AC335" s="142" t="s">
        <v>7</v>
      </c>
      <c r="AD335" s="141" t="s">
        <v>243</v>
      </c>
      <c r="AE335" s="141">
        <v>1</v>
      </c>
      <c r="AF335" s="141">
        <v>6.5030000000000001</v>
      </c>
      <c r="AG335" s="141">
        <v>7.7530000000000001</v>
      </c>
      <c r="AH335" s="141" t="s">
        <v>5141</v>
      </c>
      <c r="AI335" s="141" t="s">
        <v>5146</v>
      </c>
    </row>
    <row r="336" spans="2:35" ht="15" x14ac:dyDescent="0.25">
      <c r="B336" s="139"/>
      <c r="C336" s="141" t="s">
        <v>5176</v>
      </c>
      <c r="D336" s="140">
        <v>44273</v>
      </c>
      <c r="E336" s="141" t="s">
        <v>5174</v>
      </c>
      <c r="F336" s="141" t="s">
        <v>1877</v>
      </c>
      <c r="G336" s="141" t="s">
        <v>2751</v>
      </c>
      <c r="H336" s="141" t="s">
        <v>111</v>
      </c>
      <c r="I336" s="141" t="s">
        <v>291</v>
      </c>
      <c r="J336" s="141" t="s">
        <v>7</v>
      </c>
      <c r="K336" s="141" t="s">
        <v>7</v>
      </c>
      <c r="L336" s="141" t="s">
        <v>5186</v>
      </c>
      <c r="P336" s="140">
        <v>44273</v>
      </c>
      <c r="Q336" s="141" t="s">
        <v>5174</v>
      </c>
      <c r="R336" s="141" t="s">
        <v>90</v>
      </c>
      <c r="S336" s="141" t="s">
        <v>7814</v>
      </c>
      <c r="T336" s="141" t="s">
        <v>7990</v>
      </c>
      <c r="U336" s="139"/>
      <c r="V336" s="142" t="s">
        <v>723</v>
      </c>
      <c r="W336" s="141" t="s">
        <v>90</v>
      </c>
      <c r="X336" s="141" t="s">
        <v>90</v>
      </c>
      <c r="Y336" s="141" t="s">
        <v>83</v>
      </c>
      <c r="Z336" s="141">
        <v>4</v>
      </c>
      <c r="AA336" s="141" t="s">
        <v>142</v>
      </c>
      <c r="AB336" s="141" t="s">
        <v>7909</v>
      </c>
      <c r="AC336" s="142" t="s">
        <v>7</v>
      </c>
      <c r="AD336" s="141" t="s">
        <v>261</v>
      </c>
      <c r="AE336" s="141">
        <v>4</v>
      </c>
      <c r="AF336" s="141">
        <v>26.010999999999999</v>
      </c>
      <c r="AG336" s="141">
        <v>31.012</v>
      </c>
      <c r="AH336" s="141" t="s">
        <v>5176</v>
      </c>
      <c r="AI336" s="141" t="s">
        <v>5186</v>
      </c>
    </row>
    <row r="337" spans="2:35" ht="15" x14ac:dyDescent="0.25">
      <c r="B337" s="139"/>
      <c r="C337" s="141" t="s">
        <v>5168</v>
      </c>
      <c r="D337" s="140">
        <v>44273</v>
      </c>
      <c r="E337" s="141" t="s">
        <v>4120</v>
      </c>
      <c r="F337" s="141" t="s">
        <v>428</v>
      </c>
      <c r="G337" s="141" t="s">
        <v>428</v>
      </c>
      <c r="H337" s="141" t="s">
        <v>109</v>
      </c>
      <c r="I337" s="141" t="s">
        <v>294</v>
      </c>
      <c r="J337" s="141" t="s">
        <v>7</v>
      </c>
      <c r="K337" s="141" t="s">
        <v>7</v>
      </c>
      <c r="L337" s="141" t="s">
        <v>5173</v>
      </c>
      <c r="P337" s="140">
        <v>44273</v>
      </c>
      <c r="Q337" s="141" t="s">
        <v>4120</v>
      </c>
      <c r="R337" s="141" t="s">
        <v>90</v>
      </c>
      <c r="S337" s="141" t="s">
        <v>90</v>
      </c>
      <c r="T337" s="141" t="s">
        <v>90</v>
      </c>
      <c r="U337" s="139"/>
      <c r="V337" s="142" t="s">
        <v>112</v>
      </c>
      <c r="W337" s="141" t="s">
        <v>90</v>
      </c>
      <c r="X337" s="141" t="s">
        <v>90</v>
      </c>
      <c r="Y337" s="141" t="s">
        <v>83</v>
      </c>
      <c r="Z337" s="141">
        <v>0.68</v>
      </c>
      <c r="AA337" s="141" t="s">
        <v>142</v>
      </c>
      <c r="AB337" s="141" t="s">
        <v>2620</v>
      </c>
      <c r="AC337" s="142" t="s">
        <v>7</v>
      </c>
      <c r="AD337" s="141" t="s">
        <v>243</v>
      </c>
      <c r="AE337" s="141">
        <v>0.68</v>
      </c>
      <c r="AF337" s="141">
        <v>4.4219999999999997</v>
      </c>
      <c r="AG337" s="141">
        <v>5.2720000000000002</v>
      </c>
      <c r="AH337" s="141" t="s">
        <v>5168</v>
      </c>
      <c r="AI337" s="141" t="s">
        <v>5173</v>
      </c>
    </row>
    <row r="338" spans="2:35" ht="15" x14ac:dyDescent="0.25">
      <c r="B338" s="139"/>
      <c r="C338" s="141" t="s">
        <v>5156</v>
      </c>
      <c r="D338" s="140">
        <v>44273</v>
      </c>
      <c r="E338" s="141" t="s">
        <v>5154</v>
      </c>
      <c r="F338" s="141" t="s">
        <v>428</v>
      </c>
      <c r="G338" s="141" t="s">
        <v>428</v>
      </c>
      <c r="H338" s="141" t="s">
        <v>109</v>
      </c>
      <c r="I338" s="141" t="s">
        <v>318</v>
      </c>
      <c r="J338" s="141" t="s">
        <v>7</v>
      </c>
      <c r="K338" s="141" t="s">
        <v>7</v>
      </c>
      <c r="L338" s="141" t="s">
        <v>5166</v>
      </c>
      <c r="P338" s="140">
        <v>44273</v>
      </c>
      <c r="Q338" s="141" t="s">
        <v>5154</v>
      </c>
      <c r="R338" s="141" t="s">
        <v>90</v>
      </c>
      <c r="S338" s="141" t="s">
        <v>90</v>
      </c>
      <c r="T338" s="141" t="s">
        <v>90</v>
      </c>
      <c r="U338" s="139"/>
      <c r="V338" s="142" t="s">
        <v>112</v>
      </c>
      <c r="W338" s="141" t="s">
        <v>90</v>
      </c>
      <c r="X338" s="141" t="s">
        <v>90</v>
      </c>
      <c r="Y338" s="141" t="s">
        <v>83</v>
      </c>
      <c r="Z338" s="141">
        <v>0.97</v>
      </c>
      <c r="AA338" s="141" t="s">
        <v>7789</v>
      </c>
      <c r="AB338" s="141" t="s">
        <v>2693</v>
      </c>
      <c r="AC338" s="142" t="s">
        <v>7</v>
      </c>
      <c r="AD338" s="141" t="s">
        <v>107</v>
      </c>
      <c r="AE338" s="141">
        <v>0.97</v>
      </c>
      <c r="AF338" s="141">
        <v>6.3079999999999998</v>
      </c>
      <c r="AG338" s="141">
        <v>7.5209999999999999</v>
      </c>
      <c r="AH338" s="141" t="s">
        <v>5156</v>
      </c>
      <c r="AI338" s="141" t="s">
        <v>5166</v>
      </c>
    </row>
    <row r="339" spans="2:35" ht="15" x14ac:dyDescent="0.25">
      <c r="B339" s="139"/>
      <c r="C339" s="141" t="s">
        <v>5214</v>
      </c>
      <c r="D339" s="140">
        <v>44272</v>
      </c>
      <c r="E339" s="141" t="s">
        <v>5212</v>
      </c>
      <c r="F339" s="141" t="s">
        <v>428</v>
      </c>
      <c r="G339" s="141" t="s">
        <v>428</v>
      </c>
      <c r="H339" s="141" t="s">
        <v>110</v>
      </c>
      <c r="I339" s="141" t="s">
        <v>306</v>
      </c>
      <c r="J339" s="141" t="s">
        <v>7</v>
      </c>
      <c r="K339" s="141" t="s">
        <v>7</v>
      </c>
      <c r="L339" s="141" t="s">
        <v>5224</v>
      </c>
      <c r="P339" s="140">
        <v>44272</v>
      </c>
      <c r="Q339" s="141" t="s">
        <v>5212</v>
      </c>
      <c r="R339" s="141" t="s">
        <v>90</v>
      </c>
      <c r="S339" s="141" t="s">
        <v>90</v>
      </c>
      <c r="T339" s="141" t="s">
        <v>90</v>
      </c>
      <c r="U339" s="139"/>
      <c r="V339" s="142" t="s">
        <v>112</v>
      </c>
      <c r="W339" s="141" t="s">
        <v>90</v>
      </c>
      <c r="X339" s="141" t="s">
        <v>90</v>
      </c>
      <c r="Y339" s="141" t="s">
        <v>83</v>
      </c>
      <c r="Z339" s="141">
        <v>0.55000000000000004</v>
      </c>
      <c r="AA339" s="141" t="s">
        <v>142</v>
      </c>
      <c r="AB339" s="141" t="s">
        <v>7905</v>
      </c>
      <c r="AC339" s="142" t="s">
        <v>7</v>
      </c>
      <c r="AD339" s="141" t="s">
        <v>243</v>
      </c>
      <c r="AE339" s="141">
        <v>0.55000000000000004</v>
      </c>
      <c r="AF339" s="141">
        <v>3.577</v>
      </c>
      <c r="AG339" s="141">
        <v>4.2640000000000002</v>
      </c>
      <c r="AH339" s="141" t="s">
        <v>5214</v>
      </c>
      <c r="AI339" s="141" t="s">
        <v>5224</v>
      </c>
    </row>
    <row r="340" spans="2:35" ht="15" x14ac:dyDescent="0.25">
      <c r="B340" s="139"/>
      <c r="C340" s="141" t="s">
        <v>5202</v>
      </c>
      <c r="D340" s="140">
        <v>44272</v>
      </c>
      <c r="E340" s="141" t="s">
        <v>5200</v>
      </c>
      <c r="F340" s="141" t="s">
        <v>1218</v>
      </c>
      <c r="G340" s="141" t="s">
        <v>1218</v>
      </c>
      <c r="H340" s="141" t="s">
        <v>38</v>
      </c>
      <c r="I340" s="141" t="s">
        <v>90</v>
      </c>
      <c r="J340" s="141" t="s">
        <v>7</v>
      </c>
      <c r="K340" s="141" t="s">
        <v>7</v>
      </c>
      <c r="L340" s="141" t="s">
        <v>5211</v>
      </c>
      <c r="P340" s="140">
        <v>44272</v>
      </c>
      <c r="Q340" s="141" t="s">
        <v>5200</v>
      </c>
      <c r="R340" s="141" t="s">
        <v>629</v>
      </c>
      <c r="S340" s="141" t="s">
        <v>7780</v>
      </c>
      <c r="T340" s="141" t="s">
        <v>445</v>
      </c>
      <c r="U340" s="139">
        <v>25</v>
      </c>
      <c r="V340" s="142" t="s">
        <v>112</v>
      </c>
      <c r="W340" s="141" t="s">
        <v>90</v>
      </c>
      <c r="X340" s="141" t="s">
        <v>90</v>
      </c>
      <c r="Y340" s="141" t="s">
        <v>83</v>
      </c>
      <c r="Z340" s="141">
        <v>2</v>
      </c>
      <c r="AA340" s="141" t="s">
        <v>142</v>
      </c>
      <c r="AB340" s="141" t="s">
        <v>445</v>
      </c>
      <c r="AC340" s="142" t="s">
        <v>7</v>
      </c>
      <c r="AD340" s="141" t="s">
        <v>243</v>
      </c>
      <c r="AE340" s="141">
        <v>2</v>
      </c>
      <c r="AF340" s="141">
        <v>13.006</v>
      </c>
      <c r="AG340" s="141">
        <v>15.506</v>
      </c>
      <c r="AH340" s="141" t="s">
        <v>5202</v>
      </c>
      <c r="AI340" s="141" t="s">
        <v>5211</v>
      </c>
    </row>
    <row r="341" spans="2:35" ht="15" x14ac:dyDescent="0.25">
      <c r="B341" s="139"/>
      <c r="C341" s="141" t="s">
        <v>5188</v>
      </c>
      <c r="D341" s="140">
        <v>44272</v>
      </c>
      <c r="E341" s="141" t="s">
        <v>549</v>
      </c>
      <c r="F341" s="141" t="s">
        <v>428</v>
      </c>
      <c r="G341" s="141" t="s">
        <v>428</v>
      </c>
      <c r="H341" s="141" t="s">
        <v>236</v>
      </c>
      <c r="I341" s="141" t="s">
        <v>90</v>
      </c>
      <c r="J341" s="141" t="s">
        <v>7</v>
      </c>
      <c r="K341" s="141" t="s">
        <v>7</v>
      </c>
      <c r="L341" s="141" t="s">
        <v>5199</v>
      </c>
      <c r="P341" s="140">
        <v>44272</v>
      </c>
      <c r="Q341" s="141" t="s">
        <v>549</v>
      </c>
      <c r="R341" s="141" t="s">
        <v>90</v>
      </c>
      <c r="S341" s="141" t="s">
        <v>7991</v>
      </c>
      <c r="T341" s="141" t="s">
        <v>7992</v>
      </c>
      <c r="U341" s="139">
        <v>12.5</v>
      </c>
      <c r="V341" s="142" t="s">
        <v>112</v>
      </c>
      <c r="W341" s="141" t="s">
        <v>90</v>
      </c>
      <c r="X341" s="141" t="s">
        <v>90</v>
      </c>
      <c r="Y341" s="141" t="s">
        <v>83</v>
      </c>
      <c r="Z341" s="141">
        <v>0.5</v>
      </c>
      <c r="AA341" s="141" t="s">
        <v>7993</v>
      </c>
      <c r="AB341" s="141" t="s">
        <v>7994</v>
      </c>
      <c r="AC341" s="142" t="s">
        <v>7</v>
      </c>
      <c r="AD341" s="141" t="s">
        <v>7797</v>
      </c>
      <c r="AE341" s="141">
        <v>0.5</v>
      </c>
      <c r="AF341" s="141">
        <v>3.2509999999999999</v>
      </c>
      <c r="AG341" s="141">
        <v>3.8769999999999998</v>
      </c>
      <c r="AH341" s="141" t="s">
        <v>5188</v>
      </c>
      <c r="AI341" s="141" t="s">
        <v>5199</v>
      </c>
    </row>
    <row r="342" spans="2:35" ht="15" x14ac:dyDescent="0.25">
      <c r="B342" s="139"/>
      <c r="C342" s="141" t="s">
        <v>4752</v>
      </c>
      <c r="D342" s="140">
        <v>44270</v>
      </c>
      <c r="E342" s="141" t="s">
        <v>3924</v>
      </c>
      <c r="F342" s="141" t="s">
        <v>428</v>
      </c>
      <c r="G342" s="141" t="s">
        <v>428</v>
      </c>
      <c r="H342" s="141" t="s">
        <v>38</v>
      </c>
      <c r="I342" s="141" t="s">
        <v>90</v>
      </c>
      <c r="J342" s="141" t="s">
        <v>7</v>
      </c>
      <c r="K342" s="141" t="s">
        <v>7</v>
      </c>
      <c r="L342" s="141" t="s">
        <v>5239</v>
      </c>
      <c r="P342" s="140">
        <v>44270</v>
      </c>
      <c r="Q342" s="141" t="s">
        <v>3924</v>
      </c>
      <c r="R342" s="141" t="s">
        <v>90</v>
      </c>
      <c r="S342" s="141" t="s">
        <v>90</v>
      </c>
      <c r="T342" s="141" t="s">
        <v>90</v>
      </c>
      <c r="U342" s="139"/>
      <c r="V342" s="142" t="s">
        <v>112</v>
      </c>
      <c r="W342" s="141" t="s">
        <v>90</v>
      </c>
      <c r="X342" s="141" t="s">
        <v>90</v>
      </c>
      <c r="Y342" s="141" t="s">
        <v>83</v>
      </c>
      <c r="Z342" s="141">
        <v>3</v>
      </c>
      <c r="AA342" s="141" t="s">
        <v>142</v>
      </c>
      <c r="AB342" s="141" t="s">
        <v>7875</v>
      </c>
      <c r="AC342" s="142" t="s">
        <v>7</v>
      </c>
      <c r="AD342" s="141" t="s">
        <v>261</v>
      </c>
      <c r="AE342" s="141">
        <v>3</v>
      </c>
      <c r="AF342" s="141">
        <v>19.507999999999999</v>
      </c>
      <c r="AG342" s="141">
        <v>23.259</v>
      </c>
      <c r="AH342" s="141" t="s">
        <v>4752</v>
      </c>
      <c r="AI342" s="141" t="s">
        <v>5239</v>
      </c>
    </row>
    <row r="343" spans="2:35" ht="15" x14ac:dyDescent="0.25">
      <c r="B343" s="139"/>
      <c r="C343" s="141" t="s">
        <v>5233</v>
      </c>
      <c r="D343" s="140">
        <v>44270</v>
      </c>
      <c r="E343" s="141" t="s">
        <v>3044</v>
      </c>
      <c r="F343" s="141" t="s">
        <v>428</v>
      </c>
      <c r="G343" s="141" t="s">
        <v>428</v>
      </c>
      <c r="H343" s="141" t="s">
        <v>38</v>
      </c>
      <c r="I343" s="141" t="s">
        <v>90</v>
      </c>
      <c r="J343" s="141" t="s">
        <v>7</v>
      </c>
      <c r="K343" s="141" t="s">
        <v>7</v>
      </c>
      <c r="L343" s="141" t="s">
        <v>5237</v>
      </c>
      <c r="P343" s="140">
        <v>44270</v>
      </c>
      <c r="Q343" s="141" t="s">
        <v>3044</v>
      </c>
      <c r="R343" s="141" t="s">
        <v>90</v>
      </c>
      <c r="S343" s="141" t="s">
        <v>90</v>
      </c>
      <c r="T343" s="141" t="s">
        <v>3830</v>
      </c>
      <c r="U343" s="139"/>
      <c r="V343" s="142" t="s">
        <v>112</v>
      </c>
      <c r="W343" s="141" t="s">
        <v>90</v>
      </c>
      <c r="X343" s="141" t="s">
        <v>90</v>
      </c>
      <c r="Y343" s="141" t="s">
        <v>83</v>
      </c>
      <c r="Z343" s="141">
        <v>1.5</v>
      </c>
      <c r="AA343" s="141" t="s">
        <v>142</v>
      </c>
      <c r="AB343" s="141" t="s">
        <v>3830</v>
      </c>
      <c r="AC343" s="142" t="s">
        <v>7</v>
      </c>
      <c r="AD343" s="141" t="s">
        <v>243</v>
      </c>
      <c r="AE343" s="141">
        <v>1.5</v>
      </c>
      <c r="AF343" s="141">
        <v>9.7539999999999996</v>
      </c>
      <c r="AG343" s="141">
        <v>11.63</v>
      </c>
      <c r="AH343" s="141" t="s">
        <v>5233</v>
      </c>
      <c r="AI343" s="141" t="s">
        <v>5237</v>
      </c>
    </row>
    <row r="344" spans="2:35" ht="15" x14ac:dyDescent="0.25">
      <c r="B344" s="139"/>
      <c r="C344" s="141" t="s">
        <v>5226</v>
      </c>
      <c r="D344" s="140">
        <v>44270</v>
      </c>
      <c r="E344" s="141" t="s">
        <v>536</v>
      </c>
      <c r="F344" s="141" t="s">
        <v>428</v>
      </c>
      <c r="G344" s="141" t="s">
        <v>2751</v>
      </c>
      <c r="H344" s="141" t="s">
        <v>36</v>
      </c>
      <c r="I344" s="141" t="s">
        <v>90</v>
      </c>
      <c r="J344" s="141" t="s">
        <v>7</v>
      </c>
      <c r="K344" s="141" t="s">
        <v>7</v>
      </c>
      <c r="L344" s="141" t="s">
        <v>5231</v>
      </c>
      <c r="P344" s="140">
        <v>44270</v>
      </c>
      <c r="Q344" s="141" t="s">
        <v>536</v>
      </c>
      <c r="R344" s="141" t="s">
        <v>90</v>
      </c>
      <c r="S344" s="141" t="s">
        <v>90</v>
      </c>
      <c r="T344" s="141" t="s">
        <v>90</v>
      </c>
      <c r="U344" s="139"/>
      <c r="V344" s="142" t="s">
        <v>112</v>
      </c>
      <c r="W344" s="141" t="s">
        <v>90</v>
      </c>
      <c r="X344" s="141" t="s">
        <v>90</v>
      </c>
      <c r="Y344" s="141" t="s">
        <v>83</v>
      </c>
      <c r="Z344" s="141">
        <v>0.6</v>
      </c>
      <c r="AA344" s="141" t="s">
        <v>7789</v>
      </c>
      <c r="AB344" s="141" t="s">
        <v>3609</v>
      </c>
      <c r="AC344" s="142" t="s">
        <v>7</v>
      </c>
      <c r="AD344" s="141" t="s">
        <v>231</v>
      </c>
      <c r="AE344" s="141">
        <v>0.6</v>
      </c>
      <c r="AF344" s="141">
        <v>3.9020000000000001</v>
      </c>
      <c r="AG344" s="141">
        <v>4.6520000000000001</v>
      </c>
      <c r="AH344" s="141" t="s">
        <v>5226</v>
      </c>
      <c r="AI344" s="141" t="s">
        <v>5231</v>
      </c>
    </row>
    <row r="345" spans="2:35" ht="15" x14ac:dyDescent="0.25">
      <c r="B345" s="139"/>
      <c r="C345" s="141" t="s">
        <v>5242</v>
      </c>
      <c r="D345" s="140">
        <v>44266</v>
      </c>
      <c r="E345" s="141" t="s">
        <v>5240</v>
      </c>
      <c r="F345" s="141" t="s">
        <v>1080</v>
      </c>
      <c r="G345" s="141" t="s">
        <v>1080</v>
      </c>
      <c r="H345" s="141" t="s">
        <v>36</v>
      </c>
      <c r="I345" s="141" t="s">
        <v>90</v>
      </c>
      <c r="J345" s="141" t="s">
        <v>140</v>
      </c>
      <c r="K345" s="141" t="s">
        <v>7</v>
      </c>
      <c r="L345" s="141" t="s">
        <v>5251</v>
      </c>
      <c r="P345" s="140">
        <v>44266</v>
      </c>
      <c r="Q345" s="141" t="s">
        <v>5240</v>
      </c>
      <c r="R345" s="141" t="s">
        <v>90</v>
      </c>
      <c r="S345" s="141" t="s">
        <v>7757</v>
      </c>
      <c r="T345" s="141" t="s">
        <v>2986</v>
      </c>
      <c r="U345" s="139">
        <v>10</v>
      </c>
      <c r="V345" s="142" t="s">
        <v>112</v>
      </c>
      <c r="W345" s="141" t="s">
        <v>90</v>
      </c>
      <c r="X345" s="141" t="s">
        <v>90</v>
      </c>
      <c r="Y345" s="141" t="s">
        <v>83</v>
      </c>
      <c r="Z345" s="141">
        <v>2</v>
      </c>
      <c r="AA345" s="141" t="s">
        <v>142</v>
      </c>
      <c r="AB345" s="141" t="s">
        <v>668</v>
      </c>
      <c r="AC345" s="142" t="s">
        <v>7</v>
      </c>
      <c r="AD345" s="141" t="s">
        <v>243</v>
      </c>
      <c r="AE345" s="141">
        <v>2</v>
      </c>
      <c r="AF345" s="141">
        <v>13.006</v>
      </c>
      <c r="AG345" s="141">
        <v>15.506</v>
      </c>
      <c r="AH345" s="141" t="s">
        <v>5242</v>
      </c>
      <c r="AI345" s="141" t="s">
        <v>5251</v>
      </c>
    </row>
    <row r="346" spans="2:35" ht="15" x14ac:dyDescent="0.25">
      <c r="B346" s="139"/>
      <c r="C346" s="141" t="s">
        <v>5267</v>
      </c>
      <c r="D346" s="140">
        <v>44265</v>
      </c>
      <c r="E346" s="141" t="s">
        <v>3296</v>
      </c>
      <c r="F346" s="141" t="s">
        <v>428</v>
      </c>
      <c r="G346" s="141" t="s">
        <v>428</v>
      </c>
      <c r="H346" s="141" t="s">
        <v>109</v>
      </c>
      <c r="I346" s="141" t="s">
        <v>305</v>
      </c>
      <c r="J346" s="141" t="s">
        <v>7</v>
      </c>
      <c r="K346" s="141" t="s">
        <v>7</v>
      </c>
      <c r="L346" s="141" t="s">
        <v>5273</v>
      </c>
      <c r="P346" s="140">
        <v>44265</v>
      </c>
      <c r="Q346" s="141" t="s">
        <v>3296</v>
      </c>
      <c r="R346" s="141" t="s">
        <v>90</v>
      </c>
      <c r="S346" s="141" t="s">
        <v>90</v>
      </c>
      <c r="T346" s="141" t="s">
        <v>90</v>
      </c>
      <c r="U346" s="139"/>
      <c r="V346" s="142" t="s">
        <v>112</v>
      </c>
      <c r="W346" s="141" t="s">
        <v>90</v>
      </c>
      <c r="X346" s="141" t="s">
        <v>90</v>
      </c>
      <c r="Y346" s="141" t="s">
        <v>83</v>
      </c>
      <c r="Z346" s="141">
        <v>0.5</v>
      </c>
      <c r="AA346" s="141" t="s">
        <v>142</v>
      </c>
      <c r="AB346" s="141" t="s">
        <v>7905</v>
      </c>
      <c r="AC346" s="142" t="s">
        <v>7</v>
      </c>
      <c r="AD346" s="141" t="s">
        <v>243</v>
      </c>
      <c r="AE346" s="141">
        <v>0.5</v>
      </c>
      <c r="AF346" s="141">
        <v>3.2509999999999999</v>
      </c>
      <c r="AG346" s="141">
        <v>3.8769999999999998</v>
      </c>
      <c r="AH346" s="141" t="s">
        <v>5267</v>
      </c>
      <c r="AI346" s="141" t="s">
        <v>5273</v>
      </c>
    </row>
    <row r="347" spans="2:35" ht="15" x14ac:dyDescent="0.25">
      <c r="B347" s="139"/>
      <c r="C347" s="141" t="s">
        <v>5254</v>
      </c>
      <c r="D347" s="140">
        <v>44265</v>
      </c>
      <c r="E347" s="141" t="s">
        <v>5252</v>
      </c>
      <c r="F347" s="141" t="s">
        <v>1285</v>
      </c>
      <c r="G347" s="141" t="s">
        <v>1285</v>
      </c>
      <c r="H347" s="141" t="s">
        <v>38</v>
      </c>
      <c r="I347" s="141" t="s">
        <v>90</v>
      </c>
      <c r="J347" s="141" t="s">
        <v>141</v>
      </c>
      <c r="K347" s="141" t="s">
        <v>7</v>
      </c>
      <c r="L347" s="141" t="s">
        <v>5265</v>
      </c>
      <c r="P347" s="140">
        <v>44265</v>
      </c>
      <c r="Q347" s="141" t="s">
        <v>5252</v>
      </c>
      <c r="R347" s="141" t="s">
        <v>90</v>
      </c>
      <c r="S347" s="141" t="s">
        <v>7995</v>
      </c>
      <c r="T347" s="141" t="s">
        <v>7996</v>
      </c>
      <c r="U347" s="139"/>
      <c r="V347" s="142" t="s">
        <v>724</v>
      </c>
      <c r="W347" s="141" t="s">
        <v>90</v>
      </c>
      <c r="X347" s="141" t="s">
        <v>90</v>
      </c>
      <c r="Y347" s="141" t="s">
        <v>83</v>
      </c>
      <c r="Z347" s="141">
        <v>3.5</v>
      </c>
      <c r="AA347" s="141" t="s">
        <v>142</v>
      </c>
      <c r="AB347" s="141" t="s">
        <v>3191</v>
      </c>
      <c r="AC347" s="142" t="s">
        <v>7</v>
      </c>
      <c r="AD347" s="141" t="s">
        <v>243</v>
      </c>
      <c r="AE347" s="141">
        <v>3.5</v>
      </c>
      <c r="AF347" s="141">
        <v>22.76</v>
      </c>
      <c r="AG347" s="141">
        <v>27.135999999999999</v>
      </c>
      <c r="AH347" s="141" t="s">
        <v>5254</v>
      </c>
      <c r="AI347" s="141" t="s">
        <v>5265</v>
      </c>
    </row>
    <row r="348" spans="2:35" ht="15" x14ac:dyDescent="0.25">
      <c r="B348" s="139"/>
      <c r="C348" s="141" t="s">
        <v>5288</v>
      </c>
      <c r="D348" s="140">
        <v>44264</v>
      </c>
      <c r="E348" s="141" t="s">
        <v>5286</v>
      </c>
      <c r="F348" s="141" t="s">
        <v>428</v>
      </c>
      <c r="G348" s="141" t="s">
        <v>428</v>
      </c>
      <c r="H348" s="141" t="s">
        <v>36</v>
      </c>
      <c r="I348" s="141" t="s">
        <v>90</v>
      </c>
      <c r="J348" s="141" t="s">
        <v>7</v>
      </c>
      <c r="K348" s="141" t="s">
        <v>7</v>
      </c>
      <c r="L348" s="141" t="s">
        <v>5297</v>
      </c>
      <c r="P348" s="140">
        <v>44264</v>
      </c>
      <c r="Q348" s="141" t="s">
        <v>5286</v>
      </c>
      <c r="R348" s="141" t="s">
        <v>90</v>
      </c>
      <c r="S348" s="141" t="s">
        <v>7816</v>
      </c>
      <c r="T348" s="141" t="s">
        <v>2105</v>
      </c>
      <c r="U348" s="139">
        <v>35</v>
      </c>
      <c r="V348" s="142" t="s">
        <v>112</v>
      </c>
      <c r="W348" s="141" t="s">
        <v>90</v>
      </c>
      <c r="X348" s="141" t="s">
        <v>90</v>
      </c>
      <c r="Y348" s="141" t="s">
        <v>83</v>
      </c>
      <c r="Z348" s="141">
        <v>3</v>
      </c>
      <c r="AA348" s="141" t="s">
        <v>142</v>
      </c>
      <c r="AB348" s="141" t="s">
        <v>2105</v>
      </c>
      <c r="AC348" s="142" t="s">
        <v>7</v>
      </c>
      <c r="AD348" s="141" t="s">
        <v>243</v>
      </c>
      <c r="AE348" s="141">
        <v>3</v>
      </c>
      <c r="AF348" s="141">
        <v>19.507999999999999</v>
      </c>
      <c r="AG348" s="141">
        <v>23.259</v>
      </c>
      <c r="AH348" s="141" t="s">
        <v>5288</v>
      </c>
      <c r="AI348" s="141" t="s">
        <v>5297</v>
      </c>
    </row>
    <row r="349" spans="2:35" ht="15" x14ac:dyDescent="0.25">
      <c r="B349" s="139"/>
      <c r="C349" s="141" t="s">
        <v>5276</v>
      </c>
      <c r="D349" s="140">
        <v>44264</v>
      </c>
      <c r="E349" s="141" t="s">
        <v>5274</v>
      </c>
      <c r="F349" s="141" t="s">
        <v>2751</v>
      </c>
      <c r="G349" s="141" t="s">
        <v>3071</v>
      </c>
      <c r="H349" s="141" t="s">
        <v>36</v>
      </c>
      <c r="I349" s="141" t="s">
        <v>90</v>
      </c>
      <c r="J349" s="141" t="s">
        <v>140</v>
      </c>
      <c r="K349" s="141" t="s">
        <v>7</v>
      </c>
      <c r="L349" s="141" t="s">
        <v>5285</v>
      </c>
      <c r="P349" s="140">
        <v>44264</v>
      </c>
      <c r="Q349" s="141" t="s">
        <v>5274</v>
      </c>
      <c r="R349" s="141" t="s">
        <v>90</v>
      </c>
      <c r="S349" s="141" t="s">
        <v>7838</v>
      </c>
      <c r="T349" s="141" t="s">
        <v>7997</v>
      </c>
      <c r="U349" s="139"/>
      <c r="V349" s="142" t="s">
        <v>724</v>
      </c>
      <c r="W349" s="141" t="s">
        <v>90</v>
      </c>
      <c r="X349" s="141" t="s">
        <v>90</v>
      </c>
      <c r="Y349" s="141" t="s">
        <v>83</v>
      </c>
      <c r="Z349" s="141">
        <v>5</v>
      </c>
      <c r="AA349" s="141" t="s">
        <v>142</v>
      </c>
      <c r="AB349" s="141" t="s">
        <v>7904</v>
      </c>
      <c r="AC349" s="142" t="s">
        <v>7</v>
      </c>
      <c r="AD349" s="141" t="s">
        <v>243</v>
      </c>
      <c r="AE349" s="141">
        <v>5</v>
      </c>
      <c r="AF349" s="141">
        <v>32.514000000000003</v>
      </c>
      <c r="AG349" s="141">
        <v>38.765999999999998</v>
      </c>
      <c r="AH349" s="141" t="s">
        <v>5276</v>
      </c>
      <c r="AI349" s="141" t="s">
        <v>5285</v>
      </c>
    </row>
    <row r="350" spans="2:35" ht="15" x14ac:dyDescent="0.25">
      <c r="B350" s="139"/>
      <c r="C350" s="141" t="s">
        <v>5299</v>
      </c>
      <c r="D350" s="140">
        <v>44263</v>
      </c>
      <c r="E350" s="141" t="s">
        <v>4072</v>
      </c>
      <c r="F350" s="141" t="s">
        <v>428</v>
      </c>
      <c r="G350" s="141" t="s">
        <v>428</v>
      </c>
      <c r="H350" s="141" t="s">
        <v>109</v>
      </c>
      <c r="I350" s="141" t="s">
        <v>304</v>
      </c>
      <c r="J350" s="141" t="s">
        <v>7</v>
      </c>
      <c r="K350" s="141" t="s">
        <v>7</v>
      </c>
      <c r="L350" s="141" t="s">
        <v>5305</v>
      </c>
      <c r="P350" s="140">
        <v>44263</v>
      </c>
      <c r="Q350" s="141" t="s">
        <v>4072</v>
      </c>
      <c r="R350" s="141" t="s">
        <v>90</v>
      </c>
      <c r="S350" s="141" t="s">
        <v>90</v>
      </c>
      <c r="T350" s="141" t="s">
        <v>3166</v>
      </c>
      <c r="U350" s="139"/>
      <c r="V350" s="142" t="s">
        <v>112</v>
      </c>
      <c r="W350" s="141" t="s">
        <v>90</v>
      </c>
      <c r="X350" s="141" t="s">
        <v>90</v>
      </c>
      <c r="Y350" s="141" t="s">
        <v>83</v>
      </c>
      <c r="Z350" s="141">
        <v>0.61</v>
      </c>
      <c r="AA350" s="141" t="s">
        <v>142</v>
      </c>
      <c r="AB350" s="141" t="s">
        <v>3166</v>
      </c>
      <c r="AC350" s="142" t="s">
        <v>7</v>
      </c>
      <c r="AD350" s="141" t="s">
        <v>243</v>
      </c>
      <c r="AE350" s="141">
        <v>0.61</v>
      </c>
      <c r="AF350" s="141">
        <v>3.9670000000000001</v>
      </c>
      <c r="AG350" s="141">
        <v>4.7290000000000001</v>
      </c>
      <c r="AH350" s="141" t="s">
        <v>5299</v>
      </c>
      <c r="AI350" s="141" t="s">
        <v>5305</v>
      </c>
    </row>
    <row r="351" spans="2:35" ht="15" x14ac:dyDescent="0.25">
      <c r="B351" s="139"/>
      <c r="C351" s="141" t="s">
        <v>5308</v>
      </c>
      <c r="D351" s="140">
        <v>44260</v>
      </c>
      <c r="E351" s="141" t="s">
        <v>5306</v>
      </c>
      <c r="F351" s="141" t="s">
        <v>428</v>
      </c>
      <c r="G351" s="141" t="s">
        <v>428</v>
      </c>
      <c r="H351" s="141" t="s">
        <v>36</v>
      </c>
      <c r="I351" s="141" t="s">
        <v>90</v>
      </c>
      <c r="J351" s="141" t="s">
        <v>7</v>
      </c>
      <c r="K351" s="141" t="s">
        <v>7</v>
      </c>
      <c r="L351" s="141" t="s">
        <v>5318</v>
      </c>
      <c r="P351" s="140">
        <v>44260</v>
      </c>
      <c r="Q351" s="141" t="s">
        <v>5306</v>
      </c>
      <c r="R351" s="141" t="s">
        <v>90</v>
      </c>
      <c r="S351" s="141" t="s">
        <v>815</v>
      </c>
      <c r="T351" s="141" t="s">
        <v>5310</v>
      </c>
      <c r="U351" s="139">
        <v>30</v>
      </c>
      <c r="V351" s="142" t="s">
        <v>112</v>
      </c>
      <c r="W351" s="141" t="s">
        <v>90</v>
      </c>
      <c r="X351" s="141" t="s">
        <v>90</v>
      </c>
      <c r="Y351" s="141" t="s">
        <v>83</v>
      </c>
      <c r="Z351" s="141">
        <v>2.7</v>
      </c>
      <c r="AA351" s="141" t="s">
        <v>142</v>
      </c>
      <c r="AB351" s="141" t="s">
        <v>5310</v>
      </c>
      <c r="AC351" s="142" t="s">
        <v>7</v>
      </c>
      <c r="AD351" s="141" t="s">
        <v>243</v>
      </c>
      <c r="AE351" s="141">
        <v>2.7</v>
      </c>
      <c r="AF351" s="141">
        <v>17.558</v>
      </c>
      <c r="AG351" s="141">
        <v>20.933</v>
      </c>
      <c r="AH351" s="141" t="s">
        <v>5308</v>
      </c>
      <c r="AI351" s="141" t="s">
        <v>5318</v>
      </c>
    </row>
    <row r="352" spans="2:35" ht="15" x14ac:dyDescent="0.25">
      <c r="B352" s="139"/>
      <c r="C352" s="141" t="s">
        <v>5320</v>
      </c>
      <c r="D352" s="140">
        <v>44259</v>
      </c>
      <c r="E352" s="141" t="s">
        <v>704</v>
      </c>
      <c r="F352" s="141" t="s">
        <v>1357</v>
      </c>
      <c r="G352" s="141" t="s">
        <v>1005</v>
      </c>
      <c r="H352" s="141" t="s">
        <v>36</v>
      </c>
      <c r="I352" s="141" t="s">
        <v>90</v>
      </c>
      <c r="J352" s="141" t="s">
        <v>141</v>
      </c>
      <c r="K352" s="141" t="s">
        <v>7</v>
      </c>
      <c r="L352" s="141" t="s">
        <v>5327</v>
      </c>
      <c r="P352" s="140">
        <v>44259</v>
      </c>
      <c r="Q352" s="141" t="s">
        <v>704</v>
      </c>
      <c r="R352" s="141" t="s">
        <v>90</v>
      </c>
      <c r="S352" s="141" t="s">
        <v>7998</v>
      </c>
      <c r="T352" s="141" t="s">
        <v>7999</v>
      </c>
      <c r="U352" s="139"/>
      <c r="V352" s="142" t="s">
        <v>724</v>
      </c>
      <c r="W352" s="141" t="s">
        <v>90</v>
      </c>
      <c r="X352" s="141" t="s">
        <v>90</v>
      </c>
      <c r="Y352" s="141" t="s">
        <v>83</v>
      </c>
      <c r="Z352" s="141">
        <v>5.5</v>
      </c>
      <c r="AA352" s="141" t="s">
        <v>142</v>
      </c>
      <c r="AB352" s="141" t="s">
        <v>8000</v>
      </c>
      <c r="AC352" s="142" t="s">
        <v>7</v>
      </c>
      <c r="AD352" s="141" t="s">
        <v>816</v>
      </c>
      <c r="AE352" s="141">
        <v>5.5</v>
      </c>
      <c r="AF352" s="141">
        <v>35.765000000000001</v>
      </c>
      <c r="AG352" s="141">
        <v>42.642000000000003</v>
      </c>
      <c r="AH352" s="141" t="s">
        <v>5320</v>
      </c>
      <c r="AI352" s="141" t="s">
        <v>5327</v>
      </c>
    </row>
    <row r="353" spans="2:35" ht="15" x14ac:dyDescent="0.25">
      <c r="B353" s="139"/>
      <c r="C353" s="141" t="s">
        <v>5330</v>
      </c>
      <c r="D353" s="140">
        <v>44258</v>
      </c>
      <c r="E353" s="141" t="s">
        <v>5328</v>
      </c>
      <c r="F353" s="141" t="s">
        <v>3071</v>
      </c>
      <c r="G353" s="141" t="s">
        <v>3071</v>
      </c>
      <c r="H353" s="141" t="s">
        <v>38</v>
      </c>
      <c r="I353" s="141" t="s">
        <v>90</v>
      </c>
      <c r="J353" s="141" t="s">
        <v>7</v>
      </c>
      <c r="K353" s="141" t="s">
        <v>7</v>
      </c>
      <c r="L353" s="141" t="s">
        <v>5339</v>
      </c>
      <c r="P353" s="140">
        <v>44258</v>
      </c>
      <c r="Q353" s="141" t="s">
        <v>5328</v>
      </c>
      <c r="R353" s="141" t="s">
        <v>90</v>
      </c>
      <c r="S353" s="141" t="s">
        <v>7779</v>
      </c>
      <c r="T353" s="141" t="s">
        <v>451</v>
      </c>
      <c r="U353" s="139"/>
      <c r="V353" s="142" t="s">
        <v>451</v>
      </c>
      <c r="W353" s="141" t="s">
        <v>451</v>
      </c>
      <c r="X353" s="141" t="s">
        <v>90</v>
      </c>
      <c r="Y353" s="141" t="s">
        <v>83</v>
      </c>
      <c r="Z353" s="141">
        <v>3</v>
      </c>
      <c r="AA353" s="141" t="s">
        <v>142</v>
      </c>
      <c r="AB353" s="141" t="s">
        <v>2644</v>
      </c>
      <c r="AC353" s="142" t="s">
        <v>7</v>
      </c>
      <c r="AD353" s="141" t="s">
        <v>261</v>
      </c>
      <c r="AE353" s="141">
        <v>3</v>
      </c>
      <c r="AF353" s="141">
        <v>19.507999999999999</v>
      </c>
      <c r="AG353" s="141">
        <v>23.259</v>
      </c>
      <c r="AH353" s="141" t="s">
        <v>5330</v>
      </c>
      <c r="AI353" s="141" t="s">
        <v>5339</v>
      </c>
    </row>
    <row r="354" spans="2:35" ht="15" x14ac:dyDescent="0.25">
      <c r="B354" s="139"/>
      <c r="C354" s="141" t="s">
        <v>5188</v>
      </c>
      <c r="D354" s="140">
        <v>44257</v>
      </c>
      <c r="E354" s="141" t="s">
        <v>549</v>
      </c>
      <c r="F354" s="141" t="s">
        <v>428</v>
      </c>
      <c r="G354" s="141" t="s">
        <v>428</v>
      </c>
      <c r="H354" s="141" t="s">
        <v>236</v>
      </c>
      <c r="I354" s="141" t="s">
        <v>90</v>
      </c>
      <c r="J354" s="141" t="s">
        <v>7</v>
      </c>
      <c r="K354" s="141" t="s">
        <v>7</v>
      </c>
      <c r="L354" s="141" t="s">
        <v>5342</v>
      </c>
      <c r="P354" s="140">
        <v>44257</v>
      </c>
      <c r="Q354" s="141" t="s">
        <v>549</v>
      </c>
      <c r="R354" s="141" t="s">
        <v>90</v>
      </c>
      <c r="S354" s="141" t="s">
        <v>7991</v>
      </c>
      <c r="T354" s="141" t="s">
        <v>7992</v>
      </c>
      <c r="U354" s="139">
        <v>12.5</v>
      </c>
      <c r="V354" s="142" t="s">
        <v>112</v>
      </c>
      <c r="W354" s="141" t="s">
        <v>90</v>
      </c>
      <c r="X354" s="141" t="s">
        <v>90</v>
      </c>
      <c r="Y354" s="141" t="s">
        <v>83</v>
      </c>
      <c r="Z354" s="141">
        <v>2.25</v>
      </c>
      <c r="AA354" s="141" t="s">
        <v>7993</v>
      </c>
      <c r="AB354" s="141" t="s">
        <v>7994</v>
      </c>
      <c r="AC354" s="142" t="s">
        <v>7</v>
      </c>
      <c r="AD354" s="141" t="s">
        <v>7797</v>
      </c>
      <c r="AE354" s="141">
        <v>2.25</v>
      </c>
      <c r="AF354" s="141">
        <v>14.631</v>
      </c>
      <c r="AG354" s="141">
        <v>17.443999999999999</v>
      </c>
      <c r="AH354" s="141" t="s">
        <v>5188</v>
      </c>
      <c r="AI354" s="141" t="s">
        <v>5342</v>
      </c>
    </row>
    <row r="355" spans="2:35" ht="15" x14ac:dyDescent="0.25">
      <c r="B355" s="139"/>
      <c r="C355" s="141" t="s">
        <v>5374</v>
      </c>
      <c r="D355" s="140">
        <v>44252</v>
      </c>
      <c r="E355" s="141" t="s">
        <v>5372</v>
      </c>
      <c r="F355" s="141" t="s">
        <v>428</v>
      </c>
      <c r="G355" s="141" t="s">
        <v>428</v>
      </c>
      <c r="H355" s="141" t="s">
        <v>38</v>
      </c>
      <c r="I355" s="141" t="s">
        <v>90</v>
      </c>
      <c r="J355" s="141" t="s">
        <v>7</v>
      </c>
      <c r="K355" s="141" t="s">
        <v>7</v>
      </c>
      <c r="L355" s="141" t="s">
        <v>5382</v>
      </c>
      <c r="P355" s="140">
        <v>44252</v>
      </c>
      <c r="Q355" s="141" t="s">
        <v>5372</v>
      </c>
      <c r="R355" s="141" t="s">
        <v>90</v>
      </c>
      <c r="S355" s="141" t="s">
        <v>7769</v>
      </c>
      <c r="T355" s="141" t="s">
        <v>2221</v>
      </c>
      <c r="U355" s="139">
        <v>37</v>
      </c>
      <c r="V355" s="142" t="s">
        <v>112</v>
      </c>
      <c r="W355" s="141" t="s">
        <v>90</v>
      </c>
      <c r="X355" s="141" t="s">
        <v>90</v>
      </c>
      <c r="Y355" s="141" t="s">
        <v>83</v>
      </c>
      <c r="Z355" s="141">
        <v>6</v>
      </c>
      <c r="AA355" s="141" t="s">
        <v>142</v>
      </c>
      <c r="AB355" s="141" t="s">
        <v>2221</v>
      </c>
      <c r="AC355" s="142" t="s">
        <v>7</v>
      </c>
      <c r="AD355" s="141" t="s">
        <v>243</v>
      </c>
      <c r="AE355" s="141">
        <v>6</v>
      </c>
      <c r="AF355" s="141">
        <v>39.017000000000003</v>
      </c>
      <c r="AG355" s="141">
        <v>46.518999999999998</v>
      </c>
      <c r="AH355" s="141" t="s">
        <v>5374</v>
      </c>
      <c r="AI355" s="141" t="s">
        <v>5382</v>
      </c>
    </row>
    <row r="356" spans="2:35" ht="15" x14ac:dyDescent="0.25">
      <c r="B356" s="139"/>
      <c r="C356" s="141" t="s">
        <v>5364</v>
      </c>
      <c r="D356" s="140">
        <v>44252</v>
      </c>
      <c r="E356" s="141" t="s">
        <v>4247</v>
      </c>
      <c r="F356" s="141" t="s">
        <v>428</v>
      </c>
      <c r="G356" s="141" t="s">
        <v>428</v>
      </c>
      <c r="H356" s="141" t="s">
        <v>236</v>
      </c>
      <c r="I356" s="141" t="s">
        <v>90</v>
      </c>
      <c r="J356" s="141" t="s">
        <v>7</v>
      </c>
      <c r="K356" s="141" t="s">
        <v>7</v>
      </c>
      <c r="L356" s="141" t="s">
        <v>5371</v>
      </c>
      <c r="P356" s="140">
        <v>44252</v>
      </c>
      <c r="Q356" s="141" t="s">
        <v>4247</v>
      </c>
      <c r="R356" s="141" t="s">
        <v>90</v>
      </c>
      <c r="S356" s="141" t="s">
        <v>7746</v>
      </c>
      <c r="T356" s="141" t="s">
        <v>2326</v>
      </c>
      <c r="U356" s="139">
        <v>55</v>
      </c>
      <c r="V356" s="142" t="s">
        <v>112</v>
      </c>
      <c r="W356" s="141" t="s">
        <v>90</v>
      </c>
      <c r="X356" s="141" t="s">
        <v>90</v>
      </c>
      <c r="Y356" s="141" t="s">
        <v>83</v>
      </c>
      <c r="Z356" s="141">
        <v>3.42</v>
      </c>
      <c r="AA356" s="141" t="s">
        <v>8001</v>
      </c>
      <c r="AB356" s="141" t="s">
        <v>2326</v>
      </c>
      <c r="AC356" s="142" t="s">
        <v>7</v>
      </c>
      <c r="AD356" s="141" t="s">
        <v>7797</v>
      </c>
      <c r="AE356" s="141">
        <v>3.42</v>
      </c>
      <c r="AF356" s="141">
        <v>22.24</v>
      </c>
      <c r="AG356" s="141">
        <v>26.515999999999998</v>
      </c>
      <c r="AH356" s="141" t="s">
        <v>5364</v>
      </c>
      <c r="AI356" s="141" t="s">
        <v>5371</v>
      </c>
    </row>
    <row r="357" spans="2:35" ht="15" x14ac:dyDescent="0.25">
      <c r="B357" s="139"/>
      <c r="C357" s="141" t="s">
        <v>5354</v>
      </c>
      <c r="D357" s="140">
        <v>44252</v>
      </c>
      <c r="E357" s="141" t="s">
        <v>4443</v>
      </c>
      <c r="F357" s="141" t="s">
        <v>428</v>
      </c>
      <c r="G357" s="141" t="s">
        <v>428</v>
      </c>
      <c r="H357" s="141" t="s">
        <v>236</v>
      </c>
      <c r="I357" s="141" t="s">
        <v>90</v>
      </c>
      <c r="J357" s="141" t="s">
        <v>7</v>
      </c>
      <c r="K357" s="141" t="s">
        <v>7</v>
      </c>
      <c r="L357" s="141" t="s">
        <v>5362</v>
      </c>
      <c r="P357" s="140">
        <v>44252</v>
      </c>
      <c r="Q357" s="141" t="s">
        <v>4443</v>
      </c>
      <c r="R357" s="141" t="s">
        <v>90</v>
      </c>
      <c r="S357" s="141" t="s">
        <v>8002</v>
      </c>
      <c r="T357" s="141" t="s">
        <v>5357</v>
      </c>
      <c r="U357" s="139">
        <v>25</v>
      </c>
      <c r="V357" s="142" t="s">
        <v>112</v>
      </c>
      <c r="W357" s="141" t="s">
        <v>90</v>
      </c>
      <c r="X357" s="141" t="s">
        <v>90</v>
      </c>
      <c r="Y357" s="141" t="s">
        <v>83</v>
      </c>
      <c r="Z357" s="141">
        <v>2.5</v>
      </c>
      <c r="AA357" s="141" t="s">
        <v>142</v>
      </c>
      <c r="AB357" s="141" t="s">
        <v>8003</v>
      </c>
      <c r="AC357" s="142" t="s">
        <v>7</v>
      </c>
      <c r="AD357" s="141" t="s">
        <v>7797</v>
      </c>
      <c r="AE357" s="141">
        <v>2.5</v>
      </c>
      <c r="AF357" s="141">
        <v>16.257000000000001</v>
      </c>
      <c r="AG357" s="141">
        <v>19.382999999999999</v>
      </c>
      <c r="AH357" s="141" t="s">
        <v>5354</v>
      </c>
      <c r="AI357" s="141" t="s">
        <v>5362</v>
      </c>
    </row>
    <row r="358" spans="2:35" ht="15" x14ac:dyDescent="0.25">
      <c r="B358" s="139"/>
      <c r="C358" s="141" t="s">
        <v>5344</v>
      </c>
      <c r="D358" s="140">
        <v>44252</v>
      </c>
      <c r="E358" s="141" t="s">
        <v>1687</v>
      </c>
      <c r="F358" s="141" t="s">
        <v>2193</v>
      </c>
      <c r="G358" s="141" t="s">
        <v>973</v>
      </c>
      <c r="H358" s="141" t="s">
        <v>37</v>
      </c>
      <c r="I358" s="141" t="s">
        <v>90</v>
      </c>
      <c r="J358" s="141" t="s">
        <v>141</v>
      </c>
      <c r="K358" s="141" t="s">
        <v>7</v>
      </c>
      <c r="L358" s="141" t="s">
        <v>5352</v>
      </c>
      <c r="P358" s="140">
        <v>44252</v>
      </c>
      <c r="Q358" s="141" t="s">
        <v>1687</v>
      </c>
      <c r="R358" s="141" t="s">
        <v>90</v>
      </c>
      <c r="S358" s="141" t="s">
        <v>7974</v>
      </c>
      <c r="T358" s="141" t="s">
        <v>8004</v>
      </c>
      <c r="U358" s="139"/>
      <c r="V358" s="142" t="s">
        <v>724</v>
      </c>
      <c r="W358" s="141" t="s">
        <v>90</v>
      </c>
      <c r="X358" s="141" t="s">
        <v>90</v>
      </c>
      <c r="Y358" s="141" t="s">
        <v>83</v>
      </c>
      <c r="Z358" s="141">
        <v>5</v>
      </c>
      <c r="AA358" s="141" t="s">
        <v>142</v>
      </c>
      <c r="AB358" s="141" t="s">
        <v>7909</v>
      </c>
      <c r="AC358" s="142" t="s">
        <v>7</v>
      </c>
      <c r="AD358" s="141" t="s">
        <v>7782</v>
      </c>
      <c r="AE358" s="141">
        <v>5</v>
      </c>
      <c r="AF358" s="141">
        <v>32.514000000000003</v>
      </c>
      <c r="AG358" s="141">
        <v>38.765999999999998</v>
      </c>
      <c r="AH358" s="141" t="s">
        <v>5344</v>
      </c>
      <c r="AI358" s="141" t="s">
        <v>5352</v>
      </c>
    </row>
    <row r="359" spans="2:35" ht="15" x14ac:dyDescent="0.25">
      <c r="B359" s="139"/>
      <c r="C359" s="141" t="s">
        <v>5397</v>
      </c>
      <c r="D359" s="140">
        <v>44251</v>
      </c>
      <c r="E359" s="141" t="s">
        <v>523</v>
      </c>
      <c r="F359" s="141" t="s">
        <v>2751</v>
      </c>
      <c r="G359" s="141" t="s">
        <v>2751</v>
      </c>
      <c r="H359" s="141" t="s">
        <v>36</v>
      </c>
      <c r="I359" s="141" t="s">
        <v>90</v>
      </c>
      <c r="J359" s="141" t="s">
        <v>7</v>
      </c>
      <c r="K359" s="141" t="s">
        <v>7</v>
      </c>
      <c r="L359" s="141" t="s">
        <v>5407</v>
      </c>
      <c r="P359" s="140">
        <v>44251</v>
      </c>
      <c r="Q359" s="141" t="s">
        <v>523</v>
      </c>
      <c r="R359" s="141" t="s">
        <v>90</v>
      </c>
      <c r="S359" s="141" t="s">
        <v>8005</v>
      </c>
      <c r="T359" s="141" t="s">
        <v>8006</v>
      </c>
      <c r="U359" s="139"/>
      <c r="V359" s="142" t="s">
        <v>724</v>
      </c>
      <c r="W359" s="141" t="s">
        <v>90</v>
      </c>
      <c r="X359" s="141" t="s">
        <v>90</v>
      </c>
      <c r="Y359" s="141" t="s">
        <v>83</v>
      </c>
      <c r="Z359" s="141">
        <v>5</v>
      </c>
      <c r="AA359" s="141" t="s">
        <v>142</v>
      </c>
      <c r="AB359" s="141" t="s">
        <v>8007</v>
      </c>
      <c r="AC359" s="142" t="s">
        <v>7</v>
      </c>
      <c r="AD359" s="141" t="s">
        <v>7782</v>
      </c>
      <c r="AE359" s="141">
        <v>5</v>
      </c>
      <c r="AF359" s="141">
        <v>32.514000000000003</v>
      </c>
      <c r="AG359" s="141">
        <v>38.765999999999998</v>
      </c>
      <c r="AH359" s="141" t="s">
        <v>5397</v>
      </c>
      <c r="AI359" s="141" t="s">
        <v>5407</v>
      </c>
    </row>
    <row r="360" spans="2:35" ht="15" x14ac:dyDescent="0.25">
      <c r="B360" s="139"/>
      <c r="C360" s="141" t="s">
        <v>5385</v>
      </c>
      <c r="D360" s="140">
        <v>44251</v>
      </c>
      <c r="E360" s="141" t="s">
        <v>5383</v>
      </c>
      <c r="F360" s="141" t="s">
        <v>428</v>
      </c>
      <c r="G360" s="141" t="s">
        <v>428</v>
      </c>
      <c r="H360" s="141" t="s">
        <v>37</v>
      </c>
      <c r="I360" s="141" t="s">
        <v>90</v>
      </c>
      <c r="J360" s="141" t="s">
        <v>7</v>
      </c>
      <c r="K360" s="141" t="s">
        <v>7</v>
      </c>
      <c r="L360" s="141" t="s">
        <v>5395</v>
      </c>
      <c r="P360" s="140">
        <v>44251</v>
      </c>
      <c r="Q360" s="141" t="s">
        <v>5383</v>
      </c>
      <c r="R360" s="141" t="s">
        <v>90</v>
      </c>
      <c r="S360" s="141" t="s">
        <v>8008</v>
      </c>
      <c r="T360" s="141" t="s">
        <v>8009</v>
      </c>
      <c r="U360" s="139">
        <v>37.5</v>
      </c>
      <c r="V360" s="142" t="s">
        <v>112</v>
      </c>
      <c r="W360" s="141" t="s">
        <v>90</v>
      </c>
      <c r="X360" s="141" t="s">
        <v>90</v>
      </c>
      <c r="Y360" s="141" t="s">
        <v>83</v>
      </c>
      <c r="Z360" s="141">
        <v>3.25</v>
      </c>
      <c r="AA360" s="141" t="s">
        <v>7989</v>
      </c>
      <c r="AB360" s="141" t="s">
        <v>5388</v>
      </c>
      <c r="AC360" s="142" t="s">
        <v>7</v>
      </c>
      <c r="AD360" s="141" t="s">
        <v>90</v>
      </c>
      <c r="AE360" s="141">
        <v>3.25</v>
      </c>
      <c r="AF360" s="141">
        <v>21.134</v>
      </c>
      <c r="AG360" s="141">
        <v>25.198</v>
      </c>
      <c r="AH360" s="141" t="s">
        <v>5385</v>
      </c>
      <c r="AI360" s="141" t="s">
        <v>5395</v>
      </c>
    </row>
    <row r="361" spans="2:35" ht="15" x14ac:dyDescent="0.25">
      <c r="B361" s="139"/>
      <c r="C361" s="141" t="s">
        <v>5409</v>
      </c>
      <c r="D361" s="140">
        <v>44250</v>
      </c>
      <c r="E361" s="141" t="s">
        <v>706</v>
      </c>
      <c r="F361" s="141" t="s">
        <v>1877</v>
      </c>
      <c r="G361" s="141" t="s">
        <v>973</v>
      </c>
      <c r="H361" s="141" t="s">
        <v>36</v>
      </c>
      <c r="I361" s="141" t="s">
        <v>90</v>
      </c>
      <c r="J361" s="141" t="s">
        <v>141</v>
      </c>
      <c r="K361" s="141" t="s">
        <v>7</v>
      </c>
      <c r="L361" s="141" t="s">
        <v>5417</v>
      </c>
      <c r="P361" s="140">
        <v>44250</v>
      </c>
      <c r="Q361" s="141" t="s">
        <v>706</v>
      </c>
      <c r="R361" s="141" t="s">
        <v>90</v>
      </c>
      <c r="S361" s="141" t="s">
        <v>8010</v>
      </c>
      <c r="T361" s="141" t="s">
        <v>8011</v>
      </c>
      <c r="U361" s="139"/>
      <c r="V361" s="142" t="s">
        <v>723</v>
      </c>
      <c r="W361" s="141" t="s">
        <v>90</v>
      </c>
      <c r="X361" s="141" t="s">
        <v>90</v>
      </c>
      <c r="Y361" s="141" t="s">
        <v>83</v>
      </c>
      <c r="Z361" s="141">
        <v>3</v>
      </c>
      <c r="AA361" s="141" t="s">
        <v>142</v>
      </c>
      <c r="AB361" s="141" t="s">
        <v>4584</v>
      </c>
      <c r="AC361" s="142" t="s">
        <v>7</v>
      </c>
      <c r="AD361" s="141" t="s">
        <v>261</v>
      </c>
      <c r="AE361" s="141">
        <v>3</v>
      </c>
      <c r="AF361" s="141">
        <v>19.507999999999999</v>
      </c>
      <c r="AG361" s="141">
        <v>23.259</v>
      </c>
      <c r="AH361" s="141" t="s">
        <v>5409</v>
      </c>
      <c r="AI361" s="141" t="s">
        <v>5417</v>
      </c>
    </row>
    <row r="362" spans="2:35" ht="15" x14ac:dyDescent="0.25">
      <c r="B362" s="139"/>
      <c r="C362" s="141" t="s">
        <v>5420</v>
      </c>
      <c r="D362" s="140">
        <v>44236</v>
      </c>
      <c r="E362" s="141" t="s">
        <v>5418</v>
      </c>
      <c r="F362" s="141" t="s">
        <v>428</v>
      </c>
      <c r="G362" s="141" t="s">
        <v>428</v>
      </c>
      <c r="H362" s="141" t="s">
        <v>38</v>
      </c>
      <c r="I362" s="141" t="s">
        <v>90</v>
      </c>
      <c r="J362" s="141" t="s">
        <v>7</v>
      </c>
      <c r="K362" s="141" t="s">
        <v>7</v>
      </c>
      <c r="L362" s="141" t="s">
        <v>5428</v>
      </c>
      <c r="P362" s="140">
        <v>44236</v>
      </c>
      <c r="Q362" s="141" t="s">
        <v>5418</v>
      </c>
      <c r="R362" s="141" t="s">
        <v>90</v>
      </c>
      <c r="S362" s="141" t="s">
        <v>90</v>
      </c>
      <c r="T362" s="141" t="s">
        <v>2568</v>
      </c>
      <c r="U362" s="139"/>
      <c r="V362" s="142" t="s">
        <v>112</v>
      </c>
      <c r="W362" s="141" t="s">
        <v>90</v>
      </c>
      <c r="X362" s="141" t="s">
        <v>90</v>
      </c>
      <c r="Y362" s="141" t="s">
        <v>83</v>
      </c>
      <c r="Z362" s="141">
        <v>1.46</v>
      </c>
      <c r="AA362" s="141" t="s">
        <v>142</v>
      </c>
      <c r="AB362" s="141" t="s">
        <v>2568</v>
      </c>
      <c r="AC362" s="142" t="s">
        <v>7</v>
      </c>
      <c r="AD362" s="141" t="s">
        <v>243</v>
      </c>
      <c r="AE362" s="141">
        <v>1.46</v>
      </c>
      <c r="AF362" s="141">
        <v>9.4939999999999998</v>
      </c>
      <c r="AG362" s="141">
        <v>11.32</v>
      </c>
      <c r="AH362" s="141" t="s">
        <v>5420</v>
      </c>
      <c r="AI362" s="141" t="s">
        <v>5428</v>
      </c>
    </row>
    <row r="363" spans="2:35" ht="15" x14ac:dyDescent="0.25">
      <c r="B363" s="139"/>
      <c r="C363" s="141" t="s">
        <v>5440</v>
      </c>
      <c r="D363" s="140">
        <v>44231</v>
      </c>
      <c r="E363" s="141" t="s">
        <v>5438</v>
      </c>
      <c r="F363" s="141" t="s">
        <v>428</v>
      </c>
      <c r="G363" s="141" t="s">
        <v>428</v>
      </c>
      <c r="H363" s="141" t="s">
        <v>38</v>
      </c>
      <c r="I363" s="141" t="s">
        <v>90</v>
      </c>
      <c r="J363" s="141" t="s">
        <v>7</v>
      </c>
      <c r="K363" s="141" t="s">
        <v>7</v>
      </c>
      <c r="L363" s="141" t="s">
        <v>5451</v>
      </c>
      <c r="P363" s="140">
        <v>44231</v>
      </c>
      <c r="Q363" s="141" t="s">
        <v>5438</v>
      </c>
      <c r="R363" s="141" t="s">
        <v>90</v>
      </c>
      <c r="S363" s="141" t="s">
        <v>7766</v>
      </c>
      <c r="T363" s="141" t="s">
        <v>445</v>
      </c>
      <c r="U363" s="139">
        <v>50</v>
      </c>
      <c r="V363" s="142" t="s">
        <v>112</v>
      </c>
      <c r="W363" s="141" t="s">
        <v>90</v>
      </c>
      <c r="X363" s="141" t="s">
        <v>90</v>
      </c>
      <c r="Y363" s="141" t="s">
        <v>83</v>
      </c>
      <c r="Z363" s="141">
        <v>2.8</v>
      </c>
      <c r="AA363" s="141" t="s">
        <v>142</v>
      </c>
      <c r="AB363" s="141" t="s">
        <v>445</v>
      </c>
      <c r="AC363" s="142" t="s">
        <v>7</v>
      </c>
      <c r="AD363" s="141" t="s">
        <v>243</v>
      </c>
      <c r="AE363" s="141">
        <v>2.8</v>
      </c>
      <c r="AF363" s="141">
        <v>18.207999999999998</v>
      </c>
      <c r="AG363" s="141">
        <v>21.709</v>
      </c>
      <c r="AH363" s="141" t="s">
        <v>5440</v>
      </c>
      <c r="AI363" s="141" t="s">
        <v>5451</v>
      </c>
    </row>
    <row r="364" spans="2:35" ht="15" x14ac:dyDescent="0.25">
      <c r="B364" s="139"/>
      <c r="C364" s="141" t="s">
        <v>5431</v>
      </c>
      <c r="D364" s="140">
        <v>44231</v>
      </c>
      <c r="E364" s="141" t="s">
        <v>523</v>
      </c>
      <c r="F364" s="141" t="s">
        <v>2751</v>
      </c>
      <c r="G364" s="141" t="s">
        <v>2751</v>
      </c>
      <c r="H364" s="141" t="s">
        <v>36</v>
      </c>
      <c r="I364" s="141" t="s">
        <v>90</v>
      </c>
      <c r="J364" s="141" t="s">
        <v>7</v>
      </c>
      <c r="K364" s="141" t="s">
        <v>7</v>
      </c>
      <c r="L364" s="141" t="s">
        <v>5437</v>
      </c>
      <c r="P364" s="140">
        <v>44231</v>
      </c>
      <c r="Q364" s="141" t="s">
        <v>523</v>
      </c>
      <c r="R364" s="141" t="s">
        <v>90</v>
      </c>
      <c r="S364" s="141" t="s">
        <v>7953</v>
      </c>
      <c r="T364" s="141" t="s">
        <v>4564</v>
      </c>
      <c r="U364" s="139">
        <v>30</v>
      </c>
      <c r="V364" s="142" t="s">
        <v>112</v>
      </c>
      <c r="W364" s="141" t="s">
        <v>90</v>
      </c>
      <c r="X364" s="141" t="s">
        <v>90</v>
      </c>
      <c r="Y364" s="141" t="s">
        <v>104</v>
      </c>
      <c r="Z364" s="141">
        <v>2</v>
      </c>
      <c r="AA364" s="141" t="s">
        <v>142</v>
      </c>
      <c r="AB364" s="141" t="s">
        <v>4564</v>
      </c>
      <c r="AC364" s="142" t="s">
        <v>7</v>
      </c>
      <c r="AD364" s="141" t="s">
        <v>243</v>
      </c>
      <c r="AE364" s="141">
        <v>0.308</v>
      </c>
      <c r="AF364" s="141">
        <v>2</v>
      </c>
      <c r="AG364" s="141">
        <v>2.3839999999999999</v>
      </c>
      <c r="AH364" s="141" t="s">
        <v>5431</v>
      </c>
      <c r="AI364" s="141" t="s">
        <v>5437</v>
      </c>
    </row>
    <row r="365" spans="2:35" ht="15" x14ac:dyDescent="0.25">
      <c r="B365" s="139"/>
      <c r="C365" s="141" t="s">
        <v>5226</v>
      </c>
      <c r="D365" s="140">
        <v>44231</v>
      </c>
      <c r="E365" s="141" t="s">
        <v>536</v>
      </c>
      <c r="F365" s="141" t="s">
        <v>428</v>
      </c>
      <c r="G365" s="141" t="s">
        <v>2751</v>
      </c>
      <c r="H365" s="141" t="s">
        <v>36</v>
      </c>
      <c r="I365" s="141" t="s">
        <v>90</v>
      </c>
      <c r="J365" s="141" t="s">
        <v>7</v>
      </c>
      <c r="K365" s="141" t="s">
        <v>7</v>
      </c>
      <c r="L365" s="141" t="s">
        <v>5429</v>
      </c>
      <c r="P365" s="140">
        <v>44231</v>
      </c>
      <c r="Q365" s="141" t="s">
        <v>536</v>
      </c>
      <c r="R365" s="141" t="s">
        <v>90</v>
      </c>
      <c r="S365" s="141" t="s">
        <v>90</v>
      </c>
      <c r="T365" s="141" t="s">
        <v>90</v>
      </c>
      <c r="U365" s="139"/>
      <c r="V365" s="142" t="s">
        <v>112</v>
      </c>
      <c r="W365" s="141" t="s">
        <v>90</v>
      </c>
      <c r="X365" s="141" t="s">
        <v>90</v>
      </c>
      <c r="Y365" s="141" t="s">
        <v>83</v>
      </c>
      <c r="Z365" s="141">
        <v>1.26</v>
      </c>
      <c r="AA365" s="141" t="s">
        <v>142</v>
      </c>
      <c r="AB365" s="141" t="s">
        <v>3609</v>
      </c>
      <c r="AC365" s="142" t="s">
        <v>7</v>
      </c>
      <c r="AD365" s="141" t="s">
        <v>231</v>
      </c>
      <c r="AE365" s="141">
        <v>1.26</v>
      </c>
      <c r="AF365" s="141">
        <v>8.1940000000000008</v>
      </c>
      <c r="AG365" s="141">
        <v>9.7690000000000001</v>
      </c>
      <c r="AH365" s="141" t="s">
        <v>5226</v>
      </c>
      <c r="AI365" s="141" t="s">
        <v>5429</v>
      </c>
    </row>
    <row r="366" spans="2:35" ht="15" x14ac:dyDescent="0.25">
      <c r="B366" s="139"/>
      <c r="C366" s="141" t="s">
        <v>5471</v>
      </c>
      <c r="D366" s="140">
        <v>44230</v>
      </c>
      <c r="E366" s="141" t="s">
        <v>5469</v>
      </c>
      <c r="F366" s="141" t="s">
        <v>428</v>
      </c>
      <c r="G366" s="141" t="s">
        <v>428</v>
      </c>
      <c r="H366" s="141" t="s">
        <v>236</v>
      </c>
      <c r="I366" s="141" t="s">
        <v>90</v>
      </c>
      <c r="J366" s="141" t="s">
        <v>7</v>
      </c>
      <c r="K366" s="141" t="s">
        <v>7</v>
      </c>
      <c r="L366" s="141" t="s">
        <v>5480</v>
      </c>
      <c r="P366" s="140">
        <v>44230</v>
      </c>
      <c r="Q366" s="141" t="s">
        <v>5469</v>
      </c>
      <c r="R366" s="141" t="s">
        <v>90</v>
      </c>
      <c r="S366" s="141" t="s">
        <v>90</v>
      </c>
      <c r="T366" s="141" t="s">
        <v>5473</v>
      </c>
      <c r="U366" s="139"/>
      <c r="V366" s="142" t="s">
        <v>112</v>
      </c>
      <c r="W366" s="141" t="s">
        <v>90</v>
      </c>
      <c r="X366" s="141" t="s">
        <v>90</v>
      </c>
      <c r="Y366" s="141" t="s">
        <v>83</v>
      </c>
      <c r="Z366" s="141">
        <v>1</v>
      </c>
      <c r="AA366" s="141" t="s">
        <v>142</v>
      </c>
      <c r="AB366" s="141" t="s">
        <v>5473</v>
      </c>
      <c r="AC366" s="142" t="s">
        <v>7</v>
      </c>
      <c r="AD366" s="141" t="s">
        <v>7797</v>
      </c>
      <c r="AE366" s="141">
        <v>1</v>
      </c>
      <c r="AF366" s="141">
        <v>6.5030000000000001</v>
      </c>
      <c r="AG366" s="141">
        <v>7.7530000000000001</v>
      </c>
      <c r="AH366" s="141" t="s">
        <v>5471</v>
      </c>
      <c r="AI366" s="141" t="s">
        <v>5480</v>
      </c>
    </row>
    <row r="367" spans="2:35" ht="15" x14ac:dyDescent="0.25">
      <c r="B367" s="139"/>
      <c r="C367" s="141" t="s">
        <v>5461</v>
      </c>
      <c r="D367" s="140">
        <v>44230</v>
      </c>
      <c r="E367" s="141" t="s">
        <v>5459</v>
      </c>
      <c r="F367" s="141" t="s">
        <v>428</v>
      </c>
      <c r="G367" s="141" t="s">
        <v>428</v>
      </c>
      <c r="H367" s="141" t="s">
        <v>38</v>
      </c>
      <c r="I367" s="141" t="s">
        <v>90</v>
      </c>
      <c r="J367" s="141" t="s">
        <v>7</v>
      </c>
      <c r="K367" s="141" t="s">
        <v>7</v>
      </c>
      <c r="L367" s="141" t="s">
        <v>5468</v>
      </c>
      <c r="P367" s="140">
        <v>44230</v>
      </c>
      <c r="Q367" s="141" t="s">
        <v>5459</v>
      </c>
      <c r="R367" s="141" t="s">
        <v>90</v>
      </c>
      <c r="S367" s="141" t="s">
        <v>7900</v>
      </c>
      <c r="T367" s="141" t="s">
        <v>445</v>
      </c>
      <c r="U367" s="139">
        <v>60</v>
      </c>
      <c r="V367" s="142" t="s">
        <v>112</v>
      </c>
      <c r="W367" s="141" t="s">
        <v>90</v>
      </c>
      <c r="X367" s="141" t="s">
        <v>90</v>
      </c>
      <c r="Y367" s="141" t="s">
        <v>83</v>
      </c>
      <c r="Z367" s="141">
        <v>1.78</v>
      </c>
      <c r="AA367" s="141" t="s">
        <v>142</v>
      </c>
      <c r="AB367" s="141" t="s">
        <v>445</v>
      </c>
      <c r="AC367" s="142" t="s">
        <v>7</v>
      </c>
      <c r="AD367" s="141" t="s">
        <v>243</v>
      </c>
      <c r="AE367" s="141">
        <v>1.78</v>
      </c>
      <c r="AF367" s="141">
        <v>11.574999999999999</v>
      </c>
      <c r="AG367" s="141">
        <v>13.801</v>
      </c>
      <c r="AH367" s="141" t="s">
        <v>5461</v>
      </c>
      <c r="AI367" s="141" t="s">
        <v>5468</v>
      </c>
    </row>
    <row r="368" spans="2:35" ht="15" x14ac:dyDescent="0.25">
      <c r="B368" s="139"/>
      <c r="C368" s="141" t="s">
        <v>5453</v>
      </c>
      <c r="D368" s="140">
        <v>44230</v>
      </c>
      <c r="E368" s="141" t="s">
        <v>1281</v>
      </c>
      <c r="F368" s="141" t="s">
        <v>428</v>
      </c>
      <c r="G368" s="141" t="s">
        <v>1285</v>
      </c>
      <c r="H368" s="141" t="s">
        <v>36</v>
      </c>
      <c r="I368" s="141" t="s">
        <v>90</v>
      </c>
      <c r="J368" s="141" t="s">
        <v>7</v>
      </c>
      <c r="K368" s="141" t="s">
        <v>7</v>
      </c>
      <c r="L368" s="141" t="s">
        <v>5458</v>
      </c>
      <c r="P368" s="140">
        <v>44230</v>
      </c>
      <c r="Q368" s="141" t="s">
        <v>1281</v>
      </c>
      <c r="R368" s="141" t="s">
        <v>90</v>
      </c>
      <c r="S368" s="141" t="s">
        <v>90</v>
      </c>
      <c r="T368" s="141" t="s">
        <v>90</v>
      </c>
      <c r="U368" s="139"/>
      <c r="V368" s="142" t="s">
        <v>112</v>
      </c>
      <c r="W368" s="141" t="s">
        <v>90</v>
      </c>
      <c r="X368" s="141" t="s">
        <v>90</v>
      </c>
      <c r="Y368" s="141" t="s">
        <v>83</v>
      </c>
      <c r="Z368" s="141">
        <v>2</v>
      </c>
      <c r="AA368" s="141" t="s">
        <v>142</v>
      </c>
      <c r="AB368" s="141" t="s">
        <v>8012</v>
      </c>
      <c r="AC368" s="142" t="s">
        <v>7</v>
      </c>
      <c r="AD368" s="141" t="s">
        <v>107</v>
      </c>
      <c r="AE368" s="141">
        <v>2</v>
      </c>
      <c r="AF368" s="141">
        <v>13.006</v>
      </c>
      <c r="AG368" s="141">
        <v>15.506</v>
      </c>
      <c r="AH368" s="141" t="s">
        <v>5453</v>
      </c>
      <c r="AI368" s="141" t="s">
        <v>5458</v>
      </c>
    </row>
    <row r="369" spans="2:35" ht="15" x14ac:dyDescent="0.25">
      <c r="B369" s="139"/>
      <c r="C369" s="141" t="s">
        <v>5431</v>
      </c>
      <c r="D369" s="140">
        <v>44229</v>
      </c>
      <c r="E369" s="141" t="s">
        <v>523</v>
      </c>
      <c r="F369" s="141" t="s">
        <v>2751</v>
      </c>
      <c r="G369" s="141" t="s">
        <v>2751</v>
      </c>
      <c r="H369" s="141" t="s">
        <v>36</v>
      </c>
      <c r="I369" s="141" t="s">
        <v>90</v>
      </c>
      <c r="J369" s="141" t="s">
        <v>7</v>
      </c>
      <c r="K369" s="141" t="s">
        <v>7</v>
      </c>
      <c r="L369" s="141" t="s">
        <v>5493</v>
      </c>
      <c r="P369" s="140">
        <v>44229</v>
      </c>
      <c r="Q369" s="141" t="s">
        <v>523</v>
      </c>
      <c r="R369" s="141" t="s">
        <v>90</v>
      </c>
      <c r="S369" s="141" t="s">
        <v>7953</v>
      </c>
      <c r="T369" s="141" t="s">
        <v>4564</v>
      </c>
      <c r="U369" s="139">
        <v>30</v>
      </c>
      <c r="V369" s="142" t="s">
        <v>112</v>
      </c>
      <c r="W369" s="141" t="s">
        <v>90</v>
      </c>
      <c r="X369" s="141" t="s">
        <v>90</v>
      </c>
      <c r="Y369" s="141" t="s">
        <v>104</v>
      </c>
      <c r="Z369" s="141">
        <v>17</v>
      </c>
      <c r="AA369" s="141" t="s">
        <v>142</v>
      </c>
      <c r="AB369" s="141" t="s">
        <v>4564</v>
      </c>
      <c r="AC369" s="142" t="s">
        <v>7</v>
      </c>
      <c r="AD369" s="141" t="s">
        <v>243</v>
      </c>
      <c r="AE369" s="141">
        <v>2.6150000000000002</v>
      </c>
      <c r="AF369" s="141">
        <v>17</v>
      </c>
      <c r="AG369" s="141">
        <v>20.266999999999999</v>
      </c>
      <c r="AH369" s="141" t="s">
        <v>5431</v>
      </c>
      <c r="AI369" s="141" t="s">
        <v>5493</v>
      </c>
    </row>
    <row r="370" spans="2:35" ht="15" x14ac:dyDescent="0.25">
      <c r="B370" s="139"/>
      <c r="C370" s="141" t="s">
        <v>5483</v>
      </c>
      <c r="D370" s="140">
        <v>44229</v>
      </c>
      <c r="E370" s="141" t="s">
        <v>5481</v>
      </c>
      <c r="F370" s="141" t="s">
        <v>428</v>
      </c>
      <c r="G370" s="141" t="s">
        <v>428</v>
      </c>
      <c r="H370" s="141" t="s">
        <v>38</v>
      </c>
      <c r="I370" s="141" t="s">
        <v>90</v>
      </c>
      <c r="J370" s="141" t="s">
        <v>7</v>
      </c>
      <c r="K370" s="141" t="s">
        <v>7</v>
      </c>
      <c r="L370" s="141" t="s">
        <v>5490</v>
      </c>
      <c r="P370" s="140">
        <v>44229</v>
      </c>
      <c r="Q370" s="141" t="s">
        <v>5481</v>
      </c>
      <c r="R370" s="141" t="s">
        <v>90</v>
      </c>
      <c r="S370" s="141" t="s">
        <v>7804</v>
      </c>
      <c r="T370" s="141" t="s">
        <v>3191</v>
      </c>
      <c r="U370" s="139">
        <v>50</v>
      </c>
      <c r="V370" s="142" t="s">
        <v>112</v>
      </c>
      <c r="W370" s="141" t="s">
        <v>90</v>
      </c>
      <c r="X370" s="141" t="s">
        <v>90</v>
      </c>
      <c r="Y370" s="141" t="s">
        <v>83</v>
      </c>
      <c r="Z370" s="141">
        <v>3</v>
      </c>
      <c r="AA370" s="141" t="s">
        <v>142</v>
      </c>
      <c r="AB370" s="141" t="s">
        <v>3191</v>
      </c>
      <c r="AC370" s="142" t="s">
        <v>7</v>
      </c>
      <c r="AD370" s="141" t="s">
        <v>243</v>
      </c>
      <c r="AE370" s="141">
        <v>3</v>
      </c>
      <c r="AF370" s="141">
        <v>19.507999999999999</v>
      </c>
      <c r="AG370" s="141">
        <v>23.259</v>
      </c>
      <c r="AH370" s="141" t="s">
        <v>5483</v>
      </c>
      <c r="AI370" s="141" t="s">
        <v>5490</v>
      </c>
    </row>
    <row r="371" spans="2:35" ht="15" x14ac:dyDescent="0.25">
      <c r="B371" s="139"/>
      <c r="C371" s="141" t="s">
        <v>5510</v>
      </c>
      <c r="D371" s="140">
        <v>44224</v>
      </c>
      <c r="E371" s="141" t="s">
        <v>4072</v>
      </c>
      <c r="F371" s="141" t="s">
        <v>428</v>
      </c>
      <c r="G371" s="141" t="s">
        <v>428</v>
      </c>
      <c r="H371" s="141" t="s">
        <v>109</v>
      </c>
      <c r="I371" s="141" t="s">
        <v>302</v>
      </c>
      <c r="J371" s="141" t="s">
        <v>7</v>
      </c>
      <c r="K371" s="141" t="s">
        <v>7</v>
      </c>
      <c r="L371" s="141" t="s">
        <v>5516</v>
      </c>
      <c r="P371" s="140">
        <v>44224</v>
      </c>
      <c r="Q371" s="141" t="s">
        <v>4072</v>
      </c>
      <c r="R371" s="141" t="s">
        <v>90</v>
      </c>
      <c r="S371" s="141" t="s">
        <v>90</v>
      </c>
      <c r="T371" s="141" t="s">
        <v>3609</v>
      </c>
      <c r="U371" s="139"/>
      <c r="V371" s="142" t="s">
        <v>112</v>
      </c>
      <c r="W371" s="141" t="s">
        <v>90</v>
      </c>
      <c r="X371" s="141" t="s">
        <v>90</v>
      </c>
      <c r="Y371" s="141" t="s">
        <v>83</v>
      </c>
      <c r="Z371" s="141">
        <v>0.55000000000000004</v>
      </c>
      <c r="AA371" s="141" t="s">
        <v>142</v>
      </c>
      <c r="AB371" s="141" t="s">
        <v>3609</v>
      </c>
      <c r="AC371" s="142" t="s">
        <v>7</v>
      </c>
      <c r="AD371" s="141" t="s">
        <v>243</v>
      </c>
      <c r="AE371" s="141">
        <v>0.55000000000000004</v>
      </c>
      <c r="AF371" s="141">
        <v>3.577</v>
      </c>
      <c r="AG371" s="141">
        <v>4.2640000000000002</v>
      </c>
      <c r="AH371" s="141" t="s">
        <v>5510</v>
      </c>
      <c r="AI371" s="141" t="s">
        <v>5516</v>
      </c>
    </row>
    <row r="372" spans="2:35" ht="15" x14ac:dyDescent="0.25">
      <c r="B372" s="139"/>
      <c r="C372" s="141" t="s">
        <v>5503</v>
      </c>
      <c r="D372" s="140">
        <v>44224</v>
      </c>
      <c r="E372" s="141" t="s">
        <v>3032</v>
      </c>
      <c r="F372" s="141" t="s">
        <v>428</v>
      </c>
      <c r="G372" s="141" t="s">
        <v>428</v>
      </c>
      <c r="H372" s="141" t="s">
        <v>36</v>
      </c>
      <c r="I372" s="141" t="s">
        <v>90</v>
      </c>
      <c r="J372" s="141" t="s">
        <v>7</v>
      </c>
      <c r="K372" s="141" t="s">
        <v>7</v>
      </c>
      <c r="L372" s="141" t="s">
        <v>5508</v>
      </c>
      <c r="P372" s="140">
        <v>44224</v>
      </c>
      <c r="Q372" s="141" t="s">
        <v>3032</v>
      </c>
      <c r="R372" s="141" t="s">
        <v>90</v>
      </c>
      <c r="S372" s="141" t="s">
        <v>90</v>
      </c>
      <c r="T372" s="141" t="s">
        <v>90</v>
      </c>
      <c r="U372" s="139"/>
      <c r="V372" s="142" t="s">
        <v>112</v>
      </c>
      <c r="W372" s="141" t="s">
        <v>90</v>
      </c>
      <c r="X372" s="141" t="s">
        <v>90</v>
      </c>
      <c r="Y372" s="141" t="s">
        <v>83</v>
      </c>
      <c r="Z372" s="141">
        <v>3</v>
      </c>
      <c r="AA372" s="141" t="s">
        <v>142</v>
      </c>
      <c r="AB372" s="141" t="s">
        <v>1578</v>
      </c>
      <c r="AC372" s="142" t="s">
        <v>7</v>
      </c>
      <c r="AD372" s="141" t="s">
        <v>243</v>
      </c>
      <c r="AE372" s="141">
        <v>3</v>
      </c>
      <c r="AF372" s="141">
        <v>19.507999999999999</v>
      </c>
      <c r="AG372" s="141">
        <v>23.259</v>
      </c>
      <c r="AH372" s="141" t="s">
        <v>5503</v>
      </c>
      <c r="AI372" s="141" t="s">
        <v>5508</v>
      </c>
    </row>
    <row r="373" spans="2:35" ht="15" x14ac:dyDescent="0.25">
      <c r="B373" s="139"/>
      <c r="C373" s="141" t="s">
        <v>5495</v>
      </c>
      <c r="D373" s="140">
        <v>44224</v>
      </c>
      <c r="E373" s="141" t="s">
        <v>701</v>
      </c>
      <c r="F373" s="141" t="s">
        <v>973</v>
      </c>
      <c r="G373" s="141" t="s">
        <v>973</v>
      </c>
      <c r="H373" s="141" t="s">
        <v>36</v>
      </c>
      <c r="I373" s="141" t="s">
        <v>90</v>
      </c>
      <c r="J373" s="141" t="s">
        <v>140</v>
      </c>
      <c r="K373" s="141" t="s">
        <v>7</v>
      </c>
      <c r="L373" s="141" t="s">
        <v>5501</v>
      </c>
      <c r="P373" s="140">
        <v>44224</v>
      </c>
      <c r="Q373" s="141" t="s">
        <v>701</v>
      </c>
      <c r="R373" s="141" t="s">
        <v>90</v>
      </c>
      <c r="S373" s="141" t="s">
        <v>7818</v>
      </c>
      <c r="T373" s="141" t="s">
        <v>8013</v>
      </c>
      <c r="U373" s="139"/>
      <c r="V373" s="142" t="s">
        <v>723</v>
      </c>
      <c r="W373" s="141" t="s">
        <v>90</v>
      </c>
      <c r="X373" s="141" t="s">
        <v>90</v>
      </c>
      <c r="Y373" s="141" t="s">
        <v>83</v>
      </c>
      <c r="Z373" s="141">
        <v>5</v>
      </c>
      <c r="AA373" s="141" t="s">
        <v>142</v>
      </c>
      <c r="AB373" s="141" t="s">
        <v>4584</v>
      </c>
      <c r="AC373" s="142" t="s">
        <v>7</v>
      </c>
      <c r="AD373" s="141" t="s">
        <v>7782</v>
      </c>
      <c r="AE373" s="141">
        <v>5</v>
      </c>
      <c r="AF373" s="141">
        <v>32.514000000000003</v>
      </c>
      <c r="AG373" s="141">
        <v>38.765999999999998</v>
      </c>
      <c r="AH373" s="141" t="s">
        <v>5495</v>
      </c>
      <c r="AI373" s="141" t="s">
        <v>5501</v>
      </c>
    </row>
    <row r="374" spans="2:35" ht="15" x14ac:dyDescent="0.25">
      <c r="B374" s="139"/>
      <c r="C374" s="141" t="s">
        <v>5526</v>
      </c>
      <c r="D374" s="140">
        <v>44223</v>
      </c>
      <c r="E374" s="141" t="s">
        <v>5524</v>
      </c>
      <c r="F374" s="141" t="s">
        <v>1080</v>
      </c>
      <c r="G374" s="141" t="s">
        <v>1080</v>
      </c>
      <c r="H374" s="141" t="s">
        <v>38</v>
      </c>
      <c r="I374" s="141" t="s">
        <v>90</v>
      </c>
      <c r="J374" s="141" t="s">
        <v>7</v>
      </c>
      <c r="K374" s="141" t="s">
        <v>7</v>
      </c>
      <c r="L374" s="141" t="s">
        <v>5536</v>
      </c>
      <c r="P374" s="140">
        <v>44223</v>
      </c>
      <c r="Q374" s="141" t="s">
        <v>5524</v>
      </c>
      <c r="R374" s="141" t="s">
        <v>90</v>
      </c>
      <c r="S374" s="141" t="s">
        <v>7757</v>
      </c>
      <c r="T374" s="141" t="s">
        <v>3451</v>
      </c>
      <c r="U374" s="139">
        <v>50</v>
      </c>
      <c r="V374" s="142" t="s">
        <v>112</v>
      </c>
      <c r="W374" s="141" t="s">
        <v>90</v>
      </c>
      <c r="X374" s="141" t="s">
        <v>90</v>
      </c>
      <c r="Y374" s="141" t="s">
        <v>83</v>
      </c>
      <c r="Z374" s="141">
        <v>3</v>
      </c>
      <c r="AA374" s="141" t="s">
        <v>142</v>
      </c>
      <c r="AB374" s="141" t="s">
        <v>3451</v>
      </c>
      <c r="AC374" s="142" t="s">
        <v>7</v>
      </c>
      <c r="AD374" s="141" t="s">
        <v>7782</v>
      </c>
      <c r="AE374" s="141">
        <v>3</v>
      </c>
      <c r="AF374" s="141">
        <v>19.507999999999999</v>
      </c>
      <c r="AG374" s="141">
        <v>23.259</v>
      </c>
      <c r="AH374" s="141" t="s">
        <v>5526</v>
      </c>
      <c r="AI374" s="141" t="s">
        <v>5536</v>
      </c>
    </row>
    <row r="375" spans="2:35" ht="15" x14ac:dyDescent="0.25">
      <c r="B375" s="139"/>
      <c r="C375" s="141" t="s">
        <v>5518</v>
      </c>
      <c r="D375" s="140">
        <v>44223</v>
      </c>
      <c r="E375" s="141" t="s">
        <v>5418</v>
      </c>
      <c r="F375" s="141" t="s">
        <v>428</v>
      </c>
      <c r="G375" s="141" t="s">
        <v>428</v>
      </c>
      <c r="H375" s="141" t="s">
        <v>110</v>
      </c>
      <c r="I375" s="141" t="s">
        <v>306</v>
      </c>
      <c r="J375" s="141" t="s">
        <v>7</v>
      </c>
      <c r="K375" s="141" t="s">
        <v>7</v>
      </c>
      <c r="L375" s="141" t="s">
        <v>5523</v>
      </c>
      <c r="P375" s="140">
        <v>44223</v>
      </c>
      <c r="Q375" s="141" t="s">
        <v>5418</v>
      </c>
      <c r="R375" s="141" t="s">
        <v>90</v>
      </c>
      <c r="S375" s="141" t="s">
        <v>7806</v>
      </c>
      <c r="T375" s="141" t="s">
        <v>451</v>
      </c>
      <c r="U375" s="139"/>
      <c r="V375" s="142" t="s">
        <v>451</v>
      </c>
      <c r="W375" s="141" t="s">
        <v>451</v>
      </c>
      <c r="X375" s="141" t="s">
        <v>90</v>
      </c>
      <c r="Y375" s="141" t="s">
        <v>83</v>
      </c>
      <c r="Z375" s="141">
        <v>0.6</v>
      </c>
      <c r="AA375" s="141" t="s">
        <v>142</v>
      </c>
      <c r="AB375" s="141" t="s">
        <v>3609</v>
      </c>
      <c r="AC375" s="142" t="s">
        <v>7</v>
      </c>
      <c r="AD375" s="141" t="s">
        <v>243</v>
      </c>
      <c r="AE375" s="141">
        <v>0.6</v>
      </c>
      <c r="AF375" s="141">
        <v>3.9020000000000001</v>
      </c>
      <c r="AG375" s="141">
        <v>4.6520000000000001</v>
      </c>
      <c r="AH375" s="141" t="s">
        <v>5518</v>
      </c>
      <c r="AI375" s="141" t="s">
        <v>5523</v>
      </c>
    </row>
    <row r="376" spans="2:35" ht="15" x14ac:dyDescent="0.25">
      <c r="B376" s="139"/>
      <c r="C376" s="141" t="s">
        <v>5539</v>
      </c>
      <c r="D376" s="140">
        <v>44222</v>
      </c>
      <c r="E376" s="141" t="s">
        <v>5537</v>
      </c>
      <c r="F376" s="141" t="s">
        <v>1357</v>
      </c>
      <c r="G376" s="141" t="s">
        <v>1005</v>
      </c>
      <c r="H376" s="141" t="s">
        <v>36</v>
      </c>
      <c r="I376" s="141" t="s">
        <v>90</v>
      </c>
      <c r="J376" s="141" t="s">
        <v>141</v>
      </c>
      <c r="K376" s="141" t="s">
        <v>7</v>
      </c>
      <c r="L376" s="141" t="s">
        <v>5547</v>
      </c>
      <c r="P376" s="140">
        <v>44222</v>
      </c>
      <c r="Q376" s="141" t="s">
        <v>5537</v>
      </c>
      <c r="R376" s="141" t="s">
        <v>90</v>
      </c>
      <c r="S376" s="141" t="s">
        <v>7838</v>
      </c>
      <c r="T376" s="141" t="s">
        <v>8014</v>
      </c>
      <c r="U376" s="139"/>
      <c r="V376" s="142" t="s">
        <v>724</v>
      </c>
      <c r="W376" s="141" t="s">
        <v>90</v>
      </c>
      <c r="X376" s="141" t="s">
        <v>90</v>
      </c>
      <c r="Y376" s="141" t="s">
        <v>83</v>
      </c>
      <c r="Z376" s="141">
        <v>2</v>
      </c>
      <c r="AA376" s="141" t="s">
        <v>142</v>
      </c>
      <c r="AB376" s="141" t="s">
        <v>7931</v>
      </c>
      <c r="AC376" s="142" t="s">
        <v>7</v>
      </c>
      <c r="AD376" s="141" t="s">
        <v>243</v>
      </c>
      <c r="AE376" s="141">
        <v>2</v>
      </c>
      <c r="AF376" s="141">
        <v>13.006</v>
      </c>
      <c r="AG376" s="141">
        <v>15.506</v>
      </c>
      <c r="AH376" s="141" t="s">
        <v>5539</v>
      </c>
      <c r="AI376" s="141" t="s">
        <v>5547</v>
      </c>
    </row>
    <row r="377" spans="2:35" ht="15" x14ac:dyDescent="0.25">
      <c r="B377" s="139"/>
      <c r="C377" s="141" t="s">
        <v>5554</v>
      </c>
      <c r="D377" s="140">
        <v>44221</v>
      </c>
      <c r="E377" s="141" t="s">
        <v>5552</v>
      </c>
      <c r="F377" s="141" t="s">
        <v>428</v>
      </c>
      <c r="G377" s="141" t="s">
        <v>428</v>
      </c>
      <c r="H377" s="141" t="s">
        <v>236</v>
      </c>
      <c r="I377" s="141" t="s">
        <v>90</v>
      </c>
      <c r="J377" s="141" t="s">
        <v>7</v>
      </c>
      <c r="K377" s="141" t="s">
        <v>7</v>
      </c>
      <c r="L377" s="141" t="s">
        <v>5562</v>
      </c>
      <c r="P377" s="140">
        <v>44221</v>
      </c>
      <c r="Q377" s="141" t="s">
        <v>5552</v>
      </c>
      <c r="R377" s="141" t="s">
        <v>629</v>
      </c>
      <c r="S377" s="141" t="s">
        <v>8015</v>
      </c>
      <c r="T377" s="141" t="s">
        <v>451</v>
      </c>
      <c r="U377" s="139"/>
      <c r="V377" s="142" t="s">
        <v>451</v>
      </c>
      <c r="W377" s="141" t="s">
        <v>451</v>
      </c>
      <c r="X377" s="141" t="s">
        <v>90</v>
      </c>
      <c r="Y377" s="141" t="s">
        <v>83</v>
      </c>
      <c r="Z377" s="141">
        <v>0.77</v>
      </c>
      <c r="AA377" s="141" t="s">
        <v>8016</v>
      </c>
      <c r="AB377" s="141" t="s">
        <v>7994</v>
      </c>
      <c r="AC377" s="142" t="s">
        <v>7</v>
      </c>
      <c r="AD377" s="141" t="s">
        <v>7797</v>
      </c>
      <c r="AE377" s="141">
        <v>0.77</v>
      </c>
      <c r="AF377" s="141">
        <v>5.0069999999999997</v>
      </c>
      <c r="AG377" s="141">
        <v>5.97</v>
      </c>
      <c r="AH377" s="141" t="s">
        <v>5554</v>
      </c>
      <c r="AI377" s="141" t="s">
        <v>5562</v>
      </c>
    </row>
    <row r="378" spans="2:35" ht="15" x14ac:dyDescent="0.25">
      <c r="B378" s="139"/>
      <c r="C378" s="141" t="s">
        <v>5549</v>
      </c>
      <c r="D378" s="140">
        <v>44221</v>
      </c>
      <c r="E378" s="141" t="s">
        <v>2243</v>
      </c>
      <c r="F378" s="141" t="s">
        <v>428</v>
      </c>
      <c r="G378" s="141" t="s">
        <v>428</v>
      </c>
      <c r="H378" s="141" t="s">
        <v>36</v>
      </c>
      <c r="I378" s="141" t="s">
        <v>90</v>
      </c>
      <c r="J378" s="141" t="s">
        <v>7</v>
      </c>
      <c r="K378" s="141" t="s">
        <v>7</v>
      </c>
      <c r="L378" s="141" t="s">
        <v>5551</v>
      </c>
      <c r="P378" s="140">
        <v>44221</v>
      </c>
      <c r="Q378" s="141" t="s">
        <v>2243</v>
      </c>
      <c r="R378" s="141" t="s">
        <v>90</v>
      </c>
      <c r="S378" s="141" t="s">
        <v>90</v>
      </c>
      <c r="T378" s="141" t="s">
        <v>90</v>
      </c>
      <c r="U378" s="139"/>
      <c r="V378" s="142" t="s">
        <v>112</v>
      </c>
      <c r="W378" s="141" t="s">
        <v>90</v>
      </c>
      <c r="X378" s="141" t="s">
        <v>90</v>
      </c>
      <c r="Y378" s="141" t="s">
        <v>83</v>
      </c>
      <c r="Z378" s="141">
        <v>3.2370000000000001</v>
      </c>
      <c r="AA378" s="141" t="s">
        <v>142</v>
      </c>
      <c r="AB378" s="141" t="s">
        <v>7783</v>
      </c>
      <c r="AC378" s="142" t="s">
        <v>7</v>
      </c>
      <c r="AD378" s="141" t="s">
        <v>107</v>
      </c>
      <c r="AE378" s="141">
        <v>3.2370000000000001</v>
      </c>
      <c r="AF378" s="141">
        <v>21.05</v>
      </c>
      <c r="AG378" s="141">
        <v>25.097000000000001</v>
      </c>
      <c r="AH378" s="141" t="s">
        <v>5549</v>
      </c>
      <c r="AI378" s="141" t="s">
        <v>5551</v>
      </c>
    </row>
    <row r="379" spans="2:35" ht="15" x14ac:dyDescent="0.25">
      <c r="B379" s="139"/>
      <c r="C379" s="141" t="s">
        <v>5364</v>
      </c>
      <c r="D379" s="140">
        <v>44217</v>
      </c>
      <c r="E379" s="141" t="s">
        <v>4247</v>
      </c>
      <c r="F379" s="141" t="s">
        <v>428</v>
      </c>
      <c r="G379" s="141" t="s">
        <v>428</v>
      </c>
      <c r="H379" s="141" t="s">
        <v>236</v>
      </c>
      <c r="I379" s="141" t="s">
        <v>90</v>
      </c>
      <c r="J379" s="141" t="s">
        <v>7</v>
      </c>
      <c r="K379" s="141" t="s">
        <v>7</v>
      </c>
      <c r="L379" s="141" t="s">
        <v>5569</v>
      </c>
      <c r="P379" s="140">
        <v>44217</v>
      </c>
      <c r="Q379" s="141" t="s">
        <v>4247</v>
      </c>
      <c r="R379" s="141" t="s">
        <v>90</v>
      </c>
      <c r="S379" s="141" t="s">
        <v>7746</v>
      </c>
      <c r="T379" s="141" t="s">
        <v>2326</v>
      </c>
      <c r="U379" s="139">
        <v>55</v>
      </c>
      <c r="V379" s="142" t="s">
        <v>112</v>
      </c>
      <c r="W379" s="141" t="s">
        <v>90</v>
      </c>
      <c r="X379" s="141" t="s">
        <v>90</v>
      </c>
      <c r="Y379" s="141" t="s">
        <v>83</v>
      </c>
      <c r="Z379" s="141">
        <v>9.42</v>
      </c>
      <c r="AA379" s="141" t="s">
        <v>8001</v>
      </c>
      <c r="AB379" s="141" t="s">
        <v>2326</v>
      </c>
      <c r="AC379" s="142" t="s">
        <v>7</v>
      </c>
      <c r="AD379" s="141" t="s">
        <v>7797</v>
      </c>
      <c r="AE379" s="141">
        <v>9.42</v>
      </c>
      <c r="AF379" s="141">
        <v>61.256</v>
      </c>
      <c r="AG379" s="141">
        <v>73.034000000000006</v>
      </c>
      <c r="AH379" s="141" t="s">
        <v>5364</v>
      </c>
      <c r="AI379" s="141" t="s">
        <v>5569</v>
      </c>
    </row>
    <row r="380" spans="2:35" ht="15" x14ac:dyDescent="0.25">
      <c r="B380" s="139"/>
      <c r="C380" s="141" t="s">
        <v>5572</v>
      </c>
      <c r="D380" s="140">
        <v>44215</v>
      </c>
      <c r="E380" s="141" t="s">
        <v>5570</v>
      </c>
      <c r="F380" s="141" t="s">
        <v>1218</v>
      </c>
      <c r="G380" s="141" t="s">
        <v>1248</v>
      </c>
      <c r="H380" s="141" t="s">
        <v>37</v>
      </c>
      <c r="I380" s="141" t="s">
        <v>90</v>
      </c>
      <c r="J380" s="141" t="s">
        <v>7</v>
      </c>
      <c r="K380" s="141" t="s">
        <v>7</v>
      </c>
      <c r="L380" s="141" t="s">
        <v>5582</v>
      </c>
      <c r="P380" s="140">
        <v>44215</v>
      </c>
      <c r="Q380" s="141" t="s">
        <v>5570</v>
      </c>
      <c r="R380" s="141" t="s">
        <v>90</v>
      </c>
      <c r="S380" s="141" t="s">
        <v>8017</v>
      </c>
      <c r="T380" s="141" t="s">
        <v>8018</v>
      </c>
      <c r="U380" s="139"/>
      <c r="V380" s="142" t="s">
        <v>724</v>
      </c>
      <c r="W380" s="141" t="s">
        <v>90</v>
      </c>
      <c r="X380" s="141" t="s">
        <v>90</v>
      </c>
      <c r="Y380" s="141" t="s">
        <v>83</v>
      </c>
      <c r="Z380" s="141">
        <v>10</v>
      </c>
      <c r="AA380" s="141" t="s">
        <v>142</v>
      </c>
      <c r="AB380" s="141" t="s">
        <v>7787</v>
      </c>
      <c r="AC380" s="142" t="s">
        <v>7</v>
      </c>
      <c r="AD380" s="141" t="s">
        <v>7782</v>
      </c>
      <c r="AE380" s="141">
        <v>10</v>
      </c>
      <c r="AF380" s="141">
        <v>65.028000000000006</v>
      </c>
      <c r="AG380" s="141">
        <v>77.531000000000006</v>
      </c>
      <c r="AH380" s="141" t="s">
        <v>5572</v>
      </c>
      <c r="AI380" s="141" t="s">
        <v>5582</v>
      </c>
    </row>
    <row r="381" spans="2:35" ht="15" x14ac:dyDescent="0.25">
      <c r="B381" s="139"/>
      <c r="C381" s="141" t="s">
        <v>5471</v>
      </c>
      <c r="D381" s="140">
        <v>44214</v>
      </c>
      <c r="E381" s="141" t="s">
        <v>5469</v>
      </c>
      <c r="F381" s="141" t="s">
        <v>428</v>
      </c>
      <c r="G381" s="141" t="s">
        <v>428</v>
      </c>
      <c r="H381" s="141" t="s">
        <v>236</v>
      </c>
      <c r="I381" s="141" t="s">
        <v>90</v>
      </c>
      <c r="J381" s="141" t="s">
        <v>7</v>
      </c>
      <c r="K381" s="141" t="s">
        <v>7</v>
      </c>
      <c r="L381" s="141" t="s">
        <v>5587</v>
      </c>
      <c r="P381" s="140">
        <v>44214</v>
      </c>
      <c r="Q381" s="141" t="s">
        <v>5469</v>
      </c>
      <c r="R381" s="141" t="s">
        <v>90</v>
      </c>
      <c r="S381" s="141" t="s">
        <v>90</v>
      </c>
      <c r="T381" s="141" t="s">
        <v>5473</v>
      </c>
      <c r="U381" s="139"/>
      <c r="V381" s="142" t="s">
        <v>112</v>
      </c>
      <c r="W381" s="141" t="s">
        <v>90</v>
      </c>
      <c r="X381" s="141" t="s">
        <v>90</v>
      </c>
      <c r="Y381" s="141" t="s">
        <v>83</v>
      </c>
      <c r="Z381" s="141">
        <v>2.7</v>
      </c>
      <c r="AA381" s="141" t="s">
        <v>142</v>
      </c>
      <c r="AB381" s="141" t="s">
        <v>5473</v>
      </c>
      <c r="AC381" s="142" t="s">
        <v>7</v>
      </c>
      <c r="AD381" s="141" t="s">
        <v>7797</v>
      </c>
      <c r="AE381" s="141">
        <v>2.7</v>
      </c>
      <c r="AF381" s="141">
        <v>17.558</v>
      </c>
      <c r="AG381" s="141">
        <v>20.933</v>
      </c>
      <c r="AH381" s="141" t="s">
        <v>5471</v>
      </c>
      <c r="AI381" s="141" t="s">
        <v>5587</v>
      </c>
    </row>
    <row r="382" spans="2:35" ht="15" x14ac:dyDescent="0.25">
      <c r="B382" s="139"/>
      <c r="C382" s="141" t="s">
        <v>4262</v>
      </c>
      <c r="D382" s="140">
        <v>44214</v>
      </c>
      <c r="E382" s="141" t="s">
        <v>535</v>
      </c>
      <c r="F382" s="141" t="s">
        <v>428</v>
      </c>
      <c r="G382" s="141" t="s">
        <v>428</v>
      </c>
      <c r="H382" s="141" t="s">
        <v>38</v>
      </c>
      <c r="I382" s="141" t="s">
        <v>90</v>
      </c>
      <c r="J382" s="141" t="s">
        <v>7</v>
      </c>
      <c r="K382" s="141" t="s">
        <v>7</v>
      </c>
      <c r="L382" s="141" t="s">
        <v>5584</v>
      </c>
      <c r="P382" s="140">
        <v>44214</v>
      </c>
      <c r="Q382" s="141" t="s">
        <v>535</v>
      </c>
      <c r="R382" s="141" t="s">
        <v>90</v>
      </c>
      <c r="S382" s="141" t="s">
        <v>7925</v>
      </c>
      <c r="T382" s="141" t="s">
        <v>820</v>
      </c>
      <c r="U382" s="139">
        <v>27.5</v>
      </c>
      <c r="V382" s="142" t="s">
        <v>112</v>
      </c>
      <c r="W382" s="141" t="s">
        <v>90</v>
      </c>
      <c r="X382" s="141" t="s">
        <v>90</v>
      </c>
      <c r="Y382" s="141" t="s">
        <v>83</v>
      </c>
      <c r="Z382" s="141">
        <v>3.85</v>
      </c>
      <c r="AA382" s="141" t="s">
        <v>142</v>
      </c>
      <c r="AB382" s="141" t="s">
        <v>820</v>
      </c>
      <c r="AC382" s="142" t="s">
        <v>7</v>
      </c>
      <c r="AD382" s="141" t="s">
        <v>243</v>
      </c>
      <c r="AE382" s="141">
        <v>3.85</v>
      </c>
      <c r="AF382" s="141">
        <v>25.036000000000001</v>
      </c>
      <c r="AG382" s="141">
        <v>29.849</v>
      </c>
      <c r="AH382" s="141" t="s">
        <v>4262</v>
      </c>
      <c r="AI382" s="141" t="s">
        <v>5584</v>
      </c>
    </row>
    <row r="383" spans="2:35" ht="15" x14ac:dyDescent="0.25">
      <c r="B383" s="139"/>
      <c r="C383" s="141" t="s">
        <v>5589</v>
      </c>
      <c r="D383" s="140">
        <v>44211</v>
      </c>
      <c r="E383" s="141" t="s">
        <v>3296</v>
      </c>
      <c r="F383" s="141" t="s">
        <v>428</v>
      </c>
      <c r="G383" s="141" t="s">
        <v>428</v>
      </c>
      <c r="H383" s="141" t="s">
        <v>109</v>
      </c>
      <c r="I383" s="141" t="s">
        <v>306</v>
      </c>
      <c r="J383" s="141" t="s">
        <v>7</v>
      </c>
      <c r="K383" s="141" t="s">
        <v>7</v>
      </c>
      <c r="L383" s="141" t="s">
        <v>5594</v>
      </c>
      <c r="P383" s="140">
        <v>44211</v>
      </c>
      <c r="Q383" s="141" t="s">
        <v>3296</v>
      </c>
      <c r="R383" s="141" t="s">
        <v>90</v>
      </c>
      <c r="S383" s="141" t="s">
        <v>90</v>
      </c>
      <c r="T383" s="141" t="s">
        <v>90</v>
      </c>
      <c r="U383" s="139"/>
      <c r="V383" s="142" t="s">
        <v>112</v>
      </c>
      <c r="W383" s="141" t="s">
        <v>90</v>
      </c>
      <c r="X383" s="141" t="s">
        <v>90</v>
      </c>
      <c r="Y383" s="141" t="s">
        <v>83</v>
      </c>
      <c r="Z383" s="141">
        <v>1.5</v>
      </c>
      <c r="AA383" s="141" t="s">
        <v>142</v>
      </c>
      <c r="AB383" s="141" t="s">
        <v>2555</v>
      </c>
      <c r="AC383" s="142" t="s">
        <v>7</v>
      </c>
      <c r="AD383" s="141" t="s">
        <v>243</v>
      </c>
      <c r="AE383" s="141">
        <v>1.5</v>
      </c>
      <c r="AF383" s="141">
        <v>9.7539999999999996</v>
      </c>
      <c r="AG383" s="141">
        <v>11.63</v>
      </c>
      <c r="AH383" s="141" t="s">
        <v>5589</v>
      </c>
      <c r="AI383" s="141" t="s">
        <v>5594</v>
      </c>
    </row>
    <row r="384" spans="2:35" ht="15" x14ac:dyDescent="0.25">
      <c r="B384" s="139"/>
      <c r="C384" s="141" t="s">
        <v>5610</v>
      </c>
      <c r="D384" s="140">
        <v>44208</v>
      </c>
      <c r="E384" s="141" t="s">
        <v>5608</v>
      </c>
      <c r="F384" s="141" t="s">
        <v>428</v>
      </c>
      <c r="G384" s="141" t="s">
        <v>428</v>
      </c>
      <c r="H384" s="141" t="s">
        <v>38</v>
      </c>
      <c r="I384" s="141" t="s">
        <v>90</v>
      </c>
      <c r="J384" s="141" t="s">
        <v>7</v>
      </c>
      <c r="K384" s="141" t="s">
        <v>7</v>
      </c>
      <c r="L384" s="141" t="s">
        <v>5617</v>
      </c>
      <c r="P384" s="140">
        <v>44208</v>
      </c>
      <c r="Q384" s="141" t="s">
        <v>5608</v>
      </c>
      <c r="R384" s="141" t="s">
        <v>90</v>
      </c>
      <c r="S384" s="141" t="s">
        <v>7833</v>
      </c>
      <c r="T384" s="141" t="s">
        <v>451</v>
      </c>
      <c r="U384" s="139"/>
      <c r="V384" s="142" t="s">
        <v>451</v>
      </c>
      <c r="W384" s="141" t="s">
        <v>451</v>
      </c>
      <c r="X384" s="141" t="s">
        <v>90</v>
      </c>
      <c r="Y384" s="141" t="s">
        <v>83</v>
      </c>
      <c r="Z384" s="141">
        <v>3</v>
      </c>
      <c r="AA384" s="141" t="s">
        <v>142</v>
      </c>
      <c r="AB384" s="141" t="s">
        <v>3451</v>
      </c>
      <c r="AC384" s="142" t="s">
        <v>7</v>
      </c>
      <c r="AD384" s="141" t="s">
        <v>243</v>
      </c>
      <c r="AE384" s="141">
        <v>3</v>
      </c>
      <c r="AF384" s="141">
        <v>19.507999999999999</v>
      </c>
      <c r="AG384" s="141">
        <v>23.259</v>
      </c>
      <c r="AH384" s="141" t="s">
        <v>5610</v>
      </c>
      <c r="AI384" s="141" t="s">
        <v>5617</v>
      </c>
    </row>
    <row r="385" spans="2:35" ht="15" x14ac:dyDescent="0.25">
      <c r="B385" s="139"/>
      <c r="C385" s="141" t="s">
        <v>5597</v>
      </c>
      <c r="D385" s="140">
        <v>44208</v>
      </c>
      <c r="E385" s="141" t="s">
        <v>5595</v>
      </c>
      <c r="F385" s="141" t="s">
        <v>1357</v>
      </c>
      <c r="G385" s="141" t="s">
        <v>1248</v>
      </c>
      <c r="H385" s="141" t="s">
        <v>38</v>
      </c>
      <c r="I385" s="141" t="s">
        <v>90</v>
      </c>
      <c r="J385" s="141" t="s">
        <v>141</v>
      </c>
      <c r="K385" s="141" t="s">
        <v>7</v>
      </c>
      <c r="L385" s="141" t="s">
        <v>5607</v>
      </c>
      <c r="P385" s="140">
        <v>44208</v>
      </c>
      <c r="Q385" s="141" t="s">
        <v>5595</v>
      </c>
      <c r="R385" s="141" t="s">
        <v>90</v>
      </c>
      <c r="S385" s="141" t="s">
        <v>7964</v>
      </c>
      <c r="T385" s="141" t="s">
        <v>8019</v>
      </c>
      <c r="U385" s="139"/>
      <c r="V385" s="142" t="s">
        <v>723</v>
      </c>
      <c r="W385" s="141" t="s">
        <v>90</v>
      </c>
      <c r="X385" s="141" t="s">
        <v>90</v>
      </c>
      <c r="Y385" s="141" t="s">
        <v>83</v>
      </c>
      <c r="Z385" s="141">
        <v>5</v>
      </c>
      <c r="AA385" s="141" t="s">
        <v>142</v>
      </c>
      <c r="AB385" s="141" t="s">
        <v>7884</v>
      </c>
      <c r="AC385" s="142" t="s">
        <v>7</v>
      </c>
      <c r="AD385" s="141" t="s">
        <v>243</v>
      </c>
      <c r="AE385" s="141">
        <v>5</v>
      </c>
      <c r="AF385" s="141">
        <v>32.514000000000003</v>
      </c>
      <c r="AG385" s="141">
        <v>38.765999999999998</v>
      </c>
      <c r="AH385" s="141" t="s">
        <v>5597</v>
      </c>
      <c r="AI385" s="141" t="s">
        <v>5607</v>
      </c>
    </row>
    <row r="386" spans="2:35" ht="15" x14ac:dyDescent="0.25">
      <c r="B386" s="139"/>
      <c r="C386" s="141" t="s">
        <v>5628</v>
      </c>
      <c r="D386" s="140">
        <v>44207</v>
      </c>
      <c r="E386" s="141" t="s">
        <v>706</v>
      </c>
      <c r="F386" s="141" t="s">
        <v>1877</v>
      </c>
      <c r="G386" s="141" t="s">
        <v>973</v>
      </c>
      <c r="H386" s="141" t="s">
        <v>36</v>
      </c>
      <c r="I386" s="141" t="s">
        <v>90</v>
      </c>
      <c r="J386" s="141" t="s">
        <v>140</v>
      </c>
      <c r="K386" s="141" t="s">
        <v>7</v>
      </c>
      <c r="L386" s="141" t="s">
        <v>5636</v>
      </c>
      <c r="P386" s="140">
        <v>44207</v>
      </c>
      <c r="Q386" s="141" t="s">
        <v>706</v>
      </c>
      <c r="R386" s="141" t="s">
        <v>90</v>
      </c>
      <c r="S386" s="141" t="s">
        <v>7998</v>
      </c>
      <c r="T386" s="141" t="s">
        <v>8020</v>
      </c>
      <c r="U386" s="139"/>
      <c r="V386" s="142" t="s">
        <v>724</v>
      </c>
      <c r="W386" s="141" t="s">
        <v>90</v>
      </c>
      <c r="X386" s="141" t="s">
        <v>90</v>
      </c>
      <c r="Y386" s="141" t="s">
        <v>83</v>
      </c>
      <c r="Z386" s="141">
        <v>6.5</v>
      </c>
      <c r="AA386" s="141" t="s">
        <v>142</v>
      </c>
      <c r="AB386" s="141" t="s">
        <v>8021</v>
      </c>
      <c r="AC386" s="142" t="s">
        <v>7</v>
      </c>
      <c r="AD386" s="141" t="s">
        <v>243</v>
      </c>
      <c r="AE386" s="141">
        <v>6.5</v>
      </c>
      <c r="AF386" s="141">
        <v>42.268000000000001</v>
      </c>
      <c r="AG386" s="141">
        <v>50.395000000000003</v>
      </c>
      <c r="AH386" s="141" t="s">
        <v>5628</v>
      </c>
      <c r="AI386" s="141" t="s">
        <v>5636</v>
      </c>
    </row>
    <row r="387" spans="2:35" ht="15" x14ac:dyDescent="0.25">
      <c r="B387" s="139"/>
      <c r="C387" s="141" t="s">
        <v>5619</v>
      </c>
      <c r="D387" s="140">
        <v>44207</v>
      </c>
      <c r="E387" s="141" t="s">
        <v>4272</v>
      </c>
      <c r="F387" s="141" t="s">
        <v>1079</v>
      </c>
      <c r="G387" s="141" t="s">
        <v>4276</v>
      </c>
      <c r="H387" s="141" t="s">
        <v>36</v>
      </c>
      <c r="I387" s="141" t="s">
        <v>90</v>
      </c>
      <c r="J387" s="141" t="s">
        <v>141</v>
      </c>
      <c r="K387" s="141" t="s">
        <v>7</v>
      </c>
      <c r="L387" s="141" t="s">
        <v>5626</v>
      </c>
      <c r="P387" s="140">
        <v>44207</v>
      </c>
      <c r="Q387" s="141" t="s">
        <v>4272</v>
      </c>
      <c r="R387" s="141" t="s">
        <v>90</v>
      </c>
      <c r="S387" s="141" t="s">
        <v>7845</v>
      </c>
      <c r="T387" s="141" t="s">
        <v>8022</v>
      </c>
      <c r="U387" s="139"/>
      <c r="V387" s="142" t="s">
        <v>723</v>
      </c>
      <c r="W387" s="141" t="s">
        <v>90</v>
      </c>
      <c r="X387" s="141" t="s">
        <v>90</v>
      </c>
      <c r="Y387" s="141" t="s">
        <v>83</v>
      </c>
      <c r="Z387" s="141">
        <v>3</v>
      </c>
      <c r="AA387" s="141" t="s">
        <v>142</v>
      </c>
      <c r="AB387" s="141" t="s">
        <v>7850</v>
      </c>
      <c r="AC387" s="142" t="s">
        <v>7</v>
      </c>
      <c r="AD387" s="141" t="s">
        <v>261</v>
      </c>
      <c r="AE387" s="141">
        <v>3</v>
      </c>
      <c r="AF387" s="141">
        <v>19.507999999999999</v>
      </c>
      <c r="AG387" s="141">
        <v>23.259</v>
      </c>
      <c r="AH387" s="141" t="s">
        <v>5619</v>
      </c>
      <c r="AI387" s="141" t="s">
        <v>5626</v>
      </c>
    </row>
    <row r="388" spans="2:35" ht="15" x14ac:dyDescent="0.25">
      <c r="B388" s="139"/>
      <c r="C388" s="141" t="s">
        <v>5648</v>
      </c>
      <c r="D388" s="140">
        <v>44203</v>
      </c>
      <c r="E388" s="141" t="s">
        <v>4792</v>
      </c>
      <c r="F388" s="141" t="s">
        <v>428</v>
      </c>
      <c r="G388" s="141" t="s">
        <v>428</v>
      </c>
      <c r="H388" s="141" t="s">
        <v>36</v>
      </c>
      <c r="I388" s="141" t="s">
        <v>90</v>
      </c>
      <c r="J388" s="141" t="s">
        <v>7</v>
      </c>
      <c r="K388" s="141" t="s">
        <v>7</v>
      </c>
      <c r="L388" s="141" t="s">
        <v>5653</v>
      </c>
      <c r="P388" s="140">
        <v>44203</v>
      </c>
      <c r="Q388" s="141" t="s">
        <v>4792</v>
      </c>
      <c r="R388" s="141" t="s">
        <v>629</v>
      </c>
      <c r="S388" s="141" t="s">
        <v>90</v>
      </c>
      <c r="T388" s="141" t="s">
        <v>90</v>
      </c>
      <c r="U388" s="139"/>
      <c r="V388" s="142" t="s">
        <v>112</v>
      </c>
      <c r="W388" s="141" t="s">
        <v>90</v>
      </c>
      <c r="X388" s="141" t="s">
        <v>90</v>
      </c>
      <c r="Y388" s="141" t="s">
        <v>83</v>
      </c>
      <c r="Z388" s="141">
        <v>1.2</v>
      </c>
      <c r="AA388" s="141" t="s">
        <v>142</v>
      </c>
      <c r="AB388" s="141" t="s">
        <v>7933</v>
      </c>
      <c r="AC388" s="142" t="s">
        <v>7</v>
      </c>
      <c r="AD388" s="141" t="s">
        <v>243</v>
      </c>
      <c r="AE388" s="141">
        <v>1.2</v>
      </c>
      <c r="AF388" s="141">
        <v>7.8029999999999999</v>
      </c>
      <c r="AG388" s="141">
        <v>9.3040000000000003</v>
      </c>
      <c r="AH388" s="141" t="s">
        <v>5648</v>
      </c>
      <c r="AI388" s="141" t="s">
        <v>5653</v>
      </c>
    </row>
    <row r="389" spans="2:35" ht="15" x14ac:dyDescent="0.25">
      <c r="B389" s="139"/>
      <c r="C389" s="141" t="s">
        <v>5638</v>
      </c>
      <c r="D389" s="140">
        <v>44203</v>
      </c>
      <c r="E389" s="141" t="s">
        <v>701</v>
      </c>
      <c r="F389" s="141" t="s">
        <v>973</v>
      </c>
      <c r="G389" s="141" t="s">
        <v>973</v>
      </c>
      <c r="H389" s="141" t="s">
        <v>36</v>
      </c>
      <c r="I389" s="141" t="s">
        <v>90</v>
      </c>
      <c r="J389" s="141" t="s">
        <v>7</v>
      </c>
      <c r="K389" s="141" t="s">
        <v>7</v>
      </c>
      <c r="L389" s="141" t="s">
        <v>5646</v>
      </c>
      <c r="P389" s="140">
        <v>44203</v>
      </c>
      <c r="Q389" s="141" t="s">
        <v>701</v>
      </c>
      <c r="R389" s="141" t="s">
        <v>90</v>
      </c>
      <c r="S389" s="141" t="s">
        <v>7818</v>
      </c>
      <c r="T389" s="141" t="s">
        <v>8023</v>
      </c>
      <c r="U389" s="139"/>
      <c r="V389" s="142" t="s">
        <v>723</v>
      </c>
      <c r="W389" s="141" t="s">
        <v>90</v>
      </c>
      <c r="X389" s="141" t="s">
        <v>90</v>
      </c>
      <c r="Y389" s="141" t="s">
        <v>83</v>
      </c>
      <c r="Z389" s="141">
        <v>5</v>
      </c>
      <c r="AA389" s="141" t="s">
        <v>142</v>
      </c>
      <c r="AB389" s="141" t="s">
        <v>7931</v>
      </c>
      <c r="AC389" s="142" t="s">
        <v>7</v>
      </c>
      <c r="AD389" s="141" t="s">
        <v>7971</v>
      </c>
      <c r="AE389" s="141">
        <v>5</v>
      </c>
      <c r="AF389" s="141">
        <v>32.514000000000003</v>
      </c>
      <c r="AG389" s="141">
        <v>38.765999999999998</v>
      </c>
      <c r="AH389" s="141" t="s">
        <v>5638</v>
      </c>
      <c r="AI389" s="141" t="s">
        <v>5646</v>
      </c>
    </row>
    <row r="390" spans="2:35" ht="15" x14ac:dyDescent="0.25">
      <c r="B390" s="139"/>
      <c r="C390" s="141" t="s">
        <v>5655</v>
      </c>
      <c r="D390" s="140">
        <v>44202</v>
      </c>
      <c r="E390" s="141" t="s">
        <v>549</v>
      </c>
      <c r="F390" s="141" t="s">
        <v>428</v>
      </c>
      <c r="G390" s="141" t="s">
        <v>428</v>
      </c>
      <c r="H390" s="141" t="s">
        <v>236</v>
      </c>
      <c r="I390" s="141" t="s">
        <v>90</v>
      </c>
      <c r="J390" s="141" t="s">
        <v>7</v>
      </c>
      <c r="K390" s="141" t="s">
        <v>7</v>
      </c>
      <c r="L390" s="141" t="s">
        <v>5664</v>
      </c>
      <c r="P390" s="140">
        <v>44202</v>
      </c>
      <c r="Q390" s="141" t="s">
        <v>549</v>
      </c>
      <c r="R390" s="141" t="s">
        <v>90</v>
      </c>
      <c r="S390" s="141" t="s">
        <v>7876</v>
      </c>
      <c r="T390" s="141" t="s">
        <v>8024</v>
      </c>
      <c r="U390" s="139">
        <v>40</v>
      </c>
      <c r="V390" s="142" t="s">
        <v>112</v>
      </c>
      <c r="W390" s="141" t="s">
        <v>90</v>
      </c>
      <c r="X390" s="141" t="s">
        <v>90</v>
      </c>
      <c r="Y390" s="141" t="s">
        <v>83</v>
      </c>
      <c r="Z390" s="141">
        <v>1.2</v>
      </c>
      <c r="AA390" s="141" t="s">
        <v>8025</v>
      </c>
      <c r="AB390" s="141" t="s">
        <v>8026</v>
      </c>
      <c r="AC390" s="142" t="s">
        <v>7</v>
      </c>
      <c r="AD390" s="141" t="s">
        <v>7797</v>
      </c>
      <c r="AE390" s="141">
        <v>1.2</v>
      </c>
      <c r="AF390" s="141">
        <v>7.8029999999999999</v>
      </c>
      <c r="AG390" s="141">
        <v>9.3040000000000003</v>
      </c>
      <c r="AH390" s="141" t="s">
        <v>5655</v>
      </c>
      <c r="AI390" s="141" t="s">
        <v>5664</v>
      </c>
    </row>
    <row r="391" spans="2:35" ht="15" x14ac:dyDescent="0.25">
      <c r="B391" s="139"/>
      <c r="C391" s="141" t="s">
        <v>5666</v>
      </c>
      <c r="D391" s="140">
        <v>44201</v>
      </c>
      <c r="E391" s="141" t="s">
        <v>2006</v>
      </c>
      <c r="F391" s="141" t="s">
        <v>2036</v>
      </c>
      <c r="G391" s="141" t="s">
        <v>1904</v>
      </c>
      <c r="H391" s="141" t="s">
        <v>36</v>
      </c>
      <c r="I391" s="141" t="s">
        <v>90</v>
      </c>
      <c r="J391" s="141" t="s">
        <v>141</v>
      </c>
      <c r="K391" s="141" t="s">
        <v>7</v>
      </c>
      <c r="L391" s="141" t="s">
        <v>5673</v>
      </c>
      <c r="P391" s="140">
        <v>44201</v>
      </c>
      <c r="Q391" s="141" t="s">
        <v>2006</v>
      </c>
      <c r="R391" s="141" t="s">
        <v>90</v>
      </c>
      <c r="S391" s="141" t="s">
        <v>7929</v>
      </c>
      <c r="T391" s="141" t="s">
        <v>8027</v>
      </c>
      <c r="U391" s="139"/>
      <c r="V391" s="142" t="s">
        <v>724</v>
      </c>
      <c r="W391" s="141" t="s">
        <v>90</v>
      </c>
      <c r="X391" s="141" t="s">
        <v>90</v>
      </c>
      <c r="Y391" s="141" t="s">
        <v>83</v>
      </c>
      <c r="Z391" s="141">
        <v>7.5</v>
      </c>
      <c r="AA391" s="141" t="s">
        <v>142</v>
      </c>
      <c r="AB391" s="141" t="s">
        <v>7899</v>
      </c>
      <c r="AC391" s="142" t="s">
        <v>7</v>
      </c>
      <c r="AD391" s="141" t="s">
        <v>816</v>
      </c>
      <c r="AE391" s="141">
        <v>7.5</v>
      </c>
      <c r="AF391" s="141">
        <v>48.771000000000001</v>
      </c>
      <c r="AG391" s="141">
        <v>58.148000000000003</v>
      </c>
      <c r="AH391" s="141" t="s">
        <v>5666</v>
      </c>
      <c r="AI391" s="141" t="s">
        <v>5673</v>
      </c>
    </row>
    <row r="392" spans="2:35" ht="15" x14ac:dyDescent="0.25">
      <c r="B392" s="139"/>
      <c r="C392" s="141" t="s">
        <v>5676</v>
      </c>
      <c r="D392" s="140">
        <v>44173</v>
      </c>
      <c r="E392" s="141" t="s">
        <v>5674</v>
      </c>
      <c r="F392" s="141" t="s">
        <v>4736</v>
      </c>
      <c r="G392" s="141" t="s">
        <v>4255</v>
      </c>
      <c r="H392" s="141" t="s">
        <v>38</v>
      </c>
      <c r="I392" s="141" t="s">
        <v>90</v>
      </c>
      <c r="J392" s="141" t="s">
        <v>7</v>
      </c>
      <c r="K392" s="141" t="s">
        <v>7</v>
      </c>
      <c r="L392" s="141" t="s">
        <v>5684</v>
      </c>
      <c r="P392" s="140">
        <v>44173</v>
      </c>
      <c r="Q392" s="141" t="s">
        <v>5674</v>
      </c>
      <c r="R392" s="141" t="s">
        <v>90</v>
      </c>
      <c r="S392" s="141" t="s">
        <v>7917</v>
      </c>
      <c r="T392" s="141" t="s">
        <v>8028</v>
      </c>
      <c r="U392" s="139">
        <v>55</v>
      </c>
      <c r="V392" s="142" t="s">
        <v>112</v>
      </c>
      <c r="W392" s="141" t="s">
        <v>90</v>
      </c>
      <c r="X392" s="141" t="s">
        <v>90</v>
      </c>
      <c r="Y392" s="141" t="s">
        <v>83</v>
      </c>
      <c r="Z392" s="141">
        <v>4.5</v>
      </c>
      <c r="AA392" s="141" t="s">
        <v>8029</v>
      </c>
      <c r="AB392" s="141" t="s">
        <v>401</v>
      </c>
      <c r="AC392" s="142" t="s">
        <v>7</v>
      </c>
      <c r="AD392" s="141" t="s">
        <v>261</v>
      </c>
      <c r="AE392" s="141">
        <v>4.5</v>
      </c>
      <c r="AF392" s="141">
        <v>30.527000000000001</v>
      </c>
      <c r="AG392" s="141">
        <v>34.875</v>
      </c>
      <c r="AH392" s="141" t="s">
        <v>5676</v>
      </c>
      <c r="AI392" s="141" t="s">
        <v>5684</v>
      </c>
    </row>
    <row r="393" spans="2:35" ht="15" x14ac:dyDescent="0.25">
      <c r="B393" s="139"/>
      <c r="C393" s="141" t="s">
        <v>5692</v>
      </c>
      <c r="D393" s="140">
        <v>44161</v>
      </c>
      <c r="E393" s="141" t="s">
        <v>4247</v>
      </c>
      <c r="F393" s="141" t="s">
        <v>428</v>
      </c>
      <c r="G393" s="141" t="s">
        <v>428</v>
      </c>
      <c r="H393" s="141" t="s">
        <v>236</v>
      </c>
      <c r="I393" s="141" t="s">
        <v>90</v>
      </c>
      <c r="J393" s="141" t="s">
        <v>7</v>
      </c>
      <c r="K393" s="141" t="s">
        <v>7</v>
      </c>
      <c r="L393" s="141" t="s">
        <v>5700</v>
      </c>
      <c r="P393" s="140">
        <v>44161</v>
      </c>
      <c r="Q393" s="141" t="s">
        <v>4247</v>
      </c>
      <c r="R393" s="141" t="s">
        <v>90</v>
      </c>
      <c r="S393" s="141" t="s">
        <v>8030</v>
      </c>
      <c r="T393" s="141" t="s">
        <v>5695</v>
      </c>
      <c r="U393" s="139">
        <v>40</v>
      </c>
      <c r="V393" s="142" t="s">
        <v>112</v>
      </c>
      <c r="W393" s="141" t="s">
        <v>90</v>
      </c>
      <c r="X393" s="141" t="s">
        <v>90</v>
      </c>
      <c r="Y393" s="141" t="s">
        <v>83</v>
      </c>
      <c r="Z393" s="141">
        <v>1.2</v>
      </c>
      <c r="AA393" s="141" t="s">
        <v>8031</v>
      </c>
      <c r="AB393" s="141" t="s">
        <v>8032</v>
      </c>
      <c r="AC393" s="142" t="s">
        <v>7</v>
      </c>
      <c r="AD393" s="141" t="s">
        <v>7797</v>
      </c>
      <c r="AE393" s="141">
        <v>1.2</v>
      </c>
      <c r="AF393" s="141">
        <v>8.141</v>
      </c>
      <c r="AG393" s="141">
        <v>9.3000000000000007</v>
      </c>
      <c r="AH393" s="141" t="s">
        <v>5692</v>
      </c>
      <c r="AI393" s="141" t="s">
        <v>5700</v>
      </c>
    </row>
    <row r="394" spans="2:35" ht="15" x14ac:dyDescent="0.25">
      <c r="B394" s="139"/>
      <c r="C394" s="141" t="s">
        <v>5703</v>
      </c>
      <c r="D394" s="140">
        <v>44152</v>
      </c>
      <c r="E394" s="141" t="s">
        <v>5701</v>
      </c>
      <c r="F394" s="141" t="s">
        <v>428</v>
      </c>
      <c r="G394" s="141" t="s">
        <v>2322</v>
      </c>
      <c r="H394" s="141" t="s">
        <v>236</v>
      </c>
      <c r="I394" s="141" t="s">
        <v>90</v>
      </c>
      <c r="J394" s="141" t="s">
        <v>7</v>
      </c>
      <c r="K394" s="141" t="s">
        <v>7</v>
      </c>
      <c r="L394" s="141" t="s">
        <v>5713</v>
      </c>
      <c r="P394" s="140">
        <v>44152</v>
      </c>
      <c r="Q394" s="141" t="s">
        <v>5701</v>
      </c>
      <c r="R394" s="141" t="s">
        <v>90</v>
      </c>
      <c r="S394" s="141" t="s">
        <v>8033</v>
      </c>
      <c r="T394" s="141" t="s">
        <v>8034</v>
      </c>
      <c r="U394" s="139">
        <v>27.5</v>
      </c>
      <c r="V394" s="142" t="s">
        <v>112</v>
      </c>
      <c r="W394" s="141" t="s">
        <v>90</v>
      </c>
      <c r="X394" s="141" t="s">
        <v>90</v>
      </c>
      <c r="Y394" s="141" t="s">
        <v>83</v>
      </c>
      <c r="Z394" s="141">
        <v>3</v>
      </c>
      <c r="AA394" s="141" t="s">
        <v>7989</v>
      </c>
      <c r="AB394" s="141" t="s">
        <v>6181</v>
      </c>
      <c r="AC394" s="142" t="s">
        <v>7</v>
      </c>
      <c r="AD394" s="141" t="s">
        <v>7797</v>
      </c>
      <c r="AE394" s="141">
        <v>3</v>
      </c>
      <c r="AF394" s="141">
        <v>20.350999999999999</v>
      </c>
      <c r="AG394" s="141">
        <v>23.25</v>
      </c>
      <c r="AH394" s="141" t="s">
        <v>5703</v>
      </c>
      <c r="AI394" s="141" t="s">
        <v>5713</v>
      </c>
    </row>
    <row r="395" spans="2:35" ht="15" x14ac:dyDescent="0.25">
      <c r="B395" s="139"/>
      <c r="C395" s="141" t="s">
        <v>5716</v>
      </c>
      <c r="D395" s="140">
        <v>44145</v>
      </c>
      <c r="E395" s="141" t="s">
        <v>5714</v>
      </c>
      <c r="F395" s="141" t="s">
        <v>428</v>
      </c>
      <c r="G395" s="141" t="s">
        <v>428</v>
      </c>
      <c r="H395" s="141" t="s">
        <v>236</v>
      </c>
      <c r="I395" s="141" t="s">
        <v>90</v>
      </c>
      <c r="J395" s="141" t="s">
        <v>7</v>
      </c>
      <c r="K395" s="141" t="s">
        <v>7</v>
      </c>
      <c r="L395" s="141" t="s">
        <v>5725</v>
      </c>
      <c r="P395" s="140">
        <v>44145</v>
      </c>
      <c r="Q395" s="141" t="s">
        <v>5714</v>
      </c>
      <c r="R395" s="141" t="s">
        <v>90</v>
      </c>
      <c r="S395" s="141" t="s">
        <v>8035</v>
      </c>
      <c r="T395" s="141" t="s">
        <v>5719</v>
      </c>
      <c r="U395" s="139">
        <v>45</v>
      </c>
      <c r="V395" s="142" t="s">
        <v>112</v>
      </c>
      <c r="W395" s="141" t="s">
        <v>90</v>
      </c>
      <c r="X395" s="141" t="s">
        <v>90</v>
      </c>
      <c r="Y395" s="141" t="s">
        <v>83</v>
      </c>
      <c r="Z395" s="141">
        <v>2.66</v>
      </c>
      <c r="AA395" s="141" t="s">
        <v>7927</v>
      </c>
      <c r="AB395" s="141" t="s">
        <v>8036</v>
      </c>
      <c r="AC395" s="142" t="s">
        <v>7</v>
      </c>
      <c r="AD395" s="141" t="s">
        <v>261</v>
      </c>
      <c r="AE395" s="141">
        <v>2.66</v>
      </c>
      <c r="AF395" s="141">
        <v>18.045000000000002</v>
      </c>
      <c r="AG395" s="141">
        <v>20.614999999999998</v>
      </c>
      <c r="AH395" s="141" t="s">
        <v>5716</v>
      </c>
      <c r="AI395" s="141" t="s">
        <v>5725</v>
      </c>
    </row>
    <row r="396" spans="2:35" ht="15" x14ac:dyDescent="0.25">
      <c r="B396" s="139"/>
      <c r="C396" s="141" t="s">
        <v>2510</v>
      </c>
      <c r="D396" s="140">
        <v>44097</v>
      </c>
      <c r="E396" s="141" t="s">
        <v>2021</v>
      </c>
      <c r="F396" s="141" t="s">
        <v>2512</v>
      </c>
      <c r="G396" s="141" t="s">
        <v>2025</v>
      </c>
      <c r="H396" s="141" t="s">
        <v>236</v>
      </c>
      <c r="I396" s="141" t="s">
        <v>90</v>
      </c>
      <c r="J396" s="141" t="s">
        <v>7</v>
      </c>
      <c r="K396" s="141" t="s">
        <v>7</v>
      </c>
      <c r="L396" s="141" t="s">
        <v>5727</v>
      </c>
      <c r="P396" s="140">
        <v>44097</v>
      </c>
      <c r="Q396" s="141" t="s">
        <v>2021</v>
      </c>
      <c r="R396" s="141" t="s">
        <v>90</v>
      </c>
      <c r="S396" s="141" t="s">
        <v>817</v>
      </c>
      <c r="T396" s="141" t="s">
        <v>646</v>
      </c>
      <c r="U396" s="139">
        <v>50</v>
      </c>
      <c r="V396" s="142" t="s">
        <v>112</v>
      </c>
      <c r="W396" s="141" t="s">
        <v>90</v>
      </c>
      <c r="X396" s="141" t="s">
        <v>90</v>
      </c>
      <c r="Y396" s="141" t="s">
        <v>83</v>
      </c>
      <c r="Z396" s="141">
        <v>1.5</v>
      </c>
      <c r="AA396" s="141" t="s">
        <v>8025</v>
      </c>
      <c r="AB396" s="141" t="s">
        <v>4616</v>
      </c>
      <c r="AC396" s="142" t="s">
        <v>7</v>
      </c>
      <c r="AD396" s="141" t="s">
        <v>7797</v>
      </c>
      <c r="AE396" s="141">
        <v>1.5</v>
      </c>
      <c r="AF396" s="141">
        <v>10.605</v>
      </c>
      <c r="AG396" s="141">
        <v>11.625999999999999</v>
      </c>
      <c r="AH396" s="141" t="s">
        <v>2510</v>
      </c>
      <c r="AI396" s="141" t="s">
        <v>5727</v>
      </c>
    </row>
    <row r="397" spans="2:35" ht="15" x14ac:dyDescent="0.25">
      <c r="B397" s="139"/>
      <c r="C397" s="141" t="s">
        <v>5741</v>
      </c>
      <c r="D397" s="140">
        <v>44088</v>
      </c>
      <c r="E397" s="141" t="s">
        <v>5739</v>
      </c>
      <c r="F397" s="141" t="s">
        <v>428</v>
      </c>
      <c r="G397" s="141" t="s">
        <v>2025</v>
      </c>
      <c r="H397" s="141" t="s">
        <v>236</v>
      </c>
      <c r="I397" s="141" t="s">
        <v>90</v>
      </c>
      <c r="J397" s="141" t="s">
        <v>7</v>
      </c>
      <c r="K397" s="141" t="s">
        <v>7</v>
      </c>
      <c r="L397" s="141" t="s">
        <v>5747</v>
      </c>
      <c r="P397" s="140">
        <v>44088</v>
      </c>
      <c r="Q397" s="141" t="s">
        <v>5739</v>
      </c>
      <c r="R397" s="141" t="s">
        <v>90</v>
      </c>
      <c r="S397" s="141" t="s">
        <v>90</v>
      </c>
      <c r="T397" s="141" t="s">
        <v>2075</v>
      </c>
      <c r="U397" s="139"/>
      <c r="V397" s="142" t="s">
        <v>112</v>
      </c>
      <c r="W397" s="141" t="s">
        <v>90</v>
      </c>
      <c r="X397" s="141" t="s">
        <v>90</v>
      </c>
      <c r="Y397" s="141" t="s">
        <v>83</v>
      </c>
      <c r="Z397" s="141">
        <v>1</v>
      </c>
      <c r="AA397" s="141" t="s">
        <v>8029</v>
      </c>
      <c r="AB397" s="141" t="s">
        <v>2075</v>
      </c>
      <c r="AC397" s="142" t="s">
        <v>7</v>
      </c>
      <c r="AD397" s="141" t="s">
        <v>243</v>
      </c>
      <c r="AE397" s="141">
        <v>1</v>
      </c>
      <c r="AF397" s="141">
        <v>7.07</v>
      </c>
      <c r="AG397" s="141">
        <v>7.75</v>
      </c>
      <c r="AH397" s="141" t="s">
        <v>5741</v>
      </c>
      <c r="AI397" s="141" t="s">
        <v>5747</v>
      </c>
    </row>
    <row r="398" spans="2:35" ht="15" x14ac:dyDescent="0.25">
      <c r="B398" s="139"/>
      <c r="C398" s="141" t="s">
        <v>5730</v>
      </c>
      <c r="D398" s="140">
        <v>44088</v>
      </c>
      <c r="E398" s="141" t="s">
        <v>5728</v>
      </c>
      <c r="F398" s="141" t="s">
        <v>1079</v>
      </c>
      <c r="G398" s="141" t="s">
        <v>5732</v>
      </c>
      <c r="H398" s="141" t="s">
        <v>38</v>
      </c>
      <c r="I398" s="141" t="s">
        <v>90</v>
      </c>
      <c r="J398" s="141" t="s">
        <v>7</v>
      </c>
      <c r="K398" s="141" t="s">
        <v>7</v>
      </c>
      <c r="L398" s="141" t="s">
        <v>5738</v>
      </c>
      <c r="P398" s="140">
        <v>44088</v>
      </c>
      <c r="Q398" s="141" t="s">
        <v>5728</v>
      </c>
      <c r="R398" s="141" t="s">
        <v>90</v>
      </c>
      <c r="S398" s="141" t="s">
        <v>90</v>
      </c>
      <c r="T398" s="141" t="s">
        <v>90</v>
      </c>
      <c r="U398" s="139"/>
      <c r="V398" s="142" t="s">
        <v>112</v>
      </c>
      <c r="W398" s="141" t="s">
        <v>90</v>
      </c>
      <c r="X398" s="141" t="s">
        <v>90</v>
      </c>
      <c r="Y398" s="141" t="s">
        <v>108</v>
      </c>
      <c r="Z398" s="141">
        <v>5</v>
      </c>
      <c r="AA398" s="141" t="s">
        <v>8029</v>
      </c>
      <c r="AB398" s="141" t="s">
        <v>7945</v>
      </c>
      <c r="AC398" s="142" t="s">
        <v>7</v>
      </c>
      <c r="AD398" s="141" t="s">
        <v>8037</v>
      </c>
      <c r="AE398" s="141">
        <v>5.617</v>
      </c>
      <c r="AF398" s="141">
        <v>39.712000000000003</v>
      </c>
      <c r="AG398" s="141">
        <v>43.533999999999999</v>
      </c>
      <c r="AH398" s="141" t="s">
        <v>5730</v>
      </c>
      <c r="AI398" s="141" t="s">
        <v>5738</v>
      </c>
    </row>
    <row r="399" spans="2:35" ht="15" x14ac:dyDescent="0.25">
      <c r="B399" s="139"/>
      <c r="C399" s="141" t="s">
        <v>5655</v>
      </c>
      <c r="D399" s="140">
        <v>44076</v>
      </c>
      <c r="E399" s="141" t="s">
        <v>549</v>
      </c>
      <c r="F399" s="141" t="s">
        <v>428</v>
      </c>
      <c r="G399" s="141" t="s">
        <v>428</v>
      </c>
      <c r="H399" s="141" t="s">
        <v>236</v>
      </c>
      <c r="I399" s="141" t="s">
        <v>90</v>
      </c>
      <c r="J399" s="141" t="s">
        <v>7</v>
      </c>
      <c r="K399" s="141" t="s">
        <v>7</v>
      </c>
      <c r="L399" s="141" t="s">
        <v>5760</v>
      </c>
      <c r="P399" s="140">
        <v>44076</v>
      </c>
      <c r="Q399" s="141" t="s">
        <v>549</v>
      </c>
      <c r="R399" s="141" t="s">
        <v>90</v>
      </c>
      <c r="S399" s="141" t="s">
        <v>7876</v>
      </c>
      <c r="T399" s="141" t="s">
        <v>8024</v>
      </c>
      <c r="U399" s="139">
        <v>40</v>
      </c>
      <c r="V399" s="142" t="s">
        <v>112</v>
      </c>
      <c r="W399" s="141" t="s">
        <v>90</v>
      </c>
      <c r="X399" s="141" t="s">
        <v>90</v>
      </c>
      <c r="Y399" s="141" t="s">
        <v>83</v>
      </c>
      <c r="Z399" s="141">
        <v>3.7</v>
      </c>
      <c r="AA399" s="141" t="s">
        <v>862</v>
      </c>
      <c r="AB399" s="141" t="s">
        <v>8026</v>
      </c>
      <c r="AC399" s="142" t="s">
        <v>7</v>
      </c>
      <c r="AD399" s="141" t="s">
        <v>7797</v>
      </c>
      <c r="AE399" s="141">
        <v>3.7</v>
      </c>
      <c r="AF399" s="141">
        <v>26.158999999999999</v>
      </c>
      <c r="AG399" s="141">
        <v>28.677</v>
      </c>
      <c r="AH399" s="141" t="s">
        <v>5655</v>
      </c>
      <c r="AI399" s="141" t="s">
        <v>5760</v>
      </c>
    </row>
    <row r="400" spans="2:35" ht="15" x14ac:dyDescent="0.25">
      <c r="B400" s="139"/>
      <c r="C400" s="141" t="s">
        <v>5554</v>
      </c>
      <c r="D400" s="140">
        <v>44074</v>
      </c>
      <c r="E400" s="141" t="s">
        <v>5552</v>
      </c>
      <c r="F400" s="141" t="s">
        <v>428</v>
      </c>
      <c r="G400" s="141" t="s">
        <v>428</v>
      </c>
      <c r="H400" s="141" t="s">
        <v>236</v>
      </c>
      <c r="I400" s="141" t="s">
        <v>90</v>
      </c>
      <c r="J400" s="141" t="s">
        <v>7</v>
      </c>
      <c r="K400" s="141" t="s">
        <v>7</v>
      </c>
      <c r="L400" s="141" t="s">
        <v>5762</v>
      </c>
      <c r="P400" s="140">
        <v>44074</v>
      </c>
      <c r="Q400" s="141" t="s">
        <v>5552</v>
      </c>
      <c r="R400" s="141" t="s">
        <v>629</v>
      </c>
      <c r="S400" s="141" t="s">
        <v>8015</v>
      </c>
      <c r="T400" s="141" t="s">
        <v>451</v>
      </c>
      <c r="U400" s="139"/>
      <c r="V400" s="142" t="s">
        <v>451</v>
      </c>
      <c r="W400" s="141" t="s">
        <v>451</v>
      </c>
      <c r="X400" s="141" t="s">
        <v>90</v>
      </c>
      <c r="Y400" s="141" t="s">
        <v>83</v>
      </c>
      <c r="Z400" s="141">
        <v>0.5</v>
      </c>
      <c r="AA400" s="141" t="s">
        <v>7989</v>
      </c>
      <c r="AB400" s="141" t="s">
        <v>7994</v>
      </c>
      <c r="AC400" s="142" t="s">
        <v>7</v>
      </c>
      <c r="AD400" s="141" t="s">
        <v>7797</v>
      </c>
      <c r="AE400" s="141">
        <v>0.5</v>
      </c>
      <c r="AF400" s="141">
        <v>3.5350000000000001</v>
      </c>
      <c r="AG400" s="141">
        <v>3.875</v>
      </c>
      <c r="AH400" s="141" t="s">
        <v>5554</v>
      </c>
      <c r="AI400" s="141" t="s">
        <v>5762</v>
      </c>
    </row>
    <row r="401" spans="2:35" ht="15" x14ac:dyDescent="0.25">
      <c r="B401" s="139"/>
      <c r="C401" s="141" t="s">
        <v>5765</v>
      </c>
      <c r="D401" s="140">
        <v>44060</v>
      </c>
      <c r="E401" s="141" t="s">
        <v>5763</v>
      </c>
      <c r="F401" s="141" t="s">
        <v>428</v>
      </c>
      <c r="G401" s="141" t="s">
        <v>428</v>
      </c>
      <c r="H401" s="141" t="s">
        <v>38</v>
      </c>
      <c r="I401" s="141" t="s">
        <v>90</v>
      </c>
      <c r="J401" s="141" t="s">
        <v>7</v>
      </c>
      <c r="K401" s="141" t="s">
        <v>7</v>
      </c>
      <c r="L401" s="141" t="s">
        <v>5772</v>
      </c>
      <c r="P401" s="140">
        <v>44060</v>
      </c>
      <c r="Q401" s="141" t="s">
        <v>5763</v>
      </c>
      <c r="R401" s="141" t="s">
        <v>90</v>
      </c>
      <c r="S401" s="141" t="s">
        <v>7746</v>
      </c>
      <c r="T401" s="141" t="s">
        <v>5767</v>
      </c>
      <c r="U401" s="139">
        <v>35</v>
      </c>
      <c r="V401" s="142" t="s">
        <v>112</v>
      </c>
      <c r="W401" s="141" t="s">
        <v>90</v>
      </c>
      <c r="X401" s="141" t="s">
        <v>90</v>
      </c>
      <c r="Y401" s="141" t="s">
        <v>83</v>
      </c>
      <c r="Z401" s="141">
        <v>5</v>
      </c>
      <c r="AA401" s="141" t="s">
        <v>8029</v>
      </c>
      <c r="AB401" s="141" t="s">
        <v>5767</v>
      </c>
      <c r="AC401" s="142" t="s">
        <v>7</v>
      </c>
      <c r="AD401" s="141" t="s">
        <v>261</v>
      </c>
      <c r="AE401" s="141">
        <v>5</v>
      </c>
      <c r="AF401" s="141">
        <v>35.35</v>
      </c>
      <c r="AG401" s="141">
        <v>38.752000000000002</v>
      </c>
      <c r="AH401" s="141" t="s">
        <v>5765</v>
      </c>
      <c r="AI401" s="141" t="s">
        <v>5772</v>
      </c>
    </row>
    <row r="402" spans="2:35" ht="15" x14ac:dyDescent="0.25">
      <c r="B402" s="139"/>
      <c r="C402" s="141" t="s">
        <v>5784</v>
      </c>
      <c r="D402" s="140">
        <v>44048</v>
      </c>
      <c r="E402" s="141" t="s">
        <v>1550</v>
      </c>
      <c r="F402" s="141" t="s">
        <v>428</v>
      </c>
      <c r="G402" s="141" t="s">
        <v>1554</v>
      </c>
      <c r="H402" s="141" t="s">
        <v>236</v>
      </c>
      <c r="I402" s="141" t="s">
        <v>90</v>
      </c>
      <c r="J402" s="141" t="s">
        <v>7</v>
      </c>
      <c r="K402" s="141" t="s">
        <v>7</v>
      </c>
      <c r="L402" s="141" t="s">
        <v>5793</v>
      </c>
      <c r="P402" s="140">
        <v>44048</v>
      </c>
      <c r="Q402" s="141" t="s">
        <v>1550</v>
      </c>
      <c r="R402" s="141" t="s">
        <v>90</v>
      </c>
      <c r="S402" s="141" t="s">
        <v>8038</v>
      </c>
      <c r="T402" s="141" t="s">
        <v>8039</v>
      </c>
      <c r="U402" s="139">
        <v>45</v>
      </c>
      <c r="V402" s="142" t="s">
        <v>112</v>
      </c>
      <c r="W402" s="141" t="s">
        <v>90</v>
      </c>
      <c r="X402" s="141" t="s">
        <v>90</v>
      </c>
      <c r="Y402" s="141" t="s">
        <v>83</v>
      </c>
      <c r="Z402" s="141">
        <v>2.5</v>
      </c>
      <c r="AA402" s="141" t="s">
        <v>8029</v>
      </c>
      <c r="AB402" s="141" t="s">
        <v>7741</v>
      </c>
      <c r="AC402" s="142" t="s">
        <v>7</v>
      </c>
      <c r="AD402" s="141" t="s">
        <v>261</v>
      </c>
      <c r="AE402" s="141">
        <v>2.5</v>
      </c>
      <c r="AF402" s="141">
        <v>17.675000000000001</v>
      </c>
      <c r="AG402" s="141">
        <v>19.376000000000001</v>
      </c>
      <c r="AH402" s="141" t="s">
        <v>5784</v>
      </c>
      <c r="AI402" s="141" t="s">
        <v>5793</v>
      </c>
    </row>
    <row r="403" spans="2:35" ht="15" x14ac:dyDescent="0.25">
      <c r="B403" s="139"/>
      <c r="C403" s="141" t="s">
        <v>5774</v>
      </c>
      <c r="D403" s="140">
        <v>44048</v>
      </c>
      <c r="E403" s="141" t="s">
        <v>5701</v>
      </c>
      <c r="F403" s="141" t="s">
        <v>2512</v>
      </c>
      <c r="G403" s="141" t="s">
        <v>2322</v>
      </c>
      <c r="H403" s="141" t="s">
        <v>236</v>
      </c>
      <c r="I403" s="141" t="s">
        <v>90</v>
      </c>
      <c r="J403" s="141" t="s">
        <v>7</v>
      </c>
      <c r="K403" s="141" t="s">
        <v>7</v>
      </c>
      <c r="L403" s="141" t="s">
        <v>5782</v>
      </c>
      <c r="P403" s="140">
        <v>44048</v>
      </c>
      <c r="Q403" s="141" t="s">
        <v>5701</v>
      </c>
      <c r="R403" s="141" t="s">
        <v>90</v>
      </c>
      <c r="S403" s="141" t="s">
        <v>8040</v>
      </c>
      <c r="T403" s="141" t="s">
        <v>8041</v>
      </c>
      <c r="U403" s="139">
        <v>30</v>
      </c>
      <c r="V403" s="142" t="s">
        <v>112</v>
      </c>
      <c r="W403" s="141" t="s">
        <v>90</v>
      </c>
      <c r="X403" s="141" t="s">
        <v>90</v>
      </c>
      <c r="Y403" s="141" t="s">
        <v>83</v>
      </c>
      <c r="Z403" s="141">
        <v>3</v>
      </c>
      <c r="AA403" s="141" t="s">
        <v>8029</v>
      </c>
      <c r="AB403" s="141" t="s">
        <v>8042</v>
      </c>
      <c r="AC403" s="142" t="s">
        <v>7</v>
      </c>
      <c r="AD403" s="141" t="s">
        <v>7797</v>
      </c>
      <c r="AE403" s="141">
        <v>3</v>
      </c>
      <c r="AF403" s="141">
        <v>21.21</v>
      </c>
      <c r="AG403" s="141">
        <v>23.251999999999999</v>
      </c>
      <c r="AH403" s="141" t="s">
        <v>5774</v>
      </c>
      <c r="AI403" s="141" t="s">
        <v>5782</v>
      </c>
    </row>
    <row r="404" spans="2:35" ht="15" x14ac:dyDescent="0.25">
      <c r="B404" s="139"/>
      <c r="C404" s="141" t="s">
        <v>2510</v>
      </c>
      <c r="D404" s="140">
        <v>44046</v>
      </c>
      <c r="E404" s="141" t="s">
        <v>2021</v>
      </c>
      <c r="F404" s="141" t="s">
        <v>2512</v>
      </c>
      <c r="G404" s="141" t="s">
        <v>2025</v>
      </c>
      <c r="H404" s="141" t="s">
        <v>236</v>
      </c>
      <c r="I404" s="141" t="s">
        <v>90</v>
      </c>
      <c r="J404" s="141" t="s">
        <v>7</v>
      </c>
      <c r="K404" s="141" t="s">
        <v>7</v>
      </c>
      <c r="L404" s="141" t="s">
        <v>5796</v>
      </c>
      <c r="P404" s="140">
        <v>44046</v>
      </c>
      <c r="Q404" s="141" t="s">
        <v>2021</v>
      </c>
      <c r="R404" s="141" t="s">
        <v>90</v>
      </c>
      <c r="S404" s="141" t="s">
        <v>817</v>
      </c>
      <c r="T404" s="141" t="s">
        <v>646</v>
      </c>
      <c r="U404" s="139">
        <v>50</v>
      </c>
      <c r="V404" s="142" t="s">
        <v>112</v>
      </c>
      <c r="W404" s="141" t="s">
        <v>90</v>
      </c>
      <c r="X404" s="141" t="s">
        <v>90</v>
      </c>
      <c r="Y404" s="141" t="s">
        <v>83</v>
      </c>
      <c r="Z404" s="141">
        <v>5</v>
      </c>
      <c r="AA404" s="141" t="s">
        <v>8029</v>
      </c>
      <c r="AB404" s="141" t="s">
        <v>4616</v>
      </c>
      <c r="AC404" s="142" t="s">
        <v>7</v>
      </c>
      <c r="AD404" s="141" t="s">
        <v>7797</v>
      </c>
      <c r="AE404" s="141">
        <v>5</v>
      </c>
      <c r="AF404" s="141">
        <v>35.35</v>
      </c>
      <c r="AG404" s="141">
        <v>38.752000000000002</v>
      </c>
      <c r="AH404" s="141" t="s">
        <v>2510</v>
      </c>
      <c r="AI404" s="141" t="s">
        <v>5796</v>
      </c>
    </row>
    <row r="405" spans="2:35" ht="15" x14ac:dyDescent="0.25">
      <c r="B405" s="139"/>
      <c r="C405" s="141" t="s">
        <v>5692</v>
      </c>
      <c r="D405" s="140">
        <v>44041</v>
      </c>
      <c r="E405" s="141" t="s">
        <v>4247</v>
      </c>
      <c r="F405" s="141" t="s">
        <v>428</v>
      </c>
      <c r="G405" s="141" t="s">
        <v>428</v>
      </c>
      <c r="H405" s="141" t="s">
        <v>236</v>
      </c>
      <c r="I405" s="141" t="s">
        <v>90</v>
      </c>
      <c r="J405" s="141" t="s">
        <v>7</v>
      </c>
      <c r="K405" s="141" t="s">
        <v>7</v>
      </c>
      <c r="L405" s="141" t="s">
        <v>5808</v>
      </c>
      <c r="P405" s="140">
        <v>44041</v>
      </c>
      <c r="Q405" s="141" t="s">
        <v>4247</v>
      </c>
      <c r="R405" s="141" t="s">
        <v>90</v>
      </c>
      <c r="S405" s="141" t="s">
        <v>8030</v>
      </c>
      <c r="T405" s="141" t="s">
        <v>5695</v>
      </c>
      <c r="U405" s="139">
        <v>40</v>
      </c>
      <c r="V405" s="142" t="s">
        <v>112</v>
      </c>
      <c r="W405" s="141" t="s">
        <v>90</v>
      </c>
      <c r="X405" s="141" t="s">
        <v>90</v>
      </c>
      <c r="Y405" s="141" t="s">
        <v>83</v>
      </c>
      <c r="Z405" s="141">
        <v>6.2</v>
      </c>
      <c r="AA405" s="141" t="s">
        <v>8029</v>
      </c>
      <c r="AB405" s="141" t="s">
        <v>8032</v>
      </c>
      <c r="AC405" s="142" t="s">
        <v>7</v>
      </c>
      <c r="AD405" s="141" t="s">
        <v>7797</v>
      </c>
      <c r="AE405" s="141">
        <v>6.2</v>
      </c>
      <c r="AF405" s="141">
        <v>43.832999999999998</v>
      </c>
      <c r="AG405" s="141">
        <v>48.052999999999997</v>
      </c>
      <c r="AH405" s="141" t="s">
        <v>5692</v>
      </c>
      <c r="AI405" s="141" t="s">
        <v>5808</v>
      </c>
    </row>
    <row r="406" spans="2:35" ht="15" x14ac:dyDescent="0.25">
      <c r="B406" s="139"/>
      <c r="C406" s="141" t="s">
        <v>5799</v>
      </c>
      <c r="D406" s="140">
        <v>44041</v>
      </c>
      <c r="E406" s="141" t="s">
        <v>5797</v>
      </c>
      <c r="F406" s="141" t="s">
        <v>428</v>
      </c>
      <c r="G406" s="141" t="s">
        <v>2322</v>
      </c>
      <c r="H406" s="141" t="s">
        <v>236</v>
      </c>
      <c r="I406" s="141" t="s">
        <v>90</v>
      </c>
      <c r="J406" s="141" t="s">
        <v>7</v>
      </c>
      <c r="K406" s="141" t="s">
        <v>7</v>
      </c>
      <c r="L406" s="141" t="s">
        <v>5805</v>
      </c>
      <c r="P406" s="140">
        <v>44041</v>
      </c>
      <c r="Q406" s="141" t="s">
        <v>5797</v>
      </c>
      <c r="R406" s="141" t="s">
        <v>90</v>
      </c>
      <c r="S406" s="141" t="s">
        <v>8030</v>
      </c>
      <c r="T406" s="141" t="s">
        <v>1914</v>
      </c>
      <c r="U406" s="139">
        <v>50</v>
      </c>
      <c r="V406" s="142" t="s">
        <v>112</v>
      </c>
      <c r="W406" s="141" t="s">
        <v>90</v>
      </c>
      <c r="X406" s="141" t="s">
        <v>90</v>
      </c>
      <c r="Y406" s="141" t="s">
        <v>83</v>
      </c>
      <c r="Z406" s="141">
        <v>2</v>
      </c>
      <c r="AA406" s="141" t="s">
        <v>8029</v>
      </c>
      <c r="AB406" s="141" t="s">
        <v>1914</v>
      </c>
      <c r="AC406" s="142" t="s">
        <v>7</v>
      </c>
      <c r="AD406" s="141" t="s">
        <v>261</v>
      </c>
      <c r="AE406" s="141">
        <v>2</v>
      </c>
      <c r="AF406" s="141">
        <v>14.14</v>
      </c>
      <c r="AG406" s="141">
        <v>15.500999999999999</v>
      </c>
      <c r="AH406" s="141" t="s">
        <v>5799</v>
      </c>
      <c r="AI406" s="141" t="s">
        <v>5805</v>
      </c>
    </row>
    <row r="407" spans="2:35" ht="15" x14ac:dyDescent="0.25">
      <c r="B407" s="139"/>
      <c r="C407" s="141" t="s">
        <v>4954</v>
      </c>
      <c r="D407" s="140">
        <v>44020</v>
      </c>
      <c r="E407" s="141" t="s">
        <v>4679</v>
      </c>
      <c r="F407" s="141" t="s">
        <v>428</v>
      </c>
      <c r="G407" s="141" t="s">
        <v>428</v>
      </c>
      <c r="H407" s="141" t="s">
        <v>38</v>
      </c>
      <c r="I407" s="141" t="s">
        <v>90</v>
      </c>
      <c r="J407" s="141" t="s">
        <v>7</v>
      </c>
      <c r="K407" s="141" t="s">
        <v>7</v>
      </c>
      <c r="L407" s="141" t="s">
        <v>5811</v>
      </c>
      <c r="P407" s="140">
        <v>44020</v>
      </c>
      <c r="Q407" s="141" t="s">
        <v>4679</v>
      </c>
      <c r="R407" s="141" t="s">
        <v>90</v>
      </c>
      <c r="S407" s="141" t="s">
        <v>7975</v>
      </c>
      <c r="T407" s="141" t="s">
        <v>7976</v>
      </c>
      <c r="U407" s="139">
        <v>50</v>
      </c>
      <c r="V407" s="142" t="s">
        <v>112</v>
      </c>
      <c r="W407" s="141" t="s">
        <v>90</v>
      </c>
      <c r="X407" s="141" t="s">
        <v>90</v>
      </c>
      <c r="Y407" s="141" t="s">
        <v>83</v>
      </c>
      <c r="Z407" s="141">
        <v>3.82</v>
      </c>
      <c r="AA407" s="141" t="s">
        <v>8043</v>
      </c>
      <c r="AB407" s="141" t="s">
        <v>1210</v>
      </c>
      <c r="AC407" s="142" t="s">
        <v>7</v>
      </c>
      <c r="AD407" s="141" t="s">
        <v>261</v>
      </c>
      <c r="AE407" s="141">
        <v>3.82</v>
      </c>
      <c r="AF407" s="141">
        <v>27.007000000000001</v>
      </c>
      <c r="AG407" s="141">
        <v>29.606999999999999</v>
      </c>
      <c r="AH407" s="141" t="s">
        <v>4954</v>
      </c>
      <c r="AI407" s="141" t="s">
        <v>5811</v>
      </c>
    </row>
    <row r="408" spans="2:35" ht="15" x14ac:dyDescent="0.25">
      <c r="B408" s="139"/>
      <c r="C408" s="141" t="s">
        <v>5813</v>
      </c>
      <c r="D408" s="140">
        <v>44006</v>
      </c>
      <c r="E408" s="141" t="s">
        <v>4453</v>
      </c>
      <c r="F408" s="141" t="s">
        <v>428</v>
      </c>
      <c r="G408" s="141" t="s">
        <v>428</v>
      </c>
      <c r="H408" s="141" t="s">
        <v>236</v>
      </c>
      <c r="I408" s="141" t="s">
        <v>90</v>
      </c>
      <c r="J408" s="141" t="s">
        <v>7</v>
      </c>
      <c r="K408" s="141" t="s">
        <v>7</v>
      </c>
      <c r="L408" s="141" t="s">
        <v>5820</v>
      </c>
      <c r="P408" s="140">
        <v>44006</v>
      </c>
      <c r="Q408" s="141" t="s">
        <v>4453</v>
      </c>
      <c r="R408" s="141" t="s">
        <v>90</v>
      </c>
      <c r="S408" s="141" t="s">
        <v>7756</v>
      </c>
      <c r="T408" s="141" t="s">
        <v>5817</v>
      </c>
      <c r="U408" s="139">
        <v>40</v>
      </c>
      <c r="V408" s="142" t="s">
        <v>112</v>
      </c>
      <c r="W408" s="141" t="s">
        <v>90</v>
      </c>
      <c r="X408" s="141" t="s">
        <v>90</v>
      </c>
      <c r="Y408" s="141" t="s">
        <v>83</v>
      </c>
      <c r="Z408" s="141">
        <v>4.5999999999999996</v>
      </c>
      <c r="AA408" s="141" t="s">
        <v>7993</v>
      </c>
      <c r="AB408" s="141" t="s">
        <v>5817</v>
      </c>
      <c r="AC408" s="142" t="s">
        <v>7</v>
      </c>
      <c r="AD408" s="141" t="s">
        <v>7797</v>
      </c>
      <c r="AE408" s="141">
        <v>4.5999999999999996</v>
      </c>
      <c r="AF408" s="141">
        <v>32.631999999999998</v>
      </c>
      <c r="AG408" s="141">
        <v>35.655000000000001</v>
      </c>
      <c r="AH408" s="141" t="s">
        <v>5813</v>
      </c>
      <c r="AI408" s="141" t="s">
        <v>5820</v>
      </c>
    </row>
    <row r="409" spans="2:35" ht="15" x14ac:dyDescent="0.25">
      <c r="B409" s="139"/>
      <c r="C409" s="141" t="s">
        <v>5829</v>
      </c>
      <c r="D409" s="140">
        <v>44004</v>
      </c>
      <c r="E409" s="141" t="s">
        <v>537</v>
      </c>
      <c r="F409" s="141" t="s">
        <v>4255</v>
      </c>
      <c r="G409" s="141" t="s">
        <v>4255</v>
      </c>
      <c r="H409" s="141" t="s">
        <v>38</v>
      </c>
      <c r="I409" s="141" t="s">
        <v>90</v>
      </c>
      <c r="J409" s="141" t="s">
        <v>7</v>
      </c>
      <c r="K409" s="141" t="s">
        <v>7</v>
      </c>
      <c r="L409" s="141" t="s">
        <v>5839</v>
      </c>
      <c r="P409" s="140">
        <v>44004</v>
      </c>
      <c r="Q409" s="141" t="s">
        <v>537</v>
      </c>
      <c r="R409" s="141" t="s">
        <v>90</v>
      </c>
      <c r="S409" s="141" t="s">
        <v>7969</v>
      </c>
      <c r="T409" s="141" t="s">
        <v>5695</v>
      </c>
      <c r="U409" s="139">
        <v>50</v>
      </c>
      <c r="V409" s="142" t="s">
        <v>112</v>
      </c>
      <c r="W409" s="141" t="s">
        <v>90</v>
      </c>
      <c r="X409" s="141" t="s">
        <v>90</v>
      </c>
      <c r="Y409" s="141" t="s">
        <v>83</v>
      </c>
      <c r="Z409" s="141">
        <v>6</v>
      </c>
      <c r="AA409" s="141" t="s">
        <v>8029</v>
      </c>
      <c r="AB409" s="141" t="s">
        <v>5695</v>
      </c>
      <c r="AC409" s="142" t="s">
        <v>7</v>
      </c>
      <c r="AD409" s="141" t="s">
        <v>261</v>
      </c>
      <c r="AE409" s="141">
        <v>6</v>
      </c>
      <c r="AF409" s="141">
        <v>42.563000000000002</v>
      </c>
      <c r="AG409" s="141">
        <v>46.506999999999998</v>
      </c>
      <c r="AH409" s="141" t="s">
        <v>5829</v>
      </c>
      <c r="AI409" s="141" t="s">
        <v>5839</v>
      </c>
    </row>
    <row r="410" spans="2:35" ht="15" x14ac:dyDescent="0.25">
      <c r="B410" s="139"/>
      <c r="C410" s="141" t="s">
        <v>5822</v>
      </c>
      <c r="D410" s="140">
        <v>44004</v>
      </c>
      <c r="E410" s="141" t="s">
        <v>549</v>
      </c>
      <c r="F410" s="141" t="s">
        <v>428</v>
      </c>
      <c r="G410" s="141" t="s">
        <v>428</v>
      </c>
      <c r="H410" s="141" t="s">
        <v>236</v>
      </c>
      <c r="I410" s="141" t="s">
        <v>90</v>
      </c>
      <c r="J410" s="141" t="s">
        <v>7</v>
      </c>
      <c r="K410" s="141" t="s">
        <v>7</v>
      </c>
      <c r="L410" s="141" t="s">
        <v>5827</v>
      </c>
      <c r="P410" s="140">
        <v>44004</v>
      </c>
      <c r="Q410" s="141" t="s">
        <v>549</v>
      </c>
      <c r="R410" s="141" t="s">
        <v>90</v>
      </c>
      <c r="S410" s="141" t="s">
        <v>90</v>
      </c>
      <c r="T410" s="141" t="s">
        <v>90</v>
      </c>
      <c r="U410" s="139"/>
      <c r="V410" s="142" t="s">
        <v>112</v>
      </c>
      <c r="W410" s="141" t="s">
        <v>90</v>
      </c>
      <c r="X410" s="141" t="s">
        <v>90</v>
      </c>
      <c r="Y410" s="141" t="s">
        <v>83</v>
      </c>
      <c r="Z410" s="141">
        <v>1.25</v>
      </c>
      <c r="AA410" s="141" t="s">
        <v>8029</v>
      </c>
      <c r="AB410" s="141" t="s">
        <v>8003</v>
      </c>
      <c r="AC410" s="142" t="s">
        <v>7</v>
      </c>
      <c r="AD410" s="141" t="s">
        <v>7797</v>
      </c>
      <c r="AE410" s="141">
        <v>1.25</v>
      </c>
      <c r="AF410" s="141">
        <v>8.8670000000000009</v>
      </c>
      <c r="AG410" s="141">
        <v>9.6890000000000001</v>
      </c>
      <c r="AH410" s="141" t="s">
        <v>5822</v>
      </c>
      <c r="AI410" s="141" t="s">
        <v>5827</v>
      </c>
    </row>
    <row r="411" spans="2:35" ht="15" x14ac:dyDescent="0.25">
      <c r="B411" s="139"/>
      <c r="C411" s="141" t="s">
        <v>5842</v>
      </c>
      <c r="D411" s="140">
        <v>43990</v>
      </c>
      <c r="E411" s="141" t="s">
        <v>5840</v>
      </c>
      <c r="F411" s="141" t="s">
        <v>3489</v>
      </c>
      <c r="G411" s="141" t="s">
        <v>2322</v>
      </c>
      <c r="H411" s="141" t="s">
        <v>38</v>
      </c>
      <c r="I411" s="141" t="s">
        <v>90</v>
      </c>
      <c r="J411" s="141" t="s">
        <v>7</v>
      </c>
      <c r="K411" s="141" t="s">
        <v>7</v>
      </c>
      <c r="L411" s="141" t="s">
        <v>5853</v>
      </c>
      <c r="P411" s="140">
        <v>43990</v>
      </c>
      <c r="Q411" s="141" t="s">
        <v>5840</v>
      </c>
      <c r="R411" s="141" t="s">
        <v>90</v>
      </c>
      <c r="S411" s="141" t="s">
        <v>817</v>
      </c>
      <c r="T411" s="141" t="s">
        <v>5846</v>
      </c>
      <c r="U411" s="139">
        <v>55</v>
      </c>
      <c r="V411" s="142" t="s">
        <v>112</v>
      </c>
      <c r="W411" s="141" t="s">
        <v>90</v>
      </c>
      <c r="X411" s="141" t="s">
        <v>90</v>
      </c>
      <c r="Y411" s="141" t="s">
        <v>83</v>
      </c>
      <c r="Z411" s="141">
        <v>5</v>
      </c>
      <c r="AA411" s="141" t="s">
        <v>8044</v>
      </c>
      <c r="AB411" s="141" t="s">
        <v>4616</v>
      </c>
      <c r="AC411" s="142" t="s">
        <v>7</v>
      </c>
      <c r="AD411" s="141" t="s">
        <v>7782</v>
      </c>
      <c r="AE411" s="141">
        <v>5</v>
      </c>
      <c r="AF411" s="141">
        <v>35.47</v>
      </c>
      <c r="AG411" s="141">
        <v>38.756</v>
      </c>
      <c r="AH411" s="141" t="s">
        <v>5842</v>
      </c>
      <c r="AI411" s="141" t="s">
        <v>5853</v>
      </c>
    </row>
    <row r="412" spans="2:35" ht="15" x14ac:dyDescent="0.25">
      <c r="B412" s="139"/>
      <c r="C412" s="141" t="s">
        <v>5855</v>
      </c>
      <c r="D412" s="140">
        <v>43965</v>
      </c>
      <c r="E412" s="141" t="s">
        <v>4626</v>
      </c>
      <c r="F412" s="141" t="s">
        <v>428</v>
      </c>
      <c r="G412" s="141" t="s">
        <v>2322</v>
      </c>
      <c r="H412" s="141" t="s">
        <v>236</v>
      </c>
      <c r="I412" s="141" t="s">
        <v>90</v>
      </c>
      <c r="J412" s="141" t="s">
        <v>7</v>
      </c>
      <c r="K412" s="141" t="s">
        <v>7</v>
      </c>
      <c r="L412" s="141" t="s">
        <v>5865</v>
      </c>
      <c r="P412" s="140">
        <v>43965</v>
      </c>
      <c r="Q412" s="141" t="s">
        <v>4626</v>
      </c>
      <c r="R412" s="141" t="s">
        <v>90</v>
      </c>
      <c r="S412" s="141" t="s">
        <v>8045</v>
      </c>
      <c r="T412" s="141" t="s">
        <v>5859</v>
      </c>
      <c r="U412" s="139">
        <v>55</v>
      </c>
      <c r="V412" s="142" t="s">
        <v>112</v>
      </c>
      <c r="W412" s="141" t="s">
        <v>90</v>
      </c>
      <c r="X412" s="141" t="s">
        <v>90</v>
      </c>
      <c r="Y412" s="141" t="s">
        <v>83</v>
      </c>
      <c r="Z412" s="141">
        <v>2</v>
      </c>
      <c r="AA412" s="141" t="s">
        <v>8043</v>
      </c>
      <c r="AB412" s="141" t="s">
        <v>5859</v>
      </c>
      <c r="AC412" s="142" t="s">
        <v>7</v>
      </c>
      <c r="AD412" s="141" t="s">
        <v>7782</v>
      </c>
      <c r="AE412" s="141">
        <v>2</v>
      </c>
      <c r="AF412" s="141">
        <v>14.188000000000001</v>
      </c>
      <c r="AG412" s="141">
        <v>15.502000000000001</v>
      </c>
      <c r="AH412" s="141" t="s">
        <v>5855</v>
      </c>
      <c r="AI412" s="141" t="s">
        <v>5865</v>
      </c>
    </row>
    <row r="413" spans="2:35" ht="15" x14ac:dyDescent="0.25">
      <c r="B413" s="139"/>
      <c r="C413" s="141" t="s">
        <v>5872</v>
      </c>
      <c r="D413" s="140">
        <v>43893</v>
      </c>
      <c r="E413" s="141" t="s">
        <v>5728</v>
      </c>
      <c r="F413" s="141" t="s">
        <v>428</v>
      </c>
      <c r="G413" s="141" t="s">
        <v>5732</v>
      </c>
      <c r="H413" s="141" t="s">
        <v>38</v>
      </c>
      <c r="I413" s="141" t="s">
        <v>90</v>
      </c>
      <c r="J413" s="141" t="s">
        <v>7</v>
      </c>
      <c r="K413" s="141" t="s">
        <v>7</v>
      </c>
      <c r="L413" s="141" t="s">
        <v>5876</v>
      </c>
      <c r="P413" s="140">
        <v>43893</v>
      </c>
      <c r="Q413" s="141" t="s">
        <v>5728</v>
      </c>
      <c r="R413" s="141" t="s">
        <v>90</v>
      </c>
      <c r="S413" s="141" t="s">
        <v>90</v>
      </c>
      <c r="T413" s="141" t="s">
        <v>8046</v>
      </c>
      <c r="U413" s="139"/>
      <c r="V413" s="142" t="s">
        <v>112</v>
      </c>
      <c r="W413" s="141" t="s">
        <v>90</v>
      </c>
      <c r="X413" s="141" t="s">
        <v>7744</v>
      </c>
      <c r="Y413" s="141" t="s">
        <v>83</v>
      </c>
      <c r="Z413" s="141">
        <v>2</v>
      </c>
      <c r="AA413" s="141" t="s">
        <v>8044</v>
      </c>
      <c r="AB413" s="141" t="s">
        <v>5890</v>
      </c>
      <c r="AC413" s="142" t="s">
        <v>7</v>
      </c>
      <c r="AD413" s="141" t="s">
        <v>261</v>
      </c>
      <c r="AE413" s="141">
        <v>2</v>
      </c>
      <c r="AF413" s="141">
        <v>13.923</v>
      </c>
      <c r="AG413" s="141">
        <v>15.583</v>
      </c>
      <c r="AH413" s="141" t="s">
        <v>5872</v>
      </c>
      <c r="AI413" s="141" t="s">
        <v>5876</v>
      </c>
    </row>
    <row r="414" spans="2:35" ht="15" x14ac:dyDescent="0.25">
      <c r="B414" s="139"/>
      <c r="C414" s="141" t="s">
        <v>5878</v>
      </c>
      <c r="D414" s="140">
        <v>43888</v>
      </c>
      <c r="E414" s="141" t="s">
        <v>5383</v>
      </c>
      <c r="F414" s="141" t="s">
        <v>428</v>
      </c>
      <c r="G414" s="141" t="s">
        <v>428</v>
      </c>
      <c r="H414" s="141" t="s">
        <v>37</v>
      </c>
      <c r="I414" s="141" t="s">
        <v>90</v>
      </c>
      <c r="J414" s="141" t="s">
        <v>7</v>
      </c>
      <c r="K414" s="141" t="s">
        <v>7</v>
      </c>
      <c r="L414" s="141" t="s">
        <v>5884</v>
      </c>
      <c r="P414" s="140">
        <v>43888</v>
      </c>
      <c r="Q414" s="141" t="s">
        <v>5383</v>
      </c>
      <c r="R414" s="141" t="s">
        <v>90</v>
      </c>
      <c r="S414" s="141" t="s">
        <v>8047</v>
      </c>
      <c r="T414" s="141" t="s">
        <v>8048</v>
      </c>
      <c r="U414" s="139">
        <v>25</v>
      </c>
      <c r="V414" s="142" t="s">
        <v>112</v>
      </c>
      <c r="W414" s="141" t="s">
        <v>90</v>
      </c>
      <c r="X414" s="141" t="s">
        <v>90</v>
      </c>
      <c r="Y414" s="141" t="s">
        <v>83</v>
      </c>
      <c r="Z414" s="141">
        <v>4</v>
      </c>
      <c r="AA414" s="141" t="s">
        <v>8029</v>
      </c>
      <c r="AB414" s="141" t="s">
        <v>5881</v>
      </c>
      <c r="AC414" s="142" t="s">
        <v>7</v>
      </c>
      <c r="AD414" s="141" t="s">
        <v>90</v>
      </c>
      <c r="AE414" s="141">
        <v>4</v>
      </c>
      <c r="AF414" s="141">
        <v>27.847000000000001</v>
      </c>
      <c r="AG414" s="141">
        <v>31.166</v>
      </c>
      <c r="AH414" s="141" t="s">
        <v>5878</v>
      </c>
      <c r="AI414" s="141" t="s">
        <v>5884</v>
      </c>
    </row>
    <row r="415" spans="2:35" ht="15" x14ac:dyDescent="0.25">
      <c r="B415" s="139"/>
      <c r="C415" s="141" t="s">
        <v>5554</v>
      </c>
      <c r="D415" s="140">
        <v>43887</v>
      </c>
      <c r="E415" s="141" t="s">
        <v>5552</v>
      </c>
      <c r="F415" s="141" t="s">
        <v>428</v>
      </c>
      <c r="G415" s="141" t="s">
        <v>428</v>
      </c>
      <c r="H415" s="141" t="s">
        <v>236</v>
      </c>
      <c r="I415" s="141" t="s">
        <v>90</v>
      </c>
      <c r="J415" s="141" t="s">
        <v>7</v>
      </c>
      <c r="K415" s="141" t="s">
        <v>7</v>
      </c>
      <c r="L415" s="141" t="s">
        <v>5885</v>
      </c>
      <c r="P415" s="140">
        <v>43887</v>
      </c>
      <c r="Q415" s="141" t="s">
        <v>5552</v>
      </c>
      <c r="R415" s="141" t="s">
        <v>629</v>
      </c>
      <c r="S415" s="141" t="s">
        <v>8015</v>
      </c>
      <c r="T415" s="141" t="s">
        <v>451</v>
      </c>
      <c r="U415" s="139"/>
      <c r="V415" s="142" t="s">
        <v>451</v>
      </c>
      <c r="W415" s="141" t="s">
        <v>451</v>
      </c>
      <c r="X415" s="141" t="s">
        <v>90</v>
      </c>
      <c r="Y415" s="141" t="s">
        <v>83</v>
      </c>
      <c r="Z415" s="141">
        <v>2.77</v>
      </c>
      <c r="AA415" s="141" t="s">
        <v>8029</v>
      </c>
      <c r="AB415" s="141" t="s">
        <v>7994</v>
      </c>
      <c r="AC415" s="142" t="s">
        <v>7</v>
      </c>
      <c r="AD415" s="141" t="s">
        <v>7797</v>
      </c>
      <c r="AE415" s="141">
        <v>2.77</v>
      </c>
      <c r="AF415" s="141">
        <v>19.283999999999999</v>
      </c>
      <c r="AG415" s="141">
        <v>21.582000000000001</v>
      </c>
      <c r="AH415" s="141" t="s">
        <v>5554</v>
      </c>
      <c r="AI415" s="141" t="s">
        <v>5885</v>
      </c>
    </row>
    <row r="416" spans="2:35" ht="15" x14ac:dyDescent="0.25">
      <c r="B416" s="139"/>
      <c r="C416" s="141" t="s">
        <v>5888</v>
      </c>
      <c r="D416" s="140">
        <v>43886</v>
      </c>
      <c r="E416" s="141" t="s">
        <v>5886</v>
      </c>
      <c r="F416" s="141" t="s">
        <v>1218</v>
      </c>
      <c r="G416" s="141" t="s">
        <v>1248</v>
      </c>
      <c r="H416" s="141" t="s">
        <v>38</v>
      </c>
      <c r="I416" s="141" t="s">
        <v>90</v>
      </c>
      <c r="J416" s="141" t="s">
        <v>7</v>
      </c>
      <c r="K416" s="141" t="s">
        <v>7</v>
      </c>
      <c r="L416" s="141" t="s">
        <v>5897</v>
      </c>
      <c r="P416" s="140">
        <v>43886</v>
      </c>
      <c r="Q416" s="141" t="s">
        <v>5886</v>
      </c>
      <c r="R416" s="141" t="s">
        <v>90</v>
      </c>
      <c r="S416" s="141" t="s">
        <v>7833</v>
      </c>
      <c r="T416" s="141" t="s">
        <v>3088</v>
      </c>
      <c r="U416" s="139">
        <v>32.5</v>
      </c>
      <c r="V416" s="142" t="s">
        <v>112</v>
      </c>
      <c r="W416" s="141" t="s">
        <v>90</v>
      </c>
      <c r="X416" s="141" t="s">
        <v>90</v>
      </c>
      <c r="Y416" s="141" t="s">
        <v>83</v>
      </c>
      <c r="Z416" s="141">
        <v>10</v>
      </c>
      <c r="AA416" s="141" t="s">
        <v>8049</v>
      </c>
      <c r="AB416" s="141" t="s">
        <v>5890</v>
      </c>
      <c r="AC416" s="142" t="s">
        <v>7768</v>
      </c>
      <c r="AD416" s="141" t="s">
        <v>243</v>
      </c>
      <c r="AE416" s="141">
        <v>10</v>
      </c>
      <c r="AF416" s="141">
        <v>69.617000000000004</v>
      </c>
      <c r="AG416" s="141">
        <v>77.914000000000001</v>
      </c>
      <c r="AH416" s="141" t="s">
        <v>5888</v>
      </c>
      <c r="AI416" s="141" t="s">
        <v>5897</v>
      </c>
    </row>
    <row r="417" spans="2:35" ht="15" x14ac:dyDescent="0.25">
      <c r="B417" s="139"/>
      <c r="C417" s="141" t="s">
        <v>5822</v>
      </c>
      <c r="D417" s="140">
        <v>43880</v>
      </c>
      <c r="E417" s="141" t="s">
        <v>549</v>
      </c>
      <c r="F417" s="141" t="s">
        <v>428</v>
      </c>
      <c r="G417" s="141" t="s">
        <v>428</v>
      </c>
      <c r="H417" s="141" t="s">
        <v>236</v>
      </c>
      <c r="I417" s="141" t="s">
        <v>90</v>
      </c>
      <c r="J417" s="141" t="s">
        <v>7</v>
      </c>
      <c r="K417" s="141" t="s">
        <v>7</v>
      </c>
      <c r="L417" s="141" t="s">
        <v>5900</v>
      </c>
      <c r="P417" s="140">
        <v>43880</v>
      </c>
      <c r="Q417" s="141" t="s">
        <v>549</v>
      </c>
      <c r="R417" s="141" t="s">
        <v>90</v>
      </c>
      <c r="S417" s="141" t="s">
        <v>90</v>
      </c>
      <c r="T417" s="141" t="s">
        <v>90</v>
      </c>
      <c r="U417" s="139"/>
      <c r="V417" s="142" t="s">
        <v>112</v>
      </c>
      <c r="W417" s="141" t="s">
        <v>90</v>
      </c>
      <c r="X417" s="141" t="s">
        <v>90</v>
      </c>
      <c r="Y417" s="141" t="s">
        <v>83</v>
      </c>
      <c r="Z417" s="141">
        <v>3.5</v>
      </c>
      <c r="AA417" s="141" t="s">
        <v>862</v>
      </c>
      <c r="AB417" s="141" t="s">
        <v>8003</v>
      </c>
      <c r="AC417" s="142" t="s">
        <v>7</v>
      </c>
      <c r="AD417" s="141" t="s">
        <v>7797</v>
      </c>
      <c r="AE417" s="141">
        <v>3.5</v>
      </c>
      <c r="AF417" s="141">
        <v>24.366</v>
      </c>
      <c r="AG417" s="141">
        <v>27.27</v>
      </c>
      <c r="AH417" s="141" t="s">
        <v>5822</v>
      </c>
      <c r="AI417" s="141" t="s">
        <v>5900</v>
      </c>
    </row>
    <row r="418" spans="2:35" ht="15" x14ac:dyDescent="0.25">
      <c r="B418" s="139"/>
      <c r="C418" s="141" t="s">
        <v>5902</v>
      </c>
      <c r="D418" s="140">
        <v>43878</v>
      </c>
      <c r="E418" s="141" t="s">
        <v>535</v>
      </c>
      <c r="F418" s="141" t="s">
        <v>428</v>
      </c>
      <c r="G418" s="141" t="s">
        <v>428</v>
      </c>
      <c r="H418" s="141" t="s">
        <v>38</v>
      </c>
      <c r="I418" s="141" t="s">
        <v>90</v>
      </c>
      <c r="J418" s="141" t="s">
        <v>7</v>
      </c>
      <c r="K418" s="141" t="s">
        <v>7</v>
      </c>
      <c r="L418" s="141" t="s">
        <v>5908</v>
      </c>
      <c r="P418" s="140">
        <v>43878</v>
      </c>
      <c r="Q418" s="141" t="s">
        <v>535</v>
      </c>
      <c r="R418" s="141" t="s">
        <v>90</v>
      </c>
      <c r="S418" s="141" t="s">
        <v>90</v>
      </c>
      <c r="T418" s="141" t="s">
        <v>90</v>
      </c>
      <c r="U418" s="139"/>
      <c r="V418" s="142" t="s">
        <v>112</v>
      </c>
      <c r="W418" s="141" t="s">
        <v>90</v>
      </c>
      <c r="X418" s="141" t="s">
        <v>90</v>
      </c>
      <c r="Y418" s="141" t="s">
        <v>83</v>
      </c>
      <c r="Z418" s="141">
        <v>0.6</v>
      </c>
      <c r="AA418" s="141" t="s">
        <v>8050</v>
      </c>
      <c r="AB418" s="141" t="s">
        <v>8051</v>
      </c>
      <c r="AC418" s="142" t="s">
        <v>7768</v>
      </c>
      <c r="AD418" s="141" t="s">
        <v>243</v>
      </c>
      <c r="AE418" s="141">
        <v>0.6</v>
      </c>
      <c r="AF418" s="141">
        <v>4.1769999999999996</v>
      </c>
      <c r="AG418" s="141">
        <v>4.6749999999999998</v>
      </c>
      <c r="AH418" s="141" t="s">
        <v>5902</v>
      </c>
      <c r="AI418" s="141" t="s">
        <v>5908</v>
      </c>
    </row>
    <row r="419" spans="2:35" ht="15" x14ac:dyDescent="0.25">
      <c r="B419" s="139"/>
      <c r="C419" s="141" t="s">
        <v>5911</v>
      </c>
      <c r="D419" s="140">
        <v>43874</v>
      </c>
      <c r="E419" s="141" t="s">
        <v>5909</v>
      </c>
      <c r="F419" s="141" t="s">
        <v>1079</v>
      </c>
      <c r="G419" s="141" t="s">
        <v>1218</v>
      </c>
      <c r="H419" s="141" t="s">
        <v>38</v>
      </c>
      <c r="I419" s="141" t="s">
        <v>90</v>
      </c>
      <c r="J419" s="141" t="s">
        <v>7</v>
      </c>
      <c r="K419" s="141" t="s">
        <v>7</v>
      </c>
      <c r="L419" s="141" t="s">
        <v>5922</v>
      </c>
      <c r="P419" s="140">
        <v>43874</v>
      </c>
      <c r="Q419" s="141" t="s">
        <v>5909</v>
      </c>
      <c r="R419" s="141" t="s">
        <v>90</v>
      </c>
      <c r="S419" s="141" t="s">
        <v>7833</v>
      </c>
      <c r="T419" s="141" t="s">
        <v>90</v>
      </c>
      <c r="U419" s="139"/>
      <c r="V419" s="142" t="s">
        <v>112</v>
      </c>
      <c r="W419" s="141" t="s">
        <v>90</v>
      </c>
      <c r="X419" s="141" t="s">
        <v>90</v>
      </c>
      <c r="Y419" s="141" t="s">
        <v>83</v>
      </c>
      <c r="Z419" s="141">
        <v>10</v>
      </c>
      <c r="AA419" s="141" t="s">
        <v>8052</v>
      </c>
      <c r="AB419" s="141" t="s">
        <v>8053</v>
      </c>
      <c r="AC419" s="142" t="s">
        <v>7937</v>
      </c>
      <c r="AD419" s="141" t="s">
        <v>243</v>
      </c>
      <c r="AE419" s="141">
        <v>10</v>
      </c>
      <c r="AF419" s="141">
        <v>69.617000000000004</v>
      </c>
      <c r="AG419" s="141">
        <v>77.914000000000001</v>
      </c>
      <c r="AH419" s="141" t="s">
        <v>5911</v>
      </c>
      <c r="AI419" s="141" t="s">
        <v>5922</v>
      </c>
    </row>
    <row r="420" spans="2:35" ht="15" x14ac:dyDescent="0.25">
      <c r="B420" s="139"/>
      <c r="C420" s="141" t="s">
        <v>5924</v>
      </c>
      <c r="D420" s="140">
        <v>43872</v>
      </c>
      <c r="E420" s="141" t="s">
        <v>3150</v>
      </c>
      <c r="F420" s="141" t="s">
        <v>2036</v>
      </c>
      <c r="G420" s="141" t="s">
        <v>1904</v>
      </c>
      <c r="H420" s="141" t="s">
        <v>36</v>
      </c>
      <c r="I420" s="141" t="s">
        <v>90</v>
      </c>
      <c r="J420" s="141" t="s">
        <v>141</v>
      </c>
      <c r="K420" s="141" t="s">
        <v>7</v>
      </c>
      <c r="L420" s="141" t="s">
        <v>5930</v>
      </c>
      <c r="P420" s="140">
        <v>43872</v>
      </c>
      <c r="Q420" s="141" t="s">
        <v>3150</v>
      </c>
      <c r="R420" s="141" t="s">
        <v>90</v>
      </c>
      <c r="S420" s="141" t="s">
        <v>90</v>
      </c>
      <c r="T420" s="141" t="s">
        <v>90</v>
      </c>
      <c r="U420" s="139"/>
      <c r="V420" s="142" t="s">
        <v>112</v>
      </c>
      <c r="W420" s="141" t="s">
        <v>90</v>
      </c>
      <c r="X420" s="141" t="s">
        <v>90</v>
      </c>
      <c r="Y420" s="141" t="s">
        <v>104</v>
      </c>
      <c r="Z420" s="141">
        <v>15</v>
      </c>
      <c r="AA420" s="141" t="s">
        <v>8054</v>
      </c>
      <c r="AB420" s="141" t="s">
        <v>2986</v>
      </c>
      <c r="AC420" s="142" t="s">
        <v>7</v>
      </c>
      <c r="AD420" s="141" t="s">
        <v>8055</v>
      </c>
      <c r="AE420" s="141">
        <v>2.1539999999999999</v>
      </c>
      <c r="AF420" s="141">
        <v>15</v>
      </c>
      <c r="AG420" s="141">
        <v>16.788</v>
      </c>
      <c r="AH420" s="141" t="s">
        <v>5924</v>
      </c>
      <c r="AI420" s="141" t="s">
        <v>5930</v>
      </c>
    </row>
    <row r="421" spans="2:35" ht="15" x14ac:dyDescent="0.25">
      <c r="B421" s="139"/>
      <c r="C421" s="141" t="s">
        <v>5933</v>
      </c>
      <c r="D421" s="140">
        <v>43846</v>
      </c>
      <c r="E421" s="141" t="s">
        <v>5931</v>
      </c>
      <c r="F421" s="141" t="s">
        <v>428</v>
      </c>
      <c r="G421" s="141" t="s">
        <v>428</v>
      </c>
      <c r="H421" s="141" t="s">
        <v>236</v>
      </c>
      <c r="I421" s="141" t="s">
        <v>90</v>
      </c>
      <c r="J421" s="141" t="s">
        <v>7</v>
      </c>
      <c r="K421" s="141" t="s">
        <v>7</v>
      </c>
      <c r="L421" s="141" t="s">
        <v>5941</v>
      </c>
      <c r="P421" s="140">
        <v>43846</v>
      </c>
      <c r="Q421" s="141" t="s">
        <v>5931</v>
      </c>
      <c r="R421" s="141" t="s">
        <v>90</v>
      </c>
      <c r="S421" s="141" t="s">
        <v>8008</v>
      </c>
      <c r="T421" s="141" t="s">
        <v>451</v>
      </c>
      <c r="U421" s="139"/>
      <c r="V421" s="142" t="s">
        <v>451</v>
      </c>
      <c r="W421" s="141" t="s">
        <v>451</v>
      </c>
      <c r="X421" s="141" t="s">
        <v>90</v>
      </c>
      <c r="Y421" s="141" t="s">
        <v>83</v>
      </c>
      <c r="Z421" s="141">
        <v>10</v>
      </c>
      <c r="AA421" s="141" t="s">
        <v>8029</v>
      </c>
      <c r="AB421" s="141" t="s">
        <v>7875</v>
      </c>
      <c r="AC421" s="142" t="s">
        <v>7</v>
      </c>
      <c r="AD421" s="141" t="s">
        <v>7797</v>
      </c>
      <c r="AE421" s="141">
        <v>10</v>
      </c>
      <c r="AF421" s="141">
        <v>69.617000000000004</v>
      </c>
      <c r="AG421" s="141">
        <v>77.914000000000001</v>
      </c>
      <c r="AH421" s="141" t="s">
        <v>5933</v>
      </c>
      <c r="AI421" s="141" t="s">
        <v>5941</v>
      </c>
    </row>
    <row r="422" spans="2:35" ht="15" x14ac:dyDescent="0.25">
      <c r="B422" s="139"/>
      <c r="C422" s="141" t="s">
        <v>5953</v>
      </c>
      <c r="D422" s="140">
        <v>43843</v>
      </c>
      <c r="E422" s="141" t="s">
        <v>5739</v>
      </c>
      <c r="F422" s="141" t="s">
        <v>428</v>
      </c>
      <c r="G422" s="141" t="s">
        <v>2025</v>
      </c>
      <c r="H422" s="141" t="s">
        <v>236</v>
      </c>
      <c r="I422" s="141" t="s">
        <v>90</v>
      </c>
      <c r="J422" s="141" t="s">
        <v>7</v>
      </c>
      <c r="K422" s="141" t="s">
        <v>7</v>
      </c>
      <c r="L422" s="141" t="s">
        <v>5960</v>
      </c>
      <c r="P422" s="140">
        <v>43843</v>
      </c>
      <c r="Q422" s="141" t="s">
        <v>5739</v>
      </c>
      <c r="R422" s="141" t="s">
        <v>90</v>
      </c>
      <c r="S422" s="141" t="s">
        <v>8056</v>
      </c>
      <c r="T422" s="141" t="s">
        <v>451</v>
      </c>
      <c r="U422" s="139"/>
      <c r="V422" s="142" t="s">
        <v>451</v>
      </c>
      <c r="W422" s="141" t="s">
        <v>451</v>
      </c>
      <c r="X422" s="141" t="s">
        <v>90</v>
      </c>
      <c r="Y422" s="141" t="s">
        <v>83</v>
      </c>
      <c r="Z422" s="141">
        <v>1.8</v>
      </c>
      <c r="AA422" s="141" t="s">
        <v>8057</v>
      </c>
      <c r="AB422" s="141" t="s">
        <v>785</v>
      </c>
      <c r="AC422" s="142" t="s">
        <v>7</v>
      </c>
      <c r="AD422" s="141" t="s">
        <v>7782</v>
      </c>
      <c r="AE422" s="141">
        <v>1.8</v>
      </c>
      <c r="AF422" s="141">
        <v>12.531000000000001</v>
      </c>
      <c r="AG422" s="141">
        <v>14.025</v>
      </c>
      <c r="AH422" s="141" t="s">
        <v>5953</v>
      </c>
      <c r="AI422" s="141" t="s">
        <v>5960</v>
      </c>
    </row>
    <row r="423" spans="2:35" ht="15" x14ac:dyDescent="0.25">
      <c r="B423" s="139"/>
      <c r="C423" s="141" t="s">
        <v>5943</v>
      </c>
      <c r="D423" s="140">
        <v>43843</v>
      </c>
      <c r="E423" s="141" t="s">
        <v>549</v>
      </c>
      <c r="F423" s="141" t="s">
        <v>428</v>
      </c>
      <c r="G423" s="141" t="s">
        <v>428</v>
      </c>
      <c r="H423" s="141" t="s">
        <v>236</v>
      </c>
      <c r="I423" s="141" t="s">
        <v>90</v>
      </c>
      <c r="J423" s="141" t="s">
        <v>7</v>
      </c>
      <c r="K423" s="141" t="s">
        <v>7</v>
      </c>
      <c r="L423" s="141" t="s">
        <v>5951</v>
      </c>
      <c r="P423" s="140">
        <v>43843</v>
      </c>
      <c r="Q423" s="141" t="s">
        <v>549</v>
      </c>
      <c r="R423" s="141" t="s">
        <v>90</v>
      </c>
      <c r="S423" s="141" t="s">
        <v>8058</v>
      </c>
      <c r="T423" s="141" t="s">
        <v>8059</v>
      </c>
      <c r="U423" s="139">
        <v>50</v>
      </c>
      <c r="V423" s="142" t="s">
        <v>112</v>
      </c>
      <c r="W423" s="141" t="s">
        <v>90</v>
      </c>
      <c r="X423" s="141" t="s">
        <v>90</v>
      </c>
      <c r="Y423" s="141" t="s">
        <v>83</v>
      </c>
      <c r="Z423" s="141">
        <v>2</v>
      </c>
      <c r="AA423" s="141" t="s">
        <v>8060</v>
      </c>
      <c r="AB423" s="141" t="s">
        <v>8061</v>
      </c>
      <c r="AC423" s="142" t="s">
        <v>7</v>
      </c>
      <c r="AD423" s="141" t="s">
        <v>261</v>
      </c>
      <c r="AE423" s="141">
        <v>2</v>
      </c>
      <c r="AF423" s="141">
        <v>13.923</v>
      </c>
      <c r="AG423" s="141">
        <v>15.583</v>
      </c>
      <c r="AH423" s="141" t="s">
        <v>5943</v>
      </c>
      <c r="AI423" s="141" t="s">
        <v>5951</v>
      </c>
    </row>
    <row r="424" spans="2:35" ht="15" x14ac:dyDescent="0.25">
      <c r="B424" s="139"/>
      <c r="C424" s="141" t="s">
        <v>5962</v>
      </c>
      <c r="D424" s="140">
        <v>43839</v>
      </c>
      <c r="E424" s="141" t="s">
        <v>5701</v>
      </c>
      <c r="F424" s="141" t="s">
        <v>2512</v>
      </c>
      <c r="G424" s="141" t="s">
        <v>2322</v>
      </c>
      <c r="H424" s="141" t="s">
        <v>236</v>
      </c>
      <c r="I424" s="141" t="s">
        <v>90</v>
      </c>
      <c r="J424" s="141" t="s">
        <v>7</v>
      </c>
      <c r="K424" s="141" t="s">
        <v>7</v>
      </c>
      <c r="L424" s="141" t="s">
        <v>5969</v>
      </c>
      <c r="P424" s="140">
        <v>43839</v>
      </c>
      <c r="Q424" s="141" t="s">
        <v>5701</v>
      </c>
      <c r="R424" s="141" t="s">
        <v>90</v>
      </c>
      <c r="S424" s="141" t="s">
        <v>7749</v>
      </c>
      <c r="T424" s="141" t="s">
        <v>1210</v>
      </c>
      <c r="U424" s="139">
        <v>50</v>
      </c>
      <c r="V424" s="142" t="s">
        <v>112</v>
      </c>
      <c r="W424" s="141" t="s">
        <v>90</v>
      </c>
      <c r="X424" s="141" t="s">
        <v>90</v>
      </c>
      <c r="Y424" s="141" t="s">
        <v>83</v>
      </c>
      <c r="Z424" s="141">
        <v>2</v>
      </c>
      <c r="AA424" s="141" t="s">
        <v>8044</v>
      </c>
      <c r="AB424" s="141" t="s">
        <v>8042</v>
      </c>
      <c r="AC424" s="142" t="s">
        <v>7</v>
      </c>
      <c r="AD424" s="141" t="s">
        <v>261</v>
      </c>
      <c r="AE424" s="141">
        <v>2</v>
      </c>
      <c r="AF424" s="141">
        <v>13.923</v>
      </c>
      <c r="AG424" s="141">
        <v>15.583</v>
      </c>
      <c r="AH424" s="141" t="s">
        <v>5962</v>
      </c>
      <c r="AI424" s="141" t="s">
        <v>5969</v>
      </c>
    </row>
    <row r="425" spans="2:35" ht="15" x14ac:dyDescent="0.25">
      <c r="B425" s="139"/>
      <c r="C425" s="141" t="s">
        <v>5978</v>
      </c>
      <c r="D425" s="140">
        <v>43837</v>
      </c>
      <c r="E425" s="141" t="s">
        <v>4626</v>
      </c>
      <c r="F425" s="141" t="s">
        <v>3489</v>
      </c>
      <c r="G425" s="141" t="s">
        <v>2322</v>
      </c>
      <c r="H425" s="141" t="s">
        <v>236</v>
      </c>
      <c r="I425" s="141" t="s">
        <v>90</v>
      </c>
      <c r="J425" s="141" t="s">
        <v>7</v>
      </c>
      <c r="K425" s="141" t="s">
        <v>7</v>
      </c>
      <c r="L425" s="141" t="s">
        <v>5986</v>
      </c>
      <c r="P425" s="140">
        <v>43837</v>
      </c>
      <c r="Q425" s="141" t="s">
        <v>4626</v>
      </c>
      <c r="R425" s="141" t="s">
        <v>90</v>
      </c>
      <c r="S425" s="141" t="s">
        <v>8062</v>
      </c>
      <c r="T425" s="141" t="s">
        <v>8034</v>
      </c>
      <c r="U425" s="139">
        <v>52.5</v>
      </c>
      <c r="V425" s="142" t="s">
        <v>112</v>
      </c>
      <c r="W425" s="141" t="s">
        <v>90</v>
      </c>
      <c r="X425" s="141" t="s">
        <v>90</v>
      </c>
      <c r="Y425" s="141" t="s">
        <v>83</v>
      </c>
      <c r="Z425" s="141">
        <v>2.9</v>
      </c>
      <c r="AA425" s="141" t="s">
        <v>862</v>
      </c>
      <c r="AB425" s="141" t="s">
        <v>5707</v>
      </c>
      <c r="AC425" s="142" t="s">
        <v>7</v>
      </c>
      <c r="AD425" s="141" t="s">
        <v>243</v>
      </c>
      <c r="AE425" s="141">
        <v>2.9</v>
      </c>
      <c r="AF425" s="141">
        <v>20.189</v>
      </c>
      <c r="AG425" s="141">
        <v>22.594999999999999</v>
      </c>
      <c r="AH425" s="141" t="s">
        <v>5978</v>
      </c>
      <c r="AI425" s="141" t="s">
        <v>5986</v>
      </c>
    </row>
    <row r="426" spans="2:35" ht="15" x14ac:dyDescent="0.25">
      <c r="B426" s="139"/>
      <c r="C426" s="141" t="s">
        <v>5971</v>
      </c>
      <c r="D426" s="140">
        <v>43837</v>
      </c>
      <c r="E426" s="141" t="s">
        <v>2318</v>
      </c>
      <c r="F426" s="141" t="s">
        <v>3489</v>
      </c>
      <c r="G426" s="141" t="s">
        <v>2322</v>
      </c>
      <c r="H426" s="141" t="s">
        <v>236</v>
      </c>
      <c r="I426" s="141" t="s">
        <v>90</v>
      </c>
      <c r="J426" s="141" t="s">
        <v>7</v>
      </c>
      <c r="K426" s="141" t="s">
        <v>7</v>
      </c>
      <c r="L426" s="141" t="s">
        <v>5976</v>
      </c>
      <c r="P426" s="140">
        <v>43837</v>
      </c>
      <c r="Q426" s="141" t="s">
        <v>2318</v>
      </c>
      <c r="R426" s="141" t="s">
        <v>90</v>
      </c>
      <c r="S426" s="141" t="s">
        <v>8063</v>
      </c>
      <c r="T426" s="141" t="s">
        <v>646</v>
      </c>
      <c r="U426" s="139">
        <v>37.5</v>
      </c>
      <c r="V426" s="142" t="s">
        <v>112</v>
      </c>
      <c r="W426" s="141" t="s">
        <v>90</v>
      </c>
      <c r="X426" s="141" t="s">
        <v>90</v>
      </c>
      <c r="Y426" s="141" t="s">
        <v>83</v>
      </c>
      <c r="Z426" s="141">
        <v>1.5</v>
      </c>
      <c r="AA426" s="141" t="s">
        <v>8060</v>
      </c>
      <c r="AB426" s="141" t="s">
        <v>8051</v>
      </c>
      <c r="AC426" s="142" t="s">
        <v>7</v>
      </c>
      <c r="AD426" s="141" t="s">
        <v>7782</v>
      </c>
      <c r="AE426" s="141">
        <v>1.5</v>
      </c>
      <c r="AF426" s="141">
        <v>10.443</v>
      </c>
      <c r="AG426" s="141">
        <v>11.686999999999999</v>
      </c>
      <c r="AH426" s="141" t="s">
        <v>5971</v>
      </c>
      <c r="AI426" s="141" t="s">
        <v>5976</v>
      </c>
    </row>
    <row r="427" spans="2:35" ht="15" x14ac:dyDescent="0.25">
      <c r="B427" s="139"/>
      <c r="C427" s="141" t="s">
        <v>5988</v>
      </c>
      <c r="D427" s="140">
        <v>43808</v>
      </c>
      <c r="E427" s="141" t="s">
        <v>570</v>
      </c>
      <c r="F427" s="141" t="s">
        <v>428</v>
      </c>
      <c r="G427" s="141" t="s">
        <v>1877</v>
      </c>
      <c r="H427" s="141" t="s">
        <v>36</v>
      </c>
      <c r="I427" s="141" t="s">
        <v>90</v>
      </c>
      <c r="J427" s="141" t="s">
        <v>7</v>
      </c>
      <c r="K427" s="141" t="s">
        <v>7</v>
      </c>
      <c r="L427" s="141" t="s">
        <v>5994</v>
      </c>
      <c r="P427" s="140">
        <v>43808</v>
      </c>
      <c r="Q427" s="141" t="s">
        <v>570</v>
      </c>
      <c r="R427" s="141" t="s">
        <v>90</v>
      </c>
      <c r="S427" s="141" t="s">
        <v>90</v>
      </c>
      <c r="T427" s="141" t="s">
        <v>90</v>
      </c>
      <c r="U427" s="139"/>
      <c r="V427" s="142" t="s">
        <v>112</v>
      </c>
      <c r="W427" s="141" t="s">
        <v>90</v>
      </c>
      <c r="X427" s="141" t="s">
        <v>90</v>
      </c>
      <c r="Y427" s="141" t="s">
        <v>83</v>
      </c>
      <c r="Z427" s="141">
        <v>5</v>
      </c>
      <c r="AA427" s="141" t="s">
        <v>8064</v>
      </c>
      <c r="AB427" s="141" t="s">
        <v>8065</v>
      </c>
      <c r="AC427" s="142" t="s">
        <v>352</v>
      </c>
      <c r="AD427" s="141" t="s">
        <v>107</v>
      </c>
      <c r="AE427" s="141">
        <v>5</v>
      </c>
      <c r="AF427" s="141">
        <v>35.706000000000003</v>
      </c>
      <c r="AG427" s="141">
        <v>39.194000000000003</v>
      </c>
      <c r="AH427" s="141" t="s">
        <v>5988</v>
      </c>
      <c r="AI427" s="141" t="s">
        <v>5994</v>
      </c>
    </row>
    <row r="428" spans="2:35" ht="15" x14ac:dyDescent="0.25">
      <c r="B428" s="139"/>
      <c r="C428" s="141" t="s">
        <v>6000</v>
      </c>
      <c r="D428" s="140">
        <v>43804</v>
      </c>
      <c r="E428" s="141" t="s">
        <v>5998</v>
      </c>
      <c r="F428" s="141" t="s">
        <v>428</v>
      </c>
      <c r="G428" s="141" t="s">
        <v>428</v>
      </c>
      <c r="H428" s="141" t="s">
        <v>36</v>
      </c>
      <c r="I428" s="141" t="s">
        <v>90</v>
      </c>
      <c r="J428" s="141" t="s">
        <v>7</v>
      </c>
      <c r="K428" s="141" t="s">
        <v>7</v>
      </c>
      <c r="L428" s="141" t="s">
        <v>6009</v>
      </c>
      <c r="P428" s="140">
        <v>43804</v>
      </c>
      <c r="Q428" s="141" t="s">
        <v>5998</v>
      </c>
      <c r="R428" s="141" t="s">
        <v>90</v>
      </c>
      <c r="S428" s="141" t="s">
        <v>918</v>
      </c>
      <c r="T428" s="141" t="s">
        <v>90</v>
      </c>
      <c r="U428" s="139"/>
      <c r="V428" s="142" t="s">
        <v>112</v>
      </c>
      <c r="W428" s="141" t="s">
        <v>90</v>
      </c>
      <c r="X428" s="141" t="s">
        <v>90</v>
      </c>
      <c r="Y428" s="141" t="s">
        <v>83</v>
      </c>
      <c r="Z428" s="141">
        <v>2</v>
      </c>
      <c r="AA428" s="141" t="s">
        <v>885</v>
      </c>
      <c r="AB428" s="141" t="s">
        <v>1578</v>
      </c>
      <c r="AC428" s="142" t="s">
        <v>7</v>
      </c>
      <c r="AD428" s="141" t="s">
        <v>243</v>
      </c>
      <c r="AE428" s="141">
        <v>2</v>
      </c>
      <c r="AF428" s="141">
        <v>14.282999999999999</v>
      </c>
      <c r="AG428" s="141">
        <v>15.678000000000001</v>
      </c>
      <c r="AH428" s="141" t="s">
        <v>6000</v>
      </c>
      <c r="AI428" s="141" t="s">
        <v>6009</v>
      </c>
    </row>
    <row r="429" spans="2:35" ht="15" x14ac:dyDescent="0.25">
      <c r="B429" s="139"/>
      <c r="C429" s="141" t="s">
        <v>5943</v>
      </c>
      <c r="D429" s="140">
        <v>43804</v>
      </c>
      <c r="E429" s="141" t="s">
        <v>549</v>
      </c>
      <c r="F429" s="141" t="s">
        <v>428</v>
      </c>
      <c r="G429" s="141" t="s">
        <v>428</v>
      </c>
      <c r="H429" s="141" t="s">
        <v>236</v>
      </c>
      <c r="I429" s="141" t="s">
        <v>90</v>
      </c>
      <c r="J429" s="141" t="s">
        <v>7</v>
      </c>
      <c r="K429" s="141" t="s">
        <v>7</v>
      </c>
      <c r="L429" s="141" t="s">
        <v>5997</v>
      </c>
      <c r="P429" s="140">
        <v>43804</v>
      </c>
      <c r="Q429" s="141" t="s">
        <v>549</v>
      </c>
      <c r="R429" s="141" t="s">
        <v>90</v>
      </c>
      <c r="S429" s="141" t="s">
        <v>8058</v>
      </c>
      <c r="T429" s="141" t="s">
        <v>8059</v>
      </c>
      <c r="U429" s="139">
        <v>50</v>
      </c>
      <c r="V429" s="142" t="s">
        <v>112</v>
      </c>
      <c r="W429" s="141" t="s">
        <v>90</v>
      </c>
      <c r="X429" s="141" t="s">
        <v>90</v>
      </c>
      <c r="Y429" s="141" t="s">
        <v>83</v>
      </c>
      <c r="Z429" s="141">
        <v>3.5</v>
      </c>
      <c r="AA429" s="141" t="s">
        <v>862</v>
      </c>
      <c r="AB429" s="141" t="s">
        <v>8061</v>
      </c>
      <c r="AC429" s="142" t="s">
        <v>7</v>
      </c>
      <c r="AD429" s="141" t="s">
        <v>261</v>
      </c>
      <c r="AE429" s="141">
        <v>3.5</v>
      </c>
      <c r="AF429" s="141">
        <v>24.995000000000001</v>
      </c>
      <c r="AG429" s="141">
        <v>27.436</v>
      </c>
      <c r="AH429" s="141" t="s">
        <v>5943</v>
      </c>
      <c r="AI429" s="141" t="s">
        <v>5997</v>
      </c>
    </row>
    <row r="430" spans="2:35" ht="15" x14ac:dyDescent="0.25">
      <c r="B430" s="139"/>
      <c r="C430" s="141" t="s">
        <v>6051</v>
      </c>
      <c r="D430" s="140">
        <v>43802</v>
      </c>
      <c r="E430" s="141" t="s">
        <v>6049</v>
      </c>
      <c r="F430" s="141" t="s">
        <v>1079</v>
      </c>
      <c r="G430" s="141" t="s">
        <v>1248</v>
      </c>
      <c r="H430" s="141" t="s">
        <v>36</v>
      </c>
      <c r="I430" s="141" t="s">
        <v>90</v>
      </c>
      <c r="J430" s="141" t="s">
        <v>7</v>
      </c>
      <c r="K430" s="141" t="s">
        <v>7</v>
      </c>
      <c r="L430" s="141" t="s">
        <v>6063</v>
      </c>
      <c r="P430" s="140">
        <v>43802</v>
      </c>
      <c r="Q430" s="141" t="s">
        <v>6049</v>
      </c>
      <c r="R430" s="141" t="s">
        <v>90</v>
      </c>
      <c r="S430" s="141" t="s">
        <v>8066</v>
      </c>
      <c r="T430" s="141" t="s">
        <v>8067</v>
      </c>
      <c r="U430" s="139">
        <v>37.5</v>
      </c>
      <c r="V430" s="142" t="s">
        <v>112</v>
      </c>
      <c r="W430" s="141" t="s">
        <v>90</v>
      </c>
      <c r="X430" s="141" t="s">
        <v>90</v>
      </c>
      <c r="Y430" s="141" t="s">
        <v>83</v>
      </c>
      <c r="Z430" s="141">
        <v>10.5</v>
      </c>
      <c r="AA430" s="141" t="s">
        <v>8064</v>
      </c>
      <c r="AB430" s="141" t="s">
        <v>8068</v>
      </c>
      <c r="AC430" s="142" t="s">
        <v>7937</v>
      </c>
      <c r="AD430" s="141" t="s">
        <v>243</v>
      </c>
      <c r="AE430" s="141">
        <v>10.5</v>
      </c>
      <c r="AF430" s="141">
        <v>74.983999999999995</v>
      </c>
      <c r="AG430" s="141">
        <v>82.308000000000007</v>
      </c>
      <c r="AH430" s="141" t="s">
        <v>6051</v>
      </c>
      <c r="AI430" s="141" t="s">
        <v>6063</v>
      </c>
    </row>
    <row r="431" spans="2:35" ht="15" x14ac:dyDescent="0.25">
      <c r="B431" s="139"/>
      <c r="C431" s="141" t="s">
        <v>6043</v>
      </c>
      <c r="D431" s="140">
        <v>43802</v>
      </c>
      <c r="E431" s="141" t="s">
        <v>1493</v>
      </c>
      <c r="F431" s="141" t="s">
        <v>3009</v>
      </c>
      <c r="G431" s="141" t="s">
        <v>1041</v>
      </c>
      <c r="H431" s="141" t="s">
        <v>36</v>
      </c>
      <c r="I431" s="141" t="s">
        <v>90</v>
      </c>
      <c r="J431" s="141" t="s">
        <v>141</v>
      </c>
      <c r="K431" s="141" t="s">
        <v>7</v>
      </c>
      <c r="L431" s="141" t="s">
        <v>6048</v>
      </c>
      <c r="P431" s="140">
        <v>43802</v>
      </c>
      <c r="Q431" s="141" t="s">
        <v>1493</v>
      </c>
      <c r="R431" s="141" t="s">
        <v>90</v>
      </c>
      <c r="S431" s="141" t="s">
        <v>90</v>
      </c>
      <c r="T431" s="141" t="s">
        <v>90</v>
      </c>
      <c r="U431" s="139"/>
      <c r="V431" s="142" t="s">
        <v>8069</v>
      </c>
      <c r="W431" s="141" t="s">
        <v>8070</v>
      </c>
      <c r="X431" s="141" t="s">
        <v>90</v>
      </c>
      <c r="Y431" s="141" t="s">
        <v>83</v>
      </c>
      <c r="Z431" s="141">
        <v>6</v>
      </c>
      <c r="AA431" s="141" t="s">
        <v>885</v>
      </c>
      <c r="AB431" s="141" t="s">
        <v>8070</v>
      </c>
      <c r="AC431" s="142" t="s">
        <v>7753</v>
      </c>
      <c r="AD431" s="141" t="s">
        <v>243</v>
      </c>
      <c r="AE431" s="141">
        <v>6</v>
      </c>
      <c r="AF431" s="141">
        <v>42.847999999999999</v>
      </c>
      <c r="AG431" s="141">
        <v>47.033000000000001</v>
      </c>
      <c r="AH431" s="141" t="s">
        <v>6043</v>
      </c>
      <c r="AI431" s="141" t="s">
        <v>6048</v>
      </c>
    </row>
    <row r="432" spans="2:35" ht="15" x14ac:dyDescent="0.25">
      <c r="B432" s="139"/>
      <c r="C432" s="141" t="s">
        <v>6031</v>
      </c>
      <c r="D432" s="140">
        <v>43802</v>
      </c>
      <c r="E432" s="141" t="s">
        <v>6029</v>
      </c>
      <c r="F432" s="141" t="s">
        <v>2193</v>
      </c>
      <c r="G432" s="141" t="s">
        <v>1041</v>
      </c>
      <c r="H432" s="141" t="s">
        <v>38</v>
      </c>
      <c r="I432" s="141" t="s">
        <v>90</v>
      </c>
      <c r="J432" s="141" t="s">
        <v>7</v>
      </c>
      <c r="K432" s="141" t="s">
        <v>7</v>
      </c>
      <c r="L432" s="141" t="s">
        <v>6041</v>
      </c>
      <c r="P432" s="140">
        <v>43802</v>
      </c>
      <c r="Q432" s="141" t="s">
        <v>6029</v>
      </c>
      <c r="R432" s="141" t="s">
        <v>90</v>
      </c>
      <c r="S432" s="141" t="s">
        <v>8071</v>
      </c>
      <c r="T432" s="141" t="s">
        <v>8072</v>
      </c>
      <c r="U432" s="139"/>
      <c r="V432" s="142" t="s">
        <v>8071</v>
      </c>
      <c r="W432" s="141" t="s">
        <v>90</v>
      </c>
      <c r="X432" s="141" t="s">
        <v>90</v>
      </c>
      <c r="Y432" s="141" t="s">
        <v>83</v>
      </c>
      <c r="Z432" s="141">
        <v>5</v>
      </c>
      <c r="AA432" s="141" t="s">
        <v>885</v>
      </c>
      <c r="AB432" s="141" t="s">
        <v>3609</v>
      </c>
      <c r="AC432" s="142" t="s">
        <v>7</v>
      </c>
      <c r="AD432" s="141" t="s">
        <v>243</v>
      </c>
      <c r="AE432" s="141">
        <v>5</v>
      </c>
      <c r="AF432" s="141">
        <v>35.706000000000003</v>
      </c>
      <c r="AG432" s="141">
        <v>39.194000000000003</v>
      </c>
      <c r="AH432" s="141" t="s">
        <v>6031</v>
      </c>
      <c r="AI432" s="141" t="s">
        <v>6041</v>
      </c>
    </row>
    <row r="433" spans="2:35" ht="15" x14ac:dyDescent="0.25">
      <c r="B433" s="139"/>
      <c r="C433" s="141" t="s">
        <v>6079</v>
      </c>
      <c r="D433" s="140">
        <v>43796</v>
      </c>
      <c r="E433" s="141" t="s">
        <v>701</v>
      </c>
      <c r="F433" s="141" t="s">
        <v>973</v>
      </c>
      <c r="G433" s="141" t="s">
        <v>973</v>
      </c>
      <c r="H433" s="141" t="s">
        <v>38</v>
      </c>
      <c r="I433" s="141" t="s">
        <v>90</v>
      </c>
      <c r="J433" s="141" t="s">
        <v>7</v>
      </c>
      <c r="K433" s="141" t="s">
        <v>7</v>
      </c>
      <c r="L433" s="141" t="s">
        <v>6088</v>
      </c>
      <c r="P433" s="140">
        <v>43796</v>
      </c>
      <c r="Q433" s="141" t="s">
        <v>701</v>
      </c>
      <c r="R433" s="141" t="s">
        <v>90</v>
      </c>
      <c r="S433" s="141" t="s">
        <v>90</v>
      </c>
      <c r="T433" s="141" t="s">
        <v>8073</v>
      </c>
      <c r="U433" s="139"/>
      <c r="V433" s="142" t="s">
        <v>899</v>
      </c>
      <c r="W433" s="141" t="s">
        <v>90</v>
      </c>
      <c r="X433" s="141" t="s">
        <v>90</v>
      </c>
      <c r="Y433" s="141" t="s">
        <v>83</v>
      </c>
      <c r="Z433" s="141">
        <v>6</v>
      </c>
      <c r="AA433" s="141" t="s">
        <v>885</v>
      </c>
      <c r="AB433" s="141" t="s">
        <v>7803</v>
      </c>
      <c r="AC433" s="142" t="s">
        <v>7</v>
      </c>
      <c r="AD433" s="141" t="s">
        <v>243</v>
      </c>
      <c r="AE433" s="141">
        <v>6</v>
      </c>
      <c r="AF433" s="141">
        <v>42.847999999999999</v>
      </c>
      <c r="AG433" s="141">
        <v>47.033000000000001</v>
      </c>
      <c r="AH433" s="141" t="s">
        <v>6079</v>
      </c>
      <c r="AI433" s="141" t="s">
        <v>6088</v>
      </c>
    </row>
    <row r="434" spans="2:35" ht="15" x14ac:dyDescent="0.25">
      <c r="B434" s="139"/>
      <c r="C434" s="141" t="s">
        <v>6066</v>
      </c>
      <c r="D434" s="140">
        <v>43796</v>
      </c>
      <c r="E434" s="141" t="s">
        <v>6064</v>
      </c>
      <c r="F434" s="141" t="s">
        <v>1080</v>
      </c>
      <c r="G434" s="141" t="s">
        <v>3071</v>
      </c>
      <c r="H434" s="141" t="s">
        <v>36</v>
      </c>
      <c r="I434" s="141" t="s">
        <v>90</v>
      </c>
      <c r="J434" s="141" t="s">
        <v>7</v>
      </c>
      <c r="K434" s="141" t="s">
        <v>7</v>
      </c>
      <c r="L434" s="141" t="s">
        <v>6077</v>
      </c>
      <c r="P434" s="140">
        <v>43796</v>
      </c>
      <c r="Q434" s="141" t="s">
        <v>6064</v>
      </c>
      <c r="R434" s="141" t="s">
        <v>90</v>
      </c>
      <c r="S434" s="141" t="s">
        <v>7766</v>
      </c>
      <c r="T434" s="141" t="s">
        <v>8074</v>
      </c>
      <c r="U434" s="139">
        <v>42</v>
      </c>
      <c r="V434" s="142" t="s">
        <v>112</v>
      </c>
      <c r="W434" s="141" t="s">
        <v>90</v>
      </c>
      <c r="X434" s="141" t="s">
        <v>90</v>
      </c>
      <c r="Y434" s="141" t="s">
        <v>83</v>
      </c>
      <c r="Z434" s="141">
        <v>5</v>
      </c>
      <c r="AA434" s="141" t="s">
        <v>8064</v>
      </c>
      <c r="AB434" s="141" t="s">
        <v>445</v>
      </c>
      <c r="AC434" s="142" t="s">
        <v>7768</v>
      </c>
      <c r="AD434" s="141" t="s">
        <v>7797</v>
      </c>
      <c r="AE434" s="141">
        <v>5</v>
      </c>
      <c r="AF434" s="141">
        <v>35.706000000000003</v>
      </c>
      <c r="AG434" s="141">
        <v>39.194000000000003</v>
      </c>
      <c r="AH434" s="141" t="s">
        <v>6066</v>
      </c>
      <c r="AI434" s="141" t="s">
        <v>6077</v>
      </c>
    </row>
    <row r="435" spans="2:35" ht="15" x14ac:dyDescent="0.25">
      <c r="B435" s="139"/>
      <c r="C435" s="141" t="s">
        <v>6090</v>
      </c>
      <c r="D435" s="140">
        <v>43795</v>
      </c>
      <c r="E435" s="141" t="s">
        <v>1900</v>
      </c>
      <c r="F435" s="141" t="s">
        <v>428</v>
      </c>
      <c r="G435" s="141" t="s">
        <v>1904</v>
      </c>
      <c r="H435" s="141" t="s">
        <v>36</v>
      </c>
      <c r="I435" s="141" t="s">
        <v>90</v>
      </c>
      <c r="J435" s="141" t="s">
        <v>140</v>
      </c>
      <c r="K435" s="141" t="s">
        <v>7</v>
      </c>
      <c r="L435" s="141" t="s">
        <v>6097</v>
      </c>
      <c r="P435" s="140">
        <v>43795</v>
      </c>
      <c r="Q435" s="141" t="s">
        <v>1900</v>
      </c>
      <c r="R435" s="141" t="s">
        <v>90</v>
      </c>
      <c r="S435" s="141" t="s">
        <v>7785</v>
      </c>
      <c r="T435" s="141" t="s">
        <v>8075</v>
      </c>
      <c r="U435" s="139"/>
      <c r="V435" s="142" t="s">
        <v>723</v>
      </c>
      <c r="W435" s="141" t="s">
        <v>90</v>
      </c>
      <c r="X435" s="141" t="s">
        <v>90</v>
      </c>
      <c r="Y435" s="141" t="s">
        <v>83</v>
      </c>
      <c r="Z435" s="141">
        <v>20</v>
      </c>
      <c r="AA435" s="141" t="s">
        <v>885</v>
      </c>
      <c r="AB435" s="141" t="s">
        <v>2338</v>
      </c>
      <c r="AC435" s="142" t="s">
        <v>7</v>
      </c>
      <c r="AD435" s="141" t="s">
        <v>7782</v>
      </c>
      <c r="AE435" s="141">
        <v>20</v>
      </c>
      <c r="AF435" s="141">
        <v>142.82599999999999</v>
      </c>
      <c r="AG435" s="141">
        <v>156.77799999999999</v>
      </c>
      <c r="AH435" s="141" t="s">
        <v>6090</v>
      </c>
      <c r="AI435" s="141" t="s">
        <v>6097</v>
      </c>
    </row>
    <row r="436" spans="2:35" ht="15" x14ac:dyDescent="0.25">
      <c r="B436" s="139"/>
      <c r="C436" s="141" t="s">
        <v>6100</v>
      </c>
      <c r="D436" s="140">
        <v>43794</v>
      </c>
      <c r="E436" s="141" t="s">
        <v>6098</v>
      </c>
      <c r="F436" s="141" t="s">
        <v>1080</v>
      </c>
      <c r="G436" s="141" t="s">
        <v>4276</v>
      </c>
      <c r="H436" s="141" t="s">
        <v>38</v>
      </c>
      <c r="I436" s="141" t="s">
        <v>90</v>
      </c>
      <c r="J436" s="141" t="s">
        <v>7</v>
      </c>
      <c r="K436" s="141" t="s">
        <v>7</v>
      </c>
      <c r="L436" s="141" t="s">
        <v>6112</v>
      </c>
      <c r="P436" s="140">
        <v>43794</v>
      </c>
      <c r="Q436" s="141" t="s">
        <v>6098</v>
      </c>
      <c r="R436" s="141" t="s">
        <v>90</v>
      </c>
      <c r="S436" s="141" t="s">
        <v>8076</v>
      </c>
      <c r="T436" s="141" t="s">
        <v>8077</v>
      </c>
      <c r="U436" s="139"/>
      <c r="V436" s="142" t="s">
        <v>899</v>
      </c>
      <c r="W436" s="141" t="s">
        <v>90</v>
      </c>
      <c r="X436" s="141" t="s">
        <v>90</v>
      </c>
      <c r="Y436" s="141" t="s">
        <v>83</v>
      </c>
      <c r="Z436" s="141">
        <v>5</v>
      </c>
      <c r="AA436" s="141" t="s">
        <v>8064</v>
      </c>
      <c r="AB436" s="141" t="s">
        <v>445</v>
      </c>
      <c r="AC436" s="142" t="s">
        <v>7937</v>
      </c>
      <c r="AD436" s="141" t="s">
        <v>816</v>
      </c>
      <c r="AE436" s="141">
        <v>5</v>
      </c>
      <c r="AF436" s="141">
        <v>35.706000000000003</v>
      </c>
      <c r="AG436" s="141">
        <v>39.194000000000003</v>
      </c>
      <c r="AH436" s="141" t="s">
        <v>6100</v>
      </c>
      <c r="AI436" s="141" t="s">
        <v>6112</v>
      </c>
    </row>
    <row r="437" spans="2:35" ht="15" x14ac:dyDescent="0.25">
      <c r="B437" s="139"/>
      <c r="C437" s="141" t="s">
        <v>6114</v>
      </c>
      <c r="D437" s="140">
        <v>43791</v>
      </c>
      <c r="E437" s="141" t="s">
        <v>1900</v>
      </c>
      <c r="F437" s="141" t="s">
        <v>428</v>
      </c>
      <c r="G437" s="141" t="s">
        <v>1904</v>
      </c>
      <c r="H437" s="141" t="s">
        <v>36</v>
      </c>
      <c r="I437" s="141" t="s">
        <v>90</v>
      </c>
      <c r="J437" s="141" t="s">
        <v>7</v>
      </c>
      <c r="K437" s="141" t="s">
        <v>7</v>
      </c>
      <c r="L437" s="141" t="s">
        <v>6116</v>
      </c>
      <c r="P437" s="140">
        <v>43791</v>
      </c>
      <c r="Q437" s="141" t="s">
        <v>1900</v>
      </c>
      <c r="R437" s="141" t="s">
        <v>90</v>
      </c>
      <c r="S437" s="141" t="s">
        <v>90</v>
      </c>
      <c r="T437" s="141" t="s">
        <v>90</v>
      </c>
      <c r="U437" s="139"/>
      <c r="V437" s="142" t="s">
        <v>112</v>
      </c>
      <c r="W437" s="141" t="s">
        <v>90</v>
      </c>
      <c r="X437" s="141" t="s">
        <v>90</v>
      </c>
      <c r="Y437" s="141" t="s">
        <v>104</v>
      </c>
      <c r="Z437" s="141">
        <v>15</v>
      </c>
      <c r="AA437" s="141" t="s">
        <v>8078</v>
      </c>
      <c r="AB437" s="141" t="s">
        <v>8079</v>
      </c>
      <c r="AC437" s="142" t="s">
        <v>7</v>
      </c>
      <c r="AD437" s="141" t="s">
        <v>243</v>
      </c>
      <c r="AE437" s="141">
        <v>2.1</v>
      </c>
      <c r="AF437" s="141">
        <v>15</v>
      </c>
      <c r="AG437" s="141">
        <v>16.466000000000001</v>
      </c>
      <c r="AH437" s="141" t="s">
        <v>6114</v>
      </c>
      <c r="AI437" s="141" t="s">
        <v>6116</v>
      </c>
    </row>
    <row r="438" spans="2:35" ht="15" x14ac:dyDescent="0.25">
      <c r="B438" s="139"/>
      <c r="C438" s="141" t="s">
        <v>6118</v>
      </c>
      <c r="D438" s="140">
        <v>43790</v>
      </c>
      <c r="E438" s="141" t="s">
        <v>512</v>
      </c>
      <c r="F438" s="141" t="s">
        <v>428</v>
      </c>
      <c r="G438" s="141" t="s">
        <v>3071</v>
      </c>
      <c r="H438" s="141" t="s">
        <v>38</v>
      </c>
      <c r="I438" s="141" t="s">
        <v>90</v>
      </c>
      <c r="J438" s="141" t="s">
        <v>7</v>
      </c>
      <c r="K438" s="141" t="s">
        <v>7</v>
      </c>
      <c r="L438" s="141" t="s">
        <v>6125</v>
      </c>
      <c r="P438" s="140">
        <v>43790</v>
      </c>
      <c r="Q438" s="141" t="s">
        <v>512</v>
      </c>
      <c r="R438" s="141" t="s">
        <v>90</v>
      </c>
      <c r="S438" s="141" t="s">
        <v>90</v>
      </c>
      <c r="T438" s="141" t="s">
        <v>90</v>
      </c>
      <c r="U438" s="139"/>
      <c r="V438" s="142" t="s">
        <v>112</v>
      </c>
      <c r="W438" s="141" t="s">
        <v>90</v>
      </c>
      <c r="X438" s="141" t="s">
        <v>90</v>
      </c>
      <c r="Y438" s="141" t="s">
        <v>83</v>
      </c>
      <c r="Z438" s="141">
        <v>4</v>
      </c>
      <c r="AA438" s="141" t="s">
        <v>8064</v>
      </c>
      <c r="AB438" s="141" t="s">
        <v>8080</v>
      </c>
      <c r="AC438" s="142" t="s">
        <v>7937</v>
      </c>
      <c r="AD438" s="141" t="s">
        <v>107</v>
      </c>
      <c r="AE438" s="141">
        <v>4</v>
      </c>
      <c r="AF438" s="141">
        <v>28.565000000000001</v>
      </c>
      <c r="AG438" s="141">
        <v>31.356000000000002</v>
      </c>
      <c r="AH438" s="141" t="s">
        <v>6118</v>
      </c>
      <c r="AI438" s="141" t="s">
        <v>6125</v>
      </c>
    </row>
    <row r="439" spans="2:35" ht="15" x14ac:dyDescent="0.25">
      <c r="B439" s="139"/>
      <c r="C439" s="141" t="s">
        <v>6128</v>
      </c>
      <c r="D439" s="140">
        <v>43789</v>
      </c>
      <c r="E439" s="141" t="s">
        <v>6126</v>
      </c>
      <c r="F439" s="141" t="s">
        <v>1080</v>
      </c>
      <c r="G439" s="141" t="s">
        <v>1080</v>
      </c>
      <c r="H439" s="141" t="s">
        <v>36</v>
      </c>
      <c r="I439" s="141" t="s">
        <v>90</v>
      </c>
      <c r="J439" s="141" t="s">
        <v>7</v>
      </c>
      <c r="K439" s="141" t="s">
        <v>7</v>
      </c>
      <c r="L439" s="141" t="s">
        <v>6137</v>
      </c>
      <c r="P439" s="140">
        <v>43789</v>
      </c>
      <c r="Q439" s="141" t="s">
        <v>6126</v>
      </c>
      <c r="R439" s="141" t="s">
        <v>90</v>
      </c>
      <c r="S439" s="141" t="s">
        <v>8081</v>
      </c>
      <c r="T439" s="141" t="s">
        <v>8082</v>
      </c>
      <c r="U439" s="139"/>
      <c r="V439" s="142" t="s">
        <v>899</v>
      </c>
      <c r="W439" s="141" t="s">
        <v>90</v>
      </c>
      <c r="X439" s="141" t="s">
        <v>90</v>
      </c>
      <c r="Y439" s="141" t="s">
        <v>83</v>
      </c>
      <c r="Z439" s="141">
        <v>3.88</v>
      </c>
      <c r="AA439" s="141" t="s">
        <v>885</v>
      </c>
      <c r="AB439" s="141" t="s">
        <v>3451</v>
      </c>
      <c r="AC439" s="142" t="s">
        <v>7</v>
      </c>
      <c r="AD439" s="141" t="s">
        <v>243</v>
      </c>
      <c r="AE439" s="141">
        <v>3.88</v>
      </c>
      <c r="AF439" s="141">
        <v>27.707999999999998</v>
      </c>
      <c r="AG439" s="141">
        <v>30.414999999999999</v>
      </c>
      <c r="AH439" s="141" t="s">
        <v>6128</v>
      </c>
      <c r="AI439" s="141" t="s">
        <v>6137</v>
      </c>
    </row>
    <row r="440" spans="2:35" ht="15" x14ac:dyDescent="0.25">
      <c r="B440" s="139"/>
      <c r="C440" s="141" t="s">
        <v>6146</v>
      </c>
      <c r="D440" s="140">
        <v>43783</v>
      </c>
      <c r="E440" s="141" t="s">
        <v>6144</v>
      </c>
      <c r="F440" s="141" t="s">
        <v>6148</v>
      </c>
      <c r="G440" s="141" t="s">
        <v>6148</v>
      </c>
      <c r="H440" s="141" t="s">
        <v>38</v>
      </c>
      <c r="I440" s="141" t="s">
        <v>90</v>
      </c>
      <c r="J440" s="141" t="s">
        <v>141</v>
      </c>
      <c r="K440" s="141" t="s">
        <v>7</v>
      </c>
      <c r="L440" s="141" t="s">
        <v>6158</v>
      </c>
      <c r="P440" s="140">
        <v>43783</v>
      </c>
      <c r="Q440" s="141" t="s">
        <v>6144</v>
      </c>
      <c r="R440" s="141" t="s">
        <v>90</v>
      </c>
      <c r="S440" s="141" t="s">
        <v>7943</v>
      </c>
      <c r="T440" s="141" t="s">
        <v>8083</v>
      </c>
      <c r="U440" s="139"/>
      <c r="V440" s="142" t="s">
        <v>723</v>
      </c>
      <c r="W440" s="141" t="s">
        <v>90</v>
      </c>
      <c r="X440" s="141" t="s">
        <v>90</v>
      </c>
      <c r="Y440" s="141" t="s">
        <v>83</v>
      </c>
      <c r="Z440" s="141">
        <v>5</v>
      </c>
      <c r="AA440" s="141" t="s">
        <v>885</v>
      </c>
      <c r="AB440" s="141" t="s">
        <v>4501</v>
      </c>
      <c r="AC440" s="142" t="s">
        <v>7</v>
      </c>
      <c r="AD440" s="141" t="s">
        <v>261</v>
      </c>
      <c r="AE440" s="141">
        <v>5</v>
      </c>
      <c r="AF440" s="141">
        <v>35.706000000000003</v>
      </c>
      <c r="AG440" s="141">
        <v>39.194000000000003</v>
      </c>
      <c r="AH440" s="141" t="s">
        <v>6146</v>
      </c>
      <c r="AI440" s="141" t="s">
        <v>6158</v>
      </c>
    </row>
    <row r="441" spans="2:35" ht="15" x14ac:dyDescent="0.25">
      <c r="B441" s="139"/>
      <c r="C441" s="141" t="s">
        <v>6160</v>
      </c>
      <c r="D441" s="140">
        <v>43782</v>
      </c>
      <c r="E441" s="141" t="s">
        <v>969</v>
      </c>
      <c r="F441" s="141" t="s">
        <v>3344</v>
      </c>
      <c r="G441" s="141" t="s">
        <v>973</v>
      </c>
      <c r="H441" s="141" t="s">
        <v>39</v>
      </c>
      <c r="I441" s="141" t="s">
        <v>90</v>
      </c>
      <c r="J441" s="141" t="s">
        <v>141</v>
      </c>
      <c r="K441" s="141" t="s">
        <v>7</v>
      </c>
      <c r="L441" s="141" t="s">
        <v>6168</v>
      </c>
      <c r="P441" s="140">
        <v>43782</v>
      </c>
      <c r="Q441" s="141" t="s">
        <v>969</v>
      </c>
      <c r="R441" s="141" t="s">
        <v>629</v>
      </c>
      <c r="S441" s="141" t="s">
        <v>8084</v>
      </c>
      <c r="T441" s="141" t="s">
        <v>8085</v>
      </c>
      <c r="U441" s="139">
        <v>35</v>
      </c>
      <c r="V441" s="142" t="s">
        <v>8069</v>
      </c>
      <c r="W441" s="141" t="s">
        <v>8086</v>
      </c>
      <c r="X441" s="141" t="s">
        <v>90</v>
      </c>
      <c r="Y441" s="141" t="s">
        <v>83</v>
      </c>
      <c r="Z441" s="141">
        <v>6</v>
      </c>
      <c r="AA441" s="141" t="s">
        <v>885</v>
      </c>
      <c r="AB441" s="141" t="s">
        <v>8086</v>
      </c>
      <c r="AC441" s="142" t="s">
        <v>7753</v>
      </c>
      <c r="AD441" s="141" t="s">
        <v>243</v>
      </c>
      <c r="AE441" s="141">
        <v>6</v>
      </c>
      <c r="AF441" s="141">
        <v>42.847999999999999</v>
      </c>
      <c r="AG441" s="141">
        <v>47.033000000000001</v>
      </c>
      <c r="AH441" s="141" t="s">
        <v>6160</v>
      </c>
      <c r="AI441" s="141" t="s">
        <v>6168</v>
      </c>
    </row>
    <row r="442" spans="2:35" ht="15" x14ac:dyDescent="0.25">
      <c r="B442" s="139"/>
      <c r="C442" s="141" t="s">
        <v>6178</v>
      </c>
      <c r="D442" s="140">
        <v>43780</v>
      </c>
      <c r="E442" s="141" t="s">
        <v>6176</v>
      </c>
      <c r="F442" s="141" t="s">
        <v>4633</v>
      </c>
      <c r="G442" s="141" t="s">
        <v>4633</v>
      </c>
      <c r="H442" s="141" t="s">
        <v>38</v>
      </c>
      <c r="I442" s="141" t="s">
        <v>90</v>
      </c>
      <c r="J442" s="141" t="s">
        <v>7</v>
      </c>
      <c r="K442" s="141" t="s">
        <v>7</v>
      </c>
      <c r="L442" s="141" t="s">
        <v>6189</v>
      </c>
      <c r="P442" s="140">
        <v>43780</v>
      </c>
      <c r="Q442" s="141" t="s">
        <v>6176</v>
      </c>
      <c r="R442" s="141" t="s">
        <v>90</v>
      </c>
      <c r="S442" s="141" t="s">
        <v>7749</v>
      </c>
      <c r="T442" s="141" t="s">
        <v>6181</v>
      </c>
      <c r="U442" s="139">
        <v>25</v>
      </c>
      <c r="V442" s="142" t="s">
        <v>112</v>
      </c>
      <c r="W442" s="141" t="s">
        <v>90</v>
      </c>
      <c r="X442" s="141" t="s">
        <v>90</v>
      </c>
      <c r="Y442" s="141" t="s">
        <v>83</v>
      </c>
      <c r="Z442" s="141">
        <v>3</v>
      </c>
      <c r="AA442" s="141" t="s">
        <v>8064</v>
      </c>
      <c r="AB442" s="141" t="s">
        <v>6181</v>
      </c>
      <c r="AC442" s="142" t="s">
        <v>7768</v>
      </c>
      <c r="AD442" s="141" t="s">
        <v>261</v>
      </c>
      <c r="AE442" s="141">
        <v>3</v>
      </c>
      <c r="AF442" s="141">
        <v>21.423999999999999</v>
      </c>
      <c r="AG442" s="141">
        <v>23.516999999999999</v>
      </c>
      <c r="AH442" s="141" t="s">
        <v>6178</v>
      </c>
      <c r="AI442" s="141" t="s">
        <v>6189</v>
      </c>
    </row>
    <row r="443" spans="2:35" ht="15" x14ac:dyDescent="0.25">
      <c r="B443" s="139"/>
      <c r="C443" s="141" t="s">
        <v>6204</v>
      </c>
      <c r="D443" s="140">
        <v>43776</v>
      </c>
      <c r="E443" s="141" t="s">
        <v>6202</v>
      </c>
      <c r="F443" s="141" t="s">
        <v>428</v>
      </c>
      <c r="G443" s="141" t="s">
        <v>3071</v>
      </c>
      <c r="H443" s="141" t="s">
        <v>37</v>
      </c>
      <c r="I443" s="141" t="s">
        <v>90</v>
      </c>
      <c r="J443" s="141" t="s">
        <v>140</v>
      </c>
      <c r="K443" s="141" t="s">
        <v>7</v>
      </c>
      <c r="L443" s="141" t="s">
        <v>6216</v>
      </c>
      <c r="P443" s="140">
        <v>43776</v>
      </c>
      <c r="Q443" s="141" t="s">
        <v>6202</v>
      </c>
      <c r="R443" s="141" t="s">
        <v>90</v>
      </c>
      <c r="S443" s="141" t="s">
        <v>8087</v>
      </c>
      <c r="T443" s="141" t="s">
        <v>8088</v>
      </c>
      <c r="U443" s="139">
        <v>50</v>
      </c>
      <c r="V443" s="142" t="s">
        <v>112</v>
      </c>
      <c r="W443" s="141" t="s">
        <v>90</v>
      </c>
      <c r="X443" s="141" t="s">
        <v>90</v>
      </c>
      <c r="Y443" s="141" t="s">
        <v>83</v>
      </c>
      <c r="Z443" s="141">
        <v>5</v>
      </c>
      <c r="AA443" s="141" t="s">
        <v>8064</v>
      </c>
      <c r="AB443" s="141" t="s">
        <v>886</v>
      </c>
      <c r="AC443" s="142" t="s">
        <v>7937</v>
      </c>
      <c r="AD443" s="141" t="s">
        <v>243</v>
      </c>
      <c r="AE443" s="141">
        <v>5</v>
      </c>
      <c r="AF443" s="141">
        <v>35.706000000000003</v>
      </c>
      <c r="AG443" s="141">
        <v>39.194000000000003</v>
      </c>
      <c r="AH443" s="141" t="s">
        <v>6204</v>
      </c>
      <c r="AI443" s="141" t="s">
        <v>6216</v>
      </c>
    </row>
    <row r="444" spans="2:35" ht="15" x14ac:dyDescent="0.25">
      <c r="B444" s="139"/>
      <c r="C444" s="141" t="s">
        <v>6192</v>
      </c>
      <c r="D444" s="140">
        <v>43776</v>
      </c>
      <c r="E444" s="141" t="s">
        <v>6190</v>
      </c>
      <c r="F444" s="141" t="s">
        <v>801</v>
      </c>
      <c r="G444" s="141" t="s">
        <v>3071</v>
      </c>
      <c r="H444" s="141" t="s">
        <v>37</v>
      </c>
      <c r="I444" s="141" t="s">
        <v>90</v>
      </c>
      <c r="J444" s="141" t="s">
        <v>141</v>
      </c>
      <c r="K444" s="141" t="s">
        <v>7</v>
      </c>
      <c r="L444" s="141" t="s">
        <v>6201</v>
      </c>
      <c r="P444" s="140">
        <v>43776</v>
      </c>
      <c r="Q444" s="141" t="s">
        <v>6190</v>
      </c>
      <c r="R444" s="141" t="s">
        <v>90</v>
      </c>
      <c r="S444" s="141" t="s">
        <v>90</v>
      </c>
      <c r="T444" s="141" t="s">
        <v>90</v>
      </c>
      <c r="U444" s="139"/>
      <c r="V444" s="142" t="s">
        <v>112</v>
      </c>
      <c r="W444" s="141" t="s">
        <v>90</v>
      </c>
      <c r="X444" s="141" t="s">
        <v>90</v>
      </c>
      <c r="Y444" s="141" t="s">
        <v>83</v>
      </c>
      <c r="Z444" s="141">
        <v>5</v>
      </c>
      <c r="AA444" s="141" t="s">
        <v>885</v>
      </c>
      <c r="AB444" s="141" t="s">
        <v>8089</v>
      </c>
      <c r="AC444" s="142" t="s">
        <v>7</v>
      </c>
      <c r="AD444" s="141" t="s">
        <v>243</v>
      </c>
      <c r="AE444" s="141">
        <v>5</v>
      </c>
      <c r="AF444" s="141">
        <v>35.706000000000003</v>
      </c>
      <c r="AG444" s="141">
        <v>39.194000000000003</v>
      </c>
      <c r="AH444" s="141" t="s">
        <v>6192</v>
      </c>
      <c r="AI444" s="141" t="s">
        <v>6201</v>
      </c>
    </row>
    <row r="445" spans="2:35" ht="15" x14ac:dyDescent="0.25">
      <c r="B445" s="139"/>
      <c r="C445" s="141" t="s">
        <v>6232</v>
      </c>
      <c r="D445" s="140">
        <v>43775</v>
      </c>
      <c r="E445" s="141" t="s">
        <v>6230</v>
      </c>
      <c r="F445" s="141" t="s">
        <v>428</v>
      </c>
      <c r="G445" s="141" t="s">
        <v>2322</v>
      </c>
      <c r="H445" s="141" t="s">
        <v>236</v>
      </c>
      <c r="I445" s="141" t="s">
        <v>90</v>
      </c>
      <c r="J445" s="141" t="s">
        <v>7</v>
      </c>
      <c r="K445" s="141" t="s">
        <v>7</v>
      </c>
      <c r="L445" s="141" t="s">
        <v>6239</v>
      </c>
      <c r="P445" s="140">
        <v>43775</v>
      </c>
      <c r="Q445" s="141" t="s">
        <v>6230</v>
      </c>
      <c r="R445" s="141" t="s">
        <v>90</v>
      </c>
      <c r="S445" s="141" t="s">
        <v>7756</v>
      </c>
      <c r="T445" s="141" t="s">
        <v>8090</v>
      </c>
      <c r="U445" s="139">
        <v>30</v>
      </c>
      <c r="V445" s="142" t="s">
        <v>112</v>
      </c>
      <c r="W445" s="141" t="s">
        <v>90</v>
      </c>
      <c r="X445" s="141" t="s">
        <v>90</v>
      </c>
      <c r="Y445" s="141" t="s">
        <v>83</v>
      </c>
      <c r="Z445" s="141">
        <v>1</v>
      </c>
      <c r="AA445" s="141" t="s">
        <v>885</v>
      </c>
      <c r="AB445" s="141" t="s">
        <v>5846</v>
      </c>
      <c r="AC445" s="142" t="s">
        <v>7</v>
      </c>
      <c r="AD445" s="141" t="s">
        <v>243</v>
      </c>
      <c r="AE445" s="141">
        <v>1</v>
      </c>
      <c r="AF445" s="141">
        <v>7.141</v>
      </c>
      <c r="AG445" s="141">
        <v>7.8390000000000004</v>
      </c>
      <c r="AH445" s="141" t="s">
        <v>6232</v>
      </c>
      <c r="AI445" s="141" t="s">
        <v>6239</v>
      </c>
    </row>
    <row r="446" spans="2:35" ht="15" x14ac:dyDescent="0.25">
      <c r="B446" s="139"/>
      <c r="C446" s="141" t="s">
        <v>6219</v>
      </c>
      <c r="D446" s="140">
        <v>43775</v>
      </c>
      <c r="E446" s="141" t="s">
        <v>6217</v>
      </c>
      <c r="F446" s="141" t="s">
        <v>428</v>
      </c>
      <c r="G446" s="141" t="s">
        <v>1877</v>
      </c>
      <c r="H446" s="141" t="s">
        <v>37</v>
      </c>
      <c r="I446" s="141" t="s">
        <v>90</v>
      </c>
      <c r="J446" s="141" t="s">
        <v>141</v>
      </c>
      <c r="K446" s="141" t="s">
        <v>7</v>
      </c>
      <c r="L446" s="141" t="s">
        <v>6229</v>
      </c>
      <c r="P446" s="140">
        <v>43775</v>
      </c>
      <c r="Q446" s="141" t="s">
        <v>6217</v>
      </c>
      <c r="R446" s="141" t="s">
        <v>90</v>
      </c>
      <c r="S446" s="141" t="s">
        <v>8091</v>
      </c>
      <c r="T446" s="141" t="s">
        <v>8092</v>
      </c>
      <c r="U446" s="139"/>
      <c r="V446" s="142" t="s">
        <v>899</v>
      </c>
      <c r="W446" s="141" t="s">
        <v>90</v>
      </c>
      <c r="X446" s="141" t="s">
        <v>90</v>
      </c>
      <c r="Y446" s="141" t="s">
        <v>83</v>
      </c>
      <c r="Z446" s="141">
        <v>2</v>
      </c>
      <c r="AA446" s="141" t="s">
        <v>885</v>
      </c>
      <c r="AB446" s="141" t="s">
        <v>8093</v>
      </c>
      <c r="AC446" s="142" t="s">
        <v>7</v>
      </c>
      <c r="AD446" s="141" t="s">
        <v>243</v>
      </c>
      <c r="AE446" s="141">
        <v>2</v>
      </c>
      <c r="AF446" s="141">
        <v>14.282999999999999</v>
      </c>
      <c r="AG446" s="141">
        <v>15.678000000000001</v>
      </c>
      <c r="AH446" s="141" t="s">
        <v>6219</v>
      </c>
      <c r="AI446" s="141" t="s">
        <v>6229</v>
      </c>
    </row>
    <row r="447" spans="2:35" ht="15" x14ac:dyDescent="0.25">
      <c r="B447" s="139"/>
      <c r="C447" s="141" t="s">
        <v>6241</v>
      </c>
      <c r="D447" s="140">
        <v>43774</v>
      </c>
      <c r="E447" s="141" t="s">
        <v>5840</v>
      </c>
      <c r="F447" s="141" t="s">
        <v>3489</v>
      </c>
      <c r="G447" s="141" t="s">
        <v>2322</v>
      </c>
      <c r="H447" s="141" t="s">
        <v>38</v>
      </c>
      <c r="I447" s="141" t="s">
        <v>90</v>
      </c>
      <c r="J447" s="141" t="s">
        <v>7</v>
      </c>
      <c r="K447" s="141" t="s">
        <v>7</v>
      </c>
      <c r="L447" s="141" t="s">
        <v>6247</v>
      </c>
      <c r="P447" s="140">
        <v>43774</v>
      </c>
      <c r="Q447" s="141" t="s">
        <v>5840</v>
      </c>
      <c r="R447" s="141" t="s">
        <v>90</v>
      </c>
      <c r="S447" s="141" t="s">
        <v>90</v>
      </c>
      <c r="T447" s="141" t="s">
        <v>8094</v>
      </c>
      <c r="U447" s="139"/>
      <c r="V447" s="142" t="s">
        <v>112</v>
      </c>
      <c r="W447" s="141" t="s">
        <v>90</v>
      </c>
      <c r="X447" s="141" t="s">
        <v>90</v>
      </c>
      <c r="Y447" s="141" t="s">
        <v>83</v>
      </c>
      <c r="Z447" s="141">
        <v>3.7</v>
      </c>
      <c r="AA447" s="141" t="s">
        <v>885</v>
      </c>
      <c r="AB447" s="141" t="s">
        <v>8095</v>
      </c>
      <c r="AC447" s="142" t="s">
        <v>7</v>
      </c>
      <c r="AD447" s="141" t="s">
        <v>243</v>
      </c>
      <c r="AE447" s="141">
        <v>3.7</v>
      </c>
      <c r="AF447" s="141">
        <v>26.422999999999998</v>
      </c>
      <c r="AG447" s="141">
        <v>29.004000000000001</v>
      </c>
      <c r="AH447" s="141" t="s">
        <v>6241</v>
      </c>
      <c r="AI447" s="141" t="s">
        <v>6247</v>
      </c>
    </row>
    <row r="448" spans="2:35" ht="15" x14ac:dyDescent="0.25">
      <c r="B448" s="139"/>
      <c r="C448" s="141" t="s">
        <v>6259</v>
      </c>
      <c r="D448" s="140">
        <v>43773</v>
      </c>
      <c r="E448" s="141" t="s">
        <v>6248</v>
      </c>
      <c r="F448" s="141" t="s">
        <v>1904</v>
      </c>
      <c r="G448" s="141" t="s">
        <v>1904</v>
      </c>
      <c r="H448" s="141" t="s">
        <v>38</v>
      </c>
      <c r="I448" s="141" t="s">
        <v>90</v>
      </c>
      <c r="J448" s="141" t="s">
        <v>7</v>
      </c>
      <c r="K448" s="141" t="s">
        <v>7</v>
      </c>
      <c r="L448" s="141" t="s">
        <v>6261</v>
      </c>
      <c r="P448" s="140">
        <v>43773</v>
      </c>
      <c r="Q448" s="141" t="s">
        <v>6248</v>
      </c>
      <c r="R448" s="141" t="s">
        <v>90</v>
      </c>
      <c r="S448" s="141" t="s">
        <v>7845</v>
      </c>
      <c r="T448" s="141" t="s">
        <v>451</v>
      </c>
      <c r="U448" s="139"/>
      <c r="V448" s="142" t="s">
        <v>451</v>
      </c>
      <c r="W448" s="141" t="s">
        <v>451</v>
      </c>
      <c r="X448" s="141" t="s">
        <v>90</v>
      </c>
      <c r="Y448" s="141" t="s">
        <v>83</v>
      </c>
      <c r="Z448" s="141">
        <v>7</v>
      </c>
      <c r="AA448" s="141" t="s">
        <v>885</v>
      </c>
      <c r="AB448" s="141" t="s">
        <v>7803</v>
      </c>
      <c r="AC448" s="142" t="s">
        <v>7</v>
      </c>
      <c r="AD448" s="141" t="s">
        <v>243</v>
      </c>
      <c r="AE448" s="141">
        <v>7</v>
      </c>
      <c r="AF448" s="141">
        <v>49.988999999999997</v>
      </c>
      <c r="AG448" s="141">
        <v>54.872</v>
      </c>
      <c r="AH448" s="141" t="s">
        <v>6250</v>
      </c>
      <c r="AI448" s="141" t="s">
        <v>6258</v>
      </c>
    </row>
    <row r="449" spans="2:35" ht="15" x14ac:dyDescent="0.25">
      <c r="B449" s="139"/>
      <c r="C449" s="141" t="s">
        <v>6250</v>
      </c>
      <c r="D449" s="140">
        <v>43773</v>
      </c>
      <c r="E449" s="141" t="s">
        <v>6248</v>
      </c>
      <c r="F449" s="141" t="s">
        <v>1904</v>
      </c>
      <c r="G449" s="141" t="s">
        <v>1904</v>
      </c>
      <c r="H449" s="141" t="s">
        <v>38</v>
      </c>
      <c r="I449" s="141" t="s">
        <v>90</v>
      </c>
      <c r="J449" s="141" t="s">
        <v>7</v>
      </c>
      <c r="K449" s="141" t="s">
        <v>7</v>
      </c>
      <c r="L449" s="141" t="s">
        <v>6258</v>
      </c>
      <c r="P449" s="140">
        <v>43773</v>
      </c>
      <c r="Q449" s="141" t="s">
        <v>6248</v>
      </c>
      <c r="R449" s="141" t="s">
        <v>90</v>
      </c>
      <c r="S449" s="141" t="s">
        <v>7845</v>
      </c>
      <c r="T449" s="141" t="s">
        <v>451</v>
      </c>
      <c r="U449" s="139"/>
      <c r="V449" s="142" t="s">
        <v>451</v>
      </c>
      <c r="W449" s="141" t="s">
        <v>451</v>
      </c>
      <c r="X449" s="141" t="s">
        <v>90</v>
      </c>
      <c r="Y449" s="141" t="s">
        <v>83</v>
      </c>
      <c r="Z449" s="141">
        <v>7</v>
      </c>
      <c r="AA449" s="141" t="s">
        <v>885</v>
      </c>
      <c r="AB449" s="141" t="s">
        <v>7803</v>
      </c>
      <c r="AC449" s="142" t="s">
        <v>7</v>
      </c>
      <c r="AD449" s="141" t="s">
        <v>7782</v>
      </c>
      <c r="AE449" s="141">
        <v>7</v>
      </c>
      <c r="AF449" s="141">
        <v>49.988999999999997</v>
      </c>
      <c r="AG449" s="141">
        <v>54.872</v>
      </c>
      <c r="AH449" s="141" t="s">
        <v>6259</v>
      </c>
      <c r="AI449" s="141" t="s">
        <v>6261</v>
      </c>
    </row>
    <row r="450" spans="2:35" ht="15" x14ac:dyDescent="0.25">
      <c r="B450" s="139"/>
      <c r="C450" s="141" t="s">
        <v>5924</v>
      </c>
      <c r="D450" s="140">
        <v>43768</v>
      </c>
      <c r="E450" s="141" t="s">
        <v>3150</v>
      </c>
      <c r="F450" s="141" t="s">
        <v>2036</v>
      </c>
      <c r="G450" s="141" t="s">
        <v>1904</v>
      </c>
      <c r="H450" s="141" t="s">
        <v>36</v>
      </c>
      <c r="I450" s="141" t="s">
        <v>90</v>
      </c>
      <c r="J450" s="141" t="s">
        <v>141</v>
      </c>
      <c r="K450" s="141" t="s">
        <v>7</v>
      </c>
      <c r="L450" s="141" t="s">
        <v>6264</v>
      </c>
      <c r="P450" s="140">
        <v>43768</v>
      </c>
      <c r="Q450" s="141" t="s">
        <v>3150</v>
      </c>
      <c r="R450" s="141" t="s">
        <v>90</v>
      </c>
      <c r="S450" s="141" t="s">
        <v>90</v>
      </c>
      <c r="T450" s="141" t="s">
        <v>90</v>
      </c>
      <c r="U450" s="139"/>
      <c r="V450" s="142" t="s">
        <v>112</v>
      </c>
      <c r="W450" s="141" t="s">
        <v>90</v>
      </c>
      <c r="X450" s="141" t="s">
        <v>90</v>
      </c>
      <c r="Y450" s="141" t="s">
        <v>104</v>
      </c>
      <c r="Z450" s="141">
        <v>45</v>
      </c>
      <c r="AA450" s="141" t="s">
        <v>885</v>
      </c>
      <c r="AB450" s="141" t="s">
        <v>2986</v>
      </c>
      <c r="AC450" s="142" t="s">
        <v>7</v>
      </c>
      <c r="AD450" s="141" t="s">
        <v>8055</v>
      </c>
      <c r="AE450" s="141">
        <v>6.3</v>
      </c>
      <c r="AF450" s="141">
        <v>45</v>
      </c>
      <c r="AG450" s="141">
        <v>49.396000000000001</v>
      </c>
      <c r="AH450" s="141" t="s">
        <v>5924</v>
      </c>
      <c r="AI450" s="141" t="s">
        <v>6264</v>
      </c>
    </row>
    <row r="451" spans="2:35" ht="15" x14ac:dyDescent="0.25">
      <c r="B451" s="139"/>
      <c r="C451" s="141" t="s">
        <v>6267</v>
      </c>
      <c r="D451" s="140">
        <v>43767</v>
      </c>
      <c r="E451" s="141" t="s">
        <v>4247</v>
      </c>
      <c r="F451" s="141" t="s">
        <v>428</v>
      </c>
      <c r="G451" s="141" t="s">
        <v>428</v>
      </c>
      <c r="H451" s="141" t="s">
        <v>236</v>
      </c>
      <c r="I451" s="141" t="s">
        <v>90</v>
      </c>
      <c r="J451" s="141" t="s">
        <v>7</v>
      </c>
      <c r="K451" s="141" t="s">
        <v>7</v>
      </c>
      <c r="L451" s="141" t="s">
        <v>6274</v>
      </c>
      <c r="P451" s="140">
        <v>43767</v>
      </c>
      <c r="Q451" s="141" t="s">
        <v>4247</v>
      </c>
      <c r="R451" s="141" t="s">
        <v>90</v>
      </c>
      <c r="S451" s="141" t="s">
        <v>7942</v>
      </c>
      <c r="T451" s="141" t="s">
        <v>6181</v>
      </c>
      <c r="U451" s="139">
        <v>50</v>
      </c>
      <c r="V451" s="142" t="s">
        <v>112</v>
      </c>
      <c r="W451" s="141" t="s">
        <v>90</v>
      </c>
      <c r="X451" s="141" t="s">
        <v>90</v>
      </c>
      <c r="Y451" s="141" t="s">
        <v>83</v>
      </c>
      <c r="Z451" s="141">
        <v>6.5</v>
      </c>
      <c r="AA451" s="141" t="s">
        <v>862</v>
      </c>
      <c r="AB451" s="141" t="s">
        <v>1210</v>
      </c>
      <c r="AC451" s="142" t="s">
        <v>7</v>
      </c>
      <c r="AD451" s="141" t="s">
        <v>7797</v>
      </c>
      <c r="AE451" s="141">
        <v>6.5</v>
      </c>
      <c r="AF451" s="141">
        <v>46.417999999999999</v>
      </c>
      <c r="AG451" s="141">
        <v>50.953000000000003</v>
      </c>
      <c r="AH451" s="141" t="s">
        <v>6267</v>
      </c>
      <c r="AI451" s="141" t="s">
        <v>6274</v>
      </c>
    </row>
    <row r="452" spans="2:35" ht="15" x14ac:dyDescent="0.25">
      <c r="B452" s="139"/>
      <c r="C452" s="141" t="s">
        <v>6232</v>
      </c>
      <c r="D452" s="140">
        <v>43767</v>
      </c>
      <c r="E452" s="141" t="s">
        <v>6230</v>
      </c>
      <c r="F452" s="141" t="s">
        <v>428</v>
      </c>
      <c r="G452" s="141" t="s">
        <v>2322</v>
      </c>
      <c r="H452" s="141" t="s">
        <v>236</v>
      </c>
      <c r="I452" s="141" t="s">
        <v>90</v>
      </c>
      <c r="J452" s="141" t="s">
        <v>7</v>
      </c>
      <c r="K452" s="141" t="s">
        <v>7</v>
      </c>
      <c r="L452" s="141" t="s">
        <v>6265</v>
      </c>
      <c r="P452" s="140">
        <v>43767</v>
      </c>
      <c r="Q452" s="141" t="s">
        <v>6230</v>
      </c>
      <c r="R452" s="141" t="s">
        <v>90</v>
      </c>
      <c r="S452" s="141" t="s">
        <v>7756</v>
      </c>
      <c r="T452" s="141" t="s">
        <v>8090</v>
      </c>
      <c r="U452" s="139">
        <v>30</v>
      </c>
      <c r="V452" s="142" t="s">
        <v>112</v>
      </c>
      <c r="W452" s="141" t="s">
        <v>90</v>
      </c>
      <c r="X452" s="141" t="s">
        <v>90</v>
      </c>
      <c r="Y452" s="141" t="s">
        <v>83</v>
      </c>
      <c r="Z452" s="141">
        <v>5</v>
      </c>
      <c r="AA452" s="141" t="s">
        <v>885</v>
      </c>
      <c r="AB452" s="141" t="s">
        <v>5846</v>
      </c>
      <c r="AC452" s="142" t="s">
        <v>7</v>
      </c>
      <c r="AD452" s="141" t="s">
        <v>243</v>
      </c>
      <c r="AE452" s="141">
        <v>5</v>
      </c>
      <c r="AF452" s="141">
        <v>35.706000000000003</v>
      </c>
      <c r="AG452" s="141">
        <v>39.194000000000003</v>
      </c>
      <c r="AH452" s="141" t="s">
        <v>6232</v>
      </c>
      <c r="AI452" s="141" t="s">
        <v>6265</v>
      </c>
    </row>
    <row r="453" spans="2:35" ht="15" x14ac:dyDescent="0.25">
      <c r="B453" s="139"/>
      <c r="C453" s="141" t="s">
        <v>6277</v>
      </c>
      <c r="D453" s="140">
        <v>43762</v>
      </c>
      <c r="E453" s="141" t="s">
        <v>6275</v>
      </c>
      <c r="F453" s="141" t="s">
        <v>2025</v>
      </c>
      <c r="G453" s="141" t="s">
        <v>3694</v>
      </c>
      <c r="H453" s="141" t="s">
        <v>36</v>
      </c>
      <c r="I453" s="141" t="s">
        <v>90</v>
      </c>
      <c r="J453" s="141" t="s">
        <v>7</v>
      </c>
      <c r="K453" s="141" t="s">
        <v>7</v>
      </c>
      <c r="L453" s="141" t="s">
        <v>6284</v>
      </c>
      <c r="P453" s="140">
        <v>43762</v>
      </c>
      <c r="Q453" s="141" t="s">
        <v>6275</v>
      </c>
      <c r="R453" s="141" t="s">
        <v>90</v>
      </c>
      <c r="S453" s="141" t="s">
        <v>90</v>
      </c>
      <c r="T453" s="141" t="s">
        <v>90</v>
      </c>
      <c r="U453" s="139"/>
      <c r="V453" s="142" t="s">
        <v>112</v>
      </c>
      <c r="W453" s="141" t="s">
        <v>90</v>
      </c>
      <c r="X453" s="141" t="s">
        <v>90</v>
      </c>
      <c r="Y453" s="141" t="s">
        <v>83</v>
      </c>
      <c r="Z453" s="141">
        <v>5</v>
      </c>
      <c r="AA453" s="141" t="s">
        <v>8052</v>
      </c>
      <c r="AB453" s="141" t="s">
        <v>5707</v>
      </c>
      <c r="AC453" s="142" t="s">
        <v>7768</v>
      </c>
      <c r="AD453" s="141" t="s">
        <v>7797</v>
      </c>
      <c r="AE453" s="141">
        <v>5</v>
      </c>
      <c r="AF453" s="141">
        <v>35.706000000000003</v>
      </c>
      <c r="AG453" s="141">
        <v>39.194000000000003</v>
      </c>
      <c r="AH453" s="141" t="s">
        <v>6277</v>
      </c>
      <c r="AI453" s="141" t="s">
        <v>6284</v>
      </c>
    </row>
    <row r="454" spans="2:35" ht="15" x14ac:dyDescent="0.25">
      <c r="B454" s="139"/>
      <c r="C454" s="141" t="s">
        <v>6300</v>
      </c>
      <c r="D454" s="140">
        <v>43761</v>
      </c>
      <c r="E454" s="141" t="s">
        <v>6298</v>
      </c>
      <c r="F454" s="141" t="s">
        <v>3489</v>
      </c>
      <c r="G454" s="141" t="s">
        <v>2322</v>
      </c>
      <c r="H454" s="141" t="s">
        <v>236</v>
      </c>
      <c r="I454" s="141" t="s">
        <v>90</v>
      </c>
      <c r="J454" s="141" t="s">
        <v>7</v>
      </c>
      <c r="K454" s="141" t="s">
        <v>7</v>
      </c>
      <c r="L454" s="141" t="s">
        <v>6309</v>
      </c>
      <c r="P454" s="140">
        <v>43761</v>
      </c>
      <c r="Q454" s="141" t="s">
        <v>6298</v>
      </c>
      <c r="R454" s="141" t="s">
        <v>90</v>
      </c>
      <c r="S454" s="141" t="s">
        <v>8096</v>
      </c>
      <c r="T454" s="141" t="s">
        <v>8097</v>
      </c>
      <c r="U454" s="139">
        <v>37.5</v>
      </c>
      <c r="V454" s="142" t="s">
        <v>112</v>
      </c>
      <c r="W454" s="141" t="s">
        <v>90</v>
      </c>
      <c r="X454" s="141" t="s">
        <v>90</v>
      </c>
      <c r="Y454" s="141" t="s">
        <v>83</v>
      </c>
      <c r="Z454" s="141">
        <v>5</v>
      </c>
      <c r="AA454" s="141" t="s">
        <v>885</v>
      </c>
      <c r="AB454" s="141" t="s">
        <v>6304</v>
      </c>
      <c r="AC454" s="142" t="s">
        <v>7</v>
      </c>
      <c r="AD454" s="141" t="s">
        <v>7782</v>
      </c>
      <c r="AE454" s="141">
        <v>5</v>
      </c>
      <c r="AF454" s="141">
        <v>35.706000000000003</v>
      </c>
      <c r="AG454" s="141">
        <v>39.194000000000003</v>
      </c>
      <c r="AH454" s="141" t="s">
        <v>6300</v>
      </c>
      <c r="AI454" s="141" t="s">
        <v>6309</v>
      </c>
    </row>
    <row r="455" spans="2:35" ht="15" x14ac:dyDescent="0.25">
      <c r="B455" s="139"/>
      <c r="C455" s="141" t="s">
        <v>6287</v>
      </c>
      <c r="D455" s="140">
        <v>43761</v>
      </c>
      <c r="E455" s="141" t="s">
        <v>6285</v>
      </c>
      <c r="F455" s="141" t="s">
        <v>6148</v>
      </c>
      <c r="G455" s="141" t="s">
        <v>6148</v>
      </c>
      <c r="H455" s="141" t="s">
        <v>38</v>
      </c>
      <c r="I455" s="141" t="s">
        <v>90</v>
      </c>
      <c r="J455" s="141" t="s">
        <v>141</v>
      </c>
      <c r="K455" s="141" t="s">
        <v>7</v>
      </c>
      <c r="L455" s="141" t="s">
        <v>6297</v>
      </c>
      <c r="P455" s="140">
        <v>43761</v>
      </c>
      <c r="Q455" s="141" t="s">
        <v>6285</v>
      </c>
      <c r="R455" s="141" t="s">
        <v>90</v>
      </c>
      <c r="S455" s="141" t="s">
        <v>8098</v>
      </c>
      <c r="T455" s="141" t="s">
        <v>8099</v>
      </c>
      <c r="U455" s="139"/>
      <c r="V455" s="142" t="s">
        <v>899</v>
      </c>
      <c r="W455" s="141" t="s">
        <v>90</v>
      </c>
      <c r="X455" s="141" t="s">
        <v>90</v>
      </c>
      <c r="Y455" s="141" t="s">
        <v>83</v>
      </c>
      <c r="Z455" s="141">
        <v>3.5</v>
      </c>
      <c r="AA455" s="141" t="s">
        <v>885</v>
      </c>
      <c r="AB455" s="141" t="s">
        <v>3451</v>
      </c>
      <c r="AC455" s="142" t="s">
        <v>7</v>
      </c>
      <c r="AD455" s="141" t="s">
        <v>243</v>
      </c>
      <c r="AE455" s="141">
        <v>3.5</v>
      </c>
      <c r="AF455" s="141">
        <v>24.995000000000001</v>
      </c>
      <c r="AG455" s="141">
        <v>27.436</v>
      </c>
      <c r="AH455" s="141" t="s">
        <v>6287</v>
      </c>
      <c r="AI455" s="141" t="s">
        <v>6297</v>
      </c>
    </row>
    <row r="456" spans="2:35" ht="15" x14ac:dyDescent="0.25">
      <c r="B456" s="139"/>
      <c r="C456" s="141" t="s">
        <v>6312</v>
      </c>
      <c r="D456" s="140">
        <v>43760</v>
      </c>
      <c r="E456" s="141" t="s">
        <v>6310</v>
      </c>
      <c r="F456" s="141" t="s">
        <v>1218</v>
      </c>
      <c r="G456" s="141" t="s">
        <v>1248</v>
      </c>
      <c r="H456" s="141" t="s">
        <v>38</v>
      </c>
      <c r="I456" s="141" t="s">
        <v>90</v>
      </c>
      <c r="J456" s="141" t="s">
        <v>7</v>
      </c>
      <c r="K456" s="141" t="s">
        <v>7</v>
      </c>
      <c r="L456" s="141" t="s">
        <v>6323</v>
      </c>
      <c r="P456" s="140">
        <v>43760</v>
      </c>
      <c r="Q456" s="141" t="s">
        <v>6310</v>
      </c>
      <c r="R456" s="141" t="s">
        <v>90</v>
      </c>
      <c r="S456" s="141" t="s">
        <v>7832</v>
      </c>
      <c r="T456" s="141" t="s">
        <v>8100</v>
      </c>
      <c r="U456" s="139"/>
      <c r="V456" s="142" t="s">
        <v>112</v>
      </c>
      <c r="W456" s="141" t="s">
        <v>90</v>
      </c>
      <c r="X456" s="141" t="s">
        <v>90</v>
      </c>
      <c r="Y456" s="141" t="s">
        <v>83</v>
      </c>
      <c r="Z456" s="141">
        <v>3</v>
      </c>
      <c r="AA456" s="141" t="s">
        <v>8064</v>
      </c>
      <c r="AB456" s="141" t="s">
        <v>8101</v>
      </c>
      <c r="AC456" s="142" t="s">
        <v>7768</v>
      </c>
      <c r="AD456" s="141" t="s">
        <v>261</v>
      </c>
      <c r="AE456" s="141">
        <v>3</v>
      </c>
      <c r="AF456" s="141">
        <v>21.423999999999999</v>
      </c>
      <c r="AG456" s="141">
        <v>23.516999999999999</v>
      </c>
      <c r="AH456" s="141" t="s">
        <v>6312</v>
      </c>
      <c r="AI456" s="141" t="s">
        <v>6323</v>
      </c>
    </row>
    <row r="457" spans="2:35" ht="15" x14ac:dyDescent="0.25">
      <c r="B457" s="139"/>
      <c r="C457" s="141" t="s">
        <v>6346</v>
      </c>
      <c r="D457" s="140">
        <v>43755</v>
      </c>
      <c r="E457" s="141" t="s">
        <v>6344</v>
      </c>
      <c r="F457" s="141" t="s">
        <v>6349</v>
      </c>
      <c r="G457" s="141" t="s">
        <v>6348</v>
      </c>
      <c r="H457" s="141" t="s">
        <v>236</v>
      </c>
      <c r="I457" s="141" t="s">
        <v>90</v>
      </c>
      <c r="J457" s="141" t="s">
        <v>7</v>
      </c>
      <c r="K457" s="141" t="s">
        <v>7</v>
      </c>
      <c r="L457" s="141" t="s">
        <v>6358</v>
      </c>
      <c r="P457" s="140">
        <v>43755</v>
      </c>
      <c r="Q457" s="141" t="s">
        <v>6344</v>
      </c>
      <c r="R457" s="141" t="s">
        <v>90</v>
      </c>
      <c r="S457" s="141" t="s">
        <v>90</v>
      </c>
      <c r="T457" s="141" t="s">
        <v>90</v>
      </c>
      <c r="U457" s="139"/>
      <c r="V457" s="142" t="s">
        <v>112</v>
      </c>
      <c r="W457" s="141" t="s">
        <v>90</v>
      </c>
      <c r="X457" s="141" t="s">
        <v>90</v>
      </c>
      <c r="Y457" s="141" t="s">
        <v>83</v>
      </c>
      <c r="Z457" s="141">
        <v>3</v>
      </c>
      <c r="AA457" s="141" t="s">
        <v>885</v>
      </c>
      <c r="AB457" s="141" t="s">
        <v>8102</v>
      </c>
      <c r="AC457" s="142" t="s">
        <v>7</v>
      </c>
      <c r="AD457" s="141" t="s">
        <v>243</v>
      </c>
      <c r="AE457" s="141">
        <v>3</v>
      </c>
      <c r="AF457" s="141">
        <v>21.423999999999999</v>
      </c>
      <c r="AG457" s="141">
        <v>23.516999999999999</v>
      </c>
      <c r="AH457" s="141" t="s">
        <v>6346</v>
      </c>
      <c r="AI457" s="141" t="s">
        <v>6358</v>
      </c>
    </row>
    <row r="458" spans="2:35" ht="15" x14ac:dyDescent="0.25">
      <c r="B458" s="139"/>
      <c r="C458" s="141" t="s">
        <v>6335</v>
      </c>
      <c r="D458" s="140">
        <v>43755</v>
      </c>
      <c r="E458" s="141" t="s">
        <v>700</v>
      </c>
      <c r="F458" s="141" t="s">
        <v>973</v>
      </c>
      <c r="G458" s="141" t="s">
        <v>973</v>
      </c>
      <c r="H458" s="141" t="s">
        <v>38</v>
      </c>
      <c r="I458" s="141" t="s">
        <v>90</v>
      </c>
      <c r="J458" s="141" t="s">
        <v>140</v>
      </c>
      <c r="K458" s="141" t="s">
        <v>7</v>
      </c>
      <c r="L458" s="141" t="s">
        <v>6343</v>
      </c>
      <c r="P458" s="140">
        <v>43755</v>
      </c>
      <c r="Q458" s="141" t="s">
        <v>700</v>
      </c>
      <c r="R458" s="141" t="s">
        <v>90</v>
      </c>
      <c r="S458" s="141" t="s">
        <v>90</v>
      </c>
      <c r="T458" s="141" t="s">
        <v>90</v>
      </c>
      <c r="U458" s="139"/>
      <c r="V458" s="142" t="s">
        <v>8069</v>
      </c>
      <c r="W458" s="141" t="s">
        <v>8103</v>
      </c>
      <c r="X458" s="141" t="s">
        <v>90</v>
      </c>
      <c r="Y458" s="141" t="s">
        <v>83</v>
      </c>
      <c r="Z458" s="141">
        <v>7</v>
      </c>
      <c r="AA458" s="141" t="s">
        <v>885</v>
      </c>
      <c r="AB458" s="141" t="s">
        <v>8103</v>
      </c>
      <c r="AC458" s="142" t="s">
        <v>7753</v>
      </c>
      <c r="AD458" s="141" t="s">
        <v>243</v>
      </c>
      <c r="AE458" s="141">
        <v>7</v>
      </c>
      <c r="AF458" s="141">
        <v>49.988999999999997</v>
      </c>
      <c r="AG458" s="141">
        <v>54.872</v>
      </c>
      <c r="AH458" s="141" t="s">
        <v>6335</v>
      </c>
      <c r="AI458" s="141" t="s">
        <v>6343</v>
      </c>
    </row>
    <row r="459" spans="2:35" ht="15" x14ac:dyDescent="0.25">
      <c r="B459" s="139"/>
      <c r="C459" s="141" t="s">
        <v>6326</v>
      </c>
      <c r="D459" s="140">
        <v>43755</v>
      </c>
      <c r="E459" s="141" t="s">
        <v>6324</v>
      </c>
      <c r="F459" s="141" t="s">
        <v>1248</v>
      </c>
      <c r="G459" s="141" t="s">
        <v>1248</v>
      </c>
      <c r="H459" s="141" t="s">
        <v>38</v>
      </c>
      <c r="I459" s="141" t="s">
        <v>90</v>
      </c>
      <c r="J459" s="141" t="s">
        <v>7</v>
      </c>
      <c r="K459" s="141" t="s">
        <v>7</v>
      </c>
      <c r="L459" s="141" t="s">
        <v>6333</v>
      </c>
      <c r="P459" s="140">
        <v>43755</v>
      </c>
      <c r="Q459" s="141" t="s">
        <v>6324</v>
      </c>
      <c r="R459" s="141" t="s">
        <v>90</v>
      </c>
      <c r="S459" s="141" t="s">
        <v>90</v>
      </c>
      <c r="T459" s="141" t="s">
        <v>90</v>
      </c>
      <c r="U459" s="139"/>
      <c r="V459" s="142" t="s">
        <v>112</v>
      </c>
      <c r="W459" s="141" t="s">
        <v>90</v>
      </c>
      <c r="X459" s="141" t="s">
        <v>90</v>
      </c>
      <c r="Y459" s="141" t="s">
        <v>83</v>
      </c>
      <c r="Z459" s="141">
        <v>2</v>
      </c>
      <c r="AA459" s="141" t="s">
        <v>885</v>
      </c>
      <c r="AB459" s="141" t="s">
        <v>8104</v>
      </c>
      <c r="AC459" s="142" t="s">
        <v>7</v>
      </c>
      <c r="AD459" s="141" t="s">
        <v>243</v>
      </c>
      <c r="AE459" s="141">
        <v>2</v>
      </c>
      <c r="AF459" s="141">
        <v>14.282999999999999</v>
      </c>
      <c r="AG459" s="141">
        <v>15.678000000000001</v>
      </c>
      <c r="AH459" s="141" t="s">
        <v>6326</v>
      </c>
      <c r="AI459" s="141" t="s">
        <v>6333</v>
      </c>
    </row>
    <row r="460" spans="2:35" ht="15" x14ac:dyDescent="0.25">
      <c r="B460" s="139"/>
      <c r="C460" s="141" t="s">
        <v>6361</v>
      </c>
      <c r="D460" s="140">
        <v>43748</v>
      </c>
      <c r="E460" s="141" t="s">
        <v>654</v>
      </c>
      <c r="F460" s="141" t="s">
        <v>6363</v>
      </c>
      <c r="G460" s="141" t="s">
        <v>973</v>
      </c>
      <c r="H460" s="141" t="s">
        <v>36</v>
      </c>
      <c r="I460" s="141" t="s">
        <v>90</v>
      </c>
      <c r="J460" s="141" t="s">
        <v>140</v>
      </c>
      <c r="K460" s="141" t="s">
        <v>7</v>
      </c>
      <c r="L460" s="141" t="s">
        <v>6369</v>
      </c>
      <c r="P460" s="140">
        <v>43748</v>
      </c>
      <c r="Q460" s="141" t="s">
        <v>654</v>
      </c>
      <c r="R460" s="141" t="s">
        <v>90</v>
      </c>
      <c r="S460" s="141" t="s">
        <v>90</v>
      </c>
      <c r="T460" s="141" t="s">
        <v>90</v>
      </c>
      <c r="U460" s="139"/>
      <c r="V460" s="142" t="s">
        <v>8069</v>
      </c>
      <c r="W460" s="141" t="s">
        <v>8103</v>
      </c>
      <c r="X460" s="141" t="s">
        <v>90</v>
      </c>
      <c r="Y460" s="141" t="s">
        <v>83</v>
      </c>
      <c r="Z460" s="141">
        <v>5</v>
      </c>
      <c r="AA460" s="141" t="s">
        <v>885</v>
      </c>
      <c r="AB460" s="141" t="s">
        <v>8103</v>
      </c>
      <c r="AC460" s="142" t="s">
        <v>7753</v>
      </c>
      <c r="AD460" s="141" t="s">
        <v>8105</v>
      </c>
      <c r="AE460" s="141">
        <v>5</v>
      </c>
      <c r="AF460" s="141">
        <v>35.706000000000003</v>
      </c>
      <c r="AG460" s="141">
        <v>39.194000000000003</v>
      </c>
      <c r="AH460" s="141" t="s">
        <v>6361</v>
      </c>
      <c r="AI460" s="141" t="s">
        <v>6369</v>
      </c>
    </row>
    <row r="461" spans="2:35" ht="15" x14ac:dyDescent="0.25">
      <c r="B461" s="139"/>
      <c r="C461" s="141" t="s">
        <v>6372</v>
      </c>
      <c r="D461" s="140">
        <v>43747</v>
      </c>
      <c r="E461" s="141" t="s">
        <v>6370</v>
      </c>
      <c r="F461" s="141" t="s">
        <v>1877</v>
      </c>
      <c r="G461" s="141" t="s">
        <v>973</v>
      </c>
      <c r="H461" s="141" t="s">
        <v>38</v>
      </c>
      <c r="I461" s="141" t="s">
        <v>90</v>
      </c>
      <c r="J461" s="141" t="s">
        <v>7</v>
      </c>
      <c r="K461" s="141" t="s">
        <v>7</v>
      </c>
      <c r="L461" s="141" t="s">
        <v>6380</v>
      </c>
      <c r="P461" s="140">
        <v>43747</v>
      </c>
      <c r="Q461" s="141" t="s">
        <v>6370</v>
      </c>
      <c r="R461" s="141" t="s">
        <v>90</v>
      </c>
      <c r="S461" s="141" t="s">
        <v>90</v>
      </c>
      <c r="T461" s="141" t="s">
        <v>90</v>
      </c>
      <c r="U461" s="139"/>
      <c r="V461" s="142" t="s">
        <v>112</v>
      </c>
      <c r="W461" s="141" t="s">
        <v>90</v>
      </c>
      <c r="X461" s="141" t="s">
        <v>90</v>
      </c>
      <c r="Y461" s="141" t="s">
        <v>83</v>
      </c>
      <c r="Z461" s="141">
        <v>5</v>
      </c>
      <c r="AA461" s="141" t="s">
        <v>885</v>
      </c>
      <c r="AB461" s="141" t="s">
        <v>718</v>
      </c>
      <c r="AC461" s="142" t="s">
        <v>7</v>
      </c>
      <c r="AD461" s="141" t="s">
        <v>261</v>
      </c>
      <c r="AE461" s="141">
        <v>5</v>
      </c>
      <c r="AF461" s="141">
        <v>35.706000000000003</v>
      </c>
      <c r="AG461" s="141">
        <v>39.194000000000003</v>
      </c>
      <c r="AH461" s="141" t="s">
        <v>6372</v>
      </c>
      <c r="AI461" s="141" t="s">
        <v>6380</v>
      </c>
    </row>
    <row r="462" spans="2:35" ht="15" x14ac:dyDescent="0.25">
      <c r="B462" s="139"/>
      <c r="C462" s="141" t="s">
        <v>6390</v>
      </c>
      <c r="D462" s="140">
        <v>43746</v>
      </c>
      <c r="E462" s="141" t="s">
        <v>6388</v>
      </c>
      <c r="F462" s="141" t="s">
        <v>428</v>
      </c>
      <c r="G462" s="141" t="s">
        <v>428</v>
      </c>
      <c r="H462" s="141" t="s">
        <v>38</v>
      </c>
      <c r="I462" s="141" t="s">
        <v>90</v>
      </c>
      <c r="J462" s="141" t="s">
        <v>7</v>
      </c>
      <c r="K462" s="141" t="s">
        <v>7</v>
      </c>
      <c r="L462" s="141" t="s">
        <v>6400</v>
      </c>
      <c r="P462" s="140">
        <v>43746</v>
      </c>
      <c r="Q462" s="141" t="s">
        <v>6388</v>
      </c>
      <c r="R462" s="141" t="s">
        <v>90</v>
      </c>
      <c r="S462" s="141" t="s">
        <v>90</v>
      </c>
      <c r="T462" s="141" t="s">
        <v>90</v>
      </c>
      <c r="U462" s="139"/>
      <c r="V462" s="142" t="s">
        <v>112</v>
      </c>
      <c r="W462" s="141" t="s">
        <v>90</v>
      </c>
      <c r="X462" s="141" t="s">
        <v>90</v>
      </c>
      <c r="Y462" s="141" t="s">
        <v>83</v>
      </c>
      <c r="Z462" s="141">
        <v>0.5</v>
      </c>
      <c r="AA462" s="141" t="s">
        <v>8078</v>
      </c>
      <c r="AB462" s="141" t="s">
        <v>1851</v>
      </c>
      <c r="AC462" s="142" t="s">
        <v>7</v>
      </c>
      <c r="AD462" s="141" t="s">
        <v>243</v>
      </c>
      <c r="AE462" s="141">
        <v>0.5</v>
      </c>
      <c r="AF462" s="141">
        <v>3.5710000000000002</v>
      </c>
      <c r="AG462" s="141">
        <v>3.919</v>
      </c>
      <c r="AH462" s="141" t="s">
        <v>6390</v>
      </c>
      <c r="AI462" s="141" t="s">
        <v>6400</v>
      </c>
    </row>
    <row r="463" spans="2:35" ht="15" x14ac:dyDescent="0.25">
      <c r="B463" s="139"/>
      <c r="C463" s="141" t="s">
        <v>6382</v>
      </c>
      <c r="D463" s="140">
        <v>43746</v>
      </c>
      <c r="E463" s="141" t="s">
        <v>702</v>
      </c>
      <c r="F463" s="141" t="s">
        <v>1904</v>
      </c>
      <c r="G463" s="141" t="s">
        <v>1877</v>
      </c>
      <c r="H463" s="141" t="s">
        <v>36</v>
      </c>
      <c r="I463" s="141" t="s">
        <v>90</v>
      </c>
      <c r="J463" s="141" t="s">
        <v>141</v>
      </c>
      <c r="K463" s="141" t="s">
        <v>7</v>
      </c>
      <c r="L463" s="141" t="s">
        <v>6387</v>
      </c>
      <c r="P463" s="140">
        <v>43746</v>
      </c>
      <c r="Q463" s="141" t="s">
        <v>702</v>
      </c>
      <c r="R463" s="141" t="s">
        <v>90</v>
      </c>
      <c r="S463" s="141" t="s">
        <v>90</v>
      </c>
      <c r="T463" s="141" t="s">
        <v>90</v>
      </c>
      <c r="U463" s="139"/>
      <c r="V463" s="142" t="s">
        <v>112</v>
      </c>
      <c r="W463" s="141" t="s">
        <v>90</v>
      </c>
      <c r="X463" s="141" t="s">
        <v>90</v>
      </c>
      <c r="Y463" s="141" t="s">
        <v>108</v>
      </c>
      <c r="Z463" s="141">
        <v>7</v>
      </c>
      <c r="AA463" s="141" t="s">
        <v>885</v>
      </c>
      <c r="AB463" s="141" t="s">
        <v>90</v>
      </c>
      <c r="AC463" s="142" t="s">
        <v>7</v>
      </c>
      <c r="AD463" s="141" t="s">
        <v>7797</v>
      </c>
      <c r="AE463" s="141">
        <v>7.6289999999999996</v>
      </c>
      <c r="AF463" s="141">
        <v>54.51</v>
      </c>
      <c r="AG463" s="141">
        <v>59.805999999999997</v>
      </c>
      <c r="AH463" s="141" t="s">
        <v>6382</v>
      </c>
      <c r="AI463" s="141" t="s">
        <v>6387</v>
      </c>
    </row>
    <row r="464" spans="2:35" ht="15" x14ac:dyDescent="0.25">
      <c r="B464" s="139"/>
      <c r="C464" s="141" t="s">
        <v>6411</v>
      </c>
      <c r="D464" s="140">
        <v>43733</v>
      </c>
      <c r="E464" s="141" t="s">
        <v>6409</v>
      </c>
      <c r="F464" s="141" t="s">
        <v>428</v>
      </c>
      <c r="G464" s="141" t="s">
        <v>428</v>
      </c>
      <c r="H464" s="141" t="s">
        <v>39</v>
      </c>
      <c r="I464" s="141" t="s">
        <v>90</v>
      </c>
      <c r="J464" s="141" t="s">
        <v>7</v>
      </c>
      <c r="K464" s="141" t="s">
        <v>7</v>
      </c>
      <c r="L464" s="141" t="s">
        <v>6418</v>
      </c>
      <c r="P464" s="140">
        <v>43733</v>
      </c>
      <c r="Q464" s="141" t="s">
        <v>6409</v>
      </c>
      <c r="R464" s="141" t="s">
        <v>90</v>
      </c>
      <c r="S464" s="141" t="s">
        <v>90</v>
      </c>
      <c r="T464" s="141" t="s">
        <v>90</v>
      </c>
      <c r="U464" s="139"/>
      <c r="V464" s="142" t="s">
        <v>112</v>
      </c>
      <c r="W464" s="141" t="s">
        <v>90</v>
      </c>
      <c r="X464" s="141" t="s">
        <v>90</v>
      </c>
      <c r="Y464" s="141" t="s">
        <v>83</v>
      </c>
      <c r="Z464" s="141">
        <v>3</v>
      </c>
      <c r="AA464" s="141" t="s">
        <v>885</v>
      </c>
      <c r="AB464" s="141" t="s">
        <v>445</v>
      </c>
      <c r="AC464" s="142" t="s">
        <v>7</v>
      </c>
      <c r="AD464" s="141" t="s">
        <v>243</v>
      </c>
      <c r="AE464" s="141">
        <v>3</v>
      </c>
      <c r="AF464" s="141">
        <v>20.603999999999999</v>
      </c>
      <c r="AG464" s="141">
        <v>23.431999999999999</v>
      </c>
      <c r="AH464" s="141" t="s">
        <v>6411</v>
      </c>
      <c r="AI464" s="141" t="s">
        <v>6418</v>
      </c>
    </row>
    <row r="465" spans="2:35" ht="15" x14ac:dyDescent="0.25">
      <c r="B465" s="139"/>
      <c r="C465" s="141" t="s">
        <v>6402</v>
      </c>
      <c r="D465" s="140">
        <v>43733</v>
      </c>
      <c r="E465" s="141" t="s">
        <v>6176</v>
      </c>
      <c r="F465" s="141" t="s">
        <v>4633</v>
      </c>
      <c r="G465" s="141" t="s">
        <v>4633</v>
      </c>
      <c r="H465" s="141" t="s">
        <v>38</v>
      </c>
      <c r="I465" s="141" t="s">
        <v>90</v>
      </c>
      <c r="J465" s="141" t="s">
        <v>7</v>
      </c>
      <c r="K465" s="141" t="s">
        <v>7</v>
      </c>
      <c r="L465" s="141" t="s">
        <v>6408</v>
      </c>
      <c r="P465" s="140">
        <v>43733</v>
      </c>
      <c r="Q465" s="141" t="s">
        <v>6176</v>
      </c>
      <c r="R465" s="141" t="s">
        <v>90</v>
      </c>
      <c r="S465" s="141" t="s">
        <v>90</v>
      </c>
      <c r="T465" s="141" t="s">
        <v>90</v>
      </c>
      <c r="U465" s="139"/>
      <c r="V465" s="142" t="s">
        <v>112</v>
      </c>
      <c r="W465" s="141" t="s">
        <v>90</v>
      </c>
      <c r="X465" s="141" t="s">
        <v>90</v>
      </c>
      <c r="Y465" s="141" t="s">
        <v>83</v>
      </c>
      <c r="Z465" s="141">
        <v>4.8</v>
      </c>
      <c r="AA465" s="141" t="s">
        <v>885</v>
      </c>
      <c r="AB465" s="141" t="s">
        <v>1082</v>
      </c>
      <c r="AC465" s="142" t="s">
        <v>7</v>
      </c>
      <c r="AD465" s="141" t="s">
        <v>261</v>
      </c>
      <c r="AE465" s="141">
        <v>4.8</v>
      </c>
      <c r="AF465" s="141">
        <v>32.966000000000001</v>
      </c>
      <c r="AG465" s="141">
        <v>37.491</v>
      </c>
      <c r="AH465" s="141" t="s">
        <v>6402</v>
      </c>
      <c r="AI465" s="141" t="s">
        <v>6408</v>
      </c>
    </row>
    <row r="466" spans="2:35" ht="15" x14ac:dyDescent="0.25">
      <c r="B466" s="139"/>
      <c r="C466" s="141" t="s">
        <v>6420</v>
      </c>
      <c r="D466" s="140">
        <v>43727</v>
      </c>
      <c r="E466" s="141" t="s">
        <v>3825</v>
      </c>
      <c r="F466" s="141" t="s">
        <v>428</v>
      </c>
      <c r="G466" s="141" t="s">
        <v>428</v>
      </c>
      <c r="H466" s="141" t="s">
        <v>36</v>
      </c>
      <c r="I466" s="141" t="s">
        <v>90</v>
      </c>
      <c r="J466" s="141" t="s">
        <v>140</v>
      </c>
      <c r="K466" s="141" t="s">
        <v>7</v>
      </c>
      <c r="L466" s="141" t="s">
        <v>6426</v>
      </c>
      <c r="P466" s="140">
        <v>43727</v>
      </c>
      <c r="Q466" s="141" t="s">
        <v>3825</v>
      </c>
      <c r="R466" s="141" t="s">
        <v>90</v>
      </c>
      <c r="S466" s="141" t="s">
        <v>90</v>
      </c>
      <c r="T466" s="141" t="s">
        <v>90</v>
      </c>
      <c r="U466" s="139"/>
      <c r="V466" s="142" t="s">
        <v>112</v>
      </c>
      <c r="W466" s="141" t="s">
        <v>90</v>
      </c>
      <c r="X466" s="141" t="s">
        <v>90</v>
      </c>
      <c r="Y466" s="141" t="s">
        <v>83</v>
      </c>
      <c r="Z466" s="141">
        <v>5</v>
      </c>
      <c r="AA466" s="141" t="s">
        <v>885</v>
      </c>
      <c r="AB466" s="141" t="s">
        <v>774</v>
      </c>
      <c r="AC466" s="142" t="s">
        <v>7</v>
      </c>
      <c r="AD466" s="141" t="s">
        <v>261</v>
      </c>
      <c r="AE466" s="141">
        <v>5</v>
      </c>
      <c r="AF466" s="141">
        <v>34.340000000000003</v>
      </c>
      <c r="AG466" s="141">
        <v>39.054000000000002</v>
      </c>
      <c r="AH466" s="141" t="s">
        <v>6420</v>
      </c>
      <c r="AI466" s="141" t="s">
        <v>6426</v>
      </c>
    </row>
    <row r="467" spans="2:35" ht="15" x14ac:dyDescent="0.25">
      <c r="B467" s="139"/>
      <c r="C467" s="141" t="s">
        <v>6430</v>
      </c>
      <c r="D467" s="140">
        <v>43726</v>
      </c>
      <c r="E467" s="141" t="s">
        <v>6428</v>
      </c>
      <c r="F467" s="141" t="s">
        <v>2751</v>
      </c>
      <c r="G467" s="141" t="s">
        <v>2751</v>
      </c>
      <c r="H467" s="141" t="s">
        <v>38</v>
      </c>
      <c r="I467" s="141" t="s">
        <v>90</v>
      </c>
      <c r="J467" s="141" t="s">
        <v>7</v>
      </c>
      <c r="K467" s="141" t="s">
        <v>7</v>
      </c>
      <c r="L467" s="141" t="s">
        <v>6440</v>
      </c>
      <c r="P467" s="140">
        <v>43726</v>
      </c>
      <c r="Q467" s="141" t="s">
        <v>6428</v>
      </c>
      <c r="R467" s="141" t="s">
        <v>90</v>
      </c>
      <c r="S467" s="141" t="s">
        <v>90</v>
      </c>
      <c r="T467" s="141" t="s">
        <v>90</v>
      </c>
      <c r="U467" s="139"/>
      <c r="V467" s="142" t="s">
        <v>112</v>
      </c>
      <c r="W467" s="141" t="s">
        <v>90</v>
      </c>
      <c r="X467" s="141" t="s">
        <v>90</v>
      </c>
      <c r="Y467" s="141" t="s">
        <v>108</v>
      </c>
      <c r="Z467" s="141">
        <v>5</v>
      </c>
      <c r="AA467" s="141" t="s">
        <v>885</v>
      </c>
      <c r="AB467" s="141" t="s">
        <v>7850</v>
      </c>
      <c r="AC467" s="142" t="s">
        <v>7</v>
      </c>
      <c r="AD467" s="141" t="s">
        <v>8106</v>
      </c>
      <c r="AE467" s="141">
        <v>5.6859999999999999</v>
      </c>
      <c r="AF467" s="141">
        <v>39.055999999999997</v>
      </c>
      <c r="AG467" s="141">
        <v>44.448</v>
      </c>
      <c r="AH467" s="141" t="s">
        <v>6430</v>
      </c>
      <c r="AI467" s="141" t="s">
        <v>6440</v>
      </c>
    </row>
    <row r="468" spans="2:35" ht="15" x14ac:dyDescent="0.25">
      <c r="B468" s="139"/>
      <c r="C468" s="141" t="s">
        <v>6114</v>
      </c>
      <c r="D468" s="140">
        <v>43726</v>
      </c>
      <c r="E468" s="141" t="s">
        <v>1900</v>
      </c>
      <c r="F468" s="141" t="s">
        <v>428</v>
      </c>
      <c r="G468" s="141" t="s">
        <v>1904</v>
      </c>
      <c r="H468" s="141" t="s">
        <v>36</v>
      </c>
      <c r="I468" s="141" t="s">
        <v>90</v>
      </c>
      <c r="J468" s="141" t="s">
        <v>7</v>
      </c>
      <c r="K468" s="141" t="s">
        <v>7</v>
      </c>
      <c r="L468" s="141" t="s">
        <v>6427</v>
      </c>
      <c r="P468" s="140">
        <v>43726</v>
      </c>
      <c r="Q468" s="141" t="s">
        <v>1900</v>
      </c>
      <c r="R468" s="141" t="s">
        <v>90</v>
      </c>
      <c r="S468" s="141" t="s">
        <v>90</v>
      </c>
      <c r="T468" s="141" t="s">
        <v>90</v>
      </c>
      <c r="U468" s="139"/>
      <c r="V468" s="142" t="s">
        <v>112</v>
      </c>
      <c r="W468" s="141" t="s">
        <v>90</v>
      </c>
      <c r="X468" s="141" t="s">
        <v>90</v>
      </c>
      <c r="Y468" s="141" t="s">
        <v>104</v>
      </c>
      <c r="Z468" s="141">
        <v>10.88</v>
      </c>
      <c r="AA468" s="141" t="s">
        <v>8054</v>
      </c>
      <c r="AB468" s="141" t="s">
        <v>8079</v>
      </c>
      <c r="AC468" s="142" t="s">
        <v>7</v>
      </c>
      <c r="AD468" s="141" t="s">
        <v>243</v>
      </c>
      <c r="AE468" s="141">
        <v>1.5840000000000001</v>
      </c>
      <c r="AF468" s="141">
        <v>10.88</v>
      </c>
      <c r="AG468" s="141">
        <v>12.374000000000001</v>
      </c>
      <c r="AH468" s="141" t="s">
        <v>6114</v>
      </c>
      <c r="AI468" s="141" t="s">
        <v>6427</v>
      </c>
    </row>
    <row r="469" spans="2:35" ht="15" x14ac:dyDescent="0.25">
      <c r="B469" s="139"/>
      <c r="C469" s="141" t="s">
        <v>6452</v>
      </c>
      <c r="D469" s="140">
        <v>43725</v>
      </c>
      <c r="E469" s="141" t="s">
        <v>3137</v>
      </c>
      <c r="F469" s="141" t="s">
        <v>428</v>
      </c>
      <c r="G469" s="141" t="s">
        <v>3009</v>
      </c>
      <c r="H469" s="141" t="s">
        <v>36</v>
      </c>
      <c r="I469" s="141" t="s">
        <v>90</v>
      </c>
      <c r="J469" s="141" t="s">
        <v>140</v>
      </c>
      <c r="K469" s="141" t="s">
        <v>7</v>
      </c>
      <c r="L469" s="141" t="s">
        <v>6456</v>
      </c>
      <c r="P469" s="140">
        <v>43725</v>
      </c>
      <c r="Q469" s="141" t="s">
        <v>3137</v>
      </c>
      <c r="R469" s="141" t="s">
        <v>629</v>
      </c>
      <c r="S469" s="141" t="s">
        <v>90</v>
      </c>
      <c r="T469" s="141" t="s">
        <v>90</v>
      </c>
      <c r="U469" s="139"/>
      <c r="V469" s="142" t="s">
        <v>112</v>
      </c>
      <c r="W469" s="141" t="s">
        <v>90</v>
      </c>
      <c r="X469" s="141" t="s">
        <v>90</v>
      </c>
      <c r="Y469" s="141" t="s">
        <v>83</v>
      </c>
      <c r="Z469" s="141">
        <v>3</v>
      </c>
      <c r="AA469" s="141" t="s">
        <v>885</v>
      </c>
      <c r="AB469" s="141" t="s">
        <v>8107</v>
      </c>
      <c r="AC469" s="142" t="s">
        <v>7</v>
      </c>
      <c r="AD469" s="141" t="s">
        <v>243</v>
      </c>
      <c r="AE469" s="141">
        <v>3</v>
      </c>
      <c r="AF469" s="141">
        <v>20.603999999999999</v>
      </c>
      <c r="AG469" s="141">
        <v>23.431999999999999</v>
      </c>
      <c r="AH469" s="141" t="s">
        <v>6452</v>
      </c>
      <c r="AI469" s="141" t="s">
        <v>6456</v>
      </c>
    </row>
    <row r="470" spans="2:35" ht="15" x14ac:dyDescent="0.25">
      <c r="B470" s="139"/>
      <c r="C470" s="141" t="s">
        <v>6443</v>
      </c>
      <c r="D470" s="140">
        <v>43725</v>
      </c>
      <c r="E470" s="141" t="s">
        <v>6441</v>
      </c>
      <c r="F470" s="141" t="s">
        <v>1285</v>
      </c>
      <c r="G470" s="141" t="s">
        <v>1285</v>
      </c>
      <c r="H470" s="141" t="s">
        <v>38</v>
      </c>
      <c r="I470" s="141" t="s">
        <v>90</v>
      </c>
      <c r="J470" s="141" t="s">
        <v>141</v>
      </c>
      <c r="K470" s="141" t="s">
        <v>7</v>
      </c>
      <c r="L470" s="141" t="s">
        <v>6450</v>
      </c>
      <c r="P470" s="140">
        <v>43725</v>
      </c>
      <c r="Q470" s="141" t="s">
        <v>6441</v>
      </c>
      <c r="R470" s="141" t="s">
        <v>90</v>
      </c>
      <c r="S470" s="141" t="s">
        <v>90</v>
      </c>
      <c r="T470" s="141" t="s">
        <v>90</v>
      </c>
      <c r="U470" s="139"/>
      <c r="V470" s="142" t="s">
        <v>112</v>
      </c>
      <c r="W470" s="141" t="s">
        <v>90</v>
      </c>
      <c r="X470" s="141" t="s">
        <v>90</v>
      </c>
      <c r="Y470" s="141" t="s">
        <v>83</v>
      </c>
      <c r="Z470" s="141">
        <v>4</v>
      </c>
      <c r="AA470" s="141" t="s">
        <v>885</v>
      </c>
      <c r="AB470" s="141" t="s">
        <v>8104</v>
      </c>
      <c r="AC470" s="142" t="s">
        <v>7</v>
      </c>
      <c r="AD470" s="141" t="s">
        <v>243</v>
      </c>
      <c r="AE470" s="141">
        <v>4</v>
      </c>
      <c r="AF470" s="141">
        <v>27.472000000000001</v>
      </c>
      <c r="AG470" s="141">
        <v>31.242999999999999</v>
      </c>
      <c r="AH470" s="141" t="s">
        <v>6443</v>
      </c>
      <c r="AI470" s="141" t="s">
        <v>6450</v>
      </c>
    </row>
    <row r="471" spans="2:35" ht="15" x14ac:dyDescent="0.25">
      <c r="B471" s="139"/>
      <c r="C471" s="141" t="s">
        <v>5902</v>
      </c>
      <c r="D471" s="140">
        <v>43718</v>
      </c>
      <c r="E471" s="141" t="s">
        <v>535</v>
      </c>
      <c r="F471" s="141" t="s">
        <v>428</v>
      </c>
      <c r="G471" s="141" t="s">
        <v>428</v>
      </c>
      <c r="H471" s="141" t="s">
        <v>38</v>
      </c>
      <c r="I471" s="141" t="s">
        <v>90</v>
      </c>
      <c r="J471" s="141" t="s">
        <v>7</v>
      </c>
      <c r="K471" s="141" t="s">
        <v>7</v>
      </c>
      <c r="L471" s="141" t="s">
        <v>6457</v>
      </c>
      <c r="P471" s="140">
        <v>43718</v>
      </c>
      <c r="Q471" s="141" t="s">
        <v>535</v>
      </c>
      <c r="R471" s="141" t="s">
        <v>90</v>
      </c>
      <c r="S471" s="141" t="s">
        <v>90</v>
      </c>
      <c r="T471" s="141" t="s">
        <v>90</v>
      </c>
      <c r="U471" s="139"/>
      <c r="V471" s="142" t="s">
        <v>112</v>
      </c>
      <c r="W471" s="141" t="s">
        <v>90</v>
      </c>
      <c r="X471" s="141" t="s">
        <v>90</v>
      </c>
      <c r="Y471" s="141" t="s">
        <v>83</v>
      </c>
      <c r="Z471" s="141">
        <v>0.5</v>
      </c>
      <c r="AA471" s="141" t="s">
        <v>8108</v>
      </c>
      <c r="AB471" s="141" t="s">
        <v>8051</v>
      </c>
      <c r="AC471" s="142" t="s">
        <v>7768</v>
      </c>
      <c r="AD471" s="141" t="s">
        <v>243</v>
      </c>
      <c r="AE471" s="141">
        <v>0.5</v>
      </c>
      <c r="AF471" s="141">
        <v>3.4340000000000002</v>
      </c>
      <c r="AG471" s="141">
        <v>3.9049999999999998</v>
      </c>
      <c r="AH471" s="141" t="s">
        <v>5902</v>
      </c>
      <c r="AI471" s="141" t="s">
        <v>6457</v>
      </c>
    </row>
    <row r="472" spans="2:35" ht="15" x14ac:dyDescent="0.25">
      <c r="B472" s="139"/>
      <c r="C472" s="141" t="s">
        <v>6459</v>
      </c>
      <c r="D472" s="140">
        <v>43717</v>
      </c>
      <c r="E472" s="141" t="s">
        <v>654</v>
      </c>
      <c r="F472" s="141" t="s">
        <v>1877</v>
      </c>
      <c r="G472" s="141" t="s">
        <v>973</v>
      </c>
      <c r="H472" s="141" t="s">
        <v>36</v>
      </c>
      <c r="I472" s="141" t="s">
        <v>90</v>
      </c>
      <c r="J472" s="141" t="s">
        <v>141</v>
      </c>
      <c r="K472" s="141" t="s">
        <v>7</v>
      </c>
      <c r="L472" s="141" t="s">
        <v>6463</v>
      </c>
      <c r="P472" s="140">
        <v>43717</v>
      </c>
      <c r="Q472" s="141" t="s">
        <v>654</v>
      </c>
      <c r="R472" s="141" t="s">
        <v>629</v>
      </c>
      <c r="S472" s="141" t="s">
        <v>90</v>
      </c>
      <c r="T472" s="141" t="s">
        <v>90</v>
      </c>
      <c r="U472" s="139"/>
      <c r="V472" s="142" t="s">
        <v>8069</v>
      </c>
      <c r="W472" s="141" t="s">
        <v>8109</v>
      </c>
      <c r="X472" s="141" t="s">
        <v>90</v>
      </c>
      <c r="Y472" s="141" t="s">
        <v>83</v>
      </c>
      <c r="Z472" s="141">
        <v>10</v>
      </c>
      <c r="AA472" s="141" t="s">
        <v>885</v>
      </c>
      <c r="AB472" s="141" t="s">
        <v>8109</v>
      </c>
      <c r="AC472" s="142" t="s">
        <v>7753</v>
      </c>
      <c r="AD472" s="141" t="s">
        <v>243</v>
      </c>
      <c r="AE472" s="141">
        <v>10</v>
      </c>
      <c r="AF472" s="141">
        <v>68.679000000000002</v>
      </c>
      <c r="AG472" s="141">
        <v>78.106999999999999</v>
      </c>
      <c r="AH472" s="141" t="s">
        <v>6459</v>
      </c>
      <c r="AI472" s="141" t="s">
        <v>6463</v>
      </c>
    </row>
    <row r="473" spans="2:35" ht="15" x14ac:dyDescent="0.25">
      <c r="B473" s="139"/>
      <c r="C473" s="141" t="s">
        <v>5902</v>
      </c>
      <c r="D473" s="140">
        <v>43713</v>
      </c>
      <c r="E473" s="141" t="s">
        <v>535</v>
      </c>
      <c r="F473" s="141" t="s">
        <v>428</v>
      </c>
      <c r="G473" s="141" t="s">
        <v>428</v>
      </c>
      <c r="H473" s="141" t="s">
        <v>38</v>
      </c>
      <c r="I473" s="141" t="s">
        <v>90</v>
      </c>
      <c r="J473" s="141" t="s">
        <v>7</v>
      </c>
      <c r="K473" s="141" t="s">
        <v>7</v>
      </c>
      <c r="L473" s="141" t="s">
        <v>6466</v>
      </c>
      <c r="P473" s="140">
        <v>43713</v>
      </c>
      <c r="Q473" s="141" t="s">
        <v>535</v>
      </c>
      <c r="R473" s="141" t="s">
        <v>90</v>
      </c>
      <c r="S473" s="141" t="s">
        <v>90</v>
      </c>
      <c r="T473" s="141" t="s">
        <v>90</v>
      </c>
      <c r="U473" s="139"/>
      <c r="V473" s="142" t="s">
        <v>112</v>
      </c>
      <c r="W473" s="141" t="s">
        <v>90</v>
      </c>
      <c r="X473" s="141" t="s">
        <v>90</v>
      </c>
      <c r="Y473" s="141" t="s">
        <v>83</v>
      </c>
      <c r="Z473" s="141">
        <v>3.6</v>
      </c>
      <c r="AA473" s="141" t="s">
        <v>8108</v>
      </c>
      <c r="AB473" s="141" t="s">
        <v>8051</v>
      </c>
      <c r="AC473" s="142" t="s">
        <v>7768</v>
      </c>
      <c r="AD473" s="141" t="s">
        <v>243</v>
      </c>
      <c r="AE473" s="141">
        <v>3.6</v>
      </c>
      <c r="AF473" s="141">
        <v>24.724</v>
      </c>
      <c r="AG473" s="141">
        <v>28.119</v>
      </c>
      <c r="AH473" s="141" t="s">
        <v>5902</v>
      </c>
      <c r="AI473" s="141" t="s">
        <v>6466</v>
      </c>
    </row>
    <row r="474" spans="2:35" ht="15" x14ac:dyDescent="0.25">
      <c r="B474" s="139"/>
      <c r="C474" s="141" t="s">
        <v>6487</v>
      </c>
      <c r="D474" s="140">
        <v>43712</v>
      </c>
      <c r="E474" s="141" t="s">
        <v>6477</v>
      </c>
      <c r="F474" s="141" t="s">
        <v>6363</v>
      </c>
      <c r="G474" s="141" t="s">
        <v>973</v>
      </c>
      <c r="H474" s="141" t="s">
        <v>37</v>
      </c>
      <c r="I474" s="141" t="s">
        <v>90</v>
      </c>
      <c r="J474" s="141" t="s">
        <v>140</v>
      </c>
      <c r="K474" s="141" t="s">
        <v>7</v>
      </c>
      <c r="L474" s="141" t="s">
        <v>6491</v>
      </c>
      <c r="P474" s="140">
        <v>43712</v>
      </c>
      <c r="Q474" s="141" t="s">
        <v>6477</v>
      </c>
      <c r="R474" s="141" t="s">
        <v>90</v>
      </c>
      <c r="S474" s="141" t="s">
        <v>90</v>
      </c>
      <c r="T474" s="141" t="s">
        <v>90</v>
      </c>
      <c r="U474" s="139"/>
      <c r="V474" s="142" t="s">
        <v>112</v>
      </c>
      <c r="W474" s="141" t="s">
        <v>90</v>
      </c>
      <c r="X474" s="141" t="s">
        <v>90</v>
      </c>
      <c r="Y474" s="141" t="s">
        <v>83</v>
      </c>
      <c r="Z474" s="141">
        <v>3</v>
      </c>
      <c r="AA474" s="141" t="s">
        <v>8054</v>
      </c>
      <c r="AB474" s="141" t="s">
        <v>2693</v>
      </c>
      <c r="AC474" s="142" t="s">
        <v>7</v>
      </c>
      <c r="AD474" s="141" t="s">
        <v>7782</v>
      </c>
      <c r="AE474" s="141">
        <v>3</v>
      </c>
      <c r="AF474" s="141">
        <v>20.603999999999999</v>
      </c>
      <c r="AG474" s="141">
        <v>23.431999999999999</v>
      </c>
      <c r="AH474" s="141" t="s">
        <v>6487</v>
      </c>
      <c r="AI474" s="141" t="s">
        <v>6491</v>
      </c>
    </row>
    <row r="475" spans="2:35" ht="15" x14ac:dyDescent="0.25">
      <c r="B475" s="139"/>
      <c r="C475" s="141" t="s">
        <v>6469</v>
      </c>
      <c r="D475" s="140">
        <v>43712</v>
      </c>
      <c r="E475" s="141" t="s">
        <v>6467</v>
      </c>
      <c r="F475" s="141" t="s">
        <v>1904</v>
      </c>
      <c r="G475" s="141" t="s">
        <v>1904</v>
      </c>
      <c r="H475" s="141" t="s">
        <v>38</v>
      </c>
      <c r="I475" s="141" t="s">
        <v>90</v>
      </c>
      <c r="J475" s="141" t="s">
        <v>140</v>
      </c>
      <c r="K475" s="141" t="s">
        <v>7</v>
      </c>
      <c r="L475" s="141" t="s">
        <v>6476</v>
      </c>
      <c r="P475" s="140">
        <v>43712</v>
      </c>
      <c r="Q475" s="141" t="s">
        <v>6467</v>
      </c>
      <c r="R475" s="141" t="s">
        <v>90</v>
      </c>
      <c r="S475" s="141" t="s">
        <v>90</v>
      </c>
      <c r="T475" s="141" t="s">
        <v>90</v>
      </c>
      <c r="U475" s="139"/>
      <c r="V475" s="142" t="s">
        <v>112</v>
      </c>
      <c r="W475" s="141" t="s">
        <v>90</v>
      </c>
      <c r="X475" s="141" t="s">
        <v>90</v>
      </c>
      <c r="Y475" s="141" t="s">
        <v>83</v>
      </c>
      <c r="Z475" s="141">
        <v>3</v>
      </c>
      <c r="AA475" s="141" t="s">
        <v>885</v>
      </c>
      <c r="AB475" s="141" t="s">
        <v>7905</v>
      </c>
      <c r="AC475" s="142" t="s">
        <v>7</v>
      </c>
      <c r="AD475" s="141" t="s">
        <v>243</v>
      </c>
      <c r="AE475" s="141">
        <v>3</v>
      </c>
      <c r="AF475" s="141">
        <v>20.603999999999999</v>
      </c>
      <c r="AG475" s="141">
        <v>23.431999999999999</v>
      </c>
      <c r="AH475" s="141" t="s">
        <v>6469</v>
      </c>
      <c r="AI475" s="141" t="s">
        <v>6476</v>
      </c>
    </row>
    <row r="476" spans="2:35" ht="15" x14ac:dyDescent="0.25">
      <c r="B476" s="139"/>
      <c r="C476" s="141" t="s">
        <v>5953</v>
      </c>
      <c r="D476" s="140">
        <v>43711</v>
      </c>
      <c r="E476" s="141" t="s">
        <v>5739</v>
      </c>
      <c r="F476" s="141" t="s">
        <v>428</v>
      </c>
      <c r="G476" s="141" t="s">
        <v>2025</v>
      </c>
      <c r="H476" s="141" t="s">
        <v>236</v>
      </c>
      <c r="I476" s="141" t="s">
        <v>90</v>
      </c>
      <c r="J476" s="141" t="s">
        <v>7</v>
      </c>
      <c r="K476" s="141" t="s">
        <v>7</v>
      </c>
      <c r="L476" s="141" t="s">
        <v>6493</v>
      </c>
      <c r="P476" s="140">
        <v>43711</v>
      </c>
      <c r="Q476" s="141" t="s">
        <v>5739</v>
      </c>
      <c r="R476" s="141" t="s">
        <v>90</v>
      </c>
      <c r="S476" s="141" t="s">
        <v>8056</v>
      </c>
      <c r="T476" s="141" t="s">
        <v>451</v>
      </c>
      <c r="U476" s="139"/>
      <c r="V476" s="142" t="s">
        <v>451</v>
      </c>
      <c r="W476" s="141" t="s">
        <v>451</v>
      </c>
      <c r="X476" s="141" t="s">
        <v>90</v>
      </c>
      <c r="Y476" s="141" t="s">
        <v>83</v>
      </c>
      <c r="Z476" s="141">
        <v>2.8</v>
      </c>
      <c r="AA476" s="141" t="s">
        <v>823</v>
      </c>
      <c r="AB476" s="141" t="s">
        <v>785</v>
      </c>
      <c r="AC476" s="142" t="s">
        <v>7</v>
      </c>
      <c r="AD476" s="141" t="s">
        <v>7782</v>
      </c>
      <c r="AE476" s="141">
        <v>2.8</v>
      </c>
      <c r="AF476" s="141">
        <v>19.23</v>
      </c>
      <c r="AG476" s="141">
        <v>21.87</v>
      </c>
      <c r="AH476" s="141" t="s">
        <v>5953</v>
      </c>
      <c r="AI476" s="141" t="s">
        <v>6493</v>
      </c>
    </row>
    <row r="477" spans="2:35" ht="15" x14ac:dyDescent="0.25">
      <c r="B477" s="139"/>
      <c r="C477" s="141" t="s">
        <v>6504</v>
      </c>
      <c r="D477" s="140">
        <v>43706</v>
      </c>
      <c r="E477" s="141" t="s">
        <v>1493</v>
      </c>
      <c r="F477" s="141" t="s">
        <v>3009</v>
      </c>
      <c r="G477" s="141" t="s">
        <v>1041</v>
      </c>
      <c r="H477" s="141" t="s">
        <v>39</v>
      </c>
      <c r="I477" s="141" t="s">
        <v>90</v>
      </c>
      <c r="J477" s="141" t="s">
        <v>141</v>
      </c>
      <c r="K477" s="141" t="s">
        <v>7</v>
      </c>
      <c r="L477" s="141" t="s">
        <v>6507</v>
      </c>
      <c r="P477" s="140">
        <v>43706</v>
      </c>
      <c r="Q477" s="141" t="s">
        <v>1493</v>
      </c>
      <c r="R477" s="141" t="s">
        <v>90</v>
      </c>
      <c r="S477" s="141" t="s">
        <v>8084</v>
      </c>
      <c r="T477" s="141" t="s">
        <v>8111</v>
      </c>
      <c r="U477" s="139"/>
      <c r="V477" s="142" t="s">
        <v>8112</v>
      </c>
      <c r="W477" s="141" t="s">
        <v>90</v>
      </c>
      <c r="X477" s="141" t="s">
        <v>90</v>
      </c>
      <c r="Y477" s="141" t="s">
        <v>83</v>
      </c>
      <c r="Z477" s="141">
        <v>2</v>
      </c>
      <c r="AA477" s="141" t="s">
        <v>885</v>
      </c>
      <c r="AB477" s="141" t="s">
        <v>8007</v>
      </c>
      <c r="AC477" s="142" t="s">
        <v>7</v>
      </c>
      <c r="AD477" s="141" t="s">
        <v>243</v>
      </c>
      <c r="AE477" s="141">
        <v>2</v>
      </c>
      <c r="AF477" s="141">
        <v>13.736000000000001</v>
      </c>
      <c r="AG477" s="141">
        <v>15.621</v>
      </c>
      <c r="AH477" s="141" t="s">
        <v>6495</v>
      </c>
      <c r="AI477" s="141" t="s">
        <v>6502</v>
      </c>
    </row>
    <row r="478" spans="2:35" ht="15" x14ac:dyDescent="0.25">
      <c r="B478" s="139"/>
      <c r="C478" s="141" t="s">
        <v>6495</v>
      </c>
      <c r="D478" s="140">
        <v>43706</v>
      </c>
      <c r="E478" s="141" t="s">
        <v>1493</v>
      </c>
      <c r="F478" s="141" t="s">
        <v>3009</v>
      </c>
      <c r="G478" s="141" t="s">
        <v>1041</v>
      </c>
      <c r="H478" s="141" t="s">
        <v>39</v>
      </c>
      <c r="I478" s="141" t="s">
        <v>90</v>
      </c>
      <c r="J478" s="141" t="s">
        <v>141</v>
      </c>
      <c r="K478" s="141" t="s">
        <v>7</v>
      </c>
      <c r="L478" s="141" t="s">
        <v>6502</v>
      </c>
      <c r="P478" s="140">
        <v>43706</v>
      </c>
      <c r="Q478" s="141" t="s">
        <v>1493</v>
      </c>
      <c r="R478" s="141" t="s">
        <v>90</v>
      </c>
      <c r="S478" s="141" t="s">
        <v>90</v>
      </c>
      <c r="T478" s="141" t="s">
        <v>90</v>
      </c>
      <c r="U478" s="139"/>
      <c r="V478" s="142" t="s">
        <v>8069</v>
      </c>
      <c r="W478" s="141" t="s">
        <v>8110</v>
      </c>
      <c r="X478" s="141" t="s">
        <v>90</v>
      </c>
      <c r="Y478" s="141" t="s">
        <v>83</v>
      </c>
      <c r="Z478" s="141">
        <v>4</v>
      </c>
      <c r="AA478" s="141" t="s">
        <v>885</v>
      </c>
      <c r="AB478" s="141" t="s">
        <v>8110</v>
      </c>
      <c r="AC478" s="142" t="s">
        <v>7753</v>
      </c>
      <c r="AD478" s="141" t="s">
        <v>243</v>
      </c>
      <c r="AE478" s="141">
        <v>4</v>
      </c>
      <c r="AF478" s="141">
        <v>27.472000000000001</v>
      </c>
      <c r="AG478" s="141">
        <v>31.242999999999999</v>
      </c>
      <c r="AH478" s="141" t="s">
        <v>6504</v>
      </c>
      <c r="AI478" s="141" t="s">
        <v>6507</v>
      </c>
    </row>
    <row r="479" spans="2:35" ht="15" x14ac:dyDescent="0.25">
      <c r="B479" s="139"/>
      <c r="C479" s="141" t="s">
        <v>6510</v>
      </c>
      <c r="D479" s="140">
        <v>43698</v>
      </c>
      <c r="E479" s="141" t="s">
        <v>6508</v>
      </c>
      <c r="F479" s="141" t="s">
        <v>6512</v>
      </c>
      <c r="G479" s="141" t="s">
        <v>4614</v>
      </c>
      <c r="H479" s="141" t="s">
        <v>38</v>
      </c>
      <c r="I479" s="141" t="s">
        <v>90</v>
      </c>
      <c r="J479" s="141" t="s">
        <v>7</v>
      </c>
      <c r="K479" s="141" t="s">
        <v>7</v>
      </c>
      <c r="L479" s="141" t="s">
        <v>6519</v>
      </c>
      <c r="P479" s="140">
        <v>43698</v>
      </c>
      <c r="Q479" s="141" t="s">
        <v>6508</v>
      </c>
      <c r="R479" s="141" t="s">
        <v>90</v>
      </c>
      <c r="S479" s="141" t="s">
        <v>90</v>
      </c>
      <c r="T479" s="141" t="s">
        <v>90</v>
      </c>
      <c r="U479" s="139"/>
      <c r="V479" s="142" t="s">
        <v>112</v>
      </c>
      <c r="W479" s="141" t="s">
        <v>90</v>
      </c>
      <c r="X479" s="141" t="s">
        <v>90</v>
      </c>
      <c r="Y479" s="141" t="s">
        <v>83</v>
      </c>
      <c r="Z479" s="141">
        <v>4</v>
      </c>
      <c r="AA479" s="141" t="s">
        <v>8044</v>
      </c>
      <c r="AB479" s="141" t="s">
        <v>7928</v>
      </c>
      <c r="AC479" s="142" t="s">
        <v>7</v>
      </c>
      <c r="AD479" s="141" t="s">
        <v>261</v>
      </c>
      <c r="AE479" s="141">
        <v>4</v>
      </c>
      <c r="AF479" s="141">
        <v>27.472000000000001</v>
      </c>
      <c r="AG479" s="141">
        <v>31.242999999999999</v>
      </c>
      <c r="AH479" s="141" t="s">
        <v>6510</v>
      </c>
      <c r="AI479" s="141" t="s">
        <v>6519</v>
      </c>
    </row>
    <row r="480" spans="2:35" ht="15" x14ac:dyDescent="0.25">
      <c r="B480" s="139"/>
      <c r="C480" s="141" t="s">
        <v>6522</v>
      </c>
      <c r="D480" s="140">
        <v>43685</v>
      </c>
      <c r="E480" s="141" t="s">
        <v>6520</v>
      </c>
      <c r="F480" s="141" t="s">
        <v>1079</v>
      </c>
      <c r="G480" s="141" t="s">
        <v>1079</v>
      </c>
      <c r="H480" s="141" t="s">
        <v>38</v>
      </c>
      <c r="I480" s="141" t="s">
        <v>90</v>
      </c>
      <c r="J480" s="141" t="s">
        <v>140</v>
      </c>
      <c r="K480" s="141" t="s">
        <v>7</v>
      </c>
      <c r="L480" s="141" t="s">
        <v>6529</v>
      </c>
      <c r="P480" s="140">
        <v>43685</v>
      </c>
      <c r="Q480" s="141" t="s">
        <v>6520</v>
      </c>
      <c r="R480" s="141" t="s">
        <v>90</v>
      </c>
      <c r="S480" s="141" t="s">
        <v>90</v>
      </c>
      <c r="T480" s="141" t="s">
        <v>90</v>
      </c>
      <c r="U480" s="139"/>
      <c r="V480" s="142" t="s">
        <v>112</v>
      </c>
      <c r="W480" s="141" t="s">
        <v>90</v>
      </c>
      <c r="X480" s="141" t="s">
        <v>90</v>
      </c>
      <c r="Y480" s="141" t="s">
        <v>83</v>
      </c>
      <c r="Z480" s="141">
        <v>4</v>
      </c>
      <c r="AA480" s="141" t="s">
        <v>885</v>
      </c>
      <c r="AB480" s="141" t="s">
        <v>8089</v>
      </c>
      <c r="AC480" s="142" t="s">
        <v>7</v>
      </c>
      <c r="AD480" s="141" t="s">
        <v>243</v>
      </c>
      <c r="AE480" s="141">
        <v>4</v>
      </c>
      <c r="AF480" s="141">
        <v>27.472000000000001</v>
      </c>
      <c r="AG480" s="141">
        <v>31.242999999999999</v>
      </c>
      <c r="AH480" s="141" t="s">
        <v>6522</v>
      </c>
      <c r="AI480" s="141" t="s">
        <v>6529</v>
      </c>
    </row>
    <row r="481" spans="2:35" ht="15" x14ac:dyDescent="0.25">
      <c r="B481" s="139"/>
      <c r="C481" s="141" t="s">
        <v>6531</v>
      </c>
      <c r="D481" s="140">
        <v>43678</v>
      </c>
      <c r="E481" s="141" t="s">
        <v>6248</v>
      </c>
      <c r="F481" s="141" t="s">
        <v>1904</v>
      </c>
      <c r="G481" s="141" t="s">
        <v>1904</v>
      </c>
      <c r="H481" s="141" t="s">
        <v>38</v>
      </c>
      <c r="I481" s="141" t="s">
        <v>90</v>
      </c>
      <c r="J481" s="141" t="s">
        <v>140</v>
      </c>
      <c r="K481" s="141" t="s">
        <v>7</v>
      </c>
      <c r="L481" s="141" t="s">
        <v>6537</v>
      </c>
      <c r="P481" s="140">
        <v>43678</v>
      </c>
      <c r="Q481" s="141" t="s">
        <v>6248</v>
      </c>
      <c r="R481" s="141" t="s">
        <v>90</v>
      </c>
      <c r="S481" s="141" t="s">
        <v>90</v>
      </c>
      <c r="T481" s="141" t="s">
        <v>90</v>
      </c>
      <c r="U481" s="139"/>
      <c r="V481" s="142" t="s">
        <v>112</v>
      </c>
      <c r="W481" s="141" t="s">
        <v>90</v>
      </c>
      <c r="X481" s="141" t="s">
        <v>90</v>
      </c>
      <c r="Y481" s="141" t="s">
        <v>83</v>
      </c>
      <c r="Z481" s="141">
        <v>8</v>
      </c>
      <c r="AA481" s="141" t="s">
        <v>885</v>
      </c>
      <c r="AB481" s="141" t="s">
        <v>7803</v>
      </c>
      <c r="AC481" s="142" t="s">
        <v>7</v>
      </c>
      <c r="AD481" s="141" t="s">
        <v>243</v>
      </c>
      <c r="AE481" s="141">
        <v>8</v>
      </c>
      <c r="AF481" s="141">
        <v>54.942999999999998</v>
      </c>
      <c r="AG481" s="141">
        <v>62.485999999999997</v>
      </c>
      <c r="AH481" s="141" t="s">
        <v>6538</v>
      </c>
      <c r="AI481" s="141" t="s">
        <v>6541</v>
      </c>
    </row>
    <row r="482" spans="2:35" ht="15" x14ac:dyDescent="0.25">
      <c r="B482" s="139"/>
      <c r="C482" s="141" t="s">
        <v>6538</v>
      </c>
      <c r="D482" s="140">
        <v>43678</v>
      </c>
      <c r="E482" s="141" t="s">
        <v>6248</v>
      </c>
      <c r="F482" s="141" t="s">
        <v>1904</v>
      </c>
      <c r="G482" s="141" t="s">
        <v>1904</v>
      </c>
      <c r="H482" s="141" t="s">
        <v>38</v>
      </c>
      <c r="I482" s="141" t="s">
        <v>90</v>
      </c>
      <c r="J482" s="141" t="s">
        <v>140</v>
      </c>
      <c r="K482" s="141" t="s">
        <v>7</v>
      </c>
      <c r="L482" s="141" t="s">
        <v>6541</v>
      </c>
      <c r="P482" s="140">
        <v>43678</v>
      </c>
      <c r="Q482" s="141" t="s">
        <v>6248</v>
      </c>
      <c r="R482" s="141" t="s">
        <v>90</v>
      </c>
      <c r="S482" s="141" t="s">
        <v>90</v>
      </c>
      <c r="T482" s="141" t="s">
        <v>90</v>
      </c>
      <c r="U482" s="139"/>
      <c r="V482" s="142" t="s">
        <v>112</v>
      </c>
      <c r="W482" s="141" t="s">
        <v>90</v>
      </c>
      <c r="X482" s="141" t="s">
        <v>90</v>
      </c>
      <c r="Y482" s="141" t="s">
        <v>83</v>
      </c>
      <c r="Z482" s="141">
        <v>8</v>
      </c>
      <c r="AA482" s="141" t="s">
        <v>885</v>
      </c>
      <c r="AB482" s="141" t="s">
        <v>7803</v>
      </c>
      <c r="AC482" s="142" t="s">
        <v>7</v>
      </c>
      <c r="AD482" s="141" t="s">
        <v>7782</v>
      </c>
      <c r="AE482" s="141">
        <v>8</v>
      </c>
      <c r="AF482" s="141">
        <v>54.942999999999998</v>
      </c>
      <c r="AG482" s="141">
        <v>62.485999999999997</v>
      </c>
      <c r="AH482" s="141" t="s">
        <v>6531</v>
      </c>
      <c r="AI482" s="141" t="s">
        <v>6537</v>
      </c>
    </row>
    <row r="483" spans="2:35" ht="15" x14ac:dyDescent="0.25">
      <c r="B483" s="139"/>
      <c r="C483" s="141" t="s">
        <v>6558</v>
      </c>
      <c r="D483" s="140">
        <v>43671</v>
      </c>
      <c r="E483" s="141" t="s">
        <v>536</v>
      </c>
      <c r="F483" s="141" t="s">
        <v>428</v>
      </c>
      <c r="G483" s="141" t="s">
        <v>2751</v>
      </c>
      <c r="H483" s="141" t="s">
        <v>36</v>
      </c>
      <c r="I483" s="141" t="s">
        <v>90</v>
      </c>
      <c r="J483" s="141" t="s">
        <v>7</v>
      </c>
      <c r="K483" s="141" t="s">
        <v>7</v>
      </c>
      <c r="L483" s="141" t="s">
        <v>6563</v>
      </c>
      <c r="P483" s="140">
        <v>43671</v>
      </c>
      <c r="Q483" s="141" t="s">
        <v>536</v>
      </c>
      <c r="R483" s="141" t="s">
        <v>629</v>
      </c>
      <c r="S483" s="141" t="s">
        <v>90</v>
      </c>
      <c r="T483" s="141" t="s">
        <v>90</v>
      </c>
      <c r="U483" s="139"/>
      <c r="V483" s="142" t="s">
        <v>112</v>
      </c>
      <c r="W483" s="141" t="s">
        <v>90</v>
      </c>
      <c r="X483" s="141" t="s">
        <v>90</v>
      </c>
      <c r="Y483" s="141" t="s">
        <v>83</v>
      </c>
      <c r="Z483" s="141">
        <v>0.15</v>
      </c>
      <c r="AA483" s="141" t="s">
        <v>885</v>
      </c>
      <c r="AB483" s="141" t="s">
        <v>8113</v>
      </c>
      <c r="AC483" s="142" t="s">
        <v>7</v>
      </c>
      <c r="AD483" s="141" t="s">
        <v>107</v>
      </c>
      <c r="AE483" s="141">
        <v>0.15</v>
      </c>
      <c r="AF483" s="141">
        <v>1.03</v>
      </c>
      <c r="AG483" s="141">
        <v>1.1719999999999999</v>
      </c>
      <c r="AH483" s="141" t="s">
        <v>6558</v>
      </c>
      <c r="AI483" s="141" t="s">
        <v>6563</v>
      </c>
    </row>
    <row r="484" spans="2:35" ht="15" x14ac:dyDescent="0.25">
      <c r="B484" s="139"/>
      <c r="C484" s="141" t="s">
        <v>6548</v>
      </c>
      <c r="D484" s="140">
        <v>43671</v>
      </c>
      <c r="E484" s="141" t="s">
        <v>4828</v>
      </c>
      <c r="F484" s="141" t="s">
        <v>3009</v>
      </c>
      <c r="G484" s="141" t="s">
        <v>3009</v>
      </c>
      <c r="H484" s="141" t="s">
        <v>38</v>
      </c>
      <c r="I484" s="141" t="s">
        <v>90</v>
      </c>
      <c r="J484" s="141" t="s">
        <v>140</v>
      </c>
      <c r="K484" s="141" t="s">
        <v>7</v>
      </c>
      <c r="L484" s="141" t="s">
        <v>6556</v>
      </c>
      <c r="P484" s="140">
        <v>43671</v>
      </c>
      <c r="Q484" s="141" t="s">
        <v>4828</v>
      </c>
      <c r="R484" s="141" t="s">
        <v>90</v>
      </c>
      <c r="S484" s="141" t="s">
        <v>90</v>
      </c>
      <c r="T484" s="141" t="s">
        <v>90</v>
      </c>
      <c r="U484" s="139"/>
      <c r="V484" s="142" t="s">
        <v>112</v>
      </c>
      <c r="W484" s="141" t="s">
        <v>90</v>
      </c>
      <c r="X484" s="141" t="s">
        <v>90</v>
      </c>
      <c r="Y484" s="141" t="s">
        <v>83</v>
      </c>
      <c r="Z484" s="141">
        <v>9</v>
      </c>
      <c r="AA484" s="141" t="s">
        <v>8064</v>
      </c>
      <c r="AB484" s="141" t="s">
        <v>774</v>
      </c>
      <c r="AC484" s="142" t="s">
        <v>7768</v>
      </c>
      <c r="AD484" s="141" t="s">
        <v>7797</v>
      </c>
      <c r="AE484" s="141">
        <v>9</v>
      </c>
      <c r="AF484" s="141">
        <v>61.811</v>
      </c>
      <c r="AG484" s="141">
        <v>70.296000000000006</v>
      </c>
      <c r="AH484" s="141" t="s">
        <v>6548</v>
      </c>
      <c r="AI484" s="141" t="s">
        <v>6556</v>
      </c>
    </row>
    <row r="485" spans="2:35" ht="15" x14ac:dyDescent="0.25">
      <c r="B485" s="139"/>
      <c r="C485" s="141" t="s">
        <v>6575</v>
      </c>
      <c r="D485" s="140">
        <v>43670</v>
      </c>
      <c r="E485" s="141" t="s">
        <v>6564</v>
      </c>
      <c r="F485" s="141" t="s">
        <v>428</v>
      </c>
      <c r="G485" s="141" t="s">
        <v>1285</v>
      </c>
      <c r="H485" s="141" t="s">
        <v>38</v>
      </c>
      <c r="I485" s="141" t="s">
        <v>90</v>
      </c>
      <c r="J485" s="141" t="s">
        <v>141</v>
      </c>
      <c r="K485" s="141" t="s">
        <v>7</v>
      </c>
      <c r="L485" s="141" t="s">
        <v>6581</v>
      </c>
      <c r="P485" s="140">
        <v>43670</v>
      </c>
      <c r="Q485" s="141" t="s">
        <v>6564</v>
      </c>
      <c r="R485" s="141" t="s">
        <v>90</v>
      </c>
      <c r="S485" s="141" t="s">
        <v>90</v>
      </c>
      <c r="T485" s="141" t="s">
        <v>90</v>
      </c>
      <c r="U485" s="139"/>
      <c r="V485" s="142" t="s">
        <v>112</v>
      </c>
      <c r="W485" s="141" t="s">
        <v>90</v>
      </c>
      <c r="X485" s="141" t="s">
        <v>90</v>
      </c>
      <c r="Y485" s="141" t="s">
        <v>83</v>
      </c>
      <c r="Z485" s="141">
        <v>4</v>
      </c>
      <c r="AA485" s="141" t="s">
        <v>8064</v>
      </c>
      <c r="AB485" s="141" t="s">
        <v>7968</v>
      </c>
      <c r="AC485" s="142" t="s">
        <v>7768</v>
      </c>
      <c r="AD485" s="141" t="s">
        <v>243</v>
      </c>
      <c r="AE485" s="141">
        <v>4</v>
      </c>
      <c r="AF485" s="141">
        <v>27.472000000000001</v>
      </c>
      <c r="AG485" s="141">
        <v>31.242999999999999</v>
      </c>
      <c r="AH485" s="141" t="s">
        <v>6575</v>
      </c>
      <c r="AI485" s="141" t="s">
        <v>6581</v>
      </c>
    </row>
    <row r="486" spans="2:35" ht="15" x14ac:dyDescent="0.25">
      <c r="B486" s="139"/>
      <c r="C486" s="141" t="s">
        <v>6566</v>
      </c>
      <c r="D486" s="140">
        <v>43670</v>
      </c>
      <c r="E486" s="141" t="s">
        <v>6564</v>
      </c>
      <c r="F486" s="141" t="s">
        <v>1285</v>
      </c>
      <c r="G486" s="141" t="s">
        <v>1285</v>
      </c>
      <c r="H486" s="141" t="s">
        <v>38</v>
      </c>
      <c r="I486" s="141" t="s">
        <v>90</v>
      </c>
      <c r="J486" s="141" t="s">
        <v>141</v>
      </c>
      <c r="K486" s="141" t="s">
        <v>7</v>
      </c>
      <c r="L486" s="141" t="s">
        <v>6573</v>
      </c>
      <c r="P486" s="140">
        <v>43670</v>
      </c>
      <c r="Q486" s="141" t="s">
        <v>6564</v>
      </c>
      <c r="R486" s="141" t="s">
        <v>90</v>
      </c>
      <c r="S486" s="141" t="s">
        <v>90</v>
      </c>
      <c r="T486" s="141" t="s">
        <v>90</v>
      </c>
      <c r="U486" s="139"/>
      <c r="V486" s="142" t="s">
        <v>112</v>
      </c>
      <c r="W486" s="141" t="s">
        <v>90</v>
      </c>
      <c r="X486" s="141" t="s">
        <v>90</v>
      </c>
      <c r="Y486" s="141" t="s">
        <v>83</v>
      </c>
      <c r="Z486" s="141">
        <v>2</v>
      </c>
      <c r="AA486" s="141" t="s">
        <v>885</v>
      </c>
      <c r="AB486" s="141" t="s">
        <v>8114</v>
      </c>
      <c r="AC486" s="142" t="s">
        <v>7</v>
      </c>
      <c r="AD486" s="141" t="s">
        <v>243</v>
      </c>
      <c r="AE486" s="141">
        <v>2</v>
      </c>
      <c r="AF486" s="141">
        <v>13.736000000000001</v>
      </c>
      <c r="AG486" s="141">
        <v>15.621</v>
      </c>
      <c r="AH486" s="141" t="s">
        <v>6566</v>
      </c>
      <c r="AI486" s="141" t="s">
        <v>6573</v>
      </c>
    </row>
    <row r="487" spans="2:35" ht="15" x14ac:dyDescent="0.25">
      <c r="B487" s="139"/>
      <c r="C487" s="141" t="s">
        <v>3674</v>
      </c>
      <c r="D487" s="140">
        <v>43668</v>
      </c>
      <c r="E487" s="141" t="s">
        <v>1976</v>
      </c>
      <c r="F487" s="141" t="s">
        <v>428</v>
      </c>
      <c r="G487" s="141" t="s">
        <v>428</v>
      </c>
      <c r="H487" s="141" t="s">
        <v>236</v>
      </c>
      <c r="I487" s="141" t="s">
        <v>90</v>
      </c>
      <c r="J487" s="141" t="s">
        <v>7</v>
      </c>
      <c r="K487" s="141" t="s">
        <v>7</v>
      </c>
      <c r="L487" s="141" t="s">
        <v>6583</v>
      </c>
      <c r="P487" s="140">
        <v>43668</v>
      </c>
      <c r="Q487" s="141" t="s">
        <v>1976</v>
      </c>
      <c r="R487" s="141" t="s">
        <v>90</v>
      </c>
      <c r="S487" s="141" t="s">
        <v>90</v>
      </c>
      <c r="T487" s="141" t="s">
        <v>90</v>
      </c>
      <c r="U487" s="139"/>
      <c r="V487" s="142" t="s">
        <v>112</v>
      </c>
      <c r="W487" s="141" t="s">
        <v>90</v>
      </c>
      <c r="X487" s="141" t="s">
        <v>90</v>
      </c>
      <c r="Y487" s="141" t="s">
        <v>83</v>
      </c>
      <c r="Z487" s="141">
        <v>4.58</v>
      </c>
      <c r="AA487" s="141" t="s">
        <v>8078</v>
      </c>
      <c r="AB487" s="141" t="s">
        <v>7881</v>
      </c>
      <c r="AC487" s="142" t="s">
        <v>7</v>
      </c>
      <c r="AD487" s="141" t="s">
        <v>243</v>
      </c>
      <c r="AE487" s="141">
        <v>4.58</v>
      </c>
      <c r="AF487" s="141">
        <v>31.454999999999998</v>
      </c>
      <c r="AG487" s="141">
        <v>35.773000000000003</v>
      </c>
      <c r="AH487" s="141" t="s">
        <v>3674</v>
      </c>
      <c r="AI487" s="141" t="s">
        <v>6583</v>
      </c>
    </row>
    <row r="488" spans="2:35" ht="15" x14ac:dyDescent="0.25">
      <c r="B488" s="139"/>
      <c r="C488" s="141" t="s">
        <v>6591</v>
      </c>
      <c r="D488" s="140">
        <v>43657</v>
      </c>
      <c r="E488" s="141" t="s">
        <v>6589</v>
      </c>
      <c r="F488" s="141" t="s">
        <v>1357</v>
      </c>
      <c r="G488" s="141" t="s">
        <v>1248</v>
      </c>
      <c r="H488" s="141" t="s">
        <v>36</v>
      </c>
      <c r="I488" s="141" t="s">
        <v>90</v>
      </c>
      <c r="J488" s="141" t="s">
        <v>7</v>
      </c>
      <c r="K488" s="141" t="s">
        <v>7</v>
      </c>
      <c r="L488" s="141" t="s">
        <v>6600</v>
      </c>
      <c r="P488" s="140">
        <v>43657</v>
      </c>
      <c r="Q488" s="141" t="s">
        <v>6589</v>
      </c>
      <c r="R488" s="141" t="s">
        <v>90</v>
      </c>
      <c r="S488" s="141" t="s">
        <v>90</v>
      </c>
      <c r="T488" s="141" t="s">
        <v>90</v>
      </c>
      <c r="U488" s="139"/>
      <c r="V488" s="142" t="s">
        <v>112</v>
      </c>
      <c r="W488" s="141" t="s">
        <v>90</v>
      </c>
      <c r="X488" s="141" t="s">
        <v>90</v>
      </c>
      <c r="Y488" s="141" t="s">
        <v>83</v>
      </c>
      <c r="Z488" s="141">
        <v>5</v>
      </c>
      <c r="AA488" s="141" t="s">
        <v>885</v>
      </c>
      <c r="AB488" s="141" t="s">
        <v>3451</v>
      </c>
      <c r="AC488" s="142" t="s">
        <v>7</v>
      </c>
      <c r="AD488" s="141" t="s">
        <v>243</v>
      </c>
      <c r="AE488" s="141">
        <v>5</v>
      </c>
      <c r="AF488" s="141">
        <v>34.340000000000003</v>
      </c>
      <c r="AG488" s="141">
        <v>39.054000000000002</v>
      </c>
      <c r="AH488" s="141" t="s">
        <v>6591</v>
      </c>
      <c r="AI488" s="141" t="s">
        <v>6600</v>
      </c>
    </row>
    <row r="489" spans="2:35" ht="15" x14ac:dyDescent="0.25">
      <c r="B489" s="139"/>
      <c r="C489" s="141" t="s">
        <v>6621</v>
      </c>
      <c r="D489" s="140">
        <v>43655</v>
      </c>
      <c r="E489" s="141" t="s">
        <v>6619</v>
      </c>
      <c r="F489" s="141" t="s">
        <v>1285</v>
      </c>
      <c r="G489" s="141" t="s">
        <v>1285</v>
      </c>
      <c r="H489" s="141" t="s">
        <v>36</v>
      </c>
      <c r="I489" s="141" t="s">
        <v>90</v>
      </c>
      <c r="J489" s="141" t="s">
        <v>140</v>
      </c>
      <c r="K489" s="141" t="s">
        <v>7</v>
      </c>
      <c r="L489" s="141" t="s">
        <v>6628</v>
      </c>
      <c r="P489" s="140">
        <v>43655</v>
      </c>
      <c r="Q489" s="141" t="s">
        <v>6619</v>
      </c>
      <c r="R489" s="141" t="s">
        <v>90</v>
      </c>
      <c r="S489" s="141" t="s">
        <v>90</v>
      </c>
      <c r="T489" s="141" t="s">
        <v>90</v>
      </c>
      <c r="U489" s="139"/>
      <c r="V489" s="142" t="s">
        <v>112</v>
      </c>
      <c r="W489" s="141" t="s">
        <v>90</v>
      </c>
      <c r="X489" s="141" t="s">
        <v>90</v>
      </c>
      <c r="Y489" s="141" t="s">
        <v>83</v>
      </c>
      <c r="Z489" s="141">
        <v>7</v>
      </c>
      <c r="AA489" s="141" t="s">
        <v>885</v>
      </c>
      <c r="AB489" s="141" t="s">
        <v>5890</v>
      </c>
      <c r="AC489" s="142" t="s">
        <v>7</v>
      </c>
      <c r="AD489" s="141" t="s">
        <v>243</v>
      </c>
      <c r="AE489" s="141">
        <v>7</v>
      </c>
      <c r="AF489" s="141">
        <v>48.075000000000003</v>
      </c>
      <c r="AG489" s="141">
        <v>54.674999999999997</v>
      </c>
      <c r="AH489" s="141" t="s">
        <v>6621</v>
      </c>
      <c r="AI489" s="141" t="s">
        <v>6628</v>
      </c>
    </row>
    <row r="490" spans="2:35" ht="15" x14ac:dyDescent="0.25">
      <c r="B490" s="139"/>
      <c r="C490" s="141" t="s">
        <v>6612</v>
      </c>
      <c r="D490" s="140">
        <v>43655</v>
      </c>
      <c r="E490" s="141" t="s">
        <v>4287</v>
      </c>
      <c r="F490" s="141" t="s">
        <v>1285</v>
      </c>
      <c r="G490" s="141" t="s">
        <v>4276</v>
      </c>
      <c r="H490" s="141" t="s">
        <v>38</v>
      </c>
      <c r="I490" s="141" t="s">
        <v>90</v>
      </c>
      <c r="J490" s="141" t="s">
        <v>7</v>
      </c>
      <c r="K490" s="141" t="s">
        <v>7</v>
      </c>
      <c r="L490" s="141" t="s">
        <v>6618</v>
      </c>
      <c r="P490" s="140">
        <v>43655</v>
      </c>
      <c r="Q490" s="141" t="s">
        <v>4287</v>
      </c>
      <c r="R490" s="141" t="s">
        <v>90</v>
      </c>
      <c r="S490" s="141" t="s">
        <v>90</v>
      </c>
      <c r="T490" s="141" t="s">
        <v>90</v>
      </c>
      <c r="U490" s="139"/>
      <c r="V490" s="142" t="s">
        <v>112</v>
      </c>
      <c r="W490" s="141" t="s">
        <v>90</v>
      </c>
      <c r="X490" s="141" t="s">
        <v>90</v>
      </c>
      <c r="Y490" s="141" t="s">
        <v>83</v>
      </c>
      <c r="Z490" s="141">
        <v>7</v>
      </c>
      <c r="AA490" s="141" t="s">
        <v>885</v>
      </c>
      <c r="AB490" s="141" t="s">
        <v>5890</v>
      </c>
      <c r="AC490" s="142" t="s">
        <v>7</v>
      </c>
      <c r="AD490" s="141" t="s">
        <v>243</v>
      </c>
      <c r="AE490" s="141">
        <v>7</v>
      </c>
      <c r="AF490" s="141">
        <v>48.075000000000003</v>
      </c>
      <c r="AG490" s="141">
        <v>54.674999999999997</v>
      </c>
      <c r="AH490" s="141" t="s">
        <v>6612</v>
      </c>
      <c r="AI490" s="141" t="s">
        <v>6618</v>
      </c>
    </row>
    <row r="491" spans="2:35" ht="15" x14ac:dyDescent="0.25">
      <c r="B491" s="139"/>
      <c r="C491" s="141" t="s">
        <v>6645</v>
      </c>
      <c r="D491" s="140">
        <v>43654</v>
      </c>
      <c r="E491" s="141" t="s">
        <v>6230</v>
      </c>
      <c r="F491" s="141" t="s">
        <v>428</v>
      </c>
      <c r="G491" s="141" t="s">
        <v>2322</v>
      </c>
      <c r="H491" s="141" t="s">
        <v>236</v>
      </c>
      <c r="I491" s="141" t="s">
        <v>90</v>
      </c>
      <c r="J491" s="141" t="s">
        <v>7</v>
      </c>
      <c r="K491" s="141" t="s">
        <v>7</v>
      </c>
      <c r="L491" s="141" t="s">
        <v>6651</v>
      </c>
      <c r="P491" s="140">
        <v>43654</v>
      </c>
      <c r="Q491" s="141" t="s">
        <v>6230</v>
      </c>
      <c r="R491" s="141" t="s">
        <v>90</v>
      </c>
      <c r="S491" s="141" t="s">
        <v>90</v>
      </c>
      <c r="T491" s="141" t="s">
        <v>90</v>
      </c>
      <c r="U491" s="139"/>
      <c r="V491" s="142" t="s">
        <v>112</v>
      </c>
      <c r="W491" s="141" t="s">
        <v>90</v>
      </c>
      <c r="X491" s="141" t="s">
        <v>90</v>
      </c>
      <c r="Y491" s="141" t="s">
        <v>83</v>
      </c>
      <c r="Z491" s="141">
        <v>3</v>
      </c>
      <c r="AA491" s="141" t="s">
        <v>8054</v>
      </c>
      <c r="AB491" s="141" t="s">
        <v>8115</v>
      </c>
      <c r="AC491" s="142" t="s">
        <v>7</v>
      </c>
      <c r="AD491" s="141" t="s">
        <v>243</v>
      </c>
      <c r="AE491" s="141">
        <v>3</v>
      </c>
      <c r="AF491" s="141">
        <v>20.603999999999999</v>
      </c>
      <c r="AG491" s="141">
        <v>23.431999999999999</v>
      </c>
      <c r="AH491" s="141" t="s">
        <v>6645</v>
      </c>
      <c r="AI491" s="141" t="s">
        <v>6651</v>
      </c>
    </row>
    <row r="492" spans="2:35" ht="15" x14ac:dyDescent="0.25">
      <c r="B492" s="139"/>
      <c r="C492" s="141" t="s">
        <v>6632</v>
      </c>
      <c r="D492" s="140">
        <v>43654</v>
      </c>
      <c r="E492" s="141" t="s">
        <v>6630</v>
      </c>
      <c r="F492" s="141" t="s">
        <v>2300</v>
      </c>
      <c r="G492" s="141" t="s">
        <v>1218</v>
      </c>
      <c r="H492" s="141" t="s">
        <v>36</v>
      </c>
      <c r="I492" s="141" t="s">
        <v>90</v>
      </c>
      <c r="J492" s="141" t="s">
        <v>7</v>
      </c>
      <c r="K492" s="141" t="s">
        <v>7</v>
      </c>
      <c r="L492" s="141" t="s">
        <v>6642</v>
      </c>
      <c r="P492" s="140">
        <v>43654</v>
      </c>
      <c r="Q492" s="141" t="s">
        <v>6630</v>
      </c>
      <c r="R492" s="141" t="s">
        <v>90</v>
      </c>
      <c r="S492" s="141" t="s">
        <v>90</v>
      </c>
      <c r="T492" s="141" t="s">
        <v>90</v>
      </c>
      <c r="U492" s="139"/>
      <c r="V492" s="142" t="s">
        <v>112</v>
      </c>
      <c r="W492" s="141" t="s">
        <v>90</v>
      </c>
      <c r="X492" s="141" t="s">
        <v>90</v>
      </c>
      <c r="Y492" s="141" t="s">
        <v>83</v>
      </c>
      <c r="Z492" s="141">
        <v>4</v>
      </c>
      <c r="AA492" s="141" t="s">
        <v>8064</v>
      </c>
      <c r="AB492" s="141" t="s">
        <v>8116</v>
      </c>
      <c r="AC492" s="142" t="s">
        <v>352</v>
      </c>
      <c r="AD492" s="141" t="s">
        <v>243</v>
      </c>
      <c r="AE492" s="141">
        <v>4</v>
      </c>
      <c r="AF492" s="141">
        <v>27.472000000000001</v>
      </c>
      <c r="AG492" s="141">
        <v>31.242999999999999</v>
      </c>
      <c r="AH492" s="141" t="s">
        <v>6632</v>
      </c>
      <c r="AI492" s="141" t="s">
        <v>6642</v>
      </c>
    </row>
    <row r="493" spans="2:35" ht="15" x14ac:dyDescent="0.25">
      <c r="B493" s="139"/>
      <c r="C493" s="141" t="s">
        <v>6653</v>
      </c>
      <c r="D493" s="140">
        <v>43650</v>
      </c>
      <c r="E493" s="141" t="s">
        <v>5383</v>
      </c>
      <c r="F493" s="141" t="s">
        <v>428</v>
      </c>
      <c r="G493" s="141" t="s">
        <v>428</v>
      </c>
      <c r="H493" s="141" t="s">
        <v>37</v>
      </c>
      <c r="I493" s="141" t="s">
        <v>90</v>
      </c>
      <c r="J493" s="141" t="s">
        <v>7</v>
      </c>
      <c r="K493" s="141" t="s">
        <v>7</v>
      </c>
      <c r="L493" s="141" t="s">
        <v>6658</v>
      </c>
      <c r="P493" s="140">
        <v>43650</v>
      </c>
      <c r="Q493" s="141" t="s">
        <v>5383</v>
      </c>
      <c r="R493" s="141" t="s">
        <v>90</v>
      </c>
      <c r="S493" s="141" t="s">
        <v>90</v>
      </c>
      <c r="T493" s="141" t="s">
        <v>90</v>
      </c>
      <c r="U493" s="139"/>
      <c r="V493" s="142" t="s">
        <v>112</v>
      </c>
      <c r="W493" s="141" t="s">
        <v>90</v>
      </c>
      <c r="X493" s="141" t="s">
        <v>90</v>
      </c>
      <c r="Y493" s="141" t="s">
        <v>83</v>
      </c>
      <c r="Z493" s="141">
        <v>4.5</v>
      </c>
      <c r="AA493" s="141" t="s">
        <v>885</v>
      </c>
      <c r="AB493" s="141" t="s">
        <v>8117</v>
      </c>
      <c r="AC493" s="142" t="s">
        <v>7</v>
      </c>
      <c r="AD493" s="141" t="s">
        <v>90</v>
      </c>
      <c r="AE493" s="141">
        <v>4.5</v>
      </c>
      <c r="AF493" s="141">
        <v>30.905999999999999</v>
      </c>
      <c r="AG493" s="141">
        <v>35.148000000000003</v>
      </c>
      <c r="AH493" s="141" t="s">
        <v>6653</v>
      </c>
      <c r="AI493" s="141" t="s">
        <v>6658</v>
      </c>
    </row>
    <row r="494" spans="2:35" ht="15" x14ac:dyDescent="0.25">
      <c r="B494" s="139"/>
      <c r="C494" s="141" t="s">
        <v>6662</v>
      </c>
      <c r="D494" s="140">
        <v>43642</v>
      </c>
      <c r="E494" s="141" t="s">
        <v>6660</v>
      </c>
      <c r="F494" s="141" t="s">
        <v>4276</v>
      </c>
      <c r="G494" s="141" t="s">
        <v>4276</v>
      </c>
      <c r="H494" s="141" t="s">
        <v>36</v>
      </c>
      <c r="I494" s="141" t="s">
        <v>90</v>
      </c>
      <c r="J494" s="141" t="s">
        <v>7</v>
      </c>
      <c r="K494" s="141" t="s">
        <v>7</v>
      </c>
      <c r="L494" s="141" t="s">
        <v>6671</v>
      </c>
      <c r="P494" s="140">
        <v>43642</v>
      </c>
      <c r="Q494" s="141" t="s">
        <v>6660</v>
      </c>
      <c r="R494" s="141" t="s">
        <v>90</v>
      </c>
      <c r="S494" s="141" t="s">
        <v>90</v>
      </c>
      <c r="T494" s="141" t="s">
        <v>90</v>
      </c>
      <c r="U494" s="139"/>
      <c r="V494" s="142" t="s">
        <v>112</v>
      </c>
      <c r="W494" s="141" t="s">
        <v>90</v>
      </c>
      <c r="X494" s="141" t="s">
        <v>90</v>
      </c>
      <c r="Y494" s="141" t="s">
        <v>83</v>
      </c>
      <c r="Z494" s="141">
        <v>8</v>
      </c>
      <c r="AA494" s="141" t="s">
        <v>885</v>
      </c>
      <c r="AB494" s="141" t="s">
        <v>2693</v>
      </c>
      <c r="AC494" s="142" t="s">
        <v>7</v>
      </c>
      <c r="AD494" s="141" t="s">
        <v>7797</v>
      </c>
      <c r="AE494" s="141">
        <v>8</v>
      </c>
      <c r="AF494" s="141">
        <v>53.786000000000001</v>
      </c>
      <c r="AG494" s="141">
        <v>62.8</v>
      </c>
      <c r="AH494" s="141" t="s">
        <v>6662</v>
      </c>
      <c r="AI494" s="141" t="s">
        <v>6671</v>
      </c>
    </row>
    <row r="495" spans="2:35" ht="15" x14ac:dyDescent="0.25">
      <c r="B495" s="139"/>
      <c r="C495" s="141" t="s">
        <v>6688</v>
      </c>
      <c r="D495" s="140">
        <v>43641</v>
      </c>
      <c r="E495" s="141" t="s">
        <v>2069</v>
      </c>
      <c r="F495" s="141" t="s">
        <v>428</v>
      </c>
      <c r="G495" s="141" t="s">
        <v>428</v>
      </c>
      <c r="H495" s="141" t="s">
        <v>38</v>
      </c>
      <c r="I495" s="141" t="s">
        <v>90</v>
      </c>
      <c r="J495" s="141" t="s">
        <v>141</v>
      </c>
      <c r="K495" s="141" t="s">
        <v>7</v>
      </c>
      <c r="L495" s="141" t="s">
        <v>6693</v>
      </c>
      <c r="P495" s="140">
        <v>43641</v>
      </c>
      <c r="Q495" s="141" t="s">
        <v>2069</v>
      </c>
      <c r="R495" s="141" t="s">
        <v>90</v>
      </c>
      <c r="S495" s="141" t="s">
        <v>90</v>
      </c>
      <c r="T495" s="141" t="s">
        <v>90</v>
      </c>
      <c r="U495" s="139"/>
      <c r="V495" s="142" t="s">
        <v>112</v>
      </c>
      <c r="W495" s="141" t="s">
        <v>90</v>
      </c>
      <c r="X495" s="141" t="s">
        <v>90</v>
      </c>
      <c r="Y495" s="141" t="s">
        <v>83</v>
      </c>
      <c r="Z495" s="141">
        <v>3</v>
      </c>
      <c r="AA495" s="141" t="s">
        <v>885</v>
      </c>
      <c r="AB495" s="141" t="s">
        <v>2075</v>
      </c>
      <c r="AC495" s="142" t="s">
        <v>7</v>
      </c>
      <c r="AD495" s="141" t="s">
        <v>243</v>
      </c>
      <c r="AE495" s="141">
        <v>3</v>
      </c>
      <c r="AF495" s="141">
        <v>20.170000000000002</v>
      </c>
      <c r="AG495" s="141">
        <v>23.55</v>
      </c>
      <c r="AH495" s="141" t="s">
        <v>6688</v>
      </c>
      <c r="AI495" s="141" t="s">
        <v>6693</v>
      </c>
    </row>
    <row r="496" spans="2:35" ht="15" x14ac:dyDescent="0.25">
      <c r="B496" s="139"/>
      <c r="C496" s="141" t="s">
        <v>6680</v>
      </c>
      <c r="D496" s="140">
        <v>43641</v>
      </c>
      <c r="E496" s="141" t="s">
        <v>1013</v>
      </c>
      <c r="F496" s="141" t="s">
        <v>1248</v>
      </c>
      <c r="G496" s="141" t="s">
        <v>1017</v>
      </c>
      <c r="H496" s="141" t="s">
        <v>39</v>
      </c>
      <c r="I496" s="141" t="s">
        <v>90</v>
      </c>
      <c r="J496" s="141" t="s">
        <v>7</v>
      </c>
      <c r="K496" s="141" t="s">
        <v>7</v>
      </c>
      <c r="L496" s="141" t="s">
        <v>6686</v>
      </c>
      <c r="P496" s="140">
        <v>43641</v>
      </c>
      <c r="Q496" s="141" t="s">
        <v>1013</v>
      </c>
      <c r="R496" s="141" t="s">
        <v>90</v>
      </c>
      <c r="S496" s="141" t="s">
        <v>90</v>
      </c>
      <c r="T496" s="141" t="s">
        <v>90</v>
      </c>
      <c r="U496" s="139"/>
      <c r="V496" s="142" t="s">
        <v>112</v>
      </c>
      <c r="W496" s="141" t="s">
        <v>90</v>
      </c>
      <c r="X496" s="141" t="s">
        <v>90</v>
      </c>
      <c r="Y496" s="141" t="s">
        <v>83</v>
      </c>
      <c r="Z496" s="141">
        <v>9</v>
      </c>
      <c r="AA496" s="141" t="s">
        <v>885</v>
      </c>
      <c r="AB496" s="141" t="s">
        <v>3451</v>
      </c>
      <c r="AC496" s="142" t="s">
        <v>7</v>
      </c>
      <c r="AD496" s="141" t="s">
        <v>243</v>
      </c>
      <c r="AE496" s="141">
        <v>9</v>
      </c>
      <c r="AF496" s="141">
        <v>60.509</v>
      </c>
      <c r="AG496" s="141">
        <v>70.650000000000006</v>
      </c>
      <c r="AH496" s="141" t="s">
        <v>6680</v>
      </c>
      <c r="AI496" s="141" t="s">
        <v>6686</v>
      </c>
    </row>
    <row r="497" spans="2:35" ht="15" x14ac:dyDescent="0.25">
      <c r="B497" s="139"/>
      <c r="C497" s="141" t="s">
        <v>6673</v>
      </c>
      <c r="D497" s="140">
        <v>43641</v>
      </c>
      <c r="E497" s="141" t="s">
        <v>1976</v>
      </c>
      <c r="F497" s="141" t="s">
        <v>428</v>
      </c>
      <c r="G497" s="141" t="s">
        <v>428</v>
      </c>
      <c r="H497" s="141" t="s">
        <v>236</v>
      </c>
      <c r="I497" s="141" t="s">
        <v>90</v>
      </c>
      <c r="J497" s="141" t="s">
        <v>7</v>
      </c>
      <c r="K497" s="141" t="s">
        <v>7</v>
      </c>
      <c r="L497" s="141" t="s">
        <v>6678</v>
      </c>
      <c r="P497" s="140">
        <v>43641</v>
      </c>
      <c r="Q497" s="141" t="s">
        <v>1976</v>
      </c>
      <c r="R497" s="141" t="s">
        <v>90</v>
      </c>
      <c r="S497" s="141" t="s">
        <v>90</v>
      </c>
      <c r="T497" s="141" t="s">
        <v>90</v>
      </c>
      <c r="U497" s="139"/>
      <c r="V497" s="142" t="s">
        <v>112</v>
      </c>
      <c r="W497" s="141" t="s">
        <v>90</v>
      </c>
      <c r="X497" s="141" t="s">
        <v>90</v>
      </c>
      <c r="Y497" s="141" t="s">
        <v>83</v>
      </c>
      <c r="Z497" s="141">
        <v>2.25</v>
      </c>
      <c r="AA497" s="141" t="s">
        <v>8118</v>
      </c>
      <c r="AB497" s="141" t="s">
        <v>8119</v>
      </c>
      <c r="AC497" s="142" t="s">
        <v>7</v>
      </c>
      <c r="AD497" s="141" t="s">
        <v>243</v>
      </c>
      <c r="AE497" s="141">
        <v>2.25</v>
      </c>
      <c r="AF497" s="141">
        <v>15.127000000000001</v>
      </c>
      <c r="AG497" s="141">
        <v>17.661999999999999</v>
      </c>
      <c r="AH497" s="141" t="s">
        <v>6673</v>
      </c>
      <c r="AI497" s="141" t="s">
        <v>6678</v>
      </c>
    </row>
    <row r="498" spans="2:35" ht="15" x14ac:dyDescent="0.25">
      <c r="B498" s="139"/>
      <c r="C498" s="141" t="s">
        <v>6706</v>
      </c>
      <c r="D498" s="140">
        <v>43640</v>
      </c>
      <c r="E498" s="141" t="s">
        <v>6704</v>
      </c>
      <c r="F498" s="141" t="s">
        <v>2193</v>
      </c>
      <c r="G498" s="141" t="s">
        <v>1041</v>
      </c>
      <c r="H498" s="141" t="s">
        <v>38</v>
      </c>
      <c r="I498" s="141" t="s">
        <v>90</v>
      </c>
      <c r="J498" s="141" t="s">
        <v>140</v>
      </c>
      <c r="K498" s="141" t="s">
        <v>7</v>
      </c>
      <c r="L498" s="141" t="s">
        <v>6713</v>
      </c>
      <c r="P498" s="140">
        <v>43640</v>
      </c>
      <c r="Q498" s="141" t="s">
        <v>6704</v>
      </c>
      <c r="R498" s="141" t="s">
        <v>629</v>
      </c>
      <c r="S498" s="141" t="s">
        <v>90</v>
      </c>
      <c r="T498" s="141" t="s">
        <v>90</v>
      </c>
      <c r="U498" s="139"/>
      <c r="V498" s="142" t="s">
        <v>112</v>
      </c>
      <c r="W498" s="141" t="s">
        <v>90</v>
      </c>
      <c r="X498" s="141" t="s">
        <v>90</v>
      </c>
      <c r="Y498" s="141" t="s">
        <v>83</v>
      </c>
      <c r="Z498" s="141">
        <v>6</v>
      </c>
      <c r="AA498" s="141" t="s">
        <v>885</v>
      </c>
      <c r="AB498" s="141" t="s">
        <v>3552</v>
      </c>
      <c r="AC498" s="142" t="s">
        <v>7</v>
      </c>
      <c r="AD498" s="141" t="s">
        <v>243</v>
      </c>
      <c r="AE498" s="141">
        <v>6</v>
      </c>
      <c r="AF498" s="141">
        <v>40.338999999999999</v>
      </c>
      <c r="AG498" s="141">
        <v>47.1</v>
      </c>
      <c r="AH498" s="141" t="s">
        <v>6706</v>
      </c>
      <c r="AI498" s="141" t="s">
        <v>6713</v>
      </c>
    </row>
    <row r="499" spans="2:35" ht="15" x14ac:dyDescent="0.25">
      <c r="B499" s="139"/>
      <c r="C499" s="141" t="s">
        <v>6696</v>
      </c>
      <c r="D499" s="140">
        <v>43640</v>
      </c>
      <c r="E499" s="141" t="s">
        <v>6694</v>
      </c>
      <c r="F499" s="141" t="s">
        <v>2193</v>
      </c>
      <c r="G499" s="141" t="s">
        <v>2193</v>
      </c>
      <c r="H499" s="141" t="s">
        <v>38</v>
      </c>
      <c r="I499" s="141" t="s">
        <v>90</v>
      </c>
      <c r="J499" s="141" t="s">
        <v>7</v>
      </c>
      <c r="K499" s="141" t="s">
        <v>7</v>
      </c>
      <c r="L499" s="141" t="s">
        <v>6703</v>
      </c>
      <c r="P499" s="140">
        <v>43640</v>
      </c>
      <c r="Q499" s="141" t="s">
        <v>6694</v>
      </c>
      <c r="R499" s="141" t="s">
        <v>90</v>
      </c>
      <c r="S499" s="141" t="s">
        <v>90</v>
      </c>
      <c r="T499" s="141" t="s">
        <v>90</v>
      </c>
      <c r="U499" s="139"/>
      <c r="V499" s="142" t="s">
        <v>112</v>
      </c>
      <c r="W499" s="141" t="s">
        <v>90</v>
      </c>
      <c r="X499" s="141" t="s">
        <v>90</v>
      </c>
      <c r="Y499" s="141" t="s">
        <v>83</v>
      </c>
      <c r="Z499" s="141">
        <v>5</v>
      </c>
      <c r="AA499" s="141" t="s">
        <v>885</v>
      </c>
      <c r="AB499" s="141" t="s">
        <v>2075</v>
      </c>
      <c r="AC499" s="142" t="s">
        <v>7</v>
      </c>
      <c r="AD499" s="141" t="s">
        <v>243</v>
      </c>
      <c r="AE499" s="141">
        <v>5</v>
      </c>
      <c r="AF499" s="141">
        <v>33.616</v>
      </c>
      <c r="AG499" s="141">
        <v>39.25</v>
      </c>
      <c r="AH499" s="141" t="s">
        <v>6696</v>
      </c>
      <c r="AI499" s="141" t="s">
        <v>6703</v>
      </c>
    </row>
    <row r="500" spans="2:35" ht="15" x14ac:dyDescent="0.25">
      <c r="B500" s="139"/>
      <c r="C500" s="141" t="s">
        <v>6717</v>
      </c>
      <c r="D500" s="140">
        <v>43636</v>
      </c>
      <c r="E500" s="141" t="s">
        <v>6715</v>
      </c>
      <c r="F500" s="141" t="s">
        <v>1218</v>
      </c>
      <c r="G500" s="141" t="s">
        <v>1115</v>
      </c>
      <c r="H500" s="141" t="s">
        <v>38</v>
      </c>
      <c r="I500" s="141" t="s">
        <v>90</v>
      </c>
      <c r="J500" s="141" t="s">
        <v>7</v>
      </c>
      <c r="K500" s="141" t="s">
        <v>7</v>
      </c>
      <c r="L500" s="141" t="s">
        <v>6726</v>
      </c>
      <c r="P500" s="140">
        <v>43636</v>
      </c>
      <c r="Q500" s="141" t="s">
        <v>6715</v>
      </c>
      <c r="R500" s="141" t="s">
        <v>90</v>
      </c>
      <c r="S500" s="141" t="s">
        <v>90</v>
      </c>
      <c r="T500" s="141" t="s">
        <v>90</v>
      </c>
      <c r="U500" s="139"/>
      <c r="V500" s="142" t="s">
        <v>112</v>
      </c>
      <c r="W500" s="141" t="s">
        <v>90</v>
      </c>
      <c r="X500" s="141" t="s">
        <v>90</v>
      </c>
      <c r="Y500" s="141" t="s">
        <v>83</v>
      </c>
      <c r="Z500" s="141">
        <v>10</v>
      </c>
      <c r="AA500" s="141" t="s">
        <v>8064</v>
      </c>
      <c r="AB500" s="141" t="s">
        <v>8120</v>
      </c>
      <c r="AC500" s="142" t="s">
        <v>7937</v>
      </c>
      <c r="AD500" s="141" t="s">
        <v>243</v>
      </c>
      <c r="AE500" s="141">
        <v>10</v>
      </c>
      <c r="AF500" s="141">
        <v>67.231999999999999</v>
      </c>
      <c r="AG500" s="141">
        <v>78.5</v>
      </c>
      <c r="AH500" s="141" t="s">
        <v>6717</v>
      </c>
      <c r="AI500" s="141" t="s">
        <v>6726</v>
      </c>
    </row>
    <row r="501" spans="2:35" ht="15" x14ac:dyDescent="0.25">
      <c r="B501" s="139"/>
      <c r="C501" s="141" t="s">
        <v>6114</v>
      </c>
      <c r="D501" s="140">
        <v>43636</v>
      </c>
      <c r="E501" s="141" t="s">
        <v>1900</v>
      </c>
      <c r="F501" s="141" t="s">
        <v>428</v>
      </c>
      <c r="G501" s="141" t="s">
        <v>1904</v>
      </c>
      <c r="H501" s="141" t="s">
        <v>36</v>
      </c>
      <c r="I501" s="141" t="s">
        <v>90</v>
      </c>
      <c r="J501" s="141" t="s">
        <v>7</v>
      </c>
      <c r="K501" s="141" t="s">
        <v>7</v>
      </c>
      <c r="L501" s="141" t="s">
        <v>6714</v>
      </c>
      <c r="P501" s="140">
        <v>43636</v>
      </c>
      <c r="Q501" s="141" t="s">
        <v>1900</v>
      </c>
      <c r="R501" s="141" t="s">
        <v>90</v>
      </c>
      <c r="S501" s="141" t="s">
        <v>90</v>
      </c>
      <c r="T501" s="141" t="s">
        <v>90</v>
      </c>
      <c r="U501" s="139"/>
      <c r="V501" s="142" t="s">
        <v>112</v>
      </c>
      <c r="W501" s="141" t="s">
        <v>90</v>
      </c>
      <c r="X501" s="141" t="s">
        <v>90</v>
      </c>
      <c r="Y501" s="141" t="s">
        <v>104</v>
      </c>
      <c r="Z501" s="141">
        <v>36.380000000000003</v>
      </c>
      <c r="AA501" s="141" t="s">
        <v>885</v>
      </c>
      <c r="AB501" s="141" t="s">
        <v>8079</v>
      </c>
      <c r="AC501" s="142" t="s">
        <v>7</v>
      </c>
      <c r="AD501" s="141" t="s">
        <v>243</v>
      </c>
      <c r="AE501" s="141">
        <v>5.41</v>
      </c>
      <c r="AF501" s="141">
        <v>36.380000000000003</v>
      </c>
      <c r="AG501" s="141">
        <v>42.476999999999997</v>
      </c>
      <c r="AH501" s="141" t="s">
        <v>6114</v>
      </c>
      <c r="AI501" s="141" t="s">
        <v>6714</v>
      </c>
    </row>
    <row r="502" spans="2:35" ht="15" x14ac:dyDescent="0.25">
      <c r="B502" s="139"/>
      <c r="C502" s="141" t="s">
        <v>6738</v>
      </c>
      <c r="D502" s="140">
        <v>43634</v>
      </c>
      <c r="E502" s="141" t="s">
        <v>5840</v>
      </c>
      <c r="F502" s="141" t="s">
        <v>3489</v>
      </c>
      <c r="G502" s="141" t="s">
        <v>2322</v>
      </c>
      <c r="H502" s="141" t="s">
        <v>38</v>
      </c>
      <c r="I502" s="141" t="s">
        <v>90</v>
      </c>
      <c r="J502" s="141" t="s">
        <v>7</v>
      </c>
      <c r="K502" s="141" t="s">
        <v>7</v>
      </c>
      <c r="L502" s="141" t="s">
        <v>6744</v>
      </c>
      <c r="P502" s="140">
        <v>43634</v>
      </c>
      <c r="Q502" s="141" t="s">
        <v>5840</v>
      </c>
      <c r="R502" s="141" t="s">
        <v>90</v>
      </c>
      <c r="S502" s="141" t="s">
        <v>90</v>
      </c>
      <c r="T502" s="141" t="s">
        <v>90</v>
      </c>
      <c r="U502" s="139"/>
      <c r="V502" s="142" t="s">
        <v>112</v>
      </c>
      <c r="W502" s="141" t="s">
        <v>90</v>
      </c>
      <c r="X502" s="141" t="s">
        <v>90</v>
      </c>
      <c r="Y502" s="141" t="s">
        <v>83</v>
      </c>
      <c r="Z502" s="141">
        <v>5</v>
      </c>
      <c r="AA502" s="141" t="s">
        <v>885</v>
      </c>
      <c r="AB502" s="141" t="s">
        <v>1914</v>
      </c>
      <c r="AC502" s="142" t="s">
        <v>7</v>
      </c>
      <c r="AD502" s="141" t="s">
        <v>7782</v>
      </c>
      <c r="AE502" s="141">
        <v>5</v>
      </c>
      <c r="AF502" s="141">
        <v>33.616</v>
      </c>
      <c r="AG502" s="141">
        <v>39.25</v>
      </c>
      <c r="AH502" s="141" t="s">
        <v>6738</v>
      </c>
      <c r="AI502" s="141" t="s">
        <v>6744</v>
      </c>
    </row>
    <row r="503" spans="2:35" ht="15" x14ac:dyDescent="0.25">
      <c r="B503" s="139"/>
      <c r="C503" s="141" t="s">
        <v>6139</v>
      </c>
      <c r="D503" s="140">
        <v>43634</v>
      </c>
      <c r="E503" s="141" t="s">
        <v>2006</v>
      </c>
      <c r="F503" s="141" t="s">
        <v>428</v>
      </c>
      <c r="G503" s="141" t="s">
        <v>1904</v>
      </c>
      <c r="H503" s="141" t="s">
        <v>36</v>
      </c>
      <c r="I503" s="141" t="s">
        <v>90</v>
      </c>
      <c r="J503" s="141" t="s">
        <v>7</v>
      </c>
      <c r="K503" s="141" t="s">
        <v>7</v>
      </c>
      <c r="L503" s="141" t="s">
        <v>6736</v>
      </c>
      <c r="P503" s="140">
        <v>43634</v>
      </c>
      <c r="Q503" s="141" t="s">
        <v>2006</v>
      </c>
      <c r="R503" s="141" t="s">
        <v>90</v>
      </c>
      <c r="S503" s="141" t="s">
        <v>90</v>
      </c>
      <c r="T503" s="141" t="s">
        <v>90</v>
      </c>
      <c r="U503" s="139"/>
      <c r="V503" s="142" t="s">
        <v>8069</v>
      </c>
      <c r="W503" s="141" t="s">
        <v>8121</v>
      </c>
      <c r="X503" s="141" t="s">
        <v>90</v>
      </c>
      <c r="Y503" s="141" t="s">
        <v>83</v>
      </c>
      <c r="Z503" s="141">
        <v>7.5</v>
      </c>
      <c r="AA503" s="141" t="s">
        <v>885</v>
      </c>
      <c r="AB503" s="141" t="s">
        <v>8121</v>
      </c>
      <c r="AC503" s="142" t="s">
        <v>7753</v>
      </c>
      <c r="AD503" s="141" t="s">
        <v>107</v>
      </c>
      <c r="AE503" s="141">
        <v>7.5</v>
      </c>
      <c r="AF503" s="141">
        <v>50.423999999999999</v>
      </c>
      <c r="AG503" s="141">
        <v>58.875</v>
      </c>
      <c r="AH503" s="141" t="s">
        <v>6139</v>
      </c>
      <c r="AI503" s="141" t="s">
        <v>6736</v>
      </c>
    </row>
    <row r="504" spans="2:35" ht="15" x14ac:dyDescent="0.25">
      <c r="B504" s="139"/>
      <c r="C504" s="141" t="s">
        <v>6746</v>
      </c>
      <c r="D504" s="140">
        <v>43630</v>
      </c>
      <c r="E504" s="141" t="s">
        <v>512</v>
      </c>
      <c r="F504" s="141" t="s">
        <v>2751</v>
      </c>
      <c r="G504" s="141" t="s">
        <v>3071</v>
      </c>
      <c r="H504" s="141" t="s">
        <v>38</v>
      </c>
      <c r="I504" s="141" t="s">
        <v>90</v>
      </c>
      <c r="J504" s="141" t="s">
        <v>7</v>
      </c>
      <c r="K504" s="141" t="s">
        <v>7</v>
      </c>
      <c r="L504" s="141" t="s">
        <v>6750</v>
      </c>
      <c r="P504" s="140">
        <v>43630</v>
      </c>
      <c r="Q504" s="141" t="s">
        <v>512</v>
      </c>
      <c r="R504" s="141" t="s">
        <v>629</v>
      </c>
      <c r="S504" s="141" t="s">
        <v>90</v>
      </c>
      <c r="T504" s="141" t="s">
        <v>90</v>
      </c>
      <c r="U504" s="139"/>
      <c r="V504" s="142" t="s">
        <v>112</v>
      </c>
      <c r="W504" s="141" t="s">
        <v>90</v>
      </c>
      <c r="X504" s="141" t="s">
        <v>90</v>
      </c>
      <c r="Y504" s="141" t="s">
        <v>83</v>
      </c>
      <c r="Z504" s="141">
        <v>2.5</v>
      </c>
      <c r="AA504" s="141" t="s">
        <v>885</v>
      </c>
      <c r="AB504" s="141" t="s">
        <v>445</v>
      </c>
      <c r="AC504" s="142" t="s">
        <v>7</v>
      </c>
      <c r="AD504" s="141" t="s">
        <v>243</v>
      </c>
      <c r="AE504" s="141">
        <v>2.5</v>
      </c>
      <c r="AF504" s="141">
        <v>16.808</v>
      </c>
      <c r="AG504" s="141">
        <v>19.625</v>
      </c>
      <c r="AH504" s="141" t="s">
        <v>6746</v>
      </c>
      <c r="AI504" s="141" t="s">
        <v>6750</v>
      </c>
    </row>
    <row r="505" spans="2:35" ht="15" x14ac:dyDescent="0.25">
      <c r="B505" s="139"/>
      <c r="C505" s="141" t="s">
        <v>6763</v>
      </c>
      <c r="D505" s="140">
        <v>43629</v>
      </c>
      <c r="E505" s="141" t="s">
        <v>6761</v>
      </c>
      <c r="F505" s="141" t="s">
        <v>428</v>
      </c>
      <c r="G505" s="141" t="s">
        <v>428</v>
      </c>
      <c r="H505" s="141" t="s">
        <v>36</v>
      </c>
      <c r="I505" s="141" t="s">
        <v>90</v>
      </c>
      <c r="J505" s="141" t="s">
        <v>7</v>
      </c>
      <c r="K505" s="141" t="s">
        <v>7</v>
      </c>
      <c r="L505" s="141" t="s">
        <v>6771</v>
      </c>
      <c r="P505" s="140">
        <v>43629</v>
      </c>
      <c r="Q505" s="141" t="s">
        <v>6761</v>
      </c>
      <c r="R505" s="141" t="s">
        <v>90</v>
      </c>
      <c r="S505" s="141" t="s">
        <v>90</v>
      </c>
      <c r="T505" s="141" t="s">
        <v>90</v>
      </c>
      <c r="U505" s="139"/>
      <c r="V505" s="142" t="s">
        <v>112</v>
      </c>
      <c r="W505" s="141" t="s">
        <v>90</v>
      </c>
      <c r="X505" s="141" t="s">
        <v>90</v>
      </c>
      <c r="Y505" s="141" t="s">
        <v>83</v>
      </c>
      <c r="Z505" s="141">
        <v>14.3</v>
      </c>
      <c r="AA505" s="141" t="s">
        <v>8064</v>
      </c>
      <c r="AB505" s="141" t="s">
        <v>1518</v>
      </c>
      <c r="AC505" s="142" t="s">
        <v>8122</v>
      </c>
      <c r="AD505" s="141" t="s">
        <v>243</v>
      </c>
      <c r="AE505" s="141">
        <v>14.3</v>
      </c>
      <c r="AF505" s="141">
        <v>96.141999999999996</v>
      </c>
      <c r="AG505" s="141">
        <v>112.255</v>
      </c>
      <c r="AH505" s="141" t="s">
        <v>6763</v>
      </c>
      <c r="AI505" s="141" t="s">
        <v>6771</v>
      </c>
    </row>
    <row r="506" spans="2:35" ht="15" x14ac:dyDescent="0.25">
      <c r="B506" s="139"/>
      <c r="C506" s="141" t="s">
        <v>6752</v>
      </c>
      <c r="D506" s="140">
        <v>43629</v>
      </c>
      <c r="E506" s="141" t="s">
        <v>6310</v>
      </c>
      <c r="F506" s="141" t="s">
        <v>428</v>
      </c>
      <c r="G506" s="141" t="s">
        <v>1248</v>
      </c>
      <c r="H506" s="141" t="s">
        <v>38</v>
      </c>
      <c r="I506" s="141" t="s">
        <v>90</v>
      </c>
      <c r="J506" s="141" t="s">
        <v>7</v>
      </c>
      <c r="K506" s="141" t="s">
        <v>7</v>
      </c>
      <c r="L506" s="141" t="s">
        <v>6760</v>
      </c>
      <c r="P506" s="140">
        <v>43629</v>
      </c>
      <c r="Q506" s="141" t="s">
        <v>6310</v>
      </c>
      <c r="R506" s="141" t="s">
        <v>90</v>
      </c>
      <c r="S506" s="141" t="s">
        <v>90</v>
      </c>
      <c r="T506" s="141" t="s">
        <v>90</v>
      </c>
      <c r="U506" s="139"/>
      <c r="V506" s="142" t="s">
        <v>112</v>
      </c>
      <c r="W506" s="141" t="s">
        <v>90</v>
      </c>
      <c r="X506" s="141" t="s">
        <v>90</v>
      </c>
      <c r="Y506" s="141" t="s">
        <v>83</v>
      </c>
      <c r="Z506" s="141">
        <v>5</v>
      </c>
      <c r="AA506" s="141" t="s">
        <v>8064</v>
      </c>
      <c r="AB506" s="141" t="s">
        <v>774</v>
      </c>
      <c r="AC506" s="142" t="s">
        <v>7768</v>
      </c>
      <c r="AD506" s="141" t="s">
        <v>243</v>
      </c>
      <c r="AE506" s="141">
        <v>5</v>
      </c>
      <c r="AF506" s="141">
        <v>33.616</v>
      </c>
      <c r="AG506" s="141">
        <v>39.25</v>
      </c>
      <c r="AH506" s="141" t="s">
        <v>6752</v>
      </c>
      <c r="AI506" s="141" t="s">
        <v>6760</v>
      </c>
    </row>
    <row r="507" spans="2:35" ht="15" x14ac:dyDescent="0.25">
      <c r="B507" s="139"/>
      <c r="C507" s="141" t="s">
        <v>6797</v>
      </c>
      <c r="D507" s="140">
        <v>43628</v>
      </c>
      <c r="E507" s="141" t="s">
        <v>4626</v>
      </c>
      <c r="F507" s="141" t="s">
        <v>3489</v>
      </c>
      <c r="G507" s="141" t="s">
        <v>2322</v>
      </c>
      <c r="H507" s="141" t="s">
        <v>36</v>
      </c>
      <c r="I507" s="141" t="s">
        <v>90</v>
      </c>
      <c r="J507" s="141" t="s">
        <v>7</v>
      </c>
      <c r="K507" s="141" t="s">
        <v>7</v>
      </c>
      <c r="L507" s="141" t="s">
        <v>6803</v>
      </c>
      <c r="P507" s="140">
        <v>43628</v>
      </c>
      <c r="Q507" s="141" t="s">
        <v>4626</v>
      </c>
      <c r="R507" s="141" t="s">
        <v>90</v>
      </c>
      <c r="S507" s="141" t="s">
        <v>90</v>
      </c>
      <c r="T507" s="141" t="s">
        <v>90</v>
      </c>
      <c r="U507" s="139"/>
      <c r="V507" s="142" t="s">
        <v>112</v>
      </c>
      <c r="W507" s="141" t="s">
        <v>90</v>
      </c>
      <c r="X507" s="141" t="s">
        <v>90</v>
      </c>
      <c r="Y507" s="141" t="s">
        <v>83</v>
      </c>
      <c r="Z507" s="141">
        <v>2</v>
      </c>
      <c r="AA507" s="141" t="s">
        <v>8123</v>
      </c>
      <c r="AB507" s="141" t="s">
        <v>8124</v>
      </c>
      <c r="AC507" s="142" t="s">
        <v>7768</v>
      </c>
      <c r="AD507" s="141" t="s">
        <v>243</v>
      </c>
      <c r="AE507" s="141">
        <v>2</v>
      </c>
      <c r="AF507" s="141">
        <v>13.446</v>
      </c>
      <c r="AG507" s="141">
        <v>15.7</v>
      </c>
      <c r="AH507" s="141" t="s">
        <v>6797</v>
      </c>
      <c r="AI507" s="141" t="s">
        <v>6803</v>
      </c>
    </row>
    <row r="508" spans="2:35" ht="15" x14ac:dyDescent="0.25">
      <c r="B508" s="139"/>
      <c r="C508" s="141" t="s">
        <v>6785</v>
      </c>
      <c r="D508" s="140">
        <v>43628</v>
      </c>
      <c r="E508" s="141" t="s">
        <v>6783</v>
      </c>
      <c r="F508" s="141" t="s">
        <v>3071</v>
      </c>
      <c r="G508" s="141" t="s">
        <v>4276</v>
      </c>
      <c r="H508" s="141" t="s">
        <v>37</v>
      </c>
      <c r="I508" s="141" t="s">
        <v>90</v>
      </c>
      <c r="J508" s="141" t="s">
        <v>140</v>
      </c>
      <c r="K508" s="141" t="s">
        <v>7</v>
      </c>
      <c r="L508" s="141" t="s">
        <v>6795</v>
      </c>
      <c r="P508" s="140">
        <v>43628</v>
      </c>
      <c r="Q508" s="141" t="s">
        <v>6783</v>
      </c>
      <c r="R508" s="141" t="s">
        <v>90</v>
      </c>
      <c r="S508" s="141" t="s">
        <v>90</v>
      </c>
      <c r="T508" s="141" t="s">
        <v>90</v>
      </c>
      <c r="U508" s="139"/>
      <c r="V508" s="142" t="s">
        <v>112</v>
      </c>
      <c r="W508" s="141" t="s">
        <v>90</v>
      </c>
      <c r="X508" s="141" t="s">
        <v>90</v>
      </c>
      <c r="Y508" s="141" t="s">
        <v>108</v>
      </c>
      <c r="Z508" s="141">
        <v>5</v>
      </c>
      <c r="AA508" s="141" t="s">
        <v>885</v>
      </c>
      <c r="AB508" s="141" t="s">
        <v>7909</v>
      </c>
      <c r="AC508" s="142" t="s">
        <v>7</v>
      </c>
      <c r="AD508" s="141" t="s">
        <v>8037</v>
      </c>
      <c r="AE508" s="141">
        <v>5.609</v>
      </c>
      <c r="AF508" s="141">
        <v>37.71</v>
      </c>
      <c r="AG508" s="141">
        <v>44.03</v>
      </c>
      <c r="AH508" s="141" t="s">
        <v>6785</v>
      </c>
      <c r="AI508" s="141" t="s">
        <v>6795</v>
      </c>
    </row>
    <row r="509" spans="2:35" ht="15" x14ac:dyDescent="0.25">
      <c r="B509" s="139"/>
      <c r="C509" s="141" t="s">
        <v>6772</v>
      </c>
      <c r="D509" s="140">
        <v>43628</v>
      </c>
      <c r="E509" s="141" t="s">
        <v>5728</v>
      </c>
      <c r="F509" s="141" t="s">
        <v>1079</v>
      </c>
      <c r="G509" s="141" t="s">
        <v>5732</v>
      </c>
      <c r="H509" s="141" t="s">
        <v>38</v>
      </c>
      <c r="I509" s="141" t="s">
        <v>90</v>
      </c>
      <c r="J509" s="141" t="s">
        <v>7</v>
      </c>
      <c r="K509" s="141" t="s">
        <v>7</v>
      </c>
      <c r="L509" s="141" t="s">
        <v>6777</v>
      </c>
      <c r="P509" s="140">
        <v>43628</v>
      </c>
      <c r="Q509" s="141" t="s">
        <v>5728</v>
      </c>
      <c r="R509" s="141" t="s">
        <v>90</v>
      </c>
      <c r="S509" s="141" t="s">
        <v>90</v>
      </c>
      <c r="T509" s="141" t="s">
        <v>90</v>
      </c>
      <c r="U509" s="139"/>
      <c r="V509" s="142" t="s">
        <v>112</v>
      </c>
      <c r="W509" s="141" t="s">
        <v>90</v>
      </c>
      <c r="X509" s="141" t="s">
        <v>90</v>
      </c>
      <c r="Y509" s="141" t="s">
        <v>83</v>
      </c>
      <c r="Z509" s="141">
        <v>11</v>
      </c>
      <c r="AA509" s="141" t="s">
        <v>885</v>
      </c>
      <c r="AB509" s="141" t="s">
        <v>5890</v>
      </c>
      <c r="AC509" s="142" t="s">
        <v>7</v>
      </c>
      <c r="AD509" s="141" t="s">
        <v>261</v>
      </c>
      <c r="AE509" s="141">
        <v>11</v>
      </c>
      <c r="AF509" s="141">
        <v>73.954999999999998</v>
      </c>
      <c r="AG509" s="141">
        <v>86.35</v>
      </c>
      <c r="AH509" s="141" t="s">
        <v>6772</v>
      </c>
      <c r="AI509" s="141" t="s">
        <v>6777</v>
      </c>
    </row>
    <row r="510" spans="2:35" ht="15" x14ac:dyDescent="0.25">
      <c r="B510" s="139"/>
      <c r="C510" s="141" t="s">
        <v>6812</v>
      </c>
      <c r="D510" s="140">
        <v>43627</v>
      </c>
      <c r="E510" s="141" t="s">
        <v>6388</v>
      </c>
      <c r="F510" s="141" t="s">
        <v>428</v>
      </c>
      <c r="G510" s="141" t="s">
        <v>428</v>
      </c>
      <c r="H510" s="141" t="s">
        <v>38</v>
      </c>
      <c r="I510" s="141" t="s">
        <v>90</v>
      </c>
      <c r="J510" s="141" t="s">
        <v>7</v>
      </c>
      <c r="K510" s="141" t="s">
        <v>7</v>
      </c>
      <c r="L510" s="141" t="s">
        <v>6818</v>
      </c>
      <c r="P510" s="140">
        <v>43627</v>
      </c>
      <c r="Q510" s="141" t="s">
        <v>6388</v>
      </c>
      <c r="R510" s="141" t="s">
        <v>90</v>
      </c>
      <c r="S510" s="141" t="s">
        <v>90</v>
      </c>
      <c r="T510" s="141" t="s">
        <v>90</v>
      </c>
      <c r="U510" s="139"/>
      <c r="V510" s="142" t="s">
        <v>112</v>
      </c>
      <c r="W510" s="141" t="s">
        <v>90</v>
      </c>
      <c r="X510" s="141" t="s">
        <v>90</v>
      </c>
      <c r="Y510" s="141" t="s">
        <v>83</v>
      </c>
      <c r="Z510" s="141">
        <v>5.5</v>
      </c>
      <c r="AA510" s="141" t="s">
        <v>8125</v>
      </c>
      <c r="AB510" s="141" t="s">
        <v>8126</v>
      </c>
      <c r="AC510" s="142" t="s">
        <v>7</v>
      </c>
      <c r="AD510" s="141" t="s">
        <v>816</v>
      </c>
      <c r="AE510" s="141">
        <v>5.5</v>
      </c>
      <c r="AF510" s="141">
        <v>36.978000000000002</v>
      </c>
      <c r="AG510" s="141">
        <v>43.174999999999997</v>
      </c>
      <c r="AH510" s="141" t="s">
        <v>6812</v>
      </c>
      <c r="AI510" s="141" t="s">
        <v>6818</v>
      </c>
    </row>
    <row r="511" spans="2:35" ht="15" x14ac:dyDescent="0.25">
      <c r="B511" s="139"/>
      <c r="C511" s="141" t="s">
        <v>6805</v>
      </c>
      <c r="D511" s="140">
        <v>43627</v>
      </c>
      <c r="E511" s="141" t="s">
        <v>6467</v>
      </c>
      <c r="F511" s="141" t="s">
        <v>1904</v>
      </c>
      <c r="G511" s="141" t="s">
        <v>1904</v>
      </c>
      <c r="H511" s="141" t="s">
        <v>38</v>
      </c>
      <c r="I511" s="141" t="s">
        <v>90</v>
      </c>
      <c r="J511" s="141" t="s">
        <v>140</v>
      </c>
      <c r="K511" s="141" t="s">
        <v>7</v>
      </c>
      <c r="L511" s="141" t="s">
        <v>6810</v>
      </c>
      <c r="P511" s="140">
        <v>43627</v>
      </c>
      <c r="Q511" s="141" t="s">
        <v>6467</v>
      </c>
      <c r="R511" s="141" t="s">
        <v>90</v>
      </c>
      <c r="S511" s="141" t="s">
        <v>90</v>
      </c>
      <c r="T511" s="141" t="s">
        <v>90</v>
      </c>
      <c r="U511" s="139"/>
      <c r="V511" s="142" t="s">
        <v>112</v>
      </c>
      <c r="W511" s="141" t="s">
        <v>90</v>
      </c>
      <c r="X511" s="141" t="s">
        <v>90</v>
      </c>
      <c r="Y511" s="141" t="s">
        <v>83</v>
      </c>
      <c r="Z511" s="141">
        <v>4</v>
      </c>
      <c r="AA511" s="141" t="s">
        <v>885</v>
      </c>
      <c r="AB511" s="141" t="s">
        <v>8104</v>
      </c>
      <c r="AC511" s="142" t="s">
        <v>7</v>
      </c>
      <c r="AD511" s="141" t="s">
        <v>243</v>
      </c>
      <c r="AE511" s="141">
        <v>4</v>
      </c>
      <c r="AF511" s="141">
        <v>26.893000000000001</v>
      </c>
      <c r="AG511" s="141">
        <v>31.4</v>
      </c>
      <c r="AH511" s="141" t="s">
        <v>6805</v>
      </c>
      <c r="AI511" s="141" t="s">
        <v>6810</v>
      </c>
    </row>
    <row r="512" spans="2:35" ht="15" x14ac:dyDescent="0.25">
      <c r="B512" s="139"/>
      <c r="C512" s="141" t="s">
        <v>6830</v>
      </c>
      <c r="D512" s="140">
        <v>43620</v>
      </c>
      <c r="E512" s="141" t="s">
        <v>6828</v>
      </c>
      <c r="F512" s="141" t="s">
        <v>876</v>
      </c>
      <c r="G512" s="141" t="s">
        <v>876</v>
      </c>
      <c r="H512" s="141" t="s">
        <v>38</v>
      </c>
      <c r="I512" s="141" t="s">
        <v>90</v>
      </c>
      <c r="J512" s="141" t="s">
        <v>7</v>
      </c>
      <c r="K512" s="141" t="s">
        <v>7</v>
      </c>
      <c r="L512" s="141" t="s">
        <v>6838</v>
      </c>
      <c r="P512" s="140">
        <v>43620</v>
      </c>
      <c r="Q512" s="141" t="s">
        <v>6828</v>
      </c>
      <c r="R512" s="141" t="s">
        <v>90</v>
      </c>
      <c r="S512" s="141" t="s">
        <v>90</v>
      </c>
      <c r="T512" s="141" t="s">
        <v>90</v>
      </c>
      <c r="U512" s="139"/>
      <c r="V512" s="142" t="s">
        <v>112</v>
      </c>
      <c r="W512" s="141" t="s">
        <v>90</v>
      </c>
      <c r="X512" s="141" t="s">
        <v>90</v>
      </c>
      <c r="Y512" s="141" t="s">
        <v>83</v>
      </c>
      <c r="Z512" s="141">
        <v>5</v>
      </c>
      <c r="AA512" s="141" t="s">
        <v>885</v>
      </c>
      <c r="AB512" s="141" t="s">
        <v>3451</v>
      </c>
      <c r="AC512" s="142" t="s">
        <v>7</v>
      </c>
      <c r="AD512" s="141" t="s">
        <v>243</v>
      </c>
      <c r="AE512" s="141">
        <v>5</v>
      </c>
      <c r="AF512" s="141">
        <v>33.616</v>
      </c>
      <c r="AG512" s="141">
        <v>39.25</v>
      </c>
      <c r="AH512" s="141" t="s">
        <v>6830</v>
      </c>
      <c r="AI512" s="141" t="s">
        <v>6838</v>
      </c>
    </row>
    <row r="513" spans="2:35" ht="15" x14ac:dyDescent="0.25">
      <c r="B513" s="139"/>
      <c r="C513" s="141" t="s">
        <v>6840</v>
      </c>
      <c r="D513" s="140">
        <v>43619</v>
      </c>
      <c r="E513" s="141" t="s">
        <v>654</v>
      </c>
      <c r="F513" s="141" t="s">
        <v>973</v>
      </c>
      <c r="G513" s="141" t="s">
        <v>973</v>
      </c>
      <c r="H513" s="141" t="s">
        <v>36</v>
      </c>
      <c r="I513" s="141" t="s">
        <v>90</v>
      </c>
      <c r="J513" s="141" t="s">
        <v>7</v>
      </c>
      <c r="K513" s="141" t="s">
        <v>7</v>
      </c>
      <c r="L513" s="141" t="s">
        <v>6847</v>
      </c>
      <c r="P513" s="140">
        <v>43619</v>
      </c>
      <c r="Q513" s="141" t="s">
        <v>654</v>
      </c>
      <c r="R513" s="141" t="s">
        <v>90</v>
      </c>
      <c r="S513" s="141" t="s">
        <v>90</v>
      </c>
      <c r="T513" s="141" t="s">
        <v>90</v>
      </c>
      <c r="U513" s="139"/>
      <c r="V513" s="142" t="s">
        <v>8069</v>
      </c>
      <c r="W513" s="141" t="s">
        <v>8127</v>
      </c>
      <c r="X513" s="141" t="s">
        <v>90</v>
      </c>
      <c r="Y513" s="141" t="s">
        <v>83</v>
      </c>
      <c r="Z513" s="141">
        <v>7.5</v>
      </c>
      <c r="AA513" s="141" t="s">
        <v>885</v>
      </c>
      <c r="AB513" s="141" t="s">
        <v>8127</v>
      </c>
      <c r="AC513" s="142" t="s">
        <v>7753</v>
      </c>
      <c r="AD513" s="141" t="s">
        <v>8128</v>
      </c>
      <c r="AE513" s="141">
        <v>7.5</v>
      </c>
      <c r="AF513" s="141">
        <v>50.423999999999999</v>
      </c>
      <c r="AG513" s="141">
        <v>58.875</v>
      </c>
      <c r="AH513" s="141" t="s">
        <v>6840</v>
      </c>
      <c r="AI513" s="141" t="s">
        <v>6847</v>
      </c>
    </row>
    <row r="514" spans="2:35" ht="15" x14ac:dyDescent="0.25">
      <c r="B514" s="139"/>
      <c r="C514" s="141" t="s">
        <v>6850</v>
      </c>
      <c r="D514" s="140">
        <v>43614</v>
      </c>
      <c r="E514" s="141" t="s">
        <v>6848</v>
      </c>
      <c r="F514" s="141" t="s">
        <v>428</v>
      </c>
      <c r="G514" s="141" t="s">
        <v>1357</v>
      </c>
      <c r="H514" s="141" t="s">
        <v>38</v>
      </c>
      <c r="I514" s="141" t="s">
        <v>90</v>
      </c>
      <c r="J514" s="141" t="s">
        <v>7</v>
      </c>
      <c r="K514" s="141" t="s">
        <v>7</v>
      </c>
      <c r="L514" s="141" t="s">
        <v>6858</v>
      </c>
      <c r="P514" s="140">
        <v>43614</v>
      </c>
      <c r="Q514" s="141" t="s">
        <v>6848</v>
      </c>
      <c r="R514" s="141" t="s">
        <v>90</v>
      </c>
      <c r="S514" s="141" t="s">
        <v>90</v>
      </c>
      <c r="T514" s="141" t="s">
        <v>90</v>
      </c>
      <c r="U514" s="139"/>
      <c r="V514" s="142" t="s">
        <v>112</v>
      </c>
      <c r="W514" s="141" t="s">
        <v>90</v>
      </c>
      <c r="X514" s="141" t="s">
        <v>90</v>
      </c>
      <c r="Y514" s="141" t="s">
        <v>83</v>
      </c>
      <c r="Z514" s="141">
        <v>5</v>
      </c>
      <c r="AA514" s="141" t="s">
        <v>885</v>
      </c>
      <c r="AB514" s="141" t="s">
        <v>774</v>
      </c>
      <c r="AC514" s="142" t="s">
        <v>7</v>
      </c>
      <c r="AD514" s="141" t="s">
        <v>243</v>
      </c>
      <c r="AE514" s="141">
        <v>5</v>
      </c>
      <c r="AF514" s="141">
        <v>33.616</v>
      </c>
      <c r="AG514" s="141">
        <v>39.25</v>
      </c>
      <c r="AH514" s="141" t="s">
        <v>6850</v>
      </c>
      <c r="AI514" s="141" t="s">
        <v>6858</v>
      </c>
    </row>
    <row r="515" spans="2:35" ht="15" x14ac:dyDescent="0.25">
      <c r="B515" s="139"/>
      <c r="C515" s="141" t="s">
        <v>6865</v>
      </c>
      <c r="D515" s="140">
        <v>43613</v>
      </c>
      <c r="E515" s="141" t="s">
        <v>4342</v>
      </c>
      <c r="F515" s="141" t="s">
        <v>428</v>
      </c>
      <c r="G515" s="141" t="s">
        <v>428</v>
      </c>
      <c r="H515" s="141" t="s">
        <v>36</v>
      </c>
      <c r="I515" s="141" t="s">
        <v>90</v>
      </c>
      <c r="J515" s="141" t="s">
        <v>7</v>
      </c>
      <c r="K515" s="141" t="s">
        <v>7</v>
      </c>
      <c r="L515" s="141" t="s">
        <v>6870</v>
      </c>
      <c r="P515" s="140">
        <v>43613</v>
      </c>
      <c r="Q515" s="141" t="s">
        <v>4342</v>
      </c>
      <c r="R515" s="141" t="s">
        <v>90</v>
      </c>
      <c r="S515" s="141" t="s">
        <v>90</v>
      </c>
      <c r="T515" s="141" t="s">
        <v>90</v>
      </c>
      <c r="U515" s="139"/>
      <c r="V515" s="142" t="s">
        <v>112</v>
      </c>
      <c r="W515" s="141" t="s">
        <v>90</v>
      </c>
      <c r="X515" s="141" t="s">
        <v>90</v>
      </c>
      <c r="Y515" s="141" t="s">
        <v>83</v>
      </c>
      <c r="Z515" s="141">
        <v>5</v>
      </c>
      <c r="AA515" s="141" t="s">
        <v>885</v>
      </c>
      <c r="AB515" s="141" t="s">
        <v>8129</v>
      </c>
      <c r="AC515" s="142" t="s">
        <v>7</v>
      </c>
      <c r="AD515" s="141" t="s">
        <v>243</v>
      </c>
      <c r="AE515" s="141">
        <v>5</v>
      </c>
      <c r="AF515" s="141">
        <v>33.616</v>
      </c>
      <c r="AG515" s="141">
        <v>39.25</v>
      </c>
      <c r="AH515" s="141" t="s">
        <v>6865</v>
      </c>
      <c r="AI515" s="141" t="s">
        <v>6870</v>
      </c>
    </row>
    <row r="516" spans="2:35" ht="15" x14ac:dyDescent="0.25">
      <c r="B516" s="139"/>
      <c r="C516" s="141" t="s">
        <v>6872</v>
      </c>
      <c r="D516" s="140">
        <v>43608</v>
      </c>
      <c r="E516" s="141" t="s">
        <v>6190</v>
      </c>
      <c r="F516" s="141" t="s">
        <v>801</v>
      </c>
      <c r="G516" s="141" t="s">
        <v>3071</v>
      </c>
      <c r="H516" s="141" t="s">
        <v>37</v>
      </c>
      <c r="I516" s="141" t="s">
        <v>90</v>
      </c>
      <c r="J516" s="141" t="s">
        <v>141</v>
      </c>
      <c r="K516" s="141" t="s">
        <v>7</v>
      </c>
      <c r="L516" s="141" t="s">
        <v>6879</v>
      </c>
      <c r="P516" s="140">
        <v>43608</v>
      </c>
      <c r="Q516" s="141" t="s">
        <v>6190</v>
      </c>
      <c r="R516" s="141" t="s">
        <v>90</v>
      </c>
      <c r="S516" s="141" t="s">
        <v>90</v>
      </c>
      <c r="T516" s="141" t="s">
        <v>90</v>
      </c>
      <c r="U516" s="139"/>
      <c r="V516" s="142" t="s">
        <v>112</v>
      </c>
      <c r="W516" s="141" t="s">
        <v>90</v>
      </c>
      <c r="X516" s="141" t="s">
        <v>90</v>
      </c>
      <c r="Y516" s="141" t="s">
        <v>83</v>
      </c>
      <c r="Z516" s="141">
        <v>9</v>
      </c>
      <c r="AA516" s="141" t="s">
        <v>885</v>
      </c>
      <c r="AB516" s="141" t="s">
        <v>8068</v>
      </c>
      <c r="AC516" s="142" t="s">
        <v>7</v>
      </c>
      <c r="AD516" s="141" t="s">
        <v>7782</v>
      </c>
      <c r="AE516" s="141">
        <v>9</v>
      </c>
      <c r="AF516" s="141">
        <v>60.509</v>
      </c>
      <c r="AG516" s="141">
        <v>70.650000000000006</v>
      </c>
      <c r="AH516" s="141" t="s">
        <v>6872</v>
      </c>
      <c r="AI516" s="141" t="s">
        <v>6879</v>
      </c>
    </row>
    <row r="517" spans="2:35" ht="15" x14ac:dyDescent="0.25">
      <c r="B517" s="139"/>
      <c r="C517" s="141" t="s">
        <v>6882</v>
      </c>
      <c r="D517" s="140">
        <v>43606</v>
      </c>
      <c r="E517" s="141" t="s">
        <v>6880</v>
      </c>
      <c r="F517" s="141" t="s">
        <v>2193</v>
      </c>
      <c r="G517" s="141" t="s">
        <v>1041</v>
      </c>
      <c r="H517" s="141" t="s">
        <v>38</v>
      </c>
      <c r="I517" s="141" t="s">
        <v>90</v>
      </c>
      <c r="J517" s="141" t="s">
        <v>7</v>
      </c>
      <c r="K517" s="141" t="s">
        <v>7</v>
      </c>
      <c r="L517" s="141" t="s">
        <v>6891</v>
      </c>
      <c r="P517" s="140">
        <v>43606</v>
      </c>
      <c r="Q517" s="141" t="s">
        <v>6880</v>
      </c>
      <c r="R517" s="141" t="s">
        <v>90</v>
      </c>
      <c r="S517" s="141" t="s">
        <v>90</v>
      </c>
      <c r="T517" s="141" t="s">
        <v>90</v>
      </c>
      <c r="U517" s="139"/>
      <c r="V517" s="142" t="s">
        <v>112</v>
      </c>
      <c r="W517" s="141" t="s">
        <v>90</v>
      </c>
      <c r="X517" s="141" t="s">
        <v>90</v>
      </c>
      <c r="Y517" s="141" t="s">
        <v>83</v>
      </c>
      <c r="Z517" s="141">
        <v>5</v>
      </c>
      <c r="AA517" s="141" t="s">
        <v>8064</v>
      </c>
      <c r="AB517" s="141" t="s">
        <v>445</v>
      </c>
      <c r="AC517" s="142" t="s">
        <v>7768</v>
      </c>
      <c r="AD517" s="141" t="s">
        <v>243</v>
      </c>
      <c r="AE517" s="141">
        <v>5</v>
      </c>
      <c r="AF517" s="141">
        <v>33.616</v>
      </c>
      <c r="AG517" s="141">
        <v>39.25</v>
      </c>
      <c r="AH517" s="141" t="s">
        <v>6882</v>
      </c>
      <c r="AI517" s="141" t="s">
        <v>6891</v>
      </c>
    </row>
    <row r="518" spans="2:35" ht="15" x14ac:dyDescent="0.25">
      <c r="B518" s="139"/>
      <c r="C518" s="141" t="s">
        <v>6910</v>
      </c>
      <c r="D518" s="140">
        <v>43601</v>
      </c>
      <c r="E518" s="141" t="s">
        <v>6908</v>
      </c>
      <c r="F518" s="141" t="s">
        <v>428</v>
      </c>
      <c r="G518" s="141" t="s">
        <v>428</v>
      </c>
      <c r="H518" s="141" t="s">
        <v>36</v>
      </c>
      <c r="I518" s="141" t="s">
        <v>90</v>
      </c>
      <c r="J518" s="141" t="s">
        <v>7</v>
      </c>
      <c r="K518" s="141" t="s">
        <v>7</v>
      </c>
      <c r="L518" s="141" t="s">
        <v>6917</v>
      </c>
      <c r="P518" s="140">
        <v>43601</v>
      </c>
      <c r="Q518" s="141" t="s">
        <v>6908</v>
      </c>
      <c r="R518" s="141" t="s">
        <v>90</v>
      </c>
      <c r="S518" s="141" t="s">
        <v>90</v>
      </c>
      <c r="T518" s="141" t="s">
        <v>90</v>
      </c>
      <c r="U518" s="139"/>
      <c r="V518" s="142" t="s">
        <v>112</v>
      </c>
      <c r="W518" s="141" t="s">
        <v>90</v>
      </c>
      <c r="X518" s="141" t="s">
        <v>90</v>
      </c>
      <c r="Y518" s="141" t="s">
        <v>83</v>
      </c>
      <c r="Z518" s="141">
        <v>5</v>
      </c>
      <c r="AA518" s="141" t="s">
        <v>885</v>
      </c>
      <c r="AB518" s="141" t="s">
        <v>445</v>
      </c>
      <c r="AC518" s="142" t="s">
        <v>7</v>
      </c>
      <c r="AD518" s="141" t="s">
        <v>7797</v>
      </c>
      <c r="AE518" s="141">
        <v>5</v>
      </c>
      <c r="AF518" s="141">
        <v>33.616</v>
      </c>
      <c r="AG518" s="141">
        <v>39.25</v>
      </c>
      <c r="AH518" s="141" t="s">
        <v>6910</v>
      </c>
      <c r="AI518" s="141" t="s">
        <v>6917</v>
      </c>
    </row>
    <row r="519" spans="2:35" ht="15" x14ac:dyDescent="0.25">
      <c r="B519" s="139"/>
      <c r="C519" s="141" t="s">
        <v>6900</v>
      </c>
      <c r="D519" s="140">
        <v>43601</v>
      </c>
      <c r="E519" s="141" t="s">
        <v>6898</v>
      </c>
      <c r="F519" s="141" t="s">
        <v>1079</v>
      </c>
      <c r="G519" s="141" t="s">
        <v>1079</v>
      </c>
      <c r="H519" s="141" t="s">
        <v>38</v>
      </c>
      <c r="I519" s="141" t="s">
        <v>90</v>
      </c>
      <c r="J519" s="141" t="s">
        <v>7</v>
      </c>
      <c r="K519" s="141" t="s">
        <v>7</v>
      </c>
      <c r="L519" s="141" t="s">
        <v>6907</v>
      </c>
      <c r="P519" s="140">
        <v>43601</v>
      </c>
      <c r="Q519" s="141" t="s">
        <v>6898</v>
      </c>
      <c r="R519" s="141" t="s">
        <v>90</v>
      </c>
      <c r="S519" s="141" t="s">
        <v>90</v>
      </c>
      <c r="T519" s="141" t="s">
        <v>90</v>
      </c>
      <c r="U519" s="139"/>
      <c r="V519" s="142" t="s">
        <v>112</v>
      </c>
      <c r="W519" s="141" t="s">
        <v>90</v>
      </c>
      <c r="X519" s="141" t="s">
        <v>90</v>
      </c>
      <c r="Y519" s="141" t="s">
        <v>83</v>
      </c>
      <c r="Z519" s="141">
        <v>3</v>
      </c>
      <c r="AA519" s="141" t="s">
        <v>885</v>
      </c>
      <c r="AB519" s="141" t="s">
        <v>8130</v>
      </c>
      <c r="AC519" s="142" t="s">
        <v>7</v>
      </c>
      <c r="AD519" s="141" t="s">
        <v>261</v>
      </c>
      <c r="AE519" s="141">
        <v>3</v>
      </c>
      <c r="AF519" s="141">
        <v>20.170000000000002</v>
      </c>
      <c r="AG519" s="141">
        <v>23.55</v>
      </c>
      <c r="AH519" s="141" t="s">
        <v>6900</v>
      </c>
      <c r="AI519" s="141" t="s">
        <v>6907</v>
      </c>
    </row>
    <row r="520" spans="2:35" ht="15" x14ac:dyDescent="0.25">
      <c r="B520" s="139"/>
      <c r="C520" s="141" t="s">
        <v>6920</v>
      </c>
      <c r="D520" s="140">
        <v>43599</v>
      </c>
      <c r="E520" s="141" t="s">
        <v>6918</v>
      </c>
      <c r="F520" s="141" t="s">
        <v>2193</v>
      </c>
      <c r="G520" s="141" t="s">
        <v>3344</v>
      </c>
      <c r="H520" s="141" t="s">
        <v>38</v>
      </c>
      <c r="I520" s="141" t="s">
        <v>90</v>
      </c>
      <c r="J520" s="141" t="s">
        <v>7</v>
      </c>
      <c r="K520" s="141" t="s">
        <v>7</v>
      </c>
      <c r="L520" s="141" t="s">
        <v>6928</v>
      </c>
      <c r="P520" s="140">
        <v>43599</v>
      </c>
      <c r="Q520" s="141" t="s">
        <v>6918</v>
      </c>
      <c r="R520" s="141" t="s">
        <v>629</v>
      </c>
      <c r="S520" s="141" t="s">
        <v>90</v>
      </c>
      <c r="T520" s="141" t="s">
        <v>90</v>
      </c>
      <c r="U520" s="139"/>
      <c r="V520" s="142" t="s">
        <v>112</v>
      </c>
      <c r="W520" s="141" t="s">
        <v>90</v>
      </c>
      <c r="X520" s="141" t="s">
        <v>90</v>
      </c>
      <c r="Y520" s="141" t="s">
        <v>83</v>
      </c>
      <c r="Z520" s="141">
        <v>5</v>
      </c>
      <c r="AA520" s="141" t="s">
        <v>885</v>
      </c>
      <c r="AB520" s="141" t="s">
        <v>8089</v>
      </c>
      <c r="AC520" s="142" t="s">
        <v>7</v>
      </c>
      <c r="AD520" s="141" t="s">
        <v>243</v>
      </c>
      <c r="AE520" s="141">
        <v>5</v>
      </c>
      <c r="AF520" s="141">
        <v>33.616</v>
      </c>
      <c r="AG520" s="141">
        <v>39.25</v>
      </c>
      <c r="AH520" s="141" t="s">
        <v>6920</v>
      </c>
      <c r="AI520" s="141" t="s">
        <v>6928</v>
      </c>
    </row>
    <row r="521" spans="2:35" ht="15" x14ac:dyDescent="0.25">
      <c r="B521" s="139"/>
      <c r="C521" s="141" t="s">
        <v>6487</v>
      </c>
      <c r="D521" s="140">
        <v>43593</v>
      </c>
      <c r="E521" s="141" t="s">
        <v>6477</v>
      </c>
      <c r="F521" s="141" t="s">
        <v>6363</v>
      </c>
      <c r="G521" s="141" t="s">
        <v>973</v>
      </c>
      <c r="H521" s="141" t="s">
        <v>37</v>
      </c>
      <c r="I521" s="141" t="s">
        <v>90</v>
      </c>
      <c r="J521" s="141" t="s">
        <v>140</v>
      </c>
      <c r="K521" s="141" t="s">
        <v>7</v>
      </c>
      <c r="L521" s="141" t="s">
        <v>6931</v>
      </c>
      <c r="P521" s="140">
        <v>43593</v>
      </c>
      <c r="Q521" s="141" t="s">
        <v>6477</v>
      </c>
      <c r="R521" s="141" t="s">
        <v>90</v>
      </c>
      <c r="S521" s="141" t="s">
        <v>90</v>
      </c>
      <c r="T521" s="141" t="s">
        <v>90</v>
      </c>
      <c r="U521" s="139"/>
      <c r="V521" s="142" t="s">
        <v>112</v>
      </c>
      <c r="W521" s="141" t="s">
        <v>90</v>
      </c>
      <c r="X521" s="141" t="s">
        <v>90</v>
      </c>
      <c r="Y521" s="141" t="s">
        <v>83</v>
      </c>
      <c r="Z521" s="141">
        <v>8</v>
      </c>
      <c r="AA521" s="141" t="s">
        <v>885</v>
      </c>
      <c r="AB521" s="141" t="s">
        <v>2693</v>
      </c>
      <c r="AC521" s="142" t="s">
        <v>7</v>
      </c>
      <c r="AD521" s="141" t="s">
        <v>7782</v>
      </c>
      <c r="AE521" s="141">
        <v>8</v>
      </c>
      <c r="AF521" s="141">
        <v>53.786000000000001</v>
      </c>
      <c r="AG521" s="141">
        <v>62.8</v>
      </c>
      <c r="AH521" s="141" t="s">
        <v>6487</v>
      </c>
      <c r="AI521" s="141" t="s">
        <v>6931</v>
      </c>
    </row>
    <row r="522" spans="2:35" ht="15" x14ac:dyDescent="0.25">
      <c r="B522" s="139"/>
      <c r="C522" s="141" t="s">
        <v>6011</v>
      </c>
      <c r="D522" s="140">
        <v>43591</v>
      </c>
      <c r="E522" s="141" t="s">
        <v>654</v>
      </c>
      <c r="F522" s="141" t="s">
        <v>428</v>
      </c>
      <c r="G522" s="141" t="s">
        <v>973</v>
      </c>
      <c r="H522" s="141" t="s">
        <v>36</v>
      </c>
      <c r="I522" s="141" t="s">
        <v>90</v>
      </c>
      <c r="J522" s="141" t="s">
        <v>7</v>
      </c>
      <c r="K522" s="141" t="s">
        <v>7</v>
      </c>
      <c r="L522" s="141" t="s">
        <v>6933</v>
      </c>
      <c r="P522" s="140">
        <v>43591</v>
      </c>
      <c r="Q522" s="141" t="s">
        <v>654</v>
      </c>
      <c r="R522" s="141" t="s">
        <v>90</v>
      </c>
      <c r="S522" s="141" t="s">
        <v>90</v>
      </c>
      <c r="T522" s="141" t="s">
        <v>90</v>
      </c>
      <c r="U522" s="139"/>
      <c r="V522" s="142" t="s">
        <v>112</v>
      </c>
      <c r="W522" s="141" t="s">
        <v>90</v>
      </c>
      <c r="X522" s="141" t="s">
        <v>7744</v>
      </c>
      <c r="Y522" s="141" t="s">
        <v>257</v>
      </c>
      <c r="Z522" s="141">
        <v>0.16500000000000001</v>
      </c>
      <c r="AA522" s="141" t="s">
        <v>871</v>
      </c>
      <c r="AB522" s="141" t="s">
        <v>8131</v>
      </c>
      <c r="AC522" s="142" t="s">
        <v>7</v>
      </c>
      <c r="AD522" s="141" t="s">
        <v>107</v>
      </c>
      <c r="AE522" s="141">
        <v>0.11700000000000001</v>
      </c>
      <c r="AF522" s="141">
        <v>0.78700000000000003</v>
      </c>
      <c r="AG522" s="141">
        <v>0.91900000000000004</v>
      </c>
      <c r="AH522" s="141" t="s">
        <v>6011</v>
      </c>
      <c r="AI522" s="141" t="s">
        <v>6933</v>
      </c>
    </row>
    <row r="523" spans="2:35" ht="15" x14ac:dyDescent="0.25">
      <c r="B523" s="139"/>
      <c r="C523" s="141" t="s">
        <v>6938</v>
      </c>
      <c r="D523" s="140">
        <v>43580</v>
      </c>
      <c r="E523" s="141" t="s">
        <v>6936</v>
      </c>
      <c r="F523" s="141" t="s">
        <v>1079</v>
      </c>
      <c r="G523" s="141" t="s">
        <v>1079</v>
      </c>
      <c r="H523" s="141" t="s">
        <v>36</v>
      </c>
      <c r="I523" s="141" t="s">
        <v>90</v>
      </c>
      <c r="J523" s="141" t="s">
        <v>7</v>
      </c>
      <c r="K523" s="141" t="s">
        <v>7</v>
      </c>
      <c r="L523" s="141" t="s">
        <v>6945</v>
      </c>
      <c r="P523" s="140">
        <v>43580</v>
      </c>
      <c r="Q523" s="141" t="s">
        <v>6936</v>
      </c>
      <c r="R523" s="141" t="s">
        <v>90</v>
      </c>
      <c r="S523" s="141" t="s">
        <v>90</v>
      </c>
      <c r="T523" s="141" t="s">
        <v>90</v>
      </c>
      <c r="U523" s="139"/>
      <c r="V523" s="142" t="s">
        <v>112</v>
      </c>
      <c r="W523" s="141" t="s">
        <v>90</v>
      </c>
      <c r="X523" s="141" t="s">
        <v>90</v>
      </c>
      <c r="Y523" s="141" t="s">
        <v>83</v>
      </c>
      <c r="Z523" s="141">
        <v>3</v>
      </c>
      <c r="AA523" s="141" t="s">
        <v>885</v>
      </c>
      <c r="AB523" s="141" t="s">
        <v>8132</v>
      </c>
      <c r="AC523" s="142" t="s">
        <v>7</v>
      </c>
      <c r="AD523" s="141" t="s">
        <v>243</v>
      </c>
      <c r="AE523" s="141">
        <v>3</v>
      </c>
      <c r="AF523" s="141">
        <v>20.170000000000002</v>
      </c>
      <c r="AG523" s="141">
        <v>23.55</v>
      </c>
      <c r="AH523" s="141" t="s">
        <v>6938</v>
      </c>
      <c r="AI523" s="141" t="s">
        <v>6945</v>
      </c>
    </row>
    <row r="524" spans="2:35" ht="15" x14ac:dyDescent="0.25">
      <c r="B524" s="139"/>
      <c r="C524" s="141" t="s">
        <v>6956</v>
      </c>
      <c r="D524" s="140">
        <v>43571</v>
      </c>
      <c r="E524" s="141" t="s">
        <v>654</v>
      </c>
      <c r="F524" s="141" t="s">
        <v>973</v>
      </c>
      <c r="G524" s="141" t="s">
        <v>973</v>
      </c>
      <c r="H524" s="141" t="s">
        <v>36</v>
      </c>
      <c r="I524" s="141" t="s">
        <v>90</v>
      </c>
      <c r="J524" s="141" t="s">
        <v>140</v>
      </c>
      <c r="K524" s="141" t="s">
        <v>7</v>
      </c>
      <c r="L524" s="141" t="s">
        <v>6962</v>
      </c>
      <c r="P524" s="140">
        <v>43571</v>
      </c>
      <c r="Q524" s="141" t="s">
        <v>654</v>
      </c>
      <c r="R524" s="141" t="s">
        <v>629</v>
      </c>
      <c r="S524" s="141" t="s">
        <v>90</v>
      </c>
      <c r="T524" s="141" t="s">
        <v>90</v>
      </c>
      <c r="U524" s="139"/>
      <c r="V524" s="142" t="s">
        <v>8069</v>
      </c>
      <c r="W524" s="141" t="s">
        <v>8127</v>
      </c>
      <c r="X524" s="141" t="s">
        <v>90</v>
      </c>
      <c r="Y524" s="141" t="s">
        <v>83</v>
      </c>
      <c r="Z524" s="141">
        <v>6</v>
      </c>
      <c r="AA524" s="141" t="s">
        <v>885</v>
      </c>
      <c r="AB524" s="141" t="s">
        <v>8127</v>
      </c>
      <c r="AC524" s="142" t="s">
        <v>7753</v>
      </c>
      <c r="AD524" s="141" t="s">
        <v>261</v>
      </c>
      <c r="AE524" s="141">
        <v>6</v>
      </c>
      <c r="AF524" s="141">
        <v>40.338999999999999</v>
      </c>
      <c r="AG524" s="141">
        <v>47.1</v>
      </c>
      <c r="AH524" s="141" t="s">
        <v>6956</v>
      </c>
      <c r="AI524" s="141" t="s">
        <v>6962</v>
      </c>
    </row>
    <row r="525" spans="2:35" ht="15" x14ac:dyDescent="0.25">
      <c r="B525" s="139"/>
      <c r="C525" s="141" t="s">
        <v>6970</v>
      </c>
      <c r="D525" s="140">
        <v>43570</v>
      </c>
      <c r="E525" s="141" t="s">
        <v>5931</v>
      </c>
      <c r="F525" s="141" t="s">
        <v>428</v>
      </c>
      <c r="G525" s="141" t="s">
        <v>428</v>
      </c>
      <c r="H525" s="141" t="s">
        <v>236</v>
      </c>
      <c r="I525" s="141" t="s">
        <v>90</v>
      </c>
      <c r="J525" s="141" t="s">
        <v>7</v>
      </c>
      <c r="K525" s="141" t="s">
        <v>7</v>
      </c>
      <c r="L525" s="141" t="s">
        <v>6972</v>
      </c>
      <c r="P525" s="140">
        <v>43570</v>
      </c>
      <c r="Q525" s="141" t="s">
        <v>5931</v>
      </c>
      <c r="R525" s="141" t="s">
        <v>90</v>
      </c>
      <c r="S525" s="141" t="s">
        <v>90</v>
      </c>
      <c r="T525" s="141" t="s">
        <v>90</v>
      </c>
      <c r="U525" s="139"/>
      <c r="V525" s="142" t="s">
        <v>112</v>
      </c>
      <c r="W525" s="141" t="s">
        <v>90</v>
      </c>
      <c r="X525" s="141" t="s">
        <v>90</v>
      </c>
      <c r="Y525" s="141" t="s">
        <v>83</v>
      </c>
      <c r="Z525" s="141">
        <v>4</v>
      </c>
      <c r="AA525" s="141" t="s">
        <v>885</v>
      </c>
      <c r="AB525" s="141" t="s">
        <v>8133</v>
      </c>
      <c r="AC525" s="142" t="s">
        <v>7</v>
      </c>
      <c r="AD525" s="141" t="s">
        <v>7797</v>
      </c>
      <c r="AE525" s="141">
        <v>4</v>
      </c>
      <c r="AF525" s="141">
        <v>26.893000000000001</v>
      </c>
      <c r="AG525" s="141">
        <v>31.4</v>
      </c>
      <c r="AH525" s="141" t="s">
        <v>6970</v>
      </c>
      <c r="AI525" s="141" t="s">
        <v>6972</v>
      </c>
    </row>
    <row r="526" spans="2:35" ht="15" x14ac:dyDescent="0.25">
      <c r="B526" s="139"/>
      <c r="C526" s="141" t="s">
        <v>6964</v>
      </c>
      <c r="D526" s="140">
        <v>43570</v>
      </c>
      <c r="E526" s="141" t="s">
        <v>5931</v>
      </c>
      <c r="F526" s="141" t="s">
        <v>428</v>
      </c>
      <c r="G526" s="141" t="s">
        <v>428</v>
      </c>
      <c r="H526" s="141" t="s">
        <v>236</v>
      </c>
      <c r="I526" s="141" t="s">
        <v>90</v>
      </c>
      <c r="J526" s="141" t="s">
        <v>7</v>
      </c>
      <c r="K526" s="141" t="s">
        <v>7</v>
      </c>
      <c r="L526" s="141" t="s">
        <v>6969</v>
      </c>
      <c r="P526" s="140">
        <v>43570</v>
      </c>
      <c r="Q526" s="141" t="s">
        <v>5931</v>
      </c>
      <c r="R526" s="141" t="s">
        <v>90</v>
      </c>
      <c r="S526" s="141" t="s">
        <v>90</v>
      </c>
      <c r="T526" s="141" t="s">
        <v>90</v>
      </c>
      <c r="U526" s="139"/>
      <c r="V526" s="142" t="s">
        <v>112</v>
      </c>
      <c r="W526" s="141" t="s">
        <v>90</v>
      </c>
      <c r="X526" s="141" t="s">
        <v>7744</v>
      </c>
      <c r="Y526" s="141" t="s">
        <v>83</v>
      </c>
      <c r="Z526" s="141">
        <v>4</v>
      </c>
      <c r="AA526" s="141" t="s">
        <v>885</v>
      </c>
      <c r="AB526" s="141" t="s">
        <v>8133</v>
      </c>
      <c r="AC526" s="142" t="s">
        <v>7</v>
      </c>
      <c r="AD526" s="141" t="s">
        <v>261</v>
      </c>
      <c r="AE526" s="141">
        <v>4</v>
      </c>
      <c r="AF526" s="141">
        <v>26.893000000000001</v>
      </c>
      <c r="AG526" s="141">
        <v>31.4</v>
      </c>
      <c r="AH526" s="141" t="s">
        <v>6964</v>
      </c>
      <c r="AI526" s="141" t="s">
        <v>6969</v>
      </c>
    </row>
    <row r="527" spans="2:35" ht="15" x14ac:dyDescent="0.25">
      <c r="B527" s="139"/>
      <c r="C527" s="141" t="s">
        <v>6975</v>
      </c>
      <c r="D527" s="140">
        <v>43567</v>
      </c>
      <c r="E527" s="141" t="s">
        <v>6973</v>
      </c>
      <c r="F527" s="141" t="s">
        <v>428</v>
      </c>
      <c r="G527" s="141" t="s">
        <v>1904</v>
      </c>
      <c r="H527" s="141" t="s">
        <v>38</v>
      </c>
      <c r="I527" s="141" t="s">
        <v>90</v>
      </c>
      <c r="J527" s="141" t="s">
        <v>7</v>
      </c>
      <c r="K527" s="141" t="s">
        <v>7</v>
      </c>
      <c r="L527" s="141" t="s">
        <v>6979</v>
      </c>
      <c r="P527" s="140">
        <v>43567</v>
      </c>
      <c r="Q527" s="141" t="s">
        <v>6973</v>
      </c>
      <c r="R527" s="141" t="s">
        <v>90</v>
      </c>
      <c r="S527" s="141" t="s">
        <v>90</v>
      </c>
      <c r="T527" s="141" t="s">
        <v>90</v>
      </c>
      <c r="U527" s="139"/>
      <c r="V527" s="142" t="s">
        <v>112</v>
      </c>
      <c r="W527" s="141" t="s">
        <v>90</v>
      </c>
      <c r="X527" s="141" t="s">
        <v>90</v>
      </c>
      <c r="Y527" s="141" t="s">
        <v>106</v>
      </c>
      <c r="Z527" s="141">
        <v>6.75</v>
      </c>
      <c r="AA527" s="141" t="s">
        <v>885</v>
      </c>
      <c r="AB527" s="141" t="s">
        <v>3166</v>
      </c>
      <c r="AC527" s="142" t="s">
        <v>7</v>
      </c>
      <c r="AD527" s="141" t="s">
        <v>107</v>
      </c>
      <c r="AE527" s="141">
        <v>0.86</v>
      </c>
      <c r="AF527" s="141">
        <v>5.7809999999999997</v>
      </c>
      <c r="AG527" s="141">
        <v>6.75</v>
      </c>
      <c r="AH527" s="141" t="s">
        <v>6975</v>
      </c>
      <c r="AI527" s="141" t="s">
        <v>6979</v>
      </c>
    </row>
    <row r="528" spans="2:35" ht="15" x14ac:dyDescent="0.25">
      <c r="B528" s="139"/>
      <c r="C528" s="141" t="s">
        <v>6982</v>
      </c>
      <c r="D528" s="140">
        <v>43566</v>
      </c>
      <c r="E528" s="141" t="s">
        <v>6973</v>
      </c>
      <c r="F528" s="141" t="s">
        <v>428</v>
      </c>
      <c r="G528" s="141" t="s">
        <v>1904</v>
      </c>
      <c r="H528" s="141" t="s">
        <v>38</v>
      </c>
      <c r="I528" s="141" t="s">
        <v>90</v>
      </c>
      <c r="J528" s="141" t="s">
        <v>7</v>
      </c>
      <c r="K528" s="141" t="s">
        <v>7</v>
      </c>
      <c r="L528" s="141" t="s">
        <v>6984</v>
      </c>
      <c r="P528" s="140">
        <v>43566</v>
      </c>
      <c r="Q528" s="141" t="s">
        <v>6973</v>
      </c>
      <c r="R528" s="141" t="s">
        <v>90</v>
      </c>
      <c r="S528" s="141" t="s">
        <v>90</v>
      </c>
      <c r="T528" s="141" t="s">
        <v>90</v>
      </c>
      <c r="U528" s="139"/>
      <c r="V528" s="142" t="s">
        <v>112</v>
      </c>
      <c r="W528" s="141" t="s">
        <v>90</v>
      </c>
      <c r="X528" s="141" t="s">
        <v>90</v>
      </c>
      <c r="Y528" s="141" t="s">
        <v>83</v>
      </c>
      <c r="Z528" s="141">
        <v>2.5</v>
      </c>
      <c r="AA528" s="141" t="s">
        <v>885</v>
      </c>
      <c r="AB528" s="141" t="s">
        <v>8134</v>
      </c>
      <c r="AC528" s="142" t="s">
        <v>7</v>
      </c>
      <c r="AD528" s="141" t="s">
        <v>107</v>
      </c>
      <c r="AE528" s="141">
        <v>2.5</v>
      </c>
      <c r="AF528" s="141">
        <v>16.808</v>
      </c>
      <c r="AG528" s="141">
        <v>19.625</v>
      </c>
      <c r="AH528" s="141" t="s">
        <v>6982</v>
      </c>
      <c r="AI528" s="141" t="s">
        <v>6984</v>
      </c>
    </row>
    <row r="529" spans="2:35" ht="15" x14ac:dyDescent="0.25">
      <c r="B529" s="139"/>
      <c r="C529" s="141" t="s">
        <v>6975</v>
      </c>
      <c r="D529" s="140">
        <v>43566</v>
      </c>
      <c r="E529" s="141" t="s">
        <v>6973</v>
      </c>
      <c r="F529" s="141" t="s">
        <v>428</v>
      </c>
      <c r="G529" s="141" t="s">
        <v>1904</v>
      </c>
      <c r="H529" s="141" t="s">
        <v>38</v>
      </c>
      <c r="I529" s="141" t="s">
        <v>90</v>
      </c>
      <c r="J529" s="141" t="s">
        <v>7</v>
      </c>
      <c r="K529" s="141" t="s">
        <v>7</v>
      </c>
      <c r="L529" s="141" t="s">
        <v>6980</v>
      </c>
      <c r="P529" s="140">
        <v>43566</v>
      </c>
      <c r="Q529" s="141" t="s">
        <v>6973</v>
      </c>
      <c r="R529" s="141" t="s">
        <v>90</v>
      </c>
      <c r="S529" s="141" t="s">
        <v>90</v>
      </c>
      <c r="T529" s="141" t="s">
        <v>90</v>
      </c>
      <c r="U529" s="139"/>
      <c r="V529" s="142" t="s">
        <v>112</v>
      </c>
      <c r="W529" s="141" t="s">
        <v>90</v>
      </c>
      <c r="X529" s="141" t="s">
        <v>90</v>
      </c>
      <c r="Y529" s="141" t="s">
        <v>106</v>
      </c>
      <c r="Z529" s="141">
        <v>16.75</v>
      </c>
      <c r="AA529" s="141" t="s">
        <v>885</v>
      </c>
      <c r="AB529" s="141" t="s">
        <v>3166</v>
      </c>
      <c r="AC529" s="142" t="s">
        <v>7</v>
      </c>
      <c r="AD529" s="141" t="s">
        <v>107</v>
      </c>
      <c r="AE529" s="141">
        <v>2.1339999999999999</v>
      </c>
      <c r="AF529" s="141">
        <v>14.345000000000001</v>
      </c>
      <c r="AG529" s="141">
        <v>16.75</v>
      </c>
      <c r="AH529" s="141" t="s">
        <v>6975</v>
      </c>
      <c r="AI529" s="141" t="s">
        <v>6980</v>
      </c>
    </row>
    <row r="530" spans="2:35" ht="15" x14ac:dyDescent="0.25">
      <c r="B530" s="139"/>
      <c r="C530" s="141" t="s">
        <v>6986</v>
      </c>
      <c r="D530" s="140">
        <v>43565</v>
      </c>
      <c r="E530" s="141" t="s">
        <v>701</v>
      </c>
      <c r="F530" s="141" t="s">
        <v>973</v>
      </c>
      <c r="G530" s="141" t="s">
        <v>973</v>
      </c>
      <c r="H530" s="141" t="s">
        <v>36</v>
      </c>
      <c r="I530" s="141" t="s">
        <v>90</v>
      </c>
      <c r="J530" s="141" t="s">
        <v>7</v>
      </c>
      <c r="K530" s="141" t="s">
        <v>7</v>
      </c>
      <c r="L530" s="141" t="s">
        <v>6990</v>
      </c>
      <c r="P530" s="140">
        <v>43565</v>
      </c>
      <c r="Q530" s="141" t="s">
        <v>701</v>
      </c>
      <c r="R530" s="141" t="s">
        <v>90</v>
      </c>
      <c r="S530" s="141" t="s">
        <v>90</v>
      </c>
      <c r="T530" s="141" t="s">
        <v>90</v>
      </c>
      <c r="U530" s="139"/>
      <c r="V530" s="142" t="s">
        <v>112</v>
      </c>
      <c r="W530" s="141" t="s">
        <v>90</v>
      </c>
      <c r="X530" s="141" t="s">
        <v>90</v>
      </c>
      <c r="Y530" s="141" t="s">
        <v>83</v>
      </c>
      <c r="Z530" s="141">
        <v>5.5</v>
      </c>
      <c r="AA530" s="141" t="s">
        <v>885</v>
      </c>
      <c r="AB530" s="141" t="s">
        <v>8114</v>
      </c>
      <c r="AC530" s="142" t="s">
        <v>7</v>
      </c>
      <c r="AD530" s="141" t="s">
        <v>7782</v>
      </c>
      <c r="AE530" s="141">
        <v>5.5</v>
      </c>
      <c r="AF530" s="141">
        <v>36.978000000000002</v>
      </c>
      <c r="AG530" s="141">
        <v>43.174999999999997</v>
      </c>
      <c r="AH530" s="141" t="s">
        <v>6986</v>
      </c>
      <c r="AI530" s="141" t="s">
        <v>6990</v>
      </c>
    </row>
    <row r="531" spans="2:35" ht="15" x14ac:dyDescent="0.25">
      <c r="B531" s="139"/>
      <c r="C531" s="141" t="s">
        <v>6970</v>
      </c>
      <c r="D531" s="140">
        <v>43563</v>
      </c>
      <c r="E531" s="141" t="s">
        <v>5931</v>
      </c>
      <c r="F531" s="141" t="s">
        <v>428</v>
      </c>
      <c r="G531" s="141" t="s">
        <v>428</v>
      </c>
      <c r="H531" s="141" t="s">
        <v>236</v>
      </c>
      <c r="I531" s="141" t="s">
        <v>90</v>
      </c>
      <c r="J531" s="141" t="s">
        <v>7</v>
      </c>
      <c r="K531" s="141" t="s">
        <v>7</v>
      </c>
      <c r="L531" s="141" t="s">
        <v>6992</v>
      </c>
      <c r="P531" s="140">
        <v>43563</v>
      </c>
      <c r="Q531" s="141" t="s">
        <v>5931</v>
      </c>
      <c r="R531" s="141" t="s">
        <v>90</v>
      </c>
      <c r="S531" s="141" t="s">
        <v>90</v>
      </c>
      <c r="T531" s="141" t="s">
        <v>90</v>
      </c>
      <c r="U531" s="139"/>
      <c r="V531" s="142" t="s">
        <v>112</v>
      </c>
      <c r="W531" s="141" t="s">
        <v>90</v>
      </c>
      <c r="X531" s="141" t="s">
        <v>90</v>
      </c>
      <c r="Y531" s="141" t="s">
        <v>83</v>
      </c>
      <c r="Z531" s="141">
        <v>7</v>
      </c>
      <c r="AA531" s="141" t="s">
        <v>885</v>
      </c>
      <c r="AB531" s="141" t="s">
        <v>8133</v>
      </c>
      <c r="AC531" s="142" t="s">
        <v>7</v>
      </c>
      <c r="AD531" s="141" t="s">
        <v>7797</v>
      </c>
      <c r="AE531" s="141">
        <v>7</v>
      </c>
      <c r="AF531" s="141">
        <v>47.061999999999998</v>
      </c>
      <c r="AG531" s="141">
        <v>54.95</v>
      </c>
      <c r="AH531" s="141" t="s">
        <v>6970</v>
      </c>
      <c r="AI531" s="141" t="s">
        <v>6992</v>
      </c>
    </row>
    <row r="532" spans="2:35" ht="15" x14ac:dyDescent="0.25">
      <c r="B532" s="139"/>
      <c r="C532" s="141" t="s">
        <v>7011</v>
      </c>
      <c r="D532" s="140">
        <v>43558</v>
      </c>
      <c r="E532" s="141" t="s">
        <v>6999</v>
      </c>
      <c r="F532" s="141" t="s">
        <v>1904</v>
      </c>
      <c r="G532" s="141" t="s">
        <v>1904</v>
      </c>
      <c r="H532" s="141" t="s">
        <v>36</v>
      </c>
      <c r="I532" s="141" t="s">
        <v>90</v>
      </c>
      <c r="J532" s="141" t="s">
        <v>7</v>
      </c>
      <c r="K532" s="141" t="s">
        <v>7</v>
      </c>
      <c r="L532" s="141" t="s">
        <v>7012</v>
      </c>
      <c r="P532" s="140">
        <v>43558</v>
      </c>
      <c r="Q532" s="141" t="s">
        <v>6999</v>
      </c>
      <c r="R532" s="141" t="s">
        <v>90</v>
      </c>
      <c r="S532" s="141" t="s">
        <v>90</v>
      </c>
      <c r="T532" s="141" t="s">
        <v>90</v>
      </c>
      <c r="U532" s="139"/>
      <c r="V532" s="142" t="s">
        <v>8069</v>
      </c>
      <c r="W532" s="141" t="s">
        <v>8136</v>
      </c>
      <c r="X532" s="141" t="s">
        <v>90</v>
      </c>
      <c r="Y532" s="141" t="s">
        <v>83</v>
      </c>
      <c r="Z532" s="141">
        <v>7.5</v>
      </c>
      <c r="AA532" s="141" t="s">
        <v>885</v>
      </c>
      <c r="AB532" s="141" t="s">
        <v>8136</v>
      </c>
      <c r="AC532" s="142" t="s">
        <v>7753</v>
      </c>
      <c r="AD532" s="141" t="s">
        <v>243</v>
      </c>
      <c r="AE532" s="141">
        <v>7.5</v>
      </c>
      <c r="AF532" s="141">
        <v>50.423999999999999</v>
      </c>
      <c r="AG532" s="141">
        <v>58.875</v>
      </c>
      <c r="AH532" s="141" t="s">
        <v>7019</v>
      </c>
      <c r="AI532" s="141" t="s">
        <v>7020</v>
      </c>
    </row>
    <row r="533" spans="2:35" ht="15" x14ac:dyDescent="0.25">
      <c r="B533" s="139"/>
      <c r="C533" s="141" t="s">
        <v>7001</v>
      </c>
      <c r="D533" s="140">
        <v>43558</v>
      </c>
      <c r="E533" s="141" t="s">
        <v>6999</v>
      </c>
      <c r="F533" s="141" t="s">
        <v>1904</v>
      </c>
      <c r="G533" s="141" t="s">
        <v>1904</v>
      </c>
      <c r="H533" s="141" t="s">
        <v>36</v>
      </c>
      <c r="I533" s="141" t="s">
        <v>90</v>
      </c>
      <c r="J533" s="141" t="s">
        <v>7</v>
      </c>
      <c r="K533" s="141" t="s">
        <v>7</v>
      </c>
      <c r="L533" s="141" t="s">
        <v>7010</v>
      </c>
      <c r="P533" s="140">
        <v>43558</v>
      </c>
      <c r="Q533" s="141" t="s">
        <v>6999</v>
      </c>
      <c r="R533" s="141" t="s">
        <v>90</v>
      </c>
      <c r="S533" s="141" t="s">
        <v>90</v>
      </c>
      <c r="T533" s="141" t="s">
        <v>90</v>
      </c>
      <c r="U533" s="139"/>
      <c r="V533" s="142" t="s">
        <v>8069</v>
      </c>
      <c r="W533" s="141" t="s">
        <v>8136</v>
      </c>
      <c r="X533" s="141" t="s">
        <v>90</v>
      </c>
      <c r="Y533" s="141" t="s">
        <v>83</v>
      </c>
      <c r="Z533" s="141">
        <v>7.5</v>
      </c>
      <c r="AA533" s="141" t="s">
        <v>885</v>
      </c>
      <c r="AB533" s="141" t="s">
        <v>8136</v>
      </c>
      <c r="AC533" s="142" t="s">
        <v>7753</v>
      </c>
      <c r="AD533" s="141" t="s">
        <v>7782</v>
      </c>
      <c r="AE533" s="141">
        <v>7.5</v>
      </c>
      <c r="AF533" s="141">
        <v>50.423999999999999</v>
      </c>
      <c r="AG533" s="141">
        <v>58.875</v>
      </c>
      <c r="AH533" s="141" t="s">
        <v>7014</v>
      </c>
      <c r="AI533" s="141" t="s">
        <v>7018</v>
      </c>
    </row>
    <row r="534" spans="2:35" ht="15" x14ac:dyDescent="0.25">
      <c r="B534" s="139"/>
      <c r="C534" s="141" t="s">
        <v>7014</v>
      </c>
      <c r="D534" s="140">
        <v>43558</v>
      </c>
      <c r="E534" s="141" t="s">
        <v>6999</v>
      </c>
      <c r="F534" s="141" t="s">
        <v>1904</v>
      </c>
      <c r="G534" s="141" t="s">
        <v>1904</v>
      </c>
      <c r="H534" s="141" t="s">
        <v>36</v>
      </c>
      <c r="I534" s="141" t="s">
        <v>90</v>
      </c>
      <c r="J534" s="141" t="s">
        <v>7</v>
      </c>
      <c r="K534" s="141" t="s">
        <v>7</v>
      </c>
      <c r="L534" s="141" t="s">
        <v>7018</v>
      </c>
      <c r="P534" s="140">
        <v>43558</v>
      </c>
      <c r="Q534" s="141" t="s">
        <v>6999</v>
      </c>
      <c r="R534" s="141" t="s">
        <v>90</v>
      </c>
      <c r="S534" s="141" t="s">
        <v>90</v>
      </c>
      <c r="T534" s="141" t="s">
        <v>90</v>
      </c>
      <c r="U534" s="139"/>
      <c r="V534" s="142" t="s">
        <v>112</v>
      </c>
      <c r="W534" s="141" t="s">
        <v>90</v>
      </c>
      <c r="X534" s="141" t="s">
        <v>90</v>
      </c>
      <c r="Y534" s="141" t="s">
        <v>83</v>
      </c>
      <c r="Z534" s="141">
        <v>12.5</v>
      </c>
      <c r="AA534" s="141" t="s">
        <v>885</v>
      </c>
      <c r="AB534" s="141" t="s">
        <v>8135</v>
      </c>
      <c r="AC534" s="142" t="s">
        <v>7</v>
      </c>
      <c r="AD534" s="141" t="s">
        <v>243</v>
      </c>
      <c r="AE534" s="141">
        <v>12.5</v>
      </c>
      <c r="AF534" s="141">
        <v>84.04</v>
      </c>
      <c r="AG534" s="141">
        <v>98.125</v>
      </c>
      <c r="AH534" s="141" t="s">
        <v>7011</v>
      </c>
      <c r="AI534" s="141" t="s">
        <v>7012</v>
      </c>
    </row>
    <row r="535" spans="2:35" ht="15" x14ac:dyDescent="0.25">
      <c r="B535" s="139"/>
      <c r="C535" s="141" t="s">
        <v>7019</v>
      </c>
      <c r="D535" s="140">
        <v>43558</v>
      </c>
      <c r="E535" s="141" t="s">
        <v>6999</v>
      </c>
      <c r="F535" s="141" t="s">
        <v>1904</v>
      </c>
      <c r="G535" s="141" t="s">
        <v>1904</v>
      </c>
      <c r="H535" s="141" t="s">
        <v>36</v>
      </c>
      <c r="I535" s="141" t="s">
        <v>90</v>
      </c>
      <c r="J535" s="141" t="s">
        <v>7</v>
      </c>
      <c r="K535" s="141" t="s">
        <v>7</v>
      </c>
      <c r="L535" s="141" t="s">
        <v>7020</v>
      </c>
      <c r="P535" s="140">
        <v>43558</v>
      </c>
      <c r="Q535" s="141" t="s">
        <v>6999</v>
      </c>
      <c r="R535" s="141" t="s">
        <v>90</v>
      </c>
      <c r="S535" s="141" t="s">
        <v>90</v>
      </c>
      <c r="T535" s="141" t="s">
        <v>90</v>
      </c>
      <c r="U535" s="139"/>
      <c r="V535" s="142" t="s">
        <v>112</v>
      </c>
      <c r="W535" s="141" t="s">
        <v>90</v>
      </c>
      <c r="X535" s="141" t="s">
        <v>90</v>
      </c>
      <c r="Y535" s="141" t="s">
        <v>83</v>
      </c>
      <c r="Z535" s="141">
        <v>12.5</v>
      </c>
      <c r="AA535" s="141" t="s">
        <v>885</v>
      </c>
      <c r="AB535" s="141" t="s">
        <v>8135</v>
      </c>
      <c r="AC535" s="142" t="s">
        <v>7</v>
      </c>
      <c r="AD535" s="141" t="s">
        <v>7782</v>
      </c>
      <c r="AE535" s="141">
        <v>12.5</v>
      </c>
      <c r="AF535" s="141">
        <v>84.04</v>
      </c>
      <c r="AG535" s="141">
        <v>98.125</v>
      </c>
      <c r="AH535" s="141" t="s">
        <v>7001</v>
      </c>
      <c r="AI535" s="141" t="s">
        <v>7010</v>
      </c>
    </row>
    <row r="536" spans="2:35" ht="15" x14ac:dyDescent="0.25">
      <c r="B536" s="139"/>
      <c r="C536" s="141" t="s">
        <v>7030</v>
      </c>
      <c r="D536" s="140">
        <v>43557</v>
      </c>
      <c r="E536" s="141" t="s">
        <v>838</v>
      </c>
      <c r="F536" s="141" t="s">
        <v>428</v>
      </c>
      <c r="G536" s="141" t="s">
        <v>876</v>
      </c>
      <c r="H536" s="141" t="s">
        <v>36</v>
      </c>
      <c r="I536" s="141" t="s">
        <v>90</v>
      </c>
      <c r="J536" s="141" t="s">
        <v>7</v>
      </c>
      <c r="K536" s="141" t="s">
        <v>7</v>
      </c>
      <c r="L536" s="141" t="s">
        <v>7031</v>
      </c>
      <c r="P536" s="140">
        <v>43557</v>
      </c>
      <c r="Q536" s="141" t="s">
        <v>838</v>
      </c>
      <c r="R536" s="141" t="s">
        <v>90</v>
      </c>
      <c r="S536" s="141" t="s">
        <v>90</v>
      </c>
      <c r="T536" s="141" t="s">
        <v>90</v>
      </c>
      <c r="U536" s="139"/>
      <c r="V536" s="142" t="s">
        <v>112</v>
      </c>
      <c r="W536" s="141" t="s">
        <v>90</v>
      </c>
      <c r="X536" s="141" t="s">
        <v>90</v>
      </c>
      <c r="Y536" s="141" t="s">
        <v>83</v>
      </c>
      <c r="Z536" s="141">
        <v>7.5</v>
      </c>
      <c r="AA536" s="141" t="s">
        <v>871</v>
      </c>
      <c r="AB536" s="141" t="s">
        <v>2693</v>
      </c>
      <c r="AC536" s="142" t="s">
        <v>7</v>
      </c>
      <c r="AD536" s="141" t="s">
        <v>261</v>
      </c>
      <c r="AE536" s="141">
        <v>7.5</v>
      </c>
      <c r="AF536" s="141">
        <v>50.423999999999999</v>
      </c>
      <c r="AG536" s="141">
        <v>58.875</v>
      </c>
      <c r="AH536" s="141" t="s">
        <v>7030</v>
      </c>
      <c r="AI536" s="141" t="s">
        <v>7031</v>
      </c>
    </row>
    <row r="537" spans="2:35" ht="15" x14ac:dyDescent="0.25">
      <c r="B537" s="139"/>
      <c r="C537" s="141" t="s">
        <v>7022</v>
      </c>
      <c r="D537" s="140">
        <v>43557</v>
      </c>
      <c r="E537" s="141" t="s">
        <v>838</v>
      </c>
      <c r="F537" s="141" t="s">
        <v>876</v>
      </c>
      <c r="G537" s="141" t="s">
        <v>876</v>
      </c>
      <c r="H537" s="141" t="s">
        <v>36</v>
      </c>
      <c r="I537" s="141" t="s">
        <v>90</v>
      </c>
      <c r="J537" s="141" t="s">
        <v>7</v>
      </c>
      <c r="K537" s="141" t="s">
        <v>7</v>
      </c>
      <c r="L537" s="141" t="s">
        <v>7029</v>
      </c>
      <c r="P537" s="140">
        <v>43557</v>
      </c>
      <c r="Q537" s="141" t="s">
        <v>838</v>
      </c>
      <c r="R537" s="141" t="s">
        <v>90</v>
      </c>
      <c r="S537" s="141" t="s">
        <v>90</v>
      </c>
      <c r="T537" s="141" t="s">
        <v>90</v>
      </c>
      <c r="U537" s="139"/>
      <c r="V537" s="142" t="s">
        <v>112</v>
      </c>
      <c r="W537" s="141" t="s">
        <v>90</v>
      </c>
      <c r="X537" s="141" t="s">
        <v>90</v>
      </c>
      <c r="Y537" s="141" t="s">
        <v>83</v>
      </c>
      <c r="Z537" s="141">
        <v>7.5</v>
      </c>
      <c r="AA537" s="141" t="s">
        <v>871</v>
      </c>
      <c r="AB537" s="141" t="s">
        <v>2693</v>
      </c>
      <c r="AC537" s="142" t="s">
        <v>7</v>
      </c>
      <c r="AD537" s="141" t="s">
        <v>261</v>
      </c>
      <c r="AE537" s="141">
        <v>7.5</v>
      </c>
      <c r="AF537" s="141">
        <v>50.423999999999999</v>
      </c>
      <c r="AG537" s="141">
        <v>58.875</v>
      </c>
      <c r="AH537" s="141" t="s">
        <v>7022</v>
      </c>
      <c r="AI537" s="141" t="s">
        <v>7029</v>
      </c>
    </row>
    <row r="538" spans="2:35" ht="15" x14ac:dyDescent="0.25">
      <c r="B538" s="139"/>
      <c r="C538" s="141" t="s">
        <v>5971</v>
      </c>
      <c r="D538" s="140">
        <v>43556</v>
      </c>
      <c r="E538" s="141" t="s">
        <v>2318</v>
      </c>
      <c r="F538" s="141" t="s">
        <v>3489</v>
      </c>
      <c r="G538" s="141" t="s">
        <v>2322</v>
      </c>
      <c r="H538" s="141" t="s">
        <v>236</v>
      </c>
      <c r="I538" s="141" t="s">
        <v>90</v>
      </c>
      <c r="J538" s="141" t="s">
        <v>7</v>
      </c>
      <c r="K538" s="141" t="s">
        <v>7</v>
      </c>
      <c r="L538" s="141" t="s">
        <v>7034</v>
      </c>
      <c r="P538" s="140">
        <v>43556</v>
      </c>
      <c r="Q538" s="141" t="s">
        <v>2318</v>
      </c>
      <c r="R538" s="141" t="s">
        <v>90</v>
      </c>
      <c r="S538" s="141" t="s">
        <v>8063</v>
      </c>
      <c r="T538" s="141" t="s">
        <v>646</v>
      </c>
      <c r="U538" s="139">
        <v>37.5</v>
      </c>
      <c r="V538" s="142" t="s">
        <v>112</v>
      </c>
      <c r="W538" s="141" t="s">
        <v>90</v>
      </c>
      <c r="X538" s="141" t="s">
        <v>90</v>
      </c>
      <c r="Y538" s="141" t="s">
        <v>83</v>
      </c>
      <c r="Z538" s="141">
        <v>5</v>
      </c>
      <c r="AA538" s="141" t="s">
        <v>885</v>
      </c>
      <c r="AB538" s="141" t="s">
        <v>8051</v>
      </c>
      <c r="AC538" s="142" t="s">
        <v>7</v>
      </c>
      <c r="AD538" s="141" t="s">
        <v>7782</v>
      </c>
      <c r="AE538" s="141">
        <v>5</v>
      </c>
      <c r="AF538" s="141">
        <v>33.616</v>
      </c>
      <c r="AG538" s="141">
        <v>39.25</v>
      </c>
      <c r="AH538" s="141" t="s">
        <v>5971</v>
      </c>
      <c r="AI538" s="141" t="s">
        <v>7034</v>
      </c>
    </row>
    <row r="539" spans="2:35" ht="15" x14ac:dyDescent="0.25">
      <c r="B539" s="139"/>
      <c r="C539" s="141" t="s">
        <v>7048</v>
      </c>
      <c r="D539" s="140">
        <v>43552</v>
      </c>
      <c r="E539" s="141" t="s">
        <v>7046</v>
      </c>
      <c r="F539" s="141" t="s">
        <v>428</v>
      </c>
      <c r="G539" s="141" t="s">
        <v>2322</v>
      </c>
      <c r="H539" s="141" t="s">
        <v>236</v>
      </c>
      <c r="I539" s="141" t="s">
        <v>90</v>
      </c>
      <c r="J539" s="141" t="s">
        <v>7</v>
      </c>
      <c r="K539" s="141" t="s">
        <v>7</v>
      </c>
      <c r="L539" s="141" t="s">
        <v>7057</v>
      </c>
      <c r="P539" s="140">
        <v>43552</v>
      </c>
      <c r="Q539" s="141" t="s">
        <v>7046</v>
      </c>
      <c r="R539" s="141" t="s">
        <v>90</v>
      </c>
      <c r="S539" s="141" t="s">
        <v>90</v>
      </c>
      <c r="T539" s="141" t="s">
        <v>90</v>
      </c>
      <c r="U539" s="139"/>
      <c r="V539" s="142" t="s">
        <v>112</v>
      </c>
      <c r="W539" s="141" t="s">
        <v>90</v>
      </c>
      <c r="X539" s="141" t="s">
        <v>90</v>
      </c>
      <c r="Y539" s="141" t="s">
        <v>83</v>
      </c>
      <c r="Z539" s="141">
        <v>5.5</v>
      </c>
      <c r="AA539" s="141" t="s">
        <v>885</v>
      </c>
      <c r="AB539" s="141" t="s">
        <v>646</v>
      </c>
      <c r="AC539" s="142" t="s">
        <v>7</v>
      </c>
      <c r="AD539" s="141" t="s">
        <v>7797</v>
      </c>
      <c r="AE539" s="141">
        <v>5.5</v>
      </c>
      <c r="AF539" s="141">
        <v>37.787999999999997</v>
      </c>
      <c r="AG539" s="141">
        <v>43.075000000000003</v>
      </c>
      <c r="AH539" s="141" t="s">
        <v>7048</v>
      </c>
      <c r="AI539" s="141" t="s">
        <v>7057</v>
      </c>
    </row>
    <row r="540" spans="2:35" ht="15" x14ac:dyDescent="0.25">
      <c r="B540" s="139"/>
      <c r="C540" s="141" t="s">
        <v>7037</v>
      </c>
      <c r="D540" s="140">
        <v>43552</v>
      </c>
      <c r="E540" s="141" t="s">
        <v>7035</v>
      </c>
      <c r="F540" s="141" t="s">
        <v>428</v>
      </c>
      <c r="G540" s="141" t="s">
        <v>428</v>
      </c>
      <c r="H540" s="141" t="s">
        <v>38</v>
      </c>
      <c r="I540" s="141" t="s">
        <v>90</v>
      </c>
      <c r="J540" s="141" t="s">
        <v>7</v>
      </c>
      <c r="K540" s="141" t="s">
        <v>7</v>
      </c>
      <c r="L540" s="141" t="s">
        <v>7045</v>
      </c>
      <c r="P540" s="140">
        <v>43552</v>
      </c>
      <c r="Q540" s="141" t="s">
        <v>7035</v>
      </c>
      <c r="R540" s="141" t="s">
        <v>90</v>
      </c>
      <c r="S540" s="141" t="s">
        <v>90</v>
      </c>
      <c r="T540" s="141" t="s">
        <v>90</v>
      </c>
      <c r="U540" s="139"/>
      <c r="V540" s="142" t="s">
        <v>112</v>
      </c>
      <c r="W540" s="141" t="s">
        <v>90</v>
      </c>
      <c r="X540" s="141" t="s">
        <v>90</v>
      </c>
      <c r="Y540" s="141" t="s">
        <v>83</v>
      </c>
      <c r="Z540" s="141">
        <v>5</v>
      </c>
      <c r="AA540" s="141" t="s">
        <v>885</v>
      </c>
      <c r="AB540" s="141" t="s">
        <v>8137</v>
      </c>
      <c r="AC540" s="142" t="s">
        <v>7</v>
      </c>
      <c r="AD540" s="141" t="s">
        <v>243</v>
      </c>
      <c r="AE540" s="141">
        <v>5</v>
      </c>
      <c r="AF540" s="141">
        <v>34.353000000000002</v>
      </c>
      <c r="AG540" s="141">
        <v>39.159999999999997</v>
      </c>
      <c r="AH540" s="141" t="s">
        <v>7037</v>
      </c>
      <c r="AI540" s="141" t="s">
        <v>7045</v>
      </c>
    </row>
    <row r="541" spans="2:35" ht="15" x14ac:dyDescent="0.25">
      <c r="B541" s="139"/>
      <c r="C541" s="141" t="s">
        <v>7060</v>
      </c>
      <c r="D541" s="140">
        <v>43551</v>
      </c>
      <c r="E541" s="141" t="s">
        <v>7058</v>
      </c>
      <c r="F541" s="141" t="s">
        <v>428</v>
      </c>
      <c r="G541" s="141" t="s">
        <v>428</v>
      </c>
      <c r="H541" s="141" t="s">
        <v>38</v>
      </c>
      <c r="I541" s="141" t="s">
        <v>90</v>
      </c>
      <c r="J541" s="141" t="s">
        <v>140</v>
      </c>
      <c r="K541" s="141" t="s">
        <v>7</v>
      </c>
      <c r="L541" s="141" t="s">
        <v>7068</v>
      </c>
      <c r="P541" s="140">
        <v>43551</v>
      </c>
      <c r="Q541" s="141" t="s">
        <v>7058</v>
      </c>
      <c r="R541" s="141" t="s">
        <v>90</v>
      </c>
      <c r="S541" s="141" t="s">
        <v>90</v>
      </c>
      <c r="T541" s="141" t="s">
        <v>90</v>
      </c>
      <c r="U541" s="139"/>
      <c r="V541" s="142" t="s">
        <v>112</v>
      </c>
      <c r="W541" s="141" t="s">
        <v>90</v>
      </c>
      <c r="X541" s="141" t="s">
        <v>90</v>
      </c>
      <c r="Y541" s="141" t="s">
        <v>83</v>
      </c>
      <c r="Z541" s="141">
        <v>6.5</v>
      </c>
      <c r="AA541" s="141" t="s">
        <v>885</v>
      </c>
      <c r="AB541" s="141" t="s">
        <v>8138</v>
      </c>
      <c r="AC541" s="142" t="s">
        <v>7</v>
      </c>
      <c r="AD541" s="141" t="s">
        <v>7797</v>
      </c>
      <c r="AE541" s="141">
        <v>6.5</v>
      </c>
      <c r="AF541" s="141">
        <v>44.658999999999999</v>
      </c>
      <c r="AG541" s="141">
        <v>50.906999999999996</v>
      </c>
      <c r="AH541" s="141" t="s">
        <v>7060</v>
      </c>
      <c r="AI541" s="141" t="s">
        <v>7068</v>
      </c>
    </row>
    <row r="542" spans="2:35" ht="15" x14ac:dyDescent="0.25">
      <c r="B542" s="139"/>
      <c r="C542" s="141" t="s">
        <v>6645</v>
      </c>
      <c r="D542" s="140">
        <v>43545</v>
      </c>
      <c r="E542" s="141" t="s">
        <v>6230</v>
      </c>
      <c r="F542" s="141" t="s">
        <v>428</v>
      </c>
      <c r="G542" s="141" t="s">
        <v>2322</v>
      </c>
      <c r="H542" s="141" t="s">
        <v>236</v>
      </c>
      <c r="I542" s="141" t="s">
        <v>90</v>
      </c>
      <c r="J542" s="141" t="s">
        <v>7</v>
      </c>
      <c r="K542" s="141" t="s">
        <v>7</v>
      </c>
      <c r="L542" s="141" t="s">
        <v>7090</v>
      </c>
      <c r="P542" s="140">
        <v>43545</v>
      </c>
      <c r="Q542" s="141" t="s">
        <v>6230</v>
      </c>
      <c r="R542" s="141" t="s">
        <v>90</v>
      </c>
      <c r="S542" s="141" t="s">
        <v>90</v>
      </c>
      <c r="T542" s="141" t="s">
        <v>90</v>
      </c>
      <c r="U542" s="139"/>
      <c r="V542" s="142" t="s">
        <v>112</v>
      </c>
      <c r="W542" s="141" t="s">
        <v>90</v>
      </c>
      <c r="X542" s="141" t="s">
        <v>90</v>
      </c>
      <c r="Y542" s="141" t="s">
        <v>83</v>
      </c>
      <c r="Z542" s="141">
        <v>5.55</v>
      </c>
      <c r="AA542" s="141" t="s">
        <v>885</v>
      </c>
      <c r="AB542" s="141" t="s">
        <v>8115</v>
      </c>
      <c r="AC542" s="142" t="s">
        <v>7</v>
      </c>
      <c r="AD542" s="141" t="s">
        <v>243</v>
      </c>
      <c r="AE542" s="141">
        <v>5.55</v>
      </c>
      <c r="AF542" s="141">
        <v>38.131999999999998</v>
      </c>
      <c r="AG542" s="141">
        <v>43.466999999999999</v>
      </c>
      <c r="AH542" s="141" t="s">
        <v>6645</v>
      </c>
      <c r="AI542" s="141" t="s">
        <v>7090</v>
      </c>
    </row>
    <row r="543" spans="2:35" ht="15" x14ac:dyDescent="0.25">
      <c r="B543" s="139"/>
      <c r="C543" s="141" t="s">
        <v>7093</v>
      </c>
      <c r="D543" s="140">
        <v>43542</v>
      </c>
      <c r="E543" s="141" t="s">
        <v>7091</v>
      </c>
      <c r="F543" s="141" t="s">
        <v>3071</v>
      </c>
      <c r="G543" s="141" t="s">
        <v>4276</v>
      </c>
      <c r="H543" s="141" t="s">
        <v>37</v>
      </c>
      <c r="I543" s="141" t="s">
        <v>90</v>
      </c>
      <c r="J543" s="141" t="s">
        <v>7</v>
      </c>
      <c r="K543" s="141" t="s">
        <v>7</v>
      </c>
      <c r="L543" s="141" t="s">
        <v>7101</v>
      </c>
      <c r="P543" s="140">
        <v>43542</v>
      </c>
      <c r="Q543" s="141" t="s">
        <v>7091</v>
      </c>
      <c r="R543" s="141" t="s">
        <v>90</v>
      </c>
      <c r="S543" s="141" t="s">
        <v>90</v>
      </c>
      <c r="T543" s="141" t="s">
        <v>90</v>
      </c>
      <c r="U543" s="139"/>
      <c r="V543" s="142" t="s">
        <v>112</v>
      </c>
      <c r="W543" s="141" t="s">
        <v>90</v>
      </c>
      <c r="X543" s="141" t="s">
        <v>90</v>
      </c>
      <c r="Y543" s="141" t="s">
        <v>83</v>
      </c>
      <c r="Z543" s="141">
        <v>5</v>
      </c>
      <c r="AA543" s="141" t="s">
        <v>885</v>
      </c>
      <c r="AB543" s="141" t="s">
        <v>8139</v>
      </c>
      <c r="AC543" s="142" t="s">
        <v>7</v>
      </c>
      <c r="AD543" s="141" t="s">
        <v>243</v>
      </c>
      <c r="AE543" s="141">
        <v>5</v>
      </c>
      <c r="AF543" s="141">
        <v>34.353000000000002</v>
      </c>
      <c r="AG543" s="141">
        <v>39.159999999999997</v>
      </c>
      <c r="AH543" s="141" t="s">
        <v>7093</v>
      </c>
      <c r="AI543" s="141" t="s">
        <v>7101</v>
      </c>
    </row>
    <row r="544" spans="2:35" ht="15" x14ac:dyDescent="0.25">
      <c r="B544" s="139"/>
      <c r="C544" s="141" t="s">
        <v>7107</v>
      </c>
      <c r="D544" s="140">
        <v>43538</v>
      </c>
      <c r="E544" s="141" t="s">
        <v>1937</v>
      </c>
      <c r="F544" s="141" t="s">
        <v>2193</v>
      </c>
      <c r="G544" s="141" t="s">
        <v>1041</v>
      </c>
      <c r="H544" s="141" t="s">
        <v>36</v>
      </c>
      <c r="I544" s="141" t="s">
        <v>90</v>
      </c>
      <c r="J544" s="141" t="s">
        <v>141</v>
      </c>
      <c r="K544" s="141" t="s">
        <v>7</v>
      </c>
      <c r="L544" s="141" t="s">
        <v>7111</v>
      </c>
      <c r="P544" s="140">
        <v>43538</v>
      </c>
      <c r="Q544" s="141" t="s">
        <v>1937</v>
      </c>
      <c r="R544" s="141" t="s">
        <v>90</v>
      </c>
      <c r="S544" s="141" t="s">
        <v>90</v>
      </c>
      <c r="T544" s="141" t="s">
        <v>90</v>
      </c>
      <c r="U544" s="139"/>
      <c r="V544" s="142" t="s">
        <v>112</v>
      </c>
      <c r="W544" s="141" t="s">
        <v>90</v>
      </c>
      <c r="X544" s="141" t="s">
        <v>90</v>
      </c>
      <c r="Y544" s="141" t="s">
        <v>106</v>
      </c>
      <c r="Z544" s="141">
        <v>35</v>
      </c>
      <c r="AA544" s="141" t="s">
        <v>885</v>
      </c>
      <c r="AB544" s="141" t="s">
        <v>2062</v>
      </c>
      <c r="AC544" s="142" t="s">
        <v>7</v>
      </c>
      <c r="AD544" s="141" t="s">
        <v>243</v>
      </c>
      <c r="AE544" s="141">
        <v>4.4690000000000003</v>
      </c>
      <c r="AF544" s="141">
        <v>30.702000000000002</v>
      </c>
      <c r="AG544" s="141">
        <v>35</v>
      </c>
      <c r="AH544" s="141" t="s">
        <v>7107</v>
      </c>
      <c r="AI544" s="141" t="s">
        <v>7111</v>
      </c>
    </row>
    <row r="545" spans="2:35" ht="15" x14ac:dyDescent="0.25">
      <c r="B545" s="139"/>
      <c r="C545" s="141" t="s">
        <v>7113</v>
      </c>
      <c r="D545" s="140">
        <v>43537</v>
      </c>
      <c r="E545" s="141" t="s">
        <v>6441</v>
      </c>
      <c r="F545" s="141" t="s">
        <v>1285</v>
      </c>
      <c r="G545" s="141" t="s">
        <v>1285</v>
      </c>
      <c r="H545" s="141" t="s">
        <v>38</v>
      </c>
      <c r="I545" s="141" t="s">
        <v>90</v>
      </c>
      <c r="J545" s="141" t="s">
        <v>141</v>
      </c>
      <c r="K545" s="141" t="s">
        <v>7</v>
      </c>
      <c r="L545" s="141" t="s">
        <v>7118</v>
      </c>
      <c r="P545" s="140">
        <v>43537</v>
      </c>
      <c r="Q545" s="141" t="s">
        <v>6441</v>
      </c>
      <c r="R545" s="141" t="s">
        <v>90</v>
      </c>
      <c r="S545" s="141" t="s">
        <v>90</v>
      </c>
      <c r="T545" s="141" t="s">
        <v>90</v>
      </c>
      <c r="U545" s="139"/>
      <c r="V545" s="142" t="s">
        <v>112</v>
      </c>
      <c r="W545" s="141" t="s">
        <v>90</v>
      </c>
      <c r="X545" s="141" t="s">
        <v>90</v>
      </c>
      <c r="Y545" s="141" t="s">
        <v>83</v>
      </c>
      <c r="Z545" s="141">
        <v>4</v>
      </c>
      <c r="AA545" s="141" t="s">
        <v>885</v>
      </c>
      <c r="AB545" s="141" t="s">
        <v>8139</v>
      </c>
      <c r="AC545" s="142" t="s">
        <v>7</v>
      </c>
      <c r="AD545" s="141" t="s">
        <v>243</v>
      </c>
      <c r="AE545" s="141">
        <v>4</v>
      </c>
      <c r="AF545" s="141">
        <v>27.481999999999999</v>
      </c>
      <c r="AG545" s="141">
        <v>31.327999999999999</v>
      </c>
      <c r="AH545" s="141" t="s">
        <v>7113</v>
      </c>
      <c r="AI545" s="141" t="s">
        <v>7118</v>
      </c>
    </row>
    <row r="546" spans="2:35" ht="15" x14ac:dyDescent="0.25">
      <c r="B546" s="139"/>
      <c r="C546" s="141" t="s">
        <v>7126</v>
      </c>
      <c r="D546" s="140">
        <v>43524</v>
      </c>
      <c r="E546" s="141" t="s">
        <v>6098</v>
      </c>
      <c r="F546" s="141" t="s">
        <v>1079</v>
      </c>
      <c r="G546" s="141" t="s">
        <v>4276</v>
      </c>
      <c r="H546" s="141" t="s">
        <v>36</v>
      </c>
      <c r="I546" s="141" t="s">
        <v>90</v>
      </c>
      <c r="J546" s="141" t="s">
        <v>7</v>
      </c>
      <c r="K546" s="141" t="s">
        <v>7</v>
      </c>
      <c r="L546" s="141" t="s">
        <v>7134</v>
      </c>
      <c r="P546" s="140">
        <v>43524</v>
      </c>
      <c r="Q546" s="141" t="s">
        <v>6098</v>
      </c>
      <c r="R546" s="141" t="s">
        <v>90</v>
      </c>
      <c r="S546" s="141" t="s">
        <v>90</v>
      </c>
      <c r="T546" s="141" t="s">
        <v>90</v>
      </c>
      <c r="U546" s="139"/>
      <c r="V546" s="142" t="s">
        <v>112</v>
      </c>
      <c r="W546" s="141" t="s">
        <v>90</v>
      </c>
      <c r="X546" s="141" t="s">
        <v>90</v>
      </c>
      <c r="Y546" s="141" t="s">
        <v>83</v>
      </c>
      <c r="Z546" s="141">
        <v>5</v>
      </c>
      <c r="AA546" s="141" t="s">
        <v>885</v>
      </c>
      <c r="AB546" s="141" t="s">
        <v>8140</v>
      </c>
      <c r="AC546" s="142" t="s">
        <v>7</v>
      </c>
      <c r="AD546" s="141" t="s">
        <v>90</v>
      </c>
      <c r="AE546" s="141">
        <v>5</v>
      </c>
      <c r="AF546" s="141">
        <v>34.353000000000002</v>
      </c>
      <c r="AG546" s="141">
        <v>39.159999999999997</v>
      </c>
      <c r="AH546" s="141" t="s">
        <v>7126</v>
      </c>
      <c r="AI546" s="141" t="s">
        <v>7134</v>
      </c>
    </row>
    <row r="547" spans="2:35" ht="15" x14ac:dyDescent="0.25">
      <c r="B547" s="139"/>
      <c r="C547" s="141" t="s">
        <v>7120</v>
      </c>
      <c r="D547" s="140">
        <v>43524</v>
      </c>
      <c r="E547" s="141" t="s">
        <v>4815</v>
      </c>
      <c r="F547" s="141" t="s">
        <v>4276</v>
      </c>
      <c r="G547" s="141" t="s">
        <v>1248</v>
      </c>
      <c r="H547" s="141" t="s">
        <v>39</v>
      </c>
      <c r="I547" s="141" t="s">
        <v>90</v>
      </c>
      <c r="J547" s="141" t="s">
        <v>7</v>
      </c>
      <c r="K547" s="141" t="s">
        <v>7</v>
      </c>
      <c r="L547" s="141" t="s">
        <v>7124</v>
      </c>
      <c r="P547" s="140">
        <v>43524</v>
      </c>
      <c r="Q547" s="141" t="s">
        <v>4815</v>
      </c>
      <c r="R547" s="141" t="s">
        <v>90</v>
      </c>
      <c r="S547" s="141" t="s">
        <v>90</v>
      </c>
      <c r="T547" s="141" t="s">
        <v>90</v>
      </c>
      <c r="U547" s="139"/>
      <c r="V547" s="142" t="s">
        <v>112</v>
      </c>
      <c r="W547" s="141" t="s">
        <v>90</v>
      </c>
      <c r="X547" s="141" t="s">
        <v>90</v>
      </c>
      <c r="Y547" s="141" t="s">
        <v>83</v>
      </c>
      <c r="Z547" s="141">
        <v>6</v>
      </c>
      <c r="AA547" s="141" t="s">
        <v>8141</v>
      </c>
      <c r="AB547" s="141" t="s">
        <v>7933</v>
      </c>
      <c r="AC547" s="142" t="s">
        <v>7</v>
      </c>
      <c r="AD547" s="141" t="s">
        <v>243</v>
      </c>
      <c r="AE547" s="141">
        <v>6</v>
      </c>
      <c r="AF547" s="141">
        <v>41.223999999999997</v>
      </c>
      <c r="AG547" s="141">
        <v>46.991</v>
      </c>
      <c r="AH547" s="141" t="s">
        <v>7120</v>
      </c>
      <c r="AI547" s="141" t="s">
        <v>7124</v>
      </c>
    </row>
    <row r="548" spans="2:35" ht="15" x14ac:dyDescent="0.25">
      <c r="B548" s="139"/>
      <c r="C548" s="141" t="s">
        <v>7144</v>
      </c>
      <c r="D548" s="140">
        <v>43522</v>
      </c>
      <c r="E548" s="141" t="s">
        <v>969</v>
      </c>
      <c r="F548" s="141" t="s">
        <v>3344</v>
      </c>
      <c r="G548" s="141" t="s">
        <v>973</v>
      </c>
      <c r="H548" s="141" t="s">
        <v>39</v>
      </c>
      <c r="I548" s="141" t="s">
        <v>90</v>
      </c>
      <c r="J548" s="141" t="s">
        <v>141</v>
      </c>
      <c r="K548" s="141" t="s">
        <v>7</v>
      </c>
      <c r="L548" s="141" t="s">
        <v>7149</v>
      </c>
      <c r="P548" s="140">
        <v>43522</v>
      </c>
      <c r="Q548" s="141" t="s">
        <v>969</v>
      </c>
      <c r="R548" s="141" t="s">
        <v>90</v>
      </c>
      <c r="S548" s="141" t="s">
        <v>90</v>
      </c>
      <c r="T548" s="141" t="s">
        <v>90</v>
      </c>
      <c r="U548" s="139"/>
      <c r="V548" s="142" t="s">
        <v>112</v>
      </c>
      <c r="W548" s="141" t="s">
        <v>90</v>
      </c>
      <c r="X548" s="141" t="s">
        <v>90</v>
      </c>
      <c r="Y548" s="141" t="s">
        <v>83</v>
      </c>
      <c r="Z548" s="141">
        <v>8</v>
      </c>
      <c r="AA548" s="141" t="s">
        <v>885</v>
      </c>
      <c r="AB548" s="141" t="s">
        <v>8068</v>
      </c>
      <c r="AC548" s="142" t="s">
        <v>7</v>
      </c>
      <c r="AD548" s="141" t="s">
        <v>243</v>
      </c>
      <c r="AE548" s="141">
        <v>8</v>
      </c>
      <c r="AF548" s="141">
        <v>54.965000000000003</v>
      </c>
      <c r="AG548" s="141">
        <v>62.655000000000001</v>
      </c>
      <c r="AH548" s="141" t="s">
        <v>7144</v>
      </c>
      <c r="AI548" s="141" t="s">
        <v>7149</v>
      </c>
    </row>
    <row r="549" spans="2:35" ht="15" x14ac:dyDescent="0.25">
      <c r="B549" s="139"/>
      <c r="C549" s="141" t="s">
        <v>7151</v>
      </c>
      <c r="D549" s="140">
        <v>43516</v>
      </c>
      <c r="E549" s="141" t="s">
        <v>5383</v>
      </c>
      <c r="F549" s="141" t="s">
        <v>428</v>
      </c>
      <c r="G549" s="141" t="s">
        <v>428</v>
      </c>
      <c r="H549" s="141" t="s">
        <v>37</v>
      </c>
      <c r="I549" s="141" t="s">
        <v>90</v>
      </c>
      <c r="J549" s="141" t="s">
        <v>7</v>
      </c>
      <c r="K549" s="141" t="s">
        <v>7</v>
      </c>
      <c r="L549" s="141" t="s">
        <v>7156</v>
      </c>
      <c r="P549" s="140">
        <v>43516</v>
      </c>
      <c r="Q549" s="141" t="s">
        <v>5383</v>
      </c>
      <c r="R549" s="141" t="s">
        <v>90</v>
      </c>
      <c r="S549" s="141" t="s">
        <v>90</v>
      </c>
      <c r="T549" s="141" t="s">
        <v>90</v>
      </c>
      <c r="U549" s="139"/>
      <c r="V549" s="142" t="s">
        <v>112</v>
      </c>
      <c r="W549" s="141" t="s">
        <v>90</v>
      </c>
      <c r="X549" s="141" t="s">
        <v>90</v>
      </c>
      <c r="Y549" s="141" t="s">
        <v>83</v>
      </c>
      <c r="Z549" s="141">
        <v>3.75</v>
      </c>
      <c r="AA549" s="141" t="s">
        <v>885</v>
      </c>
      <c r="AB549" s="141" t="s">
        <v>5881</v>
      </c>
      <c r="AC549" s="142" t="s">
        <v>7</v>
      </c>
      <c r="AD549" s="141" t="s">
        <v>90</v>
      </c>
      <c r="AE549" s="141">
        <v>3.75</v>
      </c>
      <c r="AF549" s="141">
        <v>25.765000000000001</v>
      </c>
      <c r="AG549" s="141">
        <v>29.37</v>
      </c>
      <c r="AH549" s="141" t="s">
        <v>7151</v>
      </c>
      <c r="AI549" s="141" t="s">
        <v>7156</v>
      </c>
    </row>
    <row r="550" spans="2:35" ht="15" x14ac:dyDescent="0.25">
      <c r="B550" s="139"/>
      <c r="C550" s="141" t="s">
        <v>7165</v>
      </c>
      <c r="D550" s="140">
        <v>43515</v>
      </c>
      <c r="E550" s="141" t="s">
        <v>536</v>
      </c>
      <c r="F550" s="141" t="s">
        <v>2751</v>
      </c>
      <c r="G550" s="141" t="s">
        <v>2751</v>
      </c>
      <c r="H550" s="141" t="s">
        <v>36</v>
      </c>
      <c r="I550" s="141" t="s">
        <v>90</v>
      </c>
      <c r="J550" s="141" t="s">
        <v>141</v>
      </c>
      <c r="K550" s="141" t="s">
        <v>7</v>
      </c>
      <c r="L550" s="141" t="s">
        <v>7170</v>
      </c>
      <c r="P550" s="140">
        <v>43515</v>
      </c>
      <c r="Q550" s="141" t="s">
        <v>536</v>
      </c>
      <c r="R550" s="141" t="s">
        <v>90</v>
      </c>
      <c r="S550" s="141" t="s">
        <v>90</v>
      </c>
      <c r="T550" s="141" t="s">
        <v>90</v>
      </c>
      <c r="U550" s="139"/>
      <c r="V550" s="142" t="s">
        <v>112</v>
      </c>
      <c r="W550" s="141" t="s">
        <v>90</v>
      </c>
      <c r="X550" s="141" t="s">
        <v>90</v>
      </c>
      <c r="Y550" s="141" t="s">
        <v>83</v>
      </c>
      <c r="Z550" s="141">
        <v>5</v>
      </c>
      <c r="AA550" s="141" t="s">
        <v>885</v>
      </c>
      <c r="AB550" s="141" t="s">
        <v>8142</v>
      </c>
      <c r="AC550" s="142" t="s">
        <v>7</v>
      </c>
      <c r="AD550" s="141" t="s">
        <v>243</v>
      </c>
      <c r="AE550" s="141">
        <v>5</v>
      </c>
      <c r="AF550" s="141">
        <v>34.353000000000002</v>
      </c>
      <c r="AG550" s="141">
        <v>39.159999999999997</v>
      </c>
      <c r="AH550" s="141" t="s">
        <v>7165</v>
      </c>
      <c r="AI550" s="141" t="s">
        <v>7170</v>
      </c>
    </row>
    <row r="551" spans="2:35" ht="15" x14ac:dyDescent="0.25">
      <c r="B551" s="139"/>
      <c r="C551" s="141" t="s">
        <v>7158</v>
      </c>
      <c r="D551" s="140">
        <v>43515</v>
      </c>
      <c r="E551" s="141" t="s">
        <v>6049</v>
      </c>
      <c r="F551" s="141" t="s">
        <v>1248</v>
      </c>
      <c r="G551" s="141" t="s">
        <v>1248</v>
      </c>
      <c r="H551" s="141" t="s">
        <v>36</v>
      </c>
      <c r="I551" s="141" t="s">
        <v>90</v>
      </c>
      <c r="J551" s="141" t="s">
        <v>7</v>
      </c>
      <c r="K551" s="141" t="s">
        <v>7</v>
      </c>
      <c r="L551" s="141" t="s">
        <v>7163</v>
      </c>
      <c r="P551" s="140">
        <v>43515</v>
      </c>
      <c r="Q551" s="141" t="s">
        <v>6049</v>
      </c>
      <c r="R551" s="141" t="s">
        <v>90</v>
      </c>
      <c r="S551" s="141" t="s">
        <v>90</v>
      </c>
      <c r="T551" s="141" t="s">
        <v>90</v>
      </c>
      <c r="U551" s="139"/>
      <c r="V551" s="142" t="s">
        <v>112</v>
      </c>
      <c r="W551" s="141" t="s">
        <v>90</v>
      </c>
      <c r="X551" s="141" t="s">
        <v>90</v>
      </c>
      <c r="Y551" s="141" t="s">
        <v>83</v>
      </c>
      <c r="Z551" s="141">
        <v>3</v>
      </c>
      <c r="AA551" s="141" t="s">
        <v>871</v>
      </c>
      <c r="AB551" s="141" t="s">
        <v>8068</v>
      </c>
      <c r="AC551" s="142" t="s">
        <v>7</v>
      </c>
      <c r="AD551" s="141" t="s">
        <v>243</v>
      </c>
      <c r="AE551" s="141">
        <v>3</v>
      </c>
      <c r="AF551" s="141">
        <v>20.611999999999998</v>
      </c>
      <c r="AG551" s="141">
        <v>23.495999999999999</v>
      </c>
      <c r="AH551" s="141" t="s">
        <v>7158</v>
      </c>
      <c r="AI551" s="141" t="s">
        <v>7163</v>
      </c>
    </row>
    <row r="552" spans="2:35" ht="15" x14ac:dyDescent="0.25">
      <c r="B552" s="139"/>
      <c r="C552" s="141" t="s">
        <v>7172</v>
      </c>
      <c r="D552" s="140">
        <v>43514</v>
      </c>
      <c r="E552" s="141" t="s">
        <v>6298</v>
      </c>
      <c r="F552" s="141" t="s">
        <v>3489</v>
      </c>
      <c r="G552" s="141" t="s">
        <v>2322</v>
      </c>
      <c r="H552" s="141" t="s">
        <v>236</v>
      </c>
      <c r="I552" s="141" t="s">
        <v>90</v>
      </c>
      <c r="J552" s="141" t="s">
        <v>7</v>
      </c>
      <c r="K552" s="141" t="s">
        <v>7</v>
      </c>
      <c r="L552" s="141" t="s">
        <v>7178</v>
      </c>
      <c r="P552" s="140">
        <v>43514</v>
      </c>
      <c r="Q552" s="141" t="s">
        <v>6298</v>
      </c>
      <c r="R552" s="141" t="s">
        <v>90</v>
      </c>
      <c r="S552" s="141" t="s">
        <v>90</v>
      </c>
      <c r="T552" s="141" t="s">
        <v>90</v>
      </c>
      <c r="U552" s="139"/>
      <c r="V552" s="142" t="s">
        <v>112</v>
      </c>
      <c r="W552" s="141" t="s">
        <v>90</v>
      </c>
      <c r="X552" s="141" t="s">
        <v>90</v>
      </c>
      <c r="Y552" s="141" t="s">
        <v>83</v>
      </c>
      <c r="Z552" s="141">
        <v>5</v>
      </c>
      <c r="AA552" s="141" t="s">
        <v>885</v>
      </c>
      <c r="AB552" s="141" t="s">
        <v>919</v>
      </c>
      <c r="AC552" s="142" t="s">
        <v>7</v>
      </c>
      <c r="AD552" s="141" t="s">
        <v>7782</v>
      </c>
      <c r="AE552" s="141">
        <v>5</v>
      </c>
      <c r="AF552" s="141">
        <v>34.353000000000002</v>
      </c>
      <c r="AG552" s="141">
        <v>39.159999999999997</v>
      </c>
      <c r="AH552" s="141" t="s">
        <v>7172</v>
      </c>
      <c r="AI552" s="141" t="s">
        <v>7178</v>
      </c>
    </row>
    <row r="553" spans="2:35" ht="15" x14ac:dyDescent="0.25">
      <c r="B553" s="139"/>
      <c r="C553" s="141" t="s">
        <v>7181</v>
      </c>
      <c r="D553" s="140">
        <v>43510</v>
      </c>
      <c r="E553" s="141" t="s">
        <v>7179</v>
      </c>
      <c r="F553" s="141" t="s">
        <v>1248</v>
      </c>
      <c r="G553" s="141" t="s">
        <v>1017</v>
      </c>
      <c r="H553" s="141" t="s">
        <v>37</v>
      </c>
      <c r="I553" s="141" t="s">
        <v>90</v>
      </c>
      <c r="J553" s="141" t="s">
        <v>141</v>
      </c>
      <c r="K553" s="141" t="s">
        <v>7</v>
      </c>
      <c r="L553" s="141" t="s">
        <v>7188</v>
      </c>
      <c r="P553" s="140">
        <v>43510</v>
      </c>
      <c r="Q553" s="141" t="s">
        <v>7179</v>
      </c>
      <c r="R553" s="141" t="s">
        <v>90</v>
      </c>
      <c r="S553" s="141" t="s">
        <v>90</v>
      </c>
      <c r="T553" s="141" t="s">
        <v>90</v>
      </c>
      <c r="U553" s="139"/>
      <c r="V553" s="142" t="s">
        <v>112</v>
      </c>
      <c r="W553" s="141" t="s">
        <v>90</v>
      </c>
      <c r="X553" s="141" t="s">
        <v>90</v>
      </c>
      <c r="Y553" s="141" t="s">
        <v>83</v>
      </c>
      <c r="Z553" s="141">
        <v>2</v>
      </c>
      <c r="AA553" s="141" t="s">
        <v>885</v>
      </c>
      <c r="AB553" s="141" t="s">
        <v>445</v>
      </c>
      <c r="AC553" s="142" t="s">
        <v>7</v>
      </c>
      <c r="AD553" s="141" t="s">
        <v>243</v>
      </c>
      <c r="AE553" s="141">
        <v>2</v>
      </c>
      <c r="AF553" s="141">
        <v>13.741</v>
      </c>
      <c r="AG553" s="141">
        <v>15.664</v>
      </c>
      <c r="AH553" s="141" t="s">
        <v>7181</v>
      </c>
      <c r="AI553" s="141" t="s">
        <v>7188</v>
      </c>
    </row>
    <row r="554" spans="2:35" ht="15" x14ac:dyDescent="0.25">
      <c r="B554" s="139"/>
      <c r="C554" s="141" t="s">
        <v>7191</v>
      </c>
      <c r="D554" s="140">
        <v>43509</v>
      </c>
      <c r="E554" s="141" t="s">
        <v>7189</v>
      </c>
      <c r="F554" s="141" t="s">
        <v>428</v>
      </c>
      <c r="G554" s="141" t="s">
        <v>428</v>
      </c>
      <c r="H554" s="141" t="s">
        <v>236</v>
      </c>
      <c r="I554" s="141" t="s">
        <v>90</v>
      </c>
      <c r="J554" s="141" t="s">
        <v>7</v>
      </c>
      <c r="K554" s="141" t="s">
        <v>7</v>
      </c>
      <c r="L554" s="141" t="s">
        <v>7198</v>
      </c>
      <c r="P554" s="140">
        <v>43509</v>
      </c>
      <c r="Q554" s="141" t="s">
        <v>7189</v>
      </c>
      <c r="R554" s="141" t="s">
        <v>90</v>
      </c>
      <c r="S554" s="141" t="s">
        <v>90</v>
      </c>
      <c r="T554" s="141" t="s">
        <v>90</v>
      </c>
      <c r="U554" s="139"/>
      <c r="V554" s="142" t="s">
        <v>112</v>
      </c>
      <c r="W554" s="141" t="s">
        <v>90</v>
      </c>
      <c r="X554" s="141" t="s">
        <v>90</v>
      </c>
      <c r="Y554" s="141" t="s">
        <v>83</v>
      </c>
      <c r="Z554" s="141">
        <v>10</v>
      </c>
      <c r="AA554" s="141" t="s">
        <v>885</v>
      </c>
      <c r="AB554" s="141" t="s">
        <v>8143</v>
      </c>
      <c r="AC554" s="142" t="s">
        <v>7</v>
      </c>
      <c r="AD554" s="141" t="s">
        <v>7797</v>
      </c>
      <c r="AE554" s="141">
        <v>10</v>
      </c>
      <c r="AF554" s="141">
        <v>68.706000000000003</v>
      </c>
      <c r="AG554" s="141">
        <v>78.319000000000003</v>
      </c>
      <c r="AH554" s="141" t="s">
        <v>7191</v>
      </c>
      <c r="AI554" s="141" t="s">
        <v>7198</v>
      </c>
    </row>
    <row r="555" spans="2:35" ht="15" x14ac:dyDescent="0.25">
      <c r="B555" s="139"/>
      <c r="C555" s="141" t="s">
        <v>7227</v>
      </c>
      <c r="D555" s="140">
        <v>43482</v>
      </c>
      <c r="E555" s="141" t="s">
        <v>7046</v>
      </c>
      <c r="F555" s="141" t="s">
        <v>428</v>
      </c>
      <c r="G555" s="141" t="s">
        <v>2322</v>
      </c>
      <c r="H555" s="141" t="s">
        <v>236</v>
      </c>
      <c r="I555" s="141" t="s">
        <v>90</v>
      </c>
      <c r="J555" s="141" t="s">
        <v>7</v>
      </c>
      <c r="K555" s="141" t="s">
        <v>7</v>
      </c>
      <c r="L555" s="141" t="s">
        <v>7234</v>
      </c>
      <c r="P555" s="140">
        <v>43482</v>
      </c>
      <c r="Q555" s="141" t="s">
        <v>7046</v>
      </c>
      <c r="R555" s="141" t="s">
        <v>90</v>
      </c>
      <c r="S555" s="141" t="s">
        <v>90</v>
      </c>
      <c r="T555" s="141" t="s">
        <v>90</v>
      </c>
      <c r="U555" s="139"/>
      <c r="V555" s="142" t="s">
        <v>112</v>
      </c>
      <c r="W555" s="141" t="s">
        <v>90</v>
      </c>
      <c r="X555" s="141" t="s">
        <v>90</v>
      </c>
      <c r="Y555" s="141" t="s">
        <v>83</v>
      </c>
      <c r="Z555" s="141">
        <v>4.5</v>
      </c>
      <c r="AA555" s="141" t="s">
        <v>885</v>
      </c>
      <c r="AB555" s="141" t="s">
        <v>884</v>
      </c>
      <c r="AC555" s="142" t="s">
        <v>7</v>
      </c>
      <c r="AD555" s="141" t="s">
        <v>261</v>
      </c>
      <c r="AE555" s="141">
        <v>4.5</v>
      </c>
      <c r="AF555" s="141">
        <v>30.917999999999999</v>
      </c>
      <c r="AG555" s="141">
        <v>35.244</v>
      </c>
      <c r="AH555" s="141" t="s">
        <v>7227</v>
      </c>
      <c r="AI555" s="141" t="s">
        <v>7234</v>
      </c>
    </row>
    <row r="556" spans="2:35" ht="15" x14ac:dyDescent="0.25">
      <c r="B556" s="139"/>
      <c r="C556" s="141" t="s">
        <v>7216</v>
      </c>
      <c r="D556" s="140">
        <v>43482</v>
      </c>
      <c r="E556" s="141" t="s">
        <v>7214</v>
      </c>
      <c r="F556" s="141" t="s">
        <v>801</v>
      </c>
      <c r="G556" s="141" t="s">
        <v>3009</v>
      </c>
      <c r="H556" s="141" t="s">
        <v>36</v>
      </c>
      <c r="I556" s="141" t="s">
        <v>90</v>
      </c>
      <c r="J556" s="141" t="s">
        <v>7</v>
      </c>
      <c r="K556" s="141" t="s">
        <v>7</v>
      </c>
      <c r="L556" s="141" t="s">
        <v>7225</v>
      </c>
      <c r="P556" s="140">
        <v>43482</v>
      </c>
      <c r="Q556" s="141" t="s">
        <v>7214</v>
      </c>
      <c r="R556" s="141" t="s">
        <v>90</v>
      </c>
      <c r="S556" s="141" t="s">
        <v>90</v>
      </c>
      <c r="T556" s="141" t="s">
        <v>90</v>
      </c>
      <c r="U556" s="139"/>
      <c r="V556" s="142" t="s">
        <v>112</v>
      </c>
      <c r="W556" s="141" t="s">
        <v>90</v>
      </c>
      <c r="X556" s="141" t="s">
        <v>90</v>
      </c>
      <c r="Y556" s="141" t="s">
        <v>83</v>
      </c>
      <c r="Z556" s="141">
        <v>4</v>
      </c>
      <c r="AA556" s="141" t="s">
        <v>8064</v>
      </c>
      <c r="AB556" s="141" t="s">
        <v>646</v>
      </c>
      <c r="AC556" s="142" t="s">
        <v>352</v>
      </c>
      <c r="AD556" s="141" t="s">
        <v>243</v>
      </c>
      <c r="AE556" s="141">
        <v>4</v>
      </c>
      <c r="AF556" s="141">
        <v>27.481999999999999</v>
      </c>
      <c r="AG556" s="141">
        <v>31.327999999999999</v>
      </c>
      <c r="AH556" s="141" t="s">
        <v>7216</v>
      </c>
      <c r="AI556" s="141" t="s">
        <v>7225</v>
      </c>
    </row>
    <row r="557" spans="2:35" ht="15" x14ac:dyDescent="0.25">
      <c r="B557" s="139"/>
      <c r="C557" s="141" t="s">
        <v>7207</v>
      </c>
      <c r="D557" s="140">
        <v>43482</v>
      </c>
      <c r="E557" s="141" t="s">
        <v>2006</v>
      </c>
      <c r="F557" s="141" t="s">
        <v>2036</v>
      </c>
      <c r="G557" s="141" t="s">
        <v>1904</v>
      </c>
      <c r="H557" s="141" t="s">
        <v>36</v>
      </c>
      <c r="I557" s="141" t="s">
        <v>90</v>
      </c>
      <c r="J557" s="141" t="s">
        <v>140</v>
      </c>
      <c r="K557" s="141" t="s">
        <v>7</v>
      </c>
      <c r="L557" s="141" t="s">
        <v>7213</v>
      </c>
      <c r="P557" s="140">
        <v>43482</v>
      </c>
      <c r="Q557" s="141" t="s">
        <v>2006</v>
      </c>
      <c r="R557" s="141" t="s">
        <v>90</v>
      </c>
      <c r="S557" s="141" t="s">
        <v>90</v>
      </c>
      <c r="T557" s="141" t="s">
        <v>90</v>
      </c>
      <c r="U557" s="139"/>
      <c r="V557" s="142" t="s">
        <v>8144</v>
      </c>
      <c r="W557" s="141" t="s">
        <v>8145</v>
      </c>
      <c r="X557" s="141" t="s">
        <v>90</v>
      </c>
      <c r="Y557" s="141" t="s">
        <v>106</v>
      </c>
      <c r="Z557" s="141">
        <v>15</v>
      </c>
      <c r="AA557" s="141" t="s">
        <v>885</v>
      </c>
      <c r="AB557" s="141" t="s">
        <v>8145</v>
      </c>
      <c r="AC557" s="142" t="s">
        <v>7753</v>
      </c>
      <c r="AD557" s="141" t="s">
        <v>243</v>
      </c>
      <c r="AE557" s="141">
        <v>1.915</v>
      </c>
      <c r="AF557" s="141">
        <v>13.157999999999999</v>
      </c>
      <c r="AG557" s="141">
        <v>15</v>
      </c>
      <c r="AH557" s="141" t="s">
        <v>7207</v>
      </c>
      <c r="AI557" s="141" t="s">
        <v>7213</v>
      </c>
    </row>
    <row r="558" spans="2:35" ht="15" x14ac:dyDescent="0.25">
      <c r="B558" s="139"/>
      <c r="C558" s="141" t="s">
        <v>7200</v>
      </c>
      <c r="D558" s="140">
        <v>43482</v>
      </c>
      <c r="E558" s="141" t="s">
        <v>838</v>
      </c>
      <c r="F558" s="141" t="s">
        <v>876</v>
      </c>
      <c r="G558" s="141" t="s">
        <v>876</v>
      </c>
      <c r="H558" s="141" t="s">
        <v>36</v>
      </c>
      <c r="I558" s="141" t="s">
        <v>90</v>
      </c>
      <c r="J558" s="141" t="s">
        <v>7</v>
      </c>
      <c r="K558" s="141" t="s">
        <v>7</v>
      </c>
      <c r="L558" s="141" t="s">
        <v>7205</v>
      </c>
      <c r="P558" s="140">
        <v>43482</v>
      </c>
      <c r="Q558" s="141" t="s">
        <v>838</v>
      </c>
      <c r="R558" s="141" t="s">
        <v>90</v>
      </c>
      <c r="S558" s="141" t="s">
        <v>90</v>
      </c>
      <c r="T558" s="141" t="s">
        <v>90</v>
      </c>
      <c r="U558" s="139"/>
      <c r="V558" s="142" t="s">
        <v>112</v>
      </c>
      <c r="W558" s="141" t="s">
        <v>90</v>
      </c>
      <c r="X558" s="141" t="s">
        <v>90</v>
      </c>
      <c r="Y558" s="141" t="s">
        <v>83</v>
      </c>
      <c r="Z558" s="141">
        <v>5</v>
      </c>
      <c r="AA558" s="141" t="s">
        <v>885</v>
      </c>
      <c r="AB558" s="141" t="s">
        <v>445</v>
      </c>
      <c r="AC558" s="142" t="s">
        <v>7</v>
      </c>
      <c r="AD558" s="141" t="s">
        <v>261</v>
      </c>
      <c r="AE558" s="141">
        <v>5</v>
      </c>
      <c r="AF558" s="141">
        <v>34.353000000000002</v>
      </c>
      <c r="AG558" s="141">
        <v>39.159999999999997</v>
      </c>
      <c r="AH558" s="141" t="s">
        <v>7200</v>
      </c>
      <c r="AI558" s="141" t="s">
        <v>7205</v>
      </c>
    </row>
    <row r="559" spans="2:35" ht="15" x14ac:dyDescent="0.25">
      <c r="B559" s="139"/>
      <c r="C559" s="141" t="s">
        <v>7236</v>
      </c>
      <c r="D559" s="140">
        <v>43480</v>
      </c>
      <c r="E559" s="141" t="s">
        <v>1493</v>
      </c>
      <c r="F559" s="141" t="s">
        <v>876</v>
      </c>
      <c r="G559" s="141" t="s">
        <v>1041</v>
      </c>
      <c r="H559" s="141" t="s">
        <v>39</v>
      </c>
      <c r="I559" s="141" t="s">
        <v>90</v>
      </c>
      <c r="J559" s="141" t="s">
        <v>141</v>
      </c>
      <c r="K559" s="141" t="s">
        <v>7</v>
      </c>
      <c r="L559" s="141" t="s">
        <v>7240</v>
      </c>
      <c r="P559" s="140">
        <v>43480</v>
      </c>
      <c r="Q559" s="141" t="s">
        <v>1493</v>
      </c>
      <c r="R559" s="141" t="s">
        <v>90</v>
      </c>
      <c r="S559" s="141" t="s">
        <v>90</v>
      </c>
      <c r="T559" s="141" t="s">
        <v>90</v>
      </c>
      <c r="U559" s="139"/>
      <c r="V559" s="142" t="s">
        <v>112</v>
      </c>
      <c r="W559" s="141" t="s">
        <v>90</v>
      </c>
      <c r="X559" s="141" t="s">
        <v>90</v>
      </c>
      <c r="Y559" s="141" t="s">
        <v>83</v>
      </c>
      <c r="Z559" s="141">
        <v>7</v>
      </c>
      <c r="AA559" s="141" t="s">
        <v>885</v>
      </c>
      <c r="AB559" s="141" t="s">
        <v>8146</v>
      </c>
      <c r="AC559" s="142" t="s">
        <v>7</v>
      </c>
      <c r="AD559" s="141" t="s">
        <v>243</v>
      </c>
      <c r="AE559" s="141">
        <v>7</v>
      </c>
      <c r="AF559" s="141">
        <v>48.094000000000001</v>
      </c>
      <c r="AG559" s="141">
        <v>54.823</v>
      </c>
      <c r="AH559" s="141" t="s">
        <v>7236</v>
      </c>
      <c r="AI559" s="141" t="s">
        <v>7240</v>
      </c>
    </row>
    <row r="560" spans="2:35" ht="15" x14ac:dyDescent="0.25">
      <c r="B560" s="139"/>
      <c r="C560" s="141" t="s">
        <v>7250</v>
      </c>
      <c r="D560" s="140">
        <v>43438</v>
      </c>
      <c r="E560" s="141" t="s">
        <v>7248</v>
      </c>
      <c r="F560" s="141" t="s">
        <v>3009</v>
      </c>
      <c r="G560" s="141" t="s">
        <v>3009</v>
      </c>
      <c r="H560" s="141" t="s">
        <v>36</v>
      </c>
      <c r="I560" s="141" t="s">
        <v>90</v>
      </c>
      <c r="J560" s="141" t="s">
        <v>7</v>
      </c>
      <c r="K560" s="141" t="s">
        <v>7</v>
      </c>
      <c r="L560" s="141" t="s">
        <v>7258</v>
      </c>
      <c r="P560" s="140">
        <v>43438</v>
      </c>
      <c r="Q560" s="141" t="s">
        <v>7248</v>
      </c>
      <c r="R560" s="141" t="s">
        <v>90</v>
      </c>
      <c r="S560" s="141" t="s">
        <v>90</v>
      </c>
      <c r="T560" s="141" t="s">
        <v>90</v>
      </c>
      <c r="U560" s="139"/>
      <c r="V560" s="142" t="s">
        <v>112</v>
      </c>
      <c r="W560" s="141" t="s">
        <v>90</v>
      </c>
      <c r="X560" s="141" t="s">
        <v>90</v>
      </c>
      <c r="Y560" s="141" t="s">
        <v>83</v>
      </c>
      <c r="Z560" s="141">
        <v>2.5</v>
      </c>
      <c r="AA560" s="141" t="s">
        <v>8118</v>
      </c>
      <c r="AB560" s="141" t="s">
        <v>8146</v>
      </c>
      <c r="AC560" s="142" t="s">
        <v>7</v>
      </c>
      <c r="AD560" s="141" t="s">
        <v>7797</v>
      </c>
      <c r="AE560" s="141">
        <v>2.5</v>
      </c>
      <c r="AF560" s="141">
        <v>17.190000000000001</v>
      </c>
      <c r="AG560" s="141">
        <v>19.57</v>
      </c>
      <c r="AH560" s="141" t="s">
        <v>7250</v>
      </c>
      <c r="AI560" s="141" t="s">
        <v>7258</v>
      </c>
    </row>
    <row r="561" spans="2:35" ht="15" x14ac:dyDescent="0.25">
      <c r="B561" s="139"/>
      <c r="C561" s="141" t="s">
        <v>7260</v>
      </c>
      <c r="D561" s="140">
        <v>43437</v>
      </c>
      <c r="E561" s="141" t="s">
        <v>4815</v>
      </c>
      <c r="F561" s="141" t="s">
        <v>4276</v>
      </c>
      <c r="G561" s="141" t="s">
        <v>1248</v>
      </c>
      <c r="H561" s="141" t="s">
        <v>39</v>
      </c>
      <c r="I561" s="141" t="s">
        <v>90</v>
      </c>
      <c r="J561" s="141" t="s">
        <v>7</v>
      </c>
      <c r="K561" s="141" t="s">
        <v>7</v>
      </c>
      <c r="L561" s="141" t="s">
        <v>7265</v>
      </c>
      <c r="P561" s="140">
        <v>43437</v>
      </c>
      <c r="Q561" s="141" t="s">
        <v>4815</v>
      </c>
      <c r="R561" s="141" t="s">
        <v>90</v>
      </c>
      <c r="S561" s="141" t="s">
        <v>90</v>
      </c>
      <c r="T561" s="141" t="s">
        <v>90</v>
      </c>
      <c r="U561" s="139"/>
      <c r="V561" s="142" t="s">
        <v>112</v>
      </c>
      <c r="W561" s="141" t="s">
        <v>90</v>
      </c>
      <c r="X561" s="141" t="s">
        <v>90</v>
      </c>
      <c r="Y561" s="141" t="s">
        <v>83</v>
      </c>
      <c r="Z561" s="141">
        <v>6.3</v>
      </c>
      <c r="AA561" s="141" t="s">
        <v>8141</v>
      </c>
      <c r="AB561" s="141" t="s">
        <v>8147</v>
      </c>
      <c r="AC561" s="142" t="s">
        <v>7</v>
      </c>
      <c r="AD561" s="141" t="s">
        <v>243</v>
      </c>
      <c r="AE561" s="141">
        <v>6.3</v>
      </c>
      <c r="AF561" s="141">
        <v>43.319000000000003</v>
      </c>
      <c r="AG561" s="141">
        <v>49.316000000000003</v>
      </c>
      <c r="AH561" s="141" t="s">
        <v>7260</v>
      </c>
      <c r="AI561" s="141" t="s">
        <v>7265</v>
      </c>
    </row>
    <row r="562" spans="2:35" ht="15" x14ac:dyDescent="0.25">
      <c r="B562" s="139"/>
      <c r="C562" s="141" t="s">
        <v>7250</v>
      </c>
      <c r="D562" s="140">
        <v>43412</v>
      </c>
      <c r="E562" s="141" t="s">
        <v>7248</v>
      </c>
      <c r="F562" s="141" t="s">
        <v>3009</v>
      </c>
      <c r="G562" s="141" t="s">
        <v>3009</v>
      </c>
      <c r="H562" s="141" t="s">
        <v>36</v>
      </c>
      <c r="I562" s="141" t="s">
        <v>90</v>
      </c>
      <c r="J562" s="141" t="s">
        <v>7</v>
      </c>
      <c r="K562" s="141" t="s">
        <v>7</v>
      </c>
      <c r="L562" s="141" t="s">
        <v>7267</v>
      </c>
      <c r="P562" s="140">
        <v>43412</v>
      </c>
      <c r="Q562" s="141" t="s">
        <v>7248</v>
      </c>
      <c r="R562" s="141" t="s">
        <v>90</v>
      </c>
      <c r="S562" s="141" t="s">
        <v>90</v>
      </c>
      <c r="T562" s="141" t="s">
        <v>90</v>
      </c>
      <c r="U562" s="139"/>
      <c r="V562" s="142" t="s">
        <v>112</v>
      </c>
      <c r="W562" s="141" t="s">
        <v>90</v>
      </c>
      <c r="X562" s="141" t="s">
        <v>90</v>
      </c>
      <c r="Y562" s="141" t="s">
        <v>83</v>
      </c>
      <c r="Z562" s="141">
        <v>8.5</v>
      </c>
      <c r="AA562" s="141" t="s">
        <v>871</v>
      </c>
      <c r="AB562" s="141" t="s">
        <v>8146</v>
      </c>
      <c r="AC562" s="142" t="s">
        <v>7</v>
      </c>
      <c r="AD562" s="141" t="s">
        <v>7797</v>
      </c>
      <c r="AE562" s="141">
        <v>8.5</v>
      </c>
      <c r="AF562" s="141">
        <v>58.447000000000003</v>
      </c>
      <c r="AG562" s="141">
        <v>66.537999999999997</v>
      </c>
      <c r="AH562" s="141" t="s">
        <v>7250</v>
      </c>
      <c r="AI562" s="141" t="s">
        <v>7267</v>
      </c>
    </row>
    <row r="563" spans="2:35" ht="15" x14ac:dyDescent="0.25">
      <c r="B563" s="139"/>
      <c r="C563" s="141" t="s">
        <v>7227</v>
      </c>
      <c r="D563" s="140">
        <v>43362</v>
      </c>
      <c r="E563" s="141" t="s">
        <v>7046</v>
      </c>
      <c r="F563" s="141" t="s">
        <v>428</v>
      </c>
      <c r="G563" s="141" t="s">
        <v>2322</v>
      </c>
      <c r="H563" s="141" t="s">
        <v>236</v>
      </c>
      <c r="I563" s="141" t="s">
        <v>90</v>
      </c>
      <c r="J563" s="141" t="s">
        <v>7</v>
      </c>
      <c r="K563" s="141" t="s">
        <v>7</v>
      </c>
      <c r="L563" s="141" t="s">
        <v>7270</v>
      </c>
      <c r="P563" s="140">
        <v>43362</v>
      </c>
      <c r="Q563" s="141" t="s">
        <v>7046</v>
      </c>
      <c r="R563" s="141" t="s">
        <v>90</v>
      </c>
      <c r="S563" s="141" t="s">
        <v>90</v>
      </c>
      <c r="T563" s="141" t="s">
        <v>90</v>
      </c>
      <c r="U563" s="139"/>
      <c r="V563" s="142" t="s">
        <v>112</v>
      </c>
      <c r="W563" s="141" t="s">
        <v>90</v>
      </c>
      <c r="X563" s="141" t="s">
        <v>90</v>
      </c>
      <c r="Y563" s="141" t="s">
        <v>83</v>
      </c>
      <c r="Z563" s="141">
        <v>10</v>
      </c>
      <c r="AA563" s="141" t="s">
        <v>8141</v>
      </c>
      <c r="AB563" s="141" t="s">
        <v>884</v>
      </c>
      <c r="AC563" s="142" t="s">
        <v>7</v>
      </c>
      <c r="AD563" s="141" t="s">
        <v>261</v>
      </c>
      <c r="AE563" s="141">
        <v>10</v>
      </c>
      <c r="AF563" s="141">
        <v>66.356999999999999</v>
      </c>
      <c r="AG563" s="141">
        <v>78.465999999999994</v>
      </c>
      <c r="AH563" s="141" t="s">
        <v>7227</v>
      </c>
      <c r="AI563" s="141" t="s">
        <v>7270</v>
      </c>
    </row>
    <row r="564" spans="2:35" ht="15" x14ac:dyDescent="0.25">
      <c r="B564" s="139"/>
      <c r="C564" s="141" t="s">
        <v>6390</v>
      </c>
      <c r="D564" s="140">
        <v>43320</v>
      </c>
      <c r="E564" s="141" t="s">
        <v>6388</v>
      </c>
      <c r="F564" s="141" t="s">
        <v>428</v>
      </c>
      <c r="G564" s="141" t="s">
        <v>428</v>
      </c>
      <c r="H564" s="141" t="s">
        <v>38</v>
      </c>
      <c r="I564" s="141" t="s">
        <v>90</v>
      </c>
      <c r="J564" s="141" t="s">
        <v>7</v>
      </c>
      <c r="K564" s="141" t="s">
        <v>7</v>
      </c>
      <c r="L564" s="141" t="s">
        <v>7273</v>
      </c>
      <c r="P564" s="140">
        <v>43320</v>
      </c>
      <c r="Q564" s="141" t="s">
        <v>6388</v>
      </c>
      <c r="R564" s="141" t="s">
        <v>90</v>
      </c>
      <c r="S564" s="141" t="s">
        <v>90</v>
      </c>
      <c r="T564" s="141" t="s">
        <v>90</v>
      </c>
      <c r="U564" s="139"/>
      <c r="V564" s="142" t="s">
        <v>112</v>
      </c>
      <c r="W564" s="141" t="s">
        <v>90</v>
      </c>
      <c r="X564" s="141" t="s">
        <v>90</v>
      </c>
      <c r="Y564" s="141" t="s">
        <v>83</v>
      </c>
      <c r="Z564" s="141">
        <v>4</v>
      </c>
      <c r="AA564" s="141" t="s">
        <v>8148</v>
      </c>
      <c r="AB564" s="141" t="s">
        <v>1851</v>
      </c>
      <c r="AC564" s="142" t="s">
        <v>7</v>
      </c>
      <c r="AD564" s="141" t="s">
        <v>243</v>
      </c>
      <c r="AE564" s="141">
        <v>4</v>
      </c>
      <c r="AF564" s="141">
        <v>26.542999999999999</v>
      </c>
      <c r="AG564" s="141">
        <v>31.385999999999999</v>
      </c>
      <c r="AH564" s="141" t="s">
        <v>6390</v>
      </c>
      <c r="AI564" s="141" t="s">
        <v>7273</v>
      </c>
    </row>
    <row r="565" spans="2:35" ht="15" x14ac:dyDescent="0.25">
      <c r="B565" s="139"/>
      <c r="C565" s="141" t="s">
        <v>7275</v>
      </c>
      <c r="D565" s="140">
        <v>43185</v>
      </c>
      <c r="E565" s="141" t="s">
        <v>6275</v>
      </c>
      <c r="F565" s="141" t="s">
        <v>2025</v>
      </c>
      <c r="G565" s="141" t="s">
        <v>3694</v>
      </c>
      <c r="H565" s="141" t="s">
        <v>36</v>
      </c>
      <c r="I565" s="141" t="s">
        <v>90</v>
      </c>
      <c r="J565" s="141" t="s">
        <v>7</v>
      </c>
      <c r="K565" s="141" t="s">
        <v>7</v>
      </c>
      <c r="L565" s="141" t="s">
        <v>7284</v>
      </c>
      <c r="P565" s="140">
        <v>43185</v>
      </c>
      <c r="Q565" s="141" t="s">
        <v>6275</v>
      </c>
      <c r="R565" s="141" t="s">
        <v>90</v>
      </c>
      <c r="S565" s="141" t="s">
        <v>90</v>
      </c>
      <c r="T565" s="141" t="s">
        <v>90</v>
      </c>
      <c r="U565" s="139"/>
      <c r="V565" s="142" t="s">
        <v>112</v>
      </c>
      <c r="W565" s="141" t="s">
        <v>90</v>
      </c>
      <c r="X565" s="141" t="s">
        <v>90</v>
      </c>
      <c r="Y565" s="141" t="s">
        <v>83</v>
      </c>
      <c r="Z565" s="141">
        <v>1</v>
      </c>
      <c r="AA565" s="141" t="s">
        <v>8149</v>
      </c>
      <c r="AB565" s="141" t="s">
        <v>8150</v>
      </c>
      <c r="AC565" s="142" t="s">
        <v>7768</v>
      </c>
      <c r="AD565" s="141" t="s">
        <v>7797</v>
      </c>
      <c r="AE565" s="141">
        <v>1</v>
      </c>
      <c r="AF565" s="141">
        <v>6.5140000000000002</v>
      </c>
      <c r="AG565" s="141">
        <v>7.8140000000000001</v>
      </c>
      <c r="AH565" s="141" t="s">
        <v>7275</v>
      </c>
      <c r="AI565" s="141" t="s">
        <v>7284</v>
      </c>
    </row>
    <row r="566" spans="2:35" ht="15" x14ac:dyDescent="0.25">
      <c r="B566" s="139"/>
      <c r="C566" s="141" t="s">
        <v>7275</v>
      </c>
      <c r="D566" s="140">
        <v>43160</v>
      </c>
      <c r="E566" s="141" t="s">
        <v>6275</v>
      </c>
      <c r="F566" s="141" t="s">
        <v>2025</v>
      </c>
      <c r="G566" s="141" t="s">
        <v>3694</v>
      </c>
      <c r="H566" s="141" t="s">
        <v>36</v>
      </c>
      <c r="I566" s="141" t="s">
        <v>90</v>
      </c>
      <c r="J566" s="141" t="s">
        <v>7</v>
      </c>
      <c r="K566" s="141" t="s">
        <v>7</v>
      </c>
      <c r="L566" s="141" t="s">
        <v>7285</v>
      </c>
      <c r="P566" s="140">
        <v>43160</v>
      </c>
      <c r="Q566" s="141" t="s">
        <v>6275</v>
      </c>
      <c r="R566" s="141" t="s">
        <v>90</v>
      </c>
      <c r="S566" s="141" t="s">
        <v>90</v>
      </c>
      <c r="T566" s="141" t="s">
        <v>90</v>
      </c>
      <c r="U566" s="139"/>
      <c r="V566" s="142" t="s">
        <v>112</v>
      </c>
      <c r="W566" s="141" t="s">
        <v>90</v>
      </c>
      <c r="X566" s="141" t="s">
        <v>90</v>
      </c>
      <c r="Y566" s="141" t="s">
        <v>83</v>
      </c>
      <c r="Z566" s="141">
        <v>1</v>
      </c>
      <c r="AA566" s="141" t="s">
        <v>8151</v>
      </c>
      <c r="AB566" s="141" t="s">
        <v>8150</v>
      </c>
      <c r="AC566" s="142" t="s">
        <v>7768</v>
      </c>
      <c r="AD566" s="141" t="s">
        <v>7797</v>
      </c>
      <c r="AE566" s="141">
        <v>1</v>
      </c>
      <c r="AF566" s="141">
        <v>6.5140000000000002</v>
      </c>
      <c r="AG566" s="141">
        <v>7.8140000000000001</v>
      </c>
      <c r="AH566" s="141" t="s">
        <v>7275</v>
      </c>
      <c r="AI566" s="141" t="s">
        <v>7285</v>
      </c>
    </row>
    <row r="567" spans="2:35" ht="15" x14ac:dyDescent="0.25">
      <c r="B567" s="139"/>
      <c r="C567" s="141" t="s">
        <v>7275</v>
      </c>
      <c r="D567" s="140">
        <v>43159</v>
      </c>
      <c r="E567" s="141" t="s">
        <v>6275</v>
      </c>
      <c r="F567" s="141" t="s">
        <v>2025</v>
      </c>
      <c r="G567" s="141" t="s">
        <v>3694</v>
      </c>
      <c r="H567" s="141" t="s">
        <v>36</v>
      </c>
      <c r="I567" s="141" t="s">
        <v>90</v>
      </c>
      <c r="J567" s="141" t="s">
        <v>7</v>
      </c>
      <c r="K567" s="141" t="s">
        <v>7</v>
      </c>
      <c r="L567" s="141" t="s">
        <v>7288</v>
      </c>
      <c r="P567" s="140">
        <v>43159</v>
      </c>
      <c r="Q567" s="141" t="s">
        <v>6275</v>
      </c>
      <c r="R567" s="141" t="s">
        <v>90</v>
      </c>
      <c r="S567" s="141" t="s">
        <v>90</v>
      </c>
      <c r="T567" s="141" t="s">
        <v>90</v>
      </c>
      <c r="U567" s="139"/>
      <c r="V567" s="142" t="s">
        <v>112</v>
      </c>
      <c r="W567" s="141" t="s">
        <v>90</v>
      </c>
      <c r="X567" s="141" t="s">
        <v>90</v>
      </c>
      <c r="Y567" s="141" t="s">
        <v>83</v>
      </c>
      <c r="Z567" s="141">
        <v>5</v>
      </c>
      <c r="AA567" s="141" t="s">
        <v>8151</v>
      </c>
      <c r="AB567" s="141" t="s">
        <v>8150</v>
      </c>
      <c r="AC567" s="142" t="s">
        <v>7768</v>
      </c>
      <c r="AD567" s="141" t="s">
        <v>7797</v>
      </c>
      <c r="AE567" s="141">
        <v>5</v>
      </c>
      <c r="AF567" s="141">
        <v>32.572000000000003</v>
      </c>
      <c r="AG567" s="141">
        <v>39.07</v>
      </c>
      <c r="AH567" s="141" t="s">
        <v>7275</v>
      </c>
      <c r="AI567" s="141" t="s">
        <v>7288</v>
      </c>
    </row>
    <row r="568" spans="2:35" ht="15" x14ac:dyDescent="0.25">
      <c r="B568" s="139"/>
      <c r="C568" s="141" t="s">
        <v>7290</v>
      </c>
      <c r="D568" s="140">
        <v>43073</v>
      </c>
      <c r="E568" s="141" t="s">
        <v>6704</v>
      </c>
      <c r="F568" s="141" t="s">
        <v>2193</v>
      </c>
      <c r="G568" s="141" t="s">
        <v>1041</v>
      </c>
      <c r="H568" s="141" t="s">
        <v>38</v>
      </c>
      <c r="I568" s="141" t="s">
        <v>90</v>
      </c>
      <c r="J568" s="141" t="s">
        <v>7</v>
      </c>
      <c r="K568" s="141" t="s">
        <v>7</v>
      </c>
      <c r="L568" s="141" t="s">
        <v>7295</v>
      </c>
      <c r="P568" s="140">
        <v>43073</v>
      </c>
      <c r="Q568" s="141" t="s">
        <v>6704</v>
      </c>
      <c r="R568" s="141" t="s">
        <v>629</v>
      </c>
      <c r="S568" s="141" t="s">
        <v>90</v>
      </c>
      <c r="T568" s="141" t="s">
        <v>90</v>
      </c>
      <c r="U568" s="139"/>
      <c r="V568" s="142" t="s">
        <v>112</v>
      </c>
      <c r="W568" s="141" t="s">
        <v>90</v>
      </c>
      <c r="X568" s="141" t="s">
        <v>90</v>
      </c>
      <c r="Y568" s="141" t="s">
        <v>108</v>
      </c>
      <c r="Z568" s="141">
        <v>5</v>
      </c>
      <c r="AA568" s="141" t="s">
        <v>8152</v>
      </c>
      <c r="AB568" s="141" t="s">
        <v>7787</v>
      </c>
      <c r="AC568" s="142" t="s">
        <v>7</v>
      </c>
      <c r="AD568" s="141" t="s">
        <v>8037</v>
      </c>
      <c r="AE568" s="141">
        <v>5.907</v>
      </c>
      <c r="AF568" s="141">
        <v>39.283999999999999</v>
      </c>
      <c r="AG568" s="141">
        <v>46.152000000000001</v>
      </c>
      <c r="AH568" s="141" t="s">
        <v>7290</v>
      </c>
      <c r="AI568" s="141" t="s">
        <v>7295</v>
      </c>
    </row>
    <row r="569" spans="2:35" ht="15" x14ac:dyDescent="0.25">
      <c r="B569" s="139"/>
      <c r="C569" s="141" t="s">
        <v>7297</v>
      </c>
      <c r="D569" s="140">
        <v>43052</v>
      </c>
      <c r="E569" s="141" t="s">
        <v>549</v>
      </c>
      <c r="F569" s="141" t="s">
        <v>428</v>
      </c>
      <c r="G569" s="141" t="s">
        <v>428</v>
      </c>
      <c r="H569" s="141" t="s">
        <v>38</v>
      </c>
      <c r="I569" s="141" t="s">
        <v>90</v>
      </c>
      <c r="J569" s="141" t="s">
        <v>7</v>
      </c>
      <c r="K569" s="141" t="s">
        <v>7</v>
      </c>
      <c r="L569" s="141" t="s">
        <v>7308</v>
      </c>
      <c r="P569" s="140">
        <v>43052</v>
      </c>
      <c r="Q569" s="141" t="s">
        <v>549</v>
      </c>
      <c r="R569" s="141" t="s">
        <v>90</v>
      </c>
      <c r="S569" s="141" t="s">
        <v>90</v>
      </c>
      <c r="T569" s="141" t="s">
        <v>90</v>
      </c>
      <c r="U569" s="139"/>
      <c r="V569" s="142" t="s">
        <v>112</v>
      </c>
      <c r="W569" s="141" t="s">
        <v>90</v>
      </c>
      <c r="X569" s="141" t="s">
        <v>90</v>
      </c>
      <c r="Y569" s="141" t="s">
        <v>83</v>
      </c>
      <c r="Z569" s="141">
        <v>3</v>
      </c>
      <c r="AA569" s="141" t="s">
        <v>8153</v>
      </c>
      <c r="AB569" s="141" t="s">
        <v>8042</v>
      </c>
      <c r="AC569" s="142" t="s">
        <v>7</v>
      </c>
      <c r="AD569" s="141" t="s">
        <v>8154</v>
      </c>
      <c r="AE569" s="141">
        <v>3</v>
      </c>
      <c r="AF569" s="141">
        <v>19.940000000000001</v>
      </c>
      <c r="AG569" s="141">
        <v>23.433</v>
      </c>
      <c r="AH569" s="141" t="s">
        <v>7297</v>
      </c>
      <c r="AI569" s="141" t="s">
        <v>7308</v>
      </c>
    </row>
    <row r="570" spans="2:35" ht="15" x14ac:dyDescent="0.25">
      <c r="B570" s="139"/>
      <c r="C570" s="141" t="s">
        <v>6673</v>
      </c>
      <c r="D570" s="140">
        <v>43047</v>
      </c>
      <c r="E570" s="141" t="s">
        <v>1976</v>
      </c>
      <c r="F570" s="141" t="s">
        <v>428</v>
      </c>
      <c r="G570" s="141" t="s">
        <v>428</v>
      </c>
      <c r="H570" s="141" t="s">
        <v>236</v>
      </c>
      <c r="I570" s="141" t="s">
        <v>90</v>
      </c>
      <c r="J570" s="141" t="s">
        <v>7</v>
      </c>
      <c r="K570" s="141" t="s">
        <v>7</v>
      </c>
      <c r="L570" s="141" t="s">
        <v>7310</v>
      </c>
      <c r="P570" s="140">
        <v>43047</v>
      </c>
      <c r="Q570" s="141" t="s">
        <v>1976</v>
      </c>
      <c r="R570" s="141" t="s">
        <v>90</v>
      </c>
      <c r="S570" s="141" t="s">
        <v>90</v>
      </c>
      <c r="T570" s="141" t="s">
        <v>90</v>
      </c>
      <c r="U570" s="139"/>
      <c r="V570" s="142" t="s">
        <v>112</v>
      </c>
      <c r="W570" s="141" t="s">
        <v>90</v>
      </c>
      <c r="X570" s="141" t="s">
        <v>90</v>
      </c>
      <c r="Y570" s="141" t="s">
        <v>83</v>
      </c>
      <c r="Z570" s="141">
        <v>1</v>
      </c>
      <c r="AA570" s="141" t="s">
        <v>8152</v>
      </c>
      <c r="AB570" s="141" t="s">
        <v>8119</v>
      </c>
      <c r="AC570" s="142" t="s">
        <v>7</v>
      </c>
      <c r="AD570" s="141" t="s">
        <v>243</v>
      </c>
      <c r="AE570" s="141">
        <v>1</v>
      </c>
      <c r="AF570" s="141">
        <v>6.6470000000000002</v>
      </c>
      <c r="AG570" s="141">
        <v>7.8109999999999999</v>
      </c>
      <c r="AH570" s="141" t="s">
        <v>6673</v>
      </c>
      <c r="AI570" s="141" t="s">
        <v>7310</v>
      </c>
    </row>
    <row r="571" spans="2:35" ht="15" x14ac:dyDescent="0.25">
      <c r="B571" s="139"/>
      <c r="C571" s="141" t="s">
        <v>6673</v>
      </c>
      <c r="D571" s="140">
        <v>43046</v>
      </c>
      <c r="E571" s="141" t="s">
        <v>1976</v>
      </c>
      <c r="F571" s="141" t="s">
        <v>428</v>
      </c>
      <c r="G571" s="141" t="s">
        <v>428</v>
      </c>
      <c r="H571" s="141" t="s">
        <v>236</v>
      </c>
      <c r="I571" s="141" t="s">
        <v>90</v>
      </c>
      <c r="J571" s="141" t="s">
        <v>7</v>
      </c>
      <c r="K571" s="141" t="s">
        <v>7</v>
      </c>
      <c r="L571" s="141" t="s">
        <v>7312</v>
      </c>
      <c r="P571" s="140">
        <v>43046</v>
      </c>
      <c r="Q571" s="141" t="s">
        <v>1976</v>
      </c>
      <c r="R571" s="141" t="s">
        <v>90</v>
      </c>
      <c r="S571" s="141" t="s">
        <v>90</v>
      </c>
      <c r="T571" s="141" t="s">
        <v>90</v>
      </c>
      <c r="U571" s="139"/>
      <c r="V571" s="142" t="s">
        <v>112</v>
      </c>
      <c r="W571" s="141" t="s">
        <v>90</v>
      </c>
      <c r="X571" s="141" t="s">
        <v>90</v>
      </c>
      <c r="Y571" s="141" t="s">
        <v>83</v>
      </c>
      <c r="Z571" s="141">
        <v>6.25</v>
      </c>
      <c r="AA571" s="141" t="s">
        <v>8152</v>
      </c>
      <c r="AB571" s="141" t="s">
        <v>8119</v>
      </c>
      <c r="AC571" s="142" t="s">
        <v>7</v>
      </c>
      <c r="AD571" s="141" t="s">
        <v>243</v>
      </c>
      <c r="AE571" s="141">
        <v>6.25</v>
      </c>
      <c r="AF571" s="141">
        <v>41.542000000000002</v>
      </c>
      <c r="AG571" s="141">
        <v>48.819000000000003</v>
      </c>
      <c r="AH571" s="141" t="s">
        <v>6673</v>
      </c>
      <c r="AI571" s="141" t="s">
        <v>7312</v>
      </c>
    </row>
    <row r="572" spans="2:35" ht="15" x14ac:dyDescent="0.25">
      <c r="B572" s="139"/>
      <c r="C572" s="141" t="s">
        <v>7314</v>
      </c>
      <c r="D572" s="140">
        <v>42962</v>
      </c>
      <c r="E572" s="141" t="s">
        <v>6230</v>
      </c>
      <c r="F572" s="141" t="s">
        <v>3489</v>
      </c>
      <c r="G572" s="141" t="s">
        <v>2322</v>
      </c>
      <c r="H572" s="141" t="s">
        <v>36</v>
      </c>
      <c r="I572" s="141" t="s">
        <v>90</v>
      </c>
      <c r="J572" s="141" t="s">
        <v>7</v>
      </c>
      <c r="K572" s="141" t="s">
        <v>7</v>
      </c>
      <c r="L572" s="141" t="s">
        <v>7321</v>
      </c>
      <c r="P572" s="140">
        <v>42962</v>
      </c>
      <c r="Q572" s="141" t="s">
        <v>6230</v>
      </c>
      <c r="R572" s="141" t="s">
        <v>90</v>
      </c>
      <c r="S572" s="141" t="s">
        <v>90</v>
      </c>
      <c r="T572" s="141" t="s">
        <v>90</v>
      </c>
      <c r="U572" s="139"/>
      <c r="V572" s="142" t="s">
        <v>112</v>
      </c>
      <c r="W572" s="141" t="s">
        <v>90</v>
      </c>
      <c r="X572" s="141" t="s">
        <v>90</v>
      </c>
      <c r="Y572" s="141" t="s">
        <v>83</v>
      </c>
      <c r="Z572" s="141">
        <v>3</v>
      </c>
      <c r="AA572" s="141" t="s">
        <v>8155</v>
      </c>
      <c r="AB572" s="141" t="s">
        <v>662</v>
      </c>
      <c r="AC572" s="142" t="s">
        <v>7768</v>
      </c>
      <c r="AD572" s="141" t="s">
        <v>243</v>
      </c>
      <c r="AE572" s="141">
        <v>3</v>
      </c>
      <c r="AF572" s="141">
        <v>20.341999999999999</v>
      </c>
      <c r="AG572" s="141">
        <v>23.422000000000001</v>
      </c>
      <c r="AH572" s="141" t="s">
        <v>7314</v>
      </c>
      <c r="AI572" s="141" t="s">
        <v>7321</v>
      </c>
    </row>
    <row r="573" spans="2:35" ht="15" x14ac:dyDescent="0.25">
      <c r="B573" s="139"/>
      <c r="C573" s="141" t="s">
        <v>7323</v>
      </c>
      <c r="D573" s="140">
        <v>42900</v>
      </c>
      <c r="E573" s="141" t="s">
        <v>6370</v>
      </c>
      <c r="F573" s="141" t="s">
        <v>1877</v>
      </c>
      <c r="G573" s="141" t="s">
        <v>973</v>
      </c>
      <c r="H573" s="141" t="s">
        <v>38</v>
      </c>
      <c r="I573" s="141" t="s">
        <v>90</v>
      </c>
      <c r="J573" s="141" t="s">
        <v>7</v>
      </c>
      <c r="K573" s="141" t="s">
        <v>7</v>
      </c>
      <c r="L573" s="141" t="s">
        <v>7330</v>
      </c>
      <c r="P573" s="140">
        <v>42900</v>
      </c>
      <c r="Q573" s="141" t="s">
        <v>6370</v>
      </c>
      <c r="R573" s="141" t="s">
        <v>629</v>
      </c>
      <c r="S573" s="141" t="s">
        <v>90</v>
      </c>
      <c r="T573" s="141" t="s">
        <v>90</v>
      </c>
      <c r="U573" s="139"/>
      <c r="V573" s="142" t="s">
        <v>112</v>
      </c>
      <c r="W573" s="141" t="s">
        <v>90</v>
      </c>
      <c r="X573" s="141" t="s">
        <v>90</v>
      </c>
      <c r="Y573" s="141" t="s">
        <v>108</v>
      </c>
      <c r="Z573" s="141">
        <v>6.5</v>
      </c>
      <c r="AA573" s="141" t="s">
        <v>8152</v>
      </c>
      <c r="AB573" s="141" t="s">
        <v>7984</v>
      </c>
      <c r="AC573" s="142" t="s">
        <v>7</v>
      </c>
      <c r="AD573" s="141" t="s">
        <v>8156</v>
      </c>
      <c r="AE573" s="141">
        <v>6.9240000000000004</v>
      </c>
      <c r="AF573" s="141">
        <v>47.581000000000003</v>
      </c>
      <c r="AG573" s="141">
        <v>53.787999999999997</v>
      </c>
      <c r="AH573" s="141" t="s">
        <v>7323</v>
      </c>
      <c r="AI573" s="141" t="s">
        <v>7330</v>
      </c>
    </row>
    <row r="574" spans="2:35" ht="15" x14ac:dyDescent="0.25">
      <c r="B574" s="139"/>
      <c r="C574" s="141" t="s">
        <v>7332</v>
      </c>
      <c r="D574" s="140">
        <v>42818</v>
      </c>
      <c r="E574" s="141" t="s">
        <v>5931</v>
      </c>
      <c r="F574" s="141" t="s">
        <v>428</v>
      </c>
      <c r="G574" s="141" t="s">
        <v>428</v>
      </c>
      <c r="H574" s="141" t="s">
        <v>236</v>
      </c>
      <c r="I574" s="141" t="s">
        <v>90</v>
      </c>
      <c r="J574" s="141" t="s">
        <v>7</v>
      </c>
      <c r="K574" s="141" t="s">
        <v>7</v>
      </c>
      <c r="L574" s="141" t="s">
        <v>7338</v>
      </c>
      <c r="P574" s="140">
        <v>42818</v>
      </c>
      <c r="Q574" s="141" t="s">
        <v>5931</v>
      </c>
      <c r="R574" s="141" t="s">
        <v>90</v>
      </c>
      <c r="S574" s="141" t="s">
        <v>90</v>
      </c>
      <c r="T574" s="141" t="s">
        <v>90</v>
      </c>
      <c r="U574" s="139"/>
      <c r="V574" s="142" t="s">
        <v>112</v>
      </c>
      <c r="W574" s="141" t="s">
        <v>90</v>
      </c>
      <c r="X574" s="141" t="s">
        <v>90</v>
      </c>
      <c r="Y574" s="141" t="s">
        <v>83</v>
      </c>
      <c r="Z574" s="141">
        <v>10</v>
      </c>
      <c r="AA574" s="141" t="s">
        <v>8152</v>
      </c>
      <c r="AB574" s="141" t="s">
        <v>7750</v>
      </c>
      <c r="AC574" s="142" t="s">
        <v>7</v>
      </c>
      <c r="AD574" s="141" t="s">
        <v>7797</v>
      </c>
      <c r="AE574" s="141">
        <v>10</v>
      </c>
      <c r="AF574" s="141">
        <v>69.760999999999996</v>
      </c>
      <c r="AG574" s="141">
        <v>77.558999999999997</v>
      </c>
      <c r="AH574" s="141" t="s">
        <v>7332</v>
      </c>
      <c r="AI574" s="141" t="s">
        <v>7338</v>
      </c>
    </row>
    <row r="575" spans="2:35" ht="15" x14ac:dyDescent="0.25">
      <c r="B575" s="139"/>
      <c r="C575" s="141" t="s">
        <v>7340</v>
      </c>
      <c r="D575" s="140">
        <v>42796</v>
      </c>
      <c r="E575" s="141" t="s">
        <v>7179</v>
      </c>
      <c r="F575" s="141" t="s">
        <v>1248</v>
      </c>
      <c r="G575" s="141" t="s">
        <v>1017</v>
      </c>
      <c r="H575" s="141" t="s">
        <v>37</v>
      </c>
      <c r="I575" s="141" t="s">
        <v>90</v>
      </c>
      <c r="J575" s="141" t="s">
        <v>141</v>
      </c>
      <c r="K575" s="141" t="s">
        <v>7</v>
      </c>
      <c r="L575" s="141" t="s">
        <v>7344</v>
      </c>
      <c r="P575" s="140">
        <v>42796</v>
      </c>
      <c r="Q575" s="141" t="s">
        <v>7179</v>
      </c>
      <c r="R575" s="141" t="s">
        <v>90</v>
      </c>
      <c r="S575" s="141" t="s">
        <v>90</v>
      </c>
      <c r="T575" s="141" t="s">
        <v>90</v>
      </c>
      <c r="U575" s="139"/>
      <c r="V575" s="142" t="s">
        <v>112</v>
      </c>
      <c r="W575" s="141" t="s">
        <v>90</v>
      </c>
      <c r="X575" s="141" t="s">
        <v>90</v>
      </c>
      <c r="Y575" s="141" t="s">
        <v>83</v>
      </c>
      <c r="Z575" s="141">
        <v>7</v>
      </c>
      <c r="AA575" s="141" t="s">
        <v>8152</v>
      </c>
      <c r="AB575" s="141" t="s">
        <v>2491</v>
      </c>
      <c r="AC575" s="142" t="s">
        <v>7</v>
      </c>
      <c r="AD575" s="141" t="s">
        <v>7782</v>
      </c>
      <c r="AE575" s="141">
        <v>7</v>
      </c>
      <c r="AF575" s="141">
        <v>48.832999999999998</v>
      </c>
      <c r="AG575" s="141">
        <v>54.290999999999997</v>
      </c>
      <c r="AH575" s="141" t="s">
        <v>7340</v>
      </c>
      <c r="AI575" s="141" t="s">
        <v>7344</v>
      </c>
    </row>
    <row r="576" spans="2:35" ht="15" x14ac:dyDescent="0.25">
      <c r="B576" s="139"/>
      <c r="C576" s="141" t="s">
        <v>7346</v>
      </c>
      <c r="D576" s="140">
        <v>42794</v>
      </c>
      <c r="E576" s="141" t="s">
        <v>2407</v>
      </c>
      <c r="F576" s="141" t="s">
        <v>2300</v>
      </c>
      <c r="G576" s="141" t="s">
        <v>801</v>
      </c>
      <c r="H576" s="141" t="s">
        <v>38</v>
      </c>
      <c r="I576" s="141" t="s">
        <v>90</v>
      </c>
      <c r="J576" s="141" t="s">
        <v>7</v>
      </c>
      <c r="K576" s="141" t="s">
        <v>7</v>
      </c>
      <c r="L576" s="141" t="s">
        <v>7352</v>
      </c>
      <c r="P576" s="140">
        <v>42794</v>
      </c>
      <c r="Q576" s="141" t="s">
        <v>2407</v>
      </c>
      <c r="R576" s="141" t="s">
        <v>90</v>
      </c>
      <c r="S576" s="141" t="s">
        <v>90</v>
      </c>
      <c r="T576" s="141" t="s">
        <v>90</v>
      </c>
      <c r="U576" s="139"/>
      <c r="V576" s="142" t="s">
        <v>112</v>
      </c>
      <c r="W576" s="141" t="s">
        <v>90</v>
      </c>
      <c r="X576" s="141" t="s">
        <v>90</v>
      </c>
      <c r="Y576" s="141" t="s">
        <v>83</v>
      </c>
      <c r="Z576" s="141">
        <v>2</v>
      </c>
      <c r="AA576" s="141" t="s">
        <v>8152</v>
      </c>
      <c r="AB576" s="141" t="s">
        <v>819</v>
      </c>
      <c r="AC576" s="142" t="s">
        <v>7</v>
      </c>
      <c r="AD576" s="141" t="s">
        <v>243</v>
      </c>
      <c r="AE576" s="141">
        <v>2</v>
      </c>
      <c r="AF576" s="141">
        <v>13.952</v>
      </c>
      <c r="AG576" s="141">
        <v>15.512</v>
      </c>
      <c r="AH576" s="141" t="s">
        <v>7346</v>
      </c>
      <c r="AI576" s="141" t="s">
        <v>7352</v>
      </c>
    </row>
    <row r="577" spans="2:35" ht="15" x14ac:dyDescent="0.25">
      <c r="B577" s="139"/>
      <c r="C577" s="141" t="s">
        <v>7354</v>
      </c>
      <c r="D577" s="140">
        <v>42779</v>
      </c>
      <c r="E577" s="141" t="s">
        <v>6176</v>
      </c>
      <c r="F577" s="141" t="s">
        <v>4633</v>
      </c>
      <c r="G577" s="141" t="s">
        <v>4633</v>
      </c>
      <c r="H577" s="141" t="s">
        <v>38</v>
      </c>
      <c r="I577" s="141" t="s">
        <v>90</v>
      </c>
      <c r="J577" s="141" t="s">
        <v>7</v>
      </c>
      <c r="K577" s="141" t="s">
        <v>7</v>
      </c>
      <c r="L577" s="141" t="s">
        <v>7360</v>
      </c>
      <c r="P577" s="140">
        <v>42779</v>
      </c>
      <c r="Q577" s="141" t="s">
        <v>6176</v>
      </c>
      <c r="R577" s="141" t="s">
        <v>90</v>
      </c>
      <c r="S577" s="141" t="s">
        <v>90</v>
      </c>
      <c r="T577" s="141" t="s">
        <v>90</v>
      </c>
      <c r="U577" s="139"/>
      <c r="V577" s="142" t="s">
        <v>112</v>
      </c>
      <c r="W577" s="141" t="s">
        <v>90</v>
      </c>
      <c r="X577" s="141" t="s">
        <v>90</v>
      </c>
      <c r="Y577" s="141" t="s">
        <v>83</v>
      </c>
      <c r="Z577" s="141">
        <v>3</v>
      </c>
      <c r="AA577" s="141" t="s">
        <v>8157</v>
      </c>
      <c r="AB577" s="141" t="s">
        <v>1851</v>
      </c>
      <c r="AC577" s="142" t="s">
        <v>7768</v>
      </c>
      <c r="AD577" s="141" t="s">
        <v>7797</v>
      </c>
      <c r="AE577" s="141">
        <v>3</v>
      </c>
      <c r="AF577" s="141">
        <v>20.928000000000001</v>
      </c>
      <c r="AG577" s="141">
        <v>23.268000000000001</v>
      </c>
      <c r="AH577" s="141" t="s">
        <v>7354</v>
      </c>
      <c r="AI577" s="141" t="s">
        <v>7360</v>
      </c>
    </row>
    <row r="578" spans="2:35" ht="15" x14ac:dyDescent="0.25">
      <c r="B578" s="139"/>
      <c r="C578" s="141" t="s">
        <v>7362</v>
      </c>
      <c r="D578" s="140">
        <v>42752</v>
      </c>
      <c r="E578" s="141" t="s">
        <v>2006</v>
      </c>
      <c r="F578" s="141" t="s">
        <v>1904</v>
      </c>
      <c r="G578" s="141" t="s">
        <v>1904</v>
      </c>
      <c r="H578" s="141" t="s">
        <v>36</v>
      </c>
      <c r="I578" s="141" t="s">
        <v>90</v>
      </c>
      <c r="J578" s="141" t="s">
        <v>7</v>
      </c>
      <c r="K578" s="141" t="s">
        <v>7</v>
      </c>
      <c r="L578" s="141" t="s">
        <v>7367</v>
      </c>
      <c r="P578" s="140">
        <v>42752</v>
      </c>
      <c r="Q578" s="141" t="s">
        <v>2006</v>
      </c>
      <c r="R578" s="141" t="s">
        <v>90</v>
      </c>
      <c r="S578" s="141" t="s">
        <v>90</v>
      </c>
      <c r="T578" s="141" t="s">
        <v>90</v>
      </c>
      <c r="U578" s="139"/>
      <c r="V578" s="142" t="s">
        <v>112</v>
      </c>
      <c r="W578" s="141" t="s">
        <v>90</v>
      </c>
      <c r="X578" s="141" t="s">
        <v>90</v>
      </c>
      <c r="Y578" s="141" t="s">
        <v>108</v>
      </c>
      <c r="Z578" s="141">
        <v>4</v>
      </c>
      <c r="AA578" s="141" t="s">
        <v>8152</v>
      </c>
      <c r="AB578" s="141" t="s">
        <v>7931</v>
      </c>
      <c r="AC578" s="142" t="s">
        <v>7</v>
      </c>
      <c r="AD578" s="141" t="s">
        <v>7782</v>
      </c>
      <c r="AE578" s="141">
        <v>4.2069999999999999</v>
      </c>
      <c r="AF578" s="141">
        <v>29.334</v>
      </c>
      <c r="AG578" s="141">
        <v>32.634</v>
      </c>
      <c r="AH578" s="141" t="s">
        <v>7362</v>
      </c>
      <c r="AI578" s="141" t="s">
        <v>7367</v>
      </c>
    </row>
    <row r="579" spans="2:35" ht="15" x14ac:dyDescent="0.25">
      <c r="B579" s="139"/>
      <c r="C579" s="141" t="s">
        <v>7370</v>
      </c>
      <c r="D579" s="140">
        <v>42577</v>
      </c>
      <c r="E579" s="141" t="s">
        <v>7368</v>
      </c>
      <c r="F579" s="141" t="s">
        <v>428</v>
      </c>
      <c r="G579" s="141" t="s">
        <v>428</v>
      </c>
      <c r="H579" s="141" t="s">
        <v>37</v>
      </c>
      <c r="I579" s="141" t="s">
        <v>90</v>
      </c>
      <c r="J579" s="141" t="s">
        <v>7</v>
      </c>
      <c r="K579" s="141" t="s">
        <v>7</v>
      </c>
      <c r="L579" s="141" t="s">
        <v>7380</v>
      </c>
      <c r="P579" s="140">
        <v>42577</v>
      </c>
      <c r="Q579" s="141" t="s">
        <v>7368</v>
      </c>
      <c r="R579" s="141" t="s">
        <v>90</v>
      </c>
      <c r="S579" s="141" t="s">
        <v>90</v>
      </c>
      <c r="T579" s="141" t="s">
        <v>90</v>
      </c>
      <c r="U579" s="139"/>
      <c r="V579" s="142" t="s">
        <v>112</v>
      </c>
      <c r="W579" s="141" t="s">
        <v>90</v>
      </c>
      <c r="X579" s="141" t="s">
        <v>90</v>
      </c>
      <c r="Y579" s="141" t="s">
        <v>83</v>
      </c>
      <c r="Z579" s="141">
        <v>5</v>
      </c>
      <c r="AA579" s="141" t="s">
        <v>834</v>
      </c>
      <c r="AB579" s="141" t="s">
        <v>7903</v>
      </c>
      <c r="AC579" s="142" t="s">
        <v>7</v>
      </c>
      <c r="AD579" s="141" t="s">
        <v>7797</v>
      </c>
      <c r="AE579" s="141">
        <v>5</v>
      </c>
      <c r="AF579" s="141"/>
      <c r="AG579" s="141"/>
      <c r="AH579" s="141" t="s">
        <v>7370</v>
      </c>
      <c r="AI579" s="141" t="s">
        <v>7380</v>
      </c>
    </row>
    <row r="580" spans="2:35" ht="15" x14ac:dyDescent="0.25">
      <c r="B580" s="139"/>
      <c r="C580" s="141" t="s">
        <v>7382</v>
      </c>
      <c r="D580" s="140">
        <v>42571</v>
      </c>
      <c r="E580" s="141" t="s">
        <v>5840</v>
      </c>
      <c r="F580" s="141" t="s">
        <v>2512</v>
      </c>
      <c r="G580" s="141" t="s">
        <v>2322</v>
      </c>
      <c r="H580" s="141" t="s">
        <v>39</v>
      </c>
      <c r="I580" s="141" t="s">
        <v>90</v>
      </c>
      <c r="J580" s="141" t="s">
        <v>7</v>
      </c>
      <c r="K580" s="141" t="s">
        <v>7</v>
      </c>
      <c r="L580" s="141" t="s">
        <v>7389</v>
      </c>
      <c r="P580" s="140">
        <v>42571</v>
      </c>
      <c r="Q580" s="141" t="s">
        <v>5840</v>
      </c>
      <c r="R580" s="141" t="s">
        <v>90</v>
      </c>
      <c r="S580" s="141" t="s">
        <v>90</v>
      </c>
      <c r="T580" s="141" t="s">
        <v>90</v>
      </c>
      <c r="U580" s="139"/>
      <c r="V580" s="142" t="s">
        <v>112</v>
      </c>
      <c r="W580" s="141" t="s">
        <v>90</v>
      </c>
      <c r="X580" s="141" t="s">
        <v>90</v>
      </c>
      <c r="Y580" s="141" t="s">
        <v>83</v>
      </c>
      <c r="Z580" s="141">
        <v>1.2</v>
      </c>
      <c r="AA580" s="141" t="s">
        <v>8157</v>
      </c>
      <c r="AB580" s="141" t="s">
        <v>8102</v>
      </c>
      <c r="AC580" s="142" t="s">
        <v>7768</v>
      </c>
      <c r="AD580" s="141" t="s">
        <v>90</v>
      </c>
      <c r="AE580" s="141">
        <v>1.2</v>
      </c>
      <c r="AF580" s="141"/>
      <c r="AG580" s="141"/>
      <c r="AH580" s="141" t="s">
        <v>7382</v>
      </c>
      <c r="AI580" s="141" t="s">
        <v>7389</v>
      </c>
    </row>
    <row r="581" spans="2:35" ht="15" x14ac:dyDescent="0.25">
      <c r="B581" s="139"/>
      <c r="C581" s="141" t="s">
        <v>7392</v>
      </c>
      <c r="D581" s="140">
        <v>42327</v>
      </c>
      <c r="E581" s="141" t="s">
        <v>7390</v>
      </c>
      <c r="F581" s="141" t="s">
        <v>428</v>
      </c>
      <c r="G581" s="141" t="s">
        <v>428</v>
      </c>
      <c r="H581" s="141" t="s">
        <v>36</v>
      </c>
      <c r="I581" s="141" t="s">
        <v>90</v>
      </c>
      <c r="J581" s="141" t="s">
        <v>7</v>
      </c>
      <c r="K581" s="141" t="s">
        <v>7</v>
      </c>
      <c r="L581" s="141" t="s">
        <v>7397</v>
      </c>
      <c r="P581" s="140">
        <v>42327</v>
      </c>
      <c r="Q581" s="141" t="s">
        <v>7390</v>
      </c>
      <c r="R581" s="141" t="s">
        <v>90</v>
      </c>
      <c r="S581" s="141" t="s">
        <v>90</v>
      </c>
      <c r="T581" s="141" t="s">
        <v>90</v>
      </c>
      <c r="U581" s="139"/>
      <c r="V581" s="142" t="s">
        <v>112</v>
      </c>
      <c r="W581" s="141" t="s">
        <v>90</v>
      </c>
      <c r="X581" s="141" t="s">
        <v>90</v>
      </c>
      <c r="Y581" s="141" t="s">
        <v>106</v>
      </c>
      <c r="Z581" s="141">
        <v>0.1</v>
      </c>
      <c r="AA581" s="141" t="s">
        <v>8158</v>
      </c>
      <c r="AB581" s="141" t="s">
        <v>8159</v>
      </c>
      <c r="AC581" s="142" t="s">
        <v>7</v>
      </c>
      <c r="AD581" s="141" t="s">
        <v>243</v>
      </c>
      <c r="AE581" s="141"/>
      <c r="AF581" s="141"/>
      <c r="AG581" s="141">
        <v>0.1</v>
      </c>
      <c r="AH581" s="141" t="s">
        <v>7392</v>
      </c>
      <c r="AI581" s="141" t="s">
        <v>7397</v>
      </c>
    </row>
    <row r="582" spans="2:35" ht="15" x14ac:dyDescent="0.25">
      <c r="B582" s="139"/>
      <c r="C582" s="141" t="s">
        <v>7400</v>
      </c>
      <c r="D582" s="140">
        <v>42304</v>
      </c>
      <c r="E582" s="141" t="s">
        <v>7398</v>
      </c>
      <c r="F582" s="141" t="s">
        <v>1904</v>
      </c>
      <c r="G582" s="141" t="s">
        <v>1904</v>
      </c>
      <c r="H582" s="141" t="s">
        <v>36</v>
      </c>
      <c r="I582" s="141" t="s">
        <v>90</v>
      </c>
      <c r="J582" s="141" t="s">
        <v>7</v>
      </c>
      <c r="K582" s="141" t="s">
        <v>7</v>
      </c>
      <c r="L582" s="141" t="s">
        <v>7410</v>
      </c>
      <c r="P582" s="140">
        <v>42304</v>
      </c>
      <c r="Q582" s="141" t="s">
        <v>7398</v>
      </c>
      <c r="R582" s="141" t="s">
        <v>90</v>
      </c>
      <c r="S582" s="141" t="s">
        <v>90</v>
      </c>
      <c r="T582" s="141" t="s">
        <v>90</v>
      </c>
      <c r="U582" s="139"/>
      <c r="V582" s="142" t="s">
        <v>112</v>
      </c>
      <c r="W582" s="141" t="s">
        <v>90</v>
      </c>
      <c r="X582" s="141" t="s">
        <v>7744</v>
      </c>
      <c r="Y582" s="141" t="s">
        <v>83</v>
      </c>
      <c r="Z582" s="141">
        <v>22.334</v>
      </c>
      <c r="AA582" s="141" t="s">
        <v>8160</v>
      </c>
      <c r="AB582" s="141" t="s">
        <v>7837</v>
      </c>
      <c r="AC582" s="142" t="s">
        <v>7</v>
      </c>
      <c r="AD582" s="141" t="s">
        <v>8161</v>
      </c>
      <c r="AE582" s="141">
        <v>22.334</v>
      </c>
      <c r="AF582" s="141"/>
      <c r="AG582" s="141"/>
      <c r="AH582" s="141" t="s">
        <v>7400</v>
      </c>
      <c r="AI582" s="141" t="s">
        <v>7410</v>
      </c>
    </row>
    <row r="583" spans="2:35" ht="15" x14ac:dyDescent="0.25">
      <c r="B583" s="139"/>
      <c r="C583" s="141" t="s">
        <v>7411</v>
      </c>
      <c r="D583" s="140">
        <v>42256</v>
      </c>
      <c r="E583" s="141" t="s">
        <v>7390</v>
      </c>
      <c r="F583" s="141" t="s">
        <v>428</v>
      </c>
      <c r="G583" s="141" t="s">
        <v>428</v>
      </c>
      <c r="H583" s="141" t="s">
        <v>36</v>
      </c>
      <c r="I583" s="141" t="s">
        <v>90</v>
      </c>
      <c r="J583" s="141" t="s">
        <v>7</v>
      </c>
      <c r="K583" s="141" t="s">
        <v>7</v>
      </c>
      <c r="L583" s="141" t="s">
        <v>7414</v>
      </c>
      <c r="P583" s="140">
        <v>42256</v>
      </c>
      <c r="Q583" s="141" t="s">
        <v>7390</v>
      </c>
      <c r="R583" s="141" t="s">
        <v>90</v>
      </c>
      <c r="S583" s="141" t="s">
        <v>90</v>
      </c>
      <c r="T583" s="141" t="s">
        <v>90</v>
      </c>
      <c r="U583" s="139"/>
      <c r="V583" s="142" t="s">
        <v>112</v>
      </c>
      <c r="W583" s="141" t="s">
        <v>90</v>
      </c>
      <c r="X583" s="141" t="s">
        <v>90</v>
      </c>
      <c r="Y583" s="141" t="s">
        <v>106</v>
      </c>
      <c r="Z583" s="141">
        <v>0.1</v>
      </c>
      <c r="AA583" s="141" t="s">
        <v>8162</v>
      </c>
      <c r="AB583" s="141" t="s">
        <v>90</v>
      </c>
      <c r="AC583" s="142" t="s">
        <v>7</v>
      </c>
      <c r="AD583" s="141" t="s">
        <v>243</v>
      </c>
      <c r="AE583" s="141"/>
      <c r="AF583" s="141"/>
      <c r="AG583" s="141">
        <v>0.1</v>
      </c>
      <c r="AH583" s="141" t="s">
        <v>7411</v>
      </c>
      <c r="AI583" s="141" t="s">
        <v>7414</v>
      </c>
    </row>
    <row r="584" spans="2:35" ht="15" x14ac:dyDescent="0.25">
      <c r="B584" s="139"/>
      <c r="C584" s="141" t="s">
        <v>7411</v>
      </c>
      <c r="D584" s="140">
        <v>42226</v>
      </c>
      <c r="E584" s="141" t="s">
        <v>7390</v>
      </c>
      <c r="F584" s="141" t="s">
        <v>428</v>
      </c>
      <c r="G584" s="141" t="s">
        <v>428</v>
      </c>
      <c r="H584" s="141" t="s">
        <v>36</v>
      </c>
      <c r="I584" s="141" t="s">
        <v>90</v>
      </c>
      <c r="J584" s="141" t="s">
        <v>7</v>
      </c>
      <c r="K584" s="141" t="s">
        <v>7</v>
      </c>
      <c r="L584" s="141" t="s">
        <v>7415</v>
      </c>
      <c r="P584" s="140">
        <v>42226</v>
      </c>
      <c r="Q584" s="141" t="s">
        <v>7390</v>
      </c>
      <c r="R584" s="141" t="s">
        <v>90</v>
      </c>
      <c r="S584" s="141" t="s">
        <v>90</v>
      </c>
      <c r="T584" s="141" t="s">
        <v>90</v>
      </c>
      <c r="U584" s="139"/>
      <c r="V584" s="142" t="s">
        <v>112</v>
      </c>
      <c r="W584" s="141" t="s">
        <v>90</v>
      </c>
      <c r="X584" s="141" t="s">
        <v>90</v>
      </c>
      <c r="Y584" s="141" t="s">
        <v>106</v>
      </c>
      <c r="Z584" s="141">
        <v>0.1</v>
      </c>
      <c r="AA584" s="141" t="s">
        <v>8163</v>
      </c>
      <c r="AB584" s="141" t="s">
        <v>90</v>
      </c>
      <c r="AC584" s="142" t="s">
        <v>7</v>
      </c>
      <c r="AD584" s="141" t="s">
        <v>243</v>
      </c>
      <c r="AE584" s="141"/>
      <c r="AF584" s="141"/>
      <c r="AG584" s="141">
        <v>0.1</v>
      </c>
      <c r="AH584" s="141" t="s">
        <v>7411</v>
      </c>
      <c r="AI584" s="141" t="s">
        <v>7415</v>
      </c>
    </row>
    <row r="585" spans="2:35" ht="15" x14ac:dyDescent="0.25">
      <c r="B585" s="139"/>
      <c r="C585" s="141" t="s">
        <v>7411</v>
      </c>
      <c r="D585" s="140">
        <v>42201</v>
      </c>
      <c r="E585" s="141" t="s">
        <v>7390</v>
      </c>
      <c r="F585" s="141" t="s">
        <v>428</v>
      </c>
      <c r="G585" s="141" t="s">
        <v>428</v>
      </c>
      <c r="H585" s="141" t="s">
        <v>36</v>
      </c>
      <c r="I585" s="141" t="s">
        <v>90</v>
      </c>
      <c r="J585" s="141" t="s">
        <v>7</v>
      </c>
      <c r="K585" s="141" t="s">
        <v>7</v>
      </c>
      <c r="L585" s="141" t="s">
        <v>7416</v>
      </c>
      <c r="P585" s="140">
        <v>42201</v>
      </c>
      <c r="Q585" s="141" t="s">
        <v>7390</v>
      </c>
      <c r="R585" s="141" t="s">
        <v>90</v>
      </c>
      <c r="S585" s="141" t="s">
        <v>90</v>
      </c>
      <c r="T585" s="141" t="s">
        <v>90</v>
      </c>
      <c r="U585" s="139"/>
      <c r="V585" s="142" t="s">
        <v>112</v>
      </c>
      <c r="W585" s="141" t="s">
        <v>90</v>
      </c>
      <c r="X585" s="141" t="s">
        <v>90</v>
      </c>
      <c r="Y585" s="141" t="s">
        <v>106</v>
      </c>
      <c r="Z585" s="141">
        <v>0.2</v>
      </c>
      <c r="AA585" s="141" t="s">
        <v>8164</v>
      </c>
      <c r="AB585" s="141" t="s">
        <v>90</v>
      </c>
      <c r="AC585" s="142" t="s">
        <v>7</v>
      </c>
      <c r="AD585" s="141" t="s">
        <v>243</v>
      </c>
      <c r="AE585" s="141"/>
      <c r="AF585" s="141"/>
      <c r="AG585" s="141">
        <v>0.2</v>
      </c>
      <c r="AH585" s="141" t="s">
        <v>7411</v>
      </c>
      <c r="AI585" s="141" t="s">
        <v>7416</v>
      </c>
    </row>
    <row r="586" spans="2:35" ht="15" x14ac:dyDescent="0.25">
      <c r="B586" s="139"/>
      <c r="C586" s="141" t="s">
        <v>7411</v>
      </c>
      <c r="D586" s="140">
        <v>42159</v>
      </c>
      <c r="E586" s="141" t="s">
        <v>7390</v>
      </c>
      <c r="F586" s="141" t="s">
        <v>428</v>
      </c>
      <c r="G586" s="141" t="s">
        <v>428</v>
      </c>
      <c r="H586" s="141" t="s">
        <v>36</v>
      </c>
      <c r="I586" s="141" t="s">
        <v>90</v>
      </c>
      <c r="J586" s="141" t="s">
        <v>7</v>
      </c>
      <c r="K586" s="141" t="s">
        <v>7</v>
      </c>
      <c r="L586" s="141" t="s">
        <v>7417</v>
      </c>
      <c r="P586" s="140">
        <v>42159</v>
      </c>
      <c r="Q586" s="141" t="s">
        <v>7390</v>
      </c>
      <c r="R586" s="141" t="s">
        <v>90</v>
      </c>
      <c r="S586" s="141" t="s">
        <v>90</v>
      </c>
      <c r="T586" s="141" t="s">
        <v>90</v>
      </c>
      <c r="U586" s="139"/>
      <c r="V586" s="142" t="s">
        <v>112</v>
      </c>
      <c r="W586" s="141" t="s">
        <v>90</v>
      </c>
      <c r="X586" s="141" t="s">
        <v>90</v>
      </c>
      <c r="Y586" s="141" t="s">
        <v>106</v>
      </c>
      <c r="Z586" s="141">
        <v>0.2</v>
      </c>
      <c r="AA586" s="141" t="s">
        <v>8165</v>
      </c>
      <c r="AB586" s="141" t="s">
        <v>90</v>
      </c>
      <c r="AC586" s="142" t="s">
        <v>7</v>
      </c>
      <c r="AD586" s="141" t="s">
        <v>243</v>
      </c>
      <c r="AE586" s="141"/>
      <c r="AF586" s="141"/>
      <c r="AG586" s="141">
        <v>0.2</v>
      </c>
      <c r="AH586" s="141" t="s">
        <v>7411</v>
      </c>
      <c r="AI586" s="141" t="s">
        <v>7417</v>
      </c>
    </row>
    <row r="587" spans="2:35" ht="15" x14ac:dyDescent="0.25">
      <c r="B587" s="139"/>
      <c r="C587" s="141" t="s">
        <v>7411</v>
      </c>
      <c r="D587" s="140">
        <v>42153</v>
      </c>
      <c r="E587" s="141" t="s">
        <v>7390</v>
      </c>
      <c r="F587" s="141" t="s">
        <v>428</v>
      </c>
      <c r="G587" s="141" t="s">
        <v>428</v>
      </c>
      <c r="H587" s="141" t="s">
        <v>36</v>
      </c>
      <c r="I587" s="141" t="s">
        <v>90</v>
      </c>
      <c r="J587" s="141" t="s">
        <v>7</v>
      </c>
      <c r="K587" s="141" t="s">
        <v>7</v>
      </c>
      <c r="L587" s="141" t="s">
        <v>7418</v>
      </c>
      <c r="P587" s="140">
        <v>42153</v>
      </c>
      <c r="Q587" s="141" t="s">
        <v>7390</v>
      </c>
      <c r="R587" s="141" t="s">
        <v>90</v>
      </c>
      <c r="S587" s="141" t="s">
        <v>90</v>
      </c>
      <c r="T587" s="141" t="s">
        <v>90</v>
      </c>
      <c r="U587" s="139"/>
      <c r="V587" s="142" t="s">
        <v>112</v>
      </c>
      <c r="W587" s="141" t="s">
        <v>90</v>
      </c>
      <c r="X587" s="141" t="s">
        <v>90</v>
      </c>
      <c r="Y587" s="141" t="s">
        <v>106</v>
      </c>
      <c r="Z587" s="141">
        <v>0.1</v>
      </c>
      <c r="AA587" s="141" t="s">
        <v>8165</v>
      </c>
      <c r="AB587" s="141" t="s">
        <v>90</v>
      </c>
      <c r="AC587" s="142" t="s">
        <v>7</v>
      </c>
      <c r="AD587" s="141" t="s">
        <v>243</v>
      </c>
      <c r="AE587" s="141"/>
      <c r="AF587" s="141"/>
      <c r="AG587" s="141">
        <v>0.1</v>
      </c>
      <c r="AH587" s="141" t="s">
        <v>7411</v>
      </c>
      <c r="AI587" s="141" t="s">
        <v>7418</v>
      </c>
    </row>
    <row r="588" spans="2:35" ht="15" x14ac:dyDescent="0.25">
      <c r="B588" s="139"/>
      <c r="C588" s="141" t="s">
        <v>7411</v>
      </c>
      <c r="D588" s="140">
        <v>42145</v>
      </c>
      <c r="E588" s="141" t="s">
        <v>7390</v>
      </c>
      <c r="F588" s="141" t="s">
        <v>428</v>
      </c>
      <c r="G588" s="141" t="s">
        <v>428</v>
      </c>
      <c r="H588" s="141" t="s">
        <v>36</v>
      </c>
      <c r="I588" s="141" t="s">
        <v>90</v>
      </c>
      <c r="J588" s="141" t="s">
        <v>7</v>
      </c>
      <c r="K588" s="141" t="s">
        <v>7</v>
      </c>
      <c r="L588" s="141" t="s">
        <v>7419</v>
      </c>
      <c r="P588" s="140">
        <v>42145</v>
      </c>
      <c r="Q588" s="141" t="s">
        <v>7390</v>
      </c>
      <c r="R588" s="141" t="s">
        <v>90</v>
      </c>
      <c r="S588" s="141" t="s">
        <v>90</v>
      </c>
      <c r="T588" s="141" t="s">
        <v>90</v>
      </c>
      <c r="U588" s="139"/>
      <c r="V588" s="142" t="s">
        <v>112</v>
      </c>
      <c r="W588" s="141" t="s">
        <v>90</v>
      </c>
      <c r="X588" s="141" t="s">
        <v>90</v>
      </c>
      <c r="Y588" s="141" t="s">
        <v>106</v>
      </c>
      <c r="Z588" s="141">
        <v>0.1</v>
      </c>
      <c r="AA588" s="141" t="s">
        <v>8165</v>
      </c>
      <c r="AB588" s="141" t="s">
        <v>90</v>
      </c>
      <c r="AC588" s="142" t="s">
        <v>7</v>
      </c>
      <c r="AD588" s="141" t="s">
        <v>243</v>
      </c>
      <c r="AE588" s="141"/>
      <c r="AF588" s="141"/>
      <c r="AG588" s="141">
        <v>0.1</v>
      </c>
      <c r="AH588" s="141" t="s">
        <v>7411</v>
      </c>
      <c r="AI588" s="141" t="s">
        <v>7419</v>
      </c>
    </row>
    <row r="589" spans="2:35" ht="15" x14ac:dyDescent="0.25">
      <c r="B589" s="139"/>
      <c r="C589" s="141" t="s">
        <v>7411</v>
      </c>
      <c r="D589" s="140">
        <v>42138</v>
      </c>
      <c r="E589" s="141" t="s">
        <v>7390</v>
      </c>
      <c r="F589" s="141" t="s">
        <v>428</v>
      </c>
      <c r="G589" s="141" t="s">
        <v>428</v>
      </c>
      <c r="H589" s="141" t="s">
        <v>36</v>
      </c>
      <c r="I589" s="141" t="s">
        <v>90</v>
      </c>
      <c r="J589" s="141" t="s">
        <v>7</v>
      </c>
      <c r="K589" s="141" t="s">
        <v>7</v>
      </c>
      <c r="L589" s="141" t="s">
        <v>7420</v>
      </c>
      <c r="P589" s="140">
        <v>42138</v>
      </c>
      <c r="Q589" s="141" t="s">
        <v>7390</v>
      </c>
      <c r="R589" s="141" t="s">
        <v>90</v>
      </c>
      <c r="S589" s="141" t="s">
        <v>90</v>
      </c>
      <c r="T589" s="141" t="s">
        <v>90</v>
      </c>
      <c r="U589" s="139"/>
      <c r="V589" s="142" t="s">
        <v>112</v>
      </c>
      <c r="W589" s="141" t="s">
        <v>90</v>
      </c>
      <c r="X589" s="141" t="s">
        <v>90</v>
      </c>
      <c r="Y589" s="141" t="s">
        <v>106</v>
      </c>
      <c r="Z589" s="141">
        <v>0.1</v>
      </c>
      <c r="AA589" s="141" t="s">
        <v>8165</v>
      </c>
      <c r="AB589" s="141" t="s">
        <v>90</v>
      </c>
      <c r="AC589" s="142" t="s">
        <v>7</v>
      </c>
      <c r="AD589" s="141" t="s">
        <v>243</v>
      </c>
      <c r="AE589" s="141"/>
      <c r="AF589" s="141"/>
      <c r="AG589" s="141">
        <v>0.1</v>
      </c>
      <c r="AH589" s="141" t="s">
        <v>7411</v>
      </c>
      <c r="AI589" s="141" t="s">
        <v>7420</v>
      </c>
    </row>
    <row r="590" spans="2:35" ht="15" x14ac:dyDescent="0.25">
      <c r="B590" s="139"/>
      <c r="C590" s="141" t="s">
        <v>7411</v>
      </c>
      <c r="D590" s="140">
        <v>42136</v>
      </c>
      <c r="E590" s="141" t="s">
        <v>7390</v>
      </c>
      <c r="F590" s="141" t="s">
        <v>428</v>
      </c>
      <c r="G590" s="141" t="s">
        <v>428</v>
      </c>
      <c r="H590" s="141" t="s">
        <v>36</v>
      </c>
      <c r="I590" s="141" t="s">
        <v>90</v>
      </c>
      <c r="J590" s="141" t="s">
        <v>7</v>
      </c>
      <c r="K590" s="141" t="s">
        <v>7</v>
      </c>
      <c r="L590" s="141" t="s">
        <v>7421</v>
      </c>
      <c r="P590" s="140">
        <v>42136</v>
      </c>
      <c r="Q590" s="141" t="s">
        <v>7390</v>
      </c>
      <c r="R590" s="141" t="s">
        <v>90</v>
      </c>
      <c r="S590" s="141" t="s">
        <v>90</v>
      </c>
      <c r="T590" s="141" t="s">
        <v>90</v>
      </c>
      <c r="U590" s="139"/>
      <c r="V590" s="142" t="s">
        <v>112</v>
      </c>
      <c r="W590" s="141" t="s">
        <v>90</v>
      </c>
      <c r="X590" s="141" t="s">
        <v>90</v>
      </c>
      <c r="Y590" s="141" t="s">
        <v>106</v>
      </c>
      <c r="Z590" s="141">
        <v>0.1</v>
      </c>
      <c r="AA590" s="141" t="s">
        <v>8165</v>
      </c>
      <c r="AB590" s="141" t="s">
        <v>90</v>
      </c>
      <c r="AC590" s="142" t="s">
        <v>7</v>
      </c>
      <c r="AD590" s="141" t="s">
        <v>243</v>
      </c>
      <c r="AE590" s="141"/>
      <c r="AF590" s="141"/>
      <c r="AG590" s="141">
        <v>0.1</v>
      </c>
      <c r="AH590" s="141" t="s">
        <v>7411</v>
      </c>
      <c r="AI590" s="141" t="s">
        <v>7421</v>
      </c>
    </row>
    <row r="591" spans="2:35" ht="15" x14ac:dyDescent="0.25">
      <c r="B591" s="139"/>
      <c r="C591" s="141" t="s">
        <v>7411</v>
      </c>
      <c r="D591" s="140">
        <v>42131</v>
      </c>
      <c r="E591" s="141" t="s">
        <v>7390</v>
      </c>
      <c r="F591" s="141" t="s">
        <v>428</v>
      </c>
      <c r="G591" s="141" t="s">
        <v>428</v>
      </c>
      <c r="H591" s="141" t="s">
        <v>36</v>
      </c>
      <c r="I591" s="141" t="s">
        <v>90</v>
      </c>
      <c r="J591" s="141" t="s">
        <v>7</v>
      </c>
      <c r="K591" s="141" t="s">
        <v>7</v>
      </c>
      <c r="L591" s="141" t="s">
        <v>7422</v>
      </c>
      <c r="P591" s="140">
        <v>42131</v>
      </c>
      <c r="Q591" s="141" t="s">
        <v>7390</v>
      </c>
      <c r="R591" s="141" t="s">
        <v>90</v>
      </c>
      <c r="S591" s="141" t="s">
        <v>90</v>
      </c>
      <c r="T591" s="141" t="s">
        <v>90</v>
      </c>
      <c r="U591" s="139"/>
      <c r="V591" s="142" t="s">
        <v>112</v>
      </c>
      <c r="W591" s="141" t="s">
        <v>90</v>
      </c>
      <c r="X591" s="141" t="s">
        <v>90</v>
      </c>
      <c r="Y591" s="141" t="s">
        <v>106</v>
      </c>
      <c r="Z591" s="141">
        <v>0.1</v>
      </c>
      <c r="AA591" s="141" t="s">
        <v>8166</v>
      </c>
      <c r="AB591" s="141" t="s">
        <v>90</v>
      </c>
      <c r="AC591" s="142" t="s">
        <v>7</v>
      </c>
      <c r="AD591" s="141" t="s">
        <v>243</v>
      </c>
      <c r="AE591" s="141"/>
      <c r="AF591" s="141"/>
      <c r="AG591" s="141">
        <v>0.1</v>
      </c>
      <c r="AH591" s="141" t="s">
        <v>7411</v>
      </c>
      <c r="AI591" s="141" t="s">
        <v>7422</v>
      </c>
    </row>
    <row r="592" spans="2:35" ht="15" x14ac:dyDescent="0.25">
      <c r="B592" s="139"/>
      <c r="C592" s="141" t="s">
        <v>7411</v>
      </c>
      <c r="D592" s="140">
        <v>42129</v>
      </c>
      <c r="E592" s="141" t="s">
        <v>7390</v>
      </c>
      <c r="F592" s="141" t="s">
        <v>428</v>
      </c>
      <c r="G592" s="141" t="s">
        <v>428</v>
      </c>
      <c r="H592" s="141" t="s">
        <v>36</v>
      </c>
      <c r="I592" s="141" t="s">
        <v>90</v>
      </c>
      <c r="J592" s="141" t="s">
        <v>7</v>
      </c>
      <c r="K592" s="141" t="s">
        <v>7</v>
      </c>
      <c r="L592" s="141" t="s">
        <v>7423</v>
      </c>
      <c r="P592" s="140">
        <v>42129</v>
      </c>
      <c r="Q592" s="141" t="s">
        <v>7390</v>
      </c>
      <c r="R592" s="141" t="s">
        <v>90</v>
      </c>
      <c r="S592" s="141" t="s">
        <v>90</v>
      </c>
      <c r="T592" s="141" t="s">
        <v>90</v>
      </c>
      <c r="U592" s="139"/>
      <c r="V592" s="142" t="s">
        <v>112</v>
      </c>
      <c r="W592" s="141" t="s">
        <v>90</v>
      </c>
      <c r="X592" s="141" t="s">
        <v>90</v>
      </c>
      <c r="Y592" s="141" t="s">
        <v>106</v>
      </c>
      <c r="Z592" s="141">
        <v>0.1</v>
      </c>
      <c r="AA592" s="141" t="s">
        <v>8166</v>
      </c>
      <c r="AB592" s="141" t="s">
        <v>90</v>
      </c>
      <c r="AC592" s="142" t="s">
        <v>7</v>
      </c>
      <c r="AD592" s="141" t="s">
        <v>243</v>
      </c>
      <c r="AE592" s="141"/>
      <c r="AF592" s="141"/>
      <c r="AG592" s="141">
        <v>0.1</v>
      </c>
      <c r="AH592" s="141" t="s">
        <v>7411</v>
      </c>
      <c r="AI592" s="141" t="s">
        <v>7423</v>
      </c>
    </row>
    <row r="593" spans="2:35" ht="15" x14ac:dyDescent="0.25">
      <c r="B593" s="139"/>
      <c r="C593" s="141" t="s">
        <v>7411</v>
      </c>
      <c r="D593" s="140">
        <v>42058</v>
      </c>
      <c r="E593" s="141" t="s">
        <v>7390</v>
      </c>
      <c r="F593" s="141" t="s">
        <v>428</v>
      </c>
      <c r="G593" s="141" t="s">
        <v>428</v>
      </c>
      <c r="H593" s="141" t="s">
        <v>36</v>
      </c>
      <c r="I593" s="141" t="s">
        <v>90</v>
      </c>
      <c r="J593" s="141" t="s">
        <v>7</v>
      </c>
      <c r="K593" s="141" t="s">
        <v>7</v>
      </c>
      <c r="L593" s="141" t="s">
        <v>7424</v>
      </c>
      <c r="P593" s="140">
        <v>42058</v>
      </c>
      <c r="Q593" s="141" t="s">
        <v>7390</v>
      </c>
      <c r="R593" s="141" t="s">
        <v>90</v>
      </c>
      <c r="S593" s="141" t="s">
        <v>90</v>
      </c>
      <c r="T593" s="141" t="s">
        <v>90</v>
      </c>
      <c r="U593" s="139"/>
      <c r="V593" s="142" t="s">
        <v>112</v>
      </c>
      <c r="W593" s="141" t="s">
        <v>90</v>
      </c>
      <c r="X593" s="141" t="s">
        <v>90</v>
      </c>
      <c r="Y593" s="141" t="s">
        <v>106</v>
      </c>
      <c r="Z593" s="141">
        <v>0.1</v>
      </c>
      <c r="AA593" s="141" t="s">
        <v>8167</v>
      </c>
      <c r="AB593" s="141" t="s">
        <v>90</v>
      </c>
      <c r="AC593" s="142" t="s">
        <v>7</v>
      </c>
      <c r="AD593" s="141" t="s">
        <v>243</v>
      </c>
      <c r="AE593" s="141"/>
      <c r="AF593" s="141"/>
      <c r="AG593" s="141">
        <v>0.1</v>
      </c>
      <c r="AH593" s="141" t="s">
        <v>7411</v>
      </c>
      <c r="AI593" s="141" t="s">
        <v>7424</v>
      </c>
    </row>
    <row r="594" spans="2:35" ht="15" x14ac:dyDescent="0.25">
      <c r="B594" s="139"/>
      <c r="C594" s="141" t="s">
        <v>7411</v>
      </c>
      <c r="D594" s="140">
        <v>42051</v>
      </c>
      <c r="E594" s="141" t="s">
        <v>7390</v>
      </c>
      <c r="F594" s="141" t="s">
        <v>428</v>
      </c>
      <c r="G594" s="141" t="s">
        <v>428</v>
      </c>
      <c r="H594" s="141" t="s">
        <v>36</v>
      </c>
      <c r="I594" s="141" t="s">
        <v>90</v>
      </c>
      <c r="J594" s="141" t="s">
        <v>7</v>
      </c>
      <c r="K594" s="141" t="s">
        <v>7</v>
      </c>
      <c r="L594" s="141" t="s">
        <v>7425</v>
      </c>
      <c r="P594" s="140">
        <v>42051</v>
      </c>
      <c r="Q594" s="141" t="s">
        <v>7390</v>
      </c>
      <c r="R594" s="141" t="s">
        <v>90</v>
      </c>
      <c r="S594" s="141" t="s">
        <v>90</v>
      </c>
      <c r="T594" s="141" t="s">
        <v>90</v>
      </c>
      <c r="U594" s="139"/>
      <c r="V594" s="142" t="s">
        <v>112</v>
      </c>
      <c r="W594" s="141" t="s">
        <v>90</v>
      </c>
      <c r="X594" s="141" t="s">
        <v>90</v>
      </c>
      <c r="Y594" s="141" t="s">
        <v>106</v>
      </c>
      <c r="Z594" s="141">
        <v>0.2</v>
      </c>
      <c r="AA594" s="141" t="s">
        <v>8167</v>
      </c>
      <c r="AB594" s="141" t="s">
        <v>90</v>
      </c>
      <c r="AC594" s="142" t="s">
        <v>7</v>
      </c>
      <c r="AD594" s="141" t="s">
        <v>243</v>
      </c>
      <c r="AE594" s="141"/>
      <c r="AF594" s="141"/>
      <c r="AG594" s="141">
        <v>0.2</v>
      </c>
      <c r="AH594" s="141" t="s">
        <v>7411</v>
      </c>
      <c r="AI594" s="141" t="s">
        <v>7425</v>
      </c>
    </row>
    <row r="595" spans="2:35" ht="15" x14ac:dyDescent="0.25">
      <c r="B595" s="139"/>
      <c r="C595" s="141" t="s">
        <v>7411</v>
      </c>
      <c r="D595" s="140">
        <v>42048</v>
      </c>
      <c r="E595" s="141" t="s">
        <v>7390</v>
      </c>
      <c r="F595" s="141" t="s">
        <v>428</v>
      </c>
      <c r="G595" s="141" t="s">
        <v>428</v>
      </c>
      <c r="H595" s="141" t="s">
        <v>36</v>
      </c>
      <c r="I595" s="141" t="s">
        <v>90</v>
      </c>
      <c r="J595" s="141" t="s">
        <v>7</v>
      </c>
      <c r="K595" s="141" t="s">
        <v>7</v>
      </c>
      <c r="L595" s="141" t="s">
        <v>7426</v>
      </c>
      <c r="P595" s="140">
        <v>42048</v>
      </c>
      <c r="Q595" s="141" t="s">
        <v>7390</v>
      </c>
      <c r="R595" s="141" t="s">
        <v>90</v>
      </c>
      <c r="S595" s="141" t="s">
        <v>90</v>
      </c>
      <c r="T595" s="141" t="s">
        <v>90</v>
      </c>
      <c r="U595" s="139"/>
      <c r="V595" s="142" t="s">
        <v>112</v>
      </c>
      <c r="W595" s="141" t="s">
        <v>90</v>
      </c>
      <c r="X595" s="141" t="s">
        <v>90</v>
      </c>
      <c r="Y595" s="141" t="s">
        <v>106</v>
      </c>
      <c r="Z595" s="141">
        <v>0.2</v>
      </c>
      <c r="AA595" s="141" t="s">
        <v>8167</v>
      </c>
      <c r="AB595" s="141" t="s">
        <v>90</v>
      </c>
      <c r="AC595" s="142" t="s">
        <v>7</v>
      </c>
      <c r="AD595" s="141" t="s">
        <v>243</v>
      </c>
      <c r="AE595" s="141"/>
      <c r="AF595" s="141"/>
      <c r="AG595" s="141">
        <v>0.2</v>
      </c>
      <c r="AH595" s="141" t="s">
        <v>7411</v>
      </c>
      <c r="AI595" s="141" t="s">
        <v>7426</v>
      </c>
    </row>
    <row r="596" spans="2:35" ht="15" x14ac:dyDescent="0.25">
      <c r="B596" s="139"/>
      <c r="C596" s="141" t="s">
        <v>7429</v>
      </c>
      <c r="D596" s="140">
        <v>42003</v>
      </c>
      <c r="E596" s="141" t="s">
        <v>7427</v>
      </c>
      <c r="F596" s="141" t="s">
        <v>428</v>
      </c>
      <c r="G596" s="141" t="s">
        <v>973</v>
      </c>
      <c r="H596" s="141" t="s">
        <v>36</v>
      </c>
      <c r="I596" s="141" t="s">
        <v>90</v>
      </c>
      <c r="J596" s="141" t="s">
        <v>7</v>
      </c>
      <c r="K596" s="141" t="s">
        <v>7</v>
      </c>
      <c r="L596" s="141" t="s">
        <v>7435</v>
      </c>
      <c r="P596" s="140">
        <v>42003</v>
      </c>
      <c r="Q596" s="141" t="s">
        <v>7427</v>
      </c>
      <c r="R596" s="141" t="s">
        <v>629</v>
      </c>
      <c r="S596" s="141" t="s">
        <v>90</v>
      </c>
      <c r="T596" s="141" t="s">
        <v>90</v>
      </c>
      <c r="U596" s="139"/>
      <c r="V596" s="142" t="s">
        <v>112</v>
      </c>
      <c r="W596" s="141" t="s">
        <v>90</v>
      </c>
      <c r="X596" s="141" t="s">
        <v>90</v>
      </c>
      <c r="Y596" s="141" t="s">
        <v>83</v>
      </c>
      <c r="Z596" s="141">
        <v>16.334</v>
      </c>
      <c r="AA596" s="141" t="s">
        <v>8168</v>
      </c>
      <c r="AB596" s="141" t="s">
        <v>5310</v>
      </c>
      <c r="AC596" s="142" t="s">
        <v>7</v>
      </c>
      <c r="AD596" s="141" t="s">
        <v>107</v>
      </c>
      <c r="AE596" s="141">
        <v>16.334</v>
      </c>
      <c r="AF596" s="141"/>
      <c r="AG596" s="141"/>
      <c r="AH596" s="141" t="s">
        <v>7429</v>
      </c>
      <c r="AI596" s="141" t="s">
        <v>7435</v>
      </c>
    </row>
    <row r="597" spans="2:35" ht="15" x14ac:dyDescent="0.25">
      <c r="B597" s="139"/>
      <c r="C597" s="141" t="s">
        <v>7438</v>
      </c>
      <c r="D597" s="140">
        <v>41984</v>
      </c>
      <c r="E597" s="141" t="s">
        <v>7436</v>
      </c>
      <c r="F597" s="141" t="s">
        <v>428</v>
      </c>
      <c r="G597" s="141" t="s">
        <v>2036</v>
      </c>
      <c r="H597" s="141" t="s">
        <v>36</v>
      </c>
      <c r="I597" s="141" t="s">
        <v>90</v>
      </c>
      <c r="J597" s="141" t="s">
        <v>7</v>
      </c>
      <c r="K597" s="141" t="s">
        <v>7</v>
      </c>
      <c r="L597" s="141" t="s">
        <v>7445</v>
      </c>
      <c r="P597" s="140">
        <v>41984</v>
      </c>
      <c r="Q597" s="141" t="s">
        <v>7436</v>
      </c>
      <c r="R597" s="141" t="s">
        <v>90</v>
      </c>
      <c r="S597" s="141" t="s">
        <v>90</v>
      </c>
      <c r="T597" s="141" t="s">
        <v>90</v>
      </c>
      <c r="U597" s="139"/>
      <c r="V597" s="142" t="s">
        <v>112</v>
      </c>
      <c r="W597" s="141" t="s">
        <v>90</v>
      </c>
      <c r="X597" s="141" t="s">
        <v>90</v>
      </c>
      <c r="Y597" s="141" t="s">
        <v>83</v>
      </c>
      <c r="Z597" s="141">
        <v>2</v>
      </c>
      <c r="AA597" s="141" t="s">
        <v>8168</v>
      </c>
      <c r="AB597" s="141" t="s">
        <v>5310</v>
      </c>
      <c r="AC597" s="142" t="s">
        <v>353</v>
      </c>
      <c r="AD597" s="141" t="s">
        <v>8169</v>
      </c>
      <c r="AE597" s="141">
        <v>2</v>
      </c>
      <c r="AF597" s="141"/>
      <c r="AG597" s="141"/>
      <c r="AH597" s="141" t="s">
        <v>7438</v>
      </c>
      <c r="AI597" s="141" t="s">
        <v>7445</v>
      </c>
    </row>
    <row r="598" spans="2:35" ht="15" x14ac:dyDescent="0.25">
      <c r="B598" s="139"/>
      <c r="C598" s="141" t="s">
        <v>7460</v>
      </c>
      <c r="D598" s="140">
        <v>41968</v>
      </c>
      <c r="E598" s="141" t="s">
        <v>1687</v>
      </c>
      <c r="F598" s="141" t="s">
        <v>428</v>
      </c>
      <c r="G598" s="141" t="s">
        <v>973</v>
      </c>
      <c r="H598" s="141" t="s">
        <v>37</v>
      </c>
      <c r="I598" s="141" t="s">
        <v>90</v>
      </c>
      <c r="J598" s="141" t="s">
        <v>7</v>
      </c>
      <c r="K598" s="141" t="s">
        <v>7</v>
      </c>
      <c r="L598" s="141" t="s">
        <v>7466</v>
      </c>
      <c r="P598" s="140">
        <v>41968</v>
      </c>
      <c r="Q598" s="141" t="s">
        <v>1687</v>
      </c>
      <c r="R598" s="141" t="s">
        <v>90</v>
      </c>
      <c r="S598" s="141" t="s">
        <v>90</v>
      </c>
      <c r="T598" s="141" t="s">
        <v>90</v>
      </c>
      <c r="U598" s="139"/>
      <c r="V598" s="142" t="s">
        <v>112</v>
      </c>
      <c r="W598" s="141" t="s">
        <v>90</v>
      </c>
      <c r="X598" s="141" t="s">
        <v>90</v>
      </c>
      <c r="Y598" s="141" t="s">
        <v>83</v>
      </c>
      <c r="Z598" s="141">
        <v>4</v>
      </c>
      <c r="AA598" s="141" t="s">
        <v>8168</v>
      </c>
      <c r="AB598" s="141" t="s">
        <v>2075</v>
      </c>
      <c r="AC598" s="142" t="s">
        <v>7</v>
      </c>
      <c r="AD598" s="141" t="s">
        <v>8170</v>
      </c>
      <c r="AE598" s="141">
        <v>4</v>
      </c>
      <c r="AF598" s="141"/>
      <c r="AG598" s="141"/>
      <c r="AH598" s="141" t="s">
        <v>7460</v>
      </c>
      <c r="AI598" s="141" t="s">
        <v>7466</v>
      </c>
    </row>
    <row r="599" spans="2:35" ht="15" x14ac:dyDescent="0.25">
      <c r="B599" s="139"/>
      <c r="C599" s="141" t="s">
        <v>7467</v>
      </c>
      <c r="D599" s="140">
        <v>41963</v>
      </c>
      <c r="E599" s="141" t="s">
        <v>7398</v>
      </c>
      <c r="F599" s="141" t="s">
        <v>1904</v>
      </c>
      <c r="G599" s="141" t="s">
        <v>1904</v>
      </c>
      <c r="H599" s="141" t="s">
        <v>36</v>
      </c>
      <c r="I599" s="141" t="s">
        <v>90</v>
      </c>
      <c r="J599" s="141" t="s">
        <v>7</v>
      </c>
      <c r="K599" s="141" t="s">
        <v>7</v>
      </c>
      <c r="L599" s="141" t="s">
        <v>7469</v>
      </c>
      <c r="P599" s="140">
        <v>41963</v>
      </c>
      <c r="Q599" s="141" t="s">
        <v>7398</v>
      </c>
      <c r="R599" s="141" t="s">
        <v>90</v>
      </c>
      <c r="S599" s="141" t="s">
        <v>90</v>
      </c>
      <c r="T599" s="141" t="s">
        <v>90</v>
      </c>
      <c r="U599" s="139"/>
      <c r="V599" s="142" t="s">
        <v>112</v>
      </c>
      <c r="W599" s="141" t="s">
        <v>90</v>
      </c>
      <c r="X599" s="141" t="s">
        <v>90</v>
      </c>
      <c r="Y599" s="141" t="s">
        <v>83</v>
      </c>
      <c r="Z599" s="141">
        <v>22.5</v>
      </c>
      <c r="AA599" s="141" t="s">
        <v>8168</v>
      </c>
      <c r="AB599" s="141" t="s">
        <v>7837</v>
      </c>
      <c r="AC599" s="142" t="s">
        <v>7</v>
      </c>
      <c r="AD599" s="141" t="s">
        <v>90</v>
      </c>
      <c r="AE599" s="141">
        <v>22.5</v>
      </c>
      <c r="AF599" s="141"/>
      <c r="AG599" s="141"/>
      <c r="AH599" s="141" t="s">
        <v>7467</v>
      </c>
      <c r="AI599" s="141" t="s">
        <v>7469</v>
      </c>
    </row>
    <row r="600" spans="2:35" ht="15" x14ac:dyDescent="0.25">
      <c r="B600" s="139"/>
      <c r="C600" s="141" t="s">
        <v>7470</v>
      </c>
      <c r="D600" s="140">
        <v>41963</v>
      </c>
      <c r="E600" s="141" t="s">
        <v>7398</v>
      </c>
      <c r="F600" s="141" t="s">
        <v>1904</v>
      </c>
      <c r="G600" s="141" t="s">
        <v>1904</v>
      </c>
      <c r="H600" s="141" t="s">
        <v>36</v>
      </c>
      <c r="I600" s="141" t="s">
        <v>90</v>
      </c>
      <c r="J600" s="141" t="s">
        <v>7</v>
      </c>
      <c r="K600" s="141" t="s">
        <v>7</v>
      </c>
      <c r="L600" s="141" t="s">
        <v>7472</v>
      </c>
      <c r="P600" s="140">
        <v>41963</v>
      </c>
      <c r="Q600" s="141" t="s">
        <v>7398</v>
      </c>
      <c r="R600" s="141" t="s">
        <v>90</v>
      </c>
      <c r="S600" s="141" t="s">
        <v>90</v>
      </c>
      <c r="T600" s="141" t="s">
        <v>90</v>
      </c>
      <c r="U600" s="139"/>
      <c r="V600" s="142" t="s">
        <v>112</v>
      </c>
      <c r="W600" s="141" t="s">
        <v>90</v>
      </c>
      <c r="X600" s="141" t="s">
        <v>90</v>
      </c>
      <c r="Y600" s="141" t="s">
        <v>83</v>
      </c>
      <c r="Z600" s="141">
        <v>22.5</v>
      </c>
      <c r="AA600" s="141" t="s">
        <v>8168</v>
      </c>
      <c r="AB600" s="141" t="s">
        <v>7837</v>
      </c>
      <c r="AC600" s="142" t="s">
        <v>7</v>
      </c>
      <c r="AD600" s="141" t="s">
        <v>7782</v>
      </c>
      <c r="AE600" s="141">
        <v>22.5</v>
      </c>
      <c r="AF600" s="141"/>
      <c r="AG600" s="141"/>
      <c r="AH600" s="141" t="s">
        <v>7470</v>
      </c>
      <c r="AI600" s="141" t="s">
        <v>7472</v>
      </c>
    </row>
    <row r="601" spans="2:35" ht="15" x14ac:dyDescent="0.25">
      <c r="B601" s="139"/>
      <c r="C601" s="141" t="s">
        <v>7411</v>
      </c>
      <c r="D601" s="140">
        <v>41961</v>
      </c>
      <c r="E601" s="141" t="s">
        <v>7390</v>
      </c>
      <c r="F601" s="141" t="s">
        <v>428</v>
      </c>
      <c r="G601" s="141" t="s">
        <v>428</v>
      </c>
      <c r="H601" s="141" t="s">
        <v>36</v>
      </c>
      <c r="I601" s="141" t="s">
        <v>90</v>
      </c>
      <c r="J601" s="141" t="s">
        <v>7</v>
      </c>
      <c r="K601" s="141" t="s">
        <v>7</v>
      </c>
      <c r="L601" s="141" t="s">
        <v>7473</v>
      </c>
      <c r="P601" s="140">
        <v>41961</v>
      </c>
      <c r="Q601" s="141" t="s">
        <v>7390</v>
      </c>
      <c r="R601" s="141" t="s">
        <v>90</v>
      </c>
      <c r="S601" s="141" t="s">
        <v>90</v>
      </c>
      <c r="T601" s="141" t="s">
        <v>90</v>
      </c>
      <c r="U601" s="139"/>
      <c r="V601" s="142" t="s">
        <v>112</v>
      </c>
      <c r="W601" s="141" t="s">
        <v>90</v>
      </c>
      <c r="X601" s="141" t="s">
        <v>90</v>
      </c>
      <c r="Y601" s="141" t="s">
        <v>106</v>
      </c>
      <c r="Z601" s="141">
        <v>0.4</v>
      </c>
      <c r="AA601" s="141" t="s">
        <v>8171</v>
      </c>
      <c r="AB601" s="141" t="s">
        <v>90</v>
      </c>
      <c r="AC601" s="142" t="s">
        <v>7</v>
      </c>
      <c r="AD601" s="141" t="s">
        <v>243</v>
      </c>
      <c r="AE601" s="141"/>
      <c r="AF601" s="141"/>
      <c r="AG601" s="141">
        <v>0.4</v>
      </c>
      <c r="AH601" s="141" t="s">
        <v>7411</v>
      </c>
      <c r="AI601" s="141" t="s">
        <v>7473</v>
      </c>
    </row>
    <row r="602" spans="2:35" ht="15" x14ac:dyDescent="0.25">
      <c r="B602" s="139"/>
      <c r="C602" s="141" t="s">
        <v>7475</v>
      </c>
      <c r="D602" s="140">
        <v>41956</v>
      </c>
      <c r="E602" s="141" t="s">
        <v>1900</v>
      </c>
      <c r="F602" s="141" t="s">
        <v>1877</v>
      </c>
      <c r="G602" s="141" t="s">
        <v>1904</v>
      </c>
      <c r="H602" s="141" t="s">
        <v>36</v>
      </c>
      <c r="I602" s="141" t="s">
        <v>90</v>
      </c>
      <c r="J602" s="141" t="s">
        <v>7</v>
      </c>
      <c r="K602" s="141" t="s">
        <v>7</v>
      </c>
      <c r="L602" s="141" t="s">
        <v>7478</v>
      </c>
      <c r="P602" s="140">
        <v>41956</v>
      </c>
      <c r="Q602" s="141" t="s">
        <v>1900</v>
      </c>
      <c r="R602" s="141" t="s">
        <v>90</v>
      </c>
      <c r="S602" s="141" t="s">
        <v>90</v>
      </c>
      <c r="T602" s="141" t="s">
        <v>90</v>
      </c>
      <c r="U602" s="139"/>
      <c r="V602" s="142" t="s">
        <v>112</v>
      </c>
      <c r="W602" s="141" t="s">
        <v>90</v>
      </c>
      <c r="X602" s="141" t="s">
        <v>90</v>
      </c>
      <c r="Y602" s="141" t="s">
        <v>104</v>
      </c>
      <c r="Z602" s="141">
        <v>20</v>
      </c>
      <c r="AA602" s="141" t="s">
        <v>8168</v>
      </c>
      <c r="AB602" s="141" t="s">
        <v>3088</v>
      </c>
      <c r="AC602" s="142" t="s">
        <v>7</v>
      </c>
      <c r="AD602" s="141" t="s">
        <v>8172</v>
      </c>
      <c r="AE602" s="141"/>
      <c r="AF602" s="141">
        <v>20</v>
      </c>
      <c r="AG602" s="141"/>
      <c r="AH602" s="141" t="s">
        <v>7475</v>
      </c>
      <c r="AI602" s="141" t="s">
        <v>7478</v>
      </c>
    </row>
    <row r="603" spans="2:35" ht="15" x14ac:dyDescent="0.25">
      <c r="B603" s="139"/>
      <c r="C603" s="141" t="s">
        <v>7411</v>
      </c>
      <c r="D603" s="140">
        <v>41948</v>
      </c>
      <c r="E603" s="141" t="s">
        <v>7390</v>
      </c>
      <c r="F603" s="141" t="s">
        <v>428</v>
      </c>
      <c r="G603" s="141" t="s">
        <v>428</v>
      </c>
      <c r="H603" s="141" t="s">
        <v>36</v>
      </c>
      <c r="I603" s="141" t="s">
        <v>90</v>
      </c>
      <c r="J603" s="141" t="s">
        <v>7</v>
      </c>
      <c r="K603" s="141" t="s">
        <v>7</v>
      </c>
      <c r="L603" s="141" t="s">
        <v>7504</v>
      </c>
      <c r="P603" s="140">
        <v>41948</v>
      </c>
      <c r="Q603" s="141" t="s">
        <v>7390</v>
      </c>
      <c r="R603" s="141" t="s">
        <v>90</v>
      </c>
      <c r="S603" s="141" t="s">
        <v>90</v>
      </c>
      <c r="T603" s="141" t="s">
        <v>90</v>
      </c>
      <c r="U603" s="139"/>
      <c r="V603" s="142" t="s">
        <v>112</v>
      </c>
      <c r="W603" s="141" t="s">
        <v>90</v>
      </c>
      <c r="X603" s="141" t="s">
        <v>90</v>
      </c>
      <c r="Y603" s="141" t="s">
        <v>106</v>
      </c>
      <c r="Z603" s="141">
        <v>0.5</v>
      </c>
      <c r="AA603" s="141" t="s">
        <v>8173</v>
      </c>
      <c r="AB603" s="141" t="s">
        <v>90</v>
      </c>
      <c r="AC603" s="142" t="s">
        <v>7</v>
      </c>
      <c r="AD603" s="141" t="s">
        <v>243</v>
      </c>
      <c r="AE603" s="141"/>
      <c r="AF603" s="141"/>
      <c r="AG603" s="141">
        <v>0.5</v>
      </c>
      <c r="AH603" s="141" t="s">
        <v>7411</v>
      </c>
      <c r="AI603" s="141" t="s">
        <v>7504</v>
      </c>
    </row>
    <row r="604" spans="2:35" ht="15" x14ac:dyDescent="0.25">
      <c r="B604" s="139"/>
      <c r="C604" s="141" t="s">
        <v>7495</v>
      </c>
      <c r="D604" s="140">
        <v>41948</v>
      </c>
      <c r="E604" s="141" t="s">
        <v>701</v>
      </c>
      <c r="F604" s="141" t="s">
        <v>1005</v>
      </c>
      <c r="G604" s="141" t="s">
        <v>973</v>
      </c>
      <c r="H604" s="141" t="s">
        <v>36</v>
      </c>
      <c r="I604" s="141" t="s">
        <v>90</v>
      </c>
      <c r="J604" s="141" t="s">
        <v>7</v>
      </c>
      <c r="K604" s="141" t="s">
        <v>7</v>
      </c>
      <c r="L604" s="141" t="s">
        <v>7501</v>
      </c>
      <c r="P604" s="140">
        <v>41948</v>
      </c>
      <c r="Q604" s="141" t="s">
        <v>701</v>
      </c>
      <c r="R604" s="141" t="s">
        <v>90</v>
      </c>
      <c r="S604" s="141" t="s">
        <v>90</v>
      </c>
      <c r="T604" s="141" t="s">
        <v>90</v>
      </c>
      <c r="U604" s="139"/>
      <c r="V604" s="142" t="s">
        <v>112</v>
      </c>
      <c r="W604" s="141" t="s">
        <v>90</v>
      </c>
      <c r="X604" s="141" t="s">
        <v>90</v>
      </c>
      <c r="Y604" s="141" t="s">
        <v>83</v>
      </c>
      <c r="Z604" s="141">
        <v>30</v>
      </c>
      <c r="AA604" s="141" t="s">
        <v>8168</v>
      </c>
      <c r="AB604" s="141" t="s">
        <v>2568</v>
      </c>
      <c r="AC604" s="142" t="s">
        <v>353</v>
      </c>
      <c r="AD604" s="141" t="s">
        <v>7782</v>
      </c>
      <c r="AE604" s="141">
        <v>30</v>
      </c>
      <c r="AF604" s="141"/>
      <c r="AG604" s="141"/>
      <c r="AH604" s="141" t="s">
        <v>7495</v>
      </c>
      <c r="AI604" s="141" t="s">
        <v>7501</v>
      </c>
    </row>
    <row r="605" spans="2:35" ht="15" x14ac:dyDescent="0.25">
      <c r="B605" s="139"/>
      <c r="C605" s="141" t="s">
        <v>7502</v>
      </c>
      <c r="D605" s="140">
        <v>41948</v>
      </c>
      <c r="E605" s="141" t="s">
        <v>701</v>
      </c>
      <c r="F605" s="141" t="s">
        <v>1005</v>
      </c>
      <c r="G605" s="141" t="s">
        <v>973</v>
      </c>
      <c r="H605" s="141" t="s">
        <v>36</v>
      </c>
      <c r="I605" s="141" t="s">
        <v>90</v>
      </c>
      <c r="J605" s="141" t="s">
        <v>7</v>
      </c>
      <c r="K605" s="141" t="s">
        <v>7</v>
      </c>
      <c r="L605" s="141" t="s">
        <v>7503</v>
      </c>
      <c r="P605" s="140">
        <v>41948</v>
      </c>
      <c r="Q605" s="141" t="s">
        <v>701</v>
      </c>
      <c r="R605" s="141" t="s">
        <v>90</v>
      </c>
      <c r="S605" s="141" t="s">
        <v>90</v>
      </c>
      <c r="T605" s="141" t="s">
        <v>90</v>
      </c>
      <c r="U605" s="139"/>
      <c r="V605" s="142" t="s">
        <v>112</v>
      </c>
      <c r="W605" s="141" t="s">
        <v>90</v>
      </c>
      <c r="X605" s="141" t="s">
        <v>90</v>
      </c>
      <c r="Y605" s="141" t="s">
        <v>83</v>
      </c>
      <c r="Z605" s="141">
        <v>30</v>
      </c>
      <c r="AA605" s="141" t="s">
        <v>8168</v>
      </c>
      <c r="AB605" s="141" t="s">
        <v>2568</v>
      </c>
      <c r="AC605" s="142" t="s">
        <v>353</v>
      </c>
      <c r="AD605" s="141" t="s">
        <v>90</v>
      </c>
      <c r="AE605" s="141">
        <v>30</v>
      </c>
      <c r="AF605" s="141"/>
      <c r="AG605" s="141"/>
      <c r="AH605" s="141" t="s">
        <v>7502</v>
      </c>
      <c r="AI605" s="141" t="s">
        <v>7503</v>
      </c>
    </row>
    <row r="606" spans="2:35" ht="15" x14ac:dyDescent="0.25">
      <c r="B606" s="139"/>
      <c r="C606" s="141" t="s">
        <v>7487</v>
      </c>
      <c r="D606" s="140">
        <v>41948</v>
      </c>
      <c r="E606" s="141" t="s">
        <v>700</v>
      </c>
      <c r="F606" s="141" t="s">
        <v>428</v>
      </c>
      <c r="G606" s="141" t="s">
        <v>973</v>
      </c>
      <c r="H606" s="141" t="s">
        <v>36</v>
      </c>
      <c r="I606" s="141" t="s">
        <v>90</v>
      </c>
      <c r="J606" s="141" t="s">
        <v>7</v>
      </c>
      <c r="K606" s="141" t="s">
        <v>7</v>
      </c>
      <c r="L606" s="141" t="s">
        <v>7493</v>
      </c>
      <c r="P606" s="140">
        <v>41948</v>
      </c>
      <c r="Q606" s="141" t="s">
        <v>700</v>
      </c>
      <c r="R606" s="141" t="s">
        <v>90</v>
      </c>
      <c r="S606" s="141" t="s">
        <v>90</v>
      </c>
      <c r="T606" s="141" t="s">
        <v>90</v>
      </c>
      <c r="U606" s="139"/>
      <c r="V606" s="142" t="s">
        <v>112</v>
      </c>
      <c r="W606" s="141" t="s">
        <v>90</v>
      </c>
      <c r="X606" s="141" t="s">
        <v>90</v>
      </c>
      <c r="Y606" s="141" t="s">
        <v>104</v>
      </c>
      <c r="Z606" s="141">
        <v>20</v>
      </c>
      <c r="AA606" s="141" t="s">
        <v>8168</v>
      </c>
      <c r="AB606" s="141" t="s">
        <v>7745</v>
      </c>
      <c r="AC606" s="142" t="s">
        <v>353</v>
      </c>
      <c r="AD606" s="141" t="s">
        <v>7782</v>
      </c>
      <c r="AE606" s="141"/>
      <c r="AF606" s="141">
        <v>20</v>
      </c>
      <c r="AG606" s="141"/>
      <c r="AH606" s="141" t="s">
        <v>7487</v>
      </c>
      <c r="AI606" s="141" t="s">
        <v>7493</v>
      </c>
    </row>
    <row r="607" spans="2:35" ht="15" x14ac:dyDescent="0.25">
      <c r="B607" s="139"/>
      <c r="C607" s="141" t="s">
        <v>7411</v>
      </c>
      <c r="D607" s="140">
        <v>41940</v>
      </c>
      <c r="E607" s="141" t="s">
        <v>7390</v>
      </c>
      <c r="F607" s="141" t="s">
        <v>428</v>
      </c>
      <c r="G607" s="141" t="s">
        <v>428</v>
      </c>
      <c r="H607" s="141" t="s">
        <v>36</v>
      </c>
      <c r="I607" s="141" t="s">
        <v>90</v>
      </c>
      <c r="J607" s="141" t="s">
        <v>7</v>
      </c>
      <c r="K607" s="141" t="s">
        <v>7</v>
      </c>
      <c r="L607" s="141" t="s">
        <v>7505</v>
      </c>
      <c r="P607" s="140">
        <v>41940</v>
      </c>
      <c r="Q607" s="141" t="s">
        <v>7390</v>
      </c>
      <c r="R607" s="141" t="s">
        <v>90</v>
      </c>
      <c r="S607" s="141" t="s">
        <v>90</v>
      </c>
      <c r="T607" s="141" t="s">
        <v>90</v>
      </c>
      <c r="U607" s="139"/>
      <c r="V607" s="142" t="s">
        <v>112</v>
      </c>
      <c r="W607" s="141" t="s">
        <v>90</v>
      </c>
      <c r="X607" s="141" t="s">
        <v>90</v>
      </c>
      <c r="Y607" s="141" t="s">
        <v>106</v>
      </c>
      <c r="Z607" s="141">
        <v>2.7</v>
      </c>
      <c r="AA607" s="141" t="s">
        <v>8174</v>
      </c>
      <c r="AB607" s="141" t="s">
        <v>8159</v>
      </c>
      <c r="AC607" s="142" t="s">
        <v>7</v>
      </c>
      <c r="AD607" s="141" t="s">
        <v>243</v>
      </c>
      <c r="AE607" s="141"/>
      <c r="AF607" s="141"/>
      <c r="AG607" s="141">
        <v>2.7</v>
      </c>
      <c r="AH607" s="141" t="s">
        <v>7411</v>
      </c>
      <c r="AI607" s="141" t="s">
        <v>7505</v>
      </c>
    </row>
    <row r="608" spans="2:35" ht="15" x14ac:dyDescent="0.25">
      <c r="B608" s="139"/>
      <c r="C608" s="141" t="s">
        <v>7507</v>
      </c>
      <c r="D608" s="140">
        <v>41939</v>
      </c>
      <c r="E608" s="141" t="s">
        <v>615</v>
      </c>
      <c r="F608" s="141" t="s">
        <v>1115</v>
      </c>
      <c r="G608" s="141" t="s">
        <v>1115</v>
      </c>
      <c r="H608" s="141" t="s">
        <v>38</v>
      </c>
      <c r="I608" s="141" t="s">
        <v>90</v>
      </c>
      <c r="J608" s="141" t="s">
        <v>7</v>
      </c>
      <c r="K608" s="141" t="s">
        <v>7</v>
      </c>
      <c r="L608" s="141" t="s">
        <v>7514</v>
      </c>
      <c r="P608" s="140">
        <v>41939</v>
      </c>
      <c r="Q608" s="141" t="s">
        <v>615</v>
      </c>
      <c r="R608" s="141" t="s">
        <v>90</v>
      </c>
      <c r="S608" s="141" t="s">
        <v>90</v>
      </c>
      <c r="T608" s="141" t="s">
        <v>90</v>
      </c>
      <c r="U608" s="139"/>
      <c r="V608" s="142" t="s">
        <v>112</v>
      </c>
      <c r="W608" s="141" t="s">
        <v>90</v>
      </c>
      <c r="X608" s="141" t="s">
        <v>90</v>
      </c>
      <c r="Y608" s="141" t="s">
        <v>83</v>
      </c>
      <c r="Z608" s="141">
        <v>7</v>
      </c>
      <c r="AA608" s="141" t="s">
        <v>8168</v>
      </c>
      <c r="AB608" s="141" t="s">
        <v>8102</v>
      </c>
      <c r="AC608" s="142" t="s">
        <v>7</v>
      </c>
      <c r="AD608" s="141" t="s">
        <v>8170</v>
      </c>
      <c r="AE608" s="141">
        <v>7</v>
      </c>
      <c r="AF608" s="141"/>
      <c r="AG608" s="141"/>
      <c r="AH608" s="141" t="s">
        <v>7507</v>
      </c>
      <c r="AI608" s="141" t="s">
        <v>7514</v>
      </c>
    </row>
    <row r="609" spans="2:35" ht="15" x14ac:dyDescent="0.25">
      <c r="B609" s="139"/>
      <c r="C609" s="141" t="s">
        <v>7516</v>
      </c>
      <c r="D609" s="140">
        <v>41906</v>
      </c>
      <c r="E609" s="141" t="s">
        <v>1937</v>
      </c>
      <c r="F609" s="141" t="s">
        <v>428</v>
      </c>
      <c r="G609" s="141" t="s">
        <v>1041</v>
      </c>
      <c r="H609" s="141" t="s">
        <v>36</v>
      </c>
      <c r="I609" s="141" t="s">
        <v>90</v>
      </c>
      <c r="J609" s="141" t="s">
        <v>7</v>
      </c>
      <c r="K609" s="141" t="s">
        <v>7</v>
      </c>
      <c r="L609" s="141" t="s">
        <v>7520</v>
      </c>
      <c r="P609" s="140">
        <v>41906</v>
      </c>
      <c r="Q609" s="141" t="s">
        <v>1937</v>
      </c>
      <c r="R609" s="141" t="s">
        <v>90</v>
      </c>
      <c r="S609" s="141" t="s">
        <v>90</v>
      </c>
      <c r="T609" s="141" t="s">
        <v>90</v>
      </c>
      <c r="U609" s="139"/>
      <c r="V609" s="142" t="s">
        <v>112</v>
      </c>
      <c r="W609" s="141" t="s">
        <v>90</v>
      </c>
      <c r="X609" s="141" t="s">
        <v>90</v>
      </c>
      <c r="Y609" s="141" t="s">
        <v>83</v>
      </c>
      <c r="Z609" s="141">
        <v>12</v>
      </c>
      <c r="AA609" s="141" t="s">
        <v>8168</v>
      </c>
      <c r="AB609" s="141" t="s">
        <v>5310</v>
      </c>
      <c r="AC609" s="142" t="s">
        <v>353</v>
      </c>
      <c r="AD609" s="141" t="s">
        <v>7782</v>
      </c>
      <c r="AE609" s="141">
        <v>12</v>
      </c>
      <c r="AF609" s="141"/>
      <c r="AG609" s="141"/>
      <c r="AH609" s="141" t="s">
        <v>7516</v>
      </c>
      <c r="AI609" s="141" t="s">
        <v>7520</v>
      </c>
    </row>
    <row r="610" spans="2:35" ht="15" x14ac:dyDescent="0.25">
      <c r="B610" s="139"/>
      <c r="C610" s="141" t="s">
        <v>7522</v>
      </c>
      <c r="D610" s="140">
        <v>41894</v>
      </c>
      <c r="E610" s="141" t="s">
        <v>2006</v>
      </c>
      <c r="F610" s="141" t="s">
        <v>428</v>
      </c>
      <c r="G610" s="141" t="s">
        <v>1904</v>
      </c>
      <c r="H610" s="141" t="s">
        <v>36</v>
      </c>
      <c r="I610" s="141" t="s">
        <v>90</v>
      </c>
      <c r="J610" s="141" t="s">
        <v>140</v>
      </c>
      <c r="K610" s="141" t="s">
        <v>7</v>
      </c>
      <c r="L610" s="141" t="s">
        <v>7527</v>
      </c>
      <c r="P610" s="140">
        <v>41894</v>
      </c>
      <c r="Q610" s="141" t="s">
        <v>2006</v>
      </c>
      <c r="R610" s="141" t="s">
        <v>90</v>
      </c>
      <c r="S610" s="141" t="s">
        <v>90</v>
      </c>
      <c r="T610" s="141" t="s">
        <v>90</v>
      </c>
      <c r="U610" s="139"/>
      <c r="V610" s="142" t="s">
        <v>112</v>
      </c>
      <c r="W610" s="141" t="s">
        <v>90</v>
      </c>
      <c r="X610" s="141" t="s">
        <v>90</v>
      </c>
      <c r="Y610" s="141" t="s">
        <v>104</v>
      </c>
      <c r="Z610" s="141">
        <v>9</v>
      </c>
      <c r="AA610" s="141" t="s">
        <v>8168</v>
      </c>
      <c r="AB610" s="141" t="s">
        <v>8175</v>
      </c>
      <c r="AC610" s="142" t="s">
        <v>7</v>
      </c>
      <c r="AD610" s="141" t="s">
        <v>7971</v>
      </c>
      <c r="AE610" s="141"/>
      <c r="AF610" s="141">
        <v>9</v>
      </c>
      <c r="AG610" s="141"/>
      <c r="AH610" s="141" t="s">
        <v>7522</v>
      </c>
      <c r="AI610" s="141" t="s">
        <v>7527</v>
      </c>
    </row>
    <row r="611" spans="2:35" ht="15" x14ac:dyDescent="0.25">
      <c r="B611" s="139"/>
      <c r="C611" s="141" t="s">
        <v>7529</v>
      </c>
      <c r="D611" s="140">
        <v>41885</v>
      </c>
      <c r="E611" s="141" t="s">
        <v>577</v>
      </c>
      <c r="F611" s="141" t="s">
        <v>428</v>
      </c>
      <c r="G611" s="141" t="s">
        <v>2193</v>
      </c>
      <c r="H611" s="141" t="s">
        <v>36</v>
      </c>
      <c r="I611" s="141" t="s">
        <v>90</v>
      </c>
      <c r="J611" s="141" t="s">
        <v>7</v>
      </c>
      <c r="K611" s="141" t="s">
        <v>7</v>
      </c>
      <c r="L611" s="141" t="s">
        <v>7538</v>
      </c>
      <c r="P611" s="140">
        <v>41885</v>
      </c>
      <c r="Q611" s="141" t="s">
        <v>577</v>
      </c>
      <c r="R611" s="141" t="s">
        <v>90</v>
      </c>
      <c r="S611" s="141" t="s">
        <v>90</v>
      </c>
      <c r="T611" s="141" t="s">
        <v>90</v>
      </c>
      <c r="U611" s="139"/>
      <c r="V611" s="142" t="s">
        <v>112</v>
      </c>
      <c r="W611" s="141" t="s">
        <v>90</v>
      </c>
      <c r="X611" s="141" t="s">
        <v>90</v>
      </c>
      <c r="Y611" s="141" t="s">
        <v>83</v>
      </c>
      <c r="Z611" s="141">
        <v>3.2</v>
      </c>
      <c r="AA611" s="141" t="s">
        <v>8168</v>
      </c>
      <c r="AB611" s="141" t="s">
        <v>8139</v>
      </c>
      <c r="AC611" s="142" t="s">
        <v>7</v>
      </c>
      <c r="AD611" s="141" t="s">
        <v>7782</v>
      </c>
      <c r="AE611" s="141">
        <v>3.2</v>
      </c>
      <c r="AF611" s="141"/>
      <c r="AG611" s="141"/>
      <c r="AH611" s="141" t="s">
        <v>7529</v>
      </c>
      <c r="AI611" s="141" t="s">
        <v>7538</v>
      </c>
    </row>
    <row r="612" spans="2:35" ht="15" x14ac:dyDescent="0.25">
      <c r="B612" s="139"/>
      <c r="C612" s="141" t="s">
        <v>7541</v>
      </c>
      <c r="D612" s="140">
        <v>41877</v>
      </c>
      <c r="E612" s="141" t="s">
        <v>7539</v>
      </c>
      <c r="F612" s="141" t="s">
        <v>1218</v>
      </c>
      <c r="G612" s="141" t="s">
        <v>7543</v>
      </c>
      <c r="H612" s="141" t="s">
        <v>37</v>
      </c>
      <c r="I612" s="141" t="s">
        <v>90</v>
      </c>
      <c r="J612" s="141" t="s">
        <v>140</v>
      </c>
      <c r="K612" s="141" t="s">
        <v>7</v>
      </c>
      <c r="L612" s="141" t="s">
        <v>7549</v>
      </c>
      <c r="P612" s="140">
        <v>41877</v>
      </c>
      <c r="Q612" s="141" t="s">
        <v>7539</v>
      </c>
      <c r="R612" s="141" t="s">
        <v>90</v>
      </c>
      <c r="S612" s="141" t="s">
        <v>90</v>
      </c>
      <c r="T612" s="141" t="s">
        <v>90</v>
      </c>
      <c r="U612" s="139"/>
      <c r="V612" s="142" t="s">
        <v>112</v>
      </c>
      <c r="W612" s="141" t="s">
        <v>90</v>
      </c>
      <c r="X612" s="141" t="s">
        <v>90</v>
      </c>
      <c r="Y612" s="141" t="s">
        <v>83</v>
      </c>
      <c r="Z612" s="141">
        <v>4</v>
      </c>
      <c r="AA612" s="141" t="s">
        <v>8168</v>
      </c>
      <c r="AB612" s="141" t="s">
        <v>2568</v>
      </c>
      <c r="AC612" s="142" t="s">
        <v>7</v>
      </c>
      <c r="AD612" s="141" t="s">
        <v>8170</v>
      </c>
      <c r="AE612" s="141">
        <v>4</v>
      </c>
      <c r="AF612" s="141"/>
      <c r="AG612" s="141"/>
      <c r="AH612" s="141" t="s">
        <v>7541</v>
      </c>
      <c r="AI612" s="141" t="s">
        <v>7549</v>
      </c>
    </row>
    <row r="613" spans="2:35" ht="15" x14ac:dyDescent="0.25">
      <c r="B613" s="139"/>
      <c r="C613" s="141" t="s">
        <v>7552</v>
      </c>
      <c r="D613" s="140">
        <v>41872</v>
      </c>
      <c r="E613" s="141" t="s">
        <v>7550</v>
      </c>
      <c r="F613" s="141" t="s">
        <v>1218</v>
      </c>
      <c r="G613" s="141" t="s">
        <v>428</v>
      </c>
      <c r="H613" s="141" t="s">
        <v>38</v>
      </c>
      <c r="I613" s="141" t="s">
        <v>90</v>
      </c>
      <c r="J613" s="141" t="s">
        <v>7</v>
      </c>
      <c r="K613" s="141" t="s">
        <v>7</v>
      </c>
      <c r="L613" s="141" t="s">
        <v>7558</v>
      </c>
      <c r="P613" s="140">
        <v>41872</v>
      </c>
      <c r="Q613" s="141" t="s">
        <v>7550</v>
      </c>
      <c r="R613" s="141" t="s">
        <v>90</v>
      </c>
      <c r="S613" s="141" t="s">
        <v>90</v>
      </c>
      <c r="T613" s="141" t="s">
        <v>90</v>
      </c>
      <c r="U613" s="139"/>
      <c r="V613" s="142" t="s">
        <v>112</v>
      </c>
      <c r="W613" s="141" t="s">
        <v>90</v>
      </c>
      <c r="X613" s="141" t="s">
        <v>90</v>
      </c>
      <c r="Y613" s="141" t="s">
        <v>104</v>
      </c>
      <c r="Z613" s="141">
        <v>20.3</v>
      </c>
      <c r="AA613" s="141" t="s">
        <v>8168</v>
      </c>
      <c r="AB613" s="141" t="s">
        <v>8176</v>
      </c>
      <c r="AC613" s="142" t="s">
        <v>7</v>
      </c>
      <c r="AD613" s="141" t="s">
        <v>243</v>
      </c>
      <c r="AE613" s="141"/>
      <c r="AF613" s="141">
        <v>20.3</v>
      </c>
      <c r="AG613" s="141"/>
      <c r="AH613" s="141" t="s">
        <v>7552</v>
      </c>
      <c r="AI613" s="141" t="s">
        <v>7558</v>
      </c>
    </row>
    <row r="614" spans="2:35" ht="15" x14ac:dyDescent="0.25">
      <c r="B614" s="139"/>
      <c r="C614" s="141" t="s">
        <v>7560</v>
      </c>
      <c r="D614" s="140">
        <v>41864</v>
      </c>
      <c r="E614" s="141" t="s">
        <v>700</v>
      </c>
      <c r="F614" s="141" t="s">
        <v>428</v>
      </c>
      <c r="G614" s="141" t="s">
        <v>973</v>
      </c>
      <c r="H614" s="141" t="s">
        <v>36</v>
      </c>
      <c r="I614" s="141" t="s">
        <v>90</v>
      </c>
      <c r="J614" s="141" t="s">
        <v>7</v>
      </c>
      <c r="K614" s="141" t="s">
        <v>7</v>
      </c>
      <c r="L614" s="141" t="s">
        <v>7566</v>
      </c>
      <c r="P614" s="140">
        <v>41864</v>
      </c>
      <c r="Q614" s="141" t="s">
        <v>700</v>
      </c>
      <c r="R614" s="141" t="s">
        <v>90</v>
      </c>
      <c r="S614" s="141" t="s">
        <v>90</v>
      </c>
      <c r="T614" s="141" t="s">
        <v>90</v>
      </c>
      <c r="U614" s="139"/>
      <c r="V614" s="142" t="s">
        <v>112</v>
      </c>
      <c r="W614" s="141" t="s">
        <v>90</v>
      </c>
      <c r="X614" s="141" t="s">
        <v>90</v>
      </c>
      <c r="Y614" s="141" t="s">
        <v>83</v>
      </c>
      <c r="Z614" s="141">
        <v>7.5</v>
      </c>
      <c r="AA614" s="141" t="s">
        <v>8168</v>
      </c>
      <c r="AB614" s="141" t="s">
        <v>2075</v>
      </c>
      <c r="AC614" s="142" t="s">
        <v>353</v>
      </c>
      <c r="AD614" s="141" t="s">
        <v>7782</v>
      </c>
      <c r="AE614" s="141">
        <v>7.5</v>
      </c>
      <c r="AF614" s="141"/>
      <c r="AG614" s="141"/>
      <c r="AH614" s="141" t="s">
        <v>7560</v>
      </c>
      <c r="AI614" s="141" t="s">
        <v>7566</v>
      </c>
    </row>
    <row r="615" spans="2:35" ht="15" x14ac:dyDescent="0.25">
      <c r="B615" s="139"/>
      <c r="C615" s="141" t="s">
        <v>7577</v>
      </c>
      <c r="D615" s="140">
        <v>41850</v>
      </c>
      <c r="E615" s="141" t="s">
        <v>2006</v>
      </c>
      <c r="F615" s="141" t="s">
        <v>428</v>
      </c>
      <c r="G615" s="141" t="s">
        <v>1904</v>
      </c>
      <c r="H615" s="141" t="s">
        <v>36</v>
      </c>
      <c r="I615" s="141" t="s">
        <v>90</v>
      </c>
      <c r="J615" s="141" t="s">
        <v>7</v>
      </c>
      <c r="K615" s="141" t="s">
        <v>7</v>
      </c>
      <c r="L615" s="141" t="s">
        <v>7582</v>
      </c>
      <c r="P615" s="140">
        <v>41850</v>
      </c>
      <c r="Q615" s="141" t="s">
        <v>2006</v>
      </c>
      <c r="R615" s="141" t="s">
        <v>90</v>
      </c>
      <c r="S615" s="141" t="s">
        <v>90</v>
      </c>
      <c r="T615" s="141" t="s">
        <v>90</v>
      </c>
      <c r="U615" s="139"/>
      <c r="V615" s="142" t="s">
        <v>112</v>
      </c>
      <c r="W615" s="141" t="s">
        <v>90</v>
      </c>
      <c r="X615" s="141" t="s">
        <v>90</v>
      </c>
      <c r="Y615" s="141" t="s">
        <v>104</v>
      </c>
      <c r="Z615" s="141">
        <v>5</v>
      </c>
      <c r="AA615" s="141" t="s">
        <v>8168</v>
      </c>
      <c r="AB615" s="141" t="s">
        <v>8175</v>
      </c>
      <c r="AC615" s="142" t="s">
        <v>7</v>
      </c>
      <c r="AD615" s="141" t="s">
        <v>243</v>
      </c>
      <c r="AE615" s="141"/>
      <c r="AF615" s="141">
        <v>5</v>
      </c>
      <c r="AG615" s="141"/>
      <c r="AH615" s="141" t="s">
        <v>7577</v>
      </c>
      <c r="AI615" s="141" t="s">
        <v>7582</v>
      </c>
    </row>
    <row r="616" spans="2:35" ht="15" x14ac:dyDescent="0.25">
      <c r="B616" s="139"/>
      <c r="C616" s="141" t="s">
        <v>7589</v>
      </c>
      <c r="D616" s="140">
        <v>41844</v>
      </c>
      <c r="E616" s="141" t="s">
        <v>702</v>
      </c>
      <c r="F616" s="141" t="s">
        <v>1904</v>
      </c>
      <c r="G616" s="141" t="s">
        <v>1877</v>
      </c>
      <c r="H616" s="141" t="s">
        <v>36</v>
      </c>
      <c r="I616" s="141" t="s">
        <v>90</v>
      </c>
      <c r="J616" s="141" t="s">
        <v>141</v>
      </c>
      <c r="K616" s="141" t="s">
        <v>7</v>
      </c>
      <c r="L616" s="141" t="s">
        <v>7594</v>
      </c>
      <c r="P616" s="140">
        <v>41844</v>
      </c>
      <c r="Q616" s="141" t="s">
        <v>702</v>
      </c>
      <c r="R616" s="141" t="s">
        <v>90</v>
      </c>
      <c r="S616" s="141" t="s">
        <v>90</v>
      </c>
      <c r="T616" s="141" t="s">
        <v>90</v>
      </c>
      <c r="U616" s="139"/>
      <c r="V616" s="142" t="s">
        <v>112</v>
      </c>
      <c r="W616" s="141" t="s">
        <v>90</v>
      </c>
      <c r="X616" s="141" t="s">
        <v>90</v>
      </c>
      <c r="Y616" s="141" t="s">
        <v>83</v>
      </c>
      <c r="Z616" s="141">
        <v>15</v>
      </c>
      <c r="AA616" s="141" t="s">
        <v>8168</v>
      </c>
      <c r="AB616" s="141" t="s">
        <v>8130</v>
      </c>
      <c r="AC616" s="142" t="s">
        <v>7</v>
      </c>
      <c r="AD616" s="141" t="s">
        <v>7782</v>
      </c>
      <c r="AE616" s="141">
        <v>15</v>
      </c>
      <c r="AF616" s="141"/>
      <c r="AG616" s="141"/>
      <c r="AH616" s="141" t="s">
        <v>7589</v>
      </c>
      <c r="AI616" s="141" t="s">
        <v>7594</v>
      </c>
    </row>
    <row r="617" spans="2:35" ht="15" x14ac:dyDescent="0.25">
      <c r="B617" s="139"/>
      <c r="C617" s="141" t="s">
        <v>7595</v>
      </c>
      <c r="D617" s="140">
        <v>41844</v>
      </c>
      <c r="E617" s="141" t="s">
        <v>702</v>
      </c>
      <c r="F617" s="141" t="s">
        <v>1904</v>
      </c>
      <c r="G617" s="141" t="s">
        <v>1877</v>
      </c>
      <c r="H617" s="141" t="s">
        <v>36</v>
      </c>
      <c r="I617" s="141" t="s">
        <v>90</v>
      </c>
      <c r="J617" s="141" t="s">
        <v>141</v>
      </c>
      <c r="K617" s="141" t="s">
        <v>7</v>
      </c>
      <c r="L617" s="141" t="s">
        <v>7596</v>
      </c>
      <c r="P617" s="140">
        <v>41844</v>
      </c>
      <c r="Q617" s="141" t="s">
        <v>702</v>
      </c>
      <c r="R617" s="141" t="s">
        <v>90</v>
      </c>
      <c r="S617" s="141" t="s">
        <v>90</v>
      </c>
      <c r="T617" s="141" t="s">
        <v>90</v>
      </c>
      <c r="U617" s="139"/>
      <c r="V617" s="142" t="s">
        <v>112</v>
      </c>
      <c r="W617" s="141" t="s">
        <v>90</v>
      </c>
      <c r="X617" s="141" t="s">
        <v>90</v>
      </c>
      <c r="Y617" s="141" t="s">
        <v>83</v>
      </c>
      <c r="Z617" s="141">
        <v>15</v>
      </c>
      <c r="AA617" s="141" t="s">
        <v>8168</v>
      </c>
      <c r="AB617" s="141" t="s">
        <v>8130</v>
      </c>
      <c r="AC617" s="142" t="s">
        <v>7</v>
      </c>
      <c r="AD617" s="141" t="s">
        <v>90</v>
      </c>
      <c r="AE617" s="141">
        <v>15</v>
      </c>
      <c r="AF617" s="141"/>
      <c r="AG617" s="141"/>
      <c r="AH617" s="141" t="s">
        <v>7595</v>
      </c>
      <c r="AI617" s="141" t="s">
        <v>7596</v>
      </c>
    </row>
    <row r="618" spans="2:35" ht="15" x14ac:dyDescent="0.25">
      <c r="B618" s="139"/>
      <c r="C618" s="141" t="s">
        <v>7598</v>
      </c>
      <c r="D618" s="140">
        <v>41838</v>
      </c>
      <c r="E618" s="141" t="s">
        <v>509</v>
      </c>
      <c r="F618" s="141" t="s">
        <v>3489</v>
      </c>
      <c r="G618" s="141" t="s">
        <v>2322</v>
      </c>
      <c r="H618" s="141" t="s">
        <v>38</v>
      </c>
      <c r="I618" s="141" t="s">
        <v>90</v>
      </c>
      <c r="J618" s="141" t="s">
        <v>7</v>
      </c>
      <c r="K618" s="141" t="s">
        <v>7</v>
      </c>
      <c r="L618" s="141" t="s">
        <v>7607</v>
      </c>
      <c r="P618" s="140">
        <v>41838</v>
      </c>
      <c r="Q618" s="141" t="s">
        <v>509</v>
      </c>
      <c r="R618" s="141" t="s">
        <v>90</v>
      </c>
      <c r="S618" s="141" t="s">
        <v>90</v>
      </c>
      <c r="T618" s="141" t="s">
        <v>90</v>
      </c>
      <c r="U618" s="139"/>
      <c r="V618" s="142" t="s">
        <v>112</v>
      </c>
      <c r="W618" s="141" t="s">
        <v>90</v>
      </c>
      <c r="X618" s="141" t="s">
        <v>90</v>
      </c>
      <c r="Y618" s="141" t="s">
        <v>83</v>
      </c>
      <c r="Z618" s="141">
        <v>7</v>
      </c>
      <c r="AA618" s="141" t="s">
        <v>8168</v>
      </c>
      <c r="AB618" s="141" t="s">
        <v>7741</v>
      </c>
      <c r="AC618" s="142" t="s">
        <v>7</v>
      </c>
      <c r="AD618" s="141" t="s">
        <v>8170</v>
      </c>
      <c r="AE618" s="141">
        <v>7</v>
      </c>
      <c r="AF618" s="141"/>
      <c r="AG618" s="141"/>
      <c r="AH618" s="141" t="s">
        <v>7598</v>
      </c>
      <c r="AI618" s="141" t="s">
        <v>7607</v>
      </c>
    </row>
    <row r="619" spans="2:35" ht="15" x14ac:dyDescent="0.25">
      <c r="B619" s="139"/>
      <c r="C619" s="141" t="s">
        <v>7614</v>
      </c>
      <c r="D619" s="140">
        <v>41830</v>
      </c>
      <c r="E619" s="141" t="s">
        <v>503</v>
      </c>
      <c r="F619" s="141" t="s">
        <v>428</v>
      </c>
      <c r="G619" s="141" t="s">
        <v>1017</v>
      </c>
      <c r="H619" s="141" t="s">
        <v>36</v>
      </c>
      <c r="I619" s="141" t="s">
        <v>90</v>
      </c>
      <c r="J619" s="141" t="s">
        <v>7</v>
      </c>
      <c r="K619" s="141" t="s">
        <v>7</v>
      </c>
      <c r="L619" s="141" t="s">
        <v>7620</v>
      </c>
      <c r="P619" s="140">
        <v>41830</v>
      </c>
      <c r="Q619" s="141" t="s">
        <v>503</v>
      </c>
      <c r="R619" s="141" t="s">
        <v>90</v>
      </c>
      <c r="S619" s="141" t="s">
        <v>90</v>
      </c>
      <c r="T619" s="141" t="s">
        <v>90</v>
      </c>
      <c r="U619" s="139"/>
      <c r="V619" s="142" t="s">
        <v>112</v>
      </c>
      <c r="W619" s="141" t="s">
        <v>90</v>
      </c>
      <c r="X619" s="141" t="s">
        <v>90</v>
      </c>
      <c r="Y619" s="141" t="s">
        <v>83</v>
      </c>
      <c r="Z619" s="141">
        <v>2</v>
      </c>
      <c r="AA619" s="141" t="s">
        <v>8160</v>
      </c>
      <c r="AB619" s="141" t="s">
        <v>4564</v>
      </c>
      <c r="AC619" s="142" t="s">
        <v>7</v>
      </c>
      <c r="AD619" s="141" t="s">
        <v>243</v>
      </c>
      <c r="AE619" s="141">
        <v>2</v>
      </c>
      <c r="AF619" s="141"/>
      <c r="AG619" s="141"/>
      <c r="AH619" s="141" t="s">
        <v>7614</v>
      </c>
      <c r="AI619" s="141" t="s">
        <v>7620</v>
      </c>
    </row>
    <row r="620" spans="2:35" ht="15" x14ac:dyDescent="0.25">
      <c r="B620" s="139"/>
      <c r="C620" s="141" t="s">
        <v>7622</v>
      </c>
      <c r="D620" s="140">
        <v>41828</v>
      </c>
      <c r="E620" s="141" t="s">
        <v>503</v>
      </c>
      <c r="F620" s="141" t="s">
        <v>428</v>
      </c>
      <c r="G620" s="141" t="s">
        <v>1017</v>
      </c>
      <c r="H620" s="141" t="s">
        <v>36</v>
      </c>
      <c r="I620" s="141" t="s">
        <v>90</v>
      </c>
      <c r="J620" s="141" t="s">
        <v>7</v>
      </c>
      <c r="K620" s="141" t="s">
        <v>7</v>
      </c>
      <c r="L620" s="141" t="s">
        <v>7625</v>
      </c>
      <c r="P620" s="140">
        <v>41828</v>
      </c>
      <c r="Q620" s="141" t="s">
        <v>503</v>
      </c>
      <c r="R620" s="141" t="s">
        <v>90</v>
      </c>
      <c r="S620" s="141" t="s">
        <v>90</v>
      </c>
      <c r="T620" s="141" t="s">
        <v>90</v>
      </c>
      <c r="U620" s="139"/>
      <c r="V620" s="142" t="s">
        <v>112</v>
      </c>
      <c r="W620" s="141" t="s">
        <v>90</v>
      </c>
      <c r="X620" s="141" t="s">
        <v>90</v>
      </c>
      <c r="Y620" s="141" t="s">
        <v>106</v>
      </c>
      <c r="Z620" s="141">
        <v>4.2</v>
      </c>
      <c r="AA620" s="141" t="s">
        <v>8168</v>
      </c>
      <c r="AB620" s="141" t="s">
        <v>8175</v>
      </c>
      <c r="AC620" s="142" t="s">
        <v>7</v>
      </c>
      <c r="AD620" s="141" t="s">
        <v>107</v>
      </c>
      <c r="AE620" s="141"/>
      <c r="AF620" s="141"/>
      <c r="AG620" s="141">
        <v>4.2</v>
      </c>
      <c r="AH620" s="141" t="s">
        <v>7622</v>
      </c>
      <c r="AI620" s="141" t="s">
        <v>7625</v>
      </c>
    </row>
    <row r="621" spans="2:35" ht="15" x14ac:dyDescent="0.25">
      <c r="B621" s="139"/>
      <c r="C621" s="141" t="s">
        <v>7627</v>
      </c>
      <c r="D621" s="140">
        <v>41799</v>
      </c>
      <c r="E621" s="141" t="s">
        <v>6248</v>
      </c>
      <c r="F621" s="141" t="s">
        <v>1904</v>
      </c>
      <c r="G621" s="141" t="s">
        <v>1904</v>
      </c>
      <c r="H621" s="141" t="s">
        <v>38</v>
      </c>
      <c r="I621" s="141" t="s">
        <v>90</v>
      </c>
      <c r="J621" s="141" t="s">
        <v>7</v>
      </c>
      <c r="K621" s="141" t="s">
        <v>7</v>
      </c>
      <c r="L621" s="141" t="s">
        <v>7633</v>
      </c>
      <c r="P621" s="140">
        <v>41799</v>
      </c>
      <c r="Q621" s="141" t="s">
        <v>6248</v>
      </c>
      <c r="R621" s="141" t="s">
        <v>90</v>
      </c>
      <c r="S621" s="141" t="s">
        <v>90</v>
      </c>
      <c r="T621" s="141" t="s">
        <v>90</v>
      </c>
      <c r="U621" s="139"/>
      <c r="V621" s="142" t="s">
        <v>112</v>
      </c>
      <c r="W621" s="141" t="s">
        <v>90</v>
      </c>
      <c r="X621" s="141" t="s">
        <v>90</v>
      </c>
      <c r="Y621" s="141" t="s">
        <v>83</v>
      </c>
      <c r="Z621" s="141">
        <v>4</v>
      </c>
      <c r="AA621" s="141" t="s">
        <v>8171</v>
      </c>
      <c r="AB621" s="141" t="s">
        <v>8146</v>
      </c>
      <c r="AC621" s="142" t="s">
        <v>7</v>
      </c>
      <c r="AD621" s="141" t="s">
        <v>90</v>
      </c>
      <c r="AE621" s="141">
        <v>4</v>
      </c>
      <c r="AF621" s="141"/>
      <c r="AG621" s="141"/>
      <c r="AH621" s="141" t="s">
        <v>7627</v>
      </c>
      <c r="AI621" s="141" t="s">
        <v>7633</v>
      </c>
    </row>
    <row r="622" spans="2:35" ht="15" x14ac:dyDescent="0.25">
      <c r="B622" s="139"/>
      <c r="C622" s="141" t="s">
        <v>7634</v>
      </c>
      <c r="D622" s="140">
        <v>41799</v>
      </c>
      <c r="E622" s="141" t="s">
        <v>6248</v>
      </c>
      <c r="F622" s="141" t="s">
        <v>1904</v>
      </c>
      <c r="G622" s="141" t="s">
        <v>1904</v>
      </c>
      <c r="H622" s="141" t="s">
        <v>38</v>
      </c>
      <c r="I622" s="141" t="s">
        <v>90</v>
      </c>
      <c r="J622" s="141" t="s">
        <v>7</v>
      </c>
      <c r="K622" s="141" t="s">
        <v>7</v>
      </c>
      <c r="L622" s="141" t="s">
        <v>7638</v>
      </c>
      <c r="P622" s="140">
        <v>41799</v>
      </c>
      <c r="Q622" s="141" t="s">
        <v>6248</v>
      </c>
      <c r="R622" s="141" t="s">
        <v>90</v>
      </c>
      <c r="S622" s="141" t="s">
        <v>90</v>
      </c>
      <c r="T622" s="141" t="s">
        <v>90</v>
      </c>
      <c r="U622" s="139"/>
      <c r="V622" s="142" t="s">
        <v>112</v>
      </c>
      <c r="W622" s="141" t="s">
        <v>90</v>
      </c>
      <c r="X622" s="141" t="s">
        <v>90</v>
      </c>
      <c r="Y622" s="141" t="s">
        <v>83</v>
      </c>
      <c r="Z622" s="141">
        <v>4</v>
      </c>
      <c r="AA622" s="141" t="s">
        <v>8171</v>
      </c>
      <c r="AB622" s="141" t="s">
        <v>8146</v>
      </c>
      <c r="AC622" s="142" t="s">
        <v>7</v>
      </c>
      <c r="AD622" s="141" t="s">
        <v>8170</v>
      </c>
      <c r="AE622" s="141">
        <v>4</v>
      </c>
      <c r="AF622" s="141"/>
      <c r="AG622" s="141"/>
      <c r="AH622" s="141" t="s">
        <v>7634</v>
      </c>
      <c r="AI622" s="141" t="s">
        <v>7638</v>
      </c>
    </row>
    <row r="623" spans="2:35" ht="15" x14ac:dyDescent="0.25">
      <c r="B623" s="139"/>
      <c r="C623" s="141" t="s">
        <v>7640</v>
      </c>
      <c r="D623" s="140">
        <v>41794</v>
      </c>
      <c r="E623" s="141" t="s">
        <v>571</v>
      </c>
      <c r="F623" s="141" t="s">
        <v>1248</v>
      </c>
      <c r="G623" s="141" t="s">
        <v>1248</v>
      </c>
      <c r="H623" s="141" t="s">
        <v>38</v>
      </c>
      <c r="I623" s="141" t="s">
        <v>90</v>
      </c>
      <c r="J623" s="141" t="s">
        <v>7</v>
      </c>
      <c r="K623" s="141" t="s">
        <v>7</v>
      </c>
      <c r="L623" s="141" t="s">
        <v>7647</v>
      </c>
      <c r="P623" s="140">
        <v>41794</v>
      </c>
      <c r="Q623" s="141" t="s">
        <v>571</v>
      </c>
      <c r="R623" s="141" t="s">
        <v>90</v>
      </c>
      <c r="S623" s="141" t="s">
        <v>90</v>
      </c>
      <c r="T623" s="141" t="s">
        <v>90</v>
      </c>
      <c r="U623" s="139"/>
      <c r="V623" s="142" t="s">
        <v>112</v>
      </c>
      <c r="W623" s="141" t="s">
        <v>90</v>
      </c>
      <c r="X623" s="141" t="s">
        <v>90</v>
      </c>
      <c r="Y623" s="141" t="s">
        <v>83</v>
      </c>
      <c r="Z623" s="141">
        <v>2.5</v>
      </c>
      <c r="AA623" s="141" t="s">
        <v>8173</v>
      </c>
      <c r="AB623" s="141" t="s">
        <v>2326</v>
      </c>
      <c r="AC623" s="142" t="s">
        <v>7</v>
      </c>
      <c r="AD623" s="141" t="s">
        <v>8170</v>
      </c>
      <c r="AE623" s="141">
        <v>2.5</v>
      </c>
      <c r="AF623" s="141"/>
      <c r="AG623" s="141"/>
      <c r="AH623" s="141" t="s">
        <v>7640</v>
      </c>
      <c r="AI623" s="141" t="s">
        <v>7647</v>
      </c>
    </row>
    <row r="624" spans="2:35" ht="15" x14ac:dyDescent="0.25">
      <c r="B624" s="139"/>
      <c r="C624" s="141" t="s">
        <v>7649</v>
      </c>
      <c r="D624" s="140">
        <v>41773</v>
      </c>
      <c r="E624" s="141" t="s">
        <v>1900</v>
      </c>
      <c r="F624" s="141" t="s">
        <v>1877</v>
      </c>
      <c r="G624" s="141" t="s">
        <v>1904</v>
      </c>
      <c r="H624" s="141" t="s">
        <v>36</v>
      </c>
      <c r="I624" s="141" t="s">
        <v>90</v>
      </c>
      <c r="J624" s="141" t="s">
        <v>7</v>
      </c>
      <c r="K624" s="141" t="s">
        <v>7</v>
      </c>
      <c r="L624" s="141" t="s">
        <v>7651</v>
      </c>
      <c r="P624" s="140">
        <v>41773</v>
      </c>
      <c r="Q624" s="141" t="s">
        <v>1900</v>
      </c>
      <c r="R624" s="141" t="s">
        <v>90</v>
      </c>
      <c r="S624" s="141" t="s">
        <v>90</v>
      </c>
      <c r="T624" s="141" t="s">
        <v>90</v>
      </c>
      <c r="U624" s="139"/>
      <c r="V624" s="142" t="s">
        <v>112</v>
      </c>
      <c r="W624" s="141" t="s">
        <v>90</v>
      </c>
      <c r="X624" s="141" t="s">
        <v>90</v>
      </c>
      <c r="Y624" s="141" t="s">
        <v>104</v>
      </c>
      <c r="Z624" s="141">
        <v>10</v>
      </c>
      <c r="AA624" s="141" t="s">
        <v>8168</v>
      </c>
      <c r="AB624" s="141" t="s">
        <v>445</v>
      </c>
      <c r="AC624" s="142" t="s">
        <v>7</v>
      </c>
      <c r="AD624" s="141" t="s">
        <v>243</v>
      </c>
      <c r="AE624" s="141"/>
      <c r="AF624" s="141">
        <v>10</v>
      </c>
      <c r="AG624" s="141"/>
      <c r="AH624" s="141" t="s">
        <v>7649</v>
      </c>
      <c r="AI624" s="141" t="s">
        <v>7651</v>
      </c>
    </row>
    <row r="625" spans="2:35" ht="15" x14ac:dyDescent="0.25">
      <c r="B625" s="139"/>
      <c r="C625" s="141" t="s">
        <v>7663</v>
      </c>
      <c r="D625" s="140">
        <v>41766</v>
      </c>
      <c r="E625" s="141" t="s">
        <v>702</v>
      </c>
      <c r="F625" s="141" t="s">
        <v>428</v>
      </c>
      <c r="G625" s="141" t="s">
        <v>1877</v>
      </c>
      <c r="H625" s="141" t="s">
        <v>36</v>
      </c>
      <c r="I625" s="141" t="s">
        <v>90</v>
      </c>
      <c r="J625" s="141" t="s">
        <v>140</v>
      </c>
      <c r="K625" s="141" t="s">
        <v>7</v>
      </c>
      <c r="L625" s="141" t="s">
        <v>7667</v>
      </c>
      <c r="P625" s="140">
        <v>41766</v>
      </c>
      <c r="Q625" s="141" t="s">
        <v>702</v>
      </c>
      <c r="R625" s="141" t="s">
        <v>90</v>
      </c>
      <c r="S625" s="141" t="s">
        <v>90</v>
      </c>
      <c r="T625" s="141" t="s">
        <v>90</v>
      </c>
      <c r="U625" s="139"/>
      <c r="V625" s="142" t="s">
        <v>112</v>
      </c>
      <c r="W625" s="141" t="s">
        <v>90</v>
      </c>
      <c r="X625" s="141" t="s">
        <v>90</v>
      </c>
      <c r="Y625" s="141" t="s">
        <v>104</v>
      </c>
      <c r="Z625" s="141">
        <v>10</v>
      </c>
      <c r="AA625" s="141" t="s">
        <v>8168</v>
      </c>
      <c r="AB625" s="141" t="s">
        <v>8177</v>
      </c>
      <c r="AC625" s="142" t="s">
        <v>7</v>
      </c>
      <c r="AD625" s="141" t="s">
        <v>243</v>
      </c>
      <c r="AE625" s="141"/>
      <c r="AF625" s="141">
        <v>10</v>
      </c>
      <c r="AG625" s="141"/>
      <c r="AH625" s="141" t="s">
        <v>7663</v>
      </c>
      <c r="AI625" s="141" t="s">
        <v>7667</v>
      </c>
    </row>
    <row r="626" spans="2:35" ht="15" x14ac:dyDescent="0.25">
      <c r="B626" s="139"/>
      <c r="C626" s="141" t="s">
        <v>7660</v>
      </c>
      <c r="D626" s="140">
        <v>41766</v>
      </c>
      <c r="E626" s="141" t="s">
        <v>7179</v>
      </c>
      <c r="F626" s="141" t="s">
        <v>1248</v>
      </c>
      <c r="G626" s="141" t="s">
        <v>1017</v>
      </c>
      <c r="H626" s="141" t="s">
        <v>37</v>
      </c>
      <c r="I626" s="141" t="s">
        <v>90</v>
      </c>
      <c r="J626" s="141" t="s">
        <v>7</v>
      </c>
      <c r="K626" s="141" t="s">
        <v>7</v>
      </c>
      <c r="L626" s="141" t="s">
        <v>7661</v>
      </c>
      <c r="P626" s="140">
        <v>41766</v>
      </c>
      <c r="Q626" s="141" t="s">
        <v>7179</v>
      </c>
      <c r="R626" s="141" t="s">
        <v>90</v>
      </c>
      <c r="S626" s="141" t="s">
        <v>90</v>
      </c>
      <c r="T626" s="141" t="s">
        <v>90</v>
      </c>
      <c r="U626" s="139"/>
      <c r="V626" s="142" t="s">
        <v>112</v>
      </c>
      <c r="W626" s="141" t="s">
        <v>90</v>
      </c>
      <c r="X626" s="141" t="s">
        <v>90</v>
      </c>
      <c r="Y626" s="141" t="s">
        <v>83</v>
      </c>
      <c r="Z626" s="141">
        <v>5</v>
      </c>
      <c r="AA626" s="141" t="s">
        <v>8168</v>
      </c>
      <c r="AB626" s="141" t="s">
        <v>8102</v>
      </c>
      <c r="AC626" s="142" t="s">
        <v>7</v>
      </c>
      <c r="AD626" s="141" t="s">
        <v>8170</v>
      </c>
      <c r="AE626" s="141">
        <v>5</v>
      </c>
      <c r="AF626" s="141"/>
      <c r="AG626" s="141"/>
      <c r="AH626" s="141" t="s">
        <v>7660</v>
      </c>
      <c r="AI626" s="141" t="s">
        <v>7661</v>
      </c>
    </row>
    <row r="627" spans="2:35" ht="15" x14ac:dyDescent="0.25">
      <c r="B627" s="139"/>
      <c r="C627" s="141" t="s">
        <v>7653</v>
      </c>
      <c r="D627" s="140">
        <v>41766</v>
      </c>
      <c r="E627" s="141" t="s">
        <v>7179</v>
      </c>
      <c r="F627" s="141" t="s">
        <v>1248</v>
      </c>
      <c r="G627" s="141" t="s">
        <v>1017</v>
      </c>
      <c r="H627" s="141" t="s">
        <v>37</v>
      </c>
      <c r="I627" s="141" t="s">
        <v>90</v>
      </c>
      <c r="J627" s="141" t="s">
        <v>7</v>
      </c>
      <c r="K627" s="141" t="s">
        <v>7</v>
      </c>
      <c r="L627" s="141" t="s">
        <v>7659</v>
      </c>
      <c r="P627" s="140">
        <v>41766</v>
      </c>
      <c r="Q627" s="141" t="s">
        <v>7179</v>
      </c>
      <c r="R627" s="141" t="s">
        <v>90</v>
      </c>
      <c r="S627" s="141" t="s">
        <v>90</v>
      </c>
      <c r="T627" s="141" t="s">
        <v>90</v>
      </c>
      <c r="U627" s="139"/>
      <c r="V627" s="142" t="s">
        <v>112</v>
      </c>
      <c r="W627" s="141" t="s">
        <v>90</v>
      </c>
      <c r="X627" s="141" t="s">
        <v>90</v>
      </c>
      <c r="Y627" s="141" t="s">
        <v>83</v>
      </c>
      <c r="Z627" s="141">
        <v>5</v>
      </c>
      <c r="AA627" s="141" t="s">
        <v>8168</v>
      </c>
      <c r="AB627" s="141" t="s">
        <v>8102</v>
      </c>
      <c r="AC627" s="142" t="s">
        <v>7</v>
      </c>
      <c r="AD627" s="141" t="s">
        <v>90</v>
      </c>
      <c r="AE627" s="141">
        <v>5</v>
      </c>
      <c r="AF627" s="141"/>
      <c r="AG627" s="141"/>
      <c r="AH627" s="141" t="s">
        <v>7653</v>
      </c>
      <c r="AI627" s="141" t="s">
        <v>7659</v>
      </c>
    </row>
    <row r="628" spans="2:35" ht="15" x14ac:dyDescent="0.25">
      <c r="B628" s="139"/>
      <c r="C628" s="141" t="s">
        <v>7640</v>
      </c>
      <c r="D628" s="140">
        <v>41758</v>
      </c>
      <c r="E628" s="141" t="s">
        <v>571</v>
      </c>
      <c r="F628" s="141" t="s">
        <v>1248</v>
      </c>
      <c r="G628" s="141" t="s">
        <v>1248</v>
      </c>
      <c r="H628" s="141" t="s">
        <v>38</v>
      </c>
      <c r="I628" s="141" t="s">
        <v>90</v>
      </c>
      <c r="J628" s="141" t="s">
        <v>7</v>
      </c>
      <c r="K628" s="141" t="s">
        <v>7</v>
      </c>
      <c r="L628" s="141" t="s">
        <v>7670</v>
      </c>
      <c r="P628" s="140">
        <v>41758</v>
      </c>
      <c r="Q628" s="141" t="s">
        <v>571</v>
      </c>
      <c r="R628" s="141" t="s">
        <v>90</v>
      </c>
      <c r="S628" s="141" t="s">
        <v>90</v>
      </c>
      <c r="T628" s="141" t="s">
        <v>90</v>
      </c>
      <c r="U628" s="139"/>
      <c r="V628" s="142" t="s">
        <v>112</v>
      </c>
      <c r="W628" s="141" t="s">
        <v>90</v>
      </c>
      <c r="X628" s="141" t="s">
        <v>90</v>
      </c>
      <c r="Y628" s="141" t="s">
        <v>83</v>
      </c>
      <c r="Z628" s="141">
        <v>7</v>
      </c>
      <c r="AA628" s="141" t="s">
        <v>8168</v>
      </c>
      <c r="AB628" s="141" t="s">
        <v>2326</v>
      </c>
      <c r="AC628" s="142" t="s">
        <v>7</v>
      </c>
      <c r="AD628" s="141" t="s">
        <v>8170</v>
      </c>
      <c r="AE628" s="141">
        <v>7</v>
      </c>
      <c r="AF628" s="141"/>
      <c r="AG628" s="141"/>
      <c r="AH628" s="141" t="s">
        <v>7640</v>
      </c>
      <c r="AI628" s="141" t="s">
        <v>7670</v>
      </c>
    </row>
    <row r="629" spans="2:35" ht="15" x14ac:dyDescent="0.25">
      <c r="B629" s="139"/>
      <c r="C629" s="141" t="s">
        <v>7672</v>
      </c>
      <c r="D629" s="140">
        <v>41757</v>
      </c>
      <c r="E629" s="141" t="s">
        <v>6973</v>
      </c>
      <c r="F629" s="141" t="s">
        <v>1904</v>
      </c>
      <c r="G629" s="141" t="s">
        <v>1904</v>
      </c>
      <c r="H629" s="141" t="s">
        <v>38</v>
      </c>
      <c r="I629" s="141" t="s">
        <v>90</v>
      </c>
      <c r="J629" s="141" t="s">
        <v>7</v>
      </c>
      <c r="K629" s="141" t="s">
        <v>7</v>
      </c>
      <c r="L629" s="141" t="s">
        <v>7677</v>
      </c>
      <c r="P629" s="140">
        <v>41757</v>
      </c>
      <c r="Q629" s="141" t="s">
        <v>6973</v>
      </c>
      <c r="R629" s="141" t="s">
        <v>90</v>
      </c>
      <c r="S629" s="141" t="s">
        <v>90</v>
      </c>
      <c r="T629" s="141" t="s">
        <v>90</v>
      </c>
      <c r="U629" s="139"/>
      <c r="V629" s="142" t="s">
        <v>112</v>
      </c>
      <c r="W629" s="141" t="s">
        <v>90</v>
      </c>
      <c r="X629" s="141" t="s">
        <v>90</v>
      </c>
      <c r="Y629" s="141" t="s">
        <v>83</v>
      </c>
      <c r="Z629" s="141">
        <v>16</v>
      </c>
      <c r="AA629" s="141" t="s">
        <v>8168</v>
      </c>
      <c r="AB629" s="141" t="s">
        <v>661</v>
      </c>
      <c r="AC629" s="142" t="s">
        <v>7</v>
      </c>
      <c r="AD629" s="141" t="s">
        <v>107</v>
      </c>
      <c r="AE629" s="141">
        <v>16</v>
      </c>
      <c r="AF629" s="141"/>
      <c r="AG629" s="141"/>
      <c r="AH629" s="141" t="s">
        <v>7672</v>
      </c>
      <c r="AI629" s="141" t="s">
        <v>7677</v>
      </c>
    </row>
    <row r="630" spans="2:35" ht="15" x14ac:dyDescent="0.25">
      <c r="B630" s="139"/>
      <c r="C630" s="141" t="s">
        <v>7678</v>
      </c>
      <c r="D630" s="140">
        <v>41757</v>
      </c>
      <c r="E630" s="141" t="s">
        <v>6973</v>
      </c>
      <c r="F630" s="141" t="s">
        <v>1904</v>
      </c>
      <c r="G630" s="141" t="s">
        <v>1904</v>
      </c>
      <c r="H630" s="141" t="s">
        <v>38</v>
      </c>
      <c r="I630" s="141" t="s">
        <v>90</v>
      </c>
      <c r="J630" s="141" t="s">
        <v>7</v>
      </c>
      <c r="K630" s="141" t="s">
        <v>7</v>
      </c>
      <c r="L630" s="141" t="s">
        <v>7679</v>
      </c>
      <c r="P630" s="140">
        <v>41757</v>
      </c>
      <c r="Q630" s="141" t="s">
        <v>6973</v>
      </c>
      <c r="R630" s="141" t="s">
        <v>90</v>
      </c>
      <c r="S630" s="141" t="s">
        <v>90</v>
      </c>
      <c r="T630" s="141" t="s">
        <v>90</v>
      </c>
      <c r="U630" s="139"/>
      <c r="V630" s="142" t="s">
        <v>112</v>
      </c>
      <c r="W630" s="141" t="s">
        <v>90</v>
      </c>
      <c r="X630" s="141" t="s">
        <v>90</v>
      </c>
      <c r="Y630" s="141" t="s">
        <v>83</v>
      </c>
      <c r="Z630" s="141">
        <v>16</v>
      </c>
      <c r="AA630" s="141" t="s">
        <v>8168</v>
      </c>
      <c r="AB630" s="141" t="s">
        <v>661</v>
      </c>
      <c r="AC630" s="142" t="s">
        <v>7</v>
      </c>
      <c r="AD630" s="141" t="s">
        <v>8170</v>
      </c>
      <c r="AE630" s="141">
        <v>16</v>
      </c>
      <c r="AF630" s="141"/>
      <c r="AG630" s="141"/>
      <c r="AH630" s="141" t="s">
        <v>7678</v>
      </c>
      <c r="AI630" s="141" t="s">
        <v>7679</v>
      </c>
    </row>
    <row r="631" spans="2:35" ht="15" x14ac:dyDescent="0.25">
      <c r="B631" s="139"/>
      <c r="C631" s="141" t="s">
        <v>7681</v>
      </c>
      <c r="D631" s="140">
        <v>41752</v>
      </c>
      <c r="E631" s="141" t="s">
        <v>575</v>
      </c>
      <c r="F631" s="141" t="s">
        <v>1904</v>
      </c>
      <c r="G631" s="141" t="s">
        <v>1904</v>
      </c>
      <c r="H631" s="141" t="s">
        <v>38</v>
      </c>
      <c r="I631" s="141" t="s">
        <v>90</v>
      </c>
      <c r="J631" s="141" t="s">
        <v>7</v>
      </c>
      <c r="K631" s="141" t="s">
        <v>7</v>
      </c>
      <c r="L631" s="141" t="s">
        <v>7687</v>
      </c>
      <c r="P631" s="140">
        <v>41752</v>
      </c>
      <c r="Q631" s="141" t="s">
        <v>575</v>
      </c>
      <c r="R631" s="141" t="s">
        <v>90</v>
      </c>
      <c r="S631" s="141" t="s">
        <v>90</v>
      </c>
      <c r="T631" s="141" t="s">
        <v>90</v>
      </c>
      <c r="U631" s="139"/>
      <c r="V631" s="142" t="s">
        <v>112</v>
      </c>
      <c r="W631" s="141" t="s">
        <v>90</v>
      </c>
      <c r="X631" s="141" t="s">
        <v>90</v>
      </c>
      <c r="Y631" s="141" t="s">
        <v>83</v>
      </c>
      <c r="Z631" s="141">
        <v>22.5</v>
      </c>
      <c r="AA631" s="141" t="s">
        <v>8168</v>
      </c>
      <c r="AB631" s="141" t="s">
        <v>2075</v>
      </c>
      <c r="AC631" s="142" t="s">
        <v>7</v>
      </c>
      <c r="AD631" s="141" t="s">
        <v>7782</v>
      </c>
      <c r="AE631" s="141">
        <v>22.5</v>
      </c>
      <c r="AF631" s="141"/>
      <c r="AG631" s="141"/>
      <c r="AH631" s="141" t="s">
        <v>7681</v>
      </c>
      <c r="AI631" s="141" t="s">
        <v>7687</v>
      </c>
    </row>
    <row r="632" spans="2:35" ht="15" x14ac:dyDescent="0.25">
      <c r="B632" s="139"/>
      <c r="C632" s="141" t="s">
        <v>7627</v>
      </c>
      <c r="D632" s="140">
        <v>41731</v>
      </c>
      <c r="E632" s="141" t="s">
        <v>6248</v>
      </c>
      <c r="F632" s="141" t="s">
        <v>1904</v>
      </c>
      <c r="G632" s="141" t="s">
        <v>1904</v>
      </c>
      <c r="H632" s="141" t="s">
        <v>38</v>
      </c>
      <c r="I632" s="141" t="s">
        <v>90</v>
      </c>
      <c r="J632" s="141" t="s">
        <v>7</v>
      </c>
      <c r="K632" s="141" t="s">
        <v>7</v>
      </c>
      <c r="L632" s="141" t="s">
        <v>7689</v>
      </c>
      <c r="P632" s="140">
        <v>41731</v>
      </c>
      <c r="Q632" s="141" t="s">
        <v>6248</v>
      </c>
      <c r="R632" s="141" t="s">
        <v>90</v>
      </c>
      <c r="S632" s="141" t="s">
        <v>90</v>
      </c>
      <c r="T632" s="141" t="s">
        <v>90</v>
      </c>
      <c r="U632" s="139"/>
      <c r="V632" s="142" t="s">
        <v>112</v>
      </c>
      <c r="W632" s="141" t="s">
        <v>90</v>
      </c>
      <c r="X632" s="141" t="s">
        <v>90</v>
      </c>
      <c r="Y632" s="141" t="s">
        <v>83</v>
      </c>
      <c r="Z632" s="141">
        <v>14</v>
      </c>
      <c r="AA632" s="141" t="s">
        <v>8168</v>
      </c>
      <c r="AB632" s="141" t="s">
        <v>8146</v>
      </c>
      <c r="AC632" s="142" t="s">
        <v>7</v>
      </c>
      <c r="AD632" s="141" t="s">
        <v>90</v>
      </c>
      <c r="AE632" s="141">
        <v>14</v>
      </c>
      <c r="AF632" s="141"/>
      <c r="AG632" s="141"/>
      <c r="AH632" s="141" t="s">
        <v>7627</v>
      </c>
      <c r="AI632" s="141" t="s">
        <v>7689</v>
      </c>
    </row>
    <row r="633" spans="2:35" ht="15" x14ac:dyDescent="0.25">
      <c r="B633" s="139"/>
      <c r="C633" s="141" t="s">
        <v>7634</v>
      </c>
      <c r="D633" s="140">
        <v>41731</v>
      </c>
      <c r="E633" s="141" t="s">
        <v>6248</v>
      </c>
      <c r="F633" s="141" t="s">
        <v>1904</v>
      </c>
      <c r="G633" s="141" t="s">
        <v>1904</v>
      </c>
      <c r="H633" s="141" t="s">
        <v>38</v>
      </c>
      <c r="I633" s="141" t="s">
        <v>90</v>
      </c>
      <c r="J633" s="141" t="s">
        <v>7</v>
      </c>
      <c r="K633" s="141" t="s">
        <v>7</v>
      </c>
      <c r="L633" s="141" t="s">
        <v>7691</v>
      </c>
      <c r="P633" s="140">
        <v>41731</v>
      </c>
      <c r="Q633" s="141" t="s">
        <v>6248</v>
      </c>
      <c r="R633" s="141" t="s">
        <v>90</v>
      </c>
      <c r="S633" s="141" t="s">
        <v>90</v>
      </c>
      <c r="T633" s="141" t="s">
        <v>90</v>
      </c>
      <c r="U633" s="139"/>
      <c r="V633" s="142" t="s">
        <v>112</v>
      </c>
      <c r="W633" s="141" t="s">
        <v>90</v>
      </c>
      <c r="X633" s="141" t="s">
        <v>90</v>
      </c>
      <c r="Y633" s="141" t="s">
        <v>83</v>
      </c>
      <c r="Z633" s="141">
        <v>14</v>
      </c>
      <c r="AA633" s="141" t="s">
        <v>8168</v>
      </c>
      <c r="AB633" s="141" t="s">
        <v>8146</v>
      </c>
      <c r="AC633" s="142" t="s">
        <v>7</v>
      </c>
      <c r="AD633" s="141" t="s">
        <v>8170</v>
      </c>
      <c r="AE633" s="141">
        <v>14</v>
      </c>
      <c r="AF633" s="141"/>
      <c r="AG633" s="141"/>
      <c r="AH633" s="141" t="s">
        <v>7634</v>
      </c>
      <c r="AI633" s="141" t="s">
        <v>7691</v>
      </c>
    </row>
    <row r="634" spans="2:35" ht="15" x14ac:dyDescent="0.25">
      <c r="B634" s="139"/>
      <c r="C634" s="141" t="s">
        <v>7637</v>
      </c>
      <c r="D634" s="140">
        <v>41731</v>
      </c>
      <c r="E634" s="141" t="s">
        <v>6248</v>
      </c>
      <c r="F634" s="141" t="s">
        <v>428</v>
      </c>
      <c r="G634" s="141" t="s">
        <v>1904</v>
      </c>
      <c r="H634" s="141" t="s">
        <v>38</v>
      </c>
      <c r="I634" s="141" t="s">
        <v>90</v>
      </c>
      <c r="J634" s="141" t="s">
        <v>7</v>
      </c>
      <c r="K634" s="141" t="s">
        <v>7</v>
      </c>
      <c r="L634" s="141" t="s">
        <v>7694</v>
      </c>
      <c r="P634" s="140">
        <v>41731</v>
      </c>
      <c r="Q634" s="141" t="s">
        <v>6248</v>
      </c>
      <c r="R634" s="141" t="s">
        <v>90</v>
      </c>
      <c r="S634" s="141" t="s">
        <v>90</v>
      </c>
      <c r="T634" s="141" t="s">
        <v>90</v>
      </c>
      <c r="U634" s="139"/>
      <c r="V634" s="142" t="s">
        <v>112</v>
      </c>
      <c r="W634" s="141" t="s">
        <v>90</v>
      </c>
      <c r="X634" s="141" t="s">
        <v>90</v>
      </c>
      <c r="Y634" s="141" t="s">
        <v>83</v>
      </c>
      <c r="Z634" s="141">
        <v>4</v>
      </c>
      <c r="AA634" s="141" t="s">
        <v>8168</v>
      </c>
      <c r="AB634" s="141" t="s">
        <v>8146</v>
      </c>
      <c r="AC634" s="142" t="s">
        <v>7</v>
      </c>
      <c r="AD634" s="141" t="s">
        <v>243</v>
      </c>
      <c r="AE634" s="141">
        <v>4</v>
      </c>
      <c r="AF634" s="141"/>
      <c r="AG634" s="141"/>
      <c r="AH634" s="141" t="s">
        <v>7637</v>
      </c>
      <c r="AI634" s="141" t="s">
        <v>7694</v>
      </c>
    </row>
    <row r="635" spans="2:35" ht="15" x14ac:dyDescent="0.25">
      <c r="B635" s="139"/>
      <c r="C635" s="141" t="s">
        <v>7701</v>
      </c>
      <c r="D635" s="140">
        <v>41690</v>
      </c>
      <c r="E635" s="141" t="s">
        <v>6049</v>
      </c>
      <c r="F635" s="141" t="s">
        <v>1248</v>
      </c>
      <c r="G635" s="141" t="s">
        <v>1248</v>
      </c>
      <c r="H635" s="141" t="s">
        <v>36</v>
      </c>
      <c r="I635" s="141" t="s">
        <v>90</v>
      </c>
      <c r="J635" s="141" t="s">
        <v>7</v>
      </c>
      <c r="K635" s="141" t="s">
        <v>7</v>
      </c>
      <c r="L635" s="141" t="s">
        <v>7705</v>
      </c>
      <c r="P635" s="140">
        <v>41690</v>
      </c>
      <c r="Q635" s="141" t="s">
        <v>6049</v>
      </c>
      <c r="R635" s="141" t="s">
        <v>90</v>
      </c>
      <c r="S635" s="141" t="s">
        <v>90</v>
      </c>
      <c r="T635" s="141" t="s">
        <v>90</v>
      </c>
      <c r="U635" s="139"/>
      <c r="V635" s="142" t="s">
        <v>112</v>
      </c>
      <c r="W635" s="141" t="s">
        <v>90</v>
      </c>
      <c r="X635" s="141" t="s">
        <v>90</v>
      </c>
      <c r="Y635" s="141" t="s">
        <v>83</v>
      </c>
      <c r="Z635" s="141">
        <v>7</v>
      </c>
      <c r="AA635" s="141" t="s">
        <v>8168</v>
      </c>
      <c r="AB635" s="141" t="s">
        <v>7741</v>
      </c>
      <c r="AC635" s="142" t="s">
        <v>7</v>
      </c>
      <c r="AD635" s="141" t="s">
        <v>8170</v>
      </c>
      <c r="AE635" s="141">
        <v>7</v>
      </c>
      <c r="AF635" s="141"/>
      <c r="AG635" s="141"/>
      <c r="AH635" s="141" t="s">
        <v>7701</v>
      </c>
      <c r="AI635" s="141" t="s">
        <v>7705</v>
      </c>
    </row>
    <row r="636" spans="2:35" ht="15" x14ac:dyDescent="0.25">
      <c r="B636" s="139"/>
      <c r="C636" s="141" t="s">
        <v>7712</v>
      </c>
      <c r="D636" s="140">
        <v>41662</v>
      </c>
      <c r="E636" s="141" t="s">
        <v>7710</v>
      </c>
      <c r="F636" s="141" t="s">
        <v>3494</v>
      </c>
      <c r="G636" s="141" t="s">
        <v>5779</v>
      </c>
      <c r="H636" s="141" t="s">
        <v>37</v>
      </c>
      <c r="I636" s="141" t="s">
        <v>90</v>
      </c>
      <c r="J636" s="141" t="s">
        <v>7</v>
      </c>
      <c r="K636" s="141" t="s">
        <v>7</v>
      </c>
      <c r="L636" s="141" t="s">
        <v>7719</v>
      </c>
      <c r="P636" s="140">
        <v>41662</v>
      </c>
      <c r="Q636" s="141" t="s">
        <v>7710</v>
      </c>
      <c r="R636" s="141" t="s">
        <v>90</v>
      </c>
      <c r="S636" s="141" t="s">
        <v>90</v>
      </c>
      <c r="T636" s="141" t="s">
        <v>90</v>
      </c>
      <c r="U636" s="139"/>
      <c r="V636" s="142" t="s">
        <v>112</v>
      </c>
      <c r="W636" s="141" t="s">
        <v>90</v>
      </c>
      <c r="X636" s="141" t="s">
        <v>90</v>
      </c>
      <c r="Y636" s="141" t="s">
        <v>83</v>
      </c>
      <c r="Z636" s="141">
        <v>6</v>
      </c>
      <c r="AA636" s="141" t="s">
        <v>8168</v>
      </c>
      <c r="AB636" s="141" t="s">
        <v>8042</v>
      </c>
      <c r="AC636" s="142" t="s">
        <v>7</v>
      </c>
      <c r="AD636" s="141" t="s">
        <v>8170</v>
      </c>
      <c r="AE636" s="141">
        <v>6</v>
      </c>
      <c r="AF636" s="141"/>
      <c r="AG636" s="141"/>
      <c r="AH636" s="141" t="s">
        <v>7712</v>
      </c>
      <c r="AI636" s="141" t="s">
        <v>7719</v>
      </c>
    </row>
    <row r="637" spans="2:35" ht="15" x14ac:dyDescent="0.25">
      <c r="B637" s="139"/>
      <c r="C637" s="141" t="s">
        <v>7721</v>
      </c>
      <c r="D637" s="140">
        <v>41578</v>
      </c>
      <c r="E637" s="141" t="s">
        <v>510</v>
      </c>
      <c r="F637" s="141" t="s">
        <v>428</v>
      </c>
      <c r="G637" s="141" t="s">
        <v>3009</v>
      </c>
      <c r="H637" s="141" t="s">
        <v>36</v>
      </c>
      <c r="I637" s="141" t="s">
        <v>90</v>
      </c>
      <c r="J637" s="141" t="s">
        <v>7</v>
      </c>
      <c r="K637" s="141" t="s">
        <v>7</v>
      </c>
      <c r="L637" s="141" t="s">
        <v>7728</v>
      </c>
      <c r="P637" s="140">
        <v>41578</v>
      </c>
      <c r="Q637" s="141" t="s">
        <v>510</v>
      </c>
      <c r="R637" s="141" t="s">
        <v>90</v>
      </c>
      <c r="S637" s="141" t="s">
        <v>90</v>
      </c>
      <c r="T637" s="141" t="s">
        <v>90</v>
      </c>
      <c r="U637" s="139"/>
      <c r="V637" s="142" t="s">
        <v>112</v>
      </c>
      <c r="W637" s="141" t="s">
        <v>90</v>
      </c>
      <c r="X637" s="141" t="s">
        <v>90</v>
      </c>
      <c r="Y637" s="141" t="s">
        <v>83</v>
      </c>
      <c r="Z637" s="141">
        <v>3</v>
      </c>
      <c r="AA637" s="141" t="s">
        <v>8178</v>
      </c>
      <c r="AB637" s="141" t="s">
        <v>7741</v>
      </c>
      <c r="AC637" s="142" t="s">
        <v>353</v>
      </c>
      <c r="AD637" s="141" t="s">
        <v>7782</v>
      </c>
      <c r="AE637" s="141">
        <v>3</v>
      </c>
      <c r="AF637" s="141"/>
      <c r="AG637" s="141"/>
      <c r="AH637" s="141" t="s">
        <v>7721</v>
      </c>
      <c r="AI637" s="141" t="s">
        <v>7728</v>
      </c>
    </row>
    <row r="638" spans="2:35" ht="15.75" customHeight="1" x14ac:dyDescent="0.25">
      <c r="K638" s="19"/>
      <c r="L638" s="19"/>
      <c r="P638" s="19"/>
      <c r="Q638" s="19"/>
      <c r="R638" s="19"/>
      <c r="S638" s="19"/>
      <c r="T638" s="19"/>
      <c r="U638" s="19"/>
      <c r="V638" s="19"/>
      <c r="W638" s="19"/>
      <c r="X638" s="19"/>
      <c r="Y638" s="19"/>
      <c r="Z638" s="19"/>
      <c r="AA638" s="19"/>
      <c r="AB638" s="19"/>
      <c r="AC638" s="19"/>
      <c r="AD638" s="19"/>
      <c r="AE638" s="19"/>
      <c r="AF638" s="19"/>
      <c r="AG638" s="19"/>
      <c r="AH638" s="19"/>
      <c r="AI638" s="19"/>
    </row>
    <row r="639" spans="2:35" ht="15.75" customHeight="1" x14ac:dyDescent="0.25">
      <c r="L639" s="19"/>
      <c r="P639" s="19"/>
      <c r="Q639" s="19"/>
      <c r="R639" s="19"/>
      <c r="S639" s="19"/>
      <c r="T639" s="19"/>
      <c r="U639" s="19"/>
      <c r="V639" s="19"/>
      <c r="W639" s="19"/>
      <c r="X639" s="19"/>
      <c r="Y639" s="19"/>
      <c r="Z639" s="19"/>
      <c r="AA639" s="19"/>
      <c r="AB639" s="19"/>
      <c r="AC639" s="19"/>
      <c r="AD639" s="19"/>
      <c r="AE639" s="19"/>
      <c r="AF639" s="19"/>
      <c r="AG639" s="19"/>
      <c r="AH639" s="19"/>
      <c r="AI639" s="19"/>
    </row>
    <row r="640" spans="2:35" ht="15.75" customHeight="1" x14ac:dyDescent="0.25">
      <c r="L640" s="19"/>
      <c r="P640" s="19"/>
      <c r="Q640" s="19"/>
      <c r="R640" s="19"/>
      <c r="S640" s="19"/>
      <c r="T640" s="19"/>
      <c r="U640" s="19"/>
      <c r="V640" s="19"/>
      <c r="W640" s="19"/>
      <c r="X640" s="19"/>
      <c r="Y640" s="19"/>
      <c r="Z640" s="19"/>
      <c r="AA640" s="19"/>
      <c r="AB640" s="19"/>
      <c r="AC640" s="19"/>
      <c r="AD640" s="19"/>
      <c r="AE640" s="19"/>
      <c r="AF640" s="19"/>
      <c r="AG640" s="19"/>
      <c r="AH640" s="19"/>
      <c r="AI640" s="19"/>
    </row>
    <row r="641" spans="12:35" ht="15.75" customHeight="1" x14ac:dyDescent="0.25">
      <c r="L641" s="19"/>
      <c r="P641" s="19"/>
      <c r="Q641" s="19"/>
      <c r="R641" s="19"/>
      <c r="S641" s="19"/>
      <c r="T641" s="19"/>
      <c r="U641" s="19"/>
      <c r="V641" s="19"/>
      <c r="W641" s="19"/>
      <c r="X641" s="19"/>
      <c r="Y641" s="19"/>
      <c r="Z641" s="19"/>
      <c r="AA641" s="19"/>
      <c r="AB641" s="19"/>
      <c r="AC641" s="19"/>
      <c r="AD641" s="19"/>
      <c r="AE641" s="19"/>
      <c r="AF641" s="19"/>
      <c r="AG641" s="19"/>
      <c r="AH641" s="19"/>
      <c r="AI641" s="19"/>
    </row>
    <row r="642" spans="12:35" ht="15.75" customHeight="1" x14ac:dyDescent="0.25">
      <c r="L642" s="19"/>
      <c r="P642" s="19"/>
      <c r="Q642" s="19"/>
      <c r="R642" s="19"/>
      <c r="S642" s="19"/>
      <c r="T642" s="19"/>
      <c r="U642" s="19"/>
      <c r="V642" s="19"/>
      <c r="W642" s="19"/>
      <c r="X642" s="19"/>
      <c r="Y642" s="19"/>
      <c r="Z642" s="19"/>
      <c r="AA642" s="19"/>
      <c r="AB642" s="19"/>
      <c r="AC642" s="19"/>
      <c r="AD642" s="19"/>
      <c r="AE642" s="19"/>
      <c r="AF642" s="19"/>
      <c r="AG642" s="19"/>
      <c r="AH642" s="19"/>
      <c r="AI642" s="19"/>
    </row>
    <row r="643" spans="12:35" ht="15.75" customHeight="1" x14ac:dyDescent="0.25">
      <c r="L643" s="19"/>
      <c r="P643" s="19"/>
      <c r="Q643" s="19"/>
      <c r="R643" s="19"/>
      <c r="S643" s="19"/>
      <c r="T643" s="19"/>
      <c r="U643" s="19"/>
      <c r="V643" s="19"/>
      <c r="W643" s="19"/>
      <c r="X643" s="19"/>
      <c r="Y643" s="19"/>
      <c r="Z643" s="19"/>
      <c r="AA643" s="19"/>
      <c r="AB643" s="19"/>
      <c r="AC643" s="19"/>
      <c r="AD643" s="19"/>
      <c r="AE643" s="19"/>
      <c r="AF643" s="19"/>
      <c r="AG643" s="19"/>
      <c r="AH643" s="19"/>
      <c r="AI643" s="19"/>
    </row>
    <row r="644" spans="12:35" ht="15.75" customHeight="1" x14ac:dyDescent="0.25">
      <c r="L644" s="19"/>
      <c r="P644" s="19"/>
      <c r="Q644" s="19"/>
      <c r="R644" s="19"/>
      <c r="S644" s="19"/>
      <c r="T644" s="19"/>
      <c r="U644" s="19"/>
      <c r="V644" s="19"/>
      <c r="W644" s="19"/>
      <c r="X644" s="19"/>
      <c r="Y644" s="19"/>
      <c r="Z644" s="19"/>
      <c r="AA644" s="19"/>
      <c r="AB644" s="19"/>
      <c r="AC644" s="19"/>
      <c r="AD644" s="19"/>
      <c r="AE644" s="19"/>
      <c r="AF644" s="19"/>
      <c r="AG644" s="19"/>
      <c r="AH644" s="19"/>
      <c r="AI644" s="19"/>
    </row>
    <row r="645" spans="12:35" ht="15.75" customHeight="1" x14ac:dyDescent="0.25">
      <c r="L645" s="19"/>
      <c r="P645" s="19"/>
      <c r="Q645" s="19"/>
      <c r="R645" s="19"/>
      <c r="S645" s="19"/>
      <c r="T645" s="19"/>
      <c r="U645" s="19"/>
      <c r="V645" s="19"/>
      <c r="W645" s="19"/>
      <c r="X645" s="19"/>
      <c r="Y645" s="19"/>
      <c r="Z645" s="19"/>
      <c r="AA645" s="19"/>
      <c r="AB645" s="19"/>
      <c r="AC645" s="19"/>
      <c r="AD645" s="19"/>
      <c r="AE645" s="19"/>
      <c r="AF645" s="19"/>
      <c r="AG645" s="19"/>
      <c r="AH645" s="19"/>
      <c r="AI645" s="19"/>
    </row>
    <row r="646" spans="12:35" ht="15.75" customHeight="1" x14ac:dyDescent="0.25">
      <c r="L646" s="19"/>
      <c r="P646" s="19"/>
      <c r="Q646" s="19"/>
      <c r="R646" s="19"/>
      <c r="S646" s="19"/>
      <c r="T646" s="19"/>
      <c r="U646" s="19"/>
      <c r="V646" s="19"/>
      <c r="W646" s="19"/>
      <c r="X646" s="19"/>
      <c r="Y646" s="19"/>
      <c r="Z646" s="19"/>
      <c r="AA646" s="19"/>
      <c r="AB646" s="19"/>
      <c r="AC646" s="19"/>
      <c r="AD646" s="19"/>
      <c r="AE646" s="19"/>
      <c r="AF646" s="19"/>
      <c r="AG646" s="19"/>
      <c r="AH646" s="19"/>
      <c r="AI646" s="19"/>
    </row>
    <row r="647" spans="12:35" ht="15.75" customHeight="1" x14ac:dyDescent="0.25">
      <c r="L647" s="19"/>
      <c r="P647" s="19"/>
      <c r="Q647" s="19"/>
      <c r="R647" s="19"/>
      <c r="S647" s="19"/>
      <c r="T647" s="19"/>
      <c r="U647" s="19"/>
      <c r="V647" s="19"/>
      <c r="W647" s="19"/>
      <c r="X647" s="19"/>
      <c r="Y647" s="19"/>
      <c r="Z647" s="19"/>
      <c r="AA647" s="19"/>
      <c r="AB647" s="19"/>
      <c r="AC647" s="19"/>
      <c r="AD647" s="19"/>
      <c r="AE647" s="19"/>
      <c r="AF647" s="19"/>
      <c r="AG647" s="19"/>
      <c r="AH647" s="19"/>
      <c r="AI647" s="19"/>
    </row>
    <row r="648" spans="12:35" ht="15.75" customHeight="1" x14ac:dyDescent="0.25">
      <c r="L648" s="19"/>
      <c r="P648" s="19"/>
      <c r="Q648" s="19"/>
      <c r="R648" s="19"/>
      <c r="S648" s="19"/>
      <c r="T648" s="19"/>
      <c r="U648" s="19"/>
      <c r="V648" s="19"/>
      <c r="W648" s="19"/>
      <c r="X648" s="19"/>
      <c r="Y648" s="19"/>
      <c r="Z648" s="19"/>
      <c r="AA648" s="19"/>
      <c r="AB648" s="19"/>
      <c r="AC648" s="19"/>
      <c r="AD648" s="19"/>
      <c r="AE648" s="19"/>
      <c r="AF648" s="19"/>
      <c r="AG648" s="19"/>
      <c r="AH648" s="19"/>
      <c r="AI648" s="19"/>
    </row>
    <row r="649" spans="12:35" ht="15.75" customHeight="1" x14ac:dyDescent="0.25">
      <c r="L649" s="19"/>
      <c r="P649" s="19"/>
      <c r="Q649" s="19"/>
      <c r="R649" s="19"/>
      <c r="S649" s="19"/>
      <c r="T649" s="19"/>
      <c r="U649" s="19"/>
      <c r="V649" s="19"/>
      <c r="W649" s="19"/>
      <c r="X649" s="19"/>
      <c r="Y649" s="19"/>
      <c r="Z649" s="19"/>
      <c r="AA649" s="19"/>
      <c r="AB649" s="19"/>
      <c r="AC649" s="19"/>
      <c r="AD649" s="19"/>
      <c r="AE649" s="19"/>
      <c r="AF649" s="19"/>
      <c r="AG649" s="19"/>
      <c r="AH649" s="19"/>
      <c r="AI649" s="19"/>
    </row>
    <row r="650" spans="12:35" ht="15.75" customHeight="1" x14ac:dyDescent="0.25">
      <c r="L650" s="19"/>
      <c r="P650" s="19"/>
      <c r="Q650" s="19"/>
      <c r="R650" s="19"/>
      <c r="S650" s="19"/>
      <c r="T650" s="19"/>
      <c r="U650" s="19"/>
      <c r="V650" s="19"/>
      <c r="W650" s="19"/>
      <c r="X650" s="19"/>
      <c r="Y650" s="19"/>
      <c r="Z650" s="19"/>
      <c r="AA650" s="19"/>
      <c r="AB650" s="19"/>
      <c r="AC650" s="19"/>
      <c r="AD650" s="19"/>
      <c r="AE650" s="19"/>
      <c r="AF650" s="19"/>
      <c r="AG650" s="19"/>
      <c r="AH650" s="19"/>
      <c r="AI650" s="19"/>
    </row>
    <row r="651" spans="12:35" ht="15.75" customHeight="1" x14ac:dyDescent="0.25">
      <c r="L651" s="19"/>
      <c r="P651" s="19"/>
      <c r="Q651" s="19"/>
      <c r="R651" s="19"/>
      <c r="S651" s="19"/>
      <c r="T651" s="19"/>
      <c r="U651" s="19"/>
      <c r="V651" s="19"/>
      <c r="W651" s="19"/>
      <c r="X651" s="19"/>
      <c r="Y651" s="19"/>
      <c r="Z651" s="19"/>
      <c r="AA651" s="19"/>
      <c r="AB651" s="19"/>
      <c r="AC651" s="19"/>
      <c r="AD651" s="19"/>
      <c r="AE651" s="19"/>
      <c r="AF651" s="19"/>
      <c r="AG651" s="19"/>
      <c r="AH651" s="19"/>
      <c r="AI651" s="19"/>
    </row>
    <row r="652" spans="12:35" ht="15.75" customHeight="1" x14ac:dyDescent="0.25">
      <c r="L652" s="19"/>
      <c r="P652" s="19"/>
      <c r="Q652" s="19"/>
      <c r="R652" s="19"/>
      <c r="S652" s="19"/>
      <c r="T652" s="19"/>
      <c r="U652" s="19"/>
      <c r="V652" s="19"/>
      <c r="W652" s="19"/>
      <c r="X652" s="19"/>
      <c r="Y652" s="19"/>
      <c r="Z652" s="19"/>
      <c r="AA652" s="19"/>
      <c r="AB652" s="19"/>
      <c r="AC652" s="19"/>
      <c r="AD652" s="19"/>
      <c r="AE652" s="19"/>
      <c r="AF652" s="19"/>
      <c r="AG652" s="19"/>
      <c r="AH652" s="19"/>
      <c r="AI652" s="19"/>
    </row>
    <row r="653" spans="12:35" ht="15.75" customHeight="1" x14ac:dyDescent="0.25">
      <c r="P653" s="19"/>
      <c r="Q653" s="19"/>
      <c r="R653" s="19"/>
      <c r="S653" s="19"/>
      <c r="T653" s="19"/>
      <c r="U653" s="19"/>
      <c r="V653" s="19"/>
      <c r="W653" s="19"/>
      <c r="X653" s="19"/>
      <c r="Y653" s="19"/>
      <c r="Z653" s="19"/>
      <c r="AA653" s="19"/>
      <c r="AB653" s="19"/>
      <c r="AC653" s="19"/>
      <c r="AD653" s="19"/>
      <c r="AE653" s="19"/>
      <c r="AF653" s="19"/>
      <c r="AG653" s="19"/>
      <c r="AH653" s="19"/>
      <c r="AI653" s="19"/>
    </row>
    <row r="654" spans="12:35" ht="15.75" customHeight="1" x14ac:dyDescent="0.25">
      <c r="P654" s="19"/>
      <c r="Q654" s="19"/>
      <c r="R654" s="19"/>
      <c r="S654" s="19"/>
      <c r="T654" s="19"/>
      <c r="U654" s="19"/>
      <c r="V654" s="19"/>
      <c r="W654" s="19"/>
      <c r="X654" s="19"/>
      <c r="Y654" s="19"/>
      <c r="Z654" s="19"/>
      <c r="AA654" s="19"/>
      <c r="AB654" s="19"/>
      <c r="AC654" s="19"/>
      <c r="AD654" s="19"/>
      <c r="AE654" s="19"/>
      <c r="AF654" s="19"/>
      <c r="AG654" s="19"/>
      <c r="AH654" s="19"/>
      <c r="AI654" s="19"/>
    </row>
    <row r="655" spans="12:35" ht="15.75" customHeight="1" x14ac:dyDescent="0.25">
      <c r="P655" s="19"/>
      <c r="Q655" s="19"/>
      <c r="R655" s="19"/>
      <c r="S655" s="19"/>
      <c r="T655" s="19"/>
      <c r="U655" s="19"/>
      <c r="V655" s="19"/>
      <c r="W655" s="19"/>
      <c r="X655" s="19"/>
      <c r="Y655" s="19"/>
      <c r="Z655" s="19"/>
      <c r="AA655" s="19"/>
      <c r="AB655" s="19"/>
      <c r="AC655" s="19"/>
      <c r="AD655" s="19"/>
      <c r="AE655" s="19"/>
      <c r="AF655" s="19"/>
      <c r="AG655" s="19"/>
      <c r="AH655" s="19"/>
      <c r="AI655" s="19"/>
    </row>
    <row r="656" spans="12:35" ht="15.75" customHeight="1" x14ac:dyDescent="0.25">
      <c r="P656" s="19"/>
      <c r="Q656" s="19"/>
      <c r="R656" s="19"/>
      <c r="S656" s="19"/>
      <c r="T656" s="19"/>
      <c r="U656" s="19"/>
      <c r="V656" s="19"/>
      <c r="W656" s="19"/>
      <c r="X656" s="19"/>
      <c r="Y656" s="19"/>
      <c r="Z656" s="19"/>
      <c r="AA656" s="19"/>
      <c r="AB656" s="19"/>
      <c r="AC656" s="19"/>
      <c r="AD656" s="19"/>
      <c r="AE656" s="19"/>
      <c r="AF656" s="19"/>
      <c r="AG656" s="19"/>
      <c r="AH656" s="19"/>
      <c r="AI656" s="19"/>
    </row>
    <row r="657" spans="16:35" ht="15.75" customHeight="1" x14ac:dyDescent="0.25">
      <c r="P657" s="19"/>
      <c r="Q657" s="19"/>
      <c r="R657" s="19"/>
      <c r="S657" s="19"/>
      <c r="T657" s="19"/>
      <c r="U657" s="19"/>
      <c r="V657" s="19"/>
      <c r="W657" s="19"/>
      <c r="X657" s="19"/>
      <c r="Y657" s="19"/>
      <c r="Z657" s="19"/>
      <c r="AA657" s="19"/>
      <c r="AB657" s="19"/>
      <c r="AC657" s="19"/>
      <c r="AD657" s="19"/>
      <c r="AE657" s="19"/>
      <c r="AF657" s="19"/>
      <c r="AG657" s="19"/>
      <c r="AH657" s="19"/>
      <c r="AI657" s="19"/>
    </row>
    <row r="658" spans="16:35" ht="15.75" customHeight="1" x14ac:dyDescent="0.25">
      <c r="P658" s="19"/>
      <c r="Q658" s="19"/>
      <c r="R658" s="19"/>
      <c r="S658" s="19"/>
      <c r="T658" s="19"/>
      <c r="U658" s="19"/>
      <c r="V658" s="19"/>
      <c r="W658" s="19"/>
      <c r="X658" s="19"/>
      <c r="Y658" s="19"/>
      <c r="Z658" s="19"/>
      <c r="AA658" s="19"/>
      <c r="AB658" s="19"/>
      <c r="AC658" s="19"/>
      <c r="AD658" s="19"/>
      <c r="AE658" s="19"/>
      <c r="AF658" s="19"/>
      <c r="AG658" s="19"/>
      <c r="AH658" s="19"/>
      <c r="AI658" s="19"/>
    </row>
    <row r="659" spans="16:35" ht="15.75" customHeight="1" x14ac:dyDescent="0.25">
      <c r="P659" s="19"/>
      <c r="Q659" s="19"/>
      <c r="R659" s="19"/>
      <c r="S659" s="19"/>
      <c r="T659" s="19"/>
      <c r="U659" s="19"/>
      <c r="V659" s="19"/>
      <c r="W659" s="19"/>
      <c r="X659" s="19"/>
      <c r="Y659" s="19"/>
      <c r="Z659" s="19"/>
      <c r="AA659" s="19"/>
      <c r="AB659" s="19"/>
      <c r="AC659" s="19"/>
      <c r="AD659" s="19"/>
      <c r="AE659" s="19"/>
      <c r="AF659" s="19"/>
      <c r="AG659" s="19"/>
      <c r="AH659" s="19"/>
      <c r="AI659" s="19"/>
    </row>
    <row r="660" spans="16:35" ht="15.75" customHeight="1" x14ac:dyDescent="0.25">
      <c r="P660" s="19"/>
      <c r="Q660" s="19"/>
      <c r="R660" s="19"/>
      <c r="S660" s="19"/>
      <c r="T660" s="19"/>
      <c r="U660" s="19"/>
      <c r="V660" s="19"/>
      <c r="W660" s="19"/>
      <c r="X660" s="19"/>
      <c r="Y660" s="19"/>
      <c r="Z660" s="19"/>
      <c r="AA660" s="19"/>
      <c r="AB660" s="19"/>
      <c r="AC660" s="19"/>
      <c r="AD660" s="19"/>
      <c r="AE660" s="19"/>
      <c r="AF660" s="19"/>
      <c r="AG660" s="19"/>
      <c r="AH660" s="19"/>
      <c r="AI660" s="19"/>
    </row>
    <row r="661" spans="16:35" ht="15.75" customHeight="1" x14ac:dyDescent="0.25">
      <c r="P661" s="19"/>
      <c r="Q661" s="19"/>
      <c r="R661" s="19"/>
      <c r="S661" s="19"/>
      <c r="T661" s="19"/>
      <c r="U661" s="19"/>
      <c r="V661" s="19"/>
      <c r="W661" s="19"/>
      <c r="X661" s="19"/>
      <c r="Y661" s="19"/>
      <c r="Z661" s="19"/>
      <c r="AA661" s="19"/>
      <c r="AB661" s="19"/>
      <c r="AC661" s="19"/>
      <c r="AD661" s="19"/>
      <c r="AE661" s="19"/>
      <c r="AF661" s="19"/>
      <c r="AG661" s="19"/>
      <c r="AH661" s="19"/>
      <c r="AI661" s="19"/>
    </row>
    <row r="662" spans="16:35" ht="15.75" customHeight="1" x14ac:dyDescent="0.25">
      <c r="P662" s="19"/>
      <c r="Q662" s="19"/>
      <c r="R662" s="19"/>
      <c r="S662" s="19"/>
      <c r="T662" s="19"/>
      <c r="U662" s="19"/>
      <c r="V662" s="19"/>
      <c r="W662" s="19"/>
      <c r="X662" s="19"/>
      <c r="Y662" s="19"/>
      <c r="Z662" s="19"/>
      <c r="AA662" s="19"/>
      <c r="AB662" s="19"/>
      <c r="AC662" s="19"/>
      <c r="AD662" s="19"/>
      <c r="AE662" s="19"/>
      <c r="AF662" s="19"/>
      <c r="AG662" s="19"/>
      <c r="AH662" s="19"/>
      <c r="AI662" s="19"/>
    </row>
    <row r="663" spans="16:35" ht="15.75" customHeight="1" x14ac:dyDescent="0.25">
      <c r="P663" s="19"/>
      <c r="Q663" s="19"/>
      <c r="R663" s="19"/>
      <c r="S663" s="19"/>
      <c r="T663" s="19"/>
      <c r="U663" s="19"/>
      <c r="V663" s="19"/>
      <c r="W663" s="19"/>
      <c r="X663" s="19"/>
      <c r="Y663" s="19"/>
      <c r="Z663" s="19"/>
      <c r="AA663" s="19"/>
      <c r="AB663" s="19"/>
      <c r="AC663" s="19"/>
      <c r="AD663" s="19"/>
      <c r="AE663" s="19"/>
      <c r="AF663" s="19"/>
      <c r="AG663" s="19"/>
      <c r="AH663" s="19"/>
      <c r="AI663" s="19"/>
    </row>
    <row r="664" spans="16:35" ht="15.75" customHeight="1" x14ac:dyDescent="0.25">
      <c r="P664" s="19"/>
      <c r="Q664" s="19"/>
      <c r="R664" s="19"/>
      <c r="S664" s="19"/>
      <c r="T664" s="19"/>
      <c r="U664" s="19"/>
      <c r="V664" s="19"/>
      <c r="W664" s="19"/>
      <c r="X664" s="19"/>
      <c r="Y664" s="19"/>
      <c r="Z664" s="19"/>
      <c r="AA664" s="19"/>
      <c r="AB664" s="19"/>
      <c r="AC664" s="19"/>
      <c r="AD664" s="19"/>
      <c r="AE664" s="19"/>
      <c r="AF664" s="19"/>
      <c r="AG664" s="19"/>
      <c r="AH664" s="19"/>
      <c r="AI664" s="19"/>
    </row>
    <row r="665" spans="16:35" ht="15.75" customHeight="1" x14ac:dyDescent="0.25">
      <c r="P665" s="19"/>
      <c r="Q665" s="19"/>
      <c r="R665" s="19"/>
      <c r="S665" s="19"/>
      <c r="T665" s="19"/>
      <c r="U665" s="19"/>
      <c r="V665" s="19"/>
      <c r="W665" s="19"/>
      <c r="X665" s="19"/>
      <c r="Y665" s="19"/>
      <c r="Z665" s="19"/>
      <c r="AA665" s="19"/>
      <c r="AB665" s="19"/>
      <c r="AC665" s="19"/>
      <c r="AD665" s="19"/>
      <c r="AE665" s="19"/>
      <c r="AF665" s="19"/>
      <c r="AG665" s="19"/>
      <c r="AH665" s="19"/>
      <c r="AI665" s="19"/>
    </row>
    <row r="666" spans="16:35" ht="15.75" customHeight="1" x14ac:dyDescent="0.25">
      <c r="P666" s="19"/>
      <c r="Q666" s="19"/>
      <c r="R666" s="19"/>
      <c r="S666" s="19"/>
      <c r="T666" s="19"/>
      <c r="U666" s="19"/>
      <c r="V666" s="19"/>
      <c r="W666" s="19"/>
      <c r="X666" s="19"/>
      <c r="Y666" s="19"/>
      <c r="Z666" s="19"/>
      <c r="AA666" s="19"/>
      <c r="AB666" s="19"/>
      <c r="AC666" s="19"/>
      <c r="AD666" s="19"/>
      <c r="AE666" s="19"/>
      <c r="AF666" s="19"/>
      <c r="AG666" s="19"/>
      <c r="AH666" s="19"/>
      <c r="AI666" s="19"/>
    </row>
    <row r="667" spans="16:35" ht="15.75" customHeight="1" x14ac:dyDescent="0.25">
      <c r="P667" s="19"/>
      <c r="Q667" s="19"/>
      <c r="R667" s="19"/>
      <c r="S667" s="19"/>
      <c r="T667" s="19"/>
      <c r="U667" s="19"/>
      <c r="V667" s="19"/>
      <c r="W667" s="19"/>
      <c r="X667" s="19"/>
      <c r="Y667" s="19"/>
      <c r="Z667" s="19"/>
      <c r="AA667" s="19"/>
      <c r="AB667" s="19"/>
      <c r="AC667" s="19"/>
      <c r="AD667" s="19"/>
      <c r="AE667" s="19"/>
      <c r="AF667" s="19"/>
      <c r="AG667" s="19"/>
      <c r="AH667" s="19"/>
      <c r="AI667" s="19"/>
    </row>
    <row r="668" spans="16:35" ht="15.75" customHeight="1" x14ac:dyDescent="0.25">
      <c r="P668" s="19"/>
      <c r="Q668" s="19"/>
      <c r="R668" s="19"/>
      <c r="S668" s="19"/>
      <c r="T668" s="19"/>
      <c r="U668" s="19"/>
      <c r="V668" s="19"/>
      <c r="W668" s="19"/>
      <c r="X668" s="19"/>
      <c r="Y668" s="19"/>
      <c r="Z668" s="19"/>
      <c r="AA668" s="19"/>
      <c r="AB668" s="19"/>
      <c r="AC668" s="19"/>
      <c r="AD668" s="19"/>
      <c r="AE668" s="19"/>
      <c r="AF668" s="19"/>
      <c r="AG668" s="19"/>
      <c r="AH668" s="19"/>
      <c r="AI668" s="19"/>
    </row>
    <row r="669" spans="16:35" ht="15.75" customHeight="1" x14ac:dyDescent="0.25">
      <c r="P669" s="19"/>
      <c r="Q669" s="19"/>
      <c r="R669" s="19"/>
      <c r="S669" s="19"/>
      <c r="T669" s="19"/>
      <c r="U669" s="19"/>
      <c r="V669" s="19"/>
      <c r="W669" s="19"/>
      <c r="X669" s="19"/>
      <c r="Y669" s="19"/>
      <c r="Z669" s="19"/>
      <c r="AA669" s="19"/>
      <c r="AB669" s="19"/>
      <c r="AC669" s="19"/>
      <c r="AD669" s="19"/>
      <c r="AE669" s="19"/>
      <c r="AF669" s="19"/>
      <c r="AG669" s="19"/>
      <c r="AH669" s="19"/>
      <c r="AI669" s="19"/>
    </row>
    <row r="670" spans="16:35" ht="15.75" customHeight="1" x14ac:dyDescent="0.25">
      <c r="P670" s="19"/>
      <c r="Q670" s="19"/>
      <c r="R670" s="19"/>
      <c r="S670" s="19"/>
      <c r="T670" s="19"/>
      <c r="U670" s="19"/>
      <c r="V670" s="19"/>
      <c r="W670" s="19"/>
      <c r="X670" s="19"/>
      <c r="Y670" s="19"/>
      <c r="Z670" s="19"/>
      <c r="AA670" s="19"/>
      <c r="AB670" s="19"/>
      <c r="AC670" s="19"/>
      <c r="AD670" s="19"/>
      <c r="AE670" s="19"/>
      <c r="AF670" s="19"/>
      <c r="AG670" s="19"/>
      <c r="AH670" s="19"/>
      <c r="AI670" s="19"/>
    </row>
    <row r="671" spans="16:35" ht="15.75" customHeight="1" x14ac:dyDescent="0.25">
      <c r="P671" s="19"/>
      <c r="Q671" s="19"/>
      <c r="R671" s="19"/>
      <c r="S671" s="19"/>
      <c r="T671" s="19"/>
      <c r="U671" s="19"/>
      <c r="V671" s="19"/>
      <c r="W671" s="19"/>
      <c r="X671" s="19"/>
      <c r="Y671" s="19"/>
      <c r="Z671" s="19"/>
      <c r="AA671" s="19"/>
      <c r="AB671" s="19"/>
      <c r="AC671" s="19"/>
      <c r="AD671" s="19"/>
      <c r="AE671" s="19"/>
      <c r="AF671" s="19"/>
      <c r="AG671" s="19"/>
      <c r="AH671" s="19"/>
      <c r="AI671" s="19"/>
    </row>
    <row r="672" spans="16:35" ht="15.75" customHeight="1" x14ac:dyDescent="0.25">
      <c r="P672" s="19"/>
      <c r="Q672" s="19"/>
      <c r="R672" s="19"/>
      <c r="S672" s="19"/>
      <c r="T672" s="19"/>
      <c r="U672" s="19"/>
      <c r="V672" s="19"/>
      <c r="W672" s="19"/>
      <c r="X672" s="19"/>
      <c r="Y672" s="19"/>
      <c r="Z672" s="19"/>
      <c r="AA672" s="19"/>
      <c r="AB672" s="19"/>
      <c r="AC672" s="19"/>
      <c r="AD672" s="19"/>
      <c r="AE672" s="19"/>
      <c r="AF672" s="19"/>
      <c r="AG672" s="19"/>
      <c r="AH672" s="19"/>
      <c r="AI672" s="19"/>
    </row>
    <row r="673" spans="16:35" ht="15.75" customHeight="1" x14ac:dyDescent="0.25">
      <c r="P673" s="19"/>
      <c r="Q673" s="19"/>
      <c r="R673" s="19"/>
      <c r="S673" s="19"/>
      <c r="T673" s="19"/>
      <c r="U673" s="19"/>
      <c r="V673" s="19"/>
      <c r="W673" s="19"/>
      <c r="X673" s="19"/>
      <c r="Y673" s="19"/>
      <c r="Z673" s="19"/>
      <c r="AA673" s="19"/>
      <c r="AB673" s="19"/>
      <c r="AC673" s="19"/>
      <c r="AD673" s="19"/>
      <c r="AE673" s="19"/>
      <c r="AF673" s="19"/>
      <c r="AG673" s="19"/>
      <c r="AH673" s="19"/>
      <c r="AI673" s="19"/>
    </row>
    <row r="674" spans="16:35" ht="15.75" customHeight="1" x14ac:dyDescent="0.25">
      <c r="P674" s="19"/>
      <c r="Q674" s="19"/>
      <c r="R674" s="19"/>
      <c r="S674" s="19"/>
      <c r="T674" s="19"/>
      <c r="U674" s="19"/>
      <c r="V674" s="19"/>
      <c r="W674" s="19"/>
      <c r="X674" s="19"/>
      <c r="Y674" s="19"/>
      <c r="Z674" s="19"/>
      <c r="AA674" s="19"/>
      <c r="AB674" s="19"/>
      <c r="AC674" s="19"/>
      <c r="AD674" s="19"/>
      <c r="AE674" s="19"/>
      <c r="AF674" s="19"/>
      <c r="AG674" s="19"/>
      <c r="AH674" s="19"/>
      <c r="AI674" s="19"/>
    </row>
    <row r="675" spans="16:35" ht="15.75" customHeight="1" x14ac:dyDescent="0.25">
      <c r="P675" s="19"/>
      <c r="Q675" s="19"/>
      <c r="R675" s="19"/>
      <c r="S675" s="19"/>
      <c r="T675" s="19"/>
      <c r="U675" s="19"/>
      <c r="V675" s="19"/>
      <c r="W675" s="19"/>
      <c r="X675" s="19"/>
      <c r="Y675" s="19"/>
      <c r="Z675" s="19"/>
      <c r="AA675" s="19"/>
      <c r="AB675" s="19"/>
      <c r="AC675" s="19"/>
      <c r="AD675" s="19"/>
      <c r="AE675" s="19"/>
      <c r="AF675" s="19"/>
      <c r="AG675" s="19"/>
      <c r="AH675" s="19"/>
      <c r="AI675" s="19"/>
    </row>
    <row r="676" spans="16:35" ht="15.75" customHeight="1" x14ac:dyDescent="0.25">
      <c r="P676" s="19"/>
      <c r="Q676" s="19"/>
      <c r="R676" s="19"/>
      <c r="S676" s="19"/>
      <c r="T676" s="19"/>
      <c r="U676" s="19"/>
      <c r="V676" s="19"/>
      <c r="W676" s="19"/>
      <c r="X676" s="19"/>
      <c r="Y676" s="19"/>
      <c r="Z676" s="19"/>
      <c r="AA676" s="19"/>
      <c r="AB676" s="19"/>
      <c r="AC676" s="19"/>
      <c r="AD676" s="19"/>
      <c r="AE676" s="19"/>
      <c r="AF676" s="19"/>
      <c r="AG676" s="19"/>
      <c r="AH676" s="19"/>
      <c r="AI676" s="19"/>
    </row>
    <row r="677" spans="16:35" ht="15.75" customHeight="1" x14ac:dyDescent="0.25">
      <c r="P677" s="19"/>
      <c r="Q677" s="19"/>
      <c r="R677" s="19"/>
      <c r="S677" s="19"/>
      <c r="T677" s="19"/>
      <c r="U677" s="19"/>
      <c r="V677" s="19"/>
      <c r="W677" s="19"/>
      <c r="X677" s="19"/>
      <c r="Y677" s="19"/>
      <c r="Z677" s="19"/>
      <c r="AA677" s="19"/>
      <c r="AB677" s="19"/>
      <c r="AC677" s="19"/>
      <c r="AD677" s="19"/>
      <c r="AE677" s="19"/>
      <c r="AF677" s="19"/>
      <c r="AG677" s="19"/>
      <c r="AH677" s="19"/>
      <c r="AI677" s="19"/>
    </row>
    <row r="678" spans="16:35" ht="15.75" customHeight="1" x14ac:dyDescent="0.25">
      <c r="P678" s="19"/>
      <c r="Q678" s="19"/>
      <c r="R678" s="19"/>
      <c r="S678" s="19"/>
      <c r="T678" s="19"/>
      <c r="U678" s="19"/>
      <c r="V678" s="19"/>
      <c r="W678" s="19"/>
      <c r="X678" s="19"/>
      <c r="Y678" s="19"/>
      <c r="Z678" s="19"/>
      <c r="AA678" s="19"/>
      <c r="AB678" s="19"/>
      <c r="AC678" s="19"/>
      <c r="AD678" s="19"/>
      <c r="AE678" s="19"/>
      <c r="AF678" s="19"/>
      <c r="AG678" s="19"/>
      <c r="AH678" s="19"/>
      <c r="AI678" s="19"/>
    </row>
    <row r="679" spans="16:35" ht="15.75" customHeight="1" x14ac:dyDescent="0.25">
      <c r="P679" s="19"/>
      <c r="Q679" s="19"/>
      <c r="R679" s="19"/>
      <c r="S679" s="19"/>
      <c r="T679" s="19"/>
      <c r="U679" s="19"/>
      <c r="V679" s="19"/>
      <c r="W679" s="19"/>
      <c r="X679" s="19"/>
      <c r="Y679" s="19"/>
      <c r="Z679" s="19"/>
      <c r="AA679" s="19"/>
      <c r="AB679" s="19"/>
      <c r="AC679" s="19"/>
      <c r="AD679" s="19"/>
      <c r="AE679" s="19"/>
      <c r="AF679" s="19"/>
      <c r="AG679" s="19"/>
      <c r="AH679" s="19"/>
      <c r="AI679" s="19"/>
    </row>
    <row r="680" spans="16:35" ht="15.75" customHeight="1" x14ac:dyDescent="0.25">
      <c r="P680" s="19"/>
      <c r="Q680" s="19"/>
      <c r="R680" s="19"/>
      <c r="S680" s="19"/>
      <c r="T680" s="19"/>
      <c r="U680" s="19"/>
      <c r="V680" s="19"/>
      <c r="W680" s="19"/>
      <c r="X680" s="19"/>
      <c r="Y680" s="19"/>
      <c r="Z680" s="19"/>
      <c r="AA680" s="19"/>
      <c r="AB680" s="19"/>
      <c r="AC680" s="19"/>
      <c r="AD680" s="19"/>
      <c r="AE680" s="19"/>
      <c r="AF680" s="19"/>
      <c r="AG680" s="19"/>
      <c r="AH680" s="19"/>
      <c r="AI680" s="19"/>
    </row>
    <row r="681" spans="16:35" ht="15.75" customHeight="1" x14ac:dyDescent="0.25">
      <c r="P681" s="19"/>
      <c r="Q681" s="19"/>
      <c r="R681" s="19"/>
      <c r="S681" s="19"/>
      <c r="T681" s="19"/>
      <c r="U681" s="19"/>
      <c r="V681" s="19"/>
      <c r="W681" s="19"/>
      <c r="X681" s="19"/>
      <c r="Y681" s="19"/>
      <c r="Z681" s="19"/>
      <c r="AA681" s="19"/>
      <c r="AB681" s="19"/>
      <c r="AC681" s="19"/>
      <c r="AD681" s="19"/>
      <c r="AE681" s="19"/>
      <c r="AF681" s="19"/>
      <c r="AG681" s="19"/>
      <c r="AH681" s="19"/>
      <c r="AI681" s="19"/>
    </row>
    <row r="682" spans="16:35" ht="15.75" customHeight="1" x14ac:dyDescent="0.25">
      <c r="P682" s="19"/>
      <c r="Q682" s="19"/>
      <c r="R682" s="19"/>
      <c r="S682" s="19"/>
      <c r="T682" s="19"/>
      <c r="U682" s="19"/>
      <c r="V682" s="19"/>
      <c r="W682" s="19"/>
      <c r="X682" s="19"/>
      <c r="Y682" s="19"/>
      <c r="Z682" s="19"/>
      <c r="AA682" s="19"/>
      <c r="AB682" s="19"/>
      <c r="AC682" s="19"/>
      <c r="AD682" s="19"/>
      <c r="AE682" s="19"/>
      <c r="AF682" s="19"/>
      <c r="AG682" s="19"/>
      <c r="AH682" s="19"/>
      <c r="AI682" s="19"/>
    </row>
    <row r="683" spans="16:35" ht="15.75" customHeight="1" x14ac:dyDescent="0.25">
      <c r="P683" s="19"/>
      <c r="Q683" s="19"/>
      <c r="R683" s="19"/>
      <c r="S683" s="19"/>
      <c r="T683" s="19"/>
      <c r="U683" s="19"/>
      <c r="V683" s="19"/>
      <c r="W683" s="19"/>
      <c r="X683" s="19"/>
      <c r="Y683" s="19"/>
      <c r="Z683" s="19"/>
      <c r="AA683" s="19"/>
      <c r="AB683" s="19"/>
      <c r="AC683" s="19"/>
      <c r="AD683" s="19"/>
      <c r="AE683" s="19"/>
      <c r="AF683" s="19"/>
      <c r="AG683" s="19"/>
      <c r="AH683" s="19"/>
      <c r="AI683" s="19"/>
    </row>
    <row r="684" spans="16:35" ht="15.75" customHeight="1" x14ac:dyDescent="0.25">
      <c r="P684" s="19"/>
      <c r="Q684" s="19"/>
      <c r="R684" s="19"/>
      <c r="S684" s="19"/>
      <c r="T684" s="19"/>
      <c r="U684" s="19"/>
      <c r="V684" s="19"/>
      <c r="W684" s="19"/>
      <c r="X684" s="19"/>
      <c r="Y684" s="19"/>
      <c r="Z684" s="19"/>
      <c r="AA684" s="19"/>
      <c r="AB684" s="19"/>
      <c r="AC684" s="19"/>
      <c r="AD684" s="19"/>
      <c r="AE684" s="19"/>
      <c r="AF684" s="19"/>
      <c r="AG684" s="19"/>
      <c r="AH684" s="19"/>
      <c r="AI684" s="19"/>
    </row>
    <row r="685" spans="16:35" ht="15.75" customHeight="1" x14ac:dyDescent="0.25">
      <c r="P685" s="19"/>
      <c r="Q685" s="19"/>
      <c r="R685" s="19"/>
      <c r="S685" s="19"/>
      <c r="T685" s="19"/>
      <c r="U685" s="19"/>
      <c r="V685" s="19"/>
      <c r="W685" s="19"/>
      <c r="X685" s="19"/>
      <c r="Y685" s="19"/>
      <c r="Z685" s="19"/>
      <c r="AA685" s="19"/>
      <c r="AB685" s="19"/>
      <c r="AC685" s="19"/>
      <c r="AD685" s="19"/>
      <c r="AE685" s="19"/>
      <c r="AF685" s="19"/>
      <c r="AG685" s="19"/>
      <c r="AH685" s="19"/>
      <c r="AI685" s="19"/>
    </row>
  </sheetData>
  <phoneticPr fontId="14" type="noConversion"/>
  <conditionalFormatting sqref="G3:L3">
    <cfRule type="expression" dxfId="78" priority="19">
      <formula>$G$3&lt;&gt;0</formula>
    </cfRule>
  </conditionalFormatting>
  <conditionalFormatting sqref="S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R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11</xdr:col>
                    <xdr:colOff>1000125</xdr:colOff>
                    <xdr:row>1</xdr:row>
                    <xdr:rowOff>190500</xdr:rowOff>
                  </from>
                  <to>
                    <xdr:col>15</xdr:col>
                    <xdr:colOff>219075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CX799"/>
  <sheetViews>
    <sheetView workbookViewId="0">
      <selection activeCell="J12" sqref="J12"/>
    </sheetView>
  </sheetViews>
  <sheetFormatPr defaultRowHeight="15" x14ac:dyDescent="0.25"/>
  <cols>
    <col min="1" max="1" width="7.109375" style="1" bestFit="1" customWidth="1"/>
    <col min="2" max="2" width="16.109375" style="1" bestFit="1" customWidth="1"/>
    <col min="3" max="3" width="38.44140625" style="1" bestFit="1" customWidth="1"/>
    <col min="4" max="4" width="14.77734375" style="1" bestFit="1" customWidth="1"/>
    <col min="5" max="5" width="10.33203125" style="1" bestFit="1" customWidth="1"/>
    <col min="6" max="6" width="5.88671875" style="1" bestFit="1" customWidth="1"/>
    <col min="7" max="7" width="16.109375" style="1" bestFit="1" customWidth="1"/>
    <col min="8" max="8" width="60.33203125" style="1" bestFit="1" customWidth="1"/>
    <col min="9" max="9" width="58" style="1" bestFit="1" customWidth="1"/>
    <col min="10" max="11" width="80.88671875" style="1" bestFit="1" customWidth="1"/>
    <col min="12" max="12" width="9.44140625" style="1" bestFit="1" customWidth="1"/>
    <col min="13" max="13" width="26.21875" style="1" bestFit="1" customWidth="1"/>
    <col min="14" max="14" width="14.44140625" style="1" bestFit="1" customWidth="1"/>
    <col min="15" max="15" width="29.88671875" style="1" bestFit="1" customWidth="1"/>
    <col min="16" max="16" width="18.5546875" style="1" bestFit="1" customWidth="1"/>
    <col min="17" max="17" width="14.44140625" style="1" bestFit="1" customWidth="1"/>
    <col min="18" max="20" width="9.21875" style="1" bestFit="1" customWidth="1"/>
    <col min="21" max="21" width="10.88671875" style="1" bestFit="1" customWidth="1"/>
    <col min="22" max="23" width="80.88671875" style="1" bestFit="1" customWidth="1"/>
    <col min="24" max="24" width="10.33203125" style="1" bestFit="1" customWidth="1"/>
    <col min="25" max="25" width="27.6640625" style="1" bestFit="1" customWidth="1"/>
    <col min="26" max="26" width="10.88671875" style="1" bestFit="1" customWidth="1"/>
    <col min="27" max="28" width="80.88671875" style="1" bestFit="1" customWidth="1"/>
    <col min="29" max="29" width="10.88671875" style="1" bestFit="1" customWidth="1"/>
    <col min="30" max="30" width="26.88671875" style="1" bestFit="1" customWidth="1"/>
    <col min="31" max="31" width="12.5546875" style="1" bestFit="1" customWidth="1"/>
    <col min="32" max="32" width="10.88671875" style="1" bestFit="1" customWidth="1"/>
    <col min="33" max="33" width="10.33203125" style="1" bestFit="1" customWidth="1"/>
    <col min="34" max="34" width="9.21875" style="1" bestFit="1" customWidth="1"/>
    <col min="35" max="35" width="12.5546875" style="1" bestFit="1" customWidth="1"/>
    <col min="36" max="36" width="9.21875" style="1" bestFit="1" customWidth="1"/>
    <col min="37" max="37" width="80.88671875" style="1" bestFit="1" customWidth="1"/>
    <col min="38" max="39" width="10.88671875" style="1" bestFit="1" customWidth="1"/>
    <col min="40" max="40" width="12.5546875" style="1" bestFit="1" customWidth="1"/>
    <col min="41" max="41" width="9.21875" style="1" bestFit="1" customWidth="1"/>
    <col min="42" max="42" width="14.44140625" style="1" bestFit="1" customWidth="1"/>
    <col min="43" max="43" width="9.6640625" style="1" bestFit="1" customWidth="1"/>
    <col min="44" max="45" width="12.5546875" style="1" bestFit="1" customWidth="1"/>
    <col min="46" max="46" width="14.44140625" style="1" bestFit="1" customWidth="1"/>
    <col min="47" max="47" width="22" style="1" bestFit="1" customWidth="1"/>
    <col min="48" max="50" width="9.21875" style="1" bestFit="1" customWidth="1"/>
    <col min="51" max="51" width="10.33203125" style="1" bestFit="1" customWidth="1"/>
    <col min="52" max="52" width="14.44140625" style="1" bestFit="1" customWidth="1"/>
    <col min="53" max="53" width="9.33203125" style="1" bestFit="1" customWidth="1"/>
    <col min="54" max="54" width="14.44140625" style="1" bestFit="1" customWidth="1"/>
    <col min="55" max="55" width="9.21875" style="1" bestFit="1" customWidth="1"/>
    <col min="56" max="56" width="10" style="1" bestFit="1" customWidth="1"/>
    <col min="57" max="57" width="17" style="1" bestFit="1" customWidth="1"/>
    <col min="58" max="58" width="36.6640625" style="1" bestFit="1" customWidth="1"/>
    <col min="59" max="59" width="17.6640625" style="1" bestFit="1" customWidth="1"/>
    <col min="60" max="60" width="9.21875" style="1" bestFit="1" customWidth="1"/>
    <col min="61" max="61" width="12.5546875" style="1" bestFit="1" customWidth="1"/>
    <col min="62" max="62" width="80.88671875" style="1" bestFit="1" customWidth="1"/>
    <col min="63" max="63" width="10.33203125" style="1" bestFit="1" customWidth="1"/>
    <col min="64" max="64" width="10.21875" style="1" bestFit="1" customWidth="1"/>
    <col min="65" max="66" width="12" style="1" bestFit="1" customWidth="1"/>
    <col min="67" max="67" width="12.5546875" style="1" bestFit="1" customWidth="1"/>
    <col min="68" max="68" width="41" style="1" bestFit="1" customWidth="1"/>
    <col min="69" max="69" width="10.88671875" style="1" bestFit="1" customWidth="1"/>
    <col min="70" max="70" width="9.33203125" style="1" bestFit="1" customWidth="1"/>
    <col min="71" max="71" width="6" style="1" bestFit="1" customWidth="1"/>
    <col min="72" max="72" width="11.109375" style="1" bestFit="1" customWidth="1"/>
    <col min="73" max="74" width="9.6640625" style="1" bestFit="1" customWidth="1"/>
    <col min="75" max="75" width="13.88671875" style="1" bestFit="1" customWidth="1"/>
    <col min="76" max="76" width="13.5546875" style="1" bestFit="1" customWidth="1"/>
    <col min="77" max="77" width="9.33203125" style="1" bestFit="1" customWidth="1"/>
    <col min="78" max="78" width="9.21875" style="1" bestFit="1" customWidth="1"/>
    <col min="79" max="79" width="35" style="1" bestFit="1" customWidth="1"/>
    <col min="80" max="80" width="9.21875" style="1" bestFit="1" customWidth="1"/>
    <col min="81" max="81" width="7.21875" style="1" bestFit="1" customWidth="1"/>
    <col min="82" max="82" width="8" style="1" bestFit="1" customWidth="1"/>
    <col min="83" max="83" width="7" style="1" bestFit="1" customWidth="1"/>
    <col min="84" max="84" width="8" style="1" bestFit="1" customWidth="1"/>
    <col min="85" max="85" width="7.5546875" style="1" bestFit="1" customWidth="1"/>
    <col min="86" max="87" width="8" style="1" bestFit="1" customWidth="1"/>
    <col min="88" max="88" width="31.21875" style="1" bestFit="1" customWidth="1"/>
    <col min="89" max="90" width="10.88671875" style="1" bestFit="1" customWidth="1"/>
    <col min="91" max="93" width="9.21875" style="1" bestFit="1" customWidth="1"/>
    <col min="94" max="94" width="10.44140625" style="1" bestFit="1" customWidth="1"/>
    <col min="95" max="95" width="13.21875" style="1" bestFit="1" customWidth="1"/>
    <col min="96" max="97" width="10.88671875" style="1" bestFit="1" customWidth="1"/>
    <col min="98" max="98" width="6.77734375" style="1" bestFit="1" customWidth="1"/>
    <col min="99" max="100" width="9.21875" style="1" bestFit="1" customWidth="1"/>
    <col min="101" max="101" width="9.33203125" style="1" bestFit="1" customWidth="1"/>
    <col min="102" max="102" width="20.88671875" style="1" bestFit="1" customWidth="1"/>
    <col min="103" max="104" width="6.109375" style="1" bestFit="1" customWidth="1"/>
    <col min="105" max="105" width="6.33203125" style="1" bestFit="1" customWidth="1"/>
    <col min="106" max="107" width="9.44140625" style="1" bestFit="1" customWidth="1"/>
    <col min="108" max="108" width="5.88671875" style="1" bestFit="1" customWidth="1"/>
    <col min="109" max="110" width="20" style="1" bestFit="1" customWidth="1"/>
    <col min="111" max="111" width="19.44140625" style="1" bestFit="1" customWidth="1"/>
    <col min="112" max="112" width="11.109375" style="1" bestFit="1" customWidth="1"/>
    <col min="113" max="113" width="14.44140625" style="1" bestFit="1" customWidth="1"/>
    <col min="114" max="114" width="10" style="1" bestFit="1" customWidth="1"/>
    <col min="115" max="115" width="10.33203125" style="1" bestFit="1" customWidth="1"/>
    <col min="116" max="116" width="9.44140625" style="1" bestFit="1" customWidth="1"/>
    <col min="117" max="117" width="12.6640625" style="1" bestFit="1" customWidth="1"/>
    <col min="118" max="118" width="15.5546875" style="1" bestFit="1" customWidth="1"/>
    <col min="119" max="119" width="9.44140625" style="1" bestFit="1" customWidth="1"/>
    <col min="120" max="120" width="7.6640625" style="1" bestFit="1" customWidth="1"/>
    <col min="121" max="121" width="6.88671875" style="1" bestFit="1" customWidth="1"/>
    <col min="122" max="122" width="5.88671875" style="1" bestFit="1" customWidth="1"/>
    <col min="123" max="125" width="6.109375" style="1" bestFit="1" customWidth="1"/>
    <col min="126" max="127" width="9.44140625" style="1" bestFit="1" customWidth="1"/>
    <col min="128" max="128" width="5.88671875" style="1" bestFit="1" customWidth="1"/>
    <col min="129" max="130" width="17.44140625" style="1" bestFit="1" customWidth="1"/>
    <col min="131" max="131" width="17.44140625" style="1" customWidth="1"/>
    <col min="132" max="132" width="17.44140625" style="1" bestFit="1" customWidth="1"/>
    <col min="133" max="16384" width="8.88671875" style="1"/>
  </cols>
  <sheetData>
    <row r="1" spans="1:102" ht="46.5" x14ac:dyDescent="0.25">
      <c r="A1" s="39" t="s">
        <v>444</v>
      </c>
    </row>
    <row r="6" spans="1:102" x14ac:dyDescent="0.25">
      <c r="A6" t="s">
        <v>84</v>
      </c>
      <c r="B6" t="s">
        <v>163</v>
      </c>
      <c r="C6" t="s">
        <v>92</v>
      </c>
      <c r="D6" t="s">
        <v>47</v>
      </c>
      <c r="E6" t="s">
        <v>48</v>
      </c>
      <c r="F6" t="s">
        <v>63</v>
      </c>
      <c r="G6" t="s">
        <v>442</v>
      </c>
      <c r="H6" t="s">
        <v>192</v>
      </c>
      <c r="I6" t="s">
        <v>193</v>
      </c>
      <c r="J6" t="s">
        <v>64</v>
      </c>
      <c r="K6" t="s">
        <v>73</v>
      </c>
      <c r="L6" t="s">
        <v>889</v>
      </c>
      <c r="M6" t="s">
        <v>218</v>
      </c>
      <c r="N6" t="s">
        <v>79</v>
      </c>
      <c r="O6" t="s">
        <v>80</v>
      </c>
      <c r="P6" t="s">
        <v>103</v>
      </c>
      <c r="Q6" t="s">
        <v>78</v>
      </c>
      <c r="R6" t="s">
        <v>77</v>
      </c>
      <c r="S6" t="s">
        <v>76</v>
      </c>
      <c r="T6" t="s">
        <v>75</v>
      </c>
      <c r="U6" t="s">
        <v>74</v>
      </c>
      <c r="V6" t="s">
        <v>208</v>
      </c>
      <c r="W6" t="s">
        <v>102</v>
      </c>
      <c r="X6" t="s">
        <v>72</v>
      </c>
      <c r="Y6" t="s">
        <v>209</v>
      </c>
      <c r="Z6" t="s">
        <v>71</v>
      </c>
      <c r="AA6" t="s">
        <v>70</v>
      </c>
      <c r="AB6" t="s">
        <v>69</v>
      </c>
      <c r="AC6" t="s">
        <v>68</v>
      </c>
      <c r="AD6" t="s">
        <v>67</v>
      </c>
      <c r="AE6" t="s">
        <v>101</v>
      </c>
      <c r="AF6" t="s">
        <v>66</v>
      </c>
      <c r="AG6" t="s">
        <v>65</v>
      </c>
      <c r="AH6" t="s">
        <v>100</v>
      </c>
      <c r="AI6" t="s">
        <v>99</v>
      </c>
      <c r="AJ6" t="s">
        <v>641</v>
      </c>
      <c r="AK6" t="s">
        <v>207</v>
      </c>
      <c r="AL6" t="s">
        <v>206</v>
      </c>
      <c r="AM6" t="s">
        <v>205</v>
      </c>
      <c r="AN6" t="s">
        <v>204</v>
      </c>
      <c r="AO6" t="s">
        <v>95</v>
      </c>
      <c r="AP6" t="s">
        <v>41</v>
      </c>
      <c r="AQ6" t="s">
        <v>203</v>
      </c>
      <c r="AR6" t="s">
        <v>50</v>
      </c>
      <c r="AS6" t="s">
        <v>164</v>
      </c>
      <c r="AT6" t="s">
        <v>43</v>
      </c>
      <c r="AU6" t="s">
        <v>185</v>
      </c>
      <c r="AV6" t="s">
        <v>62</v>
      </c>
      <c r="AW6" t="s">
        <v>61</v>
      </c>
      <c r="AX6" t="s">
        <v>60</v>
      </c>
      <c r="AY6" t="s">
        <v>127</v>
      </c>
      <c r="AZ6" t="s">
        <v>45</v>
      </c>
      <c r="BA6" t="s">
        <v>44</v>
      </c>
      <c r="BB6" t="s">
        <v>93</v>
      </c>
      <c r="BC6" t="s">
        <v>59</v>
      </c>
      <c r="BD6" t="s">
        <v>58</v>
      </c>
      <c r="BE6" t="s">
        <v>55</v>
      </c>
      <c r="BF6" t="s">
        <v>54</v>
      </c>
      <c r="BG6" t="s">
        <v>219</v>
      </c>
      <c r="BH6" t="s">
        <v>288</v>
      </c>
      <c r="BI6" t="s">
        <v>53</v>
      </c>
      <c r="BJ6" t="s">
        <v>98</v>
      </c>
      <c r="BK6" t="s">
        <v>51</v>
      </c>
      <c r="BL6" t="s">
        <v>368</v>
      </c>
      <c r="BM6" t="s">
        <v>57</v>
      </c>
      <c r="BN6" t="s">
        <v>56</v>
      </c>
      <c r="BO6" t="s">
        <v>97</v>
      </c>
      <c r="BP6" t="s">
        <v>46</v>
      </c>
      <c r="BQ6" t="s">
        <v>212</v>
      </c>
      <c r="BR6" t="s">
        <v>422</v>
      </c>
      <c r="BS6" t="s">
        <v>87</v>
      </c>
      <c r="BT6" t="s">
        <v>139</v>
      </c>
      <c r="BU6" t="s">
        <v>130</v>
      </c>
      <c r="BV6" t="s">
        <v>165</v>
      </c>
      <c r="BW6" t="s">
        <v>201</v>
      </c>
      <c r="BX6" t="s">
        <v>88</v>
      </c>
      <c r="BY6" t="s">
        <v>40</v>
      </c>
      <c r="BZ6" t="s">
        <v>133</v>
      </c>
      <c r="CA6" t="s">
        <v>89</v>
      </c>
      <c r="CB6" t="s">
        <v>194</v>
      </c>
      <c r="CC6" t="s">
        <v>714</v>
      </c>
      <c r="CD6" t="s">
        <v>83</v>
      </c>
      <c r="CE6" t="s">
        <v>104</v>
      </c>
      <c r="CF6" t="s">
        <v>106</v>
      </c>
      <c r="CG6" t="s">
        <v>161</v>
      </c>
      <c r="CH6" t="s">
        <v>162</v>
      </c>
      <c r="CI6" t="s">
        <v>196</v>
      </c>
      <c r="CJ6" t="s">
        <v>267</v>
      </c>
      <c r="CK6" t="s">
        <v>173</v>
      </c>
      <c r="CL6" t="s">
        <v>172</v>
      </c>
      <c r="CM6" t="s">
        <v>115</v>
      </c>
      <c r="CN6" t="s">
        <v>156</v>
      </c>
      <c r="CO6" t="s">
        <v>154</v>
      </c>
      <c r="CP6" t="s">
        <v>86</v>
      </c>
      <c r="CQ6" t="s">
        <v>52</v>
      </c>
      <c r="CR6" t="s">
        <v>143</v>
      </c>
      <c r="CS6" t="s">
        <v>116</v>
      </c>
      <c r="CT6" t="s">
        <v>85</v>
      </c>
      <c r="CU6" t="s">
        <v>195</v>
      </c>
      <c r="CV6" t="s">
        <v>456</v>
      </c>
      <c r="CW6" t="s">
        <v>131</v>
      </c>
      <c r="CX6" t="s">
        <v>132</v>
      </c>
    </row>
    <row r="7" spans="1:102" x14ac:dyDescent="0.25">
      <c r="A7" s="139">
        <v>793</v>
      </c>
      <c r="B7" s="141" t="s">
        <v>719</v>
      </c>
      <c r="C7" s="141" t="s">
        <v>825</v>
      </c>
      <c r="D7" s="141" t="s">
        <v>903</v>
      </c>
      <c r="E7" s="140">
        <v>45233</v>
      </c>
      <c r="F7" s="141" t="s">
        <v>83</v>
      </c>
      <c r="G7" s="141" t="s">
        <v>90</v>
      </c>
      <c r="H7" s="141" t="s">
        <v>90</v>
      </c>
      <c r="I7" s="141" t="s">
        <v>90</v>
      </c>
      <c r="J7" s="141" t="s">
        <v>914</v>
      </c>
      <c r="K7" s="141" t="s">
        <v>90</v>
      </c>
      <c r="L7" t="s">
        <v>1</v>
      </c>
      <c r="M7" s="141" t="s">
        <v>911</v>
      </c>
      <c r="N7" s="141" t="s">
        <v>90</v>
      </c>
      <c r="O7" s="141" t="s">
        <v>90</v>
      </c>
      <c r="P7" s="141" t="s">
        <v>90</v>
      </c>
      <c r="Q7" s="141" t="s">
        <v>423</v>
      </c>
      <c r="R7" s="141" t="s">
        <v>424</v>
      </c>
      <c r="S7" s="141" t="s">
        <v>425</v>
      </c>
      <c r="T7" s="141" t="s">
        <v>426</v>
      </c>
      <c r="U7" s="141" t="s">
        <v>426</v>
      </c>
      <c r="V7" s="141" t="s">
        <v>916</v>
      </c>
      <c r="W7" s="141" t="s">
        <v>90</v>
      </c>
      <c r="X7" s="140">
        <v>45236</v>
      </c>
      <c r="Y7" s="141" t="s">
        <v>90</v>
      </c>
      <c r="Z7" s="140">
        <v>45236</v>
      </c>
      <c r="AA7" s="141" t="s">
        <v>825</v>
      </c>
      <c r="AB7" s="141" t="s">
        <v>826</v>
      </c>
      <c r="AC7" s="140">
        <v>45600</v>
      </c>
      <c r="AD7" s="141" t="s">
        <v>90</v>
      </c>
      <c r="AE7" s="139">
        <v>8.5</v>
      </c>
      <c r="AF7" s="140"/>
      <c r="AG7" s="140">
        <v>45236</v>
      </c>
      <c r="AH7" s="139">
        <v>0.98</v>
      </c>
      <c r="AI7" s="139">
        <v>1000</v>
      </c>
      <c r="AJ7" s="141" t="s">
        <v>915</v>
      </c>
      <c r="AK7" s="141" t="s">
        <v>90</v>
      </c>
      <c r="AL7" s="141" t="s">
        <v>90</v>
      </c>
      <c r="AM7" s="141" t="s">
        <v>90</v>
      </c>
      <c r="AN7" s="139"/>
      <c r="AO7" s="141" t="s">
        <v>436</v>
      </c>
      <c r="AP7" s="141" t="s">
        <v>427</v>
      </c>
      <c r="AQ7" s="139" t="s">
        <v>883</v>
      </c>
      <c r="AR7" s="141" t="s">
        <v>372</v>
      </c>
      <c r="AS7" s="141" t="s">
        <v>428</v>
      </c>
      <c r="AT7" s="141" t="s">
        <v>429</v>
      </c>
      <c r="AU7" s="141" t="s">
        <v>290</v>
      </c>
      <c r="AV7" s="139"/>
      <c r="AW7" s="139"/>
      <c r="AX7" s="139"/>
      <c r="AY7" s="139"/>
      <c r="AZ7" s="141" t="s">
        <v>90</v>
      </c>
      <c r="BA7" s="141" t="s">
        <v>881</v>
      </c>
      <c r="BB7" s="141" t="s">
        <v>634</v>
      </c>
      <c r="BC7" s="139"/>
      <c r="BD7" s="139"/>
      <c r="BE7" s="141" t="s">
        <v>430</v>
      </c>
      <c r="BF7" s="141" t="s">
        <v>90</v>
      </c>
      <c r="BG7" s="141" t="s">
        <v>458</v>
      </c>
      <c r="BH7" s="141" t="s">
        <v>432</v>
      </c>
      <c r="BI7" s="139"/>
      <c r="BJ7" s="141" t="s">
        <v>433</v>
      </c>
      <c r="BK7" s="140">
        <v>45600</v>
      </c>
      <c r="BL7" s="139">
        <v>8.5</v>
      </c>
      <c r="BM7" s="141" t="s">
        <v>772</v>
      </c>
      <c r="BN7" s="141">
        <v>0.98</v>
      </c>
      <c r="BO7" s="141" t="s">
        <v>913</v>
      </c>
      <c r="BP7" s="141" t="s">
        <v>912</v>
      </c>
      <c r="BQ7" s="140"/>
      <c r="BR7" s="141" t="s">
        <v>7</v>
      </c>
      <c r="BS7" s="141" t="s">
        <v>10</v>
      </c>
      <c r="BT7" s="141" t="s">
        <v>7</v>
      </c>
      <c r="BU7" s="141" t="s">
        <v>428</v>
      </c>
      <c r="BV7" s="141" t="s">
        <v>428</v>
      </c>
      <c r="BW7" t="s">
        <v>90</v>
      </c>
      <c r="BX7" s="141" t="s">
        <v>38</v>
      </c>
      <c r="BY7" s="141" t="s">
        <v>90</v>
      </c>
      <c r="BZ7" s="141" t="s">
        <v>90</v>
      </c>
      <c r="CA7" s="141" t="s">
        <v>243</v>
      </c>
      <c r="CB7" s="141" t="s">
        <v>90</v>
      </c>
      <c r="CC7" s="142" t="s">
        <v>715</v>
      </c>
      <c r="CD7">
        <v>1</v>
      </c>
      <c r="CE7">
        <v>7.2927999999999997</v>
      </c>
      <c r="CF7">
        <v>7.8305999999999996</v>
      </c>
      <c r="CG7" s="141">
        <v>0.98</v>
      </c>
      <c r="CH7" s="141">
        <v>7.1470000000000002</v>
      </c>
      <c r="CI7" s="141">
        <v>7.6740000000000004</v>
      </c>
      <c r="CJ7" s="141" t="s">
        <v>90</v>
      </c>
      <c r="CK7" s="141" t="s">
        <v>7</v>
      </c>
      <c r="CL7" s="141" t="s">
        <v>7</v>
      </c>
      <c r="CM7" s="139"/>
      <c r="CN7" s="141" t="s">
        <v>112</v>
      </c>
      <c r="CO7" s="139"/>
      <c r="CP7" s="141" t="s">
        <v>90</v>
      </c>
      <c r="CQ7" s="141" t="s">
        <v>90</v>
      </c>
      <c r="CR7" s="141" t="s">
        <v>90</v>
      </c>
      <c r="CS7" s="141" t="s">
        <v>919</v>
      </c>
      <c r="CT7" s="141" t="s">
        <v>733</v>
      </c>
      <c r="CU7" s="141" t="s">
        <v>818</v>
      </c>
      <c r="CV7" s="142" t="s">
        <v>7</v>
      </c>
      <c r="CW7" s="142" t="s">
        <v>90</v>
      </c>
      <c r="CX7" s="141" t="s">
        <v>922</v>
      </c>
    </row>
    <row r="8" spans="1:102" x14ac:dyDescent="0.25">
      <c r="A8" s="139">
        <v>792</v>
      </c>
      <c r="B8" s="141" t="s">
        <v>7729</v>
      </c>
      <c r="C8" s="141" t="s">
        <v>454</v>
      </c>
      <c r="D8" s="141" t="s">
        <v>924</v>
      </c>
      <c r="E8" s="140">
        <v>45232</v>
      </c>
      <c r="F8" s="141" t="s">
        <v>83</v>
      </c>
      <c r="G8" s="141" t="s">
        <v>90</v>
      </c>
      <c r="H8" s="141" t="s">
        <v>90</v>
      </c>
      <c r="I8" s="141" t="s">
        <v>90</v>
      </c>
      <c r="J8" s="141" t="s">
        <v>929</v>
      </c>
      <c r="K8" s="141" t="s">
        <v>90</v>
      </c>
      <c r="L8" t="s">
        <v>82</v>
      </c>
      <c r="M8" s="141" t="s">
        <v>923</v>
      </c>
      <c r="N8" s="141" t="s">
        <v>90</v>
      </c>
      <c r="O8" s="141" t="s">
        <v>90</v>
      </c>
      <c r="P8" s="141" t="s">
        <v>90</v>
      </c>
      <c r="Q8" s="141" t="s">
        <v>423</v>
      </c>
      <c r="R8" s="141" t="s">
        <v>424</v>
      </c>
      <c r="S8" s="141" t="s">
        <v>425</v>
      </c>
      <c r="T8" s="141" t="s">
        <v>426</v>
      </c>
      <c r="U8" s="141" t="s">
        <v>426</v>
      </c>
      <c r="V8" s="141" t="s">
        <v>929</v>
      </c>
      <c r="W8" s="141" t="s">
        <v>90</v>
      </c>
      <c r="X8" s="140">
        <v>45240</v>
      </c>
      <c r="Y8" s="141" t="s">
        <v>90</v>
      </c>
      <c r="Z8" s="140">
        <v>45240</v>
      </c>
      <c r="AA8" s="141" t="s">
        <v>454</v>
      </c>
      <c r="AB8" s="141" t="s">
        <v>932</v>
      </c>
      <c r="AC8" s="140">
        <v>45337</v>
      </c>
      <c r="AD8" s="141" t="s">
        <v>90</v>
      </c>
      <c r="AE8" s="139">
        <v>6.3</v>
      </c>
      <c r="AF8" s="140"/>
      <c r="AG8" s="140">
        <v>45240</v>
      </c>
      <c r="AH8" s="139">
        <v>0.15</v>
      </c>
      <c r="AI8" s="139">
        <v>1000</v>
      </c>
      <c r="AJ8" s="141" t="s">
        <v>931</v>
      </c>
      <c r="AK8" s="141" t="s">
        <v>90</v>
      </c>
      <c r="AL8" s="141" t="s">
        <v>90</v>
      </c>
      <c r="AM8" s="141" t="s">
        <v>90</v>
      </c>
      <c r="AN8" s="139"/>
      <c r="AO8" s="141" t="s">
        <v>436</v>
      </c>
      <c r="AP8" s="141" t="s">
        <v>427</v>
      </c>
      <c r="AQ8" s="139" t="s">
        <v>930</v>
      </c>
      <c r="AR8" s="141" t="s">
        <v>90</v>
      </c>
      <c r="AS8" s="141" t="s">
        <v>428</v>
      </c>
      <c r="AT8" s="141" t="s">
        <v>459</v>
      </c>
      <c r="AU8" s="141" t="s">
        <v>290</v>
      </c>
      <c r="AV8" s="139"/>
      <c r="AW8" s="139"/>
      <c r="AX8" s="139"/>
      <c r="AY8" s="139"/>
      <c r="AZ8" s="141" t="s">
        <v>90</v>
      </c>
      <c r="BA8" s="141" t="s">
        <v>928</v>
      </c>
      <c r="BB8" s="141" t="s">
        <v>927</v>
      </c>
      <c r="BC8" s="139"/>
      <c r="BD8" s="139"/>
      <c r="BE8" s="141" t="s">
        <v>430</v>
      </c>
      <c r="BF8" s="141" t="s">
        <v>90</v>
      </c>
      <c r="BG8" s="141" t="s">
        <v>458</v>
      </c>
      <c r="BH8" s="141" t="s">
        <v>432</v>
      </c>
      <c r="BI8" s="139"/>
      <c r="BJ8" s="141" t="s">
        <v>107</v>
      </c>
      <c r="BK8" s="140">
        <v>45337</v>
      </c>
      <c r="BL8" s="139">
        <v>6.3</v>
      </c>
      <c r="BM8" s="141" t="s">
        <v>926</v>
      </c>
      <c r="BN8" s="141">
        <v>0.15</v>
      </c>
      <c r="BO8" s="141" t="s">
        <v>428</v>
      </c>
      <c r="BP8" s="141" t="s">
        <v>925</v>
      </c>
      <c r="BQ8" s="140"/>
      <c r="BR8" s="141" t="s">
        <v>7</v>
      </c>
      <c r="BS8" s="141" t="s">
        <v>136</v>
      </c>
      <c r="BT8" s="141" t="s">
        <v>7</v>
      </c>
      <c r="BU8" s="141" t="s">
        <v>428</v>
      </c>
      <c r="BV8" s="141" t="s">
        <v>428</v>
      </c>
      <c r="BW8" t="s">
        <v>90</v>
      </c>
      <c r="BX8" s="141" t="s">
        <v>38</v>
      </c>
      <c r="BY8" s="141" t="s">
        <v>90</v>
      </c>
      <c r="BZ8" s="141" t="s">
        <v>90</v>
      </c>
      <c r="CA8" s="141" t="s">
        <v>107</v>
      </c>
      <c r="CB8" s="141" t="s">
        <v>90</v>
      </c>
      <c r="CC8" s="142" t="s">
        <v>715</v>
      </c>
      <c r="CD8">
        <v>1</v>
      </c>
      <c r="CE8">
        <v>7.2927999999999997</v>
      </c>
      <c r="CF8">
        <v>7.8305999999999996</v>
      </c>
      <c r="CG8" s="141">
        <v>0.15</v>
      </c>
      <c r="CH8" s="141">
        <v>1.0940000000000001</v>
      </c>
      <c r="CI8" s="141">
        <v>1.175</v>
      </c>
      <c r="CJ8" s="141" t="s">
        <v>90</v>
      </c>
      <c r="CK8" s="141" t="s">
        <v>7</v>
      </c>
      <c r="CL8" s="141" t="s">
        <v>7</v>
      </c>
      <c r="CM8" s="139"/>
      <c r="CN8" s="141" t="s">
        <v>112</v>
      </c>
      <c r="CO8" s="139"/>
      <c r="CP8" s="141" t="s">
        <v>90</v>
      </c>
      <c r="CQ8" s="141" t="s">
        <v>90</v>
      </c>
      <c r="CR8" s="141" t="s">
        <v>90</v>
      </c>
      <c r="CS8" s="141" t="s">
        <v>1662</v>
      </c>
      <c r="CT8" s="141" t="s">
        <v>644</v>
      </c>
      <c r="CU8" s="141" t="s">
        <v>650</v>
      </c>
      <c r="CV8" s="142" t="s">
        <v>7</v>
      </c>
      <c r="CW8" s="142" t="s">
        <v>90</v>
      </c>
      <c r="CX8" s="141" t="s">
        <v>933</v>
      </c>
    </row>
    <row r="9" spans="1:102" x14ac:dyDescent="0.25">
      <c r="A9" s="139">
        <v>791</v>
      </c>
      <c r="B9" s="141" t="s">
        <v>7729</v>
      </c>
      <c r="C9" s="141" t="s">
        <v>454</v>
      </c>
      <c r="D9" s="141" t="s">
        <v>934</v>
      </c>
      <c r="E9" s="140">
        <v>45232</v>
      </c>
      <c r="F9" s="141" t="s">
        <v>83</v>
      </c>
      <c r="G9" s="141" t="s">
        <v>90</v>
      </c>
      <c r="H9" s="141" t="s">
        <v>90</v>
      </c>
      <c r="I9" s="141" t="s">
        <v>90</v>
      </c>
      <c r="J9" s="141" t="s">
        <v>936</v>
      </c>
      <c r="K9" s="141" t="s">
        <v>90</v>
      </c>
      <c r="L9" t="s">
        <v>82</v>
      </c>
      <c r="M9" s="141" t="s">
        <v>923</v>
      </c>
      <c r="N9" s="141" t="s">
        <v>90</v>
      </c>
      <c r="O9" s="141" t="s">
        <v>90</v>
      </c>
      <c r="P9" s="141" t="s">
        <v>90</v>
      </c>
      <c r="Q9" s="141" t="s">
        <v>423</v>
      </c>
      <c r="R9" s="141" t="s">
        <v>424</v>
      </c>
      <c r="S9" s="141" t="s">
        <v>425</v>
      </c>
      <c r="T9" s="141" t="s">
        <v>426</v>
      </c>
      <c r="U9" s="141" t="s">
        <v>426</v>
      </c>
      <c r="V9" s="141" t="s">
        <v>936</v>
      </c>
      <c r="W9" s="141" t="s">
        <v>90</v>
      </c>
      <c r="X9" s="140">
        <v>45232</v>
      </c>
      <c r="Y9" s="141" t="s">
        <v>90</v>
      </c>
      <c r="Z9" s="140">
        <v>45232</v>
      </c>
      <c r="AA9" s="141" t="s">
        <v>454</v>
      </c>
      <c r="AB9" s="141" t="s">
        <v>932</v>
      </c>
      <c r="AC9" s="140">
        <v>45337</v>
      </c>
      <c r="AD9" s="141" t="s">
        <v>90</v>
      </c>
      <c r="AE9" s="139">
        <v>6.3</v>
      </c>
      <c r="AF9" s="140"/>
      <c r="AG9" s="140">
        <v>45232</v>
      </c>
      <c r="AH9" s="139">
        <v>0.17</v>
      </c>
      <c r="AI9" s="139">
        <v>1000</v>
      </c>
      <c r="AJ9" s="141" t="s">
        <v>931</v>
      </c>
      <c r="AK9" s="141" t="s">
        <v>90</v>
      </c>
      <c r="AL9" s="141" t="s">
        <v>90</v>
      </c>
      <c r="AM9" s="141" t="s">
        <v>90</v>
      </c>
      <c r="AN9" s="139"/>
      <c r="AO9" s="141" t="s">
        <v>436</v>
      </c>
      <c r="AP9" s="141" t="s">
        <v>427</v>
      </c>
      <c r="AQ9" s="139" t="s">
        <v>930</v>
      </c>
      <c r="AR9" s="141" t="s">
        <v>90</v>
      </c>
      <c r="AS9" s="141" t="s">
        <v>428</v>
      </c>
      <c r="AT9" s="141" t="s">
        <v>459</v>
      </c>
      <c r="AU9" s="141" t="s">
        <v>290</v>
      </c>
      <c r="AV9" s="139"/>
      <c r="AW9" s="139"/>
      <c r="AX9" s="139"/>
      <c r="AY9" s="139"/>
      <c r="AZ9" s="141" t="s">
        <v>90</v>
      </c>
      <c r="BA9" s="141" t="s">
        <v>928</v>
      </c>
      <c r="BB9" s="141" t="s">
        <v>927</v>
      </c>
      <c r="BC9" s="139"/>
      <c r="BD9" s="139"/>
      <c r="BE9" s="141" t="s">
        <v>430</v>
      </c>
      <c r="BF9" s="141" t="s">
        <v>90</v>
      </c>
      <c r="BG9" s="141" t="s">
        <v>458</v>
      </c>
      <c r="BH9" s="141" t="s">
        <v>432</v>
      </c>
      <c r="BI9" s="139"/>
      <c r="BJ9" s="141" t="s">
        <v>107</v>
      </c>
      <c r="BK9" s="140">
        <v>45337</v>
      </c>
      <c r="BL9" s="139">
        <v>6.3</v>
      </c>
      <c r="BM9" s="141" t="s">
        <v>935</v>
      </c>
      <c r="BN9" s="141">
        <v>0.17</v>
      </c>
      <c r="BO9" s="141" t="s">
        <v>428</v>
      </c>
      <c r="BP9" s="141" t="s">
        <v>925</v>
      </c>
      <c r="BQ9" s="140"/>
      <c r="BR9" s="141" t="s">
        <v>7</v>
      </c>
      <c r="BS9" s="141" t="s">
        <v>136</v>
      </c>
      <c r="BT9" s="141" t="s">
        <v>7</v>
      </c>
      <c r="BU9" s="141" t="s">
        <v>428</v>
      </c>
      <c r="BV9" s="141" t="s">
        <v>428</v>
      </c>
      <c r="BW9" t="s">
        <v>90</v>
      </c>
      <c r="BX9" s="141" t="s">
        <v>38</v>
      </c>
      <c r="BY9" s="141" t="s">
        <v>90</v>
      </c>
      <c r="BZ9" s="141" t="s">
        <v>90</v>
      </c>
      <c r="CA9" s="141" t="s">
        <v>107</v>
      </c>
      <c r="CB9" s="141" t="s">
        <v>90</v>
      </c>
      <c r="CC9" s="142" t="s">
        <v>715</v>
      </c>
      <c r="CD9">
        <v>1</v>
      </c>
      <c r="CE9">
        <v>7.2927999999999997</v>
      </c>
      <c r="CF9">
        <v>7.8305999999999996</v>
      </c>
      <c r="CG9" s="141">
        <v>0.17</v>
      </c>
      <c r="CH9" s="141">
        <v>1.24</v>
      </c>
      <c r="CI9" s="141">
        <v>1.331</v>
      </c>
      <c r="CJ9" s="141" t="s">
        <v>90</v>
      </c>
      <c r="CK9" s="141" t="s">
        <v>7</v>
      </c>
      <c r="CL9" s="141" t="s">
        <v>7</v>
      </c>
      <c r="CM9" s="139"/>
      <c r="CN9" s="141" t="s">
        <v>112</v>
      </c>
      <c r="CO9" s="139"/>
      <c r="CP9" s="141" t="s">
        <v>90</v>
      </c>
      <c r="CQ9" s="141" t="s">
        <v>90</v>
      </c>
      <c r="CR9" s="141" t="s">
        <v>90</v>
      </c>
      <c r="CS9" s="141" t="s">
        <v>1662</v>
      </c>
      <c r="CT9" s="141" t="s">
        <v>644</v>
      </c>
      <c r="CU9" s="141" t="s">
        <v>8179</v>
      </c>
      <c r="CV9" s="142" t="s">
        <v>7</v>
      </c>
      <c r="CW9" s="142" t="s">
        <v>90</v>
      </c>
      <c r="CX9" s="141" t="s">
        <v>937</v>
      </c>
    </row>
    <row r="10" spans="1:102" x14ac:dyDescent="0.25">
      <c r="A10" s="139">
        <v>790</v>
      </c>
      <c r="B10" s="141" t="s">
        <v>7729</v>
      </c>
      <c r="C10" s="141" t="s">
        <v>454</v>
      </c>
      <c r="D10" s="141" t="s">
        <v>946</v>
      </c>
      <c r="E10" s="140">
        <v>45231</v>
      </c>
      <c r="F10" s="141" t="s">
        <v>83</v>
      </c>
      <c r="G10" s="141" t="s">
        <v>90</v>
      </c>
      <c r="H10" s="141" t="s">
        <v>90</v>
      </c>
      <c r="I10" s="141" t="s">
        <v>90</v>
      </c>
      <c r="J10" s="141" t="s">
        <v>929</v>
      </c>
      <c r="K10" s="141" t="s">
        <v>90</v>
      </c>
      <c r="L10" t="s">
        <v>82</v>
      </c>
      <c r="M10" s="141" t="s">
        <v>945</v>
      </c>
      <c r="N10" s="141" t="s">
        <v>90</v>
      </c>
      <c r="O10" s="141" t="s">
        <v>90</v>
      </c>
      <c r="P10" s="141" t="s">
        <v>90</v>
      </c>
      <c r="Q10" s="141" t="s">
        <v>423</v>
      </c>
      <c r="R10" s="141" t="s">
        <v>424</v>
      </c>
      <c r="S10" s="141" t="s">
        <v>425</v>
      </c>
      <c r="T10" s="141" t="s">
        <v>426</v>
      </c>
      <c r="U10" s="141" t="s">
        <v>426</v>
      </c>
      <c r="V10" s="141" t="s">
        <v>929</v>
      </c>
      <c r="W10" s="141" t="s">
        <v>90</v>
      </c>
      <c r="X10" s="140">
        <v>45240</v>
      </c>
      <c r="Y10" s="141" t="s">
        <v>90</v>
      </c>
      <c r="Z10" s="140">
        <v>45240</v>
      </c>
      <c r="AA10" s="141" t="s">
        <v>454</v>
      </c>
      <c r="AB10" s="141" t="s">
        <v>932</v>
      </c>
      <c r="AC10" s="140">
        <v>45332</v>
      </c>
      <c r="AD10" s="141" t="s">
        <v>90</v>
      </c>
      <c r="AE10" s="139">
        <v>6.3</v>
      </c>
      <c r="AF10" s="140"/>
      <c r="AG10" s="140">
        <v>45240</v>
      </c>
      <c r="AH10" s="139">
        <v>0.15</v>
      </c>
      <c r="AI10" s="139">
        <v>1000</v>
      </c>
      <c r="AJ10" s="141" t="s">
        <v>931</v>
      </c>
      <c r="AK10" s="141" t="s">
        <v>90</v>
      </c>
      <c r="AL10" s="141" t="s">
        <v>90</v>
      </c>
      <c r="AM10" s="141" t="s">
        <v>90</v>
      </c>
      <c r="AN10" s="139"/>
      <c r="AO10" s="141" t="s">
        <v>436</v>
      </c>
      <c r="AP10" s="141" t="s">
        <v>427</v>
      </c>
      <c r="AQ10" s="139" t="s">
        <v>948</v>
      </c>
      <c r="AR10" s="141" t="s">
        <v>90</v>
      </c>
      <c r="AS10" s="141" t="s">
        <v>428</v>
      </c>
      <c r="AT10" s="141" t="s">
        <v>459</v>
      </c>
      <c r="AU10" s="141" t="s">
        <v>290</v>
      </c>
      <c r="AV10" s="139"/>
      <c r="AW10" s="139"/>
      <c r="AX10" s="139"/>
      <c r="AY10" s="139"/>
      <c r="AZ10" s="141" t="s">
        <v>90</v>
      </c>
      <c r="BA10" s="141" t="s">
        <v>928</v>
      </c>
      <c r="BB10" s="141" t="s">
        <v>927</v>
      </c>
      <c r="BC10" s="139"/>
      <c r="BD10" s="139"/>
      <c r="BE10" s="141" t="s">
        <v>430</v>
      </c>
      <c r="BF10" s="141" t="s">
        <v>90</v>
      </c>
      <c r="BG10" s="141" t="s">
        <v>458</v>
      </c>
      <c r="BH10" s="141" t="s">
        <v>432</v>
      </c>
      <c r="BI10" s="139"/>
      <c r="BJ10" s="141" t="s">
        <v>107</v>
      </c>
      <c r="BK10" s="140">
        <v>45332</v>
      </c>
      <c r="BL10" s="139">
        <v>6.3</v>
      </c>
      <c r="BM10" s="141" t="s">
        <v>643</v>
      </c>
      <c r="BN10" s="141">
        <v>0.15</v>
      </c>
      <c r="BO10" s="141" t="s">
        <v>428</v>
      </c>
      <c r="BP10" s="141" t="s">
        <v>947</v>
      </c>
      <c r="BQ10" s="140"/>
      <c r="BR10" s="141" t="s">
        <v>7</v>
      </c>
      <c r="BS10" s="141" t="s">
        <v>136</v>
      </c>
      <c r="BT10" s="141" t="s">
        <v>7</v>
      </c>
      <c r="BU10" s="141" t="s">
        <v>428</v>
      </c>
      <c r="BV10" s="141" t="s">
        <v>428</v>
      </c>
      <c r="BW10" t="s">
        <v>90</v>
      </c>
      <c r="BX10" s="141" t="s">
        <v>38</v>
      </c>
      <c r="BY10" s="141" t="s">
        <v>90</v>
      </c>
      <c r="BZ10" s="141" t="s">
        <v>90</v>
      </c>
      <c r="CA10" s="141" t="s">
        <v>107</v>
      </c>
      <c r="CB10" s="141" t="s">
        <v>90</v>
      </c>
      <c r="CC10" s="142" t="s">
        <v>715</v>
      </c>
      <c r="CD10">
        <v>1</v>
      </c>
      <c r="CE10">
        <v>7.2927999999999997</v>
      </c>
      <c r="CF10">
        <v>7.8305999999999996</v>
      </c>
      <c r="CG10" s="141">
        <v>0.15</v>
      </c>
      <c r="CH10" s="141">
        <v>1.0940000000000001</v>
      </c>
      <c r="CI10" s="141">
        <v>1.175</v>
      </c>
      <c r="CJ10" s="141" t="s">
        <v>90</v>
      </c>
      <c r="CK10" s="141" t="s">
        <v>7</v>
      </c>
      <c r="CL10" s="141" t="s">
        <v>7</v>
      </c>
      <c r="CM10" s="139"/>
      <c r="CN10" s="141" t="s">
        <v>112</v>
      </c>
      <c r="CO10" s="139"/>
      <c r="CP10" s="141" t="s">
        <v>90</v>
      </c>
      <c r="CQ10" s="141" t="s">
        <v>90</v>
      </c>
      <c r="CR10" s="141" t="s">
        <v>90</v>
      </c>
      <c r="CS10" s="141" t="s">
        <v>1662</v>
      </c>
      <c r="CT10" s="141" t="s">
        <v>644</v>
      </c>
      <c r="CU10" s="141" t="s">
        <v>650</v>
      </c>
      <c r="CV10" s="142" t="s">
        <v>7</v>
      </c>
      <c r="CW10" s="142" t="s">
        <v>90</v>
      </c>
      <c r="CX10" s="141" t="s">
        <v>949</v>
      </c>
    </row>
    <row r="11" spans="1:102" x14ac:dyDescent="0.25">
      <c r="A11" s="139">
        <v>789</v>
      </c>
      <c r="B11" s="141" t="s">
        <v>7729</v>
      </c>
      <c r="C11" s="141" t="s">
        <v>454</v>
      </c>
      <c r="D11" s="141" t="s">
        <v>939</v>
      </c>
      <c r="E11" s="140">
        <v>45231</v>
      </c>
      <c r="F11" s="141" t="s">
        <v>83</v>
      </c>
      <c r="G11" s="141" t="s">
        <v>90</v>
      </c>
      <c r="H11" s="141" t="s">
        <v>90</v>
      </c>
      <c r="I11" s="141" t="s">
        <v>90</v>
      </c>
      <c r="J11" s="141" t="s">
        <v>929</v>
      </c>
      <c r="K11" s="141" t="s">
        <v>90</v>
      </c>
      <c r="L11" t="s">
        <v>82</v>
      </c>
      <c r="M11" s="141" t="s">
        <v>938</v>
      </c>
      <c r="N11" s="141" t="s">
        <v>90</v>
      </c>
      <c r="O11" s="141" t="s">
        <v>90</v>
      </c>
      <c r="P11" s="141" t="s">
        <v>90</v>
      </c>
      <c r="Q11" s="141" t="s">
        <v>423</v>
      </c>
      <c r="R11" s="141" t="s">
        <v>424</v>
      </c>
      <c r="S11" s="141" t="s">
        <v>425</v>
      </c>
      <c r="T11" s="141" t="s">
        <v>426</v>
      </c>
      <c r="U11" s="141" t="s">
        <v>426</v>
      </c>
      <c r="V11" s="141" t="s">
        <v>929</v>
      </c>
      <c r="W11" s="141" t="s">
        <v>90</v>
      </c>
      <c r="X11" s="140">
        <v>45237</v>
      </c>
      <c r="Y11" s="141" t="s">
        <v>90</v>
      </c>
      <c r="Z11" s="140">
        <v>45237</v>
      </c>
      <c r="AA11" s="141" t="s">
        <v>454</v>
      </c>
      <c r="AB11" s="141" t="s">
        <v>943</v>
      </c>
      <c r="AC11" s="140">
        <v>45329</v>
      </c>
      <c r="AD11" s="141" t="s">
        <v>90</v>
      </c>
      <c r="AE11" s="139">
        <v>6.3</v>
      </c>
      <c r="AF11" s="140"/>
      <c r="AG11" s="140">
        <v>45237</v>
      </c>
      <c r="AH11" s="139">
        <v>0.18</v>
      </c>
      <c r="AI11" s="139">
        <v>1000</v>
      </c>
      <c r="AJ11" s="141" t="s">
        <v>942</v>
      </c>
      <c r="AK11" s="141" t="s">
        <v>90</v>
      </c>
      <c r="AL11" s="141" t="s">
        <v>90</v>
      </c>
      <c r="AM11" s="141" t="s">
        <v>90</v>
      </c>
      <c r="AN11" s="139"/>
      <c r="AO11" s="141" t="s">
        <v>436</v>
      </c>
      <c r="AP11" s="141" t="s">
        <v>427</v>
      </c>
      <c r="AQ11" s="139" t="s">
        <v>941</v>
      </c>
      <c r="AR11" s="141" t="s">
        <v>90</v>
      </c>
      <c r="AS11" s="141" t="s">
        <v>428</v>
      </c>
      <c r="AT11" s="141" t="s">
        <v>459</v>
      </c>
      <c r="AU11" s="141" t="s">
        <v>290</v>
      </c>
      <c r="AV11" s="139"/>
      <c r="AW11" s="139"/>
      <c r="AX11" s="139"/>
      <c r="AY11" s="139"/>
      <c r="AZ11" s="141" t="s">
        <v>90</v>
      </c>
      <c r="BA11" s="141" t="s">
        <v>928</v>
      </c>
      <c r="BB11" s="141" t="s">
        <v>927</v>
      </c>
      <c r="BC11" s="139"/>
      <c r="BD11" s="139"/>
      <c r="BE11" s="141" t="s">
        <v>430</v>
      </c>
      <c r="BF11" s="141" t="s">
        <v>90</v>
      </c>
      <c r="BG11" s="141" t="s">
        <v>458</v>
      </c>
      <c r="BH11" s="141" t="s">
        <v>432</v>
      </c>
      <c r="BI11" s="139"/>
      <c r="BJ11" s="141" t="s">
        <v>107</v>
      </c>
      <c r="BK11" s="140">
        <v>45329</v>
      </c>
      <c r="BL11" s="139">
        <v>6.3</v>
      </c>
      <c r="BM11" s="141" t="s">
        <v>643</v>
      </c>
      <c r="BN11" s="141">
        <v>0.18</v>
      </c>
      <c r="BO11" s="141" t="s">
        <v>428</v>
      </c>
      <c r="BP11" s="141" t="s">
        <v>940</v>
      </c>
      <c r="BQ11" s="140"/>
      <c r="BR11" s="141" t="s">
        <v>7</v>
      </c>
      <c r="BS11" s="141" t="s">
        <v>136</v>
      </c>
      <c r="BT11" s="141" t="s">
        <v>7</v>
      </c>
      <c r="BU11" s="141" t="s">
        <v>428</v>
      </c>
      <c r="BV11" s="141" t="s">
        <v>428</v>
      </c>
      <c r="BW11" t="s">
        <v>90</v>
      </c>
      <c r="BX11" s="141" t="s">
        <v>38</v>
      </c>
      <c r="BY11" s="141" t="s">
        <v>90</v>
      </c>
      <c r="BZ11" s="141" t="s">
        <v>90</v>
      </c>
      <c r="CA11" s="141" t="s">
        <v>107</v>
      </c>
      <c r="CB11" s="141" t="s">
        <v>90</v>
      </c>
      <c r="CC11" s="142" t="s">
        <v>715</v>
      </c>
      <c r="CD11">
        <v>1</v>
      </c>
      <c r="CE11">
        <v>7.2927999999999997</v>
      </c>
      <c r="CF11">
        <v>7.8305999999999996</v>
      </c>
      <c r="CG11" s="141">
        <v>0.18</v>
      </c>
      <c r="CH11" s="141">
        <v>1.3129999999999999</v>
      </c>
      <c r="CI11" s="141">
        <v>1.41</v>
      </c>
      <c r="CJ11" s="141" t="s">
        <v>90</v>
      </c>
      <c r="CK11" s="141" t="s">
        <v>7</v>
      </c>
      <c r="CL11" s="141" t="s">
        <v>7</v>
      </c>
      <c r="CM11" s="139"/>
      <c r="CN11" s="141" t="s">
        <v>112</v>
      </c>
      <c r="CO11" s="139"/>
      <c r="CP11" s="141" t="s">
        <v>90</v>
      </c>
      <c r="CQ11" s="141" t="s">
        <v>90</v>
      </c>
      <c r="CR11" s="141" t="s">
        <v>90</v>
      </c>
      <c r="CS11" s="141" t="s">
        <v>1662</v>
      </c>
      <c r="CT11" s="141" t="s">
        <v>644</v>
      </c>
      <c r="CU11" s="141" t="s">
        <v>650</v>
      </c>
      <c r="CV11" s="142" t="s">
        <v>7</v>
      </c>
      <c r="CW11" s="142" t="s">
        <v>90</v>
      </c>
      <c r="CX11" s="141" t="s">
        <v>944</v>
      </c>
    </row>
    <row r="12" spans="1:102" x14ac:dyDescent="0.25">
      <c r="A12" s="139">
        <v>788</v>
      </c>
      <c r="B12" s="141" t="s">
        <v>814</v>
      </c>
      <c r="C12" s="141" t="s">
        <v>752</v>
      </c>
      <c r="D12" s="141" t="s">
        <v>751</v>
      </c>
      <c r="E12" s="140">
        <v>45230</v>
      </c>
      <c r="F12" s="141" t="s">
        <v>83</v>
      </c>
      <c r="G12" s="141" t="s">
        <v>90</v>
      </c>
      <c r="H12" s="141" t="s">
        <v>888</v>
      </c>
      <c r="I12" s="141" t="s">
        <v>785</v>
      </c>
      <c r="J12" s="141" t="s">
        <v>786</v>
      </c>
      <c r="K12" s="141" t="s">
        <v>787</v>
      </c>
      <c r="L12" t="s">
        <v>2</v>
      </c>
      <c r="M12" s="141" t="s">
        <v>783</v>
      </c>
      <c r="N12" s="141" t="s">
        <v>126</v>
      </c>
      <c r="O12" s="141" t="s">
        <v>90</v>
      </c>
      <c r="P12" s="141" t="s">
        <v>90</v>
      </c>
      <c r="Q12" s="141" t="s">
        <v>423</v>
      </c>
      <c r="R12" s="141" t="s">
        <v>424</v>
      </c>
      <c r="S12" s="141" t="s">
        <v>425</v>
      </c>
      <c r="T12" s="141" t="s">
        <v>426</v>
      </c>
      <c r="U12" s="141" t="s">
        <v>426</v>
      </c>
      <c r="V12" s="141" t="s">
        <v>788</v>
      </c>
      <c r="W12" s="141" t="s">
        <v>780</v>
      </c>
      <c r="X12" s="140">
        <v>45237</v>
      </c>
      <c r="Y12" s="141" t="s">
        <v>785</v>
      </c>
      <c r="Z12" s="140">
        <v>45237</v>
      </c>
      <c r="AA12" s="141" t="s">
        <v>752</v>
      </c>
      <c r="AB12" s="141" t="s">
        <v>779</v>
      </c>
      <c r="AC12" s="140">
        <v>45419</v>
      </c>
      <c r="AD12" s="141" t="s">
        <v>90</v>
      </c>
      <c r="AE12" s="139">
        <v>6.9</v>
      </c>
      <c r="AF12" s="140"/>
      <c r="AG12" s="140">
        <v>45237</v>
      </c>
      <c r="AH12" s="139">
        <v>1.7</v>
      </c>
      <c r="AI12" s="139">
        <v>1000</v>
      </c>
      <c r="AJ12" s="141" t="s">
        <v>778</v>
      </c>
      <c r="AK12" s="141" t="s">
        <v>777</v>
      </c>
      <c r="AL12" s="141" t="s">
        <v>90</v>
      </c>
      <c r="AM12" s="141" t="s">
        <v>90</v>
      </c>
      <c r="AN12" s="139"/>
      <c r="AO12" s="141" t="s">
        <v>436</v>
      </c>
      <c r="AP12" s="141" t="s">
        <v>427</v>
      </c>
      <c r="AQ12" s="139" t="s">
        <v>798</v>
      </c>
      <c r="AR12" s="141" t="s">
        <v>440</v>
      </c>
      <c r="AS12" s="141" t="s">
        <v>428</v>
      </c>
      <c r="AT12" s="141" t="s">
        <v>716</v>
      </c>
      <c r="AU12" s="141" t="s">
        <v>290</v>
      </c>
      <c r="AV12" s="139"/>
      <c r="AW12" s="139"/>
      <c r="AX12" s="139"/>
      <c r="AY12" s="139"/>
      <c r="AZ12" s="141" t="s">
        <v>90</v>
      </c>
      <c r="BA12" s="141" t="s">
        <v>775</v>
      </c>
      <c r="BB12" s="141" t="s">
        <v>717</v>
      </c>
      <c r="BC12" s="139"/>
      <c r="BD12" s="139">
        <v>100</v>
      </c>
      <c r="BE12" s="141" t="s">
        <v>430</v>
      </c>
      <c r="BF12" s="141" t="s">
        <v>90</v>
      </c>
      <c r="BG12" s="141" t="s">
        <v>458</v>
      </c>
      <c r="BH12" s="141" t="s">
        <v>432</v>
      </c>
      <c r="BI12" s="139">
        <v>10</v>
      </c>
      <c r="BJ12" s="141" t="s">
        <v>773</v>
      </c>
      <c r="BK12" s="140">
        <v>45601</v>
      </c>
      <c r="BL12" s="139">
        <v>6.9</v>
      </c>
      <c r="BM12" s="141" t="s">
        <v>772</v>
      </c>
      <c r="BN12" s="141">
        <v>1.7</v>
      </c>
      <c r="BO12" s="141" t="s">
        <v>428</v>
      </c>
      <c r="BP12" s="141" t="s">
        <v>784</v>
      </c>
      <c r="BQ12" s="140"/>
      <c r="BR12" s="141" t="s">
        <v>7</v>
      </c>
      <c r="BS12" s="141" t="s">
        <v>16</v>
      </c>
      <c r="BT12" s="141" t="s">
        <v>7</v>
      </c>
      <c r="BU12" s="141" t="s">
        <v>428</v>
      </c>
      <c r="BV12" s="141" t="s">
        <v>428</v>
      </c>
      <c r="BW12" t="s">
        <v>90</v>
      </c>
      <c r="BX12" s="141" t="s">
        <v>38</v>
      </c>
      <c r="BY12" s="141" t="s">
        <v>90</v>
      </c>
      <c r="BZ12" s="141" t="s">
        <v>90</v>
      </c>
      <c r="CA12" s="141" t="s">
        <v>816</v>
      </c>
      <c r="CB12" s="141" t="s">
        <v>90</v>
      </c>
      <c r="CC12" s="142" t="s">
        <v>715</v>
      </c>
      <c r="CD12">
        <v>1</v>
      </c>
      <c r="CE12">
        <v>7.2927999999999997</v>
      </c>
      <c r="CF12">
        <v>7.8305999999999996</v>
      </c>
      <c r="CG12" s="141">
        <v>1.7</v>
      </c>
      <c r="CH12" s="141">
        <v>12.398</v>
      </c>
      <c r="CI12" s="141">
        <v>13.311999999999999</v>
      </c>
      <c r="CJ12" s="141" t="s">
        <v>90</v>
      </c>
      <c r="CK12" s="141" t="s">
        <v>7</v>
      </c>
      <c r="CL12" s="141" t="s">
        <v>141</v>
      </c>
      <c r="CM12" s="139"/>
      <c r="CN12" s="141" t="s">
        <v>112</v>
      </c>
      <c r="CO12" s="139">
        <v>10</v>
      </c>
      <c r="CP12" s="141" t="s">
        <v>817</v>
      </c>
      <c r="CQ12" s="141" t="s">
        <v>785</v>
      </c>
      <c r="CR12" s="141" t="s">
        <v>90</v>
      </c>
      <c r="CS12" s="141" t="s">
        <v>785</v>
      </c>
      <c r="CT12" s="141" t="s">
        <v>733</v>
      </c>
      <c r="CU12" s="141" t="s">
        <v>818</v>
      </c>
      <c r="CV12" s="142" t="s">
        <v>7</v>
      </c>
      <c r="CW12" s="142" t="s">
        <v>90</v>
      </c>
      <c r="CX12" s="141" t="s">
        <v>753</v>
      </c>
    </row>
    <row r="13" spans="1:102" x14ac:dyDescent="0.25">
      <c r="A13" s="139">
        <v>787</v>
      </c>
      <c r="B13" s="141" t="s">
        <v>814</v>
      </c>
      <c r="C13" s="141" t="s">
        <v>752</v>
      </c>
      <c r="D13" s="141" t="s">
        <v>754</v>
      </c>
      <c r="E13" s="140">
        <v>45230</v>
      </c>
      <c r="F13" s="141" t="s">
        <v>104</v>
      </c>
      <c r="G13" s="141" t="s">
        <v>90</v>
      </c>
      <c r="H13" s="141" t="s">
        <v>887</v>
      </c>
      <c r="I13" s="141" t="s">
        <v>774</v>
      </c>
      <c r="J13" s="141" t="s">
        <v>776</v>
      </c>
      <c r="K13" s="141" t="s">
        <v>781</v>
      </c>
      <c r="L13" t="s">
        <v>2</v>
      </c>
      <c r="M13" s="141" t="s">
        <v>770</v>
      </c>
      <c r="N13" s="141" t="s">
        <v>126</v>
      </c>
      <c r="O13" s="141" t="s">
        <v>90</v>
      </c>
      <c r="P13" s="141" t="s">
        <v>90</v>
      </c>
      <c r="Q13" s="141" t="s">
        <v>423</v>
      </c>
      <c r="R13" s="141" t="s">
        <v>424</v>
      </c>
      <c r="S13" s="141" t="s">
        <v>425</v>
      </c>
      <c r="T13" s="141" t="s">
        <v>426</v>
      </c>
      <c r="U13" s="141" t="s">
        <v>426</v>
      </c>
      <c r="V13" s="141" t="s">
        <v>782</v>
      </c>
      <c r="W13" s="141" t="s">
        <v>780</v>
      </c>
      <c r="X13" s="140">
        <v>45237</v>
      </c>
      <c r="Y13" s="141" t="s">
        <v>774</v>
      </c>
      <c r="Z13" s="140">
        <v>45237</v>
      </c>
      <c r="AA13" s="141" t="s">
        <v>752</v>
      </c>
      <c r="AB13" s="141" t="s">
        <v>779</v>
      </c>
      <c r="AC13" s="140">
        <v>45419</v>
      </c>
      <c r="AD13" s="141" t="s">
        <v>90</v>
      </c>
      <c r="AE13" s="139">
        <v>4.3</v>
      </c>
      <c r="AF13" s="140"/>
      <c r="AG13" s="140">
        <v>45237</v>
      </c>
      <c r="AH13" s="139">
        <v>9</v>
      </c>
      <c r="AI13" s="139">
        <v>10000</v>
      </c>
      <c r="AJ13" s="141" t="s">
        <v>778</v>
      </c>
      <c r="AK13" s="141" t="s">
        <v>777</v>
      </c>
      <c r="AL13" s="141" t="s">
        <v>90</v>
      </c>
      <c r="AM13" s="141" t="s">
        <v>90</v>
      </c>
      <c r="AN13" s="139"/>
      <c r="AO13" s="141" t="s">
        <v>436</v>
      </c>
      <c r="AP13" s="141" t="s">
        <v>427</v>
      </c>
      <c r="AQ13" s="139" t="s">
        <v>798</v>
      </c>
      <c r="AR13" s="141" t="s">
        <v>440</v>
      </c>
      <c r="AS13" s="141" t="s">
        <v>428</v>
      </c>
      <c r="AT13" s="141" t="s">
        <v>716</v>
      </c>
      <c r="AU13" s="141" t="s">
        <v>290</v>
      </c>
      <c r="AV13" s="139"/>
      <c r="AW13" s="139"/>
      <c r="AX13" s="139"/>
      <c r="AY13" s="139"/>
      <c r="AZ13" s="141" t="s">
        <v>90</v>
      </c>
      <c r="BA13" s="141" t="s">
        <v>775</v>
      </c>
      <c r="BB13" s="141" t="s">
        <v>717</v>
      </c>
      <c r="BC13" s="139"/>
      <c r="BD13" s="139">
        <v>100</v>
      </c>
      <c r="BE13" s="141" t="s">
        <v>430</v>
      </c>
      <c r="BF13" s="141" t="s">
        <v>90</v>
      </c>
      <c r="BG13" s="141" t="s">
        <v>458</v>
      </c>
      <c r="BH13" s="141" t="s">
        <v>432</v>
      </c>
      <c r="BI13" s="139">
        <v>50</v>
      </c>
      <c r="BJ13" s="141" t="s">
        <v>773</v>
      </c>
      <c r="BK13" s="140">
        <v>45601</v>
      </c>
      <c r="BL13" s="139">
        <v>4.3</v>
      </c>
      <c r="BM13" s="141" t="s">
        <v>772</v>
      </c>
      <c r="BN13" s="141">
        <v>9</v>
      </c>
      <c r="BO13" s="141" t="s">
        <v>428</v>
      </c>
      <c r="BP13" s="141" t="s">
        <v>771</v>
      </c>
      <c r="BQ13" s="140"/>
      <c r="BR13" s="141" t="s">
        <v>7</v>
      </c>
      <c r="BS13" s="141" t="s">
        <v>16</v>
      </c>
      <c r="BT13" s="141" t="s">
        <v>7</v>
      </c>
      <c r="BU13" s="141" t="s">
        <v>428</v>
      </c>
      <c r="BV13" s="141" t="s">
        <v>428</v>
      </c>
      <c r="BW13" t="s">
        <v>90</v>
      </c>
      <c r="BX13" s="141" t="s">
        <v>38</v>
      </c>
      <c r="BY13" s="141" t="s">
        <v>90</v>
      </c>
      <c r="BZ13" s="141" t="s">
        <v>90</v>
      </c>
      <c r="CA13" s="141" t="s">
        <v>816</v>
      </c>
      <c r="CB13" s="141" t="s">
        <v>90</v>
      </c>
      <c r="CC13" s="142" t="s">
        <v>715</v>
      </c>
      <c r="CD13">
        <v>0.1371</v>
      </c>
      <c r="CE13">
        <v>1</v>
      </c>
      <c r="CF13">
        <v>1.0732999999999999</v>
      </c>
      <c r="CG13" s="141">
        <v>1.234</v>
      </c>
      <c r="CH13" s="141">
        <v>9</v>
      </c>
      <c r="CI13" s="141">
        <v>9.66</v>
      </c>
      <c r="CJ13" s="141" t="s">
        <v>90</v>
      </c>
      <c r="CK13" s="141" t="s">
        <v>7</v>
      </c>
      <c r="CL13" s="141" t="s">
        <v>7</v>
      </c>
      <c r="CM13" s="139"/>
      <c r="CN13" s="141" t="s">
        <v>112</v>
      </c>
      <c r="CO13" s="139">
        <v>50</v>
      </c>
      <c r="CP13" s="141" t="s">
        <v>815</v>
      </c>
      <c r="CQ13" s="141" t="s">
        <v>774</v>
      </c>
      <c r="CR13" s="141" t="s">
        <v>90</v>
      </c>
      <c r="CS13" s="141" t="s">
        <v>774</v>
      </c>
      <c r="CT13" s="141" t="s">
        <v>733</v>
      </c>
      <c r="CU13" s="141" t="s">
        <v>818</v>
      </c>
      <c r="CV13" s="142" t="s">
        <v>7</v>
      </c>
      <c r="CW13" s="142" t="s">
        <v>90</v>
      </c>
      <c r="CX13" s="141" t="s">
        <v>755</v>
      </c>
    </row>
    <row r="14" spans="1:102" x14ac:dyDescent="0.25">
      <c r="A14" s="139">
        <v>786</v>
      </c>
      <c r="B14" s="141" t="s">
        <v>642</v>
      </c>
      <c r="C14" s="141" t="s">
        <v>764</v>
      </c>
      <c r="D14" s="141" t="s">
        <v>763</v>
      </c>
      <c r="E14" s="140">
        <v>45229</v>
      </c>
      <c r="F14" s="141" t="s">
        <v>108</v>
      </c>
      <c r="G14" s="141" t="s">
        <v>90</v>
      </c>
      <c r="H14" s="141" t="s">
        <v>90</v>
      </c>
      <c r="I14" s="141" t="s">
        <v>90</v>
      </c>
      <c r="J14" s="141" t="s">
        <v>807</v>
      </c>
      <c r="K14" s="141" t="s">
        <v>811</v>
      </c>
      <c r="L14" t="s">
        <v>1</v>
      </c>
      <c r="M14" s="141" t="s">
        <v>799</v>
      </c>
      <c r="N14" s="141" t="s">
        <v>90</v>
      </c>
      <c r="O14" s="141" t="s">
        <v>764</v>
      </c>
      <c r="P14" s="141" t="s">
        <v>90</v>
      </c>
      <c r="Q14" s="141" t="s">
        <v>423</v>
      </c>
      <c r="R14" s="141" t="s">
        <v>424</v>
      </c>
      <c r="S14" s="141" t="s">
        <v>425</v>
      </c>
      <c r="T14" s="141" t="s">
        <v>426</v>
      </c>
      <c r="U14" s="141" t="s">
        <v>426</v>
      </c>
      <c r="V14" s="141" t="s">
        <v>812</v>
      </c>
      <c r="W14" s="141" t="s">
        <v>90</v>
      </c>
      <c r="X14" s="140">
        <v>45233</v>
      </c>
      <c r="Y14" s="141" t="s">
        <v>90</v>
      </c>
      <c r="Z14" s="140">
        <v>45233</v>
      </c>
      <c r="AA14" s="141" t="s">
        <v>90</v>
      </c>
      <c r="AB14" s="141" t="s">
        <v>810</v>
      </c>
      <c r="AC14" s="140">
        <v>45597</v>
      </c>
      <c r="AD14" s="141" t="s">
        <v>90</v>
      </c>
      <c r="AE14" s="139">
        <v>5.5</v>
      </c>
      <c r="AF14" s="140"/>
      <c r="AG14" s="140">
        <v>45233</v>
      </c>
      <c r="AH14" s="139">
        <v>1.08</v>
      </c>
      <c r="AI14" s="139">
        <v>1000</v>
      </c>
      <c r="AJ14" s="141" t="s">
        <v>809</v>
      </c>
      <c r="AK14" s="141" t="s">
        <v>90</v>
      </c>
      <c r="AL14" s="141" t="s">
        <v>90</v>
      </c>
      <c r="AM14" s="141" t="s">
        <v>90</v>
      </c>
      <c r="AN14" s="139"/>
      <c r="AO14" s="141" t="s">
        <v>808</v>
      </c>
      <c r="AP14" s="141" t="s">
        <v>427</v>
      </c>
      <c r="AQ14" s="139" t="s">
        <v>958</v>
      </c>
      <c r="AR14" s="141" t="s">
        <v>372</v>
      </c>
      <c r="AS14" s="141" t="s">
        <v>428</v>
      </c>
      <c r="AT14" s="141" t="s">
        <v>429</v>
      </c>
      <c r="AU14" s="141" t="s">
        <v>290</v>
      </c>
      <c r="AV14" s="139"/>
      <c r="AW14" s="139"/>
      <c r="AX14" s="139"/>
      <c r="AY14" s="139"/>
      <c r="AZ14" s="141" t="s">
        <v>90</v>
      </c>
      <c r="BA14" s="141" t="s">
        <v>806</v>
      </c>
      <c r="BB14" s="141" t="s">
        <v>805</v>
      </c>
      <c r="BC14" s="139"/>
      <c r="BD14" s="139">
        <v>100</v>
      </c>
      <c r="BE14" s="141" t="s">
        <v>430</v>
      </c>
      <c r="BF14" s="141" t="s">
        <v>90</v>
      </c>
      <c r="BG14" s="141" t="s">
        <v>804</v>
      </c>
      <c r="BH14" s="141" t="s">
        <v>432</v>
      </c>
      <c r="BI14" s="139"/>
      <c r="BJ14" s="141" t="s">
        <v>803</v>
      </c>
      <c r="BK14" s="140">
        <v>45597</v>
      </c>
      <c r="BL14" s="139">
        <v>5.5</v>
      </c>
      <c r="BM14" s="141" t="s">
        <v>772</v>
      </c>
      <c r="BN14" s="141">
        <v>1.08</v>
      </c>
      <c r="BO14" s="141" t="s">
        <v>802</v>
      </c>
      <c r="BP14" s="141" t="s">
        <v>800</v>
      </c>
      <c r="BQ14" s="140"/>
      <c r="BR14" s="141" t="s">
        <v>7</v>
      </c>
      <c r="BS14" s="141" t="s">
        <v>14</v>
      </c>
      <c r="BT14" s="141" t="s">
        <v>7</v>
      </c>
      <c r="BU14" s="141" t="s">
        <v>428</v>
      </c>
      <c r="BV14" s="141" t="s">
        <v>801</v>
      </c>
      <c r="BW14" t="s">
        <v>90</v>
      </c>
      <c r="BX14" s="141" t="s">
        <v>39</v>
      </c>
      <c r="BY14" s="141" t="s">
        <v>90</v>
      </c>
      <c r="BZ14" s="141" t="s">
        <v>90</v>
      </c>
      <c r="CA14" s="141" t="s">
        <v>261</v>
      </c>
      <c r="CB14" s="141" t="s">
        <v>90</v>
      </c>
      <c r="CC14" s="142" t="s">
        <v>715</v>
      </c>
      <c r="CD14">
        <v>1.0572999999999999</v>
      </c>
      <c r="CE14">
        <v>7.7123999999999997</v>
      </c>
      <c r="CF14">
        <v>8.2795000000000005</v>
      </c>
      <c r="CG14" s="141">
        <v>1.1419999999999999</v>
      </c>
      <c r="CH14" s="141">
        <v>8.3290000000000006</v>
      </c>
      <c r="CI14" s="141">
        <v>8.9420000000000002</v>
      </c>
      <c r="CJ14" s="141" t="s">
        <v>90</v>
      </c>
      <c r="CK14" s="141" t="s">
        <v>7</v>
      </c>
      <c r="CL14" s="141" t="s">
        <v>7</v>
      </c>
      <c r="CM14" s="139"/>
      <c r="CN14" s="141" t="s">
        <v>112</v>
      </c>
      <c r="CO14" s="139"/>
      <c r="CP14" s="141" t="s">
        <v>90</v>
      </c>
      <c r="CQ14" s="141" t="s">
        <v>90</v>
      </c>
      <c r="CR14" s="141" t="s">
        <v>90</v>
      </c>
      <c r="CS14" s="141" t="s">
        <v>819</v>
      </c>
      <c r="CT14" s="141" t="s">
        <v>733</v>
      </c>
      <c r="CU14" s="141" t="s">
        <v>818</v>
      </c>
      <c r="CV14" s="142" t="s">
        <v>7</v>
      </c>
      <c r="CW14" s="142" t="s">
        <v>90</v>
      </c>
      <c r="CX14" s="141" t="s">
        <v>765</v>
      </c>
    </row>
    <row r="15" spans="1:102" x14ac:dyDescent="0.25">
      <c r="A15" s="139">
        <v>785</v>
      </c>
      <c r="B15" s="141" t="s">
        <v>7729</v>
      </c>
      <c r="C15" s="141" t="s">
        <v>454</v>
      </c>
      <c r="D15" s="141" t="s">
        <v>953</v>
      </c>
      <c r="E15" s="140">
        <v>45229</v>
      </c>
      <c r="F15" s="141" t="s">
        <v>83</v>
      </c>
      <c r="G15" s="141" t="s">
        <v>90</v>
      </c>
      <c r="H15" s="141" t="s">
        <v>90</v>
      </c>
      <c r="I15" s="141" t="s">
        <v>90</v>
      </c>
      <c r="J15" s="141" t="s">
        <v>956</v>
      </c>
      <c r="K15" s="141" t="s">
        <v>90</v>
      </c>
      <c r="L15" t="s">
        <v>82</v>
      </c>
      <c r="M15" s="141" t="s">
        <v>952</v>
      </c>
      <c r="N15" s="141" t="s">
        <v>90</v>
      </c>
      <c r="O15" s="141" t="s">
        <v>90</v>
      </c>
      <c r="P15" s="141" t="s">
        <v>90</v>
      </c>
      <c r="Q15" s="141" t="s">
        <v>423</v>
      </c>
      <c r="R15" s="141" t="s">
        <v>424</v>
      </c>
      <c r="S15" s="141" t="s">
        <v>425</v>
      </c>
      <c r="T15" s="141" t="s">
        <v>426</v>
      </c>
      <c r="U15" s="141" t="s">
        <v>426</v>
      </c>
      <c r="V15" s="141" t="s">
        <v>956</v>
      </c>
      <c r="W15" s="141" t="s">
        <v>90</v>
      </c>
      <c r="X15" s="140">
        <v>45236</v>
      </c>
      <c r="Y15" s="141" t="s">
        <v>90</v>
      </c>
      <c r="Z15" s="140">
        <v>45236</v>
      </c>
      <c r="AA15" s="141" t="s">
        <v>90</v>
      </c>
      <c r="AB15" s="141" t="s">
        <v>932</v>
      </c>
      <c r="AC15" s="140">
        <v>45600</v>
      </c>
      <c r="AD15" s="141" t="s">
        <v>90</v>
      </c>
      <c r="AE15" s="139">
        <v>0</v>
      </c>
      <c r="AF15" s="140"/>
      <c r="AG15" s="140">
        <v>45236</v>
      </c>
      <c r="AH15" s="139">
        <v>0.3</v>
      </c>
      <c r="AI15" s="139">
        <v>1000</v>
      </c>
      <c r="AJ15" s="141" t="s">
        <v>931</v>
      </c>
      <c r="AK15" s="141" t="s">
        <v>90</v>
      </c>
      <c r="AL15" s="141" t="s">
        <v>90</v>
      </c>
      <c r="AM15" s="141" t="s">
        <v>90</v>
      </c>
      <c r="AN15" s="139"/>
      <c r="AO15" s="141" t="s">
        <v>436</v>
      </c>
      <c r="AP15" s="141" t="s">
        <v>427</v>
      </c>
      <c r="AQ15" s="139" t="s">
        <v>883</v>
      </c>
      <c r="AR15" s="141" t="s">
        <v>90</v>
      </c>
      <c r="AS15" s="141" t="s">
        <v>428</v>
      </c>
      <c r="AT15" s="141" t="s">
        <v>459</v>
      </c>
      <c r="AU15" s="141" t="s">
        <v>290</v>
      </c>
      <c r="AV15" s="139"/>
      <c r="AW15" s="139"/>
      <c r="AX15" s="139"/>
      <c r="AY15" s="139"/>
      <c r="AZ15" s="141" t="s">
        <v>90</v>
      </c>
      <c r="BA15" s="141" t="s">
        <v>928</v>
      </c>
      <c r="BB15" s="141" t="s">
        <v>927</v>
      </c>
      <c r="BC15" s="139"/>
      <c r="BD15" s="139"/>
      <c r="BE15" s="141" t="s">
        <v>955</v>
      </c>
      <c r="BF15" s="141" t="s">
        <v>90</v>
      </c>
      <c r="BG15" s="141" t="s">
        <v>431</v>
      </c>
      <c r="BH15" s="141" t="s">
        <v>432</v>
      </c>
      <c r="BI15" s="139"/>
      <c r="BJ15" s="141" t="s">
        <v>107</v>
      </c>
      <c r="BK15" s="140">
        <v>45600</v>
      </c>
      <c r="BL15" s="139">
        <v>0</v>
      </c>
      <c r="BM15" s="141" t="s">
        <v>772</v>
      </c>
      <c r="BN15" s="141">
        <v>0.3</v>
      </c>
      <c r="BO15" s="141" t="s">
        <v>428</v>
      </c>
      <c r="BP15" s="141" t="s">
        <v>954</v>
      </c>
      <c r="BQ15" s="140"/>
      <c r="BR15" s="141" t="s">
        <v>7</v>
      </c>
      <c r="BS15" s="141" t="s">
        <v>136</v>
      </c>
      <c r="BT15" s="141" t="s">
        <v>7</v>
      </c>
      <c r="BU15" s="141" t="s">
        <v>428</v>
      </c>
      <c r="BV15" s="141" t="s">
        <v>428</v>
      </c>
      <c r="BW15" t="s">
        <v>90</v>
      </c>
      <c r="BX15" s="141" t="s">
        <v>36</v>
      </c>
      <c r="BY15" s="141" t="s">
        <v>90</v>
      </c>
      <c r="BZ15" s="141" t="s">
        <v>90</v>
      </c>
      <c r="CA15" s="141" t="s">
        <v>107</v>
      </c>
      <c r="CB15" s="141" t="s">
        <v>90</v>
      </c>
      <c r="CC15" s="142" t="s">
        <v>715</v>
      </c>
      <c r="CD15">
        <v>1</v>
      </c>
      <c r="CE15">
        <v>7.2927999999999997</v>
      </c>
      <c r="CF15">
        <v>7.8305999999999996</v>
      </c>
      <c r="CG15" s="141">
        <v>0.3</v>
      </c>
      <c r="CH15" s="141">
        <v>2.1880000000000002</v>
      </c>
      <c r="CI15" s="141">
        <v>2.3490000000000002</v>
      </c>
      <c r="CJ15" s="141" t="s">
        <v>90</v>
      </c>
      <c r="CK15" s="141" t="s">
        <v>7</v>
      </c>
      <c r="CL15" s="141" t="s">
        <v>7</v>
      </c>
      <c r="CM15" s="139"/>
      <c r="CN15" s="141" t="s">
        <v>112</v>
      </c>
      <c r="CO15" s="139"/>
      <c r="CP15" s="141" t="s">
        <v>90</v>
      </c>
      <c r="CQ15" s="141" t="s">
        <v>90</v>
      </c>
      <c r="CR15" s="141" t="s">
        <v>90</v>
      </c>
      <c r="CS15" s="141" t="s">
        <v>112</v>
      </c>
      <c r="CT15" s="141" t="s">
        <v>733</v>
      </c>
      <c r="CU15" s="141" t="s">
        <v>818</v>
      </c>
      <c r="CV15" s="142" t="s">
        <v>7</v>
      </c>
      <c r="CW15" s="142" t="s">
        <v>90</v>
      </c>
      <c r="CX15" s="141" t="s">
        <v>957</v>
      </c>
    </row>
    <row r="16" spans="1:102" x14ac:dyDescent="0.25">
      <c r="A16" s="139">
        <v>784</v>
      </c>
      <c r="B16" s="141" t="s">
        <v>628</v>
      </c>
      <c r="C16" s="141" t="s">
        <v>630</v>
      </c>
      <c r="D16" s="141" t="s">
        <v>761</v>
      </c>
      <c r="E16" s="140">
        <v>45229</v>
      </c>
      <c r="F16" s="141" t="s">
        <v>83</v>
      </c>
      <c r="G16" s="141" t="s">
        <v>90</v>
      </c>
      <c r="H16" s="141" t="s">
        <v>90</v>
      </c>
      <c r="I16" s="141" t="s">
        <v>90</v>
      </c>
      <c r="J16" s="141" t="s">
        <v>631</v>
      </c>
      <c r="K16" s="141" t="s">
        <v>90</v>
      </c>
      <c r="L16" t="s">
        <v>82</v>
      </c>
      <c r="M16" s="141" t="s">
        <v>796</v>
      </c>
      <c r="N16" s="141" t="s">
        <v>90</v>
      </c>
      <c r="O16" s="141" t="s">
        <v>90</v>
      </c>
      <c r="P16" s="141" t="s">
        <v>90</v>
      </c>
      <c r="Q16" s="141" t="s">
        <v>423</v>
      </c>
      <c r="R16" s="141" t="s">
        <v>424</v>
      </c>
      <c r="S16" s="141" t="s">
        <v>425</v>
      </c>
      <c r="T16" s="141" t="s">
        <v>426</v>
      </c>
      <c r="U16" s="141" t="s">
        <v>426</v>
      </c>
      <c r="V16" s="141" t="s">
        <v>631</v>
      </c>
      <c r="W16" s="141" t="s">
        <v>90</v>
      </c>
      <c r="X16" s="140">
        <v>45231</v>
      </c>
      <c r="Y16" s="141" t="s">
        <v>90</v>
      </c>
      <c r="Z16" s="140">
        <v>45231</v>
      </c>
      <c r="AA16" s="141" t="s">
        <v>630</v>
      </c>
      <c r="AB16" s="141" t="s">
        <v>633</v>
      </c>
      <c r="AC16" s="140">
        <v>45323</v>
      </c>
      <c r="AD16" s="141" t="s">
        <v>90</v>
      </c>
      <c r="AE16" s="139">
        <v>5.5</v>
      </c>
      <c r="AF16" s="140"/>
      <c r="AG16" s="140">
        <v>45231</v>
      </c>
      <c r="AH16" s="139">
        <v>1.2E-2</v>
      </c>
      <c r="AI16" s="139">
        <v>1200000</v>
      </c>
      <c r="AJ16" s="141" t="s">
        <v>632</v>
      </c>
      <c r="AK16" s="141" t="s">
        <v>90</v>
      </c>
      <c r="AL16" s="141" t="s">
        <v>90</v>
      </c>
      <c r="AM16" s="141" t="s">
        <v>90</v>
      </c>
      <c r="AN16" s="139"/>
      <c r="AO16" s="141" t="s">
        <v>436</v>
      </c>
      <c r="AP16" s="141" t="s">
        <v>427</v>
      </c>
      <c r="AQ16" s="139" t="s">
        <v>951</v>
      </c>
      <c r="AR16" s="141" t="s">
        <v>90</v>
      </c>
      <c r="AS16" s="141" t="s">
        <v>428</v>
      </c>
      <c r="AT16" s="141" t="s">
        <v>459</v>
      </c>
      <c r="AU16" s="141" t="s">
        <v>290</v>
      </c>
      <c r="AV16" s="139"/>
      <c r="AW16" s="139"/>
      <c r="AX16" s="139"/>
      <c r="AY16" s="139"/>
      <c r="AZ16" s="141" t="s">
        <v>90</v>
      </c>
      <c r="BA16" s="141" t="s">
        <v>90</v>
      </c>
      <c r="BB16" s="141" t="s">
        <v>439</v>
      </c>
      <c r="BC16" s="139"/>
      <c r="BD16" s="139">
        <v>100</v>
      </c>
      <c r="BE16" s="141" t="s">
        <v>430</v>
      </c>
      <c r="BF16" s="141" t="s">
        <v>90</v>
      </c>
      <c r="BG16" s="141" t="s">
        <v>458</v>
      </c>
      <c r="BH16" s="141" t="s">
        <v>432</v>
      </c>
      <c r="BI16" s="139"/>
      <c r="BJ16" s="141" t="s">
        <v>107</v>
      </c>
      <c r="BK16" s="140">
        <v>45323</v>
      </c>
      <c r="BL16" s="139">
        <v>5.5</v>
      </c>
      <c r="BM16" s="141" t="s">
        <v>643</v>
      </c>
      <c r="BN16" s="141">
        <v>1.2E-2</v>
      </c>
      <c r="BO16" s="141" t="s">
        <v>428</v>
      </c>
      <c r="BP16" s="141" t="s">
        <v>797</v>
      </c>
      <c r="BQ16" s="140"/>
      <c r="BR16" s="141" t="s">
        <v>7</v>
      </c>
      <c r="BS16" s="141" t="s">
        <v>12</v>
      </c>
      <c r="BT16" s="141" t="s">
        <v>7</v>
      </c>
      <c r="BU16" s="141" t="s">
        <v>428</v>
      </c>
      <c r="BV16" s="141" t="s">
        <v>428</v>
      </c>
      <c r="BW16" t="s">
        <v>90</v>
      </c>
      <c r="BX16" s="141" t="s">
        <v>38</v>
      </c>
      <c r="BY16" s="141" t="s">
        <v>90</v>
      </c>
      <c r="BZ16" s="141" t="s">
        <v>90</v>
      </c>
      <c r="CA16" s="141" t="s">
        <v>107</v>
      </c>
      <c r="CB16" s="141" t="s">
        <v>90</v>
      </c>
      <c r="CC16" s="142" t="s">
        <v>715</v>
      </c>
      <c r="CD16">
        <v>1</v>
      </c>
      <c r="CE16">
        <v>7.2927999999999997</v>
      </c>
      <c r="CF16">
        <v>7.8305999999999996</v>
      </c>
      <c r="CG16" s="141">
        <v>1.2E-2</v>
      </c>
      <c r="CH16" s="141">
        <v>8.7999999999999995E-2</v>
      </c>
      <c r="CI16" s="141">
        <v>9.4E-2</v>
      </c>
      <c r="CJ16" s="141" t="s">
        <v>90</v>
      </c>
      <c r="CK16" s="141" t="s">
        <v>7</v>
      </c>
      <c r="CL16" s="141" t="s">
        <v>7</v>
      </c>
      <c r="CM16" s="139"/>
      <c r="CN16" s="141" t="s">
        <v>112</v>
      </c>
      <c r="CO16" s="139"/>
      <c r="CP16" s="141" t="s">
        <v>90</v>
      </c>
      <c r="CQ16" s="141" t="s">
        <v>90</v>
      </c>
      <c r="CR16" s="141" t="s">
        <v>90</v>
      </c>
      <c r="CS16" s="141" t="s">
        <v>819</v>
      </c>
      <c r="CT16" s="141" t="s">
        <v>644</v>
      </c>
      <c r="CU16" s="141" t="s">
        <v>650</v>
      </c>
      <c r="CV16" s="142" t="s">
        <v>7</v>
      </c>
      <c r="CW16" s="142" t="s">
        <v>90</v>
      </c>
      <c r="CX16" s="141" t="s">
        <v>762</v>
      </c>
    </row>
    <row r="17" spans="1:102" x14ac:dyDescent="0.25">
      <c r="A17" s="139">
        <v>783</v>
      </c>
      <c r="B17" s="141" t="s">
        <v>628</v>
      </c>
      <c r="C17" s="141" t="s">
        <v>630</v>
      </c>
      <c r="D17" s="141" t="s">
        <v>759</v>
      </c>
      <c r="E17" s="140">
        <v>45229</v>
      </c>
      <c r="F17" s="141" t="s">
        <v>83</v>
      </c>
      <c r="G17" s="141" t="s">
        <v>90</v>
      </c>
      <c r="H17" s="141" t="s">
        <v>90</v>
      </c>
      <c r="I17" s="141" t="s">
        <v>90</v>
      </c>
      <c r="J17" s="141" t="s">
        <v>631</v>
      </c>
      <c r="K17" s="141" t="s">
        <v>90</v>
      </c>
      <c r="L17" t="s">
        <v>82</v>
      </c>
      <c r="M17" s="141" t="s">
        <v>793</v>
      </c>
      <c r="N17" s="141" t="s">
        <v>90</v>
      </c>
      <c r="O17" s="141" t="s">
        <v>90</v>
      </c>
      <c r="P17" s="141" t="s">
        <v>90</v>
      </c>
      <c r="Q17" s="141" t="s">
        <v>423</v>
      </c>
      <c r="R17" s="141" t="s">
        <v>424</v>
      </c>
      <c r="S17" s="141" t="s">
        <v>425</v>
      </c>
      <c r="T17" s="141" t="s">
        <v>426</v>
      </c>
      <c r="U17" s="141" t="s">
        <v>426</v>
      </c>
      <c r="V17" s="141" t="s">
        <v>631</v>
      </c>
      <c r="W17" s="141" t="s">
        <v>90</v>
      </c>
      <c r="X17" s="140">
        <v>45231</v>
      </c>
      <c r="Y17" s="141" t="s">
        <v>90</v>
      </c>
      <c r="Z17" s="140">
        <v>45231</v>
      </c>
      <c r="AA17" s="141" t="s">
        <v>630</v>
      </c>
      <c r="AB17" s="141" t="s">
        <v>633</v>
      </c>
      <c r="AC17" s="140">
        <v>45294</v>
      </c>
      <c r="AD17" s="141" t="s">
        <v>90</v>
      </c>
      <c r="AE17" s="139">
        <v>5.0999999999999996</v>
      </c>
      <c r="AF17" s="140"/>
      <c r="AG17" s="140">
        <v>45231</v>
      </c>
      <c r="AH17" s="139">
        <v>7.0000000000000001E-3</v>
      </c>
      <c r="AI17" s="139">
        <v>700000</v>
      </c>
      <c r="AJ17" s="141" t="s">
        <v>632</v>
      </c>
      <c r="AK17" s="141" t="s">
        <v>90</v>
      </c>
      <c r="AL17" s="141" t="s">
        <v>90</v>
      </c>
      <c r="AM17" s="141" t="s">
        <v>90</v>
      </c>
      <c r="AN17" s="139"/>
      <c r="AO17" s="141" t="s">
        <v>436</v>
      </c>
      <c r="AP17" s="141" t="s">
        <v>427</v>
      </c>
      <c r="AQ17" s="139" t="s">
        <v>950</v>
      </c>
      <c r="AR17" s="141" t="s">
        <v>90</v>
      </c>
      <c r="AS17" s="141" t="s">
        <v>428</v>
      </c>
      <c r="AT17" s="141" t="s">
        <v>459</v>
      </c>
      <c r="AU17" s="141" t="s">
        <v>290</v>
      </c>
      <c r="AV17" s="139"/>
      <c r="AW17" s="139"/>
      <c r="AX17" s="139"/>
      <c r="AY17" s="139"/>
      <c r="AZ17" s="141" t="s">
        <v>90</v>
      </c>
      <c r="BA17" s="141" t="s">
        <v>90</v>
      </c>
      <c r="BB17" s="141" t="s">
        <v>439</v>
      </c>
      <c r="BC17" s="139"/>
      <c r="BD17" s="139">
        <v>100</v>
      </c>
      <c r="BE17" s="141" t="s">
        <v>430</v>
      </c>
      <c r="BF17" s="141" t="s">
        <v>90</v>
      </c>
      <c r="BG17" s="141" t="s">
        <v>458</v>
      </c>
      <c r="BH17" s="141" t="s">
        <v>432</v>
      </c>
      <c r="BI17" s="139"/>
      <c r="BJ17" s="141" t="s">
        <v>107</v>
      </c>
      <c r="BK17" s="140">
        <v>45294</v>
      </c>
      <c r="BL17" s="139">
        <v>5.0999999999999996</v>
      </c>
      <c r="BM17" s="141" t="s">
        <v>795</v>
      </c>
      <c r="BN17" s="141">
        <v>7.0000000000000001E-3</v>
      </c>
      <c r="BO17" s="141" t="s">
        <v>428</v>
      </c>
      <c r="BP17" s="141" t="s">
        <v>794</v>
      </c>
      <c r="BQ17" s="140"/>
      <c r="BR17" s="141" t="s">
        <v>7</v>
      </c>
      <c r="BS17" s="141" t="s">
        <v>12</v>
      </c>
      <c r="BT17" s="141" t="s">
        <v>7</v>
      </c>
      <c r="BU17" s="141" t="s">
        <v>428</v>
      </c>
      <c r="BV17" s="141" t="s">
        <v>428</v>
      </c>
      <c r="BW17" t="s">
        <v>90</v>
      </c>
      <c r="BX17" s="141" t="s">
        <v>38</v>
      </c>
      <c r="BY17" s="141" t="s">
        <v>90</v>
      </c>
      <c r="BZ17" s="141" t="s">
        <v>90</v>
      </c>
      <c r="CA17" s="141" t="s">
        <v>107</v>
      </c>
      <c r="CB17" s="141" t="s">
        <v>90</v>
      </c>
      <c r="CC17" s="142" t="s">
        <v>715</v>
      </c>
      <c r="CD17">
        <v>1</v>
      </c>
      <c r="CE17">
        <v>7.2927999999999997</v>
      </c>
      <c r="CF17">
        <v>7.8305999999999996</v>
      </c>
      <c r="CG17" s="141">
        <v>7.0000000000000001E-3</v>
      </c>
      <c r="CH17" s="141">
        <v>5.0999999999999997E-2</v>
      </c>
      <c r="CI17" s="141">
        <v>5.5E-2</v>
      </c>
      <c r="CJ17" s="141" t="s">
        <v>90</v>
      </c>
      <c r="CK17" s="141" t="s">
        <v>7</v>
      </c>
      <c r="CL17" s="141" t="s">
        <v>7</v>
      </c>
      <c r="CM17" s="139"/>
      <c r="CN17" s="141" t="s">
        <v>112</v>
      </c>
      <c r="CO17" s="139"/>
      <c r="CP17" s="141" t="s">
        <v>90</v>
      </c>
      <c r="CQ17" s="141" t="s">
        <v>90</v>
      </c>
      <c r="CR17" s="141" t="s">
        <v>90</v>
      </c>
      <c r="CS17" s="141" t="s">
        <v>820</v>
      </c>
      <c r="CT17" s="141" t="s">
        <v>734</v>
      </c>
      <c r="CU17" s="141" t="s">
        <v>735</v>
      </c>
      <c r="CV17" s="142" t="s">
        <v>7</v>
      </c>
      <c r="CW17" s="142" t="s">
        <v>90</v>
      </c>
      <c r="CX17" s="141" t="s">
        <v>760</v>
      </c>
    </row>
    <row r="18" spans="1:102" x14ac:dyDescent="0.25">
      <c r="A18" s="139">
        <v>782</v>
      </c>
      <c r="B18" s="141" t="s">
        <v>7729</v>
      </c>
      <c r="C18" s="141" t="s">
        <v>969</v>
      </c>
      <c r="D18" s="141" t="s">
        <v>984</v>
      </c>
      <c r="E18" s="140">
        <v>45226</v>
      </c>
      <c r="F18" s="141" t="s">
        <v>83</v>
      </c>
      <c r="G18" s="141" t="s">
        <v>90</v>
      </c>
      <c r="H18" s="141" t="s">
        <v>90</v>
      </c>
      <c r="I18" s="141" t="s">
        <v>90</v>
      </c>
      <c r="J18" s="141" t="s">
        <v>977</v>
      </c>
      <c r="K18" s="141" t="s">
        <v>90</v>
      </c>
      <c r="L18" t="s">
        <v>82</v>
      </c>
      <c r="M18" s="141" t="s">
        <v>970</v>
      </c>
      <c r="N18" s="141" t="s">
        <v>982</v>
      </c>
      <c r="O18" s="141" t="s">
        <v>969</v>
      </c>
      <c r="P18" s="141" t="s">
        <v>90</v>
      </c>
      <c r="Q18" s="141" t="s">
        <v>423</v>
      </c>
      <c r="R18" s="141" t="s">
        <v>424</v>
      </c>
      <c r="S18" s="141" t="s">
        <v>981</v>
      </c>
      <c r="T18" s="141" t="s">
        <v>426</v>
      </c>
      <c r="U18" s="141" t="s">
        <v>426</v>
      </c>
      <c r="V18" s="141" t="s">
        <v>977</v>
      </c>
      <c r="W18" s="141" t="s">
        <v>90</v>
      </c>
      <c r="X18" s="140">
        <v>45243</v>
      </c>
      <c r="Y18" s="141" t="s">
        <v>90</v>
      </c>
      <c r="Z18" s="140">
        <v>45243</v>
      </c>
      <c r="AA18" s="141" t="s">
        <v>90</v>
      </c>
      <c r="AB18" s="141" t="s">
        <v>980</v>
      </c>
      <c r="AC18" s="140">
        <v>45330</v>
      </c>
      <c r="AD18" s="141" t="s">
        <v>979</v>
      </c>
      <c r="AE18" s="139">
        <v>6.1234000000000002</v>
      </c>
      <c r="AF18" s="140"/>
      <c r="AG18" s="140">
        <v>45243</v>
      </c>
      <c r="AH18" s="139">
        <v>1.3</v>
      </c>
      <c r="AI18" s="139">
        <v>1000</v>
      </c>
      <c r="AJ18" s="141" t="s">
        <v>978</v>
      </c>
      <c r="AK18" s="141" t="s">
        <v>90</v>
      </c>
      <c r="AL18" s="141" t="s">
        <v>90</v>
      </c>
      <c r="AM18" s="141" t="s">
        <v>90</v>
      </c>
      <c r="AN18" s="139"/>
      <c r="AO18" s="141" t="s">
        <v>435</v>
      </c>
      <c r="AP18" s="141" t="s">
        <v>731</v>
      </c>
      <c r="AQ18" s="139" t="s">
        <v>798</v>
      </c>
      <c r="AR18" s="141" t="s">
        <v>440</v>
      </c>
      <c r="AS18" s="141" t="s">
        <v>428</v>
      </c>
      <c r="AT18" s="141" t="s">
        <v>459</v>
      </c>
      <c r="AU18" s="141" t="s">
        <v>290</v>
      </c>
      <c r="AV18" s="139"/>
      <c r="AW18" s="139"/>
      <c r="AX18" s="139"/>
      <c r="AY18" s="139"/>
      <c r="AZ18" s="141" t="s">
        <v>90</v>
      </c>
      <c r="BA18" s="141" t="s">
        <v>976</v>
      </c>
      <c r="BB18" s="141" t="s">
        <v>813</v>
      </c>
      <c r="BC18" s="139"/>
      <c r="BD18" s="139"/>
      <c r="BE18" s="141" t="s">
        <v>430</v>
      </c>
      <c r="BF18" s="141" t="s">
        <v>90</v>
      </c>
      <c r="BG18" s="141" t="s">
        <v>804</v>
      </c>
      <c r="BH18" s="141" t="s">
        <v>90</v>
      </c>
      <c r="BI18" s="139"/>
      <c r="BJ18" s="141" t="s">
        <v>107</v>
      </c>
      <c r="BK18" s="140">
        <v>45604</v>
      </c>
      <c r="BL18" s="139">
        <v>6.1234000000000002</v>
      </c>
      <c r="BM18" s="141" t="s">
        <v>975</v>
      </c>
      <c r="BN18" s="141">
        <v>1.3</v>
      </c>
      <c r="BO18" s="141" t="s">
        <v>974</v>
      </c>
      <c r="BP18" s="141" t="s">
        <v>972</v>
      </c>
      <c r="BQ18" s="140"/>
      <c r="BR18" s="141" t="s">
        <v>7</v>
      </c>
      <c r="BS18" s="141" t="s">
        <v>28</v>
      </c>
      <c r="BT18" s="141" t="s">
        <v>7</v>
      </c>
      <c r="BU18" s="141" t="s">
        <v>428</v>
      </c>
      <c r="BV18" s="141" t="s">
        <v>973</v>
      </c>
      <c r="BW18" t="s">
        <v>90</v>
      </c>
      <c r="BX18" s="141" t="s">
        <v>39</v>
      </c>
      <c r="BY18" s="141" t="s">
        <v>90</v>
      </c>
      <c r="BZ18" s="141" t="s">
        <v>90</v>
      </c>
      <c r="CA18" s="141" t="s">
        <v>107</v>
      </c>
      <c r="CB18" s="141" t="s">
        <v>90</v>
      </c>
      <c r="CC18" s="142" t="s">
        <v>715</v>
      </c>
      <c r="CD18">
        <v>1</v>
      </c>
      <c r="CE18">
        <v>7.2927999999999997</v>
      </c>
      <c r="CF18">
        <v>7.8305999999999996</v>
      </c>
      <c r="CG18" s="141">
        <v>1.3</v>
      </c>
      <c r="CH18" s="141">
        <v>9.4809999999999999</v>
      </c>
      <c r="CI18" s="141">
        <v>10.18</v>
      </c>
      <c r="CJ18" s="141" t="s">
        <v>90</v>
      </c>
      <c r="CK18" s="141" t="s">
        <v>7</v>
      </c>
      <c r="CL18" s="141" t="s">
        <v>7</v>
      </c>
      <c r="CM18" s="139">
        <v>78</v>
      </c>
      <c r="CN18" s="141" t="s">
        <v>725</v>
      </c>
      <c r="CO18" s="139"/>
      <c r="CP18" s="141" t="s">
        <v>90</v>
      </c>
      <c r="CQ18" s="141" t="s">
        <v>90</v>
      </c>
      <c r="CR18" s="141" t="s">
        <v>8180</v>
      </c>
      <c r="CS18" s="141" t="s">
        <v>8180</v>
      </c>
      <c r="CT18" s="141" t="s">
        <v>733</v>
      </c>
      <c r="CU18" s="141" t="s">
        <v>8181</v>
      </c>
      <c r="CV18" s="142" t="s">
        <v>7753</v>
      </c>
      <c r="CW18" s="142" t="s">
        <v>90</v>
      </c>
      <c r="CX18" s="141" t="s">
        <v>985</v>
      </c>
    </row>
    <row r="19" spans="1:102" x14ac:dyDescent="0.25">
      <c r="A19" s="139">
        <v>781</v>
      </c>
      <c r="B19" s="141" t="s">
        <v>7729</v>
      </c>
      <c r="C19" s="141" t="s">
        <v>969</v>
      </c>
      <c r="D19" s="141" t="s">
        <v>971</v>
      </c>
      <c r="E19" s="140">
        <v>45226</v>
      </c>
      <c r="F19" s="141" t="s">
        <v>83</v>
      </c>
      <c r="G19" s="141" t="s">
        <v>90</v>
      </c>
      <c r="H19" s="141" t="s">
        <v>90</v>
      </c>
      <c r="I19" s="141" t="s">
        <v>90</v>
      </c>
      <c r="J19" s="141" t="s">
        <v>977</v>
      </c>
      <c r="K19" s="141" t="s">
        <v>90</v>
      </c>
      <c r="L19" t="s">
        <v>82</v>
      </c>
      <c r="M19" s="141" t="s">
        <v>970</v>
      </c>
      <c r="N19" s="141" t="s">
        <v>982</v>
      </c>
      <c r="O19" s="141" t="s">
        <v>969</v>
      </c>
      <c r="P19" s="141" t="s">
        <v>90</v>
      </c>
      <c r="Q19" s="141" t="s">
        <v>423</v>
      </c>
      <c r="R19" s="141" t="s">
        <v>424</v>
      </c>
      <c r="S19" s="141" t="s">
        <v>981</v>
      </c>
      <c r="T19" s="141" t="s">
        <v>426</v>
      </c>
      <c r="U19" s="141" t="s">
        <v>426</v>
      </c>
      <c r="V19" s="141" t="s">
        <v>977</v>
      </c>
      <c r="W19" s="141" t="s">
        <v>90</v>
      </c>
      <c r="X19" s="140">
        <v>45243</v>
      </c>
      <c r="Y19" s="141" t="s">
        <v>90</v>
      </c>
      <c r="Z19" s="140">
        <v>45243</v>
      </c>
      <c r="AA19" s="141" t="s">
        <v>90</v>
      </c>
      <c r="AB19" s="141" t="s">
        <v>980</v>
      </c>
      <c r="AC19" s="140">
        <v>45330</v>
      </c>
      <c r="AD19" s="141" t="s">
        <v>979</v>
      </c>
      <c r="AE19" s="139">
        <v>6.1234000000000002</v>
      </c>
      <c r="AF19" s="140"/>
      <c r="AG19" s="140">
        <v>45243</v>
      </c>
      <c r="AH19" s="139">
        <v>2.6</v>
      </c>
      <c r="AI19" s="139">
        <v>1000</v>
      </c>
      <c r="AJ19" s="141" t="s">
        <v>978</v>
      </c>
      <c r="AK19" s="141" t="s">
        <v>90</v>
      </c>
      <c r="AL19" s="141" t="s">
        <v>90</v>
      </c>
      <c r="AM19" s="141" t="s">
        <v>90</v>
      </c>
      <c r="AN19" s="139"/>
      <c r="AO19" s="141" t="s">
        <v>435</v>
      </c>
      <c r="AP19" s="141" t="s">
        <v>731</v>
      </c>
      <c r="AQ19" s="139" t="s">
        <v>798</v>
      </c>
      <c r="AR19" s="141" t="s">
        <v>440</v>
      </c>
      <c r="AS19" s="141" t="s">
        <v>428</v>
      </c>
      <c r="AT19" s="141" t="s">
        <v>459</v>
      </c>
      <c r="AU19" s="141" t="s">
        <v>290</v>
      </c>
      <c r="AV19" s="139"/>
      <c r="AW19" s="139"/>
      <c r="AX19" s="139"/>
      <c r="AY19" s="139"/>
      <c r="AZ19" s="141" t="s">
        <v>90</v>
      </c>
      <c r="BA19" s="141" t="s">
        <v>976</v>
      </c>
      <c r="BB19" s="141" t="s">
        <v>813</v>
      </c>
      <c r="BC19" s="139"/>
      <c r="BD19" s="139"/>
      <c r="BE19" s="141" t="s">
        <v>430</v>
      </c>
      <c r="BF19" s="141" t="s">
        <v>90</v>
      </c>
      <c r="BG19" s="141" t="s">
        <v>804</v>
      </c>
      <c r="BH19" s="141" t="s">
        <v>90</v>
      </c>
      <c r="BI19" s="139"/>
      <c r="BJ19" s="141" t="s">
        <v>107</v>
      </c>
      <c r="BK19" s="140">
        <v>45604</v>
      </c>
      <c r="BL19" s="139">
        <v>6.1234000000000002</v>
      </c>
      <c r="BM19" s="141" t="s">
        <v>975</v>
      </c>
      <c r="BN19" s="141">
        <v>2.6</v>
      </c>
      <c r="BO19" s="141" t="s">
        <v>974</v>
      </c>
      <c r="BP19" s="141" t="s">
        <v>972</v>
      </c>
      <c r="BQ19" s="140"/>
      <c r="BR19" s="141" t="s">
        <v>7</v>
      </c>
      <c r="BS19" s="141" t="s">
        <v>28</v>
      </c>
      <c r="BT19" s="141" t="s">
        <v>7</v>
      </c>
      <c r="BU19" s="141" t="s">
        <v>428</v>
      </c>
      <c r="BV19" s="141" t="s">
        <v>973</v>
      </c>
      <c r="BW19" t="s">
        <v>90</v>
      </c>
      <c r="BX19" s="141" t="s">
        <v>39</v>
      </c>
      <c r="BY19" s="141" t="s">
        <v>90</v>
      </c>
      <c r="BZ19" s="141" t="s">
        <v>90</v>
      </c>
      <c r="CA19" s="141" t="s">
        <v>107</v>
      </c>
      <c r="CB19" s="141" t="s">
        <v>90</v>
      </c>
      <c r="CC19" s="142" t="s">
        <v>715</v>
      </c>
      <c r="CD19">
        <v>1</v>
      </c>
      <c r="CE19">
        <v>7.2927999999999997</v>
      </c>
      <c r="CF19">
        <v>7.8305999999999996</v>
      </c>
      <c r="CG19" s="141">
        <v>2.6</v>
      </c>
      <c r="CH19" s="141">
        <v>18.960999999999999</v>
      </c>
      <c r="CI19" s="141">
        <v>20.36</v>
      </c>
      <c r="CJ19" s="141" t="s">
        <v>90</v>
      </c>
      <c r="CK19" s="141" t="s">
        <v>7</v>
      </c>
      <c r="CL19" s="141" t="s">
        <v>7</v>
      </c>
      <c r="CM19" s="139">
        <v>78</v>
      </c>
      <c r="CN19" s="141" t="s">
        <v>725</v>
      </c>
      <c r="CO19" s="139"/>
      <c r="CP19" s="141" t="s">
        <v>90</v>
      </c>
      <c r="CQ19" s="141" t="s">
        <v>90</v>
      </c>
      <c r="CR19" s="141" t="s">
        <v>8180</v>
      </c>
      <c r="CS19" s="141" t="s">
        <v>8180</v>
      </c>
      <c r="CT19" s="141" t="s">
        <v>733</v>
      </c>
      <c r="CU19" s="141" t="s">
        <v>8181</v>
      </c>
      <c r="CV19" s="142" t="s">
        <v>7753</v>
      </c>
      <c r="CW19" s="142" t="s">
        <v>90</v>
      </c>
      <c r="CX19" s="141" t="s">
        <v>983</v>
      </c>
    </row>
    <row r="20" spans="1:102" x14ac:dyDescent="0.25">
      <c r="A20" s="139">
        <v>780</v>
      </c>
      <c r="B20" s="141" t="s">
        <v>7729</v>
      </c>
      <c r="C20" s="141" t="s">
        <v>630</v>
      </c>
      <c r="D20" s="141" t="s">
        <v>966</v>
      </c>
      <c r="E20" s="140">
        <v>45226</v>
      </c>
      <c r="F20" s="141" t="s">
        <v>83</v>
      </c>
      <c r="G20" s="141" t="s">
        <v>90</v>
      </c>
      <c r="H20" s="141" t="s">
        <v>90</v>
      </c>
      <c r="I20" s="141" t="s">
        <v>90</v>
      </c>
      <c r="J20" s="141" t="s">
        <v>631</v>
      </c>
      <c r="K20" s="141" t="s">
        <v>90</v>
      </c>
      <c r="L20" t="s">
        <v>82</v>
      </c>
      <c r="M20" s="141" t="s">
        <v>965</v>
      </c>
      <c r="N20" s="141" t="s">
        <v>90</v>
      </c>
      <c r="O20" s="141" t="s">
        <v>90</v>
      </c>
      <c r="P20" s="141" t="s">
        <v>90</v>
      </c>
      <c r="Q20" s="141" t="s">
        <v>423</v>
      </c>
      <c r="R20" s="141" t="s">
        <v>424</v>
      </c>
      <c r="S20" s="141" t="s">
        <v>425</v>
      </c>
      <c r="T20" s="141" t="s">
        <v>426</v>
      </c>
      <c r="U20" s="141" t="s">
        <v>426</v>
      </c>
      <c r="V20" s="141" t="s">
        <v>631</v>
      </c>
      <c r="W20" s="141" t="s">
        <v>90</v>
      </c>
      <c r="X20" s="140">
        <v>45231</v>
      </c>
      <c r="Y20" s="141" t="s">
        <v>90</v>
      </c>
      <c r="Z20" s="140">
        <v>45231</v>
      </c>
      <c r="AA20" s="141" t="s">
        <v>630</v>
      </c>
      <c r="AB20" s="141" t="s">
        <v>633</v>
      </c>
      <c r="AC20" s="140">
        <v>45323</v>
      </c>
      <c r="AD20" s="141" t="s">
        <v>90</v>
      </c>
      <c r="AE20" s="139">
        <v>5.3</v>
      </c>
      <c r="AF20" s="140"/>
      <c r="AG20" s="140">
        <v>45231</v>
      </c>
      <c r="AH20" s="139">
        <v>5.0000000000000001E-3</v>
      </c>
      <c r="AI20" s="139">
        <v>500000</v>
      </c>
      <c r="AJ20" s="141" t="s">
        <v>632</v>
      </c>
      <c r="AK20" s="141" t="s">
        <v>90</v>
      </c>
      <c r="AL20" s="141" t="s">
        <v>90</v>
      </c>
      <c r="AM20" s="141" t="s">
        <v>90</v>
      </c>
      <c r="AN20" s="139"/>
      <c r="AO20" s="141" t="s">
        <v>436</v>
      </c>
      <c r="AP20" s="141" t="s">
        <v>427</v>
      </c>
      <c r="AQ20" s="139" t="s">
        <v>951</v>
      </c>
      <c r="AR20" s="141" t="s">
        <v>90</v>
      </c>
      <c r="AS20" s="141" t="s">
        <v>428</v>
      </c>
      <c r="AT20" s="141" t="s">
        <v>459</v>
      </c>
      <c r="AU20" s="141" t="s">
        <v>290</v>
      </c>
      <c r="AV20" s="139"/>
      <c r="AW20" s="139"/>
      <c r="AX20" s="139"/>
      <c r="AY20" s="139"/>
      <c r="AZ20" s="141" t="s">
        <v>90</v>
      </c>
      <c r="BA20" s="141" t="s">
        <v>90</v>
      </c>
      <c r="BB20" s="141" t="s">
        <v>439</v>
      </c>
      <c r="BC20" s="139"/>
      <c r="BD20" s="139">
        <v>100</v>
      </c>
      <c r="BE20" s="141" t="s">
        <v>430</v>
      </c>
      <c r="BF20" s="141" t="s">
        <v>90</v>
      </c>
      <c r="BG20" s="141" t="s">
        <v>458</v>
      </c>
      <c r="BH20" s="141" t="s">
        <v>432</v>
      </c>
      <c r="BI20" s="139"/>
      <c r="BJ20" s="141" t="s">
        <v>107</v>
      </c>
      <c r="BK20" s="140">
        <v>45323</v>
      </c>
      <c r="BL20" s="139">
        <v>5.3</v>
      </c>
      <c r="BM20" s="141" t="s">
        <v>643</v>
      </c>
      <c r="BN20" s="141">
        <v>5.0000000000000001E-3</v>
      </c>
      <c r="BO20" s="141" t="s">
        <v>428</v>
      </c>
      <c r="BP20" s="141" t="s">
        <v>967</v>
      </c>
      <c r="BQ20" s="140"/>
      <c r="BR20" s="141" t="s">
        <v>7</v>
      </c>
      <c r="BS20" s="141" t="s">
        <v>12</v>
      </c>
      <c r="BT20" s="141" t="s">
        <v>7</v>
      </c>
      <c r="BU20" s="141" t="s">
        <v>428</v>
      </c>
      <c r="BV20" s="141" t="s">
        <v>428</v>
      </c>
      <c r="BW20" t="s">
        <v>90</v>
      </c>
      <c r="BX20" s="141" t="s">
        <v>38</v>
      </c>
      <c r="BY20" s="141" t="s">
        <v>90</v>
      </c>
      <c r="BZ20" s="141" t="s">
        <v>90</v>
      </c>
      <c r="CA20" s="141" t="s">
        <v>107</v>
      </c>
      <c r="CB20" s="141" t="s">
        <v>90</v>
      </c>
      <c r="CC20" s="142" t="s">
        <v>715</v>
      </c>
      <c r="CD20">
        <v>1</v>
      </c>
      <c r="CE20">
        <v>7.2927999999999997</v>
      </c>
      <c r="CF20">
        <v>7.8305999999999996</v>
      </c>
      <c r="CG20" s="141">
        <v>5.0000000000000001E-3</v>
      </c>
      <c r="CH20" s="141">
        <v>3.5999999999999997E-2</v>
      </c>
      <c r="CI20" s="141">
        <v>3.9E-2</v>
      </c>
      <c r="CJ20" s="141" t="s">
        <v>90</v>
      </c>
      <c r="CK20" s="141" t="s">
        <v>7</v>
      </c>
      <c r="CL20" s="141" t="s">
        <v>7</v>
      </c>
      <c r="CM20" s="139"/>
      <c r="CN20" s="141" t="s">
        <v>112</v>
      </c>
      <c r="CO20" s="139"/>
      <c r="CP20" s="141" t="s">
        <v>90</v>
      </c>
      <c r="CQ20" s="141" t="s">
        <v>90</v>
      </c>
      <c r="CR20" s="141" t="s">
        <v>90</v>
      </c>
      <c r="CS20" s="141" t="s">
        <v>3830</v>
      </c>
      <c r="CT20" s="141" t="s">
        <v>644</v>
      </c>
      <c r="CU20" s="141" t="s">
        <v>650</v>
      </c>
      <c r="CV20" s="142" t="s">
        <v>7</v>
      </c>
      <c r="CW20" s="142" t="s">
        <v>90</v>
      </c>
      <c r="CX20" s="141" t="s">
        <v>968</v>
      </c>
    </row>
    <row r="21" spans="1:102" x14ac:dyDescent="0.25">
      <c r="A21" s="139">
        <v>779</v>
      </c>
      <c r="B21" s="141" t="s">
        <v>7729</v>
      </c>
      <c r="C21" s="141" t="s">
        <v>630</v>
      </c>
      <c r="D21" s="141" t="s">
        <v>960</v>
      </c>
      <c r="E21" s="140">
        <v>45226</v>
      </c>
      <c r="F21" s="141" t="s">
        <v>106</v>
      </c>
      <c r="G21" s="141" t="s">
        <v>90</v>
      </c>
      <c r="H21" s="141" t="s">
        <v>90</v>
      </c>
      <c r="I21" s="141" t="s">
        <v>90</v>
      </c>
      <c r="J21" s="141" t="s">
        <v>631</v>
      </c>
      <c r="K21" s="141" t="s">
        <v>90</v>
      </c>
      <c r="L21" t="s">
        <v>82</v>
      </c>
      <c r="M21" s="141" t="s">
        <v>959</v>
      </c>
      <c r="N21" s="141" t="s">
        <v>90</v>
      </c>
      <c r="O21" s="141" t="s">
        <v>90</v>
      </c>
      <c r="P21" s="141" t="s">
        <v>90</v>
      </c>
      <c r="Q21" s="141" t="s">
        <v>423</v>
      </c>
      <c r="R21" s="141" t="s">
        <v>424</v>
      </c>
      <c r="S21" s="141" t="s">
        <v>425</v>
      </c>
      <c r="T21" s="141" t="s">
        <v>426</v>
      </c>
      <c r="U21" s="141" t="s">
        <v>426</v>
      </c>
      <c r="V21" s="141" t="s">
        <v>631</v>
      </c>
      <c r="W21" s="141" t="s">
        <v>90</v>
      </c>
      <c r="X21" s="140">
        <v>45231</v>
      </c>
      <c r="Y21" s="141" t="s">
        <v>90</v>
      </c>
      <c r="Z21" s="140">
        <v>45231</v>
      </c>
      <c r="AA21" s="141" t="s">
        <v>630</v>
      </c>
      <c r="AB21" s="141" t="s">
        <v>633</v>
      </c>
      <c r="AC21" s="140">
        <v>45412</v>
      </c>
      <c r="AD21" s="141" t="s">
        <v>90</v>
      </c>
      <c r="AE21" s="139">
        <v>4.8</v>
      </c>
      <c r="AF21" s="140"/>
      <c r="AG21" s="140">
        <v>45231</v>
      </c>
      <c r="AH21" s="139">
        <v>3.6999999999999998E-2</v>
      </c>
      <c r="AI21" s="139">
        <v>3700000</v>
      </c>
      <c r="AJ21" s="141" t="s">
        <v>632</v>
      </c>
      <c r="AK21" s="141" t="s">
        <v>90</v>
      </c>
      <c r="AL21" s="141" t="s">
        <v>90</v>
      </c>
      <c r="AM21" s="141" t="s">
        <v>90</v>
      </c>
      <c r="AN21" s="139"/>
      <c r="AO21" s="141" t="s">
        <v>436</v>
      </c>
      <c r="AP21" s="141" t="s">
        <v>427</v>
      </c>
      <c r="AQ21" s="139" t="s">
        <v>963</v>
      </c>
      <c r="AR21" s="141" t="s">
        <v>90</v>
      </c>
      <c r="AS21" s="141" t="s">
        <v>428</v>
      </c>
      <c r="AT21" s="141" t="s">
        <v>459</v>
      </c>
      <c r="AU21" s="141" t="s">
        <v>290</v>
      </c>
      <c r="AV21" s="139"/>
      <c r="AW21" s="139"/>
      <c r="AX21" s="139"/>
      <c r="AY21" s="139"/>
      <c r="AZ21" s="141" t="s">
        <v>90</v>
      </c>
      <c r="BA21" s="141" t="s">
        <v>90</v>
      </c>
      <c r="BB21" s="141" t="s">
        <v>439</v>
      </c>
      <c r="BC21" s="139"/>
      <c r="BD21" s="139">
        <v>100</v>
      </c>
      <c r="BE21" s="141" t="s">
        <v>430</v>
      </c>
      <c r="BF21" s="141" t="s">
        <v>90</v>
      </c>
      <c r="BG21" s="141" t="s">
        <v>458</v>
      </c>
      <c r="BH21" s="141" t="s">
        <v>432</v>
      </c>
      <c r="BI21" s="139"/>
      <c r="BJ21" s="141" t="s">
        <v>107</v>
      </c>
      <c r="BK21" s="140">
        <v>45412</v>
      </c>
      <c r="BL21" s="139">
        <v>4.8</v>
      </c>
      <c r="BM21" s="141" t="s">
        <v>962</v>
      </c>
      <c r="BN21" s="141">
        <v>3.6999999999999998E-2</v>
      </c>
      <c r="BO21" s="141" t="s">
        <v>428</v>
      </c>
      <c r="BP21" s="141" t="s">
        <v>961</v>
      </c>
      <c r="BQ21" s="140"/>
      <c r="BR21" s="141" t="s">
        <v>7</v>
      </c>
      <c r="BS21" s="141" t="s">
        <v>12</v>
      </c>
      <c r="BT21" s="141" t="s">
        <v>7</v>
      </c>
      <c r="BU21" s="141" t="s">
        <v>428</v>
      </c>
      <c r="BV21" s="141" t="s">
        <v>428</v>
      </c>
      <c r="BW21" t="s">
        <v>90</v>
      </c>
      <c r="BX21" s="141" t="s">
        <v>38</v>
      </c>
      <c r="BY21" s="141" t="s">
        <v>90</v>
      </c>
      <c r="BZ21" s="141" t="s">
        <v>90</v>
      </c>
      <c r="CA21" s="141" t="s">
        <v>107</v>
      </c>
      <c r="CB21" s="141" t="s">
        <v>90</v>
      </c>
      <c r="CC21" s="142" t="s">
        <v>715</v>
      </c>
      <c r="CD21">
        <v>0.12770000000000001</v>
      </c>
      <c r="CE21">
        <v>0.93159999999999998</v>
      </c>
      <c r="CF21">
        <v>1</v>
      </c>
      <c r="CG21" s="141">
        <v>5.0000000000000001E-3</v>
      </c>
      <c r="CH21" s="141">
        <v>3.4000000000000002E-2</v>
      </c>
      <c r="CI21" s="141">
        <v>3.6999999999999998E-2</v>
      </c>
      <c r="CJ21" s="141" t="s">
        <v>90</v>
      </c>
      <c r="CK21" s="141" t="s">
        <v>7</v>
      </c>
      <c r="CL21" s="141" t="s">
        <v>7</v>
      </c>
      <c r="CM21" s="139"/>
      <c r="CN21" s="141" t="s">
        <v>112</v>
      </c>
      <c r="CO21" s="139"/>
      <c r="CP21" s="141" t="s">
        <v>90</v>
      </c>
      <c r="CQ21" s="141" t="s">
        <v>90</v>
      </c>
      <c r="CR21" s="141" t="s">
        <v>90</v>
      </c>
      <c r="CS21" s="141" t="s">
        <v>401</v>
      </c>
      <c r="CT21" s="141" t="s">
        <v>8182</v>
      </c>
      <c r="CU21" s="141" t="s">
        <v>8183</v>
      </c>
      <c r="CV21" s="142" t="s">
        <v>7</v>
      </c>
      <c r="CW21" s="142" t="s">
        <v>90</v>
      </c>
      <c r="CX21" s="141" t="s">
        <v>964</v>
      </c>
    </row>
    <row r="22" spans="1:102" x14ac:dyDescent="0.25">
      <c r="A22" s="139">
        <v>778</v>
      </c>
      <c r="B22" s="141" t="s">
        <v>7729</v>
      </c>
      <c r="C22" s="141" t="s">
        <v>630</v>
      </c>
      <c r="D22" s="141" t="s">
        <v>987</v>
      </c>
      <c r="E22" s="140">
        <v>45225</v>
      </c>
      <c r="F22" s="141" t="s">
        <v>104</v>
      </c>
      <c r="G22" s="141" t="s">
        <v>90</v>
      </c>
      <c r="H22" s="141" t="s">
        <v>90</v>
      </c>
      <c r="I22" s="141" t="s">
        <v>90</v>
      </c>
      <c r="J22" s="141" t="s">
        <v>631</v>
      </c>
      <c r="K22" s="141" t="s">
        <v>90</v>
      </c>
      <c r="L22" t="s">
        <v>82</v>
      </c>
      <c r="M22" s="141" t="s">
        <v>986</v>
      </c>
      <c r="N22" s="141" t="s">
        <v>90</v>
      </c>
      <c r="O22" s="141" t="s">
        <v>90</v>
      </c>
      <c r="P22" s="141" t="s">
        <v>90</v>
      </c>
      <c r="Q22" s="141" t="s">
        <v>990</v>
      </c>
      <c r="R22" s="141" t="s">
        <v>424</v>
      </c>
      <c r="S22" s="141" t="s">
        <v>425</v>
      </c>
      <c r="T22" s="141" t="s">
        <v>426</v>
      </c>
      <c r="U22" s="141" t="s">
        <v>426</v>
      </c>
      <c r="V22" s="141" t="s">
        <v>631</v>
      </c>
      <c r="W22" s="141" t="s">
        <v>90</v>
      </c>
      <c r="X22" s="140">
        <v>45230</v>
      </c>
      <c r="Y22" s="141" t="s">
        <v>90</v>
      </c>
      <c r="Z22" s="140">
        <v>45230</v>
      </c>
      <c r="AA22" s="141" t="s">
        <v>630</v>
      </c>
      <c r="AB22" s="141" t="s">
        <v>633</v>
      </c>
      <c r="AC22" s="140">
        <v>45294</v>
      </c>
      <c r="AD22" s="141" t="s">
        <v>90</v>
      </c>
      <c r="AE22" s="139">
        <v>3</v>
      </c>
      <c r="AF22" s="140">
        <v>45230</v>
      </c>
      <c r="AG22" s="140">
        <v>45230</v>
      </c>
      <c r="AH22" s="139">
        <v>0.12690000000000001</v>
      </c>
      <c r="AI22" s="139">
        <v>10000</v>
      </c>
      <c r="AJ22" s="141" t="s">
        <v>632</v>
      </c>
      <c r="AK22" s="141" t="s">
        <v>90</v>
      </c>
      <c r="AL22" s="141" t="s">
        <v>90</v>
      </c>
      <c r="AM22" s="141" t="s">
        <v>90</v>
      </c>
      <c r="AN22" s="139"/>
      <c r="AO22" s="141" t="s">
        <v>436</v>
      </c>
      <c r="AP22" s="141" t="s">
        <v>427</v>
      </c>
      <c r="AQ22" s="139" t="s">
        <v>950</v>
      </c>
      <c r="AR22" s="141" t="s">
        <v>90</v>
      </c>
      <c r="AS22" s="141" t="s">
        <v>428</v>
      </c>
      <c r="AT22" s="141" t="s">
        <v>459</v>
      </c>
      <c r="AU22" s="141" t="s">
        <v>290</v>
      </c>
      <c r="AV22" s="139"/>
      <c r="AW22" s="139"/>
      <c r="AX22" s="139"/>
      <c r="AY22" s="139"/>
      <c r="AZ22" s="141" t="s">
        <v>90</v>
      </c>
      <c r="BA22" s="141" t="s">
        <v>90</v>
      </c>
      <c r="BB22" s="141" t="s">
        <v>439</v>
      </c>
      <c r="BC22" s="139"/>
      <c r="BD22" s="139">
        <v>100</v>
      </c>
      <c r="BE22" s="141" t="s">
        <v>430</v>
      </c>
      <c r="BF22" s="141" t="s">
        <v>90</v>
      </c>
      <c r="BG22" s="141" t="s">
        <v>458</v>
      </c>
      <c r="BH22" s="141" t="s">
        <v>432</v>
      </c>
      <c r="BI22" s="139"/>
      <c r="BJ22" s="141" t="s">
        <v>107</v>
      </c>
      <c r="BK22" s="140">
        <v>45294</v>
      </c>
      <c r="BL22" s="139">
        <v>3</v>
      </c>
      <c r="BM22" s="141" t="s">
        <v>989</v>
      </c>
      <c r="BN22" s="141">
        <v>0.127</v>
      </c>
      <c r="BO22" s="141" t="s">
        <v>428</v>
      </c>
      <c r="BP22" s="141" t="s">
        <v>988</v>
      </c>
      <c r="BQ22" s="140"/>
      <c r="BR22" s="141" t="s">
        <v>7</v>
      </c>
      <c r="BS22" s="141" t="s">
        <v>12</v>
      </c>
      <c r="BT22" s="141" t="s">
        <v>7</v>
      </c>
      <c r="BU22" s="141" t="s">
        <v>428</v>
      </c>
      <c r="BV22" s="141" t="s">
        <v>428</v>
      </c>
      <c r="BW22" t="s">
        <v>90</v>
      </c>
      <c r="BX22" s="141" t="s">
        <v>38</v>
      </c>
      <c r="BY22" s="141" t="s">
        <v>90</v>
      </c>
      <c r="BZ22" s="141" t="s">
        <v>90</v>
      </c>
      <c r="CA22" s="141" t="s">
        <v>107</v>
      </c>
      <c r="CB22" s="141" t="s">
        <v>90</v>
      </c>
      <c r="CC22" s="142" t="s">
        <v>715</v>
      </c>
      <c r="CD22">
        <v>0.1371</v>
      </c>
      <c r="CE22">
        <v>1</v>
      </c>
      <c r="CF22">
        <v>1.0732999999999999</v>
      </c>
      <c r="CG22" s="141">
        <v>1.7000000000000001E-2</v>
      </c>
      <c r="CH22" s="141">
        <v>0.127</v>
      </c>
      <c r="CI22" s="141">
        <v>0.13600000000000001</v>
      </c>
      <c r="CJ22" s="141" t="s">
        <v>90</v>
      </c>
      <c r="CK22" s="141" t="s">
        <v>7</v>
      </c>
      <c r="CL22" s="141" t="s">
        <v>7</v>
      </c>
      <c r="CM22" s="139"/>
      <c r="CN22" s="141" t="s">
        <v>112</v>
      </c>
      <c r="CO22" s="139"/>
      <c r="CP22" s="141" t="s">
        <v>90</v>
      </c>
      <c r="CQ22" s="141" t="s">
        <v>90</v>
      </c>
      <c r="CR22" s="141" t="s">
        <v>90</v>
      </c>
      <c r="CS22" s="141" t="s">
        <v>3451</v>
      </c>
      <c r="CT22" s="141" t="s">
        <v>734</v>
      </c>
      <c r="CU22" s="141" t="s">
        <v>735</v>
      </c>
      <c r="CV22" s="142" t="s">
        <v>7</v>
      </c>
      <c r="CW22" s="142" t="s">
        <v>90</v>
      </c>
      <c r="CX22" s="141" t="s">
        <v>991</v>
      </c>
    </row>
    <row r="23" spans="1:102" x14ac:dyDescent="0.25">
      <c r="A23" s="139">
        <v>777</v>
      </c>
      <c r="B23" s="141" t="s">
        <v>7729</v>
      </c>
      <c r="C23" s="141" t="s">
        <v>630</v>
      </c>
      <c r="D23" s="141" t="s">
        <v>993</v>
      </c>
      <c r="E23" s="140">
        <v>45224</v>
      </c>
      <c r="F23" s="141" t="s">
        <v>104</v>
      </c>
      <c r="G23" s="141" t="s">
        <v>90</v>
      </c>
      <c r="H23" s="141" t="s">
        <v>90</v>
      </c>
      <c r="I23" s="141" t="s">
        <v>90</v>
      </c>
      <c r="J23" s="141" t="s">
        <v>631</v>
      </c>
      <c r="K23" s="141" t="s">
        <v>90</v>
      </c>
      <c r="L23" t="s">
        <v>82</v>
      </c>
      <c r="M23" s="141" t="s">
        <v>992</v>
      </c>
      <c r="N23" s="141" t="s">
        <v>90</v>
      </c>
      <c r="O23" s="141" t="s">
        <v>90</v>
      </c>
      <c r="P23" s="141" t="s">
        <v>90</v>
      </c>
      <c r="Q23" s="141" t="s">
        <v>423</v>
      </c>
      <c r="R23" s="141" t="s">
        <v>424</v>
      </c>
      <c r="S23" s="141" t="s">
        <v>425</v>
      </c>
      <c r="T23" s="141" t="s">
        <v>426</v>
      </c>
      <c r="U23" s="141" t="s">
        <v>426</v>
      </c>
      <c r="V23" s="141" t="s">
        <v>631</v>
      </c>
      <c r="W23" s="141" t="s">
        <v>90</v>
      </c>
      <c r="X23" s="140">
        <v>45230</v>
      </c>
      <c r="Y23" s="141" t="s">
        <v>90</v>
      </c>
      <c r="Z23" s="140">
        <v>45230</v>
      </c>
      <c r="AA23" s="141" t="s">
        <v>630</v>
      </c>
      <c r="AB23" s="141" t="s">
        <v>633</v>
      </c>
      <c r="AC23" s="140">
        <v>45322</v>
      </c>
      <c r="AD23" s="141" t="s">
        <v>90</v>
      </c>
      <c r="AE23" s="139">
        <v>3.3</v>
      </c>
      <c r="AF23" s="140"/>
      <c r="AG23" s="140">
        <v>45230</v>
      </c>
      <c r="AH23" s="139">
        <v>5.3999999999999999E-2</v>
      </c>
      <c r="AI23" s="139">
        <v>5400000</v>
      </c>
      <c r="AJ23" s="141" t="s">
        <v>632</v>
      </c>
      <c r="AK23" s="141" t="s">
        <v>90</v>
      </c>
      <c r="AL23" s="141" t="s">
        <v>90</v>
      </c>
      <c r="AM23" s="141" t="s">
        <v>90</v>
      </c>
      <c r="AN23" s="139"/>
      <c r="AO23" s="141" t="s">
        <v>436</v>
      </c>
      <c r="AP23" s="141" t="s">
        <v>427</v>
      </c>
      <c r="AQ23" s="139" t="s">
        <v>995</v>
      </c>
      <c r="AR23" s="141" t="s">
        <v>90</v>
      </c>
      <c r="AS23" s="141" t="s">
        <v>428</v>
      </c>
      <c r="AT23" s="141" t="s">
        <v>459</v>
      </c>
      <c r="AU23" s="141" t="s">
        <v>290</v>
      </c>
      <c r="AV23" s="139"/>
      <c r="AW23" s="139"/>
      <c r="AX23" s="139"/>
      <c r="AY23" s="139"/>
      <c r="AZ23" s="141" t="s">
        <v>90</v>
      </c>
      <c r="BA23" s="141" t="s">
        <v>90</v>
      </c>
      <c r="BB23" s="141" t="s">
        <v>439</v>
      </c>
      <c r="BC23" s="139"/>
      <c r="BD23" s="139">
        <v>100</v>
      </c>
      <c r="BE23" s="141" t="s">
        <v>430</v>
      </c>
      <c r="BF23" s="141" t="s">
        <v>90</v>
      </c>
      <c r="BG23" s="141" t="s">
        <v>458</v>
      </c>
      <c r="BH23" s="141" t="s">
        <v>432</v>
      </c>
      <c r="BI23" s="139"/>
      <c r="BJ23" s="141" t="s">
        <v>107</v>
      </c>
      <c r="BK23" s="140">
        <v>45322</v>
      </c>
      <c r="BL23" s="139">
        <v>3.3</v>
      </c>
      <c r="BM23" s="141" t="s">
        <v>643</v>
      </c>
      <c r="BN23" s="141">
        <v>5.3999999999999999E-2</v>
      </c>
      <c r="BO23" s="141" t="s">
        <v>428</v>
      </c>
      <c r="BP23" s="141" t="s">
        <v>994</v>
      </c>
      <c r="BQ23" s="140"/>
      <c r="BR23" s="141" t="s">
        <v>7</v>
      </c>
      <c r="BS23" s="141" t="s">
        <v>12</v>
      </c>
      <c r="BT23" s="141" t="s">
        <v>7</v>
      </c>
      <c r="BU23" s="141" t="s">
        <v>428</v>
      </c>
      <c r="BV23" s="141" t="s">
        <v>428</v>
      </c>
      <c r="BW23" t="s">
        <v>90</v>
      </c>
      <c r="BX23" s="141" t="s">
        <v>38</v>
      </c>
      <c r="BY23" s="141" t="s">
        <v>90</v>
      </c>
      <c r="BZ23" s="141" t="s">
        <v>90</v>
      </c>
      <c r="CA23" s="141" t="s">
        <v>107</v>
      </c>
      <c r="CB23" s="141" t="s">
        <v>90</v>
      </c>
      <c r="CC23" s="142" t="s">
        <v>715</v>
      </c>
      <c r="CD23">
        <v>0.1371</v>
      </c>
      <c r="CE23">
        <v>1</v>
      </c>
      <c r="CF23">
        <v>1.0732999999999999</v>
      </c>
      <c r="CG23" s="141">
        <v>7.0000000000000001E-3</v>
      </c>
      <c r="CH23" s="141">
        <v>5.3999999999999999E-2</v>
      </c>
      <c r="CI23" s="141">
        <v>5.8000000000000003E-2</v>
      </c>
      <c r="CJ23" s="141" t="s">
        <v>90</v>
      </c>
      <c r="CK23" s="141" t="s">
        <v>7</v>
      </c>
      <c r="CL23" s="141" t="s">
        <v>7</v>
      </c>
      <c r="CM23" s="139"/>
      <c r="CN23" s="141" t="s">
        <v>112</v>
      </c>
      <c r="CO23" s="139"/>
      <c r="CP23" s="141" t="s">
        <v>90</v>
      </c>
      <c r="CQ23" s="141" t="s">
        <v>90</v>
      </c>
      <c r="CR23" s="141" t="s">
        <v>90</v>
      </c>
      <c r="CS23" s="141" t="s">
        <v>4722</v>
      </c>
      <c r="CT23" s="141" t="s">
        <v>644</v>
      </c>
      <c r="CU23" s="141" t="s">
        <v>650</v>
      </c>
      <c r="CV23" s="142" t="s">
        <v>7</v>
      </c>
      <c r="CW23" s="142" t="s">
        <v>90</v>
      </c>
      <c r="CX23" s="141" t="s">
        <v>996</v>
      </c>
    </row>
    <row r="24" spans="1:102" x14ac:dyDescent="0.25">
      <c r="A24" s="139">
        <v>776</v>
      </c>
      <c r="B24" s="141" t="s">
        <v>7729</v>
      </c>
      <c r="C24" s="141" t="s">
        <v>1013</v>
      </c>
      <c r="D24" s="141" t="s">
        <v>1029</v>
      </c>
      <c r="E24" s="140">
        <v>45219</v>
      </c>
      <c r="F24" s="141" t="s">
        <v>83</v>
      </c>
      <c r="G24" s="141" t="s">
        <v>90</v>
      </c>
      <c r="H24" s="141" t="s">
        <v>90</v>
      </c>
      <c r="I24" s="141" t="s">
        <v>90</v>
      </c>
      <c r="J24" s="141" t="s">
        <v>1022</v>
      </c>
      <c r="K24" s="141" t="s">
        <v>90</v>
      </c>
      <c r="L24" t="s">
        <v>82</v>
      </c>
      <c r="M24" s="141" t="s">
        <v>1028</v>
      </c>
      <c r="N24" s="141" t="s">
        <v>982</v>
      </c>
      <c r="O24" s="141" t="s">
        <v>1013</v>
      </c>
      <c r="P24" s="141" t="s">
        <v>90</v>
      </c>
      <c r="Q24" s="141" t="s">
        <v>423</v>
      </c>
      <c r="R24" s="141" t="s">
        <v>424</v>
      </c>
      <c r="S24" s="141" t="s">
        <v>981</v>
      </c>
      <c r="T24" s="141" t="s">
        <v>426</v>
      </c>
      <c r="U24" s="141" t="s">
        <v>426</v>
      </c>
      <c r="V24" s="141" t="s">
        <v>1022</v>
      </c>
      <c r="W24" s="141" t="s">
        <v>90</v>
      </c>
      <c r="X24" s="140">
        <v>45226</v>
      </c>
      <c r="Y24" s="141" t="s">
        <v>90</v>
      </c>
      <c r="Z24" s="140">
        <v>45226</v>
      </c>
      <c r="AA24" s="141" t="s">
        <v>90</v>
      </c>
      <c r="AB24" s="141" t="s">
        <v>470</v>
      </c>
      <c r="AC24" s="140">
        <v>45316</v>
      </c>
      <c r="AD24" s="141" t="s">
        <v>1032</v>
      </c>
      <c r="AE24" s="139">
        <v>6.0843999999999996</v>
      </c>
      <c r="AF24" s="140"/>
      <c r="AG24" s="140">
        <v>45226</v>
      </c>
      <c r="AH24" s="139">
        <v>0.22</v>
      </c>
      <c r="AI24" s="139">
        <v>1000</v>
      </c>
      <c r="AJ24" s="141" t="s">
        <v>1024</v>
      </c>
      <c r="AK24" s="141" t="s">
        <v>90</v>
      </c>
      <c r="AL24" s="141" t="s">
        <v>90</v>
      </c>
      <c r="AM24" s="141" t="s">
        <v>90</v>
      </c>
      <c r="AN24" s="139"/>
      <c r="AO24" s="141" t="s">
        <v>435</v>
      </c>
      <c r="AP24" s="141" t="s">
        <v>731</v>
      </c>
      <c r="AQ24" s="139" t="s">
        <v>1031</v>
      </c>
      <c r="AR24" s="141" t="s">
        <v>440</v>
      </c>
      <c r="AS24" s="141" t="s">
        <v>428</v>
      </c>
      <c r="AT24" s="141" t="s">
        <v>459</v>
      </c>
      <c r="AU24" s="141" t="s">
        <v>290</v>
      </c>
      <c r="AV24" s="139"/>
      <c r="AW24" s="139"/>
      <c r="AX24" s="139"/>
      <c r="AY24" s="139"/>
      <c r="AZ24" s="141" t="s">
        <v>90</v>
      </c>
      <c r="BA24" s="141" t="s">
        <v>1021</v>
      </c>
      <c r="BB24" s="141" t="s">
        <v>1020</v>
      </c>
      <c r="BC24" s="139"/>
      <c r="BD24" s="139"/>
      <c r="BE24" s="141" t="s">
        <v>430</v>
      </c>
      <c r="BF24" s="141" t="s">
        <v>90</v>
      </c>
      <c r="BG24" s="141" t="s">
        <v>804</v>
      </c>
      <c r="BH24" s="141" t="s">
        <v>432</v>
      </c>
      <c r="BI24" s="139"/>
      <c r="BJ24" s="141" t="s">
        <v>107</v>
      </c>
      <c r="BK24" s="140">
        <v>45590</v>
      </c>
      <c r="BL24" s="139">
        <v>6.0843999999999996</v>
      </c>
      <c r="BM24" s="141" t="s">
        <v>772</v>
      </c>
      <c r="BN24" s="141">
        <v>0.22</v>
      </c>
      <c r="BO24" s="141" t="s">
        <v>1018</v>
      </c>
      <c r="BP24" s="141" t="s">
        <v>1030</v>
      </c>
      <c r="BQ24" s="140"/>
      <c r="BR24" s="141" t="s">
        <v>7</v>
      </c>
      <c r="BS24" s="141" t="s">
        <v>13</v>
      </c>
      <c r="BT24" s="141" t="s">
        <v>7</v>
      </c>
      <c r="BU24" s="141" t="s">
        <v>428</v>
      </c>
      <c r="BV24" s="141" t="s">
        <v>1017</v>
      </c>
      <c r="BW24" t="s">
        <v>90</v>
      </c>
      <c r="BX24" s="141" t="s">
        <v>39</v>
      </c>
      <c r="BY24" s="141" t="s">
        <v>90</v>
      </c>
      <c r="BZ24" s="141" t="s">
        <v>90</v>
      </c>
      <c r="CA24" s="141" t="s">
        <v>107</v>
      </c>
      <c r="CB24" s="141" t="s">
        <v>90</v>
      </c>
      <c r="CC24" s="142" t="s">
        <v>715</v>
      </c>
      <c r="CD24">
        <v>1</v>
      </c>
      <c r="CE24">
        <v>7.2927999999999997</v>
      </c>
      <c r="CF24">
        <v>7.8305999999999996</v>
      </c>
      <c r="CG24" s="141">
        <v>0.22</v>
      </c>
      <c r="CH24" s="141">
        <v>1.6040000000000001</v>
      </c>
      <c r="CI24" s="141">
        <v>1.7230000000000001</v>
      </c>
      <c r="CJ24" s="141" t="s">
        <v>90</v>
      </c>
      <c r="CK24" s="141" t="s">
        <v>7</v>
      </c>
      <c r="CL24" s="141" t="s">
        <v>7</v>
      </c>
      <c r="CM24" s="139">
        <v>75</v>
      </c>
      <c r="CN24" s="141" t="s">
        <v>725</v>
      </c>
      <c r="CO24" s="139"/>
      <c r="CP24" s="141" t="s">
        <v>90</v>
      </c>
      <c r="CQ24" s="141" t="s">
        <v>90</v>
      </c>
      <c r="CR24" s="141" t="s">
        <v>8184</v>
      </c>
      <c r="CS24" s="141" t="s">
        <v>8184</v>
      </c>
      <c r="CT24" s="141" t="s">
        <v>733</v>
      </c>
      <c r="CU24" s="141" t="s">
        <v>818</v>
      </c>
      <c r="CV24" s="142" t="s">
        <v>7753</v>
      </c>
      <c r="CW24" s="142" t="s">
        <v>90</v>
      </c>
      <c r="CX24" s="141" t="s">
        <v>1033</v>
      </c>
    </row>
    <row r="25" spans="1:102" x14ac:dyDescent="0.25">
      <c r="A25" s="139">
        <v>775</v>
      </c>
      <c r="B25" s="141" t="s">
        <v>7729</v>
      </c>
      <c r="C25" s="141" t="s">
        <v>1013</v>
      </c>
      <c r="D25" s="141" t="s">
        <v>1015</v>
      </c>
      <c r="E25" s="140">
        <v>45219</v>
      </c>
      <c r="F25" s="141" t="s">
        <v>83</v>
      </c>
      <c r="G25" s="141" t="s">
        <v>90</v>
      </c>
      <c r="H25" s="141" t="s">
        <v>90</v>
      </c>
      <c r="I25" s="141" t="s">
        <v>90</v>
      </c>
      <c r="J25" s="141" t="s">
        <v>1022</v>
      </c>
      <c r="K25" s="141" t="s">
        <v>90</v>
      </c>
      <c r="L25" t="s">
        <v>82</v>
      </c>
      <c r="M25" s="141" t="s">
        <v>1014</v>
      </c>
      <c r="N25" s="141" t="s">
        <v>982</v>
      </c>
      <c r="O25" s="141" t="s">
        <v>1013</v>
      </c>
      <c r="P25" s="141" t="s">
        <v>90</v>
      </c>
      <c r="Q25" s="141" t="s">
        <v>423</v>
      </c>
      <c r="R25" s="141" t="s">
        <v>424</v>
      </c>
      <c r="S25" s="141" t="s">
        <v>981</v>
      </c>
      <c r="T25" s="141" t="s">
        <v>426</v>
      </c>
      <c r="U25" s="141" t="s">
        <v>426</v>
      </c>
      <c r="V25" s="141" t="s">
        <v>1022</v>
      </c>
      <c r="W25" s="141" t="s">
        <v>90</v>
      </c>
      <c r="X25" s="140">
        <v>45226</v>
      </c>
      <c r="Y25" s="141" t="s">
        <v>90</v>
      </c>
      <c r="Z25" s="140">
        <v>45226</v>
      </c>
      <c r="AA25" s="141" t="s">
        <v>90</v>
      </c>
      <c r="AB25" s="141" t="s">
        <v>1026</v>
      </c>
      <c r="AC25" s="140">
        <v>45320</v>
      </c>
      <c r="AD25" s="141" t="s">
        <v>1025</v>
      </c>
      <c r="AE25" s="139">
        <v>6.0347999999999997</v>
      </c>
      <c r="AF25" s="140"/>
      <c r="AG25" s="140">
        <v>45226</v>
      </c>
      <c r="AH25" s="139">
        <v>0.2</v>
      </c>
      <c r="AI25" s="139">
        <v>1000</v>
      </c>
      <c r="AJ25" s="141" t="s">
        <v>1024</v>
      </c>
      <c r="AK25" s="141" t="s">
        <v>90</v>
      </c>
      <c r="AL25" s="141" t="s">
        <v>90</v>
      </c>
      <c r="AM25" s="141" t="s">
        <v>90</v>
      </c>
      <c r="AN25" s="139"/>
      <c r="AO25" s="141" t="s">
        <v>435</v>
      </c>
      <c r="AP25" s="141" t="s">
        <v>731</v>
      </c>
      <c r="AQ25" s="139" t="s">
        <v>1023</v>
      </c>
      <c r="AR25" s="141" t="s">
        <v>440</v>
      </c>
      <c r="AS25" s="141" t="s">
        <v>428</v>
      </c>
      <c r="AT25" s="141" t="s">
        <v>459</v>
      </c>
      <c r="AU25" s="141" t="s">
        <v>290</v>
      </c>
      <c r="AV25" s="139"/>
      <c r="AW25" s="139"/>
      <c r="AX25" s="139"/>
      <c r="AY25" s="139"/>
      <c r="AZ25" s="141" t="s">
        <v>90</v>
      </c>
      <c r="BA25" s="141" t="s">
        <v>1021</v>
      </c>
      <c r="BB25" s="141" t="s">
        <v>1020</v>
      </c>
      <c r="BC25" s="139"/>
      <c r="BD25" s="139"/>
      <c r="BE25" s="141" t="s">
        <v>430</v>
      </c>
      <c r="BF25" s="141" t="s">
        <v>90</v>
      </c>
      <c r="BG25" s="141" t="s">
        <v>804</v>
      </c>
      <c r="BH25" s="141" t="s">
        <v>432</v>
      </c>
      <c r="BI25" s="139"/>
      <c r="BJ25" s="141" t="s">
        <v>107</v>
      </c>
      <c r="BK25" s="140">
        <v>45411</v>
      </c>
      <c r="BL25" s="139"/>
      <c r="BM25" s="141" t="s">
        <v>1019</v>
      </c>
      <c r="BN25" s="141">
        <v>0.2</v>
      </c>
      <c r="BO25" s="141" t="s">
        <v>1018</v>
      </c>
      <c r="BP25" s="141" t="s">
        <v>1016</v>
      </c>
      <c r="BQ25" s="140"/>
      <c r="BR25" s="141" t="s">
        <v>7</v>
      </c>
      <c r="BS25" s="141" t="s">
        <v>13</v>
      </c>
      <c r="BT25" s="141" t="s">
        <v>7</v>
      </c>
      <c r="BU25" s="141" t="s">
        <v>428</v>
      </c>
      <c r="BV25" s="141" t="s">
        <v>1017</v>
      </c>
      <c r="BW25" t="s">
        <v>90</v>
      </c>
      <c r="BX25" s="141" t="s">
        <v>39</v>
      </c>
      <c r="BY25" s="141" t="s">
        <v>90</v>
      </c>
      <c r="BZ25" s="141" t="s">
        <v>90</v>
      </c>
      <c r="CA25" s="141" t="s">
        <v>107</v>
      </c>
      <c r="CB25" s="141" t="s">
        <v>90</v>
      </c>
      <c r="CC25" s="142" t="s">
        <v>715</v>
      </c>
      <c r="CD25">
        <v>1</v>
      </c>
      <c r="CE25">
        <v>7.2927999999999997</v>
      </c>
      <c r="CF25">
        <v>7.8305999999999996</v>
      </c>
      <c r="CG25" s="141">
        <v>0.2</v>
      </c>
      <c r="CH25" s="141">
        <v>1.4590000000000001</v>
      </c>
      <c r="CI25" s="141">
        <v>1.5660000000000001</v>
      </c>
      <c r="CJ25" s="141" t="s">
        <v>90</v>
      </c>
      <c r="CK25" s="141" t="s">
        <v>7</v>
      </c>
      <c r="CL25" s="141" t="s">
        <v>7</v>
      </c>
      <c r="CM25" s="139">
        <v>70</v>
      </c>
      <c r="CN25" s="141" t="s">
        <v>725</v>
      </c>
      <c r="CO25" s="139"/>
      <c r="CP25" s="141" t="s">
        <v>90</v>
      </c>
      <c r="CQ25" s="141" t="s">
        <v>90</v>
      </c>
      <c r="CR25" s="141" t="s">
        <v>8185</v>
      </c>
      <c r="CS25" s="141" t="s">
        <v>8185</v>
      </c>
      <c r="CT25" s="141" t="s">
        <v>8182</v>
      </c>
      <c r="CU25" s="141" t="s">
        <v>8183</v>
      </c>
      <c r="CV25" s="142" t="s">
        <v>7753</v>
      </c>
      <c r="CW25" s="142" t="s">
        <v>90</v>
      </c>
      <c r="CX25" s="141" t="s">
        <v>1027</v>
      </c>
    </row>
    <row r="26" spans="1:102" x14ac:dyDescent="0.25">
      <c r="A26" s="139">
        <v>774</v>
      </c>
      <c r="B26" s="141" t="s">
        <v>7729</v>
      </c>
      <c r="C26" s="141" t="s">
        <v>469</v>
      </c>
      <c r="D26" s="141" t="s">
        <v>1003</v>
      </c>
      <c r="E26" s="140">
        <v>45219</v>
      </c>
      <c r="F26" s="141" t="s">
        <v>83</v>
      </c>
      <c r="G26" s="141" t="s">
        <v>90</v>
      </c>
      <c r="H26" s="141" t="s">
        <v>90</v>
      </c>
      <c r="I26" s="141" t="s">
        <v>90</v>
      </c>
      <c r="J26" s="141" t="s">
        <v>1007</v>
      </c>
      <c r="K26" s="141" t="s">
        <v>90</v>
      </c>
      <c r="L26" t="s">
        <v>82</v>
      </c>
      <c r="M26" s="141" t="s">
        <v>1002</v>
      </c>
      <c r="N26" s="141" t="s">
        <v>90</v>
      </c>
      <c r="O26" s="141" t="s">
        <v>90</v>
      </c>
      <c r="P26" s="141" t="s">
        <v>90</v>
      </c>
      <c r="Q26" s="141" t="s">
        <v>423</v>
      </c>
      <c r="R26" s="141" t="s">
        <v>424</v>
      </c>
      <c r="S26" s="141" t="s">
        <v>425</v>
      </c>
      <c r="T26" s="141" t="s">
        <v>426</v>
      </c>
      <c r="U26" s="141" t="s">
        <v>426</v>
      </c>
      <c r="V26" s="141" t="s">
        <v>1007</v>
      </c>
      <c r="W26" s="141" t="s">
        <v>90</v>
      </c>
      <c r="X26" s="140">
        <v>45225</v>
      </c>
      <c r="Y26" s="141" t="s">
        <v>90</v>
      </c>
      <c r="Z26" s="140">
        <v>45225</v>
      </c>
      <c r="AA26" s="141" t="s">
        <v>90</v>
      </c>
      <c r="AB26" s="141" t="s">
        <v>1011</v>
      </c>
      <c r="AC26" s="140">
        <v>45408</v>
      </c>
      <c r="AD26" s="141" t="s">
        <v>90</v>
      </c>
      <c r="AE26" s="139">
        <v>6.1</v>
      </c>
      <c r="AF26" s="140"/>
      <c r="AG26" s="140">
        <v>45225</v>
      </c>
      <c r="AH26" s="139">
        <v>0.25</v>
      </c>
      <c r="AI26" s="139">
        <v>1000</v>
      </c>
      <c r="AJ26" s="141" t="s">
        <v>1010</v>
      </c>
      <c r="AK26" s="141" t="s">
        <v>90</v>
      </c>
      <c r="AL26" s="141" t="s">
        <v>90</v>
      </c>
      <c r="AM26" s="141" t="s">
        <v>90</v>
      </c>
      <c r="AN26" s="139"/>
      <c r="AO26" s="141" t="s">
        <v>435</v>
      </c>
      <c r="AP26" s="141" t="s">
        <v>731</v>
      </c>
      <c r="AQ26" s="139" t="s">
        <v>1009</v>
      </c>
      <c r="AR26" s="141" t="s">
        <v>90</v>
      </c>
      <c r="AS26" s="141" t="s">
        <v>428</v>
      </c>
      <c r="AT26" s="141" t="s">
        <v>1008</v>
      </c>
      <c r="AU26" s="141" t="s">
        <v>290</v>
      </c>
      <c r="AV26" s="139"/>
      <c r="AW26" s="139"/>
      <c r="AX26" s="139"/>
      <c r="AY26" s="139"/>
      <c r="AZ26" s="141" t="s">
        <v>90</v>
      </c>
      <c r="BA26" s="141" t="s">
        <v>928</v>
      </c>
      <c r="BB26" s="141" t="s">
        <v>927</v>
      </c>
      <c r="BC26" s="139"/>
      <c r="BD26" s="139"/>
      <c r="BE26" s="141" t="s">
        <v>430</v>
      </c>
      <c r="BF26" s="141" t="s">
        <v>90</v>
      </c>
      <c r="BG26" s="141" t="s">
        <v>431</v>
      </c>
      <c r="BH26" s="141" t="s">
        <v>90</v>
      </c>
      <c r="BI26" s="139"/>
      <c r="BJ26" s="141" t="s">
        <v>107</v>
      </c>
      <c r="BK26" s="140">
        <v>45408</v>
      </c>
      <c r="BL26" s="139">
        <v>6.1</v>
      </c>
      <c r="BM26" s="141" t="s">
        <v>1006</v>
      </c>
      <c r="BN26" s="141">
        <v>0.25</v>
      </c>
      <c r="BO26" s="141" t="s">
        <v>974</v>
      </c>
      <c r="BP26" s="141" t="s">
        <v>1004</v>
      </c>
      <c r="BQ26" s="140"/>
      <c r="BR26" s="141" t="s">
        <v>7</v>
      </c>
      <c r="BS26" s="141" t="s">
        <v>136</v>
      </c>
      <c r="BT26" s="141" t="s">
        <v>7</v>
      </c>
      <c r="BU26" s="141" t="s">
        <v>428</v>
      </c>
      <c r="BV26" s="141" t="s">
        <v>1005</v>
      </c>
      <c r="BW26" t="s">
        <v>90</v>
      </c>
      <c r="BX26" s="141" t="s">
        <v>36</v>
      </c>
      <c r="BY26" s="141" t="s">
        <v>90</v>
      </c>
      <c r="BZ26" s="141" t="s">
        <v>90</v>
      </c>
      <c r="CA26" s="141" t="s">
        <v>107</v>
      </c>
      <c r="CB26" s="141" t="s">
        <v>90</v>
      </c>
      <c r="CC26" s="142" t="s">
        <v>715</v>
      </c>
      <c r="CD26">
        <v>1</v>
      </c>
      <c r="CE26">
        <v>7.2927999999999997</v>
      </c>
      <c r="CF26">
        <v>7.8305999999999996</v>
      </c>
      <c r="CG26" s="141">
        <v>0.25</v>
      </c>
      <c r="CH26" s="141">
        <v>1.823</v>
      </c>
      <c r="CI26" s="141">
        <v>1.958</v>
      </c>
      <c r="CJ26" s="141" t="s">
        <v>90</v>
      </c>
      <c r="CK26" s="141" t="s">
        <v>7</v>
      </c>
      <c r="CL26" s="141" t="s">
        <v>7</v>
      </c>
      <c r="CM26" s="139"/>
      <c r="CN26" s="141" t="s">
        <v>112</v>
      </c>
      <c r="CO26" s="139"/>
      <c r="CP26" s="141" t="s">
        <v>90</v>
      </c>
      <c r="CQ26" s="141" t="s">
        <v>90</v>
      </c>
      <c r="CR26" s="141" t="s">
        <v>90</v>
      </c>
      <c r="CS26" s="141" t="s">
        <v>8186</v>
      </c>
      <c r="CT26" s="141" t="s">
        <v>8182</v>
      </c>
      <c r="CU26" s="141" t="s">
        <v>8183</v>
      </c>
      <c r="CV26" s="142" t="s">
        <v>7</v>
      </c>
      <c r="CW26" s="142" t="s">
        <v>90</v>
      </c>
      <c r="CX26" s="141" t="s">
        <v>1012</v>
      </c>
    </row>
    <row r="27" spans="1:102" x14ac:dyDescent="0.25">
      <c r="A27" s="139">
        <v>773</v>
      </c>
      <c r="B27" s="141" t="s">
        <v>7729</v>
      </c>
      <c r="C27" s="141" t="s">
        <v>630</v>
      </c>
      <c r="D27" s="141" t="s">
        <v>998</v>
      </c>
      <c r="E27" s="140">
        <v>45219</v>
      </c>
      <c r="F27" s="141" t="s">
        <v>104</v>
      </c>
      <c r="G27" s="141" t="s">
        <v>90</v>
      </c>
      <c r="H27" s="141" t="s">
        <v>90</v>
      </c>
      <c r="I27" s="141" t="s">
        <v>90</v>
      </c>
      <c r="J27" s="141" t="s">
        <v>631</v>
      </c>
      <c r="K27" s="141" t="s">
        <v>90</v>
      </c>
      <c r="L27" t="s">
        <v>82</v>
      </c>
      <c r="M27" s="141" t="s">
        <v>997</v>
      </c>
      <c r="N27" s="141" t="s">
        <v>90</v>
      </c>
      <c r="O27" s="141" t="s">
        <v>90</v>
      </c>
      <c r="P27" s="141" t="s">
        <v>90</v>
      </c>
      <c r="Q27" s="141" t="s">
        <v>423</v>
      </c>
      <c r="R27" s="141" t="s">
        <v>424</v>
      </c>
      <c r="S27" s="141" t="s">
        <v>425</v>
      </c>
      <c r="T27" s="141" t="s">
        <v>426</v>
      </c>
      <c r="U27" s="141" t="s">
        <v>426</v>
      </c>
      <c r="V27" s="141" t="s">
        <v>631</v>
      </c>
      <c r="W27" s="141" t="s">
        <v>90</v>
      </c>
      <c r="X27" s="140">
        <v>45224</v>
      </c>
      <c r="Y27" s="141" t="s">
        <v>90</v>
      </c>
      <c r="Z27" s="140">
        <v>45224</v>
      </c>
      <c r="AA27" s="141" t="s">
        <v>630</v>
      </c>
      <c r="AB27" s="141" t="s">
        <v>633</v>
      </c>
      <c r="AC27" s="140">
        <v>45316</v>
      </c>
      <c r="AD27" s="141" t="s">
        <v>90</v>
      </c>
      <c r="AE27" s="139">
        <v>2.85</v>
      </c>
      <c r="AF27" s="140"/>
      <c r="AG27" s="140">
        <v>45224</v>
      </c>
      <c r="AH27" s="139">
        <v>0.2</v>
      </c>
      <c r="AI27" s="139">
        <v>10000</v>
      </c>
      <c r="AJ27" s="141" t="s">
        <v>632</v>
      </c>
      <c r="AK27" s="141" t="s">
        <v>90</v>
      </c>
      <c r="AL27" s="141" t="s">
        <v>90</v>
      </c>
      <c r="AM27" s="141" t="s">
        <v>90</v>
      </c>
      <c r="AN27" s="139"/>
      <c r="AO27" s="141" t="s">
        <v>436</v>
      </c>
      <c r="AP27" s="141" t="s">
        <v>427</v>
      </c>
      <c r="AQ27" s="139" t="s">
        <v>1000</v>
      </c>
      <c r="AR27" s="141" t="s">
        <v>90</v>
      </c>
      <c r="AS27" s="141" t="s">
        <v>428</v>
      </c>
      <c r="AT27" s="141" t="s">
        <v>459</v>
      </c>
      <c r="AU27" s="141" t="s">
        <v>290</v>
      </c>
      <c r="AV27" s="139"/>
      <c r="AW27" s="139"/>
      <c r="AX27" s="139"/>
      <c r="AY27" s="139"/>
      <c r="AZ27" s="141" t="s">
        <v>90</v>
      </c>
      <c r="BA27" s="141" t="s">
        <v>90</v>
      </c>
      <c r="BB27" s="141" t="s">
        <v>439</v>
      </c>
      <c r="BC27" s="139"/>
      <c r="BD27" s="139">
        <v>100</v>
      </c>
      <c r="BE27" s="141" t="s">
        <v>430</v>
      </c>
      <c r="BF27" s="141" t="s">
        <v>90</v>
      </c>
      <c r="BG27" s="141" t="s">
        <v>458</v>
      </c>
      <c r="BH27" s="141" t="s">
        <v>432</v>
      </c>
      <c r="BI27" s="139"/>
      <c r="BJ27" s="141" t="s">
        <v>107</v>
      </c>
      <c r="BK27" s="140">
        <v>45316</v>
      </c>
      <c r="BL27" s="139">
        <v>2.85</v>
      </c>
      <c r="BM27" s="141" t="s">
        <v>643</v>
      </c>
      <c r="BN27" s="141">
        <v>0.2</v>
      </c>
      <c r="BO27" s="141" t="s">
        <v>428</v>
      </c>
      <c r="BP27" s="141" t="s">
        <v>999</v>
      </c>
      <c r="BQ27" s="140"/>
      <c r="BR27" s="141" t="s">
        <v>7</v>
      </c>
      <c r="BS27" s="141" t="s">
        <v>12</v>
      </c>
      <c r="BT27" s="141" t="s">
        <v>7</v>
      </c>
      <c r="BU27" s="141" t="s">
        <v>428</v>
      </c>
      <c r="BV27" s="141" t="s">
        <v>428</v>
      </c>
      <c r="BW27" t="s">
        <v>90</v>
      </c>
      <c r="BX27" s="141" t="s">
        <v>38</v>
      </c>
      <c r="BY27" s="141" t="s">
        <v>90</v>
      </c>
      <c r="BZ27" s="141" t="s">
        <v>90</v>
      </c>
      <c r="CA27" s="141" t="s">
        <v>107</v>
      </c>
      <c r="CB27" s="141" t="s">
        <v>90</v>
      </c>
      <c r="CC27" s="142" t="s">
        <v>715</v>
      </c>
      <c r="CD27">
        <v>0.1371</v>
      </c>
      <c r="CE27">
        <v>1</v>
      </c>
      <c r="CF27">
        <v>1.0732999999999999</v>
      </c>
      <c r="CG27" s="141">
        <v>2.7E-2</v>
      </c>
      <c r="CH27" s="141">
        <v>0.2</v>
      </c>
      <c r="CI27" s="141">
        <v>0.215</v>
      </c>
      <c r="CJ27" s="141" t="s">
        <v>90</v>
      </c>
      <c r="CK27" s="141" t="s">
        <v>7</v>
      </c>
      <c r="CL27" s="141" t="s">
        <v>7</v>
      </c>
      <c r="CM27" s="139"/>
      <c r="CN27" s="141" t="s">
        <v>112</v>
      </c>
      <c r="CO27" s="139"/>
      <c r="CP27" s="141" t="s">
        <v>90</v>
      </c>
      <c r="CQ27" s="141" t="s">
        <v>90</v>
      </c>
      <c r="CR27" s="141" t="s">
        <v>90</v>
      </c>
      <c r="CS27" s="141" t="s">
        <v>2062</v>
      </c>
      <c r="CT27" s="141" t="s">
        <v>644</v>
      </c>
      <c r="CU27" s="141" t="s">
        <v>650</v>
      </c>
      <c r="CV27" s="142" t="s">
        <v>7</v>
      </c>
      <c r="CW27" s="142" t="s">
        <v>90</v>
      </c>
      <c r="CX27" s="141" t="s">
        <v>1001</v>
      </c>
    </row>
    <row r="28" spans="1:102" x14ac:dyDescent="0.25">
      <c r="A28" s="139">
        <v>772</v>
      </c>
      <c r="B28" s="141" t="s">
        <v>7729</v>
      </c>
      <c r="C28" s="141" t="s">
        <v>498</v>
      </c>
      <c r="D28" s="141" t="s">
        <v>1039</v>
      </c>
      <c r="E28" s="140">
        <v>45218</v>
      </c>
      <c r="F28" s="141" t="s">
        <v>104</v>
      </c>
      <c r="G28" s="141" t="s">
        <v>90</v>
      </c>
      <c r="H28" s="141" t="s">
        <v>90</v>
      </c>
      <c r="I28" s="141" t="s">
        <v>90</v>
      </c>
      <c r="J28" s="141" t="s">
        <v>1042</v>
      </c>
      <c r="K28" s="141" t="s">
        <v>90</v>
      </c>
      <c r="L28" t="s">
        <v>82</v>
      </c>
      <c r="M28" s="141" t="s">
        <v>1038</v>
      </c>
      <c r="N28" s="141" t="s">
        <v>90</v>
      </c>
      <c r="O28" s="141" t="s">
        <v>90</v>
      </c>
      <c r="P28" s="141" t="s">
        <v>90</v>
      </c>
      <c r="Q28" s="141" t="s">
        <v>423</v>
      </c>
      <c r="R28" s="141" t="s">
        <v>424</v>
      </c>
      <c r="S28" s="141" t="s">
        <v>425</v>
      </c>
      <c r="T28" s="141" t="s">
        <v>426</v>
      </c>
      <c r="U28" s="141" t="s">
        <v>426</v>
      </c>
      <c r="V28" s="141" t="s">
        <v>1042</v>
      </c>
      <c r="W28" s="141" t="s">
        <v>90</v>
      </c>
      <c r="X28" s="140">
        <v>45226</v>
      </c>
      <c r="Y28" s="141" t="s">
        <v>90</v>
      </c>
      <c r="Z28" s="140">
        <v>45226</v>
      </c>
      <c r="AA28" s="141" t="s">
        <v>1046</v>
      </c>
      <c r="AB28" s="141" t="s">
        <v>1045</v>
      </c>
      <c r="AC28" s="140">
        <v>45590</v>
      </c>
      <c r="AD28" s="141" t="s">
        <v>90</v>
      </c>
      <c r="AE28" s="139">
        <v>3.7</v>
      </c>
      <c r="AF28" s="140"/>
      <c r="AG28" s="140">
        <v>45226</v>
      </c>
      <c r="AH28" s="139">
        <v>2</v>
      </c>
      <c r="AI28" s="139">
        <v>1000000</v>
      </c>
      <c r="AJ28" s="141" t="s">
        <v>1044</v>
      </c>
      <c r="AK28" s="141" t="s">
        <v>90</v>
      </c>
      <c r="AL28" s="141" t="s">
        <v>90</v>
      </c>
      <c r="AM28" s="141" t="s">
        <v>90</v>
      </c>
      <c r="AN28" s="139"/>
      <c r="AO28" s="141" t="s">
        <v>435</v>
      </c>
      <c r="AP28" s="141" t="s">
        <v>1043</v>
      </c>
      <c r="AQ28" s="139" t="s">
        <v>1031</v>
      </c>
      <c r="AR28" s="141" t="s">
        <v>90</v>
      </c>
      <c r="AS28" s="141" t="s">
        <v>428</v>
      </c>
      <c r="AT28" s="141" t="s">
        <v>459</v>
      </c>
      <c r="AU28" s="141" t="s">
        <v>290</v>
      </c>
      <c r="AV28" s="139"/>
      <c r="AW28" s="139"/>
      <c r="AX28" s="139"/>
      <c r="AY28" s="139"/>
      <c r="AZ28" s="141" t="s">
        <v>90</v>
      </c>
      <c r="BA28" s="141" t="s">
        <v>90</v>
      </c>
      <c r="BB28" s="141" t="s">
        <v>927</v>
      </c>
      <c r="BC28" s="139"/>
      <c r="BD28" s="139">
        <v>100</v>
      </c>
      <c r="BE28" s="141" t="s">
        <v>430</v>
      </c>
      <c r="BF28" s="141" t="s">
        <v>90</v>
      </c>
      <c r="BG28" s="141" t="s">
        <v>458</v>
      </c>
      <c r="BH28" s="141" t="s">
        <v>90</v>
      </c>
      <c r="BI28" s="139"/>
      <c r="BJ28" s="141" t="s">
        <v>107</v>
      </c>
      <c r="BK28" s="140">
        <v>45590</v>
      </c>
      <c r="BL28" s="139">
        <v>3.7</v>
      </c>
      <c r="BM28" s="141" t="s">
        <v>772</v>
      </c>
      <c r="BN28" s="141">
        <v>2</v>
      </c>
      <c r="BO28" s="141" t="s">
        <v>974</v>
      </c>
      <c r="BP28" s="141" t="s">
        <v>1040</v>
      </c>
      <c r="BQ28" s="140"/>
      <c r="BR28" s="141" t="s">
        <v>7</v>
      </c>
      <c r="BS28" s="141" t="s">
        <v>136</v>
      </c>
      <c r="BT28" s="141" t="s">
        <v>7</v>
      </c>
      <c r="BU28" s="141" t="s">
        <v>428</v>
      </c>
      <c r="BV28" s="141" t="s">
        <v>1041</v>
      </c>
      <c r="BW28" t="s">
        <v>90</v>
      </c>
      <c r="BX28" s="141" t="s">
        <v>38</v>
      </c>
      <c r="BY28" s="141" t="s">
        <v>90</v>
      </c>
      <c r="BZ28" s="141" t="s">
        <v>90</v>
      </c>
      <c r="CA28" s="141" t="s">
        <v>107</v>
      </c>
      <c r="CB28" s="141" t="s">
        <v>90</v>
      </c>
      <c r="CC28" s="142" t="s">
        <v>715</v>
      </c>
      <c r="CD28">
        <v>0.1371</v>
      </c>
      <c r="CE28">
        <v>1</v>
      </c>
      <c r="CF28">
        <v>1.0732999999999999</v>
      </c>
      <c r="CG28" s="141">
        <v>0.27400000000000002</v>
      </c>
      <c r="CH28" s="141">
        <v>2</v>
      </c>
      <c r="CI28" s="141">
        <v>2.1469999999999998</v>
      </c>
      <c r="CJ28" s="141" t="s">
        <v>90</v>
      </c>
      <c r="CK28" s="141" t="s">
        <v>7</v>
      </c>
      <c r="CL28" s="141" t="s">
        <v>7</v>
      </c>
      <c r="CM28" s="139"/>
      <c r="CN28" s="141" t="s">
        <v>112</v>
      </c>
      <c r="CO28" s="139"/>
      <c r="CP28" s="141" t="s">
        <v>90</v>
      </c>
      <c r="CQ28" s="141" t="s">
        <v>90</v>
      </c>
      <c r="CR28" s="141" t="s">
        <v>90</v>
      </c>
      <c r="CS28" s="141" t="s">
        <v>3476</v>
      </c>
      <c r="CT28" s="141" t="s">
        <v>733</v>
      </c>
      <c r="CU28" s="141" t="s">
        <v>818</v>
      </c>
      <c r="CV28" s="142" t="s">
        <v>7</v>
      </c>
      <c r="CW28" s="142" t="s">
        <v>90</v>
      </c>
      <c r="CX28" s="141" t="s">
        <v>1047</v>
      </c>
    </row>
    <row r="29" spans="1:102" x14ac:dyDescent="0.25">
      <c r="A29" s="139">
        <v>771</v>
      </c>
      <c r="B29" s="141" t="s">
        <v>7729</v>
      </c>
      <c r="C29" s="141" t="s">
        <v>630</v>
      </c>
      <c r="D29" s="141" t="s">
        <v>1035</v>
      </c>
      <c r="E29" s="140">
        <v>45218</v>
      </c>
      <c r="F29" s="141" t="s">
        <v>106</v>
      </c>
      <c r="G29" s="141" t="s">
        <v>90</v>
      </c>
      <c r="H29" s="141" t="s">
        <v>90</v>
      </c>
      <c r="I29" s="141" t="s">
        <v>90</v>
      </c>
      <c r="J29" s="141" t="s">
        <v>631</v>
      </c>
      <c r="K29" s="141" t="s">
        <v>90</v>
      </c>
      <c r="L29" t="s">
        <v>82</v>
      </c>
      <c r="M29" s="141" t="s">
        <v>1034</v>
      </c>
      <c r="N29" s="141" t="s">
        <v>90</v>
      </c>
      <c r="O29" s="141" t="s">
        <v>90</v>
      </c>
      <c r="P29" s="141" t="s">
        <v>90</v>
      </c>
      <c r="Q29" s="141" t="s">
        <v>423</v>
      </c>
      <c r="R29" s="141" t="s">
        <v>424</v>
      </c>
      <c r="S29" s="141" t="s">
        <v>425</v>
      </c>
      <c r="T29" s="141" t="s">
        <v>426</v>
      </c>
      <c r="U29" s="141" t="s">
        <v>426</v>
      </c>
      <c r="V29" s="141" t="s">
        <v>631</v>
      </c>
      <c r="W29" s="141" t="s">
        <v>90</v>
      </c>
      <c r="X29" s="140">
        <v>45224</v>
      </c>
      <c r="Y29" s="141" t="s">
        <v>90</v>
      </c>
      <c r="Z29" s="140">
        <v>45224</v>
      </c>
      <c r="AA29" s="141" t="s">
        <v>630</v>
      </c>
      <c r="AB29" s="141" t="s">
        <v>633</v>
      </c>
      <c r="AC29" s="140">
        <v>45316</v>
      </c>
      <c r="AD29" s="141" t="s">
        <v>90</v>
      </c>
      <c r="AE29" s="139">
        <v>4.6500000000000004</v>
      </c>
      <c r="AF29" s="140"/>
      <c r="AG29" s="140">
        <v>45224</v>
      </c>
      <c r="AH29" s="139">
        <v>0.05</v>
      </c>
      <c r="AI29" s="139">
        <v>5000000</v>
      </c>
      <c r="AJ29" s="141" t="s">
        <v>632</v>
      </c>
      <c r="AK29" s="141" t="s">
        <v>90</v>
      </c>
      <c r="AL29" s="141" t="s">
        <v>90</v>
      </c>
      <c r="AM29" s="141" t="s">
        <v>90</v>
      </c>
      <c r="AN29" s="139"/>
      <c r="AO29" s="141" t="s">
        <v>436</v>
      </c>
      <c r="AP29" s="141" t="s">
        <v>427</v>
      </c>
      <c r="AQ29" s="139" t="s">
        <v>1000</v>
      </c>
      <c r="AR29" s="141" t="s">
        <v>90</v>
      </c>
      <c r="AS29" s="141" t="s">
        <v>428</v>
      </c>
      <c r="AT29" s="141" t="s">
        <v>459</v>
      </c>
      <c r="AU29" s="141" t="s">
        <v>290</v>
      </c>
      <c r="AV29" s="139"/>
      <c r="AW29" s="139"/>
      <c r="AX29" s="139"/>
      <c r="AY29" s="139"/>
      <c r="AZ29" s="141" t="s">
        <v>90</v>
      </c>
      <c r="BA29" s="141" t="s">
        <v>90</v>
      </c>
      <c r="BB29" s="141" t="s">
        <v>439</v>
      </c>
      <c r="BC29" s="139"/>
      <c r="BD29" s="139">
        <v>100</v>
      </c>
      <c r="BE29" s="141" t="s">
        <v>430</v>
      </c>
      <c r="BF29" s="141" t="s">
        <v>90</v>
      </c>
      <c r="BG29" s="141" t="s">
        <v>458</v>
      </c>
      <c r="BH29" s="141" t="s">
        <v>432</v>
      </c>
      <c r="BI29" s="139"/>
      <c r="BJ29" s="141" t="s">
        <v>107</v>
      </c>
      <c r="BK29" s="140">
        <v>45316</v>
      </c>
      <c r="BL29" s="139">
        <v>4.6500000000000004</v>
      </c>
      <c r="BM29" s="141" t="s">
        <v>643</v>
      </c>
      <c r="BN29" s="141">
        <v>0.05</v>
      </c>
      <c r="BO29" s="141" t="s">
        <v>428</v>
      </c>
      <c r="BP29" s="141" t="s">
        <v>1036</v>
      </c>
      <c r="BQ29" s="140"/>
      <c r="BR29" s="141" t="s">
        <v>7</v>
      </c>
      <c r="BS29" s="141" t="s">
        <v>12</v>
      </c>
      <c r="BT29" s="141" t="s">
        <v>7</v>
      </c>
      <c r="BU29" s="141" t="s">
        <v>428</v>
      </c>
      <c r="BV29" s="141" t="s">
        <v>428</v>
      </c>
      <c r="BW29" t="s">
        <v>90</v>
      </c>
      <c r="BX29" s="141" t="s">
        <v>38</v>
      </c>
      <c r="BY29" s="141" t="s">
        <v>90</v>
      </c>
      <c r="BZ29" s="141" t="s">
        <v>90</v>
      </c>
      <c r="CA29" s="141" t="s">
        <v>107</v>
      </c>
      <c r="CB29" s="141" t="s">
        <v>90</v>
      </c>
      <c r="CC29" s="142" t="s">
        <v>715</v>
      </c>
      <c r="CD29">
        <v>0.12770000000000001</v>
      </c>
      <c r="CE29">
        <v>0.93159999999999998</v>
      </c>
      <c r="CF29">
        <v>1</v>
      </c>
      <c r="CG29" s="141">
        <v>6.0000000000000001E-3</v>
      </c>
      <c r="CH29" s="141">
        <v>4.7E-2</v>
      </c>
      <c r="CI29" s="141">
        <v>0.05</v>
      </c>
      <c r="CJ29" s="141" t="s">
        <v>90</v>
      </c>
      <c r="CK29" s="141" t="s">
        <v>7</v>
      </c>
      <c r="CL29" s="141" t="s">
        <v>7</v>
      </c>
      <c r="CM29" s="139"/>
      <c r="CN29" s="141" t="s">
        <v>112</v>
      </c>
      <c r="CO29" s="139"/>
      <c r="CP29" s="141" t="s">
        <v>90</v>
      </c>
      <c r="CQ29" s="141" t="s">
        <v>90</v>
      </c>
      <c r="CR29" s="141" t="s">
        <v>90</v>
      </c>
      <c r="CS29" s="141" t="s">
        <v>8132</v>
      </c>
      <c r="CT29" s="141" t="s">
        <v>644</v>
      </c>
      <c r="CU29" s="141" t="s">
        <v>650</v>
      </c>
      <c r="CV29" s="142" t="s">
        <v>7</v>
      </c>
      <c r="CW29" s="142" t="s">
        <v>90</v>
      </c>
      <c r="CX29" s="141" t="s">
        <v>1037</v>
      </c>
    </row>
    <row r="30" spans="1:102" x14ac:dyDescent="0.25">
      <c r="A30" s="139">
        <v>770</v>
      </c>
      <c r="B30" s="141" t="s">
        <v>7730</v>
      </c>
      <c r="C30" s="141" t="s">
        <v>1054</v>
      </c>
      <c r="D30" s="141" t="s">
        <v>1056</v>
      </c>
      <c r="E30" s="140">
        <v>45217</v>
      </c>
      <c r="F30" s="141" t="s">
        <v>104</v>
      </c>
      <c r="G30" s="141" t="s">
        <v>90</v>
      </c>
      <c r="H30" s="141" t="s">
        <v>90</v>
      </c>
      <c r="I30" s="141" t="s">
        <v>1058</v>
      </c>
      <c r="J30" s="141" t="s">
        <v>1061</v>
      </c>
      <c r="K30" s="141" t="s">
        <v>1066</v>
      </c>
      <c r="L30" t="s">
        <v>1</v>
      </c>
      <c r="M30" s="141" t="s">
        <v>1055</v>
      </c>
      <c r="N30" s="141" t="s">
        <v>126</v>
      </c>
      <c r="O30" s="141" t="s">
        <v>90</v>
      </c>
      <c r="P30" s="141" t="s">
        <v>90</v>
      </c>
      <c r="Q30" s="141" t="s">
        <v>423</v>
      </c>
      <c r="R30" s="141" t="s">
        <v>424</v>
      </c>
      <c r="S30" s="141" t="s">
        <v>425</v>
      </c>
      <c r="T30" s="141" t="s">
        <v>426</v>
      </c>
      <c r="U30" s="141" t="s">
        <v>426</v>
      </c>
      <c r="V30" s="141" t="s">
        <v>1067</v>
      </c>
      <c r="W30" s="141" t="s">
        <v>90</v>
      </c>
      <c r="X30" s="140">
        <v>45223</v>
      </c>
      <c r="Y30" s="141" t="s">
        <v>1058</v>
      </c>
      <c r="Z30" s="140">
        <v>45223</v>
      </c>
      <c r="AA30" s="141" t="s">
        <v>1054</v>
      </c>
      <c r="AB30" s="141" t="s">
        <v>1065</v>
      </c>
      <c r="AC30" s="140">
        <v>45406</v>
      </c>
      <c r="AD30" s="141" t="s">
        <v>90</v>
      </c>
      <c r="AE30" s="139">
        <v>7.8</v>
      </c>
      <c r="AF30" s="140"/>
      <c r="AG30" s="140">
        <v>45223</v>
      </c>
      <c r="AH30" s="139">
        <v>0.6</v>
      </c>
      <c r="AI30" s="139">
        <v>10000</v>
      </c>
      <c r="AJ30" s="141" t="s">
        <v>1064</v>
      </c>
      <c r="AK30" s="141" t="s">
        <v>1063</v>
      </c>
      <c r="AL30" s="141" t="s">
        <v>90</v>
      </c>
      <c r="AM30" s="141" t="s">
        <v>90</v>
      </c>
      <c r="AN30" s="139"/>
      <c r="AO30" s="141" t="s">
        <v>436</v>
      </c>
      <c r="AP30" s="141" t="s">
        <v>427</v>
      </c>
      <c r="AQ30" s="139" t="s">
        <v>1062</v>
      </c>
      <c r="AR30" s="141" t="s">
        <v>372</v>
      </c>
      <c r="AS30" s="141" t="s">
        <v>428</v>
      </c>
      <c r="AT30" s="141" t="s">
        <v>429</v>
      </c>
      <c r="AU30" s="141" t="s">
        <v>290</v>
      </c>
      <c r="AV30" s="139"/>
      <c r="AW30" s="139"/>
      <c r="AX30" s="139"/>
      <c r="AY30" s="139"/>
      <c r="AZ30" s="141" t="s">
        <v>1060</v>
      </c>
      <c r="BA30" s="141" t="s">
        <v>1059</v>
      </c>
      <c r="BB30" s="141" t="s">
        <v>634</v>
      </c>
      <c r="BC30" s="139"/>
      <c r="BD30" s="139">
        <v>100</v>
      </c>
      <c r="BE30" s="141" t="s">
        <v>430</v>
      </c>
      <c r="BF30" s="141" t="s">
        <v>90</v>
      </c>
      <c r="BG30" s="141" t="s">
        <v>458</v>
      </c>
      <c r="BH30" s="141" t="s">
        <v>432</v>
      </c>
      <c r="BI30" s="139"/>
      <c r="BJ30" s="141" t="s">
        <v>437</v>
      </c>
      <c r="BK30" s="140">
        <v>45587</v>
      </c>
      <c r="BL30" s="139">
        <v>7.8</v>
      </c>
      <c r="BM30" s="141" t="s">
        <v>772</v>
      </c>
      <c r="BN30" s="141">
        <v>0.6</v>
      </c>
      <c r="BO30" s="141" t="s">
        <v>428</v>
      </c>
      <c r="BP30" s="141" t="s">
        <v>1057</v>
      </c>
      <c r="BQ30" s="140"/>
      <c r="BR30" s="141" t="s">
        <v>7</v>
      </c>
      <c r="BS30" s="141" t="s">
        <v>10</v>
      </c>
      <c r="BT30" s="141" t="s">
        <v>7</v>
      </c>
      <c r="BU30" s="141" t="s">
        <v>428</v>
      </c>
      <c r="BV30" s="141" t="s">
        <v>428</v>
      </c>
      <c r="BW30" t="s">
        <v>90</v>
      </c>
      <c r="BX30" s="141" t="s">
        <v>38</v>
      </c>
      <c r="BY30" s="141" t="s">
        <v>90</v>
      </c>
      <c r="BZ30" s="141" t="s">
        <v>90</v>
      </c>
      <c r="CA30" s="141" t="s">
        <v>231</v>
      </c>
      <c r="CB30" s="141" t="s">
        <v>90</v>
      </c>
      <c r="CC30" s="142" t="s">
        <v>715</v>
      </c>
      <c r="CD30">
        <v>0.1371</v>
      </c>
      <c r="CE30">
        <v>1</v>
      </c>
      <c r="CF30">
        <v>1.0732999999999999</v>
      </c>
      <c r="CG30" s="141">
        <v>8.2000000000000003E-2</v>
      </c>
      <c r="CH30" s="141">
        <v>0.6</v>
      </c>
      <c r="CI30" s="141">
        <v>0.64400000000000002</v>
      </c>
      <c r="CJ30" s="141" t="s">
        <v>90</v>
      </c>
      <c r="CK30" s="141" t="s">
        <v>7</v>
      </c>
      <c r="CL30" s="141" t="s">
        <v>7</v>
      </c>
      <c r="CM30" s="139"/>
      <c r="CN30" s="141" t="s">
        <v>112</v>
      </c>
      <c r="CO30" s="139"/>
      <c r="CP30" s="141" t="s">
        <v>90</v>
      </c>
      <c r="CQ30" s="141" t="s">
        <v>7737</v>
      </c>
      <c r="CR30" s="141" t="s">
        <v>90</v>
      </c>
      <c r="CS30" s="141" t="s">
        <v>7737</v>
      </c>
      <c r="CT30" s="141" t="s">
        <v>733</v>
      </c>
      <c r="CU30" s="141" t="s">
        <v>818</v>
      </c>
      <c r="CV30" s="142" t="s">
        <v>7</v>
      </c>
      <c r="CW30" s="142" t="s">
        <v>90</v>
      </c>
      <c r="CX30" s="141" t="s">
        <v>1068</v>
      </c>
    </row>
    <row r="31" spans="1:102" x14ac:dyDescent="0.25">
      <c r="A31" s="139">
        <v>769</v>
      </c>
      <c r="B31" s="141" t="s">
        <v>7729</v>
      </c>
      <c r="C31" s="141" t="s">
        <v>630</v>
      </c>
      <c r="D31" s="141" t="s">
        <v>1049</v>
      </c>
      <c r="E31" s="140">
        <v>45217</v>
      </c>
      <c r="F31" s="141" t="s">
        <v>104</v>
      </c>
      <c r="G31" s="141" t="s">
        <v>90</v>
      </c>
      <c r="H31" s="141" t="s">
        <v>90</v>
      </c>
      <c r="I31" s="141" t="s">
        <v>90</v>
      </c>
      <c r="J31" s="141" t="s">
        <v>631</v>
      </c>
      <c r="K31" s="141" t="s">
        <v>90</v>
      </c>
      <c r="L31" t="s">
        <v>82</v>
      </c>
      <c r="M31" s="141" t="s">
        <v>1048</v>
      </c>
      <c r="N31" s="141" t="s">
        <v>126</v>
      </c>
      <c r="O31" s="141" t="s">
        <v>90</v>
      </c>
      <c r="P31" s="141" t="s">
        <v>90</v>
      </c>
      <c r="Q31" s="141" t="s">
        <v>990</v>
      </c>
      <c r="R31" s="141" t="s">
        <v>424</v>
      </c>
      <c r="S31" s="141" t="s">
        <v>425</v>
      </c>
      <c r="T31" s="141" t="s">
        <v>426</v>
      </c>
      <c r="U31" s="141" t="s">
        <v>426</v>
      </c>
      <c r="V31" s="141" t="s">
        <v>631</v>
      </c>
      <c r="W31" s="141" t="s">
        <v>90</v>
      </c>
      <c r="X31" s="140">
        <v>45224</v>
      </c>
      <c r="Y31" s="141" t="s">
        <v>90</v>
      </c>
      <c r="Z31" s="140">
        <v>45224</v>
      </c>
      <c r="AA31" s="141" t="s">
        <v>630</v>
      </c>
      <c r="AB31" s="141" t="s">
        <v>633</v>
      </c>
      <c r="AC31" s="140">
        <v>45405</v>
      </c>
      <c r="AD31" s="141" t="s">
        <v>90</v>
      </c>
      <c r="AE31" s="139">
        <v>6.7</v>
      </c>
      <c r="AF31" s="140">
        <v>45583</v>
      </c>
      <c r="AG31" s="140">
        <v>45224</v>
      </c>
      <c r="AH31" s="139">
        <v>0.25700000000000001</v>
      </c>
      <c r="AI31" s="139">
        <v>1000</v>
      </c>
      <c r="AJ31" s="141" t="s">
        <v>632</v>
      </c>
      <c r="AK31" s="141" t="s">
        <v>90</v>
      </c>
      <c r="AL31" s="141" t="s">
        <v>90</v>
      </c>
      <c r="AM31" s="141" t="s">
        <v>90</v>
      </c>
      <c r="AN31" s="139"/>
      <c r="AO31" s="141" t="s">
        <v>436</v>
      </c>
      <c r="AP31" s="141" t="s">
        <v>427</v>
      </c>
      <c r="AQ31" s="139" t="s">
        <v>1052</v>
      </c>
      <c r="AR31" s="141" t="s">
        <v>90</v>
      </c>
      <c r="AS31" s="141" t="s">
        <v>428</v>
      </c>
      <c r="AT31" s="141" t="s">
        <v>459</v>
      </c>
      <c r="AU31" s="141" t="s">
        <v>290</v>
      </c>
      <c r="AV31" s="139"/>
      <c r="AW31" s="139"/>
      <c r="AX31" s="139"/>
      <c r="AY31" s="139"/>
      <c r="AZ31" s="141" t="s">
        <v>90</v>
      </c>
      <c r="BA31" s="141" t="s">
        <v>90</v>
      </c>
      <c r="BB31" s="141" t="s">
        <v>439</v>
      </c>
      <c r="BC31" s="139"/>
      <c r="BD31" s="139">
        <v>100</v>
      </c>
      <c r="BE31" s="141" t="s">
        <v>430</v>
      </c>
      <c r="BF31" s="141" t="s">
        <v>90</v>
      </c>
      <c r="BG31" s="141" t="s">
        <v>458</v>
      </c>
      <c r="BH31" s="141" t="s">
        <v>90</v>
      </c>
      <c r="BI31" s="139"/>
      <c r="BJ31" s="141" t="s">
        <v>107</v>
      </c>
      <c r="BK31" s="140">
        <v>45583</v>
      </c>
      <c r="BL31" s="139">
        <v>6.7</v>
      </c>
      <c r="BM31" s="141" t="s">
        <v>1051</v>
      </c>
      <c r="BN31" s="141">
        <v>0.25700000000000001</v>
      </c>
      <c r="BO31" s="141" t="s">
        <v>428</v>
      </c>
      <c r="BP31" s="141" t="s">
        <v>1050</v>
      </c>
      <c r="BQ31" s="140"/>
      <c r="BR31" s="141" t="s">
        <v>7</v>
      </c>
      <c r="BS31" s="141" t="s">
        <v>12</v>
      </c>
      <c r="BT31" s="141" t="s">
        <v>7</v>
      </c>
      <c r="BU31" s="141" t="s">
        <v>428</v>
      </c>
      <c r="BV31" s="141" t="s">
        <v>428</v>
      </c>
      <c r="BW31" t="s">
        <v>90</v>
      </c>
      <c r="BX31" s="141" t="s">
        <v>38</v>
      </c>
      <c r="BY31" s="141" t="s">
        <v>90</v>
      </c>
      <c r="BZ31" s="141" t="s">
        <v>90</v>
      </c>
      <c r="CA31" s="141" t="s">
        <v>107</v>
      </c>
      <c r="CB31" s="141" t="s">
        <v>90</v>
      </c>
      <c r="CC31" s="142" t="s">
        <v>715</v>
      </c>
      <c r="CD31">
        <v>0.1371</v>
      </c>
      <c r="CE31">
        <v>1</v>
      </c>
      <c r="CF31">
        <v>1.0732999999999999</v>
      </c>
      <c r="CG31" s="141">
        <v>3.5000000000000003E-2</v>
      </c>
      <c r="CH31" s="141">
        <v>0.25700000000000001</v>
      </c>
      <c r="CI31" s="141">
        <v>0.27600000000000002</v>
      </c>
      <c r="CJ31" s="141" t="s">
        <v>90</v>
      </c>
      <c r="CK31" s="141" t="s">
        <v>7</v>
      </c>
      <c r="CL31" s="141" t="s">
        <v>7</v>
      </c>
      <c r="CM31" s="139"/>
      <c r="CN31" s="141" t="s">
        <v>112</v>
      </c>
      <c r="CO31" s="139"/>
      <c r="CP31" s="141" t="s">
        <v>90</v>
      </c>
      <c r="CQ31" s="141" t="s">
        <v>90</v>
      </c>
      <c r="CR31" s="141" t="s">
        <v>90</v>
      </c>
      <c r="CS31" s="141" t="s">
        <v>1082</v>
      </c>
      <c r="CT31" s="141" t="s">
        <v>733</v>
      </c>
      <c r="CU31" s="141" t="s">
        <v>8187</v>
      </c>
      <c r="CV31" s="142" t="s">
        <v>7</v>
      </c>
      <c r="CW31" s="142" t="s">
        <v>90</v>
      </c>
      <c r="CX31" s="141" t="s">
        <v>1053</v>
      </c>
    </row>
    <row r="32" spans="1:102" x14ac:dyDescent="0.25">
      <c r="A32" s="139">
        <v>768</v>
      </c>
      <c r="B32" s="141" t="s">
        <v>7729</v>
      </c>
      <c r="C32" s="141" t="s">
        <v>630</v>
      </c>
      <c r="D32" s="141" t="s">
        <v>1070</v>
      </c>
      <c r="E32" s="140">
        <v>45215</v>
      </c>
      <c r="F32" s="141" t="s">
        <v>106</v>
      </c>
      <c r="G32" s="141" t="s">
        <v>90</v>
      </c>
      <c r="H32" s="141" t="s">
        <v>90</v>
      </c>
      <c r="I32" s="141" t="s">
        <v>90</v>
      </c>
      <c r="J32" s="141" t="s">
        <v>631</v>
      </c>
      <c r="K32" s="141" t="s">
        <v>90</v>
      </c>
      <c r="L32" t="s">
        <v>82</v>
      </c>
      <c r="M32" s="141" t="s">
        <v>1069</v>
      </c>
      <c r="N32" s="141" t="s">
        <v>90</v>
      </c>
      <c r="O32" s="141" t="s">
        <v>90</v>
      </c>
      <c r="P32" s="141" t="s">
        <v>90</v>
      </c>
      <c r="Q32" s="141" t="s">
        <v>423</v>
      </c>
      <c r="R32" s="141" t="s">
        <v>424</v>
      </c>
      <c r="S32" s="141" t="s">
        <v>425</v>
      </c>
      <c r="T32" s="141" t="s">
        <v>426</v>
      </c>
      <c r="U32" s="141" t="s">
        <v>426</v>
      </c>
      <c r="V32" s="141" t="s">
        <v>631</v>
      </c>
      <c r="W32" s="141" t="s">
        <v>90</v>
      </c>
      <c r="X32" s="140">
        <v>45219</v>
      </c>
      <c r="Y32" s="141" t="s">
        <v>90</v>
      </c>
      <c r="Z32" s="140">
        <v>45219</v>
      </c>
      <c r="AA32" s="141" t="s">
        <v>630</v>
      </c>
      <c r="AB32" s="141" t="s">
        <v>633</v>
      </c>
      <c r="AC32" s="140">
        <v>45310</v>
      </c>
      <c r="AD32" s="141" t="s">
        <v>90</v>
      </c>
      <c r="AE32" s="139">
        <v>4.8</v>
      </c>
      <c r="AF32" s="140"/>
      <c r="AG32" s="140">
        <v>45219</v>
      </c>
      <c r="AH32" s="139">
        <v>7.0000000000000007E-2</v>
      </c>
      <c r="AI32" s="139">
        <v>7000000</v>
      </c>
      <c r="AJ32" s="141" t="s">
        <v>632</v>
      </c>
      <c r="AK32" s="141" t="s">
        <v>90</v>
      </c>
      <c r="AL32" s="141" t="s">
        <v>90</v>
      </c>
      <c r="AM32" s="141" t="s">
        <v>90</v>
      </c>
      <c r="AN32" s="139"/>
      <c r="AO32" s="141" t="s">
        <v>436</v>
      </c>
      <c r="AP32" s="141" t="s">
        <v>427</v>
      </c>
      <c r="AQ32" s="139" t="s">
        <v>1073</v>
      </c>
      <c r="AR32" s="141" t="s">
        <v>90</v>
      </c>
      <c r="AS32" s="141" t="s">
        <v>428</v>
      </c>
      <c r="AT32" s="141" t="s">
        <v>459</v>
      </c>
      <c r="AU32" s="141" t="s">
        <v>290</v>
      </c>
      <c r="AV32" s="139"/>
      <c r="AW32" s="139"/>
      <c r="AX32" s="139"/>
      <c r="AY32" s="139"/>
      <c r="AZ32" s="141" t="s">
        <v>90</v>
      </c>
      <c r="BA32" s="141" t="s">
        <v>90</v>
      </c>
      <c r="BB32" s="141" t="s">
        <v>439</v>
      </c>
      <c r="BC32" s="139"/>
      <c r="BD32" s="139">
        <v>100</v>
      </c>
      <c r="BE32" s="141" t="s">
        <v>430</v>
      </c>
      <c r="BF32" s="141" t="s">
        <v>90</v>
      </c>
      <c r="BG32" s="141" t="s">
        <v>458</v>
      </c>
      <c r="BH32" s="141" t="s">
        <v>432</v>
      </c>
      <c r="BI32" s="139"/>
      <c r="BJ32" s="141" t="s">
        <v>107</v>
      </c>
      <c r="BK32" s="140">
        <v>45310</v>
      </c>
      <c r="BL32" s="139">
        <v>4.8</v>
      </c>
      <c r="BM32" s="141" t="s">
        <v>1072</v>
      </c>
      <c r="BN32" s="141">
        <v>7.0000000000000007E-2</v>
      </c>
      <c r="BO32" s="141" t="s">
        <v>428</v>
      </c>
      <c r="BP32" s="141" t="s">
        <v>1071</v>
      </c>
      <c r="BQ32" s="140"/>
      <c r="BR32" s="141" t="s">
        <v>7</v>
      </c>
      <c r="BS32" s="141" t="s">
        <v>12</v>
      </c>
      <c r="BT32" s="141" t="s">
        <v>7</v>
      </c>
      <c r="BU32" s="141" t="s">
        <v>428</v>
      </c>
      <c r="BV32" s="141" t="s">
        <v>428</v>
      </c>
      <c r="BW32" t="s">
        <v>90</v>
      </c>
      <c r="BX32" s="141" t="s">
        <v>38</v>
      </c>
      <c r="BY32" s="141" t="s">
        <v>90</v>
      </c>
      <c r="BZ32" s="141" t="s">
        <v>90</v>
      </c>
      <c r="CA32" s="141" t="s">
        <v>107</v>
      </c>
      <c r="CB32" s="141" t="s">
        <v>90</v>
      </c>
      <c r="CC32" s="142" t="s">
        <v>715</v>
      </c>
      <c r="CD32">
        <v>0.12770000000000001</v>
      </c>
      <c r="CE32">
        <v>0.93159999999999998</v>
      </c>
      <c r="CF32">
        <v>1</v>
      </c>
      <c r="CG32" s="141">
        <v>8.9999999999999993E-3</v>
      </c>
      <c r="CH32" s="141">
        <v>6.5000000000000002E-2</v>
      </c>
      <c r="CI32" s="141">
        <v>7.0000000000000007E-2</v>
      </c>
      <c r="CJ32" s="141" t="s">
        <v>90</v>
      </c>
      <c r="CK32" s="141" t="s">
        <v>7</v>
      </c>
      <c r="CL32" s="141" t="s">
        <v>7</v>
      </c>
      <c r="CM32" s="139"/>
      <c r="CN32" s="141" t="s">
        <v>112</v>
      </c>
      <c r="CO32" s="139"/>
      <c r="CP32" s="141" t="s">
        <v>90</v>
      </c>
      <c r="CQ32" s="141" t="s">
        <v>90</v>
      </c>
      <c r="CR32" s="141" t="s">
        <v>90</v>
      </c>
      <c r="CS32" s="141" t="s">
        <v>401</v>
      </c>
      <c r="CT32" s="141" t="s">
        <v>734</v>
      </c>
      <c r="CU32" s="141" t="s">
        <v>650</v>
      </c>
      <c r="CV32" s="142" t="s">
        <v>7</v>
      </c>
      <c r="CW32" s="142" t="s">
        <v>90</v>
      </c>
      <c r="CX32" s="141" t="s">
        <v>1074</v>
      </c>
    </row>
    <row r="33" spans="1:102" x14ac:dyDescent="0.25">
      <c r="A33" s="139">
        <v>767</v>
      </c>
      <c r="B33" s="141" t="s">
        <v>7730</v>
      </c>
      <c r="C33" s="141" t="s">
        <v>1096</v>
      </c>
      <c r="D33" s="141" t="s">
        <v>693</v>
      </c>
      <c r="E33" s="140">
        <v>45212</v>
      </c>
      <c r="F33" s="141" t="s">
        <v>104</v>
      </c>
      <c r="G33" s="141" t="s">
        <v>90</v>
      </c>
      <c r="H33" s="141" t="s">
        <v>90</v>
      </c>
      <c r="I33" s="141" t="s">
        <v>1100</v>
      </c>
      <c r="J33" s="141" t="s">
        <v>1104</v>
      </c>
      <c r="K33" s="141" t="s">
        <v>90</v>
      </c>
      <c r="L33" t="s">
        <v>1</v>
      </c>
      <c r="M33" s="141" t="s">
        <v>1097</v>
      </c>
      <c r="N33" s="141" t="s">
        <v>126</v>
      </c>
      <c r="O33" s="141" t="s">
        <v>90</v>
      </c>
      <c r="P33" s="141" t="s">
        <v>90</v>
      </c>
      <c r="Q33" s="141" t="s">
        <v>423</v>
      </c>
      <c r="R33" s="141" t="s">
        <v>424</v>
      </c>
      <c r="S33" s="141" t="s">
        <v>425</v>
      </c>
      <c r="T33" s="141" t="s">
        <v>426</v>
      </c>
      <c r="U33" s="141" t="s">
        <v>426</v>
      </c>
      <c r="V33" s="141" t="s">
        <v>1109</v>
      </c>
      <c r="W33" s="141" t="s">
        <v>90</v>
      </c>
      <c r="X33" s="140">
        <v>45219</v>
      </c>
      <c r="Y33" s="141" t="s">
        <v>401</v>
      </c>
      <c r="Z33" s="140">
        <v>45219</v>
      </c>
      <c r="AA33" s="141" t="s">
        <v>1096</v>
      </c>
      <c r="AB33" s="141" t="s">
        <v>1108</v>
      </c>
      <c r="AC33" s="140">
        <v>45402</v>
      </c>
      <c r="AD33" s="141" t="s">
        <v>90</v>
      </c>
      <c r="AE33" s="139">
        <v>4.8</v>
      </c>
      <c r="AF33" s="140"/>
      <c r="AG33" s="140">
        <v>45219</v>
      </c>
      <c r="AH33" s="139">
        <v>4.0999999999999996</v>
      </c>
      <c r="AI33" s="139">
        <v>1000000</v>
      </c>
      <c r="AJ33" s="141" t="s">
        <v>1107</v>
      </c>
      <c r="AK33" s="141" t="s">
        <v>1106</v>
      </c>
      <c r="AL33" s="141" t="s">
        <v>90</v>
      </c>
      <c r="AM33" s="141" t="s">
        <v>90</v>
      </c>
      <c r="AN33" s="139"/>
      <c r="AO33" s="141" t="s">
        <v>436</v>
      </c>
      <c r="AP33" s="141" t="s">
        <v>427</v>
      </c>
      <c r="AQ33" s="139" t="s">
        <v>1105</v>
      </c>
      <c r="AR33" s="141" t="s">
        <v>372</v>
      </c>
      <c r="AS33" s="141" t="s">
        <v>428</v>
      </c>
      <c r="AT33" s="141" t="s">
        <v>429</v>
      </c>
      <c r="AU33" s="141" t="s">
        <v>290</v>
      </c>
      <c r="AV33" s="139"/>
      <c r="AW33" s="139"/>
      <c r="AX33" s="139"/>
      <c r="AY33" s="139"/>
      <c r="AZ33" s="141" t="s">
        <v>1103</v>
      </c>
      <c r="BA33" s="141" t="s">
        <v>1102</v>
      </c>
      <c r="BB33" s="141" t="s">
        <v>634</v>
      </c>
      <c r="BC33" s="139"/>
      <c r="BD33" s="139">
        <v>100</v>
      </c>
      <c r="BE33" s="141" t="s">
        <v>430</v>
      </c>
      <c r="BF33" s="141" t="s">
        <v>1101</v>
      </c>
      <c r="BG33" s="141" t="s">
        <v>766</v>
      </c>
      <c r="BH33" s="141" t="s">
        <v>432</v>
      </c>
      <c r="BI33" s="139"/>
      <c r="BJ33" s="141" t="s">
        <v>437</v>
      </c>
      <c r="BK33" s="140">
        <v>45616</v>
      </c>
      <c r="BL33" s="139">
        <v>4.8</v>
      </c>
      <c r="BM33" s="141" t="s">
        <v>1099</v>
      </c>
      <c r="BN33" s="141">
        <v>4.0999999999999996</v>
      </c>
      <c r="BO33" s="141" t="s">
        <v>428</v>
      </c>
      <c r="BP33" s="141" t="s">
        <v>1098</v>
      </c>
      <c r="BQ33" s="140"/>
      <c r="BR33" s="141" t="s">
        <v>7</v>
      </c>
      <c r="BS33" s="141" t="s">
        <v>10</v>
      </c>
      <c r="BT33" s="141" t="s">
        <v>7</v>
      </c>
      <c r="BU33" s="141" t="s">
        <v>428</v>
      </c>
      <c r="BV33" s="141" t="s">
        <v>428</v>
      </c>
      <c r="BW33" t="s">
        <v>90</v>
      </c>
      <c r="BX33" s="141" t="s">
        <v>110</v>
      </c>
      <c r="BY33" s="141" t="s">
        <v>244</v>
      </c>
      <c r="BZ33" s="141" t="s">
        <v>90</v>
      </c>
      <c r="CA33" s="141" t="s">
        <v>231</v>
      </c>
      <c r="CB33" s="141" t="s">
        <v>90</v>
      </c>
      <c r="CC33" s="142" t="s">
        <v>715</v>
      </c>
      <c r="CD33">
        <v>0.1371</v>
      </c>
      <c r="CE33">
        <v>1</v>
      </c>
      <c r="CF33">
        <v>1.0732999999999999</v>
      </c>
      <c r="CG33" s="141">
        <v>0.56200000000000006</v>
      </c>
      <c r="CH33" s="141">
        <v>4.0999999999999996</v>
      </c>
      <c r="CI33" s="141">
        <v>4.4009999999999998</v>
      </c>
      <c r="CJ33" s="141" t="s">
        <v>90</v>
      </c>
      <c r="CK33" s="141" t="s">
        <v>7</v>
      </c>
      <c r="CL33" s="141" t="s">
        <v>7</v>
      </c>
      <c r="CM33" s="139"/>
      <c r="CN33" s="141" t="s">
        <v>112</v>
      </c>
      <c r="CO33" s="139"/>
      <c r="CP33" s="141" t="s">
        <v>90</v>
      </c>
      <c r="CQ33" s="141" t="s">
        <v>401</v>
      </c>
      <c r="CR33" s="141" t="s">
        <v>90</v>
      </c>
      <c r="CS33" s="141" t="s">
        <v>401</v>
      </c>
      <c r="CT33" s="141" t="s">
        <v>695</v>
      </c>
      <c r="CU33" s="141" t="s">
        <v>90</v>
      </c>
      <c r="CV33" s="142" t="s">
        <v>7</v>
      </c>
      <c r="CW33" s="142" t="s">
        <v>90</v>
      </c>
      <c r="CX33" s="141" t="s">
        <v>1110</v>
      </c>
    </row>
    <row r="34" spans="1:102" x14ac:dyDescent="0.25">
      <c r="A34" s="139">
        <v>766</v>
      </c>
      <c r="B34" s="141" t="s">
        <v>7731</v>
      </c>
      <c r="C34" s="141" t="s">
        <v>1075</v>
      </c>
      <c r="D34" s="141" t="s">
        <v>1077</v>
      </c>
      <c r="E34" s="140">
        <v>45212</v>
      </c>
      <c r="F34" s="141" t="s">
        <v>83</v>
      </c>
      <c r="G34" s="141" t="s">
        <v>90</v>
      </c>
      <c r="H34" s="141" t="s">
        <v>1081</v>
      </c>
      <c r="I34" s="141" t="s">
        <v>1082</v>
      </c>
      <c r="J34" s="141" t="s">
        <v>1086</v>
      </c>
      <c r="K34" s="141" t="s">
        <v>1093</v>
      </c>
      <c r="L34" t="s">
        <v>1</v>
      </c>
      <c r="M34" s="141" t="s">
        <v>1076</v>
      </c>
      <c r="N34" s="141" t="s">
        <v>126</v>
      </c>
      <c r="O34" s="141" t="s">
        <v>1075</v>
      </c>
      <c r="P34" s="141" t="s">
        <v>90</v>
      </c>
      <c r="Q34" s="141" t="s">
        <v>423</v>
      </c>
      <c r="R34" s="141" t="s">
        <v>424</v>
      </c>
      <c r="S34" s="141" t="s">
        <v>425</v>
      </c>
      <c r="T34" s="141" t="s">
        <v>426</v>
      </c>
      <c r="U34" s="141" t="s">
        <v>426</v>
      </c>
      <c r="V34" s="141" t="s">
        <v>1094</v>
      </c>
      <c r="W34" s="141" t="s">
        <v>1092</v>
      </c>
      <c r="X34" s="140">
        <v>45217</v>
      </c>
      <c r="Y34" s="141" t="s">
        <v>1082</v>
      </c>
      <c r="Z34" s="140">
        <v>45217</v>
      </c>
      <c r="AA34" s="141" t="s">
        <v>90</v>
      </c>
      <c r="AB34" s="141" t="s">
        <v>1091</v>
      </c>
      <c r="AC34" s="140">
        <v>45398</v>
      </c>
      <c r="AD34" s="141" t="s">
        <v>90</v>
      </c>
      <c r="AE34" s="139">
        <v>6.7</v>
      </c>
      <c r="AF34" s="140"/>
      <c r="AG34" s="140">
        <v>45217</v>
      </c>
      <c r="AH34" s="139">
        <v>2.23</v>
      </c>
      <c r="AI34" s="139">
        <v>1000</v>
      </c>
      <c r="AJ34" s="141" t="s">
        <v>1090</v>
      </c>
      <c r="AK34" s="141" t="s">
        <v>1089</v>
      </c>
      <c r="AL34" s="141" t="s">
        <v>90</v>
      </c>
      <c r="AM34" s="141" t="s">
        <v>90</v>
      </c>
      <c r="AN34" s="139"/>
      <c r="AO34" s="141" t="s">
        <v>435</v>
      </c>
      <c r="AP34" s="141" t="s">
        <v>427</v>
      </c>
      <c r="AQ34" s="139" t="s">
        <v>1088</v>
      </c>
      <c r="AR34" s="141" t="s">
        <v>440</v>
      </c>
      <c r="AS34" s="141" t="s">
        <v>1080</v>
      </c>
      <c r="AT34" s="141" t="s">
        <v>1087</v>
      </c>
      <c r="AU34" s="141" t="s">
        <v>290</v>
      </c>
      <c r="AV34" s="139"/>
      <c r="AW34" s="139"/>
      <c r="AX34" s="139"/>
      <c r="AY34" s="139"/>
      <c r="AZ34" s="141" t="s">
        <v>1085</v>
      </c>
      <c r="BA34" s="141" t="s">
        <v>1084</v>
      </c>
      <c r="BB34" s="141" t="s">
        <v>1083</v>
      </c>
      <c r="BC34" s="139">
        <v>8.9999999999999998E-4</v>
      </c>
      <c r="BD34" s="139">
        <v>100</v>
      </c>
      <c r="BE34" s="141" t="s">
        <v>430</v>
      </c>
      <c r="BF34" s="141" t="s">
        <v>90</v>
      </c>
      <c r="BG34" s="141" t="s">
        <v>804</v>
      </c>
      <c r="BH34" s="141" t="s">
        <v>432</v>
      </c>
      <c r="BI34" s="139">
        <v>60</v>
      </c>
      <c r="BJ34" s="141" t="s">
        <v>803</v>
      </c>
      <c r="BK34" s="140">
        <v>45581</v>
      </c>
      <c r="BL34" s="139">
        <v>6.7</v>
      </c>
      <c r="BM34" s="141" t="s">
        <v>772</v>
      </c>
      <c r="BN34" s="141">
        <v>2.23</v>
      </c>
      <c r="BO34" s="141" t="s">
        <v>802</v>
      </c>
      <c r="BP34" s="141" t="s">
        <v>1078</v>
      </c>
      <c r="BQ34" s="140"/>
      <c r="BR34" s="141" t="s">
        <v>7</v>
      </c>
      <c r="BS34" s="141" t="s">
        <v>8</v>
      </c>
      <c r="BT34" s="141" t="s">
        <v>140</v>
      </c>
      <c r="BU34" s="141" t="s">
        <v>1080</v>
      </c>
      <c r="BV34" s="141" t="s">
        <v>1079</v>
      </c>
      <c r="BW34" t="s">
        <v>90</v>
      </c>
      <c r="BX34" s="141" t="s">
        <v>39</v>
      </c>
      <c r="BY34" s="141" t="s">
        <v>90</v>
      </c>
      <c r="BZ34" s="141" t="s">
        <v>90</v>
      </c>
      <c r="CA34" s="141" t="s">
        <v>261</v>
      </c>
      <c r="CB34" s="141" t="s">
        <v>90</v>
      </c>
      <c r="CC34" s="142" t="s">
        <v>715</v>
      </c>
      <c r="CD34">
        <v>1</v>
      </c>
      <c r="CE34">
        <v>7.2927999999999997</v>
      </c>
      <c r="CF34">
        <v>7.8305999999999996</v>
      </c>
      <c r="CG34" s="141">
        <v>2.23</v>
      </c>
      <c r="CH34" s="141">
        <v>16.263000000000002</v>
      </c>
      <c r="CI34" s="141">
        <v>17.462</v>
      </c>
      <c r="CJ34" s="141" t="s">
        <v>90</v>
      </c>
      <c r="CK34" s="141" t="s">
        <v>7</v>
      </c>
      <c r="CL34" s="141" t="s">
        <v>140</v>
      </c>
      <c r="CM34" s="139"/>
      <c r="CN34" s="141" t="s">
        <v>112</v>
      </c>
      <c r="CO34" s="139">
        <v>60</v>
      </c>
      <c r="CP34" s="141" t="s">
        <v>7738</v>
      </c>
      <c r="CQ34" s="141" t="s">
        <v>1082</v>
      </c>
      <c r="CR34" s="141" t="s">
        <v>90</v>
      </c>
      <c r="CS34" s="141" t="s">
        <v>1082</v>
      </c>
      <c r="CT34" s="141" t="s">
        <v>733</v>
      </c>
      <c r="CU34" s="141" t="s">
        <v>818</v>
      </c>
      <c r="CV34" s="142" t="s">
        <v>7</v>
      </c>
      <c r="CW34" s="142" t="s">
        <v>90</v>
      </c>
      <c r="CX34" s="141" t="s">
        <v>1095</v>
      </c>
    </row>
    <row r="35" spans="1:102" x14ac:dyDescent="0.25">
      <c r="A35" s="139">
        <v>765</v>
      </c>
      <c r="B35" s="141" t="s">
        <v>7729</v>
      </c>
      <c r="C35" s="141" t="s">
        <v>1111</v>
      </c>
      <c r="D35" s="141" t="s">
        <v>1113</v>
      </c>
      <c r="E35" s="140">
        <v>45211</v>
      </c>
      <c r="F35" s="141" t="s">
        <v>104</v>
      </c>
      <c r="G35" s="141" t="s">
        <v>90</v>
      </c>
      <c r="H35" s="141" t="s">
        <v>90</v>
      </c>
      <c r="I35" s="141" t="s">
        <v>90</v>
      </c>
      <c r="J35" s="141" t="s">
        <v>1116</v>
      </c>
      <c r="K35" s="141" t="s">
        <v>90</v>
      </c>
      <c r="L35" t="s">
        <v>82</v>
      </c>
      <c r="M35" s="141" t="s">
        <v>1112</v>
      </c>
      <c r="N35" s="141" t="s">
        <v>90</v>
      </c>
      <c r="O35" s="141" t="s">
        <v>90</v>
      </c>
      <c r="P35" s="141" t="s">
        <v>90</v>
      </c>
      <c r="Q35" s="141" t="s">
        <v>423</v>
      </c>
      <c r="R35" s="141" t="s">
        <v>424</v>
      </c>
      <c r="S35" s="141" t="s">
        <v>425</v>
      </c>
      <c r="T35" s="141" t="s">
        <v>426</v>
      </c>
      <c r="U35" s="141" t="s">
        <v>426</v>
      </c>
      <c r="V35" s="141" t="s">
        <v>1116</v>
      </c>
      <c r="W35" s="141" t="s">
        <v>90</v>
      </c>
      <c r="X35" s="140">
        <v>45217</v>
      </c>
      <c r="Y35" s="141" t="s">
        <v>90</v>
      </c>
      <c r="Z35" s="140">
        <v>45217</v>
      </c>
      <c r="AA35" s="141" t="s">
        <v>90</v>
      </c>
      <c r="AB35" s="141" t="s">
        <v>1118</v>
      </c>
      <c r="AC35" s="140">
        <v>45581</v>
      </c>
      <c r="AD35" s="141" t="s">
        <v>90</v>
      </c>
      <c r="AE35" s="139">
        <v>3.5</v>
      </c>
      <c r="AF35" s="140"/>
      <c r="AG35" s="140">
        <v>45217</v>
      </c>
      <c r="AH35" s="139">
        <v>4</v>
      </c>
      <c r="AI35" s="139">
        <v>1000000</v>
      </c>
      <c r="AJ35" s="141" t="s">
        <v>1117</v>
      </c>
      <c r="AK35" s="141" t="s">
        <v>90</v>
      </c>
      <c r="AL35" s="141" t="s">
        <v>90</v>
      </c>
      <c r="AM35" s="141" t="s">
        <v>90</v>
      </c>
      <c r="AN35" s="139"/>
      <c r="AO35" s="141" t="s">
        <v>435</v>
      </c>
      <c r="AP35" s="141" t="s">
        <v>731</v>
      </c>
      <c r="AQ35" s="139" t="s">
        <v>1088</v>
      </c>
      <c r="AR35" s="141" t="s">
        <v>90</v>
      </c>
      <c r="AS35" s="141" t="s">
        <v>428</v>
      </c>
      <c r="AT35" s="141" t="s">
        <v>459</v>
      </c>
      <c r="AU35" s="141" t="s">
        <v>290</v>
      </c>
      <c r="AV35" s="139"/>
      <c r="AW35" s="139"/>
      <c r="AX35" s="139"/>
      <c r="AY35" s="139"/>
      <c r="AZ35" s="141" t="s">
        <v>90</v>
      </c>
      <c r="BA35" s="141" t="s">
        <v>90</v>
      </c>
      <c r="BB35" s="141" t="s">
        <v>1020</v>
      </c>
      <c r="BC35" s="139"/>
      <c r="BD35" s="139">
        <v>100</v>
      </c>
      <c r="BE35" s="141" t="s">
        <v>430</v>
      </c>
      <c r="BF35" s="141" t="s">
        <v>90</v>
      </c>
      <c r="BG35" s="141" t="s">
        <v>431</v>
      </c>
      <c r="BH35" s="141" t="s">
        <v>432</v>
      </c>
      <c r="BI35" s="139"/>
      <c r="BJ35" s="141" t="s">
        <v>107</v>
      </c>
      <c r="BK35" s="140">
        <v>45581</v>
      </c>
      <c r="BL35" s="139">
        <v>3.5</v>
      </c>
      <c r="BM35" s="141" t="s">
        <v>772</v>
      </c>
      <c r="BN35" s="141">
        <v>4</v>
      </c>
      <c r="BO35" s="141" t="s">
        <v>974</v>
      </c>
      <c r="BP35" s="141" t="s">
        <v>1114</v>
      </c>
      <c r="BQ35" s="140"/>
      <c r="BR35" s="141" t="s">
        <v>7</v>
      </c>
      <c r="BS35" s="141" t="s">
        <v>13</v>
      </c>
      <c r="BT35" s="141" t="s">
        <v>7</v>
      </c>
      <c r="BU35" s="141" t="s">
        <v>428</v>
      </c>
      <c r="BV35" s="141" t="s">
        <v>1115</v>
      </c>
      <c r="BW35" t="s">
        <v>90</v>
      </c>
      <c r="BX35" s="141" t="s">
        <v>36</v>
      </c>
      <c r="BY35" s="141" t="s">
        <v>90</v>
      </c>
      <c r="BZ35" s="141" t="s">
        <v>90</v>
      </c>
      <c r="CA35" s="141" t="s">
        <v>107</v>
      </c>
      <c r="CB35" s="141" t="s">
        <v>90</v>
      </c>
      <c r="CC35" s="142" t="s">
        <v>715</v>
      </c>
      <c r="CD35">
        <v>0.1371</v>
      </c>
      <c r="CE35">
        <v>1</v>
      </c>
      <c r="CF35">
        <v>1.0732999999999999</v>
      </c>
      <c r="CG35" s="141">
        <v>0.54800000000000004</v>
      </c>
      <c r="CH35" s="141">
        <v>4</v>
      </c>
      <c r="CI35" s="141">
        <v>4.2930000000000001</v>
      </c>
      <c r="CJ35" s="141" t="s">
        <v>90</v>
      </c>
      <c r="CK35" s="141" t="s">
        <v>7</v>
      </c>
      <c r="CL35" s="141" t="s">
        <v>7</v>
      </c>
      <c r="CM35" s="139"/>
      <c r="CN35" s="141" t="s">
        <v>112</v>
      </c>
      <c r="CO35" s="139"/>
      <c r="CP35" s="141" t="s">
        <v>90</v>
      </c>
      <c r="CQ35" s="141" t="s">
        <v>90</v>
      </c>
      <c r="CR35" s="141" t="s">
        <v>90</v>
      </c>
      <c r="CS35" s="141" t="s">
        <v>2693</v>
      </c>
      <c r="CT35" s="141" t="s">
        <v>733</v>
      </c>
      <c r="CU35" s="141" t="s">
        <v>818</v>
      </c>
      <c r="CV35" s="142" t="s">
        <v>7</v>
      </c>
      <c r="CW35" s="142" t="s">
        <v>90</v>
      </c>
      <c r="CX35" s="141" t="s">
        <v>1119</v>
      </c>
    </row>
    <row r="36" spans="1:102" x14ac:dyDescent="0.25">
      <c r="A36" s="139">
        <v>764</v>
      </c>
      <c r="B36" s="141" t="s">
        <v>7732</v>
      </c>
      <c r="C36" s="141" t="s">
        <v>1120</v>
      </c>
      <c r="D36" s="141" t="s">
        <v>1122</v>
      </c>
      <c r="E36" s="140">
        <v>45210</v>
      </c>
      <c r="F36" s="141" t="s">
        <v>108</v>
      </c>
      <c r="G36" s="141" t="s">
        <v>90</v>
      </c>
      <c r="H36" s="141" t="s">
        <v>90</v>
      </c>
      <c r="I36" s="141" t="s">
        <v>90</v>
      </c>
      <c r="J36" s="141" t="s">
        <v>1126</v>
      </c>
      <c r="K36" s="141" t="s">
        <v>1130</v>
      </c>
      <c r="L36" t="s">
        <v>1</v>
      </c>
      <c r="M36" s="141" t="s">
        <v>1121</v>
      </c>
      <c r="N36" s="141" t="s">
        <v>90</v>
      </c>
      <c r="O36" s="141" t="s">
        <v>1120</v>
      </c>
      <c r="P36" s="141" t="s">
        <v>90</v>
      </c>
      <c r="Q36" s="141" t="s">
        <v>423</v>
      </c>
      <c r="R36" s="141" t="s">
        <v>424</v>
      </c>
      <c r="S36" s="141" t="s">
        <v>425</v>
      </c>
      <c r="T36" s="141" t="s">
        <v>426</v>
      </c>
      <c r="U36" s="141" t="s">
        <v>426</v>
      </c>
      <c r="V36" s="141" t="s">
        <v>1131</v>
      </c>
      <c r="W36" s="141" t="s">
        <v>1092</v>
      </c>
      <c r="X36" s="140">
        <v>45215</v>
      </c>
      <c r="Y36" s="141" t="s">
        <v>90</v>
      </c>
      <c r="Z36" s="140">
        <v>45215</v>
      </c>
      <c r="AA36" s="141" t="s">
        <v>90</v>
      </c>
      <c r="AB36" s="141" t="s">
        <v>1129</v>
      </c>
      <c r="AC36" s="140">
        <v>45579</v>
      </c>
      <c r="AD36" s="141" t="s">
        <v>90</v>
      </c>
      <c r="AE36" s="139">
        <v>4.8</v>
      </c>
      <c r="AF36" s="140"/>
      <c r="AG36" s="140">
        <v>45215</v>
      </c>
      <c r="AH36" s="139">
        <v>0.47</v>
      </c>
      <c r="AI36" s="139">
        <v>1000</v>
      </c>
      <c r="AJ36" s="141" t="s">
        <v>1128</v>
      </c>
      <c r="AK36" s="141" t="s">
        <v>90</v>
      </c>
      <c r="AL36" s="141" t="s">
        <v>90</v>
      </c>
      <c r="AM36" s="141" t="s">
        <v>90</v>
      </c>
      <c r="AN36" s="139"/>
      <c r="AO36" s="141" t="s">
        <v>436</v>
      </c>
      <c r="AP36" s="141" t="s">
        <v>427</v>
      </c>
      <c r="AQ36" s="139" t="s">
        <v>1127</v>
      </c>
      <c r="AR36" s="141" t="s">
        <v>372</v>
      </c>
      <c r="AS36" s="141" t="s">
        <v>428</v>
      </c>
      <c r="AT36" s="141" t="s">
        <v>429</v>
      </c>
      <c r="AU36" s="141" t="s">
        <v>290</v>
      </c>
      <c r="AV36" s="139"/>
      <c r="AW36" s="139"/>
      <c r="AX36" s="139"/>
      <c r="AY36" s="139"/>
      <c r="AZ36" s="141" t="s">
        <v>1125</v>
      </c>
      <c r="BA36" s="141" t="s">
        <v>1124</v>
      </c>
      <c r="BB36" s="141" t="s">
        <v>908</v>
      </c>
      <c r="BC36" s="139"/>
      <c r="BD36" s="139">
        <v>100</v>
      </c>
      <c r="BE36" s="141" t="s">
        <v>430</v>
      </c>
      <c r="BF36" s="141" t="s">
        <v>90</v>
      </c>
      <c r="BG36" s="141" t="s">
        <v>804</v>
      </c>
      <c r="BH36" s="141" t="s">
        <v>432</v>
      </c>
      <c r="BI36" s="139"/>
      <c r="BJ36" s="141" t="s">
        <v>803</v>
      </c>
      <c r="BK36" s="140">
        <v>45579</v>
      </c>
      <c r="BL36" s="139">
        <v>4.8</v>
      </c>
      <c r="BM36" s="141" t="s">
        <v>772</v>
      </c>
      <c r="BN36" s="141">
        <v>0.47</v>
      </c>
      <c r="BO36" s="141" t="s">
        <v>428</v>
      </c>
      <c r="BP36" s="141" t="s">
        <v>1123</v>
      </c>
      <c r="BQ36" s="140"/>
      <c r="BR36" s="141" t="s">
        <v>7</v>
      </c>
      <c r="BS36" s="141" t="s">
        <v>17</v>
      </c>
      <c r="BT36" s="141" t="s">
        <v>7</v>
      </c>
      <c r="BU36" s="141" t="s">
        <v>428</v>
      </c>
      <c r="BV36" s="141" t="s">
        <v>428</v>
      </c>
      <c r="BW36" t="s">
        <v>90</v>
      </c>
      <c r="BX36" s="141" t="s">
        <v>39</v>
      </c>
      <c r="BY36" s="141" t="s">
        <v>90</v>
      </c>
      <c r="BZ36" s="141" t="s">
        <v>90</v>
      </c>
      <c r="CA36" s="141" t="s">
        <v>261</v>
      </c>
      <c r="CB36" s="141" t="s">
        <v>90</v>
      </c>
      <c r="CC36" s="142" t="s">
        <v>715</v>
      </c>
      <c r="CD36">
        <v>1.0572999999999999</v>
      </c>
      <c r="CE36">
        <v>7.7123999999999997</v>
      </c>
      <c r="CF36">
        <v>8.2795000000000005</v>
      </c>
      <c r="CG36" s="141">
        <v>0.497</v>
      </c>
      <c r="CH36" s="141">
        <v>3.625</v>
      </c>
      <c r="CI36" s="141">
        <v>3.891</v>
      </c>
      <c r="CJ36" s="141" t="s">
        <v>90</v>
      </c>
      <c r="CK36" s="141" t="s">
        <v>7</v>
      </c>
      <c r="CL36" s="141" t="s">
        <v>7</v>
      </c>
      <c r="CM36" s="139"/>
      <c r="CN36" s="141" t="s">
        <v>112</v>
      </c>
      <c r="CO36" s="139"/>
      <c r="CP36" s="141" t="s">
        <v>90</v>
      </c>
      <c r="CQ36" s="141" t="s">
        <v>90</v>
      </c>
      <c r="CR36" s="141" t="s">
        <v>90</v>
      </c>
      <c r="CS36" s="141" t="s">
        <v>401</v>
      </c>
      <c r="CT36" s="141" t="s">
        <v>733</v>
      </c>
      <c r="CU36" s="141" t="s">
        <v>818</v>
      </c>
      <c r="CV36" s="142" t="s">
        <v>7</v>
      </c>
      <c r="CW36" s="142" t="s">
        <v>90</v>
      </c>
      <c r="CX36" s="141" t="s">
        <v>1132</v>
      </c>
    </row>
    <row r="37" spans="1:102" x14ac:dyDescent="0.25">
      <c r="A37" s="139">
        <v>763</v>
      </c>
      <c r="B37" s="141" t="s">
        <v>7729</v>
      </c>
      <c r="C37" s="141" t="s">
        <v>454</v>
      </c>
      <c r="D37" s="141" t="s">
        <v>1134</v>
      </c>
      <c r="E37" s="140">
        <v>45209</v>
      </c>
      <c r="F37" s="141" t="s">
        <v>104</v>
      </c>
      <c r="G37" s="141" t="s">
        <v>90</v>
      </c>
      <c r="H37" s="141" t="s">
        <v>90</v>
      </c>
      <c r="I37" s="141" t="s">
        <v>90</v>
      </c>
      <c r="J37" s="141" t="s">
        <v>956</v>
      </c>
      <c r="K37" s="141" t="s">
        <v>90</v>
      </c>
      <c r="L37" t="s">
        <v>82</v>
      </c>
      <c r="M37" s="141" t="s">
        <v>1133</v>
      </c>
      <c r="N37" s="141" t="s">
        <v>90</v>
      </c>
      <c r="O37" s="141" t="s">
        <v>90</v>
      </c>
      <c r="P37" s="141" t="s">
        <v>90</v>
      </c>
      <c r="Q37" s="141" t="s">
        <v>423</v>
      </c>
      <c r="R37" s="141" t="s">
        <v>424</v>
      </c>
      <c r="S37" s="141" t="s">
        <v>425</v>
      </c>
      <c r="T37" s="141" t="s">
        <v>426</v>
      </c>
      <c r="U37" s="141" t="s">
        <v>426</v>
      </c>
      <c r="V37" s="141" t="s">
        <v>956</v>
      </c>
      <c r="W37" s="141" t="s">
        <v>90</v>
      </c>
      <c r="X37" s="140">
        <v>45219</v>
      </c>
      <c r="Y37" s="141" t="s">
        <v>90</v>
      </c>
      <c r="Z37" s="140">
        <v>45219</v>
      </c>
      <c r="AA37" s="141" t="s">
        <v>454</v>
      </c>
      <c r="AB37" s="141" t="s">
        <v>932</v>
      </c>
      <c r="AC37" s="140">
        <v>45581</v>
      </c>
      <c r="AD37" s="141" t="s">
        <v>90</v>
      </c>
      <c r="AE37" s="139">
        <v>3.8</v>
      </c>
      <c r="AF37" s="140"/>
      <c r="AG37" s="140">
        <v>45219</v>
      </c>
      <c r="AH37" s="139">
        <v>6.5</v>
      </c>
      <c r="AI37" s="139">
        <v>1000000</v>
      </c>
      <c r="AJ37" s="141" t="s">
        <v>931</v>
      </c>
      <c r="AK37" s="141" t="s">
        <v>90</v>
      </c>
      <c r="AL37" s="141" t="s">
        <v>90</v>
      </c>
      <c r="AM37" s="141" t="s">
        <v>90</v>
      </c>
      <c r="AN37" s="139"/>
      <c r="AO37" s="141" t="s">
        <v>436</v>
      </c>
      <c r="AP37" s="141" t="s">
        <v>427</v>
      </c>
      <c r="AQ37" s="139" t="s">
        <v>1088</v>
      </c>
      <c r="AR37" s="141" t="s">
        <v>90</v>
      </c>
      <c r="AS37" s="141" t="s">
        <v>428</v>
      </c>
      <c r="AT37" s="141" t="s">
        <v>459</v>
      </c>
      <c r="AU37" s="141" t="s">
        <v>290</v>
      </c>
      <c r="AV37" s="139"/>
      <c r="AW37" s="139"/>
      <c r="AX37" s="139"/>
      <c r="AY37" s="139"/>
      <c r="AZ37" s="141" t="s">
        <v>90</v>
      </c>
      <c r="BA37" s="141" t="s">
        <v>928</v>
      </c>
      <c r="BB37" s="141" t="s">
        <v>927</v>
      </c>
      <c r="BC37" s="139"/>
      <c r="BD37" s="139">
        <v>100</v>
      </c>
      <c r="BE37" s="141" t="s">
        <v>430</v>
      </c>
      <c r="BF37" s="141" t="s">
        <v>90</v>
      </c>
      <c r="BG37" s="141" t="s">
        <v>458</v>
      </c>
      <c r="BH37" s="141" t="s">
        <v>432</v>
      </c>
      <c r="BI37" s="139"/>
      <c r="BJ37" s="141" t="s">
        <v>107</v>
      </c>
      <c r="BK37" s="140">
        <v>45581</v>
      </c>
      <c r="BL37" s="139">
        <v>3.8</v>
      </c>
      <c r="BM37" s="141" t="s">
        <v>1136</v>
      </c>
      <c r="BN37" s="141">
        <v>6.5</v>
      </c>
      <c r="BO37" s="141" t="s">
        <v>428</v>
      </c>
      <c r="BP37" s="141" t="s">
        <v>1135</v>
      </c>
      <c r="BQ37" s="140"/>
      <c r="BR37" s="141" t="s">
        <v>7</v>
      </c>
      <c r="BS37" s="141" t="s">
        <v>136</v>
      </c>
      <c r="BT37" s="141" t="s">
        <v>7</v>
      </c>
      <c r="BU37" s="141" t="s">
        <v>428</v>
      </c>
      <c r="BV37" s="141" t="s">
        <v>428</v>
      </c>
      <c r="BW37" t="s">
        <v>90</v>
      </c>
      <c r="BX37" s="141" t="s">
        <v>38</v>
      </c>
      <c r="BY37" s="141" t="s">
        <v>90</v>
      </c>
      <c r="BZ37" s="141" t="s">
        <v>90</v>
      </c>
      <c r="CA37" s="141" t="s">
        <v>107</v>
      </c>
      <c r="CB37" s="141" t="s">
        <v>90</v>
      </c>
      <c r="CC37" s="142" t="s">
        <v>715</v>
      </c>
      <c r="CD37">
        <v>0.1371</v>
      </c>
      <c r="CE37">
        <v>1</v>
      </c>
      <c r="CF37">
        <v>1.0732999999999999</v>
      </c>
      <c r="CG37" s="141">
        <v>0.89100000000000001</v>
      </c>
      <c r="CH37" s="141">
        <v>6.5</v>
      </c>
      <c r="CI37" s="141">
        <v>6.976</v>
      </c>
      <c r="CJ37" s="141" t="s">
        <v>90</v>
      </c>
      <c r="CK37" s="141" t="s">
        <v>7</v>
      </c>
      <c r="CL37" s="141" t="s">
        <v>7</v>
      </c>
      <c r="CM37" s="139"/>
      <c r="CN37" s="141" t="s">
        <v>112</v>
      </c>
      <c r="CO37" s="139"/>
      <c r="CP37" s="141" t="s">
        <v>90</v>
      </c>
      <c r="CQ37" s="141" t="s">
        <v>90</v>
      </c>
      <c r="CR37" s="141" t="s">
        <v>90</v>
      </c>
      <c r="CS37" s="141" t="s">
        <v>7903</v>
      </c>
      <c r="CT37" s="141" t="s">
        <v>733</v>
      </c>
      <c r="CU37" s="141" t="s">
        <v>8188</v>
      </c>
      <c r="CV37" s="142" t="s">
        <v>7</v>
      </c>
      <c r="CW37" s="142" t="s">
        <v>90</v>
      </c>
      <c r="CX37" s="141" t="s">
        <v>1137</v>
      </c>
    </row>
    <row r="38" spans="1:102" x14ac:dyDescent="0.25">
      <c r="A38" s="139">
        <v>762</v>
      </c>
      <c r="B38" s="141" t="s">
        <v>7729</v>
      </c>
      <c r="C38" s="141" t="s">
        <v>630</v>
      </c>
      <c r="D38" s="141" t="s">
        <v>1139</v>
      </c>
      <c r="E38" s="140">
        <v>45203</v>
      </c>
      <c r="F38" s="141" t="s">
        <v>83</v>
      </c>
      <c r="G38" s="141" t="s">
        <v>90</v>
      </c>
      <c r="H38" s="141" t="s">
        <v>90</v>
      </c>
      <c r="I38" s="141" t="s">
        <v>90</v>
      </c>
      <c r="J38" s="141" t="s">
        <v>631</v>
      </c>
      <c r="K38" s="141" t="s">
        <v>90</v>
      </c>
      <c r="L38" t="s">
        <v>82</v>
      </c>
      <c r="M38" s="141" t="s">
        <v>1138</v>
      </c>
      <c r="N38" s="141" t="s">
        <v>90</v>
      </c>
      <c r="O38" s="141" t="s">
        <v>90</v>
      </c>
      <c r="P38" s="141" t="s">
        <v>90</v>
      </c>
      <c r="Q38" s="141" t="s">
        <v>423</v>
      </c>
      <c r="R38" s="141" t="s">
        <v>424</v>
      </c>
      <c r="S38" s="141" t="s">
        <v>425</v>
      </c>
      <c r="T38" s="141" t="s">
        <v>426</v>
      </c>
      <c r="U38" s="141" t="s">
        <v>426</v>
      </c>
      <c r="V38" s="141" t="s">
        <v>631</v>
      </c>
      <c r="W38" s="141" t="s">
        <v>90</v>
      </c>
      <c r="X38" s="140">
        <v>45209</v>
      </c>
      <c r="Y38" s="141" t="s">
        <v>90</v>
      </c>
      <c r="Z38" s="140">
        <v>45209</v>
      </c>
      <c r="AA38" s="141" t="s">
        <v>630</v>
      </c>
      <c r="AB38" s="141" t="s">
        <v>633</v>
      </c>
      <c r="AC38" s="140">
        <v>45301</v>
      </c>
      <c r="AD38" s="141" t="s">
        <v>90</v>
      </c>
      <c r="AE38" s="139">
        <v>5.15</v>
      </c>
      <c r="AF38" s="140"/>
      <c r="AG38" s="140">
        <v>45209</v>
      </c>
      <c r="AH38" s="139">
        <v>4.4000000000000003E-3</v>
      </c>
      <c r="AI38" s="139">
        <v>1000</v>
      </c>
      <c r="AJ38" s="141" t="s">
        <v>632</v>
      </c>
      <c r="AK38" s="141" t="s">
        <v>90</v>
      </c>
      <c r="AL38" s="141" t="s">
        <v>90</v>
      </c>
      <c r="AM38" s="141" t="s">
        <v>90</v>
      </c>
      <c r="AN38" s="139"/>
      <c r="AO38" s="141" t="s">
        <v>436</v>
      </c>
      <c r="AP38" s="141" t="s">
        <v>427</v>
      </c>
      <c r="AQ38" s="139" t="s">
        <v>1141</v>
      </c>
      <c r="AR38" s="141" t="s">
        <v>90</v>
      </c>
      <c r="AS38" s="141" t="s">
        <v>428</v>
      </c>
      <c r="AT38" s="141" t="s">
        <v>459</v>
      </c>
      <c r="AU38" s="141" t="s">
        <v>290</v>
      </c>
      <c r="AV38" s="139"/>
      <c r="AW38" s="139"/>
      <c r="AX38" s="139"/>
      <c r="AY38" s="139"/>
      <c r="AZ38" s="141" t="s">
        <v>90</v>
      </c>
      <c r="BA38" s="141" t="s">
        <v>90</v>
      </c>
      <c r="BB38" s="141" t="s">
        <v>439</v>
      </c>
      <c r="BC38" s="139"/>
      <c r="BD38" s="139">
        <v>100</v>
      </c>
      <c r="BE38" s="141" t="s">
        <v>430</v>
      </c>
      <c r="BF38" s="141" t="s">
        <v>90</v>
      </c>
      <c r="BG38" s="141" t="s">
        <v>458</v>
      </c>
      <c r="BH38" s="141" t="s">
        <v>432</v>
      </c>
      <c r="BI38" s="139"/>
      <c r="BJ38" s="141" t="s">
        <v>107</v>
      </c>
      <c r="BK38" s="140">
        <v>45301</v>
      </c>
      <c r="BL38" s="139">
        <v>5.15</v>
      </c>
      <c r="BM38" s="141" t="s">
        <v>643</v>
      </c>
      <c r="BN38" s="141">
        <v>4.0000000000000001E-3</v>
      </c>
      <c r="BO38" s="141" t="s">
        <v>428</v>
      </c>
      <c r="BP38" s="141" t="s">
        <v>1140</v>
      </c>
      <c r="BQ38" s="140"/>
      <c r="BR38" s="141" t="s">
        <v>7</v>
      </c>
      <c r="BS38" s="141" t="s">
        <v>12</v>
      </c>
      <c r="BT38" s="141" t="s">
        <v>7</v>
      </c>
      <c r="BU38" s="141" t="s">
        <v>428</v>
      </c>
      <c r="BV38" s="141" t="s">
        <v>428</v>
      </c>
      <c r="BW38" t="s">
        <v>90</v>
      </c>
      <c r="BX38" s="141" t="s">
        <v>38</v>
      </c>
      <c r="BY38" s="141" t="s">
        <v>90</v>
      </c>
      <c r="BZ38" s="141" t="s">
        <v>90</v>
      </c>
      <c r="CA38" s="141" t="s">
        <v>107</v>
      </c>
      <c r="CB38" s="141" t="s">
        <v>90</v>
      </c>
      <c r="CC38" s="142" t="s">
        <v>715</v>
      </c>
      <c r="CD38">
        <v>1</v>
      </c>
      <c r="CE38">
        <v>7.2927999999999997</v>
      </c>
      <c r="CF38">
        <v>7.8305999999999996</v>
      </c>
      <c r="CG38" s="141">
        <v>4.0000000000000001E-3</v>
      </c>
      <c r="CH38" s="141">
        <v>2.9000000000000001E-2</v>
      </c>
      <c r="CI38" s="141">
        <v>3.1E-2</v>
      </c>
      <c r="CJ38" s="141" t="s">
        <v>90</v>
      </c>
      <c r="CK38" s="141" t="s">
        <v>7</v>
      </c>
      <c r="CL38" s="141" t="s">
        <v>7</v>
      </c>
      <c r="CM38" s="139"/>
      <c r="CN38" s="141" t="s">
        <v>112</v>
      </c>
      <c r="CO38" s="139"/>
      <c r="CP38" s="141" t="s">
        <v>90</v>
      </c>
      <c r="CQ38" s="141" t="s">
        <v>90</v>
      </c>
      <c r="CR38" s="141" t="s">
        <v>90</v>
      </c>
      <c r="CS38" s="141" t="s">
        <v>8189</v>
      </c>
      <c r="CT38" s="141" t="s">
        <v>644</v>
      </c>
      <c r="CU38" s="141" t="s">
        <v>650</v>
      </c>
      <c r="CV38" s="142" t="s">
        <v>7</v>
      </c>
      <c r="CW38" s="142" t="s">
        <v>90</v>
      </c>
      <c r="CX38" s="141" t="s">
        <v>1142</v>
      </c>
    </row>
    <row r="39" spans="1:102" x14ac:dyDescent="0.25">
      <c r="A39" s="139">
        <v>761</v>
      </c>
      <c r="B39" s="141" t="s">
        <v>642</v>
      </c>
      <c r="C39" s="141" t="s">
        <v>1143</v>
      </c>
      <c r="D39" s="141" t="s">
        <v>1145</v>
      </c>
      <c r="E39" s="140">
        <v>45197</v>
      </c>
      <c r="F39" s="141" t="s">
        <v>104</v>
      </c>
      <c r="G39" s="141" t="s">
        <v>90</v>
      </c>
      <c r="H39" s="141" t="s">
        <v>90</v>
      </c>
      <c r="I39" s="141" t="s">
        <v>90</v>
      </c>
      <c r="J39" s="141" t="s">
        <v>1149</v>
      </c>
      <c r="K39" s="141" t="s">
        <v>1154</v>
      </c>
      <c r="L39" t="s">
        <v>1</v>
      </c>
      <c r="M39" s="141" t="s">
        <v>1144</v>
      </c>
      <c r="N39" s="141" t="s">
        <v>90</v>
      </c>
      <c r="O39" s="141" t="s">
        <v>90</v>
      </c>
      <c r="P39" s="141" t="s">
        <v>90</v>
      </c>
      <c r="Q39" s="141" t="s">
        <v>423</v>
      </c>
      <c r="R39" s="141" t="s">
        <v>424</v>
      </c>
      <c r="S39" s="141" t="s">
        <v>425</v>
      </c>
      <c r="T39" s="141" t="s">
        <v>426</v>
      </c>
      <c r="U39" s="141" t="s">
        <v>426</v>
      </c>
      <c r="V39" s="141" t="s">
        <v>1155</v>
      </c>
      <c r="W39" s="141" t="s">
        <v>90</v>
      </c>
      <c r="X39" s="140">
        <v>45209</v>
      </c>
      <c r="Y39" s="141" t="s">
        <v>90</v>
      </c>
      <c r="Z39" s="140">
        <v>45209</v>
      </c>
      <c r="AA39" s="141" t="s">
        <v>90</v>
      </c>
      <c r="AB39" s="141" t="s">
        <v>1153</v>
      </c>
      <c r="AC39" s="140">
        <v>45573</v>
      </c>
      <c r="AD39" s="141" t="s">
        <v>90</v>
      </c>
      <c r="AE39" s="139">
        <v>7.5</v>
      </c>
      <c r="AF39" s="140"/>
      <c r="AG39" s="140">
        <v>45209</v>
      </c>
      <c r="AH39" s="139">
        <v>0.9</v>
      </c>
      <c r="AI39" s="139">
        <v>10000</v>
      </c>
      <c r="AJ39" s="141" t="s">
        <v>1152</v>
      </c>
      <c r="AK39" s="141" t="s">
        <v>90</v>
      </c>
      <c r="AL39" s="141" t="s">
        <v>90</v>
      </c>
      <c r="AM39" s="141" t="s">
        <v>90</v>
      </c>
      <c r="AN39" s="139"/>
      <c r="AO39" s="141" t="s">
        <v>436</v>
      </c>
      <c r="AP39" s="141" t="s">
        <v>427</v>
      </c>
      <c r="AQ39" s="139" t="s">
        <v>1151</v>
      </c>
      <c r="AR39" s="141" t="s">
        <v>372</v>
      </c>
      <c r="AS39" s="141" t="s">
        <v>428</v>
      </c>
      <c r="AT39" s="141" t="s">
        <v>1150</v>
      </c>
      <c r="AU39" s="141" t="s">
        <v>290</v>
      </c>
      <c r="AV39" s="139"/>
      <c r="AW39" s="139"/>
      <c r="AX39" s="139"/>
      <c r="AY39" s="139"/>
      <c r="AZ39" s="141" t="s">
        <v>1148</v>
      </c>
      <c r="BA39" s="141" t="s">
        <v>1147</v>
      </c>
      <c r="BB39" s="141" t="s">
        <v>634</v>
      </c>
      <c r="BC39" s="139"/>
      <c r="BD39" s="139">
        <v>100</v>
      </c>
      <c r="BE39" s="141" t="s">
        <v>430</v>
      </c>
      <c r="BF39" s="141" t="s">
        <v>90</v>
      </c>
      <c r="BG39" s="141" t="s">
        <v>431</v>
      </c>
      <c r="BH39" s="141" t="s">
        <v>432</v>
      </c>
      <c r="BI39" s="139"/>
      <c r="BJ39" s="141" t="s">
        <v>107</v>
      </c>
      <c r="BK39" s="140">
        <v>45573</v>
      </c>
      <c r="BL39" s="139">
        <v>7.5</v>
      </c>
      <c r="BM39" s="141" t="s">
        <v>772</v>
      </c>
      <c r="BN39" s="141">
        <v>0.9</v>
      </c>
      <c r="BO39" s="141" t="s">
        <v>428</v>
      </c>
      <c r="BP39" s="141" t="s">
        <v>1146</v>
      </c>
      <c r="BQ39" s="140"/>
      <c r="BR39" s="141" t="s">
        <v>7</v>
      </c>
      <c r="BS39" s="141" t="s">
        <v>10</v>
      </c>
      <c r="BT39" s="141" t="s">
        <v>7</v>
      </c>
      <c r="BU39" s="141" t="s">
        <v>428</v>
      </c>
      <c r="BV39" s="141" t="s">
        <v>428</v>
      </c>
      <c r="BW39" t="s">
        <v>90</v>
      </c>
      <c r="BX39" s="141" t="s">
        <v>36</v>
      </c>
      <c r="BY39" s="141" t="s">
        <v>90</v>
      </c>
      <c r="BZ39" s="141" t="s">
        <v>90</v>
      </c>
      <c r="CA39" s="141" t="s">
        <v>107</v>
      </c>
      <c r="CB39" s="141" t="s">
        <v>90</v>
      </c>
      <c r="CC39" s="142" t="s">
        <v>8190</v>
      </c>
      <c r="CD39">
        <v>0.1376</v>
      </c>
      <c r="CE39">
        <v>1</v>
      </c>
      <c r="CF39">
        <v>1.0782</v>
      </c>
      <c r="CG39" s="141">
        <v>0.124</v>
      </c>
      <c r="CH39" s="141">
        <v>0.9</v>
      </c>
      <c r="CI39" s="141">
        <v>0.97</v>
      </c>
      <c r="CJ39" s="141" t="s">
        <v>90</v>
      </c>
      <c r="CK39" s="141" t="s">
        <v>7</v>
      </c>
      <c r="CL39" s="141" t="s">
        <v>7</v>
      </c>
      <c r="CM39" s="139"/>
      <c r="CN39" s="141" t="s">
        <v>112</v>
      </c>
      <c r="CO39" s="139"/>
      <c r="CP39" s="141" t="s">
        <v>90</v>
      </c>
      <c r="CQ39" s="141" t="s">
        <v>90</v>
      </c>
      <c r="CR39" s="141" t="s">
        <v>90</v>
      </c>
      <c r="CS39" s="141" t="s">
        <v>1210</v>
      </c>
      <c r="CT39" s="141" t="s">
        <v>733</v>
      </c>
      <c r="CU39" s="141" t="s">
        <v>818</v>
      </c>
      <c r="CV39" s="142" t="s">
        <v>7</v>
      </c>
      <c r="CW39" s="142" t="s">
        <v>90</v>
      </c>
      <c r="CX39" s="141" t="s">
        <v>1156</v>
      </c>
    </row>
    <row r="40" spans="1:102" x14ac:dyDescent="0.25">
      <c r="A40" s="139">
        <v>760</v>
      </c>
      <c r="B40" s="141" t="s">
        <v>719</v>
      </c>
      <c r="C40" s="141" t="s">
        <v>1161</v>
      </c>
      <c r="D40" s="141" t="s">
        <v>1163</v>
      </c>
      <c r="E40" s="140">
        <v>45196</v>
      </c>
      <c r="F40" s="141" t="s">
        <v>83</v>
      </c>
      <c r="G40" s="141" t="s">
        <v>90</v>
      </c>
      <c r="H40" s="141" t="s">
        <v>90</v>
      </c>
      <c r="I40" s="141" t="s">
        <v>90</v>
      </c>
      <c r="J40" s="141" t="s">
        <v>1167</v>
      </c>
      <c r="K40" s="141" t="s">
        <v>1170</v>
      </c>
      <c r="L40" t="s">
        <v>1</v>
      </c>
      <c r="M40" s="141" t="s">
        <v>1162</v>
      </c>
      <c r="N40" s="141" t="s">
        <v>126</v>
      </c>
      <c r="O40" s="141" t="s">
        <v>90</v>
      </c>
      <c r="P40" s="141" t="s">
        <v>90</v>
      </c>
      <c r="Q40" s="141" t="s">
        <v>423</v>
      </c>
      <c r="R40" s="141" t="s">
        <v>424</v>
      </c>
      <c r="S40" s="141" t="s">
        <v>425</v>
      </c>
      <c r="T40" s="141" t="s">
        <v>426</v>
      </c>
      <c r="U40" s="141" t="s">
        <v>426</v>
      </c>
      <c r="V40" s="141" t="s">
        <v>1171</v>
      </c>
      <c r="W40" s="141" t="s">
        <v>90</v>
      </c>
      <c r="X40" s="140">
        <v>45209</v>
      </c>
      <c r="Y40" s="141" t="s">
        <v>90</v>
      </c>
      <c r="Z40" s="140">
        <v>45209</v>
      </c>
      <c r="AA40" s="141" t="s">
        <v>90</v>
      </c>
      <c r="AB40" s="141" t="s">
        <v>1169</v>
      </c>
      <c r="AC40" s="140">
        <v>45392</v>
      </c>
      <c r="AD40" s="141" t="s">
        <v>90</v>
      </c>
      <c r="AE40" s="139">
        <v>6.4</v>
      </c>
      <c r="AF40" s="140"/>
      <c r="AG40" s="140">
        <v>45209</v>
      </c>
      <c r="AH40" s="139">
        <v>1</v>
      </c>
      <c r="AI40" s="139">
        <v>1000</v>
      </c>
      <c r="AJ40" s="141" t="s">
        <v>1168</v>
      </c>
      <c r="AK40" s="141" t="s">
        <v>90</v>
      </c>
      <c r="AL40" s="141" t="s">
        <v>90</v>
      </c>
      <c r="AM40" s="141" t="s">
        <v>90</v>
      </c>
      <c r="AN40" s="139"/>
      <c r="AO40" s="141" t="s">
        <v>436</v>
      </c>
      <c r="AP40" s="141" t="s">
        <v>427</v>
      </c>
      <c r="AQ40" s="139" t="s">
        <v>1151</v>
      </c>
      <c r="AR40" s="141" t="s">
        <v>438</v>
      </c>
      <c r="AS40" s="141" t="s">
        <v>428</v>
      </c>
      <c r="AT40" s="141" t="s">
        <v>429</v>
      </c>
      <c r="AU40" s="141" t="s">
        <v>290</v>
      </c>
      <c r="AV40" s="139"/>
      <c r="AW40" s="139"/>
      <c r="AX40" s="139"/>
      <c r="AY40" s="139"/>
      <c r="AZ40" s="141" t="s">
        <v>90</v>
      </c>
      <c r="BA40" s="141" t="s">
        <v>1166</v>
      </c>
      <c r="BB40" s="141" t="s">
        <v>1165</v>
      </c>
      <c r="BC40" s="139"/>
      <c r="BD40" s="139">
        <v>100</v>
      </c>
      <c r="BE40" s="141" t="s">
        <v>430</v>
      </c>
      <c r="BF40" s="141" t="s">
        <v>90</v>
      </c>
      <c r="BG40" s="141" t="s">
        <v>431</v>
      </c>
      <c r="BH40" s="141" t="s">
        <v>432</v>
      </c>
      <c r="BI40" s="139"/>
      <c r="BJ40" s="141" t="s">
        <v>107</v>
      </c>
      <c r="BK40" s="140">
        <v>45573</v>
      </c>
      <c r="BL40" s="139">
        <v>6.4</v>
      </c>
      <c r="BM40" s="141" t="s">
        <v>772</v>
      </c>
      <c r="BN40" s="141">
        <v>1</v>
      </c>
      <c r="BO40" s="141" t="s">
        <v>428</v>
      </c>
      <c r="BP40" s="141" t="s">
        <v>1164</v>
      </c>
      <c r="BQ40" s="140"/>
      <c r="BR40" s="141" t="s">
        <v>7</v>
      </c>
      <c r="BS40" s="141" t="s">
        <v>25</v>
      </c>
      <c r="BT40" s="141" t="s">
        <v>7</v>
      </c>
      <c r="BU40" s="141" t="s">
        <v>428</v>
      </c>
      <c r="BV40" s="141" t="s">
        <v>428</v>
      </c>
      <c r="BW40" t="s">
        <v>90</v>
      </c>
      <c r="BX40" s="141" t="s">
        <v>36</v>
      </c>
      <c r="BY40" s="141" t="s">
        <v>90</v>
      </c>
      <c r="BZ40" s="141" t="s">
        <v>90</v>
      </c>
      <c r="CA40" s="141" t="s">
        <v>107</v>
      </c>
      <c r="CB40" s="141" t="s">
        <v>90</v>
      </c>
      <c r="CC40" s="142" t="s">
        <v>8190</v>
      </c>
      <c r="CD40">
        <v>1</v>
      </c>
      <c r="CE40">
        <v>7.2676999999999996</v>
      </c>
      <c r="CF40">
        <v>7.8365</v>
      </c>
      <c r="CG40" s="141">
        <v>1</v>
      </c>
      <c r="CH40" s="141">
        <v>7.2679999999999998</v>
      </c>
      <c r="CI40" s="141">
        <v>7.8360000000000003</v>
      </c>
      <c r="CJ40" s="141" t="s">
        <v>90</v>
      </c>
      <c r="CK40" s="141" t="s">
        <v>7</v>
      </c>
      <c r="CL40" s="141" t="s">
        <v>7</v>
      </c>
      <c r="CM40" s="139"/>
      <c r="CN40" s="141" t="s">
        <v>112</v>
      </c>
      <c r="CO40" s="139"/>
      <c r="CP40" s="141" t="s">
        <v>90</v>
      </c>
      <c r="CQ40" s="141" t="s">
        <v>90</v>
      </c>
      <c r="CR40" s="141" t="s">
        <v>90</v>
      </c>
      <c r="CS40" s="141" t="s">
        <v>7739</v>
      </c>
      <c r="CT40" s="141" t="s">
        <v>733</v>
      </c>
      <c r="CU40" s="141" t="s">
        <v>818</v>
      </c>
      <c r="CV40" s="142" t="s">
        <v>7</v>
      </c>
      <c r="CW40" s="142" t="s">
        <v>90</v>
      </c>
      <c r="CX40" s="141" t="s">
        <v>1172</v>
      </c>
    </row>
    <row r="41" spans="1:102" x14ac:dyDescent="0.25">
      <c r="A41" s="139">
        <v>759</v>
      </c>
      <c r="B41" s="141" t="s">
        <v>7729</v>
      </c>
      <c r="C41" s="141" t="s">
        <v>630</v>
      </c>
      <c r="D41" s="141" t="s">
        <v>1158</v>
      </c>
      <c r="E41" s="140">
        <v>45196</v>
      </c>
      <c r="F41" s="141" t="s">
        <v>106</v>
      </c>
      <c r="G41" s="141" t="s">
        <v>90</v>
      </c>
      <c r="H41" s="141" t="s">
        <v>90</v>
      </c>
      <c r="I41" s="141" t="s">
        <v>90</v>
      </c>
      <c r="J41" s="141" t="s">
        <v>631</v>
      </c>
      <c r="K41" s="141" t="s">
        <v>90</v>
      </c>
      <c r="L41" t="s">
        <v>82</v>
      </c>
      <c r="M41" s="141" t="s">
        <v>1157</v>
      </c>
      <c r="N41" s="141" t="s">
        <v>90</v>
      </c>
      <c r="O41" s="141" t="s">
        <v>90</v>
      </c>
      <c r="P41" s="141" t="s">
        <v>90</v>
      </c>
      <c r="Q41" s="141" t="s">
        <v>990</v>
      </c>
      <c r="R41" s="141" t="s">
        <v>424</v>
      </c>
      <c r="S41" s="141" t="s">
        <v>425</v>
      </c>
      <c r="T41" s="141" t="s">
        <v>426</v>
      </c>
      <c r="U41" s="141" t="s">
        <v>426</v>
      </c>
      <c r="V41" s="141" t="s">
        <v>631</v>
      </c>
      <c r="W41" s="141" t="s">
        <v>90</v>
      </c>
      <c r="X41" s="140">
        <v>45202</v>
      </c>
      <c r="Y41" s="141" t="s">
        <v>90</v>
      </c>
      <c r="Z41" s="140">
        <v>45202</v>
      </c>
      <c r="AA41" s="141" t="s">
        <v>630</v>
      </c>
      <c r="AB41" s="141" t="s">
        <v>633</v>
      </c>
      <c r="AC41" s="140">
        <v>45294</v>
      </c>
      <c r="AD41" s="141" t="s">
        <v>90</v>
      </c>
      <c r="AE41" s="139">
        <v>4.75</v>
      </c>
      <c r="AF41" s="140">
        <v>45234</v>
      </c>
      <c r="AG41" s="140">
        <v>45202</v>
      </c>
      <c r="AH41" s="139">
        <v>0.22900000000000001</v>
      </c>
      <c r="AI41" s="139">
        <v>100000</v>
      </c>
      <c r="AJ41" s="141" t="s">
        <v>632</v>
      </c>
      <c r="AK41" s="141" t="s">
        <v>90</v>
      </c>
      <c r="AL41" s="141" t="s">
        <v>90</v>
      </c>
      <c r="AM41" s="141" t="s">
        <v>90</v>
      </c>
      <c r="AN41" s="139"/>
      <c r="AO41" s="141" t="s">
        <v>436</v>
      </c>
      <c r="AP41" s="141" t="s">
        <v>427</v>
      </c>
      <c r="AQ41" s="139" t="s">
        <v>950</v>
      </c>
      <c r="AR41" s="141" t="s">
        <v>90</v>
      </c>
      <c r="AS41" s="141" t="s">
        <v>428</v>
      </c>
      <c r="AT41" s="141" t="s">
        <v>459</v>
      </c>
      <c r="AU41" s="141" t="s">
        <v>290</v>
      </c>
      <c r="AV41" s="139"/>
      <c r="AW41" s="139"/>
      <c r="AX41" s="139"/>
      <c r="AY41" s="139"/>
      <c r="AZ41" s="141" t="s">
        <v>90</v>
      </c>
      <c r="BA41" s="141" t="s">
        <v>90</v>
      </c>
      <c r="BB41" s="141" t="s">
        <v>439</v>
      </c>
      <c r="BC41" s="139"/>
      <c r="BD41" s="139">
        <v>100</v>
      </c>
      <c r="BE41" s="141" t="s">
        <v>430</v>
      </c>
      <c r="BF41" s="141" t="s">
        <v>90</v>
      </c>
      <c r="BG41" s="141" t="s">
        <v>458</v>
      </c>
      <c r="BH41" s="141" t="s">
        <v>432</v>
      </c>
      <c r="BI41" s="139"/>
      <c r="BJ41" s="141" t="s">
        <v>107</v>
      </c>
      <c r="BK41" s="140">
        <v>45294</v>
      </c>
      <c r="BL41" s="139">
        <v>4.75</v>
      </c>
      <c r="BM41" s="141" t="s">
        <v>643</v>
      </c>
      <c r="BN41" s="141">
        <v>0.22900000000000001</v>
      </c>
      <c r="BO41" s="141" t="s">
        <v>428</v>
      </c>
      <c r="BP41" s="141" t="s">
        <v>1159</v>
      </c>
      <c r="BQ41" s="140"/>
      <c r="BR41" s="141" t="s">
        <v>7</v>
      </c>
      <c r="BS41" s="141" t="s">
        <v>12</v>
      </c>
      <c r="BT41" s="141" t="s">
        <v>7</v>
      </c>
      <c r="BU41" s="141" t="s">
        <v>428</v>
      </c>
      <c r="BV41" s="141" t="s">
        <v>428</v>
      </c>
      <c r="BW41" t="s">
        <v>90</v>
      </c>
      <c r="BX41" s="141" t="s">
        <v>38</v>
      </c>
      <c r="BY41" s="141" t="s">
        <v>90</v>
      </c>
      <c r="BZ41" s="141" t="s">
        <v>90</v>
      </c>
      <c r="CA41" s="141" t="s">
        <v>107</v>
      </c>
      <c r="CB41" s="141" t="s">
        <v>90</v>
      </c>
      <c r="CC41" s="142" t="s">
        <v>8190</v>
      </c>
      <c r="CD41">
        <v>0.12761</v>
      </c>
      <c r="CE41">
        <v>0.9274</v>
      </c>
      <c r="CF41">
        <v>1</v>
      </c>
      <c r="CG41" s="141">
        <v>2.9000000000000001E-2</v>
      </c>
      <c r="CH41" s="141">
        <v>0.21199999999999999</v>
      </c>
      <c r="CI41" s="141">
        <v>0.22900000000000001</v>
      </c>
      <c r="CJ41" s="141" t="s">
        <v>90</v>
      </c>
      <c r="CK41" s="141" t="s">
        <v>7</v>
      </c>
      <c r="CL41" s="141" t="s">
        <v>7</v>
      </c>
      <c r="CM41" s="139"/>
      <c r="CN41" s="141" t="s">
        <v>112</v>
      </c>
      <c r="CO41" s="139"/>
      <c r="CP41" s="141" t="s">
        <v>90</v>
      </c>
      <c r="CQ41" s="141" t="s">
        <v>90</v>
      </c>
      <c r="CR41" s="141" t="s">
        <v>90</v>
      </c>
      <c r="CS41" s="141" t="s">
        <v>8137</v>
      </c>
      <c r="CT41" s="141" t="s">
        <v>644</v>
      </c>
      <c r="CU41" s="141" t="s">
        <v>650</v>
      </c>
      <c r="CV41" s="142" t="s">
        <v>7</v>
      </c>
      <c r="CW41" s="142" t="s">
        <v>90</v>
      </c>
      <c r="CX41" s="141" t="s">
        <v>1160</v>
      </c>
    </row>
    <row r="42" spans="1:102" x14ac:dyDescent="0.25">
      <c r="A42" s="139">
        <v>758</v>
      </c>
      <c r="B42" s="141" t="s">
        <v>719</v>
      </c>
      <c r="C42" s="141" t="s">
        <v>1173</v>
      </c>
      <c r="D42" s="141" t="s">
        <v>1175</v>
      </c>
      <c r="E42" s="140">
        <v>45195</v>
      </c>
      <c r="F42" s="141" t="s">
        <v>83</v>
      </c>
      <c r="G42" s="141" t="s">
        <v>90</v>
      </c>
      <c r="H42" s="141" t="s">
        <v>90</v>
      </c>
      <c r="I42" s="141" t="s">
        <v>90</v>
      </c>
      <c r="J42" s="141" t="s">
        <v>1180</v>
      </c>
      <c r="K42" s="141" t="s">
        <v>90</v>
      </c>
      <c r="L42" t="s">
        <v>1</v>
      </c>
      <c r="M42" s="141" t="s">
        <v>1174</v>
      </c>
      <c r="N42" s="141" t="s">
        <v>126</v>
      </c>
      <c r="O42" s="141" t="s">
        <v>90</v>
      </c>
      <c r="P42" s="141" t="s">
        <v>90</v>
      </c>
      <c r="Q42" s="141" t="s">
        <v>423</v>
      </c>
      <c r="R42" s="141" t="s">
        <v>424</v>
      </c>
      <c r="S42" s="141" t="s">
        <v>425</v>
      </c>
      <c r="T42" s="141" t="s">
        <v>426</v>
      </c>
      <c r="U42" s="141" t="s">
        <v>426</v>
      </c>
      <c r="V42" s="141" t="s">
        <v>1180</v>
      </c>
      <c r="W42" s="141" t="s">
        <v>1092</v>
      </c>
      <c r="X42" s="140">
        <v>45197</v>
      </c>
      <c r="Y42" s="141" t="s">
        <v>1185</v>
      </c>
      <c r="Z42" s="140">
        <v>45197</v>
      </c>
      <c r="AA42" s="141" t="s">
        <v>1173</v>
      </c>
      <c r="AB42" s="141" t="s">
        <v>1184</v>
      </c>
      <c r="AC42" s="140">
        <v>45379</v>
      </c>
      <c r="AD42" s="141" t="s">
        <v>90</v>
      </c>
      <c r="AE42" s="139">
        <v>9.6999999999999993</v>
      </c>
      <c r="AF42" s="140"/>
      <c r="AG42" s="140">
        <v>45197</v>
      </c>
      <c r="AH42" s="139">
        <v>0.66600000000000004</v>
      </c>
      <c r="AI42" s="139">
        <v>1000</v>
      </c>
      <c r="AJ42" s="141" t="s">
        <v>1183</v>
      </c>
      <c r="AK42" s="141" t="s">
        <v>1182</v>
      </c>
      <c r="AL42" s="141" t="s">
        <v>90</v>
      </c>
      <c r="AM42" s="141" t="s">
        <v>90</v>
      </c>
      <c r="AN42" s="139"/>
      <c r="AO42" s="141" t="s">
        <v>436</v>
      </c>
      <c r="AP42" s="141" t="s">
        <v>427</v>
      </c>
      <c r="AQ42" s="139" t="s">
        <v>1181</v>
      </c>
      <c r="AR42" s="141" t="s">
        <v>372</v>
      </c>
      <c r="AS42" s="141" t="s">
        <v>428</v>
      </c>
      <c r="AT42" s="141" t="s">
        <v>716</v>
      </c>
      <c r="AU42" s="141" t="s">
        <v>290</v>
      </c>
      <c r="AV42" s="139"/>
      <c r="AW42" s="139"/>
      <c r="AX42" s="139"/>
      <c r="AY42" s="139"/>
      <c r="AZ42" s="141" t="s">
        <v>90</v>
      </c>
      <c r="BA42" s="141" t="s">
        <v>1179</v>
      </c>
      <c r="BB42" s="141" t="s">
        <v>1178</v>
      </c>
      <c r="BC42" s="139"/>
      <c r="BD42" s="139">
        <v>100</v>
      </c>
      <c r="BE42" s="141" t="s">
        <v>430</v>
      </c>
      <c r="BF42" s="141" t="s">
        <v>90</v>
      </c>
      <c r="BG42" s="141" t="s">
        <v>458</v>
      </c>
      <c r="BH42" s="141" t="s">
        <v>432</v>
      </c>
      <c r="BI42" s="139"/>
      <c r="BJ42" s="141" t="s">
        <v>107</v>
      </c>
      <c r="BK42" s="140">
        <v>45564</v>
      </c>
      <c r="BL42" s="139">
        <v>9.6999999999999993</v>
      </c>
      <c r="BM42" s="141" t="s">
        <v>1177</v>
      </c>
      <c r="BN42" s="141">
        <v>0.66600000000000004</v>
      </c>
      <c r="BO42" s="141" t="s">
        <v>428</v>
      </c>
      <c r="BP42" s="141" t="s">
        <v>1176</v>
      </c>
      <c r="BQ42" s="140"/>
      <c r="BR42" s="141" t="s">
        <v>7</v>
      </c>
      <c r="BS42" s="141" t="s">
        <v>23</v>
      </c>
      <c r="BT42" s="141" t="s">
        <v>7</v>
      </c>
      <c r="BU42" s="141" t="s">
        <v>428</v>
      </c>
      <c r="BV42" s="141" t="s">
        <v>428</v>
      </c>
      <c r="BW42" t="s">
        <v>90</v>
      </c>
      <c r="BX42" s="141" t="s">
        <v>38</v>
      </c>
      <c r="BY42" s="141" t="s">
        <v>90</v>
      </c>
      <c r="BZ42" s="141" t="s">
        <v>90</v>
      </c>
      <c r="CA42" s="141" t="s">
        <v>107</v>
      </c>
      <c r="CB42" s="141" t="s">
        <v>90</v>
      </c>
      <c r="CC42" s="142" t="s">
        <v>8190</v>
      </c>
      <c r="CD42">
        <v>1</v>
      </c>
      <c r="CE42">
        <v>7.2676999999999996</v>
      </c>
      <c r="CF42">
        <v>7.8365</v>
      </c>
      <c r="CG42" s="141">
        <v>0.66600000000000004</v>
      </c>
      <c r="CH42" s="141">
        <v>4.84</v>
      </c>
      <c r="CI42" s="141">
        <v>5.2190000000000003</v>
      </c>
      <c r="CJ42" s="141" t="s">
        <v>90</v>
      </c>
      <c r="CK42" s="141" t="s">
        <v>7</v>
      </c>
      <c r="CL42" s="141" t="s">
        <v>7</v>
      </c>
      <c r="CM42" s="139"/>
      <c r="CN42" s="141" t="s">
        <v>112</v>
      </c>
      <c r="CO42" s="139"/>
      <c r="CP42" s="141" t="s">
        <v>90</v>
      </c>
      <c r="CQ42" s="141" t="s">
        <v>90</v>
      </c>
      <c r="CR42" s="141" t="s">
        <v>90</v>
      </c>
      <c r="CS42" s="141" t="s">
        <v>1185</v>
      </c>
      <c r="CT42" s="141" t="s">
        <v>733</v>
      </c>
      <c r="CU42" s="141" t="s">
        <v>90</v>
      </c>
      <c r="CV42" s="142" t="s">
        <v>7</v>
      </c>
      <c r="CW42" s="142" t="s">
        <v>90</v>
      </c>
      <c r="CX42" s="141" t="s">
        <v>1186</v>
      </c>
    </row>
    <row r="43" spans="1:102" x14ac:dyDescent="0.25">
      <c r="A43" s="139">
        <v>757</v>
      </c>
      <c r="B43" s="141" t="s">
        <v>7729</v>
      </c>
      <c r="C43" s="141" t="s">
        <v>454</v>
      </c>
      <c r="D43" s="141" t="s">
        <v>1188</v>
      </c>
      <c r="E43" s="140">
        <v>45190</v>
      </c>
      <c r="F43" s="141" t="s">
        <v>104</v>
      </c>
      <c r="G43" s="141" t="s">
        <v>90</v>
      </c>
      <c r="H43" s="141" t="s">
        <v>90</v>
      </c>
      <c r="I43" s="141" t="s">
        <v>90</v>
      </c>
      <c r="J43" s="141" t="s">
        <v>90</v>
      </c>
      <c r="K43" s="141" t="s">
        <v>90</v>
      </c>
      <c r="L43" t="s">
        <v>82</v>
      </c>
      <c r="M43" s="141" t="s">
        <v>1187</v>
      </c>
      <c r="N43" s="141" t="s">
        <v>90</v>
      </c>
      <c r="O43" s="141" t="s">
        <v>90</v>
      </c>
      <c r="P43" s="141" t="s">
        <v>90</v>
      </c>
      <c r="Q43" s="141" t="s">
        <v>423</v>
      </c>
      <c r="R43" s="141" t="s">
        <v>424</v>
      </c>
      <c r="S43" s="141" t="s">
        <v>425</v>
      </c>
      <c r="T43" s="141" t="s">
        <v>426</v>
      </c>
      <c r="U43" s="141" t="s">
        <v>426</v>
      </c>
      <c r="V43" s="141" t="s">
        <v>90</v>
      </c>
      <c r="W43" s="141" t="s">
        <v>90</v>
      </c>
      <c r="X43" s="140">
        <v>45197</v>
      </c>
      <c r="Y43" s="141" t="s">
        <v>90</v>
      </c>
      <c r="Z43" s="140">
        <v>45197</v>
      </c>
      <c r="AA43" s="141" t="s">
        <v>454</v>
      </c>
      <c r="AB43" s="141" t="s">
        <v>932</v>
      </c>
      <c r="AC43" s="140">
        <v>45559</v>
      </c>
      <c r="AD43" s="141" t="s">
        <v>90</v>
      </c>
      <c r="AE43" s="139">
        <v>3.78</v>
      </c>
      <c r="AF43" s="140"/>
      <c r="AG43" s="140">
        <v>45197</v>
      </c>
      <c r="AH43" s="139">
        <v>4</v>
      </c>
      <c r="AI43" s="139">
        <v>1000000</v>
      </c>
      <c r="AJ43" s="141" t="s">
        <v>931</v>
      </c>
      <c r="AK43" s="141" t="s">
        <v>90</v>
      </c>
      <c r="AL43" s="141" t="s">
        <v>90</v>
      </c>
      <c r="AM43" s="141" t="s">
        <v>90</v>
      </c>
      <c r="AN43" s="139"/>
      <c r="AO43" s="141" t="s">
        <v>436</v>
      </c>
      <c r="AP43" s="141" t="s">
        <v>427</v>
      </c>
      <c r="AQ43" s="139" t="s">
        <v>1190</v>
      </c>
      <c r="AR43" s="141" t="s">
        <v>90</v>
      </c>
      <c r="AS43" s="141" t="s">
        <v>428</v>
      </c>
      <c r="AT43" s="141" t="s">
        <v>459</v>
      </c>
      <c r="AU43" s="141" t="s">
        <v>290</v>
      </c>
      <c r="AV43" s="139"/>
      <c r="AW43" s="139"/>
      <c r="AX43" s="139"/>
      <c r="AY43" s="139"/>
      <c r="AZ43" s="141" t="s">
        <v>90</v>
      </c>
      <c r="BA43" s="141" t="s">
        <v>928</v>
      </c>
      <c r="BB43" s="141" t="s">
        <v>927</v>
      </c>
      <c r="BC43" s="139"/>
      <c r="BD43" s="139">
        <v>100</v>
      </c>
      <c r="BE43" s="141" t="s">
        <v>430</v>
      </c>
      <c r="BF43" s="141" t="s">
        <v>90</v>
      </c>
      <c r="BG43" s="141" t="s">
        <v>458</v>
      </c>
      <c r="BH43" s="141" t="s">
        <v>432</v>
      </c>
      <c r="BI43" s="139"/>
      <c r="BJ43" s="141" t="s">
        <v>107</v>
      </c>
      <c r="BK43" s="140">
        <v>45559</v>
      </c>
      <c r="BL43" s="139">
        <v>3.78</v>
      </c>
      <c r="BM43" s="141" t="s">
        <v>1136</v>
      </c>
      <c r="BN43" s="141">
        <v>4</v>
      </c>
      <c r="BO43" s="141" t="s">
        <v>428</v>
      </c>
      <c r="BP43" s="141" t="s">
        <v>1189</v>
      </c>
      <c r="BQ43" s="140"/>
      <c r="BR43" s="141" t="s">
        <v>7</v>
      </c>
      <c r="BS43" s="141" t="s">
        <v>136</v>
      </c>
      <c r="BT43" s="141" t="s">
        <v>7</v>
      </c>
      <c r="BU43" s="141" t="s">
        <v>428</v>
      </c>
      <c r="BV43" s="141" t="s">
        <v>428</v>
      </c>
      <c r="BW43" t="s">
        <v>90</v>
      </c>
      <c r="BX43" s="141" t="s">
        <v>38</v>
      </c>
      <c r="BY43" s="141" t="s">
        <v>90</v>
      </c>
      <c r="BZ43" s="141" t="s">
        <v>90</v>
      </c>
      <c r="CA43" s="141" t="s">
        <v>107</v>
      </c>
      <c r="CB43" s="141" t="s">
        <v>90</v>
      </c>
      <c r="CC43" s="142" t="s">
        <v>8190</v>
      </c>
      <c r="CD43">
        <v>0.1376</v>
      </c>
      <c r="CE43">
        <v>1</v>
      </c>
      <c r="CF43">
        <v>1.0782</v>
      </c>
      <c r="CG43" s="141">
        <v>0.55000000000000004</v>
      </c>
      <c r="CH43" s="141">
        <v>4</v>
      </c>
      <c r="CI43" s="141">
        <v>4.3129999999999997</v>
      </c>
      <c r="CJ43" s="141" t="s">
        <v>90</v>
      </c>
      <c r="CK43" s="141" t="s">
        <v>7</v>
      </c>
      <c r="CL43" s="141" t="s">
        <v>7</v>
      </c>
      <c r="CM43" s="139"/>
      <c r="CN43" s="141" t="s">
        <v>112</v>
      </c>
      <c r="CO43" s="139"/>
      <c r="CP43" s="141" t="s">
        <v>90</v>
      </c>
      <c r="CQ43" s="141" t="s">
        <v>90</v>
      </c>
      <c r="CR43" s="141" t="s">
        <v>90</v>
      </c>
      <c r="CS43" s="141" t="s">
        <v>8191</v>
      </c>
      <c r="CT43" s="141" t="s">
        <v>733</v>
      </c>
      <c r="CU43" s="141" t="s">
        <v>8188</v>
      </c>
      <c r="CV43" s="142" t="s">
        <v>7</v>
      </c>
      <c r="CW43" s="142" t="s">
        <v>90</v>
      </c>
      <c r="CX43" s="141" t="s">
        <v>1191</v>
      </c>
    </row>
    <row r="44" spans="1:102" x14ac:dyDescent="0.25">
      <c r="A44" s="139">
        <v>756</v>
      </c>
      <c r="B44" s="141" t="s">
        <v>7729</v>
      </c>
      <c r="C44" s="141" t="s">
        <v>454</v>
      </c>
      <c r="D44" s="141" t="s">
        <v>1193</v>
      </c>
      <c r="E44" s="140">
        <v>45189</v>
      </c>
      <c r="F44" s="141" t="s">
        <v>83</v>
      </c>
      <c r="G44" s="141" t="s">
        <v>90</v>
      </c>
      <c r="H44" s="141" t="s">
        <v>90</v>
      </c>
      <c r="I44" s="141" t="s">
        <v>90</v>
      </c>
      <c r="J44" s="141" t="s">
        <v>1195</v>
      </c>
      <c r="K44" s="141" t="s">
        <v>90</v>
      </c>
      <c r="L44" t="s">
        <v>82</v>
      </c>
      <c r="M44" s="141" t="s">
        <v>1192</v>
      </c>
      <c r="N44" s="141" t="s">
        <v>90</v>
      </c>
      <c r="O44" s="141" t="s">
        <v>90</v>
      </c>
      <c r="P44" s="141" t="s">
        <v>90</v>
      </c>
      <c r="Q44" s="141" t="s">
        <v>423</v>
      </c>
      <c r="R44" s="141" t="s">
        <v>424</v>
      </c>
      <c r="S44" s="141" t="s">
        <v>425</v>
      </c>
      <c r="T44" s="141" t="s">
        <v>426</v>
      </c>
      <c r="U44" s="141" t="s">
        <v>426</v>
      </c>
      <c r="V44" s="141" t="s">
        <v>1195</v>
      </c>
      <c r="W44" s="141" t="s">
        <v>90</v>
      </c>
      <c r="X44" s="140">
        <v>45196</v>
      </c>
      <c r="Y44" s="141" t="s">
        <v>90</v>
      </c>
      <c r="Z44" s="140">
        <v>45196</v>
      </c>
      <c r="AA44" s="141" t="s">
        <v>454</v>
      </c>
      <c r="AB44" s="141" t="s">
        <v>932</v>
      </c>
      <c r="AC44" s="140">
        <v>45377</v>
      </c>
      <c r="AD44" s="141" t="s">
        <v>90</v>
      </c>
      <c r="AE44" s="139">
        <v>6</v>
      </c>
      <c r="AF44" s="140"/>
      <c r="AG44" s="140">
        <v>45196</v>
      </c>
      <c r="AH44" s="139">
        <v>0.6</v>
      </c>
      <c r="AI44" s="139">
        <v>1000</v>
      </c>
      <c r="AJ44" s="141" t="s">
        <v>931</v>
      </c>
      <c r="AK44" s="141" t="s">
        <v>90</v>
      </c>
      <c r="AL44" s="141" t="s">
        <v>90</v>
      </c>
      <c r="AM44" s="141" t="s">
        <v>90</v>
      </c>
      <c r="AN44" s="139"/>
      <c r="AO44" s="141" t="s">
        <v>436</v>
      </c>
      <c r="AP44" s="141" t="s">
        <v>427</v>
      </c>
      <c r="AQ44" s="139" t="s">
        <v>1196</v>
      </c>
      <c r="AR44" s="141" t="s">
        <v>90</v>
      </c>
      <c r="AS44" s="141" t="s">
        <v>428</v>
      </c>
      <c r="AT44" s="141" t="s">
        <v>459</v>
      </c>
      <c r="AU44" s="141" t="s">
        <v>290</v>
      </c>
      <c r="AV44" s="139"/>
      <c r="AW44" s="139"/>
      <c r="AX44" s="139"/>
      <c r="AY44" s="139"/>
      <c r="AZ44" s="141" t="s">
        <v>90</v>
      </c>
      <c r="BA44" s="141" t="s">
        <v>928</v>
      </c>
      <c r="BB44" s="141" t="s">
        <v>927</v>
      </c>
      <c r="BC44" s="139"/>
      <c r="BD44" s="139">
        <v>99.879000000000005</v>
      </c>
      <c r="BE44" s="141" t="s">
        <v>430</v>
      </c>
      <c r="BF44" s="141" t="s">
        <v>90</v>
      </c>
      <c r="BG44" s="141" t="s">
        <v>458</v>
      </c>
      <c r="BH44" s="141" t="s">
        <v>432</v>
      </c>
      <c r="BI44" s="139"/>
      <c r="BJ44" s="141" t="s">
        <v>107</v>
      </c>
      <c r="BK44" s="140">
        <v>45377</v>
      </c>
      <c r="BL44" s="139">
        <v>6</v>
      </c>
      <c r="BM44" s="141" t="s">
        <v>962</v>
      </c>
      <c r="BN44" s="141">
        <v>0.6</v>
      </c>
      <c r="BO44" s="141" t="s">
        <v>428</v>
      </c>
      <c r="BP44" s="141" t="s">
        <v>1194</v>
      </c>
      <c r="BQ44" s="140"/>
      <c r="BR44" s="141" t="s">
        <v>7</v>
      </c>
      <c r="BS44" s="141" t="s">
        <v>136</v>
      </c>
      <c r="BT44" s="141" t="s">
        <v>7</v>
      </c>
      <c r="BU44" s="141" t="s">
        <v>428</v>
      </c>
      <c r="BV44" s="141" t="s">
        <v>428</v>
      </c>
      <c r="BW44" t="s">
        <v>90</v>
      </c>
      <c r="BX44" s="141" t="s">
        <v>38</v>
      </c>
      <c r="BY44" s="141" t="s">
        <v>90</v>
      </c>
      <c r="BZ44" s="141" t="s">
        <v>90</v>
      </c>
      <c r="CA44" s="141" t="s">
        <v>107</v>
      </c>
      <c r="CB44" s="141" t="s">
        <v>90</v>
      </c>
      <c r="CC44" s="142" t="s">
        <v>8190</v>
      </c>
      <c r="CD44">
        <v>1</v>
      </c>
      <c r="CE44">
        <v>7.2676999999999996</v>
      </c>
      <c r="CF44">
        <v>7.8365</v>
      </c>
      <c r="CG44" s="141">
        <v>0.6</v>
      </c>
      <c r="CH44" s="141">
        <v>4.3609999999999998</v>
      </c>
      <c r="CI44" s="141">
        <v>4.702</v>
      </c>
      <c r="CJ44" s="141" t="s">
        <v>90</v>
      </c>
      <c r="CK44" s="141" t="s">
        <v>7</v>
      </c>
      <c r="CL44" s="141" t="s">
        <v>7</v>
      </c>
      <c r="CM44" s="139"/>
      <c r="CN44" s="141" t="s">
        <v>112</v>
      </c>
      <c r="CO44" s="139"/>
      <c r="CP44" s="141" t="s">
        <v>90</v>
      </c>
      <c r="CQ44" s="141" t="s">
        <v>90</v>
      </c>
      <c r="CR44" s="141" t="s">
        <v>90</v>
      </c>
      <c r="CS44" s="141" t="s">
        <v>7741</v>
      </c>
      <c r="CT44" s="141" t="s">
        <v>8182</v>
      </c>
      <c r="CU44" s="141" t="s">
        <v>8183</v>
      </c>
      <c r="CV44" s="142" t="s">
        <v>7</v>
      </c>
      <c r="CW44" s="142" t="s">
        <v>90</v>
      </c>
      <c r="CX44" s="141" t="s">
        <v>1197</v>
      </c>
    </row>
    <row r="45" spans="1:102" x14ac:dyDescent="0.25">
      <c r="A45" s="139">
        <v>755</v>
      </c>
      <c r="B45" s="141" t="s">
        <v>7730</v>
      </c>
      <c r="C45" s="141" t="s">
        <v>1198</v>
      </c>
      <c r="D45" s="141" t="s">
        <v>1200</v>
      </c>
      <c r="E45" s="140">
        <v>45188</v>
      </c>
      <c r="F45" s="141" t="s">
        <v>83</v>
      </c>
      <c r="G45" s="141" t="s">
        <v>90</v>
      </c>
      <c r="H45" s="141" t="s">
        <v>90</v>
      </c>
      <c r="I45" s="141" t="s">
        <v>1202</v>
      </c>
      <c r="J45" s="141" t="s">
        <v>1205</v>
      </c>
      <c r="K45" s="141" t="s">
        <v>1211</v>
      </c>
      <c r="L45" t="s">
        <v>1</v>
      </c>
      <c r="M45" s="141" t="s">
        <v>1199</v>
      </c>
      <c r="N45" s="141" t="s">
        <v>126</v>
      </c>
      <c r="O45" s="141" t="s">
        <v>90</v>
      </c>
      <c r="P45" s="141" t="s">
        <v>90</v>
      </c>
      <c r="Q45" s="141" t="s">
        <v>423</v>
      </c>
      <c r="R45" s="141" t="s">
        <v>424</v>
      </c>
      <c r="S45" s="141" t="s">
        <v>425</v>
      </c>
      <c r="T45" s="141" t="s">
        <v>426</v>
      </c>
      <c r="U45" s="141" t="s">
        <v>426</v>
      </c>
      <c r="V45" s="141" t="s">
        <v>1212</v>
      </c>
      <c r="W45" s="141" t="s">
        <v>1092</v>
      </c>
      <c r="X45" s="140">
        <v>45191</v>
      </c>
      <c r="Y45" s="141" t="s">
        <v>1210</v>
      </c>
      <c r="Z45" s="140">
        <v>45191</v>
      </c>
      <c r="AA45" s="141" t="s">
        <v>1198</v>
      </c>
      <c r="AB45" s="141" t="s">
        <v>1209</v>
      </c>
      <c r="AC45" s="140">
        <v>45373</v>
      </c>
      <c r="AD45" s="141" t="s">
        <v>90</v>
      </c>
      <c r="AE45" s="139">
        <v>7.5</v>
      </c>
      <c r="AF45" s="140"/>
      <c r="AG45" s="140">
        <v>45191</v>
      </c>
      <c r="AH45" s="139">
        <v>0.6</v>
      </c>
      <c r="AI45" s="139">
        <v>1000</v>
      </c>
      <c r="AJ45" s="141" t="s">
        <v>1208</v>
      </c>
      <c r="AK45" s="141" t="s">
        <v>1207</v>
      </c>
      <c r="AL45" s="141" t="s">
        <v>90</v>
      </c>
      <c r="AM45" s="141" t="s">
        <v>90</v>
      </c>
      <c r="AN45" s="139"/>
      <c r="AO45" s="141" t="s">
        <v>436</v>
      </c>
      <c r="AP45" s="141" t="s">
        <v>427</v>
      </c>
      <c r="AQ45" s="139" t="s">
        <v>1206</v>
      </c>
      <c r="AR45" s="141" t="s">
        <v>372</v>
      </c>
      <c r="AS45" s="141" t="s">
        <v>428</v>
      </c>
      <c r="AT45" s="141" t="s">
        <v>429</v>
      </c>
      <c r="AU45" s="141" t="s">
        <v>290</v>
      </c>
      <c r="AV45" s="139"/>
      <c r="AW45" s="139"/>
      <c r="AX45" s="139"/>
      <c r="AY45" s="139"/>
      <c r="AZ45" s="141" t="s">
        <v>1204</v>
      </c>
      <c r="BA45" s="141" t="s">
        <v>1203</v>
      </c>
      <c r="BB45" s="141" t="s">
        <v>634</v>
      </c>
      <c r="BC45" s="139"/>
      <c r="BD45" s="139">
        <v>100</v>
      </c>
      <c r="BE45" s="141" t="s">
        <v>430</v>
      </c>
      <c r="BF45" s="141" t="s">
        <v>90</v>
      </c>
      <c r="BG45" s="141" t="s">
        <v>458</v>
      </c>
      <c r="BH45" s="141" t="s">
        <v>432</v>
      </c>
      <c r="BI45" s="139"/>
      <c r="BJ45" s="141" t="s">
        <v>107</v>
      </c>
      <c r="BK45" s="140">
        <v>45555</v>
      </c>
      <c r="BL45" s="139">
        <v>7.5</v>
      </c>
      <c r="BM45" s="141" t="s">
        <v>772</v>
      </c>
      <c r="BN45" s="141">
        <v>0.6</v>
      </c>
      <c r="BO45" s="141" t="s">
        <v>428</v>
      </c>
      <c r="BP45" s="141" t="s">
        <v>1201</v>
      </c>
      <c r="BQ45" s="140"/>
      <c r="BR45" s="141" t="s">
        <v>7</v>
      </c>
      <c r="BS45" s="141" t="s">
        <v>10</v>
      </c>
      <c r="BT45" s="141" t="s">
        <v>7</v>
      </c>
      <c r="BU45" s="141" t="s">
        <v>428</v>
      </c>
      <c r="BV45" s="141" t="s">
        <v>428</v>
      </c>
      <c r="BW45" t="s">
        <v>90</v>
      </c>
      <c r="BX45" s="141" t="s">
        <v>38</v>
      </c>
      <c r="BY45" s="141" t="s">
        <v>90</v>
      </c>
      <c r="BZ45" s="141" t="s">
        <v>90</v>
      </c>
      <c r="CA45" s="141" t="s">
        <v>107</v>
      </c>
      <c r="CB45" s="141" t="s">
        <v>90</v>
      </c>
      <c r="CC45" s="142" t="s">
        <v>8190</v>
      </c>
      <c r="CD45">
        <v>1</v>
      </c>
      <c r="CE45">
        <v>7.2676999999999996</v>
      </c>
      <c r="CF45">
        <v>7.8365</v>
      </c>
      <c r="CG45" s="141">
        <v>0.6</v>
      </c>
      <c r="CH45" s="141">
        <v>4.3609999999999998</v>
      </c>
      <c r="CI45" s="141">
        <v>4.702</v>
      </c>
      <c r="CJ45" s="141" t="s">
        <v>90</v>
      </c>
      <c r="CK45" s="141" t="s">
        <v>7</v>
      </c>
      <c r="CL45" s="141" t="s">
        <v>7</v>
      </c>
      <c r="CM45" s="139"/>
      <c r="CN45" s="141" t="s">
        <v>112</v>
      </c>
      <c r="CO45" s="139"/>
      <c r="CP45" s="141" t="s">
        <v>90</v>
      </c>
      <c r="CQ45" s="141" t="s">
        <v>1210</v>
      </c>
      <c r="CR45" s="141" t="s">
        <v>90</v>
      </c>
      <c r="CS45" s="141" t="s">
        <v>1210</v>
      </c>
      <c r="CT45" s="141" t="s">
        <v>733</v>
      </c>
      <c r="CU45" s="141" t="s">
        <v>818</v>
      </c>
      <c r="CV45" s="142" t="s">
        <v>7</v>
      </c>
      <c r="CW45" s="142" t="s">
        <v>90</v>
      </c>
      <c r="CX45" s="141" t="s">
        <v>1213</v>
      </c>
    </row>
    <row r="46" spans="1:102" x14ac:dyDescent="0.25">
      <c r="A46" s="139">
        <v>754</v>
      </c>
      <c r="B46" s="141" t="s">
        <v>7729</v>
      </c>
      <c r="C46" s="141" t="s">
        <v>969</v>
      </c>
      <c r="D46" s="141" t="s">
        <v>1233</v>
      </c>
      <c r="E46" s="140">
        <v>45180</v>
      </c>
      <c r="F46" s="141" t="s">
        <v>83</v>
      </c>
      <c r="G46" s="141" t="s">
        <v>90</v>
      </c>
      <c r="H46" s="141" t="s">
        <v>90</v>
      </c>
      <c r="I46" s="141" t="s">
        <v>90</v>
      </c>
      <c r="J46" s="141" t="s">
        <v>90</v>
      </c>
      <c r="K46" s="141" t="s">
        <v>90</v>
      </c>
      <c r="L46" t="s">
        <v>82</v>
      </c>
      <c r="M46" s="141" t="s">
        <v>1232</v>
      </c>
      <c r="N46" s="141" t="s">
        <v>982</v>
      </c>
      <c r="O46" s="141" t="s">
        <v>969</v>
      </c>
      <c r="P46" s="141" t="s">
        <v>90</v>
      </c>
      <c r="Q46" s="141" t="s">
        <v>423</v>
      </c>
      <c r="R46" s="141" t="s">
        <v>424</v>
      </c>
      <c r="S46" s="141" t="s">
        <v>981</v>
      </c>
      <c r="T46" s="141" t="s">
        <v>426</v>
      </c>
      <c r="U46" s="141" t="s">
        <v>426</v>
      </c>
      <c r="V46" s="141" t="s">
        <v>90</v>
      </c>
      <c r="W46" s="141" t="s">
        <v>90</v>
      </c>
      <c r="X46" s="140">
        <v>45187</v>
      </c>
      <c r="Y46" s="141" t="s">
        <v>90</v>
      </c>
      <c r="Z46" s="140">
        <v>45187</v>
      </c>
      <c r="AA46" s="141" t="s">
        <v>90</v>
      </c>
      <c r="AB46" s="141" t="s">
        <v>980</v>
      </c>
      <c r="AC46" s="140">
        <v>45278</v>
      </c>
      <c r="AD46" s="141" t="s">
        <v>1025</v>
      </c>
      <c r="AE46" s="139">
        <v>6.0349000000000004</v>
      </c>
      <c r="AF46" s="140"/>
      <c r="AG46" s="140">
        <v>45187</v>
      </c>
      <c r="AH46" s="139">
        <v>0.25</v>
      </c>
      <c r="AI46" s="139">
        <v>1000</v>
      </c>
      <c r="AJ46" s="141" t="s">
        <v>978</v>
      </c>
      <c r="AK46" s="141" t="s">
        <v>90</v>
      </c>
      <c r="AL46" s="141" t="s">
        <v>90</v>
      </c>
      <c r="AM46" s="141" t="s">
        <v>90</v>
      </c>
      <c r="AN46" s="139"/>
      <c r="AO46" s="141" t="s">
        <v>435</v>
      </c>
      <c r="AP46" s="141" t="s">
        <v>731</v>
      </c>
      <c r="AQ46" s="139" t="s">
        <v>1235</v>
      </c>
      <c r="AR46" s="141" t="s">
        <v>440</v>
      </c>
      <c r="AS46" s="141" t="s">
        <v>428</v>
      </c>
      <c r="AT46" s="141" t="s">
        <v>459</v>
      </c>
      <c r="AU46" s="141" t="s">
        <v>290</v>
      </c>
      <c r="AV46" s="139"/>
      <c r="AW46" s="139"/>
      <c r="AX46" s="139"/>
      <c r="AY46" s="139"/>
      <c r="AZ46" s="141" t="s">
        <v>90</v>
      </c>
      <c r="BA46" s="141" t="s">
        <v>976</v>
      </c>
      <c r="BB46" s="141" t="s">
        <v>813</v>
      </c>
      <c r="BC46" s="139"/>
      <c r="BD46" s="139">
        <v>100</v>
      </c>
      <c r="BE46" s="141" t="s">
        <v>430</v>
      </c>
      <c r="BF46" s="141" t="s">
        <v>90</v>
      </c>
      <c r="BG46" s="141" t="s">
        <v>804</v>
      </c>
      <c r="BH46" s="141" t="s">
        <v>90</v>
      </c>
      <c r="BI46" s="139"/>
      <c r="BJ46" s="141" t="s">
        <v>107</v>
      </c>
      <c r="BK46" s="140">
        <v>45546</v>
      </c>
      <c r="BL46" s="139"/>
      <c r="BM46" s="141" t="s">
        <v>1051</v>
      </c>
      <c r="BN46" s="141">
        <v>0.25</v>
      </c>
      <c r="BO46" s="141" t="s">
        <v>974</v>
      </c>
      <c r="BP46" s="141" t="s">
        <v>1234</v>
      </c>
      <c r="BQ46" s="140"/>
      <c r="BR46" s="141" t="s">
        <v>7</v>
      </c>
      <c r="BS46" s="141" t="s">
        <v>28</v>
      </c>
      <c r="BT46" s="141" t="s">
        <v>7</v>
      </c>
      <c r="BU46" s="141" t="s">
        <v>428</v>
      </c>
      <c r="BV46" s="141" t="s">
        <v>973</v>
      </c>
      <c r="BW46" t="s">
        <v>90</v>
      </c>
      <c r="BX46" s="141" t="s">
        <v>39</v>
      </c>
      <c r="BY46" s="141" t="s">
        <v>90</v>
      </c>
      <c r="BZ46" s="141" t="s">
        <v>90</v>
      </c>
      <c r="CA46" s="141" t="s">
        <v>107</v>
      </c>
      <c r="CB46" s="141" t="s">
        <v>90</v>
      </c>
      <c r="CC46" s="142" t="s">
        <v>8190</v>
      </c>
      <c r="CD46">
        <v>1</v>
      </c>
      <c r="CE46">
        <v>7.2676999999999996</v>
      </c>
      <c r="CF46">
        <v>7.8365</v>
      </c>
      <c r="CG46" s="141">
        <v>0.25</v>
      </c>
      <c r="CH46" s="141">
        <v>1.8169999999999999</v>
      </c>
      <c r="CI46" s="141">
        <v>1.9590000000000001</v>
      </c>
      <c r="CJ46" s="141" t="s">
        <v>90</v>
      </c>
      <c r="CK46" s="141" t="s">
        <v>7</v>
      </c>
      <c r="CL46" s="141" t="s">
        <v>7</v>
      </c>
      <c r="CM46" s="139">
        <v>70</v>
      </c>
      <c r="CN46" s="141" t="s">
        <v>725</v>
      </c>
      <c r="CO46" s="139"/>
      <c r="CP46" s="141" t="s">
        <v>90</v>
      </c>
      <c r="CQ46" s="141" t="s">
        <v>90</v>
      </c>
      <c r="CR46" s="141" t="s">
        <v>8185</v>
      </c>
      <c r="CS46" s="141" t="s">
        <v>8185</v>
      </c>
      <c r="CT46" s="141" t="s">
        <v>733</v>
      </c>
      <c r="CU46" s="141" t="s">
        <v>8187</v>
      </c>
      <c r="CV46" s="142" t="s">
        <v>7753</v>
      </c>
      <c r="CW46" s="142" t="s">
        <v>90</v>
      </c>
      <c r="CX46" s="141" t="s">
        <v>1236</v>
      </c>
    </row>
    <row r="47" spans="1:102" x14ac:dyDescent="0.25">
      <c r="A47" s="139">
        <v>753</v>
      </c>
      <c r="B47" s="141" t="s">
        <v>814</v>
      </c>
      <c r="C47" s="141" t="s">
        <v>1214</v>
      </c>
      <c r="D47" s="141" t="s">
        <v>1216</v>
      </c>
      <c r="E47" s="140">
        <v>45180</v>
      </c>
      <c r="F47" s="141" t="s">
        <v>83</v>
      </c>
      <c r="G47" s="141" t="s">
        <v>90</v>
      </c>
      <c r="H47" s="141" t="s">
        <v>1220</v>
      </c>
      <c r="I47" s="141" t="s">
        <v>1210</v>
      </c>
      <c r="J47" s="141" t="s">
        <v>1222</v>
      </c>
      <c r="K47" s="141" t="s">
        <v>1228</v>
      </c>
      <c r="L47" t="s">
        <v>1</v>
      </c>
      <c r="M47" s="141" t="s">
        <v>1215</v>
      </c>
      <c r="N47" s="141" t="s">
        <v>1230</v>
      </c>
      <c r="O47" s="141" t="s">
        <v>90</v>
      </c>
      <c r="P47" s="141" t="s">
        <v>90</v>
      </c>
      <c r="Q47" s="141" t="s">
        <v>423</v>
      </c>
      <c r="R47" s="141" t="s">
        <v>424</v>
      </c>
      <c r="S47" s="141" t="s">
        <v>425</v>
      </c>
      <c r="T47" s="141" t="s">
        <v>426</v>
      </c>
      <c r="U47" s="141" t="s">
        <v>426</v>
      </c>
      <c r="V47" s="141" t="s">
        <v>1229</v>
      </c>
      <c r="W47" s="141" t="s">
        <v>1092</v>
      </c>
      <c r="X47" s="140">
        <v>45183</v>
      </c>
      <c r="Y47" s="141" t="s">
        <v>1210</v>
      </c>
      <c r="Z47" s="140">
        <v>45183</v>
      </c>
      <c r="AA47" s="141" t="s">
        <v>1214</v>
      </c>
      <c r="AB47" s="141" t="s">
        <v>1227</v>
      </c>
      <c r="AC47" s="140">
        <v>45363</v>
      </c>
      <c r="AD47" s="141" t="s">
        <v>90</v>
      </c>
      <c r="AE47" s="139">
        <v>7.5</v>
      </c>
      <c r="AF47" s="140"/>
      <c r="AG47" s="140">
        <v>45183</v>
      </c>
      <c r="AH47" s="139">
        <v>1.4</v>
      </c>
      <c r="AI47" s="139">
        <v>1000</v>
      </c>
      <c r="AJ47" s="141" t="s">
        <v>1226</v>
      </c>
      <c r="AK47" s="141" t="s">
        <v>1225</v>
      </c>
      <c r="AL47" s="141" t="s">
        <v>90</v>
      </c>
      <c r="AM47" s="141" t="s">
        <v>90</v>
      </c>
      <c r="AN47" s="139"/>
      <c r="AO47" s="141" t="s">
        <v>435</v>
      </c>
      <c r="AP47" s="141" t="s">
        <v>427</v>
      </c>
      <c r="AQ47" s="139" t="s">
        <v>1224</v>
      </c>
      <c r="AR47" s="141" t="s">
        <v>440</v>
      </c>
      <c r="AS47" s="141" t="s">
        <v>428</v>
      </c>
      <c r="AT47" s="141" t="s">
        <v>1223</v>
      </c>
      <c r="AU47" s="141" t="s">
        <v>290</v>
      </c>
      <c r="AV47" s="139"/>
      <c r="AW47" s="139"/>
      <c r="AX47" s="139"/>
      <c r="AY47" s="139"/>
      <c r="AZ47" s="141" t="s">
        <v>90</v>
      </c>
      <c r="BA47" s="141" t="s">
        <v>1221</v>
      </c>
      <c r="BB47" s="141" t="s">
        <v>813</v>
      </c>
      <c r="BC47" s="139">
        <v>-2.3E-3</v>
      </c>
      <c r="BD47" s="139">
        <v>100</v>
      </c>
      <c r="BE47" s="141" t="s">
        <v>430</v>
      </c>
      <c r="BF47" s="141" t="s">
        <v>90</v>
      </c>
      <c r="BG47" s="141" t="s">
        <v>458</v>
      </c>
      <c r="BH47" s="141" t="s">
        <v>432</v>
      </c>
      <c r="BI47" s="139">
        <v>10</v>
      </c>
      <c r="BJ47" s="141" t="s">
        <v>433</v>
      </c>
      <c r="BK47" s="140">
        <v>45547</v>
      </c>
      <c r="BL47" s="139">
        <v>7.5</v>
      </c>
      <c r="BM47" s="141" t="s">
        <v>772</v>
      </c>
      <c r="BN47" s="141">
        <v>1.4</v>
      </c>
      <c r="BO47" s="141" t="s">
        <v>1219</v>
      </c>
      <c r="BP47" s="141" t="s">
        <v>1217</v>
      </c>
      <c r="BQ47" s="140"/>
      <c r="BR47" s="141" t="s">
        <v>7</v>
      </c>
      <c r="BS47" s="141" t="s">
        <v>28</v>
      </c>
      <c r="BT47" s="141" t="s">
        <v>7</v>
      </c>
      <c r="BU47" s="141" t="s">
        <v>428</v>
      </c>
      <c r="BV47" s="141" t="s">
        <v>1218</v>
      </c>
      <c r="BW47" t="s">
        <v>90</v>
      </c>
      <c r="BX47" s="141" t="s">
        <v>38</v>
      </c>
      <c r="BY47" s="141" t="s">
        <v>90</v>
      </c>
      <c r="BZ47" s="141" t="s">
        <v>90</v>
      </c>
      <c r="CA47" s="141" t="s">
        <v>243</v>
      </c>
      <c r="CB47" s="141" t="s">
        <v>90</v>
      </c>
      <c r="CC47" s="142" t="s">
        <v>8190</v>
      </c>
      <c r="CD47">
        <v>1</v>
      </c>
      <c r="CE47">
        <v>7.2676999999999996</v>
      </c>
      <c r="CF47">
        <v>7.8365</v>
      </c>
      <c r="CG47" s="141">
        <v>1.4</v>
      </c>
      <c r="CH47" s="141">
        <v>10.175000000000001</v>
      </c>
      <c r="CI47" s="141">
        <v>10.971</v>
      </c>
      <c r="CJ47" s="141" t="s">
        <v>90</v>
      </c>
      <c r="CK47" s="141" t="s">
        <v>7</v>
      </c>
      <c r="CL47" s="141" t="s">
        <v>7</v>
      </c>
      <c r="CM47" s="139"/>
      <c r="CN47" s="141" t="s">
        <v>112</v>
      </c>
      <c r="CO47" s="139">
        <v>10</v>
      </c>
      <c r="CP47" s="141" t="s">
        <v>7740</v>
      </c>
      <c r="CQ47" s="141" t="s">
        <v>1210</v>
      </c>
      <c r="CR47" s="141" t="s">
        <v>90</v>
      </c>
      <c r="CS47" s="141" t="s">
        <v>1210</v>
      </c>
      <c r="CT47" s="141" t="s">
        <v>733</v>
      </c>
      <c r="CU47" s="141" t="s">
        <v>818</v>
      </c>
      <c r="CV47" s="142" t="s">
        <v>7</v>
      </c>
      <c r="CW47" s="142" t="s">
        <v>90</v>
      </c>
      <c r="CX47" s="141" t="s">
        <v>1231</v>
      </c>
    </row>
    <row r="48" spans="1:102" x14ac:dyDescent="0.25">
      <c r="A48" s="139">
        <v>752</v>
      </c>
      <c r="B48" s="141" t="s">
        <v>7729</v>
      </c>
      <c r="C48" s="141" t="s">
        <v>1244</v>
      </c>
      <c r="D48" s="141" t="s">
        <v>1246</v>
      </c>
      <c r="E48" s="140">
        <v>45177</v>
      </c>
      <c r="F48" s="141" t="s">
        <v>106</v>
      </c>
      <c r="G48" s="141" t="s">
        <v>90</v>
      </c>
      <c r="H48" s="141" t="s">
        <v>90</v>
      </c>
      <c r="I48" s="141" t="s">
        <v>90</v>
      </c>
      <c r="J48" s="141" t="s">
        <v>90</v>
      </c>
      <c r="K48" s="141" t="s">
        <v>90</v>
      </c>
      <c r="L48" t="s">
        <v>82</v>
      </c>
      <c r="M48" s="141" t="s">
        <v>1245</v>
      </c>
      <c r="N48" s="141" t="s">
        <v>90</v>
      </c>
      <c r="O48" s="141" t="s">
        <v>90</v>
      </c>
      <c r="P48" s="141" t="s">
        <v>90</v>
      </c>
      <c r="Q48" s="141" t="s">
        <v>423</v>
      </c>
      <c r="R48" s="141" t="s">
        <v>424</v>
      </c>
      <c r="S48" s="141" t="s">
        <v>425</v>
      </c>
      <c r="T48" s="141" t="s">
        <v>426</v>
      </c>
      <c r="U48" s="141" t="s">
        <v>426</v>
      </c>
      <c r="V48" s="141" t="s">
        <v>90</v>
      </c>
      <c r="W48" s="141" t="s">
        <v>90</v>
      </c>
      <c r="X48" s="140">
        <v>45183</v>
      </c>
      <c r="Y48" s="141" t="s">
        <v>90</v>
      </c>
      <c r="Z48" s="140">
        <v>45183</v>
      </c>
      <c r="AA48" s="141" t="s">
        <v>90</v>
      </c>
      <c r="AB48" s="141" t="s">
        <v>1251</v>
      </c>
      <c r="AC48" s="140">
        <v>45548</v>
      </c>
      <c r="AD48" s="141" t="s">
        <v>90</v>
      </c>
      <c r="AE48" s="139">
        <v>4.4000000000000004</v>
      </c>
      <c r="AF48" s="140"/>
      <c r="AG48" s="140">
        <v>45183</v>
      </c>
      <c r="AH48" s="139">
        <v>0.03</v>
      </c>
      <c r="AI48" s="139">
        <v>1000000</v>
      </c>
      <c r="AJ48" s="141" t="s">
        <v>1250</v>
      </c>
      <c r="AK48" s="141" t="s">
        <v>90</v>
      </c>
      <c r="AL48" s="141" t="s">
        <v>90</v>
      </c>
      <c r="AM48" s="141" t="s">
        <v>90</v>
      </c>
      <c r="AN48" s="139"/>
      <c r="AO48" s="141" t="s">
        <v>435</v>
      </c>
      <c r="AP48" s="141" t="s">
        <v>731</v>
      </c>
      <c r="AQ48" s="139" t="s">
        <v>1242</v>
      </c>
      <c r="AR48" s="141" t="s">
        <v>440</v>
      </c>
      <c r="AS48" s="141" t="s">
        <v>428</v>
      </c>
      <c r="AT48" s="141" t="s">
        <v>1008</v>
      </c>
      <c r="AU48" s="141" t="s">
        <v>290</v>
      </c>
      <c r="AV48" s="139"/>
      <c r="AW48" s="139"/>
      <c r="AX48" s="139"/>
      <c r="AY48" s="139"/>
      <c r="AZ48" s="141" t="s">
        <v>90</v>
      </c>
      <c r="BA48" s="141" t="s">
        <v>1249</v>
      </c>
      <c r="BB48" s="141" t="s">
        <v>439</v>
      </c>
      <c r="BC48" s="139"/>
      <c r="BD48" s="139"/>
      <c r="BE48" s="141" t="s">
        <v>955</v>
      </c>
      <c r="BF48" s="141" t="s">
        <v>90</v>
      </c>
      <c r="BG48" s="141" t="s">
        <v>431</v>
      </c>
      <c r="BH48" s="141" t="s">
        <v>90</v>
      </c>
      <c r="BI48" s="139"/>
      <c r="BJ48" s="141" t="s">
        <v>107</v>
      </c>
      <c r="BK48" s="140">
        <v>45548</v>
      </c>
      <c r="BL48" s="139">
        <v>4.4000000000000004</v>
      </c>
      <c r="BM48" s="141" t="s">
        <v>1240</v>
      </c>
      <c r="BN48" s="141">
        <v>0.03</v>
      </c>
      <c r="BO48" s="141" t="s">
        <v>974</v>
      </c>
      <c r="BP48" s="141" t="s">
        <v>1247</v>
      </c>
      <c r="BQ48" s="140"/>
      <c r="BR48" s="141" t="s">
        <v>7</v>
      </c>
      <c r="BS48" s="141" t="s">
        <v>12</v>
      </c>
      <c r="BT48" s="141" t="s">
        <v>7</v>
      </c>
      <c r="BU48" s="141" t="s">
        <v>428</v>
      </c>
      <c r="BV48" s="141" t="s">
        <v>1248</v>
      </c>
      <c r="BW48" t="s">
        <v>90</v>
      </c>
      <c r="BX48" s="141" t="s">
        <v>36</v>
      </c>
      <c r="BY48" s="141" t="s">
        <v>90</v>
      </c>
      <c r="BZ48" s="141" t="s">
        <v>90</v>
      </c>
      <c r="CA48" s="141" t="s">
        <v>107</v>
      </c>
      <c r="CB48" s="141" t="s">
        <v>90</v>
      </c>
      <c r="CC48" s="142" t="s">
        <v>8190</v>
      </c>
      <c r="CD48">
        <v>0.12761</v>
      </c>
      <c r="CE48">
        <v>0.9274</v>
      </c>
      <c r="CF48">
        <v>1</v>
      </c>
      <c r="CG48" s="141">
        <v>4.0000000000000001E-3</v>
      </c>
      <c r="CH48" s="141">
        <v>2.8000000000000001E-2</v>
      </c>
      <c r="CI48" s="141">
        <v>0.03</v>
      </c>
      <c r="CJ48" s="141" t="s">
        <v>90</v>
      </c>
      <c r="CK48" s="141" t="s">
        <v>7</v>
      </c>
      <c r="CL48" s="141" t="s">
        <v>7</v>
      </c>
      <c r="CM48" s="139"/>
      <c r="CN48" s="141" t="s">
        <v>112</v>
      </c>
      <c r="CO48" s="139"/>
      <c r="CP48" s="141" t="s">
        <v>90</v>
      </c>
      <c r="CQ48" s="141" t="s">
        <v>90</v>
      </c>
      <c r="CR48" s="141" t="s">
        <v>90</v>
      </c>
      <c r="CS48" s="141" t="s">
        <v>8177</v>
      </c>
      <c r="CT48" s="141" t="s">
        <v>733</v>
      </c>
      <c r="CU48" s="141" t="s">
        <v>90</v>
      </c>
      <c r="CV48" s="142" t="s">
        <v>7</v>
      </c>
      <c r="CW48" s="142" t="s">
        <v>90</v>
      </c>
      <c r="CX48" s="141" t="s">
        <v>1252</v>
      </c>
    </row>
    <row r="49" spans="1:102" x14ac:dyDescent="0.25">
      <c r="A49" s="139">
        <v>751</v>
      </c>
      <c r="B49" s="141" t="s">
        <v>7729</v>
      </c>
      <c r="C49" s="141" t="s">
        <v>630</v>
      </c>
      <c r="D49" s="141" t="s">
        <v>1238</v>
      </c>
      <c r="E49" s="140">
        <v>45177</v>
      </c>
      <c r="F49" s="141" t="s">
        <v>106</v>
      </c>
      <c r="G49" s="141" t="s">
        <v>90</v>
      </c>
      <c r="H49" s="141" t="s">
        <v>90</v>
      </c>
      <c r="I49" s="141" t="s">
        <v>90</v>
      </c>
      <c r="J49" s="141" t="s">
        <v>1241</v>
      </c>
      <c r="K49" s="141" t="s">
        <v>90</v>
      </c>
      <c r="L49" t="s">
        <v>82</v>
      </c>
      <c r="M49" s="141" t="s">
        <v>1237</v>
      </c>
      <c r="N49" s="141" t="s">
        <v>90</v>
      </c>
      <c r="O49" s="141" t="s">
        <v>90</v>
      </c>
      <c r="P49" s="141" t="s">
        <v>90</v>
      </c>
      <c r="Q49" s="141" t="s">
        <v>423</v>
      </c>
      <c r="R49" s="141" t="s">
        <v>424</v>
      </c>
      <c r="S49" s="141" t="s">
        <v>425</v>
      </c>
      <c r="T49" s="141" t="s">
        <v>426</v>
      </c>
      <c r="U49" s="141" t="s">
        <v>426</v>
      </c>
      <c r="V49" s="141" t="s">
        <v>1241</v>
      </c>
      <c r="W49" s="141" t="s">
        <v>90</v>
      </c>
      <c r="X49" s="140">
        <v>45183</v>
      </c>
      <c r="Y49" s="141" t="s">
        <v>90</v>
      </c>
      <c r="Z49" s="140">
        <v>45183</v>
      </c>
      <c r="AA49" s="141" t="s">
        <v>630</v>
      </c>
      <c r="AB49" s="141" t="s">
        <v>633</v>
      </c>
      <c r="AC49" s="140">
        <v>45548</v>
      </c>
      <c r="AD49" s="141" t="s">
        <v>90</v>
      </c>
      <c r="AE49" s="139">
        <v>4.4000000000000004</v>
      </c>
      <c r="AF49" s="140"/>
      <c r="AG49" s="140">
        <v>45183</v>
      </c>
      <c r="AH49" s="139">
        <v>0.03</v>
      </c>
      <c r="AI49" s="139">
        <v>1000000</v>
      </c>
      <c r="AJ49" s="141" t="s">
        <v>632</v>
      </c>
      <c r="AK49" s="141" t="s">
        <v>90</v>
      </c>
      <c r="AL49" s="141" t="s">
        <v>90</v>
      </c>
      <c r="AM49" s="141" t="s">
        <v>90</v>
      </c>
      <c r="AN49" s="139"/>
      <c r="AO49" s="141" t="s">
        <v>436</v>
      </c>
      <c r="AP49" s="141" t="s">
        <v>427</v>
      </c>
      <c r="AQ49" s="139" t="s">
        <v>1242</v>
      </c>
      <c r="AR49" s="141" t="s">
        <v>90</v>
      </c>
      <c r="AS49" s="141" t="s">
        <v>428</v>
      </c>
      <c r="AT49" s="141" t="s">
        <v>459</v>
      </c>
      <c r="AU49" s="141" t="s">
        <v>290</v>
      </c>
      <c r="AV49" s="139"/>
      <c r="AW49" s="139"/>
      <c r="AX49" s="139"/>
      <c r="AY49" s="139"/>
      <c r="AZ49" s="141" t="s">
        <v>90</v>
      </c>
      <c r="BA49" s="141" t="s">
        <v>90</v>
      </c>
      <c r="BB49" s="141" t="s">
        <v>439</v>
      </c>
      <c r="BC49" s="139"/>
      <c r="BD49" s="139"/>
      <c r="BE49" s="141" t="s">
        <v>955</v>
      </c>
      <c r="BF49" s="141" t="s">
        <v>90</v>
      </c>
      <c r="BG49" s="141" t="s">
        <v>458</v>
      </c>
      <c r="BH49" s="141" t="s">
        <v>432</v>
      </c>
      <c r="BI49" s="139"/>
      <c r="BJ49" s="141" t="s">
        <v>107</v>
      </c>
      <c r="BK49" s="140">
        <v>45548</v>
      </c>
      <c r="BL49" s="139">
        <v>4.4000000000000004</v>
      </c>
      <c r="BM49" s="141" t="s">
        <v>1240</v>
      </c>
      <c r="BN49" s="141">
        <v>0.03</v>
      </c>
      <c r="BO49" s="141" t="s">
        <v>428</v>
      </c>
      <c r="BP49" s="141" t="s">
        <v>1239</v>
      </c>
      <c r="BQ49" s="140"/>
      <c r="BR49" s="141" t="s">
        <v>7</v>
      </c>
      <c r="BS49" s="141" t="s">
        <v>12</v>
      </c>
      <c r="BT49" s="141" t="s">
        <v>7</v>
      </c>
      <c r="BU49" s="141" t="s">
        <v>428</v>
      </c>
      <c r="BV49" s="141" t="s">
        <v>428</v>
      </c>
      <c r="BW49" t="s">
        <v>90</v>
      </c>
      <c r="BX49" s="141" t="s">
        <v>38</v>
      </c>
      <c r="BY49" s="141" t="s">
        <v>90</v>
      </c>
      <c r="BZ49" s="141" t="s">
        <v>90</v>
      </c>
      <c r="CA49" s="141" t="s">
        <v>107</v>
      </c>
      <c r="CB49" s="141" t="s">
        <v>90</v>
      </c>
      <c r="CC49" s="142" t="s">
        <v>8190</v>
      </c>
      <c r="CD49">
        <v>0.12761</v>
      </c>
      <c r="CE49">
        <v>0.9274</v>
      </c>
      <c r="CF49">
        <v>1</v>
      </c>
      <c r="CG49" s="141">
        <v>4.0000000000000001E-3</v>
      </c>
      <c r="CH49" s="141">
        <v>2.8000000000000001E-2</v>
      </c>
      <c r="CI49" s="141">
        <v>0.03</v>
      </c>
      <c r="CJ49" s="141" t="s">
        <v>90</v>
      </c>
      <c r="CK49" s="141" t="s">
        <v>7</v>
      </c>
      <c r="CL49" s="141" t="s">
        <v>7</v>
      </c>
      <c r="CM49" s="139"/>
      <c r="CN49" s="141" t="s">
        <v>112</v>
      </c>
      <c r="CO49" s="139"/>
      <c r="CP49" s="141" t="s">
        <v>90</v>
      </c>
      <c r="CQ49" s="141" t="s">
        <v>90</v>
      </c>
      <c r="CR49" s="141" t="s">
        <v>90</v>
      </c>
      <c r="CS49" s="141" t="s">
        <v>8177</v>
      </c>
      <c r="CT49" s="141" t="s">
        <v>733</v>
      </c>
      <c r="CU49" s="141" t="s">
        <v>90</v>
      </c>
      <c r="CV49" s="142" t="s">
        <v>7</v>
      </c>
      <c r="CW49" s="142" t="s">
        <v>90</v>
      </c>
      <c r="CX49" s="141" t="s">
        <v>1243</v>
      </c>
    </row>
    <row r="50" spans="1:102" x14ac:dyDescent="0.25">
      <c r="A50" s="139">
        <v>750</v>
      </c>
      <c r="B50" s="141" t="s">
        <v>719</v>
      </c>
      <c r="C50" s="141" t="s">
        <v>1253</v>
      </c>
      <c r="D50" s="141" t="s">
        <v>1255</v>
      </c>
      <c r="E50" s="140">
        <v>45176</v>
      </c>
      <c r="F50" s="141" t="s">
        <v>83</v>
      </c>
      <c r="G50" s="141" t="s">
        <v>90</v>
      </c>
      <c r="H50" s="141" t="s">
        <v>90</v>
      </c>
      <c r="I50" s="141" t="s">
        <v>90</v>
      </c>
      <c r="J50" s="141" t="s">
        <v>1258</v>
      </c>
      <c r="K50" s="141" t="s">
        <v>1262</v>
      </c>
      <c r="L50" t="s">
        <v>2</v>
      </c>
      <c r="M50" s="141" t="s">
        <v>1254</v>
      </c>
      <c r="N50" s="141" t="s">
        <v>90</v>
      </c>
      <c r="O50" s="141" t="s">
        <v>90</v>
      </c>
      <c r="P50" s="141" t="s">
        <v>90</v>
      </c>
      <c r="Q50" s="141" t="s">
        <v>423</v>
      </c>
      <c r="R50" s="141" t="s">
        <v>424</v>
      </c>
      <c r="S50" s="141" t="s">
        <v>425</v>
      </c>
      <c r="T50" s="141" t="s">
        <v>426</v>
      </c>
      <c r="U50" s="141" t="s">
        <v>426</v>
      </c>
      <c r="V50" s="141" t="s">
        <v>1263</v>
      </c>
      <c r="W50" s="141" t="s">
        <v>90</v>
      </c>
      <c r="X50" s="140">
        <v>45180</v>
      </c>
      <c r="Y50" s="141" t="s">
        <v>90</v>
      </c>
      <c r="Z50" s="140">
        <v>45180</v>
      </c>
      <c r="AA50" s="141" t="s">
        <v>90</v>
      </c>
      <c r="AB50" s="141" t="s">
        <v>1261</v>
      </c>
      <c r="AC50" s="140">
        <v>45544</v>
      </c>
      <c r="AD50" s="141" t="s">
        <v>90</v>
      </c>
      <c r="AE50" s="139">
        <v>6</v>
      </c>
      <c r="AF50" s="140"/>
      <c r="AG50" s="140">
        <v>45180</v>
      </c>
      <c r="AH50" s="139">
        <v>0.67</v>
      </c>
      <c r="AI50" s="139">
        <v>1000</v>
      </c>
      <c r="AJ50" s="141" t="s">
        <v>1260</v>
      </c>
      <c r="AK50" s="141" t="s">
        <v>90</v>
      </c>
      <c r="AL50" s="141" t="s">
        <v>90</v>
      </c>
      <c r="AM50" s="141" t="s">
        <v>90</v>
      </c>
      <c r="AN50" s="139"/>
      <c r="AO50" s="141" t="s">
        <v>436</v>
      </c>
      <c r="AP50" s="141" t="s">
        <v>427</v>
      </c>
      <c r="AQ50" s="139" t="s">
        <v>1259</v>
      </c>
      <c r="AR50" s="141" t="s">
        <v>90</v>
      </c>
      <c r="AS50" s="141" t="s">
        <v>428</v>
      </c>
      <c r="AT50" s="141" t="s">
        <v>1150</v>
      </c>
      <c r="AU50" s="141" t="s">
        <v>290</v>
      </c>
      <c r="AV50" s="139"/>
      <c r="AW50" s="139"/>
      <c r="AX50" s="139"/>
      <c r="AY50" s="139"/>
      <c r="AZ50" s="141" t="s">
        <v>90</v>
      </c>
      <c r="BA50" s="141" t="s">
        <v>1257</v>
      </c>
      <c r="BB50" s="141" t="s">
        <v>1165</v>
      </c>
      <c r="BC50" s="139"/>
      <c r="BD50" s="139">
        <v>100</v>
      </c>
      <c r="BE50" s="141" t="s">
        <v>430</v>
      </c>
      <c r="BF50" s="141" t="s">
        <v>90</v>
      </c>
      <c r="BG50" s="141" t="s">
        <v>431</v>
      </c>
      <c r="BH50" s="141" t="s">
        <v>432</v>
      </c>
      <c r="BI50" s="139"/>
      <c r="BJ50" s="141" t="s">
        <v>437</v>
      </c>
      <c r="BK50" s="140">
        <v>45544</v>
      </c>
      <c r="BL50" s="139">
        <v>6</v>
      </c>
      <c r="BM50" s="141" t="s">
        <v>772</v>
      </c>
      <c r="BN50" s="141">
        <v>0.67</v>
      </c>
      <c r="BO50" s="141" t="s">
        <v>428</v>
      </c>
      <c r="BP50" s="141" t="s">
        <v>1256</v>
      </c>
      <c r="BQ50" s="140"/>
      <c r="BR50" s="141" t="s">
        <v>7</v>
      </c>
      <c r="BS50" s="141" t="s">
        <v>25</v>
      </c>
      <c r="BT50" s="141" t="s">
        <v>7</v>
      </c>
      <c r="BU50" s="141" t="s">
        <v>428</v>
      </c>
      <c r="BV50" s="141" t="s">
        <v>428</v>
      </c>
      <c r="BW50" t="s">
        <v>90</v>
      </c>
      <c r="BX50" s="141" t="s">
        <v>36</v>
      </c>
      <c r="BY50" s="141" t="s">
        <v>90</v>
      </c>
      <c r="BZ50" s="141" t="s">
        <v>90</v>
      </c>
      <c r="CA50" s="141" t="s">
        <v>231</v>
      </c>
      <c r="CB50" s="141" t="s">
        <v>90</v>
      </c>
      <c r="CC50" s="142" t="s">
        <v>8190</v>
      </c>
      <c r="CD50">
        <v>1</v>
      </c>
      <c r="CE50">
        <v>7.2676999999999996</v>
      </c>
      <c r="CF50">
        <v>7.8365</v>
      </c>
      <c r="CG50" s="141">
        <v>0.67</v>
      </c>
      <c r="CH50" s="141">
        <v>4.8689999999999998</v>
      </c>
      <c r="CI50" s="141">
        <v>5.25</v>
      </c>
      <c r="CJ50" s="141" t="s">
        <v>90</v>
      </c>
      <c r="CK50" s="141" t="s">
        <v>7</v>
      </c>
      <c r="CL50" s="141" t="s">
        <v>7</v>
      </c>
      <c r="CM50" s="139"/>
      <c r="CN50" s="141" t="s">
        <v>112</v>
      </c>
      <c r="CO50" s="139"/>
      <c r="CP50" s="141" t="s">
        <v>90</v>
      </c>
      <c r="CQ50" s="141" t="s">
        <v>90</v>
      </c>
      <c r="CR50" s="141" t="s">
        <v>90</v>
      </c>
      <c r="CS50" s="141" t="s">
        <v>7741</v>
      </c>
      <c r="CT50" s="141" t="s">
        <v>733</v>
      </c>
      <c r="CU50" s="141" t="s">
        <v>818</v>
      </c>
      <c r="CV50" s="142" t="s">
        <v>7</v>
      </c>
      <c r="CW50" s="142" t="s">
        <v>90</v>
      </c>
      <c r="CX50" s="141" t="s">
        <v>1264</v>
      </c>
    </row>
    <row r="51" spans="1:102" x14ac:dyDescent="0.25">
      <c r="A51" s="139">
        <v>749</v>
      </c>
      <c r="B51" s="141" t="s">
        <v>7729</v>
      </c>
      <c r="C51" s="141" t="s">
        <v>454</v>
      </c>
      <c r="D51" s="141" t="s">
        <v>1272</v>
      </c>
      <c r="E51" s="140">
        <v>45174</v>
      </c>
      <c r="F51" s="141" t="s">
        <v>83</v>
      </c>
      <c r="G51" s="141" t="s">
        <v>90</v>
      </c>
      <c r="H51" s="141" t="s">
        <v>90</v>
      </c>
      <c r="I51" s="141" t="s">
        <v>90</v>
      </c>
      <c r="J51" s="141" t="s">
        <v>1274</v>
      </c>
      <c r="K51" s="141" t="s">
        <v>90</v>
      </c>
      <c r="L51" t="s">
        <v>82</v>
      </c>
      <c r="M51" s="141" t="s">
        <v>1271</v>
      </c>
      <c r="N51" s="141" t="s">
        <v>90</v>
      </c>
      <c r="O51" s="141" t="s">
        <v>90</v>
      </c>
      <c r="P51" s="141" t="s">
        <v>90</v>
      </c>
      <c r="Q51" s="141" t="s">
        <v>423</v>
      </c>
      <c r="R51" s="141" t="s">
        <v>424</v>
      </c>
      <c r="S51" s="141" t="s">
        <v>425</v>
      </c>
      <c r="T51" s="141" t="s">
        <v>426</v>
      </c>
      <c r="U51" s="141" t="s">
        <v>426</v>
      </c>
      <c r="V51" s="141" t="s">
        <v>1274</v>
      </c>
      <c r="W51" s="141" t="s">
        <v>90</v>
      </c>
      <c r="X51" s="140">
        <v>45181</v>
      </c>
      <c r="Y51" s="141" t="s">
        <v>90</v>
      </c>
      <c r="Z51" s="140">
        <v>45181</v>
      </c>
      <c r="AA51" s="141" t="s">
        <v>454</v>
      </c>
      <c r="AB51" s="141" t="s">
        <v>932</v>
      </c>
      <c r="AC51" s="140">
        <v>45546</v>
      </c>
      <c r="AD51" s="141" t="s">
        <v>90</v>
      </c>
      <c r="AE51" s="139">
        <v>6</v>
      </c>
      <c r="AF51" s="140"/>
      <c r="AG51" s="140">
        <v>45181</v>
      </c>
      <c r="AH51" s="139">
        <v>0.65</v>
      </c>
      <c r="AI51" s="139">
        <v>1000</v>
      </c>
      <c r="AJ51" s="141" t="s">
        <v>931</v>
      </c>
      <c r="AK51" s="141" t="s">
        <v>90</v>
      </c>
      <c r="AL51" s="141" t="s">
        <v>90</v>
      </c>
      <c r="AM51" s="141" t="s">
        <v>90</v>
      </c>
      <c r="AN51" s="139"/>
      <c r="AO51" s="141" t="s">
        <v>436</v>
      </c>
      <c r="AP51" s="141" t="s">
        <v>427</v>
      </c>
      <c r="AQ51" s="139" t="s">
        <v>1235</v>
      </c>
      <c r="AR51" s="141" t="s">
        <v>90</v>
      </c>
      <c r="AS51" s="141" t="s">
        <v>428</v>
      </c>
      <c r="AT51" s="141" t="s">
        <v>459</v>
      </c>
      <c r="AU51" s="141" t="s">
        <v>290</v>
      </c>
      <c r="AV51" s="139"/>
      <c r="AW51" s="139"/>
      <c r="AX51" s="139"/>
      <c r="AY51" s="139"/>
      <c r="AZ51" s="141" t="s">
        <v>90</v>
      </c>
      <c r="BA51" s="141" t="s">
        <v>928</v>
      </c>
      <c r="BB51" s="141" t="s">
        <v>927</v>
      </c>
      <c r="BC51" s="139"/>
      <c r="BD51" s="139"/>
      <c r="BE51" s="141" t="s">
        <v>430</v>
      </c>
      <c r="BF51" s="141" t="s">
        <v>90</v>
      </c>
      <c r="BG51" s="141" t="s">
        <v>458</v>
      </c>
      <c r="BH51" s="141" t="s">
        <v>432</v>
      </c>
      <c r="BI51" s="139"/>
      <c r="BJ51" s="141" t="s">
        <v>107</v>
      </c>
      <c r="BK51" s="140">
        <v>45546</v>
      </c>
      <c r="BL51" s="139">
        <v>6</v>
      </c>
      <c r="BM51" s="141" t="s">
        <v>1240</v>
      </c>
      <c r="BN51" s="141">
        <v>0.65</v>
      </c>
      <c r="BO51" s="141" t="s">
        <v>428</v>
      </c>
      <c r="BP51" s="141" t="s">
        <v>1273</v>
      </c>
      <c r="BQ51" s="140"/>
      <c r="BR51" s="141" t="s">
        <v>7</v>
      </c>
      <c r="BS51" s="141" t="s">
        <v>136</v>
      </c>
      <c r="BT51" s="141" t="s">
        <v>7</v>
      </c>
      <c r="BU51" s="141" t="s">
        <v>428</v>
      </c>
      <c r="BV51" s="141" t="s">
        <v>428</v>
      </c>
      <c r="BW51" t="s">
        <v>90</v>
      </c>
      <c r="BX51" s="141" t="s">
        <v>38</v>
      </c>
      <c r="BY51" s="141" t="s">
        <v>90</v>
      </c>
      <c r="BZ51" s="141" t="s">
        <v>90</v>
      </c>
      <c r="CA51" s="141" t="s">
        <v>107</v>
      </c>
      <c r="CB51" s="141" t="s">
        <v>90</v>
      </c>
      <c r="CC51" s="142" t="s">
        <v>8190</v>
      </c>
      <c r="CD51">
        <v>1</v>
      </c>
      <c r="CE51">
        <v>7.2676999999999996</v>
      </c>
      <c r="CF51">
        <v>7.8365</v>
      </c>
      <c r="CG51" s="141">
        <v>0.65</v>
      </c>
      <c r="CH51" s="141">
        <v>4.7240000000000002</v>
      </c>
      <c r="CI51" s="141">
        <v>5.0940000000000003</v>
      </c>
      <c r="CJ51" s="141" t="s">
        <v>90</v>
      </c>
      <c r="CK51" s="141" t="s">
        <v>7</v>
      </c>
      <c r="CL51" s="141" t="s">
        <v>7</v>
      </c>
      <c r="CM51" s="139"/>
      <c r="CN51" s="141" t="s">
        <v>112</v>
      </c>
      <c r="CO51" s="139"/>
      <c r="CP51" s="141" t="s">
        <v>90</v>
      </c>
      <c r="CQ51" s="141" t="s">
        <v>90</v>
      </c>
      <c r="CR51" s="141" t="s">
        <v>90</v>
      </c>
      <c r="CS51" s="141" t="s">
        <v>7741</v>
      </c>
      <c r="CT51" s="141" t="s">
        <v>733</v>
      </c>
      <c r="CU51" s="141" t="s">
        <v>90</v>
      </c>
      <c r="CV51" s="142" t="s">
        <v>7</v>
      </c>
      <c r="CW51" s="142" t="s">
        <v>90</v>
      </c>
      <c r="CX51" s="141" t="s">
        <v>1275</v>
      </c>
    </row>
    <row r="52" spans="1:102" x14ac:dyDescent="0.25">
      <c r="A52" s="139">
        <v>748</v>
      </c>
      <c r="B52" s="141" t="s">
        <v>7729</v>
      </c>
      <c r="C52" s="141" t="s">
        <v>630</v>
      </c>
      <c r="D52" s="141" t="s">
        <v>1266</v>
      </c>
      <c r="E52" s="140">
        <v>45174</v>
      </c>
      <c r="F52" s="141" t="s">
        <v>106</v>
      </c>
      <c r="G52" s="141" t="s">
        <v>90</v>
      </c>
      <c r="H52" s="141" t="s">
        <v>90</v>
      </c>
      <c r="I52" s="141" t="s">
        <v>90</v>
      </c>
      <c r="J52" s="141" t="s">
        <v>90</v>
      </c>
      <c r="K52" s="141" t="s">
        <v>90</v>
      </c>
      <c r="L52" t="s">
        <v>82</v>
      </c>
      <c r="M52" s="141" t="s">
        <v>1265</v>
      </c>
      <c r="N52" s="141" t="s">
        <v>90</v>
      </c>
      <c r="O52" s="141" t="s">
        <v>90</v>
      </c>
      <c r="P52" s="141" t="s">
        <v>90</v>
      </c>
      <c r="Q52" s="141" t="s">
        <v>423</v>
      </c>
      <c r="R52" s="141" t="s">
        <v>424</v>
      </c>
      <c r="S52" s="141" t="s">
        <v>425</v>
      </c>
      <c r="T52" s="141" t="s">
        <v>426</v>
      </c>
      <c r="U52" s="141" t="s">
        <v>426</v>
      </c>
      <c r="V52" s="141" t="s">
        <v>90</v>
      </c>
      <c r="W52" s="141" t="s">
        <v>90</v>
      </c>
      <c r="X52" s="140">
        <v>45177</v>
      </c>
      <c r="Y52" s="141" t="s">
        <v>90</v>
      </c>
      <c r="Z52" s="140">
        <v>45177</v>
      </c>
      <c r="AA52" s="141" t="s">
        <v>630</v>
      </c>
      <c r="AB52" s="141" t="s">
        <v>633</v>
      </c>
      <c r="AC52" s="140">
        <v>45359</v>
      </c>
      <c r="AD52" s="141" t="s">
        <v>90</v>
      </c>
      <c r="AE52" s="139">
        <v>4.5999999999999996</v>
      </c>
      <c r="AF52" s="140"/>
      <c r="AG52" s="140">
        <v>45177</v>
      </c>
      <c r="AH52" s="139">
        <v>5.8000000000000003E-2</v>
      </c>
      <c r="AI52" s="139">
        <v>5800000</v>
      </c>
      <c r="AJ52" s="141" t="s">
        <v>632</v>
      </c>
      <c r="AK52" s="141" t="s">
        <v>90</v>
      </c>
      <c r="AL52" s="141" t="s">
        <v>90</v>
      </c>
      <c r="AM52" s="141" t="s">
        <v>90</v>
      </c>
      <c r="AN52" s="139"/>
      <c r="AO52" s="141" t="s">
        <v>436</v>
      </c>
      <c r="AP52" s="141" t="s">
        <v>427</v>
      </c>
      <c r="AQ52" s="139" t="s">
        <v>1269</v>
      </c>
      <c r="AR52" s="141" t="s">
        <v>90</v>
      </c>
      <c r="AS52" s="141" t="s">
        <v>428</v>
      </c>
      <c r="AT52" s="141" t="s">
        <v>459</v>
      </c>
      <c r="AU52" s="141" t="s">
        <v>290</v>
      </c>
      <c r="AV52" s="139"/>
      <c r="AW52" s="139"/>
      <c r="AX52" s="139"/>
      <c r="AY52" s="139"/>
      <c r="AZ52" s="141" t="s">
        <v>90</v>
      </c>
      <c r="BA52" s="141" t="s">
        <v>90</v>
      </c>
      <c r="BB52" s="141" t="s">
        <v>439</v>
      </c>
      <c r="BC52" s="139"/>
      <c r="BD52" s="139">
        <v>100</v>
      </c>
      <c r="BE52" s="141" t="s">
        <v>430</v>
      </c>
      <c r="BF52" s="141" t="s">
        <v>90</v>
      </c>
      <c r="BG52" s="141" t="s">
        <v>458</v>
      </c>
      <c r="BH52" s="141" t="s">
        <v>432</v>
      </c>
      <c r="BI52" s="139"/>
      <c r="BJ52" s="141" t="s">
        <v>107</v>
      </c>
      <c r="BK52" s="140">
        <v>45359</v>
      </c>
      <c r="BL52" s="139">
        <v>4.5999999999999996</v>
      </c>
      <c r="BM52" s="141" t="s">
        <v>1268</v>
      </c>
      <c r="BN52" s="141">
        <v>5.8000000000000003E-2</v>
      </c>
      <c r="BO52" s="141" t="s">
        <v>428</v>
      </c>
      <c r="BP52" s="141" t="s">
        <v>1267</v>
      </c>
      <c r="BQ52" s="140"/>
      <c r="BR52" s="141" t="s">
        <v>7</v>
      </c>
      <c r="BS52" s="141" t="s">
        <v>12</v>
      </c>
      <c r="BT52" s="141" t="s">
        <v>7</v>
      </c>
      <c r="BU52" s="141" t="s">
        <v>428</v>
      </c>
      <c r="BV52" s="141" t="s">
        <v>428</v>
      </c>
      <c r="BW52" t="s">
        <v>90</v>
      </c>
      <c r="BX52" s="141" t="s">
        <v>38</v>
      </c>
      <c r="BY52" s="141" t="s">
        <v>90</v>
      </c>
      <c r="BZ52" s="141" t="s">
        <v>90</v>
      </c>
      <c r="CA52" s="141" t="s">
        <v>107</v>
      </c>
      <c r="CB52" s="141" t="s">
        <v>90</v>
      </c>
      <c r="CC52" s="142" t="s">
        <v>8190</v>
      </c>
      <c r="CD52">
        <v>0.12761</v>
      </c>
      <c r="CE52">
        <v>0.9274</v>
      </c>
      <c r="CF52">
        <v>1</v>
      </c>
      <c r="CG52" s="141">
        <v>7.0000000000000001E-3</v>
      </c>
      <c r="CH52" s="141">
        <v>5.3999999999999999E-2</v>
      </c>
      <c r="CI52" s="141">
        <v>5.8000000000000003E-2</v>
      </c>
      <c r="CJ52" s="141" t="s">
        <v>90</v>
      </c>
      <c r="CK52" s="141" t="s">
        <v>7</v>
      </c>
      <c r="CL52" s="141" t="s">
        <v>7</v>
      </c>
      <c r="CM52" s="139"/>
      <c r="CN52" s="141" t="s">
        <v>112</v>
      </c>
      <c r="CO52" s="139"/>
      <c r="CP52" s="141" t="s">
        <v>90</v>
      </c>
      <c r="CQ52" s="141" t="s">
        <v>90</v>
      </c>
      <c r="CR52" s="141" t="s">
        <v>90</v>
      </c>
      <c r="CS52" s="141" t="s">
        <v>7810</v>
      </c>
      <c r="CT52" s="141" t="s">
        <v>8182</v>
      </c>
      <c r="CU52" s="141" t="s">
        <v>8183</v>
      </c>
      <c r="CV52" s="142" t="s">
        <v>7</v>
      </c>
      <c r="CW52" s="142" t="s">
        <v>90</v>
      </c>
      <c r="CX52" s="141" t="s">
        <v>1270</v>
      </c>
    </row>
    <row r="53" spans="1:102" x14ac:dyDescent="0.25">
      <c r="A53" s="139">
        <v>747</v>
      </c>
      <c r="B53" s="141" t="s">
        <v>7729</v>
      </c>
      <c r="C53" s="141" t="s">
        <v>630</v>
      </c>
      <c r="D53" s="141" t="s">
        <v>1277</v>
      </c>
      <c r="E53" s="140">
        <v>45170</v>
      </c>
      <c r="F53" s="141" t="s">
        <v>106</v>
      </c>
      <c r="G53" s="141" t="s">
        <v>90</v>
      </c>
      <c r="H53" s="141" t="s">
        <v>90</v>
      </c>
      <c r="I53" s="141" t="s">
        <v>90</v>
      </c>
      <c r="J53" s="141" t="s">
        <v>631</v>
      </c>
      <c r="K53" s="141" t="s">
        <v>90</v>
      </c>
      <c r="L53" t="s">
        <v>82</v>
      </c>
      <c r="M53" s="141" t="s">
        <v>1276</v>
      </c>
      <c r="N53" s="141" t="s">
        <v>90</v>
      </c>
      <c r="O53" s="141" t="s">
        <v>90</v>
      </c>
      <c r="P53" s="141" t="s">
        <v>90</v>
      </c>
      <c r="Q53" s="141" t="s">
        <v>423</v>
      </c>
      <c r="R53" s="141" t="s">
        <v>424</v>
      </c>
      <c r="S53" s="141" t="s">
        <v>425</v>
      </c>
      <c r="T53" s="141" t="s">
        <v>426</v>
      </c>
      <c r="U53" s="141" t="s">
        <v>426</v>
      </c>
      <c r="V53" s="141" t="s">
        <v>631</v>
      </c>
      <c r="W53" s="141" t="s">
        <v>90</v>
      </c>
      <c r="X53" s="140">
        <v>45175</v>
      </c>
      <c r="Y53" s="141" t="s">
        <v>90</v>
      </c>
      <c r="Z53" s="140">
        <v>45175</v>
      </c>
      <c r="AA53" s="141" t="s">
        <v>630</v>
      </c>
      <c r="AB53" s="141" t="s">
        <v>633</v>
      </c>
      <c r="AC53" s="140">
        <v>45357</v>
      </c>
      <c r="AD53" s="141" t="s">
        <v>90</v>
      </c>
      <c r="AE53" s="139">
        <v>4.5</v>
      </c>
      <c r="AF53" s="140"/>
      <c r="AG53" s="140">
        <v>45175</v>
      </c>
      <c r="AH53" s="139">
        <v>5.5E-2</v>
      </c>
      <c r="AI53" s="139">
        <v>5500000</v>
      </c>
      <c r="AJ53" s="141" t="s">
        <v>632</v>
      </c>
      <c r="AK53" s="141" t="s">
        <v>90</v>
      </c>
      <c r="AL53" s="141" t="s">
        <v>90</v>
      </c>
      <c r="AM53" s="141" t="s">
        <v>90</v>
      </c>
      <c r="AN53" s="139"/>
      <c r="AO53" s="141" t="s">
        <v>436</v>
      </c>
      <c r="AP53" s="141" t="s">
        <v>427</v>
      </c>
      <c r="AQ53" s="139" t="s">
        <v>1279</v>
      </c>
      <c r="AR53" s="141" t="s">
        <v>90</v>
      </c>
      <c r="AS53" s="141" t="s">
        <v>428</v>
      </c>
      <c r="AT53" s="141" t="s">
        <v>459</v>
      </c>
      <c r="AU53" s="141" t="s">
        <v>290</v>
      </c>
      <c r="AV53" s="139"/>
      <c r="AW53" s="139"/>
      <c r="AX53" s="139"/>
      <c r="AY53" s="139"/>
      <c r="AZ53" s="141" t="s">
        <v>90</v>
      </c>
      <c r="BA53" s="141" t="s">
        <v>90</v>
      </c>
      <c r="BB53" s="141" t="s">
        <v>439</v>
      </c>
      <c r="BC53" s="139"/>
      <c r="BD53" s="139">
        <v>100</v>
      </c>
      <c r="BE53" s="141" t="s">
        <v>430</v>
      </c>
      <c r="BF53" s="141" t="s">
        <v>90</v>
      </c>
      <c r="BG53" s="141" t="s">
        <v>458</v>
      </c>
      <c r="BH53" s="141" t="s">
        <v>432</v>
      </c>
      <c r="BI53" s="139"/>
      <c r="BJ53" s="141" t="s">
        <v>107</v>
      </c>
      <c r="BK53" s="140">
        <v>45357</v>
      </c>
      <c r="BL53" s="139">
        <v>4.5</v>
      </c>
      <c r="BM53" s="141" t="s">
        <v>1268</v>
      </c>
      <c r="BN53" s="141">
        <v>5.5E-2</v>
      </c>
      <c r="BO53" s="141" t="s">
        <v>428</v>
      </c>
      <c r="BP53" s="141" t="s">
        <v>1278</v>
      </c>
      <c r="BQ53" s="140"/>
      <c r="BR53" s="141" t="s">
        <v>7</v>
      </c>
      <c r="BS53" s="141" t="s">
        <v>12</v>
      </c>
      <c r="BT53" s="141" t="s">
        <v>7</v>
      </c>
      <c r="BU53" s="141" t="s">
        <v>428</v>
      </c>
      <c r="BV53" s="141" t="s">
        <v>428</v>
      </c>
      <c r="BW53" t="s">
        <v>90</v>
      </c>
      <c r="BX53" s="141" t="s">
        <v>38</v>
      </c>
      <c r="BY53" s="141" t="s">
        <v>90</v>
      </c>
      <c r="BZ53" s="141" t="s">
        <v>90</v>
      </c>
      <c r="CA53" s="141" t="s">
        <v>107</v>
      </c>
      <c r="CB53" s="141" t="s">
        <v>90</v>
      </c>
      <c r="CC53" s="142" t="s">
        <v>8190</v>
      </c>
      <c r="CD53">
        <v>0.12761</v>
      </c>
      <c r="CE53">
        <v>0.9274</v>
      </c>
      <c r="CF53">
        <v>1</v>
      </c>
      <c r="CG53" s="141">
        <v>7.0000000000000001E-3</v>
      </c>
      <c r="CH53" s="141">
        <v>5.0999999999999997E-2</v>
      </c>
      <c r="CI53" s="141">
        <v>5.5E-2</v>
      </c>
      <c r="CJ53" s="141" t="s">
        <v>90</v>
      </c>
      <c r="CK53" s="141" t="s">
        <v>7</v>
      </c>
      <c r="CL53" s="141" t="s">
        <v>7</v>
      </c>
      <c r="CM53" s="139"/>
      <c r="CN53" s="141" t="s">
        <v>112</v>
      </c>
      <c r="CO53" s="139"/>
      <c r="CP53" s="141" t="s">
        <v>90</v>
      </c>
      <c r="CQ53" s="141" t="s">
        <v>90</v>
      </c>
      <c r="CR53" s="141" t="s">
        <v>90</v>
      </c>
      <c r="CS53" s="141" t="s">
        <v>5310</v>
      </c>
      <c r="CT53" s="141" t="s">
        <v>8182</v>
      </c>
      <c r="CU53" s="141" t="s">
        <v>8183</v>
      </c>
      <c r="CV53" s="142" t="s">
        <v>7</v>
      </c>
      <c r="CW53" s="142" t="s">
        <v>90</v>
      </c>
      <c r="CX53" s="141" t="s">
        <v>1280</v>
      </c>
    </row>
    <row r="54" spans="1:102" x14ac:dyDescent="0.25">
      <c r="A54" s="139">
        <v>746</v>
      </c>
      <c r="B54" s="141" t="s">
        <v>719</v>
      </c>
      <c r="C54" s="141" t="s">
        <v>1294</v>
      </c>
      <c r="D54" s="141" t="s">
        <v>1296</v>
      </c>
      <c r="E54" s="140">
        <v>45167</v>
      </c>
      <c r="F54" s="141" t="s">
        <v>83</v>
      </c>
      <c r="G54" s="141" t="s">
        <v>90</v>
      </c>
      <c r="H54" s="141" t="s">
        <v>90</v>
      </c>
      <c r="I54" s="141" t="s">
        <v>90</v>
      </c>
      <c r="J54" s="141" t="s">
        <v>1299</v>
      </c>
      <c r="K54" s="141" t="s">
        <v>90</v>
      </c>
      <c r="L54" t="s">
        <v>1</v>
      </c>
      <c r="M54" s="141" t="s">
        <v>1295</v>
      </c>
      <c r="N54" s="141" t="s">
        <v>126</v>
      </c>
      <c r="O54" s="141" t="s">
        <v>90</v>
      </c>
      <c r="P54" s="141" t="s">
        <v>90</v>
      </c>
      <c r="Q54" s="141" t="s">
        <v>423</v>
      </c>
      <c r="R54" s="141" t="s">
        <v>424</v>
      </c>
      <c r="S54" s="141" t="s">
        <v>425</v>
      </c>
      <c r="T54" s="141" t="s">
        <v>426</v>
      </c>
      <c r="U54" s="141" t="s">
        <v>426</v>
      </c>
      <c r="V54" s="141" t="s">
        <v>1302</v>
      </c>
      <c r="W54" s="141" t="s">
        <v>90</v>
      </c>
      <c r="X54" s="140">
        <v>45174</v>
      </c>
      <c r="Y54" s="141" t="s">
        <v>90</v>
      </c>
      <c r="Z54" s="140">
        <v>45174</v>
      </c>
      <c r="AA54" s="141" t="s">
        <v>1294</v>
      </c>
      <c r="AB54" s="141" t="s">
        <v>1301</v>
      </c>
      <c r="AC54" s="140">
        <v>45356</v>
      </c>
      <c r="AD54" s="141" t="s">
        <v>90</v>
      </c>
      <c r="AE54" s="139">
        <v>7</v>
      </c>
      <c r="AF54" s="140"/>
      <c r="AG54" s="140">
        <v>45174</v>
      </c>
      <c r="AH54" s="139">
        <v>0.5</v>
      </c>
      <c r="AI54" s="139">
        <v>1000</v>
      </c>
      <c r="AJ54" s="141" t="s">
        <v>1300</v>
      </c>
      <c r="AK54" s="141" t="s">
        <v>90</v>
      </c>
      <c r="AL54" s="141" t="s">
        <v>90</v>
      </c>
      <c r="AM54" s="141" t="s">
        <v>90</v>
      </c>
      <c r="AN54" s="139"/>
      <c r="AO54" s="141" t="s">
        <v>435</v>
      </c>
      <c r="AP54" s="141" t="s">
        <v>427</v>
      </c>
      <c r="AQ54" s="139" t="s">
        <v>1288</v>
      </c>
      <c r="AR54" s="141" t="s">
        <v>440</v>
      </c>
      <c r="AS54" s="141" t="s">
        <v>428</v>
      </c>
      <c r="AT54" s="141" t="s">
        <v>1150</v>
      </c>
      <c r="AU54" s="141" t="s">
        <v>290</v>
      </c>
      <c r="AV54" s="139"/>
      <c r="AW54" s="139"/>
      <c r="AX54" s="139"/>
      <c r="AY54" s="139"/>
      <c r="AZ54" s="141" t="s">
        <v>90</v>
      </c>
      <c r="BA54" s="141" t="s">
        <v>976</v>
      </c>
      <c r="BB54" s="141" t="s">
        <v>813</v>
      </c>
      <c r="BC54" s="139"/>
      <c r="BD54" s="139"/>
      <c r="BE54" s="141" t="s">
        <v>430</v>
      </c>
      <c r="BF54" s="141" t="s">
        <v>874</v>
      </c>
      <c r="BG54" s="141" t="s">
        <v>766</v>
      </c>
      <c r="BH54" s="141" t="s">
        <v>432</v>
      </c>
      <c r="BI54" s="139"/>
      <c r="BJ54" s="141" t="s">
        <v>433</v>
      </c>
      <c r="BK54" s="140">
        <v>45538</v>
      </c>
      <c r="BL54" s="139">
        <v>7</v>
      </c>
      <c r="BM54" s="141" t="s">
        <v>772</v>
      </c>
      <c r="BN54" s="141">
        <v>0.5</v>
      </c>
      <c r="BO54" s="141" t="s">
        <v>1298</v>
      </c>
      <c r="BP54" s="141" t="s">
        <v>1297</v>
      </c>
      <c r="BQ54" s="140"/>
      <c r="BR54" s="141" t="s">
        <v>7</v>
      </c>
      <c r="BS54" s="141" t="s">
        <v>28</v>
      </c>
      <c r="BT54" s="141" t="s">
        <v>7</v>
      </c>
      <c r="BU54" s="141" t="s">
        <v>428</v>
      </c>
      <c r="BV54" s="141" t="s">
        <v>1079</v>
      </c>
      <c r="BW54" t="s">
        <v>90</v>
      </c>
      <c r="BX54" s="141" t="s">
        <v>110</v>
      </c>
      <c r="BY54" s="141" t="s">
        <v>318</v>
      </c>
      <c r="BZ54" s="141" t="s">
        <v>90</v>
      </c>
      <c r="CA54" s="141" t="s">
        <v>243</v>
      </c>
      <c r="CB54" s="141" t="s">
        <v>90</v>
      </c>
      <c r="CC54" s="142" t="s">
        <v>8190</v>
      </c>
      <c r="CD54">
        <v>1</v>
      </c>
      <c r="CE54">
        <v>7.2676999999999996</v>
      </c>
      <c r="CF54">
        <v>7.8365</v>
      </c>
      <c r="CG54" s="141">
        <v>0.5</v>
      </c>
      <c r="CH54" s="141">
        <v>3.6339999999999999</v>
      </c>
      <c r="CI54" s="141">
        <v>3.9180000000000001</v>
      </c>
      <c r="CJ54" s="141" t="s">
        <v>90</v>
      </c>
      <c r="CK54" s="141" t="s">
        <v>7</v>
      </c>
      <c r="CL54" s="141" t="s">
        <v>7</v>
      </c>
      <c r="CM54" s="139"/>
      <c r="CN54" s="141" t="s">
        <v>112</v>
      </c>
      <c r="CO54" s="139"/>
      <c r="CP54" s="141" t="s">
        <v>90</v>
      </c>
      <c r="CQ54" s="141" t="s">
        <v>90</v>
      </c>
      <c r="CR54" s="141" t="s">
        <v>90</v>
      </c>
      <c r="CS54" s="141" t="s">
        <v>7742</v>
      </c>
      <c r="CT54" s="141" t="s">
        <v>733</v>
      </c>
      <c r="CU54" s="141" t="s">
        <v>818</v>
      </c>
      <c r="CV54" s="142" t="s">
        <v>7</v>
      </c>
      <c r="CW54" s="142" t="s">
        <v>90</v>
      </c>
      <c r="CX54" s="141" t="s">
        <v>1303</v>
      </c>
    </row>
    <row r="55" spans="1:102" x14ac:dyDescent="0.25">
      <c r="A55" s="139">
        <v>745</v>
      </c>
      <c r="B55" s="141" t="s">
        <v>7729</v>
      </c>
      <c r="C55" s="141" t="s">
        <v>1281</v>
      </c>
      <c r="D55" s="141" t="s">
        <v>1283</v>
      </c>
      <c r="E55" s="140">
        <v>45167</v>
      </c>
      <c r="F55" s="141" t="s">
        <v>83</v>
      </c>
      <c r="G55" s="141" t="s">
        <v>90</v>
      </c>
      <c r="H55" s="141" t="s">
        <v>90</v>
      </c>
      <c r="I55" s="141" t="s">
        <v>90</v>
      </c>
      <c r="J55" s="141" t="s">
        <v>1287</v>
      </c>
      <c r="K55" s="141" t="s">
        <v>90</v>
      </c>
      <c r="L55" t="s">
        <v>82</v>
      </c>
      <c r="M55" s="141" t="s">
        <v>1282</v>
      </c>
      <c r="N55" s="141" t="s">
        <v>1292</v>
      </c>
      <c r="O55" s="141" t="s">
        <v>90</v>
      </c>
      <c r="P55" s="141" t="s">
        <v>90</v>
      </c>
      <c r="Q55" s="141" t="s">
        <v>423</v>
      </c>
      <c r="R55" s="141" t="s">
        <v>424</v>
      </c>
      <c r="S55" s="141" t="s">
        <v>425</v>
      </c>
      <c r="T55" s="141" t="s">
        <v>426</v>
      </c>
      <c r="U55" s="141" t="s">
        <v>426</v>
      </c>
      <c r="V55" s="141" t="s">
        <v>1287</v>
      </c>
      <c r="W55" s="141" t="s">
        <v>90</v>
      </c>
      <c r="X55" s="140">
        <v>45174</v>
      </c>
      <c r="Y55" s="141" t="s">
        <v>90</v>
      </c>
      <c r="Z55" s="140">
        <v>45174</v>
      </c>
      <c r="AA55" s="141" t="s">
        <v>90</v>
      </c>
      <c r="AB55" s="141" t="s">
        <v>1291</v>
      </c>
      <c r="AC55" s="140">
        <v>45538</v>
      </c>
      <c r="AD55" s="141" t="s">
        <v>90</v>
      </c>
      <c r="AE55" s="139">
        <v>6.2370000000000001</v>
      </c>
      <c r="AF55" s="140"/>
      <c r="AG55" s="140">
        <v>45174</v>
      </c>
      <c r="AH55" s="139">
        <v>3</v>
      </c>
      <c r="AI55" s="139">
        <v>1000</v>
      </c>
      <c r="AJ55" s="141" t="s">
        <v>1290</v>
      </c>
      <c r="AK55" s="141" t="s">
        <v>90</v>
      </c>
      <c r="AL55" s="141" t="s">
        <v>90</v>
      </c>
      <c r="AM55" s="141" t="s">
        <v>90</v>
      </c>
      <c r="AN55" s="139"/>
      <c r="AO55" s="141" t="s">
        <v>435</v>
      </c>
      <c r="AP55" s="141" t="s">
        <v>1289</v>
      </c>
      <c r="AQ55" s="139" t="s">
        <v>1288</v>
      </c>
      <c r="AR55" s="141" t="s">
        <v>90</v>
      </c>
      <c r="AS55" s="141" t="s">
        <v>428</v>
      </c>
      <c r="AT55" s="141" t="s">
        <v>459</v>
      </c>
      <c r="AU55" s="141" t="s">
        <v>290</v>
      </c>
      <c r="AV55" s="139"/>
      <c r="AW55" s="139"/>
      <c r="AX55" s="139"/>
      <c r="AY55" s="139"/>
      <c r="AZ55" s="141" t="s">
        <v>90</v>
      </c>
      <c r="BA55" s="141" t="s">
        <v>90</v>
      </c>
      <c r="BB55" s="141" t="s">
        <v>439</v>
      </c>
      <c r="BC55" s="139"/>
      <c r="BD55" s="139">
        <v>100</v>
      </c>
      <c r="BE55" s="141" t="s">
        <v>430</v>
      </c>
      <c r="BF55" s="141" t="s">
        <v>90</v>
      </c>
      <c r="BG55" s="141" t="s">
        <v>431</v>
      </c>
      <c r="BH55" s="141" t="s">
        <v>432</v>
      </c>
      <c r="BI55" s="139"/>
      <c r="BJ55" s="141" t="s">
        <v>107</v>
      </c>
      <c r="BK55" s="140">
        <v>45538</v>
      </c>
      <c r="BL55" s="139">
        <v>6.2370000000000001</v>
      </c>
      <c r="BM55" s="141" t="s">
        <v>772</v>
      </c>
      <c r="BN55" s="141">
        <v>3</v>
      </c>
      <c r="BO55" s="141" t="s">
        <v>1286</v>
      </c>
      <c r="BP55" s="141" t="s">
        <v>1284</v>
      </c>
      <c r="BQ55" s="140"/>
      <c r="BR55" s="141" t="s">
        <v>7</v>
      </c>
      <c r="BS55" s="141" t="s">
        <v>12</v>
      </c>
      <c r="BT55" s="141" t="s">
        <v>7</v>
      </c>
      <c r="BU55" s="141" t="s">
        <v>428</v>
      </c>
      <c r="BV55" s="141" t="s">
        <v>1285</v>
      </c>
      <c r="BW55" t="s">
        <v>90</v>
      </c>
      <c r="BX55" s="141" t="s">
        <v>36</v>
      </c>
      <c r="BY55" s="141" t="s">
        <v>90</v>
      </c>
      <c r="BZ55" s="141" t="s">
        <v>90</v>
      </c>
      <c r="CA55" s="141" t="s">
        <v>107</v>
      </c>
      <c r="CB55" s="141" t="s">
        <v>90</v>
      </c>
      <c r="CC55" s="142" t="s">
        <v>8190</v>
      </c>
      <c r="CD55">
        <v>1</v>
      </c>
      <c r="CE55">
        <v>7.2676999999999996</v>
      </c>
      <c r="CF55">
        <v>7.8365</v>
      </c>
      <c r="CG55" s="141">
        <v>3</v>
      </c>
      <c r="CH55" s="141">
        <v>21.803000000000001</v>
      </c>
      <c r="CI55" s="141">
        <v>23.51</v>
      </c>
      <c r="CJ55" s="141" t="s">
        <v>90</v>
      </c>
      <c r="CK55" s="141" t="s">
        <v>7</v>
      </c>
      <c r="CL55" s="141" t="s">
        <v>7</v>
      </c>
      <c r="CM55" s="139"/>
      <c r="CN55" s="141" t="s">
        <v>112</v>
      </c>
      <c r="CO55" s="139"/>
      <c r="CP55" s="141" t="s">
        <v>90</v>
      </c>
      <c r="CQ55" s="141" t="s">
        <v>90</v>
      </c>
      <c r="CR55" s="141" t="s">
        <v>90</v>
      </c>
      <c r="CS55" s="141" t="s">
        <v>8192</v>
      </c>
      <c r="CT55" s="141" t="s">
        <v>733</v>
      </c>
      <c r="CU55" s="141" t="s">
        <v>818</v>
      </c>
      <c r="CV55" s="142" t="s">
        <v>7</v>
      </c>
      <c r="CW55" s="142" t="s">
        <v>90</v>
      </c>
      <c r="CX55" s="141" t="s">
        <v>1293</v>
      </c>
    </row>
    <row r="56" spans="1:102" x14ac:dyDescent="0.25">
      <c r="A56" s="139">
        <v>744</v>
      </c>
      <c r="B56" s="141" t="s">
        <v>719</v>
      </c>
      <c r="C56" s="141" t="s">
        <v>705</v>
      </c>
      <c r="D56" s="141" t="s">
        <v>1319</v>
      </c>
      <c r="E56" s="140">
        <v>45159</v>
      </c>
      <c r="F56" s="141" t="s">
        <v>83</v>
      </c>
      <c r="G56" s="141" t="s">
        <v>90</v>
      </c>
      <c r="H56" s="141" t="s">
        <v>90</v>
      </c>
      <c r="I56" s="141" t="s">
        <v>90</v>
      </c>
      <c r="J56" s="141" t="s">
        <v>1309</v>
      </c>
      <c r="K56" s="141" t="s">
        <v>90</v>
      </c>
      <c r="L56" t="s">
        <v>3</v>
      </c>
      <c r="M56" s="141" t="s">
        <v>1304</v>
      </c>
      <c r="N56" s="141" t="s">
        <v>126</v>
      </c>
      <c r="O56" s="141" t="s">
        <v>90</v>
      </c>
      <c r="P56" s="141" t="s">
        <v>90</v>
      </c>
      <c r="Q56" s="141" t="s">
        <v>423</v>
      </c>
      <c r="R56" s="141" t="s">
        <v>424</v>
      </c>
      <c r="S56" s="141" t="s">
        <v>425</v>
      </c>
      <c r="T56" s="141" t="s">
        <v>426</v>
      </c>
      <c r="U56" s="141" t="s">
        <v>426</v>
      </c>
      <c r="V56" s="141" t="s">
        <v>1315</v>
      </c>
      <c r="W56" s="141" t="s">
        <v>90</v>
      </c>
      <c r="X56" s="140">
        <v>45162</v>
      </c>
      <c r="Y56" s="141" t="s">
        <v>90</v>
      </c>
      <c r="Z56" s="140">
        <v>45162</v>
      </c>
      <c r="AA56" s="141" t="s">
        <v>705</v>
      </c>
      <c r="AB56" s="141" t="s">
        <v>1314</v>
      </c>
      <c r="AC56" s="140">
        <v>45346</v>
      </c>
      <c r="AD56" s="141" t="s">
        <v>90</v>
      </c>
      <c r="AE56" s="139">
        <v>7</v>
      </c>
      <c r="AF56" s="140"/>
      <c r="AG56" s="140">
        <v>45162</v>
      </c>
      <c r="AH56" s="139">
        <v>4.99E-2</v>
      </c>
      <c r="AI56" s="139">
        <v>1000</v>
      </c>
      <c r="AJ56" s="141" t="s">
        <v>1313</v>
      </c>
      <c r="AK56" s="141" t="s">
        <v>90</v>
      </c>
      <c r="AL56" s="141" t="s">
        <v>90</v>
      </c>
      <c r="AM56" s="141" t="s">
        <v>90</v>
      </c>
      <c r="AN56" s="139"/>
      <c r="AO56" s="141" t="s">
        <v>436</v>
      </c>
      <c r="AP56" s="141" t="s">
        <v>1312</v>
      </c>
      <c r="AQ56" s="139" t="s">
        <v>1311</v>
      </c>
      <c r="AR56" s="141" t="s">
        <v>372</v>
      </c>
      <c r="AS56" s="141" t="s">
        <v>428</v>
      </c>
      <c r="AT56" s="141" t="s">
        <v>1310</v>
      </c>
      <c r="AU56" s="141" t="s">
        <v>290</v>
      </c>
      <c r="AV56" s="139"/>
      <c r="AW56" s="139"/>
      <c r="AX56" s="139"/>
      <c r="AY56" s="139"/>
      <c r="AZ56" s="141" t="s">
        <v>90</v>
      </c>
      <c r="BA56" s="141" t="s">
        <v>1308</v>
      </c>
      <c r="BB56" s="141" t="s">
        <v>1307</v>
      </c>
      <c r="BC56" s="139"/>
      <c r="BD56" s="139">
        <v>100</v>
      </c>
      <c r="BE56" s="141" t="s">
        <v>430</v>
      </c>
      <c r="BF56" s="141" t="s">
        <v>90</v>
      </c>
      <c r="BG56" s="141" t="s">
        <v>458</v>
      </c>
      <c r="BH56" s="141" t="s">
        <v>432</v>
      </c>
      <c r="BI56" s="139"/>
      <c r="BJ56" s="141" t="s">
        <v>107</v>
      </c>
      <c r="BK56" s="140">
        <v>45526</v>
      </c>
      <c r="BL56" s="139">
        <v>7</v>
      </c>
      <c r="BM56" s="141" t="s">
        <v>772</v>
      </c>
      <c r="BN56" s="141">
        <v>0.05</v>
      </c>
      <c r="BO56" s="141" t="s">
        <v>913</v>
      </c>
      <c r="BP56" s="141" t="s">
        <v>1306</v>
      </c>
      <c r="BQ56" s="140"/>
      <c r="BR56" s="141" t="s">
        <v>7</v>
      </c>
      <c r="BS56" s="141" t="s">
        <v>18</v>
      </c>
      <c r="BT56" s="141" t="s">
        <v>7</v>
      </c>
      <c r="BU56" s="141" t="s">
        <v>428</v>
      </c>
      <c r="BV56" s="141" t="s">
        <v>428</v>
      </c>
      <c r="BW56" t="s">
        <v>90</v>
      </c>
      <c r="BX56" s="141" t="s">
        <v>38</v>
      </c>
      <c r="BY56" s="141" t="s">
        <v>90</v>
      </c>
      <c r="BZ56" s="141" t="s">
        <v>90</v>
      </c>
      <c r="CA56" s="141" t="s">
        <v>107</v>
      </c>
      <c r="CB56" s="141" t="s">
        <v>90</v>
      </c>
      <c r="CC56" s="142" t="s">
        <v>8190</v>
      </c>
      <c r="CD56">
        <v>1</v>
      </c>
      <c r="CE56">
        <v>7.2676999999999996</v>
      </c>
      <c r="CF56">
        <v>7.8365</v>
      </c>
      <c r="CG56" s="141">
        <v>0.05</v>
      </c>
      <c r="CH56" s="141">
        <v>0.36299999999999999</v>
      </c>
      <c r="CI56" s="141">
        <v>0.39200000000000002</v>
      </c>
      <c r="CJ56" s="141" t="s">
        <v>90</v>
      </c>
      <c r="CK56" s="141" t="s">
        <v>7</v>
      </c>
      <c r="CL56" s="141" t="s">
        <v>7</v>
      </c>
      <c r="CM56" s="139"/>
      <c r="CN56" s="141" t="s">
        <v>112</v>
      </c>
      <c r="CO56" s="139"/>
      <c r="CP56" s="141" t="s">
        <v>90</v>
      </c>
      <c r="CQ56" s="141" t="s">
        <v>90</v>
      </c>
      <c r="CR56" s="141" t="s">
        <v>90</v>
      </c>
      <c r="CS56" s="141" t="s">
        <v>7742</v>
      </c>
      <c r="CT56" s="141" t="s">
        <v>733</v>
      </c>
      <c r="CU56" s="141" t="s">
        <v>818</v>
      </c>
      <c r="CV56" s="142" t="s">
        <v>7</v>
      </c>
      <c r="CW56" s="142" t="s">
        <v>90</v>
      </c>
      <c r="CX56" s="141" t="s">
        <v>1320</v>
      </c>
    </row>
    <row r="57" spans="1:102" x14ac:dyDescent="0.25">
      <c r="A57" s="139">
        <v>743</v>
      </c>
      <c r="B57" s="141" t="s">
        <v>719</v>
      </c>
      <c r="C57" s="141" t="s">
        <v>705</v>
      </c>
      <c r="D57" s="141" t="s">
        <v>1317</v>
      </c>
      <c r="E57" s="140">
        <v>45159</v>
      </c>
      <c r="F57" s="141" t="s">
        <v>106</v>
      </c>
      <c r="G57" s="141" t="s">
        <v>90</v>
      </c>
      <c r="H57" s="141" t="s">
        <v>90</v>
      </c>
      <c r="I57" s="141" t="s">
        <v>90</v>
      </c>
      <c r="J57" s="141" t="s">
        <v>1309</v>
      </c>
      <c r="K57" s="141" t="s">
        <v>90</v>
      </c>
      <c r="L57" t="s">
        <v>3</v>
      </c>
      <c r="M57" s="141" t="s">
        <v>1304</v>
      </c>
      <c r="N57" s="141" t="s">
        <v>126</v>
      </c>
      <c r="O57" s="141" t="s">
        <v>90</v>
      </c>
      <c r="P57" s="141" t="s">
        <v>90</v>
      </c>
      <c r="Q57" s="141" t="s">
        <v>423</v>
      </c>
      <c r="R57" s="141" t="s">
        <v>424</v>
      </c>
      <c r="S57" s="141" t="s">
        <v>425</v>
      </c>
      <c r="T57" s="141" t="s">
        <v>426</v>
      </c>
      <c r="U57" s="141" t="s">
        <v>426</v>
      </c>
      <c r="V57" s="141" t="s">
        <v>1315</v>
      </c>
      <c r="W57" s="141" t="s">
        <v>90</v>
      </c>
      <c r="X57" s="140">
        <v>45162</v>
      </c>
      <c r="Y57" s="141" t="s">
        <v>90</v>
      </c>
      <c r="Z57" s="140">
        <v>45162</v>
      </c>
      <c r="AA57" s="141" t="s">
        <v>705</v>
      </c>
      <c r="AB57" s="141" t="s">
        <v>1314</v>
      </c>
      <c r="AC57" s="140">
        <v>45346</v>
      </c>
      <c r="AD57" s="141" t="s">
        <v>90</v>
      </c>
      <c r="AE57" s="139">
        <v>7</v>
      </c>
      <c r="AF57" s="140"/>
      <c r="AG57" s="140">
        <v>45162</v>
      </c>
      <c r="AH57" s="139">
        <v>1.9145000000000001</v>
      </c>
      <c r="AI57" s="139">
        <v>1000</v>
      </c>
      <c r="AJ57" s="141" t="s">
        <v>1313</v>
      </c>
      <c r="AK57" s="141" t="s">
        <v>90</v>
      </c>
      <c r="AL57" s="141" t="s">
        <v>90</v>
      </c>
      <c r="AM57" s="141" t="s">
        <v>90</v>
      </c>
      <c r="AN57" s="139"/>
      <c r="AO57" s="141" t="s">
        <v>436</v>
      </c>
      <c r="AP57" s="141" t="s">
        <v>1312</v>
      </c>
      <c r="AQ57" s="139" t="s">
        <v>1311</v>
      </c>
      <c r="AR57" s="141" t="s">
        <v>372</v>
      </c>
      <c r="AS57" s="141" t="s">
        <v>428</v>
      </c>
      <c r="AT57" s="141" t="s">
        <v>1310</v>
      </c>
      <c r="AU57" s="141" t="s">
        <v>290</v>
      </c>
      <c r="AV57" s="139"/>
      <c r="AW57" s="139"/>
      <c r="AX57" s="139"/>
      <c r="AY57" s="139"/>
      <c r="AZ57" s="141" t="s">
        <v>90</v>
      </c>
      <c r="BA57" s="141" t="s">
        <v>1308</v>
      </c>
      <c r="BB57" s="141" t="s">
        <v>1307</v>
      </c>
      <c r="BC57" s="139"/>
      <c r="BD57" s="139">
        <v>100</v>
      </c>
      <c r="BE57" s="141" t="s">
        <v>430</v>
      </c>
      <c r="BF57" s="141" t="s">
        <v>90</v>
      </c>
      <c r="BG57" s="141" t="s">
        <v>458</v>
      </c>
      <c r="BH57" s="141" t="s">
        <v>432</v>
      </c>
      <c r="BI57" s="139"/>
      <c r="BJ57" s="141" t="s">
        <v>107</v>
      </c>
      <c r="BK57" s="140">
        <v>45526</v>
      </c>
      <c r="BL57" s="139">
        <v>7</v>
      </c>
      <c r="BM57" s="141" t="s">
        <v>772</v>
      </c>
      <c r="BN57" s="141">
        <v>1.915</v>
      </c>
      <c r="BO57" s="141" t="s">
        <v>913</v>
      </c>
      <c r="BP57" s="141" t="s">
        <v>1306</v>
      </c>
      <c r="BQ57" s="140"/>
      <c r="BR57" s="141" t="s">
        <v>7</v>
      </c>
      <c r="BS57" s="141" t="s">
        <v>18</v>
      </c>
      <c r="BT57" s="141" t="s">
        <v>7</v>
      </c>
      <c r="BU57" s="141" t="s">
        <v>428</v>
      </c>
      <c r="BV57" s="141" t="s">
        <v>428</v>
      </c>
      <c r="BW57" t="s">
        <v>90</v>
      </c>
      <c r="BX57" s="141" t="s">
        <v>38</v>
      </c>
      <c r="BY57" s="141" t="s">
        <v>90</v>
      </c>
      <c r="BZ57" s="141" t="s">
        <v>90</v>
      </c>
      <c r="CA57" s="141" t="s">
        <v>107</v>
      </c>
      <c r="CB57" s="141" t="s">
        <v>90</v>
      </c>
      <c r="CC57" s="142" t="s">
        <v>8190</v>
      </c>
      <c r="CD57">
        <v>0.12761</v>
      </c>
      <c r="CE57">
        <v>0.9274</v>
      </c>
      <c r="CF57">
        <v>1</v>
      </c>
      <c r="CG57" s="141">
        <v>0.24399999999999999</v>
      </c>
      <c r="CH57" s="141">
        <v>1.776</v>
      </c>
      <c r="CI57" s="141">
        <v>1.915</v>
      </c>
      <c r="CJ57" s="141" t="s">
        <v>90</v>
      </c>
      <c r="CK57" s="141" t="s">
        <v>7</v>
      </c>
      <c r="CL57" s="141" t="s">
        <v>7</v>
      </c>
      <c r="CM57" s="139"/>
      <c r="CN57" s="141" t="s">
        <v>112</v>
      </c>
      <c r="CO57" s="139"/>
      <c r="CP57" s="141" t="s">
        <v>90</v>
      </c>
      <c r="CQ57" s="141" t="s">
        <v>90</v>
      </c>
      <c r="CR57" s="141" t="s">
        <v>90</v>
      </c>
      <c r="CS57" s="141" t="s">
        <v>7742</v>
      </c>
      <c r="CT57" s="141" t="s">
        <v>733</v>
      </c>
      <c r="CU57" s="141" t="s">
        <v>818</v>
      </c>
      <c r="CV57" s="142" t="s">
        <v>7</v>
      </c>
      <c r="CW57" s="142" t="s">
        <v>90</v>
      </c>
      <c r="CX57" s="141" t="s">
        <v>1318</v>
      </c>
    </row>
    <row r="58" spans="1:102" x14ac:dyDescent="0.25">
      <c r="A58" s="139">
        <v>742</v>
      </c>
      <c r="B58" s="141" t="s">
        <v>719</v>
      </c>
      <c r="C58" s="141" t="s">
        <v>705</v>
      </c>
      <c r="D58" s="141" t="s">
        <v>1305</v>
      </c>
      <c r="E58" s="140">
        <v>45159</v>
      </c>
      <c r="F58" s="141" t="s">
        <v>104</v>
      </c>
      <c r="G58" s="141" t="s">
        <v>90</v>
      </c>
      <c r="H58" s="141" t="s">
        <v>90</v>
      </c>
      <c r="I58" s="141" t="s">
        <v>90</v>
      </c>
      <c r="J58" s="141" t="s">
        <v>1309</v>
      </c>
      <c r="K58" s="141" t="s">
        <v>90</v>
      </c>
      <c r="L58" t="s">
        <v>3</v>
      </c>
      <c r="M58" s="141" t="s">
        <v>1304</v>
      </c>
      <c r="N58" s="141" t="s">
        <v>126</v>
      </c>
      <c r="O58" s="141" t="s">
        <v>90</v>
      </c>
      <c r="P58" s="141" t="s">
        <v>90</v>
      </c>
      <c r="Q58" s="141" t="s">
        <v>423</v>
      </c>
      <c r="R58" s="141" t="s">
        <v>424</v>
      </c>
      <c r="S58" s="141" t="s">
        <v>425</v>
      </c>
      <c r="T58" s="141" t="s">
        <v>426</v>
      </c>
      <c r="U58" s="141" t="s">
        <v>426</v>
      </c>
      <c r="V58" s="141" t="s">
        <v>1315</v>
      </c>
      <c r="W58" s="141" t="s">
        <v>90</v>
      </c>
      <c r="X58" s="140">
        <v>45162</v>
      </c>
      <c r="Y58" s="141" t="s">
        <v>90</v>
      </c>
      <c r="Z58" s="140">
        <v>45162</v>
      </c>
      <c r="AA58" s="141" t="s">
        <v>705</v>
      </c>
      <c r="AB58" s="141" t="s">
        <v>1314</v>
      </c>
      <c r="AC58" s="140">
        <v>45346</v>
      </c>
      <c r="AD58" s="141" t="s">
        <v>90</v>
      </c>
      <c r="AE58" s="139">
        <v>7</v>
      </c>
      <c r="AF58" s="140"/>
      <c r="AG58" s="140">
        <v>45162</v>
      </c>
      <c r="AH58" s="139">
        <v>0.41</v>
      </c>
      <c r="AI58" s="139">
        <v>10000</v>
      </c>
      <c r="AJ58" s="141" t="s">
        <v>1313</v>
      </c>
      <c r="AK58" s="141" t="s">
        <v>90</v>
      </c>
      <c r="AL58" s="141" t="s">
        <v>90</v>
      </c>
      <c r="AM58" s="141" t="s">
        <v>90</v>
      </c>
      <c r="AN58" s="139"/>
      <c r="AO58" s="141" t="s">
        <v>436</v>
      </c>
      <c r="AP58" s="141" t="s">
        <v>1312</v>
      </c>
      <c r="AQ58" s="139" t="s">
        <v>1311</v>
      </c>
      <c r="AR58" s="141" t="s">
        <v>372</v>
      </c>
      <c r="AS58" s="141" t="s">
        <v>428</v>
      </c>
      <c r="AT58" s="141" t="s">
        <v>1310</v>
      </c>
      <c r="AU58" s="141" t="s">
        <v>290</v>
      </c>
      <c r="AV58" s="139"/>
      <c r="AW58" s="139"/>
      <c r="AX58" s="139"/>
      <c r="AY58" s="139"/>
      <c r="AZ58" s="141" t="s">
        <v>90</v>
      </c>
      <c r="BA58" s="141" t="s">
        <v>1308</v>
      </c>
      <c r="BB58" s="141" t="s">
        <v>1307</v>
      </c>
      <c r="BC58" s="139"/>
      <c r="BD58" s="139">
        <v>100</v>
      </c>
      <c r="BE58" s="141" t="s">
        <v>430</v>
      </c>
      <c r="BF58" s="141" t="s">
        <v>90</v>
      </c>
      <c r="BG58" s="141" t="s">
        <v>458</v>
      </c>
      <c r="BH58" s="141" t="s">
        <v>432</v>
      </c>
      <c r="BI58" s="139"/>
      <c r="BJ58" s="141" t="s">
        <v>107</v>
      </c>
      <c r="BK58" s="140">
        <v>45526</v>
      </c>
      <c r="BL58" s="139">
        <v>7</v>
      </c>
      <c r="BM58" s="141" t="s">
        <v>772</v>
      </c>
      <c r="BN58" s="141">
        <v>0.41</v>
      </c>
      <c r="BO58" s="141" t="s">
        <v>913</v>
      </c>
      <c r="BP58" s="141" t="s">
        <v>1306</v>
      </c>
      <c r="BQ58" s="140"/>
      <c r="BR58" s="141" t="s">
        <v>7</v>
      </c>
      <c r="BS58" s="141" t="s">
        <v>18</v>
      </c>
      <c r="BT58" s="141" t="s">
        <v>7</v>
      </c>
      <c r="BU58" s="141" t="s">
        <v>428</v>
      </c>
      <c r="BV58" s="141" t="s">
        <v>428</v>
      </c>
      <c r="BW58" t="s">
        <v>90</v>
      </c>
      <c r="BX58" s="141" t="s">
        <v>38</v>
      </c>
      <c r="BY58" s="141" t="s">
        <v>90</v>
      </c>
      <c r="BZ58" s="141" t="s">
        <v>90</v>
      </c>
      <c r="CA58" s="141" t="s">
        <v>107</v>
      </c>
      <c r="CB58" s="141" t="s">
        <v>90</v>
      </c>
      <c r="CC58" s="142" t="s">
        <v>8190</v>
      </c>
      <c r="CD58">
        <v>0.1376</v>
      </c>
      <c r="CE58">
        <v>1</v>
      </c>
      <c r="CF58">
        <v>1.0782</v>
      </c>
      <c r="CG58" s="141">
        <v>5.6000000000000001E-2</v>
      </c>
      <c r="CH58" s="141">
        <v>0.41</v>
      </c>
      <c r="CI58" s="141">
        <v>0.442</v>
      </c>
      <c r="CJ58" s="141" t="s">
        <v>90</v>
      </c>
      <c r="CK58" s="141" t="s">
        <v>7</v>
      </c>
      <c r="CL58" s="141" t="s">
        <v>7</v>
      </c>
      <c r="CM58" s="139"/>
      <c r="CN58" s="141" t="s">
        <v>112</v>
      </c>
      <c r="CO58" s="139"/>
      <c r="CP58" s="141" t="s">
        <v>90</v>
      </c>
      <c r="CQ58" s="141" t="s">
        <v>90</v>
      </c>
      <c r="CR58" s="141" t="s">
        <v>90</v>
      </c>
      <c r="CS58" s="141" t="s">
        <v>7742</v>
      </c>
      <c r="CT58" s="141" t="s">
        <v>733</v>
      </c>
      <c r="CU58" s="141" t="s">
        <v>818</v>
      </c>
      <c r="CV58" s="142" t="s">
        <v>7</v>
      </c>
      <c r="CW58" s="142" t="s">
        <v>90</v>
      </c>
      <c r="CX58" s="141" t="s">
        <v>1316</v>
      </c>
    </row>
    <row r="59" spans="1:102" x14ac:dyDescent="0.25">
      <c r="A59" s="139">
        <v>741</v>
      </c>
      <c r="B59" s="141" t="s">
        <v>7729</v>
      </c>
      <c r="C59" s="141" t="s">
        <v>630</v>
      </c>
      <c r="D59" s="141" t="s">
        <v>1322</v>
      </c>
      <c r="E59" s="140">
        <v>45156</v>
      </c>
      <c r="F59" s="141" t="s">
        <v>83</v>
      </c>
      <c r="G59" s="141" t="s">
        <v>90</v>
      </c>
      <c r="H59" s="141" t="s">
        <v>90</v>
      </c>
      <c r="I59" s="141" t="s">
        <v>90</v>
      </c>
      <c r="J59" s="141" t="s">
        <v>631</v>
      </c>
      <c r="K59" s="141" t="s">
        <v>90</v>
      </c>
      <c r="L59" t="s">
        <v>82</v>
      </c>
      <c r="M59" s="141" t="s">
        <v>1321</v>
      </c>
      <c r="N59" s="141" t="s">
        <v>1230</v>
      </c>
      <c r="O59" s="141" t="s">
        <v>90</v>
      </c>
      <c r="P59" s="141" t="s">
        <v>90</v>
      </c>
      <c r="Q59" s="141" t="s">
        <v>423</v>
      </c>
      <c r="R59" s="141" t="s">
        <v>424</v>
      </c>
      <c r="S59" s="141" t="s">
        <v>425</v>
      </c>
      <c r="T59" s="141" t="s">
        <v>426</v>
      </c>
      <c r="U59" s="141" t="s">
        <v>426</v>
      </c>
      <c r="V59" s="141" t="s">
        <v>631</v>
      </c>
      <c r="W59" s="141" t="s">
        <v>90</v>
      </c>
      <c r="X59" s="140">
        <v>45161</v>
      </c>
      <c r="Y59" s="141" t="s">
        <v>90</v>
      </c>
      <c r="Z59" s="140">
        <v>45161</v>
      </c>
      <c r="AA59" s="141" t="s">
        <v>630</v>
      </c>
      <c r="AB59" s="141" t="s">
        <v>633</v>
      </c>
      <c r="AC59" s="140">
        <v>45527</v>
      </c>
      <c r="AD59" s="141" t="s">
        <v>90</v>
      </c>
      <c r="AE59" s="139">
        <v>6.05</v>
      </c>
      <c r="AF59" s="140"/>
      <c r="AG59" s="140">
        <v>45161</v>
      </c>
      <c r="AH59" s="139">
        <v>3.3000000000000002E-2</v>
      </c>
      <c r="AI59" s="139">
        <v>3300000</v>
      </c>
      <c r="AJ59" s="141" t="s">
        <v>632</v>
      </c>
      <c r="AK59" s="141" t="s">
        <v>90</v>
      </c>
      <c r="AL59" s="141" t="s">
        <v>90</v>
      </c>
      <c r="AM59" s="141" t="s">
        <v>90</v>
      </c>
      <c r="AN59" s="139"/>
      <c r="AO59" s="141" t="s">
        <v>436</v>
      </c>
      <c r="AP59" s="141" t="s">
        <v>427</v>
      </c>
      <c r="AQ59" s="139" t="s">
        <v>1325</v>
      </c>
      <c r="AR59" s="141" t="s">
        <v>90</v>
      </c>
      <c r="AS59" s="141" t="s">
        <v>428</v>
      </c>
      <c r="AT59" s="141" t="s">
        <v>459</v>
      </c>
      <c r="AU59" s="141" t="s">
        <v>290</v>
      </c>
      <c r="AV59" s="139"/>
      <c r="AW59" s="139"/>
      <c r="AX59" s="139"/>
      <c r="AY59" s="139"/>
      <c r="AZ59" s="141" t="s">
        <v>90</v>
      </c>
      <c r="BA59" s="141" t="s">
        <v>90</v>
      </c>
      <c r="BB59" s="141" t="s">
        <v>439</v>
      </c>
      <c r="BC59" s="139"/>
      <c r="BD59" s="139">
        <v>100</v>
      </c>
      <c r="BE59" s="141" t="s">
        <v>955</v>
      </c>
      <c r="BF59" s="141" t="s">
        <v>90</v>
      </c>
      <c r="BG59" s="141" t="s">
        <v>458</v>
      </c>
      <c r="BH59" s="141" t="s">
        <v>432</v>
      </c>
      <c r="BI59" s="139"/>
      <c r="BJ59" s="141" t="s">
        <v>107</v>
      </c>
      <c r="BK59" s="140">
        <v>45527</v>
      </c>
      <c r="BL59" s="139">
        <v>6.05</v>
      </c>
      <c r="BM59" s="141" t="s">
        <v>1324</v>
      </c>
      <c r="BN59" s="141">
        <v>3.3000000000000002E-2</v>
      </c>
      <c r="BO59" s="141" t="s">
        <v>428</v>
      </c>
      <c r="BP59" s="141" t="s">
        <v>1323</v>
      </c>
      <c r="BQ59" s="140"/>
      <c r="BR59" s="141" t="s">
        <v>7</v>
      </c>
      <c r="BS59" s="141" t="s">
        <v>12</v>
      </c>
      <c r="BT59" s="141" t="s">
        <v>7</v>
      </c>
      <c r="BU59" s="141" t="s">
        <v>428</v>
      </c>
      <c r="BV59" s="141" t="s">
        <v>428</v>
      </c>
      <c r="BW59" t="s">
        <v>90</v>
      </c>
      <c r="BX59" s="141" t="s">
        <v>38</v>
      </c>
      <c r="BY59" s="141" t="s">
        <v>90</v>
      </c>
      <c r="BZ59" s="141" t="s">
        <v>90</v>
      </c>
      <c r="CA59" s="141" t="s">
        <v>107</v>
      </c>
      <c r="CB59" s="141" t="s">
        <v>90</v>
      </c>
      <c r="CC59" s="142" t="s">
        <v>8190</v>
      </c>
      <c r="CD59">
        <v>1</v>
      </c>
      <c r="CE59">
        <v>7.2676999999999996</v>
      </c>
      <c r="CF59">
        <v>7.8365</v>
      </c>
      <c r="CG59" s="141">
        <v>3.3000000000000002E-2</v>
      </c>
      <c r="CH59" s="141">
        <v>0.24</v>
      </c>
      <c r="CI59" s="141">
        <v>0.25900000000000001</v>
      </c>
      <c r="CJ59" s="141" t="s">
        <v>90</v>
      </c>
      <c r="CK59" s="141" t="s">
        <v>7</v>
      </c>
      <c r="CL59" s="141" t="s">
        <v>7</v>
      </c>
      <c r="CM59" s="139"/>
      <c r="CN59" s="141" t="s">
        <v>112</v>
      </c>
      <c r="CO59" s="139"/>
      <c r="CP59" s="141" t="s">
        <v>90</v>
      </c>
      <c r="CQ59" s="141" t="s">
        <v>90</v>
      </c>
      <c r="CR59" s="141" t="s">
        <v>90</v>
      </c>
      <c r="CS59" s="141" t="s">
        <v>8193</v>
      </c>
      <c r="CT59" s="141" t="s">
        <v>733</v>
      </c>
      <c r="CU59" s="141" t="s">
        <v>90</v>
      </c>
      <c r="CV59" s="142" t="s">
        <v>7</v>
      </c>
      <c r="CW59" s="142" t="s">
        <v>90</v>
      </c>
      <c r="CX59" s="141" t="s">
        <v>1326</v>
      </c>
    </row>
    <row r="60" spans="1:102" x14ac:dyDescent="0.25">
      <c r="A60" s="139">
        <v>740</v>
      </c>
      <c r="B60" s="141" t="s">
        <v>7729</v>
      </c>
      <c r="C60" s="141" t="s">
        <v>630</v>
      </c>
      <c r="D60" s="141" t="s">
        <v>1328</v>
      </c>
      <c r="E60" s="140">
        <v>45154</v>
      </c>
      <c r="F60" s="141" t="s">
        <v>83</v>
      </c>
      <c r="G60" s="141" t="s">
        <v>90</v>
      </c>
      <c r="H60" s="141" t="s">
        <v>90</v>
      </c>
      <c r="I60" s="141" t="s">
        <v>90</v>
      </c>
      <c r="J60" s="141" t="s">
        <v>631</v>
      </c>
      <c r="K60" s="141" t="s">
        <v>90</v>
      </c>
      <c r="L60" t="s">
        <v>82</v>
      </c>
      <c r="M60" s="141" t="s">
        <v>1327</v>
      </c>
      <c r="N60" s="141" t="s">
        <v>1230</v>
      </c>
      <c r="O60" s="141" t="s">
        <v>90</v>
      </c>
      <c r="P60" s="141" t="s">
        <v>90</v>
      </c>
      <c r="Q60" s="141" t="s">
        <v>423</v>
      </c>
      <c r="R60" s="141" t="s">
        <v>424</v>
      </c>
      <c r="S60" s="141" t="s">
        <v>425</v>
      </c>
      <c r="T60" s="141" t="s">
        <v>426</v>
      </c>
      <c r="U60" s="141" t="s">
        <v>426</v>
      </c>
      <c r="V60" s="141" t="s">
        <v>631</v>
      </c>
      <c r="W60" s="141" t="s">
        <v>90</v>
      </c>
      <c r="X60" s="140">
        <v>45156</v>
      </c>
      <c r="Y60" s="141" t="s">
        <v>90</v>
      </c>
      <c r="Z60" s="140">
        <v>45156</v>
      </c>
      <c r="AA60" s="141" t="s">
        <v>630</v>
      </c>
      <c r="AB60" s="141" t="s">
        <v>633</v>
      </c>
      <c r="AC60" s="140">
        <v>45520</v>
      </c>
      <c r="AD60" s="141" t="s">
        <v>90</v>
      </c>
      <c r="AE60" s="139">
        <v>6.05</v>
      </c>
      <c r="AF60" s="140"/>
      <c r="AG60" s="140">
        <v>45156</v>
      </c>
      <c r="AH60" s="139">
        <v>0.03</v>
      </c>
      <c r="AI60" s="139">
        <v>3000000</v>
      </c>
      <c r="AJ60" s="141" t="s">
        <v>632</v>
      </c>
      <c r="AK60" s="141" t="s">
        <v>90</v>
      </c>
      <c r="AL60" s="141" t="s">
        <v>90</v>
      </c>
      <c r="AM60" s="141" t="s">
        <v>90</v>
      </c>
      <c r="AN60" s="139"/>
      <c r="AO60" s="141" t="s">
        <v>436</v>
      </c>
      <c r="AP60" s="141" t="s">
        <v>427</v>
      </c>
      <c r="AQ60" s="139" t="s">
        <v>1331</v>
      </c>
      <c r="AR60" s="141" t="s">
        <v>90</v>
      </c>
      <c r="AS60" s="141" t="s">
        <v>428</v>
      </c>
      <c r="AT60" s="141" t="s">
        <v>459</v>
      </c>
      <c r="AU60" s="141" t="s">
        <v>290</v>
      </c>
      <c r="AV60" s="139"/>
      <c r="AW60" s="139"/>
      <c r="AX60" s="139"/>
      <c r="AY60" s="139"/>
      <c r="AZ60" s="141" t="s">
        <v>90</v>
      </c>
      <c r="BA60" s="141" t="s">
        <v>90</v>
      </c>
      <c r="BB60" s="141" t="s">
        <v>439</v>
      </c>
      <c r="BC60" s="139"/>
      <c r="BD60" s="139">
        <v>100</v>
      </c>
      <c r="BE60" s="141" t="s">
        <v>955</v>
      </c>
      <c r="BF60" s="141" t="s">
        <v>90</v>
      </c>
      <c r="BG60" s="141" t="s">
        <v>458</v>
      </c>
      <c r="BH60" s="141" t="s">
        <v>1330</v>
      </c>
      <c r="BI60" s="139"/>
      <c r="BJ60" s="141" t="s">
        <v>107</v>
      </c>
      <c r="BK60" s="140">
        <v>45520</v>
      </c>
      <c r="BL60" s="139">
        <v>6.05</v>
      </c>
      <c r="BM60" s="141" t="s">
        <v>772</v>
      </c>
      <c r="BN60" s="141">
        <v>0.03</v>
      </c>
      <c r="BO60" s="141" t="s">
        <v>428</v>
      </c>
      <c r="BP60" s="141" t="s">
        <v>1329</v>
      </c>
      <c r="BQ60" s="140"/>
      <c r="BR60" s="141" t="s">
        <v>7</v>
      </c>
      <c r="BS60" s="141" t="s">
        <v>12</v>
      </c>
      <c r="BT60" s="141" t="s">
        <v>7</v>
      </c>
      <c r="BU60" s="141" t="s">
        <v>428</v>
      </c>
      <c r="BV60" s="141" t="s">
        <v>428</v>
      </c>
      <c r="BW60" t="s">
        <v>90</v>
      </c>
      <c r="BX60" s="141" t="s">
        <v>38</v>
      </c>
      <c r="BY60" s="141" t="s">
        <v>90</v>
      </c>
      <c r="BZ60" s="141" t="s">
        <v>90</v>
      </c>
      <c r="CA60" s="141" t="s">
        <v>107</v>
      </c>
      <c r="CB60" s="141" t="s">
        <v>90</v>
      </c>
      <c r="CC60" s="142" t="s">
        <v>8190</v>
      </c>
      <c r="CD60">
        <v>1</v>
      </c>
      <c r="CE60">
        <v>7.2676999999999996</v>
      </c>
      <c r="CF60">
        <v>7.8365</v>
      </c>
      <c r="CG60" s="141">
        <v>0.03</v>
      </c>
      <c r="CH60" s="141">
        <v>0.218</v>
      </c>
      <c r="CI60" s="141">
        <v>0.23499999999999999</v>
      </c>
      <c r="CJ60" s="141" t="s">
        <v>90</v>
      </c>
      <c r="CK60" s="141" t="s">
        <v>7</v>
      </c>
      <c r="CL60" s="141" t="s">
        <v>7</v>
      </c>
      <c r="CM60" s="139"/>
      <c r="CN60" s="141" t="s">
        <v>112</v>
      </c>
      <c r="CO60" s="139"/>
      <c r="CP60" s="141" t="s">
        <v>90</v>
      </c>
      <c r="CQ60" s="141" t="s">
        <v>90</v>
      </c>
      <c r="CR60" s="141" t="s">
        <v>90</v>
      </c>
      <c r="CS60" s="141" t="s">
        <v>8193</v>
      </c>
      <c r="CT60" s="141" t="s">
        <v>733</v>
      </c>
      <c r="CU60" s="141" t="s">
        <v>818</v>
      </c>
      <c r="CV60" s="142" t="s">
        <v>7</v>
      </c>
      <c r="CW60" s="142" t="s">
        <v>90</v>
      </c>
      <c r="CX60" s="141" t="s">
        <v>1332</v>
      </c>
    </row>
    <row r="61" spans="1:102" x14ac:dyDescent="0.25">
      <c r="A61" s="139">
        <v>739</v>
      </c>
      <c r="B61" s="141" t="s">
        <v>7729</v>
      </c>
      <c r="C61" s="141" t="s">
        <v>454</v>
      </c>
      <c r="D61" s="141" t="s">
        <v>1340</v>
      </c>
      <c r="E61" s="140">
        <v>45153</v>
      </c>
      <c r="F61" s="141" t="s">
        <v>83</v>
      </c>
      <c r="G61" s="141" t="s">
        <v>90</v>
      </c>
      <c r="H61" s="141" t="s">
        <v>90</v>
      </c>
      <c r="I61" s="141" t="s">
        <v>90</v>
      </c>
      <c r="J61" s="141" t="s">
        <v>1336</v>
      </c>
      <c r="K61" s="141" t="s">
        <v>90</v>
      </c>
      <c r="L61" t="s">
        <v>82</v>
      </c>
      <c r="M61" s="141" t="s">
        <v>1339</v>
      </c>
      <c r="N61" s="141" t="s">
        <v>1292</v>
      </c>
      <c r="O61" s="141" t="s">
        <v>90</v>
      </c>
      <c r="P61" s="141" t="s">
        <v>90</v>
      </c>
      <c r="Q61" s="141" t="s">
        <v>423</v>
      </c>
      <c r="R61" s="141" t="s">
        <v>424</v>
      </c>
      <c r="S61" s="141" t="s">
        <v>425</v>
      </c>
      <c r="T61" s="141" t="s">
        <v>426</v>
      </c>
      <c r="U61" s="141" t="s">
        <v>426</v>
      </c>
      <c r="V61" s="141" t="s">
        <v>1336</v>
      </c>
      <c r="W61" s="141" t="s">
        <v>90</v>
      </c>
      <c r="X61" s="140">
        <v>45160</v>
      </c>
      <c r="Y61" s="141" t="s">
        <v>90</v>
      </c>
      <c r="Z61" s="140">
        <v>45160</v>
      </c>
      <c r="AA61" s="141" t="s">
        <v>454</v>
      </c>
      <c r="AB61" s="141" t="s">
        <v>932</v>
      </c>
      <c r="AC61" s="140">
        <v>45344</v>
      </c>
      <c r="AD61" s="141" t="s">
        <v>90</v>
      </c>
      <c r="AE61" s="139">
        <v>6.1</v>
      </c>
      <c r="AF61" s="140"/>
      <c r="AG61" s="140">
        <v>45160</v>
      </c>
      <c r="AH61" s="139">
        <v>5.8000000000000003E-2</v>
      </c>
      <c r="AI61" s="139">
        <v>200000</v>
      </c>
      <c r="AJ61" s="141" t="s">
        <v>931</v>
      </c>
      <c r="AK61" s="141" t="s">
        <v>90</v>
      </c>
      <c r="AL61" s="141" t="s">
        <v>90</v>
      </c>
      <c r="AM61" s="141" t="s">
        <v>90</v>
      </c>
      <c r="AN61" s="139"/>
      <c r="AO61" s="141" t="s">
        <v>436</v>
      </c>
      <c r="AP61" s="141" t="s">
        <v>427</v>
      </c>
      <c r="AQ61" s="139" t="s">
        <v>1337</v>
      </c>
      <c r="AR61" s="141" t="s">
        <v>90</v>
      </c>
      <c r="AS61" s="141" t="s">
        <v>428</v>
      </c>
      <c r="AT61" s="141" t="s">
        <v>459</v>
      </c>
      <c r="AU61" s="141" t="s">
        <v>290</v>
      </c>
      <c r="AV61" s="139"/>
      <c r="AW61" s="139"/>
      <c r="AX61" s="139"/>
      <c r="AY61" s="139"/>
      <c r="AZ61" s="141" t="s">
        <v>90</v>
      </c>
      <c r="BA61" s="141" t="s">
        <v>928</v>
      </c>
      <c r="BB61" s="141" t="s">
        <v>927</v>
      </c>
      <c r="BC61" s="139"/>
      <c r="BD61" s="139"/>
      <c r="BE61" s="141" t="s">
        <v>430</v>
      </c>
      <c r="BF61" s="141" t="s">
        <v>90</v>
      </c>
      <c r="BG61" s="141" t="s">
        <v>458</v>
      </c>
      <c r="BH61" s="141" t="s">
        <v>432</v>
      </c>
      <c r="BI61" s="139"/>
      <c r="BJ61" s="141" t="s">
        <v>107</v>
      </c>
      <c r="BK61" s="140">
        <v>45344</v>
      </c>
      <c r="BL61" s="139">
        <v>6.1</v>
      </c>
      <c r="BM61" s="141" t="s">
        <v>1019</v>
      </c>
      <c r="BN61" s="141">
        <v>5.8000000000000003E-2</v>
      </c>
      <c r="BO61" s="141" t="s">
        <v>428</v>
      </c>
      <c r="BP61" s="141" t="s">
        <v>1341</v>
      </c>
      <c r="BQ61" s="140"/>
      <c r="BR61" s="141" t="s">
        <v>7</v>
      </c>
      <c r="BS61" s="141" t="s">
        <v>136</v>
      </c>
      <c r="BT61" s="141" t="s">
        <v>7</v>
      </c>
      <c r="BU61" s="141" t="s">
        <v>428</v>
      </c>
      <c r="BV61" s="141" t="s">
        <v>428</v>
      </c>
      <c r="BW61" t="s">
        <v>90</v>
      </c>
      <c r="BX61" s="141" t="s">
        <v>38</v>
      </c>
      <c r="BY61" s="141" t="s">
        <v>90</v>
      </c>
      <c r="BZ61" s="141" t="s">
        <v>90</v>
      </c>
      <c r="CA61" s="141" t="s">
        <v>107</v>
      </c>
      <c r="CB61" s="141" t="s">
        <v>90</v>
      </c>
      <c r="CC61" s="142" t="s">
        <v>8190</v>
      </c>
      <c r="CD61">
        <v>1</v>
      </c>
      <c r="CE61">
        <v>7.2676999999999996</v>
      </c>
      <c r="CF61">
        <v>7.8365</v>
      </c>
      <c r="CG61" s="141">
        <v>5.8000000000000003E-2</v>
      </c>
      <c r="CH61" s="141">
        <v>0.42199999999999999</v>
      </c>
      <c r="CI61" s="141">
        <v>0.45500000000000002</v>
      </c>
      <c r="CJ61" s="141" t="s">
        <v>90</v>
      </c>
      <c r="CK61" s="141" t="s">
        <v>7</v>
      </c>
      <c r="CL61" s="141" t="s">
        <v>7</v>
      </c>
      <c r="CM61" s="139"/>
      <c r="CN61" s="141" t="s">
        <v>112</v>
      </c>
      <c r="CO61" s="139"/>
      <c r="CP61" s="141" t="s">
        <v>90</v>
      </c>
      <c r="CQ61" s="141" t="s">
        <v>90</v>
      </c>
      <c r="CR61" s="141" t="s">
        <v>90</v>
      </c>
      <c r="CS61" s="141" t="s">
        <v>8186</v>
      </c>
      <c r="CT61" s="141" t="s">
        <v>8182</v>
      </c>
      <c r="CU61" s="141" t="s">
        <v>8183</v>
      </c>
      <c r="CV61" s="142" t="s">
        <v>7</v>
      </c>
      <c r="CW61" s="142" t="s">
        <v>90</v>
      </c>
      <c r="CX61" s="141" t="s">
        <v>1342</v>
      </c>
    </row>
    <row r="62" spans="1:102" x14ac:dyDescent="0.25">
      <c r="A62" s="139">
        <v>738</v>
      </c>
      <c r="B62" s="141" t="s">
        <v>7729</v>
      </c>
      <c r="C62" s="141" t="s">
        <v>454</v>
      </c>
      <c r="D62" s="141" t="s">
        <v>1334</v>
      </c>
      <c r="E62" s="140">
        <v>45153</v>
      </c>
      <c r="F62" s="141" t="s">
        <v>106</v>
      </c>
      <c r="G62" s="141" t="s">
        <v>90</v>
      </c>
      <c r="H62" s="141" t="s">
        <v>90</v>
      </c>
      <c r="I62" s="141" t="s">
        <v>90</v>
      </c>
      <c r="J62" s="141" t="s">
        <v>1336</v>
      </c>
      <c r="K62" s="141" t="s">
        <v>90</v>
      </c>
      <c r="L62" t="s">
        <v>82</v>
      </c>
      <c r="M62" s="141" t="s">
        <v>1333</v>
      </c>
      <c r="N62" s="141" t="s">
        <v>1292</v>
      </c>
      <c r="O62" s="141" t="s">
        <v>90</v>
      </c>
      <c r="P62" s="141" t="s">
        <v>90</v>
      </c>
      <c r="Q62" s="141" t="s">
        <v>423</v>
      </c>
      <c r="R62" s="141" t="s">
        <v>424</v>
      </c>
      <c r="S62" s="141" t="s">
        <v>425</v>
      </c>
      <c r="T62" s="141" t="s">
        <v>426</v>
      </c>
      <c r="U62" s="141" t="s">
        <v>426</v>
      </c>
      <c r="V62" s="141" t="s">
        <v>1336</v>
      </c>
      <c r="W62" s="141" t="s">
        <v>90</v>
      </c>
      <c r="X62" s="140">
        <v>45160</v>
      </c>
      <c r="Y62" s="141" t="s">
        <v>90</v>
      </c>
      <c r="Z62" s="140">
        <v>45160</v>
      </c>
      <c r="AA62" s="141" t="s">
        <v>454</v>
      </c>
      <c r="AB62" s="141" t="s">
        <v>932</v>
      </c>
      <c r="AC62" s="140">
        <v>45344</v>
      </c>
      <c r="AD62" s="141" t="s">
        <v>90</v>
      </c>
      <c r="AE62" s="139">
        <v>5.5</v>
      </c>
      <c r="AF62" s="140"/>
      <c r="AG62" s="140">
        <v>45160</v>
      </c>
      <c r="AH62" s="139">
        <v>0.28999999999999998</v>
      </c>
      <c r="AI62" s="139">
        <v>1000000</v>
      </c>
      <c r="AJ62" s="141" t="s">
        <v>931</v>
      </c>
      <c r="AK62" s="141" t="s">
        <v>90</v>
      </c>
      <c r="AL62" s="141" t="s">
        <v>90</v>
      </c>
      <c r="AM62" s="141" t="s">
        <v>90</v>
      </c>
      <c r="AN62" s="139"/>
      <c r="AO62" s="141" t="s">
        <v>436</v>
      </c>
      <c r="AP62" s="141" t="s">
        <v>427</v>
      </c>
      <c r="AQ62" s="139" t="s">
        <v>1337</v>
      </c>
      <c r="AR62" s="141" t="s">
        <v>90</v>
      </c>
      <c r="AS62" s="141" t="s">
        <v>428</v>
      </c>
      <c r="AT62" s="141" t="s">
        <v>459</v>
      </c>
      <c r="AU62" s="141" t="s">
        <v>290</v>
      </c>
      <c r="AV62" s="139"/>
      <c r="AW62" s="139"/>
      <c r="AX62" s="139"/>
      <c r="AY62" s="139"/>
      <c r="AZ62" s="141" t="s">
        <v>90</v>
      </c>
      <c r="BA62" s="141" t="s">
        <v>928</v>
      </c>
      <c r="BB62" s="141" t="s">
        <v>927</v>
      </c>
      <c r="BC62" s="139"/>
      <c r="BD62" s="139"/>
      <c r="BE62" s="141" t="s">
        <v>430</v>
      </c>
      <c r="BF62" s="141" t="s">
        <v>90</v>
      </c>
      <c r="BG62" s="141" t="s">
        <v>458</v>
      </c>
      <c r="BH62" s="141" t="s">
        <v>432</v>
      </c>
      <c r="BI62" s="139"/>
      <c r="BJ62" s="141" t="s">
        <v>107</v>
      </c>
      <c r="BK62" s="140">
        <v>45344</v>
      </c>
      <c r="BL62" s="139">
        <v>5.5</v>
      </c>
      <c r="BM62" s="141" t="s">
        <v>1019</v>
      </c>
      <c r="BN62" s="141">
        <v>0.28999999999999998</v>
      </c>
      <c r="BO62" s="141" t="s">
        <v>428</v>
      </c>
      <c r="BP62" s="141" t="s">
        <v>1335</v>
      </c>
      <c r="BQ62" s="140"/>
      <c r="BR62" s="141" t="s">
        <v>7</v>
      </c>
      <c r="BS62" s="141" t="s">
        <v>136</v>
      </c>
      <c r="BT62" s="141" t="s">
        <v>7</v>
      </c>
      <c r="BU62" s="141" t="s">
        <v>428</v>
      </c>
      <c r="BV62" s="141" t="s">
        <v>428</v>
      </c>
      <c r="BW62" t="s">
        <v>90</v>
      </c>
      <c r="BX62" s="141" t="s">
        <v>38</v>
      </c>
      <c r="BY62" s="141" t="s">
        <v>90</v>
      </c>
      <c r="BZ62" s="141" t="s">
        <v>90</v>
      </c>
      <c r="CA62" s="141" t="s">
        <v>107</v>
      </c>
      <c r="CB62" s="141" t="s">
        <v>90</v>
      </c>
      <c r="CC62" s="142" t="s">
        <v>8190</v>
      </c>
      <c r="CD62">
        <v>0.12761</v>
      </c>
      <c r="CE62">
        <v>0.9274</v>
      </c>
      <c r="CF62">
        <v>1</v>
      </c>
      <c r="CG62" s="141">
        <v>3.6999999999999998E-2</v>
      </c>
      <c r="CH62" s="141">
        <v>0.26900000000000002</v>
      </c>
      <c r="CI62" s="141">
        <v>0.28999999999999998</v>
      </c>
      <c r="CJ62" s="141" t="s">
        <v>90</v>
      </c>
      <c r="CK62" s="141" t="s">
        <v>7</v>
      </c>
      <c r="CL62" s="141" t="s">
        <v>7</v>
      </c>
      <c r="CM62" s="139"/>
      <c r="CN62" s="141" t="s">
        <v>112</v>
      </c>
      <c r="CO62" s="139"/>
      <c r="CP62" s="141" t="s">
        <v>90</v>
      </c>
      <c r="CQ62" s="141" t="s">
        <v>90</v>
      </c>
      <c r="CR62" s="141" t="s">
        <v>90</v>
      </c>
      <c r="CS62" s="141" t="s">
        <v>819</v>
      </c>
      <c r="CT62" s="141" t="s">
        <v>8182</v>
      </c>
      <c r="CU62" s="141" t="s">
        <v>8183</v>
      </c>
      <c r="CV62" s="142" t="s">
        <v>7</v>
      </c>
      <c r="CW62" s="142" t="s">
        <v>90</v>
      </c>
      <c r="CX62" s="141" t="s">
        <v>1338</v>
      </c>
    </row>
    <row r="63" spans="1:102" x14ac:dyDescent="0.25">
      <c r="A63" s="139">
        <v>737</v>
      </c>
      <c r="B63" s="141" t="s">
        <v>7729</v>
      </c>
      <c r="C63" s="141" t="s">
        <v>1343</v>
      </c>
      <c r="D63" s="141" t="s">
        <v>1345</v>
      </c>
      <c r="E63" s="140">
        <v>45149</v>
      </c>
      <c r="F63" s="141" t="s">
        <v>83</v>
      </c>
      <c r="G63" s="141" t="s">
        <v>90</v>
      </c>
      <c r="H63" s="141" t="s">
        <v>90</v>
      </c>
      <c r="I63" s="141" t="s">
        <v>90</v>
      </c>
      <c r="J63" s="141" t="s">
        <v>1348</v>
      </c>
      <c r="K63" s="141" t="s">
        <v>90</v>
      </c>
      <c r="L63" t="s">
        <v>82</v>
      </c>
      <c r="M63" s="141" t="s">
        <v>1344</v>
      </c>
      <c r="N63" s="141" t="s">
        <v>126</v>
      </c>
      <c r="O63" s="141" t="s">
        <v>90</v>
      </c>
      <c r="P63" s="141" t="s">
        <v>90</v>
      </c>
      <c r="Q63" s="141" t="s">
        <v>423</v>
      </c>
      <c r="R63" s="141" t="s">
        <v>424</v>
      </c>
      <c r="S63" s="141" t="s">
        <v>425</v>
      </c>
      <c r="T63" s="141" t="s">
        <v>426</v>
      </c>
      <c r="U63" s="141" t="s">
        <v>426</v>
      </c>
      <c r="V63" s="141" t="s">
        <v>1352</v>
      </c>
      <c r="W63" s="141" t="s">
        <v>90</v>
      </c>
      <c r="X63" s="140">
        <v>45154</v>
      </c>
      <c r="Y63" s="141" t="s">
        <v>90</v>
      </c>
      <c r="Z63" s="140">
        <v>45154</v>
      </c>
      <c r="AA63" s="141" t="s">
        <v>1343</v>
      </c>
      <c r="AB63" s="141" t="s">
        <v>1351</v>
      </c>
      <c r="AC63" s="140">
        <v>45336</v>
      </c>
      <c r="AD63" s="141" t="s">
        <v>90</v>
      </c>
      <c r="AE63" s="139">
        <v>6.58</v>
      </c>
      <c r="AF63" s="140"/>
      <c r="AG63" s="140">
        <v>45154</v>
      </c>
      <c r="AH63" s="139">
        <v>1.25</v>
      </c>
      <c r="AI63" s="139">
        <v>1000</v>
      </c>
      <c r="AJ63" s="141" t="s">
        <v>1350</v>
      </c>
      <c r="AK63" s="141" t="s">
        <v>90</v>
      </c>
      <c r="AL63" s="141" t="s">
        <v>90</v>
      </c>
      <c r="AM63" s="141" t="s">
        <v>90</v>
      </c>
      <c r="AN63" s="139"/>
      <c r="AO63" s="141" t="s">
        <v>436</v>
      </c>
      <c r="AP63" s="141" t="s">
        <v>427</v>
      </c>
      <c r="AQ63" s="139" t="s">
        <v>1349</v>
      </c>
      <c r="AR63" s="141" t="s">
        <v>90</v>
      </c>
      <c r="AS63" s="141" t="s">
        <v>428</v>
      </c>
      <c r="AT63" s="141" t="s">
        <v>459</v>
      </c>
      <c r="AU63" s="141" t="s">
        <v>290</v>
      </c>
      <c r="AV63" s="139"/>
      <c r="AW63" s="139"/>
      <c r="AX63" s="139"/>
      <c r="AY63" s="139"/>
      <c r="AZ63" s="141" t="s">
        <v>90</v>
      </c>
      <c r="BA63" s="141" t="s">
        <v>1347</v>
      </c>
      <c r="BB63" s="141" t="s">
        <v>1165</v>
      </c>
      <c r="BC63" s="139"/>
      <c r="BD63" s="139">
        <v>100</v>
      </c>
      <c r="BE63" s="141" t="s">
        <v>430</v>
      </c>
      <c r="BF63" s="141" t="s">
        <v>90</v>
      </c>
      <c r="BG63" s="141" t="s">
        <v>458</v>
      </c>
      <c r="BH63" s="141" t="s">
        <v>432</v>
      </c>
      <c r="BI63" s="139"/>
      <c r="BJ63" s="141" t="s">
        <v>107</v>
      </c>
      <c r="BK63" s="140">
        <v>45518</v>
      </c>
      <c r="BL63" s="139">
        <v>6.58</v>
      </c>
      <c r="BM63" s="141" t="s">
        <v>772</v>
      </c>
      <c r="BN63" s="141">
        <v>1.25</v>
      </c>
      <c r="BO63" s="141" t="s">
        <v>428</v>
      </c>
      <c r="BP63" s="141" t="s">
        <v>1346</v>
      </c>
      <c r="BQ63" s="140"/>
      <c r="BR63" s="141" t="s">
        <v>7</v>
      </c>
      <c r="BS63" s="141" t="s">
        <v>25</v>
      </c>
      <c r="BT63" s="141" t="s">
        <v>7</v>
      </c>
      <c r="BU63" s="141" t="s">
        <v>428</v>
      </c>
      <c r="BV63" s="141" t="s">
        <v>428</v>
      </c>
      <c r="BW63" t="s">
        <v>90</v>
      </c>
      <c r="BX63" s="141" t="s">
        <v>38</v>
      </c>
      <c r="BY63" s="141" t="s">
        <v>90</v>
      </c>
      <c r="BZ63" s="141" t="s">
        <v>90</v>
      </c>
      <c r="CA63" s="141" t="s">
        <v>107</v>
      </c>
      <c r="CB63" s="141" t="s">
        <v>90</v>
      </c>
      <c r="CC63" s="142" t="s">
        <v>8190</v>
      </c>
      <c r="CD63">
        <v>1</v>
      </c>
      <c r="CE63">
        <v>7.2676999999999996</v>
      </c>
      <c r="CF63">
        <v>7.8365</v>
      </c>
      <c r="CG63" s="141">
        <v>1.25</v>
      </c>
      <c r="CH63" s="141">
        <v>9.0850000000000009</v>
      </c>
      <c r="CI63" s="141">
        <v>9.7959999999999994</v>
      </c>
      <c r="CJ63" s="141" t="s">
        <v>90</v>
      </c>
      <c r="CK63" s="141" t="s">
        <v>7</v>
      </c>
      <c r="CL63" s="141" t="s">
        <v>7</v>
      </c>
      <c r="CM63" s="139"/>
      <c r="CN63" s="141" t="s">
        <v>112</v>
      </c>
      <c r="CO63" s="139"/>
      <c r="CP63" s="141" t="s">
        <v>90</v>
      </c>
      <c r="CQ63" s="141" t="s">
        <v>90</v>
      </c>
      <c r="CR63" s="141" t="s">
        <v>90</v>
      </c>
      <c r="CS63" s="141" t="s">
        <v>8194</v>
      </c>
      <c r="CT63" s="141" t="s">
        <v>733</v>
      </c>
      <c r="CU63" s="141" t="s">
        <v>818</v>
      </c>
      <c r="CV63" s="142" t="s">
        <v>7</v>
      </c>
      <c r="CW63" s="142" t="s">
        <v>90</v>
      </c>
      <c r="CX63" s="141" t="s">
        <v>1353</v>
      </c>
    </row>
    <row r="64" spans="1:102" x14ac:dyDescent="0.25">
      <c r="A64" s="139">
        <v>736</v>
      </c>
      <c r="B64" s="141" t="s">
        <v>7729</v>
      </c>
      <c r="C64" s="141" t="s">
        <v>851</v>
      </c>
      <c r="D64" s="141" t="s">
        <v>1362</v>
      </c>
      <c r="E64" s="140">
        <v>45147</v>
      </c>
      <c r="F64" s="141" t="s">
        <v>83</v>
      </c>
      <c r="G64" s="141" t="s">
        <v>90</v>
      </c>
      <c r="H64" s="141" t="s">
        <v>90</v>
      </c>
      <c r="I64" s="141" t="s">
        <v>90</v>
      </c>
      <c r="J64" s="141" t="s">
        <v>1358</v>
      </c>
      <c r="K64" s="141" t="s">
        <v>90</v>
      </c>
      <c r="L64" t="s">
        <v>82</v>
      </c>
      <c r="M64" s="141" t="s">
        <v>1354</v>
      </c>
      <c r="N64" s="141" t="s">
        <v>90</v>
      </c>
      <c r="O64" s="141" t="s">
        <v>90</v>
      </c>
      <c r="P64" s="141" t="s">
        <v>90</v>
      </c>
      <c r="Q64" s="141" t="s">
        <v>423</v>
      </c>
      <c r="R64" s="141" t="s">
        <v>424</v>
      </c>
      <c r="S64" s="141" t="s">
        <v>425</v>
      </c>
      <c r="T64" s="141" t="s">
        <v>426</v>
      </c>
      <c r="U64" s="141" t="s">
        <v>426</v>
      </c>
      <c r="V64" s="141" t="s">
        <v>1358</v>
      </c>
      <c r="W64" s="141" t="s">
        <v>90</v>
      </c>
      <c r="X64" s="140">
        <v>45154</v>
      </c>
      <c r="Y64" s="141" t="s">
        <v>90</v>
      </c>
      <c r="Z64" s="140">
        <v>45154</v>
      </c>
      <c r="AA64" s="141" t="s">
        <v>851</v>
      </c>
      <c r="AB64" s="141" t="s">
        <v>853</v>
      </c>
      <c r="AC64" s="140"/>
      <c r="AD64" s="141" t="s">
        <v>90</v>
      </c>
      <c r="AE64" s="139">
        <v>0</v>
      </c>
      <c r="AF64" s="140"/>
      <c r="AG64" s="140"/>
      <c r="AH64" s="139">
        <v>0.1</v>
      </c>
      <c r="AI64" s="139">
        <v>100000</v>
      </c>
      <c r="AJ64" s="141" t="s">
        <v>1360</v>
      </c>
      <c r="AK64" s="141" t="s">
        <v>90</v>
      </c>
      <c r="AL64" s="141" t="s">
        <v>90</v>
      </c>
      <c r="AM64" s="141" t="s">
        <v>90</v>
      </c>
      <c r="AN64" s="139"/>
      <c r="AO64" s="141" t="s">
        <v>435</v>
      </c>
      <c r="AP64" s="141" t="s">
        <v>731</v>
      </c>
      <c r="AQ64" s="139" t="s">
        <v>1359</v>
      </c>
      <c r="AR64" s="141" t="s">
        <v>90</v>
      </c>
      <c r="AS64" s="141" t="s">
        <v>428</v>
      </c>
      <c r="AT64" s="141" t="s">
        <v>1008</v>
      </c>
      <c r="AU64" s="141" t="s">
        <v>290</v>
      </c>
      <c r="AV64" s="139"/>
      <c r="AW64" s="139"/>
      <c r="AX64" s="139"/>
      <c r="AY64" s="139"/>
      <c r="AZ64" s="141" t="s">
        <v>90</v>
      </c>
      <c r="BA64" s="141" t="s">
        <v>1308</v>
      </c>
      <c r="BB64" s="141" t="s">
        <v>1307</v>
      </c>
      <c r="BC64" s="139"/>
      <c r="BD64" s="139"/>
      <c r="BE64" s="141" t="s">
        <v>430</v>
      </c>
      <c r="BF64" s="141" t="s">
        <v>90</v>
      </c>
      <c r="BG64" s="141" t="s">
        <v>458</v>
      </c>
      <c r="BH64" s="141" t="s">
        <v>90</v>
      </c>
      <c r="BI64" s="139"/>
      <c r="BJ64" s="141" t="s">
        <v>107</v>
      </c>
      <c r="BK64" s="140">
        <v>45338</v>
      </c>
      <c r="BL64" s="139"/>
      <c r="BM64" s="141" t="s">
        <v>1019</v>
      </c>
      <c r="BN64" s="141">
        <v>0.1</v>
      </c>
      <c r="BO64" s="141" t="s">
        <v>877</v>
      </c>
      <c r="BP64" s="141" t="s">
        <v>1356</v>
      </c>
      <c r="BQ64" s="140"/>
      <c r="BR64" s="141" t="s">
        <v>7</v>
      </c>
      <c r="BS64" s="141" t="s">
        <v>18</v>
      </c>
      <c r="BT64" s="141" t="s">
        <v>7</v>
      </c>
      <c r="BU64" s="141" t="s">
        <v>428</v>
      </c>
      <c r="BV64" s="141" t="s">
        <v>1357</v>
      </c>
      <c r="BW64" t="s">
        <v>90</v>
      </c>
      <c r="BX64" s="141" t="s">
        <v>38</v>
      </c>
      <c r="BY64" s="141" t="s">
        <v>90</v>
      </c>
      <c r="BZ64" s="141" t="s">
        <v>90</v>
      </c>
      <c r="CA64" s="141" t="s">
        <v>107</v>
      </c>
      <c r="CB64" s="141" t="s">
        <v>90</v>
      </c>
      <c r="CC64" s="142" t="s">
        <v>8190</v>
      </c>
      <c r="CD64">
        <v>1</v>
      </c>
      <c r="CE64">
        <v>7.2676999999999996</v>
      </c>
      <c r="CF64">
        <v>7.8365</v>
      </c>
      <c r="CG64" s="141">
        <v>0.1</v>
      </c>
      <c r="CH64" s="141">
        <v>0.72699999999999998</v>
      </c>
      <c r="CI64" s="141">
        <v>0.78400000000000003</v>
      </c>
      <c r="CJ64" s="141" t="s">
        <v>90</v>
      </c>
      <c r="CK64" s="141" t="s">
        <v>7</v>
      </c>
      <c r="CL64" s="141" t="s">
        <v>7</v>
      </c>
      <c r="CM64" s="139"/>
      <c r="CN64" s="141" t="s">
        <v>112</v>
      </c>
      <c r="CO64" s="139"/>
      <c r="CP64" s="141" t="s">
        <v>90</v>
      </c>
      <c r="CQ64" s="141" t="s">
        <v>90</v>
      </c>
      <c r="CR64" s="141" t="s">
        <v>90</v>
      </c>
      <c r="CS64" s="141" t="s">
        <v>90</v>
      </c>
      <c r="CT64" s="141" t="s">
        <v>1019</v>
      </c>
      <c r="CU64" s="141" t="s">
        <v>90</v>
      </c>
      <c r="CV64" s="142" t="s">
        <v>7</v>
      </c>
      <c r="CW64" s="142" t="s">
        <v>90</v>
      </c>
      <c r="CX64" s="141" t="s">
        <v>1363</v>
      </c>
    </row>
    <row r="65" spans="1:102" x14ac:dyDescent="0.25">
      <c r="A65" s="139">
        <v>735</v>
      </c>
      <c r="B65" s="141" t="s">
        <v>7729</v>
      </c>
      <c r="C65" s="141" t="s">
        <v>851</v>
      </c>
      <c r="D65" s="141" t="s">
        <v>1355</v>
      </c>
      <c r="E65" s="140">
        <v>45147</v>
      </c>
      <c r="F65" s="141" t="s">
        <v>83</v>
      </c>
      <c r="G65" s="141" t="s">
        <v>90</v>
      </c>
      <c r="H65" s="141" t="s">
        <v>90</v>
      </c>
      <c r="I65" s="141" t="s">
        <v>90</v>
      </c>
      <c r="J65" s="141" t="s">
        <v>1358</v>
      </c>
      <c r="K65" s="141" t="s">
        <v>90</v>
      </c>
      <c r="L65" t="s">
        <v>82</v>
      </c>
      <c r="M65" s="141" t="s">
        <v>1354</v>
      </c>
      <c r="N65" s="141" t="s">
        <v>90</v>
      </c>
      <c r="O65" s="141" t="s">
        <v>90</v>
      </c>
      <c r="P65" s="141" t="s">
        <v>90</v>
      </c>
      <c r="Q65" s="141" t="s">
        <v>423</v>
      </c>
      <c r="R65" s="141" t="s">
        <v>424</v>
      </c>
      <c r="S65" s="141" t="s">
        <v>425</v>
      </c>
      <c r="T65" s="141" t="s">
        <v>426</v>
      </c>
      <c r="U65" s="141" t="s">
        <v>426</v>
      </c>
      <c r="V65" s="141" t="s">
        <v>1358</v>
      </c>
      <c r="W65" s="141" t="s">
        <v>90</v>
      </c>
      <c r="X65" s="140">
        <v>45154</v>
      </c>
      <c r="Y65" s="141" t="s">
        <v>90</v>
      </c>
      <c r="Z65" s="140">
        <v>45154</v>
      </c>
      <c r="AA65" s="141" t="s">
        <v>851</v>
      </c>
      <c r="AB65" s="141" t="s">
        <v>853</v>
      </c>
      <c r="AC65" s="140"/>
      <c r="AD65" s="141" t="s">
        <v>90</v>
      </c>
      <c r="AE65" s="139">
        <v>0</v>
      </c>
      <c r="AF65" s="140"/>
      <c r="AG65" s="140"/>
      <c r="AH65" s="139">
        <v>0.1</v>
      </c>
      <c r="AI65" s="139">
        <v>100000</v>
      </c>
      <c r="AJ65" s="141" t="s">
        <v>1360</v>
      </c>
      <c r="AK65" s="141" t="s">
        <v>90</v>
      </c>
      <c r="AL65" s="141" t="s">
        <v>90</v>
      </c>
      <c r="AM65" s="141" t="s">
        <v>90</v>
      </c>
      <c r="AN65" s="139"/>
      <c r="AO65" s="141" t="s">
        <v>435</v>
      </c>
      <c r="AP65" s="141" t="s">
        <v>731</v>
      </c>
      <c r="AQ65" s="139" t="s">
        <v>1359</v>
      </c>
      <c r="AR65" s="141" t="s">
        <v>90</v>
      </c>
      <c r="AS65" s="141" t="s">
        <v>428</v>
      </c>
      <c r="AT65" s="141" t="s">
        <v>1008</v>
      </c>
      <c r="AU65" s="141" t="s">
        <v>290</v>
      </c>
      <c r="AV65" s="139"/>
      <c r="AW65" s="139"/>
      <c r="AX65" s="139"/>
      <c r="AY65" s="139"/>
      <c r="AZ65" s="141" t="s">
        <v>90</v>
      </c>
      <c r="BA65" s="141" t="s">
        <v>1308</v>
      </c>
      <c r="BB65" s="141" t="s">
        <v>1307</v>
      </c>
      <c r="BC65" s="139"/>
      <c r="BD65" s="139"/>
      <c r="BE65" s="141" t="s">
        <v>955</v>
      </c>
      <c r="BF65" s="141" t="s">
        <v>90</v>
      </c>
      <c r="BG65" s="141" t="s">
        <v>458</v>
      </c>
      <c r="BH65" s="141" t="s">
        <v>90</v>
      </c>
      <c r="BI65" s="139"/>
      <c r="BJ65" s="141" t="s">
        <v>107</v>
      </c>
      <c r="BK65" s="140">
        <v>45338</v>
      </c>
      <c r="BL65" s="139"/>
      <c r="BM65" s="141" t="s">
        <v>1019</v>
      </c>
      <c r="BN65" s="141">
        <v>0.1</v>
      </c>
      <c r="BO65" s="141" t="s">
        <v>877</v>
      </c>
      <c r="BP65" s="141" t="s">
        <v>1356</v>
      </c>
      <c r="BQ65" s="140"/>
      <c r="BR65" s="141" t="s">
        <v>7</v>
      </c>
      <c r="BS65" s="141" t="s">
        <v>18</v>
      </c>
      <c r="BT65" s="141" t="s">
        <v>7</v>
      </c>
      <c r="BU65" s="141" t="s">
        <v>428</v>
      </c>
      <c r="BV65" s="141" t="s">
        <v>1357</v>
      </c>
      <c r="BW65" t="s">
        <v>90</v>
      </c>
      <c r="BX65" s="141" t="s">
        <v>38</v>
      </c>
      <c r="BY65" s="141" t="s">
        <v>90</v>
      </c>
      <c r="BZ65" s="141" t="s">
        <v>90</v>
      </c>
      <c r="CA65" s="141" t="s">
        <v>107</v>
      </c>
      <c r="CB65" s="141" t="s">
        <v>90</v>
      </c>
      <c r="CC65" s="142" t="s">
        <v>8190</v>
      </c>
      <c r="CD65">
        <v>1</v>
      </c>
      <c r="CE65">
        <v>7.2676999999999996</v>
      </c>
      <c r="CF65">
        <v>7.8365</v>
      </c>
      <c r="CG65" s="141">
        <v>0.1</v>
      </c>
      <c r="CH65" s="141">
        <v>0.72699999999999998</v>
      </c>
      <c r="CI65" s="141">
        <v>0.78400000000000003</v>
      </c>
      <c r="CJ65" s="141" t="s">
        <v>90</v>
      </c>
      <c r="CK65" s="141" t="s">
        <v>7</v>
      </c>
      <c r="CL65" s="141" t="s">
        <v>7</v>
      </c>
      <c r="CM65" s="139"/>
      <c r="CN65" s="141" t="s">
        <v>112</v>
      </c>
      <c r="CO65" s="139"/>
      <c r="CP65" s="141" t="s">
        <v>90</v>
      </c>
      <c r="CQ65" s="141" t="s">
        <v>90</v>
      </c>
      <c r="CR65" s="141" t="s">
        <v>90</v>
      </c>
      <c r="CS65" s="141" t="s">
        <v>90</v>
      </c>
      <c r="CT65" s="141" t="s">
        <v>1019</v>
      </c>
      <c r="CU65" s="141" t="s">
        <v>90</v>
      </c>
      <c r="CV65" s="142" t="s">
        <v>7</v>
      </c>
      <c r="CW65" s="142" t="s">
        <v>90</v>
      </c>
      <c r="CX65" s="141" t="s">
        <v>1361</v>
      </c>
    </row>
    <row r="66" spans="1:102" x14ac:dyDescent="0.25">
      <c r="A66" s="139">
        <v>734</v>
      </c>
      <c r="B66" s="141" t="s">
        <v>7729</v>
      </c>
      <c r="C66" s="141" t="s">
        <v>454</v>
      </c>
      <c r="D66" s="141" t="s">
        <v>1365</v>
      </c>
      <c r="E66" s="140">
        <v>45141</v>
      </c>
      <c r="F66" s="141" t="s">
        <v>83</v>
      </c>
      <c r="G66" s="141" t="s">
        <v>90</v>
      </c>
      <c r="H66" s="141" t="s">
        <v>90</v>
      </c>
      <c r="I66" s="141" t="s">
        <v>90</v>
      </c>
      <c r="J66" s="141" t="s">
        <v>90</v>
      </c>
      <c r="K66" s="141" t="s">
        <v>90</v>
      </c>
      <c r="L66" t="s">
        <v>82</v>
      </c>
      <c r="M66" s="141" t="s">
        <v>1364</v>
      </c>
      <c r="N66" s="141" t="s">
        <v>1292</v>
      </c>
      <c r="O66" s="141" t="s">
        <v>90</v>
      </c>
      <c r="P66" s="141" t="s">
        <v>90</v>
      </c>
      <c r="Q66" s="141" t="s">
        <v>423</v>
      </c>
      <c r="R66" s="141" t="s">
        <v>424</v>
      </c>
      <c r="S66" s="141" t="s">
        <v>425</v>
      </c>
      <c r="T66" s="141" t="s">
        <v>426</v>
      </c>
      <c r="U66" s="141" t="s">
        <v>426</v>
      </c>
      <c r="V66" s="141" t="s">
        <v>90</v>
      </c>
      <c r="W66" s="141" t="s">
        <v>90</v>
      </c>
      <c r="X66" s="140">
        <v>45148</v>
      </c>
      <c r="Y66" s="141" t="s">
        <v>90</v>
      </c>
      <c r="Z66" s="140">
        <v>45148</v>
      </c>
      <c r="AA66" s="141" t="s">
        <v>454</v>
      </c>
      <c r="AB66" s="141" t="s">
        <v>932</v>
      </c>
      <c r="AC66" s="140">
        <v>45513</v>
      </c>
      <c r="AD66" s="141" t="s">
        <v>90</v>
      </c>
      <c r="AE66" s="139">
        <v>6.05</v>
      </c>
      <c r="AF66" s="140"/>
      <c r="AG66" s="140">
        <v>45148</v>
      </c>
      <c r="AH66" s="139">
        <v>0.15</v>
      </c>
      <c r="AI66" s="139">
        <v>1000</v>
      </c>
      <c r="AJ66" s="141" t="s">
        <v>931</v>
      </c>
      <c r="AK66" s="141" t="s">
        <v>90</v>
      </c>
      <c r="AL66" s="141" t="s">
        <v>90</v>
      </c>
      <c r="AM66" s="141" t="s">
        <v>90</v>
      </c>
      <c r="AN66" s="139"/>
      <c r="AO66" s="141" t="s">
        <v>436</v>
      </c>
      <c r="AP66" s="141" t="s">
        <v>427</v>
      </c>
      <c r="AQ66" s="139" t="s">
        <v>1367</v>
      </c>
      <c r="AR66" s="141" t="s">
        <v>90</v>
      </c>
      <c r="AS66" s="141" t="s">
        <v>428</v>
      </c>
      <c r="AT66" s="141" t="s">
        <v>459</v>
      </c>
      <c r="AU66" s="141" t="s">
        <v>290</v>
      </c>
      <c r="AV66" s="139"/>
      <c r="AW66" s="139"/>
      <c r="AX66" s="139"/>
      <c r="AY66" s="139"/>
      <c r="AZ66" s="141" t="s">
        <v>90</v>
      </c>
      <c r="BA66" s="141" t="s">
        <v>928</v>
      </c>
      <c r="BB66" s="141" t="s">
        <v>927</v>
      </c>
      <c r="BC66" s="139"/>
      <c r="BD66" s="139"/>
      <c r="BE66" s="141" t="s">
        <v>430</v>
      </c>
      <c r="BF66" s="141" t="s">
        <v>90</v>
      </c>
      <c r="BG66" s="141" t="s">
        <v>458</v>
      </c>
      <c r="BH66" s="141" t="s">
        <v>90</v>
      </c>
      <c r="BI66" s="139"/>
      <c r="BJ66" s="141" t="s">
        <v>107</v>
      </c>
      <c r="BK66" s="140">
        <v>45513</v>
      </c>
      <c r="BL66" s="139">
        <v>6.05</v>
      </c>
      <c r="BM66" s="141" t="s">
        <v>1240</v>
      </c>
      <c r="BN66" s="141">
        <v>0.15</v>
      </c>
      <c r="BO66" s="141" t="s">
        <v>428</v>
      </c>
      <c r="BP66" s="141" t="s">
        <v>1366</v>
      </c>
      <c r="BQ66" s="140"/>
      <c r="BR66" s="141" t="s">
        <v>7</v>
      </c>
      <c r="BS66" s="141" t="s">
        <v>136</v>
      </c>
      <c r="BT66" s="141" t="s">
        <v>7</v>
      </c>
      <c r="BU66" s="141" t="s">
        <v>428</v>
      </c>
      <c r="BV66" s="141" t="s">
        <v>428</v>
      </c>
      <c r="BW66" t="s">
        <v>90</v>
      </c>
      <c r="BX66" s="141" t="s">
        <v>38</v>
      </c>
      <c r="BY66" s="141" t="s">
        <v>90</v>
      </c>
      <c r="BZ66" s="141" t="s">
        <v>90</v>
      </c>
      <c r="CA66" s="141" t="s">
        <v>107</v>
      </c>
      <c r="CB66" s="141" t="s">
        <v>90</v>
      </c>
      <c r="CC66" s="142" t="s">
        <v>8190</v>
      </c>
      <c r="CD66">
        <v>1</v>
      </c>
      <c r="CE66">
        <v>7.2676999999999996</v>
      </c>
      <c r="CF66">
        <v>7.8365</v>
      </c>
      <c r="CG66" s="141">
        <v>0.15</v>
      </c>
      <c r="CH66" s="141">
        <v>1.0900000000000001</v>
      </c>
      <c r="CI66" s="141">
        <v>1.175</v>
      </c>
      <c r="CJ66" s="141" t="s">
        <v>90</v>
      </c>
      <c r="CK66" s="141" t="s">
        <v>7</v>
      </c>
      <c r="CL66" s="141" t="s">
        <v>7</v>
      </c>
      <c r="CM66" s="139"/>
      <c r="CN66" s="141" t="s">
        <v>112</v>
      </c>
      <c r="CO66" s="139"/>
      <c r="CP66" s="141" t="s">
        <v>90</v>
      </c>
      <c r="CQ66" s="141" t="s">
        <v>90</v>
      </c>
      <c r="CR66" s="141" t="s">
        <v>90</v>
      </c>
      <c r="CS66" s="141" t="s">
        <v>8193</v>
      </c>
      <c r="CT66" s="141" t="s">
        <v>733</v>
      </c>
      <c r="CU66" s="141" t="s">
        <v>90</v>
      </c>
      <c r="CV66" s="142" t="s">
        <v>7</v>
      </c>
      <c r="CW66" s="142" t="s">
        <v>90</v>
      </c>
      <c r="CX66" s="141" t="s">
        <v>1368</v>
      </c>
    </row>
    <row r="67" spans="1:102" x14ac:dyDescent="0.25">
      <c r="A67" s="139">
        <v>733</v>
      </c>
      <c r="B67" s="141" t="s">
        <v>7729</v>
      </c>
      <c r="C67" s="141" t="s">
        <v>1374</v>
      </c>
      <c r="D67" s="141" t="s">
        <v>1376</v>
      </c>
      <c r="E67" s="140">
        <v>45140</v>
      </c>
      <c r="F67" s="141" t="s">
        <v>83</v>
      </c>
      <c r="G67" s="141" t="s">
        <v>90</v>
      </c>
      <c r="H67" s="141" t="s">
        <v>90</v>
      </c>
      <c r="I67" s="141" t="s">
        <v>90</v>
      </c>
      <c r="J67" s="141" t="s">
        <v>90</v>
      </c>
      <c r="K67" s="141" t="s">
        <v>90</v>
      </c>
      <c r="L67" t="s">
        <v>82</v>
      </c>
      <c r="M67" s="141" t="s">
        <v>1375</v>
      </c>
      <c r="N67" s="141" t="s">
        <v>1292</v>
      </c>
      <c r="O67" s="141" t="s">
        <v>90</v>
      </c>
      <c r="P67" s="141" t="s">
        <v>90</v>
      </c>
      <c r="Q67" s="141" t="s">
        <v>423</v>
      </c>
      <c r="R67" s="141" t="s">
        <v>424</v>
      </c>
      <c r="S67" s="141" t="s">
        <v>425</v>
      </c>
      <c r="T67" s="141" t="s">
        <v>426</v>
      </c>
      <c r="U67" s="141" t="s">
        <v>426</v>
      </c>
      <c r="V67" s="141" t="s">
        <v>90</v>
      </c>
      <c r="W67" s="141" t="s">
        <v>90</v>
      </c>
      <c r="X67" s="140">
        <v>45142</v>
      </c>
      <c r="Y67" s="141" t="s">
        <v>90</v>
      </c>
      <c r="Z67" s="140">
        <v>45142</v>
      </c>
      <c r="AA67" s="141" t="s">
        <v>1374</v>
      </c>
      <c r="AB67" s="141" t="s">
        <v>1381</v>
      </c>
      <c r="AC67" s="140">
        <v>45326</v>
      </c>
      <c r="AD67" s="141" t="s">
        <v>90</v>
      </c>
      <c r="AE67" s="139">
        <v>6.7</v>
      </c>
      <c r="AF67" s="140"/>
      <c r="AG67" s="140">
        <v>45142</v>
      </c>
      <c r="AH67" s="139">
        <v>2</v>
      </c>
      <c r="AI67" s="139">
        <v>500000</v>
      </c>
      <c r="AJ67" s="141" t="s">
        <v>1380</v>
      </c>
      <c r="AK67" s="141" t="s">
        <v>90</v>
      </c>
      <c r="AL67" s="141" t="s">
        <v>90</v>
      </c>
      <c r="AM67" s="141" t="s">
        <v>90</v>
      </c>
      <c r="AN67" s="139"/>
      <c r="AO67" s="141" t="s">
        <v>436</v>
      </c>
      <c r="AP67" s="141" t="s">
        <v>1379</v>
      </c>
      <c r="AQ67" s="139" t="s">
        <v>882</v>
      </c>
      <c r="AR67" s="141" t="s">
        <v>90</v>
      </c>
      <c r="AS67" s="141" t="s">
        <v>428</v>
      </c>
      <c r="AT67" s="141" t="s">
        <v>459</v>
      </c>
      <c r="AU67" s="141" t="s">
        <v>290</v>
      </c>
      <c r="AV67" s="139"/>
      <c r="AW67" s="139"/>
      <c r="AX67" s="139"/>
      <c r="AY67" s="139"/>
      <c r="AZ67" s="141" t="s">
        <v>90</v>
      </c>
      <c r="BA67" s="141" t="s">
        <v>1378</v>
      </c>
      <c r="BB67" s="141" t="s">
        <v>1307</v>
      </c>
      <c r="BC67" s="139"/>
      <c r="BD67" s="139">
        <v>100</v>
      </c>
      <c r="BE67" s="141" t="s">
        <v>430</v>
      </c>
      <c r="BF67" s="141" t="s">
        <v>90</v>
      </c>
      <c r="BG67" s="141" t="s">
        <v>458</v>
      </c>
      <c r="BH67" s="141" t="s">
        <v>90</v>
      </c>
      <c r="BI67" s="139"/>
      <c r="BJ67" s="141" t="s">
        <v>107</v>
      </c>
      <c r="BK67" s="140">
        <v>45326</v>
      </c>
      <c r="BL67" s="139">
        <v>6.7</v>
      </c>
      <c r="BM67" s="141" t="s">
        <v>1019</v>
      </c>
      <c r="BN67" s="141">
        <v>2</v>
      </c>
      <c r="BO67" s="141" t="s">
        <v>428</v>
      </c>
      <c r="BP67" s="141" t="s">
        <v>1377</v>
      </c>
      <c r="BQ67" s="140"/>
      <c r="BR67" s="141" t="s">
        <v>7</v>
      </c>
      <c r="BS67" s="141" t="s">
        <v>18</v>
      </c>
      <c r="BT67" s="141" t="s">
        <v>7</v>
      </c>
      <c r="BU67" s="141" t="s">
        <v>428</v>
      </c>
      <c r="BV67" s="141" t="s">
        <v>428</v>
      </c>
      <c r="BW67" t="s">
        <v>90</v>
      </c>
      <c r="BX67" s="141" t="s">
        <v>38</v>
      </c>
      <c r="BY67" s="141" t="s">
        <v>90</v>
      </c>
      <c r="BZ67" s="141" t="s">
        <v>90</v>
      </c>
      <c r="CA67" s="141" t="s">
        <v>107</v>
      </c>
      <c r="CB67" s="141" t="s">
        <v>90</v>
      </c>
      <c r="CC67" s="142" t="s">
        <v>8190</v>
      </c>
      <c r="CD67">
        <v>1</v>
      </c>
      <c r="CE67">
        <v>7.2676999999999996</v>
      </c>
      <c r="CF67">
        <v>7.8365</v>
      </c>
      <c r="CG67" s="141">
        <v>2</v>
      </c>
      <c r="CH67" s="141">
        <v>14.535</v>
      </c>
      <c r="CI67" s="141">
        <v>15.673</v>
      </c>
      <c r="CJ67" s="141" t="s">
        <v>90</v>
      </c>
      <c r="CK67" s="141" t="s">
        <v>7</v>
      </c>
      <c r="CL67" s="141" t="s">
        <v>7</v>
      </c>
      <c r="CM67" s="139"/>
      <c r="CN67" s="141" t="s">
        <v>112</v>
      </c>
      <c r="CO67" s="139"/>
      <c r="CP67" s="141" t="s">
        <v>90</v>
      </c>
      <c r="CQ67" s="141" t="s">
        <v>90</v>
      </c>
      <c r="CR67" s="141" t="s">
        <v>90</v>
      </c>
      <c r="CS67" s="141" t="s">
        <v>1082</v>
      </c>
      <c r="CT67" s="141" t="s">
        <v>8182</v>
      </c>
      <c r="CU67" s="141" t="s">
        <v>8183</v>
      </c>
      <c r="CV67" s="142" t="s">
        <v>7</v>
      </c>
      <c r="CW67" s="142" t="s">
        <v>90</v>
      </c>
      <c r="CX67" s="141" t="s">
        <v>1382</v>
      </c>
    </row>
    <row r="68" spans="1:102" x14ac:dyDescent="0.25">
      <c r="A68" s="139">
        <v>732</v>
      </c>
      <c r="B68" s="141" t="s">
        <v>7729</v>
      </c>
      <c r="C68" s="141" t="s">
        <v>630</v>
      </c>
      <c r="D68" s="141" t="s">
        <v>1370</v>
      </c>
      <c r="E68" s="140">
        <v>45140</v>
      </c>
      <c r="F68" s="141" t="s">
        <v>106</v>
      </c>
      <c r="G68" s="141" t="s">
        <v>90</v>
      </c>
      <c r="H68" s="141" t="s">
        <v>90</v>
      </c>
      <c r="I68" s="141" t="s">
        <v>90</v>
      </c>
      <c r="J68" s="141" t="s">
        <v>90</v>
      </c>
      <c r="K68" s="141" t="s">
        <v>90</v>
      </c>
      <c r="L68" t="s">
        <v>82</v>
      </c>
      <c r="M68" s="141" t="s">
        <v>1369</v>
      </c>
      <c r="N68" s="141" t="s">
        <v>1292</v>
      </c>
      <c r="O68" s="141" t="s">
        <v>90</v>
      </c>
      <c r="P68" s="141" t="s">
        <v>90</v>
      </c>
      <c r="Q68" s="141" t="s">
        <v>423</v>
      </c>
      <c r="R68" s="141" t="s">
        <v>424</v>
      </c>
      <c r="S68" s="141" t="s">
        <v>425</v>
      </c>
      <c r="T68" s="141" t="s">
        <v>426</v>
      </c>
      <c r="U68" s="141" t="s">
        <v>426</v>
      </c>
      <c r="V68" s="141" t="s">
        <v>90</v>
      </c>
      <c r="W68" s="141" t="s">
        <v>90</v>
      </c>
      <c r="X68" s="140">
        <v>45142</v>
      </c>
      <c r="Y68" s="141" t="s">
        <v>90</v>
      </c>
      <c r="Z68" s="140">
        <v>45142</v>
      </c>
      <c r="AA68" s="141" t="s">
        <v>630</v>
      </c>
      <c r="AB68" s="141" t="s">
        <v>633</v>
      </c>
      <c r="AC68" s="140">
        <v>45506</v>
      </c>
      <c r="AD68" s="141" t="s">
        <v>90</v>
      </c>
      <c r="AE68" s="139">
        <v>5.2</v>
      </c>
      <c r="AF68" s="140"/>
      <c r="AG68" s="140">
        <v>45142</v>
      </c>
      <c r="AH68" s="139">
        <v>0.05</v>
      </c>
      <c r="AI68" s="139">
        <v>5000000</v>
      </c>
      <c r="AJ68" s="141" t="s">
        <v>632</v>
      </c>
      <c r="AK68" s="141" t="s">
        <v>90</v>
      </c>
      <c r="AL68" s="141" t="s">
        <v>90</v>
      </c>
      <c r="AM68" s="141" t="s">
        <v>90</v>
      </c>
      <c r="AN68" s="139"/>
      <c r="AO68" s="141" t="s">
        <v>436</v>
      </c>
      <c r="AP68" s="141" t="s">
        <v>427</v>
      </c>
      <c r="AQ68" s="139" t="s">
        <v>1372</v>
      </c>
      <c r="AR68" s="141" t="s">
        <v>90</v>
      </c>
      <c r="AS68" s="141" t="s">
        <v>428</v>
      </c>
      <c r="AT68" s="141" t="s">
        <v>459</v>
      </c>
      <c r="AU68" s="141" t="s">
        <v>290</v>
      </c>
      <c r="AV68" s="139"/>
      <c r="AW68" s="139"/>
      <c r="AX68" s="139"/>
      <c r="AY68" s="139"/>
      <c r="AZ68" s="141" t="s">
        <v>90</v>
      </c>
      <c r="BA68" s="141" t="s">
        <v>90</v>
      </c>
      <c r="BB68" s="141" t="s">
        <v>439</v>
      </c>
      <c r="BC68" s="139"/>
      <c r="BD68" s="139">
        <v>100</v>
      </c>
      <c r="BE68" s="141" t="s">
        <v>955</v>
      </c>
      <c r="BF68" s="141" t="s">
        <v>90</v>
      </c>
      <c r="BG68" s="141" t="s">
        <v>458</v>
      </c>
      <c r="BH68" s="141" t="s">
        <v>432</v>
      </c>
      <c r="BI68" s="139"/>
      <c r="BJ68" s="141" t="s">
        <v>107</v>
      </c>
      <c r="BK68" s="140">
        <v>45506</v>
      </c>
      <c r="BL68" s="139">
        <v>5.2</v>
      </c>
      <c r="BM68" s="141" t="s">
        <v>772</v>
      </c>
      <c r="BN68" s="141">
        <v>0.05</v>
      </c>
      <c r="BO68" s="141" t="s">
        <v>428</v>
      </c>
      <c r="BP68" s="141" t="s">
        <v>1371</v>
      </c>
      <c r="BQ68" s="140"/>
      <c r="BR68" s="141" t="s">
        <v>7</v>
      </c>
      <c r="BS68" s="141" t="s">
        <v>12</v>
      </c>
      <c r="BT68" s="141" t="s">
        <v>7</v>
      </c>
      <c r="BU68" s="141" t="s">
        <v>428</v>
      </c>
      <c r="BV68" s="141" t="s">
        <v>428</v>
      </c>
      <c r="BW68" t="s">
        <v>90</v>
      </c>
      <c r="BX68" s="141" t="s">
        <v>38</v>
      </c>
      <c r="BY68" s="141" t="s">
        <v>90</v>
      </c>
      <c r="BZ68" s="141" t="s">
        <v>90</v>
      </c>
      <c r="CA68" s="141" t="s">
        <v>107</v>
      </c>
      <c r="CB68" s="141" t="s">
        <v>90</v>
      </c>
      <c r="CC68" s="142" t="s">
        <v>8190</v>
      </c>
      <c r="CD68">
        <v>0.12761</v>
      </c>
      <c r="CE68">
        <v>0.9274</v>
      </c>
      <c r="CF68">
        <v>1</v>
      </c>
      <c r="CG68" s="141">
        <v>6.0000000000000001E-3</v>
      </c>
      <c r="CH68" s="141">
        <v>4.5999999999999999E-2</v>
      </c>
      <c r="CI68" s="141">
        <v>0.05</v>
      </c>
      <c r="CJ68" s="141" t="s">
        <v>90</v>
      </c>
      <c r="CK68" s="141" t="s">
        <v>7</v>
      </c>
      <c r="CL68" s="141" t="s">
        <v>7</v>
      </c>
      <c r="CM68" s="139"/>
      <c r="CN68" s="141" t="s">
        <v>112</v>
      </c>
      <c r="CO68" s="139"/>
      <c r="CP68" s="141" t="s">
        <v>90</v>
      </c>
      <c r="CQ68" s="141" t="s">
        <v>90</v>
      </c>
      <c r="CR68" s="141" t="s">
        <v>90</v>
      </c>
      <c r="CS68" s="141" t="s">
        <v>8195</v>
      </c>
      <c r="CT68" s="141" t="s">
        <v>733</v>
      </c>
      <c r="CU68" s="141" t="s">
        <v>818</v>
      </c>
      <c r="CV68" s="142" t="s">
        <v>7</v>
      </c>
      <c r="CW68" s="142" t="s">
        <v>90</v>
      </c>
      <c r="CX68" s="141" t="s">
        <v>1373</v>
      </c>
    </row>
    <row r="69" spans="1:102" x14ac:dyDescent="0.25">
      <c r="A69" s="139">
        <v>731</v>
      </c>
      <c r="B69" s="141" t="s">
        <v>7729</v>
      </c>
      <c r="C69" s="141" t="s">
        <v>454</v>
      </c>
      <c r="D69" s="141" t="s">
        <v>1384</v>
      </c>
      <c r="E69" s="140">
        <v>45135</v>
      </c>
      <c r="F69" s="141" t="s">
        <v>83</v>
      </c>
      <c r="G69" s="141" t="s">
        <v>90</v>
      </c>
      <c r="H69" s="141" t="s">
        <v>90</v>
      </c>
      <c r="I69" s="141" t="s">
        <v>90</v>
      </c>
      <c r="J69" s="141" t="s">
        <v>90</v>
      </c>
      <c r="K69" s="141" t="s">
        <v>90</v>
      </c>
      <c r="L69" t="s">
        <v>82</v>
      </c>
      <c r="M69" s="141" t="s">
        <v>1383</v>
      </c>
      <c r="N69" s="141" t="s">
        <v>982</v>
      </c>
      <c r="O69" s="141" t="s">
        <v>90</v>
      </c>
      <c r="P69" s="141" t="s">
        <v>90</v>
      </c>
      <c r="Q69" s="141" t="s">
        <v>423</v>
      </c>
      <c r="R69" s="141" t="s">
        <v>424</v>
      </c>
      <c r="S69" s="141" t="s">
        <v>981</v>
      </c>
      <c r="T69" s="141" t="s">
        <v>426</v>
      </c>
      <c r="U69" s="141" t="s">
        <v>426</v>
      </c>
      <c r="V69" s="141" t="s">
        <v>90</v>
      </c>
      <c r="W69" s="141" t="s">
        <v>90</v>
      </c>
      <c r="X69" s="140">
        <v>45142</v>
      </c>
      <c r="Y69" s="141" t="s">
        <v>90</v>
      </c>
      <c r="Z69" s="140">
        <v>45142</v>
      </c>
      <c r="AA69" s="141" t="s">
        <v>454</v>
      </c>
      <c r="AB69" s="141" t="s">
        <v>932</v>
      </c>
      <c r="AC69" s="140">
        <v>45236</v>
      </c>
      <c r="AD69" s="141" t="s">
        <v>1386</v>
      </c>
      <c r="AE69" s="139">
        <v>6.25</v>
      </c>
      <c r="AF69" s="140"/>
      <c r="AG69" s="140">
        <v>45142</v>
      </c>
      <c r="AH69" s="139">
        <v>0.1</v>
      </c>
      <c r="AI69" s="139">
        <v>1000</v>
      </c>
      <c r="AJ69" s="141" t="s">
        <v>931</v>
      </c>
      <c r="AK69" s="141" t="s">
        <v>90</v>
      </c>
      <c r="AL69" s="141" t="s">
        <v>90</v>
      </c>
      <c r="AM69" s="141" t="s">
        <v>90</v>
      </c>
      <c r="AN69" s="139"/>
      <c r="AO69" s="141" t="s">
        <v>436</v>
      </c>
      <c r="AP69" s="141" t="s">
        <v>427</v>
      </c>
      <c r="AQ69" s="139" t="s">
        <v>1372</v>
      </c>
      <c r="AR69" s="141" t="s">
        <v>90</v>
      </c>
      <c r="AS69" s="141" t="s">
        <v>428</v>
      </c>
      <c r="AT69" s="141" t="s">
        <v>459</v>
      </c>
      <c r="AU69" s="141" t="s">
        <v>290</v>
      </c>
      <c r="AV69" s="139"/>
      <c r="AW69" s="139"/>
      <c r="AX69" s="139"/>
      <c r="AY69" s="139"/>
      <c r="AZ69" s="141" t="s">
        <v>90</v>
      </c>
      <c r="BA69" s="141" t="s">
        <v>928</v>
      </c>
      <c r="BB69" s="141" t="s">
        <v>927</v>
      </c>
      <c r="BC69" s="139"/>
      <c r="BD69" s="139"/>
      <c r="BE69" s="141" t="s">
        <v>430</v>
      </c>
      <c r="BF69" s="141" t="s">
        <v>90</v>
      </c>
      <c r="BG69" s="141" t="s">
        <v>458</v>
      </c>
      <c r="BH69" s="141" t="s">
        <v>432</v>
      </c>
      <c r="BI69" s="139"/>
      <c r="BJ69" s="141" t="s">
        <v>107</v>
      </c>
      <c r="BK69" s="140">
        <v>45506</v>
      </c>
      <c r="BL69" s="139"/>
      <c r="BM69" s="141" t="s">
        <v>772</v>
      </c>
      <c r="BN69" s="141">
        <v>0.1</v>
      </c>
      <c r="BO69" s="141" t="s">
        <v>428</v>
      </c>
      <c r="BP69" s="141" t="s">
        <v>1385</v>
      </c>
      <c r="BQ69" s="140"/>
      <c r="BR69" s="141" t="s">
        <v>7</v>
      </c>
      <c r="BS69" s="141" t="s">
        <v>136</v>
      </c>
      <c r="BT69" s="141" t="s">
        <v>7</v>
      </c>
      <c r="BU69" s="141" t="s">
        <v>428</v>
      </c>
      <c r="BV69" s="141" t="s">
        <v>428</v>
      </c>
      <c r="BW69" t="s">
        <v>90</v>
      </c>
      <c r="BX69" s="141" t="s">
        <v>38</v>
      </c>
      <c r="BY69" s="141" t="s">
        <v>90</v>
      </c>
      <c r="BZ69" s="141" t="s">
        <v>90</v>
      </c>
      <c r="CA69" s="141" t="s">
        <v>107</v>
      </c>
      <c r="CB69" s="141" t="s">
        <v>90</v>
      </c>
      <c r="CC69" s="142" t="s">
        <v>8190</v>
      </c>
      <c r="CD69">
        <v>1</v>
      </c>
      <c r="CE69">
        <v>7.2676999999999996</v>
      </c>
      <c r="CF69">
        <v>7.8365</v>
      </c>
      <c r="CG69" s="141">
        <v>0.1</v>
      </c>
      <c r="CH69" s="141">
        <v>0.72699999999999998</v>
      </c>
      <c r="CI69" s="141">
        <v>0.78400000000000003</v>
      </c>
      <c r="CJ69" s="141" t="s">
        <v>90</v>
      </c>
      <c r="CK69" s="141" t="s">
        <v>7</v>
      </c>
      <c r="CL69" s="141" t="s">
        <v>7</v>
      </c>
      <c r="CM69" s="139">
        <v>95</v>
      </c>
      <c r="CN69" s="141" t="s">
        <v>725</v>
      </c>
      <c r="CO69" s="139"/>
      <c r="CP69" s="141" t="s">
        <v>90</v>
      </c>
      <c r="CQ69" s="141" t="s">
        <v>90</v>
      </c>
      <c r="CR69" s="141" t="s">
        <v>8196</v>
      </c>
      <c r="CS69" s="141" t="s">
        <v>8196</v>
      </c>
      <c r="CT69" s="141" t="s">
        <v>733</v>
      </c>
      <c r="CU69" s="141" t="s">
        <v>818</v>
      </c>
      <c r="CV69" s="142" t="s">
        <v>7753</v>
      </c>
      <c r="CW69" s="142" t="s">
        <v>90</v>
      </c>
      <c r="CX69" s="141" t="s">
        <v>1387</v>
      </c>
    </row>
    <row r="70" spans="1:102" x14ac:dyDescent="0.25">
      <c r="A70" s="139">
        <v>730</v>
      </c>
      <c r="B70" s="141" t="s">
        <v>7729</v>
      </c>
      <c r="C70" s="141" t="s">
        <v>454</v>
      </c>
      <c r="D70" s="141" t="s">
        <v>1388</v>
      </c>
      <c r="E70" s="140">
        <v>45135</v>
      </c>
      <c r="F70" s="141" t="s">
        <v>83</v>
      </c>
      <c r="G70" s="141" t="s">
        <v>90</v>
      </c>
      <c r="H70" s="141" t="s">
        <v>90</v>
      </c>
      <c r="I70" s="141" t="s">
        <v>90</v>
      </c>
      <c r="J70" s="141" t="s">
        <v>90</v>
      </c>
      <c r="K70" s="141" t="s">
        <v>90</v>
      </c>
      <c r="L70" t="s">
        <v>82</v>
      </c>
      <c r="M70" s="141" t="s">
        <v>1383</v>
      </c>
      <c r="N70" s="141" t="s">
        <v>982</v>
      </c>
      <c r="O70" s="141" t="s">
        <v>90</v>
      </c>
      <c r="P70" s="141" t="s">
        <v>90</v>
      </c>
      <c r="Q70" s="141" t="s">
        <v>423</v>
      </c>
      <c r="R70" s="141" t="s">
        <v>424</v>
      </c>
      <c r="S70" s="141" t="s">
        <v>981</v>
      </c>
      <c r="T70" s="141" t="s">
        <v>426</v>
      </c>
      <c r="U70" s="141" t="s">
        <v>426</v>
      </c>
      <c r="V70" s="141" t="s">
        <v>90</v>
      </c>
      <c r="W70" s="141" t="s">
        <v>90</v>
      </c>
      <c r="X70" s="140">
        <v>45142</v>
      </c>
      <c r="Y70" s="141" t="s">
        <v>90</v>
      </c>
      <c r="Z70" s="140">
        <v>45142</v>
      </c>
      <c r="AA70" s="141" t="s">
        <v>454</v>
      </c>
      <c r="AB70" s="141" t="s">
        <v>932</v>
      </c>
      <c r="AC70" s="140">
        <v>45236</v>
      </c>
      <c r="AD70" s="141" t="s">
        <v>1386</v>
      </c>
      <c r="AE70" s="139">
        <v>6.25</v>
      </c>
      <c r="AF70" s="140"/>
      <c r="AG70" s="140">
        <v>45142</v>
      </c>
      <c r="AH70" s="139">
        <v>0.15</v>
      </c>
      <c r="AI70" s="139">
        <v>1000</v>
      </c>
      <c r="AJ70" s="141" t="s">
        <v>931</v>
      </c>
      <c r="AK70" s="141" t="s">
        <v>90</v>
      </c>
      <c r="AL70" s="141" t="s">
        <v>90</v>
      </c>
      <c r="AM70" s="141" t="s">
        <v>90</v>
      </c>
      <c r="AN70" s="139"/>
      <c r="AO70" s="141" t="s">
        <v>436</v>
      </c>
      <c r="AP70" s="141" t="s">
        <v>427</v>
      </c>
      <c r="AQ70" s="139" t="s">
        <v>1372</v>
      </c>
      <c r="AR70" s="141" t="s">
        <v>90</v>
      </c>
      <c r="AS70" s="141" t="s">
        <v>428</v>
      </c>
      <c r="AT70" s="141" t="s">
        <v>459</v>
      </c>
      <c r="AU70" s="141" t="s">
        <v>290</v>
      </c>
      <c r="AV70" s="139"/>
      <c r="AW70" s="139"/>
      <c r="AX70" s="139"/>
      <c r="AY70" s="139"/>
      <c r="AZ70" s="141" t="s">
        <v>90</v>
      </c>
      <c r="BA70" s="141" t="s">
        <v>928</v>
      </c>
      <c r="BB70" s="141" t="s">
        <v>927</v>
      </c>
      <c r="BC70" s="139"/>
      <c r="BD70" s="139"/>
      <c r="BE70" s="141" t="s">
        <v>430</v>
      </c>
      <c r="BF70" s="141" t="s">
        <v>90</v>
      </c>
      <c r="BG70" s="141" t="s">
        <v>458</v>
      </c>
      <c r="BH70" s="141" t="s">
        <v>432</v>
      </c>
      <c r="BI70" s="139"/>
      <c r="BJ70" s="141" t="s">
        <v>107</v>
      </c>
      <c r="BK70" s="140">
        <v>45506</v>
      </c>
      <c r="BL70" s="139"/>
      <c r="BM70" s="141" t="s">
        <v>772</v>
      </c>
      <c r="BN70" s="141">
        <v>0.15</v>
      </c>
      <c r="BO70" s="141" t="s">
        <v>428</v>
      </c>
      <c r="BP70" s="141" t="s">
        <v>1385</v>
      </c>
      <c r="BQ70" s="140"/>
      <c r="BR70" s="141" t="s">
        <v>7</v>
      </c>
      <c r="BS70" s="141" t="s">
        <v>136</v>
      </c>
      <c r="BT70" s="141" t="s">
        <v>7</v>
      </c>
      <c r="BU70" s="141" t="s">
        <v>428</v>
      </c>
      <c r="BV70" s="141" t="s">
        <v>428</v>
      </c>
      <c r="BW70" t="s">
        <v>90</v>
      </c>
      <c r="BX70" s="141" t="s">
        <v>38</v>
      </c>
      <c r="BY70" s="141" t="s">
        <v>90</v>
      </c>
      <c r="BZ70" s="141" t="s">
        <v>90</v>
      </c>
      <c r="CA70" s="141" t="s">
        <v>107</v>
      </c>
      <c r="CB70" s="141" t="s">
        <v>90</v>
      </c>
      <c r="CC70" s="142" t="s">
        <v>8190</v>
      </c>
      <c r="CD70">
        <v>1</v>
      </c>
      <c r="CE70">
        <v>7.2676999999999996</v>
      </c>
      <c r="CF70">
        <v>7.8365</v>
      </c>
      <c r="CG70" s="141">
        <v>0.15</v>
      </c>
      <c r="CH70" s="141">
        <v>1.0900000000000001</v>
      </c>
      <c r="CI70" s="141">
        <v>1.175</v>
      </c>
      <c r="CJ70" s="141" t="s">
        <v>90</v>
      </c>
      <c r="CK70" s="141" t="s">
        <v>7</v>
      </c>
      <c r="CL70" s="141" t="s">
        <v>7</v>
      </c>
      <c r="CM70" s="139">
        <v>95</v>
      </c>
      <c r="CN70" s="141" t="s">
        <v>725</v>
      </c>
      <c r="CO70" s="139"/>
      <c r="CP70" s="141" t="s">
        <v>90</v>
      </c>
      <c r="CQ70" s="141" t="s">
        <v>90</v>
      </c>
      <c r="CR70" s="141" t="s">
        <v>8196</v>
      </c>
      <c r="CS70" s="141" t="s">
        <v>8196</v>
      </c>
      <c r="CT70" s="141" t="s">
        <v>733</v>
      </c>
      <c r="CU70" s="141" t="s">
        <v>818</v>
      </c>
      <c r="CV70" s="142" t="s">
        <v>7753</v>
      </c>
      <c r="CW70" s="142" t="s">
        <v>90</v>
      </c>
      <c r="CX70" s="141" t="s">
        <v>1389</v>
      </c>
    </row>
    <row r="71" spans="1:102" x14ac:dyDescent="0.25">
      <c r="A71" s="139">
        <v>729</v>
      </c>
      <c r="B71" s="141" t="s">
        <v>7729</v>
      </c>
      <c r="C71" s="141" t="s">
        <v>454</v>
      </c>
      <c r="D71" s="141" t="s">
        <v>1396</v>
      </c>
      <c r="E71" s="140">
        <v>45134</v>
      </c>
      <c r="F71" s="141" t="s">
        <v>83</v>
      </c>
      <c r="G71" s="141" t="s">
        <v>90</v>
      </c>
      <c r="H71" s="141" t="s">
        <v>90</v>
      </c>
      <c r="I71" s="141" t="s">
        <v>90</v>
      </c>
      <c r="J71" s="141" t="s">
        <v>90</v>
      </c>
      <c r="K71" s="141" t="s">
        <v>90</v>
      </c>
      <c r="L71" t="s">
        <v>82</v>
      </c>
      <c r="M71" s="141" t="s">
        <v>1395</v>
      </c>
      <c r="N71" s="141" t="s">
        <v>982</v>
      </c>
      <c r="O71" s="141" t="s">
        <v>90</v>
      </c>
      <c r="P71" s="141" t="s">
        <v>90</v>
      </c>
      <c r="Q71" s="141" t="s">
        <v>423</v>
      </c>
      <c r="R71" s="141" t="s">
        <v>424</v>
      </c>
      <c r="S71" s="141" t="s">
        <v>981</v>
      </c>
      <c r="T71" s="141" t="s">
        <v>426</v>
      </c>
      <c r="U71" s="141" t="s">
        <v>426</v>
      </c>
      <c r="V71" s="141" t="s">
        <v>90</v>
      </c>
      <c r="W71" s="141" t="s">
        <v>90</v>
      </c>
      <c r="X71" s="140">
        <v>45140</v>
      </c>
      <c r="Y71" s="141" t="s">
        <v>90</v>
      </c>
      <c r="Z71" s="140">
        <v>45140</v>
      </c>
      <c r="AA71" s="141" t="s">
        <v>454</v>
      </c>
      <c r="AB71" s="141" t="s">
        <v>932</v>
      </c>
      <c r="AC71" s="140">
        <v>45232</v>
      </c>
      <c r="AD71" s="141" t="s">
        <v>1386</v>
      </c>
      <c r="AE71" s="139">
        <v>6.26</v>
      </c>
      <c r="AF71" s="140"/>
      <c r="AG71" s="140">
        <v>45140</v>
      </c>
      <c r="AH71" s="139">
        <v>0.1</v>
      </c>
      <c r="AI71" s="139">
        <v>1000</v>
      </c>
      <c r="AJ71" s="141" t="s">
        <v>931</v>
      </c>
      <c r="AK71" s="141" t="s">
        <v>90</v>
      </c>
      <c r="AL71" s="141" t="s">
        <v>90</v>
      </c>
      <c r="AM71" s="141" t="s">
        <v>90</v>
      </c>
      <c r="AN71" s="139"/>
      <c r="AO71" s="141" t="s">
        <v>436</v>
      </c>
      <c r="AP71" s="141" t="s">
        <v>427</v>
      </c>
      <c r="AQ71" s="139" t="s">
        <v>1398</v>
      </c>
      <c r="AR71" s="141" t="s">
        <v>90</v>
      </c>
      <c r="AS71" s="141" t="s">
        <v>428</v>
      </c>
      <c r="AT71" s="141" t="s">
        <v>459</v>
      </c>
      <c r="AU71" s="141" t="s">
        <v>290</v>
      </c>
      <c r="AV71" s="139"/>
      <c r="AW71" s="139"/>
      <c r="AX71" s="139"/>
      <c r="AY71" s="139"/>
      <c r="AZ71" s="141" t="s">
        <v>90</v>
      </c>
      <c r="BA71" s="141" t="s">
        <v>928</v>
      </c>
      <c r="BB71" s="141" t="s">
        <v>927</v>
      </c>
      <c r="BC71" s="139"/>
      <c r="BD71" s="139"/>
      <c r="BE71" s="141" t="s">
        <v>430</v>
      </c>
      <c r="BF71" s="141" t="s">
        <v>90</v>
      </c>
      <c r="BG71" s="141" t="s">
        <v>458</v>
      </c>
      <c r="BH71" s="141" t="s">
        <v>432</v>
      </c>
      <c r="BI71" s="139"/>
      <c r="BJ71" s="141" t="s">
        <v>107</v>
      </c>
      <c r="BK71" s="140">
        <v>45504</v>
      </c>
      <c r="BL71" s="139"/>
      <c r="BM71" s="141" t="s">
        <v>772</v>
      </c>
      <c r="BN71" s="141">
        <v>0.1</v>
      </c>
      <c r="BO71" s="141" t="s">
        <v>428</v>
      </c>
      <c r="BP71" s="141" t="s">
        <v>1397</v>
      </c>
      <c r="BQ71" s="140"/>
      <c r="BR71" s="141" t="s">
        <v>7</v>
      </c>
      <c r="BS71" s="141" t="s">
        <v>136</v>
      </c>
      <c r="BT71" s="141" t="s">
        <v>7</v>
      </c>
      <c r="BU71" s="141" t="s">
        <v>428</v>
      </c>
      <c r="BV71" s="141" t="s">
        <v>428</v>
      </c>
      <c r="BW71" t="s">
        <v>90</v>
      </c>
      <c r="BX71" s="141" t="s">
        <v>38</v>
      </c>
      <c r="BY71" s="141" t="s">
        <v>90</v>
      </c>
      <c r="BZ71" s="141" t="s">
        <v>90</v>
      </c>
      <c r="CA71" s="141" t="s">
        <v>107</v>
      </c>
      <c r="CB71" s="141" t="s">
        <v>90</v>
      </c>
      <c r="CC71" s="142" t="s">
        <v>8190</v>
      </c>
      <c r="CD71">
        <v>1</v>
      </c>
      <c r="CE71">
        <v>7.2676999999999996</v>
      </c>
      <c r="CF71">
        <v>7.8365</v>
      </c>
      <c r="CG71" s="141">
        <v>0.1</v>
      </c>
      <c r="CH71" s="141">
        <v>0.72699999999999998</v>
      </c>
      <c r="CI71" s="141">
        <v>0.78400000000000003</v>
      </c>
      <c r="CJ71" s="141" t="s">
        <v>90</v>
      </c>
      <c r="CK71" s="141" t="s">
        <v>7</v>
      </c>
      <c r="CL71" s="141" t="s">
        <v>7</v>
      </c>
      <c r="CM71" s="139">
        <v>95</v>
      </c>
      <c r="CN71" s="141" t="s">
        <v>725</v>
      </c>
      <c r="CO71" s="139"/>
      <c r="CP71" s="141" t="s">
        <v>90</v>
      </c>
      <c r="CQ71" s="141" t="s">
        <v>90</v>
      </c>
      <c r="CR71" s="141" t="s">
        <v>8196</v>
      </c>
      <c r="CS71" s="141" t="s">
        <v>8196</v>
      </c>
      <c r="CT71" s="141" t="s">
        <v>733</v>
      </c>
      <c r="CU71" s="141" t="s">
        <v>818</v>
      </c>
      <c r="CV71" s="142" t="s">
        <v>7753</v>
      </c>
      <c r="CW71" s="142" t="s">
        <v>90</v>
      </c>
      <c r="CX71" s="141" t="s">
        <v>1399</v>
      </c>
    </row>
    <row r="72" spans="1:102" x14ac:dyDescent="0.25">
      <c r="A72" s="139">
        <v>728</v>
      </c>
      <c r="B72" s="141" t="s">
        <v>7729</v>
      </c>
      <c r="C72" s="141" t="s">
        <v>454</v>
      </c>
      <c r="D72" s="141" t="s">
        <v>1391</v>
      </c>
      <c r="E72" s="140">
        <v>45134</v>
      </c>
      <c r="F72" s="141" t="s">
        <v>83</v>
      </c>
      <c r="G72" s="141" t="s">
        <v>90</v>
      </c>
      <c r="H72" s="141" t="s">
        <v>90</v>
      </c>
      <c r="I72" s="141" t="s">
        <v>90</v>
      </c>
      <c r="J72" s="141" t="s">
        <v>90</v>
      </c>
      <c r="K72" s="141" t="s">
        <v>90</v>
      </c>
      <c r="L72" t="s">
        <v>82</v>
      </c>
      <c r="M72" s="141" t="s">
        <v>1390</v>
      </c>
      <c r="N72" s="141" t="s">
        <v>982</v>
      </c>
      <c r="O72" s="141" t="s">
        <v>90</v>
      </c>
      <c r="P72" s="141" t="s">
        <v>90</v>
      </c>
      <c r="Q72" s="141" t="s">
        <v>423</v>
      </c>
      <c r="R72" s="141" t="s">
        <v>424</v>
      </c>
      <c r="S72" s="141" t="s">
        <v>981</v>
      </c>
      <c r="T72" s="141" t="s">
        <v>426</v>
      </c>
      <c r="U72" s="141" t="s">
        <v>426</v>
      </c>
      <c r="V72" s="141" t="s">
        <v>90</v>
      </c>
      <c r="W72" s="141" t="s">
        <v>90</v>
      </c>
      <c r="X72" s="140">
        <v>45141</v>
      </c>
      <c r="Y72" s="141" t="s">
        <v>90</v>
      </c>
      <c r="Z72" s="140">
        <v>45141</v>
      </c>
      <c r="AA72" s="141" t="s">
        <v>454</v>
      </c>
      <c r="AB72" s="141" t="s">
        <v>932</v>
      </c>
      <c r="AC72" s="140">
        <v>45233</v>
      </c>
      <c r="AD72" s="141" t="s">
        <v>1386</v>
      </c>
      <c r="AE72" s="139">
        <v>6.26</v>
      </c>
      <c r="AF72" s="140"/>
      <c r="AG72" s="140">
        <v>45141</v>
      </c>
      <c r="AH72" s="139">
        <v>0.15</v>
      </c>
      <c r="AI72" s="139">
        <v>1000</v>
      </c>
      <c r="AJ72" s="141" t="s">
        <v>931</v>
      </c>
      <c r="AK72" s="141" t="s">
        <v>90</v>
      </c>
      <c r="AL72" s="141" t="s">
        <v>90</v>
      </c>
      <c r="AM72" s="141" t="s">
        <v>90</v>
      </c>
      <c r="AN72" s="139"/>
      <c r="AO72" s="141" t="s">
        <v>436</v>
      </c>
      <c r="AP72" s="141" t="s">
        <v>427</v>
      </c>
      <c r="AQ72" s="139" t="s">
        <v>1393</v>
      </c>
      <c r="AR72" s="141" t="s">
        <v>90</v>
      </c>
      <c r="AS72" s="141" t="s">
        <v>428</v>
      </c>
      <c r="AT72" s="141" t="s">
        <v>459</v>
      </c>
      <c r="AU72" s="141" t="s">
        <v>290</v>
      </c>
      <c r="AV72" s="139"/>
      <c r="AW72" s="139"/>
      <c r="AX72" s="139"/>
      <c r="AY72" s="139"/>
      <c r="AZ72" s="141" t="s">
        <v>90</v>
      </c>
      <c r="BA72" s="141" t="s">
        <v>928</v>
      </c>
      <c r="BB72" s="141" t="s">
        <v>927</v>
      </c>
      <c r="BC72" s="139"/>
      <c r="BD72" s="139"/>
      <c r="BE72" s="141" t="s">
        <v>430</v>
      </c>
      <c r="BF72" s="141" t="s">
        <v>90</v>
      </c>
      <c r="BG72" s="141" t="s">
        <v>458</v>
      </c>
      <c r="BH72" s="141" t="s">
        <v>432</v>
      </c>
      <c r="BI72" s="139"/>
      <c r="BJ72" s="141" t="s">
        <v>107</v>
      </c>
      <c r="BK72" s="140">
        <v>45505</v>
      </c>
      <c r="BL72" s="139"/>
      <c r="BM72" s="141" t="s">
        <v>772</v>
      </c>
      <c r="BN72" s="141">
        <v>0.15</v>
      </c>
      <c r="BO72" s="141" t="s">
        <v>428</v>
      </c>
      <c r="BP72" s="141" t="s">
        <v>1392</v>
      </c>
      <c r="BQ72" s="140"/>
      <c r="BR72" s="141" t="s">
        <v>7</v>
      </c>
      <c r="BS72" s="141" t="s">
        <v>136</v>
      </c>
      <c r="BT72" s="141" t="s">
        <v>7</v>
      </c>
      <c r="BU72" s="141" t="s">
        <v>428</v>
      </c>
      <c r="BV72" s="141" t="s">
        <v>428</v>
      </c>
      <c r="BW72" t="s">
        <v>90</v>
      </c>
      <c r="BX72" s="141" t="s">
        <v>38</v>
      </c>
      <c r="BY72" s="141" t="s">
        <v>90</v>
      </c>
      <c r="BZ72" s="141" t="s">
        <v>90</v>
      </c>
      <c r="CA72" s="141" t="s">
        <v>107</v>
      </c>
      <c r="CB72" s="141" t="s">
        <v>90</v>
      </c>
      <c r="CC72" s="142" t="s">
        <v>8190</v>
      </c>
      <c r="CD72">
        <v>1</v>
      </c>
      <c r="CE72">
        <v>7.2676999999999996</v>
      </c>
      <c r="CF72">
        <v>7.8365</v>
      </c>
      <c r="CG72" s="141">
        <v>0.15</v>
      </c>
      <c r="CH72" s="141">
        <v>1.0900000000000001</v>
      </c>
      <c r="CI72" s="141">
        <v>1.175</v>
      </c>
      <c r="CJ72" s="141" t="s">
        <v>90</v>
      </c>
      <c r="CK72" s="141" t="s">
        <v>7</v>
      </c>
      <c r="CL72" s="141" t="s">
        <v>7</v>
      </c>
      <c r="CM72" s="139">
        <v>95</v>
      </c>
      <c r="CN72" s="141" t="s">
        <v>725</v>
      </c>
      <c r="CO72" s="139"/>
      <c r="CP72" s="141" t="s">
        <v>90</v>
      </c>
      <c r="CQ72" s="141" t="s">
        <v>90</v>
      </c>
      <c r="CR72" s="141" t="s">
        <v>8196</v>
      </c>
      <c r="CS72" s="141" t="s">
        <v>8196</v>
      </c>
      <c r="CT72" s="141" t="s">
        <v>733</v>
      </c>
      <c r="CU72" s="141" t="s">
        <v>818</v>
      </c>
      <c r="CV72" s="142" t="s">
        <v>7753</v>
      </c>
      <c r="CW72" s="142" t="s">
        <v>90</v>
      </c>
      <c r="CX72" s="141" t="s">
        <v>1394</v>
      </c>
    </row>
    <row r="73" spans="1:102" x14ac:dyDescent="0.25">
      <c r="A73" s="139">
        <v>727</v>
      </c>
      <c r="B73" s="141" t="s">
        <v>7729</v>
      </c>
      <c r="C73" s="141" t="s">
        <v>630</v>
      </c>
      <c r="D73" s="141" t="s">
        <v>1401</v>
      </c>
      <c r="E73" s="140">
        <v>45132</v>
      </c>
      <c r="F73" s="141" t="s">
        <v>83</v>
      </c>
      <c r="G73" s="141" t="s">
        <v>90</v>
      </c>
      <c r="H73" s="141" t="s">
        <v>90</v>
      </c>
      <c r="I73" s="141" t="s">
        <v>90</v>
      </c>
      <c r="J73" s="141" t="s">
        <v>90</v>
      </c>
      <c r="K73" s="141" t="s">
        <v>90</v>
      </c>
      <c r="L73" t="s">
        <v>82</v>
      </c>
      <c r="M73" s="141" t="s">
        <v>1400</v>
      </c>
      <c r="N73" s="141" t="s">
        <v>1292</v>
      </c>
      <c r="O73" s="141" t="s">
        <v>90</v>
      </c>
      <c r="P73" s="141" t="s">
        <v>90</v>
      </c>
      <c r="Q73" s="141" t="s">
        <v>423</v>
      </c>
      <c r="R73" s="141" t="s">
        <v>424</v>
      </c>
      <c r="S73" s="141" t="s">
        <v>425</v>
      </c>
      <c r="T73" s="141" t="s">
        <v>426</v>
      </c>
      <c r="U73" s="141" t="s">
        <v>426</v>
      </c>
      <c r="V73" s="141" t="s">
        <v>90</v>
      </c>
      <c r="W73" s="141" t="s">
        <v>90</v>
      </c>
      <c r="X73" s="140">
        <v>45138</v>
      </c>
      <c r="Y73" s="141" t="s">
        <v>90</v>
      </c>
      <c r="Z73" s="140">
        <v>45138</v>
      </c>
      <c r="AA73" s="141" t="s">
        <v>630</v>
      </c>
      <c r="AB73" s="141" t="s">
        <v>633</v>
      </c>
      <c r="AC73" s="140">
        <v>45322</v>
      </c>
      <c r="AD73" s="141" t="s">
        <v>90</v>
      </c>
      <c r="AE73" s="139">
        <v>5.6</v>
      </c>
      <c r="AF73" s="140"/>
      <c r="AG73" s="140">
        <v>45138</v>
      </c>
      <c r="AH73" s="139">
        <v>5.0000000000000001E-3</v>
      </c>
      <c r="AI73" s="139">
        <v>500000</v>
      </c>
      <c r="AJ73" s="141" t="s">
        <v>632</v>
      </c>
      <c r="AK73" s="141" t="s">
        <v>90</v>
      </c>
      <c r="AL73" s="141" t="s">
        <v>90</v>
      </c>
      <c r="AM73" s="141" t="s">
        <v>90</v>
      </c>
      <c r="AN73" s="139"/>
      <c r="AO73" s="141" t="s">
        <v>436</v>
      </c>
      <c r="AP73" s="141" t="s">
        <v>427</v>
      </c>
      <c r="AQ73" s="139" t="s">
        <v>995</v>
      </c>
      <c r="AR73" s="141" t="s">
        <v>90</v>
      </c>
      <c r="AS73" s="141" t="s">
        <v>428</v>
      </c>
      <c r="AT73" s="141" t="s">
        <v>459</v>
      </c>
      <c r="AU73" s="141" t="s">
        <v>290</v>
      </c>
      <c r="AV73" s="139"/>
      <c r="AW73" s="139"/>
      <c r="AX73" s="139"/>
      <c r="AY73" s="139"/>
      <c r="AZ73" s="141" t="s">
        <v>90</v>
      </c>
      <c r="BA73" s="141" t="s">
        <v>90</v>
      </c>
      <c r="BB73" s="141" t="s">
        <v>439</v>
      </c>
      <c r="BC73" s="139"/>
      <c r="BD73" s="139">
        <v>100</v>
      </c>
      <c r="BE73" s="141" t="s">
        <v>955</v>
      </c>
      <c r="BF73" s="141" t="s">
        <v>90</v>
      </c>
      <c r="BG73" s="141" t="s">
        <v>458</v>
      </c>
      <c r="BH73" s="141" t="s">
        <v>432</v>
      </c>
      <c r="BI73" s="139"/>
      <c r="BJ73" s="141" t="s">
        <v>107</v>
      </c>
      <c r="BK73" s="140">
        <v>45322</v>
      </c>
      <c r="BL73" s="139">
        <v>5.6</v>
      </c>
      <c r="BM73" s="141" t="s">
        <v>1019</v>
      </c>
      <c r="BN73" s="141">
        <v>5.0000000000000001E-3</v>
      </c>
      <c r="BO73" s="141" t="s">
        <v>428</v>
      </c>
      <c r="BP73" s="141" t="s">
        <v>1402</v>
      </c>
      <c r="BQ73" s="140"/>
      <c r="BR73" s="141" t="s">
        <v>7</v>
      </c>
      <c r="BS73" s="141" t="s">
        <v>12</v>
      </c>
      <c r="BT73" s="141" t="s">
        <v>7</v>
      </c>
      <c r="BU73" s="141" t="s">
        <v>428</v>
      </c>
      <c r="BV73" s="141" t="s">
        <v>428</v>
      </c>
      <c r="BW73" t="s">
        <v>90</v>
      </c>
      <c r="BX73" s="141" t="s">
        <v>38</v>
      </c>
      <c r="BY73" s="141" t="s">
        <v>90</v>
      </c>
      <c r="BZ73" s="141" t="s">
        <v>90</v>
      </c>
      <c r="CA73" s="141" t="s">
        <v>107</v>
      </c>
      <c r="CB73" s="141" t="s">
        <v>90</v>
      </c>
      <c r="CC73" s="142" t="s">
        <v>8190</v>
      </c>
      <c r="CD73">
        <v>1</v>
      </c>
      <c r="CE73">
        <v>7.2676999999999996</v>
      </c>
      <c r="CF73">
        <v>7.8365</v>
      </c>
      <c r="CG73" s="141">
        <v>5.0000000000000001E-3</v>
      </c>
      <c r="CH73" s="141">
        <v>3.5999999999999997E-2</v>
      </c>
      <c r="CI73" s="141">
        <v>3.9E-2</v>
      </c>
      <c r="CJ73" s="141" t="s">
        <v>90</v>
      </c>
      <c r="CK73" s="141" t="s">
        <v>7</v>
      </c>
      <c r="CL73" s="141" t="s">
        <v>7</v>
      </c>
      <c r="CM73" s="139"/>
      <c r="CN73" s="141" t="s">
        <v>112</v>
      </c>
      <c r="CO73" s="139"/>
      <c r="CP73" s="141" t="s">
        <v>90</v>
      </c>
      <c r="CQ73" s="141" t="s">
        <v>90</v>
      </c>
      <c r="CR73" s="141" t="s">
        <v>90</v>
      </c>
      <c r="CS73" s="141" t="s">
        <v>8095</v>
      </c>
      <c r="CT73" s="141" t="s">
        <v>8182</v>
      </c>
      <c r="CU73" s="141" t="s">
        <v>8183</v>
      </c>
      <c r="CV73" s="142" t="s">
        <v>7</v>
      </c>
      <c r="CW73" s="142" t="s">
        <v>90</v>
      </c>
      <c r="CX73" s="141" t="s">
        <v>1403</v>
      </c>
    </row>
    <row r="74" spans="1:102" x14ac:dyDescent="0.25">
      <c r="A74" s="139">
        <v>726</v>
      </c>
      <c r="B74" s="141" t="s">
        <v>7729</v>
      </c>
      <c r="C74" s="141" t="s">
        <v>454</v>
      </c>
      <c r="D74" s="141" t="s">
        <v>1405</v>
      </c>
      <c r="E74" s="140">
        <v>45126</v>
      </c>
      <c r="F74" s="141" t="s">
        <v>83</v>
      </c>
      <c r="G74" s="141" t="s">
        <v>90</v>
      </c>
      <c r="H74" s="141" t="s">
        <v>90</v>
      </c>
      <c r="I74" s="141" t="s">
        <v>90</v>
      </c>
      <c r="J74" s="141" t="s">
        <v>936</v>
      </c>
      <c r="K74" s="141" t="s">
        <v>90</v>
      </c>
      <c r="L74" t="s">
        <v>82</v>
      </c>
      <c r="M74" s="141" t="s">
        <v>1404</v>
      </c>
      <c r="N74" s="141" t="s">
        <v>1292</v>
      </c>
      <c r="O74" s="141" t="s">
        <v>90</v>
      </c>
      <c r="P74" s="141" t="s">
        <v>90</v>
      </c>
      <c r="Q74" s="141" t="s">
        <v>423</v>
      </c>
      <c r="R74" s="141" t="s">
        <v>424</v>
      </c>
      <c r="S74" s="141" t="s">
        <v>425</v>
      </c>
      <c r="T74" s="141" t="s">
        <v>426</v>
      </c>
      <c r="U74" s="141" t="s">
        <v>426</v>
      </c>
      <c r="V74" s="141" t="s">
        <v>936</v>
      </c>
      <c r="W74" s="141" t="s">
        <v>90</v>
      </c>
      <c r="X74" s="140">
        <v>45126</v>
      </c>
      <c r="Y74" s="141" t="s">
        <v>90</v>
      </c>
      <c r="Z74" s="140">
        <v>45126</v>
      </c>
      <c r="AA74" s="141" t="s">
        <v>454</v>
      </c>
      <c r="AB74" s="141" t="s">
        <v>932</v>
      </c>
      <c r="AC74" s="140">
        <v>45492</v>
      </c>
      <c r="AD74" s="141" t="s">
        <v>90</v>
      </c>
      <c r="AE74" s="139">
        <v>6.17</v>
      </c>
      <c r="AF74" s="140"/>
      <c r="AG74" s="140">
        <v>45126</v>
      </c>
      <c r="AH74" s="139">
        <v>0.11</v>
      </c>
      <c r="AI74" s="139">
        <v>1000</v>
      </c>
      <c r="AJ74" s="141" t="s">
        <v>931</v>
      </c>
      <c r="AK74" s="141" t="s">
        <v>90</v>
      </c>
      <c r="AL74" s="141" t="s">
        <v>90</v>
      </c>
      <c r="AM74" s="141" t="s">
        <v>90</v>
      </c>
      <c r="AN74" s="139"/>
      <c r="AO74" s="141" t="s">
        <v>436</v>
      </c>
      <c r="AP74" s="141" t="s">
        <v>427</v>
      </c>
      <c r="AQ74" s="139" t="s">
        <v>1407</v>
      </c>
      <c r="AR74" s="141" t="s">
        <v>90</v>
      </c>
      <c r="AS74" s="141" t="s">
        <v>428</v>
      </c>
      <c r="AT74" s="141" t="s">
        <v>459</v>
      </c>
      <c r="AU74" s="141" t="s">
        <v>290</v>
      </c>
      <c r="AV74" s="139"/>
      <c r="AW74" s="139"/>
      <c r="AX74" s="139"/>
      <c r="AY74" s="139"/>
      <c r="AZ74" s="141" t="s">
        <v>90</v>
      </c>
      <c r="BA74" s="141" t="s">
        <v>928</v>
      </c>
      <c r="BB74" s="141" t="s">
        <v>927</v>
      </c>
      <c r="BC74" s="139"/>
      <c r="BD74" s="139"/>
      <c r="BE74" s="141" t="s">
        <v>430</v>
      </c>
      <c r="BF74" s="141" t="s">
        <v>90</v>
      </c>
      <c r="BG74" s="141" t="s">
        <v>458</v>
      </c>
      <c r="BH74" s="141" t="s">
        <v>432</v>
      </c>
      <c r="BI74" s="139"/>
      <c r="BJ74" s="141" t="s">
        <v>107</v>
      </c>
      <c r="BK74" s="140">
        <v>45492</v>
      </c>
      <c r="BL74" s="139">
        <v>6.17</v>
      </c>
      <c r="BM74" s="141" t="s">
        <v>1324</v>
      </c>
      <c r="BN74" s="141">
        <v>0.11</v>
      </c>
      <c r="BO74" s="141" t="s">
        <v>428</v>
      </c>
      <c r="BP74" s="141" t="s">
        <v>1406</v>
      </c>
      <c r="BQ74" s="140"/>
      <c r="BR74" s="141" t="s">
        <v>7</v>
      </c>
      <c r="BS74" s="141" t="s">
        <v>136</v>
      </c>
      <c r="BT74" s="141" t="s">
        <v>7</v>
      </c>
      <c r="BU74" s="141" t="s">
        <v>428</v>
      </c>
      <c r="BV74" s="141" t="s">
        <v>428</v>
      </c>
      <c r="BW74" t="s">
        <v>90</v>
      </c>
      <c r="BX74" s="141" t="s">
        <v>38</v>
      </c>
      <c r="BY74" s="141" t="s">
        <v>90</v>
      </c>
      <c r="BZ74" s="141" t="s">
        <v>90</v>
      </c>
      <c r="CA74" s="141" t="s">
        <v>107</v>
      </c>
      <c r="CB74" s="141" t="s">
        <v>90</v>
      </c>
      <c r="CC74" s="142" t="s">
        <v>8190</v>
      </c>
      <c r="CD74">
        <v>1</v>
      </c>
      <c r="CE74">
        <v>7.2676999999999996</v>
      </c>
      <c r="CF74">
        <v>7.8365</v>
      </c>
      <c r="CG74" s="141">
        <v>0.11</v>
      </c>
      <c r="CH74" s="141">
        <v>0.79900000000000004</v>
      </c>
      <c r="CI74" s="141">
        <v>0.86199999999999999</v>
      </c>
      <c r="CJ74" s="141" t="s">
        <v>90</v>
      </c>
      <c r="CK74" s="141" t="s">
        <v>7</v>
      </c>
      <c r="CL74" s="141" t="s">
        <v>7</v>
      </c>
      <c r="CM74" s="139"/>
      <c r="CN74" s="141" t="s">
        <v>112</v>
      </c>
      <c r="CO74" s="139"/>
      <c r="CP74" s="141" t="s">
        <v>90</v>
      </c>
      <c r="CQ74" s="141" t="s">
        <v>90</v>
      </c>
      <c r="CR74" s="141" t="s">
        <v>90</v>
      </c>
      <c r="CS74" s="141" t="s">
        <v>8197</v>
      </c>
      <c r="CT74" s="141" t="s">
        <v>733</v>
      </c>
      <c r="CU74" s="141" t="s">
        <v>90</v>
      </c>
      <c r="CV74" s="142" t="s">
        <v>7</v>
      </c>
      <c r="CW74" s="142" t="s">
        <v>90</v>
      </c>
      <c r="CX74" s="141" t="s">
        <v>1408</v>
      </c>
    </row>
    <row r="75" spans="1:102" x14ac:dyDescent="0.25">
      <c r="A75" s="139">
        <v>725</v>
      </c>
      <c r="B75" s="141" t="s">
        <v>7729</v>
      </c>
      <c r="C75" s="141" t="s">
        <v>1281</v>
      </c>
      <c r="D75" s="141" t="s">
        <v>1415</v>
      </c>
      <c r="E75" s="140">
        <v>45125</v>
      </c>
      <c r="F75" s="141" t="s">
        <v>83</v>
      </c>
      <c r="G75" s="141" t="s">
        <v>90</v>
      </c>
      <c r="H75" s="141" t="s">
        <v>90</v>
      </c>
      <c r="I75" s="141" t="s">
        <v>90</v>
      </c>
      <c r="J75" s="141" t="s">
        <v>1287</v>
      </c>
      <c r="K75" s="141" t="s">
        <v>90</v>
      </c>
      <c r="L75" t="s">
        <v>82</v>
      </c>
      <c r="M75" s="141" t="s">
        <v>1414</v>
      </c>
      <c r="N75" s="141" t="s">
        <v>1292</v>
      </c>
      <c r="O75" s="141" t="s">
        <v>90</v>
      </c>
      <c r="P75" s="141" t="s">
        <v>90</v>
      </c>
      <c r="Q75" s="141" t="s">
        <v>423</v>
      </c>
      <c r="R75" s="141" t="s">
        <v>424</v>
      </c>
      <c r="S75" s="141" t="s">
        <v>425</v>
      </c>
      <c r="T75" s="141" t="s">
        <v>426</v>
      </c>
      <c r="U75" s="141" t="s">
        <v>426</v>
      </c>
      <c r="V75" s="141" t="s">
        <v>1287</v>
      </c>
      <c r="W75" s="141" t="s">
        <v>90</v>
      </c>
      <c r="X75" s="140">
        <v>45132</v>
      </c>
      <c r="Y75" s="141" t="s">
        <v>90</v>
      </c>
      <c r="Z75" s="140">
        <v>45132</v>
      </c>
      <c r="AA75" s="141" t="s">
        <v>90</v>
      </c>
      <c r="AB75" s="141" t="s">
        <v>1291</v>
      </c>
      <c r="AC75" s="140">
        <v>45496</v>
      </c>
      <c r="AD75" s="141" t="s">
        <v>90</v>
      </c>
      <c r="AE75" s="139">
        <v>6.1162000000000001</v>
      </c>
      <c r="AF75" s="140"/>
      <c r="AG75" s="140">
        <v>45132</v>
      </c>
      <c r="AH75" s="139">
        <v>3</v>
      </c>
      <c r="AI75" s="139">
        <v>1000</v>
      </c>
      <c r="AJ75" s="141" t="s">
        <v>1290</v>
      </c>
      <c r="AK75" s="141" t="s">
        <v>90</v>
      </c>
      <c r="AL75" s="141" t="s">
        <v>90</v>
      </c>
      <c r="AM75" s="141" t="s">
        <v>90</v>
      </c>
      <c r="AN75" s="139"/>
      <c r="AO75" s="141" t="s">
        <v>435</v>
      </c>
      <c r="AP75" s="141" t="s">
        <v>1289</v>
      </c>
      <c r="AQ75" s="139" t="s">
        <v>1417</v>
      </c>
      <c r="AR75" s="141" t="s">
        <v>90</v>
      </c>
      <c r="AS75" s="141" t="s">
        <v>428</v>
      </c>
      <c r="AT75" s="141" t="s">
        <v>459</v>
      </c>
      <c r="AU75" s="141" t="s">
        <v>290</v>
      </c>
      <c r="AV75" s="139"/>
      <c r="AW75" s="139"/>
      <c r="AX75" s="139"/>
      <c r="AY75" s="139"/>
      <c r="AZ75" s="141" t="s">
        <v>90</v>
      </c>
      <c r="BA75" s="141" t="s">
        <v>90</v>
      </c>
      <c r="BB75" s="141" t="s">
        <v>439</v>
      </c>
      <c r="BC75" s="139"/>
      <c r="BD75" s="139">
        <v>100</v>
      </c>
      <c r="BE75" s="141" t="s">
        <v>430</v>
      </c>
      <c r="BF75" s="141" t="s">
        <v>90</v>
      </c>
      <c r="BG75" s="141" t="s">
        <v>431</v>
      </c>
      <c r="BH75" s="141" t="s">
        <v>432</v>
      </c>
      <c r="BI75" s="139"/>
      <c r="BJ75" s="141" t="s">
        <v>107</v>
      </c>
      <c r="BK75" s="140">
        <v>45496</v>
      </c>
      <c r="BL75" s="139">
        <v>6.1162000000000001</v>
      </c>
      <c r="BM75" s="141" t="s">
        <v>772</v>
      </c>
      <c r="BN75" s="141">
        <v>3</v>
      </c>
      <c r="BO75" s="141" t="s">
        <v>1286</v>
      </c>
      <c r="BP75" s="141" t="s">
        <v>1416</v>
      </c>
      <c r="BQ75" s="140"/>
      <c r="BR75" s="141" t="s">
        <v>7</v>
      </c>
      <c r="BS75" s="141" t="s">
        <v>12</v>
      </c>
      <c r="BT75" s="141" t="s">
        <v>7</v>
      </c>
      <c r="BU75" s="141" t="s">
        <v>428</v>
      </c>
      <c r="BV75" s="141" t="s">
        <v>1285</v>
      </c>
      <c r="BW75" t="s">
        <v>90</v>
      </c>
      <c r="BX75" s="141" t="s">
        <v>36</v>
      </c>
      <c r="BY75" s="141" t="s">
        <v>90</v>
      </c>
      <c r="BZ75" s="141" t="s">
        <v>90</v>
      </c>
      <c r="CA75" s="141" t="s">
        <v>107</v>
      </c>
      <c r="CB75" s="141" t="s">
        <v>90</v>
      </c>
      <c r="CC75" s="142" t="s">
        <v>8190</v>
      </c>
      <c r="CD75">
        <v>1</v>
      </c>
      <c r="CE75">
        <v>7.2676999999999996</v>
      </c>
      <c r="CF75">
        <v>7.8365</v>
      </c>
      <c r="CG75" s="141">
        <v>3</v>
      </c>
      <c r="CH75" s="141">
        <v>21.803000000000001</v>
      </c>
      <c r="CI75" s="141">
        <v>23.51</v>
      </c>
      <c r="CJ75" s="141" t="s">
        <v>90</v>
      </c>
      <c r="CK75" s="141" t="s">
        <v>7</v>
      </c>
      <c r="CL75" s="141" t="s">
        <v>7</v>
      </c>
      <c r="CM75" s="139"/>
      <c r="CN75" s="141" t="s">
        <v>112</v>
      </c>
      <c r="CO75" s="139"/>
      <c r="CP75" s="141" t="s">
        <v>90</v>
      </c>
      <c r="CQ75" s="141" t="s">
        <v>90</v>
      </c>
      <c r="CR75" s="141" t="s">
        <v>90</v>
      </c>
      <c r="CS75" s="141" t="s">
        <v>8198</v>
      </c>
      <c r="CT75" s="141" t="s">
        <v>733</v>
      </c>
      <c r="CU75" s="141" t="s">
        <v>818</v>
      </c>
      <c r="CV75" s="142" t="s">
        <v>7</v>
      </c>
      <c r="CW75" s="142" t="s">
        <v>90</v>
      </c>
      <c r="CX75" s="141" t="s">
        <v>1418</v>
      </c>
    </row>
    <row r="76" spans="1:102" x14ac:dyDescent="0.25">
      <c r="A76" s="139">
        <v>724</v>
      </c>
      <c r="B76" s="141" t="s">
        <v>7729</v>
      </c>
      <c r="C76" s="141" t="s">
        <v>851</v>
      </c>
      <c r="D76" s="141" t="s">
        <v>1410</v>
      </c>
      <c r="E76" s="140">
        <v>45125</v>
      </c>
      <c r="F76" s="141" t="s">
        <v>83</v>
      </c>
      <c r="G76" s="141" t="s">
        <v>90</v>
      </c>
      <c r="H76" s="141" t="s">
        <v>90</v>
      </c>
      <c r="I76" s="141" t="s">
        <v>90</v>
      </c>
      <c r="J76" s="141" t="s">
        <v>90</v>
      </c>
      <c r="K76" s="141" t="s">
        <v>90</v>
      </c>
      <c r="L76" t="s">
        <v>82</v>
      </c>
      <c r="M76" s="141" t="s">
        <v>1409</v>
      </c>
      <c r="N76" s="141" t="s">
        <v>1292</v>
      </c>
      <c r="O76" s="141" t="s">
        <v>90</v>
      </c>
      <c r="P76" s="141" t="s">
        <v>90</v>
      </c>
      <c r="Q76" s="141" t="s">
        <v>423</v>
      </c>
      <c r="R76" s="141" t="s">
        <v>424</v>
      </c>
      <c r="S76" s="141" t="s">
        <v>425</v>
      </c>
      <c r="T76" s="141" t="s">
        <v>426</v>
      </c>
      <c r="U76" s="141" t="s">
        <v>426</v>
      </c>
      <c r="V76" s="141" t="s">
        <v>90</v>
      </c>
      <c r="W76" s="141" t="s">
        <v>90</v>
      </c>
      <c r="X76" s="140">
        <v>45132</v>
      </c>
      <c r="Y76" s="141" t="s">
        <v>90</v>
      </c>
      <c r="Z76" s="140">
        <v>45132</v>
      </c>
      <c r="AA76" s="141" t="s">
        <v>851</v>
      </c>
      <c r="AB76" s="141" t="s">
        <v>853</v>
      </c>
      <c r="AC76" s="140">
        <v>45497</v>
      </c>
      <c r="AD76" s="141" t="s">
        <v>90</v>
      </c>
      <c r="AE76" s="139">
        <v>5.4</v>
      </c>
      <c r="AF76" s="140"/>
      <c r="AG76" s="140">
        <v>45132</v>
      </c>
      <c r="AH76" s="139">
        <v>7.0000000000000007E-2</v>
      </c>
      <c r="AI76" s="139">
        <v>100000</v>
      </c>
      <c r="AJ76" s="141" t="s">
        <v>1360</v>
      </c>
      <c r="AK76" s="141" t="s">
        <v>90</v>
      </c>
      <c r="AL76" s="141" t="s">
        <v>90</v>
      </c>
      <c r="AM76" s="141" t="s">
        <v>90</v>
      </c>
      <c r="AN76" s="139"/>
      <c r="AO76" s="141" t="s">
        <v>435</v>
      </c>
      <c r="AP76" s="141" t="s">
        <v>731</v>
      </c>
      <c r="AQ76" s="139" t="s">
        <v>1412</v>
      </c>
      <c r="AR76" s="141" t="s">
        <v>90</v>
      </c>
      <c r="AS76" s="141" t="s">
        <v>428</v>
      </c>
      <c r="AT76" s="141" t="s">
        <v>1008</v>
      </c>
      <c r="AU76" s="141" t="s">
        <v>290</v>
      </c>
      <c r="AV76" s="139"/>
      <c r="AW76" s="139"/>
      <c r="AX76" s="139"/>
      <c r="AY76" s="139"/>
      <c r="AZ76" s="141" t="s">
        <v>90</v>
      </c>
      <c r="BA76" s="141" t="s">
        <v>1308</v>
      </c>
      <c r="BB76" s="141" t="s">
        <v>1307</v>
      </c>
      <c r="BC76" s="139"/>
      <c r="BD76" s="139"/>
      <c r="BE76" s="141" t="s">
        <v>430</v>
      </c>
      <c r="BF76" s="141" t="s">
        <v>90</v>
      </c>
      <c r="BG76" s="141" t="s">
        <v>458</v>
      </c>
      <c r="BH76" s="141" t="s">
        <v>90</v>
      </c>
      <c r="BI76" s="139"/>
      <c r="BJ76" s="141" t="s">
        <v>107</v>
      </c>
      <c r="BK76" s="140">
        <v>45497</v>
      </c>
      <c r="BL76" s="139">
        <v>5.4</v>
      </c>
      <c r="BM76" s="141" t="s">
        <v>1240</v>
      </c>
      <c r="BN76" s="141">
        <v>7.0000000000000007E-2</v>
      </c>
      <c r="BO76" s="141" t="s">
        <v>877</v>
      </c>
      <c r="BP76" s="141" t="s">
        <v>1411</v>
      </c>
      <c r="BQ76" s="140"/>
      <c r="BR76" s="141" t="s">
        <v>7</v>
      </c>
      <c r="BS76" s="141" t="s">
        <v>18</v>
      </c>
      <c r="BT76" s="141" t="s">
        <v>7</v>
      </c>
      <c r="BU76" s="141" t="s">
        <v>428</v>
      </c>
      <c r="BV76" s="141" t="s">
        <v>1357</v>
      </c>
      <c r="BW76" t="s">
        <v>90</v>
      </c>
      <c r="BX76" s="141" t="s">
        <v>38</v>
      </c>
      <c r="BY76" s="141" t="s">
        <v>90</v>
      </c>
      <c r="BZ76" s="141" t="s">
        <v>90</v>
      </c>
      <c r="CA76" s="141" t="s">
        <v>107</v>
      </c>
      <c r="CB76" s="141" t="s">
        <v>90</v>
      </c>
      <c r="CC76" s="142" t="s">
        <v>8190</v>
      </c>
      <c r="CD76">
        <v>1</v>
      </c>
      <c r="CE76">
        <v>7.2676999999999996</v>
      </c>
      <c r="CF76">
        <v>7.8365</v>
      </c>
      <c r="CG76" s="141">
        <v>7.0000000000000007E-2</v>
      </c>
      <c r="CH76" s="141">
        <v>0.50900000000000001</v>
      </c>
      <c r="CI76" s="141">
        <v>0.54900000000000004</v>
      </c>
      <c r="CJ76" s="141" t="s">
        <v>90</v>
      </c>
      <c r="CK76" s="141" t="s">
        <v>7</v>
      </c>
      <c r="CL76" s="141" t="s">
        <v>7</v>
      </c>
      <c r="CM76" s="139"/>
      <c r="CN76" s="141" t="s">
        <v>112</v>
      </c>
      <c r="CO76" s="139"/>
      <c r="CP76" s="141" t="s">
        <v>90</v>
      </c>
      <c r="CQ76" s="141" t="s">
        <v>90</v>
      </c>
      <c r="CR76" s="141" t="s">
        <v>90</v>
      </c>
      <c r="CS76" s="141" t="s">
        <v>8199</v>
      </c>
      <c r="CT76" s="141" t="s">
        <v>733</v>
      </c>
      <c r="CU76" s="141" t="s">
        <v>90</v>
      </c>
      <c r="CV76" s="142" t="s">
        <v>7</v>
      </c>
      <c r="CW76" s="142" t="s">
        <v>90</v>
      </c>
      <c r="CX76" s="141" t="s">
        <v>1413</v>
      </c>
    </row>
    <row r="77" spans="1:102" x14ac:dyDescent="0.25">
      <c r="A77" s="139">
        <v>723</v>
      </c>
      <c r="B77" s="141" t="s">
        <v>7729</v>
      </c>
      <c r="C77" s="141" t="s">
        <v>454</v>
      </c>
      <c r="D77" s="141" t="s">
        <v>1420</v>
      </c>
      <c r="E77" s="140">
        <v>45118</v>
      </c>
      <c r="F77" s="141" t="s">
        <v>83</v>
      </c>
      <c r="G77" s="141" t="s">
        <v>90</v>
      </c>
      <c r="H77" s="141" t="s">
        <v>90</v>
      </c>
      <c r="I77" s="141" t="s">
        <v>90</v>
      </c>
      <c r="J77" s="141" t="s">
        <v>90</v>
      </c>
      <c r="K77" s="141" t="s">
        <v>1423</v>
      </c>
      <c r="L77" t="s">
        <v>82</v>
      </c>
      <c r="M77" s="141" t="s">
        <v>1419</v>
      </c>
      <c r="N77" s="141" t="s">
        <v>1292</v>
      </c>
      <c r="O77" s="141" t="s">
        <v>90</v>
      </c>
      <c r="P77" s="141" t="s">
        <v>90</v>
      </c>
      <c r="Q77" s="141" t="s">
        <v>423</v>
      </c>
      <c r="R77" s="141" t="s">
        <v>424</v>
      </c>
      <c r="S77" s="141" t="s">
        <v>425</v>
      </c>
      <c r="T77" s="141" t="s">
        <v>426</v>
      </c>
      <c r="U77" s="141" t="s">
        <v>426</v>
      </c>
      <c r="V77" s="141" t="s">
        <v>1424</v>
      </c>
      <c r="W77" s="141" t="s">
        <v>90</v>
      </c>
      <c r="X77" s="140">
        <v>45125</v>
      </c>
      <c r="Y77" s="141" t="s">
        <v>90</v>
      </c>
      <c r="Z77" s="140">
        <v>45125</v>
      </c>
      <c r="AA77" s="141" t="s">
        <v>454</v>
      </c>
      <c r="AB77" s="141" t="s">
        <v>932</v>
      </c>
      <c r="AC77" s="140"/>
      <c r="AD77" s="141" t="s">
        <v>90</v>
      </c>
      <c r="AE77" s="139">
        <v>6.17</v>
      </c>
      <c r="AF77" s="140"/>
      <c r="AG77" s="140">
        <v>45125</v>
      </c>
      <c r="AH77" s="139">
        <v>0.27500000000000002</v>
      </c>
      <c r="AI77" s="139">
        <v>1000</v>
      </c>
      <c r="AJ77" s="141" t="s">
        <v>931</v>
      </c>
      <c r="AK77" s="141" t="s">
        <v>90</v>
      </c>
      <c r="AL77" s="141" t="s">
        <v>90</v>
      </c>
      <c r="AM77" s="141" t="s">
        <v>90</v>
      </c>
      <c r="AN77" s="139"/>
      <c r="AO77" s="141" t="s">
        <v>436</v>
      </c>
      <c r="AP77" s="141" t="s">
        <v>427</v>
      </c>
      <c r="AQ77" s="139" t="s">
        <v>1422</v>
      </c>
      <c r="AR77" s="141" t="s">
        <v>90</v>
      </c>
      <c r="AS77" s="141" t="s">
        <v>428</v>
      </c>
      <c r="AT77" s="141" t="s">
        <v>459</v>
      </c>
      <c r="AU77" s="141" t="s">
        <v>290</v>
      </c>
      <c r="AV77" s="139"/>
      <c r="AW77" s="139"/>
      <c r="AX77" s="139"/>
      <c r="AY77" s="139"/>
      <c r="AZ77" s="141" t="s">
        <v>90</v>
      </c>
      <c r="BA77" s="141" t="s">
        <v>928</v>
      </c>
      <c r="BB77" s="141" t="s">
        <v>927</v>
      </c>
      <c r="BC77" s="139"/>
      <c r="BD77" s="139"/>
      <c r="BE77" s="141" t="s">
        <v>430</v>
      </c>
      <c r="BF77" s="141" t="s">
        <v>90</v>
      </c>
      <c r="BG77" s="141" t="s">
        <v>458</v>
      </c>
      <c r="BH77" s="141" t="s">
        <v>432</v>
      </c>
      <c r="BI77" s="139"/>
      <c r="BJ77" s="141" t="s">
        <v>107</v>
      </c>
      <c r="BK77" s="140">
        <v>45309</v>
      </c>
      <c r="BL77" s="139">
        <v>6.17</v>
      </c>
      <c r="BM77" s="141" t="s">
        <v>1019</v>
      </c>
      <c r="BN77" s="141">
        <v>0.27500000000000002</v>
      </c>
      <c r="BO77" s="141" t="s">
        <v>428</v>
      </c>
      <c r="BP77" s="141" t="s">
        <v>1421</v>
      </c>
      <c r="BQ77" s="140"/>
      <c r="BR77" s="141" t="s">
        <v>7</v>
      </c>
      <c r="BS77" s="141" t="s">
        <v>136</v>
      </c>
      <c r="BT77" s="141" t="s">
        <v>7</v>
      </c>
      <c r="BU77" s="141" t="s">
        <v>428</v>
      </c>
      <c r="BV77" s="141" t="s">
        <v>428</v>
      </c>
      <c r="BW77" t="s">
        <v>90</v>
      </c>
      <c r="BX77" s="141" t="s">
        <v>38</v>
      </c>
      <c r="BY77" s="141" t="s">
        <v>90</v>
      </c>
      <c r="BZ77" s="141" t="s">
        <v>90</v>
      </c>
      <c r="CA77" s="141" t="s">
        <v>107</v>
      </c>
      <c r="CB77" s="141" t="s">
        <v>90</v>
      </c>
      <c r="CC77" s="142" t="s">
        <v>8190</v>
      </c>
      <c r="CD77">
        <v>1</v>
      </c>
      <c r="CE77">
        <v>7.2676999999999996</v>
      </c>
      <c r="CF77">
        <v>7.8365</v>
      </c>
      <c r="CG77" s="141">
        <v>0.27500000000000002</v>
      </c>
      <c r="CH77" s="141">
        <v>1.9990000000000001</v>
      </c>
      <c r="CI77" s="141">
        <v>2.1549999999999998</v>
      </c>
      <c r="CJ77" s="141" t="s">
        <v>90</v>
      </c>
      <c r="CK77" s="141" t="s">
        <v>7</v>
      </c>
      <c r="CL77" s="141" t="s">
        <v>7</v>
      </c>
      <c r="CM77" s="139"/>
      <c r="CN77" s="141" t="s">
        <v>112</v>
      </c>
      <c r="CO77" s="139"/>
      <c r="CP77" s="141" t="s">
        <v>90</v>
      </c>
      <c r="CQ77" s="141" t="s">
        <v>90</v>
      </c>
      <c r="CR77" s="141" t="s">
        <v>90</v>
      </c>
      <c r="CS77" s="141" t="s">
        <v>8197</v>
      </c>
      <c r="CT77" s="141" t="s">
        <v>8182</v>
      </c>
      <c r="CU77" s="141" t="s">
        <v>8183</v>
      </c>
      <c r="CV77" s="142" t="s">
        <v>7</v>
      </c>
      <c r="CW77" s="142" t="s">
        <v>90</v>
      </c>
      <c r="CX77" s="141" t="s">
        <v>1425</v>
      </c>
    </row>
    <row r="78" spans="1:102" x14ac:dyDescent="0.25">
      <c r="A78" s="139">
        <v>722</v>
      </c>
      <c r="B78" s="141" t="s">
        <v>7729</v>
      </c>
      <c r="C78" s="141" t="s">
        <v>701</v>
      </c>
      <c r="D78" s="141" t="s">
        <v>1427</v>
      </c>
      <c r="E78" s="140">
        <v>45114</v>
      </c>
      <c r="F78" s="141" t="s">
        <v>104</v>
      </c>
      <c r="G78" s="141" t="s">
        <v>90</v>
      </c>
      <c r="H78" s="141" t="s">
        <v>90</v>
      </c>
      <c r="I78" s="141" t="s">
        <v>90</v>
      </c>
      <c r="J78" s="141" t="s">
        <v>90</v>
      </c>
      <c r="K78" s="141" t="s">
        <v>90</v>
      </c>
      <c r="L78" t="s">
        <v>82</v>
      </c>
      <c r="M78" s="141" t="s">
        <v>1426</v>
      </c>
      <c r="N78" s="141" t="s">
        <v>126</v>
      </c>
      <c r="O78" s="141" t="s">
        <v>90</v>
      </c>
      <c r="P78" s="141" t="s">
        <v>90</v>
      </c>
      <c r="Q78" s="141" t="s">
        <v>880</v>
      </c>
      <c r="R78" s="141" t="s">
        <v>424</v>
      </c>
      <c r="S78" s="141" t="s">
        <v>425</v>
      </c>
      <c r="T78" s="141" t="s">
        <v>426</v>
      </c>
      <c r="U78" s="141" t="s">
        <v>426</v>
      </c>
      <c r="V78" s="141" t="s">
        <v>90</v>
      </c>
      <c r="W78" s="141" t="s">
        <v>90</v>
      </c>
      <c r="X78" s="140">
        <v>45121</v>
      </c>
      <c r="Y78" s="141" t="s">
        <v>90</v>
      </c>
      <c r="Z78" s="140">
        <v>45121</v>
      </c>
      <c r="AA78" s="141" t="s">
        <v>90</v>
      </c>
      <c r="AB78" s="141" t="s">
        <v>1434</v>
      </c>
      <c r="AC78" s="140">
        <v>45234</v>
      </c>
      <c r="AD78" s="141" t="s">
        <v>90</v>
      </c>
      <c r="AE78" s="139">
        <v>0.74</v>
      </c>
      <c r="AF78" s="140">
        <v>45124</v>
      </c>
      <c r="AG78" s="140">
        <v>45050</v>
      </c>
      <c r="AH78" s="139">
        <v>0.2177</v>
      </c>
      <c r="AI78" s="139">
        <v>1000</v>
      </c>
      <c r="AJ78" s="141" t="s">
        <v>1433</v>
      </c>
      <c r="AK78" s="141" t="s">
        <v>90</v>
      </c>
      <c r="AL78" s="141" t="s">
        <v>90</v>
      </c>
      <c r="AM78" s="141" t="s">
        <v>90</v>
      </c>
      <c r="AN78" s="139"/>
      <c r="AO78" s="141" t="s">
        <v>435</v>
      </c>
      <c r="AP78" s="141" t="s">
        <v>1432</v>
      </c>
      <c r="AQ78" s="139" t="s">
        <v>1431</v>
      </c>
      <c r="AR78" s="141" t="s">
        <v>440</v>
      </c>
      <c r="AS78" s="141" t="s">
        <v>428</v>
      </c>
      <c r="AT78" s="141" t="s">
        <v>402</v>
      </c>
      <c r="AU78" s="141" t="s">
        <v>290</v>
      </c>
      <c r="AV78" s="139"/>
      <c r="AW78" s="139"/>
      <c r="AX78" s="139"/>
      <c r="AY78" s="139"/>
      <c r="AZ78" s="141" t="s">
        <v>90</v>
      </c>
      <c r="BA78" s="141" t="s">
        <v>1430</v>
      </c>
      <c r="BB78" s="141" t="s">
        <v>439</v>
      </c>
      <c r="BC78" s="139"/>
      <c r="BD78" s="139">
        <v>98.369</v>
      </c>
      <c r="BE78" s="141" t="s">
        <v>430</v>
      </c>
      <c r="BF78" s="141" t="s">
        <v>90</v>
      </c>
      <c r="BG78" s="141" t="s">
        <v>431</v>
      </c>
      <c r="BH78" s="141" t="s">
        <v>432</v>
      </c>
      <c r="BI78" s="139"/>
      <c r="BJ78" s="141" t="s">
        <v>107</v>
      </c>
      <c r="BK78" s="140">
        <v>45416</v>
      </c>
      <c r="BL78" s="139">
        <v>0.74</v>
      </c>
      <c r="BM78" s="141" t="s">
        <v>1429</v>
      </c>
      <c r="BN78" s="141">
        <v>0.218</v>
      </c>
      <c r="BO78" s="141" t="s">
        <v>974</v>
      </c>
      <c r="BP78" s="141" t="s">
        <v>1428</v>
      </c>
      <c r="BQ78" s="140"/>
      <c r="BR78" s="141" t="s">
        <v>7</v>
      </c>
      <c r="BS78" s="141" t="s">
        <v>12</v>
      </c>
      <c r="BT78" s="141" t="s">
        <v>7</v>
      </c>
      <c r="BU78" s="141" t="s">
        <v>428</v>
      </c>
      <c r="BV78" s="141" t="s">
        <v>973</v>
      </c>
      <c r="BW78" t="s">
        <v>90</v>
      </c>
      <c r="BX78" s="141" t="s">
        <v>36</v>
      </c>
      <c r="BY78" s="141" t="s">
        <v>90</v>
      </c>
      <c r="BZ78" s="141" t="s">
        <v>7744</v>
      </c>
      <c r="CA78" s="141" t="s">
        <v>107</v>
      </c>
      <c r="CB78" s="141" t="s">
        <v>90</v>
      </c>
      <c r="CC78" s="142" t="s">
        <v>8190</v>
      </c>
      <c r="CD78">
        <v>0.1376</v>
      </c>
      <c r="CE78">
        <v>1</v>
      </c>
      <c r="CF78">
        <v>1.0782</v>
      </c>
      <c r="CG78" s="141">
        <v>0.03</v>
      </c>
      <c r="CH78" s="141">
        <v>0.218</v>
      </c>
      <c r="CI78" s="141">
        <v>0.23499999999999999</v>
      </c>
      <c r="CJ78" s="141" t="s">
        <v>90</v>
      </c>
      <c r="CK78" s="141" t="s">
        <v>7</v>
      </c>
      <c r="CL78" s="141" t="s">
        <v>7</v>
      </c>
      <c r="CM78" s="139"/>
      <c r="CN78" s="141" t="s">
        <v>112</v>
      </c>
      <c r="CO78" s="139"/>
      <c r="CP78" s="141" t="s">
        <v>90</v>
      </c>
      <c r="CQ78" s="141" t="s">
        <v>90</v>
      </c>
      <c r="CR78" s="141" t="s">
        <v>90</v>
      </c>
      <c r="CS78" s="141" t="s">
        <v>8200</v>
      </c>
      <c r="CT78" s="141" t="s">
        <v>733</v>
      </c>
      <c r="CU78" s="141" t="s">
        <v>90</v>
      </c>
      <c r="CV78" s="142" t="s">
        <v>7</v>
      </c>
      <c r="CW78" s="142" t="s">
        <v>90</v>
      </c>
      <c r="CX78" s="141" t="s">
        <v>1435</v>
      </c>
    </row>
    <row r="79" spans="1:102" x14ac:dyDescent="0.25">
      <c r="A79" s="139">
        <v>721</v>
      </c>
      <c r="B79" s="141" t="s">
        <v>7733</v>
      </c>
      <c r="C79" s="141" t="s">
        <v>1442</v>
      </c>
      <c r="D79" s="141" t="s">
        <v>1444</v>
      </c>
      <c r="E79" s="140">
        <v>45106</v>
      </c>
      <c r="F79" s="141" t="s">
        <v>106</v>
      </c>
      <c r="G79" s="141" t="s">
        <v>90</v>
      </c>
      <c r="H79" s="141" t="s">
        <v>90</v>
      </c>
      <c r="I79" s="141" t="s">
        <v>90</v>
      </c>
      <c r="J79" s="141" t="s">
        <v>90</v>
      </c>
      <c r="K79" s="141" t="s">
        <v>90</v>
      </c>
      <c r="L79" t="s">
        <v>349</v>
      </c>
      <c r="M79" s="141" t="s">
        <v>1443</v>
      </c>
      <c r="N79" s="141" t="s">
        <v>126</v>
      </c>
      <c r="O79" s="141" t="s">
        <v>90</v>
      </c>
      <c r="P79" s="141" t="s">
        <v>90</v>
      </c>
      <c r="Q79" s="141" t="s">
        <v>423</v>
      </c>
      <c r="R79" s="141" t="s">
        <v>424</v>
      </c>
      <c r="S79" s="141" t="s">
        <v>425</v>
      </c>
      <c r="T79" s="141" t="s">
        <v>426</v>
      </c>
      <c r="U79" s="141" t="s">
        <v>426</v>
      </c>
      <c r="V79" s="141" t="s">
        <v>90</v>
      </c>
      <c r="W79" s="141" t="s">
        <v>90</v>
      </c>
      <c r="X79" s="140">
        <v>45110</v>
      </c>
      <c r="Y79" s="141" t="s">
        <v>90</v>
      </c>
      <c r="Z79" s="140">
        <v>45110</v>
      </c>
      <c r="AA79" s="141" t="s">
        <v>1442</v>
      </c>
      <c r="AB79" s="141" t="s">
        <v>1451</v>
      </c>
      <c r="AC79" s="140">
        <v>45292</v>
      </c>
      <c r="AD79" s="141" t="s">
        <v>90</v>
      </c>
      <c r="AE79" s="139">
        <v>7.5</v>
      </c>
      <c r="AF79" s="140"/>
      <c r="AG79" s="140">
        <v>45110</v>
      </c>
      <c r="AH79" s="139">
        <v>1.014</v>
      </c>
      <c r="AI79" s="139">
        <v>100000</v>
      </c>
      <c r="AJ79" s="141" t="s">
        <v>1450</v>
      </c>
      <c r="AK79" s="141" t="s">
        <v>90</v>
      </c>
      <c r="AL79" s="141" t="s">
        <v>90</v>
      </c>
      <c r="AM79" s="141" t="s">
        <v>90</v>
      </c>
      <c r="AN79" s="139"/>
      <c r="AO79" s="141" t="s">
        <v>436</v>
      </c>
      <c r="AP79" s="141" t="s">
        <v>1449</v>
      </c>
      <c r="AQ79" s="139" t="s">
        <v>1448</v>
      </c>
      <c r="AR79" s="141" t="s">
        <v>440</v>
      </c>
      <c r="AS79" s="141" t="s">
        <v>428</v>
      </c>
      <c r="AT79" s="141" t="s">
        <v>1447</v>
      </c>
      <c r="AU79" s="141" t="s">
        <v>290</v>
      </c>
      <c r="AV79" s="139"/>
      <c r="AW79" s="139"/>
      <c r="AX79" s="139"/>
      <c r="AY79" s="139"/>
      <c r="AZ79" s="141" t="s">
        <v>90</v>
      </c>
      <c r="BA79" s="141" t="s">
        <v>1446</v>
      </c>
      <c r="BB79" s="141" t="s">
        <v>634</v>
      </c>
      <c r="BC79" s="139"/>
      <c r="BD79" s="139">
        <v>100</v>
      </c>
      <c r="BE79" s="141" t="s">
        <v>430</v>
      </c>
      <c r="BF79" s="141" t="s">
        <v>90</v>
      </c>
      <c r="BG79" s="141" t="s">
        <v>458</v>
      </c>
      <c r="BH79" s="141" t="s">
        <v>432</v>
      </c>
      <c r="BI79" s="139"/>
      <c r="BJ79" s="141" t="s">
        <v>107</v>
      </c>
      <c r="BK79" s="140">
        <v>45474</v>
      </c>
      <c r="BL79" s="139">
        <v>7.5</v>
      </c>
      <c r="BM79" s="141" t="s">
        <v>772</v>
      </c>
      <c r="BN79" s="141">
        <v>1.014</v>
      </c>
      <c r="BO79" s="141" t="s">
        <v>428</v>
      </c>
      <c r="BP79" s="141" t="s">
        <v>1445</v>
      </c>
      <c r="BQ79" s="140"/>
      <c r="BR79" s="141" t="s">
        <v>7</v>
      </c>
      <c r="BS79" s="141" t="s">
        <v>10</v>
      </c>
      <c r="BT79" s="141" t="s">
        <v>7</v>
      </c>
      <c r="BU79" s="141" t="s">
        <v>428</v>
      </c>
      <c r="BV79" s="141" t="s">
        <v>428</v>
      </c>
      <c r="BW79" t="s">
        <v>90</v>
      </c>
      <c r="BX79" s="141" t="s">
        <v>38</v>
      </c>
      <c r="BY79" s="141" t="s">
        <v>90</v>
      </c>
      <c r="BZ79" s="141" t="s">
        <v>90</v>
      </c>
      <c r="CA79" s="141" t="s">
        <v>107</v>
      </c>
      <c r="CB79" s="141" t="s">
        <v>90</v>
      </c>
      <c r="CC79" s="142" t="s">
        <v>8201</v>
      </c>
      <c r="CD79">
        <v>0.12739</v>
      </c>
      <c r="CE79">
        <v>0.87570000000000003</v>
      </c>
      <c r="CF79">
        <v>1</v>
      </c>
      <c r="CG79" s="141">
        <v>0.129</v>
      </c>
      <c r="CH79" s="141">
        <v>0.88800000000000001</v>
      </c>
      <c r="CI79" s="141">
        <v>1.014</v>
      </c>
      <c r="CJ79" s="141" t="s">
        <v>90</v>
      </c>
      <c r="CK79" s="141" t="s">
        <v>7</v>
      </c>
      <c r="CL79" s="141" t="s">
        <v>7</v>
      </c>
      <c r="CM79" s="139"/>
      <c r="CN79" s="141" t="s">
        <v>112</v>
      </c>
      <c r="CO79" s="139"/>
      <c r="CP79" s="141" t="s">
        <v>90</v>
      </c>
      <c r="CQ79" s="141" t="s">
        <v>90</v>
      </c>
      <c r="CR79" s="141" t="s">
        <v>90</v>
      </c>
      <c r="CS79" s="141" t="s">
        <v>1210</v>
      </c>
      <c r="CT79" s="141" t="s">
        <v>733</v>
      </c>
      <c r="CU79" s="141" t="s">
        <v>818</v>
      </c>
      <c r="CV79" s="142" t="s">
        <v>7</v>
      </c>
      <c r="CW79" s="142" t="s">
        <v>90</v>
      </c>
      <c r="CX79" s="141" t="s">
        <v>1452</v>
      </c>
    </row>
    <row r="80" spans="1:102" x14ac:dyDescent="0.25">
      <c r="A80" s="139">
        <v>720</v>
      </c>
      <c r="B80" s="141" t="s">
        <v>7729</v>
      </c>
      <c r="C80" s="141" t="s">
        <v>701</v>
      </c>
      <c r="D80" s="141" t="s">
        <v>1437</v>
      </c>
      <c r="E80" s="140">
        <v>45106</v>
      </c>
      <c r="F80" s="141" t="s">
        <v>104</v>
      </c>
      <c r="G80" s="141" t="s">
        <v>90</v>
      </c>
      <c r="H80" s="141" t="s">
        <v>90</v>
      </c>
      <c r="I80" s="141" t="s">
        <v>90</v>
      </c>
      <c r="J80" s="141" t="s">
        <v>90</v>
      </c>
      <c r="K80" s="141" t="s">
        <v>90</v>
      </c>
      <c r="L80" t="s">
        <v>82</v>
      </c>
      <c r="M80" s="141" t="s">
        <v>1436</v>
      </c>
      <c r="N80" s="141" t="s">
        <v>1230</v>
      </c>
      <c r="O80" s="141" t="s">
        <v>90</v>
      </c>
      <c r="P80" s="141" t="s">
        <v>90</v>
      </c>
      <c r="Q80" s="141" t="s">
        <v>880</v>
      </c>
      <c r="R80" s="141" t="s">
        <v>424</v>
      </c>
      <c r="S80" s="141" t="s">
        <v>425</v>
      </c>
      <c r="T80" s="141" t="s">
        <v>426</v>
      </c>
      <c r="U80" s="141" t="s">
        <v>426</v>
      </c>
      <c r="V80" s="141" t="s">
        <v>90</v>
      </c>
      <c r="W80" s="141" t="s">
        <v>90</v>
      </c>
      <c r="X80" s="140">
        <v>45114</v>
      </c>
      <c r="Y80" s="141" t="s">
        <v>90</v>
      </c>
      <c r="Z80" s="140">
        <v>45114</v>
      </c>
      <c r="AA80" s="141" t="s">
        <v>90</v>
      </c>
      <c r="AB80" s="141" t="s">
        <v>1434</v>
      </c>
      <c r="AC80" s="140">
        <v>45191</v>
      </c>
      <c r="AD80" s="141" t="s">
        <v>90</v>
      </c>
      <c r="AE80" s="139">
        <v>0.18</v>
      </c>
      <c r="AF80" s="140">
        <v>45149</v>
      </c>
      <c r="AG80" s="140">
        <v>44826</v>
      </c>
      <c r="AH80" s="139">
        <v>0.47460000000000002</v>
      </c>
      <c r="AI80" s="139">
        <v>1000</v>
      </c>
      <c r="AJ80" s="141" t="s">
        <v>1433</v>
      </c>
      <c r="AK80" s="141" t="s">
        <v>90</v>
      </c>
      <c r="AL80" s="141" t="s">
        <v>90</v>
      </c>
      <c r="AM80" s="141" t="s">
        <v>90</v>
      </c>
      <c r="AN80" s="139"/>
      <c r="AO80" s="141" t="s">
        <v>435</v>
      </c>
      <c r="AP80" s="141" t="s">
        <v>1432</v>
      </c>
      <c r="AQ80" s="139" t="s">
        <v>1440</v>
      </c>
      <c r="AR80" s="141" t="s">
        <v>440</v>
      </c>
      <c r="AS80" s="141" t="s">
        <v>428</v>
      </c>
      <c r="AT80" s="141" t="s">
        <v>402</v>
      </c>
      <c r="AU80" s="141" t="s">
        <v>290</v>
      </c>
      <c r="AV80" s="139"/>
      <c r="AW80" s="139"/>
      <c r="AX80" s="139"/>
      <c r="AY80" s="139"/>
      <c r="AZ80" s="141" t="s">
        <v>90</v>
      </c>
      <c r="BA80" s="141" t="s">
        <v>1430</v>
      </c>
      <c r="BB80" s="141" t="s">
        <v>439</v>
      </c>
      <c r="BC80" s="139"/>
      <c r="BD80" s="139">
        <v>96.375</v>
      </c>
      <c r="BE80" s="141" t="s">
        <v>430</v>
      </c>
      <c r="BF80" s="141" t="s">
        <v>90</v>
      </c>
      <c r="BG80" s="141" t="s">
        <v>431</v>
      </c>
      <c r="BH80" s="141" t="s">
        <v>432</v>
      </c>
      <c r="BI80" s="139"/>
      <c r="BJ80" s="141" t="s">
        <v>107</v>
      </c>
      <c r="BK80" s="140">
        <v>45557</v>
      </c>
      <c r="BL80" s="139">
        <v>0.18</v>
      </c>
      <c r="BM80" s="141" t="s">
        <v>1439</v>
      </c>
      <c r="BN80" s="141">
        <v>0.47499999999999998</v>
      </c>
      <c r="BO80" s="141" t="s">
        <v>974</v>
      </c>
      <c r="BP80" s="141" t="s">
        <v>1438</v>
      </c>
      <c r="BQ80" s="140"/>
      <c r="BR80" s="141" t="s">
        <v>7</v>
      </c>
      <c r="BS80" s="141" t="s">
        <v>12</v>
      </c>
      <c r="BT80" s="141" t="s">
        <v>7</v>
      </c>
      <c r="BU80" s="141" t="s">
        <v>428</v>
      </c>
      <c r="BV80" s="141" t="s">
        <v>973</v>
      </c>
      <c r="BW80" t="s">
        <v>90</v>
      </c>
      <c r="BX80" s="141" t="s">
        <v>36</v>
      </c>
      <c r="BY80" s="141" t="s">
        <v>90</v>
      </c>
      <c r="BZ80" s="141" t="s">
        <v>7744</v>
      </c>
      <c r="CA80" s="141" t="s">
        <v>107</v>
      </c>
      <c r="CB80" s="141" t="s">
        <v>90</v>
      </c>
      <c r="CC80" s="142" t="s">
        <v>8201</v>
      </c>
      <c r="CD80">
        <v>0.14560000000000001</v>
      </c>
      <c r="CE80">
        <v>1</v>
      </c>
      <c r="CF80">
        <v>1.1418999999999999</v>
      </c>
      <c r="CG80" s="141">
        <v>6.9000000000000006E-2</v>
      </c>
      <c r="CH80" s="141">
        <v>0.47499999999999998</v>
      </c>
      <c r="CI80" s="141">
        <v>0.54200000000000004</v>
      </c>
      <c r="CJ80" s="141" t="s">
        <v>90</v>
      </c>
      <c r="CK80" s="141" t="s">
        <v>7</v>
      </c>
      <c r="CL80" s="141" t="s">
        <v>7</v>
      </c>
      <c r="CM80" s="139"/>
      <c r="CN80" s="141" t="s">
        <v>112</v>
      </c>
      <c r="CO80" s="139"/>
      <c r="CP80" s="141" t="s">
        <v>90</v>
      </c>
      <c r="CQ80" s="141" t="s">
        <v>90</v>
      </c>
      <c r="CR80" s="141" t="s">
        <v>90</v>
      </c>
      <c r="CS80" s="141" t="s">
        <v>8202</v>
      </c>
      <c r="CT80" s="141" t="s">
        <v>455</v>
      </c>
      <c r="CU80" s="141" t="s">
        <v>90</v>
      </c>
      <c r="CV80" s="142" t="s">
        <v>7</v>
      </c>
      <c r="CW80" s="142" t="s">
        <v>90</v>
      </c>
      <c r="CX80" s="141" t="s">
        <v>1441</v>
      </c>
    </row>
    <row r="81" spans="1:102" x14ac:dyDescent="0.25">
      <c r="A81" s="139">
        <v>719</v>
      </c>
      <c r="B81" s="141" t="s">
        <v>814</v>
      </c>
      <c r="C81" s="141" t="s">
        <v>1198</v>
      </c>
      <c r="D81" s="141" t="s">
        <v>1454</v>
      </c>
      <c r="E81" s="140">
        <v>45103</v>
      </c>
      <c r="F81" s="141" t="s">
        <v>83</v>
      </c>
      <c r="G81" s="141" t="s">
        <v>90</v>
      </c>
      <c r="H81" s="141" t="s">
        <v>1456</v>
      </c>
      <c r="I81" s="141" t="s">
        <v>1457</v>
      </c>
      <c r="J81" s="141" t="s">
        <v>1458</v>
      </c>
      <c r="K81" s="141" t="s">
        <v>1461</v>
      </c>
      <c r="L81" t="s">
        <v>1</v>
      </c>
      <c r="M81" s="141" t="s">
        <v>1453</v>
      </c>
      <c r="N81" s="141" t="s">
        <v>126</v>
      </c>
      <c r="O81" s="141" t="s">
        <v>90</v>
      </c>
      <c r="P81" s="141" t="s">
        <v>90</v>
      </c>
      <c r="Q81" s="141" t="s">
        <v>423</v>
      </c>
      <c r="R81" s="141" t="s">
        <v>424</v>
      </c>
      <c r="S81" s="141" t="s">
        <v>425</v>
      </c>
      <c r="T81" s="141" t="s">
        <v>426</v>
      </c>
      <c r="U81" s="141" t="s">
        <v>426</v>
      </c>
      <c r="V81" s="141" t="s">
        <v>1462</v>
      </c>
      <c r="W81" s="141" t="s">
        <v>1092</v>
      </c>
      <c r="X81" s="140">
        <v>45105</v>
      </c>
      <c r="Y81" s="141" t="s">
        <v>1457</v>
      </c>
      <c r="Z81" s="140">
        <v>45105</v>
      </c>
      <c r="AA81" s="141" t="s">
        <v>1198</v>
      </c>
      <c r="AB81" s="141" t="s">
        <v>1209</v>
      </c>
      <c r="AC81" s="140">
        <v>45288</v>
      </c>
      <c r="AD81" s="141" t="s">
        <v>90</v>
      </c>
      <c r="AE81" s="139">
        <v>7.2</v>
      </c>
      <c r="AF81" s="140"/>
      <c r="AG81" s="140">
        <v>45105</v>
      </c>
      <c r="AH81" s="139">
        <v>1.5</v>
      </c>
      <c r="AI81" s="139">
        <v>1000</v>
      </c>
      <c r="AJ81" s="141" t="s">
        <v>1208</v>
      </c>
      <c r="AK81" s="141" t="s">
        <v>1460</v>
      </c>
      <c r="AL81" s="141" t="s">
        <v>90</v>
      </c>
      <c r="AM81" s="141" t="s">
        <v>90</v>
      </c>
      <c r="AN81" s="139"/>
      <c r="AO81" s="141" t="s">
        <v>436</v>
      </c>
      <c r="AP81" s="141" t="s">
        <v>427</v>
      </c>
      <c r="AQ81" s="139" t="s">
        <v>1459</v>
      </c>
      <c r="AR81" s="141" t="s">
        <v>372</v>
      </c>
      <c r="AS81" s="141" t="s">
        <v>428</v>
      </c>
      <c r="AT81" s="141" t="s">
        <v>429</v>
      </c>
      <c r="AU81" s="141" t="s">
        <v>290</v>
      </c>
      <c r="AV81" s="139"/>
      <c r="AW81" s="139"/>
      <c r="AX81" s="139"/>
      <c r="AY81" s="139"/>
      <c r="AZ81" s="141" t="s">
        <v>1204</v>
      </c>
      <c r="BA81" s="141" t="s">
        <v>1203</v>
      </c>
      <c r="BB81" s="141" t="s">
        <v>634</v>
      </c>
      <c r="BC81" s="139"/>
      <c r="BD81" s="139">
        <v>100</v>
      </c>
      <c r="BE81" s="141" t="s">
        <v>430</v>
      </c>
      <c r="BF81" s="141" t="s">
        <v>90</v>
      </c>
      <c r="BG81" s="141" t="s">
        <v>458</v>
      </c>
      <c r="BH81" s="141" t="s">
        <v>432</v>
      </c>
      <c r="BI81" s="139">
        <v>20</v>
      </c>
      <c r="BJ81" s="141" t="s">
        <v>107</v>
      </c>
      <c r="BK81" s="140">
        <v>45469</v>
      </c>
      <c r="BL81" s="139">
        <v>7.2</v>
      </c>
      <c r="BM81" s="141" t="s">
        <v>772</v>
      </c>
      <c r="BN81" s="141">
        <v>1.5</v>
      </c>
      <c r="BO81" s="141" t="s">
        <v>428</v>
      </c>
      <c r="BP81" s="141" t="s">
        <v>1455</v>
      </c>
      <c r="BQ81" s="140"/>
      <c r="BR81" s="141" t="s">
        <v>7</v>
      </c>
      <c r="BS81" s="141" t="s">
        <v>10</v>
      </c>
      <c r="BT81" s="141" t="s">
        <v>7</v>
      </c>
      <c r="BU81" s="141" t="s">
        <v>428</v>
      </c>
      <c r="BV81" s="141" t="s">
        <v>428</v>
      </c>
      <c r="BW81" t="s">
        <v>90</v>
      </c>
      <c r="BX81" s="141" t="s">
        <v>38</v>
      </c>
      <c r="BY81" s="141" t="s">
        <v>90</v>
      </c>
      <c r="BZ81" s="141" t="s">
        <v>90</v>
      </c>
      <c r="CA81" s="141" t="s">
        <v>107</v>
      </c>
      <c r="CB81" s="141" t="s">
        <v>90</v>
      </c>
      <c r="CC81" s="142" t="s">
        <v>8201</v>
      </c>
      <c r="CD81">
        <v>1</v>
      </c>
      <c r="CE81">
        <v>6.8703000000000003</v>
      </c>
      <c r="CF81">
        <v>7.8498000000000001</v>
      </c>
      <c r="CG81" s="141">
        <v>1.5</v>
      </c>
      <c r="CH81" s="141">
        <v>10.305</v>
      </c>
      <c r="CI81" s="141">
        <v>11.775</v>
      </c>
      <c r="CJ81" s="141" t="s">
        <v>90</v>
      </c>
      <c r="CK81" s="141" t="s">
        <v>7</v>
      </c>
      <c r="CL81" s="141" t="s">
        <v>7</v>
      </c>
      <c r="CM81" s="139"/>
      <c r="CN81" s="141" t="s">
        <v>112</v>
      </c>
      <c r="CO81" s="139">
        <v>20</v>
      </c>
      <c r="CP81" s="141" t="s">
        <v>7743</v>
      </c>
      <c r="CQ81" s="141" t="s">
        <v>1457</v>
      </c>
      <c r="CR81" s="141" t="s">
        <v>90</v>
      </c>
      <c r="CS81" s="141" t="s">
        <v>1457</v>
      </c>
      <c r="CT81" s="141" t="s">
        <v>733</v>
      </c>
      <c r="CU81" s="141" t="s">
        <v>818</v>
      </c>
      <c r="CV81" s="142" t="s">
        <v>7</v>
      </c>
      <c r="CW81" s="142" t="s">
        <v>90</v>
      </c>
      <c r="CX81" s="141" t="s">
        <v>1463</v>
      </c>
    </row>
    <row r="82" spans="1:102" x14ac:dyDescent="0.25">
      <c r="A82" s="139">
        <v>718</v>
      </c>
      <c r="B82" s="141" t="s">
        <v>7729</v>
      </c>
      <c r="C82" s="141" t="s">
        <v>630</v>
      </c>
      <c r="D82" s="141" t="s">
        <v>1465</v>
      </c>
      <c r="E82" s="140">
        <v>45097</v>
      </c>
      <c r="F82" s="141" t="s">
        <v>106</v>
      </c>
      <c r="G82" s="141" t="s">
        <v>90</v>
      </c>
      <c r="H82" s="141" t="s">
        <v>90</v>
      </c>
      <c r="I82" s="141" t="s">
        <v>90</v>
      </c>
      <c r="J82" s="141" t="s">
        <v>90</v>
      </c>
      <c r="K82" s="141" t="s">
        <v>90</v>
      </c>
      <c r="L82" t="s">
        <v>82</v>
      </c>
      <c r="M82" s="141" t="s">
        <v>1464</v>
      </c>
      <c r="N82" s="141" t="s">
        <v>1292</v>
      </c>
      <c r="O82" s="141" t="s">
        <v>90</v>
      </c>
      <c r="P82" s="141" t="s">
        <v>90</v>
      </c>
      <c r="Q82" s="141" t="s">
        <v>423</v>
      </c>
      <c r="R82" s="141" t="s">
        <v>424</v>
      </c>
      <c r="S82" s="141" t="s">
        <v>425</v>
      </c>
      <c r="T82" s="141" t="s">
        <v>426</v>
      </c>
      <c r="U82" s="141" t="s">
        <v>426</v>
      </c>
      <c r="V82" s="141" t="s">
        <v>90</v>
      </c>
      <c r="W82" s="141" t="s">
        <v>90</v>
      </c>
      <c r="X82" s="140">
        <v>45103</v>
      </c>
      <c r="Y82" s="141" t="s">
        <v>90</v>
      </c>
      <c r="Z82" s="140">
        <v>45103</v>
      </c>
      <c r="AA82" s="141" t="s">
        <v>630</v>
      </c>
      <c r="AB82" s="141" t="s">
        <v>633</v>
      </c>
      <c r="AC82" s="140">
        <v>45469</v>
      </c>
      <c r="AD82" s="141" t="s">
        <v>90</v>
      </c>
      <c r="AE82" s="139">
        <v>5</v>
      </c>
      <c r="AF82" s="140"/>
      <c r="AG82" s="140">
        <v>45103</v>
      </c>
      <c r="AH82" s="139">
        <v>0.1</v>
      </c>
      <c r="AI82" s="139">
        <v>10000000</v>
      </c>
      <c r="AJ82" s="141" t="s">
        <v>632</v>
      </c>
      <c r="AK82" s="141" t="s">
        <v>90</v>
      </c>
      <c r="AL82" s="141" t="s">
        <v>90</v>
      </c>
      <c r="AM82" s="141" t="s">
        <v>90</v>
      </c>
      <c r="AN82" s="139"/>
      <c r="AO82" s="141" t="s">
        <v>436</v>
      </c>
      <c r="AP82" s="141" t="s">
        <v>427</v>
      </c>
      <c r="AQ82" s="139" t="s">
        <v>1459</v>
      </c>
      <c r="AR82" s="141" t="s">
        <v>90</v>
      </c>
      <c r="AS82" s="141" t="s">
        <v>428</v>
      </c>
      <c r="AT82" s="141" t="s">
        <v>459</v>
      </c>
      <c r="AU82" s="141" t="s">
        <v>290</v>
      </c>
      <c r="AV82" s="139"/>
      <c r="AW82" s="139"/>
      <c r="AX82" s="139"/>
      <c r="AY82" s="139"/>
      <c r="AZ82" s="141" t="s">
        <v>90</v>
      </c>
      <c r="BA82" s="141" t="s">
        <v>90</v>
      </c>
      <c r="BB82" s="141" t="s">
        <v>439</v>
      </c>
      <c r="BC82" s="139"/>
      <c r="BD82" s="139">
        <v>100</v>
      </c>
      <c r="BE82" s="141" t="s">
        <v>430</v>
      </c>
      <c r="BF82" s="141" t="s">
        <v>90</v>
      </c>
      <c r="BG82" s="141" t="s">
        <v>458</v>
      </c>
      <c r="BH82" s="141" t="s">
        <v>432</v>
      </c>
      <c r="BI82" s="139"/>
      <c r="BJ82" s="141" t="s">
        <v>107</v>
      </c>
      <c r="BK82" s="140">
        <v>45469</v>
      </c>
      <c r="BL82" s="139">
        <v>5</v>
      </c>
      <c r="BM82" s="141" t="s">
        <v>1324</v>
      </c>
      <c r="BN82" s="141">
        <v>0.1</v>
      </c>
      <c r="BO82" s="141" t="s">
        <v>428</v>
      </c>
      <c r="BP82" s="141" t="s">
        <v>1466</v>
      </c>
      <c r="BQ82" s="140"/>
      <c r="BR82" s="141" t="s">
        <v>7</v>
      </c>
      <c r="BS82" s="141" t="s">
        <v>12</v>
      </c>
      <c r="BT82" s="141" t="s">
        <v>7</v>
      </c>
      <c r="BU82" s="141" t="s">
        <v>428</v>
      </c>
      <c r="BV82" s="141" t="s">
        <v>428</v>
      </c>
      <c r="BW82" t="s">
        <v>90</v>
      </c>
      <c r="BX82" s="141" t="s">
        <v>38</v>
      </c>
      <c r="BY82" s="141" t="s">
        <v>90</v>
      </c>
      <c r="BZ82" s="141" t="s">
        <v>90</v>
      </c>
      <c r="CA82" s="141" t="s">
        <v>107</v>
      </c>
      <c r="CB82" s="141" t="s">
        <v>90</v>
      </c>
      <c r="CC82" s="142" t="s">
        <v>8201</v>
      </c>
      <c r="CD82">
        <v>0.12739</v>
      </c>
      <c r="CE82">
        <v>0.87570000000000003</v>
      </c>
      <c r="CF82">
        <v>1</v>
      </c>
      <c r="CG82" s="141">
        <v>1.2999999999999999E-2</v>
      </c>
      <c r="CH82" s="141">
        <v>8.7999999999999995E-2</v>
      </c>
      <c r="CI82" s="141">
        <v>0.1</v>
      </c>
      <c r="CJ82" s="141" t="s">
        <v>90</v>
      </c>
      <c r="CK82" s="141" t="s">
        <v>7</v>
      </c>
      <c r="CL82" s="141" t="s">
        <v>7</v>
      </c>
      <c r="CM82" s="139"/>
      <c r="CN82" s="141" t="s">
        <v>112</v>
      </c>
      <c r="CO82" s="139"/>
      <c r="CP82" s="141" t="s">
        <v>90</v>
      </c>
      <c r="CQ82" s="141" t="s">
        <v>90</v>
      </c>
      <c r="CR82" s="141" t="s">
        <v>90</v>
      </c>
      <c r="CS82" s="141" t="s">
        <v>2568</v>
      </c>
      <c r="CT82" s="141" t="s">
        <v>733</v>
      </c>
      <c r="CU82" s="141" t="s">
        <v>90</v>
      </c>
      <c r="CV82" s="142" t="s">
        <v>7</v>
      </c>
      <c r="CW82" s="142" t="s">
        <v>90</v>
      </c>
      <c r="CX82" s="141" t="s">
        <v>1467</v>
      </c>
    </row>
    <row r="83" spans="1:102" x14ac:dyDescent="0.25">
      <c r="A83" s="139">
        <v>717</v>
      </c>
      <c r="B83" s="141" t="s">
        <v>7731</v>
      </c>
      <c r="C83" s="141" t="s">
        <v>1468</v>
      </c>
      <c r="D83" s="141" t="s">
        <v>1470</v>
      </c>
      <c r="E83" s="140">
        <v>45093</v>
      </c>
      <c r="F83" s="141" t="s">
        <v>83</v>
      </c>
      <c r="G83" s="141" t="s">
        <v>90</v>
      </c>
      <c r="H83" s="141" t="s">
        <v>263</v>
      </c>
      <c r="I83" s="141" t="s">
        <v>1472</v>
      </c>
      <c r="J83" s="141" t="s">
        <v>1475</v>
      </c>
      <c r="K83" s="141" t="s">
        <v>1481</v>
      </c>
      <c r="L83" t="s">
        <v>1</v>
      </c>
      <c r="M83" s="141" t="s">
        <v>1469</v>
      </c>
      <c r="N83" s="141" t="s">
        <v>126</v>
      </c>
      <c r="O83" s="141" t="s">
        <v>90</v>
      </c>
      <c r="P83" s="141" t="s">
        <v>90</v>
      </c>
      <c r="Q83" s="141" t="s">
        <v>423</v>
      </c>
      <c r="R83" s="141" t="s">
        <v>424</v>
      </c>
      <c r="S83" s="141" t="s">
        <v>425</v>
      </c>
      <c r="T83" s="141" t="s">
        <v>426</v>
      </c>
      <c r="U83" s="141" t="s">
        <v>426</v>
      </c>
      <c r="V83" s="141" t="s">
        <v>1482</v>
      </c>
      <c r="W83" s="141" t="s">
        <v>1092</v>
      </c>
      <c r="X83" s="140">
        <v>45097</v>
      </c>
      <c r="Y83" s="141" t="s">
        <v>1472</v>
      </c>
      <c r="Z83" s="140">
        <v>45097</v>
      </c>
      <c r="AA83" s="141" t="s">
        <v>1468</v>
      </c>
      <c r="AB83" s="141" t="s">
        <v>1480</v>
      </c>
      <c r="AC83" s="140">
        <v>45280</v>
      </c>
      <c r="AD83" s="141" t="s">
        <v>90</v>
      </c>
      <c r="AE83" s="139">
        <v>6.08</v>
      </c>
      <c r="AF83" s="140"/>
      <c r="AG83" s="140">
        <v>45097</v>
      </c>
      <c r="AH83" s="139">
        <v>1.42</v>
      </c>
      <c r="AI83" s="139">
        <v>1000</v>
      </c>
      <c r="AJ83" s="141" t="s">
        <v>1479</v>
      </c>
      <c r="AK83" s="141" t="s">
        <v>1478</v>
      </c>
      <c r="AL83" s="141" t="s">
        <v>90</v>
      </c>
      <c r="AM83" s="141" t="s">
        <v>90</v>
      </c>
      <c r="AN83" s="139"/>
      <c r="AO83" s="141" t="s">
        <v>436</v>
      </c>
      <c r="AP83" s="141" t="s">
        <v>427</v>
      </c>
      <c r="AQ83" s="139" t="s">
        <v>1477</v>
      </c>
      <c r="AR83" s="141" t="s">
        <v>372</v>
      </c>
      <c r="AS83" s="141" t="s">
        <v>428</v>
      </c>
      <c r="AT83" s="141" t="s">
        <v>1476</v>
      </c>
      <c r="AU83" s="141" t="s">
        <v>232</v>
      </c>
      <c r="AV83" s="139"/>
      <c r="AW83" s="139"/>
      <c r="AX83" s="139"/>
      <c r="AY83" s="139"/>
      <c r="AZ83" s="141" t="s">
        <v>1474</v>
      </c>
      <c r="BA83" s="141" t="s">
        <v>1473</v>
      </c>
      <c r="BB83" s="141" t="s">
        <v>717</v>
      </c>
      <c r="BC83" s="139"/>
      <c r="BD83" s="139">
        <v>100</v>
      </c>
      <c r="BE83" s="141" t="s">
        <v>430</v>
      </c>
      <c r="BF83" s="141" t="s">
        <v>90</v>
      </c>
      <c r="BG83" s="141" t="s">
        <v>458</v>
      </c>
      <c r="BH83" s="141" t="s">
        <v>432</v>
      </c>
      <c r="BI83" s="139">
        <v>22</v>
      </c>
      <c r="BJ83" s="141" t="s">
        <v>433</v>
      </c>
      <c r="BK83" s="140">
        <v>45461</v>
      </c>
      <c r="BL83" s="139">
        <v>6.08</v>
      </c>
      <c r="BM83" s="141" t="s">
        <v>772</v>
      </c>
      <c r="BN83" s="141">
        <v>0.17</v>
      </c>
      <c r="BO83" s="141" t="s">
        <v>428</v>
      </c>
      <c r="BP83" s="141" t="s">
        <v>1471</v>
      </c>
      <c r="BQ83" s="140"/>
      <c r="BR83" s="141" t="s">
        <v>7</v>
      </c>
      <c r="BS83" s="141" t="s">
        <v>16</v>
      </c>
      <c r="BT83" s="141" t="s">
        <v>140</v>
      </c>
      <c r="BU83" s="141" t="s">
        <v>428</v>
      </c>
      <c r="BV83" s="141" t="s">
        <v>428</v>
      </c>
      <c r="BW83" t="s">
        <v>90</v>
      </c>
      <c r="BX83" s="141" t="s">
        <v>38</v>
      </c>
      <c r="BY83" s="141" t="s">
        <v>90</v>
      </c>
      <c r="BZ83" s="141" t="s">
        <v>90</v>
      </c>
      <c r="CA83" s="141" t="s">
        <v>243</v>
      </c>
      <c r="CB83" s="141" t="s">
        <v>90</v>
      </c>
      <c r="CC83" s="142" t="s">
        <v>8201</v>
      </c>
      <c r="CD83">
        <v>1</v>
      </c>
      <c r="CE83">
        <v>6.8703000000000003</v>
      </c>
      <c r="CF83">
        <v>7.8498000000000001</v>
      </c>
      <c r="CG83" s="141">
        <v>0.17</v>
      </c>
      <c r="CH83" s="141">
        <v>1.1679999999999999</v>
      </c>
      <c r="CI83" s="141">
        <v>1.3340000000000001</v>
      </c>
      <c r="CJ83" s="141" t="s">
        <v>90</v>
      </c>
      <c r="CK83" s="141" t="s">
        <v>7</v>
      </c>
      <c r="CL83" s="141" t="s">
        <v>7</v>
      </c>
      <c r="CM83" s="139"/>
      <c r="CN83" s="141" t="s">
        <v>112</v>
      </c>
      <c r="CO83" s="139">
        <v>22</v>
      </c>
      <c r="CP83" s="141" t="s">
        <v>266</v>
      </c>
      <c r="CQ83" s="141" t="s">
        <v>1472</v>
      </c>
      <c r="CR83" s="141" t="s">
        <v>90</v>
      </c>
      <c r="CS83" s="141" t="s">
        <v>1472</v>
      </c>
      <c r="CT83" s="141" t="s">
        <v>733</v>
      </c>
      <c r="CU83" s="141" t="s">
        <v>818</v>
      </c>
      <c r="CV83" s="142" t="s">
        <v>7</v>
      </c>
      <c r="CW83" s="142" t="s">
        <v>90</v>
      </c>
      <c r="CX83" s="141" t="s">
        <v>1483</v>
      </c>
    </row>
    <row r="84" spans="1:102" x14ac:dyDescent="0.25">
      <c r="A84" s="139">
        <v>716</v>
      </c>
      <c r="B84" s="141" t="s">
        <v>7731</v>
      </c>
      <c r="C84" s="141" t="s">
        <v>1468</v>
      </c>
      <c r="D84" s="141" t="s">
        <v>1470</v>
      </c>
      <c r="E84" s="140">
        <v>45091</v>
      </c>
      <c r="F84" s="141" t="s">
        <v>83</v>
      </c>
      <c r="G84" s="141" t="s">
        <v>90</v>
      </c>
      <c r="H84" s="141" t="s">
        <v>263</v>
      </c>
      <c r="I84" s="141" t="s">
        <v>1472</v>
      </c>
      <c r="J84" s="141" t="s">
        <v>1484</v>
      </c>
      <c r="K84" s="141" t="s">
        <v>1485</v>
      </c>
      <c r="L84" t="s">
        <v>1</v>
      </c>
      <c r="M84" s="141" t="s">
        <v>1469</v>
      </c>
      <c r="N84" s="141" t="s">
        <v>126</v>
      </c>
      <c r="O84" s="141" t="s">
        <v>90</v>
      </c>
      <c r="P84" s="141" t="s">
        <v>90</v>
      </c>
      <c r="Q84" s="141" t="s">
        <v>423</v>
      </c>
      <c r="R84" s="141" t="s">
        <v>424</v>
      </c>
      <c r="S84" s="141" t="s">
        <v>425</v>
      </c>
      <c r="T84" s="141" t="s">
        <v>426</v>
      </c>
      <c r="U84" s="141" t="s">
        <v>426</v>
      </c>
      <c r="V84" s="141" t="s">
        <v>1482</v>
      </c>
      <c r="W84" s="141" t="s">
        <v>1092</v>
      </c>
      <c r="X84" s="140">
        <v>45097</v>
      </c>
      <c r="Y84" s="141" t="s">
        <v>1472</v>
      </c>
      <c r="Z84" s="140">
        <v>45097</v>
      </c>
      <c r="AA84" s="141" t="s">
        <v>1468</v>
      </c>
      <c r="AB84" s="141" t="s">
        <v>1480</v>
      </c>
      <c r="AC84" s="140">
        <v>45280</v>
      </c>
      <c r="AD84" s="141" t="s">
        <v>90</v>
      </c>
      <c r="AE84" s="139">
        <v>6.08</v>
      </c>
      <c r="AF84" s="140"/>
      <c r="AG84" s="140">
        <v>45097</v>
      </c>
      <c r="AH84" s="139">
        <v>1.42</v>
      </c>
      <c r="AI84" s="139">
        <v>1000</v>
      </c>
      <c r="AJ84" s="141" t="s">
        <v>1479</v>
      </c>
      <c r="AK84" s="141" t="s">
        <v>1478</v>
      </c>
      <c r="AL84" s="141" t="s">
        <v>90</v>
      </c>
      <c r="AM84" s="141" t="s">
        <v>90</v>
      </c>
      <c r="AN84" s="139"/>
      <c r="AO84" s="141" t="s">
        <v>436</v>
      </c>
      <c r="AP84" s="141" t="s">
        <v>427</v>
      </c>
      <c r="AQ84" s="139" t="s">
        <v>1477</v>
      </c>
      <c r="AR84" s="141" t="s">
        <v>372</v>
      </c>
      <c r="AS84" s="141" t="s">
        <v>428</v>
      </c>
      <c r="AT84" s="141" t="s">
        <v>1476</v>
      </c>
      <c r="AU84" s="141" t="s">
        <v>290</v>
      </c>
      <c r="AV84" s="139"/>
      <c r="AW84" s="139"/>
      <c r="AX84" s="139"/>
      <c r="AY84" s="139"/>
      <c r="AZ84" s="141" t="s">
        <v>1474</v>
      </c>
      <c r="BA84" s="141" t="s">
        <v>1473</v>
      </c>
      <c r="BB84" s="141" t="s">
        <v>717</v>
      </c>
      <c r="BC84" s="139"/>
      <c r="BD84" s="139">
        <v>100</v>
      </c>
      <c r="BE84" s="141" t="s">
        <v>430</v>
      </c>
      <c r="BF84" s="141" t="s">
        <v>90</v>
      </c>
      <c r="BG84" s="141" t="s">
        <v>458</v>
      </c>
      <c r="BH84" s="141" t="s">
        <v>432</v>
      </c>
      <c r="BI84" s="139">
        <v>22</v>
      </c>
      <c r="BJ84" s="141" t="s">
        <v>433</v>
      </c>
      <c r="BK84" s="140">
        <v>45461</v>
      </c>
      <c r="BL84" s="139">
        <v>6.08</v>
      </c>
      <c r="BM84" s="141" t="s">
        <v>772</v>
      </c>
      <c r="BN84" s="141">
        <v>1.42</v>
      </c>
      <c r="BO84" s="141" t="s">
        <v>428</v>
      </c>
      <c r="BP84" s="141" t="s">
        <v>1471</v>
      </c>
      <c r="BQ84" s="140"/>
      <c r="BR84" s="141" t="s">
        <v>7</v>
      </c>
      <c r="BS84" s="141" t="s">
        <v>16</v>
      </c>
      <c r="BT84" s="141" t="s">
        <v>140</v>
      </c>
      <c r="BU84" s="141" t="s">
        <v>428</v>
      </c>
      <c r="BV84" s="141" t="s">
        <v>428</v>
      </c>
      <c r="BW84" t="s">
        <v>90</v>
      </c>
      <c r="BX84" s="141" t="s">
        <v>38</v>
      </c>
      <c r="BY84" s="141" t="s">
        <v>90</v>
      </c>
      <c r="BZ84" s="141" t="s">
        <v>90</v>
      </c>
      <c r="CA84" s="141" t="s">
        <v>243</v>
      </c>
      <c r="CB84" s="141" t="s">
        <v>90</v>
      </c>
      <c r="CC84" s="142" t="s">
        <v>8201</v>
      </c>
      <c r="CD84">
        <v>1</v>
      </c>
      <c r="CE84">
        <v>6.8703000000000003</v>
      </c>
      <c r="CF84">
        <v>7.8498000000000001</v>
      </c>
      <c r="CG84" s="141">
        <v>1.42</v>
      </c>
      <c r="CH84" s="141">
        <v>9.7560000000000002</v>
      </c>
      <c r="CI84" s="141">
        <v>11.147</v>
      </c>
      <c r="CJ84" s="141" t="s">
        <v>90</v>
      </c>
      <c r="CK84" s="141" t="s">
        <v>7</v>
      </c>
      <c r="CL84" s="141" t="s">
        <v>7</v>
      </c>
      <c r="CM84" s="139"/>
      <c r="CN84" s="141" t="s">
        <v>112</v>
      </c>
      <c r="CO84" s="139">
        <v>22</v>
      </c>
      <c r="CP84" s="141" t="s">
        <v>266</v>
      </c>
      <c r="CQ84" s="141" t="s">
        <v>1472</v>
      </c>
      <c r="CR84" s="141" t="s">
        <v>90</v>
      </c>
      <c r="CS84" s="141" t="s">
        <v>1472</v>
      </c>
      <c r="CT84" s="141" t="s">
        <v>733</v>
      </c>
      <c r="CU84" s="141" t="s">
        <v>818</v>
      </c>
      <c r="CV84" s="142" t="s">
        <v>7</v>
      </c>
      <c r="CW84" s="142" t="s">
        <v>90</v>
      </c>
      <c r="CX84" s="141" t="s">
        <v>1486</v>
      </c>
    </row>
    <row r="85" spans="1:102" x14ac:dyDescent="0.25">
      <c r="A85" s="139">
        <v>715</v>
      </c>
      <c r="B85" s="141" t="s">
        <v>7733</v>
      </c>
      <c r="C85" s="141" t="s">
        <v>1442</v>
      </c>
      <c r="D85" s="141" t="s">
        <v>1488</v>
      </c>
      <c r="E85" s="140">
        <v>45090</v>
      </c>
      <c r="F85" s="141" t="s">
        <v>106</v>
      </c>
      <c r="G85" s="141" t="s">
        <v>90</v>
      </c>
      <c r="H85" s="141" t="s">
        <v>90</v>
      </c>
      <c r="I85" s="141" t="s">
        <v>90</v>
      </c>
      <c r="J85" s="141" t="s">
        <v>90</v>
      </c>
      <c r="K85" s="141" t="s">
        <v>90</v>
      </c>
      <c r="L85" t="s">
        <v>349</v>
      </c>
      <c r="M85" s="141" t="s">
        <v>1487</v>
      </c>
      <c r="N85" s="141" t="s">
        <v>126</v>
      </c>
      <c r="O85" s="141" t="s">
        <v>90</v>
      </c>
      <c r="P85" s="141" t="s">
        <v>90</v>
      </c>
      <c r="Q85" s="141" t="s">
        <v>423</v>
      </c>
      <c r="R85" s="141" t="s">
        <v>424</v>
      </c>
      <c r="S85" s="141" t="s">
        <v>425</v>
      </c>
      <c r="T85" s="141" t="s">
        <v>426</v>
      </c>
      <c r="U85" s="141" t="s">
        <v>426</v>
      </c>
      <c r="V85" s="141" t="s">
        <v>90</v>
      </c>
      <c r="W85" s="141" t="s">
        <v>90</v>
      </c>
      <c r="X85" s="140">
        <v>45092</v>
      </c>
      <c r="Y85" s="141" t="s">
        <v>90</v>
      </c>
      <c r="Z85" s="140">
        <v>45092</v>
      </c>
      <c r="AA85" s="141" t="s">
        <v>1442</v>
      </c>
      <c r="AB85" s="141" t="s">
        <v>1491</v>
      </c>
      <c r="AC85" s="140">
        <v>45275</v>
      </c>
      <c r="AD85" s="141" t="s">
        <v>90</v>
      </c>
      <c r="AE85" s="139">
        <v>7.5</v>
      </c>
      <c r="AF85" s="140"/>
      <c r="AG85" s="140">
        <v>45092</v>
      </c>
      <c r="AH85" s="139">
        <v>7.61</v>
      </c>
      <c r="AI85" s="139">
        <v>100000</v>
      </c>
      <c r="AJ85" s="141" t="s">
        <v>1450</v>
      </c>
      <c r="AK85" s="141" t="s">
        <v>90</v>
      </c>
      <c r="AL85" s="141" t="s">
        <v>90</v>
      </c>
      <c r="AM85" s="141" t="s">
        <v>90</v>
      </c>
      <c r="AN85" s="139"/>
      <c r="AO85" s="141" t="s">
        <v>436</v>
      </c>
      <c r="AP85" s="141" t="s">
        <v>1449</v>
      </c>
      <c r="AQ85" s="139" t="s">
        <v>1490</v>
      </c>
      <c r="AR85" s="141" t="s">
        <v>440</v>
      </c>
      <c r="AS85" s="141" t="s">
        <v>428</v>
      </c>
      <c r="AT85" s="141" t="s">
        <v>1447</v>
      </c>
      <c r="AU85" s="141" t="s">
        <v>290</v>
      </c>
      <c r="AV85" s="139"/>
      <c r="AW85" s="139"/>
      <c r="AX85" s="139"/>
      <c r="AY85" s="139"/>
      <c r="AZ85" s="141" t="s">
        <v>90</v>
      </c>
      <c r="BA85" s="141" t="s">
        <v>1446</v>
      </c>
      <c r="BB85" s="141" t="s">
        <v>634</v>
      </c>
      <c r="BC85" s="139"/>
      <c r="BD85" s="139">
        <v>100</v>
      </c>
      <c r="BE85" s="141" t="s">
        <v>430</v>
      </c>
      <c r="BF85" s="141" t="s">
        <v>90</v>
      </c>
      <c r="BG85" s="141" t="s">
        <v>458</v>
      </c>
      <c r="BH85" s="141" t="s">
        <v>432</v>
      </c>
      <c r="BI85" s="139"/>
      <c r="BJ85" s="141" t="s">
        <v>107</v>
      </c>
      <c r="BK85" s="140">
        <v>45456</v>
      </c>
      <c r="BL85" s="139">
        <v>7.5</v>
      </c>
      <c r="BM85" s="141" t="s">
        <v>772</v>
      </c>
      <c r="BN85" s="141">
        <v>7.61</v>
      </c>
      <c r="BO85" s="141" t="s">
        <v>428</v>
      </c>
      <c r="BP85" s="141" t="s">
        <v>1489</v>
      </c>
      <c r="BQ85" s="140"/>
      <c r="BR85" s="141" t="s">
        <v>7</v>
      </c>
      <c r="BS85" s="141" t="s">
        <v>10</v>
      </c>
      <c r="BT85" s="141" t="s">
        <v>7</v>
      </c>
      <c r="BU85" s="141" t="s">
        <v>428</v>
      </c>
      <c r="BV85" s="141" t="s">
        <v>428</v>
      </c>
      <c r="BW85" t="s">
        <v>90</v>
      </c>
      <c r="BX85" s="141" t="s">
        <v>38</v>
      </c>
      <c r="BY85" s="141" t="s">
        <v>90</v>
      </c>
      <c r="BZ85" s="141" t="s">
        <v>90</v>
      </c>
      <c r="CA85" s="141" t="s">
        <v>107</v>
      </c>
      <c r="CB85" s="141" t="s">
        <v>90</v>
      </c>
      <c r="CC85" s="142" t="s">
        <v>8201</v>
      </c>
      <c r="CD85">
        <v>0.12739</v>
      </c>
      <c r="CE85">
        <v>0.87570000000000003</v>
      </c>
      <c r="CF85">
        <v>1</v>
      </c>
      <c r="CG85" s="141">
        <v>0.96899999999999997</v>
      </c>
      <c r="CH85" s="141">
        <v>6.6639999999999997</v>
      </c>
      <c r="CI85" s="141">
        <v>7.61</v>
      </c>
      <c r="CJ85" s="141" t="s">
        <v>90</v>
      </c>
      <c r="CK85" s="141" t="s">
        <v>7</v>
      </c>
      <c r="CL85" s="141" t="s">
        <v>7</v>
      </c>
      <c r="CM85" s="139"/>
      <c r="CN85" s="141" t="s">
        <v>112</v>
      </c>
      <c r="CO85" s="139"/>
      <c r="CP85" s="141" t="s">
        <v>90</v>
      </c>
      <c r="CQ85" s="141" t="s">
        <v>90</v>
      </c>
      <c r="CR85" s="141" t="s">
        <v>90</v>
      </c>
      <c r="CS85" s="141" t="s">
        <v>1210</v>
      </c>
      <c r="CT85" s="141" t="s">
        <v>733</v>
      </c>
      <c r="CU85" s="141" t="s">
        <v>818</v>
      </c>
      <c r="CV85" s="142" t="s">
        <v>7</v>
      </c>
      <c r="CW85" s="142" t="s">
        <v>90</v>
      </c>
      <c r="CX85" s="141" t="s">
        <v>1492</v>
      </c>
    </row>
    <row r="86" spans="1:102" x14ac:dyDescent="0.25">
      <c r="A86" s="139">
        <v>714</v>
      </c>
      <c r="B86" s="141" t="s">
        <v>7729</v>
      </c>
      <c r="C86" s="141" t="s">
        <v>1493</v>
      </c>
      <c r="D86" s="141" t="s">
        <v>1495</v>
      </c>
      <c r="E86" s="140">
        <v>45086</v>
      </c>
      <c r="F86" s="141" t="s">
        <v>83</v>
      </c>
      <c r="G86" s="141" t="s">
        <v>90</v>
      </c>
      <c r="H86" s="141" t="s">
        <v>90</v>
      </c>
      <c r="I86" s="141" t="s">
        <v>90</v>
      </c>
      <c r="J86" s="141" t="s">
        <v>1498</v>
      </c>
      <c r="K86" s="141" t="s">
        <v>90</v>
      </c>
      <c r="L86" t="s">
        <v>82</v>
      </c>
      <c r="M86" s="141" t="s">
        <v>1494</v>
      </c>
      <c r="N86" s="141" t="s">
        <v>1292</v>
      </c>
      <c r="O86" s="141" t="s">
        <v>1493</v>
      </c>
      <c r="P86" s="141" t="s">
        <v>90</v>
      </c>
      <c r="Q86" s="141" t="s">
        <v>423</v>
      </c>
      <c r="R86" s="141" t="s">
        <v>424</v>
      </c>
      <c r="S86" s="141" t="s">
        <v>425</v>
      </c>
      <c r="T86" s="141" t="s">
        <v>426</v>
      </c>
      <c r="U86" s="141" t="s">
        <v>426</v>
      </c>
      <c r="V86" s="141" t="s">
        <v>1498</v>
      </c>
      <c r="W86" s="141" t="s">
        <v>90</v>
      </c>
      <c r="X86" s="140">
        <v>45098</v>
      </c>
      <c r="Y86" s="141" t="s">
        <v>90</v>
      </c>
      <c r="Z86" s="140">
        <v>45098</v>
      </c>
      <c r="AA86" s="141" t="s">
        <v>90</v>
      </c>
      <c r="AB86" s="141" t="s">
        <v>1118</v>
      </c>
      <c r="AC86" s="140">
        <v>45433</v>
      </c>
      <c r="AD86" s="141" t="s">
        <v>90</v>
      </c>
      <c r="AE86" s="139">
        <v>5.5</v>
      </c>
      <c r="AF86" s="140"/>
      <c r="AG86" s="140">
        <v>45098</v>
      </c>
      <c r="AH86" s="139">
        <v>1.1499999999999999</v>
      </c>
      <c r="AI86" s="139">
        <v>100000</v>
      </c>
      <c r="AJ86" s="141" t="s">
        <v>1117</v>
      </c>
      <c r="AK86" s="141" t="s">
        <v>90</v>
      </c>
      <c r="AL86" s="141" t="s">
        <v>90</v>
      </c>
      <c r="AM86" s="141" t="s">
        <v>90</v>
      </c>
      <c r="AN86" s="139"/>
      <c r="AO86" s="141" t="s">
        <v>435</v>
      </c>
      <c r="AP86" s="141" t="s">
        <v>1043</v>
      </c>
      <c r="AQ86" s="139" t="s">
        <v>1499</v>
      </c>
      <c r="AR86" s="141" t="s">
        <v>440</v>
      </c>
      <c r="AS86" s="141" t="s">
        <v>428</v>
      </c>
      <c r="AT86" s="141" t="s">
        <v>459</v>
      </c>
      <c r="AU86" s="141" t="s">
        <v>290</v>
      </c>
      <c r="AV86" s="139"/>
      <c r="AW86" s="139"/>
      <c r="AX86" s="139"/>
      <c r="AY86" s="139"/>
      <c r="AZ86" s="141" t="s">
        <v>90</v>
      </c>
      <c r="BA86" s="141" t="s">
        <v>1021</v>
      </c>
      <c r="BB86" s="141" t="s">
        <v>1020</v>
      </c>
      <c r="BC86" s="139"/>
      <c r="BD86" s="139"/>
      <c r="BE86" s="141" t="s">
        <v>430</v>
      </c>
      <c r="BF86" s="141" t="s">
        <v>90</v>
      </c>
      <c r="BG86" s="141" t="s">
        <v>804</v>
      </c>
      <c r="BH86" s="141" t="s">
        <v>432</v>
      </c>
      <c r="BI86" s="139"/>
      <c r="BJ86" s="141" t="s">
        <v>107</v>
      </c>
      <c r="BK86" s="140">
        <v>45433</v>
      </c>
      <c r="BL86" s="139">
        <v>5.5</v>
      </c>
      <c r="BM86" s="141" t="s">
        <v>1497</v>
      </c>
      <c r="BN86" s="141">
        <v>1.1499999999999999</v>
      </c>
      <c r="BO86" s="141" t="s">
        <v>974</v>
      </c>
      <c r="BP86" s="141" t="s">
        <v>1496</v>
      </c>
      <c r="BQ86" s="140"/>
      <c r="BR86" s="141" t="s">
        <v>7</v>
      </c>
      <c r="BS86" s="141" t="s">
        <v>13</v>
      </c>
      <c r="BT86" s="141" t="s">
        <v>7</v>
      </c>
      <c r="BU86" s="141" t="s">
        <v>428</v>
      </c>
      <c r="BV86" s="141" t="s">
        <v>1041</v>
      </c>
      <c r="BW86" t="s">
        <v>90</v>
      </c>
      <c r="BX86" s="141" t="s">
        <v>39</v>
      </c>
      <c r="BY86" s="141" t="s">
        <v>90</v>
      </c>
      <c r="BZ86" s="141" t="s">
        <v>90</v>
      </c>
      <c r="CA86" s="141" t="s">
        <v>107</v>
      </c>
      <c r="CB86" s="141" t="s">
        <v>90</v>
      </c>
      <c r="CC86" s="142" t="s">
        <v>8201</v>
      </c>
      <c r="CD86">
        <v>1</v>
      </c>
      <c r="CE86">
        <v>6.8703000000000003</v>
      </c>
      <c r="CF86">
        <v>7.8498000000000001</v>
      </c>
      <c r="CG86" s="141">
        <v>1.1499999999999999</v>
      </c>
      <c r="CH86" s="141">
        <v>7.9009999999999998</v>
      </c>
      <c r="CI86" s="141">
        <v>9.0269999999999992</v>
      </c>
      <c r="CJ86" s="141" t="s">
        <v>90</v>
      </c>
      <c r="CK86" s="141" t="s">
        <v>7</v>
      </c>
      <c r="CL86" s="141" t="s">
        <v>7</v>
      </c>
      <c r="CM86" s="139"/>
      <c r="CN86" s="141" t="s">
        <v>112</v>
      </c>
      <c r="CO86" s="139"/>
      <c r="CP86" s="141" t="s">
        <v>90</v>
      </c>
      <c r="CQ86" s="141" t="s">
        <v>90</v>
      </c>
      <c r="CR86" s="141" t="s">
        <v>90</v>
      </c>
      <c r="CS86" s="141" t="s">
        <v>819</v>
      </c>
      <c r="CT86" s="141" t="s">
        <v>8203</v>
      </c>
      <c r="CU86" s="141" t="s">
        <v>8204</v>
      </c>
      <c r="CV86" s="142" t="s">
        <v>7</v>
      </c>
      <c r="CW86" s="142" t="s">
        <v>90</v>
      </c>
      <c r="CX86" s="141" t="s">
        <v>1500</v>
      </c>
    </row>
    <row r="87" spans="1:102" x14ac:dyDescent="0.25">
      <c r="A87" s="139">
        <v>713</v>
      </c>
      <c r="B87" s="141" t="s">
        <v>7731</v>
      </c>
      <c r="C87" s="141" t="s">
        <v>1514</v>
      </c>
      <c r="D87" s="141" t="s">
        <v>1516</v>
      </c>
      <c r="E87" s="140">
        <v>45083</v>
      </c>
      <c r="F87" s="141" t="s">
        <v>83</v>
      </c>
      <c r="G87" s="141" t="s">
        <v>90</v>
      </c>
      <c r="H87" s="141" t="s">
        <v>263</v>
      </c>
      <c r="I87" s="141" t="s">
        <v>1518</v>
      </c>
      <c r="J87" s="141" t="s">
        <v>1519</v>
      </c>
      <c r="K87" s="141" t="s">
        <v>1524</v>
      </c>
      <c r="L87" t="s">
        <v>1</v>
      </c>
      <c r="M87" s="141" t="s">
        <v>1515</v>
      </c>
      <c r="N87" s="141" t="s">
        <v>126</v>
      </c>
      <c r="O87" s="141" t="s">
        <v>1514</v>
      </c>
      <c r="P87" s="141" t="s">
        <v>90</v>
      </c>
      <c r="Q87" s="141" t="s">
        <v>423</v>
      </c>
      <c r="R87" s="141" t="s">
        <v>424</v>
      </c>
      <c r="S87" s="141" t="s">
        <v>425</v>
      </c>
      <c r="T87" s="141" t="s">
        <v>426</v>
      </c>
      <c r="U87" s="141" t="s">
        <v>426</v>
      </c>
      <c r="V87" s="141" t="s">
        <v>1525</v>
      </c>
      <c r="W87" s="141" t="s">
        <v>90</v>
      </c>
      <c r="X87" s="140">
        <v>45090</v>
      </c>
      <c r="Y87" s="141" t="s">
        <v>1518</v>
      </c>
      <c r="Z87" s="140">
        <v>45090</v>
      </c>
      <c r="AA87" s="141" t="s">
        <v>90</v>
      </c>
      <c r="AB87" s="141" t="s">
        <v>1523</v>
      </c>
      <c r="AC87" s="140">
        <v>45273</v>
      </c>
      <c r="AD87" s="141" t="s">
        <v>90</v>
      </c>
      <c r="AE87" s="139">
        <v>5.9</v>
      </c>
      <c r="AF87" s="140"/>
      <c r="AG87" s="140">
        <v>45090</v>
      </c>
      <c r="AH87" s="139">
        <v>3.25</v>
      </c>
      <c r="AI87" s="139">
        <v>1000</v>
      </c>
      <c r="AJ87" s="141" t="s">
        <v>1522</v>
      </c>
      <c r="AK87" s="141" t="s">
        <v>1521</v>
      </c>
      <c r="AL87" s="141" t="s">
        <v>90</v>
      </c>
      <c r="AM87" s="141" t="s">
        <v>90</v>
      </c>
      <c r="AN87" s="139"/>
      <c r="AO87" s="141" t="s">
        <v>435</v>
      </c>
      <c r="AP87" s="141" t="s">
        <v>427</v>
      </c>
      <c r="AQ87" s="139" t="s">
        <v>1520</v>
      </c>
      <c r="AR87" s="141" t="s">
        <v>440</v>
      </c>
      <c r="AS87" s="141" t="s">
        <v>428</v>
      </c>
      <c r="AT87" s="141" t="s">
        <v>429</v>
      </c>
      <c r="AU87" s="141" t="s">
        <v>290</v>
      </c>
      <c r="AV87" s="139"/>
      <c r="AW87" s="139"/>
      <c r="AX87" s="139"/>
      <c r="AY87" s="139"/>
      <c r="AZ87" s="141" t="s">
        <v>1085</v>
      </c>
      <c r="BA87" s="141" t="s">
        <v>1084</v>
      </c>
      <c r="BB87" s="141" t="s">
        <v>1083</v>
      </c>
      <c r="BC87" s="139">
        <v>-6.1999999999999998E-3</v>
      </c>
      <c r="BD87" s="139">
        <v>100</v>
      </c>
      <c r="BE87" s="141" t="s">
        <v>430</v>
      </c>
      <c r="BF87" s="141" t="s">
        <v>90</v>
      </c>
      <c r="BG87" s="141" t="s">
        <v>804</v>
      </c>
      <c r="BH87" s="141" t="s">
        <v>432</v>
      </c>
      <c r="BI87" s="139">
        <v>40</v>
      </c>
      <c r="BJ87" s="141" t="s">
        <v>803</v>
      </c>
      <c r="BK87" s="140">
        <v>45454</v>
      </c>
      <c r="BL87" s="139">
        <v>5.9</v>
      </c>
      <c r="BM87" s="141" t="s">
        <v>772</v>
      </c>
      <c r="BN87" s="141">
        <v>3.25</v>
      </c>
      <c r="BO87" s="141" t="s">
        <v>428</v>
      </c>
      <c r="BP87" s="141" t="s">
        <v>1517</v>
      </c>
      <c r="BQ87" s="140"/>
      <c r="BR87" s="141" t="s">
        <v>7</v>
      </c>
      <c r="BS87" s="141" t="s">
        <v>8</v>
      </c>
      <c r="BT87" s="141" t="s">
        <v>140</v>
      </c>
      <c r="BU87" s="141" t="s">
        <v>428</v>
      </c>
      <c r="BV87" s="141" t="s">
        <v>428</v>
      </c>
      <c r="BW87" t="s">
        <v>90</v>
      </c>
      <c r="BX87" s="141" t="s">
        <v>39</v>
      </c>
      <c r="BY87" s="141" t="s">
        <v>90</v>
      </c>
      <c r="BZ87" s="141" t="s">
        <v>90</v>
      </c>
      <c r="CA87" s="141" t="s">
        <v>261</v>
      </c>
      <c r="CB87" s="141" t="s">
        <v>90</v>
      </c>
      <c r="CC87" s="142" t="s">
        <v>8201</v>
      </c>
      <c r="CD87">
        <v>1</v>
      </c>
      <c r="CE87">
        <v>6.8703000000000003</v>
      </c>
      <c r="CF87">
        <v>7.8498000000000001</v>
      </c>
      <c r="CG87" s="141">
        <v>3.25</v>
      </c>
      <c r="CH87" s="141">
        <v>22.327999999999999</v>
      </c>
      <c r="CI87" s="141">
        <v>25.512</v>
      </c>
      <c r="CJ87" s="141" t="s">
        <v>90</v>
      </c>
      <c r="CK87" s="141" t="s">
        <v>7</v>
      </c>
      <c r="CL87" s="141" t="s">
        <v>7</v>
      </c>
      <c r="CM87" s="139"/>
      <c r="CN87" s="141" t="s">
        <v>112</v>
      </c>
      <c r="CO87" s="139">
        <v>40</v>
      </c>
      <c r="CP87" s="141" t="s">
        <v>266</v>
      </c>
      <c r="CQ87" s="141" t="s">
        <v>1518</v>
      </c>
      <c r="CR87" s="141" t="s">
        <v>90</v>
      </c>
      <c r="CS87" s="141" t="s">
        <v>1518</v>
      </c>
      <c r="CT87" s="141" t="s">
        <v>733</v>
      </c>
      <c r="CU87" s="141" t="s">
        <v>818</v>
      </c>
      <c r="CV87" s="142" t="s">
        <v>7</v>
      </c>
      <c r="CW87" s="142" t="s">
        <v>90</v>
      </c>
      <c r="CX87" s="141" t="s">
        <v>1526</v>
      </c>
    </row>
    <row r="88" spans="1:102" x14ac:dyDescent="0.25">
      <c r="A88" s="139">
        <v>712</v>
      </c>
      <c r="B88" s="141" t="s">
        <v>7729</v>
      </c>
      <c r="C88" s="141" t="s">
        <v>1507</v>
      </c>
      <c r="D88" s="141" t="s">
        <v>1509</v>
      </c>
      <c r="E88" s="140">
        <v>45083</v>
      </c>
      <c r="F88" s="141" t="s">
        <v>83</v>
      </c>
      <c r="G88" s="141" t="s">
        <v>90</v>
      </c>
      <c r="H88" s="141" t="s">
        <v>90</v>
      </c>
      <c r="I88" s="141" t="s">
        <v>90</v>
      </c>
      <c r="J88" s="141" t="s">
        <v>90</v>
      </c>
      <c r="K88" s="141" t="s">
        <v>1512</v>
      </c>
      <c r="L88" t="s">
        <v>82</v>
      </c>
      <c r="M88" s="141" t="s">
        <v>1508</v>
      </c>
      <c r="N88" s="141" t="s">
        <v>1292</v>
      </c>
      <c r="O88" s="141" t="s">
        <v>90</v>
      </c>
      <c r="P88" s="141" t="s">
        <v>90</v>
      </c>
      <c r="Q88" s="141" t="s">
        <v>423</v>
      </c>
      <c r="R88" s="141" t="s">
        <v>424</v>
      </c>
      <c r="S88" s="141" t="s">
        <v>425</v>
      </c>
      <c r="T88" s="141" t="s">
        <v>426</v>
      </c>
      <c r="U88" s="141" t="s">
        <v>426</v>
      </c>
      <c r="V88" s="141" t="s">
        <v>1512</v>
      </c>
      <c r="W88" s="141" t="s">
        <v>90</v>
      </c>
      <c r="X88" s="140">
        <v>45090</v>
      </c>
      <c r="Y88" s="141" t="s">
        <v>90</v>
      </c>
      <c r="Z88" s="140">
        <v>45090</v>
      </c>
      <c r="AA88" s="141" t="s">
        <v>90</v>
      </c>
      <c r="AB88" s="141" t="s">
        <v>932</v>
      </c>
      <c r="AC88" s="140">
        <v>45456</v>
      </c>
      <c r="AD88" s="141" t="s">
        <v>90</v>
      </c>
      <c r="AE88" s="139">
        <v>5.95</v>
      </c>
      <c r="AF88" s="140"/>
      <c r="AG88" s="140">
        <v>45090</v>
      </c>
      <c r="AH88" s="139">
        <v>0.5</v>
      </c>
      <c r="AI88" s="139">
        <v>200000</v>
      </c>
      <c r="AJ88" s="141" t="s">
        <v>931</v>
      </c>
      <c r="AK88" s="141" t="s">
        <v>90</v>
      </c>
      <c r="AL88" s="141" t="s">
        <v>90</v>
      </c>
      <c r="AM88" s="141" t="s">
        <v>90</v>
      </c>
      <c r="AN88" s="139"/>
      <c r="AO88" s="141" t="s">
        <v>436</v>
      </c>
      <c r="AP88" s="141" t="s">
        <v>731</v>
      </c>
      <c r="AQ88" s="139" t="s">
        <v>1490</v>
      </c>
      <c r="AR88" s="141" t="s">
        <v>90</v>
      </c>
      <c r="AS88" s="141" t="s">
        <v>428</v>
      </c>
      <c r="AT88" s="141" t="s">
        <v>1008</v>
      </c>
      <c r="AU88" s="141" t="s">
        <v>290</v>
      </c>
      <c r="AV88" s="139"/>
      <c r="AW88" s="139"/>
      <c r="AX88" s="139"/>
      <c r="AY88" s="139"/>
      <c r="AZ88" s="141" t="s">
        <v>90</v>
      </c>
      <c r="BA88" s="141" t="s">
        <v>1511</v>
      </c>
      <c r="BB88" s="141" t="s">
        <v>908</v>
      </c>
      <c r="BC88" s="139"/>
      <c r="BD88" s="139">
        <v>100</v>
      </c>
      <c r="BE88" s="141" t="s">
        <v>430</v>
      </c>
      <c r="BF88" s="141" t="s">
        <v>90</v>
      </c>
      <c r="BG88" s="141" t="s">
        <v>431</v>
      </c>
      <c r="BH88" s="141" t="s">
        <v>90</v>
      </c>
      <c r="BI88" s="139"/>
      <c r="BJ88" s="141" t="s">
        <v>107</v>
      </c>
      <c r="BK88" s="140">
        <v>45456</v>
      </c>
      <c r="BL88" s="139">
        <v>5.95</v>
      </c>
      <c r="BM88" s="141" t="s">
        <v>1324</v>
      </c>
      <c r="BN88" s="141">
        <v>0.5</v>
      </c>
      <c r="BO88" s="141" t="s">
        <v>428</v>
      </c>
      <c r="BP88" s="141" t="s">
        <v>1510</v>
      </c>
      <c r="BQ88" s="140"/>
      <c r="BR88" s="141" t="s">
        <v>7</v>
      </c>
      <c r="BS88" s="141" t="s">
        <v>17</v>
      </c>
      <c r="BT88" s="141" t="s">
        <v>7</v>
      </c>
      <c r="BU88" s="141" t="s">
        <v>428</v>
      </c>
      <c r="BV88" s="141" t="s">
        <v>428</v>
      </c>
      <c r="BW88" t="s">
        <v>90</v>
      </c>
      <c r="BX88" s="141" t="s">
        <v>36</v>
      </c>
      <c r="BY88" s="141" t="s">
        <v>90</v>
      </c>
      <c r="BZ88" s="141" t="s">
        <v>90</v>
      </c>
      <c r="CA88" s="141" t="s">
        <v>107</v>
      </c>
      <c r="CB88" s="141" t="s">
        <v>90</v>
      </c>
      <c r="CC88" s="142" t="s">
        <v>8201</v>
      </c>
      <c r="CD88">
        <v>1</v>
      </c>
      <c r="CE88">
        <v>6.8703000000000003</v>
      </c>
      <c r="CF88">
        <v>7.8498000000000001</v>
      </c>
      <c r="CG88" s="141">
        <v>0.5</v>
      </c>
      <c r="CH88" s="141">
        <v>3.4350000000000001</v>
      </c>
      <c r="CI88" s="141">
        <v>3.9249999999999998</v>
      </c>
      <c r="CJ88" s="141" t="s">
        <v>90</v>
      </c>
      <c r="CK88" s="141" t="s">
        <v>7</v>
      </c>
      <c r="CL88" s="141" t="s">
        <v>7</v>
      </c>
      <c r="CM88" s="139"/>
      <c r="CN88" s="141" t="s">
        <v>112</v>
      </c>
      <c r="CO88" s="139"/>
      <c r="CP88" s="141" t="s">
        <v>90</v>
      </c>
      <c r="CQ88" s="141" t="s">
        <v>90</v>
      </c>
      <c r="CR88" s="141" t="s">
        <v>90</v>
      </c>
      <c r="CS88" s="141" t="s">
        <v>2326</v>
      </c>
      <c r="CT88" s="141" t="s">
        <v>733</v>
      </c>
      <c r="CU88" s="141" t="s">
        <v>90</v>
      </c>
      <c r="CV88" s="142" t="s">
        <v>7</v>
      </c>
      <c r="CW88" s="142" t="s">
        <v>90</v>
      </c>
      <c r="CX88" s="141" t="s">
        <v>1513</v>
      </c>
    </row>
    <row r="89" spans="1:102" x14ac:dyDescent="0.25">
      <c r="A89" s="139">
        <v>711</v>
      </c>
      <c r="B89" s="141" t="s">
        <v>7729</v>
      </c>
      <c r="C89" s="141" t="s">
        <v>630</v>
      </c>
      <c r="D89" s="141" t="s">
        <v>1502</v>
      </c>
      <c r="E89" s="140">
        <v>45083</v>
      </c>
      <c r="F89" s="141" t="s">
        <v>83</v>
      </c>
      <c r="G89" s="141" t="s">
        <v>90</v>
      </c>
      <c r="H89" s="141" t="s">
        <v>90</v>
      </c>
      <c r="I89" s="141" t="s">
        <v>90</v>
      </c>
      <c r="J89" s="141" t="s">
        <v>90</v>
      </c>
      <c r="K89" s="141" t="s">
        <v>90</v>
      </c>
      <c r="L89" t="s">
        <v>82</v>
      </c>
      <c r="M89" s="141" t="s">
        <v>1501</v>
      </c>
      <c r="N89" s="141" t="s">
        <v>90</v>
      </c>
      <c r="O89" s="141" t="s">
        <v>90</v>
      </c>
      <c r="P89" s="141" t="s">
        <v>90</v>
      </c>
      <c r="Q89" s="141" t="s">
        <v>423</v>
      </c>
      <c r="R89" s="141" t="s">
        <v>424</v>
      </c>
      <c r="S89" s="141" t="s">
        <v>981</v>
      </c>
      <c r="T89" s="141" t="s">
        <v>426</v>
      </c>
      <c r="U89" s="141" t="s">
        <v>426</v>
      </c>
      <c r="V89" s="141" t="s">
        <v>90</v>
      </c>
      <c r="W89" s="141" t="s">
        <v>90</v>
      </c>
      <c r="X89" s="140">
        <v>45089</v>
      </c>
      <c r="Y89" s="141" t="s">
        <v>90</v>
      </c>
      <c r="Z89" s="140">
        <v>45089</v>
      </c>
      <c r="AA89" s="141" t="s">
        <v>90</v>
      </c>
      <c r="AB89" s="141" t="s">
        <v>633</v>
      </c>
      <c r="AC89" s="140">
        <v>45449</v>
      </c>
      <c r="AD89" s="141" t="s">
        <v>1025</v>
      </c>
      <c r="AE89" s="139">
        <v>5.8890000000000002</v>
      </c>
      <c r="AF89" s="140"/>
      <c r="AG89" s="140">
        <v>45089</v>
      </c>
      <c r="AH89" s="139">
        <v>0.45</v>
      </c>
      <c r="AI89" s="139">
        <v>45000000</v>
      </c>
      <c r="AJ89" s="141" t="s">
        <v>632</v>
      </c>
      <c r="AK89" s="141" t="s">
        <v>90</v>
      </c>
      <c r="AL89" s="141" t="s">
        <v>90</v>
      </c>
      <c r="AM89" s="141" t="s">
        <v>90</v>
      </c>
      <c r="AN89" s="139"/>
      <c r="AO89" s="141" t="s">
        <v>436</v>
      </c>
      <c r="AP89" s="141" t="s">
        <v>427</v>
      </c>
      <c r="AQ89" s="139" t="s">
        <v>1505</v>
      </c>
      <c r="AR89" s="141" t="s">
        <v>90</v>
      </c>
      <c r="AS89" s="141" t="s">
        <v>428</v>
      </c>
      <c r="AT89" s="141" t="s">
        <v>459</v>
      </c>
      <c r="AU89" s="141" t="s">
        <v>290</v>
      </c>
      <c r="AV89" s="139"/>
      <c r="AW89" s="139"/>
      <c r="AX89" s="139"/>
      <c r="AY89" s="139"/>
      <c r="AZ89" s="141" t="s">
        <v>90</v>
      </c>
      <c r="BA89" s="141" t="s">
        <v>90</v>
      </c>
      <c r="BB89" s="141" t="s">
        <v>439</v>
      </c>
      <c r="BC89" s="139"/>
      <c r="BD89" s="139">
        <v>100</v>
      </c>
      <c r="BE89" s="141" t="s">
        <v>955</v>
      </c>
      <c r="BF89" s="141" t="s">
        <v>90</v>
      </c>
      <c r="BG89" s="141" t="s">
        <v>431</v>
      </c>
      <c r="BH89" s="141" t="s">
        <v>432</v>
      </c>
      <c r="BI89" s="139"/>
      <c r="BJ89" s="141" t="s">
        <v>107</v>
      </c>
      <c r="BK89" s="140">
        <v>45449</v>
      </c>
      <c r="BL89" s="139"/>
      <c r="BM89" s="141" t="s">
        <v>1504</v>
      </c>
      <c r="BN89" s="141">
        <v>0.45</v>
      </c>
      <c r="BO89" s="141" t="s">
        <v>428</v>
      </c>
      <c r="BP89" s="141" t="s">
        <v>1503</v>
      </c>
      <c r="BQ89" s="140"/>
      <c r="BR89" s="141" t="s">
        <v>7</v>
      </c>
      <c r="BS89" s="141" t="s">
        <v>12</v>
      </c>
      <c r="BT89" s="141" t="s">
        <v>7</v>
      </c>
      <c r="BU89" s="141" t="s">
        <v>428</v>
      </c>
      <c r="BV89" s="141" t="s">
        <v>428</v>
      </c>
      <c r="BW89" t="s">
        <v>90</v>
      </c>
      <c r="BX89" s="141" t="s">
        <v>36</v>
      </c>
      <c r="BY89" s="141" t="s">
        <v>90</v>
      </c>
      <c r="BZ89" s="141" t="s">
        <v>90</v>
      </c>
      <c r="CA89" s="141" t="s">
        <v>107</v>
      </c>
      <c r="CB89" s="141" t="s">
        <v>90</v>
      </c>
      <c r="CC89" s="142" t="s">
        <v>8201</v>
      </c>
      <c r="CD89">
        <v>1</v>
      </c>
      <c r="CE89">
        <v>6.8703000000000003</v>
      </c>
      <c r="CF89">
        <v>7.8498000000000001</v>
      </c>
      <c r="CG89" s="141">
        <v>0.45</v>
      </c>
      <c r="CH89" s="141">
        <v>3.0920000000000001</v>
      </c>
      <c r="CI89" s="141">
        <v>3.532</v>
      </c>
      <c r="CJ89" s="141" t="s">
        <v>90</v>
      </c>
      <c r="CK89" s="141" t="s">
        <v>7</v>
      </c>
      <c r="CL89" s="141" t="s">
        <v>7</v>
      </c>
      <c r="CM89" s="139">
        <v>70</v>
      </c>
      <c r="CN89" s="141" t="s">
        <v>725</v>
      </c>
      <c r="CO89" s="139"/>
      <c r="CP89" s="141" t="s">
        <v>90</v>
      </c>
      <c r="CQ89" s="141" t="s">
        <v>90</v>
      </c>
      <c r="CR89" s="141" t="s">
        <v>8185</v>
      </c>
      <c r="CS89" s="141" t="s">
        <v>8185</v>
      </c>
      <c r="CT89" s="141" t="s">
        <v>733</v>
      </c>
      <c r="CU89" s="141" t="s">
        <v>8205</v>
      </c>
      <c r="CV89" s="142" t="s">
        <v>7753</v>
      </c>
      <c r="CW89" s="142" t="s">
        <v>90</v>
      </c>
      <c r="CX89" s="141" t="s">
        <v>1506</v>
      </c>
    </row>
    <row r="90" spans="1:102" x14ac:dyDescent="0.25">
      <c r="A90" s="139">
        <v>710</v>
      </c>
      <c r="B90" s="141" t="s">
        <v>7733</v>
      </c>
      <c r="C90" s="141" t="s">
        <v>1442</v>
      </c>
      <c r="D90" s="141" t="s">
        <v>1528</v>
      </c>
      <c r="E90" s="140">
        <v>45082</v>
      </c>
      <c r="F90" s="141" t="s">
        <v>106</v>
      </c>
      <c r="G90" s="141" t="s">
        <v>90</v>
      </c>
      <c r="H90" s="141" t="s">
        <v>90</v>
      </c>
      <c r="I90" s="141" t="s">
        <v>90</v>
      </c>
      <c r="J90" s="141" t="s">
        <v>90</v>
      </c>
      <c r="K90" s="141" t="s">
        <v>90</v>
      </c>
      <c r="L90" t="s">
        <v>349</v>
      </c>
      <c r="M90" s="141" t="s">
        <v>1527</v>
      </c>
      <c r="N90" s="141" t="s">
        <v>126</v>
      </c>
      <c r="O90" s="141" t="s">
        <v>90</v>
      </c>
      <c r="P90" s="141" t="s">
        <v>90</v>
      </c>
      <c r="Q90" s="141" t="s">
        <v>423</v>
      </c>
      <c r="R90" s="141" t="s">
        <v>424</v>
      </c>
      <c r="S90" s="141" t="s">
        <v>425</v>
      </c>
      <c r="T90" s="141" t="s">
        <v>426</v>
      </c>
      <c r="U90" s="141" t="s">
        <v>426</v>
      </c>
      <c r="V90" s="141" t="s">
        <v>90</v>
      </c>
      <c r="W90" s="141" t="s">
        <v>90</v>
      </c>
      <c r="X90" s="140">
        <v>45083</v>
      </c>
      <c r="Y90" s="141" t="s">
        <v>90</v>
      </c>
      <c r="Z90" s="140">
        <v>45083</v>
      </c>
      <c r="AA90" s="141" t="s">
        <v>1442</v>
      </c>
      <c r="AB90" s="141" t="s">
        <v>1451</v>
      </c>
      <c r="AC90" s="140">
        <v>45255</v>
      </c>
      <c r="AD90" s="141" t="s">
        <v>90</v>
      </c>
      <c r="AE90" s="139">
        <v>7.5</v>
      </c>
      <c r="AF90" s="140"/>
      <c r="AG90" s="140">
        <v>45071</v>
      </c>
      <c r="AH90" s="139">
        <v>3.3</v>
      </c>
      <c r="AI90" s="139">
        <v>100000</v>
      </c>
      <c r="AJ90" s="141" t="s">
        <v>1450</v>
      </c>
      <c r="AK90" s="141" t="s">
        <v>90</v>
      </c>
      <c r="AL90" s="141" t="s">
        <v>90</v>
      </c>
      <c r="AM90" s="141" t="s">
        <v>90</v>
      </c>
      <c r="AN90" s="139"/>
      <c r="AO90" s="141" t="s">
        <v>436</v>
      </c>
      <c r="AP90" s="141" t="s">
        <v>1449</v>
      </c>
      <c r="AQ90" s="139" t="s">
        <v>1531</v>
      </c>
      <c r="AR90" s="141" t="s">
        <v>440</v>
      </c>
      <c r="AS90" s="141" t="s">
        <v>428</v>
      </c>
      <c r="AT90" s="141" t="s">
        <v>1447</v>
      </c>
      <c r="AU90" s="141" t="s">
        <v>290</v>
      </c>
      <c r="AV90" s="139"/>
      <c r="AW90" s="139"/>
      <c r="AX90" s="139"/>
      <c r="AY90" s="139"/>
      <c r="AZ90" s="141" t="s">
        <v>90</v>
      </c>
      <c r="BA90" s="141" t="s">
        <v>1446</v>
      </c>
      <c r="BB90" s="141" t="s">
        <v>634</v>
      </c>
      <c r="BC90" s="139"/>
      <c r="BD90" s="139"/>
      <c r="BE90" s="141" t="s">
        <v>430</v>
      </c>
      <c r="BF90" s="141" t="s">
        <v>90</v>
      </c>
      <c r="BG90" s="141" t="s">
        <v>458</v>
      </c>
      <c r="BH90" s="141" t="s">
        <v>432</v>
      </c>
      <c r="BI90" s="139"/>
      <c r="BJ90" s="141" t="s">
        <v>107</v>
      </c>
      <c r="BK90" s="140">
        <v>45435</v>
      </c>
      <c r="BL90" s="139">
        <v>7.5</v>
      </c>
      <c r="BM90" s="141" t="s">
        <v>1530</v>
      </c>
      <c r="BN90" s="141">
        <v>3.3</v>
      </c>
      <c r="BO90" s="141" t="s">
        <v>428</v>
      </c>
      <c r="BP90" s="141" t="s">
        <v>1529</v>
      </c>
      <c r="BQ90" s="140"/>
      <c r="BR90" s="141" t="s">
        <v>7</v>
      </c>
      <c r="BS90" s="141" t="s">
        <v>10</v>
      </c>
      <c r="BT90" s="141" t="s">
        <v>7</v>
      </c>
      <c r="BU90" s="141" t="s">
        <v>428</v>
      </c>
      <c r="BV90" s="141" t="s">
        <v>428</v>
      </c>
      <c r="BW90" t="s">
        <v>90</v>
      </c>
      <c r="BX90" s="141" t="s">
        <v>38</v>
      </c>
      <c r="BY90" s="141" t="s">
        <v>90</v>
      </c>
      <c r="BZ90" s="141" t="s">
        <v>7744</v>
      </c>
      <c r="CA90" s="141" t="s">
        <v>107</v>
      </c>
      <c r="CB90" s="141" t="s">
        <v>90</v>
      </c>
      <c r="CC90" s="142" t="s">
        <v>8201</v>
      </c>
      <c r="CD90">
        <v>0.12739</v>
      </c>
      <c r="CE90">
        <v>0.87570000000000003</v>
      </c>
      <c r="CF90">
        <v>1</v>
      </c>
      <c r="CG90" s="141">
        <v>0.42</v>
      </c>
      <c r="CH90" s="141">
        <v>2.89</v>
      </c>
      <c r="CI90" s="141">
        <v>3.3</v>
      </c>
      <c r="CJ90" s="141" t="s">
        <v>90</v>
      </c>
      <c r="CK90" s="141" t="s">
        <v>7</v>
      </c>
      <c r="CL90" s="141" t="s">
        <v>7</v>
      </c>
      <c r="CM90" s="139"/>
      <c r="CN90" s="141" t="s">
        <v>112</v>
      </c>
      <c r="CO90" s="139"/>
      <c r="CP90" s="141" t="s">
        <v>90</v>
      </c>
      <c r="CQ90" s="141" t="s">
        <v>90</v>
      </c>
      <c r="CR90" s="141" t="s">
        <v>90</v>
      </c>
      <c r="CS90" s="141" t="s">
        <v>1210</v>
      </c>
      <c r="CT90" s="141" t="s">
        <v>733</v>
      </c>
      <c r="CU90" s="141" t="s">
        <v>818</v>
      </c>
      <c r="CV90" s="142" t="s">
        <v>7</v>
      </c>
      <c r="CW90" s="142" t="s">
        <v>90</v>
      </c>
      <c r="CX90" s="141" t="s">
        <v>1532</v>
      </c>
    </row>
    <row r="91" spans="1:102" x14ac:dyDescent="0.25">
      <c r="A91" s="139">
        <v>709</v>
      </c>
      <c r="B91" s="141" t="s">
        <v>7733</v>
      </c>
      <c r="C91" s="141" t="s">
        <v>1442</v>
      </c>
      <c r="D91" s="141" t="s">
        <v>1533</v>
      </c>
      <c r="E91" s="140">
        <v>45082</v>
      </c>
      <c r="F91" s="141" t="s">
        <v>106</v>
      </c>
      <c r="G91" s="141" t="s">
        <v>90</v>
      </c>
      <c r="H91" s="141" t="s">
        <v>90</v>
      </c>
      <c r="I91" s="141" t="s">
        <v>90</v>
      </c>
      <c r="J91" s="141" t="s">
        <v>1534</v>
      </c>
      <c r="K91" s="141" t="s">
        <v>90</v>
      </c>
      <c r="L91" t="s">
        <v>349</v>
      </c>
      <c r="M91" s="141" t="s">
        <v>1527</v>
      </c>
      <c r="N91" s="141" t="s">
        <v>126</v>
      </c>
      <c r="O91" s="141" t="s">
        <v>90</v>
      </c>
      <c r="P91" s="141" t="s">
        <v>90</v>
      </c>
      <c r="Q91" s="141" t="s">
        <v>423</v>
      </c>
      <c r="R91" s="141" t="s">
        <v>424</v>
      </c>
      <c r="S91" s="141" t="s">
        <v>425</v>
      </c>
      <c r="T91" s="141" t="s">
        <v>426</v>
      </c>
      <c r="U91" s="141" t="s">
        <v>426</v>
      </c>
      <c r="V91" s="141" t="s">
        <v>90</v>
      </c>
      <c r="W91" s="141" t="s">
        <v>90</v>
      </c>
      <c r="X91" s="140">
        <v>45071</v>
      </c>
      <c r="Y91" s="141" t="s">
        <v>90</v>
      </c>
      <c r="Z91" s="140">
        <v>45071</v>
      </c>
      <c r="AA91" s="141" t="s">
        <v>1442</v>
      </c>
      <c r="AB91" s="141" t="s">
        <v>1491</v>
      </c>
      <c r="AC91" s="140">
        <v>45435</v>
      </c>
      <c r="AD91" s="141" t="s">
        <v>90</v>
      </c>
      <c r="AE91" s="139">
        <v>7.5</v>
      </c>
      <c r="AF91" s="140"/>
      <c r="AG91" s="140">
        <v>45071</v>
      </c>
      <c r="AH91" s="139">
        <v>7.24</v>
      </c>
      <c r="AI91" s="139">
        <v>100000</v>
      </c>
      <c r="AJ91" s="141" t="s">
        <v>1450</v>
      </c>
      <c r="AK91" s="141" t="s">
        <v>90</v>
      </c>
      <c r="AL91" s="141" t="s">
        <v>90</v>
      </c>
      <c r="AM91" s="141" t="s">
        <v>90</v>
      </c>
      <c r="AN91" s="139"/>
      <c r="AO91" s="141" t="s">
        <v>436</v>
      </c>
      <c r="AP91" s="141" t="s">
        <v>1449</v>
      </c>
      <c r="AQ91" s="139" t="s">
        <v>1531</v>
      </c>
      <c r="AR91" s="141" t="s">
        <v>440</v>
      </c>
      <c r="AS91" s="141" t="s">
        <v>428</v>
      </c>
      <c r="AT91" s="141" t="s">
        <v>1447</v>
      </c>
      <c r="AU91" s="141" t="s">
        <v>232</v>
      </c>
      <c r="AV91" s="139"/>
      <c r="AW91" s="139"/>
      <c r="AX91" s="139"/>
      <c r="AY91" s="139"/>
      <c r="AZ91" s="141" t="s">
        <v>90</v>
      </c>
      <c r="BA91" s="141" t="s">
        <v>1446</v>
      </c>
      <c r="BB91" s="141" t="s">
        <v>634</v>
      </c>
      <c r="BC91" s="139"/>
      <c r="BD91" s="139">
        <v>330000000</v>
      </c>
      <c r="BE91" s="141" t="s">
        <v>430</v>
      </c>
      <c r="BF91" s="141" t="s">
        <v>90</v>
      </c>
      <c r="BG91" s="141" t="s">
        <v>458</v>
      </c>
      <c r="BH91" s="141" t="s">
        <v>432</v>
      </c>
      <c r="BI91" s="139"/>
      <c r="BJ91" s="141" t="s">
        <v>107</v>
      </c>
      <c r="BK91" s="140">
        <v>45435</v>
      </c>
      <c r="BL91" s="139"/>
      <c r="BM91" s="141" t="s">
        <v>772</v>
      </c>
      <c r="BN91" s="141">
        <v>3.3</v>
      </c>
      <c r="BO91" s="141" t="s">
        <v>428</v>
      </c>
      <c r="BP91" s="141" t="s">
        <v>1529</v>
      </c>
      <c r="BQ91" s="140"/>
      <c r="BR91" s="141" t="s">
        <v>7</v>
      </c>
      <c r="BS91" s="141" t="s">
        <v>10</v>
      </c>
      <c r="BT91" s="141" t="s">
        <v>7</v>
      </c>
      <c r="BU91" s="141" t="s">
        <v>428</v>
      </c>
      <c r="BV91" s="141" t="s">
        <v>428</v>
      </c>
      <c r="BW91" t="s">
        <v>90</v>
      </c>
      <c r="BX91" s="141" t="s">
        <v>38</v>
      </c>
      <c r="BY91" s="141" t="s">
        <v>90</v>
      </c>
      <c r="BZ91" s="141" t="s">
        <v>7744</v>
      </c>
      <c r="CA91" s="141" t="s">
        <v>107</v>
      </c>
      <c r="CB91" s="141" t="s">
        <v>90</v>
      </c>
      <c r="CC91" s="142" t="s">
        <v>8201</v>
      </c>
      <c r="CD91">
        <v>0.12739</v>
      </c>
      <c r="CE91">
        <v>0.87570000000000003</v>
      </c>
      <c r="CF91">
        <v>1</v>
      </c>
      <c r="CG91" s="141">
        <v>0.42</v>
      </c>
      <c r="CH91" s="141">
        <v>2.89</v>
      </c>
      <c r="CI91" s="141">
        <v>3.3</v>
      </c>
      <c r="CJ91" s="141" t="s">
        <v>90</v>
      </c>
      <c r="CK91" s="141" t="s">
        <v>7</v>
      </c>
      <c r="CL91" s="141" t="s">
        <v>7</v>
      </c>
      <c r="CM91" s="139"/>
      <c r="CN91" s="141" t="s">
        <v>112</v>
      </c>
      <c r="CO91" s="139"/>
      <c r="CP91" s="141" t="s">
        <v>90</v>
      </c>
      <c r="CQ91" s="141" t="s">
        <v>90</v>
      </c>
      <c r="CR91" s="141" t="s">
        <v>90</v>
      </c>
      <c r="CS91" s="141" t="s">
        <v>90</v>
      </c>
      <c r="CT91" s="141" t="s">
        <v>733</v>
      </c>
      <c r="CU91" s="141" t="s">
        <v>818</v>
      </c>
      <c r="CV91" s="142" t="s">
        <v>7</v>
      </c>
      <c r="CW91" s="142" t="s">
        <v>90</v>
      </c>
      <c r="CX91" s="141" t="s">
        <v>1535</v>
      </c>
    </row>
    <row r="92" spans="1:102" x14ac:dyDescent="0.25">
      <c r="A92" s="139">
        <v>708</v>
      </c>
      <c r="B92" s="141" t="s">
        <v>7729</v>
      </c>
      <c r="C92" s="141" t="s">
        <v>1281</v>
      </c>
      <c r="D92" s="141" t="s">
        <v>1537</v>
      </c>
      <c r="E92" s="140">
        <v>45075</v>
      </c>
      <c r="F92" s="141" t="s">
        <v>83</v>
      </c>
      <c r="G92" s="141" t="s">
        <v>90</v>
      </c>
      <c r="H92" s="141" t="s">
        <v>90</v>
      </c>
      <c r="I92" s="141" t="s">
        <v>90</v>
      </c>
      <c r="J92" s="141" t="s">
        <v>1287</v>
      </c>
      <c r="K92" s="141" t="s">
        <v>90</v>
      </c>
      <c r="L92" t="s">
        <v>82</v>
      </c>
      <c r="M92" s="141" t="s">
        <v>1536</v>
      </c>
      <c r="N92" s="141" t="s">
        <v>1292</v>
      </c>
      <c r="O92" s="141" t="s">
        <v>90</v>
      </c>
      <c r="P92" s="141" t="s">
        <v>90</v>
      </c>
      <c r="Q92" s="141" t="s">
        <v>423</v>
      </c>
      <c r="R92" s="141" t="s">
        <v>424</v>
      </c>
      <c r="S92" s="141" t="s">
        <v>425</v>
      </c>
      <c r="T92" s="141" t="s">
        <v>426</v>
      </c>
      <c r="U92" s="141" t="s">
        <v>426</v>
      </c>
      <c r="V92" s="141" t="s">
        <v>1287</v>
      </c>
      <c r="W92" s="141" t="s">
        <v>90</v>
      </c>
      <c r="X92" s="140">
        <v>45082</v>
      </c>
      <c r="Y92" s="141" t="s">
        <v>90</v>
      </c>
      <c r="Z92" s="140">
        <v>45082</v>
      </c>
      <c r="AA92" s="141" t="s">
        <v>90</v>
      </c>
      <c r="AB92" s="141" t="s">
        <v>1281</v>
      </c>
      <c r="AC92" s="140">
        <v>45082</v>
      </c>
      <c r="AD92" s="141" t="s">
        <v>90</v>
      </c>
      <c r="AE92" s="139">
        <v>5.9359999999999999</v>
      </c>
      <c r="AF92" s="140"/>
      <c r="AG92" s="140">
        <v>45082</v>
      </c>
      <c r="AH92" s="139">
        <v>2</v>
      </c>
      <c r="AI92" s="139">
        <v>1000</v>
      </c>
      <c r="AJ92" s="141" t="s">
        <v>1290</v>
      </c>
      <c r="AK92" s="141" t="s">
        <v>90</v>
      </c>
      <c r="AL92" s="141" t="s">
        <v>90</v>
      </c>
      <c r="AM92" s="141" t="s">
        <v>90</v>
      </c>
      <c r="AN92" s="139"/>
      <c r="AO92" s="141" t="s">
        <v>435</v>
      </c>
      <c r="AP92" s="141" t="s">
        <v>1289</v>
      </c>
      <c r="AQ92" s="139" t="s">
        <v>1539</v>
      </c>
      <c r="AR92" s="141" t="s">
        <v>90</v>
      </c>
      <c r="AS92" s="141" t="s">
        <v>428</v>
      </c>
      <c r="AT92" s="141" t="s">
        <v>459</v>
      </c>
      <c r="AU92" s="141" t="s">
        <v>290</v>
      </c>
      <c r="AV92" s="139"/>
      <c r="AW92" s="139"/>
      <c r="AX92" s="139"/>
      <c r="AY92" s="139"/>
      <c r="AZ92" s="141" t="s">
        <v>90</v>
      </c>
      <c r="BA92" s="141" t="s">
        <v>90</v>
      </c>
      <c r="BB92" s="141" t="s">
        <v>439</v>
      </c>
      <c r="BC92" s="139"/>
      <c r="BD92" s="139">
        <v>100</v>
      </c>
      <c r="BE92" s="141" t="s">
        <v>430</v>
      </c>
      <c r="BF92" s="141" t="s">
        <v>90</v>
      </c>
      <c r="BG92" s="141" t="s">
        <v>431</v>
      </c>
      <c r="BH92" s="141" t="s">
        <v>432</v>
      </c>
      <c r="BI92" s="139"/>
      <c r="BJ92" s="141" t="s">
        <v>107</v>
      </c>
      <c r="BK92" s="140">
        <v>45446</v>
      </c>
      <c r="BL92" s="139">
        <v>5.9359999999999999</v>
      </c>
      <c r="BM92" s="141" t="s">
        <v>772</v>
      </c>
      <c r="BN92" s="141">
        <v>2</v>
      </c>
      <c r="BO92" s="141" t="s">
        <v>1286</v>
      </c>
      <c r="BP92" s="141" t="s">
        <v>1538</v>
      </c>
      <c r="BQ92" s="140"/>
      <c r="BR92" s="141" t="s">
        <v>7</v>
      </c>
      <c r="BS92" s="141" t="s">
        <v>12</v>
      </c>
      <c r="BT92" s="141" t="s">
        <v>7</v>
      </c>
      <c r="BU92" s="141" t="s">
        <v>428</v>
      </c>
      <c r="BV92" s="141" t="s">
        <v>1285</v>
      </c>
      <c r="BW92" t="s">
        <v>90</v>
      </c>
      <c r="BX92" s="141" t="s">
        <v>36</v>
      </c>
      <c r="BY92" s="141" t="s">
        <v>90</v>
      </c>
      <c r="BZ92" s="141" t="s">
        <v>90</v>
      </c>
      <c r="CA92" s="141" t="s">
        <v>107</v>
      </c>
      <c r="CB92" s="141" t="s">
        <v>90</v>
      </c>
      <c r="CC92" s="142" t="s">
        <v>8201</v>
      </c>
      <c r="CD92">
        <v>1</v>
      </c>
      <c r="CE92">
        <v>6.8703000000000003</v>
      </c>
      <c r="CF92">
        <v>7.8498000000000001</v>
      </c>
      <c r="CG92" s="141">
        <v>2</v>
      </c>
      <c r="CH92" s="141">
        <v>13.741</v>
      </c>
      <c r="CI92" s="141">
        <v>15.7</v>
      </c>
      <c r="CJ92" s="141" t="s">
        <v>90</v>
      </c>
      <c r="CK92" s="141" t="s">
        <v>7</v>
      </c>
      <c r="CL92" s="141" t="s">
        <v>7</v>
      </c>
      <c r="CM92" s="139"/>
      <c r="CN92" s="141" t="s">
        <v>112</v>
      </c>
      <c r="CO92" s="139"/>
      <c r="CP92" s="141" t="s">
        <v>90</v>
      </c>
      <c r="CQ92" s="141" t="s">
        <v>90</v>
      </c>
      <c r="CR92" s="141" t="s">
        <v>90</v>
      </c>
      <c r="CS92" s="141" t="s">
        <v>8206</v>
      </c>
      <c r="CT92" s="141" t="s">
        <v>733</v>
      </c>
      <c r="CU92" s="141" t="s">
        <v>818</v>
      </c>
      <c r="CV92" s="142" t="s">
        <v>7</v>
      </c>
      <c r="CW92" s="142" t="s">
        <v>90</v>
      </c>
      <c r="CX92" s="141" t="s">
        <v>1540</v>
      </c>
    </row>
    <row r="93" spans="1:102" x14ac:dyDescent="0.25">
      <c r="A93" s="139">
        <v>707</v>
      </c>
      <c r="B93" s="141" t="s">
        <v>7734</v>
      </c>
      <c r="C93" s="141" t="s">
        <v>1541</v>
      </c>
      <c r="D93" s="141" t="s">
        <v>1543</v>
      </c>
      <c r="E93" s="140">
        <v>45070</v>
      </c>
      <c r="F93" s="141" t="s">
        <v>83</v>
      </c>
      <c r="G93" s="141" t="s">
        <v>90</v>
      </c>
      <c r="H93" s="141" t="s">
        <v>90</v>
      </c>
      <c r="I93" s="141" t="s">
        <v>90</v>
      </c>
      <c r="J93" s="141" t="s">
        <v>90</v>
      </c>
      <c r="K93" s="141" t="s">
        <v>90</v>
      </c>
      <c r="L93" t="s">
        <v>2</v>
      </c>
      <c r="M93" s="141" t="s">
        <v>1542</v>
      </c>
      <c r="N93" s="141" t="s">
        <v>126</v>
      </c>
      <c r="O93" s="141" t="s">
        <v>90</v>
      </c>
      <c r="P93" s="141" t="s">
        <v>90</v>
      </c>
      <c r="Q93" s="141" t="s">
        <v>423</v>
      </c>
      <c r="R93" s="141" t="s">
        <v>424</v>
      </c>
      <c r="S93" s="141" t="s">
        <v>425</v>
      </c>
      <c r="T93" s="141" t="s">
        <v>426</v>
      </c>
      <c r="U93" s="141" t="s">
        <v>426</v>
      </c>
      <c r="V93" s="141" t="s">
        <v>90</v>
      </c>
      <c r="W93" s="141" t="s">
        <v>90</v>
      </c>
      <c r="X93" s="140">
        <v>45082</v>
      </c>
      <c r="Y93" s="141" t="s">
        <v>90</v>
      </c>
      <c r="Z93" s="140">
        <v>45082</v>
      </c>
      <c r="AA93" s="141" t="s">
        <v>90</v>
      </c>
      <c r="AB93" s="141" t="s">
        <v>1547</v>
      </c>
      <c r="AC93" s="140">
        <v>45265</v>
      </c>
      <c r="AD93" s="141" t="s">
        <v>90</v>
      </c>
      <c r="AE93" s="139">
        <v>4.9000000000000004</v>
      </c>
      <c r="AF93" s="140"/>
      <c r="AG93" s="140">
        <v>45082</v>
      </c>
      <c r="AH93" s="139">
        <v>0.4</v>
      </c>
      <c r="AI93" s="139">
        <v>1000</v>
      </c>
      <c r="AJ93" s="141" t="s">
        <v>1546</v>
      </c>
      <c r="AK93" s="141" t="s">
        <v>90</v>
      </c>
      <c r="AL93" s="141" t="s">
        <v>90</v>
      </c>
      <c r="AM93" s="141" t="s">
        <v>90</v>
      </c>
      <c r="AN93" s="139"/>
      <c r="AO93" s="141" t="s">
        <v>436</v>
      </c>
      <c r="AP93" s="141" t="s">
        <v>427</v>
      </c>
      <c r="AQ93" s="139" t="s">
        <v>1539</v>
      </c>
      <c r="AR93" s="141" t="s">
        <v>90</v>
      </c>
      <c r="AS93" s="141" t="s">
        <v>428</v>
      </c>
      <c r="AT93" s="141" t="s">
        <v>910</v>
      </c>
      <c r="AU93" s="141" t="s">
        <v>290</v>
      </c>
      <c r="AV93" s="139"/>
      <c r="AW93" s="139"/>
      <c r="AX93" s="139"/>
      <c r="AY93" s="139"/>
      <c r="AZ93" s="141" t="s">
        <v>90</v>
      </c>
      <c r="BA93" s="141" t="s">
        <v>1545</v>
      </c>
      <c r="BB93" s="141" t="s">
        <v>1165</v>
      </c>
      <c r="BC93" s="139"/>
      <c r="BD93" s="139">
        <v>100</v>
      </c>
      <c r="BE93" s="141" t="s">
        <v>430</v>
      </c>
      <c r="BF93" s="141" t="s">
        <v>90</v>
      </c>
      <c r="BG93" s="141" t="s">
        <v>431</v>
      </c>
      <c r="BH93" s="141" t="s">
        <v>432</v>
      </c>
      <c r="BI93" s="139"/>
      <c r="BJ93" s="141" t="s">
        <v>433</v>
      </c>
      <c r="BK93" s="140">
        <v>45446</v>
      </c>
      <c r="BL93" s="139">
        <v>4.9000000000000004</v>
      </c>
      <c r="BM93" s="141" t="s">
        <v>772</v>
      </c>
      <c r="BN93" s="141">
        <v>0.4</v>
      </c>
      <c r="BO93" s="141" t="s">
        <v>428</v>
      </c>
      <c r="BP93" s="141" t="s">
        <v>1544</v>
      </c>
      <c r="BQ93" s="140"/>
      <c r="BR93" s="141" t="s">
        <v>7</v>
      </c>
      <c r="BS93" s="141" t="s">
        <v>25</v>
      </c>
      <c r="BT93" s="141" t="s">
        <v>7</v>
      </c>
      <c r="BU93" s="141" t="s">
        <v>428</v>
      </c>
      <c r="BV93" s="141" t="s">
        <v>428</v>
      </c>
      <c r="BW93" t="s">
        <v>90</v>
      </c>
      <c r="BX93" s="141" t="s">
        <v>36</v>
      </c>
      <c r="BY93" s="141" t="s">
        <v>90</v>
      </c>
      <c r="BZ93" s="141" t="s">
        <v>90</v>
      </c>
      <c r="CA93" s="141" t="s">
        <v>243</v>
      </c>
      <c r="CB93" s="141" t="s">
        <v>90</v>
      </c>
      <c r="CC93" s="142" t="s">
        <v>8201</v>
      </c>
      <c r="CD93">
        <v>1</v>
      </c>
      <c r="CE93">
        <v>6.8703000000000003</v>
      </c>
      <c r="CF93">
        <v>7.8498000000000001</v>
      </c>
      <c r="CG93" s="141">
        <v>0.4</v>
      </c>
      <c r="CH93" s="141">
        <v>2.7480000000000002</v>
      </c>
      <c r="CI93" s="141">
        <v>3.14</v>
      </c>
      <c r="CJ93" s="141" t="s">
        <v>90</v>
      </c>
      <c r="CK93" s="141" t="s">
        <v>7</v>
      </c>
      <c r="CL93" s="141" t="s">
        <v>7</v>
      </c>
      <c r="CM93" s="139"/>
      <c r="CN93" s="141" t="s">
        <v>112</v>
      </c>
      <c r="CO93" s="139"/>
      <c r="CP93" s="141" t="s">
        <v>90</v>
      </c>
      <c r="CQ93" s="141" t="s">
        <v>90</v>
      </c>
      <c r="CR93" s="141" t="s">
        <v>90</v>
      </c>
      <c r="CS93" s="141" t="s">
        <v>7745</v>
      </c>
      <c r="CT93" s="141" t="s">
        <v>733</v>
      </c>
      <c r="CU93" s="141" t="s">
        <v>818</v>
      </c>
      <c r="CV93" s="142" t="s">
        <v>7</v>
      </c>
      <c r="CW93" s="142" t="s">
        <v>90</v>
      </c>
      <c r="CX93" s="141" t="s">
        <v>1548</v>
      </c>
    </row>
    <row r="94" spans="1:102" x14ac:dyDescent="0.25">
      <c r="A94" s="139">
        <v>706</v>
      </c>
      <c r="B94" s="141" t="s">
        <v>7733</v>
      </c>
      <c r="C94" s="141" t="s">
        <v>1442</v>
      </c>
      <c r="D94" s="141" t="s">
        <v>1533</v>
      </c>
      <c r="E94" s="140">
        <v>45069</v>
      </c>
      <c r="F94" s="141" t="s">
        <v>106</v>
      </c>
      <c r="G94" s="141" t="s">
        <v>90</v>
      </c>
      <c r="H94" s="141" t="s">
        <v>90</v>
      </c>
      <c r="I94" s="141" t="s">
        <v>90</v>
      </c>
      <c r="J94" s="141" t="s">
        <v>90</v>
      </c>
      <c r="K94" s="141" t="s">
        <v>90</v>
      </c>
      <c r="L94" t="s">
        <v>349</v>
      </c>
      <c r="M94" s="141" t="s">
        <v>1527</v>
      </c>
      <c r="N94" s="141" t="s">
        <v>126</v>
      </c>
      <c r="O94" s="141" t="s">
        <v>90</v>
      </c>
      <c r="P94" s="141" t="s">
        <v>90</v>
      </c>
      <c r="Q94" s="141" t="s">
        <v>423</v>
      </c>
      <c r="R94" s="141" t="s">
        <v>424</v>
      </c>
      <c r="S94" s="141" t="s">
        <v>425</v>
      </c>
      <c r="T94" s="141" t="s">
        <v>426</v>
      </c>
      <c r="U94" s="141" t="s">
        <v>426</v>
      </c>
      <c r="V94" s="141" t="s">
        <v>90</v>
      </c>
      <c r="W94" s="141" t="s">
        <v>90</v>
      </c>
      <c r="X94" s="140">
        <v>45071</v>
      </c>
      <c r="Y94" s="141" t="s">
        <v>90</v>
      </c>
      <c r="Z94" s="140">
        <v>45071</v>
      </c>
      <c r="AA94" s="141" t="s">
        <v>1442</v>
      </c>
      <c r="AB94" s="141" t="s">
        <v>1491</v>
      </c>
      <c r="AC94" s="140">
        <v>45435</v>
      </c>
      <c r="AD94" s="141" t="s">
        <v>90</v>
      </c>
      <c r="AE94" s="139">
        <v>7.5</v>
      </c>
      <c r="AF94" s="140"/>
      <c r="AG94" s="140">
        <v>45071</v>
      </c>
      <c r="AH94" s="139">
        <v>7.24</v>
      </c>
      <c r="AI94" s="139">
        <v>100000</v>
      </c>
      <c r="AJ94" s="141" t="s">
        <v>1450</v>
      </c>
      <c r="AK94" s="141" t="s">
        <v>90</v>
      </c>
      <c r="AL94" s="141" t="s">
        <v>90</v>
      </c>
      <c r="AM94" s="141" t="s">
        <v>90</v>
      </c>
      <c r="AN94" s="139"/>
      <c r="AO94" s="141" t="s">
        <v>436</v>
      </c>
      <c r="AP94" s="141" t="s">
        <v>1449</v>
      </c>
      <c r="AQ94" s="139" t="s">
        <v>1531</v>
      </c>
      <c r="AR94" s="141" t="s">
        <v>440</v>
      </c>
      <c r="AS94" s="141" t="s">
        <v>428</v>
      </c>
      <c r="AT94" s="141" t="s">
        <v>1447</v>
      </c>
      <c r="AU94" s="141" t="s">
        <v>290</v>
      </c>
      <c r="AV94" s="139"/>
      <c r="AW94" s="139"/>
      <c r="AX94" s="139"/>
      <c r="AY94" s="139"/>
      <c r="AZ94" s="141" t="s">
        <v>90</v>
      </c>
      <c r="BA94" s="141" t="s">
        <v>1446</v>
      </c>
      <c r="BB94" s="141" t="s">
        <v>634</v>
      </c>
      <c r="BC94" s="139"/>
      <c r="BD94" s="139">
        <v>100</v>
      </c>
      <c r="BE94" s="141" t="s">
        <v>430</v>
      </c>
      <c r="BF94" s="141" t="s">
        <v>90</v>
      </c>
      <c r="BG94" s="141" t="s">
        <v>458</v>
      </c>
      <c r="BH94" s="141" t="s">
        <v>432</v>
      </c>
      <c r="BI94" s="139"/>
      <c r="BJ94" s="141" t="s">
        <v>107</v>
      </c>
      <c r="BK94" s="140">
        <v>45435</v>
      </c>
      <c r="BL94" s="139">
        <v>7.5</v>
      </c>
      <c r="BM94" s="141" t="s">
        <v>772</v>
      </c>
      <c r="BN94" s="141">
        <v>7.24</v>
      </c>
      <c r="BO94" s="141" t="s">
        <v>428</v>
      </c>
      <c r="BP94" s="141" t="s">
        <v>1529</v>
      </c>
      <c r="BQ94" s="140"/>
      <c r="BR94" s="141" t="s">
        <v>7</v>
      </c>
      <c r="BS94" s="141" t="s">
        <v>10</v>
      </c>
      <c r="BT94" s="141" t="s">
        <v>7</v>
      </c>
      <c r="BU94" s="141" t="s">
        <v>428</v>
      </c>
      <c r="BV94" s="141" t="s">
        <v>428</v>
      </c>
      <c r="BW94" t="s">
        <v>90</v>
      </c>
      <c r="BX94" s="141" t="s">
        <v>38</v>
      </c>
      <c r="BY94" s="141" t="s">
        <v>90</v>
      </c>
      <c r="BZ94" s="141" t="s">
        <v>90</v>
      </c>
      <c r="CA94" s="141" t="s">
        <v>107</v>
      </c>
      <c r="CB94" s="141" t="s">
        <v>90</v>
      </c>
      <c r="CC94" s="142" t="s">
        <v>8201</v>
      </c>
      <c r="CD94">
        <v>0.12739</v>
      </c>
      <c r="CE94">
        <v>0.87570000000000003</v>
      </c>
      <c r="CF94">
        <v>1</v>
      </c>
      <c r="CG94" s="141">
        <v>0.92200000000000004</v>
      </c>
      <c r="CH94" s="141">
        <v>6.34</v>
      </c>
      <c r="CI94" s="141">
        <v>7.24</v>
      </c>
      <c r="CJ94" s="141" t="s">
        <v>90</v>
      </c>
      <c r="CK94" s="141" t="s">
        <v>7</v>
      </c>
      <c r="CL94" s="141" t="s">
        <v>7</v>
      </c>
      <c r="CM94" s="139"/>
      <c r="CN94" s="141" t="s">
        <v>112</v>
      </c>
      <c r="CO94" s="139"/>
      <c r="CP94" s="141" t="s">
        <v>90</v>
      </c>
      <c r="CQ94" s="141" t="s">
        <v>90</v>
      </c>
      <c r="CR94" s="141" t="s">
        <v>90</v>
      </c>
      <c r="CS94" s="141" t="s">
        <v>1210</v>
      </c>
      <c r="CT94" s="141" t="s">
        <v>733</v>
      </c>
      <c r="CU94" s="141" t="s">
        <v>818</v>
      </c>
      <c r="CV94" s="142" t="s">
        <v>7</v>
      </c>
      <c r="CW94" s="142" t="s">
        <v>90</v>
      </c>
      <c r="CX94" s="141" t="s">
        <v>1549</v>
      </c>
    </row>
    <row r="95" spans="1:102" x14ac:dyDescent="0.25">
      <c r="A95" s="139">
        <v>705</v>
      </c>
      <c r="B95" s="141" t="s">
        <v>7735</v>
      </c>
      <c r="C95" s="141" t="s">
        <v>1550</v>
      </c>
      <c r="D95" s="141" t="s">
        <v>1552</v>
      </c>
      <c r="E95" s="140">
        <v>45063</v>
      </c>
      <c r="F95" s="141" t="s">
        <v>83</v>
      </c>
      <c r="G95" s="141" t="s">
        <v>90</v>
      </c>
      <c r="H95" s="141" t="s">
        <v>90</v>
      </c>
      <c r="I95" s="141" t="s">
        <v>90</v>
      </c>
      <c r="J95" s="141" t="s">
        <v>90</v>
      </c>
      <c r="K95" s="141" t="s">
        <v>90</v>
      </c>
      <c r="L95" t="s">
        <v>3</v>
      </c>
      <c r="M95" s="141" t="s">
        <v>1551</v>
      </c>
      <c r="N95" s="141" t="s">
        <v>126</v>
      </c>
      <c r="O95" s="141" t="s">
        <v>90</v>
      </c>
      <c r="P95" s="141" t="s">
        <v>90</v>
      </c>
      <c r="Q95" s="141" t="s">
        <v>880</v>
      </c>
      <c r="R95" s="141" t="s">
        <v>424</v>
      </c>
      <c r="S95" s="141" t="s">
        <v>425</v>
      </c>
      <c r="T95" s="141" t="s">
        <v>426</v>
      </c>
      <c r="U95" s="141" t="s">
        <v>426</v>
      </c>
      <c r="V95" s="141" t="s">
        <v>90</v>
      </c>
      <c r="W95" s="141" t="s">
        <v>90</v>
      </c>
      <c r="X95" s="140">
        <v>45068</v>
      </c>
      <c r="Y95" s="141" t="s">
        <v>90</v>
      </c>
      <c r="Z95" s="140">
        <v>45068</v>
      </c>
      <c r="AA95" s="141" t="s">
        <v>1550</v>
      </c>
      <c r="AB95" s="141" t="s">
        <v>1558</v>
      </c>
      <c r="AC95" s="140">
        <v>45252</v>
      </c>
      <c r="AD95" s="141" t="s">
        <v>90</v>
      </c>
      <c r="AE95" s="139">
        <v>7.95</v>
      </c>
      <c r="AF95" s="140">
        <v>45068</v>
      </c>
      <c r="AG95" s="140">
        <v>45068</v>
      </c>
      <c r="AH95" s="139">
        <v>1</v>
      </c>
      <c r="AI95" s="139">
        <v>1000</v>
      </c>
      <c r="AJ95" s="141" t="s">
        <v>1557</v>
      </c>
      <c r="AK95" s="141" t="s">
        <v>90</v>
      </c>
      <c r="AL95" s="141" t="s">
        <v>90</v>
      </c>
      <c r="AM95" s="141" t="s">
        <v>90</v>
      </c>
      <c r="AN95" s="139"/>
      <c r="AO95" s="141" t="s">
        <v>808</v>
      </c>
      <c r="AP95" s="141" t="s">
        <v>1312</v>
      </c>
      <c r="AQ95" s="139" t="s">
        <v>1556</v>
      </c>
      <c r="AR95" s="141" t="s">
        <v>90</v>
      </c>
      <c r="AS95" s="141" t="s">
        <v>428</v>
      </c>
      <c r="AT95" s="141" t="s">
        <v>1310</v>
      </c>
      <c r="AU95" s="141" t="s">
        <v>290</v>
      </c>
      <c r="AV95" s="139"/>
      <c r="AW95" s="139"/>
      <c r="AX95" s="139"/>
      <c r="AY95" s="139"/>
      <c r="AZ95" s="141" t="s">
        <v>90</v>
      </c>
      <c r="BA95" s="141" t="s">
        <v>90</v>
      </c>
      <c r="BB95" s="141" t="s">
        <v>1020</v>
      </c>
      <c r="BC95" s="139"/>
      <c r="BD95" s="139">
        <v>100</v>
      </c>
      <c r="BE95" s="141" t="s">
        <v>430</v>
      </c>
      <c r="BF95" s="141" t="s">
        <v>90</v>
      </c>
      <c r="BG95" s="141" t="s">
        <v>458</v>
      </c>
      <c r="BH95" s="141" t="s">
        <v>432</v>
      </c>
      <c r="BI95" s="139"/>
      <c r="BJ95" s="141" t="s">
        <v>107</v>
      </c>
      <c r="BK95" s="140">
        <v>45432</v>
      </c>
      <c r="BL95" s="139">
        <v>7.95</v>
      </c>
      <c r="BM95" s="141" t="s">
        <v>772</v>
      </c>
      <c r="BN95" s="141">
        <v>1</v>
      </c>
      <c r="BO95" s="141" t="s">
        <v>1555</v>
      </c>
      <c r="BP95" s="141" t="s">
        <v>1553</v>
      </c>
      <c r="BQ95" s="140"/>
      <c r="BR95" s="141" t="s">
        <v>7</v>
      </c>
      <c r="BS95" s="141" t="s">
        <v>13</v>
      </c>
      <c r="BT95" s="141" t="s">
        <v>7</v>
      </c>
      <c r="BU95" s="141" t="s">
        <v>428</v>
      </c>
      <c r="BV95" s="141" t="s">
        <v>1554</v>
      </c>
      <c r="BW95" t="s">
        <v>90</v>
      </c>
      <c r="BX95" s="141" t="s">
        <v>38</v>
      </c>
      <c r="BY95" s="141" t="s">
        <v>90</v>
      </c>
      <c r="BZ95" s="141" t="s">
        <v>90</v>
      </c>
      <c r="CA95" s="141" t="s">
        <v>107</v>
      </c>
      <c r="CB95" s="141" t="s">
        <v>90</v>
      </c>
      <c r="CC95" s="142" t="s">
        <v>8201</v>
      </c>
      <c r="CD95">
        <v>1</v>
      </c>
      <c r="CE95">
        <v>6.8703000000000003</v>
      </c>
      <c r="CF95">
        <v>7.8498000000000001</v>
      </c>
      <c r="CG95" s="141">
        <v>1</v>
      </c>
      <c r="CH95" s="141">
        <v>6.87</v>
      </c>
      <c r="CI95" s="141">
        <v>7.85</v>
      </c>
      <c r="CJ95" s="141" t="s">
        <v>90</v>
      </c>
      <c r="CK95" s="141" t="s">
        <v>7</v>
      </c>
      <c r="CL95" s="141" t="s">
        <v>7</v>
      </c>
      <c r="CM95" s="139"/>
      <c r="CN95" s="141" t="s">
        <v>112</v>
      </c>
      <c r="CO95" s="139"/>
      <c r="CP95" s="141" t="s">
        <v>90</v>
      </c>
      <c r="CQ95" s="141" t="s">
        <v>90</v>
      </c>
      <c r="CR95" s="141" t="s">
        <v>90</v>
      </c>
      <c r="CS95" s="141" t="s">
        <v>1851</v>
      </c>
      <c r="CT95" s="141" t="s">
        <v>733</v>
      </c>
      <c r="CU95" s="141" t="s">
        <v>818</v>
      </c>
      <c r="CV95" s="142" t="s">
        <v>7</v>
      </c>
      <c r="CW95" s="142" t="s">
        <v>90</v>
      </c>
      <c r="CX95" s="141" t="s">
        <v>1559</v>
      </c>
    </row>
    <row r="96" spans="1:102" x14ac:dyDescent="0.25">
      <c r="A96" s="139">
        <v>704</v>
      </c>
      <c r="B96" s="141" t="s">
        <v>7729</v>
      </c>
      <c r="C96" s="141" t="s">
        <v>454</v>
      </c>
      <c r="D96" s="141" t="s">
        <v>1561</v>
      </c>
      <c r="E96" s="140">
        <v>45043</v>
      </c>
      <c r="F96" s="141" t="s">
        <v>106</v>
      </c>
      <c r="G96" s="141" t="s">
        <v>90</v>
      </c>
      <c r="H96" s="141" t="s">
        <v>90</v>
      </c>
      <c r="I96" s="141" t="s">
        <v>90</v>
      </c>
      <c r="J96" s="141" t="s">
        <v>90</v>
      </c>
      <c r="K96" s="141" t="s">
        <v>1564</v>
      </c>
      <c r="L96" t="s">
        <v>82</v>
      </c>
      <c r="M96" s="141" t="s">
        <v>1560</v>
      </c>
      <c r="N96" s="141" t="s">
        <v>1292</v>
      </c>
      <c r="O96" s="141" t="s">
        <v>90</v>
      </c>
      <c r="P96" s="141" t="s">
        <v>90</v>
      </c>
      <c r="Q96" s="141" t="s">
        <v>423</v>
      </c>
      <c r="R96" s="141" t="s">
        <v>424</v>
      </c>
      <c r="S96" s="141" t="s">
        <v>425</v>
      </c>
      <c r="T96" s="141" t="s">
        <v>426</v>
      </c>
      <c r="U96" s="141" t="s">
        <v>426</v>
      </c>
      <c r="V96" s="141" t="s">
        <v>1565</v>
      </c>
      <c r="W96" s="141" t="s">
        <v>90</v>
      </c>
      <c r="X96" s="140">
        <v>45051</v>
      </c>
      <c r="Y96" s="141" t="s">
        <v>90</v>
      </c>
      <c r="Z96" s="140">
        <v>45051</v>
      </c>
      <c r="AA96" s="141" t="s">
        <v>454</v>
      </c>
      <c r="AB96" s="141" t="s">
        <v>932</v>
      </c>
      <c r="AC96" s="140">
        <v>45415</v>
      </c>
      <c r="AD96" s="141" t="s">
        <v>90</v>
      </c>
      <c r="AE96" s="139">
        <v>4</v>
      </c>
      <c r="AF96" s="140"/>
      <c r="AG96" s="140">
        <v>45051</v>
      </c>
      <c r="AH96" s="139">
        <v>4.75</v>
      </c>
      <c r="AI96" s="139">
        <v>1000000</v>
      </c>
      <c r="AJ96" s="141" t="s">
        <v>931</v>
      </c>
      <c r="AK96" s="141" t="s">
        <v>90</v>
      </c>
      <c r="AL96" s="141" t="s">
        <v>90</v>
      </c>
      <c r="AM96" s="141" t="s">
        <v>90</v>
      </c>
      <c r="AN96" s="139"/>
      <c r="AO96" s="141" t="s">
        <v>436</v>
      </c>
      <c r="AP96" s="141" t="s">
        <v>427</v>
      </c>
      <c r="AQ96" s="139" t="s">
        <v>1563</v>
      </c>
      <c r="AR96" s="141" t="s">
        <v>90</v>
      </c>
      <c r="AS96" s="141" t="s">
        <v>428</v>
      </c>
      <c r="AT96" s="141" t="s">
        <v>459</v>
      </c>
      <c r="AU96" s="141" t="s">
        <v>290</v>
      </c>
      <c r="AV96" s="139"/>
      <c r="AW96" s="139"/>
      <c r="AX96" s="139"/>
      <c r="AY96" s="139"/>
      <c r="AZ96" s="141" t="s">
        <v>90</v>
      </c>
      <c r="BA96" s="141" t="s">
        <v>928</v>
      </c>
      <c r="BB96" s="141" t="s">
        <v>927</v>
      </c>
      <c r="BC96" s="139"/>
      <c r="BD96" s="139"/>
      <c r="BE96" s="141" t="s">
        <v>430</v>
      </c>
      <c r="BF96" s="141" t="s">
        <v>90</v>
      </c>
      <c r="BG96" s="141" t="s">
        <v>458</v>
      </c>
      <c r="BH96" s="141" t="s">
        <v>90</v>
      </c>
      <c r="BI96" s="139"/>
      <c r="BJ96" s="141" t="s">
        <v>107</v>
      </c>
      <c r="BK96" s="140">
        <v>45415</v>
      </c>
      <c r="BL96" s="139">
        <v>4</v>
      </c>
      <c r="BM96" s="141" t="s">
        <v>772</v>
      </c>
      <c r="BN96" s="141">
        <v>4.75</v>
      </c>
      <c r="BO96" s="141" t="s">
        <v>428</v>
      </c>
      <c r="BP96" s="141" t="s">
        <v>1562</v>
      </c>
      <c r="BQ96" s="140"/>
      <c r="BR96" s="141" t="s">
        <v>7</v>
      </c>
      <c r="BS96" s="141" t="s">
        <v>136</v>
      </c>
      <c r="BT96" s="141" t="s">
        <v>7</v>
      </c>
      <c r="BU96" s="141" t="s">
        <v>428</v>
      </c>
      <c r="BV96" s="141" t="s">
        <v>428</v>
      </c>
      <c r="BW96" t="s">
        <v>90</v>
      </c>
      <c r="BX96" s="141" t="s">
        <v>38</v>
      </c>
      <c r="BY96" s="141" t="s">
        <v>90</v>
      </c>
      <c r="BZ96" s="141" t="s">
        <v>90</v>
      </c>
      <c r="CA96" s="141" t="s">
        <v>107</v>
      </c>
      <c r="CB96" s="141" t="s">
        <v>90</v>
      </c>
      <c r="CC96" s="142" t="s">
        <v>8201</v>
      </c>
      <c r="CD96">
        <v>0.12739</v>
      </c>
      <c r="CE96">
        <v>0.87570000000000003</v>
      </c>
      <c r="CF96">
        <v>1</v>
      </c>
      <c r="CG96" s="141">
        <v>0.60499999999999998</v>
      </c>
      <c r="CH96" s="141">
        <v>4.16</v>
      </c>
      <c r="CI96" s="141">
        <v>4.75</v>
      </c>
      <c r="CJ96" s="141" t="s">
        <v>90</v>
      </c>
      <c r="CK96" s="141" t="s">
        <v>7</v>
      </c>
      <c r="CL96" s="141" t="s">
        <v>7</v>
      </c>
      <c r="CM96" s="139"/>
      <c r="CN96" s="141" t="s">
        <v>112</v>
      </c>
      <c r="CO96" s="139"/>
      <c r="CP96" s="141" t="s">
        <v>90</v>
      </c>
      <c r="CQ96" s="141" t="s">
        <v>90</v>
      </c>
      <c r="CR96" s="141" t="s">
        <v>90</v>
      </c>
      <c r="CS96" s="141" t="s">
        <v>445</v>
      </c>
      <c r="CT96" s="141" t="s">
        <v>733</v>
      </c>
      <c r="CU96" s="141" t="s">
        <v>818</v>
      </c>
      <c r="CV96" s="142" t="s">
        <v>7</v>
      </c>
      <c r="CW96" s="142" t="s">
        <v>90</v>
      </c>
      <c r="CX96" s="141" t="s">
        <v>1566</v>
      </c>
    </row>
    <row r="97" spans="1:102" x14ac:dyDescent="0.25">
      <c r="A97" s="139">
        <v>703</v>
      </c>
      <c r="B97" s="141" t="s">
        <v>7729</v>
      </c>
      <c r="C97" s="141" t="s">
        <v>1281</v>
      </c>
      <c r="D97" s="141" t="s">
        <v>1573</v>
      </c>
      <c r="E97" s="140">
        <v>45036</v>
      </c>
      <c r="F97" s="141" t="s">
        <v>104</v>
      </c>
      <c r="G97" s="141" t="s">
        <v>90</v>
      </c>
      <c r="H97" s="141" t="s">
        <v>90</v>
      </c>
      <c r="I97" s="141" t="s">
        <v>90</v>
      </c>
      <c r="J97" s="141" t="s">
        <v>1287</v>
      </c>
      <c r="K97" s="141" t="s">
        <v>90</v>
      </c>
      <c r="L97" t="s">
        <v>82</v>
      </c>
      <c r="M97" s="141" t="s">
        <v>1572</v>
      </c>
      <c r="N97" s="141" t="s">
        <v>1292</v>
      </c>
      <c r="O97" s="141" t="s">
        <v>90</v>
      </c>
      <c r="P97" s="141" t="s">
        <v>90</v>
      </c>
      <c r="Q97" s="141" t="s">
        <v>880</v>
      </c>
      <c r="R97" s="141" t="s">
        <v>424</v>
      </c>
      <c r="S97" s="141" t="s">
        <v>425</v>
      </c>
      <c r="T97" s="141" t="s">
        <v>426</v>
      </c>
      <c r="U97" s="141" t="s">
        <v>426</v>
      </c>
      <c r="V97" s="141" t="s">
        <v>1287</v>
      </c>
      <c r="W97" s="141" t="s">
        <v>1579</v>
      </c>
      <c r="X97" s="140">
        <v>45042</v>
      </c>
      <c r="Y97" s="141" t="s">
        <v>1578</v>
      </c>
      <c r="Z97" s="140">
        <v>45042</v>
      </c>
      <c r="AA97" s="141" t="s">
        <v>1281</v>
      </c>
      <c r="AB97" s="141" t="s">
        <v>1577</v>
      </c>
      <c r="AC97" s="140">
        <v>45406</v>
      </c>
      <c r="AD97" s="141" t="s">
        <v>90</v>
      </c>
      <c r="AE97" s="139">
        <v>3.9</v>
      </c>
      <c r="AF97" s="140">
        <v>45225</v>
      </c>
      <c r="AG97" s="140">
        <v>45042</v>
      </c>
      <c r="AH97" s="139">
        <v>18</v>
      </c>
      <c r="AI97" s="139">
        <v>10000</v>
      </c>
      <c r="AJ97" s="141" t="s">
        <v>1290</v>
      </c>
      <c r="AK97" s="141" t="s">
        <v>1576</v>
      </c>
      <c r="AL97" s="141" t="s">
        <v>90</v>
      </c>
      <c r="AM97" s="141" t="s">
        <v>90</v>
      </c>
      <c r="AN97" s="139"/>
      <c r="AO97" s="141" t="s">
        <v>435</v>
      </c>
      <c r="AP97" s="141" t="s">
        <v>1289</v>
      </c>
      <c r="AQ97" s="139" t="s">
        <v>1575</v>
      </c>
      <c r="AR97" s="141" t="s">
        <v>90</v>
      </c>
      <c r="AS97" s="141" t="s">
        <v>428</v>
      </c>
      <c r="AT97" s="141" t="s">
        <v>459</v>
      </c>
      <c r="AU97" s="141" t="s">
        <v>290</v>
      </c>
      <c r="AV97" s="139"/>
      <c r="AW97" s="139"/>
      <c r="AX97" s="139"/>
      <c r="AY97" s="139"/>
      <c r="AZ97" s="141" t="s">
        <v>90</v>
      </c>
      <c r="BA97" s="141" t="s">
        <v>90</v>
      </c>
      <c r="BB97" s="141" t="s">
        <v>439</v>
      </c>
      <c r="BC97" s="139"/>
      <c r="BD97" s="139">
        <v>100</v>
      </c>
      <c r="BE97" s="141" t="s">
        <v>430</v>
      </c>
      <c r="BF97" s="141" t="s">
        <v>90</v>
      </c>
      <c r="BG97" s="141" t="s">
        <v>458</v>
      </c>
      <c r="BH97" s="141" t="s">
        <v>432</v>
      </c>
      <c r="BI97" s="139"/>
      <c r="BJ97" s="141" t="s">
        <v>107</v>
      </c>
      <c r="BK97" s="140">
        <v>45406</v>
      </c>
      <c r="BL97" s="139">
        <v>3.9</v>
      </c>
      <c r="BM97" s="141" t="s">
        <v>772</v>
      </c>
      <c r="BN97" s="141">
        <v>18</v>
      </c>
      <c r="BO97" s="141" t="s">
        <v>1286</v>
      </c>
      <c r="BP97" s="141" t="s">
        <v>1574</v>
      </c>
      <c r="BQ97" s="140"/>
      <c r="BR97" s="141" t="s">
        <v>7</v>
      </c>
      <c r="BS97" s="141" t="s">
        <v>12</v>
      </c>
      <c r="BT97" s="141" t="s">
        <v>7</v>
      </c>
      <c r="BU97" s="141" t="s">
        <v>428</v>
      </c>
      <c r="BV97" s="141" t="s">
        <v>1285</v>
      </c>
      <c r="BW97" t="s">
        <v>90</v>
      </c>
      <c r="BX97" s="141" t="s">
        <v>38</v>
      </c>
      <c r="BY97" s="141" t="s">
        <v>90</v>
      </c>
      <c r="BZ97" s="141" t="s">
        <v>90</v>
      </c>
      <c r="CA97" s="141" t="s">
        <v>107</v>
      </c>
      <c r="CB97" s="141" t="s">
        <v>90</v>
      </c>
      <c r="CC97" s="142" t="s">
        <v>8201</v>
      </c>
      <c r="CD97">
        <v>0.14560000000000001</v>
      </c>
      <c r="CE97">
        <v>1</v>
      </c>
      <c r="CF97">
        <v>1.1418999999999999</v>
      </c>
      <c r="CG97" s="141">
        <v>2.621</v>
      </c>
      <c r="CH97" s="141">
        <v>18</v>
      </c>
      <c r="CI97" s="141">
        <v>20.553999999999998</v>
      </c>
      <c r="CJ97" s="141" t="s">
        <v>90</v>
      </c>
      <c r="CK97" s="141" t="s">
        <v>7</v>
      </c>
      <c r="CL97" s="141" t="s">
        <v>7</v>
      </c>
      <c r="CM97" s="139"/>
      <c r="CN97" s="141" t="s">
        <v>112</v>
      </c>
      <c r="CO97" s="139"/>
      <c r="CP97" s="141" t="s">
        <v>90</v>
      </c>
      <c r="CQ97" s="141" t="s">
        <v>90</v>
      </c>
      <c r="CR97" s="141" t="s">
        <v>90</v>
      </c>
      <c r="CS97" s="141" t="s">
        <v>1578</v>
      </c>
      <c r="CT97" s="141" t="s">
        <v>733</v>
      </c>
      <c r="CU97" s="141" t="s">
        <v>818</v>
      </c>
      <c r="CV97" s="142" t="s">
        <v>7</v>
      </c>
      <c r="CW97" s="142" t="s">
        <v>90</v>
      </c>
      <c r="CX97" s="141" t="s">
        <v>1580</v>
      </c>
    </row>
    <row r="98" spans="1:102" x14ac:dyDescent="0.25">
      <c r="A98" s="139">
        <v>702</v>
      </c>
      <c r="B98" s="141" t="s">
        <v>7729</v>
      </c>
      <c r="C98" s="141" t="s">
        <v>630</v>
      </c>
      <c r="D98" s="141" t="s">
        <v>1568</v>
      </c>
      <c r="E98" s="140">
        <v>45036</v>
      </c>
      <c r="F98" s="141" t="s">
        <v>106</v>
      </c>
      <c r="G98" s="141" t="s">
        <v>90</v>
      </c>
      <c r="H98" s="141" t="s">
        <v>90</v>
      </c>
      <c r="I98" s="141" t="s">
        <v>90</v>
      </c>
      <c r="J98" s="141" t="s">
        <v>90</v>
      </c>
      <c r="K98" s="141" t="s">
        <v>90</v>
      </c>
      <c r="L98" t="s">
        <v>82</v>
      </c>
      <c r="M98" s="141" t="s">
        <v>1567</v>
      </c>
      <c r="N98" s="141" t="s">
        <v>1292</v>
      </c>
      <c r="O98" s="141" t="s">
        <v>90</v>
      </c>
      <c r="P98" s="141" t="s">
        <v>90</v>
      </c>
      <c r="Q98" s="141" t="s">
        <v>423</v>
      </c>
      <c r="R98" s="141" t="s">
        <v>424</v>
      </c>
      <c r="S98" s="141" t="s">
        <v>425</v>
      </c>
      <c r="T98" s="141" t="s">
        <v>426</v>
      </c>
      <c r="U98" s="141" t="s">
        <v>426</v>
      </c>
      <c r="V98" s="141" t="s">
        <v>90</v>
      </c>
      <c r="W98" s="141" t="s">
        <v>90</v>
      </c>
      <c r="X98" s="140">
        <v>45041</v>
      </c>
      <c r="Y98" s="141" t="s">
        <v>90</v>
      </c>
      <c r="Z98" s="140">
        <v>45041</v>
      </c>
      <c r="AA98" s="141" t="s">
        <v>630</v>
      </c>
      <c r="AB98" s="141" t="s">
        <v>633</v>
      </c>
      <c r="AC98" s="140">
        <v>45405</v>
      </c>
      <c r="AD98" s="141" t="s">
        <v>90</v>
      </c>
      <c r="AE98" s="139">
        <v>4.1500000000000004</v>
      </c>
      <c r="AF98" s="140"/>
      <c r="AG98" s="140">
        <v>45041</v>
      </c>
      <c r="AH98" s="139">
        <v>0.08</v>
      </c>
      <c r="AI98" s="139">
        <v>8000000</v>
      </c>
      <c r="AJ98" s="141" t="s">
        <v>632</v>
      </c>
      <c r="AK98" s="141" t="s">
        <v>90</v>
      </c>
      <c r="AL98" s="141" t="s">
        <v>90</v>
      </c>
      <c r="AM98" s="141" t="s">
        <v>90</v>
      </c>
      <c r="AN98" s="139"/>
      <c r="AO98" s="141" t="s">
        <v>436</v>
      </c>
      <c r="AP98" s="141" t="s">
        <v>427</v>
      </c>
      <c r="AQ98" s="139" t="s">
        <v>1570</v>
      </c>
      <c r="AR98" s="141" t="s">
        <v>90</v>
      </c>
      <c r="AS98" s="141" t="s">
        <v>428</v>
      </c>
      <c r="AT98" s="141" t="s">
        <v>459</v>
      </c>
      <c r="AU98" s="141" t="s">
        <v>290</v>
      </c>
      <c r="AV98" s="139"/>
      <c r="AW98" s="139"/>
      <c r="AX98" s="139"/>
      <c r="AY98" s="139"/>
      <c r="AZ98" s="141" t="s">
        <v>90</v>
      </c>
      <c r="BA98" s="141" t="s">
        <v>90</v>
      </c>
      <c r="BB98" s="141" t="s">
        <v>439</v>
      </c>
      <c r="BC98" s="139"/>
      <c r="BD98" s="139">
        <v>100</v>
      </c>
      <c r="BE98" s="141" t="s">
        <v>430</v>
      </c>
      <c r="BF98" s="141" t="s">
        <v>90</v>
      </c>
      <c r="BG98" s="141" t="s">
        <v>458</v>
      </c>
      <c r="BH98" s="141" t="s">
        <v>432</v>
      </c>
      <c r="BI98" s="139"/>
      <c r="BJ98" s="141" t="s">
        <v>107</v>
      </c>
      <c r="BK98" s="140">
        <v>45405</v>
      </c>
      <c r="BL98" s="139">
        <v>4.1500000000000004</v>
      </c>
      <c r="BM98" s="141" t="s">
        <v>772</v>
      </c>
      <c r="BN98" s="141">
        <v>0.08</v>
      </c>
      <c r="BO98" s="141" t="s">
        <v>428</v>
      </c>
      <c r="BP98" s="141" t="s">
        <v>1569</v>
      </c>
      <c r="BQ98" s="140"/>
      <c r="BR98" s="141" t="s">
        <v>7</v>
      </c>
      <c r="BS98" s="141" t="s">
        <v>12</v>
      </c>
      <c r="BT98" s="141" t="s">
        <v>7</v>
      </c>
      <c r="BU98" s="141" t="s">
        <v>428</v>
      </c>
      <c r="BV98" s="141" t="s">
        <v>428</v>
      </c>
      <c r="BW98" t="s">
        <v>90</v>
      </c>
      <c r="BX98" s="141" t="s">
        <v>38</v>
      </c>
      <c r="BY98" s="141" t="s">
        <v>90</v>
      </c>
      <c r="BZ98" s="141" t="s">
        <v>90</v>
      </c>
      <c r="CA98" s="141" t="s">
        <v>107</v>
      </c>
      <c r="CB98" s="141" t="s">
        <v>90</v>
      </c>
      <c r="CC98" s="142" t="s">
        <v>8201</v>
      </c>
      <c r="CD98">
        <v>0.12739</v>
      </c>
      <c r="CE98">
        <v>0.87570000000000003</v>
      </c>
      <c r="CF98">
        <v>1</v>
      </c>
      <c r="CG98" s="141">
        <v>0.01</v>
      </c>
      <c r="CH98" s="141">
        <v>7.0000000000000007E-2</v>
      </c>
      <c r="CI98" s="141">
        <v>0.08</v>
      </c>
      <c r="CJ98" s="141" t="s">
        <v>90</v>
      </c>
      <c r="CK98" s="141" t="s">
        <v>7</v>
      </c>
      <c r="CL98" s="141" t="s">
        <v>7</v>
      </c>
      <c r="CM98" s="139"/>
      <c r="CN98" s="141" t="s">
        <v>112</v>
      </c>
      <c r="CO98" s="139"/>
      <c r="CP98" s="141" t="s">
        <v>90</v>
      </c>
      <c r="CQ98" s="141" t="s">
        <v>90</v>
      </c>
      <c r="CR98" s="141" t="s">
        <v>90</v>
      </c>
      <c r="CS98" s="141" t="s">
        <v>8207</v>
      </c>
      <c r="CT98" s="141" t="s">
        <v>733</v>
      </c>
      <c r="CU98" s="141" t="s">
        <v>818</v>
      </c>
      <c r="CV98" s="142" t="s">
        <v>7</v>
      </c>
      <c r="CW98" s="142" t="s">
        <v>90</v>
      </c>
      <c r="CX98" s="141" t="s">
        <v>1571</v>
      </c>
    </row>
    <row r="99" spans="1:102" x14ac:dyDescent="0.25">
      <c r="A99" s="139">
        <v>701</v>
      </c>
      <c r="B99" s="141" t="s">
        <v>276</v>
      </c>
      <c r="C99" s="141" t="s">
        <v>1581</v>
      </c>
      <c r="D99" s="141" t="s">
        <v>1583</v>
      </c>
      <c r="E99" s="140">
        <v>45030</v>
      </c>
      <c r="F99" s="141" t="s">
        <v>83</v>
      </c>
      <c r="G99" s="141" t="s">
        <v>276</v>
      </c>
      <c r="H99" s="141" t="s">
        <v>1586</v>
      </c>
      <c r="I99" s="141" t="s">
        <v>1587</v>
      </c>
      <c r="J99" s="141" t="s">
        <v>1588</v>
      </c>
      <c r="K99" s="141" t="s">
        <v>1594</v>
      </c>
      <c r="L99" t="s">
        <v>1</v>
      </c>
      <c r="M99" s="141" t="s">
        <v>1582</v>
      </c>
      <c r="N99" s="141" t="s">
        <v>126</v>
      </c>
      <c r="O99" s="141" t="s">
        <v>90</v>
      </c>
      <c r="P99" s="141" t="s">
        <v>90</v>
      </c>
      <c r="Q99" s="141" t="s">
        <v>423</v>
      </c>
      <c r="R99" s="141" t="s">
        <v>424</v>
      </c>
      <c r="S99" s="141" t="s">
        <v>425</v>
      </c>
      <c r="T99" s="141" t="s">
        <v>426</v>
      </c>
      <c r="U99" s="141" t="s">
        <v>426</v>
      </c>
      <c r="V99" s="141" t="s">
        <v>1595</v>
      </c>
      <c r="W99" s="141" t="s">
        <v>1092</v>
      </c>
      <c r="X99" s="140">
        <v>45035</v>
      </c>
      <c r="Y99" s="141" t="s">
        <v>1587</v>
      </c>
      <c r="Z99" s="140">
        <v>45035</v>
      </c>
      <c r="AA99" s="141" t="s">
        <v>1581</v>
      </c>
      <c r="AB99" s="141" t="s">
        <v>1593</v>
      </c>
      <c r="AC99" s="140">
        <v>45216</v>
      </c>
      <c r="AD99" s="141" t="s">
        <v>90</v>
      </c>
      <c r="AE99" s="139">
        <v>6</v>
      </c>
      <c r="AF99" s="140"/>
      <c r="AG99" s="140">
        <v>45035</v>
      </c>
      <c r="AH99" s="139">
        <v>2.1</v>
      </c>
      <c r="AI99" s="139">
        <v>1000</v>
      </c>
      <c r="AJ99" s="141" t="s">
        <v>1592</v>
      </c>
      <c r="AK99" s="141" t="s">
        <v>1591</v>
      </c>
      <c r="AL99" s="141" t="s">
        <v>90</v>
      </c>
      <c r="AM99" s="141" t="s">
        <v>90</v>
      </c>
      <c r="AN99" s="139"/>
      <c r="AO99" s="141" t="s">
        <v>436</v>
      </c>
      <c r="AP99" s="141" t="s">
        <v>427</v>
      </c>
      <c r="AQ99" s="139" t="s">
        <v>1590</v>
      </c>
      <c r="AR99" s="141" t="s">
        <v>440</v>
      </c>
      <c r="AS99" s="141" t="s">
        <v>428</v>
      </c>
      <c r="AT99" s="141" t="s">
        <v>1589</v>
      </c>
      <c r="AU99" s="141" t="s">
        <v>290</v>
      </c>
      <c r="AV99" s="139"/>
      <c r="AW99" s="139"/>
      <c r="AX99" s="139"/>
      <c r="AY99" s="139"/>
      <c r="AZ99" s="141" t="s">
        <v>90</v>
      </c>
      <c r="BA99" s="141" t="s">
        <v>1203</v>
      </c>
      <c r="BB99" s="141" t="s">
        <v>634</v>
      </c>
      <c r="BC99" s="139">
        <v>2.0000000000000001E-4</v>
      </c>
      <c r="BD99" s="139">
        <v>100</v>
      </c>
      <c r="BE99" s="141" t="s">
        <v>430</v>
      </c>
      <c r="BF99" s="141" t="s">
        <v>90</v>
      </c>
      <c r="BG99" s="141" t="s">
        <v>458</v>
      </c>
      <c r="BH99" s="141" t="s">
        <v>432</v>
      </c>
      <c r="BI99" s="139">
        <v>50</v>
      </c>
      <c r="BJ99" s="141" t="s">
        <v>1585</v>
      </c>
      <c r="BK99" s="140">
        <v>45399</v>
      </c>
      <c r="BL99" s="139">
        <v>6</v>
      </c>
      <c r="BM99" s="141" t="s">
        <v>772</v>
      </c>
      <c r="BN99" s="141">
        <v>2.1</v>
      </c>
      <c r="BO99" s="141" t="s">
        <v>428</v>
      </c>
      <c r="BP99" s="141" t="s">
        <v>1584</v>
      </c>
      <c r="BQ99" s="140"/>
      <c r="BR99" s="141" t="s">
        <v>7</v>
      </c>
      <c r="BS99" s="141" t="s">
        <v>10</v>
      </c>
      <c r="BT99" s="141" t="s">
        <v>7</v>
      </c>
      <c r="BU99" s="141" t="s">
        <v>428</v>
      </c>
      <c r="BV99" s="141" t="s">
        <v>428</v>
      </c>
      <c r="BW99" t="s">
        <v>90</v>
      </c>
      <c r="BX99" s="141" t="s">
        <v>38</v>
      </c>
      <c r="BY99" s="141" t="s">
        <v>90</v>
      </c>
      <c r="BZ99" s="141" t="s">
        <v>90</v>
      </c>
      <c r="CA99" s="141" t="s">
        <v>816</v>
      </c>
      <c r="CB99" s="141" t="s">
        <v>90</v>
      </c>
      <c r="CC99" s="142" t="s">
        <v>8201</v>
      </c>
      <c r="CD99">
        <v>1</v>
      </c>
      <c r="CE99">
        <v>6.8703000000000003</v>
      </c>
      <c r="CF99">
        <v>7.8498000000000001</v>
      </c>
      <c r="CG99" s="141">
        <v>2.1</v>
      </c>
      <c r="CH99" s="141">
        <v>14.428000000000001</v>
      </c>
      <c r="CI99" s="141">
        <v>16.484999999999999</v>
      </c>
      <c r="CJ99" s="141" t="s">
        <v>90</v>
      </c>
      <c r="CK99" s="141" t="s">
        <v>7</v>
      </c>
      <c r="CL99" s="141" t="s">
        <v>7</v>
      </c>
      <c r="CM99" s="139"/>
      <c r="CN99" s="141" t="s">
        <v>112</v>
      </c>
      <c r="CO99" s="139">
        <v>50</v>
      </c>
      <c r="CP99" s="141" t="s">
        <v>7746</v>
      </c>
      <c r="CQ99" s="141" t="s">
        <v>7741</v>
      </c>
      <c r="CR99" s="141" t="s">
        <v>90</v>
      </c>
      <c r="CS99" s="141" t="s">
        <v>7741</v>
      </c>
      <c r="CT99" s="141" t="s">
        <v>733</v>
      </c>
      <c r="CU99" s="141" t="s">
        <v>818</v>
      </c>
      <c r="CV99" s="142" t="s">
        <v>7</v>
      </c>
      <c r="CW99" s="142" t="s">
        <v>629</v>
      </c>
      <c r="CX99" s="141" t="s">
        <v>1596</v>
      </c>
    </row>
    <row r="100" spans="1:102" x14ac:dyDescent="0.25">
      <c r="A100" s="139">
        <v>700</v>
      </c>
      <c r="B100" s="141" t="s">
        <v>642</v>
      </c>
      <c r="C100" s="141" t="s">
        <v>764</v>
      </c>
      <c r="D100" s="141" t="s">
        <v>1598</v>
      </c>
      <c r="E100" s="140">
        <v>45029</v>
      </c>
      <c r="F100" s="141" t="s">
        <v>108</v>
      </c>
      <c r="G100" s="141" t="s">
        <v>90</v>
      </c>
      <c r="H100" s="141" t="s">
        <v>90</v>
      </c>
      <c r="I100" s="141" t="s">
        <v>819</v>
      </c>
      <c r="J100" s="141" t="s">
        <v>1600</v>
      </c>
      <c r="K100" s="141" t="s">
        <v>1603</v>
      </c>
      <c r="L100" t="s">
        <v>1</v>
      </c>
      <c r="M100" s="141" t="s">
        <v>1597</v>
      </c>
      <c r="N100" s="141" t="s">
        <v>1292</v>
      </c>
      <c r="O100" s="141" t="s">
        <v>764</v>
      </c>
      <c r="P100" s="141" t="s">
        <v>90</v>
      </c>
      <c r="Q100" s="141" t="s">
        <v>423</v>
      </c>
      <c r="R100" s="141" t="s">
        <v>424</v>
      </c>
      <c r="S100" s="141" t="s">
        <v>425</v>
      </c>
      <c r="T100" s="141" t="s">
        <v>426</v>
      </c>
      <c r="U100" s="141" t="s">
        <v>426</v>
      </c>
      <c r="V100" s="141" t="s">
        <v>1604</v>
      </c>
      <c r="W100" s="141" t="s">
        <v>1092</v>
      </c>
      <c r="X100" s="140">
        <v>45035</v>
      </c>
      <c r="Y100" s="141" t="s">
        <v>819</v>
      </c>
      <c r="Z100" s="140">
        <v>45035</v>
      </c>
      <c r="AA100" s="141" t="s">
        <v>90</v>
      </c>
      <c r="AB100" s="141" t="s">
        <v>1602</v>
      </c>
      <c r="AC100" s="140">
        <v>45399</v>
      </c>
      <c r="AD100" s="141" t="s">
        <v>90</v>
      </c>
      <c r="AE100" s="139">
        <v>5.5</v>
      </c>
      <c r="AF100" s="140"/>
      <c r="AG100" s="140">
        <v>45035</v>
      </c>
      <c r="AH100" s="139">
        <v>0.6</v>
      </c>
      <c r="AI100" s="139">
        <v>1000</v>
      </c>
      <c r="AJ100" s="141" t="s">
        <v>809</v>
      </c>
      <c r="AK100" s="141" t="s">
        <v>1601</v>
      </c>
      <c r="AL100" s="141" t="s">
        <v>90</v>
      </c>
      <c r="AM100" s="141" t="s">
        <v>90</v>
      </c>
      <c r="AN100" s="139"/>
      <c r="AO100" s="141" t="s">
        <v>808</v>
      </c>
      <c r="AP100" s="141" t="s">
        <v>427</v>
      </c>
      <c r="AQ100" s="139" t="s">
        <v>1590</v>
      </c>
      <c r="AR100" s="141" t="s">
        <v>372</v>
      </c>
      <c r="AS100" s="141" t="s">
        <v>428</v>
      </c>
      <c r="AT100" s="141" t="s">
        <v>429</v>
      </c>
      <c r="AU100" s="141" t="s">
        <v>290</v>
      </c>
      <c r="AV100" s="139"/>
      <c r="AW100" s="139"/>
      <c r="AX100" s="139"/>
      <c r="AY100" s="139"/>
      <c r="AZ100" s="141" t="s">
        <v>90</v>
      </c>
      <c r="BA100" s="141" t="s">
        <v>806</v>
      </c>
      <c r="BB100" s="141" t="s">
        <v>805</v>
      </c>
      <c r="BC100" s="139"/>
      <c r="BD100" s="139">
        <v>100</v>
      </c>
      <c r="BE100" s="141" t="s">
        <v>430</v>
      </c>
      <c r="BF100" s="141" t="s">
        <v>90</v>
      </c>
      <c r="BG100" s="141" t="s">
        <v>804</v>
      </c>
      <c r="BH100" s="141" t="s">
        <v>432</v>
      </c>
      <c r="BI100" s="139"/>
      <c r="BJ100" s="141" t="s">
        <v>803</v>
      </c>
      <c r="BK100" s="140">
        <v>45399</v>
      </c>
      <c r="BL100" s="139">
        <v>5.5</v>
      </c>
      <c r="BM100" s="141" t="s">
        <v>772</v>
      </c>
      <c r="BN100" s="141">
        <v>0.6</v>
      </c>
      <c r="BO100" s="141" t="s">
        <v>802</v>
      </c>
      <c r="BP100" s="141" t="s">
        <v>1599</v>
      </c>
      <c r="BQ100" s="140"/>
      <c r="BR100" s="141" t="s">
        <v>7</v>
      </c>
      <c r="BS100" s="141" t="s">
        <v>14</v>
      </c>
      <c r="BT100" s="141" t="s">
        <v>7</v>
      </c>
      <c r="BU100" s="141" t="s">
        <v>428</v>
      </c>
      <c r="BV100" s="141" t="s">
        <v>801</v>
      </c>
      <c r="BW100" t="s">
        <v>90</v>
      </c>
      <c r="BX100" s="141" t="s">
        <v>39</v>
      </c>
      <c r="BY100" s="141" t="s">
        <v>90</v>
      </c>
      <c r="BZ100" s="141" t="s">
        <v>90</v>
      </c>
      <c r="CA100" s="141" t="s">
        <v>261</v>
      </c>
      <c r="CB100" s="141" t="s">
        <v>90</v>
      </c>
      <c r="CC100" s="142" t="s">
        <v>8201</v>
      </c>
      <c r="CD100">
        <v>1.0839000000000001</v>
      </c>
      <c r="CE100">
        <v>7.4484000000000004</v>
      </c>
      <c r="CF100">
        <v>8.5101999999999993</v>
      </c>
      <c r="CG100" s="141">
        <v>0.65</v>
      </c>
      <c r="CH100" s="141">
        <v>4.4690000000000003</v>
      </c>
      <c r="CI100" s="141">
        <v>5.1059999999999999</v>
      </c>
      <c r="CJ100" s="141" t="s">
        <v>90</v>
      </c>
      <c r="CK100" s="141" t="s">
        <v>7</v>
      </c>
      <c r="CL100" s="141" t="s">
        <v>7</v>
      </c>
      <c r="CM100" s="139"/>
      <c r="CN100" s="141" t="s">
        <v>112</v>
      </c>
      <c r="CO100" s="139"/>
      <c r="CP100" s="141" t="s">
        <v>90</v>
      </c>
      <c r="CQ100" s="141" t="s">
        <v>819</v>
      </c>
      <c r="CR100" s="141" t="s">
        <v>90</v>
      </c>
      <c r="CS100" s="141" t="s">
        <v>819</v>
      </c>
      <c r="CT100" s="141" t="s">
        <v>733</v>
      </c>
      <c r="CU100" s="141" t="s">
        <v>818</v>
      </c>
      <c r="CV100" s="142" t="s">
        <v>7</v>
      </c>
      <c r="CW100" s="142" t="s">
        <v>90</v>
      </c>
      <c r="CX100" s="141" t="s">
        <v>1605</v>
      </c>
    </row>
    <row r="101" spans="1:102" x14ac:dyDescent="0.25">
      <c r="A101" s="139">
        <v>699</v>
      </c>
      <c r="B101" s="141" t="s">
        <v>7729</v>
      </c>
      <c r="C101" s="141" t="s">
        <v>630</v>
      </c>
      <c r="D101" s="141" t="s">
        <v>1607</v>
      </c>
      <c r="E101" s="140">
        <v>45028</v>
      </c>
      <c r="F101" s="141" t="s">
        <v>83</v>
      </c>
      <c r="G101" s="141" t="s">
        <v>90</v>
      </c>
      <c r="H101" s="141" t="s">
        <v>90</v>
      </c>
      <c r="I101" s="141" t="s">
        <v>90</v>
      </c>
      <c r="J101" s="141" t="s">
        <v>90</v>
      </c>
      <c r="K101" s="141" t="s">
        <v>90</v>
      </c>
      <c r="L101" t="s">
        <v>82</v>
      </c>
      <c r="M101" s="141" t="s">
        <v>1606</v>
      </c>
      <c r="N101" s="141" t="s">
        <v>1292</v>
      </c>
      <c r="O101" s="141" t="s">
        <v>90</v>
      </c>
      <c r="P101" s="141" t="s">
        <v>90</v>
      </c>
      <c r="Q101" s="141" t="s">
        <v>423</v>
      </c>
      <c r="R101" s="141" t="s">
        <v>424</v>
      </c>
      <c r="S101" s="141" t="s">
        <v>425</v>
      </c>
      <c r="T101" s="141" t="s">
        <v>426</v>
      </c>
      <c r="U101" s="141" t="s">
        <v>426</v>
      </c>
      <c r="V101" s="141" t="s">
        <v>90</v>
      </c>
      <c r="W101" s="141" t="s">
        <v>90</v>
      </c>
      <c r="X101" s="140">
        <v>45034</v>
      </c>
      <c r="Y101" s="141" t="s">
        <v>90</v>
      </c>
      <c r="Z101" s="140">
        <v>45034</v>
      </c>
      <c r="AA101" s="141" t="s">
        <v>630</v>
      </c>
      <c r="AB101" s="141" t="s">
        <v>633</v>
      </c>
      <c r="AC101" s="140">
        <v>45398</v>
      </c>
      <c r="AD101" s="141" t="s">
        <v>90</v>
      </c>
      <c r="AE101" s="139">
        <v>5.0999999999999996</v>
      </c>
      <c r="AF101" s="140"/>
      <c r="AG101" s="140">
        <v>45034</v>
      </c>
      <c r="AH101" s="139">
        <v>2E-3</v>
      </c>
      <c r="AI101" s="139">
        <v>200000</v>
      </c>
      <c r="AJ101" s="141" t="s">
        <v>632</v>
      </c>
      <c r="AK101" s="141" t="s">
        <v>90</v>
      </c>
      <c r="AL101" s="141" t="s">
        <v>90</v>
      </c>
      <c r="AM101" s="141" t="s">
        <v>90</v>
      </c>
      <c r="AN101" s="139"/>
      <c r="AO101" s="141" t="s">
        <v>436</v>
      </c>
      <c r="AP101" s="141" t="s">
        <v>427</v>
      </c>
      <c r="AQ101" s="139" t="s">
        <v>1609</v>
      </c>
      <c r="AR101" s="141" t="s">
        <v>90</v>
      </c>
      <c r="AS101" s="141" t="s">
        <v>428</v>
      </c>
      <c r="AT101" s="141" t="s">
        <v>459</v>
      </c>
      <c r="AU101" s="141" t="s">
        <v>290</v>
      </c>
      <c r="AV101" s="139"/>
      <c r="AW101" s="139"/>
      <c r="AX101" s="139"/>
      <c r="AY101" s="139"/>
      <c r="AZ101" s="141" t="s">
        <v>90</v>
      </c>
      <c r="BA101" s="141" t="s">
        <v>90</v>
      </c>
      <c r="BB101" s="141" t="s">
        <v>439</v>
      </c>
      <c r="BC101" s="139"/>
      <c r="BD101" s="139">
        <v>100</v>
      </c>
      <c r="BE101" s="141" t="s">
        <v>430</v>
      </c>
      <c r="BF101" s="141" t="s">
        <v>90</v>
      </c>
      <c r="BG101" s="141" t="s">
        <v>458</v>
      </c>
      <c r="BH101" s="141" t="s">
        <v>432</v>
      </c>
      <c r="BI101" s="139"/>
      <c r="BJ101" s="141" t="s">
        <v>107</v>
      </c>
      <c r="BK101" s="140">
        <v>45398</v>
      </c>
      <c r="BL101" s="139">
        <v>5.0999999999999996</v>
      </c>
      <c r="BM101" s="141" t="s">
        <v>772</v>
      </c>
      <c r="BN101" s="141">
        <v>2E-3</v>
      </c>
      <c r="BO101" s="141" t="s">
        <v>428</v>
      </c>
      <c r="BP101" s="141" t="s">
        <v>1608</v>
      </c>
      <c r="BQ101" s="140"/>
      <c r="BR101" s="141" t="s">
        <v>7</v>
      </c>
      <c r="BS101" s="141" t="s">
        <v>12</v>
      </c>
      <c r="BT101" s="141" t="s">
        <v>7</v>
      </c>
      <c r="BU101" s="141" t="s">
        <v>428</v>
      </c>
      <c r="BV101" s="141" t="s">
        <v>428</v>
      </c>
      <c r="BW101" t="s">
        <v>90</v>
      </c>
      <c r="BX101" s="141" t="s">
        <v>38</v>
      </c>
      <c r="BY101" s="141" t="s">
        <v>90</v>
      </c>
      <c r="BZ101" s="141" t="s">
        <v>90</v>
      </c>
      <c r="CA101" s="141" t="s">
        <v>107</v>
      </c>
      <c r="CB101" s="141" t="s">
        <v>90</v>
      </c>
      <c r="CC101" s="142" t="s">
        <v>8201</v>
      </c>
      <c r="CD101">
        <v>1</v>
      </c>
      <c r="CE101">
        <v>6.8703000000000003</v>
      </c>
      <c r="CF101">
        <v>7.8498000000000001</v>
      </c>
      <c r="CG101" s="141">
        <v>2E-3</v>
      </c>
      <c r="CH101" s="141">
        <v>1.4E-2</v>
      </c>
      <c r="CI101" s="141">
        <v>1.6E-2</v>
      </c>
      <c r="CJ101" s="141" t="s">
        <v>90</v>
      </c>
      <c r="CK101" s="141" t="s">
        <v>7</v>
      </c>
      <c r="CL101" s="141" t="s">
        <v>7</v>
      </c>
      <c r="CM101" s="139"/>
      <c r="CN101" s="141" t="s">
        <v>112</v>
      </c>
      <c r="CO101" s="139"/>
      <c r="CP101" s="141" t="s">
        <v>90</v>
      </c>
      <c r="CQ101" s="141" t="s">
        <v>90</v>
      </c>
      <c r="CR101" s="141" t="s">
        <v>90</v>
      </c>
      <c r="CS101" s="141" t="s">
        <v>820</v>
      </c>
      <c r="CT101" s="141" t="s">
        <v>733</v>
      </c>
      <c r="CU101" s="141" t="s">
        <v>818</v>
      </c>
      <c r="CV101" s="142" t="s">
        <v>7</v>
      </c>
      <c r="CW101" s="142" t="s">
        <v>90</v>
      </c>
      <c r="CX101" s="141" t="s">
        <v>1610</v>
      </c>
    </row>
    <row r="102" spans="1:102" x14ac:dyDescent="0.25">
      <c r="A102" s="139">
        <v>698</v>
      </c>
      <c r="B102" s="141" t="s">
        <v>7734</v>
      </c>
      <c r="C102" s="141" t="s">
        <v>1611</v>
      </c>
      <c r="D102" s="141" t="s">
        <v>1613</v>
      </c>
      <c r="E102" s="140">
        <v>45015</v>
      </c>
      <c r="F102" s="141" t="s">
        <v>83</v>
      </c>
      <c r="G102" s="141" t="s">
        <v>90</v>
      </c>
      <c r="H102" s="141" t="s">
        <v>90</v>
      </c>
      <c r="I102" s="141" t="s">
        <v>90</v>
      </c>
      <c r="J102" s="141" t="s">
        <v>1615</v>
      </c>
      <c r="K102" s="141" t="s">
        <v>1615</v>
      </c>
      <c r="L102" t="s">
        <v>2</v>
      </c>
      <c r="M102" s="141" t="s">
        <v>1612</v>
      </c>
      <c r="N102" s="141" t="s">
        <v>126</v>
      </c>
      <c r="O102" s="141" t="s">
        <v>90</v>
      </c>
      <c r="P102" s="141" t="s">
        <v>90</v>
      </c>
      <c r="Q102" s="141" t="s">
        <v>423</v>
      </c>
      <c r="R102" s="141" t="s">
        <v>424</v>
      </c>
      <c r="S102" s="141" t="s">
        <v>425</v>
      </c>
      <c r="T102" s="141" t="s">
        <v>426</v>
      </c>
      <c r="U102" s="141" t="s">
        <v>426</v>
      </c>
      <c r="V102" s="141" t="s">
        <v>1615</v>
      </c>
      <c r="W102" s="141" t="s">
        <v>769</v>
      </c>
      <c r="X102" s="140">
        <v>45020</v>
      </c>
      <c r="Y102" s="141" t="s">
        <v>646</v>
      </c>
      <c r="Z102" s="140">
        <v>45020</v>
      </c>
      <c r="AA102" s="141" t="s">
        <v>90</v>
      </c>
      <c r="AB102" s="141" t="s">
        <v>1620</v>
      </c>
      <c r="AC102" s="140">
        <v>45203</v>
      </c>
      <c r="AD102" s="141" t="s">
        <v>90</v>
      </c>
      <c r="AE102" s="139">
        <v>6.5</v>
      </c>
      <c r="AF102" s="140"/>
      <c r="AG102" s="140">
        <v>45020</v>
      </c>
      <c r="AH102" s="139">
        <v>0.5</v>
      </c>
      <c r="AI102" s="139">
        <v>1000</v>
      </c>
      <c r="AJ102" s="141" t="s">
        <v>1619</v>
      </c>
      <c r="AK102" s="141" t="s">
        <v>1618</v>
      </c>
      <c r="AL102" s="141" t="s">
        <v>90</v>
      </c>
      <c r="AM102" s="141" t="s">
        <v>90</v>
      </c>
      <c r="AN102" s="139"/>
      <c r="AO102" s="141" t="s">
        <v>436</v>
      </c>
      <c r="AP102" s="141" t="s">
        <v>427</v>
      </c>
      <c r="AQ102" s="139" t="s">
        <v>1617</v>
      </c>
      <c r="AR102" s="141" t="s">
        <v>1616</v>
      </c>
      <c r="AS102" s="141" t="s">
        <v>428</v>
      </c>
      <c r="AT102" s="141" t="s">
        <v>1150</v>
      </c>
      <c r="AU102" s="141" t="s">
        <v>290</v>
      </c>
      <c r="AV102" s="139"/>
      <c r="AW102" s="139"/>
      <c r="AX102" s="139"/>
      <c r="AY102" s="139"/>
      <c r="AZ102" s="141" t="s">
        <v>90</v>
      </c>
      <c r="BA102" s="141" t="s">
        <v>976</v>
      </c>
      <c r="BB102" s="141" t="s">
        <v>813</v>
      </c>
      <c r="BC102" s="139"/>
      <c r="BD102" s="139">
        <v>100</v>
      </c>
      <c r="BE102" s="141" t="s">
        <v>430</v>
      </c>
      <c r="BF102" s="141" t="s">
        <v>90</v>
      </c>
      <c r="BG102" s="141" t="s">
        <v>431</v>
      </c>
      <c r="BH102" s="141" t="s">
        <v>432</v>
      </c>
      <c r="BI102" s="139"/>
      <c r="BJ102" s="141" t="s">
        <v>107</v>
      </c>
      <c r="BK102" s="140">
        <v>45384</v>
      </c>
      <c r="BL102" s="139">
        <v>6.5</v>
      </c>
      <c r="BM102" s="141" t="s">
        <v>772</v>
      </c>
      <c r="BN102" s="141">
        <v>0.5</v>
      </c>
      <c r="BO102" s="141" t="s">
        <v>428</v>
      </c>
      <c r="BP102" s="141" t="s">
        <v>1614</v>
      </c>
      <c r="BQ102" s="140"/>
      <c r="BR102" s="141" t="s">
        <v>7</v>
      </c>
      <c r="BS102" s="141" t="s">
        <v>28</v>
      </c>
      <c r="BT102" s="141" t="s">
        <v>7</v>
      </c>
      <c r="BU102" s="141" t="s">
        <v>428</v>
      </c>
      <c r="BV102" s="141" t="s">
        <v>428</v>
      </c>
      <c r="BW102" t="s">
        <v>90</v>
      </c>
      <c r="BX102" s="141" t="s">
        <v>36</v>
      </c>
      <c r="BY102" s="141" t="s">
        <v>90</v>
      </c>
      <c r="BZ102" s="141" t="s">
        <v>90</v>
      </c>
      <c r="CA102" s="141" t="s">
        <v>107</v>
      </c>
      <c r="CB102" s="141" t="s">
        <v>90</v>
      </c>
      <c r="CC102" s="142" t="s">
        <v>8208</v>
      </c>
      <c r="CD102">
        <v>1</v>
      </c>
      <c r="CE102">
        <v>6.9219999999999997</v>
      </c>
      <c r="CF102">
        <v>7.8015999999999996</v>
      </c>
      <c r="CG102" s="141">
        <v>0.5</v>
      </c>
      <c r="CH102" s="141">
        <v>3.4609999999999999</v>
      </c>
      <c r="CI102" s="141">
        <v>3.9009999999999998</v>
      </c>
      <c r="CJ102" s="141" t="s">
        <v>90</v>
      </c>
      <c r="CK102" s="141" t="s">
        <v>7</v>
      </c>
      <c r="CL102" s="141" t="s">
        <v>7</v>
      </c>
      <c r="CM102" s="139"/>
      <c r="CN102" s="141" t="s">
        <v>112</v>
      </c>
      <c r="CO102" s="139"/>
      <c r="CP102" s="141" t="s">
        <v>90</v>
      </c>
      <c r="CQ102" s="141" t="s">
        <v>90</v>
      </c>
      <c r="CR102" s="141" t="s">
        <v>90</v>
      </c>
      <c r="CS102" s="141" t="s">
        <v>646</v>
      </c>
      <c r="CT102" s="141" t="s">
        <v>733</v>
      </c>
      <c r="CU102" s="141" t="s">
        <v>818</v>
      </c>
      <c r="CV102" s="142" t="s">
        <v>7</v>
      </c>
      <c r="CW102" s="142" t="s">
        <v>90</v>
      </c>
      <c r="CX102" s="141" t="s">
        <v>1621</v>
      </c>
    </row>
    <row r="103" spans="1:102" x14ac:dyDescent="0.25">
      <c r="A103" s="139">
        <v>697</v>
      </c>
      <c r="B103" s="141" t="s">
        <v>642</v>
      </c>
      <c r="C103" s="141" t="s">
        <v>1622</v>
      </c>
      <c r="D103" s="141" t="s">
        <v>1624</v>
      </c>
      <c r="E103" s="140">
        <v>45012</v>
      </c>
      <c r="F103" s="141" t="s">
        <v>108</v>
      </c>
      <c r="G103" s="141" t="s">
        <v>90</v>
      </c>
      <c r="H103" s="141" t="s">
        <v>90</v>
      </c>
      <c r="I103" s="141" t="s">
        <v>90</v>
      </c>
      <c r="J103" s="141" t="s">
        <v>1628</v>
      </c>
      <c r="K103" s="141" t="s">
        <v>1603</v>
      </c>
      <c r="L103" t="s">
        <v>1</v>
      </c>
      <c r="M103" s="141" t="s">
        <v>1623</v>
      </c>
      <c r="N103" s="141" t="s">
        <v>1292</v>
      </c>
      <c r="O103" s="141" t="s">
        <v>90</v>
      </c>
      <c r="P103" s="141" t="s">
        <v>90</v>
      </c>
      <c r="Q103" s="141" t="s">
        <v>423</v>
      </c>
      <c r="R103" s="141" t="s">
        <v>424</v>
      </c>
      <c r="S103" s="141" t="s">
        <v>425</v>
      </c>
      <c r="T103" s="141" t="s">
        <v>426</v>
      </c>
      <c r="U103" s="141" t="s">
        <v>426</v>
      </c>
      <c r="V103" s="141" t="s">
        <v>1634</v>
      </c>
      <c r="W103" s="141" t="s">
        <v>1092</v>
      </c>
      <c r="X103" s="140">
        <v>45014</v>
      </c>
      <c r="Y103" s="141" t="s">
        <v>279</v>
      </c>
      <c r="Z103" s="140">
        <v>45014</v>
      </c>
      <c r="AA103" s="141" t="s">
        <v>1633</v>
      </c>
      <c r="AB103" s="141" t="s">
        <v>1632</v>
      </c>
      <c r="AC103" s="140">
        <v>45378</v>
      </c>
      <c r="AD103" s="141" t="s">
        <v>90</v>
      </c>
      <c r="AE103" s="139">
        <v>6.2</v>
      </c>
      <c r="AF103" s="140"/>
      <c r="AG103" s="140">
        <v>45014</v>
      </c>
      <c r="AH103" s="139">
        <v>0.97</v>
      </c>
      <c r="AI103" s="139">
        <v>1000</v>
      </c>
      <c r="AJ103" s="141" t="s">
        <v>1631</v>
      </c>
      <c r="AK103" s="141" t="s">
        <v>1630</v>
      </c>
      <c r="AL103" s="141" t="s">
        <v>90</v>
      </c>
      <c r="AM103" s="141" t="s">
        <v>90</v>
      </c>
      <c r="AN103" s="139"/>
      <c r="AO103" s="141" t="s">
        <v>436</v>
      </c>
      <c r="AP103" s="141" t="s">
        <v>427</v>
      </c>
      <c r="AQ103" s="139" t="s">
        <v>1629</v>
      </c>
      <c r="AR103" s="141" t="s">
        <v>372</v>
      </c>
      <c r="AS103" s="141" t="s">
        <v>428</v>
      </c>
      <c r="AT103" s="141" t="s">
        <v>429</v>
      </c>
      <c r="AU103" s="141" t="s">
        <v>290</v>
      </c>
      <c r="AV103" s="139"/>
      <c r="AW103" s="139"/>
      <c r="AX103" s="139"/>
      <c r="AY103" s="139"/>
      <c r="AZ103" s="141" t="s">
        <v>1627</v>
      </c>
      <c r="BA103" s="141" t="s">
        <v>1626</v>
      </c>
      <c r="BB103" s="141" t="s">
        <v>1083</v>
      </c>
      <c r="BC103" s="139"/>
      <c r="BD103" s="139">
        <v>100</v>
      </c>
      <c r="BE103" s="141" t="s">
        <v>430</v>
      </c>
      <c r="BF103" s="141" t="s">
        <v>90</v>
      </c>
      <c r="BG103" s="141" t="s">
        <v>458</v>
      </c>
      <c r="BH103" s="141" t="s">
        <v>432</v>
      </c>
      <c r="BI103" s="139"/>
      <c r="BJ103" s="141" t="s">
        <v>803</v>
      </c>
      <c r="BK103" s="140">
        <v>45378</v>
      </c>
      <c r="BL103" s="139">
        <v>6.2</v>
      </c>
      <c r="BM103" s="141" t="s">
        <v>772</v>
      </c>
      <c r="BN103" s="141">
        <v>0.97</v>
      </c>
      <c r="BO103" s="141" t="s">
        <v>428</v>
      </c>
      <c r="BP103" s="141" t="s">
        <v>1625</v>
      </c>
      <c r="BQ103" s="140"/>
      <c r="BR103" s="141" t="s">
        <v>7</v>
      </c>
      <c r="BS103" s="141" t="s">
        <v>8</v>
      </c>
      <c r="BT103" s="141" t="s">
        <v>7</v>
      </c>
      <c r="BU103" s="141" t="s">
        <v>428</v>
      </c>
      <c r="BV103" s="141" t="s">
        <v>428</v>
      </c>
      <c r="BW103" t="s">
        <v>90</v>
      </c>
      <c r="BX103" s="141" t="s">
        <v>38</v>
      </c>
      <c r="BY103" s="141" t="s">
        <v>90</v>
      </c>
      <c r="BZ103" s="141" t="s">
        <v>90</v>
      </c>
      <c r="CA103" s="141" t="s">
        <v>261</v>
      </c>
      <c r="CB103" s="141" t="s">
        <v>90</v>
      </c>
      <c r="CC103" s="142" t="s">
        <v>8208</v>
      </c>
      <c r="CD103">
        <v>1.0705</v>
      </c>
      <c r="CE103">
        <v>7.4095000000000004</v>
      </c>
      <c r="CF103">
        <v>8.3542000000000005</v>
      </c>
      <c r="CG103" s="141">
        <v>1.038</v>
      </c>
      <c r="CH103" s="141">
        <v>7.1870000000000003</v>
      </c>
      <c r="CI103" s="141">
        <v>8.1039999999999992</v>
      </c>
      <c r="CJ103" s="141" t="s">
        <v>90</v>
      </c>
      <c r="CK103" s="141" t="s">
        <v>7</v>
      </c>
      <c r="CL103" s="141" t="s">
        <v>7</v>
      </c>
      <c r="CM103" s="139"/>
      <c r="CN103" s="141" t="s">
        <v>112</v>
      </c>
      <c r="CO103" s="139"/>
      <c r="CP103" s="141" t="s">
        <v>90</v>
      </c>
      <c r="CQ103" s="141" t="s">
        <v>90</v>
      </c>
      <c r="CR103" s="141" t="s">
        <v>90</v>
      </c>
      <c r="CS103" s="141" t="s">
        <v>2366</v>
      </c>
      <c r="CT103" s="141" t="s">
        <v>733</v>
      </c>
      <c r="CU103" s="141" t="s">
        <v>818</v>
      </c>
      <c r="CV103" s="142" t="s">
        <v>7</v>
      </c>
      <c r="CW103" s="142" t="s">
        <v>90</v>
      </c>
      <c r="CX103" s="141" t="s">
        <v>1635</v>
      </c>
    </row>
    <row r="104" spans="1:102" x14ac:dyDescent="0.25">
      <c r="A104" s="139">
        <v>696</v>
      </c>
      <c r="B104" s="141" t="s">
        <v>7729</v>
      </c>
      <c r="C104" s="141" t="s">
        <v>969</v>
      </c>
      <c r="D104" s="141" t="s">
        <v>1637</v>
      </c>
      <c r="E104" s="140">
        <v>45008</v>
      </c>
      <c r="F104" s="141" t="s">
        <v>83</v>
      </c>
      <c r="G104" s="141" t="s">
        <v>90</v>
      </c>
      <c r="H104" s="141" t="s">
        <v>90</v>
      </c>
      <c r="I104" s="141" t="s">
        <v>90</v>
      </c>
      <c r="J104" s="141" t="s">
        <v>90</v>
      </c>
      <c r="K104" s="141" t="s">
        <v>90</v>
      </c>
      <c r="L104" t="s">
        <v>82</v>
      </c>
      <c r="M104" s="141" t="s">
        <v>1636</v>
      </c>
      <c r="N104" s="141" t="s">
        <v>1292</v>
      </c>
      <c r="O104" s="141" t="s">
        <v>969</v>
      </c>
      <c r="P104" s="141" t="s">
        <v>90</v>
      </c>
      <c r="Q104" s="141" t="s">
        <v>423</v>
      </c>
      <c r="R104" s="141" t="s">
        <v>424</v>
      </c>
      <c r="S104" s="141" t="s">
        <v>425</v>
      </c>
      <c r="T104" s="141" t="s">
        <v>426</v>
      </c>
      <c r="U104" s="141" t="s">
        <v>426</v>
      </c>
      <c r="V104" s="141" t="s">
        <v>90</v>
      </c>
      <c r="W104" s="141" t="s">
        <v>90</v>
      </c>
      <c r="X104" s="140">
        <v>45012</v>
      </c>
      <c r="Y104" s="141" t="s">
        <v>90</v>
      </c>
      <c r="Z104" s="140">
        <v>45012</v>
      </c>
      <c r="AA104" s="141" t="s">
        <v>90</v>
      </c>
      <c r="AB104" s="141" t="s">
        <v>980</v>
      </c>
      <c r="AC104" s="140">
        <v>45373</v>
      </c>
      <c r="AD104" s="141" t="s">
        <v>90</v>
      </c>
      <c r="AE104" s="139">
        <v>5.3</v>
      </c>
      <c r="AF104" s="140"/>
      <c r="AG104" s="140">
        <v>45012</v>
      </c>
      <c r="AH104" s="139">
        <v>0.28000000000000003</v>
      </c>
      <c r="AI104" s="139">
        <v>200000</v>
      </c>
      <c r="AJ104" s="141" t="s">
        <v>978</v>
      </c>
      <c r="AK104" s="141" t="s">
        <v>90</v>
      </c>
      <c r="AL104" s="141" t="s">
        <v>90</v>
      </c>
      <c r="AM104" s="141" t="s">
        <v>90</v>
      </c>
      <c r="AN104" s="139"/>
      <c r="AO104" s="141" t="s">
        <v>435</v>
      </c>
      <c r="AP104" s="141" t="s">
        <v>731</v>
      </c>
      <c r="AQ104" s="139" t="s">
        <v>1639</v>
      </c>
      <c r="AR104" s="141" t="s">
        <v>440</v>
      </c>
      <c r="AS104" s="141" t="s">
        <v>428</v>
      </c>
      <c r="AT104" s="141" t="s">
        <v>459</v>
      </c>
      <c r="AU104" s="141" t="s">
        <v>290</v>
      </c>
      <c r="AV104" s="139"/>
      <c r="AW104" s="139"/>
      <c r="AX104" s="139"/>
      <c r="AY104" s="139"/>
      <c r="AZ104" s="141" t="s">
        <v>90</v>
      </c>
      <c r="BA104" s="141" t="s">
        <v>976</v>
      </c>
      <c r="BB104" s="141" t="s">
        <v>813</v>
      </c>
      <c r="BC104" s="139"/>
      <c r="BD104" s="139"/>
      <c r="BE104" s="141" t="s">
        <v>430</v>
      </c>
      <c r="BF104" s="141" t="s">
        <v>90</v>
      </c>
      <c r="BG104" s="141" t="s">
        <v>804</v>
      </c>
      <c r="BH104" s="141" t="s">
        <v>90</v>
      </c>
      <c r="BI104" s="139"/>
      <c r="BJ104" s="141" t="s">
        <v>107</v>
      </c>
      <c r="BK104" s="140">
        <v>45373</v>
      </c>
      <c r="BL104" s="139">
        <v>5.3</v>
      </c>
      <c r="BM104" s="141" t="s">
        <v>975</v>
      </c>
      <c r="BN104" s="141">
        <v>0.28000000000000003</v>
      </c>
      <c r="BO104" s="141" t="s">
        <v>974</v>
      </c>
      <c r="BP104" s="141" t="s">
        <v>1638</v>
      </c>
      <c r="BQ104" s="140"/>
      <c r="BR104" s="141" t="s">
        <v>7</v>
      </c>
      <c r="BS104" s="141" t="s">
        <v>28</v>
      </c>
      <c r="BT104" s="141" t="s">
        <v>7</v>
      </c>
      <c r="BU104" s="141" t="s">
        <v>428</v>
      </c>
      <c r="BV104" s="141" t="s">
        <v>973</v>
      </c>
      <c r="BW104" t="s">
        <v>90</v>
      </c>
      <c r="BX104" s="141" t="s">
        <v>39</v>
      </c>
      <c r="BY104" s="141" t="s">
        <v>90</v>
      </c>
      <c r="BZ104" s="141" t="s">
        <v>90</v>
      </c>
      <c r="CA104" s="141" t="s">
        <v>107</v>
      </c>
      <c r="CB104" s="141" t="s">
        <v>90</v>
      </c>
      <c r="CC104" s="142" t="s">
        <v>8208</v>
      </c>
      <c r="CD104">
        <v>1</v>
      </c>
      <c r="CE104">
        <v>6.9219999999999997</v>
      </c>
      <c r="CF104">
        <v>7.8015999999999996</v>
      </c>
      <c r="CG104" s="141">
        <v>0.28000000000000003</v>
      </c>
      <c r="CH104" s="141">
        <v>1.9379999999999999</v>
      </c>
      <c r="CI104" s="141">
        <v>2.1840000000000002</v>
      </c>
      <c r="CJ104" s="141" t="s">
        <v>90</v>
      </c>
      <c r="CK104" s="141" t="s">
        <v>7</v>
      </c>
      <c r="CL104" s="141" t="s">
        <v>7</v>
      </c>
      <c r="CM104" s="139"/>
      <c r="CN104" s="141" t="s">
        <v>112</v>
      </c>
      <c r="CO104" s="139"/>
      <c r="CP104" s="141" t="s">
        <v>90</v>
      </c>
      <c r="CQ104" s="141" t="s">
        <v>90</v>
      </c>
      <c r="CR104" s="141" t="s">
        <v>90</v>
      </c>
      <c r="CS104" s="141" t="s">
        <v>3830</v>
      </c>
      <c r="CT104" s="141" t="s">
        <v>733</v>
      </c>
      <c r="CU104" s="141" t="s">
        <v>8181</v>
      </c>
      <c r="CV104" s="142" t="s">
        <v>7</v>
      </c>
      <c r="CW104" s="142" t="s">
        <v>90</v>
      </c>
      <c r="CX104" s="141" t="s">
        <v>1640</v>
      </c>
    </row>
    <row r="105" spans="1:102" x14ac:dyDescent="0.25">
      <c r="A105" s="139">
        <v>695</v>
      </c>
      <c r="B105" s="141" t="s">
        <v>7729</v>
      </c>
      <c r="C105" s="141" t="s">
        <v>1493</v>
      </c>
      <c r="D105" s="141" t="s">
        <v>1642</v>
      </c>
      <c r="E105" s="140">
        <v>45007</v>
      </c>
      <c r="F105" s="141" t="s">
        <v>83</v>
      </c>
      <c r="G105" s="141" t="s">
        <v>90</v>
      </c>
      <c r="H105" s="141" t="s">
        <v>90</v>
      </c>
      <c r="I105" s="141" t="s">
        <v>90</v>
      </c>
      <c r="J105" s="141" t="s">
        <v>1498</v>
      </c>
      <c r="K105" s="141" t="s">
        <v>90</v>
      </c>
      <c r="L105" t="s">
        <v>82</v>
      </c>
      <c r="M105" s="141" t="s">
        <v>1641</v>
      </c>
      <c r="N105" s="141" t="s">
        <v>1292</v>
      </c>
      <c r="O105" s="141" t="s">
        <v>1493</v>
      </c>
      <c r="P105" s="141" t="s">
        <v>90</v>
      </c>
      <c r="Q105" s="141" t="s">
        <v>423</v>
      </c>
      <c r="R105" s="141" t="s">
        <v>424</v>
      </c>
      <c r="S105" s="141" t="s">
        <v>425</v>
      </c>
      <c r="T105" s="141" t="s">
        <v>426</v>
      </c>
      <c r="U105" s="141" t="s">
        <v>426</v>
      </c>
      <c r="V105" s="141" t="s">
        <v>1498</v>
      </c>
      <c r="W105" s="141" t="s">
        <v>90</v>
      </c>
      <c r="X105" s="140">
        <v>45013</v>
      </c>
      <c r="Y105" s="141" t="s">
        <v>90</v>
      </c>
      <c r="Z105" s="140">
        <v>45013</v>
      </c>
      <c r="AA105" s="141" t="s">
        <v>90</v>
      </c>
      <c r="AB105" s="141" t="s">
        <v>1118</v>
      </c>
      <c r="AC105" s="140">
        <v>45320</v>
      </c>
      <c r="AD105" s="141" t="s">
        <v>90</v>
      </c>
      <c r="AE105" s="139">
        <v>5</v>
      </c>
      <c r="AF105" s="140"/>
      <c r="AG105" s="140">
        <v>45013</v>
      </c>
      <c r="AH105" s="139">
        <v>0.37</v>
      </c>
      <c r="AI105" s="139">
        <v>100000</v>
      </c>
      <c r="AJ105" s="141" t="s">
        <v>1117</v>
      </c>
      <c r="AK105" s="141" t="s">
        <v>90</v>
      </c>
      <c r="AL105" s="141" t="s">
        <v>90</v>
      </c>
      <c r="AM105" s="141" t="s">
        <v>90</v>
      </c>
      <c r="AN105" s="139"/>
      <c r="AO105" s="141" t="s">
        <v>435</v>
      </c>
      <c r="AP105" s="141" t="s">
        <v>1043</v>
      </c>
      <c r="AQ105" s="139" t="s">
        <v>1645</v>
      </c>
      <c r="AR105" s="141" t="s">
        <v>440</v>
      </c>
      <c r="AS105" s="141" t="s">
        <v>428</v>
      </c>
      <c r="AT105" s="141" t="s">
        <v>459</v>
      </c>
      <c r="AU105" s="141" t="s">
        <v>290</v>
      </c>
      <c r="AV105" s="139"/>
      <c r="AW105" s="139"/>
      <c r="AX105" s="139"/>
      <c r="AY105" s="139"/>
      <c r="AZ105" s="141" t="s">
        <v>90</v>
      </c>
      <c r="BA105" s="141" t="s">
        <v>1021</v>
      </c>
      <c r="BB105" s="141" t="s">
        <v>1020</v>
      </c>
      <c r="BC105" s="139"/>
      <c r="BD105" s="139"/>
      <c r="BE105" s="141" t="s">
        <v>430</v>
      </c>
      <c r="BF105" s="141" t="s">
        <v>90</v>
      </c>
      <c r="BG105" s="141" t="s">
        <v>804</v>
      </c>
      <c r="BH105" s="141" t="s">
        <v>432</v>
      </c>
      <c r="BI105" s="139"/>
      <c r="BJ105" s="141" t="s">
        <v>107</v>
      </c>
      <c r="BK105" s="140">
        <v>45320</v>
      </c>
      <c r="BL105" s="139">
        <v>5</v>
      </c>
      <c r="BM105" s="141" t="s">
        <v>1644</v>
      </c>
      <c r="BN105" s="141">
        <v>0.37</v>
      </c>
      <c r="BO105" s="141" t="s">
        <v>974</v>
      </c>
      <c r="BP105" s="141" t="s">
        <v>1643</v>
      </c>
      <c r="BQ105" s="140"/>
      <c r="BR105" s="141" t="s">
        <v>7</v>
      </c>
      <c r="BS105" s="141" t="s">
        <v>13</v>
      </c>
      <c r="BT105" s="141" t="s">
        <v>7</v>
      </c>
      <c r="BU105" s="141" t="s">
        <v>428</v>
      </c>
      <c r="BV105" s="141" t="s">
        <v>1041</v>
      </c>
      <c r="BW105" t="s">
        <v>90</v>
      </c>
      <c r="BX105" s="141" t="s">
        <v>39</v>
      </c>
      <c r="BY105" s="141" t="s">
        <v>90</v>
      </c>
      <c r="BZ105" s="141" t="s">
        <v>90</v>
      </c>
      <c r="CA105" s="141" t="s">
        <v>107</v>
      </c>
      <c r="CB105" s="141" t="s">
        <v>90</v>
      </c>
      <c r="CC105" s="142" t="s">
        <v>8208</v>
      </c>
      <c r="CD105">
        <v>1</v>
      </c>
      <c r="CE105">
        <v>6.9219999999999997</v>
      </c>
      <c r="CF105">
        <v>7.8015999999999996</v>
      </c>
      <c r="CG105" s="141">
        <v>0.37</v>
      </c>
      <c r="CH105" s="141">
        <v>2.5609999999999999</v>
      </c>
      <c r="CI105" s="141">
        <v>2.887</v>
      </c>
      <c r="CJ105" s="141" t="s">
        <v>90</v>
      </c>
      <c r="CK105" s="141" t="s">
        <v>7</v>
      </c>
      <c r="CL105" s="141" t="s">
        <v>7</v>
      </c>
      <c r="CM105" s="139"/>
      <c r="CN105" s="141" t="s">
        <v>112</v>
      </c>
      <c r="CO105" s="139"/>
      <c r="CP105" s="141" t="s">
        <v>90</v>
      </c>
      <c r="CQ105" s="141" t="s">
        <v>90</v>
      </c>
      <c r="CR105" s="141" t="s">
        <v>90</v>
      </c>
      <c r="CS105" s="141" t="s">
        <v>2568</v>
      </c>
      <c r="CT105" s="141" t="s">
        <v>8209</v>
      </c>
      <c r="CU105" s="141" t="s">
        <v>8210</v>
      </c>
      <c r="CV105" s="142" t="s">
        <v>7</v>
      </c>
      <c r="CW105" s="142" t="s">
        <v>90</v>
      </c>
      <c r="CX105" s="141" t="s">
        <v>1646</v>
      </c>
    </row>
    <row r="106" spans="1:102" x14ac:dyDescent="0.25">
      <c r="A106" s="139">
        <v>694</v>
      </c>
      <c r="B106" s="141" t="s">
        <v>7729</v>
      </c>
      <c r="C106" s="141" t="s">
        <v>969</v>
      </c>
      <c r="D106" s="141" t="s">
        <v>1653</v>
      </c>
      <c r="E106" s="140">
        <v>45005</v>
      </c>
      <c r="F106" s="141" t="s">
        <v>83</v>
      </c>
      <c r="G106" s="141" t="s">
        <v>90</v>
      </c>
      <c r="H106" s="141" t="s">
        <v>90</v>
      </c>
      <c r="I106" s="141" t="s">
        <v>90</v>
      </c>
      <c r="J106" s="141" t="s">
        <v>1655</v>
      </c>
      <c r="K106" s="141" t="s">
        <v>90</v>
      </c>
      <c r="L106" t="s">
        <v>82</v>
      </c>
      <c r="M106" s="141" t="s">
        <v>1652</v>
      </c>
      <c r="N106" s="141" t="s">
        <v>1292</v>
      </c>
      <c r="O106" s="141" t="s">
        <v>969</v>
      </c>
      <c r="P106" s="141" t="s">
        <v>90</v>
      </c>
      <c r="Q106" s="141" t="s">
        <v>423</v>
      </c>
      <c r="R106" s="141" t="s">
        <v>424</v>
      </c>
      <c r="S106" s="141" t="s">
        <v>425</v>
      </c>
      <c r="T106" s="141" t="s">
        <v>426</v>
      </c>
      <c r="U106" s="141" t="s">
        <v>426</v>
      </c>
      <c r="V106" s="141" t="s">
        <v>1655</v>
      </c>
      <c r="W106" s="141" t="s">
        <v>90</v>
      </c>
      <c r="X106" s="140">
        <v>45012</v>
      </c>
      <c r="Y106" s="141" t="s">
        <v>90</v>
      </c>
      <c r="Z106" s="140">
        <v>45012</v>
      </c>
      <c r="AA106" s="141" t="s">
        <v>90</v>
      </c>
      <c r="AB106" s="141" t="s">
        <v>980</v>
      </c>
      <c r="AC106" s="140">
        <v>45373</v>
      </c>
      <c r="AD106" s="141" t="s">
        <v>90</v>
      </c>
      <c r="AE106" s="139">
        <v>5.4</v>
      </c>
      <c r="AF106" s="140"/>
      <c r="AG106" s="140">
        <v>45012</v>
      </c>
      <c r="AH106" s="139">
        <v>0.22</v>
      </c>
      <c r="AI106" s="139">
        <v>200000</v>
      </c>
      <c r="AJ106" s="141" t="s">
        <v>978</v>
      </c>
      <c r="AK106" s="141" t="s">
        <v>90</v>
      </c>
      <c r="AL106" s="141" t="s">
        <v>90</v>
      </c>
      <c r="AM106" s="141" t="s">
        <v>90</v>
      </c>
      <c r="AN106" s="139"/>
      <c r="AO106" s="141" t="s">
        <v>435</v>
      </c>
      <c r="AP106" s="141" t="s">
        <v>731</v>
      </c>
      <c r="AQ106" s="139" t="s">
        <v>1639</v>
      </c>
      <c r="AR106" s="141" t="s">
        <v>440</v>
      </c>
      <c r="AS106" s="141" t="s">
        <v>428</v>
      </c>
      <c r="AT106" s="141" t="s">
        <v>459</v>
      </c>
      <c r="AU106" s="141" t="s">
        <v>290</v>
      </c>
      <c r="AV106" s="139"/>
      <c r="AW106" s="139"/>
      <c r="AX106" s="139"/>
      <c r="AY106" s="139"/>
      <c r="AZ106" s="141" t="s">
        <v>90</v>
      </c>
      <c r="BA106" s="141" t="s">
        <v>976</v>
      </c>
      <c r="BB106" s="141" t="s">
        <v>813</v>
      </c>
      <c r="BC106" s="139"/>
      <c r="BD106" s="139">
        <v>100</v>
      </c>
      <c r="BE106" s="141" t="s">
        <v>430</v>
      </c>
      <c r="BF106" s="141" t="s">
        <v>90</v>
      </c>
      <c r="BG106" s="141" t="s">
        <v>804</v>
      </c>
      <c r="BH106" s="141" t="s">
        <v>432</v>
      </c>
      <c r="BI106" s="139"/>
      <c r="BJ106" s="141" t="s">
        <v>107</v>
      </c>
      <c r="BK106" s="140">
        <v>45373</v>
      </c>
      <c r="BL106" s="139">
        <v>5.4</v>
      </c>
      <c r="BM106" s="141" t="s">
        <v>975</v>
      </c>
      <c r="BN106" s="141">
        <v>0.22</v>
      </c>
      <c r="BO106" s="141" t="s">
        <v>974</v>
      </c>
      <c r="BP106" s="141" t="s">
        <v>1654</v>
      </c>
      <c r="BQ106" s="140"/>
      <c r="BR106" s="141" t="s">
        <v>7</v>
      </c>
      <c r="BS106" s="141" t="s">
        <v>28</v>
      </c>
      <c r="BT106" s="141" t="s">
        <v>7</v>
      </c>
      <c r="BU106" s="141" t="s">
        <v>428</v>
      </c>
      <c r="BV106" s="141" t="s">
        <v>973</v>
      </c>
      <c r="BW106" t="s">
        <v>90</v>
      </c>
      <c r="BX106" s="141" t="s">
        <v>39</v>
      </c>
      <c r="BY106" s="141" t="s">
        <v>90</v>
      </c>
      <c r="BZ106" s="141" t="s">
        <v>90</v>
      </c>
      <c r="CA106" s="141" t="s">
        <v>107</v>
      </c>
      <c r="CB106" s="141" t="s">
        <v>90</v>
      </c>
      <c r="CC106" s="142" t="s">
        <v>8208</v>
      </c>
      <c r="CD106">
        <v>1</v>
      </c>
      <c r="CE106">
        <v>6.9219999999999997</v>
      </c>
      <c r="CF106">
        <v>7.8015999999999996</v>
      </c>
      <c r="CG106" s="141">
        <v>0.22</v>
      </c>
      <c r="CH106" s="141">
        <v>1.5229999999999999</v>
      </c>
      <c r="CI106" s="141">
        <v>1.716</v>
      </c>
      <c r="CJ106" s="141" t="s">
        <v>90</v>
      </c>
      <c r="CK106" s="141" t="s">
        <v>7</v>
      </c>
      <c r="CL106" s="141" t="s">
        <v>7</v>
      </c>
      <c r="CM106" s="139"/>
      <c r="CN106" s="141" t="s">
        <v>112</v>
      </c>
      <c r="CO106" s="139"/>
      <c r="CP106" s="141" t="s">
        <v>90</v>
      </c>
      <c r="CQ106" s="141" t="s">
        <v>90</v>
      </c>
      <c r="CR106" s="141" t="s">
        <v>90</v>
      </c>
      <c r="CS106" s="141" t="s">
        <v>8199</v>
      </c>
      <c r="CT106" s="141" t="s">
        <v>733</v>
      </c>
      <c r="CU106" s="141" t="s">
        <v>8181</v>
      </c>
      <c r="CV106" s="142" t="s">
        <v>7</v>
      </c>
      <c r="CW106" s="142" t="s">
        <v>90</v>
      </c>
      <c r="CX106" s="141" t="s">
        <v>1656</v>
      </c>
    </row>
    <row r="107" spans="1:102" x14ac:dyDescent="0.25">
      <c r="A107" s="139">
        <v>693</v>
      </c>
      <c r="B107" s="141" t="s">
        <v>7729</v>
      </c>
      <c r="C107" s="141" t="s">
        <v>1281</v>
      </c>
      <c r="D107" s="141" t="s">
        <v>1648</v>
      </c>
      <c r="E107" s="140">
        <v>45005</v>
      </c>
      <c r="F107" s="141" t="s">
        <v>83</v>
      </c>
      <c r="G107" s="141" t="s">
        <v>90</v>
      </c>
      <c r="H107" s="141" t="s">
        <v>90</v>
      </c>
      <c r="I107" s="141" t="s">
        <v>90</v>
      </c>
      <c r="J107" s="141" t="s">
        <v>1287</v>
      </c>
      <c r="K107" s="141" t="s">
        <v>90</v>
      </c>
      <c r="L107" t="s">
        <v>82</v>
      </c>
      <c r="M107" s="141" t="s">
        <v>1647</v>
      </c>
      <c r="N107" s="141" t="s">
        <v>1292</v>
      </c>
      <c r="O107" s="141" t="s">
        <v>90</v>
      </c>
      <c r="P107" s="141" t="s">
        <v>90</v>
      </c>
      <c r="Q107" s="141" t="s">
        <v>423</v>
      </c>
      <c r="R107" s="141" t="s">
        <v>424</v>
      </c>
      <c r="S107" s="141" t="s">
        <v>425</v>
      </c>
      <c r="T107" s="141" t="s">
        <v>426</v>
      </c>
      <c r="U107" s="141" t="s">
        <v>426</v>
      </c>
      <c r="V107" s="141" t="s">
        <v>1287</v>
      </c>
      <c r="W107" s="141" t="s">
        <v>90</v>
      </c>
      <c r="X107" s="140">
        <v>45012</v>
      </c>
      <c r="Y107" s="141" t="s">
        <v>90</v>
      </c>
      <c r="Z107" s="140">
        <v>45012</v>
      </c>
      <c r="AA107" s="141" t="s">
        <v>90</v>
      </c>
      <c r="AB107" s="141" t="s">
        <v>1291</v>
      </c>
      <c r="AC107" s="140">
        <v>45376</v>
      </c>
      <c r="AD107" s="141" t="s">
        <v>90</v>
      </c>
      <c r="AE107" s="139">
        <v>4.859</v>
      </c>
      <c r="AF107" s="140"/>
      <c r="AG107" s="140">
        <v>45012</v>
      </c>
      <c r="AH107" s="139">
        <v>2</v>
      </c>
      <c r="AI107" s="139">
        <v>1000</v>
      </c>
      <c r="AJ107" s="141" t="s">
        <v>1290</v>
      </c>
      <c r="AK107" s="141" t="s">
        <v>90</v>
      </c>
      <c r="AL107" s="141" t="s">
        <v>90</v>
      </c>
      <c r="AM107" s="141" t="s">
        <v>90</v>
      </c>
      <c r="AN107" s="139"/>
      <c r="AO107" s="141" t="s">
        <v>435</v>
      </c>
      <c r="AP107" s="141" t="s">
        <v>1289</v>
      </c>
      <c r="AQ107" s="139" t="s">
        <v>1650</v>
      </c>
      <c r="AR107" s="141" t="s">
        <v>90</v>
      </c>
      <c r="AS107" s="141" t="s">
        <v>428</v>
      </c>
      <c r="AT107" s="141" t="s">
        <v>459</v>
      </c>
      <c r="AU107" s="141" t="s">
        <v>290</v>
      </c>
      <c r="AV107" s="139"/>
      <c r="AW107" s="139"/>
      <c r="AX107" s="139"/>
      <c r="AY107" s="139"/>
      <c r="AZ107" s="141" t="s">
        <v>90</v>
      </c>
      <c r="BA107" s="141" t="s">
        <v>90</v>
      </c>
      <c r="BB107" s="141" t="s">
        <v>439</v>
      </c>
      <c r="BC107" s="139"/>
      <c r="BD107" s="139">
        <v>100</v>
      </c>
      <c r="BE107" s="141" t="s">
        <v>430</v>
      </c>
      <c r="BF107" s="141" t="s">
        <v>90</v>
      </c>
      <c r="BG107" s="141" t="s">
        <v>431</v>
      </c>
      <c r="BH107" s="141" t="s">
        <v>432</v>
      </c>
      <c r="BI107" s="139"/>
      <c r="BJ107" s="141" t="s">
        <v>107</v>
      </c>
      <c r="BK107" s="140">
        <v>45376</v>
      </c>
      <c r="BL107" s="139">
        <v>4.859</v>
      </c>
      <c r="BM107" s="141" t="s">
        <v>772</v>
      </c>
      <c r="BN107" s="141">
        <v>2</v>
      </c>
      <c r="BO107" s="141" t="s">
        <v>1286</v>
      </c>
      <c r="BP107" s="141" t="s">
        <v>1649</v>
      </c>
      <c r="BQ107" s="140"/>
      <c r="BR107" s="141" t="s">
        <v>7</v>
      </c>
      <c r="BS107" s="141" t="s">
        <v>12</v>
      </c>
      <c r="BT107" s="141" t="s">
        <v>7</v>
      </c>
      <c r="BU107" s="141" t="s">
        <v>428</v>
      </c>
      <c r="BV107" s="141" t="s">
        <v>1285</v>
      </c>
      <c r="BW107" t="s">
        <v>90</v>
      </c>
      <c r="BX107" s="141" t="s">
        <v>36</v>
      </c>
      <c r="BY107" s="141" t="s">
        <v>90</v>
      </c>
      <c r="BZ107" s="141" t="s">
        <v>90</v>
      </c>
      <c r="CA107" s="141" t="s">
        <v>107</v>
      </c>
      <c r="CB107" s="141" t="s">
        <v>90</v>
      </c>
      <c r="CC107" s="142" t="s">
        <v>8208</v>
      </c>
      <c r="CD107">
        <v>1</v>
      </c>
      <c r="CE107">
        <v>6.9219999999999997</v>
      </c>
      <c r="CF107">
        <v>7.8015999999999996</v>
      </c>
      <c r="CG107" s="141">
        <v>2</v>
      </c>
      <c r="CH107" s="141">
        <v>13.843999999999999</v>
      </c>
      <c r="CI107" s="141">
        <v>15.603</v>
      </c>
      <c r="CJ107" s="141" t="s">
        <v>90</v>
      </c>
      <c r="CK107" s="141" t="s">
        <v>7</v>
      </c>
      <c r="CL107" s="141" t="s">
        <v>7</v>
      </c>
      <c r="CM107" s="139"/>
      <c r="CN107" s="141" t="s">
        <v>112</v>
      </c>
      <c r="CO107" s="139"/>
      <c r="CP107" s="141" t="s">
        <v>90</v>
      </c>
      <c r="CQ107" s="141" t="s">
        <v>90</v>
      </c>
      <c r="CR107" s="141" t="s">
        <v>90</v>
      </c>
      <c r="CS107" s="141" t="s">
        <v>8211</v>
      </c>
      <c r="CT107" s="141" t="s">
        <v>733</v>
      </c>
      <c r="CU107" s="141" t="s">
        <v>818</v>
      </c>
      <c r="CV107" s="142" t="s">
        <v>7</v>
      </c>
      <c r="CW107" s="142" t="s">
        <v>90</v>
      </c>
      <c r="CX107" s="141" t="s">
        <v>1651</v>
      </c>
    </row>
    <row r="108" spans="1:102" x14ac:dyDescent="0.25">
      <c r="A108" s="139">
        <v>692</v>
      </c>
      <c r="B108" s="141" t="s">
        <v>814</v>
      </c>
      <c r="C108" s="141" t="s">
        <v>1657</v>
      </c>
      <c r="D108" s="141" t="s">
        <v>1659</v>
      </c>
      <c r="E108" s="140">
        <v>45002</v>
      </c>
      <c r="F108" s="141" t="s">
        <v>83</v>
      </c>
      <c r="G108" s="141" t="s">
        <v>90</v>
      </c>
      <c r="H108" s="141" t="s">
        <v>1661</v>
      </c>
      <c r="I108" s="141" t="s">
        <v>1662</v>
      </c>
      <c r="J108" s="141" t="s">
        <v>1664</v>
      </c>
      <c r="K108" s="141" t="s">
        <v>1670</v>
      </c>
      <c r="L108" t="s">
        <v>1</v>
      </c>
      <c r="M108" s="141" t="s">
        <v>1658</v>
      </c>
      <c r="N108" s="141" t="s">
        <v>126</v>
      </c>
      <c r="O108" s="141" t="s">
        <v>90</v>
      </c>
      <c r="P108" s="141" t="s">
        <v>90</v>
      </c>
      <c r="Q108" s="141" t="s">
        <v>423</v>
      </c>
      <c r="R108" s="141" t="s">
        <v>424</v>
      </c>
      <c r="S108" s="141" t="s">
        <v>425</v>
      </c>
      <c r="T108" s="141" t="s">
        <v>426</v>
      </c>
      <c r="U108" s="141" t="s">
        <v>426</v>
      </c>
      <c r="V108" s="141" t="s">
        <v>1671</v>
      </c>
      <c r="W108" s="141" t="s">
        <v>1092</v>
      </c>
      <c r="X108" s="140">
        <v>45007</v>
      </c>
      <c r="Y108" s="141" t="s">
        <v>1669</v>
      </c>
      <c r="Z108" s="140">
        <v>45007</v>
      </c>
      <c r="AA108" s="141" t="s">
        <v>90</v>
      </c>
      <c r="AB108" s="141" t="s">
        <v>1668</v>
      </c>
      <c r="AC108" s="140">
        <v>45189</v>
      </c>
      <c r="AD108" s="141" t="s">
        <v>90</v>
      </c>
      <c r="AE108" s="139">
        <v>6.28</v>
      </c>
      <c r="AF108" s="140"/>
      <c r="AG108" s="140">
        <v>45007</v>
      </c>
      <c r="AH108" s="139">
        <v>1.25</v>
      </c>
      <c r="AI108" s="139">
        <v>1000</v>
      </c>
      <c r="AJ108" s="141" t="s">
        <v>1667</v>
      </c>
      <c r="AK108" s="141" t="s">
        <v>1666</v>
      </c>
      <c r="AL108" s="141" t="s">
        <v>90</v>
      </c>
      <c r="AM108" s="141" t="s">
        <v>90</v>
      </c>
      <c r="AN108" s="139"/>
      <c r="AO108" s="141" t="s">
        <v>808</v>
      </c>
      <c r="AP108" s="141" t="s">
        <v>427</v>
      </c>
      <c r="AQ108" s="139" t="s">
        <v>1665</v>
      </c>
      <c r="AR108" s="141" t="s">
        <v>372</v>
      </c>
      <c r="AS108" s="141" t="s">
        <v>428</v>
      </c>
      <c r="AT108" s="141" t="s">
        <v>429</v>
      </c>
      <c r="AU108" s="141" t="s">
        <v>290</v>
      </c>
      <c r="AV108" s="139"/>
      <c r="AW108" s="139"/>
      <c r="AX108" s="139"/>
      <c r="AY108" s="139"/>
      <c r="AZ108" s="141" t="s">
        <v>90</v>
      </c>
      <c r="BA108" s="141" t="s">
        <v>1663</v>
      </c>
      <c r="BB108" s="141" t="s">
        <v>717</v>
      </c>
      <c r="BC108" s="139">
        <v>3.3999999999999998E-3</v>
      </c>
      <c r="BD108" s="139">
        <v>100</v>
      </c>
      <c r="BE108" s="141" t="s">
        <v>430</v>
      </c>
      <c r="BF108" s="141" t="s">
        <v>90</v>
      </c>
      <c r="BG108" s="141" t="s">
        <v>431</v>
      </c>
      <c r="BH108" s="141" t="s">
        <v>432</v>
      </c>
      <c r="BI108" s="139">
        <v>40</v>
      </c>
      <c r="BJ108" s="141" t="s">
        <v>433</v>
      </c>
      <c r="BK108" s="140">
        <v>45371</v>
      </c>
      <c r="BL108" s="139">
        <v>6.28</v>
      </c>
      <c r="BM108" s="141" t="s">
        <v>772</v>
      </c>
      <c r="BN108" s="141">
        <v>1.25</v>
      </c>
      <c r="BO108" s="141" t="s">
        <v>428</v>
      </c>
      <c r="BP108" s="141" t="s">
        <v>1660</v>
      </c>
      <c r="BQ108" s="140"/>
      <c r="BR108" s="141" t="s">
        <v>7</v>
      </c>
      <c r="BS108" s="141" t="s">
        <v>16</v>
      </c>
      <c r="BT108" s="141" t="s">
        <v>7</v>
      </c>
      <c r="BU108" s="141" t="s">
        <v>428</v>
      </c>
      <c r="BV108" s="141" t="s">
        <v>428</v>
      </c>
      <c r="BW108" t="s">
        <v>90</v>
      </c>
      <c r="BX108" s="141" t="s">
        <v>36</v>
      </c>
      <c r="BY108" s="141" t="s">
        <v>90</v>
      </c>
      <c r="BZ108" s="141" t="s">
        <v>90</v>
      </c>
      <c r="CA108" s="141" t="s">
        <v>243</v>
      </c>
      <c r="CB108" s="141" t="s">
        <v>90</v>
      </c>
      <c r="CC108" s="142" t="s">
        <v>8208</v>
      </c>
      <c r="CD108">
        <v>1</v>
      </c>
      <c r="CE108">
        <v>6.9219999999999997</v>
      </c>
      <c r="CF108">
        <v>7.8015999999999996</v>
      </c>
      <c r="CG108" s="141">
        <v>1.25</v>
      </c>
      <c r="CH108" s="141">
        <v>8.6519999999999992</v>
      </c>
      <c r="CI108" s="141">
        <v>9.7520000000000007</v>
      </c>
      <c r="CJ108" s="141" t="s">
        <v>90</v>
      </c>
      <c r="CK108" s="141" t="s">
        <v>7</v>
      </c>
      <c r="CL108" s="141" t="s">
        <v>7</v>
      </c>
      <c r="CM108" s="139"/>
      <c r="CN108" s="141" t="s">
        <v>112</v>
      </c>
      <c r="CO108" s="139">
        <v>40</v>
      </c>
      <c r="CP108" s="141" t="s">
        <v>7747</v>
      </c>
      <c r="CQ108" s="141" t="s">
        <v>1662</v>
      </c>
      <c r="CR108" s="141" t="s">
        <v>90</v>
      </c>
      <c r="CS108" s="141" t="s">
        <v>1669</v>
      </c>
      <c r="CT108" s="141" t="s">
        <v>733</v>
      </c>
      <c r="CU108" s="141" t="s">
        <v>818</v>
      </c>
      <c r="CV108" s="142" t="s">
        <v>7</v>
      </c>
      <c r="CW108" s="142" t="s">
        <v>90</v>
      </c>
      <c r="CX108" s="141" t="s">
        <v>1672</v>
      </c>
    </row>
    <row r="109" spans="1:102" x14ac:dyDescent="0.25">
      <c r="A109" s="139">
        <v>691</v>
      </c>
      <c r="B109" s="141" t="s">
        <v>719</v>
      </c>
      <c r="C109" s="141" t="s">
        <v>1120</v>
      </c>
      <c r="D109" s="141" t="s">
        <v>1674</v>
      </c>
      <c r="E109" s="140">
        <v>45001</v>
      </c>
      <c r="F109" s="141" t="s">
        <v>83</v>
      </c>
      <c r="G109" s="141" t="s">
        <v>90</v>
      </c>
      <c r="H109" s="141" t="s">
        <v>90</v>
      </c>
      <c r="I109" s="141" t="s">
        <v>785</v>
      </c>
      <c r="J109" s="141" t="s">
        <v>1676</v>
      </c>
      <c r="K109" s="141" t="s">
        <v>1679</v>
      </c>
      <c r="L109" t="s">
        <v>1</v>
      </c>
      <c r="M109" s="141" t="s">
        <v>1673</v>
      </c>
      <c r="N109" s="141" t="s">
        <v>1292</v>
      </c>
      <c r="O109" s="141" t="s">
        <v>1120</v>
      </c>
      <c r="P109" s="141" t="s">
        <v>90</v>
      </c>
      <c r="Q109" s="141" t="s">
        <v>423</v>
      </c>
      <c r="R109" s="141" t="s">
        <v>424</v>
      </c>
      <c r="S109" s="141" t="s">
        <v>425</v>
      </c>
      <c r="T109" s="141" t="s">
        <v>426</v>
      </c>
      <c r="U109" s="141" t="s">
        <v>426</v>
      </c>
      <c r="V109" s="141" t="s">
        <v>1680</v>
      </c>
      <c r="W109" s="141" t="s">
        <v>90</v>
      </c>
      <c r="X109" s="140">
        <v>45005</v>
      </c>
      <c r="Y109" s="141" t="s">
        <v>785</v>
      </c>
      <c r="Z109" s="140">
        <v>45005</v>
      </c>
      <c r="AA109" s="141" t="s">
        <v>90</v>
      </c>
      <c r="AB109" s="141" t="s">
        <v>1129</v>
      </c>
      <c r="AC109" s="140">
        <v>45370</v>
      </c>
      <c r="AD109" s="141" t="s">
        <v>90</v>
      </c>
      <c r="AE109" s="139">
        <v>6.9</v>
      </c>
      <c r="AF109" s="140"/>
      <c r="AG109" s="140">
        <v>45005</v>
      </c>
      <c r="AH109" s="139">
        <v>0.5</v>
      </c>
      <c r="AI109" s="139">
        <v>1000</v>
      </c>
      <c r="AJ109" s="141" t="s">
        <v>1128</v>
      </c>
      <c r="AK109" s="141" t="s">
        <v>1678</v>
      </c>
      <c r="AL109" s="141" t="s">
        <v>90</v>
      </c>
      <c r="AM109" s="141" t="s">
        <v>90</v>
      </c>
      <c r="AN109" s="139"/>
      <c r="AO109" s="141" t="s">
        <v>436</v>
      </c>
      <c r="AP109" s="141" t="s">
        <v>427</v>
      </c>
      <c r="AQ109" s="139" t="s">
        <v>1677</v>
      </c>
      <c r="AR109" s="141" t="s">
        <v>372</v>
      </c>
      <c r="AS109" s="141" t="s">
        <v>428</v>
      </c>
      <c r="AT109" s="141" t="s">
        <v>429</v>
      </c>
      <c r="AU109" s="141" t="s">
        <v>290</v>
      </c>
      <c r="AV109" s="139"/>
      <c r="AW109" s="139"/>
      <c r="AX109" s="139"/>
      <c r="AY109" s="139"/>
      <c r="AZ109" s="141" t="s">
        <v>1125</v>
      </c>
      <c r="BA109" s="141" t="s">
        <v>1124</v>
      </c>
      <c r="BB109" s="141" t="s">
        <v>908</v>
      </c>
      <c r="BC109" s="139"/>
      <c r="BD109" s="139">
        <v>100</v>
      </c>
      <c r="BE109" s="141" t="s">
        <v>430</v>
      </c>
      <c r="BF109" s="141" t="s">
        <v>90</v>
      </c>
      <c r="BG109" s="141" t="s">
        <v>804</v>
      </c>
      <c r="BH109" s="141" t="s">
        <v>432</v>
      </c>
      <c r="BI109" s="139"/>
      <c r="BJ109" s="141" t="s">
        <v>803</v>
      </c>
      <c r="BK109" s="140">
        <v>45370</v>
      </c>
      <c r="BL109" s="139">
        <v>6.9</v>
      </c>
      <c r="BM109" s="141" t="s">
        <v>1240</v>
      </c>
      <c r="BN109" s="141">
        <v>0.5</v>
      </c>
      <c r="BO109" s="141" t="s">
        <v>428</v>
      </c>
      <c r="BP109" s="141" t="s">
        <v>1675</v>
      </c>
      <c r="BQ109" s="140"/>
      <c r="BR109" s="141" t="s">
        <v>7</v>
      </c>
      <c r="BS109" s="141" t="s">
        <v>17</v>
      </c>
      <c r="BT109" s="141" t="s">
        <v>7</v>
      </c>
      <c r="BU109" s="141" t="s">
        <v>428</v>
      </c>
      <c r="BV109" s="141" t="s">
        <v>428</v>
      </c>
      <c r="BW109" t="s">
        <v>90</v>
      </c>
      <c r="BX109" s="141" t="s">
        <v>39</v>
      </c>
      <c r="BY109" s="141" t="s">
        <v>90</v>
      </c>
      <c r="BZ109" s="141" t="s">
        <v>90</v>
      </c>
      <c r="CA109" s="141" t="s">
        <v>261</v>
      </c>
      <c r="CB109" s="141" t="s">
        <v>90</v>
      </c>
      <c r="CC109" s="142" t="s">
        <v>8208</v>
      </c>
      <c r="CD109">
        <v>1</v>
      </c>
      <c r="CE109">
        <v>6.9219999999999997</v>
      </c>
      <c r="CF109">
        <v>7.8015999999999996</v>
      </c>
      <c r="CG109" s="141">
        <v>0.5</v>
      </c>
      <c r="CH109" s="141">
        <v>3.4609999999999999</v>
      </c>
      <c r="CI109" s="141">
        <v>3.9009999999999998</v>
      </c>
      <c r="CJ109" s="141" t="s">
        <v>90</v>
      </c>
      <c r="CK109" s="141" t="s">
        <v>7</v>
      </c>
      <c r="CL109" s="141" t="s">
        <v>7</v>
      </c>
      <c r="CM109" s="139"/>
      <c r="CN109" s="141" t="s">
        <v>112</v>
      </c>
      <c r="CO109" s="139"/>
      <c r="CP109" s="141" t="s">
        <v>90</v>
      </c>
      <c r="CQ109" s="141" t="s">
        <v>785</v>
      </c>
      <c r="CR109" s="141" t="s">
        <v>90</v>
      </c>
      <c r="CS109" s="141" t="s">
        <v>785</v>
      </c>
      <c r="CT109" s="141" t="s">
        <v>733</v>
      </c>
      <c r="CU109" s="141" t="s">
        <v>90</v>
      </c>
      <c r="CV109" s="142" t="s">
        <v>7</v>
      </c>
      <c r="CW109" s="142" t="s">
        <v>90</v>
      </c>
      <c r="CX109" s="141" t="s">
        <v>1681</v>
      </c>
    </row>
    <row r="110" spans="1:102" x14ac:dyDescent="0.25">
      <c r="A110" s="139">
        <v>690</v>
      </c>
      <c r="B110" s="141" t="s">
        <v>7729</v>
      </c>
      <c r="C110" s="141" t="s">
        <v>630</v>
      </c>
      <c r="D110" s="141" t="s">
        <v>1683</v>
      </c>
      <c r="E110" s="140">
        <v>44995</v>
      </c>
      <c r="F110" s="141" t="s">
        <v>83</v>
      </c>
      <c r="G110" s="141" t="s">
        <v>90</v>
      </c>
      <c r="H110" s="141" t="s">
        <v>90</v>
      </c>
      <c r="I110" s="141" t="s">
        <v>90</v>
      </c>
      <c r="J110" s="141" t="s">
        <v>90</v>
      </c>
      <c r="K110" s="141" t="s">
        <v>90</v>
      </c>
      <c r="L110" t="s">
        <v>82</v>
      </c>
      <c r="M110" s="141" t="s">
        <v>1682</v>
      </c>
      <c r="N110" s="141" t="s">
        <v>1292</v>
      </c>
      <c r="O110" s="141" t="s">
        <v>90</v>
      </c>
      <c r="P110" s="141" t="s">
        <v>90</v>
      </c>
      <c r="Q110" s="141" t="s">
        <v>423</v>
      </c>
      <c r="R110" s="141" t="s">
        <v>424</v>
      </c>
      <c r="S110" s="141" t="s">
        <v>425</v>
      </c>
      <c r="T110" s="141" t="s">
        <v>426</v>
      </c>
      <c r="U110" s="141" t="s">
        <v>426</v>
      </c>
      <c r="V110" s="141" t="s">
        <v>90</v>
      </c>
      <c r="W110" s="141" t="s">
        <v>90</v>
      </c>
      <c r="X110" s="140">
        <v>45000</v>
      </c>
      <c r="Y110" s="141" t="s">
        <v>90</v>
      </c>
      <c r="Z110" s="140">
        <v>45000</v>
      </c>
      <c r="AA110" s="141" t="s">
        <v>630</v>
      </c>
      <c r="AB110" s="141" t="s">
        <v>633</v>
      </c>
      <c r="AC110" s="140">
        <v>45366</v>
      </c>
      <c r="AD110" s="141" t="s">
        <v>90</v>
      </c>
      <c r="AE110" s="139">
        <v>5.8</v>
      </c>
      <c r="AF110" s="140"/>
      <c r="AG110" s="140">
        <v>45000</v>
      </c>
      <c r="AH110" s="139">
        <v>5.0000000000000001E-3</v>
      </c>
      <c r="AI110" s="139">
        <v>500000</v>
      </c>
      <c r="AJ110" s="141" t="s">
        <v>632</v>
      </c>
      <c r="AK110" s="141" t="s">
        <v>90</v>
      </c>
      <c r="AL110" s="141" t="s">
        <v>90</v>
      </c>
      <c r="AM110" s="141" t="s">
        <v>90</v>
      </c>
      <c r="AN110" s="139"/>
      <c r="AO110" s="141" t="s">
        <v>436</v>
      </c>
      <c r="AP110" s="141" t="s">
        <v>427</v>
      </c>
      <c r="AQ110" s="139" t="s">
        <v>1685</v>
      </c>
      <c r="AR110" s="141" t="s">
        <v>90</v>
      </c>
      <c r="AS110" s="141" t="s">
        <v>428</v>
      </c>
      <c r="AT110" s="141" t="s">
        <v>459</v>
      </c>
      <c r="AU110" s="141" t="s">
        <v>290</v>
      </c>
      <c r="AV110" s="139"/>
      <c r="AW110" s="139"/>
      <c r="AX110" s="139"/>
      <c r="AY110" s="139"/>
      <c r="AZ110" s="141" t="s">
        <v>90</v>
      </c>
      <c r="BA110" s="141" t="s">
        <v>90</v>
      </c>
      <c r="BB110" s="141" t="s">
        <v>439</v>
      </c>
      <c r="BC110" s="139"/>
      <c r="BD110" s="139">
        <v>100</v>
      </c>
      <c r="BE110" s="141" t="s">
        <v>430</v>
      </c>
      <c r="BF110" s="141" t="s">
        <v>90</v>
      </c>
      <c r="BG110" s="141" t="s">
        <v>458</v>
      </c>
      <c r="BH110" s="141" t="s">
        <v>432</v>
      </c>
      <c r="BI110" s="139"/>
      <c r="BJ110" s="141" t="s">
        <v>107</v>
      </c>
      <c r="BK110" s="140">
        <v>45366</v>
      </c>
      <c r="BL110" s="139">
        <v>5.8</v>
      </c>
      <c r="BM110" s="141" t="s">
        <v>1324</v>
      </c>
      <c r="BN110" s="141">
        <v>5.0000000000000001E-3</v>
      </c>
      <c r="BO110" s="141" t="s">
        <v>428</v>
      </c>
      <c r="BP110" s="141" t="s">
        <v>1684</v>
      </c>
      <c r="BQ110" s="140"/>
      <c r="BR110" s="141" t="s">
        <v>7</v>
      </c>
      <c r="BS110" s="141" t="s">
        <v>12</v>
      </c>
      <c r="BT110" s="141" t="s">
        <v>7</v>
      </c>
      <c r="BU110" s="141" t="s">
        <v>428</v>
      </c>
      <c r="BV110" s="141" t="s">
        <v>428</v>
      </c>
      <c r="BW110" t="s">
        <v>90</v>
      </c>
      <c r="BX110" s="141" t="s">
        <v>38</v>
      </c>
      <c r="BY110" s="141" t="s">
        <v>90</v>
      </c>
      <c r="BZ110" s="141" t="s">
        <v>90</v>
      </c>
      <c r="CA110" s="141" t="s">
        <v>107</v>
      </c>
      <c r="CB110" s="141" t="s">
        <v>90</v>
      </c>
      <c r="CC110" s="142" t="s">
        <v>8208</v>
      </c>
      <c r="CD110">
        <v>1</v>
      </c>
      <c r="CE110">
        <v>6.9219999999999997</v>
      </c>
      <c r="CF110">
        <v>7.8015999999999996</v>
      </c>
      <c r="CG110" s="141">
        <v>5.0000000000000001E-3</v>
      </c>
      <c r="CH110" s="141">
        <v>3.5000000000000003E-2</v>
      </c>
      <c r="CI110" s="141">
        <v>3.9E-2</v>
      </c>
      <c r="CJ110" s="141" t="s">
        <v>90</v>
      </c>
      <c r="CK110" s="141" t="s">
        <v>7</v>
      </c>
      <c r="CL110" s="141" t="s">
        <v>7</v>
      </c>
      <c r="CM110" s="139"/>
      <c r="CN110" s="141" t="s">
        <v>112</v>
      </c>
      <c r="CO110" s="139"/>
      <c r="CP110" s="141" t="s">
        <v>90</v>
      </c>
      <c r="CQ110" s="141" t="s">
        <v>90</v>
      </c>
      <c r="CR110" s="141" t="s">
        <v>90</v>
      </c>
      <c r="CS110" s="141" t="s">
        <v>8176</v>
      </c>
      <c r="CT110" s="141" t="s">
        <v>733</v>
      </c>
      <c r="CU110" s="141" t="s">
        <v>90</v>
      </c>
      <c r="CV110" s="142" t="s">
        <v>7</v>
      </c>
      <c r="CW110" s="142" t="s">
        <v>90</v>
      </c>
      <c r="CX110" s="141" t="s">
        <v>1686</v>
      </c>
    </row>
    <row r="111" spans="1:102" x14ac:dyDescent="0.25">
      <c r="A111" s="139">
        <v>689</v>
      </c>
      <c r="B111" s="141" t="s">
        <v>7729</v>
      </c>
      <c r="C111" s="141" t="s">
        <v>1687</v>
      </c>
      <c r="D111" s="141" t="s">
        <v>1689</v>
      </c>
      <c r="E111" s="140">
        <v>44994</v>
      </c>
      <c r="F111" s="141" t="s">
        <v>83</v>
      </c>
      <c r="G111" s="141" t="s">
        <v>90</v>
      </c>
      <c r="H111" s="141" t="s">
        <v>90</v>
      </c>
      <c r="I111" s="141" t="s">
        <v>90</v>
      </c>
      <c r="J111" s="141" t="s">
        <v>90</v>
      </c>
      <c r="K111" s="141" t="s">
        <v>90</v>
      </c>
      <c r="L111" t="s">
        <v>82</v>
      </c>
      <c r="M111" s="141" t="s">
        <v>1688</v>
      </c>
      <c r="N111" s="141" t="s">
        <v>1292</v>
      </c>
      <c r="O111" s="141" t="s">
        <v>1687</v>
      </c>
      <c r="P111" s="141" t="s">
        <v>90</v>
      </c>
      <c r="Q111" s="141" t="s">
        <v>423</v>
      </c>
      <c r="R111" s="141" t="s">
        <v>424</v>
      </c>
      <c r="S111" s="141" t="s">
        <v>425</v>
      </c>
      <c r="T111" s="141" t="s">
        <v>426</v>
      </c>
      <c r="U111" s="141" t="s">
        <v>426</v>
      </c>
      <c r="V111" s="141" t="s">
        <v>90</v>
      </c>
      <c r="W111" s="141" t="s">
        <v>90</v>
      </c>
      <c r="X111" s="140">
        <v>45006</v>
      </c>
      <c r="Y111" s="141" t="s">
        <v>90</v>
      </c>
      <c r="Z111" s="140">
        <v>45006</v>
      </c>
      <c r="AA111" s="141" t="s">
        <v>1696</v>
      </c>
      <c r="AB111" s="141" t="s">
        <v>1695</v>
      </c>
      <c r="AC111" s="140">
        <v>45343</v>
      </c>
      <c r="AD111" s="141" t="s">
        <v>90</v>
      </c>
      <c r="AE111" s="139">
        <v>5.6</v>
      </c>
      <c r="AF111" s="140"/>
      <c r="AG111" s="140">
        <v>45006</v>
      </c>
      <c r="AH111" s="139">
        <v>0.3</v>
      </c>
      <c r="AI111" s="139">
        <v>100000</v>
      </c>
      <c r="AJ111" s="141" t="s">
        <v>1694</v>
      </c>
      <c r="AK111" s="141" t="s">
        <v>90</v>
      </c>
      <c r="AL111" s="141" t="s">
        <v>90</v>
      </c>
      <c r="AM111" s="141" t="s">
        <v>90</v>
      </c>
      <c r="AN111" s="139"/>
      <c r="AO111" s="141" t="s">
        <v>435</v>
      </c>
      <c r="AP111" s="141" t="s">
        <v>731</v>
      </c>
      <c r="AQ111" s="139" t="s">
        <v>1693</v>
      </c>
      <c r="AR111" s="141" t="s">
        <v>440</v>
      </c>
      <c r="AS111" s="141" t="s">
        <v>428</v>
      </c>
      <c r="AT111" s="141" t="s">
        <v>459</v>
      </c>
      <c r="AU111" s="141" t="s">
        <v>290</v>
      </c>
      <c r="AV111" s="139"/>
      <c r="AW111" s="139"/>
      <c r="AX111" s="139"/>
      <c r="AY111" s="139"/>
      <c r="AZ111" s="141" t="s">
        <v>90</v>
      </c>
      <c r="BA111" s="141" t="s">
        <v>1308</v>
      </c>
      <c r="BB111" s="141" t="s">
        <v>1307</v>
      </c>
      <c r="BC111" s="139"/>
      <c r="BD111" s="139"/>
      <c r="BE111" s="141" t="s">
        <v>430</v>
      </c>
      <c r="BF111" s="141" t="s">
        <v>90</v>
      </c>
      <c r="BG111" s="141" t="s">
        <v>1692</v>
      </c>
      <c r="BH111" s="141" t="s">
        <v>432</v>
      </c>
      <c r="BI111" s="139"/>
      <c r="BJ111" s="141" t="s">
        <v>107</v>
      </c>
      <c r="BK111" s="140">
        <v>45343</v>
      </c>
      <c r="BL111" s="139">
        <v>5.6</v>
      </c>
      <c r="BM111" s="141" t="s">
        <v>1691</v>
      </c>
      <c r="BN111" s="141">
        <v>0.3</v>
      </c>
      <c r="BO111" s="141" t="s">
        <v>974</v>
      </c>
      <c r="BP111" s="141" t="s">
        <v>1690</v>
      </c>
      <c r="BQ111" s="140"/>
      <c r="BR111" s="141" t="s">
        <v>7</v>
      </c>
      <c r="BS111" s="141" t="s">
        <v>18</v>
      </c>
      <c r="BT111" s="141" t="s">
        <v>7</v>
      </c>
      <c r="BU111" s="141" t="s">
        <v>428</v>
      </c>
      <c r="BV111" s="141" t="s">
        <v>973</v>
      </c>
      <c r="BW111" t="s">
        <v>90</v>
      </c>
      <c r="BX111" s="141" t="s">
        <v>37</v>
      </c>
      <c r="BY111" s="141" t="s">
        <v>90</v>
      </c>
      <c r="BZ111" s="141" t="s">
        <v>90</v>
      </c>
      <c r="CA111" s="141" t="s">
        <v>107</v>
      </c>
      <c r="CB111" s="141" t="s">
        <v>90</v>
      </c>
      <c r="CC111" s="142" t="s">
        <v>8208</v>
      </c>
      <c r="CD111">
        <v>1</v>
      </c>
      <c r="CE111">
        <v>6.9219999999999997</v>
      </c>
      <c r="CF111">
        <v>7.8015999999999996</v>
      </c>
      <c r="CG111" s="141">
        <v>0.3</v>
      </c>
      <c r="CH111" s="141">
        <v>2.077</v>
      </c>
      <c r="CI111" s="141">
        <v>2.34</v>
      </c>
      <c r="CJ111" s="141" t="s">
        <v>90</v>
      </c>
      <c r="CK111" s="141" t="s">
        <v>7</v>
      </c>
      <c r="CL111" s="141" t="s">
        <v>7</v>
      </c>
      <c r="CM111" s="139"/>
      <c r="CN111" s="141" t="s">
        <v>112</v>
      </c>
      <c r="CO111" s="139"/>
      <c r="CP111" s="141" t="s">
        <v>90</v>
      </c>
      <c r="CQ111" s="141" t="s">
        <v>90</v>
      </c>
      <c r="CR111" s="141" t="s">
        <v>90</v>
      </c>
      <c r="CS111" s="141" t="s">
        <v>8095</v>
      </c>
      <c r="CT111" s="141" t="s">
        <v>8203</v>
      </c>
      <c r="CU111" s="141" t="s">
        <v>8212</v>
      </c>
      <c r="CV111" s="142" t="s">
        <v>7</v>
      </c>
      <c r="CW111" s="142" t="s">
        <v>90</v>
      </c>
      <c r="CX111" s="141" t="s">
        <v>1697</v>
      </c>
    </row>
    <row r="112" spans="1:102" x14ac:dyDescent="0.25">
      <c r="A112" s="139">
        <v>688</v>
      </c>
      <c r="B112" s="141" t="s">
        <v>7729</v>
      </c>
      <c r="C112" s="141" t="s">
        <v>1687</v>
      </c>
      <c r="D112" s="141" t="s">
        <v>1724</v>
      </c>
      <c r="E112" s="140">
        <v>44993</v>
      </c>
      <c r="F112" s="141" t="s">
        <v>83</v>
      </c>
      <c r="G112" s="141" t="s">
        <v>90</v>
      </c>
      <c r="H112" s="141" t="s">
        <v>90</v>
      </c>
      <c r="I112" s="141" t="s">
        <v>90</v>
      </c>
      <c r="J112" s="141" t="s">
        <v>90</v>
      </c>
      <c r="K112" s="141" t="s">
        <v>90</v>
      </c>
      <c r="L112" t="s">
        <v>82</v>
      </c>
      <c r="M112" s="141" t="s">
        <v>1723</v>
      </c>
      <c r="N112" s="141" t="s">
        <v>1292</v>
      </c>
      <c r="O112" s="141" t="s">
        <v>1687</v>
      </c>
      <c r="P112" s="141" t="s">
        <v>90</v>
      </c>
      <c r="Q112" s="141" t="s">
        <v>423</v>
      </c>
      <c r="R112" s="141" t="s">
        <v>424</v>
      </c>
      <c r="S112" s="141" t="s">
        <v>425</v>
      </c>
      <c r="T112" s="141" t="s">
        <v>426</v>
      </c>
      <c r="U112" s="141" t="s">
        <v>426</v>
      </c>
      <c r="V112" s="141" t="s">
        <v>90</v>
      </c>
      <c r="W112" s="141" t="s">
        <v>90</v>
      </c>
      <c r="X112" s="140">
        <v>45000</v>
      </c>
      <c r="Y112" s="141" t="s">
        <v>90</v>
      </c>
      <c r="Z112" s="140">
        <v>45000</v>
      </c>
      <c r="AA112" s="141" t="s">
        <v>1696</v>
      </c>
      <c r="AB112" s="141" t="s">
        <v>1695</v>
      </c>
      <c r="AC112" s="140">
        <v>45366</v>
      </c>
      <c r="AD112" s="141" t="s">
        <v>90</v>
      </c>
      <c r="AE112" s="139">
        <v>5.75</v>
      </c>
      <c r="AF112" s="140"/>
      <c r="AG112" s="140">
        <v>45000</v>
      </c>
      <c r="AH112" s="139">
        <v>0.3</v>
      </c>
      <c r="AI112" s="139">
        <v>1000</v>
      </c>
      <c r="AJ112" s="141" t="s">
        <v>1694</v>
      </c>
      <c r="AK112" s="141" t="s">
        <v>90</v>
      </c>
      <c r="AL112" s="141" t="s">
        <v>90</v>
      </c>
      <c r="AM112" s="141" t="s">
        <v>90</v>
      </c>
      <c r="AN112" s="139"/>
      <c r="AO112" s="141" t="s">
        <v>435</v>
      </c>
      <c r="AP112" s="141" t="s">
        <v>731</v>
      </c>
      <c r="AQ112" s="139" t="s">
        <v>1685</v>
      </c>
      <c r="AR112" s="141" t="s">
        <v>440</v>
      </c>
      <c r="AS112" s="141" t="s">
        <v>428</v>
      </c>
      <c r="AT112" s="141" t="s">
        <v>459</v>
      </c>
      <c r="AU112" s="141" t="s">
        <v>290</v>
      </c>
      <c r="AV112" s="139"/>
      <c r="AW112" s="139"/>
      <c r="AX112" s="139"/>
      <c r="AY112" s="139"/>
      <c r="AZ112" s="141" t="s">
        <v>90</v>
      </c>
      <c r="BA112" s="141" t="s">
        <v>1308</v>
      </c>
      <c r="BB112" s="141" t="s">
        <v>1307</v>
      </c>
      <c r="BC112" s="139"/>
      <c r="BD112" s="139"/>
      <c r="BE112" s="141" t="s">
        <v>430</v>
      </c>
      <c r="BF112" s="141" t="s">
        <v>90</v>
      </c>
      <c r="BG112" s="141" t="s">
        <v>1692</v>
      </c>
      <c r="BH112" s="141" t="s">
        <v>432</v>
      </c>
      <c r="BI112" s="139"/>
      <c r="BJ112" s="141" t="s">
        <v>107</v>
      </c>
      <c r="BK112" s="140">
        <v>45366</v>
      </c>
      <c r="BL112" s="139">
        <v>5.75</v>
      </c>
      <c r="BM112" s="141" t="s">
        <v>1324</v>
      </c>
      <c r="BN112" s="141">
        <v>0.3</v>
      </c>
      <c r="BO112" s="141" t="s">
        <v>974</v>
      </c>
      <c r="BP112" s="141" t="s">
        <v>1725</v>
      </c>
      <c r="BQ112" s="140"/>
      <c r="BR112" s="141" t="s">
        <v>7</v>
      </c>
      <c r="BS112" s="141" t="s">
        <v>18</v>
      </c>
      <c r="BT112" s="141" t="s">
        <v>7</v>
      </c>
      <c r="BU112" s="141" t="s">
        <v>428</v>
      </c>
      <c r="BV112" s="141" t="s">
        <v>973</v>
      </c>
      <c r="BW112" t="s">
        <v>90</v>
      </c>
      <c r="BX112" s="141" t="s">
        <v>37</v>
      </c>
      <c r="BY112" s="141" t="s">
        <v>90</v>
      </c>
      <c r="BZ112" s="141" t="s">
        <v>90</v>
      </c>
      <c r="CA112" s="141" t="s">
        <v>107</v>
      </c>
      <c r="CB112" s="141" t="s">
        <v>90</v>
      </c>
      <c r="CC112" s="142" t="s">
        <v>8208</v>
      </c>
      <c r="CD112">
        <v>1</v>
      </c>
      <c r="CE112">
        <v>6.9219999999999997</v>
      </c>
      <c r="CF112">
        <v>7.8015999999999996</v>
      </c>
      <c r="CG112" s="141">
        <v>0.3</v>
      </c>
      <c r="CH112" s="141">
        <v>2.077</v>
      </c>
      <c r="CI112" s="141">
        <v>2.34</v>
      </c>
      <c r="CJ112" s="141" t="s">
        <v>90</v>
      </c>
      <c r="CK112" s="141" t="s">
        <v>7</v>
      </c>
      <c r="CL112" s="141" t="s">
        <v>7</v>
      </c>
      <c r="CM112" s="139"/>
      <c r="CN112" s="141" t="s">
        <v>112</v>
      </c>
      <c r="CO112" s="139"/>
      <c r="CP112" s="141" t="s">
        <v>90</v>
      </c>
      <c r="CQ112" s="141" t="s">
        <v>90</v>
      </c>
      <c r="CR112" s="141" t="s">
        <v>90</v>
      </c>
      <c r="CS112" s="141" t="s">
        <v>886</v>
      </c>
      <c r="CT112" s="141" t="s">
        <v>733</v>
      </c>
      <c r="CU112" s="141" t="s">
        <v>90</v>
      </c>
      <c r="CV112" s="142" t="s">
        <v>7</v>
      </c>
      <c r="CW112" s="142" t="s">
        <v>90</v>
      </c>
      <c r="CX112" s="141" t="s">
        <v>1726</v>
      </c>
    </row>
    <row r="113" spans="1:102" x14ac:dyDescent="0.25">
      <c r="A113" s="139">
        <v>687</v>
      </c>
      <c r="B113" s="141" t="s">
        <v>7729</v>
      </c>
      <c r="C113" s="141" t="s">
        <v>1696</v>
      </c>
      <c r="D113" s="141" t="s">
        <v>1719</v>
      </c>
      <c r="E113" s="140">
        <v>44993</v>
      </c>
      <c r="F113" s="141" t="s">
        <v>106</v>
      </c>
      <c r="G113" s="141" t="s">
        <v>90</v>
      </c>
      <c r="H113" s="141" t="s">
        <v>90</v>
      </c>
      <c r="I113" s="141" t="s">
        <v>90</v>
      </c>
      <c r="J113" s="141" t="s">
        <v>90</v>
      </c>
      <c r="K113" s="141" t="s">
        <v>90</v>
      </c>
      <c r="L113" t="s">
        <v>82</v>
      </c>
      <c r="M113" s="141" t="s">
        <v>1718</v>
      </c>
      <c r="N113" s="141" t="s">
        <v>982</v>
      </c>
      <c r="O113" s="141" t="s">
        <v>90</v>
      </c>
      <c r="P113" s="141" t="s">
        <v>90</v>
      </c>
      <c r="Q113" s="141" t="s">
        <v>423</v>
      </c>
      <c r="R113" s="141" t="s">
        <v>424</v>
      </c>
      <c r="S113" s="141" t="s">
        <v>425</v>
      </c>
      <c r="T113" s="141" t="s">
        <v>426</v>
      </c>
      <c r="U113" s="141" t="s">
        <v>426</v>
      </c>
      <c r="V113" s="141" t="s">
        <v>90</v>
      </c>
      <c r="W113" s="141" t="s">
        <v>90</v>
      </c>
      <c r="X113" s="140">
        <v>45000</v>
      </c>
      <c r="Y113" s="141" t="s">
        <v>90</v>
      </c>
      <c r="Z113" s="140">
        <v>45000</v>
      </c>
      <c r="AA113" s="141" t="s">
        <v>1696</v>
      </c>
      <c r="AB113" s="141" t="s">
        <v>1695</v>
      </c>
      <c r="AC113" s="140">
        <v>45067</v>
      </c>
      <c r="AD113" s="141" t="s">
        <v>90</v>
      </c>
      <c r="AE113" s="139">
        <v>4.7</v>
      </c>
      <c r="AF113" s="140"/>
      <c r="AG113" s="140">
        <v>45000</v>
      </c>
      <c r="AH113" s="139">
        <v>3</v>
      </c>
      <c r="AI113" s="139">
        <v>1000000</v>
      </c>
      <c r="AJ113" s="141" t="s">
        <v>1694</v>
      </c>
      <c r="AK113" s="141" t="s">
        <v>90</v>
      </c>
      <c r="AL113" s="141" t="s">
        <v>90</v>
      </c>
      <c r="AM113" s="141" t="s">
        <v>90</v>
      </c>
      <c r="AN113" s="139"/>
      <c r="AO113" s="141" t="s">
        <v>436</v>
      </c>
      <c r="AP113" s="141" t="s">
        <v>1289</v>
      </c>
      <c r="AQ113" s="139" t="s">
        <v>1693</v>
      </c>
      <c r="AR113" s="141" t="s">
        <v>90</v>
      </c>
      <c r="AS113" s="141" t="s">
        <v>428</v>
      </c>
      <c r="AT113" s="141" t="s">
        <v>459</v>
      </c>
      <c r="AU113" s="141" t="s">
        <v>290</v>
      </c>
      <c r="AV113" s="139"/>
      <c r="AW113" s="139"/>
      <c r="AX113" s="139"/>
      <c r="AY113" s="139"/>
      <c r="AZ113" s="141" t="s">
        <v>90</v>
      </c>
      <c r="BA113" s="141" t="s">
        <v>1308</v>
      </c>
      <c r="BB113" s="141" t="s">
        <v>1307</v>
      </c>
      <c r="BC113" s="139"/>
      <c r="BD113" s="139">
        <v>100</v>
      </c>
      <c r="BE113" s="141" t="s">
        <v>430</v>
      </c>
      <c r="BF113" s="141" t="s">
        <v>90</v>
      </c>
      <c r="BG113" s="141" t="s">
        <v>458</v>
      </c>
      <c r="BH113" s="141" t="s">
        <v>90</v>
      </c>
      <c r="BI113" s="139"/>
      <c r="BJ113" s="141" t="s">
        <v>107</v>
      </c>
      <c r="BK113" s="140">
        <v>45343</v>
      </c>
      <c r="BL113" s="139">
        <v>4.7</v>
      </c>
      <c r="BM113" s="141" t="s">
        <v>1721</v>
      </c>
      <c r="BN113" s="141">
        <v>3</v>
      </c>
      <c r="BO113" s="141" t="s">
        <v>428</v>
      </c>
      <c r="BP113" s="141" t="s">
        <v>1720</v>
      </c>
      <c r="BQ113" s="140"/>
      <c r="BR113" s="141" t="s">
        <v>7</v>
      </c>
      <c r="BS113" s="141" t="s">
        <v>18</v>
      </c>
      <c r="BT113" s="141" t="s">
        <v>7</v>
      </c>
      <c r="BU113" s="141" t="s">
        <v>428</v>
      </c>
      <c r="BV113" s="141" t="s">
        <v>428</v>
      </c>
      <c r="BW113" t="s">
        <v>90</v>
      </c>
      <c r="BX113" s="141" t="s">
        <v>38</v>
      </c>
      <c r="BY113" s="141" t="s">
        <v>90</v>
      </c>
      <c r="BZ113" s="141" t="s">
        <v>90</v>
      </c>
      <c r="CA113" s="141" t="s">
        <v>107</v>
      </c>
      <c r="CB113" s="141" t="s">
        <v>90</v>
      </c>
      <c r="CC113" s="142" t="s">
        <v>8208</v>
      </c>
      <c r="CD113">
        <v>0.12817999999999999</v>
      </c>
      <c r="CE113">
        <v>0.8871</v>
      </c>
      <c r="CF113">
        <v>1</v>
      </c>
      <c r="CG113" s="141">
        <v>0.38500000000000001</v>
      </c>
      <c r="CH113" s="141">
        <v>2.661</v>
      </c>
      <c r="CI113" s="141">
        <v>3</v>
      </c>
      <c r="CJ113" s="141" t="s">
        <v>90</v>
      </c>
      <c r="CK113" s="141" t="s">
        <v>7</v>
      </c>
      <c r="CL113" s="141" t="s">
        <v>7</v>
      </c>
      <c r="CM113" s="139"/>
      <c r="CN113" s="141" t="s">
        <v>112</v>
      </c>
      <c r="CO113" s="139"/>
      <c r="CP113" s="141" t="s">
        <v>90</v>
      </c>
      <c r="CQ113" s="141" t="s">
        <v>90</v>
      </c>
      <c r="CR113" s="141" t="s">
        <v>90</v>
      </c>
      <c r="CS113" s="141" t="s">
        <v>4564</v>
      </c>
      <c r="CT113" s="141" t="s">
        <v>8203</v>
      </c>
      <c r="CU113" s="141" t="s">
        <v>8213</v>
      </c>
      <c r="CV113" s="142" t="s">
        <v>7</v>
      </c>
      <c r="CW113" s="142" t="s">
        <v>90</v>
      </c>
      <c r="CX113" s="141" t="s">
        <v>1722</v>
      </c>
    </row>
    <row r="114" spans="1:102" x14ac:dyDescent="0.25">
      <c r="A114" s="139">
        <v>686</v>
      </c>
      <c r="B114" s="141" t="s">
        <v>7729</v>
      </c>
      <c r="C114" s="141" t="s">
        <v>1493</v>
      </c>
      <c r="D114" s="141" t="s">
        <v>1715</v>
      </c>
      <c r="E114" s="140">
        <v>44993</v>
      </c>
      <c r="F114" s="141" t="s">
        <v>83</v>
      </c>
      <c r="G114" s="141" t="s">
        <v>90</v>
      </c>
      <c r="H114" s="141" t="s">
        <v>90</v>
      </c>
      <c r="I114" s="141" t="s">
        <v>90</v>
      </c>
      <c r="J114" s="141" t="s">
        <v>1712</v>
      </c>
      <c r="K114" s="141" t="s">
        <v>90</v>
      </c>
      <c r="L114" t="s">
        <v>82</v>
      </c>
      <c r="M114" s="141" t="s">
        <v>1714</v>
      </c>
      <c r="N114" s="141" t="s">
        <v>126</v>
      </c>
      <c r="O114" s="141" t="s">
        <v>1493</v>
      </c>
      <c r="P114" s="141" t="s">
        <v>90</v>
      </c>
      <c r="Q114" s="141" t="s">
        <v>423</v>
      </c>
      <c r="R114" s="141" t="s">
        <v>424</v>
      </c>
      <c r="S114" s="141" t="s">
        <v>425</v>
      </c>
      <c r="T114" s="141" t="s">
        <v>426</v>
      </c>
      <c r="U114" s="141" t="s">
        <v>426</v>
      </c>
      <c r="V114" s="141" t="s">
        <v>1712</v>
      </c>
      <c r="W114" s="141" t="s">
        <v>90</v>
      </c>
      <c r="X114" s="140">
        <v>45000</v>
      </c>
      <c r="Y114" s="141" t="s">
        <v>90</v>
      </c>
      <c r="Z114" s="140">
        <v>45000</v>
      </c>
      <c r="AA114" s="141" t="s">
        <v>90</v>
      </c>
      <c r="AB114" s="141" t="s">
        <v>1118</v>
      </c>
      <c r="AC114" s="140">
        <v>45182</v>
      </c>
      <c r="AD114" s="141" t="s">
        <v>90</v>
      </c>
      <c r="AE114" s="139">
        <v>5.5</v>
      </c>
      <c r="AF114" s="140"/>
      <c r="AG114" s="140">
        <v>45000</v>
      </c>
      <c r="AH114" s="139">
        <v>0.5</v>
      </c>
      <c r="AI114" s="139">
        <v>200000</v>
      </c>
      <c r="AJ114" s="141" t="s">
        <v>1117</v>
      </c>
      <c r="AK114" s="141" t="s">
        <v>90</v>
      </c>
      <c r="AL114" s="141" t="s">
        <v>90</v>
      </c>
      <c r="AM114" s="141" t="s">
        <v>90</v>
      </c>
      <c r="AN114" s="139"/>
      <c r="AO114" s="141" t="s">
        <v>435</v>
      </c>
      <c r="AP114" s="141" t="s">
        <v>1043</v>
      </c>
      <c r="AQ114" s="139" t="s">
        <v>1701</v>
      </c>
      <c r="AR114" s="141" t="s">
        <v>440</v>
      </c>
      <c r="AS114" s="141" t="s">
        <v>428</v>
      </c>
      <c r="AT114" s="141" t="s">
        <v>459</v>
      </c>
      <c r="AU114" s="141" t="s">
        <v>290</v>
      </c>
      <c r="AV114" s="139"/>
      <c r="AW114" s="139"/>
      <c r="AX114" s="139"/>
      <c r="AY114" s="139"/>
      <c r="AZ114" s="141" t="s">
        <v>90</v>
      </c>
      <c r="BA114" s="141" t="s">
        <v>1021</v>
      </c>
      <c r="BB114" s="141" t="s">
        <v>1020</v>
      </c>
      <c r="BC114" s="139"/>
      <c r="BD114" s="139">
        <v>100</v>
      </c>
      <c r="BE114" s="141" t="s">
        <v>430</v>
      </c>
      <c r="BF114" s="141" t="s">
        <v>90</v>
      </c>
      <c r="BG114" s="141" t="s">
        <v>804</v>
      </c>
      <c r="BH114" s="141" t="s">
        <v>90</v>
      </c>
      <c r="BI114" s="139"/>
      <c r="BJ114" s="141" t="s">
        <v>107</v>
      </c>
      <c r="BK114" s="140">
        <v>45364</v>
      </c>
      <c r="BL114" s="139">
        <v>5.5</v>
      </c>
      <c r="BM114" s="141" t="s">
        <v>772</v>
      </c>
      <c r="BN114" s="141">
        <v>0.5</v>
      </c>
      <c r="BO114" s="141" t="s">
        <v>974</v>
      </c>
      <c r="BP114" s="141" t="s">
        <v>1716</v>
      </c>
      <c r="BQ114" s="140"/>
      <c r="BR114" s="141" t="s">
        <v>7</v>
      </c>
      <c r="BS114" s="141" t="s">
        <v>13</v>
      </c>
      <c r="BT114" s="141" t="s">
        <v>7</v>
      </c>
      <c r="BU114" s="141" t="s">
        <v>428</v>
      </c>
      <c r="BV114" s="141" t="s">
        <v>1041</v>
      </c>
      <c r="BW114" t="s">
        <v>90</v>
      </c>
      <c r="BX114" s="141" t="s">
        <v>39</v>
      </c>
      <c r="BY114" s="141" t="s">
        <v>90</v>
      </c>
      <c r="BZ114" s="141" t="s">
        <v>90</v>
      </c>
      <c r="CA114" s="141" t="s">
        <v>107</v>
      </c>
      <c r="CB114" s="141" t="s">
        <v>90</v>
      </c>
      <c r="CC114" s="142" t="s">
        <v>8208</v>
      </c>
      <c r="CD114">
        <v>1</v>
      </c>
      <c r="CE114">
        <v>6.9219999999999997</v>
      </c>
      <c r="CF114">
        <v>7.8015999999999996</v>
      </c>
      <c r="CG114" s="141">
        <v>0.5</v>
      </c>
      <c r="CH114" s="141">
        <v>3.4609999999999999</v>
      </c>
      <c r="CI114" s="141">
        <v>3.9009999999999998</v>
      </c>
      <c r="CJ114" s="141" t="s">
        <v>90</v>
      </c>
      <c r="CK114" s="141" t="s">
        <v>7</v>
      </c>
      <c r="CL114" s="141" t="s">
        <v>141</v>
      </c>
      <c r="CM114" s="139"/>
      <c r="CN114" s="141" t="s">
        <v>112</v>
      </c>
      <c r="CO114" s="139"/>
      <c r="CP114" s="141" t="s">
        <v>90</v>
      </c>
      <c r="CQ114" s="141" t="s">
        <v>90</v>
      </c>
      <c r="CR114" s="141" t="s">
        <v>90</v>
      </c>
      <c r="CS114" s="141" t="s">
        <v>819</v>
      </c>
      <c r="CT114" s="141" t="s">
        <v>733</v>
      </c>
      <c r="CU114" s="141" t="s">
        <v>818</v>
      </c>
      <c r="CV114" s="142" t="s">
        <v>7</v>
      </c>
      <c r="CW114" s="142" t="s">
        <v>90</v>
      </c>
      <c r="CX114" s="141" t="s">
        <v>1717</v>
      </c>
    </row>
    <row r="115" spans="1:102" x14ac:dyDescent="0.25">
      <c r="A115" s="139">
        <v>685</v>
      </c>
      <c r="B115" s="141" t="s">
        <v>7729</v>
      </c>
      <c r="C115" s="141" t="s">
        <v>1493</v>
      </c>
      <c r="D115" s="141" t="s">
        <v>1710</v>
      </c>
      <c r="E115" s="140">
        <v>44993</v>
      </c>
      <c r="F115" s="141" t="s">
        <v>83</v>
      </c>
      <c r="G115" s="141" t="s">
        <v>90</v>
      </c>
      <c r="H115" s="141" t="s">
        <v>90</v>
      </c>
      <c r="I115" s="141" t="s">
        <v>90</v>
      </c>
      <c r="J115" s="141" t="s">
        <v>1712</v>
      </c>
      <c r="K115" s="141" t="s">
        <v>90</v>
      </c>
      <c r="L115" t="s">
        <v>82</v>
      </c>
      <c r="M115" s="141" t="s">
        <v>1709</v>
      </c>
      <c r="N115" s="141" t="s">
        <v>1292</v>
      </c>
      <c r="O115" s="141" t="s">
        <v>1493</v>
      </c>
      <c r="P115" s="141" t="s">
        <v>90</v>
      </c>
      <c r="Q115" s="141" t="s">
        <v>423</v>
      </c>
      <c r="R115" s="141" t="s">
        <v>424</v>
      </c>
      <c r="S115" s="141" t="s">
        <v>425</v>
      </c>
      <c r="T115" s="141" t="s">
        <v>426</v>
      </c>
      <c r="U115" s="141" t="s">
        <v>426</v>
      </c>
      <c r="V115" s="141" t="s">
        <v>1712</v>
      </c>
      <c r="W115" s="141" t="s">
        <v>90</v>
      </c>
      <c r="X115" s="140">
        <v>45000</v>
      </c>
      <c r="Y115" s="141" t="s">
        <v>90</v>
      </c>
      <c r="Z115" s="140">
        <v>45000</v>
      </c>
      <c r="AA115" s="141" t="s">
        <v>90</v>
      </c>
      <c r="AB115" s="141" t="s">
        <v>1118</v>
      </c>
      <c r="AC115" s="140">
        <v>45364</v>
      </c>
      <c r="AD115" s="141" t="s">
        <v>90</v>
      </c>
      <c r="AE115" s="139">
        <v>5.55</v>
      </c>
      <c r="AF115" s="140"/>
      <c r="AG115" s="140">
        <v>45000</v>
      </c>
      <c r="AH115" s="139">
        <v>0.55000000000000004</v>
      </c>
      <c r="AI115" s="139">
        <v>200000</v>
      </c>
      <c r="AJ115" s="141" t="s">
        <v>1117</v>
      </c>
      <c r="AK115" s="141" t="s">
        <v>90</v>
      </c>
      <c r="AL115" s="141" t="s">
        <v>90</v>
      </c>
      <c r="AM115" s="141" t="s">
        <v>90</v>
      </c>
      <c r="AN115" s="139"/>
      <c r="AO115" s="141" t="s">
        <v>435</v>
      </c>
      <c r="AP115" s="141" t="s">
        <v>1043</v>
      </c>
      <c r="AQ115" s="139" t="s">
        <v>1701</v>
      </c>
      <c r="AR115" s="141" t="s">
        <v>440</v>
      </c>
      <c r="AS115" s="141" t="s">
        <v>428</v>
      </c>
      <c r="AT115" s="141" t="s">
        <v>459</v>
      </c>
      <c r="AU115" s="141" t="s">
        <v>290</v>
      </c>
      <c r="AV115" s="139"/>
      <c r="AW115" s="139"/>
      <c r="AX115" s="139"/>
      <c r="AY115" s="139"/>
      <c r="AZ115" s="141" t="s">
        <v>90</v>
      </c>
      <c r="BA115" s="141" t="s">
        <v>1021</v>
      </c>
      <c r="BB115" s="141" t="s">
        <v>1020</v>
      </c>
      <c r="BC115" s="139"/>
      <c r="BD115" s="139">
        <v>100</v>
      </c>
      <c r="BE115" s="141" t="s">
        <v>430</v>
      </c>
      <c r="BF115" s="141" t="s">
        <v>90</v>
      </c>
      <c r="BG115" s="141" t="s">
        <v>804</v>
      </c>
      <c r="BH115" s="141" t="s">
        <v>90</v>
      </c>
      <c r="BI115" s="139"/>
      <c r="BJ115" s="141" t="s">
        <v>107</v>
      </c>
      <c r="BK115" s="140">
        <v>45364</v>
      </c>
      <c r="BL115" s="139">
        <v>5.55</v>
      </c>
      <c r="BM115" s="141" t="s">
        <v>772</v>
      </c>
      <c r="BN115" s="141">
        <v>0.55000000000000004</v>
      </c>
      <c r="BO115" s="141" t="s">
        <v>974</v>
      </c>
      <c r="BP115" s="141" t="s">
        <v>1711</v>
      </c>
      <c r="BQ115" s="140"/>
      <c r="BR115" s="141" t="s">
        <v>7</v>
      </c>
      <c r="BS115" s="141" t="s">
        <v>13</v>
      </c>
      <c r="BT115" s="141" t="s">
        <v>7</v>
      </c>
      <c r="BU115" s="141" t="s">
        <v>428</v>
      </c>
      <c r="BV115" s="141" t="s">
        <v>1041</v>
      </c>
      <c r="BW115" t="s">
        <v>90</v>
      </c>
      <c r="BX115" s="141" t="s">
        <v>39</v>
      </c>
      <c r="BY115" s="141" t="s">
        <v>90</v>
      </c>
      <c r="BZ115" s="141" t="s">
        <v>90</v>
      </c>
      <c r="CA115" s="141" t="s">
        <v>107</v>
      </c>
      <c r="CB115" s="141" t="s">
        <v>90</v>
      </c>
      <c r="CC115" s="142" t="s">
        <v>8208</v>
      </c>
      <c r="CD115">
        <v>1</v>
      </c>
      <c r="CE115">
        <v>6.9219999999999997</v>
      </c>
      <c r="CF115">
        <v>7.8015999999999996</v>
      </c>
      <c r="CG115" s="141">
        <v>0.55000000000000004</v>
      </c>
      <c r="CH115" s="141">
        <v>3.8069999999999999</v>
      </c>
      <c r="CI115" s="141">
        <v>4.2910000000000004</v>
      </c>
      <c r="CJ115" s="141" t="s">
        <v>90</v>
      </c>
      <c r="CK115" s="141" t="s">
        <v>7</v>
      </c>
      <c r="CL115" s="141" t="s">
        <v>141</v>
      </c>
      <c r="CM115" s="139"/>
      <c r="CN115" s="141" t="s">
        <v>112</v>
      </c>
      <c r="CO115" s="139"/>
      <c r="CP115" s="141" t="s">
        <v>90</v>
      </c>
      <c r="CQ115" s="141" t="s">
        <v>90</v>
      </c>
      <c r="CR115" s="141" t="s">
        <v>90</v>
      </c>
      <c r="CS115" s="141" t="s">
        <v>4212</v>
      </c>
      <c r="CT115" s="141" t="s">
        <v>733</v>
      </c>
      <c r="CU115" s="141" t="s">
        <v>818</v>
      </c>
      <c r="CV115" s="142" t="s">
        <v>7</v>
      </c>
      <c r="CW115" s="142" t="s">
        <v>90</v>
      </c>
      <c r="CX115" s="141" t="s">
        <v>1713</v>
      </c>
    </row>
    <row r="116" spans="1:102" x14ac:dyDescent="0.25">
      <c r="A116" s="139">
        <v>684</v>
      </c>
      <c r="B116" s="141" t="s">
        <v>7729</v>
      </c>
      <c r="C116" s="141" t="s">
        <v>701</v>
      </c>
      <c r="D116" s="141" t="s">
        <v>1704</v>
      </c>
      <c r="E116" s="140">
        <v>44993</v>
      </c>
      <c r="F116" s="141" t="s">
        <v>83</v>
      </c>
      <c r="G116" s="141" t="s">
        <v>90</v>
      </c>
      <c r="H116" s="141" t="s">
        <v>90</v>
      </c>
      <c r="I116" s="141" t="s">
        <v>90</v>
      </c>
      <c r="J116" s="141" t="s">
        <v>90</v>
      </c>
      <c r="K116" s="141" t="s">
        <v>90</v>
      </c>
      <c r="L116" t="s">
        <v>82</v>
      </c>
      <c r="M116" s="141" t="s">
        <v>1703</v>
      </c>
      <c r="N116" s="141" t="s">
        <v>126</v>
      </c>
      <c r="O116" s="141" t="s">
        <v>90</v>
      </c>
      <c r="P116" s="141" t="s">
        <v>90</v>
      </c>
      <c r="Q116" s="141" t="s">
        <v>423</v>
      </c>
      <c r="R116" s="141" t="s">
        <v>424</v>
      </c>
      <c r="S116" s="141" t="s">
        <v>425</v>
      </c>
      <c r="T116" s="141" t="s">
        <v>426</v>
      </c>
      <c r="U116" s="141" t="s">
        <v>426</v>
      </c>
      <c r="V116" s="141" t="s">
        <v>90</v>
      </c>
      <c r="W116" s="141" t="s">
        <v>90</v>
      </c>
      <c r="X116" s="140">
        <v>45000</v>
      </c>
      <c r="Y116" s="141" t="s">
        <v>90</v>
      </c>
      <c r="Z116" s="140">
        <v>45000</v>
      </c>
      <c r="AA116" s="141" t="s">
        <v>90</v>
      </c>
      <c r="AB116" s="141" t="s">
        <v>1434</v>
      </c>
      <c r="AC116" s="140">
        <v>45184</v>
      </c>
      <c r="AD116" s="141" t="s">
        <v>90</v>
      </c>
      <c r="AE116" s="139">
        <v>4.75</v>
      </c>
      <c r="AF116" s="140"/>
      <c r="AG116" s="140">
        <v>45000</v>
      </c>
      <c r="AH116" s="139">
        <v>4.3E-3</v>
      </c>
      <c r="AI116" s="139">
        <v>100</v>
      </c>
      <c r="AJ116" s="141" t="s">
        <v>1433</v>
      </c>
      <c r="AK116" s="141" t="s">
        <v>90</v>
      </c>
      <c r="AL116" s="141" t="s">
        <v>90</v>
      </c>
      <c r="AM116" s="141" t="s">
        <v>90</v>
      </c>
      <c r="AN116" s="139"/>
      <c r="AO116" s="141" t="s">
        <v>435</v>
      </c>
      <c r="AP116" s="141" t="s">
        <v>1432</v>
      </c>
      <c r="AQ116" s="139" t="s">
        <v>1707</v>
      </c>
      <c r="AR116" s="141" t="s">
        <v>440</v>
      </c>
      <c r="AS116" s="141" t="s">
        <v>428</v>
      </c>
      <c r="AT116" s="141" t="s">
        <v>402</v>
      </c>
      <c r="AU116" s="141" t="s">
        <v>290</v>
      </c>
      <c r="AV116" s="139"/>
      <c r="AW116" s="139"/>
      <c r="AX116" s="139"/>
      <c r="AY116" s="139"/>
      <c r="AZ116" s="141" t="s">
        <v>90</v>
      </c>
      <c r="BA116" s="141" t="s">
        <v>1430</v>
      </c>
      <c r="BB116" s="141" t="s">
        <v>439</v>
      </c>
      <c r="BC116" s="139"/>
      <c r="BD116" s="139">
        <v>99.641000000000005</v>
      </c>
      <c r="BE116" s="141" t="s">
        <v>430</v>
      </c>
      <c r="BF116" s="141" t="s">
        <v>90</v>
      </c>
      <c r="BG116" s="141" t="s">
        <v>431</v>
      </c>
      <c r="BH116" s="141" t="s">
        <v>432</v>
      </c>
      <c r="BI116" s="139"/>
      <c r="BJ116" s="141" t="s">
        <v>107</v>
      </c>
      <c r="BK116" s="140">
        <v>45550</v>
      </c>
      <c r="BL116" s="139">
        <v>4.75</v>
      </c>
      <c r="BM116" s="141" t="s">
        <v>1706</v>
      </c>
      <c r="BN116" s="141">
        <v>4.0000000000000001E-3</v>
      </c>
      <c r="BO116" s="141" t="s">
        <v>974</v>
      </c>
      <c r="BP116" s="141" t="s">
        <v>1705</v>
      </c>
      <c r="BQ116" s="140"/>
      <c r="BR116" s="141" t="s">
        <v>7</v>
      </c>
      <c r="BS116" s="141" t="s">
        <v>12</v>
      </c>
      <c r="BT116" s="141" t="s">
        <v>7</v>
      </c>
      <c r="BU116" s="141" t="s">
        <v>428</v>
      </c>
      <c r="BV116" s="141" t="s">
        <v>973</v>
      </c>
      <c r="BW116" t="s">
        <v>90</v>
      </c>
      <c r="BX116" s="141" t="s">
        <v>36</v>
      </c>
      <c r="BY116" s="141" t="s">
        <v>90</v>
      </c>
      <c r="BZ116" s="141" t="s">
        <v>90</v>
      </c>
      <c r="CA116" s="141" t="s">
        <v>107</v>
      </c>
      <c r="CB116" s="141" t="s">
        <v>90</v>
      </c>
      <c r="CC116" s="142" t="s">
        <v>8208</v>
      </c>
      <c r="CD116">
        <v>1</v>
      </c>
      <c r="CE116">
        <v>6.9219999999999997</v>
      </c>
      <c r="CF116">
        <v>7.8015999999999996</v>
      </c>
      <c r="CG116" s="141">
        <v>4.0000000000000001E-3</v>
      </c>
      <c r="CH116" s="141">
        <v>2.8000000000000001E-2</v>
      </c>
      <c r="CI116" s="141">
        <v>3.1E-2</v>
      </c>
      <c r="CJ116" s="141" t="s">
        <v>90</v>
      </c>
      <c r="CK116" s="141" t="s">
        <v>7</v>
      </c>
      <c r="CL116" s="141" t="s">
        <v>7</v>
      </c>
      <c r="CM116" s="139"/>
      <c r="CN116" s="141" t="s">
        <v>112</v>
      </c>
      <c r="CO116" s="139"/>
      <c r="CP116" s="141" t="s">
        <v>90</v>
      </c>
      <c r="CQ116" s="141" t="s">
        <v>90</v>
      </c>
      <c r="CR116" s="141" t="s">
        <v>90</v>
      </c>
      <c r="CS116" s="141" t="s">
        <v>8137</v>
      </c>
      <c r="CT116" s="141" t="s">
        <v>7748</v>
      </c>
      <c r="CU116" s="141" t="s">
        <v>90</v>
      </c>
      <c r="CV116" s="142" t="s">
        <v>7</v>
      </c>
      <c r="CW116" s="142" t="s">
        <v>90</v>
      </c>
      <c r="CX116" s="141" t="s">
        <v>1708</v>
      </c>
    </row>
    <row r="117" spans="1:102" x14ac:dyDescent="0.25">
      <c r="A117" s="139">
        <v>683</v>
      </c>
      <c r="B117" s="141" t="s">
        <v>7729</v>
      </c>
      <c r="C117" s="141" t="s">
        <v>630</v>
      </c>
      <c r="D117" s="141" t="s">
        <v>1699</v>
      </c>
      <c r="E117" s="140">
        <v>44993</v>
      </c>
      <c r="F117" s="141" t="s">
        <v>83</v>
      </c>
      <c r="G117" s="141" t="s">
        <v>90</v>
      </c>
      <c r="H117" s="141" t="s">
        <v>90</v>
      </c>
      <c r="I117" s="141" t="s">
        <v>90</v>
      </c>
      <c r="J117" s="141" t="s">
        <v>90</v>
      </c>
      <c r="K117" s="141" t="s">
        <v>90</v>
      </c>
      <c r="L117" t="s">
        <v>82</v>
      </c>
      <c r="M117" s="141" t="s">
        <v>1698</v>
      </c>
      <c r="N117" s="141" t="s">
        <v>1292</v>
      </c>
      <c r="O117" s="141" t="s">
        <v>90</v>
      </c>
      <c r="P117" s="141" t="s">
        <v>90</v>
      </c>
      <c r="Q117" s="141" t="s">
        <v>423</v>
      </c>
      <c r="R117" s="141" t="s">
        <v>424</v>
      </c>
      <c r="S117" s="141" t="s">
        <v>425</v>
      </c>
      <c r="T117" s="141" t="s">
        <v>426</v>
      </c>
      <c r="U117" s="141" t="s">
        <v>426</v>
      </c>
      <c r="V117" s="141" t="s">
        <v>90</v>
      </c>
      <c r="W117" s="141" t="s">
        <v>90</v>
      </c>
      <c r="X117" s="140">
        <v>44998</v>
      </c>
      <c r="Y117" s="141" t="s">
        <v>90</v>
      </c>
      <c r="Z117" s="140">
        <v>44998</v>
      </c>
      <c r="AA117" s="141" t="s">
        <v>630</v>
      </c>
      <c r="AB117" s="141" t="s">
        <v>633</v>
      </c>
      <c r="AC117" s="140">
        <v>45364</v>
      </c>
      <c r="AD117" s="141" t="s">
        <v>90</v>
      </c>
      <c r="AE117" s="139">
        <v>5.5</v>
      </c>
      <c r="AF117" s="140"/>
      <c r="AG117" s="140">
        <v>44998</v>
      </c>
      <c r="AH117" s="139">
        <v>8.0000000000000002E-3</v>
      </c>
      <c r="AI117" s="139">
        <v>800000</v>
      </c>
      <c r="AJ117" s="141" t="s">
        <v>632</v>
      </c>
      <c r="AK117" s="141" t="s">
        <v>90</v>
      </c>
      <c r="AL117" s="141" t="s">
        <v>90</v>
      </c>
      <c r="AM117" s="141" t="s">
        <v>90</v>
      </c>
      <c r="AN117" s="139"/>
      <c r="AO117" s="141" t="s">
        <v>436</v>
      </c>
      <c r="AP117" s="141" t="s">
        <v>427</v>
      </c>
      <c r="AQ117" s="139" t="s">
        <v>1701</v>
      </c>
      <c r="AR117" s="141" t="s">
        <v>90</v>
      </c>
      <c r="AS117" s="141" t="s">
        <v>428</v>
      </c>
      <c r="AT117" s="141" t="s">
        <v>459</v>
      </c>
      <c r="AU117" s="141" t="s">
        <v>290</v>
      </c>
      <c r="AV117" s="139"/>
      <c r="AW117" s="139"/>
      <c r="AX117" s="139"/>
      <c r="AY117" s="139"/>
      <c r="AZ117" s="141" t="s">
        <v>90</v>
      </c>
      <c r="BA117" s="141" t="s">
        <v>90</v>
      </c>
      <c r="BB117" s="141" t="s">
        <v>439</v>
      </c>
      <c r="BC117" s="139"/>
      <c r="BD117" s="139">
        <v>100</v>
      </c>
      <c r="BE117" s="141" t="s">
        <v>430</v>
      </c>
      <c r="BF117" s="141" t="s">
        <v>90</v>
      </c>
      <c r="BG117" s="141" t="s">
        <v>458</v>
      </c>
      <c r="BH117" s="141" t="s">
        <v>432</v>
      </c>
      <c r="BI117" s="139"/>
      <c r="BJ117" s="141" t="s">
        <v>107</v>
      </c>
      <c r="BK117" s="140">
        <v>45364</v>
      </c>
      <c r="BL117" s="139">
        <v>5.5</v>
      </c>
      <c r="BM117" s="141" t="s">
        <v>1324</v>
      </c>
      <c r="BN117" s="141">
        <v>8.0000000000000002E-3</v>
      </c>
      <c r="BO117" s="141" t="s">
        <v>428</v>
      </c>
      <c r="BP117" s="141" t="s">
        <v>1700</v>
      </c>
      <c r="BQ117" s="140"/>
      <c r="BR117" s="141" t="s">
        <v>7</v>
      </c>
      <c r="BS117" s="141" t="s">
        <v>12</v>
      </c>
      <c r="BT117" s="141" t="s">
        <v>7</v>
      </c>
      <c r="BU117" s="141" t="s">
        <v>428</v>
      </c>
      <c r="BV117" s="141" t="s">
        <v>428</v>
      </c>
      <c r="BW117" t="s">
        <v>90</v>
      </c>
      <c r="BX117" s="141" t="s">
        <v>38</v>
      </c>
      <c r="BY117" s="141" t="s">
        <v>90</v>
      </c>
      <c r="BZ117" s="141" t="s">
        <v>90</v>
      </c>
      <c r="CA117" s="141" t="s">
        <v>107</v>
      </c>
      <c r="CB117" s="141" t="s">
        <v>90</v>
      </c>
      <c r="CC117" s="142" t="s">
        <v>8208</v>
      </c>
      <c r="CD117">
        <v>1</v>
      </c>
      <c r="CE117">
        <v>6.9219999999999997</v>
      </c>
      <c r="CF117">
        <v>7.8015999999999996</v>
      </c>
      <c r="CG117" s="141">
        <v>8.0000000000000002E-3</v>
      </c>
      <c r="CH117" s="141">
        <v>5.5E-2</v>
      </c>
      <c r="CI117" s="141">
        <v>6.2E-2</v>
      </c>
      <c r="CJ117" s="141" t="s">
        <v>90</v>
      </c>
      <c r="CK117" s="141" t="s">
        <v>7</v>
      </c>
      <c r="CL117" s="141" t="s">
        <v>7</v>
      </c>
      <c r="CM117" s="139"/>
      <c r="CN117" s="141" t="s">
        <v>112</v>
      </c>
      <c r="CO117" s="139"/>
      <c r="CP117" s="141" t="s">
        <v>90</v>
      </c>
      <c r="CQ117" s="141" t="s">
        <v>90</v>
      </c>
      <c r="CR117" s="141" t="s">
        <v>90</v>
      </c>
      <c r="CS117" s="141" t="s">
        <v>819</v>
      </c>
      <c r="CT117" s="141" t="s">
        <v>733</v>
      </c>
      <c r="CU117" s="141" t="s">
        <v>90</v>
      </c>
      <c r="CV117" s="142" t="s">
        <v>7</v>
      </c>
      <c r="CW117" s="142" t="s">
        <v>90</v>
      </c>
      <c r="CX117" s="141" t="s">
        <v>1702</v>
      </c>
    </row>
    <row r="118" spans="1:102" x14ac:dyDescent="0.25">
      <c r="A118" s="139">
        <v>682</v>
      </c>
      <c r="B118" s="141" t="s">
        <v>7731</v>
      </c>
      <c r="C118" s="141" t="s">
        <v>1468</v>
      </c>
      <c r="D118" s="141" t="s">
        <v>1734</v>
      </c>
      <c r="E118" s="140">
        <v>44992</v>
      </c>
      <c r="F118" s="141" t="s">
        <v>83</v>
      </c>
      <c r="G118" s="141" t="s">
        <v>90</v>
      </c>
      <c r="H118" s="141" t="s">
        <v>1736</v>
      </c>
      <c r="I118" s="141" t="s">
        <v>1737</v>
      </c>
      <c r="J118" s="141" t="s">
        <v>1738</v>
      </c>
      <c r="K118" s="141" t="s">
        <v>1741</v>
      </c>
      <c r="L118" t="s">
        <v>1</v>
      </c>
      <c r="M118" s="141" t="s">
        <v>1733</v>
      </c>
      <c r="N118" s="141" t="s">
        <v>126</v>
      </c>
      <c r="O118" s="141" t="s">
        <v>90</v>
      </c>
      <c r="P118" s="141" t="s">
        <v>90</v>
      </c>
      <c r="Q118" s="141" t="s">
        <v>423</v>
      </c>
      <c r="R118" s="141" t="s">
        <v>424</v>
      </c>
      <c r="S118" s="141" t="s">
        <v>425</v>
      </c>
      <c r="T118" s="141" t="s">
        <v>426</v>
      </c>
      <c r="U118" s="141" t="s">
        <v>426</v>
      </c>
      <c r="V118" s="141" t="s">
        <v>1742</v>
      </c>
      <c r="W118" s="141" t="s">
        <v>1092</v>
      </c>
      <c r="X118" s="140">
        <v>44995</v>
      </c>
      <c r="Y118" s="141" t="s">
        <v>1737</v>
      </c>
      <c r="Z118" s="140">
        <v>44995</v>
      </c>
      <c r="AA118" s="141" t="s">
        <v>1468</v>
      </c>
      <c r="AB118" s="141" t="s">
        <v>1740</v>
      </c>
      <c r="AC118" s="140">
        <v>45179</v>
      </c>
      <c r="AD118" s="141" t="s">
        <v>90</v>
      </c>
      <c r="AE118" s="139">
        <v>6.68</v>
      </c>
      <c r="AF118" s="140"/>
      <c r="AG118" s="140">
        <v>44995</v>
      </c>
      <c r="AH118" s="139">
        <v>1.58</v>
      </c>
      <c r="AI118" s="139">
        <v>1000</v>
      </c>
      <c r="AJ118" s="141" t="s">
        <v>1479</v>
      </c>
      <c r="AK118" s="141" t="s">
        <v>1739</v>
      </c>
      <c r="AL118" s="141" t="s">
        <v>90</v>
      </c>
      <c r="AM118" s="141" t="s">
        <v>90</v>
      </c>
      <c r="AN118" s="139"/>
      <c r="AO118" s="141" t="s">
        <v>436</v>
      </c>
      <c r="AP118" s="141" t="s">
        <v>427</v>
      </c>
      <c r="AQ118" s="139" t="s">
        <v>1269</v>
      </c>
      <c r="AR118" s="141" t="s">
        <v>372</v>
      </c>
      <c r="AS118" s="141" t="s">
        <v>428</v>
      </c>
      <c r="AT118" s="141" t="s">
        <v>1476</v>
      </c>
      <c r="AU118" s="141" t="s">
        <v>290</v>
      </c>
      <c r="AV118" s="139"/>
      <c r="AW118" s="139"/>
      <c r="AX118" s="139"/>
      <c r="AY118" s="139"/>
      <c r="AZ118" s="141" t="s">
        <v>1474</v>
      </c>
      <c r="BA118" s="141" t="s">
        <v>1473</v>
      </c>
      <c r="BB118" s="141" t="s">
        <v>717</v>
      </c>
      <c r="BC118" s="139"/>
      <c r="BD118" s="139">
        <v>100</v>
      </c>
      <c r="BE118" s="141" t="s">
        <v>430</v>
      </c>
      <c r="BF118" s="141" t="s">
        <v>90</v>
      </c>
      <c r="BG118" s="141" t="s">
        <v>458</v>
      </c>
      <c r="BH118" s="141" t="s">
        <v>432</v>
      </c>
      <c r="BI118" s="139">
        <v>32</v>
      </c>
      <c r="BJ118" s="141" t="s">
        <v>433</v>
      </c>
      <c r="BK118" s="140">
        <v>45359</v>
      </c>
      <c r="BL118" s="139">
        <v>6.68</v>
      </c>
      <c r="BM118" s="141" t="s">
        <v>772</v>
      </c>
      <c r="BN118" s="141">
        <v>1.58</v>
      </c>
      <c r="BO118" s="141" t="s">
        <v>428</v>
      </c>
      <c r="BP118" s="141" t="s">
        <v>1735</v>
      </c>
      <c r="BQ118" s="140"/>
      <c r="BR118" s="141" t="s">
        <v>7</v>
      </c>
      <c r="BS118" s="141" t="s">
        <v>16</v>
      </c>
      <c r="BT118" s="141" t="s">
        <v>140</v>
      </c>
      <c r="BU118" s="141" t="s">
        <v>428</v>
      </c>
      <c r="BV118" s="141" t="s">
        <v>428</v>
      </c>
      <c r="BW118" t="s">
        <v>90</v>
      </c>
      <c r="BX118" s="141" t="s">
        <v>38</v>
      </c>
      <c r="BY118" s="141" t="s">
        <v>90</v>
      </c>
      <c r="BZ118" s="141" t="s">
        <v>90</v>
      </c>
      <c r="CA118" s="141" t="s">
        <v>243</v>
      </c>
      <c r="CB118" s="141" t="s">
        <v>90</v>
      </c>
      <c r="CC118" s="142" t="s">
        <v>8208</v>
      </c>
      <c r="CD118">
        <v>1</v>
      </c>
      <c r="CE118">
        <v>6.9219999999999997</v>
      </c>
      <c r="CF118">
        <v>7.8015999999999996</v>
      </c>
      <c r="CG118" s="141">
        <v>1.58</v>
      </c>
      <c r="CH118" s="141">
        <v>10.936999999999999</v>
      </c>
      <c r="CI118" s="141">
        <v>12.327</v>
      </c>
      <c r="CJ118" s="141" t="s">
        <v>90</v>
      </c>
      <c r="CK118" s="141" t="s">
        <v>7</v>
      </c>
      <c r="CL118" s="141" t="s">
        <v>7</v>
      </c>
      <c r="CM118" s="139"/>
      <c r="CN118" s="141" t="s">
        <v>112</v>
      </c>
      <c r="CO118" s="139">
        <v>32</v>
      </c>
      <c r="CP118" s="141" t="s">
        <v>817</v>
      </c>
      <c r="CQ118" s="141" t="s">
        <v>1737</v>
      </c>
      <c r="CR118" s="141" t="s">
        <v>90</v>
      </c>
      <c r="CS118" s="141" t="s">
        <v>1737</v>
      </c>
      <c r="CT118" s="141" t="s">
        <v>733</v>
      </c>
      <c r="CU118" s="141" t="s">
        <v>818</v>
      </c>
      <c r="CV118" s="142" t="s">
        <v>7</v>
      </c>
      <c r="CW118" s="142" t="s">
        <v>90</v>
      </c>
      <c r="CX118" s="141" t="s">
        <v>1743</v>
      </c>
    </row>
    <row r="119" spans="1:102" x14ac:dyDescent="0.25">
      <c r="A119" s="139">
        <v>681</v>
      </c>
      <c r="B119" s="141" t="s">
        <v>7729</v>
      </c>
      <c r="C119" s="141" t="s">
        <v>1687</v>
      </c>
      <c r="D119" s="141" t="s">
        <v>1728</v>
      </c>
      <c r="E119" s="140">
        <v>44992</v>
      </c>
      <c r="F119" s="141" t="s">
        <v>83</v>
      </c>
      <c r="G119" s="141" t="s">
        <v>90</v>
      </c>
      <c r="H119" s="141" t="s">
        <v>90</v>
      </c>
      <c r="I119" s="141" t="s">
        <v>90</v>
      </c>
      <c r="J119" s="141" t="s">
        <v>90</v>
      </c>
      <c r="K119" s="141" t="s">
        <v>90</v>
      </c>
      <c r="L119" t="s">
        <v>82</v>
      </c>
      <c r="M119" s="141" t="s">
        <v>1727</v>
      </c>
      <c r="N119" s="141" t="s">
        <v>1292</v>
      </c>
      <c r="O119" s="141" t="s">
        <v>1687</v>
      </c>
      <c r="P119" s="141" t="s">
        <v>90</v>
      </c>
      <c r="Q119" s="141" t="s">
        <v>423</v>
      </c>
      <c r="R119" s="141" t="s">
        <v>424</v>
      </c>
      <c r="S119" s="141" t="s">
        <v>425</v>
      </c>
      <c r="T119" s="141" t="s">
        <v>426</v>
      </c>
      <c r="U119" s="141" t="s">
        <v>426</v>
      </c>
      <c r="V119" s="141" t="s">
        <v>90</v>
      </c>
      <c r="W119" s="141" t="s">
        <v>90</v>
      </c>
      <c r="X119" s="140">
        <v>44999</v>
      </c>
      <c r="Y119" s="141" t="s">
        <v>90</v>
      </c>
      <c r="Z119" s="140">
        <v>44999</v>
      </c>
      <c r="AA119" s="141" t="s">
        <v>1696</v>
      </c>
      <c r="AB119" s="141" t="s">
        <v>1695</v>
      </c>
      <c r="AC119" s="140">
        <v>45394</v>
      </c>
      <c r="AD119" s="141" t="s">
        <v>90</v>
      </c>
      <c r="AE119" s="139">
        <v>5.77</v>
      </c>
      <c r="AF119" s="140"/>
      <c r="AG119" s="140">
        <v>44999</v>
      </c>
      <c r="AH119" s="139">
        <v>0.25</v>
      </c>
      <c r="AI119" s="139">
        <v>200000</v>
      </c>
      <c r="AJ119" s="141" t="s">
        <v>1694</v>
      </c>
      <c r="AK119" s="141" t="s">
        <v>90</v>
      </c>
      <c r="AL119" s="141" t="s">
        <v>90</v>
      </c>
      <c r="AM119" s="141" t="s">
        <v>90</v>
      </c>
      <c r="AN119" s="139"/>
      <c r="AO119" s="141" t="s">
        <v>435</v>
      </c>
      <c r="AP119" s="141" t="s">
        <v>731</v>
      </c>
      <c r="AQ119" s="139" t="s">
        <v>1731</v>
      </c>
      <c r="AR119" s="141" t="s">
        <v>440</v>
      </c>
      <c r="AS119" s="141" t="s">
        <v>428</v>
      </c>
      <c r="AT119" s="141" t="s">
        <v>459</v>
      </c>
      <c r="AU119" s="141" t="s">
        <v>290</v>
      </c>
      <c r="AV119" s="139"/>
      <c r="AW119" s="139"/>
      <c r="AX119" s="139"/>
      <c r="AY119" s="139"/>
      <c r="AZ119" s="141" t="s">
        <v>90</v>
      </c>
      <c r="BA119" s="141" t="s">
        <v>1308</v>
      </c>
      <c r="BB119" s="141" t="s">
        <v>1307</v>
      </c>
      <c r="BC119" s="139"/>
      <c r="BD119" s="139">
        <v>100</v>
      </c>
      <c r="BE119" s="141" t="s">
        <v>430</v>
      </c>
      <c r="BF119" s="141" t="s">
        <v>90</v>
      </c>
      <c r="BG119" s="141" t="s">
        <v>1692</v>
      </c>
      <c r="BH119" s="141" t="s">
        <v>90</v>
      </c>
      <c r="BI119" s="139"/>
      <c r="BJ119" s="141" t="s">
        <v>107</v>
      </c>
      <c r="BK119" s="140">
        <v>45394</v>
      </c>
      <c r="BL119" s="139">
        <v>5.77</v>
      </c>
      <c r="BM119" s="141" t="s">
        <v>1730</v>
      </c>
      <c r="BN119" s="141">
        <v>0.25</v>
      </c>
      <c r="BO119" s="141" t="s">
        <v>974</v>
      </c>
      <c r="BP119" s="141" t="s">
        <v>1729</v>
      </c>
      <c r="BQ119" s="140"/>
      <c r="BR119" s="141" t="s">
        <v>7</v>
      </c>
      <c r="BS119" s="141" t="s">
        <v>18</v>
      </c>
      <c r="BT119" s="141" t="s">
        <v>7</v>
      </c>
      <c r="BU119" s="141" t="s">
        <v>428</v>
      </c>
      <c r="BV119" s="141" t="s">
        <v>973</v>
      </c>
      <c r="BW119" t="s">
        <v>90</v>
      </c>
      <c r="BX119" s="141" t="s">
        <v>37</v>
      </c>
      <c r="BY119" s="141" t="s">
        <v>90</v>
      </c>
      <c r="BZ119" s="141" t="s">
        <v>90</v>
      </c>
      <c r="CA119" s="141" t="s">
        <v>107</v>
      </c>
      <c r="CB119" s="141" t="s">
        <v>90</v>
      </c>
      <c r="CC119" s="142" t="s">
        <v>8208</v>
      </c>
      <c r="CD119">
        <v>1</v>
      </c>
      <c r="CE119">
        <v>6.9219999999999997</v>
      </c>
      <c r="CF119">
        <v>7.8015999999999996</v>
      </c>
      <c r="CG119" s="141">
        <v>0.25</v>
      </c>
      <c r="CH119" s="141">
        <v>1.73</v>
      </c>
      <c r="CI119" s="141">
        <v>1.95</v>
      </c>
      <c r="CJ119" s="141" t="s">
        <v>90</v>
      </c>
      <c r="CK119" s="141" t="s">
        <v>7</v>
      </c>
      <c r="CL119" s="141" t="s">
        <v>7</v>
      </c>
      <c r="CM119" s="139"/>
      <c r="CN119" s="141" t="s">
        <v>112</v>
      </c>
      <c r="CO119" s="139"/>
      <c r="CP119" s="141" t="s">
        <v>90</v>
      </c>
      <c r="CQ119" s="141" t="s">
        <v>90</v>
      </c>
      <c r="CR119" s="141" t="s">
        <v>90</v>
      </c>
      <c r="CS119" s="141" t="s">
        <v>8214</v>
      </c>
      <c r="CT119" s="141" t="s">
        <v>695</v>
      </c>
      <c r="CU119" s="141" t="s">
        <v>90</v>
      </c>
      <c r="CV119" s="142" t="s">
        <v>7</v>
      </c>
      <c r="CW119" s="142" t="s">
        <v>90</v>
      </c>
      <c r="CX119" s="141" t="s">
        <v>1732</v>
      </c>
    </row>
    <row r="120" spans="1:102" x14ac:dyDescent="0.25">
      <c r="A120" s="139">
        <v>680</v>
      </c>
      <c r="B120" s="141" t="s">
        <v>7729</v>
      </c>
      <c r="C120" s="141" t="s">
        <v>1493</v>
      </c>
      <c r="D120" s="141" t="s">
        <v>1754</v>
      </c>
      <c r="E120" s="140">
        <v>44988</v>
      </c>
      <c r="F120" s="141" t="s">
        <v>83</v>
      </c>
      <c r="G120" s="141" t="s">
        <v>90</v>
      </c>
      <c r="H120" s="141" t="s">
        <v>90</v>
      </c>
      <c r="I120" s="141" t="s">
        <v>90</v>
      </c>
      <c r="J120" s="141" t="s">
        <v>1498</v>
      </c>
      <c r="K120" s="141" t="s">
        <v>90</v>
      </c>
      <c r="L120" t="s">
        <v>82</v>
      </c>
      <c r="M120" s="141" t="s">
        <v>1753</v>
      </c>
      <c r="N120" s="141" t="s">
        <v>1292</v>
      </c>
      <c r="O120" s="141" t="s">
        <v>1493</v>
      </c>
      <c r="P120" s="141" t="s">
        <v>90</v>
      </c>
      <c r="Q120" s="141" t="s">
        <v>423</v>
      </c>
      <c r="R120" s="141" t="s">
        <v>424</v>
      </c>
      <c r="S120" s="141" t="s">
        <v>425</v>
      </c>
      <c r="T120" s="141" t="s">
        <v>426</v>
      </c>
      <c r="U120" s="141" t="s">
        <v>426</v>
      </c>
      <c r="V120" s="141" t="s">
        <v>1498</v>
      </c>
      <c r="W120" s="141" t="s">
        <v>90</v>
      </c>
      <c r="X120" s="140">
        <v>44995</v>
      </c>
      <c r="Y120" s="141" t="s">
        <v>90</v>
      </c>
      <c r="Z120" s="140">
        <v>44995</v>
      </c>
      <c r="AA120" s="141" t="s">
        <v>90</v>
      </c>
      <c r="AB120" s="141" t="s">
        <v>1118</v>
      </c>
      <c r="AC120" s="140">
        <v>45359</v>
      </c>
      <c r="AD120" s="141" t="s">
        <v>90</v>
      </c>
      <c r="AE120" s="139">
        <v>5.5</v>
      </c>
      <c r="AF120" s="140"/>
      <c r="AG120" s="140">
        <v>44995</v>
      </c>
      <c r="AH120" s="139">
        <v>4.5</v>
      </c>
      <c r="AI120" s="139">
        <v>100000</v>
      </c>
      <c r="AJ120" s="141" t="s">
        <v>1117</v>
      </c>
      <c r="AK120" s="141" t="s">
        <v>90</v>
      </c>
      <c r="AL120" s="141" t="s">
        <v>90</v>
      </c>
      <c r="AM120" s="141" t="s">
        <v>90</v>
      </c>
      <c r="AN120" s="139"/>
      <c r="AO120" s="141" t="s">
        <v>435</v>
      </c>
      <c r="AP120" s="141" t="s">
        <v>1043</v>
      </c>
      <c r="AQ120" s="139" t="s">
        <v>1269</v>
      </c>
      <c r="AR120" s="141" t="s">
        <v>440</v>
      </c>
      <c r="AS120" s="141" t="s">
        <v>428</v>
      </c>
      <c r="AT120" s="141" t="s">
        <v>459</v>
      </c>
      <c r="AU120" s="141" t="s">
        <v>290</v>
      </c>
      <c r="AV120" s="139"/>
      <c r="AW120" s="139"/>
      <c r="AX120" s="139"/>
      <c r="AY120" s="139"/>
      <c r="AZ120" s="141" t="s">
        <v>90</v>
      </c>
      <c r="BA120" s="141" t="s">
        <v>1021</v>
      </c>
      <c r="BB120" s="141" t="s">
        <v>1020</v>
      </c>
      <c r="BC120" s="139"/>
      <c r="BD120" s="139"/>
      <c r="BE120" s="141" t="s">
        <v>430</v>
      </c>
      <c r="BF120" s="141" t="s">
        <v>90</v>
      </c>
      <c r="BG120" s="141" t="s">
        <v>804</v>
      </c>
      <c r="BH120" s="141" t="s">
        <v>432</v>
      </c>
      <c r="BI120" s="139"/>
      <c r="BJ120" s="141" t="s">
        <v>107</v>
      </c>
      <c r="BK120" s="140">
        <v>45359</v>
      </c>
      <c r="BL120" s="139">
        <v>5.5</v>
      </c>
      <c r="BM120" s="141" t="s">
        <v>772</v>
      </c>
      <c r="BN120" s="141">
        <v>4.5</v>
      </c>
      <c r="BO120" s="141" t="s">
        <v>974</v>
      </c>
      <c r="BP120" s="141" t="s">
        <v>1755</v>
      </c>
      <c r="BQ120" s="140"/>
      <c r="BR120" s="141" t="s">
        <v>7</v>
      </c>
      <c r="BS120" s="141" t="s">
        <v>13</v>
      </c>
      <c r="BT120" s="141" t="s">
        <v>7</v>
      </c>
      <c r="BU120" s="141" t="s">
        <v>428</v>
      </c>
      <c r="BV120" s="141" t="s">
        <v>1041</v>
      </c>
      <c r="BW120" t="s">
        <v>90</v>
      </c>
      <c r="BX120" s="141" t="s">
        <v>39</v>
      </c>
      <c r="BY120" s="141" t="s">
        <v>90</v>
      </c>
      <c r="BZ120" s="141" t="s">
        <v>90</v>
      </c>
      <c r="CA120" s="141" t="s">
        <v>107</v>
      </c>
      <c r="CB120" s="141" t="s">
        <v>90</v>
      </c>
      <c r="CC120" s="142" t="s">
        <v>8208</v>
      </c>
      <c r="CD120">
        <v>1</v>
      </c>
      <c r="CE120">
        <v>6.9219999999999997</v>
      </c>
      <c r="CF120">
        <v>7.8015999999999996</v>
      </c>
      <c r="CG120" s="141">
        <v>4.5</v>
      </c>
      <c r="CH120" s="141">
        <v>31.149000000000001</v>
      </c>
      <c r="CI120" s="141">
        <v>35.106999999999999</v>
      </c>
      <c r="CJ120" s="141" t="s">
        <v>90</v>
      </c>
      <c r="CK120" s="141" t="s">
        <v>7</v>
      </c>
      <c r="CL120" s="141" t="s">
        <v>7</v>
      </c>
      <c r="CM120" s="139"/>
      <c r="CN120" s="141" t="s">
        <v>112</v>
      </c>
      <c r="CO120" s="139"/>
      <c r="CP120" s="141" t="s">
        <v>90</v>
      </c>
      <c r="CQ120" s="141" t="s">
        <v>90</v>
      </c>
      <c r="CR120" s="141" t="s">
        <v>90</v>
      </c>
      <c r="CS120" s="141" t="s">
        <v>819</v>
      </c>
      <c r="CT120" s="141" t="s">
        <v>733</v>
      </c>
      <c r="CU120" s="141" t="s">
        <v>818</v>
      </c>
      <c r="CV120" s="142" t="s">
        <v>7</v>
      </c>
      <c r="CW120" s="142" t="s">
        <v>90</v>
      </c>
      <c r="CX120" s="141" t="s">
        <v>1756</v>
      </c>
    </row>
    <row r="121" spans="1:102" x14ac:dyDescent="0.25">
      <c r="A121" s="139">
        <v>679</v>
      </c>
      <c r="B121" s="141" t="s">
        <v>7729</v>
      </c>
      <c r="C121" s="141" t="s">
        <v>1493</v>
      </c>
      <c r="D121" s="141" t="s">
        <v>1749</v>
      </c>
      <c r="E121" s="140">
        <v>44988</v>
      </c>
      <c r="F121" s="141" t="s">
        <v>106</v>
      </c>
      <c r="G121" s="141" t="s">
        <v>90</v>
      </c>
      <c r="H121" s="141" t="s">
        <v>90</v>
      </c>
      <c r="I121" s="141" t="s">
        <v>90</v>
      </c>
      <c r="J121" s="141" t="s">
        <v>1751</v>
      </c>
      <c r="K121" s="141" t="s">
        <v>90</v>
      </c>
      <c r="L121" t="s">
        <v>82</v>
      </c>
      <c r="M121" s="141" t="s">
        <v>1748</v>
      </c>
      <c r="N121" s="141" t="s">
        <v>1292</v>
      </c>
      <c r="O121" s="141" t="s">
        <v>1493</v>
      </c>
      <c r="P121" s="141" t="s">
        <v>90</v>
      </c>
      <c r="Q121" s="141" t="s">
        <v>423</v>
      </c>
      <c r="R121" s="141" t="s">
        <v>424</v>
      </c>
      <c r="S121" s="141" t="s">
        <v>425</v>
      </c>
      <c r="T121" s="141" t="s">
        <v>426</v>
      </c>
      <c r="U121" s="141" t="s">
        <v>426</v>
      </c>
      <c r="V121" s="141" t="s">
        <v>1751</v>
      </c>
      <c r="W121" s="141" t="s">
        <v>90</v>
      </c>
      <c r="X121" s="140">
        <v>44995</v>
      </c>
      <c r="Y121" s="141" t="s">
        <v>90</v>
      </c>
      <c r="Z121" s="140">
        <v>44995</v>
      </c>
      <c r="AA121" s="141" t="s">
        <v>90</v>
      </c>
      <c r="AB121" s="141" t="s">
        <v>1118</v>
      </c>
      <c r="AC121" s="140">
        <v>45359</v>
      </c>
      <c r="AD121" s="141" t="s">
        <v>90</v>
      </c>
      <c r="AE121" s="139">
        <v>4.8499999999999996</v>
      </c>
      <c r="AF121" s="140"/>
      <c r="AG121" s="140">
        <v>44995</v>
      </c>
      <c r="AH121" s="139">
        <v>3.85</v>
      </c>
      <c r="AI121" s="139">
        <v>1000000</v>
      </c>
      <c r="AJ121" s="141" t="s">
        <v>1117</v>
      </c>
      <c r="AK121" s="141" t="s">
        <v>90</v>
      </c>
      <c r="AL121" s="141" t="s">
        <v>90</v>
      </c>
      <c r="AM121" s="141" t="s">
        <v>90</v>
      </c>
      <c r="AN121" s="139"/>
      <c r="AO121" s="141" t="s">
        <v>435</v>
      </c>
      <c r="AP121" s="141" t="s">
        <v>1043</v>
      </c>
      <c r="AQ121" s="139" t="s">
        <v>1269</v>
      </c>
      <c r="AR121" s="141" t="s">
        <v>440</v>
      </c>
      <c r="AS121" s="141" t="s">
        <v>428</v>
      </c>
      <c r="AT121" s="141" t="s">
        <v>459</v>
      </c>
      <c r="AU121" s="141" t="s">
        <v>290</v>
      </c>
      <c r="AV121" s="139"/>
      <c r="AW121" s="139"/>
      <c r="AX121" s="139"/>
      <c r="AY121" s="139"/>
      <c r="AZ121" s="141" t="s">
        <v>90</v>
      </c>
      <c r="BA121" s="141" t="s">
        <v>1021</v>
      </c>
      <c r="BB121" s="141" t="s">
        <v>1020</v>
      </c>
      <c r="BC121" s="139"/>
      <c r="BD121" s="139"/>
      <c r="BE121" s="141" t="s">
        <v>430</v>
      </c>
      <c r="BF121" s="141" t="s">
        <v>90</v>
      </c>
      <c r="BG121" s="141" t="s">
        <v>804</v>
      </c>
      <c r="BH121" s="141" t="s">
        <v>90</v>
      </c>
      <c r="BI121" s="139"/>
      <c r="BJ121" s="141" t="s">
        <v>107</v>
      </c>
      <c r="BK121" s="140">
        <v>45359</v>
      </c>
      <c r="BL121" s="139">
        <v>4.8499999999999996</v>
      </c>
      <c r="BM121" s="141" t="s">
        <v>772</v>
      </c>
      <c r="BN121" s="141">
        <v>3.85</v>
      </c>
      <c r="BO121" s="141" t="s">
        <v>974</v>
      </c>
      <c r="BP121" s="141" t="s">
        <v>1750</v>
      </c>
      <c r="BQ121" s="140"/>
      <c r="BR121" s="141" t="s">
        <v>7</v>
      </c>
      <c r="BS121" s="141" t="s">
        <v>13</v>
      </c>
      <c r="BT121" s="141" t="s">
        <v>7</v>
      </c>
      <c r="BU121" s="141" t="s">
        <v>428</v>
      </c>
      <c r="BV121" s="141" t="s">
        <v>1041</v>
      </c>
      <c r="BW121" t="s">
        <v>90</v>
      </c>
      <c r="BX121" s="141" t="s">
        <v>39</v>
      </c>
      <c r="BY121" s="141" t="s">
        <v>90</v>
      </c>
      <c r="BZ121" s="141" t="s">
        <v>90</v>
      </c>
      <c r="CA121" s="141" t="s">
        <v>107</v>
      </c>
      <c r="CB121" s="141" t="s">
        <v>90</v>
      </c>
      <c r="CC121" s="142" t="s">
        <v>8208</v>
      </c>
      <c r="CD121">
        <v>0.12817999999999999</v>
      </c>
      <c r="CE121">
        <v>0.8871</v>
      </c>
      <c r="CF121">
        <v>1</v>
      </c>
      <c r="CG121" s="141">
        <v>0.49299999999999999</v>
      </c>
      <c r="CH121" s="141">
        <v>3.415</v>
      </c>
      <c r="CI121" s="141">
        <v>3.85</v>
      </c>
      <c r="CJ121" s="141" t="s">
        <v>90</v>
      </c>
      <c r="CK121" s="141" t="s">
        <v>7</v>
      </c>
      <c r="CL121" s="141" t="s">
        <v>7</v>
      </c>
      <c r="CM121" s="139"/>
      <c r="CN121" s="141" t="s">
        <v>112</v>
      </c>
      <c r="CO121" s="139"/>
      <c r="CP121" s="141" t="s">
        <v>90</v>
      </c>
      <c r="CQ121" s="141" t="s">
        <v>90</v>
      </c>
      <c r="CR121" s="141" t="s">
        <v>90</v>
      </c>
      <c r="CS121" s="141" t="s">
        <v>2411</v>
      </c>
      <c r="CT121" s="141" t="s">
        <v>733</v>
      </c>
      <c r="CU121" s="141" t="s">
        <v>818</v>
      </c>
      <c r="CV121" s="142" t="s">
        <v>7</v>
      </c>
      <c r="CW121" s="142" t="s">
        <v>90</v>
      </c>
      <c r="CX121" s="141" t="s">
        <v>1752</v>
      </c>
    </row>
    <row r="122" spans="1:102" x14ac:dyDescent="0.25">
      <c r="A122" s="139">
        <v>678</v>
      </c>
      <c r="B122" s="141" t="s">
        <v>7729</v>
      </c>
      <c r="C122" s="141" t="s">
        <v>630</v>
      </c>
      <c r="D122" s="141" t="s">
        <v>1745</v>
      </c>
      <c r="E122" s="140">
        <v>44988</v>
      </c>
      <c r="F122" s="141" t="s">
        <v>83</v>
      </c>
      <c r="G122" s="141" t="s">
        <v>90</v>
      </c>
      <c r="H122" s="141" t="s">
        <v>90</v>
      </c>
      <c r="I122" s="141" t="s">
        <v>90</v>
      </c>
      <c r="J122" s="141" t="s">
        <v>90</v>
      </c>
      <c r="K122" s="141" t="s">
        <v>90</v>
      </c>
      <c r="L122" t="s">
        <v>82</v>
      </c>
      <c r="M122" s="141" t="s">
        <v>1744</v>
      </c>
      <c r="N122" s="141" t="s">
        <v>1292</v>
      </c>
      <c r="O122" s="141" t="s">
        <v>90</v>
      </c>
      <c r="P122" s="141" t="s">
        <v>90</v>
      </c>
      <c r="Q122" s="141" t="s">
        <v>423</v>
      </c>
      <c r="R122" s="141" t="s">
        <v>424</v>
      </c>
      <c r="S122" s="141" t="s">
        <v>425</v>
      </c>
      <c r="T122" s="141" t="s">
        <v>426</v>
      </c>
      <c r="U122" s="141" t="s">
        <v>426</v>
      </c>
      <c r="V122" s="141" t="s">
        <v>90</v>
      </c>
      <c r="W122" s="141" t="s">
        <v>90</v>
      </c>
      <c r="X122" s="140">
        <v>44993</v>
      </c>
      <c r="Y122" s="141" t="s">
        <v>90</v>
      </c>
      <c r="Z122" s="140">
        <v>44993</v>
      </c>
      <c r="AA122" s="141" t="s">
        <v>630</v>
      </c>
      <c r="AB122" s="141" t="s">
        <v>633</v>
      </c>
      <c r="AC122" s="140">
        <v>45359</v>
      </c>
      <c r="AD122" s="141" t="s">
        <v>90</v>
      </c>
      <c r="AE122" s="139">
        <v>5.5</v>
      </c>
      <c r="AF122" s="140"/>
      <c r="AG122" s="140">
        <v>44993</v>
      </c>
      <c r="AH122" s="139">
        <v>0.01</v>
      </c>
      <c r="AI122" s="139">
        <v>1000000</v>
      </c>
      <c r="AJ122" s="141" t="s">
        <v>632</v>
      </c>
      <c r="AK122" s="141" t="s">
        <v>90</v>
      </c>
      <c r="AL122" s="141" t="s">
        <v>90</v>
      </c>
      <c r="AM122" s="141" t="s">
        <v>90</v>
      </c>
      <c r="AN122" s="139"/>
      <c r="AO122" s="141" t="s">
        <v>436</v>
      </c>
      <c r="AP122" s="141" t="s">
        <v>427</v>
      </c>
      <c r="AQ122" s="139" t="s">
        <v>1269</v>
      </c>
      <c r="AR122" s="141" t="s">
        <v>90</v>
      </c>
      <c r="AS122" s="141" t="s">
        <v>428</v>
      </c>
      <c r="AT122" s="141" t="s">
        <v>459</v>
      </c>
      <c r="AU122" s="141" t="s">
        <v>290</v>
      </c>
      <c r="AV122" s="139"/>
      <c r="AW122" s="139"/>
      <c r="AX122" s="139"/>
      <c r="AY122" s="139"/>
      <c r="AZ122" s="141" t="s">
        <v>90</v>
      </c>
      <c r="BA122" s="141" t="s">
        <v>90</v>
      </c>
      <c r="BB122" s="141" t="s">
        <v>439</v>
      </c>
      <c r="BC122" s="139"/>
      <c r="BD122" s="139">
        <v>100</v>
      </c>
      <c r="BE122" s="141" t="s">
        <v>430</v>
      </c>
      <c r="BF122" s="141" t="s">
        <v>90</v>
      </c>
      <c r="BG122" s="141" t="s">
        <v>458</v>
      </c>
      <c r="BH122" s="141" t="s">
        <v>432</v>
      </c>
      <c r="BI122" s="139"/>
      <c r="BJ122" s="141" t="s">
        <v>107</v>
      </c>
      <c r="BK122" s="140">
        <v>45359</v>
      </c>
      <c r="BL122" s="139">
        <v>5.5</v>
      </c>
      <c r="BM122" s="141" t="s">
        <v>1324</v>
      </c>
      <c r="BN122" s="141">
        <v>0.01</v>
      </c>
      <c r="BO122" s="141" t="s">
        <v>428</v>
      </c>
      <c r="BP122" s="141" t="s">
        <v>1746</v>
      </c>
      <c r="BQ122" s="140"/>
      <c r="BR122" s="141" t="s">
        <v>7</v>
      </c>
      <c r="BS122" s="141" t="s">
        <v>12</v>
      </c>
      <c r="BT122" s="141" t="s">
        <v>7</v>
      </c>
      <c r="BU122" s="141" t="s">
        <v>428</v>
      </c>
      <c r="BV122" s="141" t="s">
        <v>428</v>
      </c>
      <c r="BW122" t="s">
        <v>90</v>
      </c>
      <c r="BX122" s="141" t="s">
        <v>38</v>
      </c>
      <c r="BY122" s="141" t="s">
        <v>90</v>
      </c>
      <c r="BZ122" s="141" t="s">
        <v>90</v>
      </c>
      <c r="CA122" s="141" t="s">
        <v>107</v>
      </c>
      <c r="CB122" s="141" t="s">
        <v>90</v>
      </c>
      <c r="CC122" s="142" t="s">
        <v>8208</v>
      </c>
      <c r="CD122">
        <v>1</v>
      </c>
      <c r="CE122">
        <v>6.9219999999999997</v>
      </c>
      <c r="CF122">
        <v>7.8015999999999996</v>
      </c>
      <c r="CG122" s="141">
        <v>0.01</v>
      </c>
      <c r="CH122" s="141">
        <v>6.9000000000000006E-2</v>
      </c>
      <c r="CI122" s="141">
        <v>7.8E-2</v>
      </c>
      <c r="CJ122" s="141" t="s">
        <v>90</v>
      </c>
      <c r="CK122" s="141" t="s">
        <v>7</v>
      </c>
      <c r="CL122" s="141" t="s">
        <v>7</v>
      </c>
      <c r="CM122" s="139"/>
      <c r="CN122" s="141" t="s">
        <v>112</v>
      </c>
      <c r="CO122" s="139"/>
      <c r="CP122" s="141" t="s">
        <v>90</v>
      </c>
      <c r="CQ122" s="141" t="s">
        <v>90</v>
      </c>
      <c r="CR122" s="141" t="s">
        <v>90</v>
      </c>
      <c r="CS122" s="141" t="s">
        <v>819</v>
      </c>
      <c r="CT122" s="141" t="s">
        <v>733</v>
      </c>
      <c r="CU122" s="141" t="s">
        <v>90</v>
      </c>
      <c r="CV122" s="142" t="s">
        <v>7</v>
      </c>
      <c r="CW122" s="142" t="s">
        <v>90</v>
      </c>
      <c r="CX122" s="141" t="s">
        <v>1747</v>
      </c>
    </row>
    <row r="123" spans="1:102" x14ac:dyDescent="0.25">
      <c r="A123" s="139">
        <v>677</v>
      </c>
      <c r="B123" s="141" t="s">
        <v>7729</v>
      </c>
      <c r="C123" s="141" t="s">
        <v>1687</v>
      </c>
      <c r="D123" s="141" t="s">
        <v>1758</v>
      </c>
      <c r="E123" s="140">
        <v>44987</v>
      </c>
      <c r="F123" s="141" t="s">
        <v>106</v>
      </c>
      <c r="G123" s="141" t="s">
        <v>90</v>
      </c>
      <c r="H123" s="141" t="s">
        <v>90</v>
      </c>
      <c r="I123" s="141" t="s">
        <v>90</v>
      </c>
      <c r="J123" s="141" t="s">
        <v>90</v>
      </c>
      <c r="K123" s="141" t="s">
        <v>90</v>
      </c>
      <c r="L123" t="s">
        <v>82</v>
      </c>
      <c r="M123" s="141" t="s">
        <v>1757</v>
      </c>
      <c r="N123" s="141" t="s">
        <v>982</v>
      </c>
      <c r="O123" s="141" t="s">
        <v>1687</v>
      </c>
      <c r="P123" s="141" t="s">
        <v>90</v>
      </c>
      <c r="Q123" s="141" t="s">
        <v>423</v>
      </c>
      <c r="R123" s="141" t="s">
        <v>424</v>
      </c>
      <c r="S123" s="141" t="s">
        <v>425</v>
      </c>
      <c r="T123" s="141" t="s">
        <v>426</v>
      </c>
      <c r="U123" s="141" t="s">
        <v>426</v>
      </c>
      <c r="V123" s="141" t="s">
        <v>90</v>
      </c>
      <c r="W123" s="141" t="s">
        <v>90</v>
      </c>
      <c r="X123" s="140">
        <v>44994</v>
      </c>
      <c r="Y123" s="141" t="s">
        <v>90</v>
      </c>
      <c r="Z123" s="140">
        <v>44994</v>
      </c>
      <c r="AA123" s="141" t="s">
        <v>1696</v>
      </c>
      <c r="AB123" s="141" t="s">
        <v>1695</v>
      </c>
      <c r="AC123" s="140">
        <v>45086</v>
      </c>
      <c r="AD123" s="141" t="s">
        <v>90</v>
      </c>
      <c r="AE123" s="139">
        <v>4.8499999999999996</v>
      </c>
      <c r="AF123" s="140"/>
      <c r="AG123" s="140">
        <v>44994</v>
      </c>
      <c r="AH123" s="139">
        <v>5</v>
      </c>
      <c r="AI123" s="139">
        <v>1000000</v>
      </c>
      <c r="AJ123" s="141" t="s">
        <v>1694</v>
      </c>
      <c r="AK123" s="141" t="s">
        <v>90</v>
      </c>
      <c r="AL123" s="141" t="s">
        <v>90</v>
      </c>
      <c r="AM123" s="141" t="s">
        <v>90</v>
      </c>
      <c r="AN123" s="139"/>
      <c r="AO123" s="141" t="s">
        <v>435</v>
      </c>
      <c r="AP123" s="141" t="s">
        <v>731</v>
      </c>
      <c r="AQ123" s="139" t="s">
        <v>1760</v>
      </c>
      <c r="AR123" s="141" t="s">
        <v>440</v>
      </c>
      <c r="AS123" s="141" t="s">
        <v>428</v>
      </c>
      <c r="AT123" s="141" t="s">
        <v>459</v>
      </c>
      <c r="AU123" s="141" t="s">
        <v>290</v>
      </c>
      <c r="AV123" s="139"/>
      <c r="AW123" s="139"/>
      <c r="AX123" s="139"/>
      <c r="AY123" s="139"/>
      <c r="AZ123" s="141" t="s">
        <v>90</v>
      </c>
      <c r="BA123" s="141" t="s">
        <v>1308</v>
      </c>
      <c r="BB123" s="141" t="s">
        <v>1307</v>
      </c>
      <c r="BC123" s="139"/>
      <c r="BD123" s="139">
        <v>100</v>
      </c>
      <c r="BE123" s="141" t="s">
        <v>430</v>
      </c>
      <c r="BF123" s="141" t="s">
        <v>90</v>
      </c>
      <c r="BG123" s="141" t="s">
        <v>1692</v>
      </c>
      <c r="BH123" s="141" t="s">
        <v>90</v>
      </c>
      <c r="BI123" s="139"/>
      <c r="BJ123" s="141" t="s">
        <v>107</v>
      </c>
      <c r="BK123" s="140">
        <v>45360</v>
      </c>
      <c r="BL123" s="139">
        <v>4.8499999999999996</v>
      </c>
      <c r="BM123" s="141" t="s">
        <v>1324</v>
      </c>
      <c r="BN123" s="141">
        <v>5</v>
      </c>
      <c r="BO123" s="141" t="s">
        <v>974</v>
      </c>
      <c r="BP123" s="141" t="s">
        <v>1759</v>
      </c>
      <c r="BQ123" s="140"/>
      <c r="BR123" s="141" t="s">
        <v>7</v>
      </c>
      <c r="BS123" s="141" t="s">
        <v>18</v>
      </c>
      <c r="BT123" s="141" t="s">
        <v>7</v>
      </c>
      <c r="BU123" s="141" t="s">
        <v>428</v>
      </c>
      <c r="BV123" s="141" t="s">
        <v>973</v>
      </c>
      <c r="BW123" t="s">
        <v>90</v>
      </c>
      <c r="BX123" s="141" t="s">
        <v>37</v>
      </c>
      <c r="BY123" s="141" t="s">
        <v>90</v>
      </c>
      <c r="BZ123" s="141" t="s">
        <v>90</v>
      </c>
      <c r="CA123" s="141" t="s">
        <v>107</v>
      </c>
      <c r="CB123" s="141" t="s">
        <v>90</v>
      </c>
      <c r="CC123" s="142" t="s">
        <v>8208</v>
      </c>
      <c r="CD123">
        <v>0.12817999999999999</v>
      </c>
      <c r="CE123">
        <v>0.8871</v>
      </c>
      <c r="CF123">
        <v>1</v>
      </c>
      <c r="CG123" s="141">
        <v>0.64100000000000001</v>
      </c>
      <c r="CH123" s="141">
        <v>4.4359999999999999</v>
      </c>
      <c r="CI123" s="141">
        <v>5</v>
      </c>
      <c r="CJ123" s="141" t="s">
        <v>90</v>
      </c>
      <c r="CK123" s="141" t="s">
        <v>7</v>
      </c>
      <c r="CL123" s="141" t="s">
        <v>7</v>
      </c>
      <c r="CM123" s="139"/>
      <c r="CN123" s="141" t="s">
        <v>112</v>
      </c>
      <c r="CO123" s="139"/>
      <c r="CP123" s="141" t="s">
        <v>90</v>
      </c>
      <c r="CQ123" s="141" t="s">
        <v>90</v>
      </c>
      <c r="CR123" s="141" t="s">
        <v>90</v>
      </c>
      <c r="CS123" s="141" t="s">
        <v>2411</v>
      </c>
      <c r="CT123" s="141" t="s">
        <v>733</v>
      </c>
      <c r="CU123" s="141" t="s">
        <v>90</v>
      </c>
      <c r="CV123" s="142" t="s">
        <v>7</v>
      </c>
      <c r="CW123" s="142" t="s">
        <v>90</v>
      </c>
      <c r="CX123" s="141" t="s">
        <v>1761</v>
      </c>
    </row>
    <row r="124" spans="1:102" x14ac:dyDescent="0.25">
      <c r="A124" s="139">
        <v>676</v>
      </c>
      <c r="B124" s="141" t="s">
        <v>7729</v>
      </c>
      <c r="C124" s="141" t="s">
        <v>1493</v>
      </c>
      <c r="D124" s="141" t="s">
        <v>1763</v>
      </c>
      <c r="E124" s="140">
        <v>44986</v>
      </c>
      <c r="F124" s="141" t="s">
        <v>106</v>
      </c>
      <c r="G124" s="141" t="s">
        <v>90</v>
      </c>
      <c r="H124" s="141" t="s">
        <v>90</v>
      </c>
      <c r="I124" s="141" t="s">
        <v>90</v>
      </c>
      <c r="J124" s="141" t="s">
        <v>977</v>
      </c>
      <c r="K124" s="141" t="s">
        <v>90</v>
      </c>
      <c r="L124" t="s">
        <v>82</v>
      </c>
      <c r="M124" s="141" t="s">
        <v>1762</v>
      </c>
      <c r="N124" s="141" t="s">
        <v>1292</v>
      </c>
      <c r="O124" s="141" t="s">
        <v>1493</v>
      </c>
      <c r="P124" s="141" t="s">
        <v>90</v>
      </c>
      <c r="Q124" s="141" t="s">
        <v>423</v>
      </c>
      <c r="R124" s="141" t="s">
        <v>424</v>
      </c>
      <c r="S124" s="141" t="s">
        <v>425</v>
      </c>
      <c r="T124" s="141" t="s">
        <v>426</v>
      </c>
      <c r="U124" s="141" t="s">
        <v>426</v>
      </c>
      <c r="V124" s="141" t="s">
        <v>977</v>
      </c>
      <c r="W124" s="141" t="s">
        <v>90</v>
      </c>
      <c r="X124" s="140">
        <v>44993</v>
      </c>
      <c r="Y124" s="141" t="s">
        <v>90</v>
      </c>
      <c r="Z124" s="140">
        <v>44993</v>
      </c>
      <c r="AA124" s="141" t="s">
        <v>90</v>
      </c>
      <c r="AB124" s="141" t="s">
        <v>1118</v>
      </c>
      <c r="AC124" s="140">
        <v>45358</v>
      </c>
      <c r="AD124" s="141" t="s">
        <v>90</v>
      </c>
      <c r="AE124" s="139">
        <v>4.8499999999999996</v>
      </c>
      <c r="AF124" s="140"/>
      <c r="AG124" s="140">
        <v>44993</v>
      </c>
      <c r="AH124" s="139">
        <v>7.75</v>
      </c>
      <c r="AI124" s="139">
        <v>1000000</v>
      </c>
      <c r="AJ124" s="141" t="s">
        <v>1117</v>
      </c>
      <c r="AK124" s="141" t="s">
        <v>90</v>
      </c>
      <c r="AL124" s="141" t="s">
        <v>90</v>
      </c>
      <c r="AM124" s="141" t="s">
        <v>90</v>
      </c>
      <c r="AN124" s="139"/>
      <c r="AO124" s="141" t="s">
        <v>435</v>
      </c>
      <c r="AP124" s="141" t="s">
        <v>1043</v>
      </c>
      <c r="AQ124" s="139" t="s">
        <v>1765</v>
      </c>
      <c r="AR124" s="141" t="s">
        <v>440</v>
      </c>
      <c r="AS124" s="141" t="s">
        <v>428</v>
      </c>
      <c r="AT124" s="141" t="s">
        <v>459</v>
      </c>
      <c r="AU124" s="141" t="s">
        <v>290</v>
      </c>
      <c r="AV124" s="139"/>
      <c r="AW124" s="139"/>
      <c r="AX124" s="139"/>
      <c r="AY124" s="139"/>
      <c r="AZ124" s="141" t="s">
        <v>90</v>
      </c>
      <c r="BA124" s="141" t="s">
        <v>1021</v>
      </c>
      <c r="BB124" s="141" t="s">
        <v>1020</v>
      </c>
      <c r="BC124" s="139"/>
      <c r="BD124" s="139">
        <v>100</v>
      </c>
      <c r="BE124" s="141" t="s">
        <v>430</v>
      </c>
      <c r="BF124" s="141" t="s">
        <v>90</v>
      </c>
      <c r="BG124" s="141" t="s">
        <v>804</v>
      </c>
      <c r="BH124" s="141" t="s">
        <v>90</v>
      </c>
      <c r="BI124" s="139"/>
      <c r="BJ124" s="141" t="s">
        <v>107</v>
      </c>
      <c r="BK124" s="140">
        <v>45358</v>
      </c>
      <c r="BL124" s="139">
        <v>4.8499999999999996</v>
      </c>
      <c r="BM124" s="141" t="s">
        <v>1240</v>
      </c>
      <c r="BN124" s="141">
        <v>7.75</v>
      </c>
      <c r="BO124" s="141" t="s">
        <v>974</v>
      </c>
      <c r="BP124" s="141" t="s">
        <v>1764</v>
      </c>
      <c r="BQ124" s="140"/>
      <c r="BR124" s="141" t="s">
        <v>7</v>
      </c>
      <c r="BS124" s="141" t="s">
        <v>13</v>
      </c>
      <c r="BT124" s="141" t="s">
        <v>7</v>
      </c>
      <c r="BU124" s="141" t="s">
        <v>428</v>
      </c>
      <c r="BV124" s="141" t="s">
        <v>1041</v>
      </c>
      <c r="BW124" t="s">
        <v>90</v>
      </c>
      <c r="BX124" s="141" t="s">
        <v>39</v>
      </c>
      <c r="BY124" s="141" t="s">
        <v>90</v>
      </c>
      <c r="BZ124" s="141" t="s">
        <v>90</v>
      </c>
      <c r="CA124" s="141" t="s">
        <v>107</v>
      </c>
      <c r="CB124" s="141" t="s">
        <v>90</v>
      </c>
      <c r="CC124" s="142" t="s">
        <v>8208</v>
      </c>
      <c r="CD124">
        <v>0.12817999999999999</v>
      </c>
      <c r="CE124">
        <v>0.8871</v>
      </c>
      <c r="CF124">
        <v>1</v>
      </c>
      <c r="CG124" s="141">
        <v>0.99299999999999999</v>
      </c>
      <c r="CH124" s="141">
        <v>6.875</v>
      </c>
      <c r="CI124" s="141">
        <v>7.75</v>
      </c>
      <c r="CJ124" s="141" t="s">
        <v>90</v>
      </c>
      <c r="CK124" s="141" t="s">
        <v>7</v>
      </c>
      <c r="CL124" s="141" t="s">
        <v>7</v>
      </c>
      <c r="CM124" s="139"/>
      <c r="CN124" s="141" t="s">
        <v>112</v>
      </c>
      <c r="CO124" s="139"/>
      <c r="CP124" s="141" t="s">
        <v>90</v>
      </c>
      <c r="CQ124" s="141" t="s">
        <v>90</v>
      </c>
      <c r="CR124" s="141" t="s">
        <v>90</v>
      </c>
      <c r="CS124" s="141" t="s">
        <v>2411</v>
      </c>
      <c r="CT124" s="141" t="s">
        <v>733</v>
      </c>
      <c r="CU124" s="141" t="s">
        <v>90</v>
      </c>
      <c r="CV124" s="142" t="s">
        <v>7</v>
      </c>
      <c r="CW124" s="142" t="s">
        <v>90</v>
      </c>
      <c r="CX124" s="141" t="s">
        <v>1766</v>
      </c>
    </row>
    <row r="125" spans="1:102" x14ac:dyDescent="0.25">
      <c r="A125" s="139">
        <v>675</v>
      </c>
      <c r="B125" s="141" t="s">
        <v>7729</v>
      </c>
      <c r="C125" s="141" t="s">
        <v>1013</v>
      </c>
      <c r="D125" s="141" t="s">
        <v>1768</v>
      </c>
      <c r="E125" s="140">
        <v>44979</v>
      </c>
      <c r="F125" s="141" t="s">
        <v>83</v>
      </c>
      <c r="G125" s="141" t="s">
        <v>90</v>
      </c>
      <c r="H125" s="141" t="s">
        <v>90</v>
      </c>
      <c r="I125" s="141" t="s">
        <v>90</v>
      </c>
      <c r="J125" s="141" t="s">
        <v>90</v>
      </c>
      <c r="K125" s="141" t="s">
        <v>90</v>
      </c>
      <c r="L125" t="s">
        <v>82</v>
      </c>
      <c r="M125" s="141" t="s">
        <v>1767</v>
      </c>
      <c r="N125" s="141" t="s">
        <v>982</v>
      </c>
      <c r="O125" s="141" t="s">
        <v>1013</v>
      </c>
      <c r="P125" s="141" t="s">
        <v>90</v>
      </c>
      <c r="Q125" s="141" t="s">
        <v>423</v>
      </c>
      <c r="R125" s="141" t="s">
        <v>424</v>
      </c>
      <c r="S125" s="141" t="s">
        <v>981</v>
      </c>
      <c r="T125" s="141" t="s">
        <v>426</v>
      </c>
      <c r="U125" s="141" t="s">
        <v>426</v>
      </c>
      <c r="V125" s="141" t="s">
        <v>90</v>
      </c>
      <c r="W125" s="141" t="s">
        <v>90</v>
      </c>
      <c r="X125" s="140">
        <v>44985</v>
      </c>
      <c r="Y125" s="141" t="s">
        <v>90</v>
      </c>
      <c r="Z125" s="140">
        <v>44985</v>
      </c>
      <c r="AA125" s="141" t="s">
        <v>90</v>
      </c>
      <c r="AB125" s="141" t="s">
        <v>1026</v>
      </c>
      <c r="AC125" s="140">
        <v>45076</v>
      </c>
      <c r="AD125" s="141" t="s">
        <v>1032</v>
      </c>
      <c r="AE125" s="139">
        <v>5.8341000000000003</v>
      </c>
      <c r="AF125" s="140"/>
      <c r="AG125" s="140">
        <v>44985</v>
      </c>
      <c r="AH125" s="139">
        <v>0.6</v>
      </c>
      <c r="AI125" s="139">
        <v>200000</v>
      </c>
      <c r="AJ125" s="141" t="s">
        <v>1024</v>
      </c>
      <c r="AK125" s="141" t="s">
        <v>90</v>
      </c>
      <c r="AL125" s="141" t="s">
        <v>90</v>
      </c>
      <c r="AM125" s="141" t="s">
        <v>90</v>
      </c>
      <c r="AN125" s="139"/>
      <c r="AO125" s="141" t="s">
        <v>435</v>
      </c>
      <c r="AP125" s="141" t="s">
        <v>731</v>
      </c>
      <c r="AQ125" s="139" t="s">
        <v>1770</v>
      </c>
      <c r="AR125" s="141" t="s">
        <v>440</v>
      </c>
      <c r="AS125" s="141" t="s">
        <v>428</v>
      </c>
      <c r="AT125" s="141" t="s">
        <v>459</v>
      </c>
      <c r="AU125" s="141" t="s">
        <v>290</v>
      </c>
      <c r="AV125" s="139"/>
      <c r="AW125" s="139"/>
      <c r="AX125" s="139"/>
      <c r="AY125" s="139"/>
      <c r="AZ125" s="141" t="s">
        <v>90</v>
      </c>
      <c r="BA125" s="141" t="s">
        <v>1021</v>
      </c>
      <c r="BB125" s="141" t="s">
        <v>1020</v>
      </c>
      <c r="BC125" s="139"/>
      <c r="BD125" s="139">
        <v>100</v>
      </c>
      <c r="BE125" s="141" t="s">
        <v>430</v>
      </c>
      <c r="BF125" s="141" t="s">
        <v>90</v>
      </c>
      <c r="BG125" s="141" t="s">
        <v>804</v>
      </c>
      <c r="BH125" s="141" t="s">
        <v>90</v>
      </c>
      <c r="BI125" s="139"/>
      <c r="BJ125" s="141" t="s">
        <v>107</v>
      </c>
      <c r="BK125" s="140">
        <v>45349</v>
      </c>
      <c r="BL125" s="139">
        <v>5.3257000000000003</v>
      </c>
      <c r="BM125" s="141" t="s">
        <v>1240</v>
      </c>
      <c r="BN125" s="141">
        <v>0.6</v>
      </c>
      <c r="BO125" s="141" t="s">
        <v>1018</v>
      </c>
      <c r="BP125" s="141" t="s">
        <v>1769</v>
      </c>
      <c r="BQ125" s="140"/>
      <c r="BR125" s="141" t="s">
        <v>7</v>
      </c>
      <c r="BS125" s="141" t="s">
        <v>13</v>
      </c>
      <c r="BT125" s="141" t="s">
        <v>7</v>
      </c>
      <c r="BU125" s="141" t="s">
        <v>428</v>
      </c>
      <c r="BV125" s="141" t="s">
        <v>1017</v>
      </c>
      <c r="BW125" t="s">
        <v>90</v>
      </c>
      <c r="BX125" s="141" t="s">
        <v>39</v>
      </c>
      <c r="BY125" s="141" t="s">
        <v>90</v>
      </c>
      <c r="BZ125" s="141" t="s">
        <v>90</v>
      </c>
      <c r="CA125" s="141" t="s">
        <v>107</v>
      </c>
      <c r="CB125" s="141" t="s">
        <v>90</v>
      </c>
      <c r="CC125" s="142" t="s">
        <v>8208</v>
      </c>
      <c r="CD125">
        <v>1</v>
      </c>
      <c r="CE125">
        <v>6.9219999999999997</v>
      </c>
      <c r="CF125">
        <v>7.8015999999999996</v>
      </c>
      <c r="CG125" s="141">
        <v>0.6</v>
      </c>
      <c r="CH125" s="141">
        <v>4.1529999999999996</v>
      </c>
      <c r="CI125" s="141">
        <v>4.681</v>
      </c>
      <c r="CJ125" s="141" t="s">
        <v>90</v>
      </c>
      <c r="CK125" s="141" t="s">
        <v>7</v>
      </c>
      <c r="CL125" s="141" t="s">
        <v>7</v>
      </c>
      <c r="CM125" s="139">
        <v>75</v>
      </c>
      <c r="CN125" s="141" t="s">
        <v>725</v>
      </c>
      <c r="CO125" s="139"/>
      <c r="CP125" s="141" t="s">
        <v>90</v>
      </c>
      <c r="CQ125" s="141" t="s">
        <v>90</v>
      </c>
      <c r="CR125" s="141" t="s">
        <v>8184</v>
      </c>
      <c r="CS125" s="141" t="s">
        <v>8184</v>
      </c>
      <c r="CT125" s="141" t="s">
        <v>733</v>
      </c>
      <c r="CU125" s="141" t="s">
        <v>818</v>
      </c>
      <c r="CV125" s="142" t="s">
        <v>7753</v>
      </c>
      <c r="CW125" s="142" t="s">
        <v>90</v>
      </c>
      <c r="CX125" s="141" t="s">
        <v>1771</v>
      </c>
    </row>
    <row r="126" spans="1:102" x14ac:dyDescent="0.25">
      <c r="A126" s="139">
        <v>674</v>
      </c>
      <c r="B126" s="141" t="s">
        <v>7729</v>
      </c>
      <c r="C126" s="141" t="s">
        <v>969</v>
      </c>
      <c r="D126" s="141" t="s">
        <v>1773</v>
      </c>
      <c r="E126" s="140">
        <v>44974</v>
      </c>
      <c r="F126" s="141" t="s">
        <v>83</v>
      </c>
      <c r="G126" s="141" t="s">
        <v>90</v>
      </c>
      <c r="H126" s="141" t="s">
        <v>90</v>
      </c>
      <c r="I126" s="141" t="s">
        <v>90</v>
      </c>
      <c r="J126" s="141" t="s">
        <v>90</v>
      </c>
      <c r="K126" s="141" t="s">
        <v>90</v>
      </c>
      <c r="L126" t="s">
        <v>82</v>
      </c>
      <c r="M126" s="141" t="s">
        <v>1772</v>
      </c>
      <c r="N126" s="141" t="s">
        <v>982</v>
      </c>
      <c r="O126" s="141" t="s">
        <v>969</v>
      </c>
      <c r="P126" s="141" t="s">
        <v>90</v>
      </c>
      <c r="Q126" s="141" t="s">
        <v>423</v>
      </c>
      <c r="R126" s="141" t="s">
        <v>424</v>
      </c>
      <c r="S126" s="141" t="s">
        <v>981</v>
      </c>
      <c r="T126" s="141" t="s">
        <v>426</v>
      </c>
      <c r="U126" s="141" t="s">
        <v>426</v>
      </c>
      <c r="V126" s="141" t="s">
        <v>90</v>
      </c>
      <c r="W126" s="141" t="s">
        <v>1092</v>
      </c>
      <c r="X126" s="140">
        <v>44986</v>
      </c>
      <c r="Y126" s="141" t="s">
        <v>90</v>
      </c>
      <c r="Z126" s="140">
        <v>44986</v>
      </c>
      <c r="AA126" s="141" t="s">
        <v>90</v>
      </c>
      <c r="AB126" s="141" t="s">
        <v>1777</v>
      </c>
      <c r="AC126" s="140">
        <v>45078</v>
      </c>
      <c r="AD126" s="141" t="s">
        <v>1776</v>
      </c>
      <c r="AE126" s="139">
        <v>5.8631000000000002</v>
      </c>
      <c r="AF126" s="140"/>
      <c r="AG126" s="140">
        <v>44986</v>
      </c>
      <c r="AH126" s="139">
        <v>1</v>
      </c>
      <c r="AI126" s="139">
        <v>1000</v>
      </c>
      <c r="AJ126" s="141" t="s">
        <v>978</v>
      </c>
      <c r="AK126" s="141" t="s">
        <v>90</v>
      </c>
      <c r="AL126" s="141" t="s">
        <v>90</v>
      </c>
      <c r="AM126" s="141" t="s">
        <v>90</v>
      </c>
      <c r="AN126" s="139"/>
      <c r="AO126" s="141" t="s">
        <v>435</v>
      </c>
      <c r="AP126" s="141" t="s">
        <v>731</v>
      </c>
      <c r="AQ126" s="139" t="s">
        <v>1775</v>
      </c>
      <c r="AR126" s="141" t="s">
        <v>440</v>
      </c>
      <c r="AS126" s="141" t="s">
        <v>428</v>
      </c>
      <c r="AT126" s="141" t="s">
        <v>459</v>
      </c>
      <c r="AU126" s="141" t="s">
        <v>290</v>
      </c>
      <c r="AV126" s="139"/>
      <c r="AW126" s="139"/>
      <c r="AX126" s="139"/>
      <c r="AY126" s="139"/>
      <c r="AZ126" s="141" t="s">
        <v>90</v>
      </c>
      <c r="BA126" s="141" t="s">
        <v>976</v>
      </c>
      <c r="BB126" s="141" t="s">
        <v>813</v>
      </c>
      <c r="BC126" s="139"/>
      <c r="BD126" s="139"/>
      <c r="BE126" s="141" t="s">
        <v>430</v>
      </c>
      <c r="BF126" s="141" t="s">
        <v>90</v>
      </c>
      <c r="BG126" s="141" t="s">
        <v>804</v>
      </c>
      <c r="BH126" s="141" t="s">
        <v>432</v>
      </c>
      <c r="BI126" s="139"/>
      <c r="BJ126" s="141" t="s">
        <v>107</v>
      </c>
      <c r="BK126" s="140">
        <v>45350</v>
      </c>
      <c r="BL126" s="139">
        <v>5.55</v>
      </c>
      <c r="BM126" s="141" t="s">
        <v>1240</v>
      </c>
      <c r="BN126" s="141">
        <v>1</v>
      </c>
      <c r="BO126" s="141" t="s">
        <v>974</v>
      </c>
      <c r="BP126" s="141" t="s">
        <v>1774</v>
      </c>
      <c r="BQ126" s="140"/>
      <c r="BR126" s="141" t="s">
        <v>7</v>
      </c>
      <c r="BS126" s="141" t="s">
        <v>28</v>
      </c>
      <c r="BT126" s="141" t="s">
        <v>7</v>
      </c>
      <c r="BU126" s="141" t="s">
        <v>428</v>
      </c>
      <c r="BV126" s="141" t="s">
        <v>973</v>
      </c>
      <c r="BW126" t="s">
        <v>90</v>
      </c>
      <c r="BX126" s="141" t="s">
        <v>39</v>
      </c>
      <c r="BY126" s="141" t="s">
        <v>90</v>
      </c>
      <c r="BZ126" s="141" t="s">
        <v>90</v>
      </c>
      <c r="CA126" s="141" t="s">
        <v>107</v>
      </c>
      <c r="CB126" s="141" t="s">
        <v>90</v>
      </c>
      <c r="CC126" s="142" t="s">
        <v>8208</v>
      </c>
      <c r="CD126">
        <v>1</v>
      </c>
      <c r="CE126">
        <v>6.9219999999999997</v>
      </c>
      <c r="CF126">
        <v>7.8015999999999996</v>
      </c>
      <c r="CG126" s="141">
        <v>1</v>
      </c>
      <c r="CH126" s="141">
        <v>6.9219999999999997</v>
      </c>
      <c r="CI126" s="141">
        <v>7.8019999999999996</v>
      </c>
      <c r="CJ126" s="141" t="s">
        <v>90</v>
      </c>
      <c r="CK126" s="141" t="s">
        <v>7</v>
      </c>
      <c r="CL126" s="141" t="s">
        <v>7</v>
      </c>
      <c r="CM126" s="139">
        <v>78</v>
      </c>
      <c r="CN126" s="141" t="s">
        <v>725</v>
      </c>
      <c r="CO126" s="139"/>
      <c r="CP126" s="141" t="s">
        <v>90</v>
      </c>
      <c r="CQ126" s="141" t="s">
        <v>90</v>
      </c>
      <c r="CR126" s="141" t="s">
        <v>8180</v>
      </c>
      <c r="CS126" s="141" t="s">
        <v>8180</v>
      </c>
      <c r="CT126" s="141" t="s">
        <v>733</v>
      </c>
      <c r="CU126" s="141" t="s">
        <v>818</v>
      </c>
      <c r="CV126" s="142" t="s">
        <v>7753</v>
      </c>
      <c r="CW126" s="142" t="s">
        <v>90</v>
      </c>
      <c r="CX126" s="141" t="s">
        <v>1778</v>
      </c>
    </row>
    <row r="127" spans="1:102" x14ac:dyDescent="0.25">
      <c r="A127" s="139">
        <v>673</v>
      </c>
      <c r="B127" s="141" t="s">
        <v>7729</v>
      </c>
      <c r="C127" s="141" t="s">
        <v>1687</v>
      </c>
      <c r="D127" s="141" t="s">
        <v>1780</v>
      </c>
      <c r="E127" s="140">
        <v>44971</v>
      </c>
      <c r="F127" s="141" t="s">
        <v>106</v>
      </c>
      <c r="G127" s="141" t="s">
        <v>90</v>
      </c>
      <c r="H127" s="141" t="s">
        <v>90</v>
      </c>
      <c r="I127" s="141" t="s">
        <v>90</v>
      </c>
      <c r="J127" s="141" t="s">
        <v>90</v>
      </c>
      <c r="K127" s="141" t="s">
        <v>90</v>
      </c>
      <c r="L127" t="s">
        <v>82</v>
      </c>
      <c r="M127" s="141" t="s">
        <v>1779</v>
      </c>
      <c r="N127" s="141" t="s">
        <v>982</v>
      </c>
      <c r="O127" s="141" t="s">
        <v>1687</v>
      </c>
      <c r="P127" s="141" t="s">
        <v>90</v>
      </c>
      <c r="Q127" s="141" t="s">
        <v>423</v>
      </c>
      <c r="R127" s="141" t="s">
        <v>424</v>
      </c>
      <c r="S127" s="141" t="s">
        <v>425</v>
      </c>
      <c r="T127" s="141" t="s">
        <v>426</v>
      </c>
      <c r="U127" s="141" t="s">
        <v>426</v>
      </c>
      <c r="V127" s="141" t="s">
        <v>90</v>
      </c>
      <c r="W127" s="141" t="s">
        <v>90</v>
      </c>
      <c r="X127" s="140">
        <v>44979</v>
      </c>
      <c r="Y127" s="141" t="s">
        <v>90</v>
      </c>
      <c r="Z127" s="140">
        <v>44979</v>
      </c>
      <c r="AA127" s="141" t="s">
        <v>1696</v>
      </c>
      <c r="AB127" s="141" t="s">
        <v>1695</v>
      </c>
      <c r="AC127" s="140">
        <v>45068</v>
      </c>
      <c r="AD127" s="141" t="s">
        <v>90</v>
      </c>
      <c r="AE127" s="139">
        <v>4.8499999999999996</v>
      </c>
      <c r="AF127" s="140"/>
      <c r="AG127" s="140">
        <v>44979</v>
      </c>
      <c r="AH127" s="139">
        <v>5</v>
      </c>
      <c r="AI127" s="139">
        <v>1000000</v>
      </c>
      <c r="AJ127" s="141" t="s">
        <v>1694</v>
      </c>
      <c r="AK127" s="141" t="s">
        <v>90</v>
      </c>
      <c r="AL127" s="141" t="s">
        <v>90</v>
      </c>
      <c r="AM127" s="141" t="s">
        <v>90</v>
      </c>
      <c r="AN127" s="139"/>
      <c r="AO127" s="141" t="s">
        <v>435</v>
      </c>
      <c r="AP127" s="141" t="s">
        <v>731</v>
      </c>
      <c r="AQ127" s="139" t="s">
        <v>1337</v>
      </c>
      <c r="AR127" s="141" t="s">
        <v>440</v>
      </c>
      <c r="AS127" s="141" t="s">
        <v>428</v>
      </c>
      <c r="AT127" s="141" t="s">
        <v>459</v>
      </c>
      <c r="AU127" s="141" t="s">
        <v>290</v>
      </c>
      <c r="AV127" s="139"/>
      <c r="AW127" s="139"/>
      <c r="AX127" s="139"/>
      <c r="AY127" s="139"/>
      <c r="AZ127" s="141" t="s">
        <v>90</v>
      </c>
      <c r="BA127" s="141" t="s">
        <v>1308</v>
      </c>
      <c r="BB127" s="141" t="s">
        <v>1307</v>
      </c>
      <c r="BC127" s="139"/>
      <c r="BD127" s="139">
        <v>100</v>
      </c>
      <c r="BE127" s="141" t="s">
        <v>430</v>
      </c>
      <c r="BF127" s="141" t="s">
        <v>90</v>
      </c>
      <c r="BG127" s="141" t="s">
        <v>1692</v>
      </c>
      <c r="BH127" s="141" t="s">
        <v>90</v>
      </c>
      <c r="BI127" s="139"/>
      <c r="BJ127" s="141" t="s">
        <v>107</v>
      </c>
      <c r="BK127" s="140">
        <v>45344</v>
      </c>
      <c r="BL127" s="139">
        <v>4.8499999999999996</v>
      </c>
      <c r="BM127" s="141" t="s">
        <v>1324</v>
      </c>
      <c r="BN127" s="141">
        <v>5</v>
      </c>
      <c r="BO127" s="141" t="s">
        <v>974</v>
      </c>
      <c r="BP127" s="141" t="s">
        <v>1781</v>
      </c>
      <c r="BQ127" s="140"/>
      <c r="BR127" s="141" t="s">
        <v>7</v>
      </c>
      <c r="BS127" s="141" t="s">
        <v>18</v>
      </c>
      <c r="BT127" s="141" t="s">
        <v>7</v>
      </c>
      <c r="BU127" s="141" t="s">
        <v>428</v>
      </c>
      <c r="BV127" s="141" t="s">
        <v>973</v>
      </c>
      <c r="BW127" t="s">
        <v>90</v>
      </c>
      <c r="BX127" s="141" t="s">
        <v>37</v>
      </c>
      <c r="BY127" s="141" t="s">
        <v>90</v>
      </c>
      <c r="BZ127" s="141" t="s">
        <v>90</v>
      </c>
      <c r="CA127" s="141" t="s">
        <v>107</v>
      </c>
      <c r="CB127" s="141" t="s">
        <v>90</v>
      </c>
      <c r="CC127" s="142" t="s">
        <v>8208</v>
      </c>
      <c r="CD127">
        <v>0.12817999999999999</v>
      </c>
      <c r="CE127">
        <v>0.8871</v>
      </c>
      <c r="CF127">
        <v>1</v>
      </c>
      <c r="CG127" s="141">
        <v>0.64100000000000001</v>
      </c>
      <c r="CH127" s="141">
        <v>4.4359999999999999</v>
      </c>
      <c r="CI127" s="141">
        <v>5</v>
      </c>
      <c r="CJ127" s="141" t="s">
        <v>90</v>
      </c>
      <c r="CK127" s="141" t="s">
        <v>7</v>
      </c>
      <c r="CL127" s="141" t="s">
        <v>7</v>
      </c>
      <c r="CM127" s="139"/>
      <c r="CN127" s="141" t="s">
        <v>112</v>
      </c>
      <c r="CO127" s="139"/>
      <c r="CP127" s="141" t="s">
        <v>90</v>
      </c>
      <c r="CQ127" s="141" t="s">
        <v>90</v>
      </c>
      <c r="CR127" s="141" t="s">
        <v>90</v>
      </c>
      <c r="CS127" s="141" t="s">
        <v>2411</v>
      </c>
      <c r="CT127" s="141" t="s">
        <v>733</v>
      </c>
      <c r="CU127" s="141" t="s">
        <v>90</v>
      </c>
      <c r="CV127" s="142" t="s">
        <v>7</v>
      </c>
      <c r="CW127" s="142" t="s">
        <v>90</v>
      </c>
      <c r="CX127" s="141" t="s">
        <v>1782</v>
      </c>
    </row>
    <row r="128" spans="1:102" x14ac:dyDescent="0.25">
      <c r="A128" s="139">
        <v>672</v>
      </c>
      <c r="B128" s="141" t="s">
        <v>7732</v>
      </c>
      <c r="C128" s="141" t="s">
        <v>1783</v>
      </c>
      <c r="D128" s="141" t="s">
        <v>1785</v>
      </c>
      <c r="E128" s="140">
        <v>44967</v>
      </c>
      <c r="F128" s="141" t="s">
        <v>108</v>
      </c>
      <c r="G128" s="141" t="s">
        <v>90</v>
      </c>
      <c r="H128" s="141" t="s">
        <v>90</v>
      </c>
      <c r="I128" s="141" t="s">
        <v>819</v>
      </c>
      <c r="J128" s="141" t="s">
        <v>1788</v>
      </c>
      <c r="K128" s="141" t="s">
        <v>1793</v>
      </c>
      <c r="L128" t="s">
        <v>1</v>
      </c>
      <c r="M128" s="141" t="s">
        <v>1784</v>
      </c>
      <c r="N128" s="141" t="s">
        <v>1292</v>
      </c>
      <c r="O128" s="141" t="s">
        <v>90</v>
      </c>
      <c r="P128" s="141" t="s">
        <v>90</v>
      </c>
      <c r="Q128" s="141" t="s">
        <v>423</v>
      </c>
      <c r="R128" s="141" t="s">
        <v>424</v>
      </c>
      <c r="S128" s="141" t="s">
        <v>425</v>
      </c>
      <c r="T128" s="141" t="s">
        <v>426</v>
      </c>
      <c r="U128" s="141" t="s">
        <v>426</v>
      </c>
      <c r="V128" s="141" t="s">
        <v>1794</v>
      </c>
      <c r="W128" s="141" t="s">
        <v>90</v>
      </c>
      <c r="X128" s="140">
        <v>44984</v>
      </c>
      <c r="Y128" s="141" t="s">
        <v>819</v>
      </c>
      <c r="Z128" s="140">
        <v>44984</v>
      </c>
      <c r="AA128" s="141" t="s">
        <v>1783</v>
      </c>
      <c r="AB128" s="141" t="s">
        <v>1792</v>
      </c>
      <c r="AC128" s="140">
        <v>45348</v>
      </c>
      <c r="AD128" s="141" t="s">
        <v>90</v>
      </c>
      <c r="AE128" s="139">
        <v>5.5</v>
      </c>
      <c r="AF128" s="140"/>
      <c r="AG128" s="140">
        <v>44984</v>
      </c>
      <c r="AH128" s="139">
        <v>0.6</v>
      </c>
      <c r="AI128" s="139">
        <v>1000</v>
      </c>
      <c r="AJ128" s="141" t="s">
        <v>1791</v>
      </c>
      <c r="AK128" s="141" t="s">
        <v>1790</v>
      </c>
      <c r="AL128" s="141" t="s">
        <v>90</v>
      </c>
      <c r="AM128" s="141" t="s">
        <v>90</v>
      </c>
      <c r="AN128" s="139"/>
      <c r="AO128" s="141" t="s">
        <v>436</v>
      </c>
      <c r="AP128" s="141" t="s">
        <v>427</v>
      </c>
      <c r="AQ128" s="139" t="s">
        <v>1789</v>
      </c>
      <c r="AR128" s="141" t="s">
        <v>372</v>
      </c>
      <c r="AS128" s="141" t="s">
        <v>428</v>
      </c>
      <c r="AT128" s="141" t="s">
        <v>429</v>
      </c>
      <c r="AU128" s="141" t="s">
        <v>290</v>
      </c>
      <c r="AV128" s="139"/>
      <c r="AW128" s="139"/>
      <c r="AX128" s="139"/>
      <c r="AY128" s="139"/>
      <c r="AZ128" s="141" t="s">
        <v>1787</v>
      </c>
      <c r="BA128" s="141" t="s">
        <v>1626</v>
      </c>
      <c r="BB128" s="141" t="s">
        <v>1083</v>
      </c>
      <c r="BC128" s="139"/>
      <c r="BD128" s="139"/>
      <c r="BE128" s="141" t="s">
        <v>430</v>
      </c>
      <c r="BF128" s="141" t="s">
        <v>90</v>
      </c>
      <c r="BG128" s="141" t="s">
        <v>458</v>
      </c>
      <c r="BH128" s="141" t="s">
        <v>432</v>
      </c>
      <c r="BI128" s="139"/>
      <c r="BJ128" s="141" t="s">
        <v>433</v>
      </c>
      <c r="BK128" s="140">
        <v>45348</v>
      </c>
      <c r="BL128" s="139">
        <v>5.5</v>
      </c>
      <c r="BM128" s="141" t="s">
        <v>1240</v>
      </c>
      <c r="BN128" s="141">
        <v>0.6</v>
      </c>
      <c r="BO128" s="141" t="s">
        <v>428</v>
      </c>
      <c r="BP128" s="141" t="s">
        <v>1786</v>
      </c>
      <c r="BQ128" s="140"/>
      <c r="BR128" s="141" t="s">
        <v>7</v>
      </c>
      <c r="BS128" s="141" t="s">
        <v>8</v>
      </c>
      <c r="BT128" s="141" t="s">
        <v>7</v>
      </c>
      <c r="BU128" s="141" t="s">
        <v>428</v>
      </c>
      <c r="BV128" s="141" t="s">
        <v>428</v>
      </c>
      <c r="BW128" t="s">
        <v>90</v>
      </c>
      <c r="BX128" s="141" t="s">
        <v>38</v>
      </c>
      <c r="BY128" s="141" t="s">
        <v>90</v>
      </c>
      <c r="BZ128" s="141" t="s">
        <v>90</v>
      </c>
      <c r="CA128" s="141" t="s">
        <v>243</v>
      </c>
      <c r="CB128" s="141" t="s">
        <v>90</v>
      </c>
      <c r="CC128" s="142" t="s">
        <v>8208</v>
      </c>
      <c r="CD128">
        <v>1.0705</v>
      </c>
      <c r="CE128">
        <v>7.4095000000000004</v>
      </c>
      <c r="CF128">
        <v>8.3542000000000005</v>
      </c>
      <c r="CG128" s="141">
        <v>0.64200000000000002</v>
      </c>
      <c r="CH128" s="141">
        <v>4.4459999999999997</v>
      </c>
      <c r="CI128" s="141">
        <v>5.0129999999999999</v>
      </c>
      <c r="CJ128" s="141" t="s">
        <v>90</v>
      </c>
      <c r="CK128" s="141" t="s">
        <v>7</v>
      </c>
      <c r="CL128" s="141" t="s">
        <v>7</v>
      </c>
      <c r="CM128" s="139"/>
      <c r="CN128" s="141" t="s">
        <v>112</v>
      </c>
      <c r="CO128" s="139"/>
      <c r="CP128" s="141" t="s">
        <v>90</v>
      </c>
      <c r="CQ128" s="141" t="s">
        <v>819</v>
      </c>
      <c r="CR128" s="141" t="s">
        <v>90</v>
      </c>
      <c r="CS128" s="141" t="s">
        <v>819</v>
      </c>
      <c r="CT128" s="141" t="s">
        <v>733</v>
      </c>
      <c r="CU128" s="141" t="s">
        <v>818</v>
      </c>
      <c r="CV128" s="142" t="s">
        <v>7</v>
      </c>
      <c r="CW128" s="142" t="s">
        <v>90</v>
      </c>
      <c r="CX128" s="141" t="s">
        <v>1795</v>
      </c>
    </row>
    <row r="129" spans="1:102" x14ac:dyDescent="0.25">
      <c r="A129" s="139">
        <v>671</v>
      </c>
      <c r="B129" s="141" t="s">
        <v>7729</v>
      </c>
      <c r="C129" s="141" t="s">
        <v>630</v>
      </c>
      <c r="D129" s="141" t="s">
        <v>1797</v>
      </c>
      <c r="E129" s="140">
        <v>44965</v>
      </c>
      <c r="F129" s="141" t="s">
        <v>83</v>
      </c>
      <c r="G129" s="141" t="s">
        <v>90</v>
      </c>
      <c r="H129" s="141" t="s">
        <v>90</v>
      </c>
      <c r="I129" s="141" t="s">
        <v>90</v>
      </c>
      <c r="J129" s="141" t="s">
        <v>90</v>
      </c>
      <c r="K129" s="141" t="s">
        <v>90</v>
      </c>
      <c r="L129" t="s">
        <v>82</v>
      </c>
      <c r="M129" s="141" t="s">
        <v>1796</v>
      </c>
      <c r="N129" s="141" t="s">
        <v>1292</v>
      </c>
      <c r="O129" s="141" t="s">
        <v>90</v>
      </c>
      <c r="P129" s="141" t="s">
        <v>90</v>
      </c>
      <c r="Q129" s="141" t="s">
        <v>423</v>
      </c>
      <c r="R129" s="141" t="s">
        <v>424</v>
      </c>
      <c r="S129" s="141" t="s">
        <v>425</v>
      </c>
      <c r="T129" s="141" t="s">
        <v>426</v>
      </c>
      <c r="U129" s="141" t="s">
        <v>426</v>
      </c>
      <c r="V129" s="141" t="s">
        <v>90</v>
      </c>
      <c r="W129" s="141" t="s">
        <v>90</v>
      </c>
      <c r="X129" s="140">
        <v>44971</v>
      </c>
      <c r="Y129" s="141" t="s">
        <v>90</v>
      </c>
      <c r="Z129" s="140">
        <v>44971</v>
      </c>
      <c r="AA129" s="141" t="s">
        <v>630</v>
      </c>
      <c r="AB129" s="141" t="s">
        <v>633</v>
      </c>
      <c r="AC129" s="140">
        <v>45336</v>
      </c>
      <c r="AD129" s="141" t="s">
        <v>90</v>
      </c>
      <c r="AE129" s="139">
        <v>4.8499999999999996</v>
      </c>
      <c r="AF129" s="140"/>
      <c r="AG129" s="140">
        <v>44971</v>
      </c>
      <c r="AH129" s="139">
        <v>2E-3</v>
      </c>
      <c r="AI129" s="139">
        <v>200000</v>
      </c>
      <c r="AJ129" s="141" t="s">
        <v>632</v>
      </c>
      <c r="AK129" s="141" t="s">
        <v>90</v>
      </c>
      <c r="AL129" s="141" t="s">
        <v>90</v>
      </c>
      <c r="AM129" s="141" t="s">
        <v>90</v>
      </c>
      <c r="AN129" s="139"/>
      <c r="AO129" s="141" t="s">
        <v>436</v>
      </c>
      <c r="AP129" s="141" t="s">
        <v>427</v>
      </c>
      <c r="AQ129" s="139" t="s">
        <v>1799</v>
      </c>
      <c r="AR129" s="141" t="s">
        <v>90</v>
      </c>
      <c r="AS129" s="141" t="s">
        <v>428</v>
      </c>
      <c r="AT129" s="141" t="s">
        <v>459</v>
      </c>
      <c r="AU129" s="141" t="s">
        <v>290</v>
      </c>
      <c r="AV129" s="139"/>
      <c r="AW129" s="139"/>
      <c r="AX129" s="139"/>
      <c r="AY129" s="139"/>
      <c r="AZ129" s="141" t="s">
        <v>90</v>
      </c>
      <c r="BA129" s="141" t="s">
        <v>90</v>
      </c>
      <c r="BB129" s="141" t="s">
        <v>439</v>
      </c>
      <c r="BC129" s="139"/>
      <c r="BD129" s="139">
        <v>100</v>
      </c>
      <c r="BE129" s="141" t="s">
        <v>430</v>
      </c>
      <c r="BF129" s="141" t="s">
        <v>90</v>
      </c>
      <c r="BG129" s="141" t="s">
        <v>458</v>
      </c>
      <c r="BH129" s="141" t="s">
        <v>432</v>
      </c>
      <c r="BI129" s="139"/>
      <c r="BJ129" s="141" t="s">
        <v>107</v>
      </c>
      <c r="BK129" s="140">
        <v>45336</v>
      </c>
      <c r="BL129" s="139">
        <v>4.8499999999999996</v>
      </c>
      <c r="BM129" s="141" t="s">
        <v>1324</v>
      </c>
      <c r="BN129" s="141">
        <v>2E-3</v>
      </c>
      <c r="BO129" s="141" t="s">
        <v>428</v>
      </c>
      <c r="BP129" s="141" t="s">
        <v>1798</v>
      </c>
      <c r="BQ129" s="140"/>
      <c r="BR129" s="141" t="s">
        <v>7</v>
      </c>
      <c r="BS129" s="141" t="s">
        <v>12</v>
      </c>
      <c r="BT129" s="141" t="s">
        <v>7</v>
      </c>
      <c r="BU129" s="141" t="s">
        <v>428</v>
      </c>
      <c r="BV129" s="141" t="s">
        <v>428</v>
      </c>
      <c r="BW129" t="s">
        <v>90</v>
      </c>
      <c r="BX129" s="141" t="s">
        <v>38</v>
      </c>
      <c r="BY129" s="141" t="s">
        <v>90</v>
      </c>
      <c r="BZ129" s="141" t="s">
        <v>90</v>
      </c>
      <c r="CA129" s="141" t="s">
        <v>107</v>
      </c>
      <c r="CB129" s="141" t="s">
        <v>90</v>
      </c>
      <c r="CC129" s="142" t="s">
        <v>8208</v>
      </c>
      <c r="CD129">
        <v>1</v>
      </c>
      <c r="CE129">
        <v>6.9219999999999997</v>
      </c>
      <c r="CF129">
        <v>7.8015999999999996</v>
      </c>
      <c r="CG129" s="141">
        <v>2E-3</v>
      </c>
      <c r="CH129" s="141">
        <v>1.4E-2</v>
      </c>
      <c r="CI129" s="141">
        <v>1.6E-2</v>
      </c>
      <c r="CJ129" s="141" t="s">
        <v>90</v>
      </c>
      <c r="CK129" s="141" t="s">
        <v>7</v>
      </c>
      <c r="CL129" s="141" t="s">
        <v>7</v>
      </c>
      <c r="CM129" s="139"/>
      <c r="CN129" s="141" t="s">
        <v>112</v>
      </c>
      <c r="CO129" s="139"/>
      <c r="CP129" s="141" t="s">
        <v>90</v>
      </c>
      <c r="CQ129" s="141" t="s">
        <v>90</v>
      </c>
      <c r="CR129" s="141" t="s">
        <v>90</v>
      </c>
      <c r="CS129" s="141" t="s">
        <v>2411</v>
      </c>
      <c r="CT129" s="141" t="s">
        <v>733</v>
      </c>
      <c r="CU129" s="141" t="s">
        <v>90</v>
      </c>
      <c r="CV129" s="142" t="s">
        <v>7</v>
      </c>
      <c r="CW129" s="142" t="s">
        <v>90</v>
      </c>
      <c r="CX129" s="141" t="s">
        <v>1800</v>
      </c>
    </row>
    <row r="130" spans="1:102" x14ac:dyDescent="0.25">
      <c r="A130" s="139">
        <v>670</v>
      </c>
      <c r="B130" s="141" t="s">
        <v>7729</v>
      </c>
      <c r="C130" s="141" t="s">
        <v>969</v>
      </c>
      <c r="D130" s="141" t="s">
        <v>1802</v>
      </c>
      <c r="E130" s="140">
        <v>44963</v>
      </c>
      <c r="F130" s="141" t="s">
        <v>83</v>
      </c>
      <c r="G130" s="141" t="s">
        <v>90</v>
      </c>
      <c r="H130" s="141" t="s">
        <v>90</v>
      </c>
      <c r="I130" s="141" t="s">
        <v>90</v>
      </c>
      <c r="J130" s="141" t="s">
        <v>90</v>
      </c>
      <c r="K130" s="141" t="s">
        <v>90</v>
      </c>
      <c r="L130" t="s">
        <v>82</v>
      </c>
      <c r="M130" s="141" t="s">
        <v>1801</v>
      </c>
      <c r="N130" s="141" t="s">
        <v>982</v>
      </c>
      <c r="O130" s="141" t="s">
        <v>969</v>
      </c>
      <c r="P130" s="141" t="s">
        <v>90</v>
      </c>
      <c r="Q130" s="141" t="s">
        <v>423</v>
      </c>
      <c r="R130" s="141" t="s">
        <v>424</v>
      </c>
      <c r="S130" s="141" t="s">
        <v>981</v>
      </c>
      <c r="T130" s="141" t="s">
        <v>426</v>
      </c>
      <c r="U130" s="141" t="s">
        <v>426</v>
      </c>
      <c r="V130" s="141" t="s">
        <v>90</v>
      </c>
      <c r="W130" s="141" t="s">
        <v>90</v>
      </c>
      <c r="X130" s="140">
        <v>44970</v>
      </c>
      <c r="Y130" s="141" t="s">
        <v>90</v>
      </c>
      <c r="Z130" s="140">
        <v>44970</v>
      </c>
      <c r="AA130" s="141" t="s">
        <v>90</v>
      </c>
      <c r="AB130" s="141" t="s">
        <v>980</v>
      </c>
      <c r="AC130" s="140">
        <v>45055</v>
      </c>
      <c r="AD130" s="141" t="s">
        <v>979</v>
      </c>
      <c r="AE130" s="139">
        <v>5.8589000000000002</v>
      </c>
      <c r="AF130" s="140"/>
      <c r="AG130" s="140">
        <v>44970</v>
      </c>
      <c r="AH130" s="139">
        <v>1</v>
      </c>
      <c r="AI130" s="139">
        <v>1000</v>
      </c>
      <c r="AJ130" s="141" t="s">
        <v>978</v>
      </c>
      <c r="AK130" s="141" t="s">
        <v>90</v>
      </c>
      <c r="AL130" s="141" t="s">
        <v>90</v>
      </c>
      <c r="AM130" s="141" t="s">
        <v>90</v>
      </c>
      <c r="AN130" s="139"/>
      <c r="AO130" s="141" t="s">
        <v>435</v>
      </c>
      <c r="AP130" s="141" t="s">
        <v>731</v>
      </c>
      <c r="AQ130" s="139" t="s">
        <v>941</v>
      </c>
      <c r="AR130" s="141" t="s">
        <v>440</v>
      </c>
      <c r="AS130" s="141" t="s">
        <v>428</v>
      </c>
      <c r="AT130" s="141" t="s">
        <v>459</v>
      </c>
      <c r="AU130" s="141" t="s">
        <v>290</v>
      </c>
      <c r="AV130" s="139"/>
      <c r="AW130" s="139"/>
      <c r="AX130" s="139"/>
      <c r="AY130" s="139"/>
      <c r="AZ130" s="141" t="s">
        <v>90</v>
      </c>
      <c r="BA130" s="141" t="s">
        <v>976</v>
      </c>
      <c r="BB130" s="141" t="s">
        <v>813</v>
      </c>
      <c r="BC130" s="139"/>
      <c r="BD130" s="139"/>
      <c r="BE130" s="141" t="s">
        <v>430</v>
      </c>
      <c r="BF130" s="141" t="s">
        <v>90</v>
      </c>
      <c r="BG130" s="141" t="s">
        <v>804</v>
      </c>
      <c r="BH130" s="141" t="s">
        <v>90</v>
      </c>
      <c r="BI130" s="139"/>
      <c r="BJ130" s="141" t="s">
        <v>107</v>
      </c>
      <c r="BK130" s="140">
        <v>45329</v>
      </c>
      <c r="BL130" s="139">
        <v>5.3540000000000001</v>
      </c>
      <c r="BM130" s="141" t="s">
        <v>1504</v>
      </c>
      <c r="BN130" s="141">
        <v>1</v>
      </c>
      <c r="BO130" s="141" t="s">
        <v>974</v>
      </c>
      <c r="BP130" s="141" t="s">
        <v>1803</v>
      </c>
      <c r="BQ130" s="140"/>
      <c r="BR130" s="141" t="s">
        <v>7</v>
      </c>
      <c r="BS130" s="141" t="s">
        <v>28</v>
      </c>
      <c r="BT130" s="141" t="s">
        <v>7</v>
      </c>
      <c r="BU130" s="141" t="s">
        <v>428</v>
      </c>
      <c r="BV130" s="141" t="s">
        <v>973</v>
      </c>
      <c r="BW130" t="s">
        <v>90</v>
      </c>
      <c r="BX130" s="141" t="s">
        <v>39</v>
      </c>
      <c r="BY130" s="141" t="s">
        <v>90</v>
      </c>
      <c r="BZ130" s="141" t="s">
        <v>90</v>
      </c>
      <c r="CA130" s="141" t="s">
        <v>107</v>
      </c>
      <c r="CB130" s="141" t="s">
        <v>90</v>
      </c>
      <c r="CC130" s="142" t="s">
        <v>8208</v>
      </c>
      <c r="CD130">
        <v>1</v>
      </c>
      <c r="CE130">
        <v>6.9219999999999997</v>
      </c>
      <c r="CF130">
        <v>7.8015999999999996</v>
      </c>
      <c r="CG130" s="141">
        <v>1</v>
      </c>
      <c r="CH130" s="141">
        <v>6.9219999999999997</v>
      </c>
      <c r="CI130" s="141">
        <v>7.8019999999999996</v>
      </c>
      <c r="CJ130" s="141" t="s">
        <v>90</v>
      </c>
      <c r="CK130" s="141" t="s">
        <v>7</v>
      </c>
      <c r="CL130" s="141" t="s">
        <v>7</v>
      </c>
      <c r="CM130" s="139">
        <v>78</v>
      </c>
      <c r="CN130" s="141" t="s">
        <v>725</v>
      </c>
      <c r="CO130" s="139"/>
      <c r="CP130" s="141" t="s">
        <v>90</v>
      </c>
      <c r="CQ130" s="141" t="s">
        <v>90</v>
      </c>
      <c r="CR130" s="141" t="s">
        <v>8180</v>
      </c>
      <c r="CS130" s="141" t="s">
        <v>8180</v>
      </c>
      <c r="CT130" s="141" t="s">
        <v>733</v>
      </c>
      <c r="CU130" s="141" t="s">
        <v>8187</v>
      </c>
      <c r="CV130" s="142" t="s">
        <v>7753</v>
      </c>
      <c r="CW130" s="142" t="s">
        <v>90</v>
      </c>
      <c r="CX130" s="141" t="s">
        <v>1804</v>
      </c>
    </row>
    <row r="131" spans="1:102" x14ac:dyDescent="0.25">
      <c r="A131" s="139">
        <v>669</v>
      </c>
      <c r="B131" s="141" t="s">
        <v>7729</v>
      </c>
      <c r="C131" s="141" t="s">
        <v>1687</v>
      </c>
      <c r="D131" s="141" t="s">
        <v>1806</v>
      </c>
      <c r="E131" s="140">
        <v>44957</v>
      </c>
      <c r="F131" s="141" t="s">
        <v>106</v>
      </c>
      <c r="G131" s="141" t="s">
        <v>90</v>
      </c>
      <c r="H131" s="141" t="s">
        <v>90</v>
      </c>
      <c r="I131" s="141" t="s">
        <v>90</v>
      </c>
      <c r="J131" s="141" t="s">
        <v>977</v>
      </c>
      <c r="K131" s="141" t="s">
        <v>90</v>
      </c>
      <c r="L131" t="s">
        <v>82</v>
      </c>
      <c r="M131" s="141" t="s">
        <v>1805</v>
      </c>
      <c r="N131" s="141" t="s">
        <v>982</v>
      </c>
      <c r="O131" s="141" t="s">
        <v>1687</v>
      </c>
      <c r="P131" s="141" t="s">
        <v>90</v>
      </c>
      <c r="Q131" s="141" t="s">
        <v>423</v>
      </c>
      <c r="R131" s="141" t="s">
        <v>424</v>
      </c>
      <c r="S131" s="141" t="s">
        <v>425</v>
      </c>
      <c r="T131" s="141" t="s">
        <v>426</v>
      </c>
      <c r="U131" s="141" t="s">
        <v>426</v>
      </c>
      <c r="V131" s="141" t="s">
        <v>977</v>
      </c>
      <c r="W131" s="141" t="s">
        <v>90</v>
      </c>
      <c r="X131" s="140">
        <v>44965</v>
      </c>
      <c r="Y131" s="141" t="s">
        <v>90</v>
      </c>
      <c r="Z131" s="140">
        <v>44965</v>
      </c>
      <c r="AA131" s="141" t="s">
        <v>1696</v>
      </c>
      <c r="AB131" s="141" t="s">
        <v>1695</v>
      </c>
      <c r="AC131" s="140">
        <v>45054</v>
      </c>
      <c r="AD131" s="141" t="s">
        <v>90</v>
      </c>
      <c r="AE131" s="139">
        <v>4.7</v>
      </c>
      <c r="AF131" s="140"/>
      <c r="AG131" s="140">
        <v>44965</v>
      </c>
      <c r="AH131" s="139">
        <v>10</v>
      </c>
      <c r="AI131" s="139">
        <v>1000000</v>
      </c>
      <c r="AJ131" s="141" t="s">
        <v>1694</v>
      </c>
      <c r="AK131" s="141" t="s">
        <v>90</v>
      </c>
      <c r="AL131" s="141" t="s">
        <v>90</v>
      </c>
      <c r="AM131" s="141" t="s">
        <v>90</v>
      </c>
      <c r="AN131" s="139"/>
      <c r="AO131" s="141" t="s">
        <v>435</v>
      </c>
      <c r="AP131" s="141" t="s">
        <v>731</v>
      </c>
      <c r="AQ131" s="139" t="s">
        <v>1808</v>
      </c>
      <c r="AR131" s="141" t="s">
        <v>440</v>
      </c>
      <c r="AS131" s="141" t="s">
        <v>428</v>
      </c>
      <c r="AT131" s="141" t="s">
        <v>459</v>
      </c>
      <c r="AU131" s="141" t="s">
        <v>290</v>
      </c>
      <c r="AV131" s="139"/>
      <c r="AW131" s="139"/>
      <c r="AX131" s="139"/>
      <c r="AY131" s="139"/>
      <c r="AZ131" s="141" t="s">
        <v>90</v>
      </c>
      <c r="BA131" s="141" t="s">
        <v>1308</v>
      </c>
      <c r="BB131" s="141" t="s">
        <v>1307</v>
      </c>
      <c r="BC131" s="139"/>
      <c r="BD131" s="139">
        <v>100</v>
      </c>
      <c r="BE131" s="141" t="s">
        <v>430</v>
      </c>
      <c r="BF131" s="141" t="s">
        <v>90</v>
      </c>
      <c r="BG131" s="141" t="s">
        <v>1692</v>
      </c>
      <c r="BH131" s="141" t="s">
        <v>90</v>
      </c>
      <c r="BI131" s="139"/>
      <c r="BJ131" s="141" t="s">
        <v>107</v>
      </c>
      <c r="BK131" s="140">
        <v>45330</v>
      </c>
      <c r="BL131" s="139">
        <v>4.7</v>
      </c>
      <c r="BM131" s="141" t="s">
        <v>1324</v>
      </c>
      <c r="BN131" s="141">
        <v>10</v>
      </c>
      <c r="BO131" s="141" t="s">
        <v>974</v>
      </c>
      <c r="BP131" s="141" t="s">
        <v>1807</v>
      </c>
      <c r="BQ131" s="140"/>
      <c r="BR131" s="141" t="s">
        <v>7</v>
      </c>
      <c r="BS131" s="141" t="s">
        <v>18</v>
      </c>
      <c r="BT131" s="141" t="s">
        <v>7</v>
      </c>
      <c r="BU131" s="141" t="s">
        <v>428</v>
      </c>
      <c r="BV131" s="141" t="s">
        <v>973</v>
      </c>
      <c r="BW131" t="s">
        <v>90</v>
      </c>
      <c r="BX131" s="141" t="s">
        <v>37</v>
      </c>
      <c r="BY131" s="141" t="s">
        <v>90</v>
      </c>
      <c r="BZ131" s="141" t="s">
        <v>90</v>
      </c>
      <c r="CA131" s="141" t="s">
        <v>107</v>
      </c>
      <c r="CB131" s="141" t="s">
        <v>90</v>
      </c>
      <c r="CC131" s="142" t="s">
        <v>8208</v>
      </c>
      <c r="CD131">
        <v>0.12817999999999999</v>
      </c>
      <c r="CE131">
        <v>0.8871</v>
      </c>
      <c r="CF131">
        <v>1</v>
      </c>
      <c r="CG131" s="141">
        <v>1.282</v>
      </c>
      <c r="CH131" s="141">
        <v>8.8710000000000004</v>
      </c>
      <c r="CI131" s="141">
        <v>10</v>
      </c>
      <c r="CJ131" s="141" t="s">
        <v>90</v>
      </c>
      <c r="CK131" s="141" t="s">
        <v>7</v>
      </c>
      <c r="CL131" s="141" t="s">
        <v>7</v>
      </c>
      <c r="CM131" s="139"/>
      <c r="CN131" s="141" t="s">
        <v>112</v>
      </c>
      <c r="CO131" s="139"/>
      <c r="CP131" s="141" t="s">
        <v>90</v>
      </c>
      <c r="CQ131" s="141" t="s">
        <v>90</v>
      </c>
      <c r="CR131" s="141" t="s">
        <v>90</v>
      </c>
      <c r="CS131" s="141" t="s">
        <v>4564</v>
      </c>
      <c r="CT131" s="141" t="s">
        <v>733</v>
      </c>
      <c r="CU131" s="141" t="s">
        <v>90</v>
      </c>
      <c r="CV131" s="142" t="s">
        <v>7</v>
      </c>
      <c r="CW131" s="142" t="s">
        <v>90</v>
      </c>
      <c r="CX131" s="141" t="s">
        <v>1809</v>
      </c>
    </row>
    <row r="132" spans="1:102" x14ac:dyDescent="0.25">
      <c r="A132" s="139">
        <v>668</v>
      </c>
      <c r="B132" s="141" t="s">
        <v>7729</v>
      </c>
      <c r="C132" s="141" t="s">
        <v>1810</v>
      </c>
      <c r="D132" s="141" t="s">
        <v>1812</v>
      </c>
      <c r="E132" s="140">
        <v>44943</v>
      </c>
      <c r="F132" s="141" t="s">
        <v>83</v>
      </c>
      <c r="G132" s="141" t="s">
        <v>90</v>
      </c>
      <c r="H132" s="141" t="s">
        <v>90</v>
      </c>
      <c r="I132" s="141" t="s">
        <v>90</v>
      </c>
      <c r="J132" s="141" t="s">
        <v>90</v>
      </c>
      <c r="K132" s="141" t="s">
        <v>90</v>
      </c>
      <c r="L132" t="s">
        <v>82</v>
      </c>
      <c r="M132" s="141" t="s">
        <v>1811</v>
      </c>
      <c r="N132" s="141" t="s">
        <v>126</v>
      </c>
      <c r="O132" s="141" t="s">
        <v>90</v>
      </c>
      <c r="P132" s="141" t="s">
        <v>90</v>
      </c>
      <c r="Q132" s="141" t="s">
        <v>423</v>
      </c>
      <c r="R132" s="141" t="s">
        <v>424</v>
      </c>
      <c r="S132" s="141" t="s">
        <v>425</v>
      </c>
      <c r="T132" s="141" t="s">
        <v>426</v>
      </c>
      <c r="U132" s="141" t="s">
        <v>426</v>
      </c>
      <c r="V132" s="141" t="s">
        <v>90</v>
      </c>
      <c r="W132" s="141" t="s">
        <v>90</v>
      </c>
      <c r="X132" s="140">
        <v>44943</v>
      </c>
      <c r="Y132" s="141" t="s">
        <v>90</v>
      </c>
      <c r="Z132" s="140">
        <v>44943</v>
      </c>
      <c r="AA132" s="141" t="s">
        <v>463</v>
      </c>
      <c r="AB132" s="141" t="s">
        <v>1819</v>
      </c>
      <c r="AC132" s="140">
        <v>45134</v>
      </c>
      <c r="AD132" s="141" t="s">
        <v>90</v>
      </c>
      <c r="AE132" s="139">
        <v>6.7</v>
      </c>
      <c r="AF132" s="140"/>
      <c r="AG132" s="140">
        <v>44943</v>
      </c>
      <c r="AH132" s="139">
        <v>0.03</v>
      </c>
      <c r="AI132" s="139">
        <v>1000</v>
      </c>
      <c r="AJ132" s="141" t="s">
        <v>1818</v>
      </c>
      <c r="AK132" s="141" t="s">
        <v>90</v>
      </c>
      <c r="AL132" s="141" t="s">
        <v>90</v>
      </c>
      <c r="AM132" s="141" t="s">
        <v>90</v>
      </c>
      <c r="AN132" s="139"/>
      <c r="AO132" s="141" t="s">
        <v>435</v>
      </c>
      <c r="AP132" s="141" t="s">
        <v>427</v>
      </c>
      <c r="AQ132" s="139" t="s">
        <v>1817</v>
      </c>
      <c r="AR132" s="141" t="s">
        <v>440</v>
      </c>
      <c r="AS132" s="141" t="s">
        <v>428</v>
      </c>
      <c r="AT132" s="141" t="s">
        <v>1008</v>
      </c>
      <c r="AU132" s="141" t="s">
        <v>290</v>
      </c>
      <c r="AV132" s="139"/>
      <c r="AW132" s="139"/>
      <c r="AX132" s="139"/>
      <c r="AY132" s="139"/>
      <c r="AZ132" s="141" t="s">
        <v>90</v>
      </c>
      <c r="BA132" s="141" t="s">
        <v>1816</v>
      </c>
      <c r="BB132" s="141" t="s">
        <v>1815</v>
      </c>
      <c r="BC132" s="139"/>
      <c r="BD132" s="139">
        <v>100</v>
      </c>
      <c r="BE132" s="141" t="s">
        <v>955</v>
      </c>
      <c r="BF132" s="141" t="s">
        <v>90</v>
      </c>
      <c r="BG132" s="141" t="s">
        <v>458</v>
      </c>
      <c r="BH132" s="141" t="s">
        <v>432</v>
      </c>
      <c r="BI132" s="139"/>
      <c r="BJ132" s="141" t="s">
        <v>107</v>
      </c>
      <c r="BK132" s="140">
        <v>45317</v>
      </c>
      <c r="BL132" s="139">
        <v>6.7</v>
      </c>
      <c r="BM132" s="141" t="s">
        <v>1814</v>
      </c>
      <c r="BN132" s="141">
        <v>0.03</v>
      </c>
      <c r="BO132" s="141" t="s">
        <v>428</v>
      </c>
      <c r="BP132" s="141" t="s">
        <v>1813</v>
      </c>
      <c r="BQ132" s="140"/>
      <c r="BR132" s="141" t="s">
        <v>7</v>
      </c>
      <c r="BS132" s="141" t="s">
        <v>21</v>
      </c>
      <c r="BT132" s="141" t="s">
        <v>7</v>
      </c>
      <c r="BU132" s="141" t="s">
        <v>428</v>
      </c>
      <c r="BV132" s="141" t="s">
        <v>428</v>
      </c>
      <c r="BW132" t="s">
        <v>90</v>
      </c>
      <c r="BX132" s="141" t="s">
        <v>38</v>
      </c>
      <c r="BY132" s="141" t="s">
        <v>90</v>
      </c>
      <c r="BZ132" s="141" t="s">
        <v>90</v>
      </c>
      <c r="CA132" s="141" t="s">
        <v>107</v>
      </c>
      <c r="CB132" s="141" t="s">
        <v>90</v>
      </c>
      <c r="CC132" s="142" t="s">
        <v>8208</v>
      </c>
      <c r="CD132">
        <v>1</v>
      </c>
      <c r="CE132">
        <v>6.9219999999999997</v>
      </c>
      <c r="CF132">
        <v>7.8015999999999996</v>
      </c>
      <c r="CG132" s="141">
        <v>0.03</v>
      </c>
      <c r="CH132" s="141">
        <v>0.20799999999999999</v>
      </c>
      <c r="CI132" s="141">
        <v>0.23400000000000001</v>
      </c>
      <c r="CJ132" s="141" t="s">
        <v>90</v>
      </c>
      <c r="CK132" s="141" t="s">
        <v>7</v>
      </c>
      <c r="CL132" s="141" t="s">
        <v>7</v>
      </c>
      <c r="CM132" s="139"/>
      <c r="CN132" s="141" t="s">
        <v>112</v>
      </c>
      <c r="CO132" s="139"/>
      <c r="CP132" s="141" t="s">
        <v>90</v>
      </c>
      <c r="CQ132" s="141" t="s">
        <v>90</v>
      </c>
      <c r="CR132" s="141" t="s">
        <v>90</v>
      </c>
      <c r="CS132" s="141" t="s">
        <v>1082</v>
      </c>
      <c r="CT132" s="141" t="s">
        <v>733</v>
      </c>
      <c r="CU132" s="141" t="s">
        <v>90</v>
      </c>
      <c r="CV132" s="142" t="s">
        <v>7</v>
      </c>
      <c r="CW132" s="142" t="s">
        <v>90</v>
      </c>
      <c r="CX132" s="141" t="s">
        <v>1820</v>
      </c>
    </row>
    <row r="133" spans="1:102" x14ac:dyDescent="0.25">
      <c r="A133" s="139">
        <v>667</v>
      </c>
      <c r="B133" s="141" t="s">
        <v>719</v>
      </c>
      <c r="C133" s="141" t="s">
        <v>1833</v>
      </c>
      <c r="D133" s="141" t="s">
        <v>1835</v>
      </c>
      <c r="E133" s="140">
        <v>44939</v>
      </c>
      <c r="F133" s="141" t="s">
        <v>83</v>
      </c>
      <c r="G133" s="141" t="s">
        <v>90</v>
      </c>
      <c r="H133" s="141" t="s">
        <v>90</v>
      </c>
      <c r="I133" s="141" t="s">
        <v>90</v>
      </c>
      <c r="J133" s="141" t="s">
        <v>1840</v>
      </c>
      <c r="K133" s="141" t="s">
        <v>90</v>
      </c>
      <c r="L133" t="s">
        <v>1</v>
      </c>
      <c r="M133" s="141" t="s">
        <v>1834</v>
      </c>
      <c r="N133" s="141" t="s">
        <v>126</v>
      </c>
      <c r="O133" s="141" t="s">
        <v>90</v>
      </c>
      <c r="P133" s="141" t="s">
        <v>90</v>
      </c>
      <c r="Q133" s="141" t="s">
        <v>423</v>
      </c>
      <c r="R133" s="141" t="s">
        <v>424</v>
      </c>
      <c r="S133" s="141" t="s">
        <v>425</v>
      </c>
      <c r="T133" s="141" t="s">
        <v>426</v>
      </c>
      <c r="U133" s="141" t="s">
        <v>426</v>
      </c>
      <c r="V133" s="141" t="s">
        <v>1844</v>
      </c>
      <c r="W133" s="141" t="s">
        <v>90</v>
      </c>
      <c r="X133" s="140">
        <v>44943</v>
      </c>
      <c r="Y133" s="141" t="s">
        <v>90</v>
      </c>
      <c r="Z133" s="140">
        <v>44943</v>
      </c>
      <c r="AA133" s="141" t="s">
        <v>1833</v>
      </c>
      <c r="AB133" s="141" t="s">
        <v>1843</v>
      </c>
      <c r="AC133" s="140">
        <v>45124</v>
      </c>
      <c r="AD133" s="141" t="s">
        <v>90</v>
      </c>
      <c r="AE133" s="139">
        <v>8</v>
      </c>
      <c r="AF133" s="140"/>
      <c r="AG133" s="140">
        <v>44943</v>
      </c>
      <c r="AH133" s="139">
        <v>0.25</v>
      </c>
      <c r="AI133" s="139">
        <v>1000</v>
      </c>
      <c r="AJ133" s="141" t="s">
        <v>1842</v>
      </c>
      <c r="AK133" s="141" t="s">
        <v>90</v>
      </c>
      <c r="AL133" s="141" t="s">
        <v>90</v>
      </c>
      <c r="AM133" s="141" t="s">
        <v>90</v>
      </c>
      <c r="AN133" s="139"/>
      <c r="AO133" s="141" t="s">
        <v>436</v>
      </c>
      <c r="AP133" s="141" t="s">
        <v>427</v>
      </c>
      <c r="AQ133" s="139" t="s">
        <v>1841</v>
      </c>
      <c r="AR133" s="141" t="s">
        <v>372</v>
      </c>
      <c r="AS133" s="141" t="s">
        <v>428</v>
      </c>
      <c r="AT133" s="141" t="s">
        <v>429</v>
      </c>
      <c r="AU133" s="141" t="s">
        <v>290</v>
      </c>
      <c r="AV133" s="139"/>
      <c r="AW133" s="139"/>
      <c r="AX133" s="139"/>
      <c r="AY133" s="139"/>
      <c r="AZ133" s="141" t="s">
        <v>1839</v>
      </c>
      <c r="BA133" s="141" t="s">
        <v>1838</v>
      </c>
      <c r="BB133" s="141" t="s">
        <v>634</v>
      </c>
      <c r="BC133" s="139"/>
      <c r="BD133" s="139"/>
      <c r="BE133" s="141" t="s">
        <v>430</v>
      </c>
      <c r="BF133" s="141" t="s">
        <v>90</v>
      </c>
      <c r="BG133" s="141" t="s">
        <v>458</v>
      </c>
      <c r="BH133" s="141" t="s">
        <v>432</v>
      </c>
      <c r="BI133" s="139"/>
      <c r="BJ133" s="141" t="s">
        <v>433</v>
      </c>
      <c r="BK133" s="140">
        <v>45490</v>
      </c>
      <c r="BL133" s="139">
        <v>8</v>
      </c>
      <c r="BM133" s="141" t="s">
        <v>1837</v>
      </c>
      <c r="BN133" s="141">
        <v>0.25</v>
      </c>
      <c r="BO133" s="141" t="s">
        <v>428</v>
      </c>
      <c r="BP133" s="141" t="s">
        <v>1836</v>
      </c>
      <c r="BQ133" s="140"/>
      <c r="BR133" s="141" t="s">
        <v>7</v>
      </c>
      <c r="BS133" s="141" t="s">
        <v>10</v>
      </c>
      <c r="BT133" s="141" t="s">
        <v>7</v>
      </c>
      <c r="BU133" s="141" t="s">
        <v>428</v>
      </c>
      <c r="BV133" s="141" t="s">
        <v>428</v>
      </c>
      <c r="BW133" t="s">
        <v>90</v>
      </c>
      <c r="BX133" s="141" t="s">
        <v>38</v>
      </c>
      <c r="BY133" s="141" t="s">
        <v>90</v>
      </c>
      <c r="BZ133" s="141" t="s">
        <v>90</v>
      </c>
      <c r="CA133" s="141" t="s">
        <v>243</v>
      </c>
      <c r="CB133" s="141" t="s">
        <v>90</v>
      </c>
      <c r="CC133" s="142" t="s">
        <v>8208</v>
      </c>
      <c r="CD133">
        <v>1</v>
      </c>
      <c r="CE133">
        <v>6.9219999999999997</v>
      </c>
      <c r="CF133">
        <v>7.8015999999999996</v>
      </c>
      <c r="CG133" s="141">
        <v>0.25</v>
      </c>
      <c r="CH133" s="141">
        <v>1.73</v>
      </c>
      <c r="CI133" s="141">
        <v>1.95</v>
      </c>
      <c r="CJ133" s="141" t="s">
        <v>90</v>
      </c>
      <c r="CK133" s="141" t="s">
        <v>7</v>
      </c>
      <c r="CL133" s="141" t="s">
        <v>7</v>
      </c>
      <c r="CM133" s="139"/>
      <c r="CN133" s="141" t="s">
        <v>112</v>
      </c>
      <c r="CO133" s="139"/>
      <c r="CP133" s="141" t="s">
        <v>90</v>
      </c>
      <c r="CQ133" s="141" t="s">
        <v>90</v>
      </c>
      <c r="CR133" s="141" t="s">
        <v>90</v>
      </c>
      <c r="CS133" s="141" t="s">
        <v>884</v>
      </c>
      <c r="CT133" s="141" t="s">
        <v>7748</v>
      </c>
      <c r="CU133" s="141" t="s">
        <v>90</v>
      </c>
      <c r="CV133" s="142" t="s">
        <v>7</v>
      </c>
      <c r="CW133" s="142" t="s">
        <v>90</v>
      </c>
      <c r="CX133" s="141" t="s">
        <v>1845</v>
      </c>
    </row>
    <row r="134" spans="1:102" x14ac:dyDescent="0.25">
      <c r="A134" s="139">
        <v>666</v>
      </c>
      <c r="B134" s="141" t="s">
        <v>7732</v>
      </c>
      <c r="C134" s="141" t="s">
        <v>1821</v>
      </c>
      <c r="D134" s="141" t="s">
        <v>1823</v>
      </c>
      <c r="E134" s="140">
        <v>44939</v>
      </c>
      <c r="F134" s="141" t="s">
        <v>83</v>
      </c>
      <c r="G134" s="141" t="s">
        <v>90</v>
      </c>
      <c r="H134" s="141" t="s">
        <v>90</v>
      </c>
      <c r="I134" s="141" t="s">
        <v>919</v>
      </c>
      <c r="J134" s="141" t="s">
        <v>1519</v>
      </c>
      <c r="K134" s="141" t="s">
        <v>1830</v>
      </c>
      <c r="L134" t="s">
        <v>1</v>
      </c>
      <c r="M134" s="141" t="s">
        <v>1822</v>
      </c>
      <c r="N134" s="141" t="s">
        <v>126</v>
      </c>
      <c r="O134" s="141" t="s">
        <v>90</v>
      </c>
      <c r="P134" s="141" t="s">
        <v>90</v>
      </c>
      <c r="Q134" s="141" t="s">
        <v>423</v>
      </c>
      <c r="R134" s="141" t="s">
        <v>424</v>
      </c>
      <c r="S134" s="141" t="s">
        <v>425</v>
      </c>
      <c r="T134" s="141" t="s">
        <v>426</v>
      </c>
      <c r="U134" s="141" t="s">
        <v>426</v>
      </c>
      <c r="V134" s="141" t="s">
        <v>1831</v>
      </c>
      <c r="W134" s="141" t="s">
        <v>90</v>
      </c>
      <c r="X134" s="140">
        <v>44944</v>
      </c>
      <c r="Y134" s="141" t="s">
        <v>919</v>
      </c>
      <c r="Z134" s="140">
        <v>44944</v>
      </c>
      <c r="AA134" s="141" t="s">
        <v>1821</v>
      </c>
      <c r="AB134" s="141" t="s">
        <v>1829</v>
      </c>
      <c r="AC134" s="140">
        <v>45125</v>
      </c>
      <c r="AD134" s="141" t="s">
        <v>90</v>
      </c>
      <c r="AE134" s="139">
        <v>8.5</v>
      </c>
      <c r="AF134" s="140"/>
      <c r="AG134" s="140">
        <v>44944</v>
      </c>
      <c r="AH134" s="139">
        <v>1.1499999999999999</v>
      </c>
      <c r="AI134" s="139">
        <v>1000</v>
      </c>
      <c r="AJ134" s="141" t="s">
        <v>1828</v>
      </c>
      <c r="AK134" s="141" t="s">
        <v>1827</v>
      </c>
      <c r="AL134" s="141" t="s">
        <v>90</v>
      </c>
      <c r="AM134" s="141" t="s">
        <v>90</v>
      </c>
      <c r="AN134" s="139"/>
      <c r="AO134" s="141" t="s">
        <v>436</v>
      </c>
      <c r="AP134" s="141" t="s">
        <v>427</v>
      </c>
      <c r="AQ134" s="139" t="s">
        <v>1826</v>
      </c>
      <c r="AR134" s="141" t="s">
        <v>372</v>
      </c>
      <c r="AS134" s="141" t="s">
        <v>428</v>
      </c>
      <c r="AT134" s="141" t="s">
        <v>429</v>
      </c>
      <c r="AU134" s="141" t="s">
        <v>290</v>
      </c>
      <c r="AV134" s="139"/>
      <c r="AW134" s="139"/>
      <c r="AX134" s="139"/>
      <c r="AY134" s="139"/>
      <c r="AZ134" s="141" t="s">
        <v>1825</v>
      </c>
      <c r="BA134" s="141" t="s">
        <v>1203</v>
      </c>
      <c r="BB134" s="141" t="s">
        <v>634</v>
      </c>
      <c r="BC134" s="139">
        <v>-1.6000000000000001E-3</v>
      </c>
      <c r="BD134" s="139">
        <v>100</v>
      </c>
      <c r="BE134" s="141" t="s">
        <v>430</v>
      </c>
      <c r="BF134" s="141" t="s">
        <v>90</v>
      </c>
      <c r="BG134" s="141" t="s">
        <v>458</v>
      </c>
      <c r="BH134" s="141" t="s">
        <v>432</v>
      </c>
      <c r="BI134" s="139"/>
      <c r="BJ134" s="141" t="s">
        <v>433</v>
      </c>
      <c r="BK134" s="140">
        <v>45308</v>
      </c>
      <c r="BL134" s="139">
        <v>8.5</v>
      </c>
      <c r="BM134" s="141" t="s">
        <v>1240</v>
      </c>
      <c r="BN134" s="141">
        <v>1.1499999999999999</v>
      </c>
      <c r="BO134" s="141" t="s">
        <v>428</v>
      </c>
      <c r="BP134" s="141" t="s">
        <v>1824</v>
      </c>
      <c r="BQ134" s="140"/>
      <c r="BR134" s="141" t="s">
        <v>7</v>
      </c>
      <c r="BS134" s="141" t="s">
        <v>10</v>
      </c>
      <c r="BT134" s="141" t="s">
        <v>7</v>
      </c>
      <c r="BU134" s="141" t="s">
        <v>428</v>
      </c>
      <c r="BV134" s="141" t="s">
        <v>428</v>
      </c>
      <c r="BW134" t="s">
        <v>90</v>
      </c>
      <c r="BX134" s="141" t="s">
        <v>38</v>
      </c>
      <c r="BY134" s="141" t="s">
        <v>90</v>
      </c>
      <c r="BZ134" s="141" t="s">
        <v>90</v>
      </c>
      <c r="CA134" s="141" t="s">
        <v>243</v>
      </c>
      <c r="CB134" s="141" t="s">
        <v>90</v>
      </c>
      <c r="CC134" s="142" t="s">
        <v>8208</v>
      </c>
      <c r="CD134">
        <v>1</v>
      </c>
      <c r="CE134">
        <v>6.9219999999999997</v>
      </c>
      <c r="CF134">
        <v>7.8015999999999996</v>
      </c>
      <c r="CG134" s="141">
        <v>1.1499999999999999</v>
      </c>
      <c r="CH134" s="141">
        <v>7.96</v>
      </c>
      <c r="CI134" s="141">
        <v>8.9719999999999995</v>
      </c>
      <c r="CJ134" s="141" t="s">
        <v>90</v>
      </c>
      <c r="CK134" s="141" t="s">
        <v>7</v>
      </c>
      <c r="CL134" s="141" t="s">
        <v>7</v>
      </c>
      <c r="CM134" s="139"/>
      <c r="CN134" s="141" t="s">
        <v>112</v>
      </c>
      <c r="CO134" s="139"/>
      <c r="CP134" s="141" t="s">
        <v>90</v>
      </c>
      <c r="CQ134" s="141" t="s">
        <v>919</v>
      </c>
      <c r="CR134" s="141" t="s">
        <v>90</v>
      </c>
      <c r="CS134" s="141" t="s">
        <v>919</v>
      </c>
      <c r="CT134" s="141" t="s">
        <v>733</v>
      </c>
      <c r="CU134" s="141" t="s">
        <v>818</v>
      </c>
      <c r="CV134" s="142" t="s">
        <v>7</v>
      </c>
      <c r="CW134" s="142" t="s">
        <v>90</v>
      </c>
      <c r="CX134" s="141" t="s">
        <v>1832</v>
      </c>
    </row>
    <row r="135" spans="1:102" x14ac:dyDescent="0.25">
      <c r="A135" s="139">
        <v>665</v>
      </c>
      <c r="B135" s="141" t="s">
        <v>814</v>
      </c>
      <c r="C135" s="141" t="s">
        <v>1846</v>
      </c>
      <c r="D135" s="141" t="s">
        <v>1848</v>
      </c>
      <c r="E135" s="140">
        <v>44938</v>
      </c>
      <c r="F135" s="141" t="s">
        <v>83</v>
      </c>
      <c r="G135" s="141" t="s">
        <v>90</v>
      </c>
      <c r="H135" s="141" t="s">
        <v>1850</v>
      </c>
      <c r="I135" s="141" t="s">
        <v>1851</v>
      </c>
      <c r="J135" s="141" t="s">
        <v>1007</v>
      </c>
      <c r="K135" s="141" t="s">
        <v>1856</v>
      </c>
      <c r="L135" t="s">
        <v>1</v>
      </c>
      <c r="M135" s="141" t="s">
        <v>1847</v>
      </c>
      <c r="N135" s="141" t="s">
        <v>126</v>
      </c>
      <c r="O135" s="141" t="s">
        <v>90</v>
      </c>
      <c r="P135" s="141" t="s">
        <v>90</v>
      </c>
      <c r="Q135" s="141" t="s">
        <v>423</v>
      </c>
      <c r="R135" s="141" t="s">
        <v>424</v>
      </c>
      <c r="S135" s="141" t="s">
        <v>425</v>
      </c>
      <c r="T135" s="141" t="s">
        <v>426</v>
      </c>
      <c r="U135" s="141" t="s">
        <v>426</v>
      </c>
      <c r="V135" s="141" t="s">
        <v>1857</v>
      </c>
      <c r="W135" s="141" t="s">
        <v>90</v>
      </c>
      <c r="X135" s="140">
        <v>44944</v>
      </c>
      <c r="Y135" s="141" t="s">
        <v>1851</v>
      </c>
      <c r="Z135" s="140">
        <v>44944</v>
      </c>
      <c r="AA135" s="141" t="s">
        <v>1846</v>
      </c>
      <c r="AB135" s="141" t="s">
        <v>1855</v>
      </c>
      <c r="AC135" s="140">
        <v>45125</v>
      </c>
      <c r="AD135" s="141" t="s">
        <v>90</v>
      </c>
      <c r="AE135" s="139">
        <v>7.95</v>
      </c>
      <c r="AF135" s="140"/>
      <c r="AG135" s="140">
        <v>44944</v>
      </c>
      <c r="AH135" s="139">
        <v>1.2</v>
      </c>
      <c r="AI135" s="139">
        <v>1000</v>
      </c>
      <c r="AJ135" s="141" t="s">
        <v>1854</v>
      </c>
      <c r="AK135" s="141" t="s">
        <v>1853</v>
      </c>
      <c r="AL135" s="141" t="s">
        <v>90</v>
      </c>
      <c r="AM135" s="141" t="s">
        <v>90</v>
      </c>
      <c r="AN135" s="139"/>
      <c r="AO135" s="141" t="s">
        <v>436</v>
      </c>
      <c r="AP135" s="141" t="s">
        <v>427</v>
      </c>
      <c r="AQ135" s="139" t="s">
        <v>1826</v>
      </c>
      <c r="AR135" s="141" t="s">
        <v>372</v>
      </c>
      <c r="AS135" s="141" t="s">
        <v>428</v>
      </c>
      <c r="AT135" s="141" t="s">
        <v>1150</v>
      </c>
      <c r="AU135" s="141" t="s">
        <v>290</v>
      </c>
      <c r="AV135" s="139"/>
      <c r="AW135" s="139"/>
      <c r="AX135" s="139"/>
      <c r="AY135" s="139"/>
      <c r="AZ135" s="141" t="s">
        <v>90</v>
      </c>
      <c r="BA135" s="141" t="s">
        <v>1852</v>
      </c>
      <c r="BB135" s="141" t="s">
        <v>634</v>
      </c>
      <c r="BC135" s="139"/>
      <c r="BD135" s="139">
        <v>100</v>
      </c>
      <c r="BE135" s="141" t="s">
        <v>430</v>
      </c>
      <c r="BF135" s="141" t="s">
        <v>90</v>
      </c>
      <c r="BG135" s="141" t="s">
        <v>458</v>
      </c>
      <c r="BH135" s="141" t="s">
        <v>432</v>
      </c>
      <c r="BI135" s="139">
        <v>5</v>
      </c>
      <c r="BJ135" s="141" t="s">
        <v>433</v>
      </c>
      <c r="BK135" s="140">
        <v>45308</v>
      </c>
      <c r="BL135" s="139">
        <v>7.95</v>
      </c>
      <c r="BM135" s="141" t="s">
        <v>1240</v>
      </c>
      <c r="BN135" s="141">
        <v>1.2</v>
      </c>
      <c r="BO135" s="141" t="s">
        <v>428</v>
      </c>
      <c r="BP135" s="141" t="s">
        <v>1849</v>
      </c>
      <c r="BQ135" s="140"/>
      <c r="BR135" s="141" t="s">
        <v>7</v>
      </c>
      <c r="BS135" s="141" t="s">
        <v>10</v>
      </c>
      <c r="BT135" s="141" t="s">
        <v>7</v>
      </c>
      <c r="BU135" s="141" t="s">
        <v>428</v>
      </c>
      <c r="BV135" s="141" t="s">
        <v>428</v>
      </c>
      <c r="BW135" t="s">
        <v>90</v>
      </c>
      <c r="BX135" s="141" t="s">
        <v>38</v>
      </c>
      <c r="BY135" s="141" t="s">
        <v>90</v>
      </c>
      <c r="BZ135" s="141" t="s">
        <v>90</v>
      </c>
      <c r="CA135" s="141" t="s">
        <v>243</v>
      </c>
      <c r="CB135" s="141" t="s">
        <v>90</v>
      </c>
      <c r="CC135" s="142" t="s">
        <v>8208</v>
      </c>
      <c r="CD135">
        <v>1</v>
      </c>
      <c r="CE135">
        <v>6.9219999999999997</v>
      </c>
      <c r="CF135">
        <v>7.8015999999999996</v>
      </c>
      <c r="CG135" s="141">
        <v>1.2</v>
      </c>
      <c r="CH135" s="141">
        <v>8.3059999999999992</v>
      </c>
      <c r="CI135" s="141">
        <v>9.3620000000000001</v>
      </c>
      <c r="CJ135" s="141" t="s">
        <v>90</v>
      </c>
      <c r="CK135" s="141" t="s">
        <v>7</v>
      </c>
      <c r="CL135" s="141" t="s">
        <v>7</v>
      </c>
      <c r="CM135" s="139"/>
      <c r="CN135" s="141" t="s">
        <v>112</v>
      </c>
      <c r="CO135" s="139">
        <v>5</v>
      </c>
      <c r="CP135" s="141" t="s">
        <v>7749</v>
      </c>
      <c r="CQ135" s="141" t="s">
        <v>1851</v>
      </c>
      <c r="CR135" s="141" t="s">
        <v>90</v>
      </c>
      <c r="CS135" s="141" t="s">
        <v>1851</v>
      </c>
      <c r="CT135" s="141" t="s">
        <v>733</v>
      </c>
      <c r="CU135" s="141" t="s">
        <v>818</v>
      </c>
      <c r="CV135" s="142" t="s">
        <v>7</v>
      </c>
      <c r="CW135" s="142" t="s">
        <v>90</v>
      </c>
      <c r="CX135" s="141" t="s">
        <v>1858</v>
      </c>
    </row>
    <row r="136" spans="1:102" x14ac:dyDescent="0.25">
      <c r="A136" s="139">
        <v>664</v>
      </c>
      <c r="B136" s="141" t="s">
        <v>7729</v>
      </c>
      <c r="C136" s="141" t="s">
        <v>454</v>
      </c>
      <c r="D136" s="141" t="s">
        <v>1860</v>
      </c>
      <c r="E136" s="140">
        <v>44932</v>
      </c>
      <c r="F136" s="141" t="s">
        <v>83</v>
      </c>
      <c r="G136" s="141" t="s">
        <v>90</v>
      </c>
      <c r="H136" s="141" t="s">
        <v>90</v>
      </c>
      <c r="I136" s="141" t="s">
        <v>90</v>
      </c>
      <c r="J136" s="141" t="s">
        <v>90</v>
      </c>
      <c r="K136" s="141" t="s">
        <v>90</v>
      </c>
      <c r="L136" t="s">
        <v>82</v>
      </c>
      <c r="M136" s="141" t="s">
        <v>1859</v>
      </c>
      <c r="N136" s="141" t="s">
        <v>1292</v>
      </c>
      <c r="O136" s="141" t="s">
        <v>90</v>
      </c>
      <c r="P136" s="141" t="s">
        <v>90</v>
      </c>
      <c r="Q136" s="141" t="s">
        <v>423</v>
      </c>
      <c r="R136" s="141" t="s">
        <v>424</v>
      </c>
      <c r="S136" s="141" t="s">
        <v>425</v>
      </c>
      <c r="T136" s="141" t="s">
        <v>426</v>
      </c>
      <c r="U136" s="141" t="s">
        <v>426</v>
      </c>
      <c r="V136" s="141" t="s">
        <v>90</v>
      </c>
      <c r="W136" s="141" t="s">
        <v>90</v>
      </c>
      <c r="X136" s="140">
        <v>44939</v>
      </c>
      <c r="Y136" s="141" t="s">
        <v>90</v>
      </c>
      <c r="Z136" s="140">
        <v>44939</v>
      </c>
      <c r="AA136" s="141" t="s">
        <v>454</v>
      </c>
      <c r="AB136" s="141" t="s">
        <v>932</v>
      </c>
      <c r="AC136" s="140">
        <v>45303</v>
      </c>
      <c r="AD136" s="141" t="s">
        <v>90</v>
      </c>
      <c r="AE136" s="139">
        <v>5</v>
      </c>
      <c r="AF136" s="140"/>
      <c r="AG136" s="140">
        <v>44939</v>
      </c>
      <c r="AH136" s="139">
        <v>0.25800000000000001</v>
      </c>
      <c r="AI136" s="139">
        <v>200000</v>
      </c>
      <c r="AJ136" s="141" t="s">
        <v>931</v>
      </c>
      <c r="AK136" s="141" t="s">
        <v>90</v>
      </c>
      <c r="AL136" s="141" t="s">
        <v>90</v>
      </c>
      <c r="AM136" s="141" t="s">
        <v>90</v>
      </c>
      <c r="AN136" s="139"/>
      <c r="AO136" s="141" t="s">
        <v>436</v>
      </c>
      <c r="AP136" s="141" t="s">
        <v>427</v>
      </c>
      <c r="AQ136" s="139" t="s">
        <v>1862</v>
      </c>
      <c r="AR136" s="141" t="s">
        <v>90</v>
      </c>
      <c r="AS136" s="141" t="s">
        <v>428</v>
      </c>
      <c r="AT136" s="141" t="s">
        <v>459</v>
      </c>
      <c r="AU136" s="141" t="s">
        <v>290</v>
      </c>
      <c r="AV136" s="139"/>
      <c r="AW136" s="139"/>
      <c r="AX136" s="139"/>
      <c r="AY136" s="139"/>
      <c r="AZ136" s="141" t="s">
        <v>90</v>
      </c>
      <c r="BA136" s="141" t="s">
        <v>928</v>
      </c>
      <c r="BB136" s="141" t="s">
        <v>927</v>
      </c>
      <c r="BC136" s="139"/>
      <c r="BD136" s="139"/>
      <c r="BE136" s="141" t="s">
        <v>430</v>
      </c>
      <c r="BF136" s="141" t="s">
        <v>90</v>
      </c>
      <c r="BG136" s="141" t="s">
        <v>458</v>
      </c>
      <c r="BH136" s="141" t="s">
        <v>432</v>
      </c>
      <c r="BI136" s="139"/>
      <c r="BJ136" s="141" t="s">
        <v>107</v>
      </c>
      <c r="BK136" s="140">
        <v>45303</v>
      </c>
      <c r="BL136" s="139">
        <v>5</v>
      </c>
      <c r="BM136" s="141" t="s">
        <v>1240</v>
      </c>
      <c r="BN136" s="141">
        <v>0.25800000000000001</v>
      </c>
      <c r="BO136" s="141" t="s">
        <v>428</v>
      </c>
      <c r="BP136" s="141" t="s">
        <v>1861</v>
      </c>
      <c r="BQ136" s="140"/>
      <c r="BR136" s="141" t="s">
        <v>7</v>
      </c>
      <c r="BS136" s="141" t="s">
        <v>136</v>
      </c>
      <c r="BT136" s="141" t="s">
        <v>7</v>
      </c>
      <c r="BU136" s="141" t="s">
        <v>428</v>
      </c>
      <c r="BV136" s="141" t="s">
        <v>428</v>
      </c>
      <c r="BW136" t="s">
        <v>90</v>
      </c>
      <c r="BX136" s="141" t="s">
        <v>38</v>
      </c>
      <c r="BY136" s="141" t="s">
        <v>90</v>
      </c>
      <c r="BZ136" s="141" t="s">
        <v>90</v>
      </c>
      <c r="CA136" s="141" t="s">
        <v>107</v>
      </c>
      <c r="CB136" s="141" t="s">
        <v>90</v>
      </c>
      <c r="CC136" s="142" t="s">
        <v>8208</v>
      </c>
      <c r="CD136">
        <v>1</v>
      </c>
      <c r="CE136">
        <v>6.9219999999999997</v>
      </c>
      <c r="CF136">
        <v>7.8015999999999996</v>
      </c>
      <c r="CG136" s="141">
        <v>0.25800000000000001</v>
      </c>
      <c r="CH136" s="141">
        <v>1.786</v>
      </c>
      <c r="CI136" s="141">
        <v>2.0129999999999999</v>
      </c>
      <c r="CJ136" s="141" t="s">
        <v>90</v>
      </c>
      <c r="CK136" s="141" t="s">
        <v>7</v>
      </c>
      <c r="CL136" s="141" t="s">
        <v>7</v>
      </c>
      <c r="CM136" s="139"/>
      <c r="CN136" s="141" t="s">
        <v>112</v>
      </c>
      <c r="CO136" s="139"/>
      <c r="CP136" s="141" t="s">
        <v>90</v>
      </c>
      <c r="CQ136" s="141" t="s">
        <v>90</v>
      </c>
      <c r="CR136" s="141" t="s">
        <v>90</v>
      </c>
      <c r="CS136" s="141" t="s">
        <v>2568</v>
      </c>
      <c r="CT136" s="141" t="s">
        <v>733</v>
      </c>
      <c r="CU136" s="141" t="s">
        <v>818</v>
      </c>
      <c r="CV136" s="142" t="s">
        <v>7</v>
      </c>
      <c r="CW136" s="142" t="s">
        <v>90</v>
      </c>
      <c r="CX136" s="141" t="s">
        <v>1863</v>
      </c>
    </row>
    <row r="137" spans="1:102" x14ac:dyDescent="0.25">
      <c r="A137" s="139">
        <v>663</v>
      </c>
      <c r="B137" s="141" t="s">
        <v>7735</v>
      </c>
      <c r="C137" s="141" t="s">
        <v>1864</v>
      </c>
      <c r="D137" s="141" t="s">
        <v>1866</v>
      </c>
      <c r="E137" s="140">
        <v>44914</v>
      </c>
      <c r="F137" s="141" t="s">
        <v>83</v>
      </c>
      <c r="G137" s="141" t="s">
        <v>90</v>
      </c>
      <c r="H137" s="141" t="s">
        <v>90</v>
      </c>
      <c r="I137" s="141" t="s">
        <v>90</v>
      </c>
      <c r="J137" s="141" t="s">
        <v>90</v>
      </c>
      <c r="K137" s="141" t="s">
        <v>90</v>
      </c>
      <c r="L137" t="s">
        <v>3</v>
      </c>
      <c r="M137" s="141" t="s">
        <v>1865</v>
      </c>
      <c r="N137" s="141" t="s">
        <v>126</v>
      </c>
      <c r="O137" s="141" t="s">
        <v>90</v>
      </c>
      <c r="P137" s="141" t="s">
        <v>90</v>
      </c>
      <c r="Q137" s="141" t="s">
        <v>880</v>
      </c>
      <c r="R137" s="141" t="s">
        <v>424</v>
      </c>
      <c r="S137" s="141" t="s">
        <v>425</v>
      </c>
      <c r="T137" s="141" t="s">
        <v>426</v>
      </c>
      <c r="U137" s="141" t="s">
        <v>426</v>
      </c>
      <c r="V137" s="141" t="s">
        <v>90</v>
      </c>
      <c r="W137" s="141" t="s">
        <v>90</v>
      </c>
      <c r="X137" s="140">
        <v>44938</v>
      </c>
      <c r="Y137" s="141" t="s">
        <v>90</v>
      </c>
      <c r="Z137" s="140">
        <v>44938</v>
      </c>
      <c r="AA137" s="141" t="s">
        <v>1872</v>
      </c>
      <c r="AB137" s="141" t="s">
        <v>1871</v>
      </c>
      <c r="AC137" s="140">
        <v>45119</v>
      </c>
      <c r="AD137" s="141" t="s">
        <v>90</v>
      </c>
      <c r="AE137" s="139">
        <v>9.5</v>
      </c>
      <c r="AF137" s="140">
        <v>45309</v>
      </c>
      <c r="AG137" s="140">
        <v>44938</v>
      </c>
      <c r="AH137" s="139">
        <v>1.5209999999999999</v>
      </c>
      <c r="AI137" s="139">
        <v>1</v>
      </c>
      <c r="AJ137" s="141" t="s">
        <v>1870</v>
      </c>
      <c r="AK137" s="141" t="s">
        <v>90</v>
      </c>
      <c r="AL137" s="141" t="s">
        <v>90</v>
      </c>
      <c r="AM137" s="141" t="s">
        <v>90</v>
      </c>
      <c r="AN137" s="139"/>
      <c r="AO137" s="141" t="s">
        <v>436</v>
      </c>
      <c r="AP137" s="141" t="s">
        <v>1379</v>
      </c>
      <c r="AQ137" s="139" t="s">
        <v>1869</v>
      </c>
      <c r="AR137" s="141" t="s">
        <v>90</v>
      </c>
      <c r="AS137" s="141" t="s">
        <v>428</v>
      </c>
      <c r="AT137" s="141" t="s">
        <v>1310</v>
      </c>
      <c r="AU137" s="141" t="s">
        <v>1868</v>
      </c>
      <c r="AV137" s="139"/>
      <c r="AW137" s="139"/>
      <c r="AX137" s="139"/>
      <c r="AY137" s="139"/>
      <c r="AZ137" s="141" t="s">
        <v>90</v>
      </c>
      <c r="BA137" s="141" t="s">
        <v>1378</v>
      </c>
      <c r="BB137" s="141" t="s">
        <v>1307</v>
      </c>
      <c r="BC137" s="139"/>
      <c r="BD137" s="139"/>
      <c r="BE137" s="141" t="s">
        <v>430</v>
      </c>
      <c r="BF137" s="141" t="s">
        <v>90</v>
      </c>
      <c r="BG137" s="141" t="s">
        <v>458</v>
      </c>
      <c r="BH137" s="141" t="s">
        <v>90</v>
      </c>
      <c r="BI137" s="139"/>
      <c r="BJ137" s="141" t="s">
        <v>433</v>
      </c>
      <c r="BK137" s="140">
        <v>45302</v>
      </c>
      <c r="BL137" s="139">
        <v>9.5</v>
      </c>
      <c r="BM137" s="141" t="s">
        <v>1240</v>
      </c>
      <c r="BN137" s="141">
        <v>1.5209999999999999</v>
      </c>
      <c r="BO137" s="141" t="s">
        <v>428</v>
      </c>
      <c r="BP137" s="141" t="s">
        <v>1867</v>
      </c>
      <c r="BQ137" s="140"/>
      <c r="BR137" s="141" t="s">
        <v>7</v>
      </c>
      <c r="BS137" s="141" t="s">
        <v>18</v>
      </c>
      <c r="BT137" s="141" t="s">
        <v>7</v>
      </c>
      <c r="BU137" s="141" t="s">
        <v>428</v>
      </c>
      <c r="BV137" s="141" t="s">
        <v>428</v>
      </c>
      <c r="BW137" t="s">
        <v>90</v>
      </c>
      <c r="BX137" s="141" t="s">
        <v>38</v>
      </c>
      <c r="BY137" s="141" t="s">
        <v>90</v>
      </c>
      <c r="BZ137" s="141" t="s">
        <v>90</v>
      </c>
      <c r="CA137" s="141" t="s">
        <v>243</v>
      </c>
      <c r="CB137" s="141" t="s">
        <v>90</v>
      </c>
      <c r="CC137" s="142" t="s">
        <v>8215</v>
      </c>
      <c r="CD137">
        <v>1</v>
      </c>
      <c r="CE137">
        <v>7.1418999999999997</v>
      </c>
      <c r="CF137">
        <v>7.8498000000000001</v>
      </c>
      <c r="CG137" s="141">
        <v>1.5209999999999999</v>
      </c>
      <c r="CH137" s="141">
        <v>10.863</v>
      </c>
      <c r="CI137" s="141">
        <v>11.94</v>
      </c>
      <c r="CJ137" s="141" t="s">
        <v>90</v>
      </c>
      <c r="CK137" s="141" t="s">
        <v>7</v>
      </c>
      <c r="CL137" s="141" t="s">
        <v>7</v>
      </c>
      <c r="CM137" s="139"/>
      <c r="CN137" s="141" t="s">
        <v>112</v>
      </c>
      <c r="CO137" s="139"/>
      <c r="CP137" s="141" t="s">
        <v>90</v>
      </c>
      <c r="CQ137" s="141" t="s">
        <v>90</v>
      </c>
      <c r="CR137" s="141" t="s">
        <v>90</v>
      </c>
      <c r="CS137" s="141" t="s">
        <v>7750</v>
      </c>
      <c r="CT137" s="141" t="s">
        <v>733</v>
      </c>
      <c r="CU137" s="141" t="s">
        <v>818</v>
      </c>
      <c r="CV137" s="142" t="s">
        <v>7</v>
      </c>
      <c r="CW137" s="142" t="s">
        <v>90</v>
      </c>
      <c r="CX137" s="141" t="s">
        <v>1873</v>
      </c>
    </row>
    <row r="138" spans="1:102" x14ac:dyDescent="0.25">
      <c r="A138" s="139">
        <v>662</v>
      </c>
      <c r="B138" s="141" t="s">
        <v>7729</v>
      </c>
      <c r="C138" s="141" t="s">
        <v>702</v>
      </c>
      <c r="D138" s="141" t="s">
        <v>1875</v>
      </c>
      <c r="E138" s="140">
        <v>44903</v>
      </c>
      <c r="F138" s="141" t="s">
        <v>83</v>
      </c>
      <c r="G138" s="141" t="s">
        <v>90</v>
      </c>
      <c r="H138" s="141" t="s">
        <v>90</v>
      </c>
      <c r="I138" s="141" t="s">
        <v>90</v>
      </c>
      <c r="J138" s="141" t="s">
        <v>90</v>
      </c>
      <c r="K138" s="141" t="s">
        <v>1882</v>
      </c>
      <c r="L138" t="s">
        <v>82</v>
      </c>
      <c r="M138" s="141" t="s">
        <v>1874</v>
      </c>
      <c r="N138" s="141" t="s">
        <v>126</v>
      </c>
      <c r="O138" s="141" t="s">
        <v>90</v>
      </c>
      <c r="P138" s="141" t="s">
        <v>90</v>
      </c>
      <c r="Q138" s="141" t="s">
        <v>1883</v>
      </c>
      <c r="R138" s="141" t="s">
        <v>424</v>
      </c>
      <c r="S138" s="141" t="s">
        <v>425</v>
      </c>
      <c r="T138" s="141" t="s">
        <v>426</v>
      </c>
      <c r="U138" s="141" t="s">
        <v>426</v>
      </c>
      <c r="V138" s="141" t="s">
        <v>1882</v>
      </c>
      <c r="W138" s="141" t="s">
        <v>90</v>
      </c>
      <c r="X138" s="140">
        <v>44911</v>
      </c>
      <c r="Y138" s="141" t="s">
        <v>90</v>
      </c>
      <c r="Z138" s="140">
        <v>44911</v>
      </c>
      <c r="AA138" s="141" t="s">
        <v>90</v>
      </c>
      <c r="AB138" s="141" t="s">
        <v>1881</v>
      </c>
      <c r="AC138" s="140">
        <v>45093</v>
      </c>
      <c r="AD138" s="141" t="s">
        <v>90</v>
      </c>
      <c r="AE138" s="139">
        <v>4</v>
      </c>
      <c r="AF138" s="140"/>
      <c r="AG138" s="140">
        <v>44911</v>
      </c>
      <c r="AH138" s="139">
        <v>3.4</v>
      </c>
      <c r="AI138" s="139">
        <v>1000</v>
      </c>
      <c r="AJ138" s="141" t="s">
        <v>1880</v>
      </c>
      <c r="AK138" s="141" t="s">
        <v>90</v>
      </c>
      <c r="AL138" s="141" t="s">
        <v>90</v>
      </c>
      <c r="AM138" s="141" t="s">
        <v>90</v>
      </c>
      <c r="AN138" s="139"/>
      <c r="AO138" s="141" t="s">
        <v>435</v>
      </c>
      <c r="AP138" s="141" t="s">
        <v>1432</v>
      </c>
      <c r="AQ138" s="139" t="s">
        <v>1879</v>
      </c>
      <c r="AR138" s="141" t="s">
        <v>440</v>
      </c>
      <c r="AS138" s="141" t="s">
        <v>428</v>
      </c>
      <c r="AT138" s="141" t="s">
        <v>402</v>
      </c>
      <c r="AU138" s="141" t="s">
        <v>290</v>
      </c>
      <c r="AV138" s="139"/>
      <c r="AW138" s="139"/>
      <c r="AX138" s="139"/>
      <c r="AY138" s="139"/>
      <c r="AZ138" s="141" t="s">
        <v>90</v>
      </c>
      <c r="BA138" s="141" t="s">
        <v>1430</v>
      </c>
      <c r="BB138" s="141" t="s">
        <v>439</v>
      </c>
      <c r="BC138" s="139"/>
      <c r="BD138" s="139"/>
      <c r="BE138" s="141" t="s">
        <v>430</v>
      </c>
      <c r="BF138" s="141" t="s">
        <v>90</v>
      </c>
      <c r="BG138" s="141" t="s">
        <v>431</v>
      </c>
      <c r="BH138" s="141" t="s">
        <v>90</v>
      </c>
      <c r="BI138" s="139"/>
      <c r="BJ138" s="141" t="s">
        <v>107</v>
      </c>
      <c r="BK138" s="140">
        <v>45642</v>
      </c>
      <c r="BL138" s="139">
        <v>4</v>
      </c>
      <c r="BM138" s="141" t="s">
        <v>1878</v>
      </c>
      <c r="BN138" s="141">
        <v>3.4</v>
      </c>
      <c r="BO138" s="141" t="s">
        <v>802</v>
      </c>
      <c r="BP138" s="141" t="s">
        <v>1876</v>
      </c>
      <c r="BQ138" s="140"/>
      <c r="BR138" s="141" t="s">
        <v>7</v>
      </c>
      <c r="BS138" s="141" t="s">
        <v>12</v>
      </c>
      <c r="BT138" s="141" t="s">
        <v>7</v>
      </c>
      <c r="BU138" s="141" t="s">
        <v>428</v>
      </c>
      <c r="BV138" s="141" t="s">
        <v>1877</v>
      </c>
      <c r="BW138" t="s">
        <v>90</v>
      </c>
      <c r="BX138" s="141" t="s">
        <v>36</v>
      </c>
      <c r="BY138" s="141" t="s">
        <v>90</v>
      </c>
      <c r="BZ138" s="141" t="s">
        <v>90</v>
      </c>
      <c r="CA138" s="141" t="s">
        <v>107</v>
      </c>
      <c r="CB138" s="141" t="s">
        <v>90</v>
      </c>
      <c r="CC138" s="142" t="s">
        <v>8215</v>
      </c>
      <c r="CD138">
        <v>1</v>
      </c>
      <c r="CE138">
        <v>7.1418999999999997</v>
      </c>
      <c r="CF138">
        <v>7.8498000000000001</v>
      </c>
      <c r="CG138" s="141">
        <v>3.4</v>
      </c>
      <c r="CH138" s="141">
        <v>24.282</v>
      </c>
      <c r="CI138" s="141">
        <v>26.689</v>
      </c>
      <c r="CJ138" s="141" t="s">
        <v>90</v>
      </c>
      <c r="CK138" s="141" t="s">
        <v>7</v>
      </c>
      <c r="CL138" s="141" t="s">
        <v>140</v>
      </c>
      <c r="CM138" s="139"/>
      <c r="CN138" s="141" t="s">
        <v>112</v>
      </c>
      <c r="CO138" s="139"/>
      <c r="CP138" s="141" t="s">
        <v>90</v>
      </c>
      <c r="CQ138" s="141" t="s">
        <v>90</v>
      </c>
      <c r="CR138" s="141" t="s">
        <v>90</v>
      </c>
      <c r="CS138" s="141" t="s">
        <v>445</v>
      </c>
      <c r="CT138" s="141" t="s">
        <v>455</v>
      </c>
      <c r="CU138" s="141" t="s">
        <v>90</v>
      </c>
      <c r="CV138" s="142" t="s">
        <v>7</v>
      </c>
      <c r="CW138" s="142" t="s">
        <v>90</v>
      </c>
      <c r="CX138" s="141" t="s">
        <v>1884</v>
      </c>
    </row>
    <row r="139" spans="1:102" x14ac:dyDescent="0.25">
      <c r="A139" s="139">
        <v>661</v>
      </c>
      <c r="B139" s="141" t="s">
        <v>814</v>
      </c>
      <c r="C139" s="141" t="s">
        <v>654</v>
      </c>
      <c r="D139" s="141" t="s">
        <v>1886</v>
      </c>
      <c r="E139" s="140">
        <v>44902</v>
      </c>
      <c r="F139" s="141" t="s">
        <v>83</v>
      </c>
      <c r="G139" s="141" t="s">
        <v>90</v>
      </c>
      <c r="H139" s="141" t="s">
        <v>1889</v>
      </c>
      <c r="I139" s="141" t="s">
        <v>1890</v>
      </c>
      <c r="J139" s="141" t="s">
        <v>90</v>
      </c>
      <c r="K139" s="141" t="s">
        <v>1897</v>
      </c>
      <c r="L139" t="s">
        <v>82</v>
      </c>
      <c r="M139" s="141" t="s">
        <v>1885</v>
      </c>
      <c r="N139" s="141" t="s">
        <v>982</v>
      </c>
      <c r="O139" s="141" t="s">
        <v>90</v>
      </c>
      <c r="P139" s="141" t="s">
        <v>90</v>
      </c>
      <c r="Q139" s="141" t="s">
        <v>423</v>
      </c>
      <c r="R139" s="141" t="s">
        <v>424</v>
      </c>
      <c r="S139" s="141" t="s">
        <v>981</v>
      </c>
      <c r="T139" s="141" t="s">
        <v>426</v>
      </c>
      <c r="U139" s="141" t="s">
        <v>426</v>
      </c>
      <c r="V139" s="141" t="s">
        <v>1898</v>
      </c>
      <c r="W139" s="141" t="s">
        <v>90</v>
      </c>
      <c r="X139" s="140">
        <v>44910</v>
      </c>
      <c r="Y139" s="141" t="s">
        <v>1896</v>
      </c>
      <c r="Z139" s="140">
        <v>44910</v>
      </c>
      <c r="AA139" s="141" t="s">
        <v>90</v>
      </c>
      <c r="AB139" s="141" t="s">
        <v>1895</v>
      </c>
      <c r="AC139" s="140">
        <v>45000</v>
      </c>
      <c r="AD139" s="141" t="s">
        <v>1894</v>
      </c>
      <c r="AE139" s="139">
        <v>5.8819999999999997</v>
      </c>
      <c r="AF139" s="140"/>
      <c r="AG139" s="140">
        <v>44910</v>
      </c>
      <c r="AH139" s="139">
        <v>2.5</v>
      </c>
      <c r="AI139" s="139">
        <v>1000</v>
      </c>
      <c r="AJ139" s="141" t="s">
        <v>1893</v>
      </c>
      <c r="AK139" s="141" t="s">
        <v>1892</v>
      </c>
      <c r="AL139" s="141" t="s">
        <v>90</v>
      </c>
      <c r="AM139" s="141" t="s">
        <v>90</v>
      </c>
      <c r="AN139" s="139"/>
      <c r="AO139" s="141" t="s">
        <v>435</v>
      </c>
      <c r="AP139" s="141" t="s">
        <v>1432</v>
      </c>
      <c r="AQ139" s="139" t="s">
        <v>1891</v>
      </c>
      <c r="AR139" s="141" t="s">
        <v>440</v>
      </c>
      <c r="AS139" s="141" t="s">
        <v>428</v>
      </c>
      <c r="AT139" s="141" t="s">
        <v>402</v>
      </c>
      <c r="AU139" s="141" t="s">
        <v>290</v>
      </c>
      <c r="AV139" s="139"/>
      <c r="AW139" s="139"/>
      <c r="AX139" s="139"/>
      <c r="AY139" s="139"/>
      <c r="AZ139" s="141" t="s">
        <v>90</v>
      </c>
      <c r="BA139" s="141" t="s">
        <v>1430</v>
      </c>
      <c r="BB139" s="141" t="s">
        <v>439</v>
      </c>
      <c r="BC139" s="139">
        <v>5.9999999999999995E-4</v>
      </c>
      <c r="BD139" s="139">
        <v>100</v>
      </c>
      <c r="BE139" s="141" t="s">
        <v>430</v>
      </c>
      <c r="BF139" s="141" t="s">
        <v>90</v>
      </c>
      <c r="BG139" s="141" t="s">
        <v>431</v>
      </c>
      <c r="BH139" s="141" t="s">
        <v>432</v>
      </c>
      <c r="BI139" s="139">
        <v>40</v>
      </c>
      <c r="BJ139" s="141" t="s">
        <v>1888</v>
      </c>
      <c r="BK139" s="140">
        <v>45641</v>
      </c>
      <c r="BL139" s="139">
        <v>4.6177000000000001</v>
      </c>
      <c r="BM139" s="141" t="s">
        <v>1878</v>
      </c>
      <c r="BN139" s="141">
        <v>2.5</v>
      </c>
      <c r="BO139" s="141" t="s">
        <v>974</v>
      </c>
      <c r="BP139" s="141" t="s">
        <v>1887</v>
      </c>
      <c r="BQ139" s="140"/>
      <c r="BR139" s="141" t="s">
        <v>7</v>
      </c>
      <c r="BS139" s="141" t="s">
        <v>12</v>
      </c>
      <c r="BT139" s="141" t="s">
        <v>7</v>
      </c>
      <c r="BU139" s="141" t="s">
        <v>428</v>
      </c>
      <c r="BV139" s="141" t="s">
        <v>973</v>
      </c>
      <c r="BW139" t="s">
        <v>90</v>
      </c>
      <c r="BX139" s="141" t="s">
        <v>36</v>
      </c>
      <c r="BY139" s="141" t="s">
        <v>90</v>
      </c>
      <c r="BZ139" s="141" t="s">
        <v>90</v>
      </c>
      <c r="CA139" s="141" t="s">
        <v>7754</v>
      </c>
      <c r="CB139" s="141" t="s">
        <v>90</v>
      </c>
      <c r="CC139" s="142" t="s">
        <v>8215</v>
      </c>
      <c r="CD139">
        <v>1</v>
      </c>
      <c r="CE139">
        <v>7.1418999999999997</v>
      </c>
      <c r="CF139">
        <v>7.8498000000000001</v>
      </c>
      <c r="CG139" s="141">
        <v>2.5</v>
      </c>
      <c r="CH139" s="141">
        <v>17.855</v>
      </c>
      <c r="CI139" s="141">
        <v>19.623999999999999</v>
      </c>
      <c r="CJ139" s="141" t="s">
        <v>90</v>
      </c>
      <c r="CK139" s="141" t="s">
        <v>140</v>
      </c>
      <c r="CL139" s="141" t="s">
        <v>7</v>
      </c>
      <c r="CM139" s="139">
        <v>80</v>
      </c>
      <c r="CN139" s="141" t="s">
        <v>725</v>
      </c>
      <c r="CO139" s="139">
        <v>40</v>
      </c>
      <c r="CP139" s="141" t="s">
        <v>7751</v>
      </c>
      <c r="CQ139" s="141" t="s">
        <v>7752</v>
      </c>
      <c r="CR139" s="141" t="s">
        <v>7752</v>
      </c>
      <c r="CS139" s="141" t="s">
        <v>7752</v>
      </c>
      <c r="CT139" s="141" t="s">
        <v>455</v>
      </c>
      <c r="CU139" s="141" t="s">
        <v>90</v>
      </c>
      <c r="CV139" s="142" t="s">
        <v>7753</v>
      </c>
      <c r="CW139" s="142" t="s">
        <v>90</v>
      </c>
      <c r="CX139" s="141" t="s">
        <v>1899</v>
      </c>
    </row>
    <row r="140" spans="1:102" x14ac:dyDescent="0.25">
      <c r="A140" s="139">
        <v>660</v>
      </c>
      <c r="B140" s="141" t="s">
        <v>7734</v>
      </c>
      <c r="C140" s="141" t="s">
        <v>1900</v>
      </c>
      <c r="D140" s="141" t="s">
        <v>1902</v>
      </c>
      <c r="E140" s="140">
        <v>44896</v>
      </c>
      <c r="F140" s="141" t="s">
        <v>104</v>
      </c>
      <c r="G140" s="141" t="s">
        <v>90</v>
      </c>
      <c r="H140" s="141" t="s">
        <v>90</v>
      </c>
      <c r="I140" s="141" t="s">
        <v>90</v>
      </c>
      <c r="J140" s="141" t="s">
        <v>90</v>
      </c>
      <c r="K140" s="141" t="s">
        <v>90</v>
      </c>
      <c r="L140" t="s">
        <v>2</v>
      </c>
      <c r="M140" s="141" t="s">
        <v>1901</v>
      </c>
      <c r="N140" s="141" t="s">
        <v>126</v>
      </c>
      <c r="O140" s="141" t="s">
        <v>90</v>
      </c>
      <c r="P140" s="141" t="s">
        <v>90</v>
      </c>
      <c r="Q140" s="141" t="s">
        <v>1883</v>
      </c>
      <c r="R140" s="141" t="s">
        <v>424</v>
      </c>
      <c r="S140" s="141" t="s">
        <v>425</v>
      </c>
      <c r="T140" s="141" t="s">
        <v>426</v>
      </c>
      <c r="U140" s="141" t="s">
        <v>426</v>
      </c>
      <c r="V140" s="141" t="s">
        <v>90</v>
      </c>
      <c r="W140" s="141" t="s">
        <v>90</v>
      </c>
      <c r="X140" s="140">
        <v>44729</v>
      </c>
      <c r="Y140" s="141" t="s">
        <v>90</v>
      </c>
      <c r="Z140" s="140">
        <v>44729</v>
      </c>
      <c r="AA140" s="141" t="s">
        <v>90</v>
      </c>
      <c r="AB140" s="141" t="s">
        <v>1908</v>
      </c>
      <c r="AC140" s="140">
        <v>44912</v>
      </c>
      <c r="AD140" s="141" t="s">
        <v>90</v>
      </c>
      <c r="AE140" s="139">
        <v>2.44</v>
      </c>
      <c r="AF140" s="140"/>
      <c r="AG140" s="140">
        <v>44904</v>
      </c>
      <c r="AH140" s="139">
        <v>140</v>
      </c>
      <c r="AI140" s="139">
        <v>500000</v>
      </c>
      <c r="AJ140" s="141" t="s">
        <v>1907</v>
      </c>
      <c r="AK140" s="141" t="s">
        <v>90</v>
      </c>
      <c r="AL140" s="141" t="s">
        <v>90</v>
      </c>
      <c r="AM140" s="141" t="s">
        <v>90</v>
      </c>
      <c r="AN140" s="139"/>
      <c r="AO140" s="141" t="s">
        <v>435</v>
      </c>
      <c r="AP140" s="141" t="s">
        <v>1906</v>
      </c>
      <c r="AQ140" s="139" t="s">
        <v>1905</v>
      </c>
      <c r="AR140" s="141" t="s">
        <v>90</v>
      </c>
      <c r="AS140" s="141" t="s">
        <v>428</v>
      </c>
      <c r="AT140" s="141" t="s">
        <v>1150</v>
      </c>
      <c r="AU140" s="141" t="s">
        <v>232</v>
      </c>
      <c r="AV140" s="139"/>
      <c r="AW140" s="139"/>
      <c r="AX140" s="139"/>
      <c r="AY140" s="139"/>
      <c r="AZ140" s="141" t="s">
        <v>90</v>
      </c>
      <c r="BA140" s="141" t="s">
        <v>1430</v>
      </c>
      <c r="BB140" s="141" t="s">
        <v>439</v>
      </c>
      <c r="BC140" s="139"/>
      <c r="BD140" s="139">
        <v>100.1</v>
      </c>
      <c r="BE140" s="141" t="s">
        <v>430</v>
      </c>
      <c r="BF140" s="141" t="s">
        <v>90</v>
      </c>
      <c r="BG140" s="141" t="s">
        <v>431</v>
      </c>
      <c r="BH140" s="141" t="s">
        <v>432</v>
      </c>
      <c r="BI140" s="139"/>
      <c r="BJ140" s="141" t="s">
        <v>433</v>
      </c>
      <c r="BK140" s="140">
        <v>45460</v>
      </c>
      <c r="BL140" s="139">
        <v>2.44</v>
      </c>
      <c r="BM140" s="141" t="s">
        <v>1878</v>
      </c>
      <c r="BN140" s="141">
        <v>40</v>
      </c>
      <c r="BO140" s="141" t="s">
        <v>974</v>
      </c>
      <c r="BP140" s="141" t="s">
        <v>1903</v>
      </c>
      <c r="BQ140" s="140"/>
      <c r="BR140" s="141" t="s">
        <v>7</v>
      </c>
      <c r="BS140" s="141" t="s">
        <v>12</v>
      </c>
      <c r="BT140" s="141" t="s">
        <v>7</v>
      </c>
      <c r="BU140" s="141" t="s">
        <v>428</v>
      </c>
      <c r="BV140" s="141" t="s">
        <v>1904</v>
      </c>
      <c r="BW140" t="s">
        <v>90</v>
      </c>
      <c r="BX140" s="141" t="s">
        <v>36</v>
      </c>
      <c r="BY140" s="141" t="s">
        <v>90</v>
      </c>
      <c r="BZ140" s="141" t="s">
        <v>90</v>
      </c>
      <c r="CA140" s="141" t="s">
        <v>243</v>
      </c>
      <c r="CB140" s="141" t="s">
        <v>90</v>
      </c>
      <c r="CC140" s="142" t="s">
        <v>8215</v>
      </c>
      <c r="CD140">
        <v>0.14000000000000001</v>
      </c>
      <c r="CE140">
        <v>1</v>
      </c>
      <c r="CF140">
        <v>1.099</v>
      </c>
      <c r="CG140" s="141">
        <v>5.6</v>
      </c>
      <c r="CH140" s="141">
        <v>40</v>
      </c>
      <c r="CI140" s="141">
        <v>43.96</v>
      </c>
      <c r="CJ140" s="141" t="s">
        <v>90</v>
      </c>
      <c r="CK140" s="141" t="s">
        <v>7</v>
      </c>
      <c r="CL140" s="141" t="s">
        <v>7</v>
      </c>
      <c r="CM140" s="139"/>
      <c r="CN140" s="141" t="s">
        <v>112</v>
      </c>
      <c r="CO140" s="139"/>
      <c r="CP140" s="141" t="s">
        <v>90</v>
      </c>
      <c r="CQ140" s="141" t="s">
        <v>90</v>
      </c>
      <c r="CR140" s="141" t="s">
        <v>90</v>
      </c>
      <c r="CS140" s="141" t="s">
        <v>7755</v>
      </c>
      <c r="CT140" s="141" t="s">
        <v>7748</v>
      </c>
      <c r="CU140" s="141" t="s">
        <v>90</v>
      </c>
      <c r="CV140" s="142" t="s">
        <v>7</v>
      </c>
      <c r="CW140" s="142" t="s">
        <v>90</v>
      </c>
      <c r="CX140" s="141" t="s">
        <v>1909</v>
      </c>
    </row>
    <row r="141" spans="1:102" x14ac:dyDescent="0.25">
      <c r="A141" s="139">
        <v>659</v>
      </c>
      <c r="B141" s="141" t="s">
        <v>814</v>
      </c>
      <c r="C141" s="141" t="s">
        <v>1810</v>
      </c>
      <c r="D141" s="141" t="s">
        <v>1911</v>
      </c>
      <c r="E141" s="140">
        <v>44894</v>
      </c>
      <c r="F141" s="141" t="s">
        <v>83</v>
      </c>
      <c r="G141" s="141" t="s">
        <v>90</v>
      </c>
      <c r="H141" s="141" t="s">
        <v>1914</v>
      </c>
      <c r="I141" s="141" t="s">
        <v>646</v>
      </c>
      <c r="J141" s="141" t="s">
        <v>1915</v>
      </c>
      <c r="K141" s="141" t="s">
        <v>1919</v>
      </c>
      <c r="L141" t="s">
        <v>82</v>
      </c>
      <c r="M141" s="141" t="s">
        <v>1910</v>
      </c>
      <c r="N141" s="141" t="s">
        <v>126</v>
      </c>
      <c r="O141" s="141" t="s">
        <v>90</v>
      </c>
      <c r="P141" s="141" t="s">
        <v>90</v>
      </c>
      <c r="Q141" s="141" t="s">
        <v>423</v>
      </c>
      <c r="R141" s="141" t="s">
        <v>424</v>
      </c>
      <c r="S141" s="141" t="s">
        <v>425</v>
      </c>
      <c r="T141" s="141" t="s">
        <v>426</v>
      </c>
      <c r="U141" s="141" t="s">
        <v>426</v>
      </c>
      <c r="V141" s="141" t="s">
        <v>1920</v>
      </c>
      <c r="W141" s="141" t="s">
        <v>713</v>
      </c>
      <c r="X141" s="140">
        <v>44900</v>
      </c>
      <c r="Y141" s="141" t="s">
        <v>646</v>
      </c>
      <c r="Z141" s="140">
        <v>44900</v>
      </c>
      <c r="AA141" s="141" t="s">
        <v>1918</v>
      </c>
      <c r="AB141" s="141" t="s">
        <v>1819</v>
      </c>
      <c r="AC141" s="140">
        <v>45082</v>
      </c>
      <c r="AD141" s="141" t="s">
        <v>90</v>
      </c>
      <c r="AE141" s="139">
        <v>6.5</v>
      </c>
      <c r="AF141" s="140"/>
      <c r="AG141" s="140">
        <v>44900</v>
      </c>
      <c r="AH141" s="139">
        <v>2.4</v>
      </c>
      <c r="AI141" s="139">
        <v>1000</v>
      </c>
      <c r="AJ141" s="141" t="s">
        <v>1818</v>
      </c>
      <c r="AK141" s="141" t="s">
        <v>1917</v>
      </c>
      <c r="AL141" s="141" t="s">
        <v>90</v>
      </c>
      <c r="AM141" s="141" t="s">
        <v>90</v>
      </c>
      <c r="AN141" s="139"/>
      <c r="AO141" s="141" t="s">
        <v>435</v>
      </c>
      <c r="AP141" s="141" t="s">
        <v>427</v>
      </c>
      <c r="AQ141" s="139" t="s">
        <v>1916</v>
      </c>
      <c r="AR141" s="141" t="s">
        <v>440</v>
      </c>
      <c r="AS141" s="141" t="s">
        <v>428</v>
      </c>
      <c r="AT141" s="141" t="s">
        <v>1008</v>
      </c>
      <c r="AU141" s="141" t="s">
        <v>290</v>
      </c>
      <c r="AV141" s="139"/>
      <c r="AW141" s="139"/>
      <c r="AX141" s="139"/>
      <c r="AY141" s="139"/>
      <c r="AZ141" s="141" t="s">
        <v>90</v>
      </c>
      <c r="BA141" s="141" t="s">
        <v>1816</v>
      </c>
      <c r="BB141" s="141" t="s">
        <v>1815</v>
      </c>
      <c r="BC141" s="139">
        <v>-1.67E-2</v>
      </c>
      <c r="BD141" s="139">
        <v>100</v>
      </c>
      <c r="BE141" s="141" t="s">
        <v>430</v>
      </c>
      <c r="BF141" s="141" t="s">
        <v>90</v>
      </c>
      <c r="BG141" s="141" t="s">
        <v>458</v>
      </c>
      <c r="BH141" s="141" t="s">
        <v>432</v>
      </c>
      <c r="BI141" s="139">
        <v>25</v>
      </c>
      <c r="BJ141" s="141" t="s">
        <v>433</v>
      </c>
      <c r="BK141" s="140">
        <v>45448</v>
      </c>
      <c r="BL141" s="139">
        <v>6.5</v>
      </c>
      <c r="BM141" s="141" t="s">
        <v>1913</v>
      </c>
      <c r="BN141" s="141">
        <v>2.4</v>
      </c>
      <c r="BO141" s="141" t="s">
        <v>428</v>
      </c>
      <c r="BP141" s="141" t="s">
        <v>1912</v>
      </c>
      <c r="BQ141" s="140"/>
      <c r="BR141" s="141" t="s">
        <v>7</v>
      </c>
      <c r="BS141" s="141" t="s">
        <v>21</v>
      </c>
      <c r="BT141" s="141" t="s">
        <v>7</v>
      </c>
      <c r="BU141" s="141" t="s">
        <v>428</v>
      </c>
      <c r="BV141" s="141" t="s">
        <v>428</v>
      </c>
      <c r="BW141" t="s">
        <v>90</v>
      </c>
      <c r="BX141" s="141" t="s">
        <v>38</v>
      </c>
      <c r="BY141" s="141" t="s">
        <v>90</v>
      </c>
      <c r="BZ141" s="141" t="s">
        <v>90</v>
      </c>
      <c r="CA141" s="141" t="s">
        <v>243</v>
      </c>
      <c r="CB141" s="141" t="s">
        <v>90</v>
      </c>
      <c r="CC141" s="142" t="s">
        <v>8215</v>
      </c>
      <c r="CD141">
        <v>1</v>
      </c>
      <c r="CE141">
        <v>7.1418999999999997</v>
      </c>
      <c r="CF141">
        <v>7.8498000000000001</v>
      </c>
      <c r="CG141" s="141">
        <v>2.4</v>
      </c>
      <c r="CH141" s="141">
        <v>17.140999999999998</v>
      </c>
      <c r="CI141" s="141">
        <v>18.84</v>
      </c>
      <c r="CJ141" s="141" t="s">
        <v>90</v>
      </c>
      <c r="CK141" s="141" t="s">
        <v>7</v>
      </c>
      <c r="CL141" s="141" t="s">
        <v>140</v>
      </c>
      <c r="CM141" s="139"/>
      <c r="CN141" s="141" t="s">
        <v>112</v>
      </c>
      <c r="CO141" s="139">
        <v>25</v>
      </c>
      <c r="CP141" s="141" t="s">
        <v>7756</v>
      </c>
      <c r="CQ141" s="141" t="s">
        <v>646</v>
      </c>
      <c r="CR141" s="141" t="s">
        <v>90</v>
      </c>
      <c r="CS141" s="141" t="s">
        <v>646</v>
      </c>
      <c r="CT141" s="141" t="s">
        <v>7748</v>
      </c>
      <c r="CU141" s="141" t="s">
        <v>90</v>
      </c>
      <c r="CV141" s="142" t="s">
        <v>7</v>
      </c>
      <c r="CW141" s="142" t="s">
        <v>90</v>
      </c>
      <c r="CX141" s="141" t="s">
        <v>1921</v>
      </c>
    </row>
    <row r="142" spans="1:102" x14ac:dyDescent="0.25">
      <c r="A142" s="139">
        <v>658</v>
      </c>
      <c r="B142" s="141" t="s">
        <v>814</v>
      </c>
      <c r="C142" s="141" t="s">
        <v>1937</v>
      </c>
      <c r="D142" s="141" t="s">
        <v>1939</v>
      </c>
      <c r="E142" s="140">
        <v>44887</v>
      </c>
      <c r="F142" s="141" t="s">
        <v>104</v>
      </c>
      <c r="G142" s="141" t="s">
        <v>90</v>
      </c>
      <c r="H142" s="141" t="s">
        <v>1941</v>
      </c>
      <c r="I142" s="141" t="s">
        <v>1942</v>
      </c>
      <c r="J142" s="141" t="s">
        <v>1943</v>
      </c>
      <c r="K142" s="141" t="s">
        <v>90</v>
      </c>
      <c r="L142" t="s">
        <v>82</v>
      </c>
      <c r="M142" s="141" t="s">
        <v>1938</v>
      </c>
      <c r="N142" s="141" t="s">
        <v>126</v>
      </c>
      <c r="O142" s="141" t="s">
        <v>90</v>
      </c>
      <c r="P142" s="141" t="s">
        <v>90</v>
      </c>
      <c r="Q142" s="141" t="s">
        <v>423</v>
      </c>
      <c r="R142" s="141" t="s">
        <v>424</v>
      </c>
      <c r="S142" s="141" t="s">
        <v>425</v>
      </c>
      <c r="T142" s="141" t="s">
        <v>426</v>
      </c>
      <c r="U142" s="141" t="s">
        <v>426</v>
      </c>
      <c r="V142" s="141" t="s">
        <v>1947</v>
      </c>
      <c r="W142" s="141" t="s">
        <v>90</v>
      </c>
      <c r="X142" s="140">
        <v>44895</v>
      </c>
      <c r="Y142" s="141" t="s">
        <v>1942</v>
      </c>
      <c r="Z142" s="140">
        <v>44895</v>
      </c>
      <c r="AA142" s="141" t="s">
        <v>90</v>
      </c>
      <c r="AB142" s="141" t="s">
        <v>1946</v>
      </c>
      <c r="AC142" s="140">
        <v>45076</v>
      </c>
      <c r="AD142" s="141" t="s">
        <v>90</v>
      </c>
      <c r="AE142" s="139">
        <v>3.05</v>
      </c>
      <c r="AF142" s="140"/>
      <c r="AG142" s="140">
        <v>44895</v>
      </c>
      <c r="AH142" s="139">
        <v>14.2</v>
      </c>
      <c r="AI142" s="139">
        <v>10000</v>
      </c>
      <c r="AJ142" s="141" t="s">
        <v>354</v>
      </c>
      <c r="AK142" s="141" t="s">
        <v>1945</v>
      </c>
      <c r="AL142" s="141" t="s">
        <v>90</v>
      </c>
      <c r="AM142" s="141" t="s">
        <v>90</v>
      </c>
      <c r="AN142" s="139"/>
      <c r="AO142" s="141" t="s">
        <v>435</v>
      </c>
      <c r="AP142" s="141" t="s">
        <v>1432</v>
      </c>
      <c r="AQ142" s="139" t="s">
        <v>1944</v>
      </c>
      <c r="AR142" s="141" t="s">
        <v>440</v>
      </c>
      <c r="AS142" s="141" t="s">
        <v>876</v>
      </c>
      <c r="AT142" s="141" t="s">
        <v>402</v>
      </c>
      <c r="AU142" s="141" t="s">
        <v>290</v>
      </c>
      <c r="AV142" s="139"/>
      <c r="AW142" s="139"/>
      <c r="AX142" s="139"/>
      <c r="AY142" s="139"/>
      <c r="AZ142" s="141" t="s">
        <v>90</v>
      </c>
      <c r="BA142" s="141" t="s">
        <v>1021</v>
      </c>
      <c r="BB142" s="141" t="s">
        <v>1020</v>
      </c>
      <c r="BC142" s="139"/>
      <c r="BD142" s="139">
        <v>100</v>
      </c>
      <c r="BE142" s="141" t="s">
        <v>430</v>
      </c>
      <c r="BF142" s="141" t="s">
        <v>90</v>
      </c>
      <c r="BG142" s="141" t="s">
        <v>431</v>
      </c>
      <c r="BH142" s="141" t="s">
        <v>432</v>
      </c>
      <c r="BI142" s="139">
        <v>45</v>
      </c>
      <c r="BJ142" s="141" t="s">
        <v>433</v>
      </c>
      <c r="BK142" s="140">
        <v>45626</v>
      </c>
      <c r="BL142" s="139">
        <v>3.05</v>
      </c>
      <c r="BM142" s="141" t="s">
        <v>1878</v>
      </c>
      <c r="BN142" s="141">
        <v>14.2</v>
      </c>
      <c r="BO142" s="141" t="s">
        <v>974</v>
      </c>
      <c r="BP142" s="141" t="s">
        <v>1940</v>
      </c>
      <c r="BQ142" s="140"/>
      <c r="BR142" s="141" t="s">
        <v>7</v>
      </c>
      <c r="BS142" s="141" t="s">
        <v>13</v>
      </c>
      <c r="BT142" s="141" t="s">
        <v>7</v>
      </c>
      <c r="BU142" s="141" t="s">
        <v>876</v>
      </c>
      <c r="BV142" s="141" t="s">
        <v>1041</v>
      </c>
      <c r="BW142" t="s">
        <v>90</v>
      </c>
      <c r="BX142" s="141" t="s">
        <v>36</v>
      </c>
      <c r="BY142" s="141" t="s">
        <v>90</v>
      </c>
      <c r="BZ142" s="141" t="s">
        <v>90</v>
      </c>
      <c r="CA142" s="141" t="s">
        <v>243</v>
      </c>
      <c r="CB142" s="141" t="s">
        <v>90</v>
      </c>
      <c r="CC142" s="142" t="s">
        <v>8215</v>
      </c>
      <c r="CD142">
        <v>0.14000000000000001</v>
      </c>
      <c r="CE142">
        <v>1</v>
      </c>
      <c r="CF142">
        <v>1.099</v>
      </c>
      <c r="CG142" s="141">
        <v>1.988</v>
      </c>
      <c r="CH142" s="141">
        <v>14.2</v>
      </c>
      <c r="CI142" s="141">
        <v>15.606</v>
      </c>
      <c r="CJ142" s="141" t="s">
        <v>90</v>
      </c>
      <c r="CK142" s="141" t="s">
        <v>7</v>
      </c>
      <c r="CL142" s="141" t="s">
        <v>141</v>
      </c>
      <c r="CM142" s="139"/>
      <c r="CN142" s="141" t="s">
        <v>112</v>
      </c>
      <c r="CO142" s="139">
        <v>45</v>
      </c>
      <c r="CP142" s="141" t="s">
        <v>7757</v>
      </c>
      <c r="CQ142" s="141" t="s">
        <v>1942</v>
      </c>
      <c r="CR142" s="141" t="s">
        <v>90</v>
      </c>
      <c r="CS142" s="141" t="s">
        <v>1942</v>
      </c>
      <c r="CT142" s="141" t="s">
        <v>455</v>
      </c>
      <c r="CU142" s="141" t="s">
        <v>90</v>
      </c>
      <c r="CV142" s="142" t="s">
        <v>7</v>
      </c>
      <c r="CW142" s="142" t="s">
        <v>90</v>
      </c>
      <c r="CX142" s="141" t="s">
        <v>1948</v>
      </c>
    </row>
    <row r="143" spans="1:102" x14ac:dyDescent="0.25">
      <c r="A143" s="139">
        <v>657</v>
      </c>
      <c r="B143" s="141" t="s">
        <v>719</v>
      </c>
      <c r="C143" s="141" t="s">
        <v>1922</v>
      </c>
      <c r="D143" s="141" t="s">
        <v>1924</v>
      </c>
      <c r="E143" s="140">
        <v>44887</v>
      </c>
      <c r="F143" s="141" t="s">
        <v>83</v>
      </c>
      <c r="G143" s="141" t="s">
        <v>90</v>
      </c>
      <c r="H143" s="141" t="s">
        <v>90</v>
      </c>
      <c r="I143" s="141" t="s">
        <v>1210</v>
      </c>
      <c r="J143" s="141" t="s">
        <v>1929</v>
      </c>
      <c r="K143" s="141" t="s">
        <v>1934</v>
      </c>
      <c r="L143" t="s">
        <v>82</v>
      </c>
      <c r="M143" s="141" t="s">
        <v>1923</v>
      </c>
      <c r="N143" s="141" t="s">
        <v>126</v>
      </c>
      <c r="O143" s="141" t="s">
        <v>90</v>
      </c>
      <c r="P143" s="141" t="s">
        <v>90</v>
      </c>
      <c r="Q143" s="141" t="s">
        <v>423</v>
      </c>
      <c r="R143" s="141" t="s">
        <v>424</v>
      </c>
      <c r="S143" s="141" t="s">
        <v>425</v>
      </c>
      <c r="T143" s="141" t="s">
        <v>426</v>
      </c>
      <c r="U143" s="141" t="s">
        <v>426</v>
      </c>
      <c r="V143" s="141" t="s">
        <v>1935</v>
      </c>
      <c r="W143" s="141" t="s">
        <v>90</v>
      </c>
      <c r="X143" s="140">
        <v>44890</v>
      </c>
      <c r="Y143" s="141" t="s">
        <v>1210</v>
      </c>
      <c r="Z143" s="140">
        <v>44890</v>
      </c>
      <c r="AA143" s="141" t="s">
        <v>1922</v>
      </c>
      <c r="AB143" s="141" t="s">
        <v>1933</v>
      </c>
      <c r="AC143" s="140">
        <v>45071</v>
      </c>
      <c r="AD143" s="141" t="s">
        <v>90</v>
      </c>
      <c r="AE143" s="139">
        <v>7.5</v>
      </c>
      <c r="AF143" s="140"/>
      <c r="AG143" s="140">
        <v>44890</v>
      </c>
      <c r="AH143" s="139">
        <v>1.1000000000000001</v>
      </c>
      <c r="AI143" s="139">
        <v>1000</v>
      </c>
      <c r="AJ143" s="141" t="s">
        <v>1932</v>
      </c>
      <c r="AK143" s="141" t="s">
        <v>1931</v>
      </c>
      <c r="AL143" s="141" t="s">
        <v>90</v>
      </c>
      <c r="AM143" s="141" t="s">
        <v>90</v>
      </c>
      <c r="AN143" s="139"/>
      <c r="AO143" s="141" t="s">
        <v>435</v>
      </c>
      <c r="AP143" s="141" t="s">
        <v>427</v>
      </c>
      <c r="AQ143" s="139" t="s">
        <v>1930</v>
      </c>
      <c r="AR143" s="141" t="s">
        <v>440</v>
      </c>
      <c r="AS143" s="141" t="s">
        <v>428</v>
      </c>
      <c r="AT143" s="141" t="s">
        <v>459</v>
      </c>
      <c r="AU143" s="141" t="s">
        <v>290</v>
      </c>
      <c r="AV143" s="139"/>
      <c r="AW143" s="139"/>
      <c r="AX143" s="139"/>
      <c r="AY143" s="139"/>
      <c r="AZ143" s="141" t="s">
        <v>90</v>
      </c>
      <c r="BA143" s="141" t="s">
        <v>1928</v>
      </c>
      <c r="BB143" s="141" t="s">
        <v>1927</v>
      </c>
      <c r="BC143" s="139">
        <v>6.4000000000000003E-3</v>
      </c>
      <c r="BD143" s="139">
        <v>100</v>
      </c>
      <c r="BE143" s="141" t="s">
        <v>430</v>
      </c>
      <c r="BF143" s="141" t="s">
        <v>90</v>
      </c>
      <c r="BG143" s="141" t="s">
        <v>458</v>
      </c>
      <c r="BH143" s="141" t="s">
        <v>432</v>
      </c>
      <c r="BI143" s="139"/>
      <c r="BJ143" s="141" t="s">
        <v>1926</v>
      </c>
      <c r="BK143" s="140">
        <v>45621</v>
      </c>
      <c r="BL143" s="139">
        <v>7.5</v>
      </c>
      <c r="BM143" s="141" t="s">
        <v>1878</v>
      </c>
      <c r="BN143" s="141">
        <v>1.1000000000000001</v>
      </c>
      <c r="BO143" s="141" t="s">
        <v>913</v>
      </c>
      <c r="BP143" s="141" t="s">
        <v>1925</v>
      </c>
      <c r="BQ143" s="140"/>
      <c r="BR143" s="141" t="s">
        <v>7</v>
      </c>
      <c r="BS143" s="141" t="s">
        <v>26</v>
      </c>
      <c r="BT143" s="141" t="s">
        <v>7</v>
      </c>
      <c r="BU143" s="141" t="s">
        <v>428</v>
      </c>
      <c r="BV143" s="141" t="s">
        <v>428</v>
      </c>
      <c r="BW143" t="s">
        <v>90</v>
      </c>
      <c r="BX143" s="141" t="s">
        <v>38</v>
      </c>
      <c r="BY143" s="141" t="s">
        <v>90</v>
      </c>
      <c r="BZ143" s="141" t="s">
        <v>90</v>
      </c>
      <c r="CA143" s="141" t="s">
        <v>7758</v>
      </c>
      <c r="CB143" s="141" t="s">
        <v>90</v>
      </c>
      <c r="CC143" s="142" t="s">
        <v>8215</v>
      </c>
      <c r="CD143">
        <v>1</v>
      </c>
      <c r="CE143">
        <v>7.1418999999999997</v>
      </c>
      <c r="CF143">
        <v>7.8498000000000001</v>
      </c>
      <c r="CG143" s="141">
        <v>1.1000000000000001</v>
      </c>
      <c r="CH143" s="141">
        <v>7.8559999999999999</v>
      </c>
      <c r="CI143" s="141">
        <v>8.6349999999999998</v>
      </c>
      <c r="CJ143" s="141" t="s">
        <v>90</v>
      </c>
      <c r="CK143" s="141" t="s">
        <v>7</v>
      </c>
      <c r="CL143" s="141" t="s">
        <v>7</v>
      </c>
      <c r="CM143" s="139"/>
      <c r="CN143" s="141" t="s">
        <v>112</v>
      </c>
      <c r="CO143" s="139"/>
      <c r="CP143" s="141" t="s">
        <v>90</v>
      </c>
      <c r="CQ143" s="141" t="s">
        <v>1210</v>
      </c>
      <c r="CR143" s="141" t="s">
        <v>90</v>
      </c>
      <c r="CS143" s="141" t="s">
        <v>1210</v>
      </c>
      <c r="CT143" s="141" t="s">
        <v>455</v>
      </c>
      <c r="CU143" s="141" t="s">
        <v>90</v>
      </c>
      <c r="CV143" s="142" t="s">
        <v>7</v>
      </c>
      <c r="CW143" s="142" t="s">
        <v>90</v>
      </c>
      <c r="CX143" s="141" t="s">
        <v>1936</v>
      </c>
    </row>
    <row r="144" spans="1:102" x14ac:dyDescent="0.25">
      <c r="A144" s="139">
        <v>656</v>
      </c>
      <c r="B144" s="141" t="s">
        <v>814</v>
      </c>
      <c r="C144" s="141" t="s">
        <v>1949</v>
      </c>
      <c r="D144" s="141" t="s">
        <v>1951</v>
      </c>
      <c r="E144" s="140">
        <v>44865</v>
      </c>
      <c r="F144" s="141" t="s">
        <v>104</v>
      </c>
      <c r="G144" s="141" t="s">
        <v>90</v>
      </c>
      <c r="H144" s="141" t="s">
        <v>1953</v>
      </c>
      <c r="I144" s="141" t="s">
        <v>1954</v>
      </c>
      <c r="J144" s="141" t="s">
        <v>1955</v>
      </c>
      <c r="K144" s="141" t="s">
        <v>1955</v>
      </c>
      <c r="L144" t="s">
        <v>2</v>
      </c>
      <c r="M144" s="141" t="s">
        <v>1950</v>
      </c>
      <c r="N144" s="141" t="s">
        <v>126</v>
      </c>
      <c r="O144" s="141" t="s">
        <v>90</v>
      </c>
      <c r="P144" s="141" t="s">
        <v>90</v>
      </c>
      <c r="Q144" s="141" t="s">
        <v>423</v>
      </c>
      <c r="R144" s="141" t="s">
        <v>424</v>
      </c>
      <c r="S144" s="141" t="s">
        <v>425</v>
      </c>
      <c r="T144" s="141" t="s">
        <v>426</v>
      </c>
      <c r="U144" s="141" t="s">
        <v>426</v>
      </c>
      <c r="V144" s="141" t="s">
        <v>1959</v>
      </c>
      <c r="W144" s="141" t="s">
        <v>90</v>
      </c>
      <c r="X144" s="140">
        <v>44872</v>
      </c>
      <c r="Y144" s="141" t="s">
        <v>1954</v>
      </c>
      <c r="Z144" s="140">
        <v>44872</v>
      </c>
      <c r="AA144" s="141" t="s">
        <v>90</v>
      </c>
      <c r="AB144" s="141" t="s">
        <v>1958</v>
      </c>
      <c r="AC144" s="140">
        <v>45053</v>
      </c>
      <c r="AD144" s="141" t="s">
        <v>90</v>
      </c>
      <c r="AE144" s="139">
        <v>2.42</v>
      </c>
      <c r="AF144" s="140"/>
      <c r="AG144" s="140">
        <v>44872</v>
      </c>
      <c r="AH144" s="139">
        <v>24</v>
      </c>
      <c r="AI144" s="139">
        <v>10000</v>
      </c>
      <c r="AJ144" s="141" t="s">
        <v>1957</v>
      </c>
      <c r="AK144" s="141" t="s">
        <v>1956</v>
      </c>
      <c r="AL144" s="141" t="s">
        <v>90</v>
      </c>
      <c r="AM144" s="141" t="s">
        <v>90</v>
      </c>
      <c r="AN144" s="139"/>
      <c r="AO144" s="141" t="s">
        <v>436</v>
      </c>
      <c r="AP144" s="141" t="s">
        <v>1906</v>
      </c>
      <c r="AQ144" s="139" t="s">
        <v>798</v>
      </c>
      <c r="AR144" s="141" t="s">
        <v>90</v>
      </c>
      <c r="AS144" s="141" t="s">
        <v>428</v>
      </c>
      <c r="AT144" s="141" t="s">
        <v>1150</v>
      </c>
      <c r="AU144" s="141" t="s">
        <v>290</v>
      </c>
      <c r="AV144" s="139"/>
      <c r="AW144" s="139"/>
      <c r="AX144" s="139"/>
      <c r="AY144" s="139"/>
      <c r="AZ144" s="141" t="s">
        <v>90</v>
      </c>
      <c r="BA144" s="141" t="s">
        <v>1308</v>
      </c>
      <c r="BB144" s="141" t="s">
        <v>1307</v>
      </c>
      <c r="BC144" s="139"/>
      <c r="BD144" s="139">
        <v>100</v>
      </c>
      <c r="BE144" s="141" t="s">
        <v>430</v>
      </c>
      <c r="BF144" s="141" t="s">
        <v>90</v>
      </c>
      <c r="BG144" s="141" t="s">
        <v>431</v>
      </c>
      <c r="BH144" s="141" t="s">
        <v>432</v>
      </c>
      <c r="BI144" s="139">
        <v>33</v>
      </c>
      <c r="BJ144" s="141" t="s">
        <v>433</v>
      </c>
      <c r="BK144" s="140">
        <v>45603</v>
      </c>
      <c r="BL144" s="139">
        <v>2.42</v>
      </c>
      <c r="BM144" s="141" t="s">
        <v>1878</v>
      </c>
      <c r="BN144" s="141">
        <v>24</v>
      </c>
      <c r="BO144" s="141" t="s">
        <v>428</v>
      </c>
      <c r="BP144" s="141" t="s">
        <v>1952</v>
      </c>
      <c r="BQ144" s="140"/>
      <c r="BR144" s="141" t="s">
        <v>7</v>
      </c>
      <c r="BS144" s="141" t="s">
        <v>18</v>
      </c>
      <c r="BT144" s="141" t="s">
        <v>7</v>
      </c>
      <c r="BU144" s="141" t="s">
        <v>428</v>
      </c>
      <c r="BV144" s="141" t="s">
        <v>428</v>
      </c>
      <c r="BW144" t="s">
        <v>90</v>
      </c>
      <c r="BX144" s="141" t="s">
        <v>36</v>
      </c>
      <c r="BY144" s="141" t="s">
        <v>90</v>
      </c>
      <c r="BZ144" s="141" t="s">
        <v>90</v>
      </c>
      <c r="CA144" s="141" t="s">
        <v>243</v>
      </c>
      <c r="CB144" s="141" t="s">
        <v>90</v>
      </c>
      <c r="CC144" s="142" t="s">
        <v>8215</v>
      </c>
      <c r="CD144">
        <v>0.14000000000000001</v>
      </c>
      <c r="CE144">
        <v>1</v>
      </c>
      <c r="CF144">
        <v>1.099</v>
      </c>
      <c r="CG144" s="141">
        <v>3.36</v>
      </c>
      <c r="CH144" s="141">
        <v>24</v>
      </c>
      <c r="CI144" s="141">
        <v>26.376000000000001</v>
      </c>
      <c r="CJ144" s="141" t="s">
        <v>90</v>
      </c>
      <c r="CK144" s="141" t="s">
        <v>7</v>
      </c>
      <c r="CL144" s="141" t="s">
        <v>141</v>
      </c>
      <c r="CM144" s="139"/>
      <c r="CN144" s="141" t="s">
        <v>112</v>
      </c>
      <c r="CO144" s="139">
        <v>33</v>
      </c>
      <c r="CP144" s="141" t="s">
        <v>7759</v>
      </c>
      <c r="CQ144" s="141" t="s">
        <v>1954</v>
      </c>
      <c r="CR144" s="141" t="s">
        <v>90</v>
      </c>
      <c r="CS144" s="141" t="s">
        <v>1954</v>
      </c>
      <c r="CT144" s="141" t="s">
        <v>455</v>
      </c>
      <c r="CU144" s="141" t="s">
        <v>90</v>
      </c>
      <c r="CV144" s="142" t="s">
        <v>7</v>
      </c>
      <c r="CW144" s="142" t="s">
        <v>90</v>
      </c>
      <c r="CX144" s="141" t="s">
        <v>1960</v>
      </c>
    </row>
    <row r="145" spans="1:102" x14ac:dyDescent="0.25">
      <c r="A145" s="139">
        <v>655</v>
      </c>
      <c r="B145" s="141" t="s">
        <v>276</v>
      </c>
      <c r="C145" s="141" t="s">
        <v>1961</v>
      </c>
      <c r="D145" s="141" t="s">
        <v>1963</v>
      </c>
      <c r="E145" s="140">
        <v>44860</v>
      </c>
      <c r="F145" s="141" t="s">
        <v>104</v>
      </c>
      <c r="G145" s="141" t="s">
        <v>276</v>
      </c>
      <c r="H145" s="141" t="s">
        <v>1953</v>
      </c>
      <c r="I145" s="141" t="s">
        <v>1954</v>
      </c>
      <c r="J145" s="141" t="s">
        <v>1967</v>
      </c>
      <c r="K145" s="141" t="s">
        <v>1972</v>
      </c>
      <c r="L145" t="s">
        <v>2</v>
      </c>
      <c r="M145" s="141" t="s">
        <v>1962</v>
      </c>
      <c r="N145" s="141" t="s">
        <v>126</v>
      </c>
      <c r="O145" s="141" t="s">
        <v>90</v>
      </c>
      <c r="P145" s="141" t="s">
        <v>90</v>
      </c>
      <c r="Q145" s="141" t="s">
        <v>423</v>
      </c>
      <c r="R145" s="141" t="s">
        <v>424</v>
      </c>
      <c r="S145" s="141" t="s">
        <v>425</v>
      </c>
      <c r="T145" s="141" t="s">
        <v>426</v>
      </c>
      <c r="U145" s="141" t="s">
        <v>426</v>
      </c>
      <c r="V145" s="141" t="s">
        <v>1973</v>
      </c>
      <c r="W145" s="141" t="s">
        <v>90</v>
      </c>
      <c r="X145" s="140">
        <v>44867</v>
      </c>
      <c r="Y145" s="141" t="s">
        <v>1954</v>
      </c>
      <c r="Z145" s="140">
        <v>44867</v>
      </c>
      <c r="AA145" s="141" t="s">
        <v>90</v>
      </c>
      <c r="AB145" s="141" t="s">
        <v>1971</v>
      </c>
      <c r="AC145" s="140">
        <v>45048</v>
      </c>
      <c r="AD145" s="141" t="s">
        <v>90</v>
      </c>
      <c r="AE145" s="139">
        <v>2.42</v>
      </c>
      <c r="AF145" s="140"/>
      <c r="AG145" s="140">
        <v>44867</v>
      </c>
      <c r="AH145" s="139">
        <v>12</v>
      </c>
      <c r="AI145" s="139">
        <v>10000</v>
      </c>
      <c r="AJ145" s="141" t="s">
        <v>1970</v>
      </c>
      <c r="AK145" s="141" t="s">
        <v>1969</v>
      </c>
      <c r="AL145" s="141" t="s">
        <v>90</v>
      </c>
      <c r="AM145" s="141" t="s">
        <v>90</v>
      </c>
      <c r="AN145" s="139"/>
      <c r="AO145" s="141" t="s">
        <v>436</v>
      </c>
      <c r="AP145" s="141" t="s">
        <v>1906</v>
      </c>
      <c r="AQ145" s="139" t="s">
        <v>1968</v>
      </c>
      <c r="AR145" s="141" t="s">
        <v>90</v>
      </c>
      <c r="AS145" s="141" t="s">
        <v>428</v>
      </c>
      <c r="AT145" s="141" t="s">
        <v>1150</v>
      </c>
      <c r="AU145" s="141" t="s">
        <v>290</v>
      </c>
      <c r="AV145" s="139"/>
      <c r="AW145" s="139"/>
      <c r="AX145" s="139"/>
      <c r="AY145" s="139"/>
      <c r="AZ145" s="141" t="s">
        <v>90</v>
      </c>
      <c r="BA145" s="141" t="s">
        <v>1966</v>
      </c>
      <c r="BB145" s="141" t="s">
        <v>1965</v>
      </c>
      <c r="BC145" s="139"/>
      <c r="BD145" s="139">
        <v>100</v>
      </c>
      <c r="BE145" s="141" t="s">
        <v>430</v>
      </c>
      <c r="BF145" s="141" t="s">
        <v>90</v>
      </c>
      <c r="BG145" s="141" t="s">
        <v>431</v>
      </c>
      <c r="BH145" s="141" t="s">
        <v>432</v>
      </c>
      <c r="BI145" s="139">
        <v>33</v>
      </c>
      <c r="BJ145" s="141" t="s">
        <v>433</v>
      </c>
      <c r="BK145" s="140">
        <v>45598</v>
      </c>
      <c r="BL145" s="139">
        <v>2.42</v>
      </c>
      <c r="BM145" s="141" t="s">
        <v>1878</v>
      </c>
      <c r="BN145" s="141">
        <v>12</v>
      </c>
      <c r="BO145" s="141" t="s">
        <v>428</v>
      </c>
      <c r="BP145" s="141" t="s">
        <v>1964</v>
      </c>
      <c r="BQ145" s="140"/>
      <c r="BR145" s="141" t="s">
        <v>7</v>
      </c>
      <c r="BS145" s="141" t="s">
        <v>27</v>
      </c>
      <c r="BT145" s="141" t="s">
        <v>7</v>
      </c>
      <c r="BU145" s="141" t="s">
        <v>428</v>
      </c>
      <c r="BV145" s="141" t="s">
        <v>428</v>
      </c>
      <c r="BW145" t="s">
        <v>90</v>
      </c>
      <c r="BX145" s="141" t="s">
        <v>36</v>
      </c>
      <c r="BY145" s="141" t="s">
        <v>90</v>
      </c>
      <c r="BZ145" s="141" t="s">
        <v>90</v>
      </c>
      <c r="CA145" s="141" t="s">
        <v>243</v>
      </c>
      <c r="CB145" s="141" t="s">
        <v>90</v>
      </c>
      <c r="CC145" s="142" t="s">
        <v>8215</v>
      </c>
      <c r="CD145">
        <v>0.14000000000000001</v>
      </c>
      <c r="CE145">
        <v>1</v>
      </c>
      <c r="CF145">
        <v>1.099</v>
      </c>
      <c r="CG145" s="141">
        <v>1.68</v>
      </c>
      <c r="CH145" s="141">
        <v>12</v>
      </c>
      <c r="CI145" s="141">
        <v>13.188000000000001</v>
      </c>
      <c r="CJ145" s="141" t="s">
        <v>90</v>
      </c>
      <c r="CK145" s="141" t="s">
        <v>7</v>
      </c>
      <c r="CL145" s="141" t="s">
        <v>141</v>
      </c>
      <c r="CM145" s="139"/>
      <c r="CN145" s="141" t="s">
        <v>112</v>
      </c>
      <c r="CO145" s="139">
        <v>33</v>
      </c>
      <c r="CP145" s="141" t="s">
        <v>7759</v>
      </c>
      <c r="CQ145" s="141" t="s">
        <v>1954</v>
      </c>
      <c r="CR145" s="141" t="s">
        <v>90</v>
      </c>
      <c r="CS145" s="141" t="s">
        <v>1954</v>
      </c>
      <c r="CT145" s="141" t="s">
        <v>455</v>
      </c>
      <c r="CU145" s="141" t="s">
        <v>90</v>
      </c>
      <c r="CV145" s="142" t="s">
        <v>7</v>
      </c>
      <c r="CW145" s="142" t="s">
        <v>629</v>
      </c>
      <c r="CX145" s="141" t="s">
        <v>1974</v>
      </c>
    </row>
    <row r="146" spans="1:102" x14ac:dyDescent="0.25">
      <c r="A146" s="139">
        <v>654</v>
      </c>
      <c r="B146" s="141" t="s">
        <v>7734</v>
      </c>
      <c r="C146" s="141" t="s">
        <v>1900</v>
      </c>
      <c r="D146" s="141" t="s">
        <v>1902</v>
      </c>
      <c r="E146" s="140">
        <v>44840</v>
      </c>
      <c r="F146" s="141" t="s">
        <v>104</v>
      </c>
      <c r="G146" s="141" t="s">
        <v>90</v>
      </c>
      <c r="H146" s="141" t="s">
        <v>90</v>
      </c>
      <c r="I146" s="141" t="s">
        <v>90</v>
      </c>
      <c r="J146" s="141" t="s">
        <v>90</v>
      </c>
      <c r="K146" s="141" t="s">
        <v>90</v>
      </c>
      <c r="L146" t="s">
        <v>2</v>
      </c>
      <c r="M146" s="141" t="s">
        <v>1901</v>
      </c>
      <c r="N146" s="141" t="s">
        <v>126</v>
      </c>
      <c r="O146" s="141" t="s">
        <v>90</v>
      </c>
      <c r="P146" s="141" t="s">
        <v>90</v>
      </c>
      <c r="Q146" s="141" t="s">
        <v>1883</v>
      </c>
      <c r="R146" s="141" t="s">
        <v>424</v>
      </c>
      <c r="S146" s="141" t="s">
        <v>425</v>
      </c>
      <c r="T146" s="141" t="s">
        <v>426</v>
      </c>
      <c r="U146" s="141" t="s">
        <v>426</v>
      </c>
      <c r="V146" s="141" t="s">
        <v>90</v>
      </c>
      <c r="W146" s="141" t="s">
        <v>90</v>
      </c>
      <c r="X146" s="140">
        <v>44729</v>
      </c>
      <c r="Y146" s="141" t="s">
        <v>90</v>
      </c>
      <c r="Z146" s="140">
        <v>44729</v>
      </c>
      <c r="AA146" s="141" t="s">
        <v>90</v>
      </c>
      <c r="AB146" s="141" t="s">
        <v>1908</v>
      </c>
      <c r="AC146" s="140">
        <v>44912</v>
      </c>
      <c r="AD146" s="141" t="s">
        <v>90</v>
      </c>
      <c r="AE146" s="139">
        <v>2.44</v>
      </c>
      <c r="AF146" s="140"/>
      <c r="AG146" s="140">
        <v>44848</v>
      </c>
      <c r="AH146" s="139">
        <v>140</v>
      </c>
      <c r="AI146" s="139">
        <v>500000</v>
      </c>
      <c r="AJ146" s="141" t="s">
        <v>1907</v>
      </c>
      <c r="AK146" s="141" t="s">
        <v>90</v>
      </c>
      <c r="AL146" s="141" t="s">
        <v>90</v>
      </c>
      <c r="AM146" s="141" t="s">
        <v>90</v>
      </c>
      <c r="AN146" s="139"/>
      <c r="AO146" s="141" t="s">
        <v>435</v>
      </c>
      <c r="AP146" s="141" t="s">
        <v>1906</v>
      </c>
      <c r="AQ146" s="139" t="s">
        <v>1905</v>
      </c>
      <c r="AR146" s="141" t="s">
        <v>90</v>
      </c>
      <c r="AS146" s="141" t="s">
        <v>428</v>
      </c>
      <c r="AT146" s="141" t="s">
        <v>1150</v>
      </c>
      <c r="AU146" s="141" t="s">
        <v>232</v>
      </c>
      <c r="AV146" s="139"/>
      <c r="AW146" s="139"/>
      <c r="AX146" s="139"/>
      <c r="AY146" s="139"/>
      <c r="AZ146" s="141" t="s">
        <v>90</v>
      </c>
      <c r="BA146" s="141" t="s">
        <v>1430</v>
      </c>
      <c r="BB146" s="141" t="s">
        <v>439</v>
      </c>
      <c r="BC146" s="139"/>
      <c r="BD146" s="139"/>
      <c r="BE146" s="141" t="s">
        <v>430</v>
      </c>
      <c r="BF146" s="141" t="s">
        <v>90</v>
      </c>
      <c r="BG146" s="141" t="s">
        <v>431</v>
      </c>
      <c r="BH146" s="141" t="s">
        <v>432</v>
      </c>
      <c r="BI146" s="139"/>
      <c r="BJ146" s="141" t="s">
        <v>433</v>
      </c>
      <c r="BK146" s="140">
        <v>45460</v>
      </c>
      <c r="BL146" s="139">
        <v>2.44</v>
      </c>
      <c r="BM146" s="141" t="s">
        <v>1878</v>
      </c>
      <c r="BN146" s="141">
        <v>35</v>
      </c>
      <c r="BO146" s="141" t="s">
        <v>974</v>
      </c>
      <c r="BP146" s="141" t="s">
        <v>1903</v>
      </c>
      <c r="BQ146" s="140"/>
      <c r="BR146" s="141" t="s">
        <v>7</v>
      </c>
      <c r="BS146" s="141" t="s">
        <v>12</v>
      </c>
      <c r="BT146" s="141" t="s">
        <v>7</v>
      </c>
      <c r="BU146" s="141" t="s">
        <v>428</v>
      </c>
      <c r="BV146" s="141" t="s">
        <v>1904</v>
      </c>
      <c r="BW146" t="s">
        <v>90</v>
      </c>
      <c r="BX146" s="141" t="s">
        <v>36</v>
      </c>
      <c r="BY146" s="141" t="s">
        <v>90</v>
      </c>
      <c r="BZ146" s="141" t="s">
        <v>90</v>
      </c>
      <c r="CA146" s="141" t="s">
        <v>243</v>
      </c>
      <c r="CB146" s="141" t="s">
        <v>90</v>
      </c>
      <c r="CC146" s="142" t="s">
        <v>8215</v>
      </c>
      <c r="CD146">
        <v>0.14000000000000001</v>
      </c>
      <c r="CE146">
        <v>1</v>
      </c>
      <c r="CF146">
        <v>1.099</v>
      </c>
      <c r="CG146" s="141">
        <v>4.9000000000000004</v>
      </c>
      <c r="CH146" s="141">
        <v>35</v>
      </c>
      <c r="CI146" s="141">
        <v>38.465000000000003</v>
      </c>
      <c r="CJ146" s="141" t="s">
        <v>90</v>
      </c>
      <c r="CK146" s="141" t="s">
        <v>7</v>
      </c>
      <c r="CL146" s="141" t="s">
        <v>7</v>
      </c>
      <c r="CM146" s="139"/>
      <c r="CN146" s="141" t="s">
        <v>112</v>
      </c>
      <c r="CO146" s="139"/>
      <c r="CP146" s="141" t="s">
        <v>90</v>
      </c>
      <c r="CQ146" s="141" t="s">
        <v>90</v>
      </c>
      <c r="CR146" s="141" t="s">
        <v>90</v>
      </c>
      <c r="CS146" s="141" t="s">
        <v>7755</v>
      </c>
      <c r="CT146" s="141" t="s">
        <v>7760</v>
      </c>
      <c r="CU146" s="141" t="s">
        <v>90</v>
      </c>
      <c r="CV146" s="142" t="s">
        <v>7</v>
      </c>
      <c r="CW146" s="142" t="s">
        <v>90</v>
      </c>
      <c r="CX146" s="141" t="s">
        <v>1975</v>
      </c>
    </row>
    <row r="147" spans="1:102" x14ac:dyDescent="0.25">
      <c r="A147" s="139">
        <v>653</v>
      </c>
      <c r="B147" s="141" t="s">
        <v>7735</v>
      </c>
      <c r="C147" s="141" t="s">
        <v>1976</v>
      </c>
      <c r="D147" s="141" t="s">
        <v>1978</v>
      </c>
      <c r="E147" s="140">
        <v>44818</v>
      </c>
      <c r="F147" s="141" t="s">
        <v>83</v>
      </c>
      <c r="G147" s="141" t="s">
        <v>90</v>
      </c>
      <c r="H147" s="141" t="s">
        <v>90</v>
      </c>
      <c r="I147" s="141" t="s">
        <v>90</v>
      </c>
      <c r="J147" s="141" t="s">
        <v>90</v>
      </c>
      <c r="K147" s="141" t="s">
        <v>90</v>
      </c>
      <c r="L147" t="s">
        <v>3</v>
      </c>
      <c r="M147" s="141" t="s">
        <v>1977</v>
      </c>
      <c r="N147" s="141" t="s">
        <v>126</v>
      </c>
      <c r="O147" s="141" t="s">
        <v>90</v>
      </c>
      <c r="P147" s="141" t="s">
        <v>90</v>
      </c>
      <c r="Q147" s="141" t="s">
        <v>1988</v>
      </c>
      <c r="R147" s="141" t="s">
        <v>424</v>
      </c>
      <c r="S147" s="141" t="s">
        <v>425</v>
      </c>
      <c r="T147" s="141" t="s">
        <v>426</v>
      </c>
      <c r="U147" s="141" t="s">
        <v>426</v>
      </c>
      <c r="V147" s="141" t="s">
        <v>90</v>
      </c>
      <c r="W147" s="141" t="s">
        <v>90</v>
      </c>
      <c r="X147" s="140">
        <v>44818</v>
      </c>
      <c r="Y147" s="141" t="s">
        <v>90</v>
      </c>
      <c r="Z147" s="140">
        <v>44818</v>
      </c>
      <c r="AA147" s="141" t="s">
        <v>90</v>
      </c>
      <c r="AB147" s="141" t="s">
        <v>1987</v>
      </c>
      <c r="AC147" s="140">
        <v>44940</v>
      </c>
      <c r="AD147" s="141" t="s">
        <v>90</v>
      </c>
      <c r="AE147" s="139">
        <v>6</v>
      </c>
      <c r="AF147" s="140"/>
      <c r="AG147" s="140">
        <v>44818</v>
      </c>
      <c r="AH147" s="139">
        <v>7.9493</v>
      </c>
      <c r="AI147" s="139">
        <v>1</v>
      </c>
      <c r="AJ147" s="141" t="s">
        <v>1986</v>
      </c>
      <c r="AK147" s="141" t="s">
        <v>90</v>
      </c>
      <c r="AL147" s="141" t="s">
        <v>90</v>
      </c>
      <c r="AM147" s="141" t="s">
        <v>90</v>
      </c>
      <c r="AN147" s="139"/>
      <c r="AO147" s="141" t="s">
        <v>1985</v>
      </c>
      <c r="AP147" s="141" t="s">
        <v>1984</v>
      </c>
      <c r="AQ147" s="139" t="s">
        <v>1983</v>
      </c>
      <c r="AR147" s="141" t="s">
        <v>440</v>
      </c>
      <c r="AS147" s="141" t="s">
        <v>428</v>
      </c>
      <c r="AT147" s="141" t="s">
        <v>1310</v>
      </c>
      <c r="AU147" s="141" t="s">
        <v>290</v>
      </c>
      <c r="AV147" s="139"/>
      <c r="AW147" s="139"/>
      <c r="AX147" s="139"/>
      <c r="AY147" s="139"/>
      <c r="AZ147" s="141" t="s">
        <v>90</v>
      </c>
      <c r="BA147" s="141" t="s">
        <v>1378</v>
      </c>
      <c r="BB147" s="141" t="s">
        <v>1307</v>
      </c>
      <c r="BC147" s="139"/>
      <c r="BD147" s="139"/>
      <c r="BE147" s="141" t="s">
        <v>1982</v>
      </c>
      <c r="BF147" s="141" t="s">
        <v>90</v>
      </c>
      <c r="BG147" s="141" t="s">
        <v>431</v>
      </c>
      <c r="BH147" s="141" t="s">
        <v>90</v>
      </c>
      <c r="BI147" s="139"/>
      <c r="BJ147" s="141" t="s">
        <v>803</v>
      </c>
      <c r="BK147" s="140">
        <v>45305</v>
      </c>
      <c r="BL147" s="139">
        <v>6</v>
      </c>
      <c r="BM147" s="141" t="s">
        <v>1981</v>
      </c>
      <c r="BN147" s="141">
        <v>7.9489999999999998</v>
      </c>
      <c r="BO147" s="141" t="s">
        <v>1980</v>
      </c>
      <c r="BP147" s="141" t="s">
        <v>1979</v>
      </c>
      <c r="BQ147" s="140">
        <v>45170</v>
      </c>
      <c r="BR147" s="141" t="s">
        <v>7</v>
      </c>
      <c r="BS147" s="141" t="s">
        <v>18</v>
      </c>
      <c r="BT147" s="141" t="s">
        <v>7</v>
      </c>
      <c r="BU147" s="141" t="s">
        <v>428</v>
      </c>
      <c r="BV147" s="141" t="s">
        <v>428</v>
      </c>
      <c r="BW147" t="s">
        <v>90</v>
      </c>
      <c r="BX147" s="141" t="s">
        <v>36</v>
      </c>
      <c r="BY147" s="141" t="s">
        <v>90</v>
      </c>
      <c r="BZ147" s="141" t="s">
        <v>90</v>
      </c>
      <c r="CA147" s="141" t="s">
        <v>261</v>
      </c>
      <c r="CB147" s="141" t="s">
        <v>90</v>
      </c>
      <c r="CC147" s="142" t="s">
        <v>8216</v>
      </c>
      <c r="CD147">
        <v>1</v>
      </c>
      <c r="CE147">
        <v>6.6940999999999997</v>
      </c>
      <c r="CF147">
        <v>7.8463000000000003</v>
      </c>
      <c r="CG147" s="141">
        <v>7.9489999999999998</v>
      </c>
      <c r="CH147" s="141">
        <v>53.210999999999999</v>
      </c>
      <c r="CI147" s="141">
        <v>62.37</v>
      </c>
      <c r="CJ147" s="141" t="s">
        <v>90</v>
      </c>
      <c r="CK147" s="141" t="s">
        <v>7</v>
      </c>
      <c r="CL147" s="141" t="s">
        <v>7</v>
      </c>
      <c r="CM147" s="139"/>
      <c r="CN147" s="141" t="s">
        <v>112</v>
      </c>
      <c r="CO147" s="139"/>
      <c r="CP147" s="141" t="s">
        <v>90</v>
      </c>
      <c r="CQ147" s="141" t="s">
        <v>90</v>
      </c>
      <c r="CR147" s="141" t="s">
        <v>90</v>
      </c>
      <c r="CS147" s="141" t="s">
        <v>7741</v>
      </c>
      <c r="CT147" s="141" t="s">
        <v>7761</v>
      </c>
      <c r="CU147" s="141" t="s">
        <v>90</v>
      </c>
      <c r="CV147" s="142" t="s">
        <v>7</v>
      </c>
      <c r="CW147" s="142" t="s">
        <v>90</v>
      </c>
      <c r="CX147" s="141" t="s">
        <v>1989</v>
      </c>
    </row>
    <row r="148" spans="1:102" x14ac:dyDescent="0.25">
      <c r="A148" s="139">
        <v>652</v>
      </c>
      <c r="B148" s="141" t="s">
        <v>7729</v>
      </c>
      <c r="C148" s="141" t="s">
        <v>498</v>
      </c>
      <c r="D148" s="141" t="s">
        <v>2001</v>
      </c>
      <c r="E148" s="140">
        <v>44811</v>
      </c>
      <c r="F148" s="141" t="s">
        <v>104</v>
      </c>
      <c r="G148" s="141" t="s">
        <v>90</v>
      </c>
      <c r="H148" s="141" t="s">
        <v>90</v>
      </c>
      <c r="I148" s="141" t="s">
        <v>90</v>
      </c>
      <c r="J148" s="141" t="s">
        <v>2003</v>
      </c>
      <c r="K148" s="141" t="s">
        <v>2003</v>
      </c>
      <c r="L148" t="s">
        <v>82</v>
      </c>
      <c r="M148" s="141" t="s">
        <v>2000</v>
      </c>
      <c r="N148" s="141" t="s">
        <v>1230</v>
      </c>
      <c r="O148" s="141" t="s">
        <v>90</v>
      </c>
      <c r="P148" s="141" t="s">
        <v>90</v>
      </c>
      <c r="Q148" s="141" t="s">
        <v>423</v>
      </c>
      <c r="R148" s="141" t="s">
        <v>424</v>
      </c>
      <c r="S148" s="141" t="s">
        <v>425</v>
      </c>
      <c r="T148" s="141" t="s">
        <v>426</v>
      </c>
      <c r="U148" s="141" t="s">
        <v>426</v>
      </c>
      <c r="V148" s="141" t="s">
        <v>2004</v>
      </c>
      <c r="W148" s="141" t="s">
        <v>90</v>
      </c>
      <c r="X148" s="140">
        <v>44819</v>
      </c>
      <c r="Y148" s="141" t="s">
        <v>90</v>
      </c>
      <c r="Z148" s="140">
        <v>44819</v>
      </c>
      <c r="AA148" s="141" t="s">
        <v>498</v>
      </c>
      <c r="AB148" s="141" t="s">
        <v>1045</v>
      </c>
      <c r="AC148" s="140">
        <v>45184</v>
      </c>
      <c r="AD148" s="141" t="s">
        <v>90</v>
      </c>
      <c r="AE148" s="139">
        <v>2.95</v>
      </c>
      <c r="AF148" s="140"/>
      <c r="AG148" s="140">
        <v>44819</v>
      </c>
      <c r="AH148" s="139">
        <v>2.7</v>
      </c>
      <c r="AI148" s="139">
        <v>1000000</v>
      </c>
      <c r="AJ148" s="141" t="s">
        <v>1044</v>
      </c>
      <c r="AK148" s="141" t="s">
        <v>90</v>
      </c>
      <c r="AL148" s="141" t="s">
        <v>90</v>
      </c>
      <c r="AM148" s="141" t="s">
        <v>90</v>
      </c>
      <c r="AN148" s="139"/>
      <c r="AO148" s="141" t="s">
        <v>435</v>
      </c>
      <c r="AP148" s="141" t="s">
        <v>1043</v>
      </c>
      <c r="AQ148" s="139" t="s">
        <v>1707</v>
      </c>
      <c r="AR148" s="141" t="s">
        <v>90</v>
      </c>
      <c r="AS148" s="141" t="s">
        <v>428</v>
      </c>
      <c r="AT148" s="141" t="s">
        <v>459</v>
      </c>
      <c r="AU148" s="141" t="s">
        <v>290</v>
      </c>
      <c r="AV148" s="139"/>
      <c r="AW148" s="139"/>
      <c r="AX148" s="139"/>
      <c r="AY148" s="139"/>
      <c r="AZ148" s="141" t="s">
        <v>90</v>
      </c>
      <c r="BA148" s="141" t="s">
        <v>90</v>
      </c>
      <c r="BB148" s="141" t="s">
        <v>927</v>
      </c>
      <c r="BC148" s="139"/>
      <c r="BD148" s="139">
        <v>100</v>
      </c>
      <c r="BE148" s="141" t="s">
        <v>430</v>
      </c>
      <c r="BF148" s="141" t="s">
        <v>90</v>
      </c>
      <c r="BG148" s="141" t="s">
        <v>458</v>
      </c>
      <c r="BH148" s="141" t="s">
        <v>90</v>
      </c>
      <c r="BI148" s="139"/>
      <c r="BJ148" s="141" t="s">
        <v>107</v>
      </c>
      <c r="BK148" s="140">
        <v>45550</v>
      </c>
      <c r="BL148" s="139">
        <v>2.95</v>
      </c>
      <c r="BM148" s="141" t="s">
        <v>1878</v>
      </c>
      <c r="BN148" s="141">
        <v>2.7</v>
      </c>
      <c r="BO148" s="141" t="s">
        <v>974</v>
      </c>
      <c r="BP148" s="141" t="s">
        <v>2002</v>
      </c>
      <c r="BQ148" s="140"/>
      <c r="BR148" s="141" t="s">
        <v>7</v>
      </c>
      <c r="BS148" s="141" t="s">
        <v>136</v>
      </c>
      <c r="BT148" s="141" t="s">
        <v>7</v>
      </c>
      <c r="BU148" s="141" t="s">
        <v>428</v>
      </c>
      <c r="BV148" s="141" t="s">
        <v>1041</v>
      </c>
      <c r="BW148" t="s">
        <v>90</v>
      </c>
      <c r="BX148" s="141" t="s">
        <v>38</v>
      </c>
      <c r="BY148" s="141" t="s">
        <v>90</v>
      </c>
      <c r="BZ148" s="141" t="s">
        <v>90</v>
      </c>
      <c r="CA148" s="141" t="s">
        <v>107</v>
      </c>
      <c r="CB148" s="141" t="s">
        <v>90</v>
      </c>
      <c r="CC148" s="142" t="s">
        <v>8216</v>
      </c>
      <c r="CD148">
        <v>0.14940000000000001</v>
      </c>
      <c r="CE148">
        <v>1</v>
      </c>
      <c r="CF148">
        <v>1.1721999999999999</v>
      </c>
      <c r="CG148" s="141">
        <v>0.40300000000000002</v>
      </c>
      <c r="CH148" s="141">
        <v>2.7</v>
      </c>
      <c r="CI148" s="141">
        <v>3.165</v>
      </c>
      <c r="CJ148" s="141" t="s">
        <v>90</v>
      </c>
      <c r="CK148" s="141" t="s">
        <v>7</v>
      </c>
      <c r="CL148" s="141" t="s">
        <v>141</v>
      </c>
      <c r="CM148" s="139"/>
      <c r="CN148" s="141" t="s">
        <v>112</v>
      </c>
      <c r="CO148" s="139"/>
      <c r="CP148" s="141" t="s">
        <v>90</v>
      </c>
      <c r="CQ148" s="141" t="s">
        <v>90</v>
      </c>
      <c r="CR148" s="141" t="s">
        <v>90</v>
      </c>
      <c r="CS148" s="141" t="s">
        <v>2105</v>
      </c>
      <c r="CT148" s="141" t="s">
        <v>455</v>
      </c>
      <c r="CU148" s="141" t="s">
        <v>90</v>
      </c>
      <c r="CV148" s="142" t="s">
        <v>7</v>
      </c>
      <c r="CW148" s="142" t="s">
        <v>90</v>
      </c>
      <c r="CX148" s="141" t="s">
        <v>2005</v>
      </c>
    </row>
    <row r="149" spans="1:102" x14ac:dyDescent="0.25">
      <c r="A149" s="139">
        <v>651</v>
      </c>
      <c r="B149" s="141" t="s">
        <v>814</v>
      </c>
      <c r="C149" s="141" t="s">
        <v>1900</v>
      </c>
      <c r="D149" s="141" t="s">
        <v>1991</v>
      </c>
      <c r="E149" s="140">
        <v>44811</v>
      </c>
      <c r="F149" s="141" t="s">
        <v>104</v>
      </c>
      <c r="G149" s="141" t="s">
        <v>90</v>
      </c>
      <c r="H149" s="141" t="s">
        <v>1993</v>
      </c>
      <c r="I149" s="141" t="s">
        <v>1994</v>
      </c>
      <c r="J149" s="141" t="s">
        <v>1995</v>
      </c>
      <c r="K149" s="141" t="s">
        <v>1997</v>
      </c>
      <c r="L149" t="s">
        <v>2</v>
      </c>
      <c r="M149" s="141" t="s">
        <v>1990</v>
      </c>
      <c r="N149" s="141" t="s">
        <v>126</v>
      </c>
      <c r="O149" s="141" t="s">
        <v>90</v>
      </c>
      <c r="P149" s="141" t="s">
        <v>90</v>
      </c>
      <c r="Q149" s="141" t="s">
        <v>1883</v>
      </c>
      <c r="R149" s="141" t="s">
        <v>424</v>
      </c>
      <c r="S149" s="141" t="s">
        <v>425</v>
      </c>
      <c r="T149" s="141" t="s">
        <v>426</v>
      </c>
      <c r="U149" s="141" t="s">
        <v>426</v>
      </c>
      <c r="V149" s="141" t="s">
        <v>1998</v>
      </c>
      <c r="W149" s="141" t="s">
        <v>90</v>
      </c>
      <c r="X149" s="140">
        <v>44819</v>
      </c>
      <c r="Y149" s="141" t="s">
        <v>1994</v>
      </c>
      <c r="Z149" s="140">
        <v>44819</v>
      </c>
      <c r="AA149" s="141" t="s">
        <v>90</v>
      </c>
      <c r="AB149" s="141" t="s">
        <v>1908</v>
      </c>
      <c r="AC149" s="140">
        <v>45000</v>
      </c>
      <c r="AD149" s="141" t="s">
        <v>90</v>
      </c>
      <c r="AE149" s="139">
        <v>2.2000000000000002</v>
      </c>
      <c r="AF149" s="140"/>
      <c r="AG149" s="140">
        <v>44819</v>
      </c>
      <c r="AH149" s="139">
        <v>20</v>
      </c>
      <c r="AI149" s="139">
        <v>10000</v>
      </c>
      <c r="AJ149" s="141" t="s">
        <v>1907</v>
      </c>
      <c r="AK149" s="141" t="s">
        <v>1996</v>
      </c>
      <c r="AL149" s="141" t="s">
        <v>90</v>
      </c>
      <c r="AM149" s="141" t="s">
        <v>90</v>
      </c>
      <c r="AN149" s="139"/>
      <c r="AO149" s="141" t="s">
        <v>435</v>
      </c>
      <c r="AP149" s="141" t="s">
        <v>1906</v>
      </c>
      <c r="AQ149" s="139" t="s">
        <v>1707</v>
      </c>
      <c r="AR149" s="141" t="s">
        <v>90</v>
      </c>
      <c r="AS149" s="141" t="s">
        <v>428</v>
      </c>
      <c r="AT149" s="141" t="s">
        <v>1150</v>
      </c>
      <c r="AU149" s="141" t="s">
        <v>290</v>
      </c>
      <c r="AV149" s="139"/>
      <c r="AW149" s="139"/>
      <c r="AX149" s="139"/>
      <c r="AY149" s="139"/>
      <c r="AZ149" s="141" t="s">
        <v>90</v>
      </c>
      <c r="BA149" s="141" t="s">
        <v>1430</v>
      </c>
      <c r="BB149" s="141" t="s">
        <v>439</v>
      </c>
      <c r="BC149" s="139"/>
      <c r="BD149" s="139">
        <v>100</v>
      </c>
      <c r="BE149" s="141" t="s">
        <v>430</v>
      </c>
      <c r="BF149" s="141" t="s">
        <v>90</v>
      </c>
      <c r="BG149" s="141" t="s">
        <v>431</v>
      </c>
      <c r="BH149" s="141" t="s">
        <v>432</v>
      </c>
      <c r="BI149" s="139">
        <v>20</v>
      </c>
      <c r="BJ149" s="141" t="s">
        <v>437</v>
      </c>
      <c r="BK149" s="140">
        <v>45550</v>
      </c>
      <c r="BL149" s="139">
        <v>2.2000000000000002</v>
      </c>
      <c r="BM149" s="141" t="s">
        <v>1878</v>
      </c>
      <c r="BN149" s="141">
        <v>20</v>
      </c>
      <c r="BO149" s="141" t="s">
        <v>974</v>
      </c>
      <c r="BP149" s="141" t="s">
        <v>1992</v>
      </c>
      <c r="BQ149" s="140"/>
      <c r="BR149" s="141" t="s">
        <v>7</v>
      </c>
      <c r="BS149" s="141" t="s">
        <v>12</v>
      </c>
      <c r="BT149" s="141" t="s">
        <v>7</v>
      </c>
      <c r="BU149" s="141" t="s">
        <v>428</v>
      </c>
      <c r="BV149" s="141" t="s">
        <v>1904</v>
      </c>
      <c r="BW149" t="s">
        <v>90</v>
      </c>
      <c r="BX149" s="141" t="s">
        <v>36</v>
      </c>
      <c r="BY149" s="141" t="s">
        <v>90</v>
      </c>
      <c r="BZ149" s="141" t="s">
        <v>90</v>
      </c>
      <c r="CA149" s="141" t="s">
        <v>231</v>
      </c>
      <c r="CB149" s="141" t="s">
        <v>90</v>
      </c>
      <c r="CC149" s="142" t="s">
        <v>8216</v>
      </c>
      <c r="CD149">
        <v>0.14940000000000001</v>
      </c>
      <c r="CE149">
        <v>1</v>
      </c>
      <c r="CF149">
        <v>1.1721999999999999</v>
      </c>
      <c r="CG149" s="141">
        <v>2.988</v>
      </c>
      <c r="CH149" s="141">
        <v>20</v>
      </c>
      <c r="CI149" s="141">
        <v>23.443999999999999</v>
      </c>
      <c r="CJ149" s="141" t="s">
        <v>90</v>
      </c>
      <c r="CK149" s="141" t="s">
        <v>7</v>
      </c>
      <c r="CL149" s="141" t="s">
        <v>140</v>
      </c>
      <c r="CM149" s="139"/>
      <c r="CN149" s="141" t="s">
        <v>112</v>
      </c>
      <c r="CO149" s="139">
        <v>20</v>
      </c>
      <c r="CP149" s="141" t="s">
        <v>7762</v>
      </c>
      <c r="CQ149" s="141" t="s">
        <v>2778</v>
      </c>
      <c r="CR149" s="141" t="s">
        <v>90</v>
      </c>
      <c r="CS149" s="141" t="s">
        <v>2778</v>
      </c>
      <c r="CT149" s="141" t="s">
        <v>455</v>
      </c>
      <c r="CU149" s="141" t="s">
        <v>90</v>
      </c>
      <c r="CV149" s="142" t="s">
        <v>7</v>
      </c>
      <c r="CW149" s="142" t="s">
        <v>90</v>
      </c>
      <c r="CX149" s="141" t="s">
        <v>1999</v>
      </c>
    </row>
    <row r="150" spans="1:102" x14ac:dyDescent="0.25">
      <c r="A150" s="139">
        <v>650</v>
      </c>
      <c r="B150" s="141" t="s">
        <v>7729</v>
      </c>
      <c r="C150" s="141" t="s">
        <v>2006</v>
      </c>
      <c r="D150" s="141" t="s">
        <v>2008</v>
      </c>
      <c r="E150" s="140">
        <v>44783</v>
      </c>
      <c r="F150" s="141" t="s">
        <v>106</v>
      </c>
      <c r="G150" s="141" t="s">
        <v>90</v>
      </c>
      <c r="H150" s="141" t="s">
        <v>90</v>
      </c>
      <c r="I150" s="141" t="s">
        <v>90</v>
      </c>
      <c r="J150" s="141" t="s">
        <v>90</v>
      </c>
      <c r="K150" s="141" t="s">
        <v>90</v>
      </c>
      <c r="L150" t="s">
        <v>82</v>
      </c>
      <c r="M150" s="141" t="s">
        <v>2007</v>
      </c>
      <c r="N150" s="141" t="s">
        <v>1230</v>
      </c>
      <c r="O150" s="141" t="s">
        <v>90</v>
      </c>
      <c r="P150" s="141" t="s">
        <v>90</v>
      </c>
      <c r="Q150" s="141" t="s">
        <v>423</v>
      </c>
      <c r="R150" s="141" t="s">
        <v>424</v>
      </c>
      <c r="S150" s="141" t="s">
        <v>425</v>
      </c>
      <c r="T150" s="141" t="s">
        <v>426</v>
      </c>
      <c r="U150" s="141" t="s">
        <v>426</v>
      </c>
      <c r="V150" s="141" t="s">
        <v>90</v>
      </c>
      <c r="W150" s="141" t="s">
        <v>90</v>
      </c>
      <c r="X150" s="140">
        <v>44790</v>
      </c>
      <c r="Y150" s="141" t="s">
        <v>90</v>
      </c>
      <c r="Z150" s="140">
        <v>44790</v>
      </c>
      <c r="AA150" s="141" t="s">
        <v>90</v>
      </c>
      <c r="AB150" s="141" t="s">
        <v>2012</v>
      </c>
      <c r="AC150" s="140">
        <v>45154</v>
      </c>
      <c r="AD150" s="141" t="s">
        <v>90</v>
      </c>
      <c r="AE150" s="139">
        <v>3</v>
      </c>
      <c r="AF150" s="140"/>
      <c r="AG150" s="140">
        <v>44790</v>
      </c>
      <c r="AH150" s="139">
        <v>7.5</v>
      </c>
      <c r="AI150" s="139">
        <v>1000000</v>
      </c>
      <c r="AJ150" s="141" t="s">
        <v>2011</v>
      </c>
      <c r="AK150" s="141" t="s">
        <v>90</v>
      </c>
      <c r="AL150" s="141" t="s">
        <v>90</v>
      </c>
      <c r="AM150" s="141" t="s">
        <v>90</v>
      </c>
      <c r="AN150" s="139"/>
      <c r="AO150" s="141" t="s">
        <v>435</v>
      </c>
      <c r="AP150" s="141" t="s">
        <v>1432</v>
      </c>
      <c r="AQ150" s="139" t="s">
        <v>1331</v>
      </c>
      <c r="AR150" s="141" t="s">
        <v>440</v>
      </c>
      <c r="AS150" s="141" t="s">
        <v>428</v>
      </c>
      <c r="AT150" s="141" t="s">
        <v>402</v>
      </c>
      <c r="AU150" s="141" t="s">
        <v>290</v>
      </c>
      <c r="AV150" s="139"/>
      <c r="AW150" s="139"/>
      <c r="AX150" s="139"/>
      <c r="AY150" s="139"/>
      <c r="AZ150" s="141" t="s">
        <v>90</v>
      </c>
      <c r="BA150" s="141" t="s">
        <v>1430</v>
      </c>
      <c r="BB150" s="141" t="s">
        <v>439</v>
      </c>
      <c r="BC150" s="139"/>
      <c r="BD150" s="139">
        <v>100</v>
      </c>
      <c r="BE150" s="141" t="s">
        <v>430</v>
      </c>
      <c r="BF150" s="141" t="s">
        <v>90</v>
      </c>
      <c r="BG150" s="141" t="s">
        <v>431</v>
      </c>
      <c r="BH150" s="141" t="s">
        <v>90</v>
      </c>
      <c r="BI150" s="139"/>
      <c r="BJ150" s="141" t="s">
        <v>107</v>
      </c>
      <c r="BK150" s="140">
        <v>45520</v>
      </c>
      <c r="BL150" s="139">
        <v>3</v>
      </c>
      <c r="BM150" s="141" t="s">
        <v>2010</v>
      </c>
      <c r="BN150" s="141">
        <v>7.5</v>
      </c>
      <c r="BO150" s="141" t="s">
        <v>974</v>
      </c>
      <c r="BP150" s="141" t="s">
        <v>2009</v>
      </c>
      <c r="BQ150" s="140"/>
      <c r="BR150" s="141" t="s">
        <v>7</v>
      </c>
      <c r="BS150" s="141" t="s">
        <v>12</v>
      </c>
      <c r="BT150" s="141" t="s">
        <v>7</v>
      </c>
      <c r="BU150" s="141" t="s">
        <v>428</v>
      </c>
      <c r="BV150" s="141" t="s">
        <v>1904</v>
      </c>
      <c r="BW150" t="s">
        <v>90</v>
      </c>
      <c r="BX150" s="141" t="s">
        <v>36</v>
      </c>
      <c r="BY150" s="141" t="s">
        <v>90</v>
      </c>
      <c r="BZ150" s="141" t="s">
        <v>90</v>
      </c>
      <c r="CA150" s="141" t="s">
        <v>107</v>
      </c>
      <c r="CB150" s="141" t="s">
        <v>90</v>
      </c>
      <c r="CC150" s="142" t="s">
        <v>8216</v>
      </c>
      <c r="CD150">
        <v>0.12745000000000001</v>
      </c>
      <c r="CE150">
        <v>0.85319999999999996</v>
      </c>
      <c r="CF150">
        <v>1</v>
      </c>
      <c r="CG150" s="141">
        <v>0.95599999999999996</v>
      </c>
      <c r="CH150" s="141">
        <v>6.399</v>
      </c>
      <c r="CI150" s="141">
        <v>7.5</v>
      </c>
      <c r="CJ150" s="141" t="s">
        <v>90</v>
      </c>
      <c r="CK150" s="141" t="s">
        <v>7</v>
      </c>
      <c r="CL150" s="141" t="s">
        <v>7</v>
      </c>
      <c r="CM150" s="139"/>
      <c r="CN150" s="141" t="s">
        <v>112</v>
      </c>
      <c r="CO150" s="139"/>
      <c r="CP150" s="141" t="s">
        <v>90</v>
      </c>
      <c r="CQ150" s="141" t="s">
        <v>90</v>
      </c>
      <c r="CR150" s="141" t="s">
        <v>90</v>
      </c>
      <c r="CS150" s="141" t="s">
        <v>3451</v>
      </c>
      <c r="CT150" s="141" t="s">
        <v>455</v>
      </c>
      <c r="CU150" s="141" t="s">
        <v>90</v>
      </c>
      <c r="CV150" s="142" t="s">
        <v>7</v>
      </c>
      <c r="CW150" s="142" t="s">
        <v>90</v>
      </c>
      <c r="CX150" s="141" t="s">
        <v>2013</v>
      </c>
    </row>
    <row r="151" spans="1:102" x14ac:dyDescent="0.25">
      <c r="A151" s="139">
        <v>649</v>
      </c>
      <c r="B151" s="141" t="s">
        <v>7734</v>
      </c>
      <c r="C151" s="141" t="s">
        <v>1900</v>
      </c>
      <c r="D151" s="141" t="s">
        <v>1902</v>
      </c>
      <c r="E151" s="140">
        <v>44777</v>
      </c>
      <c r="F151" s="141" t="s">
        <v>104</v>
      </c>
      <c r="G151" s="141" t="s">
        <v>90</v>
      </c>
      <c r="H151" s="141" t="s">
        <v>90</v>
      </c>
      <c r="I151" s="141" t="s">
        <v>90</v>
      </c>
      <c r="J151" s="141" t="s">
        <v>90</v>
      </c>
      <c r="K151" s="141" t="s">
        <v>90</v>
      </c>
      <c r="L151" t="s">
        <v>2</v>
      </c>
      <c r="M151" s="141" t="s">
        <v>1901</v>
      </c>
      <c r="N151" s="141" t="s">
        <v>126</v>
      </c>
      <c r="O151" s="141" t="s">
        <v>90</v>
      </c>
      <c r="P151" s="141" t="s">
        <v>90</v>
      </c>
      <c r="Q151" s="141" t="s">
        <v>1883</v>
      </c>
      <c r="R151" s="141" t="s">
        <v>424</v>
      </c>
      <c r="S151" s="141" t="s">
        <v>425</v>
      </c>
      <c r="T151" s="141" t="s">
        <v>426</v>
      </c>
      <c r="U151" s="141" t="s">
        <v>426</v>
      </c>
      <c r="V151" s="141" t="s">
        <v>90</v>
      </c>
      <c r="W151" s="141" t="s">
        <v>90</v>
      </c>
      <c r="X151" s="140">
        <v>44729</v>
      </c>
      <c r="Y151" s="141" t="s">
        <v>90</v>
      </c>
      <c r="Z151" s="140">
        <v>44729</v>
      </c>
      <c r="AA151" s="141" t="s">
        <v>90</v>
      </c>
      <c r="AB151" s="141" t="s">
        <v>1908</v>
      </c>
      <c r="AC151" s="140">
        <v>44912</v>
      </c>
      <c r="AD151" s="141" t="s">
        <v>90</v>
      </c>
      <c r="AE151" s="139">
        <v>2.44</v>
      </c>
      <c r="AF151" s="140"/>
      <c r="AG151" s="140">
        <v>44785</v>
      </c>
      <c r="AH151" s="139">
        <v>140</v>
      </c>
      <c r="AI151" s="139">
        <v>500000</v>
      </c>
      <c r="AJ151" s="141" t="s">
        <v>1907</v>
      </c>
      <c r="AK151" s="141" t="s">
        <v>90</v>
      </c>
      <c r="AL151" s="141" t="s">
        <v>90</v>
      </c>
      <c r="AM151" s="141" t="s">
        <v>90</v>
      </c>
      <c r="AN151" s="139"/>
      <c r="AO151" s="141" t="s">
        <v>435</v>
      </c>
      <c r="AP151" s="141" t="s">
        <v>1906</v>
      </c>
      <c r="AQ151" s="139" t="s">
        <v>1905</v>
      </c>
      <c r="AR151" s="141" t="s">
        <v>90</v>
      </c>
      <c r="AS151" s="141" t="s">
        <v>428</v>
      </c>
      <c r="AT151" s="141" t="s">
        <v>1150</v>
      </c>
      <c r="AU151" s="141" t="s">
        <v>232</v>
      </c>
      <c r="AV151" s="139"/>
      <c r="AW151" s="139"/>
      <c r="AX151" s="139"/>
      <c r="AY151" s="139"/>
      <c r="AZ151" s="141" t="s">
        <v>90</v>
      </c>
      <c r="BA151" s="141" t="s">
        <v>1430</v>
      </c>
      <c r="BB151" s="141" t="s">
        <v>439</v>
      </c>
      <c r="BC151" s="139"/>
      <c r="BD151" s="139"/>
      <c r="BE151" s="141" t="s">
        <v>430</v>
      </c>
      <c r="BF151" s="141" t="s">
        <v>90</v>
      </c>
      <c r="BG151" s="141" t="s">
        <v>431</v>
      </c>
      <c r="BH151" s="141" t="s">
        <v>432</v>
      </c>
      <c r="BI151" s="139"/>
      <c r="BJ151" s="141" t="s">
        <v>433</v>
      </c>
      <c r="BK151" s="140">
        <v>45460</v>
      </c>
      <c r="BL151" s="139">
        <v>2.44</v>
      </c>
      <c r="BM151" s="141" t="s">
        <v>1878</v>
      </c>
      <c r="BN151" s="141">
        <v>40</v>
      </c>
      <c r="BO151" s="141" t="s">
        <v>974</v>
      </c>
      <c r="BP151" s="141" t="s">
        <v>1903</v>
      </c>
      <c r="BQ151" s="140"/>
      <c r="BR151" s="141" t="s">
        <v>7</v>
      </c>
      <c r="BS151" s="141" t="s">
        <v>12</v>
      </c>
      <c r="BT151" s="141" t="s">
        <v>7</v>
      </c>
      <c r="BU151" s="141" t="s">
        <v>428</v>
      </c>
      <c r="BV151" s="141" t="s">
        <v>1904</v>
      </c>
      <c r="BW151" t="s">
        <v>90</v>
      </c>
      <c r="BX151" s="141" t="s">
        <v>36</v>
      </c>
      <c r="BY151" s="141" t="s">
        <v>90</v>
      </c>
      <c r="BZ151" s="141" t="s">
        <v>90</v>
      </c>
      <c r="CA151" s="141" t="s">
        <v>243</v>
      </c>
      <c r="CB151" s="141" t="s">
        <v>90</v>
      </c>
      <c r="CC151" s="142" t="s">
        <v>8216</v>
      </c>
      <c r="CD151">
        <v>0.14940000000000001</v>
      </c>
      <c r="CE151">
        <v>1</v>
      </c>
      <c r="CF151">
        <v>1.1721999999999999</v>
      </c>
      <c r="CG151" s="141">
        <v>5.976</v>
      </c>
      <c r="CH151" s="141">
        <v>40</v>
      </c>
      <c r="CI151" s="141">
        <v>46.887999999999998</v>
      </c>
      <c r="CJ151" s="141" t="s">
        <v>90</v>
      </c>
      <c r="CK151" s="141" t="s">
        <v>7</v>
      </c>
      <c r="CL151" s="141" t="s">
        <v>7</v>
      </c>
      <c r="CM151" s="139"/>
      <c r="CN151" s="141" t="s">
        <v>112</v>
      </c>
      <c r="CO151" s="139"/>
      <c r="CP151" s="141" t="s">
        <v>90</v>
      </c>
      <c r="CQ151" s="141" t="s">
        <v>90</v>
      </c>
      <c r="CR151" s="141" t="s">
        <v>90</v>
      </c>
      <c r="CS151" s="141" t="s">
        <v>7755</v>
      </c>
      <c r="CT151" s="141" t="s">
        <v>7763</v>
      </c>
      <c r="CU151" s="141" t="s">
        <v>90</v>
      </c>
      <c r="CV151" s="142" t="s">
        <v>7</v>
      </c>
      <c r="CW151" s="142" t="s">
        <v>90</v>
      </c>
      <c r="CX151" s="141" t="s">
        <v>2014</v>
      </c>
    </row>
    <row r="152" spans="1:102" x14ac:dyDescent="0.25">
      <c r="A152" s="139">
        <v>648</v>
      </c>
      <c r="B152" s="141" t="s">
        <v>7729</v>
      </c>
      <c r="C152" s="141" t="s">
        <v>702</v>
      </c>
      <c r="D152" s="141" t="s">
        <v>2016</v>
      </c>
      <c r="E152" s="140">
        <v>44757</v>
      </c>
      <c r="F152" s="141" t="s">
        <v>83</v>
      </c>
      <c r="G152" s="141" t="s">
        <v>90</v>
      </c>
      <c r="H152" s="141" t="s">
        <v>90</v>
      </c>
      <c r="I152" s="141" t="s">
        <v>90</v>
      </c>
      <c r="J152" s="141" t="s">
        <v>90</v>
      </c>
      <c r="K152" s="141" t="s">
        <v>90</v>
      </c>
      <c r="L152" t="s">
        <v>82</v>
      </c>
      <c r="M152" s="141" t="s">
        <v>2015</v>
      </c>
      <c r="N152" s="141" t="s">
        <v>126</v>
      </c>
      <c r="O152" s="141" t="s">
        <v>90</v>
      </c>
      <c r="P152" s="141" t="s">
        <v>90</v>
      </c>
      <c r="Q152" s="141" t="s">
        <v>1883</v>
      </c>
      <c r="R152" s="141" t="s">
        <v>424</v>
      </c>
      <c r="S152" s="141" t="s">
        <v>425</v>
      </c>
      <c r="T152" s="141" t="s">
        <v>426</v>
      </c>
      <c r="U152" s="141" t="s">
        <v>426</v>
      </c>
      <c r="V152" s="141" t="s">
        <v>90</v>
      </c>
      <c r="W152" s="141" t="s">
        <v>90</v>
      </c>
      <c r="X152" s="140">
        <v>44764</v>
      </c>
      <c r="Y152" s="141" t="s">
        <v>90</v>
      </c>
      <c r="Z152" s="140">
        <v>44764</v>
      </c>
      <c r="AA152" s="141" t="s">
        <v>90</v>
      </c>
      <c r="AB152" s="141" t="s">
        <v>2019</v>
      </c>
      <c r="AC152" s="140">
        <v>44948</v>
      </c>
      <c r="AD152" s="141" t="s">
        <v>90</v>
      </c>
      <c r="AE152" s="139">
        <v>3</v>
      </c>
      <c r="AF152" s="140"/>
      <c r="AG152" s="140">
        <v>44764</v>
      </c>
      <c r="AH152" s="139">
        <v>1</v>
      </c>
      <c r="AI152" s="139">
        <v>1000</v>
      </c>
      <c r="AJ152" s="141" t="s">
        <v>1880</v>
      </c>
      <c r="AK152" s="141" t="s">
        <v>90</v>
      </c>
      <c r="AL152" s="141" t="s">
        <v>90</v>
      </c>
      <c r="AM152" s="141" t="s">
        <v>90</v>
      </c>
      <c r="AN152" s="139"/>
      <c r="AO152" s="141" t="s">
        <v>435</v>
      </c>
      <c r="AP152" s="141" t="s">
        <v>1432</v>
      </c>
      <c r="AQ152" s="139" t="s">
        <v>2018</v>
      </c>
      <c r="AR152" s="141" t="s">
        <v>440</v>
      </c>
      <c r="AS152" s="141" t="s">
        <v>428</v>
      </c>
      <c r="AT152" s="141" t="s">
        <v>402</v>
      </c>
      <c r="AU152" s="141" t="s">
        <v>290</v>
      </c>
      <c r="AV152" s="139"/>
      <c r="AW152" s="139"/>
      <c r="AX152" s="139"/>
      <c r="AY152" s="139"/>
      <c r="AZ152" s="141" t="s">
        <v>90</v>
      </c>
      <c r="BA152" s="141" t="s">
        <v>1430</v>
      </c>
      <c r="BB152" s="141" t="s">
        <v>439</v>
      </c>
      <c r="BC152" s="139"/>
      <c r="BD152" s="139"/>
      <c r="BE152" s="141" t="s">
        <v>430</v>
      </c>
      <c r="BF152" s="141" t="s">
        <v>90</v>
      </c>
      <c r="BG152" s="141" t="s">
        <v>431</v>
      </c>
      <c r="BH152" s="141" t="s">
        <v>432</v>
      </c>
      <c r="BI152" s="139"/>
      <c r="BJ152" s="141" t="s">
        <v>107</v>
      </c>
      <c r="BK152" s="140">
        <v>45495</v>
      </c>
      <c r="BL152" s="139">
        <v>3</v>
      </c>
      <c r="BM152" s="141" t="s">
        <v>1878</v>
      </c>
      <c r="BN152" s="141">
        <v>1</v>
      </c>
      <c r="BO152" s="141" t="s">
        <v>802</v>
      </c>
      <c r="BP152" s="141" t="s">
        <v>2017</v>
      </c>
      <c r="BQ152" s="140"/>
      <c r="BR152" s="141" t="s">
        <v>7</v>
      </c>
      <c r="BS152" s="141" t="s">
        <v>12</v>
      </c>
      <c r="BT152" s="141" t="s">
        <v>7</v>
      </c>
      <c r="BU152" s="141" t="s">
        <v>428</v>
      </c>
      <c r="BV152" s="141" t="s">
        <v>1877</v>
      </c>
      <c r="BW152" t="s">
        <v>90</v>
      </c>
      <c r="BX152" s="141" t="s">
        <v>36</v>
      </c>
      <c r="BY152" s="141" t="s">
        <v>90</v>
      </c>
      <c r="BZ152" s="141" t="s">
        <v>90</v>
      </c>
      <c r="CA152" s="141" t="s">
        <v>107</v>
      </c>
      <c r="CB152" s="141" t="s">
        <v>90</v>
      </c>
      <c r="CC152" s="142" t="s">
        <v>8216</v>
      </c>
      <c r="CD152">
        <v>1</v>
      </c>
      <c r="CE152">
        <v>6.6940999999999997</v>
      </c>
      <c r="CF152">
        <v>7.8463000000000003</v>
      </c>
      <c r="CG152" s="141">
        <v>1</v>
      </c>
      <c r="CH152" s="141">
        <v>6.694</v>
      </c>
      <c r="CI152" s="141">
        <v>7.8460000000000001</v>
      </c>
      <c r="CJ152" s="141" t="s">
        <v>90</v>
      </c>
      <c r="CK152" s="141" t="s">
        <v>7</v>
      </c>
      <c r="CL152" s="141" t="s">
        <v>7</v>
      </c>
      <c r="CM152" s="139"/>
      <c r="CN152" s="141" t="s">
        <v>112</v>
      </c>
      <c r="CO152" s="139"/>
      <c r="CP152" s="141" t="s">
        <v>90</v>
      </c>
      <c r="CQ152" s="141" t="s">
        <v>90</v>
      </c>
      <c r="CR152" s="141" t="s">
        <v>90</v>
      </c>
      <c r="CS152" s="141" t="s">
        <v>3451</v>
      </c>
      <c r="CT152" s="141" t="s">
        <v>455</v>
      </c>
      <c r="CU152" s="141" t="s">
        <v>90</v>
      </c>
      <c r="CV152" s="142" t="s">
        <v>7</v>
      </c>
      <c r="CW152" s="142" t="s">
        <v>90</v>
      </c>
      <c r="CX152" s="141" t="s">
        <v>2020</v>
      </c>
    </row>
    <row r="153" spans="1:102" x14ac:dyDescent="0.25">
      <c r="A153" s="139">
        <v>647</v>
      </c>
      <c r="B153" s="141" t="s">
        <v>7735</v>
      </c>
      <c r="C153" s="141" t="s">
        <v>2021</v>
      </c>
      <c r="D153" s="141" t="s">
        <v>2023</v>
      </c>
      <c r="E153" s="140">
        <v>44756</v>
      </c>
      <c r="F153" s="141" t="s">
        <v>83</v>
      </c>
      <c r="G153" s="141" t="s">
        <v>90</v>
      </c>
      <c r="H153" s="141" t="s">
        <v>90</v>
      </c>
      <c r="I153" s="141" t="s">
        <v>90</v>
      </c>
      <c r="J153" s="141" t="s">
        <v>90</v>
      </c>
      <c r="K153" s="141" t="s">
        <v>90</v>
      </c>
      <c r="L153" t="s">
        <v>3</v>
      </c>
      <c r="M153" s="141" t="s">
        <v>2022</v>
      </c>
      <c r="N153" s="141" t="s">
        <v>126</v>
      </c>
      <c r="O153" s="141" t="s">
        <v>90</v>
      </c>
      <c r="P153" s="141" t="s">
        <v>90</v>
      </c>
      <c r="Q153" s="141" t="s">
        <v>880</v>
      </c>
      <c r="R153" s="141" t="s">
        <v>424</v>
      </c>
      <c r="S153" s="141" t="s">
        <v>425</v>
      </c>
      <c r="T153" s="141" t="s">
        <v>426</v>
      </c>
      <c r="U153" s="141" t="s">
        <v>426</v>
      </c>
      <c r="V153" s="141" t="s">
        <v>90</v>
      </c>
      <c r="W153" s="141" t="s">
        <v>90</v>
      </c>
      <c r="X153" s="140">
        <v>44757</v>
      </c>
      <c r="Y153" s="141" t="s">
        <v>90</v>
      </c>
      <c r="Z153" s="140">
        <v>44757</v>
      </c>
      <c r="AA153" s="141" t="s">
        <v>2031</v>
      </c>
      <c r="AB153" s="141" t="s">
        <v>2030</v>
      </c>
      <c r="AC153" s="140">
        <v>44941</v>
      </c>
      <c r="AD153" s="141" t="s">
        <v>90</v>
      </c>
      <c r="AE153" s="139">
        <v>4</v>
      </c>
      <c r="AF153" s="140">
        <v>44757</v>
      </c>
      <c r="AG153" s="140">
        <v>44757</v>
      </c>
      <c r="AH153" s="139">
        <v>1.8695999999999999</v>
      </c>
      <c r="AI153" s="139">
        <v>1</v>
      </c>
      <c r="AJ153" s="141" t="s">
        <v>2029</v>
      </c>
      <c r="AK153" s="141" t="s">
        <v>90</v>
      </c>
      <c r="AL153" s="141" t="s">
        <v>90</v>
      </c>
      <c r="AM153" s="141" t="s">
        <v>90</v>
      </c>
      <c r="AN153" s="139"/>
      <c r="AO153" s="141" t="s">
        <v>1985</v>
      </c>
      <c r="AP153" s="141" t="s">
        <v>1984</v>
      </c>
      <c r="AQ153" s="139" t="s">
        <v>2028</v>
      </c>
      <c r="AR153" s="141" t="s">
        <v>372</v>
      </c>
      <c r="AS153" s="141" t="s">
        <v>428</v>
      </c>
      <c r="AT153" s="141" t="s">
        <v>1310</v>
      </c>
      <c r="AU153" s="141" t="s">
        <v>290</v>
      </c>
      <c r="AV153" s="139"/>
      <c r="AW153" s="139"/>
      <c r="AX153" s="139"/>
      <c r="AY153" s="139"/>
      <c r="AZ153" s="141" t="s">
        <v>90</v>
      </c>
      <c r="BA153" s="141" t="s">
        <v>90</v>
      </c>
      <c r="BB153" s="141" t="s">
        <v>1020</v>
      </c>
      <c r="BC153" s="139"/>
      <c r="BD153" s="139"/>
      <c r="BE153" s="141" t="s">
        <v>1982</v>
      </c>
      <c r="BF153" s="141" t="s">
        <v>90</v>
      </c>
      <c r="BG153" s="141" t="s">
        <v>2027</v>
      </c>
      <c r="BH153" s="141" t="s">
        <v>432</v>
      </c>
      <c r="BI153" s="139"/>
      <c r="BJ153" s="141" t="s">
        <v>803</v>
      </c>
      <c r="BK153" s="140">
        <v>45485</v>
      </c>
      <c r="BL153" s="139">
        <v>4</v>
      </c>
      <c r="BM153" s="141" t="s">
        <v>2026</v>
      </c>
      <c r="BN153" s="141">
        <v>1.87</v>
      </c>
      <c r="BO153" s="141" t="s">
        <v>1298</v>
      </c>
      <c r="BP153" s="141" t="s">
        <v>2024</v>
      </c>
      <c r="BQ153" s="140">
        <v>44767</v>
      </c>
      <c r="BR153" s="141" t="s">
        <v>7</v>
      </c>
      <c r="BS153" s="141" t="s">
        <v>13</v>
      </c>
      <c r="BT153" s="141" t="s">
        <v>7</v>
      </c>
      <c r="BU153" s="141" t="s">
        <v>428</v>
      </c>
      <c r="BV153" s="141" t="s">
        <v>2025</v>
      </c>
      <c r="BW153" t="s">
        <v>90</v>
      </c>
      <c r="BX153" s="141" t="s">
        <v>236</v>
      </c>
      <c r="BY153" s="141" t="s">
        <v>90</v>
      </c>
      <c r="BZ153" s="141" t="s">
        <v>90</v>
      </c>
      <c r="CA153" s="141" t="s">
        <v>261</v>
      </c>
      <c r="CB153" s="141" t="s">
        <v>90</v>
      </c>
      <c r="CC153" s="142" t="s">
        <v>8216</v>
      </c>
      <c r="CD153">
        <v>1</v>
      </c>
      <c r="CE153">
        <v>6.6940999999999997</v>
      </c>
      <c r="CF153">
        <v>7.8463000000000003</v>
      </c>
      <c r="CG153" s="141">
        <v>1.87</v>
      </c>
      <c r="CH153" s="141">
        <v>12.518000000000001</v>
      </c>
      <c r="CI153" s="141">
        <v>14.673</v>
      </c>
      <c r="CJ153" s="141" t="s">
        <v>90</v>
      </c>
      <c r="CK153" s="141" t="s">
        <v>7</v>
      </c>
      <c r="CL153" s="141" t="s">
        <v>7</v>
      </c>
      <c r="CM153" s="139"/>
      <c r="CN153" s="141" t="s">
        <v>112</v>
      </c>
      <c r="CO153" s="139"/>
      <c r="CP153" s="141" t="s">
        <v>90</v>
      </c>
      <c r="CQ153" s="141" t="s">
        <v>90</v>
      </c>
      <c r="CR153" s="141" t="s">
        <v>90</v>
      </c>
      <c r="CS153" s="141" t="s">
        <v>445</v>
      </c>
      <c r="CT153" s="141" t="s">
        <v>455</v>
      </c>
      <c r="CU153" s="141" t="s">
        <v>90</v>
      </c>
      <c r="CV153" s="142" t="s">
        <v>7</v>
      </c>
      <c r="CW153" s="142" t="s">
        <v>90</v>
      </c>
      <c r="CX153" s="141" t="s">
        <v>2032</v>
      </c>
    </row>
    <row r="154" spans="1:102" x14ac:dyDescent="0.25">
      <c r="A154" s="139">
        <v>646</v>
      </c>
      <c r="B154" s="141" t="s">
        <v>814</v>
      </c>
      <c r="C154" s="141" t="s">
        <v>2006</v>
      </c>
      <c r="D154" s="141" t="s">
        <v>2034</v>
      </c>
      <c r="E154" s="140">
        <v>44754</v>
      </c>
      <c r="F154" s="141" t="s">
        <v>106</v>
      </c>
      <c r="G154" s="141" t="s">
        <v>90</v>
      </c>
      <c r="H154" s="141" t="s">
        <v>2037</v>
      </c>
      <c r="I154" s="141" t="s">
        <v>2038</v>
      </c>
      <c r="J154" s="141" t="s">
        <v>2039</v>
      </c>
      <c r="K154" s="141" t="s">
        <v>90</v>
      </c>
      <c r="L154" t="s">
        <v>82</v>
      </c>
      <c r="M154" s="141" t="s">
        <v>2033</v>
      </c>
      <c r="N154" s="141" t="s">
        <v>126</v>
      </c>
      <c r="O154" s="141" t="s">
        <v>90</v>
      </c>
      <c r="P154" s="141" t="s">
        <v>90</v>
      </c>
      <c r="Q154" s="141" t="s">
        <v>423</v>
      </c>
      <c r="R154" s="141" t="s">
        <v>424</v>
      </c>
      <c r="S154" s="141" t="s">
        <v>425</v>
      </c>
      <c r="T154" s="141" t="s">
        <v>426</v>
      </c>
      <c r="U154" s="141" t="s">
        <v>426</v>
      </c>
      <c r="V154" s="141" t="s">
        <v>2040</v>
      </c>
      <c r="W154" s="141" t="s">
        <v>90</v>
      </c>
      <c r="X154" s="140">
        <v>44761</v>
      </c>
      <c r="Y154" s="141" t="s">
        <v>90</v>
      </c>
      <c r="Z154" s="140">
        <v>44761</v>
      </c>
      <c r="AA154" s="141" t="s">
        <v>90</v>
      </c>
      <c r="AB154" s="141" t="s">
        <v>2012</v>
      </c>
      <c r="AC154" s="140">
        <v>44945</v>
      </c>
      <c r="AD154" s="141" t="s">
        <v>90</v>
      </c>
      <c r="AE154" s="139">
        <v>2.85</v>
      </c>
      <c r="AF154" s="140"/>
      <c r="AG154" s="140">
        <v>44761</v>
      </c>
      <c r="AH154" s="139">
        <v>35</v>
      </c>
      <c r="AI154" s="139">
        <v>500000</v>
      </c>
      <c r="AJ154" s="141" t="s">
        <v>2011</v>
      </c>
      <c r="AK154" s="141" t="s">
        <v>90</v>
      </c>
      <c r="AL154" s="141" t="s">
        <v>90</v>
      </c>
      <c r="AM154" s="141" t="s">
        <v>90</v>
      </c>
      <c r="AN154" s="139"/>
      <c r="AO154" s="141" t="s">
        <v>435</v>
      </c>
      <c r="AP154" s="141" t="s">
        <v>1432</v>
      </c>
      <c r="AQ154" s="139" t="s">
        <v>1407</v>
      </c>
      <c r="AR154" s="141" t="s">
        <v>440</v>
      </c>
      <c r="AS154" s="141" t="s">
        <v>2036</v>
      </c>
      <c r="AT154" s="141" t="s">
        <v>402</v>
      </c>
      <c r="AU154" s="141" t="s">
        <v>290</v>
      </c>
      <c r="AV154" s="139"/>
      <c r="AW154" s="139"/>
      <c r="AX154" s="139"/>
      <c r="AY154" s="139"/>
      <c r="AZ154" s="141" t="s">
        <v>90</v>
      </c>
      <c r="BA154" s="141" t="s">
        <v>1430</v>
      </c>
      <c r="BB154" s="141" t="s">
        <v>439</v>
      </c>
      <c r="BC154" s="139"/>
      <c r="BD154" s="139">
        <v>100</v>
      </c>
      <c r="BE154" s="141" t="s">
        <v>430</v>
      </c>
      <c r="BF154" s="141" t="s">
        <v>90</v>
      </c>
      <c r="BG154" s="141" t="s">
        <v>431</v>
      </c>
      <c r="BH154" s="141" t="s">
        <v>432</v>
      </c>
      <c r="BI154" s="139">
        <v>55</v>
      </c>
      <c r="BJ154" s="141" t="s">
        <v>433</v>
      </c>
      <c r="BK154" s="140">
        <v>45492</v>
      </c>
      <c r="BL154" s="139">
        <v>2.85</v>
      </c>
      <c r="BM154" s="141" t="s">
        <v>1878</v>
      </c>
      <c r="BN154" s="141">
        <v>35</v>
      </c>
      <c r="BO154" s="141" t="s">
        <v>974</v>
      </c>
      <c r="BP154" s="141" t="s">
        <v>2035</v>
      </c>
      <c r="BQ154" s="140"/>
      <c r="BR154" s="141" t="s">
        <v>7</v>
      </c>
      <c r="BS154" s="141" t="s">
        <v>12</v>
      </c>
      <c r="BT154" s="141" t="s">
        <v>7</v>
      </c>
      <c r="BU154" s="141" t="s">
        <v>2036</v>
      </c>
      <c r="BV154" s="141" t="s">
        <v>1904</v>
      </c>
      <c r="BW154" t="s">
        <v>90</v>
      </c>
      <c r="BX154" s="141" t="s">
        <v>36</v>
      </c>
      <c r="BY154" s="141" t="s">
        <v>90</v>
      </c>
      <c r="BZ154" s="141" t="s">
        <v>90</v>
      </c>
      <c r="CA154" s="141" t="s">
        <v>243</v>
      </c>
      <c r="CB154" s="141" t="s">
        <v>90</v>
      </c>
      <c r="CC154" s="142" t="s">
        <v>8216</v>
      </c>
      <c r="CD154">
        <v>0.12745000000000001</v>
      </c>
      <c r="CE154">
        <v>0.85319999999999996</v>
      </c>
      <c r="CF154">
        <v>1</v>
      </c>
      <c r="CG154" s="141">
        <v>4.4610000000000003</v>
      </c>
      <c r="CH154" s="141">
        <v>29.861999999999998</v>
      </c>
      <c r="CI154" s="141">
        <v>35</v>
      </c>
      <c r="CJ154" s="141" t="s">
        <v>90</v>
      </c>
      <c r="CK154" s="141" t="s">
        <v>7</v>
      </c>
      <c r="CL154" s="141" t="s">
        <v>141</v>
      </c>
      <c r="CM154" s="139"/>
      <c r="CN154" s="141" t="s">
        <v>112</v>
      </c>
      <c r="CO154" s="139">
        <v>55</v>
      </c>
      <c r="CP154" s="141" t="s">
        <v>7764</v>
      </c>
      <c r="CQ154" s="141" t="s">
        <v>2062</v>
      </c>
      <c r="CR154" s="141" t="s">
        <v>90</v>
      </c>
      <c r="CS154" s="141" t="s">
        <v>2062</v>
      </c>
      <c r="CT154" s="141" t="s">
        <v>455</v>
      </c>
      <c r="CU154" s="141" t="s">
        <v>90</v>
      </c>
      <c r="CV154" s="142" t="s">
        <v>7</v>
      </c>
      <c r="CW154" s="142" t="s">
        <v>90</v>
      </c>
      <c r="CX154" s="141" t="s">
        <v>2041</v>
      </c>
    </row>
    <row r="155" spans="1:102" x14ac:dyDescent="0.25">
      <c r="A155" s="139">
        <v>645</v>
      </c>
      <c r="B155" s="141" t="s">
        <v>7729</v>
      </c>
      <c r="C155" s="141" t="s">
        <v>702</v>
      </c>
      <c r="D155" s="141" t="s">
        <v>2043</v>
      </c>
      <c r="E155" s="140">
        <v>44753</v>
      </c>
      <c r="F155" s="141" t="s">
        <v>83</v>
      </c>
      <c r="G155" s="141" t="s">
        <v>90</v>
      </c>
      <c r="H155" s="141" t="s">
        <v>90</v>
      </c>
      <c r="I155" s="141" t="s">
        <v>90</v>
      </c>
      <c r="J155" s="141" t="s">
        <v>2045</v>
      </c>
      <c r="K155" s="141" t="s">
        <v>90</v>
      </c>
      <c r="L155" t="s">
        <v>82</v>
      </c>
      <c r="M155" s="141" t="s">
        <v>2042</v>
      </c>
      <c r="N155" s="141" t="s">
        <v>126</v>
      </c>
      <c r="O155" s="141" t="s">
        <v>90</v>
      </c>
      <c r="P155" s="141" t="s">
        <v>90</v>
      </c>
      <c r="Q155" s="141" t="s">
        <v>1883</v>
      </c>
      <c r="R155" s="141" t="s">
        <v>424</v>
      </c>
      <c r="S155" s="141" t="s">
        <v>425</v>
      </c>
      <c r="T155" s="141" t="s">
        <v>426</v>
      </c>
      <c r="U155" s="141" t="s">
        <v>426</v>
      </c>
      <c r="V155" s="141" t="s">
        <v>2045</v>
      </c>
      <c r="W155" s="141" t="s">
        <v>90</v>
      </c>
      <c r="X155" s="140">
        <v>44760</v>
      </c>
      <c r="Y155" s="141" t="s">
        <v>90</v>
      </c>
      <c r="Z155" s="140">
        <v>44760</v>
      </c>
      <c r="AA155" s="141" t="s">
        <v>90</v>
      </c>
      <c r="AB155" s="141" t="s">
        <v>2019</v>
      </c>
      <c r="AC155" s="140">
        <v>44944</v>
      </c>
      <c r="AD155" s="141" t="s">
        <v>90</v>
      </c>
      <c r="AE155" s="139">
        <v>3</v>
      </c>
      <c r="AF155" s="140"/>
      <c r="AG155" s="140">
        <v>44760</v>
      </c>
      <c r="AH155" s="139">
        <v>1</v>
      </c>
      <c r="AI155" s="139">
        <v>1000</v>
      </c>
      <c r="AJ155" s="141" t="s">
        <v>1880</v>
      </c>
      <c r="AK155" s="141" t="s">
        <v>90</v>
      </c>
      <c r="AL155" s="141" t="s">
        <v>90</v>
      </c>
      <c r="AM155" s="141" t="s">
        <v>90</v>
      </c>
      <c r="AN155" s="139"/>
      <c r="AO155" s="141" t="s">
        <v>435</v>
      </c>
      <c r="AP155" s="141" t="s">
        <v>1432</v>
      </c>
      <c r="AQ155" s="139" t="s">
        <v>2046</v>
      </c>
      <c r="AR155" s="141" t="s">
        <v>440</v>
      </c>
      <c r="AS155" s="141" t="s">
        <v>428</v>
      </c>
      <c r="AT155" s="141" t="s">
        <v>402</v>
      </c>
      <c r="AU155" s="141" t="s">
        <v>290</v>
      </c>
      <c r="AV155" s="139"/>
      <c r="AW155" s="139"/>
      <c r="AX155" s="139"/>
      <c r="AY155" s="139"/>
      <c r="AZ155" s="141" t="s">
        <v>90</v>
      </c>
      <c r="BA155" s="141" t="s">
        <v>1430</v>
      </c>
      <c r="BB155" s="141" t="s">
        <v>439</v>
      </c>
      <c r="BC155" s="139"/>
      <c r="BD155" s="139"/>
      <c r="BE155" s="141" t="s">
        <v>430</v>
      </c>
      <c r="BF155" s="141" t="s">
        <v>90</v>
      </c>
      <c r="BG155" s="141" t="s">
        <v>431</v>
      </c>
      <c r="BH155" s="141" t="s">
        <v>432</v>
      </c>
      <c r="BI155" s="139"/>
      <c r="BJ155" s="141" t="s">
        <v>107</v>
      </c>
      <c r="BK155" s="140">
        <v>45491</v>
      </c>
      <c r="BL155" s="139">
        <v>3</v>
      </c>
      <c r="BM155" s="141" t="s">
        <v>1878</v>
      </c>
      <c r="BN155" s="141">
        <v>1</v>
      </c>
      <c r="BO155" s="141" t="s">
        <v>802</v>
      </c>
      <c r="BP155" s="141" t="s">
        <v>2044</v>
      </c>
      <c r="BQ155" s="140"/>
      <c r="BR155" s="141" t="s">
        <v>7</v>
      </c>
      <c r="BS155" s="141" t="s">
        <v>12</v>
      </c>
      <c r="BT155" s="141" t="s">
        <v>7</v>
      </c>
      <c r="BU155" s="141" t="s">
        <v>428</v>
      </c>
      <c r="BV155" s="141" t="s">
        <v>1877</v>
      </c>
      <c r="BW155" t="s">
        <v>90</v>
      </c>
      <c r="BX155" s="141" t="s">
        <v>36</v>
      </c>
      <c r="BY155" s="141" t="s">
        <v>90</v>
      </c>
      <c r="BZ155" s="141" t="s">
        <v>90</v>
      </c>
      <c r="CA155" s="141" t="s">
        <v>107</v>
      </c>
      <c r="CB155" s="141" t="s">
        <v>90</v>
      </c>
      <c r="CC155" s="142" t="s">
        <v>8216</v>
      </c>
      <c r="CD155">
        <v>1</v>
      </c>
      <c r="CE155">
        <v>6.6940999999999997</v>
      </c>
      <c r="CF155">
        <v>7.8463000000000003</v>
      </c>
      <c r="CG155" s="141">
        <v>1</v>
      </c>
      <c r="CH155" s="141">
        <v>6.694</v>
      </c>
      <c r="CI155" s="141">
        <v>7.8460000000000001</v>
      </c>
      <c r="CJ155" s="141" t="s">
        <v>90</v>
      </c>
      <c r="CK155" s="141" t="s">
        <v>7</v>
      </c>
      <c r="CL155" s="141" t="s">
        <v>7</v>
      </c>
      <c r="CM155" s="139"/>
      <c r="CN155" s="141" t="s">
        <v>112</v>
      </c>
      <c r="CO155" s="139"/>
      <c r="CP155" s="141" t="s">
        <v>90</v>
      </c>
      <c r="CQ155" s="141" t="s">
        <v>90</v>
      </c>
      <c r="CR155" s="141" t="s">
        <v>90</v>
      </c>
      <c r="CS155" s="141" t="s">
        <v>3451</v>
      </c>
      <c r="CT155" s="141" t="s">
        <v>455</v>
      </c>
      <c r="CU155" s="141" t="s">
        <v>90</v>
      </c>
      <c r="CV155" s="142" t="s">
        <v>7</v>
      </c>
      <c r="CW155" s="142" t="s">
        <v>90</v>
      </c>
      <c r="CX155" s="141" t="s">
        <v>2047</v>
      </c>
    </row>
    <row r="156" spans="1:102" x14ac:dyDescent="0.25">
      <c r="A156" s="139">
        <v>644</v>
      </c>
      <c r="B156" s="141" t="s">
        <v>7729</v>
      </c>
      <c r="C156" s="141" t="s">
        <v>702</v>
      </c>
      <c r="D156" s="141" t="s">
        <v>2049</v>
      </c>
      <c r="E156" s="140">
        <v>44749</v>
      </c>
      <c r="F156" s="141" t="s">
        <v>83</v>
      </c>
      <c r="G156" s="141" t="s">
        <v>90</v>
      </c>
      <c r="H156" s="141" t="s">
        <v>90</v>
      </c>
      <c r="I156" s="141" t="s">
        <v>90</v>
      </c>
      <c r="J156" s="141" t="s">
        <v>90</v>
      </c>
      <c r="K156" s="141" t="s">
        <v>90</v>
      </c>
      <c r="L156" t="s">
        <v>82</v>
      </c>
      <c r="M156" s="141" t="s">
        <v>2048</v>
      </c>
      <c r="N156" s="141" t="s">
        <v>126</v>
      </c>
      <c r="O156" s="141" t="s">
        <v>90</v>
      </c>
      <c r="P156" s="141" t="s">
        <v>90</v>
      </c>
      <c r="Q156" s="141" t="s">
        <v>1883</v>
      </c>
      <c r="R156" s="141" t="s">
        <v>424</v>
      </c>
      <c r="S156" s="141" t="s">
        <v>425</v>
      </c>
      <c r="T156" s="141" t="s">
        <v>426</v>
      </c>
      <c r="U156" s="141" t="s">
        <v>426</v>
      </c>
      <c r="V156" s="141" t="s">
        <v>90</v>
      </c>
      <c r="W156" s="141" t="s">
        <v>90</v>
      </c>
      <c r="X156" s="140">
        <v>44754</v>
      </c>
      <c r="Y156" s="141" t="s">
        <v>90</v>
      </c>
      <c r="Z156" s="140">
        <v>44754</v>
      </c>
      <c r="AA156" s="141" t="s">
        <v>90</v>
      </c>
      <c r="AB156" s="141" t="s">
        <v>2019</v>
      </c>
      <c r="AC156" s="140">
        <v>44938</v>
      </c>
      <c r="AD156" s="141" t="s">
        <v>90</v>
      </c>
      <c r="AE156" s="139">
        <v>2.875</v>
      </c>
      <c r="AF156" s="140"/>
      <c r="AG156" s="140">
        <v>44754</v>
      </c>
      <c r="AH156" s="139">
        <v>1</v>
      </c>
      <c r="AI156" s="139">
        <v>1000</v>
      </c>
      <c r="AJ156" s="141" t="s">
        <v>1880</v>
      </c>
      <c r="AK156" s="141" t="s">
        <v>90</v>
      </c>
      <c r="AL156" s="141" t="s">
        <v>90</v>
      </c>
      <c r="AM156" s="141" t="s">
        <v>90</v>
      </c>
      <c r="AN156" s="139"/>
      <c r="AO156" s="141" t="s">
        <v>435</v>
      </c>
      <c r="AP156" s="141" t="s">
        <v>1432</v>
      </c>
      <c r="AQ156" s="139" t="s">
        <v>2028</v>
      </c>
      <c r="AR156" s="141" t="s">
        <v>440</v>
      </c>
      <c r="AS156" s="141" t="s">
        <v>428</v>
      </c>
      <c r="AT156" s="141" t="s">
        <v>402</v>
      </c>
      <c r="AU156" s="141" t="s">
        <v>290</v>
      </c>
      <c r="AV156" s="139"/>
      <c r="AW156" s="139"/>
      <c r="AX156" s="139"/>
      <c r="AY156" s="139"/>
      <c r="AZ156" s="141" t="s">
        <v>90</v>
      </c>
      <c r="BA156" s="141" t="s">
        <v>1430</v>
      </c>
      <c r="BB156" s="141" t="s">
        <v>439</v>
      </c>
      <c r="BC156" s="139"/>
      <c r="BD156" s="139"/>
      <c r="BE156" s="141" t="s">
        <v>430</v>
      </c>
      <c r="BF156" s="141" t="s">
        <v>90</v>
      </c>
      <c r="BG156" s="141" t="s">
        <v>431</v>
      </c>
      <c r="BH156" s="141" t="s">
        <v>432</v>
      </c>
      <c r="BI156" s="139"/>
      <c r="BJ156" s="141" t="s">
        <v>107</v>
      </c>
      <c r="BK156" s="140">
        <v>45485</v>
      </c>
      <c r="BL156" s="139">
        <v>2.875</v>
      </c>
      <c r="BM156" s="141" t="s">
        <v>1878</v>
      </c>
      <c r="BN156" s="141">
        <v>1</v>
      </c>
      <c r="BO156" s="141" t="s">
        <v>802</v>
      </c>
      <c r="BP156" s="141" t="s">
        <v>2050</v>
      </c>
      <c r="BQ156" s="140"/>
      <c r="BR156" s="141" t="s">
        <v>7</v>
      </c>
      <c r="BS156" s="141" t="s">
        <v>12</v>
      </c>
      <c r="BT156" s="141" t="s">
        <v>7</v>
      </c>
      <c r="BU156" s="141" t="s">
        <v>428</v>
      </c>
      <c r="BV156" s="141" t="s">
        <v>1877</v>
      </c>
      <c r="BW156" t="s">
        <v>90</v>
      </c>
      <c r="BX156" s="141" t="s">
        <v>36</v>
      </c>
      <c r="BY156" s="141" t="s">
        <v>90</v>
      </c>
      <c r="BZ156" s="141" t="s">
        <v>90</v>
      </c>
      <c r="CA156" s="141" t="s">
        <v>107</v>
      </c>
      <c r="CB156" s="141" t="s">
        <v>90</v>
      </c>
      <c r="CC156" s="142" t="s">
        <v>8216</v>
      </c>
      <c r="CD156">
        <v>1</v>
      </c>
      <c r="CE156">
        <v>6.6940999999999997</v>
      </c>
      <c r="CF156">
        <v>7.8463000000000003</v>
      </c>
      <c r="CG156" s="141">
        <v>1</v>
      </c>
      <c r="CH156" s="141">
        <v>6.694</v>
      </c>
      <c r="CI156" s="141">
        <v>7.8460000000000001</v>
      </c>
      <c r="CJ156" s="141" t="s">
        <v>90</v>
      </c>
      <c r="CK156" s="141" t="s">
        <v>7</v>
      </c>
      <c r="CL156" s="141" t="s">
        <v>7</v>
      </c>
      <c r="CM156" s="139"/>
      <c r="CN156" s="141" t="s">
        <v>112</v>
      </c>
      <c r="CO156" s="139"/>
      <c r="CP156" s="141" t="s">
        <v>90</v>
      </c>
      <c r="CQ156" s="141" t="s">
        <v>90</v>
      </c>
      <c r="CR156" s="141" t="s">
        <v>90</v>
      </c>
      <c r="CS156" s="141" t="s">
        <v>8104</v>
      </c>
      <c r="CT156" s="141" t="s">
        <v>455</v>
      </c>
      <c r="CU156" s="141" t="s">
        <v>90</v>
      </c>
      <c r="CV156" s="142" t="s">
        <v>7</v>
      </c>
      <c r="CW156" s="142" t="s">
        <v>90</v>
      </c>
      <c r="CX156" s="141" t="s">
        <v>2051</v>
      </c>
    </row>
    <row r="157" spans="1:102" x14ac:dyDescent="0.25">
      <c r="A157" s="139">
        <v>643</v>
      </c>
      <c r="B157" s="141" t="s">
        <v>7729</v>
      </c>
      <c r="C157" s="141" t="s">
        <v>702</v>
      </c>
      <c r="D157" s="141" t="s">
        <v>2053</v>
      </c>
      <c r="E157" s="140">
        <v>44749</v>
      </c>
      <c r="F157" s="141" t="s">
        <v>83</v>
      </c>
      <c r="G157" s="141" t="s">
        <v>90</v>
      </c>
      <c r="H157" s="141" t="s">
        <v>90</v>
      </c>
      <c r="I157" s="141" t="s">
        <v>90</v>
      </c>
      <c r="J157" s="141" t="s">
        <v>90</v>
      </c>
      <c r="K157" s="141" t="s">
        <v>90</v>
      </c>
      <c r="L157" t="s">
        <v>82</v>
      </c>
      <c r="M157" s="141" t="s">
        <v>2052</v>
      </c>
      <c r="N157" s="141" t="s">
        <v>126</v>
      </c>
      <c r="O157" s="141" t="s">
        <v>90</v>
      </c>
      <c r="P157" s="141" t="s">
        <v>90</v>
      </c>
      <c r="Q157" s="141" t="s">
        <v>1883</v>
      </c>
      <c r="R157" s="141" t="s">
        <v>424</v>
      </c>
      <c r="S157" s="141" t="s">
        <v>425</v>
      </c>
      <c r="T157" s="141" t="s">
        <v>426</v>
      </c>
      <c r="U157" s="141" t="s">
        <v>426</v>
      </c>
      <c r="V157" s="141" t="s">
        <v>90</v>
      </c>
      <c r="W157" s="141" t="s">
        <v>90</v>
      </c>
      <c r="X157" s="140">
        <v>44757</v>
      </c>
      <c r="Y157" s="141" t="s">
        <v>90</v>
      </c>
      <c r="Z157" s="140">
        <v>44757</v>
      </c>
      <c r="AA157" s="141" t="s">
        <v>90</v>
      </c>
      <c r="AB157" s="141" t="s">
        <v>2019</v>
      </c>
      <c r="AC157" s="140">
        <v>44941</v>
      </c>
      <c r="AD157" s="141" t="s">
        <v>90</v>
      </c>
      <c r="AE157" s="139">
        <v>2.875</v>
      </c>
      <c r="AF157" s="140"/>
      <c r="AG157" s="140">
        <v>44757</v>
      </c>
      <c r="AH157" s="139">
        <v>1</v>
      </c>
      <c r="AI157" s="139">
        <v>1000</v>
      </c>
      <c r="AJ157" s="141" t="s">
        <v>1880</v>
      </c>
      <c r="AK157" s="141" t="s">
        <v>90</v>
      </c>
      <c r="AL157" s="141" t="s">
        <v>90</v>
      </c>
      <c r="AM157" s="141" t="s">
        <v>90</v>
      </c>
      <c r="AN157" s="139"/>
      <c r="AO157" s="141" t="s">
        <v>435</v>
      </c>
      <c r="AP157" s="141" t="s">
        <v>1432</v>
      </c>
      <c r="AQ157" s="139" t="s">
        <v>2055</v>
      </c>
      <c r="AR157" s="141" t="s">
        <v>440</v>
      </c>
      <c r="AS157" s="141" t="s">
        <v>428</v>
      </c>
      <c r="AT157" s="141" t="s">
        <v>402</v>
      </c>
      <c r="AU157" s="141" t="s">
        <v>290</v>
      </c>
      <c r="AV157" s="139"/>
      <c r="AW157" s="139"/>
      <c r="AX157" s="139"/>
      <c r="AY157" s="139"/>
      <c r="AZ157" s="141" t="s">
        <v>90</v>
      </c>
      <c r="BA157" s="141" t="s">
        <v>1430</v>
      </c>
      <c r="BB157" s="141" t="s">
        <v>439</v>
      </c>
      <c r="BC157" s="139"/>
      <c r="BD157" s="139"/>
      <c r="BE157" s="141" t="s">
        <v>430</v>
      </c>
      <c r="BF157" s="141" t="s">
        <v>90</v>
      </c>
      <c r="BG157" s="141" t="s">
        <v>431</v>
      </c>
      <c r="BH157" s="141" t="s">
        <v>432</v>
      </c>
      <c r="BI157" s="139"/>
      <c r="BJ157" s="141" t="s">
        <v>107</v>
      </c>
      <c r="BK157" s="140">
        <v>45488</v>
      </c>
      <c r="BL157" s="139">
        <v>2.875</v>
      </c>
      <c r="BM157" s="141" t="s">
        <v>1878</v>
      </c>
      <c r="BN157" s="141">
        <v>1</v>
      </c>
      <c r="BO157" s="141" t="s">
        <v>802</v>
      </c>
      <c r="BP157" s="141" t="s">
        <v>2054</v>
      </c>
      <c r="BQ157" s="140"/>
      <c r="BR157" s="141" t="s">
        <v>7</v>
      </c>
      <c r="BS157" s="141" t="s">
        <v>12</v>
      </c>
      <c r="BT157" s="141" t="s">
        <v>7</v>
      </c>
      <c r="BU157" s="141" t="s">
        <v>428</v>
      </c>
      <c r="BV157" s="141" t="s">
        <v>1877</v>
      </c>
      <c r="BW157" t="s">
        <v>90</v>
      </c>
      <c r="BX157" s="141" t="s">
        <v>36</v>
      </c>
      <c r="BY157" s="141" t="s">
        <v>90</v>
      </c>
      <c r="BZ157" s="141" t="s">
        <v>90</v>
      </c>
      <c r="CA157" s="141" t="s">
        <v>107</v>
      </c>
      <c r="CB157" s="141" t="s">
        <v>90</v>
      </c>
      <c r="CC157" s="142" t="s">
        <v>8216</v>
      </c>
      <c r="CD157">
        <v>1</v>
      </c>
      <c r="CE157">
        <v>6.6940999999999997</v>
      </c>
      <c r="CF157">
        <v>7.8463000000000003</v>
      </c>
      <c r="CG157" s="141">
        <v>1</v>
      </c>
      <c r="CH157" s="141">
        <v>6.694</v>
      </c>
      <c r="CI157" s="141">
        <v>7.8460000000000001</v>
      </c>
      <c r="CJ157" s="141" t="s">
        <v>90</v>
      </c>
      <c r="CK157" s="141" t="s">
        <v>7</v>
      </c>
      <c r="CL157" s="141" t="s">
        <v>7</v>
      </c>
      <c r="CM157" s="139"/>
      <c r="CN157" s="141" t="s">
        <v>112</v>
      </c>
      <c r="CO157" s="139"/>
      <c r="CP157" s="141" t="s">
        <v>90</v>
      </c>
      <c r="CQ157" s="141" t="s">
        <v>90</v>
      </c>
      <c r="CR157" s="141" t="s">
        <v>90</v>
      </c>
      <c r="CS157" s="141" t="s">
        <v>8104</v>
      </c>
      <c r="CT157" s="141" t="s">
        <v>455</v>
      </c>
      <c r="CU157" s="141" t="s">
        <v>90</v>
      </c>
      <c r="CV157" s="142" t="s">
        <v>7</v>
      </c>
      <c r="CW157" s="142" t="s">
        <v>90</v>
      </c>
      <c r="CX157" s="141" t="s">
        <v>2056</v>
      </c>
    </row>
    <row r="158" spans="1:102" x14ac:dyDescent="0.25">
      <c r="A158" s="139">
        <v>642</v>
      </c>
      <c r="B158" s="141" t="s">
        <v>7734</v>
      </c>
      <c r="C158" s="141" t="s">
        <v>1900</v>
      </c>
      <c r="D158" s="141" t="s">
        <v>1902</v>
      </c>
      <c r="E158" s="140">
        <v>44727</v>
      </c>
      <c r="F158" s="141" t="s">
        <v>104</v>
      </c>
      <c r="G158" s="141" t="s">
        <v>90</v>
      </c>
      <c r="H158" s="141" t="s">
        <v>90</v>
      </c>
      <c r="I158" s="141" t="s">
        <v>90</v>
      </c>
      <c r="J158" s="141" t="s">
        <v>90</v>
      </c>
      <c r="K158" s="141" t="s">
        <v>90</v>
      </c>
      <c r="L158" t="s">
        <v>2</v>
      </c>
      <c r="M158" s="141" t="s">
        <v>1901</v>
      </c>
      <c r="N158" s="141" t="s">
        <v>126</v>
      </c>
      <c r="O158" s="141" t="s">
        <v>90</v>
      </c>
      <c r="P158" s="141" t="s">
        <v>90</v>
      </c>
      <c r="Q158" s="141" t="s">
        <v>1883</v>
      </c>
      <c r="R158" s="141" t="s">
        <v>424</v>
      </c>
      <c r="S158" s="141" t="s">
        <v>425</v>
      </c>
      <c r="T158" s="141" t="s">
        <v>426</v>
      </c>
      <c r="U158" s="141" t="s">
        <v>426</v>
      </c>
      <c r="V158" s="141" t="s">
        <v>90</v>
      </c>
      <c r="W158" s="141" t="s">
        <v>90</v>
      </c>
      <c r="X158" s="140">
        <v>44729</v>
      </c>
      <c r="Y158" s="141" t="s">
        <v>90</v>
      </c>
      <c r="Z158" s="140">
        <v>44729</v>
      </c>
      <c r="AA158" s="141" t="s">
        <v>90</v>
      </c>
      <c r="AB158" s="141" t="s">
        <v>1908</v>
      </c>
      <c r="AC158" s="140">
        <v>44912</v>
      </c>
      <c r="AD158" s="141" t="s">
        <v>90</v>
      </c>
      <c r="AE158" s="139">
        <v>2.44</v>
      </c>
      <c r="AF158" s="140"/>
      <c r="AG158" s="140">
        <v>44729</v>
      </c>
      <c r="AH158" s="139">
        <v>140</v>
      </c>
      <c r="AI158" s="139">
        <v>500000</v>
      </c>
      <c r="AJ158" s="141" t="s">
        <v>1907</v>
      </c>
      <c r="AK158" s="141" t="s">
        <v>90</v>
      </c>
      <c r="AL158" s="141" t="s">
        <v>90</v>
      </c>
      <c r="AM158" s="141" t="s">
        <v>90</v>
      </c>
      <c r="AN158" s="139"/>
      <c r="AO158" s="141" t="s">
        <v>435</v>
      </c>
      <c r="AP158" s="141" t="s">
        <v>1906</v>
      </c>
      <c r="AQ158" s="139" t="s">
        <v>1905</v>
      </c>
      <c r="AR158" s="141" t="s">
        <v>90</v>
      </c>
      <c r="AS158" s="141" t="s">
        <v>428</v>
      </c>
      <c r="AT158" s="141" t="s">
        <v>1150</v>
      </c>
      <c r="AU158" s="141" t="s">
        <v>290</v>
      </c>
      <c r="AV158" s="139"/>
      <c r="AW158" s="139"/>
      <c r="AX158" s="139"/>
      <c r="AY158" s="139"/>
      <c r="AZ158" s="141" t="s">
        <v>90</v>
      </c>
      <c r="BA158" s="141" t="s">
        <v>1430</v>
      </c>
      <c r="BB158" s="141" t="s">
        <v>439</v>
      </c>
      <c r="BC158" s="139"/>
      <c r="BD158" s="139">
        <v>100</v>
      </c>
      <c r="BE158" s="141" t="s">
        <v>430</v>
      </c>
      <c r="BF158" s="141" t="s">
        <v>90</v>
      </c>
      <c r="BG158" s="141" t="s">
        <v>431</v>
      </c>
      <c r="BH158" s="141" t="s">
        <v>432</v>
      </c>
      <c r="BI158" s="139"/>
      <c r="BJ158" s="141" t="s">
        <v>433</v>
      </c>
      <c r="BK158" s="140">
        <v>45460</v>
      </c>
      <c r="BL158" s="139">
        <v>2.44</v>
      </c>
      <c r="BM158" s="141" t="s">
        <v>1878</v>
      </c>
      <c r="BN158" s="141">
        <v>140</v>
      </c>
      <c r="BO158" s="141" t="s">
        <v>974</v>
      </c>
      <c r="BP158" s="141" t="s">
        <v>1903</v>
      </c>
      <c r="BQ158" s="140"/>
      <c r="BR158" s="141" t="s">
        <v>7</v>
      </c>
      <c r="BS158" s="141" t="s">
        <v>12</v>
      </c>
      <c r="BT158" s="141" t="s">
        <v>7</v>
      </c>
      <c r="BU158" s="141" t="s">
        <v>428</v>
      </c>
      <c r="BV158" s="141" t="s">
        <v>1904</v>
      </c>
      <c r="BW158" t="s">
        <v>90</v>
      </c>
      <c r="BX158" s="141" t="s">
        <v>36</v>
      </c>
      <c r="BY158" s="141" t="s">
        <v>90</v>
      </c>
      <c r="BZ158" s="141" t="s">
        <v>90</v>
      </c>
      <c r="CA158" s="141" t="s">
        <v>243</v>
      </c>
      <c r="CB158" s="141" t="s">
        <v>90</v>
      </c>
      <c r="CC158" s="142" t="s">
        <v>8217</v>
      </c>
      <c r="CD158">
        <v>0.15740000000000001</v>
      </c>
      <c r="CE158">
        <v>1</v>
      </c>
      <c r="CF158">
        <v>1.2325999999999999</v>
      </c>
      <c r="CG158" s="141">
        <v>22.036000000000001</v>
      </c>
      <c r="CH158" s="141">
        <v>140</v>
      </c>
      <c r="CI158" s="141">
        <v>172.56399999999999</v>
      </c>
      <c r="CJ158" s="141" t="s">
        <v>90</v>
      </c>
      <c r="CK158" s="141" t="s">
        <v>7</v>
      </c>
      <c r="CL158" s="141" t="s">
        <v>7</v>
      </c>
      <c r="CM158" s="139"/>
      <c r="CN158" s="141" t="s">
        <v>112</v>
      </c>
      <c r="CO158" s="139"/>
      <c r="CP158" s="141" t="s">
        <v>90</v>
      </c>
      <c r="CQ158" s="141" t="s">
        <v>90</v>
      </c>
      <c r="CR158" s="141" t="s">
        <v>90</v>
      </c>
      <c r="CS158" s="141" t="s">
        <v>7755</v>
      </c>
      <c r="CT158" s="141" t="s">
        <v>455</v>
      </c>
      <c r="CU158" s="141" t="s">
        <v>90</v>
      </c>
      <c r="CV158" s="142" t="s">
        <v>7</v>
      </c>
      <c r="CW158" s="142" t="s">
        <v>90</v>
      </c>
      <c r="CX158" s="141" t="s">
        <v>2057</v>
      </c>
    </row>
    <row r="159" spans="1:102" x14ac:dyDescent="0.25">
      <c r="A159" s="139">
        <v>641</v>
      </c>
      <c r="B159" s="141" t="s">
        <v>814</v>
      </c>
      <c r="C159" s="141" t="s">
        <v>700</v>
      </c>
      <c r="D159" s="141" t="s">
        <v>2059</v>
      </c>
      <c r="E159" s="140">
        <v>44718</v>
      </c>
      <c r="F159" s="141" t="s">
        <v>254</v>
      </c>
      <c r="G159" s="141" t="s">
        <v>90</v>
      </c>
      <c r="H159" s="141" t="s">
        <v>2061</v>
      </c>
      <c r="I159" s="141" t="s">
        <v>2062</v>
      </c>
      <c r="J159" s="141" t="s">
        <v>2063</v>
      </c>
      <c r="K159" s="141" t="s">
        <v>2066</v>
      </c>
      <c r="L159" t="s">
        <v>82</v>
      </c>
      <c r="M159" s="141" t="s">
        <v>2058</v>
      </c>
      <c r="N159" s="141" t="s">
        <v>126</v>
      </c>
      <c r="O159" s="141" t="s">
        <v>90</v>
      </c>
      <c r="P159" s="141" t="s">
        <v>90</v>
      </c>
      <c r="Q159" s="141" t="s">
        <v>423</v>
      </c>
      <c r="R159" s="141" t="s">
        <v>424</v>
      </c>
      <c r="S159" s="141" t="s">
        <v>425</v>
      </c>
      <c r="T159" s="141" t="s">
        <v>426</v>
      </c>
      <c r="U159" s="141" t="s">
        <v>426</v>
      </c>
      <c r="V159" s="141" t="s">
        <v>2067</v>
      </c>
      <c r="W159" s="141" t="s">
        <v>90</v>
      </c>
      <c r="X159" s="140">
        <v>44725</v>
      </c>
      <c r="Y159" s="141" t="s">
        <v>90</v>
      </c>
      <c r="Z159" s="140">
        <v>44725</v>
      </c>
      <c r="AA159" s="141" t="s">
        <v>90</v>
      </c>
      <c r="AB159" s="141" t="s">
        <v>2065</v>
      </c>
      <c r="AC159" s="140">
        <v>44908</v>
      </c>
      <c r="AD159" s="141" t="s">
        <v>90</v>
      </c>
      <c r="AE159" s="139">
        <v>2.85</v>
      </c>
      <c r="AF159" s="140"/>
      <c r="AG159" s="140">
        <v>44725</v>
      </c>
      <c r="AH159" s="139">
        <v>3.5</v>
      </c>
      <c r="AI159" s="139">
        <v>250000</v>
      </c>
      <c r="AJ159" s="141" t="s">
        <v>2064</v>
      </c>
      <c r="AK159" s="141" t="s">
        <v>90</v>
      </c>
      <c r="AL159" s="141" t="s">
        <v>90</v>
      </c>
      <c r="AM159" s="141" t="s">
        <v>90</v>
      </c>
      <c r="AN159" s="139"/>
      <c r="AO159" s="141" t="s">
        <v>435</v>
      </c>
      <c r="AP159" s="141" t="s">
        <v>1432</v>
      </c>
      <c r="AQ159" s="139" t="s">
        <v>1490</v>
      </c>
      <c r="AR159" s="141" t="s">
        <v>440</v>
      </c>
      <c r="AS159" s="141" t="s">
        <v>1877</v>
      </c>
      <c r="AT159" s="141" t="s">
        <v>402</v>
      </c>
      <c r="AU159" s="141" t="s">
        <v>290</v>
      </c>
      <c r="AV159" s="139">
        <v>0.31</v>
      </c>
      <c r="AW159" s="139"/>
      <c r="AX159" s="139">
        <v>1.69</v>
      </c>
      <c r="AY159" s="139">
        <v>5.9</v>
      </c>
      <c r="AZ159" s="141" t="s">
        <v>90</v>
      </c>
      <c r="BA159" s="141" t="s">
        <v>1430</v>
      </c>
      <c r="BB159" s="141" t="s">
        <v>439</v>
      </c>
      <c r="BC159" s="139"/>
      <c r="BD159" s="139">
        <v>100</v>
      </c>
      <c r="BE159" s="141" t="s">
        <v>430</v>
      </c>
      <c r="BF159" s="141" t="s">
        <v>90</v>
      </c>
      <c r="BG159" s="141" t="s">
        <v>431</v>
      </c>
      <c r="BH159" s="141" t="s">
        <v>432</v>
      </c>
      <c r="BI159" s="139">
        <v>20</v>
      </c>
      <c r="BJ159" s="141" t="s">
        <v>803</v>
      </c>
      <c r="BK159" s="140">
        <v>45456</v>
      </c>
      <c r="BL159" s="139">
        <v>2.85</v>
      </c>
      <c r="BM159" s="141" t="s">
        <v>1878</v>
      </c>
      <c r="BN159" s="141">
        <v>3.5</v>
      </c>
      <c r="BO159" s="141" t="s">
        <v>974</v>
      </c>
      <c r="BP159" s="141" t="s">
        <v>2060</v>
      </c>
      <c r="BQ159" s="140"/>
      <c r="BR159" s="141" t="s">
        <v>7</v>
      </c>
      <c r="BS159" s="141" t="s">
        <v>12</v>
      </c>
      <c r="BT159" s="141" t="s">
        <v>7</v>
      </c>
      <c r="BU159" s="141" t="s">
        <v>1877</v>
      </c>
      <c r="BV159" s="141" t="s">
        <v>973</v>
      </c>
      <c r="BW159" t="s">
        <v>90</v>
      </c>
      <c r="BX159" s="141" t="s">
        <v>36</v>
      </c>
      <c r="BY159" s="141" t="s">
        <v>90</v>
      </c>
      <c r="BZ159" s="141" t="s">
        <v>90</v>
      </c>
      <c r="CA159" s="141" t="s">
        <v>261</v>
      </c>
      <c r="CB159" s="141" t="s">
        <v>90</v>
      </c>
      <c r="CC159" s="142" t="s">
        <v>8217</v>
      </c>
      <c r="CD159">
        <v>0.73799999999999999</v>
      </c>
      <c r="CE159">
        <v>4.6896000000000004</v>
      </c>
      <c r="CF159">
        <v>5.7813999999999997</v>
      </c>
      <c r="CG159" s="141">
        <v>2.5830000000000002</v>
      </c>
      <c r="CH159" s="141">
        <v>16.414000000000001</v>
      </c>
      <c r="CI159" s="141">
        <v>20.234999999999999</v>
      </c>
      <c r="CJ159" s="141" t="s">
        <v>8218</v>
      </c>
      <c r="CK159" s="141" t="s">
        <v>7</v>
      </c>
      <c r="CL159" s="141" t="s">
        <v>7</v>
      </c>
      <c r="CM159" s="139"/>
      <c r="CN159" s="141" t="s">
        <v>112</v>
      </c>
      <c r="CO159" s="139">
        <v>20</v>
      </c>
      <c r="CP159" s="141" t="s">
        <v>7765</v>
      </c>
      <c r="CQ159" s="141" t="s">
        <v>2062</v>
      </c>
      <c r="CR159" s="141" t="s">
        <v>90</v>
      </c>
      <c r="CS159" s="141" t="s">
        <v>2062</v>
      </c>
      <c r="CT159" s="141" t="s">
        <v>455</v>
      </c>
      <c r="CU159" s="141" t="s">
        <v>90</v>
      </c>
      <c r="CV159" s="142" t="s">
        <v>7</v>
      </c>
      <c r="CW159" s="142" t="s">
        <v>90</v>
      </c>
      <c r="CX159" s="141" t="s">
        <v>2068</v>
      </c>
    </row>
    <row r="160" spans="1:102" x14ac:dyDescent="0.25">
      <c r="A160" s="139">
        <v>640</v>
      </c>
      <c r="B160" s="141" t="s">
        <v>7731</v>
      </c>
      <c r="C160" s="141" t="s">
        <v>2069</v>
      </c>
      <c r="D160" s="141" t="s">
        <v>2071</v>
      </c>
      <c r="E160" s="140">
        <v>44712</v>
      </c>
      <c r="F160" s="141" t="s">
        <v>83</v>
      </c>
      <c r="G160" s="141" t="s">
        <v>90</v>
      </c>
      <c r="H160" s="141" t="s">
        <v>2074</v>
      </c>
      <c r="I160" s="141" t="s">
        <v>2075</v>
      </c>
      <c r="J160" s="141" t="s">
        <v>2077</v>
      </c>
      <c r="K160" s="141" t="s">
        <v>2082</v>
      </c>
      <c r="L160" t="s">
        <v>1</v>
      </c>
      <c r="M160" s="141" t="s">
        <v>2070</v>
      </c>
      <c r="N160" s="141" t="s">
        <v>126</v>
      </c>
      <c r="O160" s="141" t="s">
        <v>90</v>
      </c>
      <c r="P160" s="141" t="s">
        <v>90</v>
      </c>
      <c r="Q160" s="141" t="s">
        <v>2086</v>
      </c>
      <c r="R160" s="141" t="s">
        <v>424</v>
      </c>
      <c r="S160" s="141" t="s">
        <v>2085</v>
      </c>
      <c r="T160" s="141" t="s">
        <v>426</v>
      </c>
      <c r="U160" s="141" t="s">
        <v>2084</v>
      </c>
      <c r="V160" s="141" t="s">
        <v>2083</v>
      </c>
      <c r="W160" s="141" t="s">
        <v>2081</v>
      </c>
      <c r="X160" s="140">
        <v>44426</v>
      </c>
      <c r="Y160" s="141" t="s">
        <v>90</v>
      </c>
      <c r="Z160" s="140">
        <v>44426</v>
      </c>
      <c r="AA160" s="141" t="s">
        <v>2069</v>
      </c>
      <c r="AB160" s="141" t="s">
        <v>2080</v>
      </c>
      <c r="AC160" s="140">
        <v>44610</v>
      </c>
      <c r="AD160" s="141" t="s">
        <v>90</v>
      </c>
      <c r="AE160" s="139">
        <v>4.25</v>
      </c>
      <c r="AF160" s="140"/>
      <c r="AG160" s="140">
        <v>44720</v>
      </c>
      <c r="AH160" s="139">
        <v>3.5</v>
      </c>
      <c r="AI160" s="139">
        <v>1000</v>
      </c>
      <c r="AJ160" s="141" t="s">
        <v>2079</v>
      </c>
      <c r="AK160" s="141" t="s">
        <v>90</v>
      </c>
      <c r="AL160" s="141" t="s">
        <v>90</v>
      </c>
      <c r="AM160" s="141" t="s">
        <v>90</v>
      </c>
      <c r="AN160" s="139"/>
      <c r="AO160" s="141" t="s">
        <v>435</v>
      </c>
      <c r="AP160" s="141" t="s">
        <v>427</v>
      </c>
      <c r="AQ160" s="139" t="s">
        <v>2078</v>
      </c>
      <c r="AR160" s="141" t="s">
        <v>440</v>
      </c>
      <c r="AS160" s="141" t="s">
        <v>428</v>
      </c>
      <c r="AT160" s="141" t="s">
        <v>1310</v>
      </c>
      <c r="AU160" s="141" t="s">
        <v>232</v>
      </c>
      <c r="AV160" s="139"/>
      <c r="AW160" s="139"/>
      <c r="AX160" s="139"/>
      <c r="AY160" s="139"/>
      <c r="AZ160" s="141" t="s">
        <v>90</v>
      </c>
      <c r="BA160" s="141" t="s">
        <v>2076</v>
      </c>
      <c r="BB160" s="141" t="s">
        <v>1307</v>
      </c>
      <c r="BC160" s="139">
        <v>-2.3999999999999998E-3</v>
      </c>
      <c r="BD160" s="139">
        <v>97.441999999999993</v>
      </c>
      <c r="BE160" s="141" t="s">
        <v>430</v>
      </c>
      <c r="BF160" s="141" t="s">
        <v>90</v>
      </c>
      <c r="BG160" s="141" t="s">
        <v>458</v>
      </c>
      <c r="BH160" s="141" t="s">
        <v>432</v>
      </c>
      <c r="BI160" s="139">
        <v>25</v>
      </c>
      <c r="BJ160" s="141" t="s">
        <v>433</v>
      </c>
      <c r="BK160" s="140">
        <v>45491</v>
      </c>
      <c r="BL160" s="139">
        <v>4.25</v>
      </c>
      <c r="BM160" s="141" t="s">
        <v>2073</v>
      </c>
      <c r="BN160" s="141">
        <v>1</v>
      </c>
      <c r="BO160" s="141" t="s">
        <v>428</v>
      </c>
      <c r="BP160" s="141" t="s">
        <v>2072</v>
      </c>
      <c r="BQ160" s="140"/>
      <c r="BR160" s="141" t="s">
        <v>7</v>
      </c>
      <c r="BS160" s="141" t="s">
        <v>18</v>
      </c>
      <c r="BT160" s="141" t="s">
        <v>141</v>
      </c>
      <c r="BU160" s="141" t="s">
        <v>428</v>
      </c>
      <c r="BV160" s="141" t="s">
        <v>428</v>
      </c>
      <c r="BW160" t="s">
        <v>2087</v>
      </c>
      <c r="BX160" s="141" t="s">
        <v>38</v>
      </c>
      <c r="BY160" s="141" t="s">
        <v>90</v>
      </c>
      <c r="BZ160" s="141" t="s">
        <v>90</v>
      </c>
      <c r="CA160" s="141" t="s">
        <v>243</v>
      </c>
      <c r="CB160" s="141" t="s">
        <v>90</v>
      </c>
      <c r="CC160" s="142" t="s">
        <v>8217</v>
      </c>
      <c r="CD160">
        <v>1</v>
      </c>
      <c r="CE160">
        <v>6.3547000000000002</v>
      </c>
      <c r="CF160">
        <v>7.8326000000000002</v>
      </c>
      <c r="CG160" s="141">
        <v>1</v>
      </c>
      <c r="CH160" s="141">
        <v>6.3550000000000004</v>
      </c>
      <c r="CI160" s="141">
        <v>7.8330000000000002</v>
      </c>
      <c r="CJ160" s="141" t="s">
        <v>90</v>
      </c>
      <c r="CK160" s="141" t="s">
        <v>7</v>
      </c>
      <c r="CL160" s="141" t="s">
        <v>7</v>
      </c>
      <c r="CM160" s="139"/>
      <c r="CN160" s="141" t="s">
        <v>112</v>
      </c>
      <c r="CO160" s="139">
        <v>25</v>
      </c>
      <c r="CP160" s="141" t="s">
        <v>7766</v>
      </c>
      <c r="CQ160" s="141" t="s">
        <v>2075</v>
      </c>
      <c r="CR160" s="141" t="s">
        <v>90</v>
      </c>
      <c r="CS160" s="141" t="s">
        <v>2075</v>
      </c>
      <c r="CT160" s="141" t="s">
        <v>7767</v>
      </c>
      <c r="CU160" s="141" t="s">
        <v>90</v>
      </c>
      <c r="CV160" s="142" t="s">
        <v>7768</v>
      </c>
      <c r="CW160" s="142" t="s">
        <v>90</v>
      </c>
      <c r="CX160" s="141" t="s">
        <v>2088</v>
      </c>
    </row>
    <row r="161" spans="1:102" x14ac:dyDescent="0.25">
      <c r="A161" s="139">
        <v>639</v>
      </c>
      <c r="B161" s="141" t="s">
        <v>276</v>
      </c>
      <c r="C161" s="141" t="s">
        <v>654</v>
      </c>
      <c r="D161" s="141" t="s">
        <v>2102</v>
      </c>
      <c r="E161" s="140">
        <v>44705</v>
      </c>
      <c r="F161" s="141" t="s">
        <v>106</v>
      </c>
      <c r="G161" s="141" t="s">
        <v>276</v>
      </c>
      <c r="H161" s="141" t="s">
        <v>2104</v>
      </c>
      <c r="I161" s="141" t="s">
        <v>2105</v>
      </c>
      <c r="J161" s="141" t="s">
        <v>2106</v>
      </c>
      <c r="K161" s="141" t="s">
        <v>2108</v>
      </c>
      <c r="L161" t="s">
        <v>82</v>
      </c>
      <c r="M161" s="141" t="s">
        <v>2101</v>
      </c>
      <c r="N161" s="141" t="s">
        <v>126</v>
      </c>
      <c r="O161" s="141" t="s">
        <v>90</v>
      </c>
      <c r="P161" s="141" t="s">
        <v>90</v>
      </c>
      <c r="Q161" s="141" t="s">
        <v>423</v>
      </c>
      <c r="R161" s="141" t="s">
        <v>424</v>
      </c>
      <c r="S161" s="141" t="s">
        <v>425</v>
      </c>
      <c r="T161" s="141" t="s">
        <v>426</v>
      </c>
      <c r="U161" s="141" t="s">
        <v>426</v>
      </c>
      <c r="V161" s="141" t="s">
        <v>2109</v>
      </c>
      <c r="W161" s="141" t="s">
        <v>90</v>
      </c>
      <c r="X161" s="140">
        <v>44713</v>
      </c>
      <c r="Y161" s="141" t="s">
        <v>90</v>
      </c>
      <c r="Z161" s="140">
        <v>44713</v>
      </c>
      <c r="AA161" s="141" t="s">
        <v>90</v>
      </c>
      <c r="AB161" s="141" t="s">
        <v>2107</v>
      </c>
      <c r="AC161" s="140">
        <v>44896</v>
      </c>
      <c r="AD161" s="141" t="s">
        <v>90</v>
      </c>
      <c r="AE161" s="139">
        <v>2.95</v>
      </c>
      <c r="AF161" s="140"/>
      <c r="AG161" s="140">
        <v>44713</v>
      </c>
      <c r="AH161" s="139">
        <v>20</v>
      </c>
      <c r="AI161" s="139">
        <v>500000</v>
      </c>
      <c r="AJ161" s="141" t="s">
        <v>1893</v>
      </c>
      <c r="AK161" s="141" t="s">
        <v>90</v>
      </c>
      <c r="AL161" s="141" t="s">
        <v>90</v>
      </c>
      <c r="AM161" s="141" t="s">
        <v>90</v>
      </c>
      <c r="AN161" s="139"/>
      <c r="AO161" s="141" t="s">
        <v>435</v>
      </c>
      <c r="AP161" s="141" t="s">
        <v>1432</v>
      </c>
      <c r="AQ161" s="139" t="s">
        <v>2096</v>
      </c>
      <c r="AR161" s="141" t="s">
        <v>440</v>
      </c>
      <c r="AS161" s="141" t="s">
        <v>1877</v>
      </c>
      <c r="AT161" s="141" t="s">
        <v>402</v>
      </c>
      <c r="AU161" s="141" t="s">
        <v>290</v>
      </c>
      <c r="AV161" s="139">
        <v>0.22</v>
      </c>
      <c r="AW161" s="139">
        <v>1</v>
      </c>
      <c r="AX161" s="139">
        <v>2.9</v>
      </c>
      <c r="AY161" s="139">
        <v>58</v>
      </c>
      <c r="AZ161" s="141" t="s">
        <v>90</v>
      </c>
      <c r="BA161" s="141" t="s">
        <v>1430</v>
      </c>
      <c r="BB161" s="141" t="s">
        <v>439</v>
      </c>
      <c r="BC161" s="139"/>
      <c r="BD161" s="139">
        <v>100</v>
      </c>
      <c r="BE161" s="141" t="s">
        <v>430</v>
      </c>
      <c r="BF161" s="141" t="s">
        <v>90</v>
      </c>
      <c r="BG161" s="141" t="s">
        <v>431</v>
      </c>
      <c r="BH161" s="141" t="s">
        <v>432</v>
      </c>
      <c r="BI161" s="139">
        <v>40</v>
      </c>
      <c r="BJ161" s="141" t="s">
        <v>2092</v>
      </c>
      <c r="BK161" s="140">
        <v>45444</v>
      </c>
      <c r="BL161" s="139">
        <v>2.95</v>
      </c>
      <c r="BM161" s="141" t="s">
        <v>1878</v>
      </c>
      <c r="BN161" s="141">
        <v>20</v>
      </c>
      <c r="BO161" s="141" t="s">
        <v>974</v>
      </c>
      <c r="BP161" s="141" t="s">
        <v>2103</v>
      </c>
      <c r="BQ161" s="140"/>
      <c r="BR161" s="141" t="s">
        <v>7</v>
      </c>
      <c r="BS161" s="141" t="s">
        <v>12</v>
      </c>
      <c r="BT161" s="141" t="s">
        <v>7</v>
      </c>
      <c r="BU161" s="141" t="s">
        <v>1877</v>
      </c>
      <c r="BV161" s="141" t="s">
        <v>973</v>
      </c>
      <c r="BW161" t="s">
        <v>90</v>
      </c>
      <c r="BX161" s="141" t="s">
        <v>36</v>
      </c>
      <c r="BY161" s="141" t="s">
        <v>90</v>
      </c>
      <c r="BZ161" s="141" t="s">
        <v>90</v>
      </c>
      <c r="CA161" s="141" t="s">
        <v>7770</v>
      </c>
      <c r="CB161" s="141" t="s">
        <v>90</v>
      </c>
      <c r="CC161" s="142" t="s">
        <v>8217</v>
      </c>
      <c r="CD161">
        <v>0.12767000000000001</v>
      </c>
      <c r="CE161">
        <v>0.81130000000000002</v>
      </c>
      <c r="CF161">
        <v>1</v>
      </c>
      <c r="CG161" s="141">
        <v>2.5529999999999999</v>
      </c>
      <c r="CH161" s="141">
        <v>16.225999999999999</v>
      </c>
      <c r="CI161" s="141">
        <v>20</v>
      </c>
      <c r="CJ161" s="141" t="s">
        <v>8219</v>
      </c>
      <c r="CK161" s="141" t="s">
        <v>7</v>
      </c>
      <c r="CL161" s="141" t="s">
        <v>141</v>
      </c>
      <c r="CM161" s="139"/>
      <c r="CN161" s="141" t="s">
        <v>112</v>
      </c>
      <c r="CO161" s="139">
        <v>40</v>
      </c>
      <c r="CP161" s="141" t="s">
        <v>7769</v>
      </c>
      <c r="CQ161" s="141" t="s">
        <v>2105</v>
      </c>
      <c r="CR161" s="141" t="s">
        <v>90</v>
      </c>
      <c r="CS161" s="141" t="s">
        <v>2105</v>
      </c>
      <c r="CT161" s="141" t="s">
        <v>455</v>
      </c>
      <c r="CU161" s="141" t="s">
        <v>90</v>
      </c>
      <c r="CV161" s="142" t="s">
        <v>7</v>
      </c>
      <c r="CW161" s="142" t="s">
        <v>629</v>
      </c>
      <c r="CX161" s="141" t="s">
        <v>2110</v>
      </c>
    </row>
    <row r="162" spans="1:102" x14ac:dyDescent="0.25">
      <c r="A162" s="139">
        <v>638</v>
      </c>
      <c r="B162" s="141" t="s">
        <v>276</v>
      </c>
      <c r="C162" s="141" t="s">
        <v>654</v>
      </c>
      <c r="D162" s="141" t="s">
        <v>2090</v>
      </c>
      <c r="E162" s="140">
        <v>44705</v>
      </c>
      <c r="F162" s="141" t="s">
        <v>104</v>
      </c>
      <c r="G162" s="141" t="s">
        <v>276</v>
      </c>
      <c r="H162" s="141" t="s">
        <v>2093</v>
      </c>
      <c r="I162" s="141" t="s">
        <v>2094</v>
      </c>
      <c r="J162" s="141" t="s">
        <v>2095</v>
      </c>
      <c r="K162" s="141" t="s">
        <v>2098</v>
      </c>
      <c r="L162" t="s">
        <v>82</v>
      </c>
      <c r="M162" s="141" t="s">
        <v>2089</v>
      </c>
      <c r="N162" s="141" t="s">
        <v>126</v>
      </c>
      <c r="O162" s="141" t="s">
        <v>90</v>
      </c>
      <c r="P162" s="141" t="s">
        <v>90</v>
      </c>
      <c r="Q162" s="141" t="s">
        <v>423</v>
      </c>
      <c r="R162" s="141" t="s">
        <v>424</v>
      </c>
      <c r="S162" s="141" t="s">
        <v>425</v>
      </c>
      <c r="T162" s="141" t="s">
        <v>426</v>
      </c>
      <c r="U162" s="141" t="s">
        <v>426</v>
      </c>
      <c r="V162" s="141" t="s">
        <v>2099</v>
      </c>
      <c r="W162" s="141" t="s">
        <v>90</v>
      </c>
      <c r="X162" s="140">
        <v>44713</v>
      </c>
      <c r="Y162" s="141" t="s">
        <v>90</v>
      </c>
      <c r="Z162" s="140">
        <v>44713</v>
      </c>
      <c r="AA162" s="141" t="s">
        <v>90</v>
      </c>
      <c r="AB162" s="141" t="s">
        <v>2097</v>
      </c>
      <c r="AC162" s="140">
        <v>44896</v>
      </c>
      <c r="AD162" s="141" t="s">
        <v>90</v>
      </c>
      <c r="AE162" s="139">
        <v>3.2</v>
      </c>
      <c r="AF162" s="140"/>
      <c r="AG162" s="140">
        <v>44713</v>
      </c>
      <c r="AH162" s="139">
        <v>20</v>
      </c>
      <c r="AI162" s="139">
        <v>10000</v>
      </c>
      <c r="AJ162" s="141" t="s">
        <v>1893</v>
      </c>
      <c r="AK162" s="141" t="s">
        <v>90</v>
      </c>
      <c r="AL162" s="141" t="s">
        <v>90</v>
      </c>
      <c r="AM162" s="141" t="s">
        <v>90</v>
      </c>
      <c r="AN162" s="139"/>
      <c r="AO162" s="141" t="s">
        <v>435</v>
      </c>
      <c r="AP162" s="141" t="s">
        <v>1432</v>
      </c>
      <c r="AQ162" s="139" t="s">
        <v>2096</v>
      </c>
      <c r="AR162" s="141" t="s">
        <v>440</v>
      </c>
      <c r="AS162" s="141" t="s">
        <v>1877</v>
      </c>
      <c r="AT162" s="141" t="s">
        <v>402</v>
      </c>
      <c r="AU162" s="141" t="s">
        <v>290</v>
      </c>
      <c r="AV162" s="139">
        <v>0.2</v>
      </c>
      <c r="AW162" s="139">
        <v>1</v>
      </c>
      <c r="AX162" s="139">
        <v>7.3</v>
      </c>
      <c r="AY162" s="139">
        <v>145</v>
      </c>
      <c r="AZ162" s="141" t="s">
        <v>90</v>
      </c>
      <c r="BA162" s="141" t="s">
        <v>1430</v>
      </c>
      <c r="BB162" s="141" t="s">
        <v>439</v>
      </c>
      <c r="BC162" s="139"/>
      <c r="BD162" s="139">
        <v>100</v>
      </c>
      <c r="BE162" s="141" t="s">
        <v>430</v>
      </c>
      <c r="BF162" s="141" t="s">
        <v>90</v>
      </c>
      <c r="BG162" s="141" t="s">
        <v>431</v>
      </c>
      <c r="BH162" s="141" t="s">
        <v>432</v>
      </c>
      <c r="BI162" s="139">
        <v>55</v>
      </c>
      <c r="BJ162" s="141" t="s">
        <v>2092</v>
      </c>
      <c r="BK162" s="140">
        <v>45444</v>
      </c>
      <c r="BL162" s="139">
        <v>3.2</v>
      </c>
      <c r="BM162" s="141" t="s">
        <v>1878</v>
      </c>
      <c r="BN162" s="141">
        <v>20</v>
      </c>
      <c r="BO162" s="141" t="s">
        <v>974</v>
      </c>
      <c r="BP162" s="141" t="s">
        <v>2091</v>
      </c>
      <c r="BQ162" s="140"/>
      <c r="BR162" s="141" t="s">
        <v>7</v>
      </c>
      <c r="BS162" s="141" t="s">
        <v>12</v>
      </c>
      <c r="BT162" s="141" t="s">
        <v>7</v>
      </c>
      <c r="BU162" s="141" t="s">
        <v>1877</v>
      </c>
      <c r="BV162" s="141" t="s">
        <v>973</v>
      </c>
      <c r="BW162" t="s">
        <v>90</v>
      </c>
      <c r="BX162" s="141" t="s">
        <v>36</v>
      </c>
      <c r="BY162" s="141" t="s">
        <v>90</v>
      </c>
      <c r="BZ162" s="141" t="s">
        <v>90</v>
      </c>
      <c r="CA162" s="141" t="s">
        <v>7770</v>
      </c>
      <c r="CB162" s="141" t="s">
        <v>90</v>
      </c>
      <c r="CC162" s="142" t="s">
        <v>8217</v>
      </c>
      <c r="CD162">
        <v>0.15740000000000001</v>
      </c>
      <c r="CE162">
        <v>1</v>
      </c>
      <c r="CF162">
        <v>1.2325999999999999</v>
      </c>
      <c r="CG162" s="141">
        <v>3.1480000000000001</v>
      </c>
      <c r="CH162" s="141">
        <v>20</v>
      </c>
      <c r="CI162" s="141">
        <v>24.652000000000001</v>
      </c>
      <c r="CJ162" s="141" t="s">
        <v>8220</v>
      </c>
      <c r="CK162" s="141" t="s">
        <v>7</v>
      </c>
      <c r="CL162" s="141" t="s">
        <v>140</v>
      </c>
      <c r="CM162" s="139"/>
      <c r="CN162" s="141" t="s">
        <v>112</v>
      </c>
      <c r="CO162" s="139">
        <v>55</v>
      </c>
      <c r="CP162" s="141" t="s">
        <v>7771</v>
      </c>
      <c r="CQ162" s="141" t="s">
        <v>668</v>
      </c>
      <c r="CR162" s="141" t="s">
        <v>90</v>
      </c>
      <c r="CS162" s="141" t="s">
        <v>668</v>
      </c>
      <c r="CT162" s="141" t="s">
        <v>455</v>
      </c>
      <c r="CU162" s="141" t="s">
        <v>90</v>
      </c>
      <c r="CV162" s="142" t="s">
        <v>7</v>
      </c>
      <c r="CW162" s="142" t="s">
        <v>629</v>
      </c>
      <c r="CX162" s="141" t="s">
        <v>2100</v>
      </c>
    </row>
    <row r="163" spans="1:102" x14ac:dyDescent="0.25">
      <c r="A163" s="139">
        <v>637</v>
      </c>
      <c r="B163" s="141" t="s">
        <v>7729</v>
      </c>
      <c r="C163" s="141" t="s">
        <v>701</v>
      </c>
      <c r="D163" s="141" t="s">
        <v>2112</v>
      </c>
      <c r="E163" s="140">
        <v>44700</v>
      </c>
      <c r="F163" s="141" t="s">
        <v>83</v>
      </c>
      <c r="G163" s="141" t="s">
        <v>90</v>
      </c>
      <c r="H163" s="141" t="s">
        <v>90</v>
      </c>
      <c r="I163" s="141" t="s">
        <v>90</v>
      </c>
      <c r="J163" s="141" t="s">
        <v>2115</v>
      </c>
      <c r="K163" s="141" t="s">
        <v>90</v>
      </c>
      <c r="L163" t="s">
        <v>82</v>
      </c>
      <c r="M163" s="141" t="s">
        <v>2111</v>
      </c>
      <c r="N163" s="141" t="s">
        <v>126</v>
      </c>
      <c r="O163" s="141" t="s">
        <v>90</v>
      </c>
      <c r="P163" s="141" t="s">
        <v>90</v>
      </c>
      <c r="Q163" s="141" t="s">
        <v>423</v>
      </c>
      <c r="R163" s="141" t="s">
        <v>424</v>
      </c>
      <c r="S163" s="141" t="s">
        <v>425</v>
      </c>
      <c r="T163" s="141" t="s">
        <v>426</v>
      </c>
      <c r="U163" s="141" t="s">
        <v>426</v>
      </c>
      <c r="V163" s="141" t="s">
        <v>2115</v>
      </c>
      <c r="W163" s="141" t="s">
        <v>90</v>
      </c>
      <c r="X163" s="140">
        <v>44707</v>
      </c>
      <c r="Y163" s="141" t="s">
        <v>90</v>
      </c>
      <c r="Z163" s="140">
        <v>44707</v>
      </c>
      <c r="AA163" s="141" t="s">
        <v>90</v>
      </c>
      <c r="AB163" s="141" t="s">
        <v>2117</v>
      </c>
      <c r="AC163" s="140">
        <v>44891</v>
      </c>
      <c r="AD163" s="141" t="s">
        <v>90</v>
      </c>
      <c r="AE163" s="139">
        <v>3</v>
      </c>
      <c r="AF163" s="140"/>
      <c r="AG163" s="140">
        <v>44707</v>
      </c>
      <c r="AH163" s="139">
        <v>2</v>
      </c>
      <c r="AI163" s="139">
        <v>200000</v>
      </c>
      <c r="AJ163" s="141" t="s">
        <v>1433</v>
      </c>
      <c r="AK163" s="141" t="s">
        <v>90</v>
      </c>
      <c r="AL163" s="141" t="s">
        <v>90</v>
      </c>
      <c r="AM163" s="141" t="s">
        <v>90</v>
      </c>
      <c r="AN163" s="139"/>
      <c r="AO163" s="141" t="s">
        <v>435</v>
      </c>
      <c r="AP163" s="141" t="s">
        <v>1432</v>
      </c>
      <c r="AQ163" s="139" t="s">
        <v>2116</v>
      </c>
      <c r="AR163" s="141" t="s">
        <v>440</v>
      </c>
      <c r="AS163" s="141" t="s">
        <v>973</v>
      </c>
      <c r="AT163" s="141" t="s">
        <v>402</v>
      </c>
      <c r="AU163" s="141" t="s">
        <v>290</v>
      </c>
      <c r="AV163" s="139"/>
      <c r="AW163" s="139"/>
      <c r="AX163" s="139"/>
      <c r="AY163" s="139"/>
      <c r="AZ163" s="141" t="s">
        <v>90</v>
      </c>
      <c r="BA163" s="141" t="s">
        <v>1430</v>
      </c>
      <c r="BB163" s="141" t="s">
        <v>439</v>
      </c>
      <c r="BC163" s="139"/>
      <c r="BD163" s="139"/>
      <c r="BE163" s="141" t="s">
        <v>430</v>
      </c>
      <c r="BF163" s="141" t="s">
        <v>90</v>
      </c>
      <c r="BG163" s="141" t="s">
        <v>431</v>
      </c>
      <c r="BH163" s="141" t="s">
        <v>432</v>
      </c>
      <c r="BI163" s="139"/>
      <c r="BJ163" s="141" t="s">
        <v>107</v>
      </c>
      <c r="BK163" s="140">
        <v>45434</v>
      </c>
      <c r="BL163" s="139">
        <v>3</v>
      </c>
      <c r="BM163" s="141" t="s">
        <v>2114</v>
      </c>
      <c r="BN163" s="141">
        <v>2</v>
      </c>
      <c r="BO163" s="141" t="s">
        <v>974</v>
      </c>
      <c r="BP163" s="141" t="s">
        <v>2113</v>
      </c>
      <c r="BQ163" s="140"/>
      <c r="BR163" s="141" t="s">
        <v>7</v>
      </c>
      <c r="BS163" s="141" t="s">
        <v>12</v>
      </c>
      <c r="BT163" s="141" t="s">
        <v>7</v>
      </c>
      <c r="BU163" s="141" t="s">
        <v>973</v>
      </c>
      <c r="BV163" s="141" t="s">
        <v>973</v>
      </c>
      <c r="BW163" t="s">
        <v>90</v>
      </c>
      <c r="BX163" s="141" t="s">
        <v>36</v>
      </c>
      <c r="BY163" s="141" t="s">
        <v>90</v>
      </c>
      <c r="BZ163" s="141" t="s">
        <v>90</v>
      </c>
      <c r="CA163" s="141" t="s">
        <v>107</v>
      </c>
      <c r="CB163" s="141" t="s">
        <v>90</v>
      </c>
      <c r="CC163" s="142" t="s">
        <v>8217</v>
      </c>
      <c r="CD163">
        <v>1</v>
      </c>
      <c r="CE163">
        <v>6.3547000000000002</v>
      </c>
      <c r="CF163">
        <v>7.8326000000000002</v>
      </c>
      <c r="CG163" s="141">
        <v>2</v>
      </c>
      <c r="CH163" s="141">
        <v>12.709</v>
      </c>
      <c r="CI163" s="141">
        <v>15.664999999999999</v>
      </c>
      <c r="CJ163" s="141" t="s">
        <v>90</v>
      </c>
      <c r="CK163" s="141" t="s">
        <v>7</v>
      </c>
      <c r="CL163" s="141" t="s">
        <v>7</v>
      </c>
      <c r="CM163" s="139"/>
      <c r="CN163" s="141" t="s">
        <v>112</v>
      </c>
      <c r="CO163" s="139"/>
      <c r="CP163" s="141" t="s">
        <v>90</v>
      </c>
      <c r="CQ163" s="141" t="s">
        <v>90</v>
      </c>
      <c r="CR163" s="141" t="s">
        <v>90</v>
      </c>
      <c r="CS163" s="141" t="s">
        <v>3451</v>
      </c>
      <c r="CT163" s="141" t="s">
        <v>455</v>
      </c>
      <c r="CU163" s="141" t="s">
        <v>90</v>
      </c>
      <c r="CV163" s="142" t="s">
        <v>7</v>
      </c>
      <c r="CW163" s="142" t="s">
        <v>90</v>
      </c>
      <c r="CX163" s="141" t="s">
        <v>2118</v>
      </c>
    </row>
    <row r="164" spans="1:102" x14ac:dyDescent="0.25">
      <c r="A164" s="139">
        <v>636</v>
      </c>
      <c r="B164" s="141" t="s">
        <v>276</v>
      </c>
      <c r="C164" s="141" t="s">
        <v>700</v>
      </c>
      <c r="D164" s="141" t="s">
        <v>2120</v>
      </c>
      <c r="E164" s="140">
        <v>44691</v>
      </c>
      <c r="F164" s="141" t="s">
        <v>104</v>
      </c>
      <c r="G164" s="141" t="s">
        <v>276</v>
      </c>
      <c r="H164" s="141" t="s">
        <v>2123</v>
      </c>
      <c r="I164" s="141" t="s">
        <v>2124</v>
      </c>
      <c r="J164" s="141" t="s">
        <v>2125</v>
      </c>
      <c r="K164" s="141" t="s">
        <v>2128</v>
      </c>
      <c r="L164" t="s">
        <v>82</v>
      </c>
      <c r="M164" s="141" t="s">
        <v>2119</v>
      </c>
      <c r="N164" s="141" t="s">
        <v>126</v>
      </c>
      <c r="O164" s="141" t="s">
        <v>90</v>
      </c>
      <c r="P164" s="141" t="s">
        <v>90</v>
      </c>
      <c r="Q164" s="141" t="s">
        <v>423</v>
      </c>
      <c r="R164" s="141" t="s">
        <v>424</v>
      </c>
      <c r="S164" s="141" t="s">
        <v>425</v>
      </c>
      <c r="T164" s="141" t="s">
        <v>426</v>
      </c>
      <c r="U164" s="141" t="s">
        <v>426</v>
      </c>
      <c r="V164" s="141" t="s">
        <v>2129</v>
      </c>
      <c r="W164" s="141" t="s">
        <v>90</v>
      </c>
      <c r="X164" s="140">
        <v>44698</v>
      </c>
      <c r="Y164" s="141" t="s">
        <v>90</v>
      </c>
      <c r="Z164" s="140">
        <v>44698</v>
      </c>
      <c r="AA164" s="141" t="s">
        <v>90</v>
      </c>
      <c r="AB164" s="141" t="s">
        <v>2127</v>
      </c>
      <c r="AC164" s="140">
        <v>44882</v>
      </c>
      <c r="AD164" s="141" t="s">
        <v>90</v>
      </c>
      <c r="AE164" s="139">
        <v>3.4</v>
      </c>
      <c r="AF164" s="140"/>
      <c r="AG164" s="140">
        <v>44698</v>
      </c>
      <c r="AH164" s="139">
        <v>10</v>
      </c>
      <c r="AI164" s="139">
        <v>10000</v>
      </c>
      <c r="AJ164" s="141" t="s">
        <v>2064</v>
      </c>
      <c r="AK164" s="141" t="s">
        <v>90</v>
      </c>
      <c r="AL164" s="141" t="s">
        <v>90</v>
      </c>
      <c r="AM164" s="141" t="s">
        <v>90</v>
      </c>
      <c r="AN164" s="139"/>
      <c r="AO164" s="141" t="s">
        <v>435</v>
      </c>
      <c r="AP164" s="141" t="s">
        <v>1432</v>
      </c>
      <c r="AQ164" s="139" t="s">
        <v>2126</v>
      </c>
      <c r="AR164" s="141" t="s">
        <v>440</v>
      </c>
      <c r="AS164" s="141" t="s">
        <v>1877</v>
      </c>
      <c r="AT164" s="141" t="s">
        <v>402</v>
      </c>
      <c r="AU164" s="141" t="s">
        <v>290</v>
      </c>
      <c r="AV164" s="139"/>
      <c r="AW164" s="139"/>
      <c r="AX164" s="139"/>
      <c r="AY164" s="139"/>
      <c r="AZ164" s="141" t="s">
        <v>90</v>
      </c>
      <c r="BA164" s="141" t="s">
        <v>1430</v>
      </c>
      <c r="BB164" s="141" t="s">
        <v>439</v>
      </c>
      <c r="BC164" s="139"/>
      <c r="BD164" s="139">
        <v>100</v>
      </c>
      <c r="BE164" s="141" t="s">
        <v>430</v>
      </c>
      <c r="BF164" s="141" t="s">
        <v>90</v>
      </c>
      <c r="BG164" s="141" t="s">
        <v>431</v>
      </c>
      <c r="BH164" s="141" t="s">
        <v>432</v>
      </c>
      <c r="BI164" s="139">
        <v>45</v>
      </c>
      <c r="BJ164" s="141" t="s">
        <v>2122</v>
      </c>
      <c r="BK164" s="140">
        <v>45429</v>
      </c>
      <c r="BL164" s="139">
        <v>3.4</v>
      </c>
      <c r="BM164" s="141" t="s">
        <v>1878</v>
      </c>
      <c r="BN164" s="141">
        <v>10</v>
      </c>
      <c r="BO164" s="141" t="s">
        <v>974</v>
      </c>
      <c r="BP164" s="141" t="s">
        <v>2121</v>
      </c>
      <c r="BQ164" s="140"/>
      <c r="BR164" s="141" t="s">
        <v>7</v>
      </c>
      <c r="BS164" s="141" t="s">
        <v>12</v>
      </c>
      <c r="BT164" s="141" t="s">
        <v>7</v>
      </c>
      <c r="BU164" s="141" t="s">
        <v>1877</v>
      </c>
      <c r="BV164" s="141" t="s">
        <v>973</v>
      </c>
      <c r="BW164" t="s">
        <v>90</v>
      </c>
      <c r="BX164" s="141" t="s">
        <v>36</v>
      </c>
      <c r="BY164" s="141" t="s">
        <v>90</v>
      </c>
      <c r="BZ164" s="141" t="s">
        <v>90</v>
      </c>
      <c r="CA164" s="141" t="s">
        <v>7773</v>
      </c>
      <c r="CB164" s="141" t="s">
        <v>90</v>
      </c>
      <c r="CC164" s="142" t="s">
        <v>8217</v>
      </c>
      <c r="CD164">
        <v>0.15740000000000001</v>
      </c>
      <c r="CE164">
        <v>1</v>
      </c>
      <c r="CF164">
        <v>1.2325999999999999</v>
      </c>
      <c r="CG164" s="141">
        <v>1.5740000000000001</v>
      </c>
      <c r="CH164" s="141">
        <v>10</v>
      </c>
      <c r="CI164" s="141">
        <v>12.326000000000001</v>
      </c>
      <c r="CJ164" s="141" t="s">
        <v>90</v>
      </c>
      <c r="CK164" s="141" t="s">
        <v>7</v>
      </c>
      <c r="CL164" s="141" t="s">
        <v>141</v>
      </c>
      <c r="CM164" s="139"/>
      <c r="CN164" s="141" t="s">
        <v>112</v>
      </c>
      <c r="CO164" s="139">
        <v>45</v>
      </c>
      <c r="CP164" s="141" t="s">
        <v>7772</v>
      </c>
      <c r="CQ164" s="141" t="s">
        <v>2986</v>
      </c>
      <c r="CR164" s="141" t="s">
        <v>90</v>
      </c>
      <c r="CS164" s="141" t="s">
        <v>2986</v>
      </c>
      <c r="CT164" s="141" t="s">
        <v>455</v>
      </c>
      <c r="CU164" s="141" t="s">
        <v>90</v>
      </c>
      <c r="CV164" s="142" t="s">
        <v>7</v>
      </c>
      <c r="CW164" s="142" t="s">
        <v>629</v>
      </c>
      <c r="CX164" s="141" t="s">
        <v>2130</v>
      </c>
    </row>
    <row r="165" spans="1:102" x14ac:dyDescent="0.25">
      <c r="A165" s="139">
        <v>635</v>
      </c>
      <c r="B165" s="141" t="s">
        <v>7729</v>
      </c>
      <c r="C165" s="141" t="s">
        <v>702</v>
      </c>
      <c r="D165" s="141" t="s">
        <v>2132</v>
      </c>
      <c r="E165" s="140">
        <v>44680</v>
      </c>
      <c r="F165" s="141" t="s">
        <v>83</v>
      </c>
      <c r="G165" s="141" t="s">
        <v>90</v>
      </c>
      <c r="H165" s="141" t="s">
        <v>90</v>
      </c>
      <c r="I165" s="141" t="s">
        <v>90</v>
      </c>
      <c r="J165" s="141" t="s">
        <v>2134</v>
      </c>
      <c r="K165" s="141" t="s">
        <v>90</v>
      </c>
      <c r="L165" t="s">
        <v>82</v>
      </c>
      <c r="M165" s="141" t="s">
        <v>2131</v>
      </c>
      <c r="N165" s="141" t="s">
        <v>126</v>
      </c>
      <c r="O165" s="141" t="s">
        <v>90</v>
      </c>
      <c r="P165" s="141" t="s">
        <v>90</v>
      </c>
      <c r="Q165" s="141" t="s">
        <v>1883</v>
      </c>
      <c r="R165" s="141" t="s">
        <v>424</v>
      </c>
      <c r="S165" s="141" t="s">
        <v>425</v>
      </c>
      <c r="T165" s="141" t="s">
        <v>426</v>
      </c>
      <c r="U165" s="141" t="s">
        <v>426</v>
      </c>
      <c r="V165" s="141" t="s">
        <v>2134</v>
      </c>
      <c r="W165" s="141" t="s">
        <v>90</v>
      </c>
      <c r="X165" s="140">
        <v>44687</v>
      </c>
      <c r="Y165" s="141" t="s">
        <v>90</v>
      </c>
      <c r="Z165" s="140">
        <v>44687</v>
      </c>
      <c r="AA165" s="141" t="s">
        <v>90</v>
      </c>
      <c r="AB165" s="141" t="s">
        <v>1881</v>
      </c>
      <c r="AC165" s="140">
        <v>44871</v>
      </c>
      <c r="AD165" s="141" t="s">
        <v>90</v>
      </c>
      <c r="AE165" s="139">
        <v>2.7</v>
      </c>
      <c r="AF165" s="140"/>
      <c r="AG165" s="140">
        <v>44687</v>
      </c>
      <c r="AH165" s="139">
        <v>2.5</v>
      </c>
      <c r="AI165" s="139">
        <v>1000</v>
      </c>
      <c r="AJ165" s="141" t="s">
        <v>1880</v>
      </c>
      <c r="AK165" s="141" t="s">
        <v>90</v>
      </c>
      <c r="AL165" s="141" t="s">
        <v>90</v>
      </c>
      <c r="AM165" s="141" t="s">
        <v>90</v>
      </c>
      <c r="AN165" s="139"/>
      <c r="AO165" s="141" t="s">
        <v>435</v>
      </c>
      <c r="AP165" s="141" t="s">
        <v>1432</v>
      </c>
      <c r="AQ165" s="139" t="s">
        <v>2135</v>
      </c>
      <c r="AR165" s="141" t="s">
        <v>440</v>
      </c>
      <c r="AS165" s="141" t="s">
        <v>428</v>
      </c>
      <c r="AT165" s="141" t="s">
        <v>402</v>
      </c>
      <c r="AU165" s="141" t="s">
        <v>290</v>
      </c>
      <c r="AV165" s="139"/>
      <c r="AW165" s="139"/>
      <c r="AX165" s="139"/>
      <c r="AY165" s="139"/>
      <c r="AZ165" s="141" t="s">
        <v>90</v>
      </c>
      <c r="BA165" s="141" t="s">
        <v>1430</v>
      </c>
      <c r="BB165" s="141" t="s">
        <v>439</v>
      </c>
      <c r="BC165" s="139"/>
      <c r="BD165" s="139"/>
      <c r="BE165" s="141" t="s">
        <v>955</v>
      </c>
      <c r="BF165" s="141" t="s">
        <v>90</v>
      </c>
      <c r="BG165" s="141" t="s">
        <v>431</v>
      </c>
      <c r="BH165" s="141" t="s">
        <v>432</v>
      </c>
      <c r="BI165" s="139"/>
      <c r="BJ165" s="141" t="s">
        <v>107</v>
      </c>
      <c r="BK165" s="140">
        <v>45418</v>
      </c>
      <c r="BL165" s="139">
        <v>2.7</v>
      </c>
      <c r="BM165" s="141" t="s">
        <v>1878</v>
      </c>
      <c r="BN165" s="141">
        <v>2.5</v>
      </c>
      <c r="BO165" s="141" t="s">
        <v>802</v>
      </c>
      <c r="BP165" s="141" t="s">
        <v>2133</v>
      </c>
      <c r="BQ165" s="140"/>
      <c r="BR165" s="141" t="s">
        <v>7</v>
      </c>
      <c r="BS165" s="141" t="s">
        <v>12</v>
      </c>
      <c r="BT165" s="141" t="s">
        <v>7</v>
      </c>
      <c r="BU165" s="141" t="s">
        <v>428</v>
      </c>
      <c r="BV165" s="141" t="s">
        <v>1877</v>
      </c>
      <c r="BW165" t="s">
        <v>90</v>
      </c>
      <c r="BX165" s="141" t="s">
        <v>36</v>
      </c>
      <c r="BY165" s="141" t="s">
        <v>90</v>
      </c>
      <c r="BZ165" s="141" t="s">
        <v>90</v>
      </c>
      <c r="CA165" s="141" t="s">
        <v>107</v>
      </c>
      <c r="CB165" s="141" t="s">
        <v>90</v>
      </c>
      <c r="CC165" s="142" t="s">
        <v>8217</v>
      </c>
      <c r="CD165">
        <v>1</v>
      </c>
      <c r="CE165">
        <v>6.3547000000000002</v>
      </c>
      <c r="CF165">
        <v>7.8326000000000002</v>
      </c>
      <c r="CG165" s="141">
        <v>2.5</v>
      </c>
      <c r="CH165" s="141">
        <v>15.887</v>
      </c>
      <c r="CI165" s="141">
        <v>19.582000000000001</v>
      </c>
      <c r="CJ165" s="141" t="s">
        <v>90</v>
      </c>
      <c r="CK165" s="141" t="s">
        <v>7</v>
      </c>
      <c r="CL165" s="141" t="s">
        <v>7</v>
      </c>
      <c r="CM165" s="139"/>
      <c r="CN165" s="141" t="s">
        <v>112</v>
      </c>
      <c r="CO165" s="139"/>
      <c r="CP165" s="141" t="s">
        <v>90</v>
      </c>
      <c r="CQ165" s="141" t="s">
        <v>90</v>
      </c>
      <c r="CR165" s="141" t="s">
        <v>90</v>
      </c>
      <c r="CS165" s="141" t="s">
        <v>3166</v>
      </c>
      <c r="CT165" s="141" t="s">
        <v>455</v>
      </c>
      <c r="CU165" s="141" t="s">
        <v>90</v>
      </c>
      <c r="CV165" s="142" t="s">
        <v>7</v>
      </c>
      <c r="CW165" s="142" t="s">
        <v>90</v>
      </c>
      <c r="CX165" s="141" t="s">
        <v>2136</v>
      </c>
    </row>
    <row r="166" spans="1:102" x14ac:dyDescent="0.25">
      <c r="A166" s="139">
        <v>634</v>
      </c>
      <c r="B166" s="141" t="s">
        <v>7729</v>
      </c>
      <c r="C166" s="141" t="s">
        <v>702</v>
      </c>
      <c r="D166" s="141" t="s">
        <v>2138</v>
      </c>
      <c r="E166" s="140">
        <v>44679</v>
      </c>
      <c r="F166" s="141" t="s">
        <v>83</v>
      </c>
      <c r="G166" s="141" t="s">
        <v>90</v>
      </c>
      <c r="H166" s="141" t="s">
        <v>90</v>
      </c>
      <c r="I166" s="141" t="s">
        <v>90</v>
      </c>
      <c r="J166" s="141" t="s">
        <v>2140</v>
      </c>
      <c r="K166" s="141" t="s">
        <v>90</v>
      </c>
      <c r="L166" t="s">
        <v>82</v>
      </c>
      <c r="M166" s="141" t="s">
        <v>2137</v>
      </c>
      <c r="N166" s="141" t="s">
        <v>126</v>
      </c>
      <c r="O166" s="141" t="s">
        <v>90</v>
      </c>
      <c r="P166" s="141" t="s">
        <v>90</v>
      </c>
      <c r="Q166" s="141" t="s">
        <v>1883</v>
      </c>
      <c r="R166" s="141" t="s">
        <v>424</v>
      </c>
      <c r="S166" s="141" t="s">
        <v>425</v>
      </c>
      <c r="T166" s="141" t="s">
        <v>426</v>
      </c>
      <c r="U166" s="141" t="s">
        <v>426</v>
      </c>
      <c r="V166" s="141" t="s">
        <v>2140</v>
      </c>
      <c r="W166" s="141" t="s">
        <v>90</v>
      </c>
      <c r="X166" s="140">
        <v>44686</v>
      </c>
      <c r="Y166" s="141" t="s">
        <v>90</v>
      </c>
      <c r="Z166" s="140">
        <v>44686</v>
      </c>
      <c r="AA166" s="141" t="s">
        <v>90</v>
      </c>
      <c r="AB166" s="141" t="s">
        <v>1881</v>
      </c>
      <c r="AC166" s="140">
        <v>44870</v>
      </c>
      <c r="AD166" s="141" t="s">
        <v>90</v>
      </c>
      <c r="AE166" s="139">
        <v>2.7</v>
      </c>
      <c r="AF166" s="140"/>
      <c r="AG166" s="140">
        <v>44686</v>
      </c>
      <c r="AH166" s="139">
        <v>1</v>
      </c>
      <c r="AI166" s="139">
        <v>1000</v>
      </c>
      <c r="AJ166" s="141" t="s">
        <v>1880</v>
      </c>
      <c r="AK166" s="141" t="s">
        <v>90</v>
      </c>
      <c r="AL166" s="141" t="s">
        <v>90</v>
      </c>
      <c r="AM166" s="141" t="s">
        <v>90</v>
      </c>
      <c r="AN166" s="139"/>
      <c r="AO166" s="141" t="s">
        <v>435</v>
      </c>
      <c r="AP166" s="141" t="s">
        <v>1432</v>
      </c>
      <c r="AQ166" s="139" t="s">
        <v>2141</v>
      </c>
      <c r="AR166" s="141" t="s">
        <v>440</v>
      </c>
      <c r="AS166" s="141" t="s">
        <v>428</v>
      </c>
      <c r="AT166" s="141" t="s">
        <v>402</v>
      </c>
      <c r="AU166" s="141" t="s">
        <v>290</v>
      </c>
      <c r="AV166" s="139"/>
      <c r="AW166" s="139"/>
      <c r="AX166" s="139"/>
      <c r="AY166" s="139"/>
      <c r="AZ166" s="141" t="s">
        <v>90</v>
      </c>
      <c r="BA166" s="141" t="s">
        <v>1430</v>
      </c>
      <c r="BB166" s="141" t="s">
        <v>439</v>
      </c>
      <c r="BC166" s="139"/>
      <c r="BD166" s="139"/>
      <c r="BE166" s="141" t="s">
        <v>430</v>
      </c>
      <c r="BF166" s="141" t="s">
        <v>90</v>
      </c>
      <c r="BG166" s="141" t="s">
        <v>431</v>
      </c>
      <c r="BH166" s="141" t="s">
        <v>432</v>
      </c>
      <c r="BI166" s="139"/>
      <c r="BJ166" s="141" t="s">
        <v>107</v>
      </c>
      <c r="BK166" s="140">
        <v>45417</v>
      </c>
      <c r="BL166" s="139">
        <v>2.7</v>
      </c>
      <c r="BM166" s="141" t="s">
        <v>1878</v>
      </c>
      <c r="BN166" s="141">
        <v>1</v>
      </c>
      <c r="BO166" s="141" t="s">
        <v>802</v>
      </c>
      <c r="BP166" s="141" t="s">
        <v>2139</v>
      </c>
      <c r="BQ166" s="140"/>
      <c r="BR166" s="141" t="s">
        <v>7</v>
      </c>
      <c r="BS166" s="141" t="s">
        <v>12</v>
      </c>
      <c r="BT166" s="141" t="s">
        <v>7</v>
      </c>
      <c r="BU166" s="141" t="s">
        <v>428</v>
      </c>
      <c r="BV166" s="141" t="s">
        <v>1877</v>
      </c>
      <c r="BW166" t="s">
        <v>90</v>
      </c>
      <c r="BX166" s="141" t="s">
        <v>36</v>
      </c>
      <c r="BY166" s="141" t="s">
        <v>90</v>
      </c>
      <c r="BZ166" s="141" t="s">
        <v>90</v>
      </c>
      <c r="CA166" s="141" t="s">
        <v>107</v>
      </c>
      <c r="CB166" s="141" t="s">
        <v>90</v>
      </c>
      <c r="CC166" s="142" t="s">
        <v>8217</v>
      </c>
      <c r="CD166">
        <v>1</v>
      </c>
      <c r="CE166">
        <v>6.3547000000000002</v>
      </c>
      <c r="CF166">
        <v>7.8326000000000002</v>
      </c>
      <c r="CG166" s="141">
        <v>1</v>
      </c>
      <c r="CH166" s="141">
        <v>6.3550000000000004</v>
      </c>
      <c r="CI166" s="141">
        <v>7.8330000000000002</v>
      </c>
      <c r="CJ166" s="141" t="s">
        <v>90</v>
      </c>
      <c r="CK166" s="141" t="s">
        <v>7</v>
      </c>
      <c r="CL166" s="141" t="s">
        <v>141</v>
      </c>
      <c r="CM166" s="139"/>
      <c r="CN166" s="141" t="s">
        <v>112</v>
      </c>
      <c r="CO166" s="139"/>
      <c r="CP166" s="141" t="s">
        <v>90</v>
      </c>
      <c r="CQ166" s="141" t="s">
        <v>90</v>
      </c>
      <c r="CR166" s="141" t="s">
        <v>90</v>
      </c>
      <c r="CS166" s="141" t="s">
        <v>3166</v>
      </c>
      <c r="CT166" s="141" t="s">
        <v>455</v>
      </c>
      <c r="CU166" s="141" t="s">
        <v>90</v>
      </c>
      <c r="CV166" s="142" t="s">
        <v>7</v>
      </c>
      <c r="CW166" s="142" t="s">
        <v>90</v>
      </c>
      <c r="CX166" s="141" t="s">
        <v>2142</v>
      </c>
    </row>
    <row r="167" spans="1:102" x14ac:dyDescent="0.25">
      <c r="A167" s="139">
        <v>633</v>
      </c>
      <c r="B167" s="141" t="s">
        <v>7729</v>
      </c>
      <c r="C167" s="141" t="s">
        <v>2006</v>
      </c>
      <c r="D167" s="141" t="s">
        <v>2148</v>
      </c>
      <c r="E167" s="140">
        <v>44677</v>
      </c>
      <c r="F167" s="141" t="s">
        <v>256</v>
      </c>
      <c r="G167" s="141" t="s">
        <v>90</v>
      </c>
      <c r="H167" s="141" t="s">
        <v>90</v>
      </c>
      <c r="I167" s="141" t="s">
        <v>90</v>
      </c>
      <c r="J167" s="141" t="s">
        <v>2134</v>
      </c>
      <c r="K167" s="141" t="s">
        <v>90</v>
      </c>
      <c r="L167" t="s">
        <v>82</v>
      </c>
      <c r="M167" s="141" t="s">
        <v>2143</v>
      </c>
      <c r="N167" s="141" t="s">
        <v>1230</v>
      </c>
      <c r="O167" s="141" t="s">
        <v>90</v>
      </c>
      <c r="P167" s="141" t="s">
        <v>90</v>
      </c>
      <c r="Q167" s="141" t="s">
        <v>423</v>
      </c>
      <c r="R167" s="141" t="s">
        <v>424</v>
      </c>
      <c r="S167" s="141" t="s">
        <v>425</v>
      </c>
      <c r="T167" s="141" t="s">
        <v>426</v>
      </c>
      <c r="U167" s="141" t="s">
        <v>426</v>
      </c>
      <c r="V167" s="141" t="s">
        <v>2134</v>
      </c>
      <c r="W167" s="141" t="s">
        <v>90</v>
      </c>
      <c r="X167" s="140">
        <v>44686</v>
      </c>
      <c r="Y167" s="141" t="s">
        <v>90</v>
      </c>
      <c r="Z167" s="140">
        <v>44686</v>
      </c>
      <c r="AA167" s="141" t="s">
        <v>90</v>
      </c>
      <c r="AB167" s="141" t="s">
        <v>2146</v>
      </c>
      <c r="AC167" s="140">
        <v>45051</v>
      </c>
      <c r="AD167" s="141" t="s">
        <v>90</v>
      </c>
      <c r="AE167" s="139">
        <v>2.5</v>
      </c>
      <c r="AF167" s="140"/>
      <c r="AG167" s="140">
        <v>44686</v>
      </c>
      <c r="AH167" s="139">
        <v>1.68</v>
      </c>
      <c r="AI167" s="139">
        <v>1000</v>
      </c>
      <c r="AJ167" s="141" t="s">
        <v>2011</v>
      </c>
      <c r="AK167" s="141" t="s">
        <v>90</v>
      </c>
      <c r="AL167" s="141" t="s">
        <v>90</v>
      </c>
      <c r="AM167" s="141" t="s">
        <v>90</v>
      </c>
      <c r="AN167" s="139"/>
      <c r="AO167" s="141" t="s">
        <v>435</v>
      </c>
      <c r="AP167" s="141" t="s">
        <v>1432</v>
      </c>
      <c r="AQ167" s="139" t="s">
        <v>2141</v>
      </c>
      <c r="AR167" s="141" t="s">
        <v>440</v>
      </c>
      <c r="AS167" s="141" t="s">
        <v>428</v>
      </c>
      <c r="AT167" s="141" t="s">
        <v>402</v>
      </c>
      <c r="AU167" s="141" t="s">
        <v>290</v>
      </c>
      <c r="AV167" s="139"/>
      <c r="AW167" s="139"/>
      <c r="AX167" s="139"/>
      <c r="AY167" s="139"/>
      <c r="AZ167" s="141" t="s">
        <v>90</v>
      </c>
      <c r="BA167" s="141" t="s">
        <v>1430</v>
      </c>
      <c r="BB167" s="141" t="s">
        <v>439</v>
      </c>
      <c r="BC167" s="139"/>
      <c r="BD167" s="139"/>
      <c r="BE167" s="141" t="s">
        <v>430</v>
      </c>
      <c r="BF167" s="141" t="s">
        <v>90</v>
      </c>
      <c r="BG167" s="141" t="s">
        <v>431</v>
      </c>
      <c r="BH167" s="141" t="s">
        <v>432</v>
      </c>
      <c r="BI167" s="139"/>
      <c r="BJ167" s="141" t="s">
        <v>107</v>
      </c>
      <c r="BK167" s="140">
        <v>45417</v>
      </c>
      <c r="BL167" s="139">
        <v>2.5</v>
      </c>
      <c r="BM167" s="141" t="s">
        <v>1878</v>
      </c>
      <c r="BN167" s="141">
        <v>1.68</v>
      </c>
      <c r="BO167" s="141" t="s">
        <v>974</v>
      </c>
      <c r="BP167" s="141" t="s">
        <v>2145</v>
      </c>
      <c r="BQ167" s="140"/>
      <c r="BR167" s="141" t="s">
        <v>7</v>
      </c>
      <c r="BS167" s="141" t="s">
        <v>12</v>
      </c>
      <c r="BT167" s="141" t="s">
        <v>7</v>
      </c>
      <c r="BU167" s="141" t="s">
        <v>428</v>
      </c>
      <c r="BV167" s="141" t="s">
        <v>1904</v>
      </c>
      <c r="BW167" t="s">
        <v>90</v>
      </c>
      <c r="BX167" s="141" t="s">
        <v>36</v>
      </c>
      <c r="BY167" s="141" t="s">
        <v>90</v>
      </c>
      <c r="BZ167" s="141" t="s">
        <v>90</v>
      </c>
      <c r="CA167" s="141" t="s">
        <v>107</v>
      </c>
      <c r="CB167" s="141" t="s">
        <v>90</v>
      </c>
      <c r="CC167" s="142" t="s">
        <v>8217</v>
      </c>
      <c r="CD167">
        <v>1.3138000000000001</v>
      </c>
      <c r="CE167">
        <v>8.3493999999999993</v>
      </c>
      <c r="CF167">
        <v>10.294700000000001</v>
      </c>
      <c r="CG167" s="141">
        <v>2.2069999999999999</v>
      </c>
      <c r="CH167" s="141">
        <v>14.026999999999999</v>
      </c>
      <c r="CI167" s="141">
        <v>17.295000000000002</v>
      </c>
      <c r="CJ167" s="141" t="s">
        <v>90</v>
      </c>
      <c r="CK167" s="141" t="s">
        <v>7</v>
      </c>
      <c r="CL167" s="141" t="s">
        <v>7</v>
      </c>
      <c r="CM167" s="139"/>
      <c r="CN167" s="141" t="s">
        <v>112</v>
      </c>
      <c r="CO167" s="139"/>
      <c r="CP167" s="141" t="s">
        <v>90</v>
      </c>
      <c r="CQ167" s="141" t="s">
        <v>90</v>
      </c>
      <c r="CR167" s="141" t="s">
        <v>90</v>
      </c>
      <c r="CS167" s="141" t="s">
        <v>7803</v>
      </c>
      <c r="CT167" s="141" t="s">
        <v>455</v>
      </c>
      <c r="CU167" s="141" t="s">
        <v>90</v>
      </c>
      <c r="CV167" s="142" t="s">
        <v>7</v>
      </c>
      <c r="CW167" s="142" t="s">
        <v>90</v>
      </c>
      <c r="CX167" s="141" t="s">
        <v>2149</v>
      </c>
    </row>
    <row r="168" spans="1:102" x14ac:dyDescent="0.25">
      <c r="A168" s="139">
        <v>632</v>
      </c>
      <c r="B168" s="141" t="s">
        <v>7729</v>
      </c>
      <c r="C168" s="141" t="s">
        <v>2006</v>
      </c>
      <c r="D168" s="141" t="s">
        <v>2144</v>
      </c>
      <c r="E168" s="140">
        <v>44677</v>
      </c>
      <c r="F168" s="141" t="s">
        <v>256</v>
      </c>
      <c r="G168" s="141" t="s">
        <v>90</v>
      </c>
      <c r="H168" s="141" t="s">
        <v>90</v>
      </c>
      <c r="I168" s="141" t="s">
        <v>90</v>
      </c>
      <c r="J168" s="141" t="s">
        <v>2134</v>
      </c>
      <c r="K168" s="141" t="s">
        <v>90</v>
      </c>
      <c r="L168" t="s">
        <v>82</v>
      </c>
      <c r="M168" s="141" t="s">
        <v>2143</v>
      </c>
      <c r="N168" s="141" t="s">
        <v>1230</v>
      </c>
      <c r="O168" s="141" t="s">
        <v>90</v>
      </c>
      <c r="P168" s="141" t="s">
        <v>90</v>
      </c>
      <c r="Q168" s="141" t="s">
        <v>423</v>
      </c>
      <c r="R168" s="141" t="s">
        <v>424</v>
      </c>
      <c r="S168" s="141" t="s">
        <v>425</v>
      </c>
      <c r="T168" s="141" t="s">
        <v>426</v>
      </c>
      <c r="U168" s="141" t="s">
        <v>426</v>
      </c>
      <c r="V168" s="141" t="s">
        <v>2134</v>
      </c>
      <c r="W168" s="141" t="s">
        <v>90</v>
      </c>
      <c r="X168" s="140">
        <v>44686</v>
      </c>
      <c r="Y168" s="141" t="s">
        <v>90</v>
      </c>
      <c r="Z168" s="140">
        <v>44686</v>
      </c>
      <c r="AA168" s="141" t="s">
        <v>90</v>
      </c>
      <c r="AB168" s="141" t="s">
        <v>2146</v>
      </c>
      <c r="AC168" s="140">
        <v>45051</v>
      </c>
      <c r="AD168" s="141" t="s">
        <v>90</v>
      </c>
      <c r="AE168" s="139">
        <v>2.5</v>
      </c>
      <c r="AF168" s="140"/>
      <c r="AG168" s="140">
        <v>44686</v>
      </c>
      <c r="AH168" s="139">
        <v>1.04</v>
      </c>
      <c r="AI168" s="139">
        <v>1000</v>
      </c>
      <c r="AJ168" s="141" t="s">
        <v>2011</v>
      </c>
      <c r="AK168" s="141" t="s">
        <v>90</v>
      </c>
      <c r="AL168" s="141" t="s">
        <v>90</v>
      </c>
      <c r="AM168" s="141" t="s">
        <v>90</v>
      </c>
      <c r="AN168" s="139"/>
      <c r="AO168" s="141" t="s">
        <v>435</v>
      </c>
      <c r="AP168" s="141" t="s">
        <v>1432</v>
      </c>
      <c r="AQ168" s="139" t="s">
        <v>2141</v>
      </c>
      <c r="AR168" s="141" t="s">
        <v>440</v>
      </c>
      <c r="AS168" s="141" t="s">
        <v>428</v>
      </c>
      <c r="AT168" s="141" t="s">
        <v>402</v>
      </c>
      <c r="AU168" s="141" t="s">
        <v>290</v>
      </c>
      <c r="AV168" s="139"/>
      <c r="AW168" s="139"/>
      <c r="AX168" s="139"/>
      <c r="AY168" s="139"/>
      <c r="AZ168" s="141" t="s">
        <v>90</v>
      </c>
      <c r="BA168" s="141" t="s">
        <v>1430</v>
      </c>
      <c r="BB168" s="141" t="s">
        <v>439</v>
      </c>
      <c r="BC168" s="139"/>
      <c r="BD168" s="139"/>
      <c r="BE168" s="141" t="s">
        <v>430</v>
      </c>
      <c r="BF168" s="141" t="s">
        <v>90</v>
      </c>
      <c r="BG168" s="141" t="s">
        <v>431</v>
      </c>
      <c r="BH168" s="141" t="s">
        <v>432</v>
      </c>
      <c r="BI168" s="139"/>
      <c r="BJ168" s="141" t="s">
        <v>107</v>
      </c>
      <c r="BK168" s="140">
        <v>45417</v>
      </c>
      <c r="BL168" s="139">
        <v>2.5</v>
      </c>
      <c r="BM168" s="141" t="s">
        <v>1878</v>
      </c>
      <c r="BN168" s="141">
        <v>1.04</v>
      </c>
      <c r="BO168" s="141" t="s">
        <v>974</v>
      </c>
      <c r="BP168" s="141" t="s">
        <v>2145</v>
      </c>
      <c r="BQ168" s="140"/>
      <c r="BR168" s="141" t="s">
        <v>7</v>
      </c>
      <c r="BS168" s="141" t="s">
        <v>12</v>
      </c>
      <c r="BT168" s="141" t="s">
        <v>7</v>
      </c>
      <c r="BU168" s="141" t="s">
        <v>428</v>
      </c>
      <c r="BV168" s="141" t="s">
        <v>1904</v>
      </c>
      <c r="BW168" t="s">
        <v>90</v>
      </c>
      <c r="BX168" s="141" t="s">
        <v>36</v>
      </c>
      <c r="BY168" s="141" t="s">
        <v>90</v>
      </c>
      <c r="BZ168" s="141" t="s">
        <v>90</v>
      </c>
      <c r="CA168" s="141" t="s">
        <v>107</v>
      </c>
      <c r="CB168" s="141" t="s">
        <v>90</v>
      </c>
      <c r="CC168" s="142" t="s">
        <v>8217</v>
      </c>
      <c r="CD168">
        <v>1.3138000000000001</v>
      </c>
      <c r="CE168">
        <v>8.3493999999999993</v>
      </c>
      <c r="CF168">
        <v>10.294700000000001</v>
      </c>
      <c r="CG168" s="141">
        <v>1.3660000000000001</v>
      </c>
      <c r="CH168" s="141">
        <v>8.6829999999999998</v>
      </c>
      <c r="CI168" s="141">
        <v>10.706</v>
      </c>
      <c r="CJ168" s="141" t="s">
        <v>90</v>
      </c>
      <c r="CK168" s="141" t="s">
        <v>7</v>
      </c>
      <c r="CL168" s="141" t="s">
        <v>7</v>
      </c>
      <c r="CM168" s="139"/>
      <c r="CN168" s="141" t="s">
        <v>112</v>
      </c>
      <c r="CO168" s="139"/>
      <c r="CP168" s="141" t="s">
        <v>90</v>
      </c>
      <c r="CQ168" s="141" t="s">
        <v>90</v>
      </c>
      <c r="CR168" s="141" t="s">
        <v>90</v>
      </c>
      <c r="CS168" s="141" t="s">
        <v>7803</v>
      </c>
      <c r="CT168" s="141" t="s">
        <v>455</v>
      </c>
      <c r="CU168" s="141" t="s">
        <v>90</v>
      </c>
      <c r="CV168" s="142" t="s">
        <v>7</v>
      </c>
      <c r="CW168" s="142" t="s">
        <v>90</v>
      </c>
      <c r="CX168" s="141" t="s">
        <v>2147</v>
      </c>
    </row>
    <row r="169" spans="1:102" x14ac:dyDescent="0.25">
      <c r="A169" s="139">
        <v>631</v>
      </c>
      <c r="B169" s="141" t="s">
        <v>7729</v>
      </c>
      <c r="C169" s="141" t="s">
        <v>702</v>
      </c>
      <c r="D169" s="141" t="s">
        <v>2151</v>
      </c>
      <c r="E169" s="140">
        <v>44672</v>
      </c>
      <c r="F169" s="141" t="s">
        <v>83</v>
      </c>
      <c r="G169" s="141" t="s">
        <v>90</v>
      </c>
      <c r="H169" s="141" t="s">
        <v>90</v>
      </c>
      <c r="I169" s="141" t="s">
        <v>90</v>
      </c>
      <c r="J169" s="141" t="s">
        <v>2134</v>
      </c>
      <c r="K169" s="141" t="s">
        <v>90</v>
      </c>
      <c r="L169" t="s">
        <v>82</v>
      </c>
      <c r="M169" s="141" t="s">
        <v>2150</v>
      </c>
      <c r="N169" s="141" t="s">
        <v>126</v>
      </c>
      <c r="O169" s="141" t="s">
        <v>90</v>
      </c>
      <c r="P169" s="141" t="s">
        <v>90</v>
      </c>
      <c r="Q169" s="141" t="s">
        <v>1883</v>
      </c>
      <c r="R169" s="141" t="s">
        <v>424</v>
      </c>
      <c r="S169" s="141" t="s">
        <v>425</v>
      </c>
      <c r="T169" s="141" t="s">
        <v>426</v>
      </c>
      <c r="U169" s="141" t="s">
        <v>426</v>
      </c>
      <c r="V169" s="141" t="s">
        <v>2153</v>
      </c>
      <c r="W169" s="141" t="s">
        <v>90</v>
      </c>
      <c r="X169" s="140">
        <v>44680</v>
      </c>
      <c r="Y169" s="141" t="s">
        <v>90</v>
      </c>
      <c r="Z169" s="140">
        <v>44680</v>
      </c>
      <c r="AA169" s="141" t="s">
        <v>90</v>
      </c>
      <c r="AB169" s="141" t="s">
        <v>1881</v>
      </c>
      <c r="AC169" s="140">
        <v>44863</v>
      </c>
      <c r="AD169" s="141" t="s">
        <v>90</v>
      </c>
      <c r="AE169" s="139">
        <v>2.7</v>
      </c>
      <c r="AF169" s="140"/>
      <c r="AG169" s="140">
        <v>44680</v>
      </c>
      <c r="AH169" s="139">
        <v>2</v>
      </c>
      <c r="AI169" s="139">
        <v>1000</v>
      </c>
      <c r="AJ169" s="141" t="s">
        <v>1880</v>
      </c>
      <c r="AK169" s="141" t="s">
        <v>90</v>
      </c>
      <c r="AL169" s="141" t="s">
        <v>90</v>
      </c>
      <c r="AM169" s="141" t="s">
        <v>90</v>
      </c>
      <c r="AN169" s="139"/>
      <c r="AO169" s="141" t="s">
        <v>435</v>
      </c>
      <c r="AP169" s="141" t="s">
        <v>1432</v>
      </c>
      <c r="AQ169" s="139" t="s">
        <v>1023</v>
      </c>
      <c r="AR169" s="141" t="s">
        <v>440</v>
      </c>
      <c r="AS169" s="141" t="s">
        <v>428</v>
      </c>
      <c r="AT169" s="141" t="s">
        <v>402</v>
      </c>
      <c r="AU169" s="141" t="s">
        <v>232</v>
      </c>
      <c r="AV169" s="139"/>
      <c r="AW169" s="139"/>
      <c r="AX169" s="139"/>
      <c r="AY169" s="139"/>
      <c r="AZ169" s="141" t="s">
        <v>90</v>
      </c>
      <c r="BA169" s="141" t="s">
        <v>1430</v>
      </c>
      <c r="BB169" s="141" t="s">
        <v>439</v>
      </c>
      <c r="BC169" s="139"/>
      <c r="BD169" s="139"/>
      <c r="BE169" s="141" t="s">
        <v>430</v>
      </c>
      <c r="BF169" s="141" t="s">
        <v>90</v>
      </c>
      <c r="BG169" s="141" t="s">
        <v>431</v>
      </c>
      <c r="BH169" s="141" t="s">
        <v>432</v>
      </c>
      <c r="BI169" s="139"/>
      <c r="BJ169" s="141" t="s">
        <v>107</v>
      </c>
      <c r="BK169" s="140">
        <v>45411</v>
      </c>
      <c r="BL169" s="139"/>
      <c r="BM169" s="141" t="s">
        <v>1878</v>
      </c>
      <c r="BN169" s="141">
        <v>1</v>
      </c>
      <c r="BO169" s="141" t="s">
        <v>802</v>
      </c>
      <c r="BP169" s="141" t="s">
        <v>2152</v>
      </c>
      <c r="BQ169" s="140"/>
      <c r="BR169" s="141" t="s">
        <v>7</v>
      </c>
      <c r="BS169" s="141" t="s">
        <v>12</v>
      </c>
      <c r="BT169" s="141" t="s">
        <v>7</v>
      </c>
      <c r="BU169" s="141" t="s">
        <v>428</v>
      </c>
      <c r="BV169" s="141" t="s">
        <v>1877</v>
      </c>
      <c r="BW169" t="s">
        <v>90</v>
      </c>
      <c r="BX169" s="141" t="s">
        <v>36</v>
      </c>
      <c r="BY169" s="141" t="s">
        <v>90</v>
      </c>
      <c r="BZ169" s="141" t="s">
        <v>90</v>
      </c>
      <c r="CA169" s="141" t="s">
        <v>107</v>
      </c>
      <c r="CB169" s="141" t="s">
        <v>90</v>
      </c>
      <c r="CC169" s="142" t="s">
        <v>8217</v>
      </c>
      <c r="CD169">
        <v>1</v>
      </c>
      <c r="CE169">
        <v>6.3547000000000002</v>
      </c>
      <c r="CF169">
        <v>7.8326000000000002</v>
      </c>
      <c r="CG169" s="141">
        <v>1</v>
      </c>
      <c r="CH169" s="141">
        <v>6.3550000000000004</v>
      </c>
      <c r="CI169" s="141">
        <v>7.8330000000000002</v>
      </c>
      <c r="CJ169" s="141" t="s">
        <v>90</v>
      </c>
      <c r="CK169" s="141" t="s">
        <v>7</v>
      </c>
      <c r="CL169" s="141" t="s">
        <v>7</v>
      </c>
      <c r="CM169" s="139"/>
      <c r="CN169" s="141" t="s">
        <v>112</v>
      </c>
      <c r="CO169" s="139"/>
      <c r="CP169" s="141" t="s">
        <v>90</v>
      </c>
      <c r="CQ169" s="141" t="s">
        <v>90</v>
      </c>
      <c r="CR169" s="141" t="s">
        <v>90</v>
      </c>
      <c r="CS169" s="141" t="s">
        <v>90</v>
      </c>
      <c r="CT169" s="141" t="s">
        <v>455</v>
      </c>
      <c r="CU169" s="141" t="s">
        <v>90</v>
      </c>
      <c r="CV169" s="142" t="s">
        <v>7</v>
      </c>
      <c r="CW169" s="142" t="s">
        <v>90</v>
      </c>
      <c r="CX169" s="141" t="s">
        <v>2154</v>
      </c>
    </row>
    <row r="170" spans="1:102" x14ac:dyDescent="0.25">
      <c r="A170" s="139">
        <v>630</v>
      </c>
      <c r="B170" s="141" t="s">
        <v>7729</v>
      </c>
      <c r="C170" s="141" t="s">
        <v>702</v>
      </c>
      <c r="D170" s="141" t="s">
        <v>2151</v>
      </c>
      <c r="E170" s="140">
        <v>44671</v>
      </c>
      <c r="F170" s="141" t="s">
        <v>83</v>
      </c>
      <c r="G170" s="141" t="s">
        <v>90</v>
      </c>
      <c r="H170" s="141" t="s">
        <v>90</v>
      </c>
      <c r="I170" s="141" t="s">
        <v>90</v>
      </c>
      <c r="J170" s="141" t="s">
        <v>2153</v>
      </c>
      <c r="K170" s="141" t="s">
        <v>90</v>
      </c>
      <c r="L170" t="s">
        <v>82</v>
      </c>
      <c r="M170" s="141" t="s">
        <v>2150</v>
      </c>
      <c r="N170" s="141" t="s">
        <v>126</v>
      </c>
      <c r="O170" s="141" t="s">
        <v>90</v>
      </c>
      <c r="P170" s="141" t="s">
        <v>90</v>
      </c>
      <c r="Q170" s="141" t="s">
        <v>1883</v>
      </c>
      <c r="R170" s="141" t="s">
        <v>424</v>
      </c>
      <c r="S170" s="141" t="s">
        <v>425</v>
      </c>
      <c r="T170" s="141" t="s">
        <v>426</v>
      </c>
      <c r="U170" s="141" t="s">
        <v>426</v>
      </c>
      <c r="V170" s="141" t="s">
        <v>2153</v>
      </c>
      <c r="W170" s="141" t="s">
        <v>90</v>
      </c>
      <c r="X170" s="140">
        <v>44680</v>
      </c>
      <c r="Y170" s="141" t="s">
        <v>90</v>
      </c>
      <c r="Z170" s="140">
        <v>44680</v>
      </c>
      <c r="AA170" s="141" t="s">
        <v>90</v>
      </c>
      <c r="AB170" s="141" t="s">
        <v>1881</v>
      </c>
      <c r="AC170" s="140">
        <v>44863</v>
      </c>
      <c r="AD170" s="141" t="s">
        <v>90</v>
      </c>
      <c r="AE170" s="139">
        <v>2.7</v>
      </c>
      <c r="AF170" s="140"/>
      <c r="AG170" s="140">
        <v>44680</v>
      </c>
      <c r="AH170" s="139">
        <v>2</v>
      </c>
      <c r="AI170" s="139">
        <v>1000</v>
      </c>
      <c r="AJ170" s="141" t="s">
        <v>1880</v>
      </c>
      <c r="AK170" s="141" t="s">
        <v>90</v>
      </c>
      <c r="AL170" s="141" t="s">
        <v>90</v>
      </c>
      <c r="AM170" s="141" t="s">
        <v>90</v>
      </c>
      <c r="AN170" s="139"/>
      <c r="AO170" s="141" t="s">
        <v>435</v>
      </c>
      <c r="AP170" s="141" t="s">
        <v>1432</v>
      </c>
      <c r="AQ170" s="139" t="s">
        <v>1023</v>
      </c>
      <c r="AR170" s="141" t="s">
        <v>440</v>
      </c>
      <c r="AS170" s="141" t="s">
        <v>428</v>
      </c>
      <c r="AT170" s="141" t="s">
        <v>402</v>
      </c>
      <c r="AU170" s="141" t="s">
        <v>290</v>
      </c>
      <c r="AV170" s="139"/>
      <c r="AW170" s="139"/>
      <c r="AX170" s="139"/>
      <c r="AY170" s="139"/>
      <c r="AZ170" s="141" t="s">
        <v>90</v>
      </c>
      <c r="BA170" s="141" t="s">
        <v>1430</v>
      </c>
      <c r="BB170" s="141" t="s">
        <v>439</v>
      </c>
      <c r="BC170" s="139"/>
      <c r="BD170" s="139"/>
      <c r="BE170" s="141" t="s">
        <v>430</v>
      </c>
      <c r="BF170" s="141" t="s">
        <v>90</v>
      </c>
      <c r="BG170" s="141" t="s">
        <v>431</v>
      </c>
      <c r="BH170" s="141" t="s">
        <v>432</v>
      </c>
      <c r="BI170" s="139"/>
      <c r="BJ170" s="141" t="s">
        <v>107</v>
      </c>
      <c r="BK170" s="140">
        <v>45411</v>
      </c>
      <c r="BL170" s="139">
        <v>2.7</v>
      </c>
      <c r="BM170" s="141" t="s">
        <v>1878</v>
      </c>
      <c r="BN170" s="141">
        <v>2</v>
      </c>
      <c r="BO170" s="141" t="s">
        <v>802</v>
      </c>
      <c r="BP170" s="141" t="s">
        <v>2152</v>
      </c>
      <c r="BQ170" s="140"/>
      <c r="BR170" s="141" t="s">
        <v>7</v>
      </c>
      <c r="BS170" s="141" t="s">
        <v>12</v>
      </c>
      <c r="BT170" s="141" t="s">
        <v>7</v>
      </c>
      <c r="BU170" s="141" t="s">
        <v>428</v>
      </c>
      <c r="BV170" s="141" t="s">
        <v>1877</v>
      </c>
      <c r="BW170" t="s">
        <v>90</v>
      </c>
      <c r="BX170" s="141" t="s">
        <v>36</v>
      </c>
      <c r="BY170" s="141" t="s">
        <v>90</v>
      </c>
      <c r="BZ170" s="141" t="s">
        <v>90</v>
      </c>
      <c r="CA170" s="141" t="s">
        <v>107</v>
      </c>
      <c r="CB170" s="141" t="s">
        <v>90</v>
      </c>
      <c r="CC170" s="142" t="s">
        <v>8217</v>
      </c>
      <c r="CD170">
        <v>1</v>
      </c>
      <c r="CE170">
        <v>6.3547000000000002</v>
      </c>
      <c r="CF170">
        <v>7.8326000000000002</v>
      </c>
      <c r="CG170" s="141">
        <v>2</v>
      </c>
      <c r="CH170" s="141">
        <v>12.709</v>
      </c>
      <c r="CI170" s="141">
        <v>15.664999999999999</v>
      </c>
      <c r="CJ170" s="141" t="s">
        <v>90</v>
      </c>
      <c r="CK170" s="141" t="s">
        <v>7</v>
      </c>
      <c r="CL170" s="141" t="s">
        <v>7</v>
      </c>
      <c r="CM170" s="139"/>
      <c r="CN170" s="141" t="s">
        <v>112</v>
      </c>
      <c r="CO170" s="139"/>
      <c r="CP170" s="141" t="s">
        <v>90</v>
      </c>
      <c r="CQ170" s="141" t="s">
        <v>90</v>
      </c>
      <c r="CR170" s="141" t="s">
        <v>90</v>
      </c>
      <c r="CS170" s="141" t="s">
        <v>3166</v>
      </c>
      <c r="CT170" s="141" t="s">
        <v>455</v>
      </c>
      <c r="CU170" s="141" t="s">
        <v>90</v>
      </c>
      <c r="CV170" s="142" t="s">
        <v>7</v>
      </c>
      <c r="CW170" s="142" t="s">
        <v>90</v>
      </c>
      <c r="CX170" s="141" t="s">
        <v>2155</v>
      </c>
    </row>
    <row r="171" spans="1:102" x14ac:dyDescent="0.25">
      <c r="A171" s="139">
        <v>629</v>
      </c>
      <c r="B171" s="141" t="s">
        <v>719</v>
      </c>
      <c r="C171" s="141" t="s">
        <v>2156</v>
      </c>
      <c r="D171" s="141" t="s">
        <v>2158</v>
      </c>
      <c r="E171" s="140">
        <v>44651</v>
      </c>
      <c r="F171" s="141" t="s">
        <v>83</v>
      </c>
      <c r="G171" s="141" t="s">
        <v>90</v>
      </c>
      <c r="H171" s="141" t="s">
        <v>90</v>
      </c>
      <c r="I171" s="141" t="s">
        <v>90</v>
      </c>
      <c r="J171" s="141" t="s">
        <v>2161</v>
      </c>
      <c r="K171" s="141" t="s">
        <v>2161</v>
      </c>
      <c r="L171" t="s">
        <v>2</v>
      </c>
      <c r="M171" s="141" t="s">
        <v>2157</v>
      </c>
      <c r="N171" s="141" t="s">
        <v>126</v>
      </c>
      <c r="O171" s="141" t="s">
        <v>90</v>
      </c>
      <c r="P171" s="141" t="s">
        <v>90</v>
      </c>
      <c r="Q171" s="141" t="s">
        <v>423</v>
      </c>
      <c r="R171" s="141" t="s">
        <v>424</v>
      </c>
      <c r="S171" s="141" t="s">
        <v>425</v>
      </c>
      <c r="T171" s="141" t="s">
        <v>426</v>
      </c>
      <c r="U171" s="141" t="s">
        <v>426</v>
      </c>
      <c r="V171" s="141" t="s">
        <v>2166</v>
      </c>
      <c r="W171" s="141" t="s">
        <v>90</v>
      </c>
      <c r="X171" s="140">
        <v>44662</v>
      </c>
      <c r="Y171" s="141" t="s">
        <v>90</v>
      </c>
      <c r="Z171" s="140">
        <v>44662</v>
      </c>
      <c r="AA171" s="141" t="s">
        <v>2156</v>
      </c>
      <c r="AB171" s="141" t="s">
        <v>2165</v>
      </c>
      <c r="AC171" s="140">
        <v>44845</v>
      </c>
      <c r="AD171" s="141" t="s">
        <v>90</v>
      </c>
      <c r="AE171" s="139">
        <v>3.4</v>
      </c>
      <c r="AF171" s="140"/>
      <c r="AG171" s="140">
        <v>44662</v>
      </c>
      <c r="AH171" s="139">
        <v>0.6</v>
      </c>
      <c r="AI171" s="139">
        <v>1000</v>
      </c>
      <c r="AJ171" s="141" t="s">
        <v>2164</v>
      </c>
      <c r="AK171" s="141" t="s">
        <v>90</v>
      </c>
      <c r="AL171" s="141" t="s">
        <v>90</v>
      </c>
      <c r="AM171" s="141" t="s">
        <v>90</v>
      </c>
      <c r="AN171" s="139"/>
      <c r="AO171" s="141" t="s">
        <v>436</v>
      </c>
      <c r="AP171" s="141" t="s">
        <v>427</v>
      </c>
      <c r="AQ171" s="139" t="s">
        <v>2163</v>
      </c>
      <c r="AR171" s="141" t="s">
        <v>372</v>
      </c>
      <c r="AS171" s="141" t="s">
        <v>428</v>
      </c>
      <c r="AT171" s="141" t="s">
        <v>2162</v>
      </c>
      <c r="AU171" s="141" t="s">
        <v>290</v>
      </c>
      <c r="AV171" s="139"/>
      <c r="AW171" s="139"/>
      <c r="AX171" s="139"/>
      <c r="AY171" s="139"/>
      <c r="AZ171" s="141" t="s">
        <v>90</v>
      </c>
      <c r="BA171" s="141" t="s">
        <v>1203</v>
      </c>
      <c r="BB171" s="141" t="s">
        <v>634</v>
      </c>
      <c r="BC171" s="139"/>
      <c r="BD171" s="139">
        <v>100</v>
      </c>
      <c r="BE171" s="141" t="s">
        <v>430</v>
      </c>
      <c r="BF171" s="141" t="s">
        <v>2160</v>
      </c>
      <c r="BG171" s="141" t="s">
        <v>766</v>
      </c>
      <c r="BH171" s="141" t="s">
        <v>432</v>
      </c>
      <c r="BI171" s="139"/>
      <c r="BJ171" s="141" t="s">
        <v>433</v>
      </c>
      <c r="BK171" s="140">
        <v>45393</v>
      </c>
      <c r="BL171" s="139">
        <v>3.4</v>
      </c>
      <c r="BM171" s="141" t="s">
        <v>1878</v>
      </c>
      <c r="BN171" s="141">
        <v>0.6</v>
      </c>
      <c r="BO171" s="141" t="s">
        <v>428</v>
      </c>
      <c r="BP171" s="141" t="s">
        <v>2159</v>
      </c>
      <c r="BQ171" s="140"/>
      <c r="BR171" s="141" t="s">
        <v>7</v>
      </c>
      <c r="BS171" s="141" t="s">
        <v>10</v>
      </c>
      <c r="BT171" s="141" t="s">
        <v>7</v>
      </c>
      <c r="BU171" s="141" t="s">
        <v>428</v>
      </c>
      <c r="BV171" s="141" t="s">
        <v>428</v>
      </c>
      <c r="BW171" t="s">
        <v>90</v>
      </c>
      <c r="BX171" s="141" t="s">
        <v>110</v>
      </c>
      <c r="BY171" s="141" t="s">
        <v>305</v>
      </c>
      <c r="BZ171" s="141" t="s">
        <v>90</v>
      </c>
      <c r="CA171" s="141" t="s">
        <v>243</v>
      </c>
      <c r="CB171" s="141" t="s">
        <v>90</v>
      </c>
      <c r="CC171" s="142" t="s">
        <v>8221</v>
      </c>
      <c r="CD171">
        <v>1</v>
      </c>
      <c r="CE171">
        <v>6.3570000000000002</v>
      </c>
      <c r="CF171">
        <v>7.7965999999999998</v>
      </c>
      <c r="CG171" s="141">
        <v>0.6</v>
      </c>
      <c r="CH171" s="141">
        <v>3.8140000000000001</v>
      </c>
      <c r="CI171" s="141">
        <v>4.6779999999999999</v>
      </c>
      <c r="CJ171" s="141" t="s">
        <v>90</v>
      </c>
      <c r="CK171" s="141" t="s">
        <v>7</v>
      </c>
      <c r="CL171" s="141" t="s">
        <v>7</v>
      </c>
      <c r="CM171" s="139"/>
      <c r="CN171" s="141" t="s">
        <v>112</v>
      </c>
      <c r="CO171" s="139"/>
      <c r="CP171" s="141" t="s">
        <v>90</v>
      </c>
      <c r="CQ171" s="141" t="s">
        <v>90</v>
      </c>
      <c r="CR171" s="141" t="s">
        <v>90</v>
      </c>
      <c r="CS171" s="141" t="s">
        <v>2986</v>
      </c>
      <c r="CT171" s="141" t="s">
        <v>455</v>
      </c>
      <c r="CU171" s="141" t="s">
        <v>90</v>
      </c>
      <c r="CV171" s="142" t="s">
        <v>7</v>
      </c>
      <c r="CW171" s="142" t="s">
        <v>90</v>
      </c>
      <c r="CX171" s="141" t="s">
        <v>2167</v>
      </c>
    </row>
    <row r="172" spans="1:102" x14ac:dyDescent="0.25">
      <c r="A172" s="139">
        <v>628</v>
      </c>
      <c r="B172" s="141" t="s">
        <v>814</v>
      </c>
      <c r="C172" s="141" t="s">
        <v>701</v>
      </c>
      <c r="D172" s="141" t="s">
        <v>2169</v>
      </c>
      <c r="E172" s="140">
        <v>44638</v>
      </c>
      <c r="F172" s="141" t="s">
        <v>242</v>
      </c>
      <c r="G172" s="141" t="s">
        <v>90</v>
      </c>
      <c r="H172" s="141" t="s">
        <v>2172</v>
      </c>
      <c r="I172" s="141" t="s">
        <v>451</v>
      </c>
      <c r="J172" s="141" t="s">
        <v>2173</v>
      </c>
      <c r="K172" s="141" t="s">
        <v>90</v>
      </c>
      <c r="L172" t="s">
        <v>82</v>
      </c>
      <c r="M172" s="141" t="s">
        <v>2168</v>
      </c>
      <c r="N172" s="141" t="s">
        <v>982</v>
      </c>
      <c r="O172" s="141" t="s">
        <v>90</v>
      </c>
      <c r="P172" s="141" t="s">
        <v>90</v>
      </c>
      <c r="Q172" s="141" t="s">
        <v>423</v>
      </c>
      <c r="R172" s="141" t="s">
        <v>424</v>
      </c>
      <c r="S172" s="141" t="s">
        <v>981</v>
      </c>
      <c r="T172" s="141" t="s">
        <v>426</v>
      </c>
      <c r="U172" s="141" t="s">
        <v>426</v>
      </c>
      <c r="V172" s="141" t="s">
        <v>2176</v>
      </c>
      <c r="W172" s="141" t="s">
        <v>90</v>
      </c>
      <c r="X172" s="140">
        <v>44644</v>
      </c>
      <c r="Y172" s="141" t="s">
        <v>90</v>
      </c>
      <c r="Z172" s="140">
        <v>44644</v>
      </c>
      <c r="AA172" s="141" t="s">
        <v>90</v>
      </c>
      <c r="AB172" s="141" t="s">
        <v>2175</v>
      </c>
      <c r="AC172" s="140">
        <v>44739</v>
      </c>
      <c r="AD172" s="141" t="s">
        <v>2174</v>
      </c>
      <c r="AE172" s="139">
        <v>0.2261</v>
      </c>
      <c r="AF172" s="140"/>
      <c r="AG172" s="140">
        <v>44645</v>
      </c>
      <c r="AH172" s="139">
        <v>100</v>
      </c>
      <c r="AI172" s="139">
        <v>100000000</v>
      </c>
      <c r="AJ172" s="141" t="s">
        <v>1433</v>
      </c>
      <c r="AK172" s="141" t="s">
        <v>90</v>
      </c>
      <c r="AL172" s="141" t="s">
        <v>90</v>
      </c>
      <c r="AM172" s="141" t="s">
        <v>90</v>
      </c>
      <c r="AN172" s="139"/>
      <c r="AO172" s="141" t="s">
        <v>435</v>
      </c>
      <c r="AP172" s="141" t="s">
        <v>1432</v>
      </c>
      <c r="AQ172" s="139" t="s">
        <v>1650</v>
      </c>
      <c r="AR172" s="141" t="s">
        <v>440</v>
      </c>
      <c r="AS172" s="141" t="s">
        <v>973</v>
      </c>
      <c r="AT172" s="141" t="s">
        <v>402</v>
      </c>
      <c r="AU172" s="141" t="s">
        <v>290</v>
      </c>
      <c r="AV172" s="139"/>
      <c r="AW172" s="139"/>
      <c r="AX172" s="139"/>
      <c r="AY172" s="139"/>
      <c r="AZ172" s="141" t="s">
        <v>90</v>
      </c>
      <c r="BA172" s="141" t="s">
        <v>1430</v>
      </c>
      <c r="BB172" s="141" t="s">
        <v>439</v>
      </c>
      <c r="BC172" s="139"/>
      <c r="BD172" s="139">
        <v>100</v>
      </c>
      <c r="BE172" s="141" t="s">
        <v>430</v>
      </c>
      <c r="BF172" s="141" t="s">
        <v>90</v>
      </c>
      <c r="BG172" s="141" t="s">
        <v>431</v>
      </c>
      <c r="BH172" s="141" t="s">
        <v>432</v>
      </c>
      <c r="BI172" s="139"/>
      <c r="BJ172" s="141" t="s">
        <v>433</v>
      </c>
      <c r="BK172" s="140">
        <v>45376</v>
      </c>
      <c r="BL172" s="139">
        <v>0.25090000000000001</v>
      </c>
      <c r="BM172" s="141" t="s">
        <v>2171</v>
      </c>
      <c r="BN172" s="141">
        <v>100</v>
      </c>
      <c r="BO172" s="141" t="s">
        <v>974</v>
      </c>
      <c r="BP172" s="141" t="s">
        <v>2170</v>
      </c>
      <c r="BQ172" s="140"/>
      <c r="BR172" s="141" t="s">
        <v>7</v>
      </c>
      <c r="BS172" s="141" t="s">
        <v>12</v>
      </c>
      <c r="BT172" s="141" t="s">
        <v>7</v>
      </c>
      <c r="BU172" s="141" t="s">
        <v>973</v>
      </c>
      <c r="BV172" s="141" t="s">
        <v>973</v>
      </c>
      <c r="BW172" t="s">
        <v>90</v>
      </c>
      <c r="BX172" s="141" t="s">
        <v>36</v>
      </c>
      <c r="BY172" s="141" t="s">
        <v>90</v>
      </c>
      <c r="BZ172" s="141" t="s">
        <v>90</v>
      </c>
      <c r="CA172" s="141" t="s">
        <v>243</v>
      </c>
      <c r="CB172" s="141" t="s">
        <v>90</v>
      </c>
      <c r="CC172" s="142" t="s">
        <v>8221</v>
      </c>
      <c r="CD172"/>
      <c r="CE172"/>
      <c r="CF172"/>
      <c r="CG172" s="141"/>
      <c r="CH172" s="141"/>
      <c r="CI172" s="141"/>
      <c r="CJ172" s="141" t="s">
        <v>90</v>
      </c>
      <c r="CK172" s="141" t="s">
        <v>7</v>
      </c>
      <c r="CL172" s="141" t="s">
        <v>7</v>
      </c>
      <c r="CM172" s="139">
        <v>26</v>
      </c>
      <c r="CN172" s="141" t="s">
        <v>728</v>
      </c>
      <c r="CO172" s="139"/>
      <c r="CP172" s="141" t="s">
        <v>7774</v>
      </c>
      <c r="CQ172" s="141" t="s">
        <v>451</v>
      </c>
      <c r="CR172" s="141" t="s">
        <v>7775</v>
      </c>
      <c r="CS172" s="141" t="s">
        <v>7775</v>
      </c>
      <c r="CT172" s="141" t="s">
        <v>455</v>
      </c>
      <c r="CU172" s="141" t="s">
        <v>90</v>
      </c>
      <c r="CV172" s="142" t="s">
        <v>7753</v>
      </c>
      <c r="CW172" s="142" t="s">
        <v>90</v>
      </c>
      <c r="CX172" s="141" t="s">
        <v>2177</v>
      </c>
    </row>
    <row r="173" spans="1:102" x14ac:dyDescent="0.25">
      <c r="A173" s="139">
        <v>627</v>
      </c>
      <c r="B173" s="141" t="s">
        <v>7735</v>
      </c>
      <c r="C173" s="141" t="s">
        <v>2178</v>
      </c>
      <c r="D173" s="141" t="s">
        <v>2180</v>
      </c>
      <c r="E173" s="140">
        <v>44637</v>
      </c>
      <c r="F173" s="141" t="s">
        <v>83</v>
      </c>
      <c r="G173" s="141" t="s">
        <v>90</v>
      </c>
      <c r="H173" s="141" t="s">
        <v>90</v>
      </c>
      <c r="I173" s="141" t="s">
        <v>90</v>
      </c>
      <c r="J173" s="141" t="s">
        <v>90</v>
      </c>
      <c r="K173" s="141" t="s">
        <v>90</v>
      </c>
      <c r="L173" t="s">
        <v>3</v>
      </c>
      <c r="M173" s="141" t="s">
        <v>2179</v>
      </c>
      <c r="N173" s="141" t="s">
        <v>126</v>
      </c>
      <c r="O173" s="141" t="s">
        <v>90</v>
      </c>
      <c r="P173" s="141" t="s">
        <v>90</v>
      </c>
      <c r="Q173" s="141" t="s">
        <v>880</v>
      </c>
      <c r="R173" s="141" t="s">
        <v>424</v>
      </c>
      <c r="S173" s="141" t="s">
        <v>425</v>
      </c>
      <c r="T173" s="141" t="s">
        <v>426</v>
      </c>
      <c r="U173" s="141" t="s">
        <v>426</v>
      </c>
      <c r="V173" s="141" t="s">
        <v>90</v>
      </c>
      <c r="W173" s="141" t="s">
        <v>90</v>
      </c>
      <c r="X173" s="140">
        <v>44637</v>
      </c>
      <c r="Y173" s="141" t="s">
        <v>90</v>
      </c>
      <c r="Z173" s="140">
        <v>44637</v>
      </c>
      <c r="AA173" s="141" t="s">
        <v>2178</v>
      </c>
      <c r="AB173" s="141" t="s">
        <v>2188</v>
      </c>
      <c r="AC173" s="140">
        <v>44821</v>
      </c>
      <c r="AD173" s="141" t="s">
        <v>90</v>
      </c>
      <c r="AE173" s="139">
        <v>9.5</v>
      </c>
      <c r="AF173" s="140">
        <v>44637</v>
      </c>
      <c r="AG173" s="140">
        <v>44637</v>
      </c>
      <c r="AH173" s="139">
        <v>5.4</v>
      </c>
      <c r="AI173" s="139">
        <v>1</v>
      </c>
      <c r="AJ173" s="141" t="s">
        <v>2187</v>
      </c>
      <c r="AK173" s="141" t="s">
        <v>90</v>
      </c>
      <c r="AL173" s="141" t="s">
        <v>90</v>
      </c>
      <c r="AM173" s="141" t="s">
        <v>90</v>
      </c>
      <c r="AN173" s="139"/>
      <c r="AO173" s="141" t="s">
        <v>436</v>
      </c>
      <c r="AP173" s="141" t="s">
        <v>1984</v>
      </c>
      <c r="AQ173" s="139" t="s">
        <v>2186</v>
      </c>
      <c r="AR173" s="141" t="s">
        <v>440</v>
      </c>
      <c r="AS173" s="141" t="s">
        <v>428</v>
      </c>
      <c r="AT173" s="141" t="s">
        <v>1310</v>
      </c>
      <c r="AU173" s="141" t="s">
        <v>2185</v>
      </c>
      <c r="AV173" s="139"/>
      <c r="AW173" s="139"/>
      <c r="AX173" s="139"/>
      <c r="AY173" s="139"/>
      <c r="AZ173" s="141" t="s">
        <v>90</v>
      </c>
      <c r="BA173" s="141" t="s">
        <v>2184</v>
      </c>
      <c r="BB173" s="141" t="s">
        <v>2183</v>
      </c>
      <c r="BC173" s="139">
        <v>-0.64749999999999996</v>
      </c>
      <c r="BD173" s="139">
        <v>100</v>
      </c>
      <c r="BE173" s="141" t="s">
        <v>430</v>
      </c>
      <c r="BF173" s="141" t="s">
        <v>90</v>
      </c>
      <c r="BG173" s="141" t="s">
        <v>458</v>
      </c>
      <c r="BH173" s="141" t="s">
        <v>432</v>
      </c>
      <c r="BI173" s="139"/>
      <c r="BJ173" s="141" t="s">
        <v>803</v>
      </c>
      <c r="BK173" s="140">
        <v>45552</v>
      </c>
      <c r="BL173" s="139">
        <v>9.5</v>
      </c>
      <c r="BM173" s="141" t="s">
        <v>2182</v>
      </c>
      <c r="BN173" s="141">
        <v>5.4</v>
      </c>
      <c r="BO173" s="141" t="s">
        <v>1980</v>
      </c>
      <c r="BP173" s="141" t="s">
        <v>2181</v>
      </c>
      <c r="BQ173" s="140"/>
      <c r="BR173" s="141" t="s">
        <v>7</v>
      </c>
      <c r="BS173" s="141" t="s">
        <v>33</v>
      </c>
      <c r="BT173" s="141" t="s">
        <v>7</v>
      </c>
      <c r="BU173" s="141" t="s">
        <v>428</v>
      </c>
      <c r="BV173" s="141" t="s">
        <v>428</v>
      </c>
      <c r="BW173" t="s">
        <v>90</v>
      </c>
      <c r="BX173" s="141" t="s">
        <v>38</v>
      </c>
      <c r="BY173" s="141" t="s">
        <v>90</v>
      </c>
      <c r="BZ173" s="141" t="s">
        <v>90</v>
      </c>
      <c r="CA173" s="141" t="s">
        <v>261</v>
      </c>
      <c r="CB173" s="141" t="s">
        <v>90</v>
      </c>
      <c r="CC173" s="142" t="s">
        <v>8221</v>
      </c>
      <c r="CD173">
        <v>1</v>
      </c>
      <c r="CE173">
        <v>6.3570000000000002</v>
      </c>
      <c r="CF173">
        <v>7.7965999999999998</v>
      </c>
      <c r="CG173" s="141">
        <v>5.4</v>
      </c>
      <c r="CH173" s="141">
        <v>34.328000000000003</v>
      </c>
      <c r="CI173" s="141">
        <v>42.101999999999997</v>
      </c>
      <c r="CJ173" s="141" t="s">
        <v>90</v>
      </c>
      <c r="CK173" s="141" t="s">
        <v>7</v>
      </c>
      <c r="CL173" s="141" t="s">
        <v>7</v>
      </c>
      <c r="CM173" s="139"/>
      <c r="CN173" s="141" t="s">
        <v>112</v>
      </c>
      <c r="CO173" s="139"/>
      <c r="CP173" s="141" t="s">
        <v>90</v>
      </c>
      <c r="CQ173" s="141" t="s">
        <v>90</v>
      </c>
      <c r="CR173" s="141" t="s">
        <v>90</v>
      </c>
      <c r="CS173" s="141" t="s">
        <v>7750</v>
      </c>
      <c r="CT173" s="141" t="s">
        <v>7776</v>
      </c>
      <c r="CU173" s="141" t="s">
        <v>90</v>
      </c>
      <c r="CV173" s="142" t="s">
        <v>7</v>
      </c>
      <c r="CW173" s="142" t="s">
        <v>90</v>
      </c>
      <c r="CX173" s="141" t="s">
        <v>2189</v>
      </c>
    </row>
    <row r="174" spans="1:102" x14ac:dyDescent="0.25">
      <c r="A174" s="139">
        <v>626</v>
      </c>
      <c r="B174" s="141" t="s">
        <v>814</v>
      </c>
      <c r="C174" s="141" t="s">
        <v>1937</v>
      </c>
      <c r="D174" s="141" t="s">
        <v>2200</v>
      </c>
      <c r="E174" s="140">
        <v>44634</v>
      </c>
      <c r="F174" s="141" t="s">
        <v>106</v>
      </c>
      <c r="G174" s="141" t="s">
        <v>90</v>
      </c>
      <c r="H174" s="141" t="s">
        <v>2202</v>
      </c>
      <c r="I174" s="141" t="s">
        <v>2203</v>
      </c>
      <c r="J174" s="141" t="s">
        <v>2204</v>
      </c>
      <c r="K174" s="141" t="s">
        <v>90</v>
      </c>
      <c r="L174" t="s">
        <v>82</v>
      </c>
      <c r="M174" s="141" t="s">
        <v>2199</v>
      </c>
      <c r="N174" s="141" t="s">
        <v>982</v>
      </c>
      <c r="O174" s="141" t="s">
        <v>90</v>
      </c>
      <c r="P174" s="141" t="s">
        <v>90</v>
      </c>
      <c r="Q174" s="141" t="s">
        <v>423</v>
      </c>
      <c r="R174" s="141" t="s">
        <v>424</v>
      </c>
      <c r="S174" s="141" t="s">
        <v>425</v>
      </c>
      <c r="T174" s="141" t="s">
        <v>426</v>
      </c>
      <c r="U174" s="141" t="s">
        <v>426</v>
      </c>
      <c r="V174" s="141" t="s">
        <v>2205</v>
      </c>
      <c r="W174" s="141" t="s">
        <v>90</v>
      </c>
      <c r="X174" s="140">
        <v>44641</v>
      </c>
      <c r="Y174" s="141" t="s">
        <v>90</v>
      </c>
      <c r="Z174" s="140">
        <v>44641</v>
      </c>
      <c r="AA174" s="141" t="s">
        <v>90</v>
      </c>
      <c r="AB174" s="141" t="s">
        <v>1946</v>
      </c>
      <c r="AC174" s="140">
        <v>44825</v>
      </c>
      <c r="AD174" s="141" t="s">
        <v>90</v>
      </c>
      <c r="AE174" s="139">
        <v>1.8</v>
      </c>
      <c r="AF174" s="140"/>
      <c r="AG174" s="140">
        <v>44641</v>
      </c>
      <c r="AH174" s="139">
        <v>12</v>
      </c>
      <c r="AI174" s="139">
        <v>500000</v>
      </c>
      <c r="AJ174" s="141" t="s">
        <v>354</v>
      </c>
      <c r="AK174" s="141" t="s">
        <v>90</v>
      </c>
      <c r="AL174" s="141" t="s">
        <v>90</v>
      </c>
      <c r="AM174" s="141" t="s">
        <v>90</v>
      </c>
      <c r="AN174" s="139"/>
      <c r="AO174" s="141" t="s">
        <v>435</v>
      </c>
      <c r="AP174" s="141" t="s">
        <v>1432</v>
      </c>
      <c r="AQ174" s="139" t="s">
        <v>2196</v>
      </c>
      <c r="AR174" s="141" t="s">
        <v>440</v>
      </c>
      <c r="AS174" s="141" t="s">
        <v>2193</v>
      </c>
      <c r="AT174" s="141" t="s">
        <v>402</v>
      </c>
      <c r="AU174" s="141" t="s">
        <v>290</v>
      </c>
      <c r="AV174" s="139"/>
      <c r="AW174" s="139"/>
      <c r="AX174" s="139"/>
      <c r="AY174" s="139"/>
      <c r="AZ174" s="141" t="s">
        <v>90</v>
      </c>
      <c r="BA174" s="141" t="s">
        <v>1021</v>
      </c>
      <c r="BB174" s="141" t="s">
        <v>1020</v>
      </c>
      <c r="BC174" s="139"/>
      <c r="BD174" s="139">
        <v>100</v>
      </c>
      <c r="BE174" s="141" t="s">
        <v>430</v>
      </c>
      <c r="BF174" s="141" t="s">
        <v>90</v>
      </c>
      <c r="BG174" s="141" t="s">
        <v>431</v>
      </c>
      <c r="BH174" s="141" t="s">
        <v>90</v>
      </c>
      <c r="BI174" s="139">
        <v>25</v>
      </c>
      <c r="BJ174" s="141" t="s">
        <v>433</v>
      </c>
      <c r="BK174" s="140">
        <v>45372</v>
      </c>
      <c r="BL174" s="139">
        <v>1.8</v>
      </c>
      <c r="BM174" s="141" t="s">
        <v>1878</v>
      </c>
      <c r="BN174" s="141">
        <v>12</v>
      </c>
      <c r="BO174" s="141" t="s">
        <v>974</v>
      </c>
      <c r="BP174" s="141" t="s">
        <v>2201</v>
      </c>
      <c r="BQ174" s="140"/>
      <c r="BR174" s="141" t="s">
        <v>7</v>
      </c>
      <c r="BS174" s="141" t="s">
        <v>13</v>
      </c>
      <c r="BT174" s="141" t="s">
        <v>7</v>
      </c>
      <c r="BU174" s="141" t="s">
        <v>2193</v>
      </c>
      <c r="BV174" s="141" t="s">
        <v>1041</v>
      </c>
      <c r="BW174" t="s">
        <v>90</v>
      </c>
      <c r="BX174" s="141" t="s">
        <v>36</v>
      </c>
      <c r="BY174" s="141" t="s">
        <v>90</v>
      </c>
      <c r="BZ174" s="141" t="s">
        <v>90</v>
      </c>
      <c r="CA174" s="141" t="s">
        <v>243</v>
      </c>
      <c r="CB174" s="141" t="s">
        <v>90</v>
      </c>
      <c r="CC174" s="142" t="s">
        <v>8221</v>
      </c>
      <c r="CD174">
        <v>0.12826000000000001</v>
      </c>
      <c r="CE174">
        <v>0.81599999999999995</v>
      </c>
      <c r="CF174">
        <v>1</v>
      </c>
      <c r="CG174" s="141">
        <v>1.5389999999999999</v>
      </c>
      <c r="CH174" s="141">
        <v>9.7919999999999998</v>
      </c>
      <c r="CI174" s="141">
        <v>12</v>
      </c>
      <c r="CJ174" s="141" t="s">
        <v>90</v>
      </c>
      <c r="CK174" s="141" t="s">
        <v>7</v>
      </c>
      <c r="CL174" s="141" t="s">
        <v>141</v>
      </c>
      <c r="CM174" s="139"/>
      <c r="CN174" s="141" t="s">
        <v>112</v>
      </c>
      <c r="CO174" s="139">
        <v>25</v>
      </c>
      <c r="CP174" s="141" t="s">
        <v>7777</v>
      </c>
      <c r="CQ174" s="141" t="s">
        <v>7778</v>
      </c>
      <c r="CR174" s="141" t="s">
        <v>90</v>
      </c>
      <c r="CS174" s="141" t="s">
        <v>7778</v>
      </c>
      <c r="CT174" s="141" t="s">
        <v>455</v>
      </c>
      <c r="CU174" s="141" t="s">
        <v>90</v>
      </c>
      <c r="CV174" s="142" t="s">
        <v>7</v>
      </c>
      <c r="CW174" s="142" t="s">
        <v>90</v>
      </c>
      <c r="CX174" s="141" t="s">
        <v>2206</v>
      </c>
    </row>
    <row r="175" spans="1:102" x14ac:dyDescent="0.25">
      <c r="A175" s="139">
        <v>625</v>
      </c>
      <c r="B175" s="141" t="s">
        <v>814</v>
      </c>
      <c r="C175" s="141" t="s">
        <v>1937</v>
      </c>
      <c r="D175" s="141" t="s">
        <v>2191</v>
      </c>
      <c r="E175" s="140">
        <v>44634</v>
      </c>
      <c r="F175" s="141" t="s">
        <v>104</v>
      </c>
      <c r="G175" s="141" t="s">
        <v>90</v>
      </c>
      <c r="H175" s="141" t="s">
        <v>2194</v>
      </c>
      <c r="I175" s="141" t="s">
        <v>2094</v>
      </c>
      <c r="J175" s="141" t="s">
        <v>2195</v>
      </c>
      <c r="K175" s="141" t="s">
        <v>90</v>
      </c>
      <c r="L175" t="s">
        <v>82</v>
      </c>
      <c r="M175" s="141" t="s">
        <v>2190</v>
      </c>
      <c r="N175" s="141" t="s">
        <v>126</v>
      </c>
      <c r="O175" s="141" t="s">
        <v>90</v>
      </c>
      <c r="P175" s="141" t="s">
        <v>90</v>
      </c>
      <c r="Q175" s="141" t="s">
        <v>423</v>
      </c>
      <c r="R175" s="141" t="s">
        <v>424</v>
      </c>
      <c r="S175" s="141" t="s">
        <v>425</v>
      </c>
      <c r="T175" s="141" t="s">
        <v>426</v>
      </c>
      <c r="U175" s="141" t="s">
        <v>426</v>
      </c>
      <c r="V175" s="141" t="s">
        <v>2197</v>
      </c>
      <c r="W175" s="141" t="s">
        <v>90</v>
      </c>
      <c r="X175" s="140">
        <v>44641</v>
      </c>
      <c r="Y175" s="141" t="s">
        <v>90</v>
      </c>
      <c r="Z175" s="140">
        <v>44641</v>
      </c>
      <c r="AA175" s="141" t="s">
        <v>90</v>
      </c>
      <c r="AB175" s="141" t="s">
        <v>1946</v>
      </c>
      <c r="AC175" s="140">
        <v>44825</v>
      </c>
      <c r="AD175" s="141" t="s">
        <v>90</v>
      </c>
      <c r="AE175" s="139">
        <v>3.2</v>
      </c>
      <c r="AF175" s="140"/>
      <c r="AG175" s="140">
        <v>44641</v>
      </c>
      <c r="AH175" s="139">
        <v>28</v>
      </c>
      <c r="AI175" s="139">
        <v>10000</v>
      </c>
      <c r="AJ175" s="141" t="s">
        <v>354</v>
      </c>
      <c r="AK175" s="141" t="s">
        <v>90</v>
      </c>
      <c r="AL175" s="141" t="s">
        <v>90</v>
      </c>
      <c r="AM175" s="141" t="s">
        <v>90</v>
      </c>
      <c r="AN175" s="139"/>
      <c r="AO175" s="141" t="s">
        <v>435</v>
      </c>
      <c r="AP175" s="141" t="s">
        <v>1432</v>
      </c>
      <c r="AQ175" s="139" t="s">
        <v>2196</v>
      </c>
      <c r="AR175" s="141" t="s">
        <v>440</v>
      </c>
      <c r="AS175" s="141" t="s">
        <v>2193</v>
      </c>
      <c r="AT175" s="141" t="s">
        <v>402</v>
      </c>
      <c r="AU175" s="141" t="s">
        <v>290</v>
      </c>
      <c r="AV175" s="139"/>
      <c r="AW175" s="139"/>
      <c r="AX175" s="139"/>
      <c r="AY175" s="139"/>
      <c r="AZ175" s="141" t="s">
        <v>90</v>
      </c>
      <c r="BA175" s="141" t="s">
        <v>1021</v>
      </c>
      <c r="BB175" s="141" t="s">
        <v>1020</v>
      </c>
      <c r="BC175" s="139"/>
      <c r="BD175" s="139">
        <v>100</v>
      </c>
      <c r="BE175" s="141" t="s">
        <v>430</v>
      </c>
      <c r="BF175" s="141" t="s">
        <v>90</v>
      </c>
      <c r="BG175" s="141" t="s">
        <v>431</v>
      </c>
      <c r="BH175" s="141" t="s">
        <v>90</v>
      </c>
      <c r="BI175" s="139">
        <v>40</v>
      </c>
      <c r="BJ175" s="141" t="s">
        <v>433</v>
      </c>
      <c r="BK175" s="140">
        <v>45372</v>
      </c>
      <c r="BL175" s="139">
        <v>3.2</v>
      </c>
      <c r="BM175" s="141" t="s">
        <v>1878</v>
      </c>
      <c r="BN175" s="141">
        <v>28</v>
      </c>
      <c r="BO175" s="141" t="s">
        <v>974</v>
      </c>
      <c r="BP175" s="141" t="s">
        <v>2192</v>
      </c>
      <c r="BQ175" s="140"/>
      <c r="BR175" s="141" t="s">
        <v>7</v>
      </c>
      <c r="BS175" s="141" t="s">
        <v>13</v>
      </c>
      <c r="BT175" s="141" t="s">
        <v>7</v>
      </c>
      <c r="BU175" s="141" t="s">
        <v>2193</v>
      </c>
      <c r="BV175" s="141" t="s">
        <v>1041</v>
      </c>
      <c r="BW175" t="s">
        <v>90</v>
      </c>
      <c r="BX175" s="141" t="s">
        <v>36</v>
      </c>
      <c r="BY175" s="141" t="s">
        <v>90</v>
      </c>
      <c r="BZ175" s="141" t="s">
        <v>90</v>
      </c>
      <c r="CA175" s="141" t="s">
        <v>243</v>
      </c>
      <c r="CB175" s="141" t="s">
        <v>90</v>
      </c>
      <c r="CC175" s="142" t="s">
        <v>8221</v>
      </c>
      <c r="CD175">
        <v>0.15709999999999999</v>
      </c>
      <c r="CE175">
        <v>1</v>
      </c>
      <c r="CF175">
        <v>1.2253000000000001</v>
      </c>
      <c r="CG175" s="141">
        <v>4.399</v>
      </c>
      <c r="CH175" s="141">
        <v>28</v>
      </c>
      <c r="CI175" s="141">
        <v>34.308</v>
      </c>
      <c r="CJ175" s="141" t="s">
        <v>90</v>
      </c>
      <c r="CK175" s="141" t="s">
        <v>7</v>
      </c>
      <c r="CL175" s="141" t="s">
        <v>141</v>
      </c>
      <c r="CM175" s="139"/>
      <c r="CN175" s="141" t="s">
        <v>112</v>
      </c>
      <c r="CO175" s="139">
        <v>40</v>
      </c>
      <c r="CP175" s="141" t="s">
        <v>7779</v>
      </c>
      <c r="CQ175" s="141" t="s">
        <v>668</v>
      </c>
      <c r="CR175" s="141" t="s">
        <v>90</v>
      </c>
      <c r="CS175" s="141" t="s">
        <v>668</v>
      </c>
      <c r="CT175" s="141" t="s">
        <v>455</v>
      </c>
      <c r="CU175" s="141" t="s">
        <v>90</v>
      </c>
      <c r="CV175" s="142" t="s">
        <v>7</v>
      </c>
      <c r="CW175" s="142" t="s">
        <v>90</v>
      </c>
      <c r="CX175" s="141" t="s">
        <v>2198</v>
      </c>
    </row>
    <row r="176" spans="1:102" x14ac:dyDescent="0.25">
      <c r="A176" s="139">
        <v>624</v>
      </c>
      <c r="B176" s="141" t="s">
        <v>814</v>
      </c>
      <c r="C176" s="141" t="s">
        <v>1810</v>
      </c>
      <c r="D176" s="141" t="s">
        <v>2208</v>
      </c>
      <c r="E176" s="140">
        <v>44631</v>
      </c>
      <c r="F176" s="141" t="s">
        <v>83</v>
      </c>
      <c r="G176" s="141" t="s">
        <v>90</v>
      </c>
      <c r="H176" s="141" t="s">
        <v>2210</v>
      </c>
      <c r="I176" s="141" t="s">
        <v>451</v>
      </c>
      <c r="J176" s="141" t="s">
        <v>2211</v>
      </c>
      <c r="K176" s="141" t="s">
        <v>2213</v>
      </c>
      <c r="L176" t="s">
        <v>82</v>
      </c>
      <c r="M176" s="141" t="s">
        <v>2207</v>
      </c>
      <c r="N176" s="141" t="s">
        <v>126</v>
      </c>
      <c r="O176" s="141" t="s">
        <v>90</v>
      </c>
      <c r="P176" s="141" t="s">
        <v>90</v>
      </c>
      <c r="Q176" s="141" t="s">
        <v>423</v>
      </c>
      <c r="R176" s="141" t="s">
        <v>424</v>
      </c>
      <c r="S176" s="141" t="s">
        <v>425</v>
      </c>
      <c r="T176" s="141" t="s">
        <v>426</v>
      </c>
      <c r="U176" s="141" t="s">
        <v>426</v>
      </c>
      <c r="V176" s="141" t="s">
        <v>2214</v>
      </c>
      <c r="W176" s="141" t="s">
        <v>90</v>
      </c>
      <c r="X176" s="140">
        <v>44635</v>
      </c>
      <c r="Y176" s="141" t="s">
        <v>90</v>
      </c>
      <c r="Z176" s="140">
        <v>44635</v>
      </c>
      <c r="AA176" s="141" t="s">
        <v>90</v>
      </c>
      <c r="AB176" s="141" t="s">
        <v>2212</v>
      </c>
      <c r="AC176" s="140">
        <v>44819</v>
      </c>
      <c r="AD176" s="141" t="s">
        <v>90</v>
      </c>
      <c r="AE176" s="139">
        <v>4</v>
      </c>
      <c r="AF176" s="140"/>
      <c r="AG176" s="140">
        <v>44635</v>
      </c>
      <c r="AH176" s="139">
        <v>3.4</v>
      </c>
      <c r="AI176" s="139">
        <v>1000</v>
      </c>
      <c r="AJ176" s="141" t="s">
        <v>1818</v>
      </c>
      <c r="AK176" s="141" t="s">
        <v>90</v>
      </c>
      <c r="AL176" s="141" t="s">
        <v>90</v>
      </c>
      <c r="AM176" s="141" t="s">
        <v>90</v>
      </c>
      <c r="AN176" s="139"/>
      <c r="AO176" s="141" t="s">
        <v>435</v>
      </c>
      <c r="AP176" s="141" t="s">
        <v>427</v>
      </c>
      <c r="AQ176" s="139" t="s">
        <v>1685</v>
      </c>
      <c r="AR176" s="141" t="s">
        <v>440</v>
      </c>
      <c r="AS176" s="141" t="s">
        <v>428</v>
      </c>
      <c r="AT176" s="141" t="s">
        <v>1008</v>
      </c>
      <c r="AU176" s="141" t="s">
        <v>290</v>
      </c>
      <c r="AV176" s="139"/>
      <c r="AW176" s="139"/>
      <c r="AX176" s="139"/>
      <c r="AY176" s="139"/>
      <c r="AZ176" s="141" t="s">
        <v>90</v>
      </c>
      <c r="BA176" s="141" t="s">
        <v>1816</v>
      </c>
      <c r="BB176" s="141" t="s">
        <v>1815</v>
      </c>
      <c r="BC176" s="139">
        <v>-8.3999999999999995E-3</v>
      </c>
      <c r="BD176" s="139">
        <v>100</v>
      </c>
      <c r="BE176" s="141" t="s">
        <v>430</v>
      </c>
      <c r="BF176" s="141" t="s">
        <v>90</v>
      </c>
      <c r="BG176" s="141" t="s">
        <v>431</v>
      </c>
      <c r="BH176" s="141" t="s">
        <v>432</v>
      </c>
      <c r="BI176" s="139"/>
      <c r="BJ176" s="141" t="s">
        <v>773</v>
      </c>
      <c r="BK176" s="140">
        <v>45366</v>
      </c>
      <c r="BL176" s="139">
        <v>4</v>
      </c>
      <c r="BM176" s="141" t="s">
        <v>1878</v>
      </c>
      <c r="BN176" s="141">
        <v>3.4</v>
      </c>
      <c r="BO176" s="141" t="s">
        <v>428</v>
      </c>
      <c r="BP176" s="141" t="s">
        <v>2209</v>
      </c>
      <c r="BQ176" s="140"/>
      <c r="BR176" s="141" t="s">
        <v>7</v>
      </c>
      <c r="BS176" s="141" t="s">
        <v>21</v>
      </c>
      <c r="BT176" s="141" t="s">
        <v>7</v>
      </c>
      <c r="BU176" s="141" t="s">
        <v>428</v>
      </c>
      <c r="BV176" s="141" t="s">
        <v>428</v>
      </c>
      <c r="BW176" t="s">
        <v>90</v>
      </c>
      <c r="BX176" s="141" t="s">
        <v>36</v>
      </c>
      <c r="BY176" s="141" t="s">
        <v>90</v>
      </c>
      <c r="BZ176" s="141" t="s">
        <v>90</v>
      </c>
      <c r="CA176" s="141" t="s">
        <v>816</v>
      </c>
      <c r="CB176" s="141" t="s">
        <v>90</v>
      </c>
      <c r="CC176" s="142" t="s">
        <v>8221</v>
      </c>
      <c r="CD176">
        <v>1</v>
      </c>
      <c r="CE176">
        <v>6.3570000000000002</v>
      </c>
      <c r="CF176">
        <v>7.7965999999999998</v>
      </c>
      <c r="CG176" s="141">
        <v>3.4</v>
      </c>
      <c r="CH176" s="141">
        <v>21.614000000000001</v>
      </c>
      <c r="CI176" s="141">
        <v>26.507999999999999</v>
      </c>
      <c r="CJ176" s="141" t="s">
        <v>90</v>
      </c>
      <c r="CK176" s="141" t="s">
        <v>7</v>
      </c>
      <c r="CL176" s="141" t="s">
        <v>141</v>
      </c>
      <c r="CM176" s="139"/>
      <c r="CN176" s="141" t="s">
        <v>451</v>
      </c>
      <c r="CO176" s="139"/>
      <c r="CP176" s="141" t="s">
        <v>7780</v>
      </c>
      <c r="CQ176" s="141" t="s">
        <v>451</v>
      </c>
      <c r="CR176" s="141" t="s">
        <v>451</v>
      </c>
      <c r="CS176" s="141" t="s">
        <v>445</v>
      </c>
      <c r="CT176" s="141" t="s">
        <v>455</v>
      </c>
      <c r="CU176" s="141" t="s">
        <v>90</v>
      </c>
      <c r="CV176" s="142" t="s">
        <v>7</v>
      </c>
      <c r="CW176" s="142" t="s">
        <v>90</v>
      </c>
      <c r="CX176" s="141" t="s">
        <v>2215</v>
      </c>
    </row>
    <row r="177" spans="1:102" x14ac:dyDescent="0.25">
      <c r="A177" s="139">
        <v>623</v>
      </c>
      <c r="B177" s="141" t="s">
        <v>7730</v>
      </c>
      <c r="C177" s="141" t="s">
        <v>2216</v>
      </c>
      <c r="D177" s="141" t="s">
        <v>2218</v>
      </c>
      <c r="E177" s="140">
        <v>44629</v>
      </c>
      <c r="F177" s="141" t="s">
        <v>83</v>
      </c>
      <c r="G177" s="141" t="s">
        <v>90</v>
      </c>
      <c r="H177" s="141" t="s">
        <v>90</v>
      </c>
      <c r="I177" s="141" t="s">
        <v>2221</v>
      </c>
      <c r="J177" s="141" t="s">
        <v>2224</v>
      </c>
      <c r="K177" s="141" t="s">
        <v>90</v>
      </c>
      <c r="L177" t="s">
        <v>2</v>
      </c>
      <c r="M177" s="141" t="s">
        <v>2217</v>
      </c>
      <c r="N177" s="141" t="s">
        <v>126</v>
      </c>
      <c r="O177" s="141" t="s">
        <v>90</v>
      </c>
      <c r="P177" s="141" t="s">
        <v>90</v>
      </c>
      <c r="Q177" s="141" t="s">
        <v>423</v>
      </c>
      <c r="R177" s="141" t="s">
        <v>424</v>
      </c>
      <c r="S177" s="141" t="s">
        <v>425</v>
      </c>
      <c r="T177" s="141" t="s">
        <v>426</v>
      </c>
      <c r="U177" s="141" t="s">
        <v>426</v>
      </c>
      <c r="V177" s="141" t="s">
        <v>2228</v>
      </c>
      <c r="W177" s="141" t="s">
        <v>2227</v>
      </c>
      <c r="X177" s="140">
        <v>44636</v>
      </c>
      <c r="Y177" s="141" t="s">
        <v>90</v>
      </c>
      <c r="Z177" s="140">
        <v>44636</v>
      </c>
      <c r="AA177" s="141" t="s">
        <v>90</v>
      </c>
      <c r="AB177" s="141" t="s">
        <v>2226</v>
      </c>
      <c r="AC177" s="140">
        <v>44820</v>
      </c>
      <c r="AD177" s="141" t="s">
        <v>90</v>
      </c>
      <c r="AE177" s="139">
        <v>2.98</v>
      </c>
      <c r="AF177" s="140"/>
      <c r="AG177" s="140">
        <v>44636</v>
      </c>
      <c r="AH177" s="139">
        <v>0.57999999999999996</v>
      </c>
      <c r="AI177" s="139">
        <v>1000</v>
      </c>
      <c r="AJ177" s="141" t="s">
        <v>2225</v>
      </c>
      <c r="AK177" s="141" t="s">
        <v>90</v>
      </c>
      <c r="AL177" s="141" t="s">
        <v>90</v>
      </c>
      <c r="AM177" s="141" t="s">
        <v>90</v>
      </c>
      <c r="AN177" s="139"/>
      <c r="AO177" s="141" t="s">
        <v>436</v>
      </c>
      <c r="AP177" s="141" t="s">
        <v>427</v>
      </c>
      <c r="AQ177" s="139" t="s">
        <v>1359</v>
      </c>
      <c r="AR177" s="141" t="s">
        <v>438</v>
      </c>
      <c r="AS177" s="141" t="s">
        <v>428</v>
      </c>
      <c r="AT177" s="141" t="s">
        <v>732</v>
      </c>
      <c r="AU177" s="141" t="s">
        <v>290</v>
      </c>
      <c r="AV177" s="139"/>
      <c r="AW177" s="139"/>
      <c r="AX177" s="139"/>
      <c r="AY177" s="139"/>
      <c r="AZ177" s="141" t="s">
        <v>90</v>
      </c>
      <c r="BA177" s="141" t="s">
        <v>2223</v>
      </c>
      <c r="BB177" s="141" t="s">
        <v>1927</v>
      </c>
      <c r="BC177" s="139"/>
      <c r="BD177" s="139">
        <v>100</v>
      </c>
      <c r="BE177" s="141" t="s">
        <v>430</v>
      </c>
      <c r="BF177" s="141" t="s">
        <v>2222</v>
      </c>
      <c r="BG177" s="141" t="s">
        <v>789</v>
      </c>
      <c r="BH177" s="141" t="s">
        <v>432</v>
      </c>
      <c r="BI177" s="139"/>
      <c r="BJ177" s="141" t="s">
        <v>433</v>
      </c>
      <c r="BK177" s="140">
        <v>45338</v>
      </c>
      <c r="BL177" s="139">
        <v>2.98</v>
      </c>
      <c r="BM177" s="141" t="s">
        <v>2220</v>
      </c>
      <c r="BN177" s="141">
        <v>0.57999999999999996</v>
      </c>
      <c r="BO177" s="141" t="s">
        <v>428</v>
      </c>
      <c r="BP177" s="141" t="s">
        <v>2219</v>
      </c>
      <c r="BQ177" s="140"/>
      <c r="BR177" s="141" t="s">
        <v>7</v>
      </c>
      <c r="BS177" s="141" t="s">
        <v>26</v>
      </c>
      <c r="BT177" s="141" t="s">
        <v>7</v>
      </c>
      <c r="BU177" s="141" t="s">
        <v>428</v>
      </c>
      <c r="BV177" s="141" t="s">
        <v>428</v>
      </c>
      <c r="BW177" t="s">
        <v>90</v>
      </c>
      <c r="BX177" s="141" t="s">
        <v>109</v>
      </c>
      <c r="BY177" s="141" t="s">
        <v>314</v>
      </c>
      <c r="BZ177" s="141" t="s">
        <v>90</v>
      </c>
      <c r="CA177" s="141" t="s">
        <v>243</v>
      </c>
      <c r="CB177" s="141" t="s">
        <v>90</v>
      </c>
      <c r="CC177" s="142" t="s">
        <v>8221</v>
      </c>
      <c r="CD177">
        <v>1</v>
      </c>
      <c r="CE177">
        <v>6.3570000000000002</v>
      </c>
      <c r="CF177">
        <v>7.7965999999999998</v>
      </c>
      <c r="CG177" s="141">
        <v>0.57999999999999996</v>
      </c>
      <c r="CH177" s="141">
        <v>3.6869999999999998</v>
      </c>
      <c r="CI177" s="141">
        <v>4.5220000000000002</v>
      </c>
      <c r="CJ177" s="141" t="s">
        <v>90</v>
      </c>
      <c r="CK177" s="141" t="s">
        <v>7</v>
      </c>
      <c r="CL177" s="141" t="s">
        <v>7</v>
      </c>
      <c r="CM177" s="139"/>
      <c r="CN177" s="141" t="s">
        <v>112</v>
      </c>
      <c r="CO177" s="139"/>
      <c r="CP177" s="141" t="s">
        <v>90</v>
      </c>
      <c r="CQ177" s="141" t="s">
        <v>2221</v>
      </c>
      <c r="CR177" s="141" t="s">
        <v>90</v>
      </c>
      <c r="CS177" s="141" t="s">
        <v>2221</v>
      </c>
      <c r="CT177" s="141" t="s">
        <v>7781</v>
      </c>
      <c r="CU177" s="141" t="s">
        <v>90</v>
      </c>
      <c r="CV177" s="142" t="s">
        <v>7</v>
      </c>
      <c r="CW177" s="142" t="s">
        <v>90</v>
      </c>
      <c r="CX177" s="141" t="s">
        <v>2229</v>
      </c>
    </row>
    <row r="178" spans="1:102" x14ac:dyDescent="0.25">
      <c r="A178" s="139">
        <v>622</v>
      </c>
      <c r="B178" s="141" t="s">
        <v>814</v>
      </c>
      <c r="C178" s="141" t="s">
        <v>706</v>
      </c>
      <c r="D178" s="141" t="s">
        <v>2231</v>
      </c>
      <c r="E178" s="140">
        <v>44614</v>
      </c>
      <c r="F178" s="141" t="s">
        <v>104</v>
      </c>
      <c r="G178" s="141" t="s">
        <v>90</v>
      </c>
      <c r="H178" s="141" t="s">
        <v>2234</v>
      </c>
      <c r="I178" s="141" t="s">
        <v>2235</v>
      </c>
      <c r="J178" s="141" t="s">
        <v>2237</v>
      </c>
      <c r="K178" s="141" t="s">
        <v>2237</v>
      </c>
      <c r="L178" t="s">
        <v>82</v>
      </c>
      <c r="M178" s="141" t="s">
        <v>2230</v>
      </c>
      <c r="N178" s="141" t="s">
        <v>126</v>
      </c>
      <c r="O178" s="141" t="s">
        <v>90</v>
      </c>
      <c r="P178" s="141" t="s">
        <v>90</v>
      </c>
      <c r="Q178" s="141" t="s">
        <v>423</v>
      </c>
      <c r="R178" s="141" t="s">
        <v>424</v>
      </c>
      <c r="S178" s="141" t="s">
        <v>425</v>
      </c>
      <c r="T178" s="141" t="s">
        <v>426</v>
      </c>
      <c r="U178" s="141" t="s">
        <v>426</v>
      </c>
      <c r="V178" s="141" t="s">
        <v>2241</v>
      </c>
      <c r="W178" s="141" t="s">
        <v>90</v>
      </c>
      <c r="X178" s="140">
        <v>44621</v>
      </c>
      <c r="Y178" s="141" t="s">
        <v>90</v>
      </c>
      <c r="Z178" s="140">
        <v>44621</v>
      </c>
      <c r="AA178" s="141" t="s">
        <v>90</v>
      </c>
      <c r="AB178" s="141" t="s">
        <v>2240</v>
      </c>
      <c r="AC178" s="140">
        <v>44805</v>
      </c>
      <c r="AD178" s="141" t="s">
        <v>90</v>
      </c>
      <c r="AE178" s="139">
        <v>2.9</v>
      </c>
      <c r="AF178" s="140"/>
      <c r="AG178" s="140">
        <v>44621</v>
      </c>
      <c r="AH178" s="139">
        <v>13</v>
      </c>
      <c r="AI178" s="139">
        <v>10000</v>
      </c>
      <c r="AJ178" s="141" t="s">
        <v>2239</v>
      </c>
      <c r="AK178" s="141" t="s">
        <v>90</v>
      </c>
      <c r="AL178" s="141" t="s">
        <v>90</v>
      </c>
      <c r="AM178" s="141" t="s">
        <v>90</v>
      </c>
      <c r="AN178" s="139"/>
      <c r="AO178" s="141" t="s">
        <v>435</v>
      </c>
      <c r="AP178" s="141" t="s">
        <v>1432</v>
      </c>
      <c r="AQ178" s="139" t="s">
        <v>2238</v>
      </c>
      <c r="AR178" s="141" t="s">
        <v>440</v>
      </c>
      <c r="AS178" s="141" t="s">
        <v>1877</v>
      </c>
      <c r="AT178" s="141" t="s">
        <v>402</v>
      </c>
      <c r="AU178" s="141" t="s">
        <v>290</v>
      </c>
      <c r="AV178" s="139"/>
      <c r="AW178" s="139"/>
      <c r="AX178" s="139"/>
      <c r="AY178" s="139"/>
      <c r="AZ178" s="141" t="s">
        <v>90</v>
      </c>
      <c r="BA178" s="141" t="s">
        <v>2236</v>
      </c>
      <c r="BB178" s="141" t="s">
        <v>439</v>
      </c>
      <c r="BC178" s="139"/>
      <c r="BD178" s="139">
        <v>100</v>
      </c>
      <c r="BE178" s="141" t="s">
        <v>430</v>
      </c>
      <c r="BF178" s="141" t="s">
        <v>90</v>
      </c>
      <c r="BG178" s="141" t="s">
        <v>431</v>
      </c>
      <c r="BH178" s="141" t="s">
        <v>432</v>
      </c>
      <c r="BI178" s="139">
        <v>45</v>
      </c>
      <c r="BJ178" s="141" t="s">
        <v>2233</v>
      </c>
      <c r="BK178" s="140">
        <v>45352</v>
      </c>
      <c r="BL178" s="139">
        <v>2.9</v>
      </c>
      <c r="BM178" s="141" t="s">
        <v>1878</v>
      </c>
      <c r="BN178" s="141">
        <v>13</v>
      </c>
      <c r="BO178" s="141" t="s">
        <v>974</v>
      </c>
      <c r="BP178" s="141" t="s">
        <v>2232</v>
      </c>
      <c r="BQ178" s="140"/>
      <c r="BR178" s="141" t="s">
        <v>7</v>
      </c>
      <c r="BS178" s="141" t="s">
        <v>12</v>
      </c>
      <c r="BT178" s="141" t="s">
        <v>7</v>
      </c>
      <c r="BU178" s="141" t="s">
        <v>1877</v>
      </c>
      <c r="BV178" s="141" t="s">
        <v>973</v>
      </c>
      <c r="BW178" t="s">
        <v>90</v>
      </c>
      <c r="BX178" s="141" t="s">
        <v>36</v>
      </c>
      <c r="BY178" s="141" t="s">
        <v>90</v>
      </c>
      <c r="BZ178" s="141" t="s">
        <v>90</v>
      </c>
      <c r="CA178" s="141" t="s">
        <v>7782</v>
      </c>
      <c r="CB178" s="141" t="s">
        <v>90</v>
      </c>
      <c r="CC178" s="142" t="s">
        <v>8221</v>
      </c>
      <c r="CD178">
        <v>0.15709999999999999</v>
      </c>
      <c r="CE178">
        <v>1</v>
      </c>
      <c r="CF178">
        <v>1.2253000000000001</v>
      </c>
      <c r="CG178" s="141">
        <v>2.0419999999999998</v>
      </c>
      <c r="CH178" s="141">
        <v>13</v>
      </c>
      <c r="CI178" s="141">
        <v>15.929</v>
      </c>
      <c r="CJ178" s="141" t="s">
        <v>90</v>
      </c>
      <c r="CK178" s="141" t="s">
        <v>7</v>
      </c>
      <c r="CL178" s="141" t="s">
        <v>141</v>
      </c>
      <c r="CM178" s="139"/>
      <c r="CN178" s="141" t="s">
        <v>112</v>
      </c>
      <c r="CO178" s="139">
        <v>45</v>
      </c>
      <c r="CP178" s="141" t="s">
        <v>7769</v>
      </c>
      <c r="CQ178" s="141" t="s">
        <v>2582</v>
      </c>
      <c r="CR178" s="141" t="s">
        <v>90</v>
      </c>
      <c r="CS178" s="141" t="s">
        <v>2582</v>
      </c>
      <c r="CT178" s="141" t="s">
        <v>455</v>
      </c>
      <c r="CU178" s="141" t="s">
        <v>90</v>
      </c>
      <c r="CV178" s="142" t="s">
        <v>7</v>
      </c>
      <c r="CW178" s="142" t="s">
        <v>90</v>
      </c>
      <c r="CX178" s="141" t="s">
        <v>2242</v>
      </c>
    </row>
    <row r="179" spans="1:102" x14ac:dyDescent="0.25">
      <c r="A179" s="139">
        <v>621</v>
      </c>
      <c r="B179" s="141" t="s">
        <v>7735</v>
      </c>
      <c r="C179" s="141" t="s">
        <v>2243</v>
      </c>
      <c r="D179" s="141" t="s">
        <v>2245</v>
      </c>
      <c r="E179" s="140">
        <v>44610</v>
      </c>
      <c r="F179" s="141" t="s">
        <v>83</v>
      </c>
      <c r="G179" s="141" t="s">
        <v>90</v>
      </c>
      <c r="H179" s="141" t="s">
        <v>90</v>
      </c>
      <c r="I179" s="141" t="s">
        <v>90</v>
      </c>
      <c r="J179" s="141" t="s">
        <v>2250</v>
      </c>
      <c r="K179" s="141" t="s">
        <v>90</v>
      </c>
      <c r="L179" t="s">
        <v>3</v>
      </c>
      <c r="M179" s="141" t="s">
        <v>2244</v>
      </c>
      <c r="N179" s="141" t="s">
        <v>126</v>
      </c>
      <c r="O179" s="141" t="s">
        <v>90</v>
      </c>
      <c r="P179" s="141" t="s">
        <v>90</v>
      </c>
      <c r="Q179" s="141" t="s">
        <v>880</v>
      </c>
      <c r="R179" s="141" t="s">
        <v>424</v>
      </c>
      <c r="S179" s="141" t="s">
        <v>425</v>
      </c>
      <c r="T179" s="141" t="s">
        <v>426</v>
      </c>
      <c r="U179" s="141" t="s">
        <v>426</v>
      </c>
      <c r="V179" s="141" t="s">
        <v>2250</v>
      </c>
      <c r="W179" s="141" t="s">
        <v>90</v>
      </c>
      <c r="X179" s="140">
        <v>44615</v>
      </c>
      <c r="Y179" s="141" t="s">
        <v>90</v>
      </c>
      <c r="Z179" s="140">
        <v>44615</v>
      </c>
      <c r="AA179" s="141" t="s">
        <v>2254</v>
      </c>
      <c r="AB179" s="141" t="s">
        <v>2253</v>
      </c>
      <c r="AC179" s="140">
        <v>44796</v>
      </c>
      <c r="AD179" s="141" t="s">
        <v>90</v>
      </c>
      <c r="AE179" s="139">
        <v>14.25</v>
      </c>
      <c r="AF179" s="140">
        <v>45437</v>
      </c>
      <c r="AG179" s="140">
        <v>44615</v>
      </c>
      <c r="AH179" s="139">
        <v>3.3479000000000001</v>
      </c>
      <c r="AI179" s="139">
        <v>1000</v>
      </c>
      <c r="AJ179" s="141" t="s">
        <v>2252</v>
      </c>
      <c r="AK179" s="141" t="s">
        <v>90</v>
      </c>
      <c r="AL179" s="141" t="s">
        <v>90</v>
      </c>
      <c r="AM179" s="141" t="s">
        <v>90</v>
      </c>
      <c r="AN179" s="139"/>
      <c r="AO179" s="141" t="s">
        <v>1985</v>
      </c>
      <c r="AP179" s="141" t="s">
        <v>1379</v>
      </c>
      <c r="AQ179" s="139" t="s">
        <v>2251</v>
      </c>
      <c r="AR179" s="141" t="s">
        <v>90</v>
      </c>
      <c r="AS179" s="141" t="s">
        <v>428</v>
      </c>
      <c r="AT179" s="141" t="s">
        <v>1310</v>
      </c>
      <c r="AU179" s="141" t="s">
        <v>290</v>
      </c>
      <c r="AV179" s="139"/>
      <c r="AW179" s="139"/>
      <c r="AX179" s="139"/>
      <c r="AY179" s="139"/>
      <c r="AZ179" s="141" t="s">
        <v>90</v>
      </c>
      <c r="BA179" s="141" t="s">
        <v>90</v>
      </c>
      <c r="BB179" s="141" t="s">
        <v>439</v>
      </c>
      <c r="BC179" s="139"/>
      <c r="BD179" s="139"/>
      <c r="BE179" s="141" t="s">
        <v>2249</v>
      </c>
      <c r="BF179" s="141" t="s">
        <v>90</v>
      </c>
      <c r="BG179" s="141" t="s">
        <v>2027</v>
      </c>
      <c r="BH179" s="141" t="s">
        <v>90</v>
      </c>
      <c r="BI179" s="139"/>
      <c r="BJ179" s="141" t="s">
        <v>803</v>
      </c>
      <c r="BK179" s="140">
        <v>45527</v>
      </c>
      <c r="BL179" s="139">
        <v>14.25</v>
      </c>
      <c r="BM179" s="141" t="s">
        <v>2248</v>
      </c>
      <c r="BN179" s="141">
        <v>3.3479999999999999</v>
      </c>
      <c r="BO179" s="141" t="s">
        <v>2247</v>
      </c>
      <c r="BP179" s="141" t="s">
        <v>2246</v>
      </c>
      <c r="BQ179" s="140">
        <v>44619</v>
      </c>
      <c r="BR179" s="141" t="s">
        <v>7</v>
      </c>
      <c r="BS179" s="141" t="s">
        <v>12</v>
      </c>
      <c r="BT179" s="141" t="s">
        <v>7</v>
      </c>
      <c r="BU179" s="141" t="s">
        <v>428</v>
      </c>
      <c r="BV179" s="141" t="s">
        <v>428</v>
      </c>
      <c r="BW179" t="s">
        <v>90</v>
      </c>
      <c r="BX179" s="141" t="s">
        <v>236</v>
      </c>
      <c r="BY179" s="141" t="s">
        <v>90</v>
      </c>
      <c r="BZ179" s="141" t="s">
        <v>90</v>
      </c>
      <c r="CA179" s="141" t="s">
        <v>261</v>
      </c>
      <c r="CB179" s="141" t="s">
        <v>90</v>
      </c>
      <c r="CC179" s="142" t="s">
        <v>8221</v>
      </c>
      <c r="CD179">
        <v>1</v>
      </c>
      <c r="CE179">
        <v>6.3570000000000002</v>
      </c>
      <c r="CF179">
        <v>7.7965999999999998</v>
      </c>
      <c r="CG179" s="141">
        <v>3.3479999999999999</v>
      </c>
      <c r="CH179" s="141">
        <v>21.283000000000001</v>
      </c>
      <c r="CI179" s="141">
        <v>26.103000000000002</v>
      </c>
      <c r="CJ179" s="141" t="s">
        <v>90</v>
      </c>
      <c r="CK179" s="141" t="s">
        <v>7</v>
      </c>
      <c r="CL179" s="141" t="s">
        <v>7</v>
      </c>
      <c r="CM179" s="139"/>
      <c r="CN179" s="141" t="s">
        <v>112</v>
      </c>
      <c r="CO179" s="139"/>
      <c r="CP179" s="141" t="s">
        <v>90</v>
      </c>
      <c r="CQ179" s="141" t="s">
        <v>90</v>
      </c>
      <c r="CR179" s="141" t="s">
        <v>90</v>
      </c>
      <c r="CS179" s="141" t="s">
        <v>7783</v>
      </c>
      <c r="CT179" s="141" t="s">
        <v>7776</v>
      </c>
      <c r="CU179" s="141" t="s">
        <v>90</v>
      </c>
      <c r="CV179" s="142" t="s">
        <v>7</v>
      </c>
      <c r="CW179" s="142" t="s">
        <v>90</v>
      </c>
      <c r="CX179" s="141" t="s">
        <v>2255</v>
      </c>
    </row>
    <row r="180" spans="1:102" x14ac:dyDescent="0.25">
      <c r="A180" s="139">
        <v>620</v>
      </c>
      <c r="B180" s="141" t="s">
        <v>276</v>
      </c>
      <c r="C180" s="141" t="s">
        <v>515</v>
      </c>
      <c r="D180" s="141" t="s">
        <v>2257</v>
      </c>
      <c r="E180" s="140">
        <v>44602</v>
      </c>
      <c r="F180" s="141" t="s">
        <v>106</v>
      </c>
      <c r="G180" s="141" t="s">
        <v>276</v>
      </c>
      <c r="H180" s="141" t="s">
        <v>2261</v>
      </c>
      <c r="I180" s="141" t="s">
        <v>2262</v>
      </c>
      <c r="J180" s="141" t="s">
        <v>2263</v>
      </c>
      <c r="K180" s="141" t="s">
        <v>2267</v>
      </c>
      <c r="L180" t="s">
        <v>82</v>
      </c>
      <c r="M180" s="141" t="s">
        <v>2256</v>
      </c>
      <c r="N180" s="141" t="s">
        <v>126</v>
      </c>
      <c r="O180" s="141" t="s">
        <v>90</v>
      </c>
      <c r="P180" s="141" t="s">
        <v>90</v>
      </c>
      <c r="Q180" s="141" t="s">
        <v>423</v>
      </c>
      <c r="R180" s="141" t="s">
        <v>424</v>
      </c>
      <c r="S180" s="141" t="s">
        <v>425</v>
      </c>
      <c r="T180" s="141" t="s">
        <v>426</v>
      </c>
      <c r="U180" s="141" t="s">
        <v>426</v>
      </c>
      <c r="V180" s="141" t="s">
        <v>2268</v>
      </c>
      <c r="W180" s="141" t="s">
        <v>90</v>
      </c>
      <c r="X180" s="140">
        <v>44609</v>
      </c>
      <c r="Y180" s="141" t="s">
        <v>90</v>
      </c>
      <c r="Z180" s="140">
        <v>44609</v>
      </c>
      <c r="AA180" s="141" t="s">
        <v>90</v>
      </c>
      <c r="AB180" s="141" t="s">
        <v>2266</v>
      </c>
      <c r="AC180" s="140">
        <v>44790</v>
      </c>
      <c r="AD180" s="141" t="s">
        <v>90</v>
      </c>
      <c r="AE180" s="139">
        <v>1.33</v>
      </c>
      <c r="AF180" s="140"/>
      <c r="AG180" s="140">
        <v>44609</v>
      </c>
      <c r="AH180" s="139">
        <v>20</v>
      </c>
      <c r="AI180" s="139">
        <v>500000</v>
      </c>
      <c r="AJ180" s="141" t="s">
        <v>2265</v>
      </c>
      <c r="AK180" s="141" t="s">
        <v>90</v>
      </c>
      <c r="AL180" s="141" t="s">
        <v>90</v>
      </c>
      <c r="AM180" s="141" t="s">
        <v>90</v>
      </c>
      <c r="AN180" s="139"/>
      <c r="AO180" s="141" t="s">
        <v>435</v>
      </c>
      <c r="AP180" s="141" t="s">
        <v>1043</v>
      </c>
      <c r="AQ180" s="139" t="s">
        <v>2264</v>
      </c>
      <c r="AR180" s="141" t="s">
        <v>90</v>
      </c>
      <c r="AS180" s="141" t="s">
        <v>2260</v>
      </c>
      <c r="AT180" s="141" t="s">
        <v>402</v>
      </c>
      <c r="AU180" s="141" t="s">
        <v>290</v>
      </c>
      <c r="AV180" s="139"/>
      <c r="AW180" s="139"/>
      <c r="AX180" s="139">
        <v>0.32</v>
      </c>
      <c r="AY180" s="139">
        <v>6.3</v>
      </c>
      <c r="AZ180" s="141" t="s">
        <v>90</v>
      </c>
      <c r="BA180" s="141" t="s">
        <v>928</v>
      </c>
      <c r="BB180" s="141" t="s">
        <v>927</v>
      </c>
      <c r="BC180" s="139"/>
      <c r="BD180" s="139">
        <v>100</v>
      </c>
      <c r="BE180" s="141" t="s">
        <v>430</v>
      </c>
      <c r="BF180" s="141" t="s">
        <v>90</v>
      </c>
      <c r="BG180" s="141" t="s">
        <v>431</v>
      </c>
      <c r="BH180" s="141" t="s">
        <v>432</v>
      </c>
      <c r="BI180" s="139">
        <v>37</v>
      </c>
      <c r="BJ180" s="141" t="s">
        <v>433</v>
      </c>
      <c r="BK180" s="140">
        <v>45339</v>
      </c>
      <c r="BL180" s="139">
        <v>1.33</v>
      </c>
      <c r="BM180" s="141" t="s">
        <v>1878</v>
      </c>
      <c r="BN180" s="141">
        <v>20</v>
      </c>
      <c r="BO180" s="141" t="s">
        <v>974</v>
      </c>
      <c r="BP180" s="141" t="s">
        <v>2258</v>
      </c>
      <c r="BQ180" s="140"/>
      <c r="BR180" s="141" t="s">
        <v>7</v>
      </c>
      <c r="BS180" s="141" t="s">
        <v>136</v>
      </c>
      <c r="BT180" s="141" t="s">
        <v>140</v>
      </c>
      <c r="BU180" s="141" t="s">
        <v>2260</v>
      </c>
      <c r="BV180" s="141" t="s">
        <v>2259</v>
      </c>
      <c r="BW180" t="s">
        <v>90</v>
      </c>
      <c r="BX180" s="141" t="s">
        <v>36</v>
      </c>
      <c r="BY180" s="141" t="s">
        <v>90</v>
      </c>
      <c r="BZ180" s="141" t="s">
        <v>90</v>
      </c>
      <c r="CA180" s="141" t="s">
        <v>243</v>
      </c>
      <c r="CB180" s="141" t="s">
        <v>90</v>
      </c>
      <c r="CC180" s="142" t="s">
        <v>8221</v>
      </c>
      <c r="CD180">
        <v>0.12826000000000001</v>
      </c>
      <c r="CE180">
        <v>0.81599999999999995</v>
      </c>
      <c r="CF180">
        <v>1</v>
      </c>
      <c r="CG180" s="141">
        <v>2.5649999999999999</v>
      </c>
      <c r="CH180" s="141">
        <v>16.32</v>
      </c>
      <c r="CI180" s="141">
        <v>20</v>
      </c>
      <c r="CJ180" s="141" t="s">
        <v>8222</v>
      </c>
      <c r="CK180" s="141" t="s">
        <v>7</v>
      </c>
      <c r="CL180" s="141" t="s">
        <v>7</v>
      </c>
      <c r="CM180" s="139"/>
      <c r="CN180" s="141" t="s">
        <v>112</v>
      </c>
      <c r="CO180" s="139">
        <v>37</v>
      </c>
      <c r="CP180" s="141" t="s">
        <v>664</v>
      </c>
      <c r="CQ180" s="141" t="s">
        <v>7784</v>
      </c>
      <c r="CR180" s="141" t="s">
        <v>90</v>
      </c>
      <c r="CS180" s="141" t="s">
        <v>7784</v>
      </c>
      <c r="CT180" s="141" t="s">
        <v>455</v>
      </c>
      <c r="CU180" s="141" t="s">
        <v>90</v>
      </c>
      <c r="CV180" s="142" t="s">
        <v>7</v>
      </c>
      <c r="CW180" s="142" t="s">
        <v>629</v>
      </c>
      <c r="CX180" s="141" t="s">
        <v>2269</v>
      </c>
    </row>
    <row r="181" spans="1:102" x14ac:dyDescent="0.25">
      <c r="A181" s="139">
        <v>619</v>
      </c>
      <c r="B181" s="141" t="s">
        <v>276</v>
      </c>
      <c r="C181" s="141" t="s">
        <v>701</v>
      </c>
      <c r="D181" s="141" t="s">
        <v>2271</v>
      </c>
      <c r="E181" s="140">
        <v>44601</v>
      </c>
      <c r="F181" s="141" t="s">
        <v>83</v>
      </c>
      <c r="G181" s="141" t="s">
        <v>276</v>
      </c>
      <c r="H181" s="141" t="s">
        <v>2273</v>
      </c>
      <c r="I181" s="141" t="s">
        <v>2274</v>
      </c>
      <c r="J181" s="141" t="s">
        <v>2275</v>
      </c>
      <c r="K181" s="141" t="s">
        <v>2275</v>
      </c>
      <c r="L181" t="s">
        <v>82</v>
      </c>
      <c r="M181" s="141" t="s">
        <v>2270</v>
      </c>
      <c r="N181" s="141" t="s">
        <v>126</v>
      </c>
      <c r="O181" s="141" t="s">
        <v>90</v>
      </c>
      <c r="P181" s="141" t="s">
        <v>90</v>
      </c>
      <c r="Q181" s="141" t="s">
        <v>423</v>
      </c>
      <c r="R181" s="141" t="s">
        <v>424</v>
      </c>
      <c r="S181" s="141" t="s">
        <v>425</v>
      </c>
      <c r="T181" s="141" t="s">
        <v>426</v>
      </c>
      <c r="U181" s="141" t="s">
        <v>426</v>
      </c>
      <c r="V181" s="141" t="s">
        <v>2277</v>
      </c>
      <c r="W181" s="141" t="s">
        <v>90</v>
      </c>
      <c r="X181" s="140">
        <v>44608</v>
      </c>
      <c r="Y181" s="141" t="s">
        <v>90</v>
      </c>
      <c r="Z181" s="140">
        <v>44608</v>
      </c>
      <c r="AA181" s="141" t="s">
        <v>90</v>
      </c>
      <c r="AB181" s="141" t="s">
        <v>2276</v>
      </c>
      <c r="AC181" s="140">
        <v>44789</v>
      </c>
      <c r="AD181" s="141" t="s">
        <v>90</v>
      </c>
      <c r="AE181" s="139">
        <v>1.625</v>
      </c>
      <c r="AF181" s="140"/>
      <c r="AG181" s="140">
        <v>44608</v>
      </c>
      <c r="AH181" s="139">
        <v>3</v>
      </c>
      <c r="AI181" s="139">
        <v>1000</v>
      </c>
      <c r="AJ181" s="141" t="s">
        <v>1433</v>
      </c>
      <c r="AK181" s="141" t="s">
        <v>90</v>
      </c>
      <c r="AL181" s="141" t="s">
        <v>90</v>
      </c>
      <c r="AM181" s="141" t="s">
        <v>90</v>
      </c>
      <c r="AN181" s="139"/>
      <c r="AO181" s="141" t="s">
        <v>435</v>
      </c>
      <c r="AP181" s="141" t="s">
        <v>1432</v>
      </c>
      <c r="AQ181" s="139" t="s">
        <v>1359</v>
      </c>
      <c r="AR181" s="141" t="s">
        <v>440</v>
      </c>
      <c r="AS181" s="141" t="s">
        <v>1877</v>
      </c>
      <c r="AT181" s="141" t="s">
        <v>402</v>
      </c>
      <c r="AU181" s="141" t="s">
        <v>290</v>
      </c>
      <c r="AV181" s="139">
        <v>7.0000000000000007E-2</v>
      </c>
      <c r="AW181" s="139">
        <v>0.92</v>
      </c>
      <c r="AX181" s="139">
        <v>2.1</v>
      </c>
      <c r="AY181" s="139">
        <v>6.3</v>
      </c>
      <c r="AZ181" s="141" t="s">
        <v>90</v>
      </c>
      <c r="BA181" s="141" t="s">
        <v>1430</v>
      </c>
      <c r="BB181" s="141" t="s">
        <v>439</v>
      </c>
      <c r="BC181" s="139">
        <v>-5.4000000000000003E-3</v>
      </c>
      <c r="BD181" s="139">
        <v>99.962999999999994</v>
      </c>
      <c r="BE181" s="141" t="s">
        <v>430</v>
      </c>
      <c r="BF181" s="141" t="s">
        <v>90</v>
      </c>
      <c r="BG181" s="141" t="s">
        <v>431</v>
      </c>
      <c r="BH181" s="141" t="s">
        <v>432</v>
      </c>
      <c r="BI181" s="139">
        <v>35</v>
      </c>
      <c r="BJ181" s="141" t="s">
        <v>433</v>
      </c>
      <c r="BK181" s="140">
        <v>45338</v>
      </c>
      <c r="BL181" s="139">
        <v>1.625</v>
      </c>
      <c r="BM181" s="141" t="s">
        <v>1878</v>
      </c>
      <c r="BN181" s="141">
        <v>3</v>
      </c>
      <c r="BO181" s="141" t="s">
        <v>974</v>
      </c>
      <c r="BP181" s="141" t="s">
        <v>2272</v>
      </c>
      <c r="BQ181" s="140"/>
      <c r="BR181" s="141" t="s">
        <v>7</v>
      </c>
      <c r="BS181" s="141" t="s">
        <v>12</v>
      </c>
      <c r="BT181" s="141" t="s">
        <v>7</v>
      </c>
      <c r="BU181" s="141" t="s">
        <v>1877</v>
      </c>
      <c r="BV181" s="141" t="s">
        <v>973</v>
      </c>
      <c r="BW181" t="s">
        <v>90</v>
      </c>
      <c r="BX181" s="141" t="s">
        <v>36</v>
      </c>
      <c r="BY181" s="141" t="s">
        <v>90</v>
      </c>
      <c r="BZ181" s="141" t="s">
        <v>90</v>
      </c>
      <c r="CA181" s="141" t="s">
        <v>243</v>
      </c>
      <c r="CB181" s="141" t="s">
        <v>90</v>
      </c>
      <c r="CC181" s="142" t="s">
        <v>8221</v>
      </c>
      <c r="CD181">
        <v>1</v>
      </c>
      <c r="CE181">
        <v>6.3570000000000002</v>
      </c>
      <c r="CF181">
        <v>7.7965999999999998</v>
      </c>
      <c r="CG181" s="141">
        <v>3</v>
      </c>
      <c r="CH181" s="141">
        <v>19.071000000000002</v>
      </c>
      <c r="CI181" s="141">
        <v>23.39</v>
      </c>
      <c r="CJ181" s="141" t="s">
        <v>8223</v>
      </c>
      <c r="CK181" s="141" t="s">
        <v>7</v>
      </c>
      <c r="CL181" s="141" t="s">
        <v>141</v>
      </c>
      <c r="CM181" s="139"/>
      <c r="CN181" s="141" t="s">
        <v>723</v>
      </c>
      <c r="CO181" s="139"/>
      <c r="CP181" s="141" t="s">
        <v>7785</v>
      </c>
      <c r="CQ181" s="141" t="s">
        <v>7786</v>
      </c>
      <c r="CR181" s="141" t="s">
        <v>90</v>
      </c>
      <c r="CS181" s="141" t="s">
        <v>7787</v>
      </c>
      <c r="CT181" s="141" t="s">
        <v>455</v>
      </c>
      <c r="CU181" s="141" t="s">
        <v>90</v>
      </c>
      <c r="CV181" s="142" t="s">
        <v>7</v>
      </c>
      <c r="CW181" s="142" t="s">
        <v>629</v>
      </c>
      <c r="CX181" s="141" t="s">
        <v>2278</v>
      </c>
    </row>
    <row r="182" spans="1:102" x14ac:dyDescent="0.25">
      <c r="A182" s="139">
        <v>618</v>
      </c>
      <c r="B182" s="141" t="s">
        <v>814</v>
      </c>
      <c r="C182" s="141" t="s">
        <v>2279</v>
      </c>
      <c r="D182" s="141" t="s">
        <v>2281</v>
      </c>
      <c r="E182" s="140">
        <v>44579</v>
      </c>
      <c r="F182" s="141" t="s">
        <v>83</v>
      </c>
      <c r="G182" s="141" t="s">
        <v>90</v>
      </c>
      <c r="H182" s="141" t="s">
        <v>2284</v>
      </c>
      <c r="I182" s="141" t="s">
        <v>2285</v>
      </c>
      <c r="J182" s="141" t="s">
        <v>2289</v>
      </c>
      <c r="K182" s="141" t="s">
        <v>2293</v>
      </c>
      <c r="L182" t="s">
        <v>1</v>
      </c>
      <c r="M182" s="141" t="s">
        <v>2280</v>
      </c>
      <c r="N182" s="141" t="s">
        <v>126</v>
      </c>
      <c r="O182" s="141" t="s">
        <v>90</v>
      </c>
      <c r="P182" s="141" t="s">
        <v>90</v>
      </c>
      <c r="Q182" s="141" t="s">
        <v>423</v>
      </c>
      <c r="R182" s="141" t="s">
        <v>424</v>
      </c>
      <c r="S182" s="141" t="s">
        <v>425</v>
      </c>
      <c r="T182" s="141" t="s">
        <v>426</v>
      </c>
      <c r="U182" s="141" t="s">
        <v>426</v>
      </c>
      <c r="V182" s="141" t="s">
        <v>2294</v>
      </c>
      <c r="W182" s="141" t="s">
        <v>2227</v>
      </c>
      <c r="X182" s="140">
        <v>44586</v>
      </c>
      <c r="Y182" s="141" t="s">
        <v>90</v>
      </c>
      <c r="Z182" s="140">
        <v>44586</v>
      </c>
      <c r="AA182" s="141" t="s">
        <v>90</v>
      </c>
      <c r="AB182" s="141" t="s">
        <v>2292</v>
      </c>
      <c r="AC182" s="140">
        <v>44737</v>
      </c>
      <c r="AD182" s="141" t="s">
        <v>90</v>
      </c>
      <c r="AE182" s="139">
        <v>2.1</v>
      </c>
      <c r="AF182" s="140"/>
      <c r="AG182" s="140">
        <v>44586</v>
      </c>
      <c r="AH182" s="139">
        <v>1</v>
      </c>
      <c r="AI182" s="139">
        <v>1000</v>
      </c>
      <c r="AJ182" s="141" t="s">
        <v>2291</v>
      </c>
      <c r="AK182" s="141" t="s">
        <v>90</v>
      </c>
      <c r="AL182" s="141" t="s">
        <v>90</v>
      </c>
      <c r="AM182" s="141" t="s">
        <v>90</v>
      </c>
      <c r="AN182" s="139"/>
      <c r="AO182" s="141" t="s">
        <v>436</v>
      </c>
      <c r="AP182" s="141" t="s">
        <v>427</v>
      </c>
      <c r="AQ182" s="139" t="s">
        <v>2290</v>
      </c>
      <c r="AR182" s="141" t="s">
        <v>372</v>
      </c>
      <c r="AS182" s="141" t="s">
        <v>428</v>
      </c>
      <c r="AT182" s="141" t="s">
        <v>1150</v>
      </c>
      <c r="AU182" s="141" t="s">
        <v>290</v>
      </c>
      <c r="AV182" s="139"/>
      <c r="AW182" s="139"/>
      <c r="AX182" s="139"/>
      <c r="AY182" s="139"/>
      <c r="AZ182" s="141" t="s">
        <v>2288</v>
      </c>
      <c r="BA182" s="141" t="s">
        <v>2287</v>
      </c>
      <c r="BB182" s="141" t="s">
        <v>2183</v>
      </c>
      <c r="BC182" s="139"/>
      <c r="BD182" s="139">
        <v>100</v>
      </c>
      <c r="BE182" s="141" t="s">
        <v>430</v>
      </c>
      <c r="BF182" s="141" t="s">
        <v>2286</v>
      </c>
      <c r="BG182" s="141" t="s">
        <v>789</v>
      </c>
      <c r="BH182" s="141" t="s">
        <v>432</v>
      </c>
      <c r="BI182" s="139">
        <v>10</v>
      </c>
      <c r="BJ182" s="141" t="s">
        <v>433</v>
      </c>
      <c r="BK182" s="140">
        <v>45651</v>
      </c>
      <c r="BL182" s="139">
        <v>2.1</v>
      </c>
      <c r="BM182" s="141" t="s">
        <v>2283</v>
      </c>
      <c r="BN182" s="141">
        <v>1</v>
      </c>
      <c r="BO182" s="141" t="s">
        <v>428</v>
      </c>
      <c r="BP182" s="141" t="s">
        <v>2282</v>
      </c>
      <c r="BQ182" s="140"/>
      <c r="BR182" s="141" t="s">
        <v>7</v>
      </c>
      <c r="BS182" s="141" t="s">
        <v>33</v>
      </c>
      <c r="BT182" s="141" t="s">
        <v>7</v>
      </c>
      <c r="BU182" s="141" t="s">
        <v>428</v>
      </c>
      <c r="BV182" s="141" t="s">
        <v>428</v>
      </c>
      <c r="BW182" t="s">
        <v>90</v>
      </c>
      <c r="BX182" s="141" t="s">
        <v>109</v>
      </c>
      <c r="BY182" s="141" t="s">
        <v>303</v>
      </c>
      <c r="BZ182" s="141" t="s">
        <v>90</v>
      </c>
      <c r="CA182" s="141" t="s">
        <v>243</v>
      </c>
      <c r="CB182" s="141" t="s">
        <v>90</v>
      </c>
      <c r="CC182" s="142" t="s">
        <v>8221</v>
      </c>
      <c r="CD182">
        <v>1</v>
      </c>
      <c r="CE182">
        <v>6.3570000000000002</v>
      </c>
      <c r="CF182">
        <v>7.7965999999999998</v>
      </c>
      <c r="CG182" s="141">
        <v>1</v>
      </c>
      <c r="CH182" s="141">
        <v>6.3570000000000002</v>
      </c>
      <c r="CI182" s="141">
        <v>7.7969999999999997</v>
      </c>
      <c r="CJ182" s="141" t="s">
        <v>90</v>
      </c>
      <c r="CK182" s="141" t="s">
        <v>7</v>
      </c>
      <c r="CL182" s="141" t="s">
        <v>7</v>
      </c>
      <c r="CM182" s="139"/>
      <c r="CN182" s="141" t="s">
        <v>112</v>
      </c>
      <c r="CO182" s="139">
        <v>10</v>
      </c>
      <c r="CP182" s="141" t="s">
        <v>7788</v>
      </c>
      <c r="CQ182" s="141" t="s">
        <v>2285</v>
      </c>
      <c r="CR182" s="141" t="s">
        <v>90</v>
      </c>
      <c r="CS182" s="141" t="s">
        <v>2285</v>
      </c>
      <c r="CT182" s="141" t="s">
        <v>7789</v>
      </c>
      <c r="CU182" s="141" t="s">
        <v>90</v>
      </c>
      <c r="CV182" s="142" t="s">
        <v>7</v>
      </c>
      <c r="CW182" s="142" t="s">
        <v>90</v>
      </c>
      <c r="CX182" s="141" t="s">
        <v>2295</v>
      </c>
    </row>
    <row r="183" spans="1:102" x14ac:dyDescent="0.25">
      <c r="A183" s="139">
        <v>617</v>
      </c>
      <c r="B183" s="141" t="s">
        <v>719</v>
      </c>
      <c r="C183" s="141" t="s">
        <v>2296</v>
      </c>
      <c r="D183" s="141" t="s">
        <v>2298</v>
      </c>
      <c r="E183" s="140">
        <v>44575</v>
      </c>
      <c r="F183" s="141" t="s">
        <v>83</v>
      </c>
      <c r="G183" s="141" t="s">
        <v>90</v>
      </c>
      <c r="H183" s="141" t="s">
        <v>90</v>
      </c>
      <c r="I183" s="141" t="s">
        <v>90</v>
      </c>
      <c r="J183" s="141" t="s">
        <v>2304</v>
      </c>
      <c r="K183" s="141" t="s">
        <v>2308</v>
      </c>
      <c r="L183" t="s">
        <v>1</v>
      </c>
      <c r="M183" s="141" t="s">
        <v>2297</v>
      </c>
      <c r="N183" s="141" t="s">
        <v>126</v>
      </c>
      <c r="O183" s="141" t="s">
        <v>90</v>
      </c>
      <c r="P183" s="141" t="s">
        <v>90</v>
      </c>
      <c r="Q183" s="141" t="s">
        <v>423</v>
      </c>
      <c r="R183" s="141" t="s">
        <v>424</v>
      </c>
      <c r="S183" s="141" t="s">
        <v>2310</v>
      </c>
      <c r="T183" s="141" t="s">
        <v>426</v>
      </c>
      <c r="U183" s="141" t="s">
        <v>426</v>
      </c>
      <c r="V183" s="141" t="s">
        <v>2309</v>
      </c>
      <c r="W183" s="141" t="s">
        <v>90</v>
      </c>
      <c r="X183" s="140">
        <v>44581</v>
      </c>
      <c r="Y183" s="141" t="s">
        <v>90</v>
      </c>
      <c r="Z183" s="140">
        <v>44581</v>
      </c>
      <c r="AA183" s="141" t="s">
        <v>90</v>
      </c>
      <c r="AB183" s="141" t="s">
        <v>2307</v>
      </c>
      <c r="AC183" s="140">
        <v>44719</v>
      </c>
      <c r="AD183" s="141" t="s">
        <v>90</v>
      </c>
      <c r="AE183" s="139">
        <v>5.3</v>
      </c>
      <c r="AF183" s="140"/>
      <c r="AG183" s="140">
        <v>44537</v>
      </c>
      <c r="AH183" s="139">
        <v>0</v>
      </c>
      <c r="AI183" s="139">
        <v>1000</v>
      </c>
      <c r="AJ183" s="141" t="s">
        <v>2306</v>
      </c>
      <c r="AK183" s="141" t="s">
        <v>90</v>
      </c>
      <c r="AL183" s="141" t="s">
        <v>90</v>
      </c>
      <c r="AM183" s="141" t="s">
        <v>90</v>
      </c>
      <c r="AN183" s="139"/>
      <c r="AO183" s="141" t="s">
        <v>808</v>
      </c>
      <c r="AP183" s="141" t="s">
        <v>427</v>
      </c>
      <c r="AQ183" s="139" t="s">
        <v>2305</v>
      </c>
      <c r="AR183" s="141" t="s">
        <v>372</v>
      </c>
      <c r="AS183" s="141" t="s">
        <v>428</v>
      </c>
      <c r="AT183" s="141" t="s">
        <v>1476</v>
      </c>
      <c r="AU183" s="141" t="s">
        <v>290</v>
      </c>
      <c r="AV183" s="139"/>
      <c r="AW183" s="139"/>
      <c r="AX183" s="139"/>
      <c r="AY183" s="139"/>
      <c r="AZ183" s="141" t="s">
        <v>2303</v>
      </c>
      <c r="BA183" s="141" t="s">
        <v>909</v>
      </c>
      <c r="BB183" s="141" t="s">
        <v>875</v>
      </c>
      <c r="BC183" s="139"/>
      <c r="BD183" s="139">
        <v>99.73</v>
      </c>
      <c r="BE183" s="141" t="s">
        <v>430</v>
      </c>
      <c r="BF183" s="141" t="s">
        <v>90</v>
      </c>
      <c r="BG183" s="141" t="s">
        <v>431</v>
      </c>
      <c r="BH183" s="141" t="s">
        <v>432</v>
      </c>
      <c r="BI183" s="139"/>
      <c r="BJ183" s="141" t="s">
        <v>773</v>
      </c>
      <c r="BK183" s="140">
        <v>45633</v>
      </c>
      <c r="BL183" s="139">
        <v>5.3</v>
      </c>
      <c r="BM183" s="141" t="s">
        <v>2302</v>
      </c>
      <c r="BN183" s="141">
        <v>2</v>
      </c>
      <c r="BO183" s="141" t="s">
        <v>2301</v>
      </c>
      <c r="BP183" s="141" t="s">
        <v>2299</v>
      </c>
      <c r="BQ183" s="140"/>
      <c r="BR183" s="141" t="s">
        <v>7</v>
      </c>
      <c r="BS183" s="141" t="s">
        <v>19</v>
      </c>
      <c r="BT183" s="141" t="s">
        <v>7</v>
      </c>
      <c r="BU183" s="141" t="s">
        <v>428</v>
      </c>
      <c r="BV183" s="141" t="s">
        <v>2300</v>
      </c>
      <c r="BW183" t="s">
        <v>90</v>
      </c>
      <c r="BX183" s="141" t="s">
        <v>36</v>
      </c>
      <c r="BY183" s="141" t="s">
        <v>90</v>
      </c>
      <c r="BZ183" s="141" t="s">
        <v>7744</v>
      </c>
      <c r="CA183" s="141" t="s">
        <v>816</v>
      </c>
      <c r="CB183" s="141" t="s">
        <v>90</v>
      </c>
      <c r="CC183" s="142" t="s">
        <v>8221</v>
      </c>
      <c r="CD183">
        <v>1</v>
      </c>
      <c r="CE183">
        <v>6.3570000000000002</v>
      </c>
      <c r="CF183">
        <v>7.7965999999999998</v>
      </c>
      <c r="CG183" s="141">
        <v>2</v>
      </c>
      <c r="CH183" s="141">
        <v>12.714</v>
      </c>
      <c r="CI183" s="141">
        <v>15.593</v>
      </c>
      <c r="CJ183" s="141" t="s">
        <v>90</v>
      </c>
      <c r="CK183" s="141" t="s">
        <v>7</v>
      </c>
      <c r="CL183" s="141" t="s">
        <v>7</v>
      </c>
      <c r="CM183" s="139"/>
      <c r="CN183" s="141" t="s">
        <v>112</v>
      </c>
      <c r="CO183" s="139"/>
      <c r="CP183" s="141" t="s">
        <v>90</v>
      </c>
      <c r="CQ183" s="141" t="s">
        <v>90</v>
      </c>
      <c r="CR183" s="141" t="s">
        <v>90</v>
      </c>
      <c r="CS183" s="141" t="s">
        <v>3830</v>
      </c>
      <c r="CT183" s="141" t="s">
        <v>142</v>
      </c>
      <c r="CU183" s="141" t="s">
        <v>90</v>
      </c>
      <c r="CV183" s="142" t="s">
        <v>7</v>
      </c>
      <c r="CW183" s="142" t="s">
        <v>90</v>
      </c>
      <c r="CX183" s="141" t="s">
        <v>2311</v>
      </c>
    </row>
    <row r="184" spans="1:102" x14ac:dyDescent="0.25">
      <c r="A184" s="139">
        <v>616</v>
      </c>
      <c r="B184" s="141" t="s">
        <v>719</v>
      </c>
      <c r="C184" s="141" t="s">
        <v>2296</v>
      </c>
      <c r="D184" s="141" t="s">
        <v>2312</v>
      </c>
      <c r="E184" s="140">
        <v>44575</v>
      </c>
      <c r="F184" s="141" t="s">
        <v>83</v>
      </c>
      <c r="G184" s="141" t="s">
        <v>90</v>
      </c>
      <c r="H184" s="141" t="s">
        <v>90</v>
      </c>
      <c r="I184" s="141" t="s">
        <v>90</v>
      </c>
      <c r="J184" s="141" t="s">
        <v>2313</v>
      </c>
      <c r="K184" s="141" t="s">
        <v>2315</v>
      </c>
      <c r="L184" t="s">
        <v>1</v>
      </c>
      <c r="M184" s="141" t="s">
        <v>2297</v>
      </c>
      <c r="N184" s="141" t="s">
        <v>126</v>
      </c>
      <c r="O184" s="141" t="s">
        <v>90</v>
      </c>
      <c r="P184" s="141" t="s">
        <v>90</v>
      </c>
      <c r="Q184" s="141" t="s">
        <v>423</v>
      </c>
      <c r="R184" s="141" t="s">
        <v>424</v>
      </c>
      <c r="S184" s="141" t="s">
        <v>425</v>
      </c>
      <c r="T184" s="141" t="s">
        <v>426</v>
      </c>
      <c r="U184" s="141" t="s">
        <v>426</v>
      </c>
      <c r="V184" s="141" t="s">
        <v>2316</v>
      </c>
      <c r="W184" s="141" t="s">
        <v>713</v>
      </c>
      <c r="X184" s="140">
        <v>44537</v>
      </c>
      <c r="Y184" s="141" t="s">
        <v>90</v>
      </c>
      <c r="Z184" s="140">
        <v>44537</v>
      </c>
      <c r="AA184" s="141" t="s">
        <v>90</v>
      </c>
      <c r="AB184" s="141" t="s">
        <v>2307</v>
      </c>
      <c r="AC184" s="140">
        <v>44719</v>
      </c>
      <c r="AD184" s="141" t="s">
        <v>90</v>
      </c>
      <c r="AE184" s="139">
        <v>5.3</v>
      </c>
      <c r="AF184" s="140"/>
      <c r="AG184" s="140">
        <v>44581</v>
      </c>
      <c r="AH184" s="139">
        <v>5</v>
      </c>
      <c r="AI184" s="139">
        <v>1000</v>
      </c>
      <c r="AJ184" s="141" t="s">
        <v>2306</v>
      </c>
      <c r="AK184" s="141" t="s">
        <v>90</v>
      </c>
      <c r="AL184" s="141" t="s">
        <v>90</v>
      </c>
      <c r="AM184" s="141" t="s">
        <v>90</v>
      </c>
      <c r="AN184" s="139"/>
      <c r="AO184" s="141" t="s">
        <v>808</v>
      </c>
      <c r="AP184" s="141" t="s">
        <v>427</v>
      </c>
      <c r="AQ184" s="139" t="s">
        <v>2314</v>
      </c>
      <c r="AR184" s="141" t="s">
        <v>372</v>
      </c>
      <c r="AS184" s="141" t="s">
        <v>2300</v>
      </c>
      <c r="AT184" s="141" t="s">
        <v>1476</v>
      </c>
      <c r="AU184" s="141" t="s">
        <v>232</v>
      </c>
      <c r="AV184" s="139"/>
      <c r="AW184" s="139"/>
      <c r="AX184" s="139"/>
      <c r="AY184" s="139"/>
      <c r="AZ184" s="141" t="s">
        <v>2303</v>
      </c>
      <c r="BA184" s="141" t="s">
        <v>909</v>
      </c>
      <c r="BB184" s="141" t="s">
        <v>875</v>
      </c>
      <c r="BC184" s="139">
        <v>-4.4999999999999997E-3</v>
      </c>
      <c r="BD184" s="139">
        <v>99.73</v>
      </c>
      <c r="BE184" s="141" t="s">
        <v>430</v>
      </c>
      <c r="BF184" s="141" t="s">
        <v>90</v>
      </c>
      <c r="BG184" s="141" t="s">
        <v>431</v>
      </c>
      <c r="BH184" s="141" t="s">
        <v>432</v>
      </c>
      <c r="BI184" s="139"/>
      <c r="BJ184" s="141" t="s">
        <v>773</v>
      </c>
      <c r="BK184" s="140">
        <v>45633</v>
      </c>
      <c r="BL184" s="139">
        <v>5.3</v>
      </c>
      <c r="BM184" s="141" t="s">
        <v>434</v>
      </c>
      <c r="BN184" s="141">
        <v>2</v>
      </c>
      <c r="BO184" s="141" t="s">
        <v>2301</v>
      </c>
      <c r="BP184" s="141" t="s">
        <v>2299</v>
      </c>
      <c r="BQ184" s="140"/>
      <c r="BR184" s="141" t="s">
        <v>7</v>
      </c>
      <c r="BS184" s="141" t="s">
        <v>19</v>
      </c>
      <c r="BT184" s="141" t="s">
        <v>7</v>
      </c>
      <c r="BU184" s="141" t="s">
        <v>2300</v>
      </c>
      <c r="BV184" s="141" t="s">
        <v>2300</v>
      </c>
      <c r="BW184" t="s">
        <v>2298</v>
      </c>
      <c r="BX184" s="141" t="s">
        <v>36</v>
      </c>
      <c r="BY184" s="141" t="s">
        <v>90</v>
      </c>
      <c r="BZ184" s="141" t="s">
        <v>90</v>
      </c>
      <c r="CA184" s="141" t="s">
        <v>816</v>
      </c>
      <c r="CB184" s="141" t="s">
        <v>90</v>
      </c>
      <c r="CC184" s="142" t="s">
        <v>8221</v>
      </c>
      <c r="CD184">
        <v>1</v>
      </c>
      <c r="CE184">
        <v>6.3570000000000002</v>
      </c>
      <c r="CF184">
        <v>7.7965999999999998</v>
      </c>
      <c r="CG184" s="141">
        <v>2</v>
      </c>
      <c r="CH184" s="141">
        <v>12.714</v>
      </c>
      <c r="CI184" s="141">
        <v>15.593</v>
      </c>
      <c r="CJ184" s="141" t="s">
        <v>90</v>
      </c>
      <c r="CK184" s="141" t="s">
        <v>7</v>
      </c>
      <c r="CL184" s="141" t="s">
        <v>7</v>
      </c>
      <c r="CM184" s="139"/>
      <c r="CN184" s="141" t="s">
        <v>112</v>
      </c>
      <c r="CO184" s="139"/>
      <c r="CP184" s="141" t="s">
        <v>90</v>
      </c>
      <c r="CQ184" s="141" t="s">
        <v>90</v>
      </c>
      <c r="CR184" s="141" t="s">
        <v>90</v>
      </c>
      <c r="CS184" s="141" t="s">
        <v>3830</v>
      </c>
      <c r="CT184" s="141" t="s">
        <v>7789</v>
      </c>
      <c r="CU184" s="141" t="s">
        <v>90</v>
      </c>
      <c r="CV184" s="142" t="s">
        <v>7</v>
      </c>
      <c r="CW184" s="142" t="s">
        <v>90</v>
      </c>
      <c r="CX184" s="141" t="s">
        <v>2317</v>
      </c>
    </row>
    <row r="185" spans="1:102" x14ac:dyDescent="0.25">
      <c r="A185" s="139">
        <v>615</v>
      </c>
      <c r="B185" s="141" t="s">
        <v>7730</v>
      </c>
      <c r="C185" s="141" t="s">
        <v>2334</v>
      </c>
      <c r="D185" s="141" t="s">
        <v>2336</v>
      </c>
      <c r="E185" s="140">
        <v>44553</v>
      </c>
      <c r="F185" s="141" t="s">
        <v>83</v>
      </c>
      <c r="G185" s="141" t="s">
        <v>90</v>
      </c>
      <c r="H185" s="141" t="s">
        <v>90</v>
      </c>
      <c r="I185" s="141" t="s">
        <v>2338</v>
      </c>
      <c r="J185" s="141" t="s">
        <v>2342</v>
      </c>
      <c r="K185" s="141" t="s">
        <v>2346</v>
      </c>
      <c r="L185" t="s">
        <v>1</v>
      </c>
      <c r="M185" s="141" t="s">
        <v>2335</v>
      </c>
      <c r="N185" s="141" t="s">
        <v>126</v>
      </c>
      <c r="O185" s="141" t="s">
        <v>90</v>
      </c>
      <c r="P185" s="141" t="s">
        <v>90</v>
      </c>
      <c r="Q185" s="141" t="s">
        <v>423</v>
      </c>
      <c r="R185" s="141" t="s">
        <v>424</v>
      </c>
      <c r="S185" s="141" t="s">
        <v>425</v>
      </c>
      <c r="T185" s="141" t="s">
        <v>426</v>
      </c>
      <c r="U185" s="141" t="s">
        <v>426</v>
      </c>
      <c r="V185" s="141" t="s">
        <v>2347</v>
      </c>
      <c r="W185" s="141" t="s">
        <v>2227</v>
      </c>
      <c r="X185" s="140">
        <v>44559</v>
      </c>
      <c r="Y185" s="141" t="s">
        <v>90</v>
      </c>
      <c r="Z185" s="140">
        <v>44559</v>
      </c>
      <c r="AA185" s="141" t="s">
        <v>2334</v>
      </c>
      <c r="AB185" s="141" t="s">
        <v>2345</v>
      </c>
      <c r="AC185" s="140">
        <v>44741</v>
      </c>
      <c r="AD185" s="141" t="s">
        <v>90</v>
      </c>
      <c r="AE185" s="139">
        <v>1.95</v>
      </c>
      <c r="AF185" s="140"/>
      <c r="AG185" s="140">
        <v>44559</v>
      </c>
      <c r="AH185" s="139">
        <v>1.5</v>
      </c>
      <c r="AI185" s="139">
        <v>1000</v>
      </c>
      <c r="AJ185" s="141" t="s">
        <v>2344</v>
      </c>
      <c r="AK185" s="141" t="s">
        <v>90</v>
      </c>
      <c r="AL185" s="141" t="s">
        <v>90</v>
      </c>
      <c r="AM185" s="141" t="s">
        <v>90</v>
      </c>
      <c r="AN185" s="139"/>
      <c r="AO185" s="141" t="s">
        <v>436</v>
      </c>
      <c r="AP185" s="141" t="s">
        <v>427</v>
      </c>
      <c r="AQ185" s="139" t="s">
        <v>2343</v>
      </c>
      <c r="AR185" s="141" t="s">
        <v>438</v>
      </c>
      <c r="AS185" s="141" t="s">
        <v>428</v>
      </c>
      <c r="AT185" s="141" t="s">
        <v>1150</v>
      </c>
      <c r="AU185" s="141" t="s">
        <v>290</v>
      </c>
      <c r="AV185" s="139"/>
      <c r="AW185" s="139"/>
      <c r="AX185" s="139"/>
      <c r="AY185" s="139"/>
      <c r="AZ185" s="141" t="s">
        <v>2341</v>
      </c>
      <c r="BA185" s="141" t="s">
        <v>2340</v>
      </c>
      <c r="BB185" s="141" t="s">
        <v>1083</v>
      </c>
      <c r="BC185" s="139"/>
      <c r="BD185" s="139">
        <v>100</v>
      </c>
      <c r="BE185" s="141" t="s">
        <v>430</v>
      </c>
      <c r="BF185" s="141" t="s">
        <v>2339</v>
      </c>
      <c r="BG185" s="141" t="s">
        <v>766</v>
      </c>
      <c r="BH185" s="141" t="s">
        <v>432</v>
      </c>
      <c r="BI185" s="139"/>
      <c r="BJ185" s="141" t="s">
        <v>433</v>
      </c>
      <c r="BK185" s="140">
        <v>45655</v>
      </c>
      <c r="BL185" s="139">
        <v>1.95</v>
      </c>
      <c r="BM185" s="141" t="s">
        <v>434</v>
      </c>
      <c r="BN185" s="141">
        <v>1.5</v>
      </c>
      <c r="BO185" s="141" t="s">
        <v>428</v>
      </c>
      <c r="BP185" s="141" t="s">
        <v>2337</v>
      </c>
      <c r="BQ185" s="140"/>
      <c r="BR185" s="141" t="s">
        <v>7</v>
      </c>
      <c r="BS185" s="141" t="s">
        <v>8</v>
      </c>
      <c r="BT185" s="141" t="s">
        <v>7</v>
      </c>
      <c r="BU185" s="141" t="s">
        <v>428</v>
      </c>
      <c r="BV185" s="141" t="s">
        <v>428</v>
      </c>
      <c r="BW185" t="s">
        <v>90</v>
      </c>
      <c r="BX185" s="141" t="s">
        <v>110</v>
      </c>
      <c r="BY185" s="141" t="s">
        <v>307</v>
      </c>
      <c r="BZ185" s="141" t="s">
        <v>90</v>
      </c>
      <c r="CA185" s="141" t="s">
        <v>243</v>
      </c>
      <c r="CB185" s="141" t="s">
        <v>90</v>
      </c>
      <c r="CC185" s="142" t="s">
        <v>8224</v>
      </c>
      <c r="CD185">
        <v>1</v>
      </c>
      <c r="CE185">
        <v>6.4492000000000003</v>
      </c>
      <c r="CF185">
        <v>7.7862999999999998</v>
      </c>
      <c r="CG185" s="141">
        <v>1.5</v>
      </c>
      <c r="CH185" s="141">
        <v>9.6739999999999995</v>
      </c>
      <c r="CI185" s="141">
        <v>11.679</v>
      </c>
      <c r="CJ185" s="141" t="s">
        <v>90</v>
      </c>
      <c r="CK185" s="141" t="s">
        <v>7</v>
      </c>
      <c r="CL185" s="141" t="s">
        <v>7</v>
      </c>
      <c r="CM185" s="139"/>
      <c r="CN185" s="141" t="s">
        <v>112</v>
      </c>
      <c r="CO185" s="139"/>
      <c r="CP185" s="141" t="s">
        <v>90</v>
      </c>
      <c r="CQ185" s="141" t="s">
        <v>2338</v>
      </c>
      <c r="CR185" s="141" t="s">
        <v>90</v>
      </c>
      <c r="CS185" s="141" t="s">
        <v>2338</v>
      </c>
      <c r="CT185" s="141" t="s">
        <v>142</v>
      </c>
      <c r="CU185" s="141" t="s">
        <v>90</v>
      </c>
      <c r="CV185" s="142" t="s">
        <v>7</v>
      </c>
      <c r="CW185" s="142" t="s">
        <v>90</v>
      </c>
      <c r="CX185" s="141" t="s">
        <v>2348</v>
      </c>
    </row>
    <row r="186" spans="1:102" x14ac:dyDescent="0.25">
      <c r="A186" s="139">
        <v>614</v>
      </c>
      <c r="B186" s="141" t="s">
        <v>814</v>
      </c>
      <c r="C186" s="141" t="s">
        <v>2318</v>
      </c>
      <c r="D186" s="141" t="s">
        <v>2320</v>
      </c>
      <c r="E186" s="140">
        <v>44553</v>
      </c>
      <c r="F186" s="141" t="s">
        <v>83</v>
      </c>
      <c r="G186" s="141" t="s">
        <v>90</v>
      </c>
      <c r="H186" s="141" t="s">
        <v>2325</v>
      </c>
      <c r="I186" s="141" t="s">
        <v>2326</v>
      </c>
      <c r="J186" s="141" t="s">
        <v>2327</v>
      </c>
      <c r="K186" s="141" t="s">
        <v>90</v>
      </c>
      <c r="L186" t="s">
        <v>3</v>
      </c>
      <c r="M186" s="141" t="s">
        <v>2319</v>
      </c>
      <c r="N186" s="141" t="s">
        <v>126</v>
      </c>
      <c r="O186" s="141" t="s">
        <v>90</v>
      </c>
      <c r="P186" s="141" t="s">
        <v>90</v>
      </c>
      <c r="Q186" s="141" t="s">
        <v>880</v>
      </c>
      <c r="R186" s="141" t="s">
        <v>424</v>
      </c>
      <c r="S186" s="141" t="s">
        <v>425</v>
      </c>
      <c r="T186" s="141" t="s">
        <v>426</v>
      </c>
      <c r="U186" s="141" t="s">
        <v>426</v>
      </c>
      <c r="V186" s="141" t="s">
        <v>2332</v>
      </c>
      <c r="W186" s="141" t="s">
        <v>2331</v>
      </c>
      <c r="X186" s="140">
        <v>44284</v>
      </c>
      <c r="Y186" s="141" t="s">
        <v>90</v>
      </c>
      <c r="Z186" s="140">
        <v>44284</v>
      </c>
      <c r="AA186" s="141" t="s">
        <v>2330</v>
      </c>
      <c r="AB186" s="141" t="s">
        <v>2329</v>
      </c>
      <c r="AC186" s="140">
        <v>44468</v>
      </c>
      <c r="AD186" s="141" t="s">
        <v>90</v>
      </c>
      <c r="AE186" s="139">
        <v>5.95</v>
      </c>
      <c r="AF186" s="140">
        <v>45198</v>
      </c>
      <c r="AG186" s="140">
        <v>44566</v>
      </c>
      <c r="AH186" s="139">
        <v>4.5</v>
      </c>
      <c r="AI186" s="139">
        <v>1000</v>
      </c>
      <c r="AJ186" s="141" t="s">
        <v>2328</v>
      </c>
      <c r="AK186" s="141" t="s">
        <v>90</v>
      </c>
      <c r="AL186" s="141" t="s">
        <v>90</v>
      </c>
      <c r="AM186" s="141" t="s">
        <v>90</v>
      </c>
      <c r="AN186" s="139"/>
      <c r="AO186" s="141" t="s">
        <v>808</v>
      </c>
      <c r="AP186" s="141" t="s">
        <v>1984</v>
      </c>
      <c r="AQ186" s="139" t="s">
        <v>1181</v>
      </c>
      <c r="AR186" s="141" t="s">
        <v>372</v>
      </c>
      <c r="AS186" s="141" t="s">
        <v>428</v>
      </c>
      <c r="AT186" s="141" t="s">
        <v>1310</v>
      </c>
      <c r="AU186" s="141" t="s">
        <v>232</v>
      </c>
      <c r="AV186" s="139">
        <v>0.87</v>
      </c>
      <c r="AW186" s="139">
        <v>0.98</v>
      </c>
      <c r="AX186" s="139">
        <v>5.0999999999999996</v>
      </c>
      <c r="AY186" s="139">
        <v>23</v>
      </c>
      <c r="AZ186" s="141" t="s">
        <v>90</v>
      </c>
      <c r="BA186" s="141" t="s">
        <v>90</v>
      </c>
      <c r="BB186" s="141" t="s">
        <v>1020</v>
      </c>
      <c r="BC186" s="139">
        <v>-9.7000000000000003E-3</v>
      </c>
      <c r="BD186" s="139"/>
      <c r="BE186" s="141" t="s">
        <v>1982</v>
      </c>
      <c r="BF186" s="141" t="s">
        <v>90</v>
      </c>
      <c r="BG186" s="141" t="s">
        <v>2027</v>
      </c>
      <c r="BH186" s="141" t="s">
        <v>432</v>
      </c>
      <c r="BI186" s="139">
        <v>45</v>
      </c>
      <c r="BJ186" s="141" t="s">
        <v>2324</v>
      </c>
      <c r="BK186" s="140">
        <v>45564</v>
      </c>
      <c r="BL186" s="139"/>
      <c r="BM186" s="141" t="s">
        <v>2323</v>
      </c>
      <c r="BN186" s="141">
        <v>15</v>
      </c>
      <c r="BO186" s="141" t="s">
        <v>1298</v>
      </c>
      <c r="BP186" s="141" t="s">
        <v>2321</v>
      </c>
      <c r="BQ186" s="140"/>
      <c r="BR186" s="141" t="s">
        <v>7</v>
      </c>
      <c r="BS186" s="141" t="s">
        <v>13</v>
      </c>
      <c r="BT186" s="141" t="s">
        <v>7</v>
      </c>
      <c r="BU186" s="141" t="s">
        <v>428</v>
      </c>
      <c r="BV186" s="141" t="s">
        <v>2322</v>
      </c>
      <c r="BW186" t="s">
        <v>90</v>
      </c>
      <c r="BX186" s="141" t="s">
        <v>236</v>
      </c>
      <c r="BY186" s="141" t="s">
        <v>90</v>
      </c>
      <c r="BZ186" s="141" t="s">
        <v>90</v>
      </c>
      <c r="CA186" s="141" t="s">
        <v>243</v>
      </c>
      <c r="CB186" s="141" t="s">
        <v>90</v>
      </c>
      <c r="CC186" s="142" t="s">
        <v>8224</v>
      </c>
      <c r="CD186">
        <v>1</v>
      </c>
      <c r="CE186">
        <v>6.4492000000000003</v>
      </c>
      <c r="CF186">
        <v>7.7862999999999998</v>
      </c>
      <c r="CG186" s="141">
        <v>15</v>
      </c>
      <c r="CH186" s="141">
        <v>96.738</v>
      </c>
      <c r="CI186" s="141">
        <v>116.794</v>
      </c>
      <c r="CJ186" s="141" t="s">
        <v>8225</v>
      </c>
      <c r="CK186" s="141" t="s">
        <v>7</v>
      </c>
      <c r="CL186" s="141" t="s">
        <v>7</v>
      </c>
      <c r="CM186" s="139"/>
      <c r="CN186" s="141" t="s">
        <v>112</v>
      </c>
      <c r="CO186" s="139">
        <v>45</v>
      </c>
      <c r="CP186" s="141" t="s">
        <v>7790</v>
      </c>
      <c r="CQ186" s="141" t="s">
        <v>2326</v>
      </c>
      <c r="CR186" s="141" t="s">
        <v>90</v>
      </c>
      <c r="CS186" s="141" t="s">
        <v>90</v>
      </c>
      <c r="CT186" s="141" t="s">
        <v>7791</v>
      </c>
      <c r="CU186" s="141" t="s">
        <v>90</v>
      </c>
      <c r="CV186" s="142" t="s">
        <v>7</v>
      </c>
      <c r="CW186" s="142" t="s">
        <v>90</v>
      </c>
      <c r="CX186" s="141" t="s">
        <v>2333</v>
      </c>
    </row>
    <row r="187" spans="1:102" x14ac:dyDescent="0.25">
      <c r="A187" s="139">
        <v>613</v>
      </c>
      <c r="B187" s="141" t="s">
        <v>719</v>
      </c>
      <c r="C187" s="141" t="s">
        <v>2362</v>
      </c>
      <c r="D187" s="141" t="s">
        <v>2364</v>
      </c>
      <c r="E187" s="140">
        <v>44552</v>
      </c>
      <c r="F187" s="141" t="s">
        <v>83</v>
      </c>
      <c r="G187" s="141" t="s">
        <v>90</v>
      </c>
      <c r="H187" s="141" t="s">
        <v>90</v>
      </c>
      <c r="I187" s="141" t="s">
        <v>2366</v>
      </c>
      <c r="J187" s="141" t="s">
        <v>2368</v>
      </c>
      <c r="K187" s="141" t="s">
        <v>90</v>
      </c>
      <c r="L187" t="s">
        <v>1</v>
      </c>
      <c r="M187" s="141" t="s">
        <v>2363</v>
      </c>
      <c r="N187" s="141" t="s">
        <v>126</v>
      </c>
      <c r="O187" s="141" t="s">
        <v>90</v>
      </c>
      <c r="P187" s="141" t="s">
        <v>90</v>
      </c>
      <c r="Q187" s="141" t="s">
        <v>423</v>
      </c>
      <c r="R187" s="141" t="s">
        <v>424</v>
      </c>
      <c r="S187" s="141" t="s">
        <v>425</v>
      </c>
      <c r="T187" s="141" t="s">
        <v>426</v>
      </c>
      <c r="U187" s="141" t="s">
        <v>426</v>
      </c>
      <c r="V187" s="141" t="s">
        <v>2371</v>
      </c>
      <c r="W187" s="141" t="s">
        <v>713</v>
      </c>
      <c r="X187" s="140">
        <v>44558</v>
      </c>
      <c r="Y187" s="141" t="s">
        <v>90</v>
      </c>
      <c r="Z187" s="140">
        <v>44558</v>
      </c>
      <c r="AA187" s="141" t="s">
        <v>90</v>
      </c>
      <c r="AB187" s="141" t="s">
        <v>2370</v>
      </c>
      <c r="AC187" s="140">
        <v>44740</v>
      </c>
      <c r="AD187" s="141" t="s">
        <v>90</v>
      </c>
      <c r="AE187" s="139">
        <v>6.2</v>
      </c>
      <c r="AF187" s="140"/>
      <c r="AG187" s="140">
        <v>44558</v>
      </c>
      <c r="AH187" s="139">
        <v>0.66500000000000004</v>
      </c>
      <c r="AI187" s="139">
        <v>1000</v>
      </c>
      <c r="AJ187" s="141" t="s">
        <v>2369</v>
      </c>
      <c r="AK187" s="141" t="s">
        <v>90</v>
      </c>
      <c r="AL187" s="141" t="s">
        <v>90</v>
      </c>
      <c r="AM187" s="141" t="s">
        <v>90</v>
      </c>
      <c r="AN187" s="139"/>
      <c r="AO187" s="141" t="s">
        <v>436</v>
      </c>
      <c r="AP187" s="141" t="s">
        <v>427</v>
      </c>
      <c r="AQ187" s="139" t="s">
        <v>2343</v>
      </c>
      <c r="AR187" s="141" t="s">
        <v>372</v>
      </c>
      <c r="AS187" s="141" t="s">
        <v>428</v>
      </c>
      <c r="AT187" s="141" t="s">
        <v>429</v>
      </c>
      <c r="AU187" s="141" t="s">
        <v>290</v>
      </c>
      <c r="AV187" s="139"/>
      <c r="AW187" s="139"/>
      <c r="AX187" s="139"/>
      <c r="AY187" s="139"/>
      <c r="AZ187" s="141" t="s">
        <v>2367</v>
      </c>
      <c r="BA187" s="141" t="s">
        <v>791</v>
      </c>
      <c r="BB187" s="141" t="s">
        <v>790</v>
      </c>
      <c r="BC187" s="139"/>
      <c r="BD187" s="139">
        <v>100</v>
      </c>
      <c r="BE187" s="141" t="s">
        <v>430</v>
      </c>
      <c r="BF187" s="141" t="s">
        <v>90</v>
      </c>
      <c r="BG187" s="141" t="s">
        <v>431</v>
      </c>
      <c r="BH187" s="141" t="s">
        <v>432</v>
      </c>
      <c r="BI187" s="139"/>
      <c r="BJ187" s="141" t="s">
        <v>433</v>
      </c>
      <c r="BK187" s="140">
        <v>45654</v>
      </c>
      <c r="BL187" s="139">
        <v>6.2</v>
      </c>
      <c r="BM187" s="141" t="s">
        <v>434</v>
      </c>
      <c r="BN187" s="141">
        <v>0.66500000000000004</v>
      </c>
      <c r="BO187" s="141" t="s">
        <v>428</v>
      </c>
      <c r="BP187" s="141" t="s">
        <v>2365</v>
      </c>
      <c r="BQ187" s="140"/>
      <c r="BR187" s="141" t="s">
        <v>7</v>
      </c>
      <c r="BS187" s="141" t="s">
        <v>15</v>
      </c>
      <c r="BT187" s="141" t="s">
        <v>7</v>
      </c>
      <c r="BU187" s="141" t="s">
        <v>428</v>
      </c>
      <c r="BV187" s="141" t="s">
        <v>428</v>
      </c>
      <c r="BW187" t="s">
        <v>90</v>
      </c>
      <c r="BX187" s="141" t="s">
        <v>36</v>
      </c>
      <c r="BY187" s="141" t="s">
        <v>90</v>
      </c>
      <c r="BZ187" s="141" t="s">
        <v>90</v>
      </c>
      <c r="CA187" s="141" t="s">
        <v>243</v>
      </c>
      <c r="CB187" s="141" t="s">
        <v>90</v>
      </c>
      <c r="CC187" s="142" t="s">
        <v>8224</v>
      </c>
      <c r="CD187">
        <v>1</v>
      </c>
      <c r="CE187">
        <v>6.4492000000000003</v>
      </c>
      <c r="CF187">
        <v>7.7862999999999998</v>
      </c>
      <c r="CG187" s="141">
        <v>0.66500000000000004</v>
      </c>
      <c r="CH187" s="141">
        <v>4.2889999999999997</v>
      </c>
      <c r="CI187" s="141">
        <v>5.1779999999999999</v>
      </c>
      <c r="CJ187" s="141" t="s">
        <v>90</v>
      </c>
      <c r="CK187" s="141" t="s">
        <v>7</v>
      </c>
      <c r="CL187" s="141" t="s">
        <v>7</v>
      </c>
      <c r="CM187" s="139"/>
      <c r="CN187" s="141" t="s">
        <v>112</v>
      </c>
      <c r="CO187" s="139"/>
      <c r="CP187" s="141" t="s">
        <v>90</v>
      </c>
      <c r="CQ187" s="141" t="s">
        <v>2366</v>
      </c>
      <c r="CR187" s="141" t="s">
        <v>90</v>
      </c>
      <c r="CS187" s="141" t="s">
        <v>2366</v>
      </c>
      <c r="CT187" s="141" t="s">
        <v>142</v>
      </c>
      <c r="CU187" s="141" t="s">
        <v>90</v>
      </c>
      <c r="CV187" s="142" t="s">
        <v>7</v>
      </c>
      <c r="CW187" s="142" t="s">
        <v>90</v>
      </c>
      <c r="CX187" s="141" t="s">
        <v>2372</v>
      </c>
    </row>
    <row r="188" spans="1:102" x14ac:dyDescent="0.25">
      <c r="A188" s="139">
        <v>612</v>
      </c>
      <c r="B188" s="141" t="s">
        <v>7730</v>
      </c>
      <c r="C188" s="141" t="s">
        <v>2156</v>
      </c>
      <c r="D188" s="141" t="s">
        <v>2350</v>
      </c>
      <c r="E188" s="140">
        <v>44552</v>
      </c>
      <c r="F188" s="141" t="s">
        <v>83</v>
      </c>
      <c r="G188" s="141" t="s">
        <v>90</v>
      </c>
      <c r="H188" s="141" t="s">
        <v>90</v>
      </c>
      <c r="I188" s="141" t="s">
        <v>2353</v>
      </c>
      <c r="J188" s="141" t="s">
        <v>2354</v>
      </c>
      <c r="K188" s="141" t="s">
        <v>2356</v>
      </c>
      <c r="L188" t="s">
        <v>2</v>
      </c>
      <c r="M188" s="141" t="s">
        <v>2349</v>
      </c>
      <c r="N188" s="141" t="s">
        <v>126</v>
      </c>
      <c r="O188" s="141" t="s">
        <v>90</v>
      </c>
      <c r="P188" s="141" t="s">
        <v>90</v>
      </c>
      <c r="Q188" s="141" t="s">
        <v>423</v>
      </c>
      <c r="R188" s="141" t="s">
        <v>424</v>
      </c>
      <c r="S188" s="141" t="s">
        <v>425</v>
      </c>
      <c r="T188" s="141" t="s">
        <v>426</v>
      </c>
      <c r="U188" s="141" t="s">
        <v>426</v>
      </c>
      <c r="V188" s="141" t="s">
        <v>2357</v>
      </c>
      <c r="W188" s="141" t="s">
        <v>2355</v>
      </c>
      <c r="X188" s="140">
        <v>44558</v>
      </c>
      <c r="Y188" s="141" t="s">
        <v>90</v>
      </c>
      <c r="Z188" s="140">
        <v>44558</v>
      </c>
      <c r="AA188" s="141" t="s">
        <v>2156</v>
      </c>
      <c r="AB188" s="141" t="s">
        <v>2165</v>
      </c>
      <c r="AC188" s="140">
        <v>44710</v>
      </c>
      <c r="AD188" s="141" t="s">
        <v>90</v>
      </c>
      <c r="AE188" s="139">
        <v>7</v>
      </c>
      <c r="AF188" s="140"/>
      <c r="AG188" s="140">
        <v>44558</v>
      </c>
      <c r="AH188" s="139">
        <v>0</v>
      </c>
      <c r="AI188" s="139">
        <v>1000</v>
      </c>
      <c r="AJ188" s="141" t="s">
        <v>2164</v>
      </c>
      <c r="AK188" s="141" t="s">
        <v>90</v>
      </c>
      <c r="AL188" s="141" t="s">
        <v>90</v>
      </c>
      <c r="AM188" s="141" t="s">
        <v>90</v>
      </c>
      <c r="AN188" s="139"/>
      <c r="AO188" s="141" t="s">
        <v>436</v>
      </c>
      <c r="AP188" s="141" t="s">
        <v>427</v>
      </c>
      <c r="AQ188" s="139" t="s">
        <v>2305</v>
      </c>
      <c r="AR188" s="141" t="s">
        <v>372</v>
      </c>
      <c r="AS188" s="141" t="s">
        <v>428</v>
      </c>
      <c r="AT188" s="141" t="s">
        <v>2162</v>
      </c>
      <c r="AU188" s="141" t="s">
        <v>290</v>
      </c>
      <c r="AV188" s="139"/>
      <c r="AW188" s="139"/>
      <c r="AX188" s="139"/>
      <c r="AY188" s="139"/>
      <c r="AZ188" s="141" t="s">
        <v>90</v>
      </c>
      <c r="BA188" s="141" t="s">
        <v>1203</v>
      </c>
      <c r="BB188" s="141" t="s">
        <v>634</v>
      </c>
      <c r="BC188" s="139"/>
      <c r="BD188" s="139">
        <v>100</v>
      </c>
      <c r="BE188" s="141" t="s">
        <v>430</v>
      </c>
      <c r="BF188" s="141" t="s">
        <v>90</v>
      </c>
      <c r="BG188" s="141" t="s">
        <v>458</v>
      </c>
      <c r="BH188" s="141" t="s">
        <v>432</v>
      </c>
      <c r="BI188" s="139"/>
      <c r="BJ188" s="141" t="s">
        <v>433</v>
      </c>
      <c r="BK188" s="140">
        <v>45625</v>
      </c>
      <c r="BL188" s="139">
        <v>7</v>
      </c>
      <c r="BM188" s="141" t="s">
        <v>2352</v>
      </c>
      <c r="BN188" s="141">
        <v>0.75</v>
      </c>
      <c r="BO188" s="141" t="s">
        <v>428</v>
      </c>
      <c r="BP188" s="141" t="s">
        <v>2351</v>
      </c>
      <c r="BQ188" s="140"/>
      <c r="BR188" s="141" t="s">
        <v>7</v>
      </c>
      <c r="BS188" s="141" t="s">
        <v>10</v>
      </c>
      <c r="BT188" s="141" t="s">
        <v>7</v>
      </c>
      <c r="BU188" s="141" t="s">
        <v>428</v>
      </c>
      <c r="BV188" s="141" t="s">
        <v>428</v>
      </c>
      <c r="BW188" t="s">
        <v>90</v>
      </c>
      <c r="BX188" s="141" t="s">
        <v>38</v>
      </c>
      <c r="BY188" s="141" t="s">
        <v>90</v>
      </c>
      <c r="BZ188" s="141" t="s">
        <v>90</v>
      </c>
      <c r="CA188" s="141" t="s">
        <v>243</v>
      </c>
      <c r="CB188" s="141" t="s">
        <v>90</v>
      </c>
      <c r="CC188" s="142" t="s">
        <v>8224</v>
      </c>
      <c r="CD188">
        <v>1</v>
      </c>
      <c r="CE188">
        <v>6.4492000000000003</v>
      </c>
      <c r="CF188">
        <v>7.7862999999999998</v>
      </c>
      <c r="CG188" s="141">
        <v>0.75</v>
      </c>
      <c r="CH188" s="141">
        <v>4.8369999999999997</v>
      </c>
      <c r="CI188" s="141">
        <v>5.84</v>
      </c>
      <c r="CJ188" s="141" t="s">
        <v>90</v>
      </c>
      <c r="CK188" s="141" t="s">
        <v>7</v>
      </c>
      <c r="CL188" s="141" t="s">
        <v>7</v>
      </c>
      <c r="CM188" s="139"/>
      <c r="CN188" s="141" t="s">
        <v>112</v>
      </c>
      <c r="CO188" s="139"/>
      <c r="CP188" s="141" t="s">
        <v>90</v>
      </c>
      <c r="CQ188" s="141" t="s">
        <v>7742</v>
      </c>
      <c r="CR188" s="141" t="s">
        <v>90</v>
      </c>
      <c r="CS188" s="141" t="s">
        <v>7742</v>
      </c>
      <c r="CT188" s="141" t="s">
        <v>7789</v>
      </c>
      <c r="CU188" s="141" t="s">
        <v>90</v>
      </c>
      <c r="CV188" s="142" t="s">
        <v>7</v>
      </c>
      <c r="CW188" s="142" t="s">
        <v>90</v>
      </c>
      <c r="CX188" s="141" t="s">
        <v>2358</v>
      </c>
    </row>
    <row r="189" spans="1:102" x14ac:dyDescent="0.25">
      <c r="A189" s="139">
        <v>611</v>
      </c>
      <c r="B189" s="141" t="s">
        <v>719</v>
      </c>
      <c r="C189" s="141" t="s">
        <v>2156</v>
      </c>
      <c r="D189" s="141" t="s">
        <v>2359</v>
      </c>
      <c r="E189" s="140">
        <v>44552</v>
      </c>
      <c r="F189" s="141" t="s">
        <v>83</v>
      </c>
      <c r="G189" s="141" t="s">
        <v>90</v>
      </c>
      <c r="H189" s="141" t="s">
        <v>90</v>
      </c>
      <c r="I189" s="141" t="s">
        <v>90</v>
      </c>
      <c r="J189" s="141" t="s">
        <v>2354</v>
      </c>
      <c r="K189" s="141" t="s">
        <v>2356</v>
      </c>
      <c r="L189" t="s">
        <v>2</v>
      </c>
      <c r="M189" s="141" t="s">
        <v>2349</v>
      </c>
      <c r="N189" s="141" t="s">
        <v>126</v>
      </c>
      <c r="O189" s="141" t="s">
        <v>90</v>
      </c>
      <c r="P189" s="141" t="s">
        <v>90</v>
      </c>
      <c r="Q189" s="141" t="s">
        <v>423</v>
      </c>
      <c r="R189" s="141" t="s">
        <v>424</v>
      </c>
      <c r="S189" s="141" t="s">
        <v>425</v>
      </c>
      <c r="T189" s="141" t="s">
        <v>426</v>
      </c>
      <c r="U189" s="141" t="s">
        <v>426</v>
      </c>
      <c r="V189" s="141" t="s">
        <v>2360</v>
      </c>
      <c r="W189" s="141" t="s">
        <v>713</v>
      </c>
      <c r="X189" s="140">
        <v>44529</v>
      </c>
      <c r="Y189" s="141" t="s">
        <v>90</v>
      </c>
      <c r="Z189" s="140">
        <v>44529</v>
      </c>
      <c r="AA189" s="141" t="s">
        <v>2156</v>
      </c>
      <c r="AB189" s="141" t="s">
        <v>2165</v>
      </c>
      <c r="AC189" s="140">
        <v>44710</v>
      </c>
      <c r="AD189" s="141" t="s">
        <v>90</v>
      </c>
      <c r="AE189" s="139">
        <v>7</v>
      </c>
      <c r="AF189" s="140"/>
      <c r="AG189" s="140">
        <v>44558</v>
      </c>
      <c r="AH189" s="139">
        <v>2.75</v>
      </c>
      <c r="AI189" s="139">
        <v>1000</v>
      </c>
      <c r="AJ189" s="141" t="s">
        <v>2164</v>
      </c>
      <c r="AK189" s="141" t="s">
        <v>90</v>
      </c>
      <c r="AL189" s="141" t="s">
        <v>90</v>
      </c>
      <c r="AM189" s="141" t="s">
        <v>90</v>
      </c>
      <c r="AN189" s="139"/>
      <c r="AO189" s="141" t="s">
        <v>436</v>
      </c>
      <c r="AP189" s="141" t="s">
        <v>427</v>
      </c>
      <c r="AQ189" s="139" t="s">
        <v>1944</v>
      </c>
      <c r="AR189" s="141" t="s">
        <v>372</v>
      </c>
      <c r="AS189" s="141" t="s">
        <v>428</v>
      </c>
      <c r="AT189" s="141" t="s">
        <v>2162</v>
      </c>
      <c r="AU189" s="141" t="s">
        <v>232</v>
      </c>
      <c r="AV189" s="139"/>
      <c r="AW189" s="139"/>
      <c r="AX189" s="139"/>
      <c r="AY189" s="139"/>
      <c r="AZ189" s="141" t="s">
        <v>90</v>
      </c>
      <c r="BA189" s="141" t="s">
        <v>1203</v>
      </c>
      <c r="BB189" s="141" t="s">
        <v>634</v>
      </c>
      <c r="BC189" s="139"/>
      <c r="BD189" s="139">
        <v>100</v>
      </c>
      <c r="BE189" s="141" t="s">
        <v>430</v>
      </c>
      <c r="BF189" s="141" t="s">
        <v>90</v>
      </c>
      <c r="BG189" s="141" t="s">
        <v>458</v>
      </c>
      <c r="BH189" s="141" t="s">
        <v>432</v>
      </c>
      <c r="BI189" s="139"/>
      <c r="BJ189" s="141" t="s">
        <v>433</v>
      </c>
      <c r="BK189" s="140">
        <v>45625</v>
      </c>
      <c r="BL189" s="139">
        <v>7</v>
      </c>
      <c r="BM189" s="141" t="s">
        <v>434</v>
      </c>
      <c r="BN189" s="141">
        <v>0.75</v>
      </c>
      <c r="BO189" s="141" t="s">
        <v>428</v>
      </c>
      <c r="BP189" s="141" t="s">
        <v>2351</v>
      </c>
      <c r="BQ189" s="140"/>
      <c r="BR189" s="141" t="s">
        <v>7</v>
      </c>
      <c r="BS189" s="141" t="s">
        <v>10</v>
      </c>
      <c r="BT189" s="141" t="s">
        <v>7</v>
      </c>
      <c r="BU189" s="141" t="s">
        <v>428</v>
      </c>
      <c r="BV189" s="141" t="s">
        <v>428</v>
      </c>
      <c r="BW189" t="s">
        <v>2350</v>
      </c>
      <c r="BX189" s="141" t="s">
        <v>38</v>
      </c>
      <c r="BY189" s="141" t="s">
        <v>90</v>
      </c>
      <c r="BZ189" s="141" t="s">
        <v>90</v>
      </c>
      <c r="CA189" s="141" t="s">
        <v>243</v>
      </c>
      <c r="CB189" s="141" t="s">
        <v>90</v>
      </c>
      <c r="CC189" s="142" t="s">
        <v>8224</v>
      </c>
      <c r="CD189">
        <v>1</v>
      </c>
      <c r="CE189">
        <v>6.4492000000000003</v>
      </c>
      <c r="CF189">
        <v>7.7862999999999998</v>
      </c>
      <c r="CG189" s="141">
        <v>0.75</v>
      </c>
      <c r="CH189" s="141">
        <v>4.8369999999999997</v>
      </c>
      <c r="CI189" s="141">
        <v>5.84</v>
      </c>
      <c r="CJ189" s="141" t="s">
        <v>90</v>
      </c>
      <c r="CK189" s="141" t="s">
        <v>7</v>
      </c>
      <c r="CL189" s="141" t="s">
        <v>7</v>
      </c>
      <c r="CM189" s="139"/>
      <c r="CN189" s="141" t="s">
        <v>112</v>
      </c>
      <c r="CO189" s="139"/>
      <c r="CP189" s="141" t="s">
        <v>90</v>
      </c>
      <c r="CQ189" s="141" t="s">
        <v>90</v>
      </c>
      <c r="CR189" s="141" t="s">
        <v>90</v>
      </c>
      <c r="CS189" s="141" t="s">
        <v>7742</v>
      </c>
      <c r="CT189" s="141" t="s">
        <v>7789</v>
      </c>
      <c r="CU189" s="141" t="s">
        <v>90</v>
      </c>
      <c r="CV189" s="142" t="s">
        <v>7</v>
      </c>
      <c r="CW189" s="142" t="s">
        <v>90</v>
      </c>
      <c r="CX189" s="141" t="s">
        <v>2361</v>
      </c>
    </row>
    <row r="190" spans="1:102" x14ac:dyDescent="0.25">
      <c r="A190" s="139">
        <v>610</v>
      </c>
      <c r="B190" s="141" t="s">
        <v>814</v>
      </c>
      <c r="C190" s="141" t="s">
        <v>2373</v>
      </c>
      <c r="D190" s="141" t="s">
        <v>2375</v>
      </c>
      <c r="E190" s="140">
        <v>44551</v>
      </c>
      <c r="F190" s="141" t="s">
        <v>83</v>
      </c>
      <c r="G190" s="141" t="s">
        <v>90</v>
      </c>
      <c r="H190" s="141" t="s">
        <v>2377</v>
      </c>
      <c r="I190" s="141" t="s">
        <v>2338</v>
      </c>
      <c r="J190" s="141" t="s">
        <v>2380</v>
      </c>
      <c r="K190" s="141" t="s">
        <v>2383</v>
      </c>
      <c r="L190" t="s">
        <v>1</v>
      </c>
      <c r="M190" s="141" t="s">
        <v>2374</v>
      </c>
      <c r="N190" s="141" t="s">
        <v>126</v>
      </c>
      <c r="O190" s="141" t="s">
        <v>90</v>
      </c>
      <c r="P190" s="141" t="s">
        <v>90</v>
      </c>
      <c r="Q190" s="141" t="s">
        <v>423</v>
      </c>
      <c r="R190" s="141" t="s">
        <v>424</v>
      </c>
      <c r="S190" s="141" t="s">
        <v>425</v>
      </c>
      <c r="T190" s="141" t="s">
        <v>426</v>
      </c>
      <c r="U190" s="141" t="s">
        <v>426</v>
      </c>
      <c r="V190" s="141" t="s">
        <v>2384</v>
      </c>
      <c r="W190" s="141" t="s">
        <v>2227</v>
      </c>
      <c r="X190" s="140">
        <v>44554</v>
      </c>
      <c r="Y190" s="141" t="s">
        <v>90</v>
      </c>
      <c r="Z190" s="140">
        <v>44554</v>
      </c>
      <c r="AA190" s="141" t="s">
        <v>2373</v>
      </c>
      <c r="AB190" s="141" t="s">
        <v>2382</v>
      </c>
      <c r="AC190" s="140">
        <v>44736</v>
      </c>
      <c r="AD190" s="141" t="s">
        <v>90</v>
      </c>
      <c r="AE190" s="139">
        <v>1.95</v>
      </c>
      <c r="AF190" s="140"/>
      <c r="AG190" s="140">
        <v>44554</v>
      </c>
      <c r="AH190" s="139">
        <v>0.6</v>
      </c>
      <c r="AI190" s="139">
        <v>1000</v>
      </c>
      <c r="AJ190" s="141" t="s">
        <v>2381</v>
      </c>
      <c r="AK190" s="141" t="s">
        <v>90</v>
      </c>
      <c r="AL190" s="141" t="s">
        <v>90</v>
      </c>
      <c r="AM190" s="141" t="s">
        <v>90</v>
      </c>
      <c r="AN190" s="139"/>
      <c r="AO190" s="141" t="s">
        <v>436</v>
      </c>
      <c r="AP190" s="141" t="s">
        <v>427</v>
      </c>
      <c r="AQ190" s="139" t="s">
        <v>2290</v>
      </c>
      <c r="AR190" s="141" t="s">
        <v>438</v>
      </c>
      <c r="AS190" s="141" t="s">
        <v>428</v>
      </c>
      <c r="AT190" s="141" t="s">
        <v>429</v>
      </c>
      <c r="AU190" s="141" t="s">
        <v>290</v>
      </c>
      <c r="AV190" s="139"/>
      <c r="AW190" s="139"/>
      <c r="AX190" s="139"/>
      <c r="AY190" s="139"/>
      <c r="AZ190" s="141" t="s">
        <v>2379</v>
      </c>
      <c r="BA190" s="141" t="s">
        <v>2340</v>
      </c>
      <c r="BB190" s="141" t="s">
        <v>1083</v>
      </c>
      <c r="BC190" s="139"/>
      <c r="BD190" s="139">
        <v>100</v>
      </c>
      <c r="BE190" s="141" t="s">
        <v>430</v>
      </c>
      <c r="BF190" s="141" t="s">
        <v>2378</v>
      </c>
      <c r="BG190" s="141" t="s">
        <v>766</v>
      </c>
      <c r="BH190" s="141" t="s">
        <v>432</v>
      </c>
      <c r="BI190" s="139">
        <v>0</v>
      </c>
      <c r="BJ190" s="141" t="s">
        <v>433</v>
      </c>
      <c r="BK190" s="140">
        <v>45650</v>
      </c>
      <c r="BL190" s="139">
        <v>1.95</v>
      </c>
      <c r="BM190" s="141" t="s">
        <v>434</v>
      </c>
      <c r="BN190" s="141">
        <v>0.6</v>
      </c>
      <c r="BO190" s="141" t="s">
        <v>428</v>
      </c>
      <c r="BP190" s="141" t="s">
        <v>2376</v>
      </c>
      <c r="BQ190" s="140"/>
      <c r="BR190" s="141" t="s">
        <v>7</v>
      </c>
      <c r="BS190" s="141" t="s">
        <v>8</v>
      </c>
      <c r="BT190" s="141" t="s">
        <v>7</v>
      </c>
      <c r="BU190" s="141" t="s">
        <v>428</v>
      </c>
      <c r="BV190" s="141" t="s">
        <v>428</v>
      </c>
      <c r="BW190" t="s">
        <v>90</v>
      </c>
      <c r="BX190" s="141" t="s">
        <v>110</v>
      </c>
      <c r="BY190" s="141" t="s">
        <v>303</v>
      </c>
      <c r="BZ190" s="141" t="s">
        <v>90</v>
      </c>
      <c r="CA190" s="141" t="s">
        <v>243</v>
      </c>
      <c r="CB190" s="141" t="s">
        <v>90</v>
      </c>
      <c r="CC190" s="142" t="s">
        <v>8224</v>
      </c>
      <c r="CD190">
        <v>1</v>
      </c>
      <c r="CE190">
        <v>6.4492000000000003</v>
      </c>
      <c r="CF190">
        <v>7.7862999999999998</v>
      </c>
      <c r="CG190" s="141">
        <v>0.6</v>
      </c>
      <c r="CH190" s="141">
        <v>3.87</v>
      </c>
      <c r="CI190" s="141">
        <v>4.6719999999999997</v>
      </c>
      <c r="CJ190" s="141" t="s">
        <v>90</v>
      </c>
      <c r="CK190" s="141" t="s">
        <v>7</v>
      </c>
      <c r="CL190" s="141" t="s">
        <v>7</v>
      </c>
      <c r="CM190" s="139"/>
      <c r="CN190" s="141" t="s">
        <v>112</v>
      </c>
      <c r="CO190" s="139">
        <v>0</v>
      </c>
      <c r="CP190" s="141" t="s">
        <v>7792</v>
      </c>
      <c r="CQ190" s="141" t="s">
        <v>2338</v>
      </c>
      <c r="CR190" s="141" t="s">
        <v>90</v>
      </c>
      <c r="CS190" s="141" t="s">
        <v>2338</v>
      </c>
      <c r="CT190" s="141" t="s">
        <v>142</v>
      </c>
      <c r="CU190" s="141" t="s">
        <v>90</v>
      </c>
      <c r="CV190" s="142" t="s">
        <v>7</v>
      </c>
      <c r="CW190" s="142" t="s">
        <v>90</v>
      </c>
      <c r="CX190" s="141" t="s">
        <v>2385</v>
      </c>
    </row>
    <row r="191" spans="1:102" x14ac:dyDescent="0.25">
      <c r="A191" s="139">
        <v>609</v>
      </c>
      <c r="B191" s="141" t="s">
        <v>814</v>
      </c>
      <c r="C191" s="141" t="s">
        <v>2156</v>
      </c>
      <c r="D191" s="141" t="s">
        <v>2387</v>
      </c>
      <c r="E191" s="140">
        <v>44550</v>
      </c>
      <c r="F191" s="141" t="s">
        <v>83</v>
      </c>
      <c r="G191" s="141" t="s">
        <v>90</v>
      </c>
      <c r="H191" s="141" t="s">
        <v>2390</v>
      </c>
      <c r="I191" s="141" t="s">
        <v>451</v>
      </c>
      <c r="J191" s="141" t="s">
        <v>2391</v>
      </c>
      <c r="K191" s="141" t="s">
        <v>2394</v>
      </c>
      <c r="L191" t="s">
        <v>2</v>
      </c>
      <c r="M191" s="141" t="s">
        <v>2386</v>
      </c>
      <c r="N191" s="141" t="s">
        <v>126</v>
      </c>
      <c r="O191" s="141" t="s">
        <v>90</v>
      </c>
      <c r="P191" s="141" t="s">
        <v>90</v>
      </c>
      <c r="Q191" s="141" t="s">
        <v>423</v>
      </c>
      <c r="R191" s="141" t="s">
        <v>424</v>
      </c>
      <c r="S191" s="141" t="s">
        <v>425</v>
      </c>
      <c r="T191" s="141" t="s">
        <v>426</v>
      </c>
      <c r="U191" s="141" t="s">
        <v>426</v>
      </c>
      <c r="V191" s="141" t="s">
        <v>2395</v>
      </c>
      <c r="W191" s="141" t="s">
        <v>2227</v>
      </c>
      <c r="X191" s="140">
        <v>44553</v>
      </c>
      <c r="Y191" s="141" t="s">
        <v>90</v>
      </c>
      <c r="Z191" s="140">
        <v>44553</v>
      </c>
      <c r="AA191" s="141" t="s">
        <v>2393</v>
      </c>
      <c r="AB191" s="141" t="s">
        <v>2165</v>
      </c>
      <c r="AC191" s="140">
        <v>44735</v>
      </c>
      <c r="AD191" s="141" t="s">
        <v>90</v>
      </c>
      <c r="AE191" s="139">
        <v>3.5</v>
      </c>
      <c r="AF191" s="140"/>
      <c r="AG191" s="140">
        <v>44553</v>
      </c>
      <c r="AH191" s="139">
        <v>1.2</v>
      </c>
      <c r="AI191" s="139">
        <v>1000</v>
      </c>
      <c r="AJ191" s="141" t="s">
        <v>2164</v>
      </c>
      <c r="AK191" s="141" t="s">
        <v>90</v>
      </c>
      <c r="AL191" s="141" t="s">
        <v>90</v>
      </c>
      <c r="AM191" s="141" t="s">
        <v>90</v>
      </c>
      <c r="AN191" s="139"/>
      <c r="AO191" s="141" t="s">
        <v>436</v>
      </c>
      <c r="AP191" s="141" t="s">
        <v>427</v>
      </c>
      <c r="AQ191" s="139" t="s">
        <v>2392</v>
      </c>
      <c r="AR191" s="141" t="s">
        <v>372</v>
      </c>
      <c r="AS191" s="141" t="s">
        <v>428</v>
      </c>
      <c r="AT191" s="141" t="s">
        <v>2162</v>
      </c>
      <c r="AU191" s="141" t="s">
        <v>290</v>
      </c>
      <c r="AV191" s="139"/>
      <c r="AW191" s="139"/>
      <c r="AX191" s="139"/>
      <c r="AY191" s="139"/>
      <c r="AZ191" s="141" t="s">
        <v>90</v>
      </c>
      <c r="BA191" s="141" t="s">
        <v>1203</v>
      </c>
      <c r="BB191" s="141" t="s">
        <v>634</v>
      </c>
      <c r="BC191" s="139"/>
      <c r="BD191" s="139">
        <v>100</v>
      </c>
      <c r="BE191" s="141" t="s">
        <v>430</v>
      </c>
      <c r="BF191" s="141" t="s">
        <v>874</v>
      </c>
      <c r="BG191" s="141" t="s">
        <v>766</v>
      </c>
      <c r="BH191" s="141" t="s">
        <v>432</v>
      </c>
      <c r="BI191" s="139"/>
      <c r="BJ191" s="141" t="s">
        <v>433</v>
      </c>
      <c r="BK191" s="140">
        <v>45612</v>
      </c>
      <c r="BL191" s="139">
        <v>3.5</v>
      </c>
      <c r="BM191" s="141" t="s">
        <v>2389</v>
      </c>
      <c r="BN191" s="141">
        <v>1.2</v>
      </c>
      <c r="BO191" s="141" t="s">
        <v>428</v>
      </c>
      <c r="BP191" s="141" t="s">
        <v>2388</v>
      </c>
      <c r="BQ191" s="140"/>
      <c r="BR191" s="141" t="s">
        <v>7</v>
      </c>
      <c r="BS191" s="141" t="s">
        <v>10</v>
      </c>
      <c r="BT191" s="141" t="s">
        <v>7</v>
      </c>
      <c r="BU191" s="141" t="s">
        <v>428</v>
      </c>
      <c r="BV191" s="141" t="s">
        <v>428</v>
      </c>
      <c r="BW191" t="s">
        <v>90</v>
      </c>
      <c r="BX191" s="141" t="s">
        <v>110</v>
      </c>
      <c r="BY191" s="141" t="s">
        <v>318</v>
      </c>
      <c r="BZ191" s="141" t="s">
        <v>90</v>
      </c>
      <c r="CA191" s="141" t="s">
        <v>243</v>
      </c>
      <c r="CB191" s="141" t="s">
        <v>90</v>
      </c>
      <c r="CC191" s="142" t="s">
        <v>8224</v>
      </c>
      <c r="CD191">
        <v>1</v>
      </c>
      <c r="CE191">
        <v>6.4492000000000003</v>
      </c>
      <c r="CF191">
        <v>7.7862999999999998</v>
      </c>
      <c r="CG191" s="141">
        <v>1.2</v>
      </c>
      <c r="CH191" s="141">
        <v>7.7389999999999999</v>
      </c>
      <c r="CI191" s="141">
        <v>9.3439999999999994</v>
      </c>
      <c r="CJ191" s="141" t="s">
        <v>90</v>
      </c>
      <c r="CK191" s="141" t="s">
        <v>7</v>
      </c>
      <c r="CL191" s="141" t="s">
        <v>7</v>
      </c>
      <c r="CM191" s="139"/>
      <c r="CN191" s="141" t="s">
        <v>451</v>
      </c>
      <c r="CO191" s="139"/>
      <c r="CP191" s="141" t="s">
        <v>7757</v>
      </c>
      <c r="CQ191" s="141" t="s">
        <v>451</v>
      </c>
      <c r="CR191" s="141" t="s">
        <v>451</v>
      </c>
      <c r="CS191" s="141" t="s">
        <v>2693</v>
      </c>
      <c r="CT191" s="141" t="s">
        <v>7789</v>
      </c>
      <c r="CU191" s="141" t="s">
        <v>90</v>
      </c>
      <c r="CV191" s="142" t="s">
        <v>7</v>
      </c>
      <c r="CW191" s="142" t="s">
        <v>90</v>
      </c>
      <c r="CX191" s="141" t="s">
        <v>2396</v>
      </c>
    </row>
    <row r="192" spans="1:102" x14ac:dyDescent="0.25">
      <c r="A192" s="139">
        <v>608</v>
      </c>
      <c r="B192" s="141" t="s">
        <v>7730</v>
      </c>
      <c r="C192" s="141" t="s">
        <v>2397</v>
      </c>
      <c r="D192" s="141" t="s">
        <v>2399</v>
      </c>
      <c r="E192" s="140">
        <v>44547</v>
      </c>
      <c r="F192" s="141" t="s">
        <v>83</v>
      </c>
      <c r="G192" s="141" t="s">
        <v>90</v>
      </c>
      <c r="H192" s="141" t="s">
        <v>90</v>
      </c>
      <c r="I192" s="141" t="s">
        <v>2338</v>
      </c>
      <c r="J192" s="141" t="s">
        <v>2401</v>
      </c>
      <c r="K192" s="141" t="s">
        <v>2404</v>
      </c>
      <c r="L192" t="s">
        <v>1</v>
      </c>
      <c r="M192" s="141" t="s">
        <v>2398</v>
      </c>
      <c r="N192" s="141" t="s">
        <v>126</v>
      </c>
      <c r="O192" s="141" t="s">
        <v>90</v>
      </c>
      <c r="P192" s="141" t="s">
        <v>90</v>
      </c>
      <c r="Q192" s="141" t="s">
        <v>423</v>
      </c>
      <c r="R192" s="141" t="s">
        <v>424</v>
      </c>
      <c r="S192" s="141" t="s">
        <v>425</v>
      </c>
      <c r="T192" s="141" t="s">
        <v>426</v>
      </c>
      <c r="U192" s="141" t="s">
        <v>426</v>
      </c>
      <c r="V192" s="141" t="s">
        <v>2405</v>
      </c>
      <c r="W192" s="141" t="s">
        <v>90</v>
      </c>
      <c r="X192" s="140">
        <v>44553</v>
      </c>
      <c r="Y192" s="141" t="s">
        <v>90</v>
      </c>
      <c r="Z192" s="140">
        <v>44553</v>
      </c>
      <c r="AA192" s="141" t="s">
        <v>2397</v>
      </c>
      <c r="AB192" s="141" t="s">
        <v>2403</v>
      </c>
      <c r="AC192" s="140">
        <v>44735</v>
      </c>
      <c r="AD192" s="141" t="s">
        <v>90</v>
      </c>
      <c r="AE192" s="139">
        <v>1.95</v>
      </c>
      <c r="AF192" s="140"/>
      <c r="AG192" s="140">
        <v>44553</v>
      </c>
      <c r="AH192" s="139">
        <v>1</v>
      </c>
      <c r="AI192" s="139">
        <v>1000</v>
      </c>
      <c r="AJ192" s="141" t="s">
        <v>2402</v>
      </c>
      <c r="AK192" s="141" t="s">
        <v>90</v>
      </c>
      <c r="AL192" s="141" t="s">
        <v>90</v>
      </c>
      <c r="AM192" s="141" t="s">
        <v>90</v>
      </c>
      <c r="AN192" s="139"/>
      <c r="AO192" s="141" t="s">
        <v>436</v>
      </c>
      <c r="AP192" s="141" t="s">
        <v>427</v>
      </c>
      <c r="AQ192" s="139" t="s">
        <v>2290</v>
      </c>
      <c r="AR192" s="141" t="s">
        <v>438</v>
      </c>
      <c r="AS192" s="141" t="s">
        <v>428</v>
      </c>
      <c r="AT192" s="141" t="s">
        <v>429</v>
      </c>
      <c r="AU192" s="141" t="s">
        <v>290</v>
      </c>
      <c r="AV192" s="139"/>
      <c r="AW192" s="139"/>
      <c r="AX192" s="139"/>
      <c r="AY192" s="139"/>
      <c r="AZ192" s="141" t="s">
        <v>2341</v>
      </c>
      <c r="BA192" s="141" t="s">
        <v>2340</v>
      </c>
      <c r="BB192" s="141" t="s">
        <v>1083</v>
      </c>
      <c r="BC192" s="139"/>
      <c r="BD192" s="139">
        <v>100</v>
      </c>
      <c r="BE192" s="141" t="s">
        <v>430</v>
      </c>
      <c r="BF192" s="141" t="s">
        <v>2339</v>
      </c>
      <c r="BG192" s="141" t="s">
        <v>766</v>
      </c>
      <c r="BH192" s="141" t="s">
        <v>432</v>
      </c>
      <c r="BI192" s="139"/>
      <c r="BJ192" s="141" t="s">
        <v>433</v>
      </c>
      <c r="BK192" s="140">
        <v>45649</v>
      </c>
      <c r="BL192" s="139">
        <v>1.95</v>
      </c>
      <c r="BM192" s="141" t="s">
        <v>434</v>
      </c>
      <c r="BN192" s="141">
        <v>1</v>
      </c>
      <c r="BO192" s="141" t="s">
        <v>428</v>
      </c>
      <c r="BP192" s="141" t="s">
        <v>2400</v>
      </c>
      <c r="BQ192" s="140"/>
      <c r="BR192" s="141" t="s">
        <v>7</v>
      </c>
      <c r="BS192" s="141" t="s">
        <v>8</v>
      </c>
      <c r="BT192" s="141" t="s">
        <v>7</v>
      </c>
      <c r="BU192" s="141" t="s">
        <v>428</v>
      </c>
      <c r="BV192" s="141" t="s">
        <v>428</v>
      </c>
      <c r="BW192" t="s">
        <v>90</v>
      </c>
      <c r="BX192" s="141" t="s">
        <v>110</v>
      </c>
      <c r="BY192" s="141" t="s">
        <v>307</v>
      </c>
      <c r="BZ192" s="141" t="s">
        <v>90</v>
      </c>
      <c r="CA192" s="141" t="s">
        <v>243</v>
      </c>
      <c r="CB192" s="141" t="s">
        <v>90</v>
      </c>
      <c r="CC192" s="142" t="s">
        <v>8224</v>
      </c>
      <c r="CD192">
        <v>1</v>
      </c>
      <c r="CE192">
        <v>6.4492000000000003</v>
      </c>
      <c r="CF192">
        <v>7.7862999999999998</v>
      </c>
      <c r="CG192" s="141">
        <v>1</v>
      </c>
      <c r="CH192" s="141">
        <v>6.4489999999999998</v>
      </c>
      <c r="CI192" s="141">
        <v>7.7859999999999996</v>
      </c>
      <c r="CJ192" s="141" t="s">
        <v>90</v>
      </c>
      <c r="CK192" s="141" t="s">
        <v>7</v>
      </c>
      <c r="CL192" s="141" t="s">
        <v>7</v>
      </c>
      <c r="CM192" s="139"/>
      <c r="CN192" s="141" t="s">
        <v>112</v>
      </c>
      <c r="CO192" s="139"/>
      <c r="CP192" s="141" t="s">
        <v>90</v>
      </c>
      <c r="CQ192" s="141" t="s">
        <v>2338</v>
      </c>
      <c r="CR192" s="141" t="s">
        <v>90</v>
      </c>
      <c r="CS192" s="141" t="s">
        <v>2338</v>
      </c>
      <c r="CT192" s="141" t="s">
        <v>142</v>
      </c>
      <c r="CU192" s="141" t="s">
        <v>90</v>
      </c>
      <c r="CV192" s="142" t="s">
        <v>7</v>
      </c>
      <c r="CW192" s="142" t="s">
        <v>90</v>
      </c>
      <c r="CX192" s="141" t="s">
        <v>2406</v>
      </c>
    </row>
    <row r="193" spans="1:102" x14ac:dyDescent="0.25">
      <c r="A193" s="139">
        <v>607</v>
      </c>
      <c r="B193" s="141" t="s">
        <v>814</v>
      </c>
      <c r="C193" s="141" t="s">
        <v>2431</v>
      </c>
      <c r="D193" s="141" t="s">
        <v>2433</v>
      </c>
      <c r="E193" s="140">
        <v>44546</v>
      </c>
      <c r="F193" s="141" t="s">
        <v>83</v>
      </c>
      <c r="G193" s="141" t="s">
        <v>90</v>
      </c>
      <c r="H193" s="141" t="s">
        <v>2435</v>
      </c>
      <c r="I193" s="141" t="s">
        <v>2436</v>
      </c>
      <c r="J193" s="141" t="s">
        <v>2439</v>
      </c>
      <c r="K193" s="141" t="s">
        <v>2442</v>
      </c>
      <c r="L193" t="s">
        <v>1</v>
      </c>
      <c r="M193" s="141" t="s">
        <v>2432</v>
      </c>
      <c r="N193" s="141" t="s">
        <v>126</v>
      </c>
      <c r="O193" s="141" t="s">
        <v>90</v>
      </c>
      <c r="P193" s="141" t="s">
        <v>90</v>
      </c>
      <c r="Q193" s="141" t="s">
        <v>423</v>
      </c>
      <c r="R193" s="141" t="s">
        <v>424</v>
      </c>
      <c r="S193" s="141" t="s">
        <v>425</v>
      </c>
      <c r="T193" s="141" t="s">
        <v>426</v>
      </c>
      <c r="U193" s="141" t="s">
        <v>426</v>
      </c>
      <c r="V193" s="141" t="s">
        <v>2443</v>
      </c>
      <c r="W193" s="141" t="s">
        <v>90</v>
      </c>
      <c r="X193" s="140">
        <v>44550</v>
      </c>
      <c r="Y193" s="141" t="s">
        <v>90</v>
      </c>
      <c r="Z193" s="140">
        <v>44550</v>
      </c>
      <c r="AA193" s="141" t="s">
        <v>2431</v>
      </c>
      <c r="AB193" s="141" t="s">
        <v>2441</v>
      </c>
      <c r="AC193" s="140">
        <v>44732</v>
      </c>
      <c r="AD193" s="141" t="s">
        <v>90</v>
      </c>
      <c r="AE193" s="139">
        <v>5.17</v>
      </c>
      <c r="AF193" s="140"/>
      <c r="AG193" s="140">
        <v>44550</v>
      </c>
      <c r="AH193" s="139">
        <v>0.3</v>
      </c>
      <c r="AI193" s="139">
        <v>1000</v>
      </c>
      <c r="AJ193" s="141" t="s">
        <v>2440</v>
      </c>
      <c r="AK193" s="141" t="s">
        <v>90</v>
      </c>
      <c r="AL193" s="141" t="s">
        <v>90</v>
      </c>
      <c r="AM193" s="141" t="s">
        <v>90</v>
      </c>
      <c r="AN193" s="139"/>
      <c r="AO193" s="141" t="s">
        <v>436</v>
      </c>
      <c r="AP193" s="141" t="s">
        <v>427</v>
      </c>
      <c r="AQ193" s="139" t="s">
        <v>2425</v>
      </c>
      <c r="AR193" s="141" t="s">
        <v>438</v>
      </c>
      <c r="AS193" s="141" t="s">
        <v>428</v>
      </c>
      <c r="AT193" s="141" t="s">
        <v>429</v>
      </c>
      <c r="AU193" s="141" t="s">
        <v>290</v>
      </c>
      <c r="AV193" s="139"/>
      <c r="AW193" s="139"/>
      <c r="AX193" s="139"/>
      <c r="AY193" s="139"/>
      <c r="AZ193" s="141" t="s">
        <v>2438</v>
      </c>
      <c r="BA193" s="141" t="s">
        <v>2437</v>
      </c>
      <c r="BB193" s="141" t="s">
        <v>908</v>
      </c>
      <c r="BC193" s="139"/>
      <c r="BD193" s="139">
        <v>100</v>
      </c>
      <c r="BE193" s="141" t="s">
        <v>430</v>
      </c>
      <c r="BF193" s="141" t="s">
        <v>90</v>
      </c>
      <c r="BG193" s="141" t="s">
        <v>458</v>
      </c>
      <c r="BH193" s="141" t="s">
        <v>432</v>
      </c>
      <c r="BI193" s="139">
        <v>13</v>
      </c>
      <c r="BJ193" s="141" t="s">
        <v>433</v>
      </c>
      <c r="BK193" s="140">
        <v>45646</v>
      </c>
      <c r="BL193" s="139">
        <v>5.17</v>
      </c>
      <c r="BM193" s="141" t="s">
        <v>434</v>
      </c>
      <c r="BN193" s="141">
        <v>0.3</v>
      </c>
      <c r="BO193" s="141" t="s">
        <v>428</v>
      </c>
      <c r="BP193" s="141" t="s">
        <v>2434</v>
      </c>
      <c r="BQ193" s="140"/>
      <c r="BR193" s="141" t="s">
        <v>7</v>
      </c>
      <c r="BS193" s="141" t="s">
        <v>17</v>
      </c>
      <c r="BT193" s="141" t="s">
        <v>7</v>
      </c>
      <c r="BU193" s="141" t="s">
        <v>428</v>
      </c>
      <c r="BV193" s="141" t="s">
        <v>428</v>
      </c>
      <c r="BW193" t="s">
        <v>90</v>
      </c>
      <c r="BX193" s="141" t="s">
        <v>38</v>
      </c>
      <c r="BY193" s="141" t="s">
        <v>90</v>
      </c>
      <c r="BZ193" s="141" t="s">
        <v>90</v>
      </c>
      <c r="CA193" s="141" t="s">
        <v>243</v>
      </c>
      <c r="CB193" s="141" t="s">
        <v>90</v>
      </c>
      <c r="CC193" s="142" t="s">
        <v>8224</v>
      </c>
      <c r="CD193">
        <v>1</v>
      </c>
      <c r="CE193">
        <v>6.4492000000000003</v>
      </c>
      <c r="CF193">
        <v>7.7862999999999998</v>
      </c>
      <c r="CG193" s="141">
        <v>0.3</v>
      </c>
      <c r="CH193" s="141">
        <v>1.9350000000000001</v>
      </c>
      <c r="CI193" s="141">
        <v>2.3359999999999999</v>
      </c>
      <c r="CJ193" s="141" t="s">
        <v>90</v>
      </c>
      <c r="CK193" s="141" t="s">
        <v>7</v>
      </c>
      <c r="CL193" s="141" t="s">
        <v>7</v>
      </c>
      <c r="CM193" s="139"/>
      <c r="CN193" s="141" t="s">
        <v>112</v>
      </c>
      <c r="CO193" s="139">
        <v>13</v>
      </c>
      <c r="CP193" s="141" t="s">
        <v>7793</v>
      </c>
      <c r="CQ193" s="141" t="s">
        <v>2436</v>
      </c>
      <c r="CR193" s="141" t="s">
        <v>90</v>
      </c>
      <c r="CS193" s="141" t="s">
        <v>2436</v>
      </c>
      <c r="CT193" s="141" t="s">
        <v>142</v>
      </c>
      <c r="CU193" s="141" t="s">
        <v>90</v>
      </c>
      <c r="CV193" s="142" t="s">
        <v>7</v>
      </c>
      <c r="CW193" s="142" t="s">
        <v>90</v>
      </c>
      <c r="CX193" s="141" t="s">
        <v>2444</v>
      </c>
    </row>
    <row r="194" spans="1:102" x14ac:dyDescent="0.25">
      <c r="A194" s="139">
        <v>606</v>
      </c>
      <c r="B194" s="141" t="s">
        <v>814</v>
      </c>
      <c r="C194" s="141" t="s">
        <v>2418</v>
      </c>
      <c r="D194" s="141" t="s">
        <v>2420</v>
      </c>
      <c r="E194" s="140">
        <v>44546</v>
      </c>
      <c r="F194" s="141" t="s">
        <v>83</v>
      </c>
      <c r="G194" s="141" t="s">
        <v>90</v>
      </c>
      <c r="H194" s="141" t="s">
        <v>2377</v>
      </c>
      <c r="I194" s="141" t="s">
        <v>2338</v>
      </c>
      <c r="J194" s="141" t="s">
        <v>2424</v>
      </c>
      <c r="K194" s="141" t="s">
        <v>2428</v>
      </c>
      <c r="L194" t="s">
        <v>1</v>
      </c>
      <c r="M194" s="141" t="s">
        <v>2419</v>
      </c>
      <c r="N194" s="141" t="s">
        <v>126</v>
      </c>
      <c r="O194" s="141" t="s">
        <v>90</v>
      </c>
      <c r="P194" s="141" t="s">
        <v>90</v>
      </c>
      <c r="Q194" s="141" t="s">
        <v>423</v>
      </c>
      <c r="R194" s="141" t="s">
        <v>424</v>
      </c>
      <c r="S194" s="141" t="s">
        <v>425</v>
      </c>
      <c r="T194" s="141" t="s">
        <v>426</v>
      </c>
      <c r="U194" s="141" t="s">
        <v>426</v>
      </c>
      <c r="V194" s="141" t="s">
        <v>2429</v>
      </c>
      <c r="W194" s="141" t="s">
        <v>2227</v>
      </c>
      <c r="X194" s="140">
        <v>44551</v>
      </c>
      <c r="Y194" s="141" t="s">
        <v>90</v>
      </c>
      <c r="Z194" s="140">
        <v>44551</v>
      </c>
      <c r="AA194" s="141" t="s">
        <v>90</v>
      </c>
      <c r="AB194" s="141" t="s">
        <v>2427</v>
      </c>
      <c r="AC194" s="140">
        <v>44733</v>
      </c>
      <c r="AD194" s="141" t="s">
        <v>90</v>
      </c>
      <c r="AE194" s="139">
        <v>1.95</v>
      </c>
      <c r="AF194" s="140"/>
      <c r="AG194" s="140">
        <v>44551</v>
      </c>
      <c r="AH194" s="139">
        <v>1.5</v>
      </c>
      <c r="AI194" s="139">
        <v>1000</v>
      </c>
      <c r="AJ194" s="141" t="s">
        <v>2426</v>
      </c>
      <c r="AK194" s="141" t="s">
        <v>90</v>
      </c>
      <c r="AL194" s="141" t="s">
        <v>90</v>
      </c>
      <c r="AM194" s="141" t="s">
        <v>90</v>
      </c>
      <c r="AN194" s="139"/>
      <c r="AO194" s="141" t="s">
        <v>436</v>
      </c>
      <c r="AP194" s="141" t="s">
        <v>427</v>
      </c>
      <c r="AQ194" s="139" t="s">
        <v>2425</v>
      </c>
      <c r="AR194" s="141" t="s">
        <v>438</v>
      </c>
      <c r="AS194" s="141" t="s">
        <v>428</v>
      </c>
      <c r="AT194" s="141" t="s">
        <v>429</v>
      </c>
      <c r="AU194" s="141" t="s">
        <v>290</v>
      </c>
      <c r="AV194" s="139"/>
      <c r="AW194" s="139"/>
      <c r="AX194" s="139"/>
      <c r="AY194" s="139"/>
      <c r="AZ194" s="141" t="s">
        <v>2423</v>
      </c>
      <c r="BA194" s="141" t="s">
        <v>1124</v>
      </c>
      <c r="BB194" s="141" t="s">
        <v>908</v>
      </c>
      <c r="BC194" s="139"/>
      <c r="BD194" s="139">
        <v>100</v>
      </c>
      <c r="BE194" s="141" t="s">
        <v>430</v>
      </c>
      <c r="BF194" s="141" t="s">
        <v>2422</v>
      </c>
      <c r="BG194" s="141" t="s">
        <v>789</v>
      </c>
      <c r="BH194" s="141" t="s">
        <v>432</v>
      </c>
      <c r="BI194" s="139">
        <v>0</v>
      </c>
      <c r="BJ194" s="141" t="s">
        <v>433</v>
      </c>
      <c r="BK194" s="140">
        <v>45647</v>
      </c>
      <c r="BL194" s="139">
        <v>1.95</v>
      </c>
      <c r="BM194" s="141" t="s">
        <v>434</v>
      </c>
      <c r="BN194" s="141">
        <v>1.5</v>
      </c>
      <c r="BO194" s="141" t="s">
        <v>428</v>
      </c>
      <c r="BP194" s="141" t="s">
        <v>2421</v>
      </c>
      <c r="BQ194" s="140"/>
      <c r="BR194" s="141" t="s">
        <v>7</v>
      </c>
      <c r="BS194" s="141" t="s">
        <v>17</v>
      </c>
      <c r="BT194" s="141" t="s">
        <v>7</v>
      </c>
      <c r="BU194" s="141" t="s">
        <v>428</v>
      </c>
      <c r="BV194" s="141" t="s">
        <v>428</v>
      </c>
      <c r="BW194" t="s">
        <v>90</v>
      </c>
      <c r="BX194" s="141" t="s">
        <v>109</v>
      </c>
      <c r="BY194" s="141" t="s">
        <v>306</v>
      </c>
      <c r="BZ194" s="141" t="s">
        <v>90</v>
      </c>
      <c r="CA194" s="141" t="s">
        <v>243</v>
      </c>
      <c r="CB194" s="141" t="s">
        <v>90</v>
      </c>
      <c r="CC194" s="142" t="s">
        <v>8224</v>
      </c>
      <c r="CD194">
        <v>1</v>
      </c>
      <c r="CE194">
        <v>6.4492000000000003</v>
      </c>
      <c r="CF194">
        <v>7.7862999999999998</v>
      </c>
      <c r="CG194" s="141">
        <v>1.5</v>
      </c>
      <c r="CH194" s="141">
        <v>9.6739999999999995</v>
      </c>
      <c r="CI194" s="141">
        <v>11.679</v>
      </c>
      <c r="CJ194" s="141" t="s">
        <v>90</v>
      </c>
      <c r="CK194" s="141" t="s">
        <v>7</v>
      </c>
      <c r="CL194" s="141" t="s">
        <v>7</v>
      </c>
      <c r="CM194" s="139"/>
      <c r="CN194" s="141" t="s">
        <v>112</v>
      </c>
      <c r="CO194" s="139">
        <v>0</v>
      </c>
      <c r="CP194" s="141" t="s">
        <v>7792</v>
      </c>
      <c r="CQ194" s="141" t="s">
        <v>2338</v>
      </c>
      <c r="CR194" s="141" t="s">
        <v>90</v>
      </c>
      <c r="CS194" s="141" t="s">
        <v>2338</v>
      </c>
      <c r="CT194" s="141" t="s">
        <v>142</v>
      </c>
      <c r="CU194" s="141" t="s">
        <v>90</v>
      </c>
      <c r="CV194" s="142" t="s">
        <v>7</v>
      </c>
      <c r="CW194" s="142" t="s">
        <v>90</v>
      </c>
      <c r="CX194" s="141" t="s">
        <v>2430</v>
      </c>
    </row>
    <row r="195" spans="1:102" x14ac:dyDescent="0.25">
      <c r="A195" s="139">
        <v>605</v>
      </c>
      <c r="B195" s="141" t="s">
        <v>7730</v>
      </c>
      <c r="C195" s="141" t="s">
        <v>2407</v>
      </c>
      <c r="D195" s="141" t="s">
        <v>2409</v>
      </c>
      <c r="E195" s="140">
        <v>44546</v>
      </c>
      <c r="F195" s="141" t="s">
        <v>83</v>
      </c>
      <c r="G195" s="141" t="s">
        <v>90</v>
      </c>
      <c r="H195" s="141" t="s">
        <v>90</v>
      </c>
      <c r="I195" s="141" t="s">
        <v>2411</v>
      </c>
      <c r="J195" s="141" t="s">
        <v>2412</v>
      </c>
      <c r="K195" s="141" t="s">
        <v>2415</v>
      </c>
      <c r="L195" t="s">
        <v>82</v>
      </c>
      <c r="M195" s="141" t="s">
        <v>2408</v>
      </c>
      <c r="N195" s="141" t="s">
        <v>126</v>
      </c>
      <c r="O195" s="141" t="s">
        <v>90</v>
      </c>
      <c r="P195" s="141" t="s">
        <v>90</v>
      </c>
      <c r="Q195" s="141" t="s">
        <v>423</v>
      </c>
      <c r="R195" s="141" t="s">
        <v>424</v>
      </c>
      <c r="S195" s="141" t="s">
        <v>425</v>
      </c>
      <c r="T195" s="141" t="s">
        <v>426</v>
      </c>
      <c r="U195" s="141" t="s">
        <v>426</v>
      </c>
      <c r="V195" s="141" t="s">
        <v>2416</v>
      </c>
      <c r="W195" s="141" t="s">
        <v>713</v>
      </c>
      <c r="X195" s="140">
        <v>44553</v>
      </c>
      <c r="Y195" s="141" t="s">
        <v>90</v>
      </c>
      <c r="Z195" s="140">
        <v>44553</v>
      </c>
      <c r="AA195" s="141" t="s">
        <v>2407</v>
      </c>
      <c r="AB195" s="141" t="s">
        <v>2414</v>
      </c>
      <c r="AC195" s="140">
        <v>44735</v>
      </c>
      <c r="AD195" s="141" t="s">
        <v>90</v>
      </c>
      <c r="AE195" s="139">
        <v>4.8499999999999996</v>
      </c>
      <c r="AF195" s="140"/>
      <c r="AG195" s="140">
        <v>44553</v>
      </c>
      <c r="AH195" s="139">
        <v>1</v>
      </c>
      <c r="AI195" s="139">
        <v>1000</v>
      </c>
      <c r="AJ195" s="141" t="s">
        <v>2413</v>
      </c>
      <c r="AK195" s="141" t="s">
        <v>90</v>
      </c>
      <c r="AL195" s="141" t="s">
        <v>90</v>
      </c>
      <c r="AM195" s="141" t="s">
        <v>90</v>
      </c>
      <c r="AN195" s="139"/>
      <c r="AO195" s="141" t="s">
        <v>808</v>
      </c>
      <c r="AP195" s="141" t="s">
        <v>731</v>
      </c>
      <c r="AQ195" s="139" t="s">
        <v>2290</v>
      </c>
      <c r="AR195" s="141" t="s">
        <v>90</v>
      </c>
      <c r="AS195" s="141" t="s">
        <v>2300</v>
      </c>
      <c r="AT195" s="141" t="s">
        <v>459</v>
      </c>
      <c r="AU195" s="141" t="s">
        <v>290</v>
      </c>
      <c r="AV195" s="139"/>
      <c r="AW195" s="139"/>
      <c r="AX195" s="139"/>
      <c r="AY195" s="139"/>
      <c r="AZ195" s="141" t="s">
        <v>90</v>
      </c>
      <c r="BA195" s="141" t="s">
        <v>90</v>
      </c>
      <c r="BB195" s="141" t="s">
        <v>813</v>
      </c>
      <c r="BC195" s="139">
        <v>-0.2</v>
      </c>
      <c r="BD195" s="139">
        <v>100</v>
      </c>
      <c r="BE195" s="141" t="s">
        <v>430</v>
      </c>
      <c r="BF195" s="141" t="s">
        <v>90</v>
      </c>
      <c r="BG195" s="141" t="s">
        <v>458</v>
      </c>
      <c r="BH195" s="141" t="s">
        <v>432</v>
      </c>
      <c r="BI195" s="139"/>
      <c r="BJ195" s="141" t="s">
        <v>433</v>
      </c>
      <c r="BK195" s="140">
        <v>45649</v>
      </c>
      <c r="BL195" s="139">
        <v>4.8499999999999996</v>
      </c>
      <c r="BM195" s="141" t="s">
        <v>434</v>
      </c>
      <c r="BN195" s="141">
        <v>1</v>
      </c>
      <c r="BO195" s="141" t="s">
        <v>802</v>
      </c>
      <c r="BP195" s="141" t="s">
        <v>2410</v>
      </c>
      <c r="BQ195" s="140"/>
      <c r="BR195" s="141" t="s">
        <v>7</v>
      </c>
      <c r="BS195" s="141" t="s">
        <v>28</v>
      </c>
      <c r="BT195" s="141" t="s">
        <v>7</v>
      </c>
      <c r="BU195" s="141" t="s">
        <v>2300</v>
      </c>
      <c r="BV195" s="141" t="s">
        <v>801</v>
      </c>
      <c r="BW195" t="s">
        <v>90</v>
      </c>
      <c r="BX195" s="141" t="s">
        <v>38</v>
      </c>
      <c r="BY195" s="141" t="s">
        <v>90</v>
      </c>
      <c r="BZ195" s="141" t="s">
        <v>90</v>
      </c>
      <c r="CA195" s="141" t="s">
        <v>243</v>
      </c>
      <c r="CB195" s="141" t="s">
        <v>90</v>
      </c>
      <c r="CC195" s="142" t="s">
        <v>8224</v>
      </c>
      <c r="CD195">
        <v>1</v>
      </c>
      <c r="CE195">
        <v>6.4492000000000003</v>
      </c>
      <c r="CF195">
        <v>7.7862999999999998</v>
      </c>
      <c r="CG195" s="141">
        <v>1</v>
      </c>
      <c r="CH195" s="141">
        <v>6.4489999999999998</v>
      </c>
      <c r="CI195" s="141">
        <v>7.7859999999999996</v>
      </c>
      <c r="CJ195" s="141" t="s">
        <v>90</v>
      </c>
      <c r="CK195" s="141" t="s">
        <v>7</v>
      </c>
      <c r="CL195" s="141" t="s">
        <v>7</v>
      </c>
      <c r="CM195" s="139"/>
      <c r="CN195" s="141" t="s">
        <v>112</v>
      </c>
      <c r="CO195" s="139"/>
      <c r="CP195" s="141" t="s">
        <v>90</v>
      </c>
      <c r="CQ195" s="141" t="s">
        <v>2411</v>
      </c>
      <c r="CR195" s="141" t="s">
        <v>90</v>
      </c>
      <c r="CS195" s="141" t="s">
        <v>2411</v>
      </c>
      <c r="CT195" s="141" t="s">
        <v>142</v>
      </c>
      <c r="CU195" s="141" t="s">
        <v>90</v>
      </c>
      <c r="CV195" s="142" t="s">
        <v>7</v>
      </c>
      <c r="CW195" s="142" t="s">
        <v>90</v>
      </c>
      <c r="CX195" s="141" t="s">
        <v>2417</v>
      </c>
    </row>
    <row r="196" spans="1:102" x14ac:dyDescent="0.25">
      <c r="A196" s="139">
        <v>604</v>
      </c>
      <c r="B196" s="141" t="s">
        <v>719</v>
      </c>
      <c r="C196" s="141" t="s">
        <v>2445</v>
      </c>
      <c r="D196" s="141" t="s">
        <v>2447</v>
      </c>
      <c r="E196" s="140">
        <v>44545</v>
      </c>
      <c r="F196" s="141" t="s">
        <v>83</v>
      </c>
      <c r="G196" s="141" t="s">
        <v>90</v>
      </c>
      <c r="H196" s="141" t="s">
        <v>90</v>
      </c>
      <c r="I196" s="141" t="s">
        <v>90</v>
      </c>
      <c r="J196" s="141" t="s">
        <v>2451</v>
      </c>
      <c r="K196" s="141" t="s">
        <v>90</v>
      </c>
      <c r="L196" t="s">
        <v>3</v>
      </c>
      <c r="M196" s="141" t="s">
        <v>2446</v>
      </c>
      <c r="N196" s="141" t="s">
        <v>126</v>
      </c>
      <c r="O196" s="141" t="s">
        <v>90</v>
      </c>
      <c r="P196" s="141" t="s">
        <v>90</v>
      </c>
      <c r="Q196" s="141" t="s">
        <v>880</v>
      </c>
      <c r="R196" s="141" t="s">
        <v>424</v>
      </c>
      <c r="S196" s="141" t="s">
        <v>425</v>
      </c>
      <c r="T196" s="141" t="s">
        <v>426</v>
      </c>
      <c r="U196" s="141" t="s">
        <v>426</v>
      </c>
      <c r="V196" s="141" t="s">
        <v>2457</v>
      </c>
      <c r="W196" s="141" t="s">
        <v>2456</v>
      </c>
      <c r="X196" s="140">
        <v>44552</v>
      </c>
      <c r="Y196" s="141" t="s">
        <v>90</v>
      </c>
      <c r="Z196" s="140">
        <v>44552</v>
      </c>
      <c r="AA196" s="141" t="s">
        <v>2455</v>
      </c>
      <c r="AB196" s="141" t="s">
        <v>2454</v>
      </c>
      <c r="AC196" s="140">
        <v>44734</v>
      </c>
      <c r="AD196" s="141" t="s">
        <v>90</v>
      </c>
      <c r="AE196" s="139">
        <v>5.95</v>
      </c>
      <c r="AF196" s="140">
        <v>45282</v>
      </c>
      <c r="AG196" s="140">
        <v>44552</v>
      </c>
      <c r="AH196" s="139">
        <v>1.5</v>
      </c>
      <c r="AI196" s="139">
        <v>1000</v>
      </c>
      <c r="AJ196" s="141" t="s">
        <v>2453</v>
      </c>
      <c r="AK196" s="141" t="s">
        <v>90</v>
      </c>
      <c r="AL196" s="141" t="s">
        <v>90</v>
      </c>
      <c r="AM196" s="141" t="s">
        <v>90</v>
      </c>
      <c r="AN196" s="139"/>
      <c r="AO196" s="141" t="s">
        <v>808</v>
      </c>
      <c r="AP196" s="141" t="s">
        <v>1043</v>
      </c>
      <c r="AQ196" s="139" t="s">
        <v>2452</v>
      </c>
      <c r="AR196" s="141" t="s">
        <v>90</v>
      </c>
      <c r="AS196" s="141" t="s">
        <v>428</v>
      </c>
      <c r="AT196" s="141" t="s">
        <v>1310</v>
      </c>
      <c r="AU196" s="141" t="s">
        <v>290</v>
      </c>
      <c r="AV196" s="139"/>
      <c r="AW196" s="139"/>
      <c r="AX196" s="139"/>
      <c r="AY196" s="139"/>
      <c r="AZ196" s="141" t="s">
        <v>90</v>
      </c>
      <c r="BA196" s="141" t="s">
        <v>1084</v>
      </c>
      <c r="BB196" s="141" t="s">
        <v>1083</v>
      </c>
      <c r="BC196" s="139">
        <v>2.5000000000000001E-3</v>
      </c>
      <c r="BD196" s="139">
        <v>100</v>
      </c>
      <c r="BE196" s="141" t="s">
        <v>430</v>
      </c>
      <c r="BF196" s="141" t="s">
        <v>90</v>
      </c>
      <c r="BG196" s="141" t="s">
        <v>2027</v>
      </c>
      <c r="BH196" s="141" t="s">
        <v>432</v>
      </c>
      <c r="BI196" s="139"/>
      <c r="BJ196" s="141" t="s">
        <v>433</v>
      </c>
      <c r="BK196" s="140">
        <v>45648</v>
      </c>
      <c r="BL196" s="139">
        <v>5.95</v>
      </c>
      <c r="BM196" s="141" t="s">
        <v>434</v>
      </c>
      <c r="BN196" s="141">
        <v>1.5</v>
      </c>
      <c r="BO196" s="141" t="s">
        <v>2450</v>
      </c>
      <c r="BP196" s="141" t="s">
        <v>2448</v>
      </c>
      <c r="BQ196" s="140"/>
      <c r="BR196" s="141" t="s">
        <v>7</v>
      </c>
      <c r="BS196" s="141" t="s">
        <v>8</v>
      </c>
      <c r="BT196" s="141" t="s">
        <v>7</v>
      </c>
      <c r="BU196" s="141" t="s">
        <v>428</v>
      </c>
      <c r="BV196" s="141" t="s">
        <v>2449</v>
      </c>
      <c r="BW196" t="s">
        <v>90</v>
      </c>
      <c r="BX196" s="141" t="s">
        <v>236</v>
      </c>
      <c r="BY196" s="141" t="s">
        <v>90</v>
      </c>
      <c r="BZ196" s="141" t="s">
        <v>90</v>
      </c>
      <c r="CA196" s="141" t="s">
        <v>243</v>
      </c>
      <c r="CB196" s="141" t="s">
        <v>90</v>
      </c>
      <c r="CC196" s="142" t="s">
        <v>8224</v>
      </c>
      <c r="CD196">
        <v>1</v>
      </c>
      <c r="CE196">
        <v>6.4492000000000003</v>
      </c>
      <c r="CF196">
        <v>7.7862999999999998</v>
      </c>
      <c r="CG196" s="141">
        <v>1.5</v>
      </c>
      <c r="CH196" s="141">
        <v>9.6739999999999995</v>
      </c>
      <c r="CI196" s="141">
        <v>11.679</v>
      </c>
      <c r="CJ196" s="141" t="s">
        <v>90</v>
      </c>
      <c r="CK196" s="141" t="s">
        <v>7</v>
      </c>
      <c r="CL196" s="141" t="s">
        <v>7</v>
      </c>
      <c r="CM196" s="139"/>
      <c r="CN196" s="141" t="s">
        <v>112</v>
      </c>
      <c r="CO196" s="139"/>
      <c r="CP196" s="141" t="s">
        <v>90</v>
      </c>
      <c r="CQ196" s="141" t="s">
        <v>90</v>
      </c>
      <c r="CR196" s="141" t="s">
        <v>90</v>
      </c>
      <c r="CS196" s="141" t="s">
        <v>2326</v>
      </c>
      <c r="CT196" s="141" t="s">
        <v>142</v>
      </c>
      <c r="CU196" s="141" t="s">
        <v>90</v>
      </c>
      <c r="CV196" s="142" t="s">
        <v>7</v>
      </c>
      <c r="CW196" s="142" t="s">
        <v>90</v>
      </c>
      <c r="CX196" s="141" t="s">
        <v>2458</v>
      </c>
    </row>
    <row r="197" spans="1:102" x14ac:dyDescent="0.25">
      <c r="A197" s="139">
        <v>603</v>
      </c>
      <c r="B197" s="141" t="s">
        <v>2465</v>
      </c>
      <c r="C197" s="141" t="s">
        <v>2459</v>
      </c>
      <c r="D197" s="141" t="s">
        <v>2471</v>
      </c>
      <c r="E197" s="140">
        <v>44544</v>
      </c>
      <c r="F197" s="141" t="s">
        <v>104</v>
      </c>
      <c r="G197" s="141" t="s">
        <v>2465</v>
      </c>
      <c r="H197" s="141" t="s">
        <v>90</v>
      </c>
      <c r="I197" s="141" t="s">
        <v>90</v>
      </c>
      <c r="J197" s="141" t="s">
        <v>2473</v>
      </c>
      <c r="K197" s="141" t="s">
        <v>2474</v>
      </c>
      <c r="L197" t="s">
        <v>1</v>
      </c>
      <c r="M197" s="141" t="s">
        <v>2460</v>
      </c>
      <c r="N197" s="141" t="s">
        <v>126</v>
      </c>
      <c r="O197" s="141" t="s">
        <v>90</v>
      </c>
      <c r="P197" s="141" t="s">
        <v>90</v>
      </c>
      <c r="Q197" s="141" t="s">
        <v>423</v>
      </c>
      <c r="R197" s="141" t="s">
        <v>424</v>
      </c>
      <c r="S197" s="141" t="s">
        <v>425</v>
      </c>
      <c r="T197" s="141" t="s">
        <v>426</v>
      </c>
      <c r="U197" s="141" t="s">
        <v>426</v>
      </c>
      <c r="V197" s="141" t="s">
        <v>2475</v>
      </c>
      <c r="W197" s="141" t="s">
        <v>90</v>
      </c>
      <c r="X197" s="140">
        <v>44551</v>
      </c>
      <c r="Y197" s="141" t="s">
        <v>90</v>
      </c>
      <c r="Z197" s="140">
        <v>44551</v>
      </c>
      <c r="AA197" s="141" t="s">
        <v>90</v>
      </c>
      <c r="AB197" s="141" t="s">
        <v>2467</v>
      </c>
      <c r="AC197" s="140">
        <v>44733</v>
      </c>
      <c r="AD197" s="141" t="s">
        <v>90</v>
      </c>
      <c r="AE197" s="139">
        <v>4.5</v>
      </c>
      <c r="AF197" s="140"/>
      <c r="AG197" s="140">
        <v>44551</v>
      </c>
      <c r="AH197" s="139">
        <v>4.7</v>
      </c>
      <c r="AI197" s="139">
        <v>1000000</v>
      </c>
      <c r="AJ197" s="141" t="s">
        <v>2466</v>
      </c>
      <c r="AK197" s="141" t="s">
        <v>90</v>
      </c>
      <c r="AL197" s="141" t="s">
        <v>90</v>
      </c>
      <c r="AM197" s="141" t="s">
        <v>90</v>
      </c>
      <c r="AN197" s="139"/>
      <c r="AO197" s="141" t="s">
        <v>436</v>
      </c>
      <c r="AP197" s="141" t="s">
        <v>427</v>
      </c>
      <c r="AQ197" s="139" t="s">
        <v>2425</v>
      </c>
      <c r="AR197" s="141" t="s">
        <v>438</v>
      </c>
      <c r="AS197" s="141" t="s">
        <v>428</v>
      </c>
      <c r="AT197" s="141" t="s">
        <v>429</v>
      </c>
      <c r="AU197" s="141" t="s">
        <v>290</v>
      </c>
      <c r="AV197" s="139"/>
      <c r="AW197" s="139"/>
      <c r="AX197" s="139"/>
      <c r="AY197" s="139"/>
      <c r="AZ197" s="141" t="s">
        <v>1627</v>
      </c>
      <c r="BA197" s="141" t="s">
        <v>1626</v>
      </c>
      <c r="BB197" s="141" t="s">
        <v>1083</v>
      </c>
      <c r="BC197" s="139"/>
      <c r="BD197" s="139">
        <v>100</v>
      </c>
      <c r="BE197" s="141" t="s">
        <v>430</v>
      </c>
      <c r="BF197" s="141" t="s">
        <v>2472</v>
      </c>
      <c r="BG197" s="141" t="s">
        <v>789</v>
      </c>
      <c r="BH197" s="141" t="s">
        <v>432</v>
      </c>
      <c r="BI197" s="139"/>
      <c r="BJ197" s="141" t="s">
        <v>437</v>
      </c>
      <c r="BK197" s="140">
        <v>45647</v>
      </c>
      <c r="BL197" s="139">
        <v>4.5</v>
      </c>
      <c r="BM197" s="141" t="s">
        <v>434</v>
      </c>
      <c r="BN197" s="141">
        <v>4.7</v>
      </c>
      <c r="BO197" s="141" t="s">
        <v>428</v>
      </c>
      <c r="BP197" s="141" t="s">
        <v>2462</v>
      </c>
      <c r="BQ197" s="140"/>
      <c r="BR197" s="141" t="s">
        <v>7</v>
      </c>
      <c r="BS197" s="141" t="s">
        <v>8</v>
      </c>
      <c r="BT197" s="141" t="s">
        <v>7</v>
      </c>
      <c r="BU197" s="141" t="s">
        <v>428</v>
      </c>
      <c r="BV197" s="141" t="s">
        <v>428</v>
      </c>
      <c r="BW197" t="s">
        <v>90</v>
      </c>
      <c r="BX197" s="141" t="s">
        <v>109</v>
      </c>
      <c r="BY197" s="141" t="s">
        <v>307</v>
      </c>
      <c r="BZ197" s="141" t="s">
        <v>90</v>
      </c>
      <c r="CA197" s="141" t="s">
        <v>231</v>
      </c>
      <c r="CB197" s="141" t="s">
        <v>90</v>
      </c>
      <c r="CC197" s="142" t="s">
        <v>8224</v>
      </c>
      <c r="CD197">
        <v>0.15509999999999999</v>
      </c>
      <c r="CE197">
        <v>1</v>
      </c>
      <c r="CF197">
        <v>1.2073</v>
      </c>
      <c r="CG197" s="141">
        <v>0.72899999999999998</v>
      </c>
      <c r="CH197" s="141">
        <v>4.7</v>
      </c>
      <c r="CI197" s="141">
        <v>5.6740000000000004</v>
      </c>
      <c r="CJ197" s="141" t="s">
        <v>90</v>
      </c>
      <c r="CK197" s="141" t="s">
        <v>7</v>
      </c>
      <c r="CL197" s="141" t="s">
        <v>7</v>
      </c>
      <c r="CM197" s="139"/>
      <c r="CN197" s="141" t="s">
        <v>112</v>
      </c>
      <c r="CO197" s="139"/>
      <c r="CP197" s="141" t="s">
        <v>90</v>
      </c>
      <c r="CQ197" s="141" t="s">
        <v>90</v>
      </c>
      <c r="CR197" s="141" t="s">
        <v>90</v>
      </c>
      <c r="CS197" s="141" t="s">
        <v>5310</v>
      </c>
      <c r="CT197" s="141" t="s">
        <v>142</v>
      </c>
      <c r="CU197" s="141" t="s">
        <v>90</v>
      </c>
      <c r="CV197" s="142" t="s">
        <v>7</v>
      </c>
      <c r="CW197" s="142" t="s">
        <v>90</v>
      </c>
      <c r="CX197" s="141" t="s">
        <v>2476</v>
      </c>
    </row>
    <row r="198" spans="1:102" x14ac:dyDescent="0.25">
      <c r="A198" s="139">
        <v>602</v>
      </c>
      <c r="B198" s="141" t="s">
        <v>2465</v>
      </c>
      <c r="C198" s="141" t="s">
        <v>2459</v>
      </c>
      <c r="D198" s="141" t="s">
        <v>2461</v>
      </c>
      <c r="E198" s="140">
        <v>44544</v>
      </c>
      <c r="F198" s="141" t="s">
        <v>104</v>
      </c>
      <c r="G198" s="141" t="s">
        <v>2465</v>
      </c>
      <c r="H198" s="141" t="s">
        <v>90</v>
      </c>
      <c r="I198" s="141" t="s">
        <v>90</v>
      </c>
      <c r="J198" s="141" t="s">
        <v>2464</v>
      </c>
      <c r="K198" s="141" t="s">
        <v>2468</v>
      </c>
      <c r="L198" t="s">
        <v>1</v>
      </c>
      <c r="M198" s="141" t="s">
        <v>2460</v>
      </c>
      <c r="N198" s="141" t="s">
        <v>126</v>
      </c>
      <c r="O198" s="141" t="s">
        <v>90</v>
      </c>
      <c r="P198" s="141" t="s">
        <v>90</v>
      </c>
      <c r="Q198" s="141" t="s">
        <v>423</v>
      </c>
      <c r="R198" s="141" t="s">
        <v>424</v>
      </c>
      <c r="S198" s="141" t="s">
        <v>425</v>
      </c>
      <c r="T198" s="141" t="s">
        <v>426</v>
      </c>
      <c r="U198" s="141" t="s">
        <v>426</v>
      </c>
      <c r="V198" s="141" t="s">
        <v>2469</v>
      </c>
      <c r="W198" s="141" t="s">
        <v>90</v>
      </c>
      <c r="X198" s="140">
        <v>44551</v>
      </c>
      <c r="Y198" s="141" t="s">
        <v>90</v>
      </c>
      <c r="Z198" s="140">
        <v>44551</v>
      </c>
      <c r="AA198" s="141" t="s">
        <v>90</v>
      </c>
      <c r="AB198" s="141" t="s">
        <v>2467</v>
      </c>
      <c r="AC198" s="140">
        <v>44733</v>
      </c>
      <c r="AD198" s="141" t="s">
        <v>90</v>
      </c>
      <c r="AE198" s="139">
        <v>4.5</v>
      </c>
      <c r="AF198" s="140"/>
      <c r="AG198" s="140">
        <v>44551</v>
      </c>
      <c r="AH198" s="139">
        <v>2</v>
      </c>
      <c r="AI198" s="139">
        <v>1000000</v>
      </c>
      <c r="AJ198" s="141" t="s">
        <v>2466</v>
      </c>
      <c r="AK198" s="141" t="s">
        <v>90</v>
      </c>
      <c r="AL198" s="141" t="s">
        <v>90</v>
      </c>
      <c r="AM198" s="141" t="s">
        <v>90</v>
      </c>
      <c r="AN198" s="139"/>
      <c r="AO198" s="141" t="s">
        <v>436</v>
      </c>
      <c r="AP198" s="141" t="s">
        <v>427</v>
      </c>
      <c r="AQ198" s="139" t="s">
        <v>2425</v>
      </c>
      <c r="AR198" s="141" t="s">
        <v>438</v>
      </c>
      <c r="AS198" s="141" t="s">
        <v>428</v>
      </c>
      <c r="AT198" s="141" t="s">
        <v>429</v>
      </c>
      <c r="AU198" s="141" t="s">
        <v>290</v>
      </c>
      <c r="AV198" s="139"/>
      <c r="AW198" s="139"/>
      <c r="AX198" s="139"/>
      <c r="AY198" s="139"/>
      <c r="AZ198" s="141" t="s">
        <v>1627</v>
      </c>
      <c r="BA198" s="141" t="s">
        <v>1626</v>
      </c>
      <c r="BB198" s="141" t="s">
        <v>1083</v>
      </c>
      <c r="BC198" s="139"/>
      <c r="BD198" s="139">
        <v>100</v>
      </c>
      <c r="BE198" s="141" t="s">
        <v>430</v>
      </c>
      <c r="BF198" s="141" t="s">
        <v>2463</v>
      </c>
      <c r="BG198" s="141" t="s">
        <v>789</v>
      </c>
      <c r="BH198" s="141" t="s">
        <v>432</v>
      </c>
      <c r="BI198" s="139"/>
      <c r="BJ198" s="141" t="s">
        <v>437</v>
      </c>
      <c r="BK198" s="140">
        <v>45647</v>
      </c>
      <c r="BL198" s="139">
        <v>4.5</v>
      </c>
      <c r="BM198" s="141" t="s">
        <v>434</v>
      </c>
      <c r="BN198" s="141">
        <v>2</v>
      </c>
      <c r="BO198" s="141" t="s">
        <v>428</v>
      </c>
      <c r="BP198" s="141" t="s">
        <v>2462</v>
      </c>
      <c r="BQ198" s="140"/>
      <c r="BR198" s="141" t="s">
        <v>7</v>
      </c>
      <c r="BS198" s="141" t="s">
        <v>8</v>
      </c>
      <c r="BT198" s="141" t="s">
        <v>7</v>
      </c>
      <c r="BU198" s="141" t="s">
        <v>428</v>
      </c>
      <c r="BV198" s="141" t="s">
        <v>428</v>
      </c>
      <c r="BW198" t="s">
        <v>90</v>
      </c>
      <c r="BX198" s="141" t="s">
        <v>109</v>
      </c>
      <c r="BY198" s="141" t="s">
        <v>308</v>
      </c>
      <c r="BZ198" s="141" t="s">
        <v>90</v>
      </c>
      <c r="CA198" s="141" t="s">
        <v>231</v>
      </c>
      <c r="CB198" s="141" t="s">
        <v>90</v>
      </c>
      <c r="CC198" s="142" t="s">
        <v>8224</v>
      </c>
      <c r="CD198">
        <v>0.15509999999999999</v>
      </c>
      <c r="CE198">
        <v>1</v>
      </c>
      <c r="CF198">
        <v>1.2073</v>
      </c>
      <c r="CG198" s="141">
        <v>0.31</v>
      </c>
      <c r="CH198" s="141">
        <v>2</v>
      </c>
      <c r="CI198" s="141">
        <v>2.415</v>
      </c>
      <c r="CJ198" s="141" t="s">
        <v>90</v>
      </c>
      <c r="CK198" s="141" t="s">
        <v>7</v>
      </c>
      <c r="CL198" s="141" t="s">
        <v>7</v>
      </c>
      <c r="CM198" s="139"/>
      <c r="CN198" s="141" t="s">
        <v>112</v>
      </c>
      <c r="CO198" s="139"/>
      <c r="CP198" s="141" t="s">
        <v>90</v>
      </c>
      <c r="CQ198" s="141" t="s">
        <v>90</v>
      </c>
      <c r="CR198" s="141" t="s">
        <v>90</v>
      </c>
      <c r="CS198" s="141" t="s">
        <v>5310</v>
      </c>
      <c r="CT198" s="141" t="s">
        <v>142</v>
      </c>
      <c r="CU198" s="141" t="s">
        <v>90</v>
      </c>
      <c r="CV198" s="142" t="s">
        <v>7</v>
      </c>
      <c r="CW198" s="142" t="s">
        <v>90</v>
      </c>
      <c r="CX198" s="141" t="s">
        <v>2470</v>
      </c>
    </row>
    <row r="199" spans="1:102" x14ac:dyDescent="0.25">
      <c r="A199" s="139">
        <v>601</v>
      </c>
      <c r="B199" s="141" t="s">
        <v>814</v>
      </c>
      <c r="C199" s="141" t="s">
        <v>2487</v>
      </c>
      <c r="D199" s="141" t="s">
        <v>2489</v>
      </c>
      <c r="E199" s="140">
        <v>44543</v>
      </c>
      <c r="F199" s="141" t="s">
        <v>104</v>
      </c>
      <c r="G199" s="141" t="s">
        <v>90</v>
      </c>
      <c r="H199" s="141" t="s">
        <v>2074</v>
      </c>
      <c r="I199" s="141" t="s">
        <v>2491</v>
      </c>
      <c r="J199" s="141" t="s">
        <v>2495</v>
      </c>
      <c r="K199" s="141" t="s">
        <v>2498</v>
      </c>
      <c r="L199" t="s">
        <v>1</v>
      </c>
      <c r="M199" s="141" t="s">
        <v>2488</v>
      </c>
      <c r="N199" s="141" t="s">
        <v>126</v>
      </c>
      <c r="O199" s="141" t="s">
        <v>90</v>
      </c>
      <c r="P199" s="141" t="s">
        <v>90</v>
      </c>
      <c r="Q199" s="141" t="s">
        <v>423</v>
      </c>
      <c r="R199" s="141" t="s">
        <v>424</v>
      </c>
      <c r="S199" s="141" t="s">
        <v>425</v>
      </c>
      <c r="T199" s="141" t="s">
        <v>426</v>
      </c>
      <c r="U199" s="141" t="s">
        <v>426</v>
      </c>
      <c r="V199" s="141" t="s">
        <v>2499</v>
      </c>
      <c r="W199" s="141" t="s">
        <v>2227</v>
      </c>
      <c r="X199" s="140">
        <v>44546</v>
      </c>
      <c r="Y199" s="141" t="s">
        <v>90</v>
      </c>
      <c r="Z199" s="140">
        <v>44546</v>
      </c>
      <c r="AA199" s="141" t="s">
        <v>90</v>
      </c>
      <c r="AB199" s="141" t="s">
        <v>2497</v>
      </c>
      <c r="AC199" s="140">
        <v>44728</v>
      </c>
      <c r="AD199" s="141" t="s">
        <v>90</v>
      </c>
      <c r="AE199" s="139">
        <v>4.0999999999999996</v>
      </c>
      <c r="AF199" s="140"/>
      <c r="AG199" s="140">
        <v>44546</v>
      </c>
      <c r="AH199" s="139">
        <v>9.7200000000000006</v>
      </c>
      <c r="AI199" s="139">
        <v>10000</v>
      </c>
      <c r="AJ199" s="141" t="s">
        <v>2496</v>
      </c>
      <c r="AK199" s="141" t="s">
        <v>90</v>
      </c>
      <c r="AL199" s="141" t="s">
        <v>90</v>
      </c>
      <c r="AM199" s="141" t="s">
        <v>90</v>
      </c>
      <c r="AN199" s="139"/>
      <c r="AO199" s="141" t="s">
        <v>436</v>
      </c>
      <c r="AP199" s="141" t="s">
        <v>427</v>
      </c>
      <c r="AQ199" s="139" t="s">
        <v>1879</v>
      </c>
      <c r="AR199" s="141" t="s">
        <v>90</v>
      </c>
      <c r="AS199" s="141" t="s">
        <v>428</v>
      </c>
      <c r="AT199" s="141" t="s">
        <v>1150</v>
      </c>
      <c r="AU199" s="141" t="s">
        <v>290</v>
      </c>
      <c r="AV199" s="139"/>
      <c r="AW199" s="139"/>
      <c r="AX199" s="139"/>
      <c r="AY199" s="139"/>
      <c r="AZ199" s="141" t="s">
        <v>2494</v>
      </c>
      <c r="BA199" s="141" t="s">
        <v>2493</v>
      </c>
      <c r="BB199" s="141" t="s">
        <v>1083</v>
      </c>
      <c r="BC199" s="139"/>
      <c r="BD199" s="139">
        <v>100</v>
      </c>
      <c r="BE199" s="141" t="s">
        <v>430</v>
      </c>
      <c r="BF199" s="141" t="s">
        <v>2492</v>
      </c>
      <c r="BG199" s="141" t="s">
        <v>789</v>
      </c>
      <c r="BH199" s="141" t="s">
        <v>432</v>
      </c>
      <c r="BI199" s="139">
        <v>40</v>
      </c>
      <c r="BJ199" s="141" t="s">
        <v>803</v>
      </c>
      <c r="BK199" s="140">
        <v>45642</v>
      </c>
      <c r="BL199" s="139">
        <v>4.0999999999999996</v>
      </c>
      <c r="BM199" s="141" t="s">
        <v>434</v>
      </c>
      <c r="BN199" s="141">
        <v>9.7200000000000006</v>
      </c>
      <c r="BO199" s="141" t="s">
        <v>428</v>
      </c>
      <c r="BP199" s="141" t="s">
        <v>2490</v>
      </c>
      <c r="BQ199" s="140"/>
      <c r="BR199" s="141" t="s">
        <v>7</v>
      </c>
      <c r="BS199" s="141" t="s">
        <v>8</v>
      </c>
      <c r="BT199" s="141" t="s">
        <v>7</v>
      </c>
      <c r="BU199" s="141" t="s">
        <v>428</v>
      </c>
      <c r="BV199" s="141" t="s">
        <v>428</v>
      </c>
      <c r="BW199" t="s">
        <v>90</v>
      </c>
      <c r="BX199" s="141" t="s">
        <v>109</v>
      </c>
      <c r="BY199" s="141" t="s">
        <v>308</v>
      </c>
      <c r="BZ199" s="141" t="s">
        <v>90</v>
      </c>
      <c r="CA199" s="141" t="s">
        <v>261</v>
      </c>
      <c r="CB199" s="141" t="s">
        <v>90</v>
      </c>
      <c r="CC199" s="142" t="s">
        <v>8224</v>
      </c>
      <c r="CD199">
        <v>0.15509999999999999</v>
      </c>
      <c r="CE199">
        <v>1</v>
      </c>
      <c r="CF199">
        <v>1.2073</v>
      </c>
      <c r="CG199" s="141">
        <v>1.508</v>
      </c>
      <c r="CH199" s="141">
        <v>9.7200000000000006</v>
      </c>
      <c r="CI199" s="141">
        <v>11.734999999999999</v>
      </c>
      <c r="CJ199" s="141" t="s">
        <v>90</v>
      </c>
      <c r="CK199" s="141" t="s">
        <v>7</v>
      </c>
      <c r="CL199" s="141" t="s">
        <v>7</v>
      </c>
      <c r="CM199" s="139"/>
      <c r="CN199" s="141" t="s">
        <v>112</v>
      </c>
      <c r="CO199" s="139">
        <v>40</v>
      </c>
      <c r="CP199" s="141" t="s">
        <v>7766</v>
      </c>
      <c r="CQ199" s="141" t="s">
        <v>2491</v>
      </c>
      <c r="CR199" s="141" t="s">
        <v>90</v>
      </c>
      <c r="CS199" s="141" t="s">
        <v>2491</v>
      </c>
      <c r="CT199" s="141" t="s">
        <v>142</v>
      </c>
      <c r="CU199" s="141" t="s">
        <v>90</v>
      </c>
      <c r="CV199" s="142" t="s">
        <v>7</v>
      </c>
      <c r="CW199" s="142" t="s">
        <v>90</v>
      </c>
      <c r="CX199" s="141" t="s">
        <v>2500</v>
      </c>
    </row>
    <row r="200" spans="1:102" x14ac:dyDescent="0.25">
      <c r="A200" s="139">
        <v>600</v>
      </c>
      <c r="B200" s="141" t="s">
        <v>276</v>
      </c>
      <c r="C200" s="141" t="s">
        <v>700</v>
      </c>
      <c r="D200" s="141" t="s">
        <v>2478</v>
      </c>
      <c r="E200" s="140">
        <v>44543</v>
      </c>
      <c r="F200" s="141" t="s">
        <v>83</v>
      </c>
      <c r="G200" s="141" t="s">
        <v>276</v>
      </c>
      <c r="H200" s="141" t="s">
        <v>2480</v>
      </c>
      <c r="I200" s="141" t="s">
        <v>2481</v>
      </c>
      <c r="J200" s="141" t="s">
        <v>90</v>
      </c>
      <c r="K200" s="141" t="s">
        <v>2484</v>
      </c>
      <c r="L200" t="s">
        <v>82</v>
      </c>
      <c r="M200" s="141" t="s">
        <v>2477</v>
      </c>
      <c r="N200" s="141" t="s">
        <v>982</v>
      </c>
      <c r="O200" s="141" t="s">
        <v>90</v>
      </c>
      <c r="P200" s="141" t="s">
        <v>90</v>
      </c>
      <c r="Q200" s="141" t="s">
        <v>423</v>
      </c>
      <c r="R200" s="141" t="s">
        <v>424</v>
      </c>
      <c r="S200" s="141" t="s">
        <v>981</v>
      </c>
      <c r="T200" s="141" t="s">
        <v>426</v>
      </c>
      <c r="U200" s="141" t="s">
        <v>426</v>
      </c>
      <c r="V200" s="141" t="s">
        <v>2485</v>
      </c>
      <c r="W200" s="141" t="s">
        <v>90</v>
      </c>
      <c r="X200" s="140">
        <v>44551</v>
      </c>
      <c r="Y200" s="141" t="s">
        <v>90</v>
      </c>
      <c r="Z200" s="140">
        <v>44551</v>
      </c>
      <c r="AA200" s="141" t="s">
        <v>90</v>
      </c>
      <c r="AB200" s="141" t="s">
        <v>2483</v>
      </c>
      <c r="AC200" s="140">
        <v>44641</v>
      </c>
      <c r="AD200" s="141" t="s">
        <v>2482</v>
      </c>
      <c r="AE200" s="139">
        <v>5.4240000000000004</v>
      </c>
      <c r="AF200" s="140"/>
      <c r="AG200" s="140">
        <v>44551</v>
      </c>
      <c r="AH200" s="139">
        <v>5</v>
      </c>
      <c r="AI200" s="139">
        <v>1000</v>
      </c>
      <c r="AJ200" s="141" t="s">
        <v>2064</v>
      </c>
      <c r="AK200" s="141" t="s">
        <v>90</v>
      </c>
      <c r="AL200" s="141" t="s">
        <v>90</v>
      </c>
      <c r="AM200" s="141" t="s">
        <v>90</v>
      </c>
      <c r="AN200" s="139"/>
      <c r="AO200" s="141" t="s">
        <v>435</v>
      </c>
      <c r="AP200" s="141" t="s">
        <v>1432</v>
      </c>
      <c r="AQ200" s="139" t="s">
        <v>2425</v>
      </c>
      <c r="AR200" s="141" t="s">
        <v>440</v>
      </c>
      <c r="AS200" s="141" t="s">
        <v>1877</v>
      </c>
      <c r="AT200" s="141" t="s">
        <v>402</v>
      </c>
      <c r="AU200" s="141" t="s">
        <v>290</v>
      </c>
      <c r="AV200" s="139"/>
      <c r="AW200" s="139"/>
      <c r="AX200" s="139"/>
      <c r="AY200" s="139"/>
      <c r="AZ200" s="141" t="s">
        <v>90</v>
      </c>
      <c r="BA200" s="141" t="s">
        <v>1430</v>
      </c>
      <c r="BB200" s="141" t="s">
        <v>439</v>
      </c>
      <c r="BC200" s="139">
        <v>-5.0000000000000001E-4</v>
      </c>
      <c r="BD200" s="139">
        <v>100</v>
      </c>
      <c r="BE200" s="141" t="s">
        <v>430</v>
      </c>
      <c r="BF200" s="141" t="s">
        <v>90</v>
      </c>
      <c r="BG200" s="141" t="s">
        <v>431</v>
      </c>
      <c r="BH200" s="141" t="s">
        <v>432</v>
      </c>
      <c r="BI200" s="139">
        <v>30</v>
      </c>
      <c r="BJ200" s="141" t="s">
        <v>773</v>
      </c>
      <c r="BK200" s="140">
        <v>45647</v>
      </c>
      <c r="BL200" s="139">
        <v>0.55220000000000002</v>
      </c>
      <c r="BM200" s="141" t="s">
        <v>434</v>
      </c>
      <c r="BN200" s="141">
        <v>5</v>
      </c>
      <c r="BO200" s="141" t="s">
        <v>974</v>
      </c>
      <c r="BP200" s="141" t="s">
        <v>2479</v>
      </c>
      <c r="BQ200" s="140"/>
      <c r="BR200" s="141" t="s">
        <v>7</v>
      </c>
      <c r="BS200" s="141" t="s">
        <v>12</v>
      </c>
      <c r="BT200" s="141" t="s">
        <v>7</v>
      </c>
      <c r="BU200" s="141" t="s">
        <v>1877</v>
      </c>
      <c r="BV200" s="141" t="s">
        <v>973</v>
      </c>
      <c r="BW200" t="s">
        <v>90</v>
      </c>
      <c r="BX200" s="141" t="s">
        <v>36</v>
      </c>
      <c r="BY200" s="141" t="s">
        <v>90</v>
      </c>
      <c r="BZ200" s="141" t="s">
        <v>90</v>
      </c>
      <c r="CA200" s="141" t="s">
        <v>816</v>
      </c>
      <c r="CB200" s="141" t="s">
        <v>90</v>
      </c>
      <c r="CC200" s="142" t="s">
        <v>8224</v>
      </c>
      <c r="CD200">
        <v>1</v>
      </c>
      <c r="CE200">
        <v>6.4492000000000003</v>
      </c>
      <c r="CF200">
        <v>7.7862999999999998</v>
      </c>
      <c r="CG200" s="141">
        <v>5</v>
      </c>
      <c r="CH200" s="141">
        <v>32.246000000000002</v>
      </c>
      <c r="CI200" s="141">
        <v>38.932000000000002</v>
      </c>
      <c r="CJ200" s="141" t="s">
        <v>90</v>
      </c>
      <c r="CK200" s="141" t="s">
        <v>7</v>
      </c>
      <c r="CL200" s="141" t="s">
        <v>140</v>
      </c>
      <c r="CM200" s="139">
        <v>50</v>
      </c>
      <c r="CN200" s="141" t="s">
        <v>725</v>
      </c>
      <c r="CO200" s="139">
        <v>30</v>
      </c>
      <c r="CP200" s="141" t="s">
        <v>7794</v>
      </c>
      <c r="CQ200" s="141" t="s">
        <v>7795</v>
      </c>
      <c r="CR200" s="141" t="s">
        <v>7795</v>
      </c>
      <c r="CS200" s="141" t="s">
        <v>7795</v>
      </c>
      <c r="CT200" s="141" t="s">
        <v>142</v>
      </c>
      <c r="CU200" s="141" t="s">
        <v>90</v>
      </c>
      <c r="CV200" s="142" t="s">
        <v>7753</v>
      </c>
      <c r="CW200" s="142" t="s">
        <v>629</v>
      </c>
      <c r="CX200" s="141" t="s">
        <v>2486</v>
      </c>
    </row>
    <row r="201" spans="1:102" x14ac:dyDescent="0.25">
      <c r="A201" s="139">
        <v>599</v>
      </c>
      <c r="B201" s="141" t="s">
        <v>719</v>
      </c>
      <c r="C201" s="141" t="s">
        <v>2551</v>
      </c>
      <c r="D201" s="141" t="s">
        <v>2553</v>
      </c>
      <c r="E201" s="140">
        <v>44540</v>
      </c>
      <c r="F201" s="141" t="s">
        <v>83</v>
      </c>
      <c r="G201" s="141" t="s">
        <v>90</v>
      </c>
      <c r="H201" s="141" t="s">
        <v>90</v>
      </c>
      <c r="I201" s="141" t="s">
        <v>2555</v>
      </c>
      <c r="J201" s="141" t="s">
        <v>2558</v>
      </c>
      <c r="K201" s="141" t="s">
        <v>90</v>
      </c>
      <c r="L201" t="s">
        <v>1</v>
      </c>
      <c r="M201" s="141" t="s">
        <v>2552</v>
      </c>
      <c r="N201" s="141" t="s">
        <v>126</v>
      </c>
      <c r="O201" s="141" t="s">
        <v>90</v>
      </c>
      <c r="P201" s="141" t="s">
        <v>90</v>
      </c>
      <c r="Q201" s="141" t="s">
        <v>423</v>
      </c>
      <c r="R201" s="141" t="s">
        <v>424</v>
      </c>
      <c r="S201" s="141" t="s">
        <v>425</v>
      </c>
      <c r="T201" s="141" t="s">
        <v>426</v>
      </c>
      <c r="U201" s="141" t="s">
        <v>426</v>
      </c>
      <c r="V201" s="141" t="s">
        <v>2561</v>
      </c>
      <c r="W201" s="141" t="s">
        <v>2227</v>
      </c>
      <c r="X201" s="140">
        <v>44545</v>
      </c>
      <c r="Y201" s="141" t="s">
        <v>90</v>
      </c>
      <c r="Z201" s="140">
        <v>44545</v>
      </c>
      <c r="AA201" s="141" t="s">
        <v>90</v>
      </c>
      <c r="AB201" s="141" t="s">
        <v>2560</v>
      </c>
      <c r="AC201" s="140">
        <v>44727</v>
      </c>
      <c r="AD201" s="141" t="s">
        <v>90</v>
      </c>
      <c r="AE201" s="139">
        <v>2.8</v>
      </c>
      <c r="AF201" s="140"/>
      <c r="AG201" s="140">
        <v>44545</v>
      </c>
      <c r="AH201" s="139">
        <v>0.98</v>
      </c>
      <c r="AI201" s="139">
        <v>1000</v>
      </c>
      <c r="AJ201" s="141" t="s">
        <v>2559</v>
      </c>
      <c r="AK201" s="141" t="s">
        <v>90</v>
      </c>
      <c r="AL201" s="141" t="s">
        <v>90</v>
      </c>
      <c r="AM201" s="141" t="s">
        <v>90</v>
      </c>
      <c r="AN201" s="139"/>
      <c r="AO201" s="141" t="s">
        <v>436</v>
      </c>
      <c r="AP201" s="141" t="s">
        <v>427</v>
      </c>
      <c r="AQ201" s="139" t="s">
        <v>1891</v>
      </c>
      <c r="AR201" s="141" t="s">
        <v>438</v>
      </c>
      <c r="AS201" s="141" t="s">
        <v>428</v>
      </c>
      <c r="AT201" s="141" t="s">
        <v>716</v>
      </c>
      <c r="AU201" s="141" t="s">
        <v>290</v>
      </c>
      <c r="AV201" s="139"/>
      <c r="AW201" s="139"/>
      <c r="AX201" s="139"/>
      <c r="AY201" s="139"/>
      <c r="AZ201" s="141" t="s">
        <v>90</v>
      </c>
      <c r="BA201" s="141" t="s">
        <v>2557</v>
      </c>
      <c r="BB201" s="141" t="s">
        <v>1815</v>
      </c>
      <c r="BC201" s="139"/>
      <c r="BD201" s="139">
        <v>100</v>
      </c>
      <c r="BE201" s="141" t="s">
        <v>430</v>
      </c>
      <c r="BF201" s="141" t="s">
        <v>2556</v>
      </c>
      <c r="BG201" s="141" t="s">
        <v>789</v>
      </c>
      <c r="BH201" s="141" t="s">
        <v>432</v>
      </c>
      <c r="BI201" s="139"/>
      <c r="BJ201" s="141" t="s">
        <v>433</v>
      </c>
      <c r="BK201" s="140">
        <v>45641</v>
      </c>
      <c r="BL201" s="139">
        <v>2.8</v>
      </c>
      <c r="BM201" s="141" t="s">
        <v>434</v>
      </c>
      <c r="BN201" s="141">
        <v>0.98</v>
      </c>
      <c r="BO201" s="141" t="s">
        <v>428</v>
      </c>
      <c r="BP201" s="141" t="s">
        <v>2554</v>
      </c>
      <c r="BQ201" s="140"/>
      <c r="BR201" s="141" t="s">
        <v>7</v>
      </c>
      <c r="BS201" s="141" t="s">
        <v>21</v>
      </c>
      <c r="BT201" s="141" t="s">
        <v>7</v>
      </c>
      <c r="BU201" s="141" t="s">
        <v>428</v>
      </c>
      <c r="BV201" s="141" t="s">
        <v>428</v>
      </c>
      <c r="BW201" t="s">
        <v>90</v>
      </c>
      <c r="BX201" s="141" t="s">
        <v>109</v>
      </c>
      <c r="BY201" s="141" t="s">
        <v>304</v>
      </c>
      <c r="BZ201" s="141" t="s">
        <v>90</v>
      </c>
      <c r="CA201" s="141" t="s">
        <v>243</v>
      </c>
      <c r="CB201" s="141" t="s">
        <v>90</v>
      </c>
      <c r="CC201" s="142" t="s">
        <v>8224</v>
      </c>
      <c r="CD201">
        <v>1</v>
      </c>
      <c r="CE201">
        <v>6.4492000000000003</v>
      </c>
      <c r="CF201">
        <v>7.7862999999999998</v>
      </c>
      <c r="CG201" s="141">
        <v>0.98</v>
      </c>
      <c r="CH201" s="141">
        <v>6.32</v>
      </c>
      <c r="CI201" s="141">
        <v>7.6310000000000002</v>
      </c>
      <c r="CJ201" s="141" t="s">
        <v>90</v>
      </c>
      <c r="CK201" s="141" t="s">
        <v>7</v>
      </c>
      <c r="CL201" s="141" t="s">
        <v>7</v>
      </c>
      <c r="CM201" s="139"/>
      <c r="CN201" s="141" t="s">
        <v>112</v>
      </c>
      <c r="CO201" s="139"/>
      <c r="CP201" s="141" t="s">
        <v>90</v>
      </c>
      <c r="CQ201" s="141" t="s">
        <v>2555</v>
      </c>
      <c r="CR201" s="141" t="s">
        <v>90</v>
      </c>
      <c r="CS201" s="141" t="s">
        <v>2555</v>
      </c>
      <c r="CT201" s="141" t="s">
        <v>142</v>
      </c>
      <c r="CU201" s="141" t="s">
        <v>90</v>
      </c>
      <c r="CV201" s="142" t="s">
        <v>7</v>
      </c>
      <c r="CW201" s="142" t="s">
        <v>90</v>
      </c>
      <c r="CX201" s="141" t="s">
        <v>2562</v>
      </c>
    </row>
    <row r="202" spans="1:102" x14ac:dyDescent="0.25">
      <c r="A202" s="139">
        <v>598</v>
      </c>
      <c r="B202" s="141" t="s">
        <v>814</v>
      </c>
      <c r="C202" s="141" t="s">
        <v>2537</v>
      </c>
      <c r="D202" s="141" t="s">
        <v>2539</v>
      </c>
      <c r="E202" s="140">
        <v>44540</v>
      </c>
      <c r="F202" s="141" t="s">
        <v>83</v>
      </c>
      <c r="G202" s="141" t="s">
        <v>90</v>
      </c>
      <c r="H202" s="141" t="s">
        <v>2541</v>
      </c>
      <c r="I202" s="141" t="s">
        <v>2338</v>
      </c>
      <c r="J202" s="141" t="s">
        <v>2544</v>
      </c>
      <c r="K202" s="141" t="s">
        <v>2548</v>
      </c>
      <c r="L202" t="s">
        <v>1</v>
      </c>
      <c r="M202" s="141" t="s">
        <v>2538</v>
      </c>
      <c r="N202" s="141" t="s">
        <v>126</v>
      </c>
      <c r="O202" s="141" t="s">
        <v>90</v>
      </c>
      <c r="P202" s="141" t="s">
        <v>90</v>
      </c>
      <c r="Q202" s="141" t="s">
        <v>423</v>
      </c>
      <c r="R202" s="141" t="s">
        <v>424</v>
      </c>
      <c r="S202" s="141" t="s">
        <v>425</v>
      </c>
      <c r="T202" s="141" t="s">
        <v>426</v>
      </c>
      <c r="U202" s="141" t="s">
        <v>426</v>
      </c>
      <c r="V202" s="141" t="s">
        <v>2549</v>
      </c>
      <c r="W202" s="141" t="s">
        <v>2227</v>
      </c>
      <c r="X202" s="140">
        <v>44547</v>
      </c>
      <c r="Y202" s="141" t="s">
        <v>90</v>
      </c>
      <c r="Z202" s="140">
        <v>44547</v>
      </c>
      <c r="AA202" s="141" t="s">
        <v>90</v>
      </c>
      <c r="AB202" s="141" t="s">
        <v>2547</v>
      </c>
      <c r="AC202" s="140">
        <v>44729</v>
      </c>
      <c r="AD202" s="141" t="s">
        <v>90</v>
      </c>
      <c r="AE202" s="139">
        <v>1.95</v>
      </c>
      <c r="AF202" s="140"/>
      <c r="AG202" s="140">
        <v>44547</v>
      </c>
      <c r="AH202" s="139">
        <v>0.98</v>
      </c>
      <c r="AI202" s="139">
        <v>1000</v>
      </c>
      <c r="AJ202" s="141" t="s">
        <v>2546</v>
      </c>
      <c r="AK202" s="141" t="s">
        <v>90</v>
      </c>
      <c r="AL202" s="141" t="s">
        <v>90</v>
      </c>
      <c r="AM202" s="141" t="s">
        <v>90</v>
      </c>
      <c r="AN202" s="139"/>
      <c r="AO202" s="141" t="s">
        <v>436</v>
      </c>
      <c r="AP202" s="141" t="s">
        <v>427</v>
      </c>
      <c r="AQ202" s="139" t="s">
        <v>1879</v>
      </c>
      <c r="AR202" s="141" t="s">
        <v>372</v>
      </c>
      <c r="AS202" s="141" t="s">
        <v>428</v>
      </c>
      <c r="AT202" s="141" t="s">
        <v>2545</v>
      </c>
      <c r="AU202" s="141" t="s">
        <v>290</v>
      </c>
      <c r="AV202" s="139"/>
      <c r="AW202" s="139"/>
      <c r="AX202" s="139"/>
      <c r="AY202" s="139"/>
      <c r="AZ202" s="141" t="s">
        <v>2543</v>
      </c>
      <c r="BA202" s="141" t="s">
        <v>2437</v>
      </c>
      <c r="BB202" s="141" t="s">
        <v>908</v>
      </c>
      <c r="BC202" s="139"/>
      <c r="BD202" s="139">
        <v>100</v>
      </c>
      <c r="BE202" s="141" t="s">
        <v>430</v>
      </c>
      <c r="BF202" s="141" t="s">
        <v>2542</v>
      </c>
      <c r="BG202" s="141" t="s">
        <v>789</v>
      </c>
      <c r="BH202" s="141" t="s">
        <v>432</v>
      </c>
      <c r="BI202" s="139">
        <v>15</v>
      </c>
      <c r="BJ202" s="141" t="s">
        <v>433</v>
      </c>
      <c r="BK202" s="140">
        <v>45643</v>
      </c>
      <c r="BL202" s="139">
        <v>1.95</v>
      </c>
      <c r="BM202" s="141" t="s">
        <v>434</v>
      </c>
      <c r="BN202" s="141">
        <v>0.98</v>
      </c>
      <c r="BO202" s="141" t="s">
        <v>428</v>
      </c>
      <c r="BP202" s="141" t="s">
        <v>2540</v>
      </c>
      <c r="BQ202" s="140"/>
      <c r="BR202" s="141" t="s">
        <v>7</v>
      </c>
      <c r="BS202" s="141" t="s">
        <v>17</v>
      </c>
      <c r="BT202" s="141" t="s">
        <v>7</v>
      </c>
      <c r="BU202" s="141" t="s">
        <v>428</v>
      </c>
      <c r="BV202" s="141" t="s">
        <v>428</v>
      </c>
      <c r="BW202" t="s">
        <v>90</v>
      </c>
      <c r="BX202" s="141" t="s">
        <v>109</v>
      </c>
      <c r="BY202" s="141" t="s">
        <v>307</v>
      </c>
      <c r="BZ202" s="141" t="s">
        <v>90</v>
      </c>
      <c r="CA202" s="141" t="s">
        <v>243</v>
      </c>
      <c r="CB202" s="141" t="s">
        <v>90</v>
      </c>
      <c r="CC202" s="142" t="s">
        <v>8224</v>
      </c>
      <c r="CD202">
        <v>1</v>
      </c>
      <c r="CE202">
        <v>6.4492000000000003</v>
      </c>
      <c r="CF202">
        <v>7.7862999999999998</v>
      </c>
      <c r="CG202" s="141">
        <v>0.98</v>
      </c>
      <c r="CH202" s="141">
        <v>6.32</v>
      </c>
      <c r="CI202" s="141">
        <v>7.6310000000000002</v>
      </c>
      <c r="CJ202" s="141" t="s">
        <v>90</v>
      </c>
      <c r="CK202" s="141" t="s">
        <v>7</v>
      </c>
      <c r="CL202" s="141" t="s">
        <v>7</v>
      </c>
      <c r="CM202" s="139"/>
      <c r="CN202" s="141" t="s">
        <v>112</v>
      </c>
      <c r="CO202" s="139">
        <v>15</v>
      </c>
      <c r="CP202" s="141" t="s">
        <v>7796</v>
      </c>
      <c r="CQ202" s="141" t="s">
        <v>2338</v>
      </c>
      <c r="CR202" s="141" t="s">
        <v>90</v>
      </c>
      <c r="CS202" s="141" t="s">
        <v>2338</v>
      </c>
      <c r="CT202" s="141" t="s">
        <v>142</v>
      </c>
      <c r="CU202" s="141" t="s">
        <v>90</v>
      </c>
      <c r="CV202" s="142" t="s">
        <v>7</v>
      </c>
      <c r="CW202" s="142" t="s">
        <v>90</v>
      </c>
      <c r="CX202" s="141" t="s">
        <v>2550</v>
      </c>
    </row>
    <row r="203" spans="1:102" x14ac:dyDescent="0.25">
      <c r="A203" s="139">
        <v>597</v>
      </c>
      <c r="B203" s="141" t="s">
        <v>719</v>
      </c>
      <c r="C203" s="141" t="s">
        <v>2524</v>
      </c>
      <c r="D203" s="141" t="s">
        <v>2526</v>
      </c>
      <c r="E203" s="140">
        <v>44540</v>
      </c>
      <c r="F203" s="141" t="s">
        <v>83</v>
      </c>
      <c r="G203" s="141" t="s">
        <v>90</v>
      </c>
      <c r="H203" s="141" t="s">
        <v>90</v>
      </c>
      <c r="I203" s="141" t="s">
        <v>90</v>
      </c>
      <c r="J203" s="141" t="s">
        <v>2532</v>
      </c>
      <c r="K203" s="141" t="s">
        <v>90</v>
      </c>
      <c r="L203" t="s">
        <v>1</v>
      </c>
      <c r="M203" s="141" t="s">
        <v>2525</v>
      </c>
      <c r="N203" s="141" t="s">
        <v>126</v>
      </c>
      <c r="O203" s="141" t="s">
        <v>2524</v>
      </c>
      <c r="P203" s="141" t="s">
        <v>90</v>
      </c>
      <c r="Q203" s="141" t="s">
        <v>423</v>
      </c>
      <c r="R203" s="141" t="s">
        <v>424</v>
      </c>
      <c r="S203" s="141" t="s">
        <v>425</v>
      </c>
      <c r="T203" s="141" t="s">
        <v>426</v>
      </c>
      <c r="U203" s="141" t="s">
        <v>426</v>
      </c>
      <c r="V203" s="141" t="s">
        <v>2535</v>
      </c>
      <c r="W203" s="141" t="s">
        <v>2227</v>
      </c>
      <c r="X203" s="140">
        <v>44545</v>
      </c>
      <c r="Y203" s="141" t="s">
        <v>90</v>
      </c>
      <c r="Z203" s="140">
        <v>44545</v>
      </c>
      <c r="AA203" s="141" t="s">
        <v>90</v>
      </c>
      <c r="AB203" s="141" t="s">
        <v>2534</v>
      </c>
      <c r="AC203" s="140">
        <v>44727</v>
      </c>
      <c r="AD203" s="141" t="s">
        <v>90</v>
      </c>
      <c r="AE203" s="139">
        <v>2.9</v>
      </c>
      <c r="AF203" s="140"/>
      <c r="AG203" s="140">
        <v>44545</v>
      </c>
      <c r="AH203" s="139">
        <v>0.5</v>
      </c>
      <c r="AI203" s="139">
        <v>1000</v>
      </c>
      <c r="AJ203" s="141" t="s">
        <v>2533</v>
      </c>
      <c r="AK203" s="141" t="s">
        <v>90</v>
      </c>
      <c r="AL203" s="141" t="s">
        <v>90</v>
      </c>
      <c r="AM203" s="141" t="s">
        <v>90</v>
      </c>
      <c r="AN203" s="139"/>
      <c r="AO203" s="141" t="s">
        <v>436</v>
      </c>
      <c r="AP203" s="141" t="s">
        <v>427</v>
      </c>
      <c r="AQ203" s="139" t="s">
        <v>1891</v>
      </c>
      <c r="AR203" s="141" t="s">
        <v>438</v>
      </c>
      <c r="AS203" s="141" t="s">
        <v>428</v>
      </c>
      <c r="AT203" s="141" t="s">
        <v>1150</v>
      </c>
      <c r="AU203" s="141" t="s">
        <v>290</v>
      </c>
      <c r="AV203" s="139"/>
      <c r="AW203" s="139"/>
      <c r="AX203" s="139"/>
      <c r="AY203" s="139"/>
      <c r="AZ203" s="141" t="s">
        <v>2531</v>
      </c>
      <c r="BA203" s="141" t="s">
        <v>2530</v>
      </c>
      <c r="BB203" s="141" t="s">
        <v>634</v>
      </c>
      <c r="BC203" s="139"/>
      <c r="BD203" s="139">
        <v>100</v>
      </c>
      <c r="BE203" s="141" t="s">
        <v>430</v>
      </c>
      <c r="BF203" s="141" t="s">
        <v>2529</v>
      </c>
      <c r="BG203" s="141" t="s">
        <v>2528</v>
      </c>
      <c r="BH203" s="141" t="s">
        <v>432</v>
      </c>
      <c r="BI203" s="139"/>
      <c r="BJ203" s="141" t="s">
        <v>803</v>
      </c>
      <c r="BK203" s="140">
        <v>45641</v>
      </c>
      <c r="BL203" s="139">
        <v>2.9</v>
      </c>
      <c r="BM203" s="141" t="s">
        <v>434</v>
      </c>
      <c r="BN203" s="141">
        <v>0.5</v>
      </c>
      <c r="BO203" s="141" t="s">
        <v>428</v>
      </c>
      <c r="BP203" s="141" t="s">
        <v>2527</v>
      </c>
      <c r="BQ203" s="140"/>
      <c r="BR203" s="141" t="s">
        <v>7</v>
      </c>
      <c r="BS203" s="141" t="s">
        <v>10</v>
      </c>
      <c r="BT203" s="141" t="s">
        <v>7</v>
      </c>
      <c r="BU203" s="141" t="s">
        <v>428</v>
      </c>
      <c r="BV203" s="141" t="s">
        <v>428</v>
      </c>
      <c r="BW203" t="s">
        <v>90</v>
      </c>
      <c r="BX203" s="141" t="s">
        <v>111</v>
      </c>
      <c r="BY203" s="141" t="s">
        <v>289</v>
      </c>
      <c r="BZ203" s="141" t="s">
        <v>90</v>
      </c>
      <c r="CA203" s="141" t="s">
        <v>261</v>
      </c>
      <c r="CB203" s="141" t="s">
        <v>90</v>
      </c>
      <c r="CC203" s="142" t="s">
        <v>8224</v>
      </c>
      <c r="CD203">
        <v>1</v>
      </c>
      <c r="CE203">
        <v>6.4492000000000003</v>
      </c>
      <c r="CF203">
        <v>7.7862999999999998</v>
      </c>
      <c r="CG203" s="141">
        <v>0.5</v>
      </c>
      <c r="CH203" s="141">
        <v>3.2250000000000001</v>
      </c>
      <c r="CI203" s="141">
        <v>3.8929999999999998</v>
      </c>
      <c r="CJ203" s="141" t="s">
        <v>90</v>
      </c>
      <c r="CK203" s="141" t="s">
        <v>7</v>
      </c>
      <c r="CL203" s="141" t="s">
        <v>7</v>
      </c>
      <c r="CM203" s="139"/>
      <c r="CN203" s="141" t="s">
        <v>112</v>
      </c>
      <c r="CO203" s="139"/>
      <c r="CP203" s="141" t="s">
        <v>90</v>
      </c>
      <c r="CQ203" s="141" t="s">
        <v>90</v>
      </c>
      <c r="CR203" s="141" t="s">
        <v>90</v>
      </c>
      <c r="CS203" s="141" t="s">
        <v>2582</v>
      </c>
      <c r="CT203" s="141" t="s">
        <v>142</v>
      </c>
      <c r="CU203" s="141" t="s">
        <v>90</v>
      </c>
      <c r="CV203" s="142" t="s">
        <v>7</v>
      </c>
      <c r="CW203" s="142" t="s">
        <v>90</v>
      </c>
      <c r="CX203" s="141" t="s">
        <v>2536</v>
      </c>
    </row>
    <row r="204" spans="1:102" x14ac:dyDescent="0.25">
      <c r="A204" s="139">
        <v>596</v>
      </c>
      <c r="B204" s="141" t="s">
        <v>814</v>
      </c>
      <c r="C204" s="141" t="s">
        <v>2021</v>
      </c>
      <c r="D204" s="141" t="s">
        <v>2510</v>
      </c>
      <c r="E204" s="140">
        <v>44540</v>
      </c>
      <c r="F204" s="141" t="s">
        <v>83</v>
      </c>
      <c r="G204" s="141" t="s">
        <v>90</v>
      </c>
      <c r="H204" s="141" t="s">
        <v>2515</v>
      </c>
      <c r="I204" s="141" t="s">
        <v>646</v>
      </c>
      <c r="J204" s="141" t="s">
        <v>2516</v>
      </c>
      <c r="K204" s="141" t="s">
        <v>90</v>
      </c>
      <c r="L204" t="s">
        <v>3</v>
      </c>
      <c r="M204" s="141" t="s">
        <v>2509</v>
      </c>
      <c r="N204" s="141" t="s">
        <v>126</v>
      </c>
      <c r="O204" s="141" t="s">
        <v>90</v>
      </c>
      <c r="P204" s="141" t="s">
        <v>90</v>
      </c>
      <c r="Q204" s="141" t="s">
        <v>880</v>
      </c>
      <c r="R204" s="141" t="s">
        <v>424</v>
      </c>
      <c r="S204" s="141" t="s">
        <v>425</v>
      </c>
      <c r="T204" s="141" t="s">
        <v>426</v>
      </c>
      <c r="U204" s="141" t="s">
        <v>426</v>
      </c>
      <c r="V204" s="141" t="s">
        <v>2522</v>
      </c>
      <c r="W204" s="141" t="s">
        <v>2521</v>
      </c>
      <c r="X204" s="140">
        <v>44053</v>
      </c>
      <c r="Y204" s="141" t="s">
        <v>90</v>
      </c>
      <c r="Z204" s="140">
        <v>44053</v>
      </c>
      <c r="AA204" s="141" t="s">
        <v>2520</v>
      </c>
      <c r="AB204" s="141" t="s">
        <v>2030</v>
      </c>
      <c r="AC204" s="140">
        <v>44237</v>
      </c>
      <c r="AD204" s="141" t="s">
        <v>90</v>
      </c>
      <c r="AE204" s="139">
        <v>6.25</v>
      </c>
      <c r="AF204" s="140">
        <v>45148</v>
      </c>
      <c r="AG204" s="140">
        <v>44545</v>
      </c>
      <c r="AH204" s="139">
        <v>5</v>
      </c>
      <c r="AI204" s="139">
        <v>1000</v>
      </c>
      <c r="AJ204" s="141" t="s">
        <v>2029</v>
      </c>
      <c r="AK204" s="141" t="s">
        <v>90</v>
      </c>
      <c r="AL204" s="141" t="s">
        <v>90</v>
      </c>
      <c r="AM204" s="141" t="s">
        <v>90</v>
      </c>
      <c r="AN204" s="139"/>
      <c r="AO204" s="141" t="s">
        <v>1985</v>
      </c>
      <c r="AP204" s="141" t="s">
        <v>1984</v>
      </c>
      <c r="AQ204" s="139" t="s">
        <v>2519</v>
      </c>
      <c r="AR204" s="141" t="s">
        <v>372</v>
      </c>
      <c r="AS204" s="141" t="s">
        <v>2518</v>
      </c>
      <c r="AT204" s="141" t="s">
        <v>1310</v>
      </c>
      <c r="AU204" s="141" t="s">
        <v>2517</v>
      </c>
      <c r="AV204" s="139">
        <v>0.83</v>
      </c>
      <c r="AW204" s="139">
        <v>0.84</v>
      </c>
      <c r="AX204" s="139">
        <v>5</v>
      </c>
      <c r="AY204" s="139">
        <v>25</v>
      </c>
      <c r="AZ204" s="141" t="s">
        <v>90</v>
      </c>
      <c r="BA204" s="141" t="s">
        <v>90</v>
      </c>
      <c r="BB204" s="141" t="s">
        <v>1020</v>
      </c>
      <c r="BC204" s="139">
        <v>-1E-4</v>
      </c>
      <c r="BD204" s="139"/>
      <c r="BE204" s="141" t="s">
        <v>2249</v>
      </c>
      <c r="BF204" s="141" t="s">
        <v>90</v>
      </c>
      <c r="BG204" s="141" t="s">
        <v>2027</v>
      </c>
      <c r="BH204" s="141" t="s">
        <v>432</v>
      </c>
      <c r="BI204" s="139">
        <v>50</v>
      </c>
      <c r="BJ204" s="141" t="s">
        <v>2514</v>
      </c>
      <c r="BK204" s="140">
        <v>45514</v>
      </c>
      <c r="BL204" s="139"/>
      <c r="BM204" s="141" t="s">
        <v>2513</v>
      </c>
      <c r="BN204" s="141">
        <v>15</v>
      </c>
      <c r="BO204" s="141" t="s">
        <v>1298</v>
      </c>
      <c r="BP204" s="141" t="s">
        <v>2511</v>
      </c>
      <c r="BQ204" s="140">
        <v>44767</v>
      </c>
      <c r="BR204" s="141" t="s">
        <v>7</v>
      </c>
      <c r="BS204" s="141" t="s">
        <v>13</v>
      </c>
      <c r="BT204" s="141" t="s">
        <v>7</v>
      </c>
      <c r="BU204" s="141" t="s">
        <v>2512</v>
      </c>
      <c r="BV204" s="141" t="s">
        <v>2025</v>
      </c>
      <c r="BW204" t="s">
        <v>90</v>
      </c>
      <c r="BX204" s="141" t="s">
        <v>236</v>
      </c>
      <c r="BY204" s="141" t="s">
        <v>90</v>
      </c>
      <c r="BZ204" s="141" t="s">
        <v>90</v>
      </c>
      <c r="CA204" s="141" t="s">
        <v>7797</v>
      </c>
      <c r="CB204" s="141" t="s">
        <v>90</v>
      </c>
      <c r="CC204" s="142" t="s">
        <v>8224</v>
      </c>
      <c r="CD204">
        <v>1</v>
      </c>
      <c r="CE204">
        <v>6.4492000000000003</v>
      </c>
      <c r="CF204">
        <v>7.7862999999999998</v>
      </c>
      <c r="CG204" s="141">
        <v>15</v>
      </c>
      <c r="CH204" s="141">
        <v>96.738</v>
      </c>
      <c r="CI204" s="141">
        <v>116.794</v>
      </c>
      <c r="CJ204" s="141" t="s">
        <v>8226</v>
      </c>
      <c r="CK204" s="141" t="s">
        <v>7</v>
      </c>
      <c r="CL204" s="141" t="s">
        <v>7</v>
      </c>
      <c r="CM204" s="139"/>
      <c r="CN204" s="141" t="s">
        <v>112</v>
      </c>
      <c r="CO204" s="139">
        <v>50</v>
      </c>
      <c r="CP204" s="141" t="s">
        <v>817</v>
      </c>
      <c r="CQ204" s="141" t="s">
        <v>646</v>
      </c>
      <c r="CR204" s="141" t="s">
        <v>90</v>
      </c>
      <c r="CS204" s="141" t="s">
        <v>90</v>
      </c>
      <c r="CT204" s="141" t="s">
        <v>7791</v>
      </c>
      <c r="CU204" s="141" t="s">
        <v>90</v>
      </c>
      <c r="CV204" s="142" t="s">
        <v>7</v>
      </c>
      <c r="CW204" s="142" t="s">
        <v>90</v>
      </c>
      <c r="CX204" s="141" t="s">
        <v>2523</v>
      </c>
    </row>
    <row r="205" spans="1:102" x14ac:dyDescent="0.25">
      <c r="A205" s="139">
        <v>595</v>
      </c>
      <c r="B205" s="141" t="s">
        <v>642</v>
      </c>
      <c r="C205" s="141" t="s">
        <v>2501</v>
      </c>
      <c r="D205" s="141" t="s">
        <v>2503</v>
      </c>
      <c r="E205" s="140">
        <v>44540</v>
      </c>
      <c r="F205" s="141" t="s">
        <v>106</v>
      </c>
      <c r="G205" s="141" t="s">
        <v>90</v>
      </c>
      <c r="H205" s="141" t="s">
        <v>90</v>
      </c>
      <c r="I205" s="141" t="s">
        <v>90</v>
      </c>
      <c r="J205" s="141" t="s">
        <v>977</v>
      </c>
      <c r="K205" s="141" t="s">
        <v>90</v>
      </c>
      <c r="L205" t="s">
        <v>1</v>
      </c>
      <c r="M205" s="141" t="s">
        <v>2502</v>
      </c>
      <c r="N205" s="141" t="s">
        <v>1230</v>
      </c>
      <c r="O205" s="141" t="s">
        <v>90</v>
      </c>
      <c r="P205" s="141" t="s">
        <v>90</v>
      </c>
      <c r="Q205" s="141" t="s">
        <v>423</v>
      </c>
      <c r="R205" s="141" t="s">
        <v>424</v>
      </c>
      <c r="S205" s="141" t="s">
        <v>425</v>
      </c>
      <c r="T205" s="141" t="s">
        <v>426</v>
      </c>
      <c r="U205" s="141" t="s">
        <v>426</v>
      </c>
      <c r="V205" s="141" t="s">
        <v>977</v>
      </c>
      <c r="W205" s="141" t="s">
        <v>90</v>
      </c>
      <c r="X205" s="140">
        <v>44551</v>
      </c>
      <c r="Y205" s="141" t="s">
        <v>90</v>
      </c>
      <c r="Z205" s="140">
        <v>44551</v>
      </c>
      <c r="AA205" s="141" t="s">
        <v>2501</v>
      </c>
      <c r="AB205" s="141" t="s">
        <v>2507</v>
      </c>
      <c r="AC205" s="140">
        <v>44916</v>
      </c>
      <c r="AD205" s="141" t="s">
        <v>90</v>
      </c>
      <c r="AE205" s="139">
        <v>1.6</v>
      </c>
      <c r="AF205" s="140"/>
      <c r="AG205" s="140">
        <v>44551</v>
      </c>
      <c r="AH205" s="139">
        <v>5</v>
      </c>
      <c r="AI205" s="139">
        <v>1000000</v>
      </c>
      <c r="AJ205" s="141" t="s">
        <v>2506</v>
      </c>
      <c r="AK205" s="141" t="s">
        <v>90</v>
      </c>
      <c r="AL205" s="141" t="s">
        <v>90</v>
      </c>
      <c r="AM205" s="141" t="s">
        <v>90</v>
      </c>
      <c r="AN205" s="139"/>
      <c r="AO205" s="141" t="s">
        <v>435</v>
      </c>
      <c r="AP205" s="141" t="s">
        <v>427</v>
      </c>
      <c r="AQ205" s="139" t="s">
        <v>2425</v>
      </c>
      <c r="AR205" s="141" t="s">
        <v>440</v>
      </c>
      <c r="AS205" s="141" t="s">
        <v>428</v>
      </c>
      <c r="AT205" s="141" t="s">
        <v>2505</v>
      </c>
      <c r="AU205" s="141" t="s">
        <v>290</v>
      </c>
      <c r="AV205" s="139"/>
      <c r="AW205" s="139"/>
      <c r="AX205" s="139"/>
      <c r="AY205" s="139"/>
      <c r="AZ205" s="141" t="s">
        <v>90</v>
      </c>
      <c r="BA205" s="141" t="s">
        <v>1249</v>
      </c>
      <c r="BB205" s="141" t="s">
        <v>439</v>
      </c>
      <c r="BC205" s="139"/>
      <c r="BD205" s="139">
        <v>100</v>
      </c>
      <c r="BE205" s="141" t="s">
        <v>430</v>
      </c>
      <c r="BF205" s="141" t="s">
        <v>90</v>
      </c>
      <c r="BG205" s="141" t="s">
        <v>458</v>
      </c>
      <c r="BH205" s="141" t="s">
        <v>432</v>
      </c>
      <c r="BI205" s="139"/>
      <c r="BJ205" s="141" t="s">
        <v>107</v>
      </c>
      <c r="BK205" s="140">
        <v>45647</v>
      </c>
      <c r="BL205" s="139">
        <v>1.6</v>
      </c>
      <c r="BM205" s="141" t="s">
        <v>434</v>
      </c>
      <c r="BN205" s="141">
        <v>5</v>
      </c>
      <c r="BO205" s="141" t="s">
        <v>974</v>
      </c>
      <c r="BP205" s="141" t="s">
        <v>2504</v>
      </c>
      <c r="BQ205" s="140"/>
      <c r="BR205" s="141" t="s">
        <v>7</v>
      </c>
      <c r="BS205" s="141" t="s">
        <v>12</v>
      </c>
      <c r="BT205" s="141" t="s">
        <v>7</v>
      </c>
      <c r="BU205" s="141" t="s">
        <v>428</v>
      </c>
      <c r="BV205" s="141" t="s">
        <v>1904</v>
      </c>
      <c r="BW205" t="s">
        <v>90</v>
      </c>
      <c r="BX205" s="141" t="s">
        <v>38</v>
      </c>
      <c r="BY205" s="141" t="s">
        <v>90</v>
      </c>
      <c r="BZ205" s="141" t="s">
        <v>90</v>
      </c>
      <c r="CA205" s="141" t="s">
        <v>107</v>
      </c>
      <c r="CB205" s="141" t="s">
        <v>90</v>
      </c>
      <c r="CC205" s="142" t="s">
        <v>8224</v>
      </c>
      <c r="CD205">
        <v>0.12842999999999999</v>
      </c>
      <c r="CE205">
        <v>0.82940000000000003</v>
      </c>
      <c r="CF205">
        <v>1</v>
      </c>
      <c r="CG205" s="141">
        <v>0.64200000000000002</v>
      </c>
      <c r="CH205" s="141">
        <v>4.1470000000000002</v>
      </c>
      <c r="CI205" s="141">
        <v>5</v>
      </c>
      <c r="CJ205" s="141" t="s">
        <v>90</v>
      </c>
      <c r="CK205" s="141" t="s">
        <v>7</v>
      </c>
      <c r="CL205" s="141" t="s">
        <v>7</v>
      </c>
      <c r="CM205" s="139"/>
      <c r="CN205" s="141" t="s">
        <v>112</v>
      </c>
      <c r="CO205" s="139"/>
      <c r="CP205" s="141" t="s">
        <v>90</v>
      </c>
      <c r="CQ205" s="141" t="s">
        <v>90</v>
      </c>
      <c r="CR205" s="141" t="s">
        <v>90</v>
      </c>
      <c r="CS205" s="141" t="s">
        <v>7798</v>
      </c>
      <c r="CT205" s="141" t="s">
        <v>142</v>
      </c>
      <c r="CU205" s="141" t="s">
        <v>90</v>
      </c>
      <c r="CV205" s="142" t="s">
        <v>7</v>
      </c>
      <c r="CW205" s="142" t="s">
        <v>90</v>
      </c>
      <c r="CX205" s="141" t="s">
        <v>2508</v>
      </c>
    </row>
    <row r="206" spans="1:102" x14ac:dyDescent="0.25">
      <c r="A206" s="139">
        <v>594</v>
      </c>
      <c r="B206" s="141" t="s">
        <v>814</v>
      </c>
      <c r="C206" s="141" t="s">
        <v>2577</v>
      </c>
      <c r="D206" s="141" t="s">
        <v>2579</v>
      </c>
      <c r="E206" s="140">
        <v>44539</v>
      </c>
      <c r="F206" s="141" t="s">
        <v>83</v>
      </c>
      <c r="G206" s="141" t="s">
        <v>90</v>
      </c>
      <c r="H206" s="141" t="s">
        <v>2581</v>
      </c>
      <c r="I206" s="141" t="s">
        <v>2582</v>
      </c>
      <c r="J206" s="141" t="s">
        <v>2584</v>
      </c>
      <c r="K206" s="141" t="s">
        <v>2587</v>
      </c>
      <c r="L206" t="s">
        <v>1</v>
      </c>
      <c r="M206" s="141" t="s">
        <v>2578</v>
      </c>
      <c r="N206" s="141" t="s">
        <v>126</v>
      </c>
      <c r="O206" s="141" t="s">
        <v>90</v>
      </c>
      <c r="P206" s="141" t="s">
        <v>90</v>
      </c>
      <c r="Q206" s="141" t="s">
        <v>423</v>
      </c>
      <c r="R206" s="141" t="s">
        <v>424</v>
      </c>
      <c r="S206" s="141" t="s">
        <v>425</v>
      </c>
      <c r="T206" s="141" t="s">
        <v>426</v>
      </c>
      <c r="U206" s="141" t="s">
        <v>426</v>
      </c>
      <c r="V206" s="141" t="s">
        <v>2588</v>
      </c>
      <c r="W206" s="141" t="s">
        <v>713</v>
      </c>
      <c r="X206" s="140">
        <v>44544</v>
      </c>
      <c r="Y206" s="141" t="s">
        <v>90</v>
      </c>
      <c r="Z206" s="140">
        <v>44544</v>
      </c>
      <c r="AA206" s="141" t="s">
        <v>2577</v>
      </c>
      <c r="AB206" s="141" t="s">
        <v>2586</v>
      </c>
      <c r="AC206" s="140">
        <v>44726</v>
      </c>
      <c r="AD206" s="141" t="s">
        <v>90</v>
      </c>
      <c r="AE206" s="139">
        <v>2.9</v>
      </c>
      <c r="AF206" s="140"/>
      <c r="AG206" s="140">
        <v>44544</v>
      </c>
      <c r="AH206" s="139">
        <v>1.65</v>
      </c>
      <c r="AI206" s="139">
        <v>1000</v>
      </c>
      <c r="AJ206" s="141" t="s">
        <v>2585</v>
      </c>
      <c r="AK206" s="141" t="s">
        <v>90</v>
      </c>
      <c r="AL206" s="141" t="s">
        <v>90</v>
      </c>
      <c r="AM206" s="141" t="s">
        <v>90</v>
      </c>
      <c r="AN206" s="139"/>
      <c r="AO206" s="141" t="s">
        <v>808</v>
      </c>
      <c r="AP206" s="141" t="s">
        <v>427</v>
      </c>
      <c r="AQ206" s="139" t="s">
        <v>1891</v>
      </c>
      <c r="AR206" s="141" t="s">
        <v>372</v>
      </c>
      <c r="AS206" s="141" t="s">
        <v>428</v>
      </c>
      <c r="AT206" s="141" t="s">
        <v>1150</v>
      </c>
      <c r="AU206" s="141" t="s">
        <v>290</v>
      </c>
      <c r="AV206" s="139"/>
      <c r="AW206" s="139"/>
      <c r="AX206" s="139"/>
      <c r="AY206" s="139"/>
      <c r="AZ206" s="141" t="s">
        <v>2583</v>
      </c>
      <c r="BA206" s="141" t="s">
        <v>2530</v>
      </c>
      <c r="BB206" s="141" t="s">
        <v>634</v>
      </c>
      <c r="BC206" s="139">
        <v>-6.6E-3</v>
      </c>
      <c r="BD206" s="139">
        <v>100</v>
      </c>
      <c r="BE206" s="141" t="s">
        <v>430</v>
      </c>
      <c r="BF206" s="141" t="s">
        <v>90</v>
      </c>
      <c r="BG206" s="141" t="s">
        <v>458</v>
      </c>
      <c r="BH206" s="141" t="s">
        <v>432</v>
      </c>
      <c r="BI206" s="139">
        <v>30</v>
      </c>
      <c r="BJ206" s="141" t="s">
        <v>433</v>
      </c>
      <c r="BK206" s="140">
        <v>45640</v>
      </c>
      <c r="BL206" s="139">
        <v>2.9</v>
      </c>
      <c r="BM206" s="141" t="s">
        <v>434</v>
      </c>
      <c r="BN206" s="141">
        <v>1.65</v>
      </c>
      <c r="BO206" s="141" t="s">
        <v>428</v>
      </c>
      <c r="BP206" s="141" t="s">
        <v>2580</v>
      </c>
      <c r="BQ206" s="140"/>
      <c r="BR206" s="141" t="s">
        <v>7</v>
      </c>
      <c r="BS206" s="141" t="s">
        <v>10</v>
      </c>
      <c r="BT206" s="141" t="s">
        <v>7</v>
      </c>
      <c r="BU206" s="141" t="s">
        <v>428</v>
      </c>
      <c r="BV206" s="141" t="s">
        <v>428</v>
      </c>
      <c r="BW206" t="s">
        <v>90</v>
      </c>
      <c r="BX206" s="141" t="s">
        <v>38</v>
      </c>
      <c r="BY206" s="141" t="s">
        <v>90</v>
      </c>
      <c r="BZ206" s="141" t="s">
        <v>90</v>
      </c>
      <c r="CA206" s="141" t="s">
        <v>243</v>
      </c>
      <c r="CB206" s="141" t="s">
        <v>90</v>
      </c>
      <c r="CC206" s="142" t="s">
        <v>8224</v>
      </c>
      <c r="CD206">
        <v>1</v>
      </c>
      <c r="CE206">
        <v>6.4492000000000003</v>
      </c>
      <c r="CF206">
        <v>7.7862999999999998</v>
      </c>
      <c r="CG206" s="141">
        <v>1.65</v>
      </c>
      <c r="CH206" s="141">
        <v>10.641</v>
      </c>
      <c r="CI206" s="141">
        <v>12.847</v>
      </c>
      <c r="CJ206" s="141" t="s">
        <v>90</v>
      </c>
      <c r="CK206" s="141" t="s">
        <v>7</v>
      </c>
      <c r="CL206" s="141" t="s">
        <v>7</v>
      </c>
      <c r="CM206" s="139"/>
      <c r="CN206" s="141" t="s">
        <v>112</v>
      </c>
      <c r="CO206" s="139">
        <v>30</v>
      </c>
      <c r="CP206" s="141" t="s">
        <v>7799</v>
      </c>
      <c r="CQ206" s="141" t="s">
        <v>2582</v>
      </c>
      <c r="CR206" s="141" t="s">
        <v>90</v>
      </c>
      <c r="CS206" s="141" t="s">
        <v>2582</v>
      </c>
      <c r="CT206" s="141" t="s">
        <v>142</v>
      </c>
      <c r="CU206" s="141" t="s">
        <v>90</v>
      </c>
      <c r="CV206" s="142" t="s">
        <v>7</v>
      </c>
      <c r="CW206" s="142" t="s">
        <v>90</v>
      </c>
      <c r="CX206" s="141" t="s">
        <v>2589</v>
      </c>
    </row>
    <row r="207" spans="1:102" x14ac:dyDescent="0.25">
      <c r="A207" s="139">
        <v>593</v>
      </c>
      <c r="B207" s="141" t="s">
        <v>814</v>
      </c>
      <c r="C207" s="141" t="s">
        <v>2563</v>
      </c>
      <c r="D207" s="141" t="s">
        <v>2565</v>
      </c>
      <c r="E207" s="140">
        <v>44539</v>
      </c>
      <c r="F207" s="141" t="s">
        <v>83</v>
      </c>
      <c r="G207" s="141" t="s">
        <v>90</v>
      </c>
      <c r="H207" s="141" t="s">
        <v>2567</v>
      </c>
      <c r="I207" s="141" t="s">
        <v>2568</v>
      </c>
      <c r="J207" s="141" t="s">
        <v>2570</v>
      </c>
      <c r="K207" s="141" t="s">
        <v>2574</v>
      </c>
      <c r="L207" t="s">
        <v>1</v>
      </c>
      <c r="M207" s="141" t="s">
        <v>2564</v>
      </c>
      <c r="N207" s="141" t="s">
        <v>126</v>
      </c>
      <c r="O207" s="141" t="s">
        <v>90</v>
      </c>
      <c r="P207" s="141" t="s">
        <v>90</v>
      </c>
      <c r="Q207" s="141" t="s">
        <v>423</v>
      </c>
      <c r="R207" s="141" t="s">
        <v>424</v>
      </c>
      <c r="S207" s="141" t="s">
        <v>425</v>
      </c>
      <c r="T207" s="141" t="s">
        <v>426</v>
      </c>
      <c r="U207" s="141" t="s">
        <v>426</v>
      </c>
      <c r="V207" s="141" t="s">
        <v>2575</v>
      </c>
      <c r="W207" s="141" t="s">
        <v>713</v>
      </c>
      <c r="X207" s="140">
        <v>44546</v>
      </c>
      <c r="Y207" s="141" t="s">
        <v>90</v>
      </c>
      <c r="Z207" s="140">
        <v>44546</v>
      </c>
      <c r="AA207" s="141" t="s">
        <v>2573</v>
      </c>
      <c r="AB207" s="141" t="s">
        <v>2572</v>
      </c>
      <c r="AC207" s="140">
        <v>44728</v>
      </c>
      <c r="AD207" s="141" t="s">
        <v>90</v>
      </c>
      <c r="AE207" s="139">
        <v>5</v>
      </c>
      <c r="AF207" s="140"/>
      <c r="AG207" s="140">
        <v>44546</v>
      </c>
      <c r="AH207" s="139">
        <v>2</v>
      </c>
      <c r="AI207" s="139">
        <v>1000</v>
      </c>
      <c r="AJ207" s="141" t="s">
        <v>2571</v>
      </c>
      <c r="AK207" s="141" t="s">
        <v>90</v>
      </c>
      <c r="AL207" s="141" t="s">
        <v>90</v>
      </c>
      <c r="AM207" s="141" t="s">
        <v>90</v>
      </c>
      <c r="AN207" s="139"/>
      <c r="AO207" s="141" t="s">
        <v>436</v>
      </c>
      <c r="AP207" s="141" t="s">
        <v>427</v>
      </c>
      <c r="AQ207" s="139" t="s">
        <v>1879</v>
      </c>
      <c r="AR207" s="141" t="s">
        <v>438</v>
      </c>
      <c r="AS207" s="141" t="s">
        <v>428</v>
      </c>
      <c r="AT207" s="141" t="s">
        <v>429</v>
      </c>
      <c r="AU207" s="141" t="s">
        <v>290</v>
      </c>
      <c r="AV207" s="139"/>
      <c r="AW207" s="139"/>
      <c r="AX207" s="139"/>
      <c r="AY207" s="139"/>
      <c r="AZ207" s="141" t="s">
        <v>2569</v>
      </c>
      <c r="BA207" s="141" t="s">
        <v>2530</v>
      </c>
      <c r="BB207" s="141" t="s">
        <v>634</v>
      </c>
      <c r="BC207" s="139"/>
      <c r="BD207" s="139">
        <v>100</v>
      </c>
      <c r="BE207" s="141" t="s">
        <v>430</v>
      </c>
      <c r="BF207" s="141" t="s">
        <v>90</v>
      </c>
      <c r="BG207" s="141" t="s">
        <v>458</v>
      </c>
      <c r="BH207" s="141" t="s">
        <v>432</v>
      </c>
      <c r="BI207" s="139">
        <v>30</v>
      </c>
      <c r="BJ207" s="141" t="s">
        <v>433</v>
      </c>
      <c r="BK207" s="140">
        <v>45642</v>
      </c>
      <c r="BL207" s="139">
        <v>5</v>
      </c>
      <c r="BM207" s="141" t="s">
        <v>434</v>
      </c>
      <c r="BN207" s="141">
        <v>2</v>
      </c>
      <c r="BO207" s="141" t="s">
        <v>428</v>
      </c>
      <c r="BP207" s="141" t="s">
        <v>2566</v>
      </c>
      <c r="BQ207" s="140"/>
      <c r="BR207" s="141" t="s">
        <v>7</v>
      </c>
      <c r="BS207" s="141" t="s">
        <v>10</v>
      </c>
      <c r="BT207" s="141" t="s">
        <v>7</v>
      </c>
      <c r="BU207" s="141" t="s">
        <v>428</v>
      </c>
      <c r="BV207" s="141" t="s">
        <v>428</v>
      </c>
      <c r="BW207" t="s">
        <v>90</v>
      </c>
      <c r="BX207" s="141" t="s">
        <v>38</v>
      </c>
      <c r="BY207" s="141" t="s">
        <v>90</v>
      </c>
      <c r="BZ207" s="141" t="s">
        <v>90</v>
      </c>
      <c r="CA207" s="141" t="s">
        <v>243</v>
      </c>
      <c r="CB207" s="141" t="s">
        <v>90</v>
      </c>
      <c r="CC207" s="142" t="s">
        <v>8224</v>
      </c>
      <c r="CD207">
        <v>1</v>
      </c>
      <c r="CE207">
        <v>6.4492000000000003</v>
      </c>
      <c r="CF207">
        <v>7.7862999999999998</v>
      </c>
      <c r="CG207" s="141">
        <v>2</v>
      </c>
      <c r="CH207" s="141">
        <v>12.898</v>
      </c>
      <c r="CI207" s="141">
        <v>15.573</v>
      </c>
      <c r="CJ207" s="141" t="s">
        <v>90</v>
      </c>
      <c r="CK207" s="141" t="s">
        <v>7</v>
      </c>
      <c r="CL207" s="141" t="s">
        <v>7</v>
      </c>
      <c r="CM207" s="139"/>
      <c r="CN207" s="141" t="s">
        <v>112</v>
      </c>
      <c r="CO207" s="139">
        <v>30</v>
      </c>
      <c r="CP207" s="141" t="s">
        <v>7793</v>
      </c>
      <c r="CQ207" s="141" t="s">
        <v>2568</v>
      </c>
      <c r="CR207" s="141" t="s">
        <v>90</v>
      </c>
      <c r="CS207" s="141" t="s">
        <v>2568</v>
      </c>
      <c r="CT207" s="141" t="s">
        <v>142</v>
      </c>
      <c r="CU207" s="141" t="s">
        <v>90</v>
      </c>
      <c r="CV207" s="142" t="s">
        <v>7</v>
      </c>
      <c r="CW207" s="142" t="s">
        <v>90</v>
      </c>
      <c r="CX207" s="141" t="s">
        <v>2576</v>
      </c>
    </row>
    <row r="208" spans="1:102" x14ac:dyDescent="0.25">
      <c r="A208" s="139">
        <v>592</v>
      </c>
      <c r="B208" s="141" t="s">
        <v>7730</v>
      </c>
      <c r="C208" s="141" t="s">
        <v>2616</v>
      </c>
      <c r="D208" s="141" t="s">
        <v>2618</v>
      </c>
      <c r="E208" s="140">
        <v>44538</v>
      </c>
      <c r="F208" s="141" t="s">
        <v>83</v>
      </c>
      <c r="G208" s="141" t="s">
        <v>90</v>
      </c>
      <c r="H208" s="141" t="s">
        <v>90</v>
      </c>
      <c r="I208" s="141" t="s">
        <v>2620</v>
      </c>
      <c r="J208" s="141" t="s">
        <v>2584</v>
      </c>
      <c r="K208" s="141" t="s">
        <v>2625</v>
      </c>
      <c r="L208" t="s">
        <v>1</v>
      </c>
      <c r="M208" s="141" t="s">
        <v>2617</v>
      </c>
      <c r="N208" s="141" t="s">
        <v>126</v>
      </c>
      <c r="O208" s="141" t="s">
        <v>90</v>
      </c>
      <c r="P208" s="141" t="s">
        <v>90</v>
      </c>
      <c r="Q208" s="141" t="s">
        <v>423</v>
      </c>
      <c r="R208" s="141" t="s">
        <v>424</v>
      </c>
      <c r="S208" s="141" t="s">
        <v>425</v>
      </c>
      <c r="T208" s="141" t="s">
        <v>426</v>
      </c>
      <c r="U208" s="141" t="s">
        <v>426</v>
      </c>
      <c r="V208" s="141" t="s">
        <v>2626</v>
      </c>
      <c r="W208" s="141" t="s">
        <v>2227</v>
      </c>
      <c r="X208" s="140">
        <v>44543</v>
      </c>
      <c r="Y208" s="141" t="s">
        <v>90</v>
      </c>
      <c r="Z208" s="140">
        <v>44543</v>
      </c>
      <c r="AA208" s="141" t="s">
        <v>90</v>
      </c>
      <c r="AB208" s="141" t="s">
        <v>2624</v>
      </c>
      <c r="AC208" s="140">
        <v>44725</v>
      </c>
      <c r="AD208" s="141" t="s">
        <v>90</v>
      </c>
      <c r="AE208" s="139">
        <v>1.98</v>
      </c>
      <c r="AF208" s="140"/>
      <c r="AG208" s="140">
        <v>44543</v>
      </c>
      <c r="AH208" s="139">
        <v>0.13</v>
      </c>
      <c r="AI208" s="139">
        <v>1000</v>
      </c>
      <c r="AJ208" s="141" t="s">
        <v>2623</v>
      </c>
      <c r="AK208" s="141" t="s">
        <v>90</v>
      </c>
      <c r="AL208" s="141" t="s">
        <v>90</v>
      </c>
      <c r="AM208" s="141" t="s">
        <v>90</v>
      </c>
      <c r="AN208" s="139"/>
      <c r="AO208" s="141" t="s">
        <v>436</v>
      </c>
      <c r="AP208" s="141" t="s">
        <v>427</v>
      </c>
      <c r="AQ208" s="139" t="s">
        <v>1891</v>
      </c>
      <c r="AR208" s="141" t="s">
        <v>372</v>
      </c>
      <c r="AS208" s="141" t="s">
        <v>428</v>
      </c>
      <c r="AT208" s="141" t="s">
        <v>1150</v>
      </c>
      <c r="AU208" s="141" t="s">
        <v>290</v>
      </c>
      <c r="AV208" s="139"/>
      <c r="AW208" s="139"/>
      <c r="AX208" s="139"/>
      <c r="AY208" s="139"/>
      <c r="AZ208" s="141" t="s">
        <v>2622</v>
      </c>
      <c r="BA208" s="141" t="s">
        <v>1203</v>
      </c>
      <c r="BB208" s="141" t="s">
        <v>634</v>
      </c>
      <c r="BC208" s="139"/>
      <c r="BD208" s="139">
        <v>100</v>
      </c>
      <c r="BE208" s="141" t="s">
        <v>430</v>
      </c>
      <c r="BF208" s="141" t="s">
        <v>2621</v>
      </c>
      <c r="BG208" s="141" t="s">
        <v>789</v>
      </c>
      <c r="BH208" s="141" t="s">
        <v>432</v>
      </c>
      <c r="BI208" s="139"/>
      <c r="BJ208" s="141" t="s">
        <v>107</v>
      </c>
      <c r="BK208" s="140">
        <v>45639</v>
      </c>
      <c r="BL208" s="139">
        <v>1.98</v>
      </c>
      <c r="BM208" s="141" t="s">
        <v>434</v>
      </c>
      <c r="BN208" s="141">
        <v>0.13</v>
      </c>
      <c r="BO208" s="141" t="s">
        <v>428</v>
      </c>
      <c r="BP208" s="141" t="s">
        <v>2619</v>
      </c>
      <c r="BQ208" s="140"/>
      <c r="BR208" s="141" t="s">
        <v>7</v>
      </c>
      <c r="BS208" s="141" t="s">
        <v>10</v>
      </c>
      <c r="BT208" s="141" t="s">
        <v>7</v>
      </c>
      <c r="BU208" s="141" t="s">
        <v>428</v>
      </c>
      <c r="BV208" s="141" t="s">
        <v>428</v>
      </c>
      <c r="BW208" t="s">
        <v>90</v>
      </c>
      <c r="BX208" s="141" t="s">
        <v>109</v>
      </c>
      <c r="BY208" s="141" t="s">
        <v>305</v>
      </c>
      <c r="BZ208" s="141" t="s">
        <v>90</v>
      </c>
      <c r="CA208" s="141" t="s">
        <v>107</v>
      </c>
      <c r="CB208" s="141" t="s">
        <v>90</v>
      </c>
      <c r="CC208" s="142" t="s">
        <v>8224</v>
      </c>
      <c r="CD208">
        <v>1</v>
      </c>
      <c r="CE208">
        <v>6.4492000000000003</v>
      </c>
      <c r="CF208">
        <v>7.7862999999999998</v>
      </c>
      <c r="CG208" s="141">
        <v>0.13</v>
      </c>
      <c r="CH208" s="141">
        <v>0.83799999999999997</v>
      </c>
      <c r="CI208" s="141">
        <v>1.012</v>
      </c>
      <c r="CJ208" s="141" t="s">
        <v>90</v>
      </c>
      <c r="CK208" s="141" t="s">
        <v>7</v>
      </c>
      <c r="CL208" s="141" t="s">
        <v>7</v>
      </c>
      <c r="CM208" s="139"/>
      <c r="CN208" s="141" t="s">
        <v>112</v>
      </c>
      <c r="CO208" s="139"/>
      <c r="CP208" s="141" t="s">
        <v>90</v>
      </c>
      <c r="CQ208" s="141" t="s">
        <v>2620</v>
      </c>
      <c r="CR208" s="141" t="s">
        <v>90</v>
      </c>
      <c r="CS208" s="141" t="s">
        <v>2620</v>
      </c>
      <c r="CT208" s="141" t="s">
        <v>142</v>
      </c>
      <c r="CU208" s="141" t="s">
        <v>90</v>
      </c>
      <c r="CV208" s="142" t="s">
        <v>7</v>
      </c>
      <c r="CW208" s="142" t="s">
        <v>90</v>
      </c>
      <c r="CX208" s="141" t="s">
        <v>2627</v>
      </c>
    </row>
    <row r="209" spans="1:102" x14ac:dyDescent="0.25">
      <c r="A209" s="139">
        <v>591</v>
      </c>
      <c r="B209" s="141" t="s">
        <v>7731</v>
      </c>
      <c r="C209" s="141" t="s">
        <v>2604</v>
      </c>
      <c r="D209" s="141" t="s">
        <v>2606</v>
      </c>
      <c r="E209" s="140">
        <v>44538</v>
      </c>
      <c r="F209" s="141" t="s">
        <v>83</v>
      </c>
      <c r="G209" s="141" t="s">
        <v>90</v>
      </c>
      <c r="H209" s="141" t="s">
        <v>2608</v>
      </c>
      <c r="I209" s="141" t="s">
        <v>2609</v>
      </c>
      <c r="J209" s="141" t="s">
        <v>2610</v>
      </c>
      <c r="K209" s="141" t="s">
        <v>2613</v>
      </c>
      <c r="L209" t="s">
        <v>82</v>
      </c>
      <c r="M209" s="141" t="s">
        <v>2605</v>
      </c>
      <c r="N209" s="141" t="s">
        <v>126</v>
      </c>
      <c r="O209" s="141" t="s">
        <v>90</v>
      </c>
      <c r="P209" s="141" t="s">
        <v>90</v>
      </c>
      <c r="Q209" s="141" t="s">
        <v>423</v>
      </c>
      <c r="R209" s="141" t="s">
        <v>424</v>
      </c>
      <c r="S209" s="141" t="s">
        <v>425</v>
      </c>
      <c r="T209" s="141" t="s">
        <v>426</v>
      </c>
      <c r="U209" s="141" t="s">
        <v>426</v>
      </c>
      <c r="V209" s="141" t="s">
        <v>2614</v>
      </c>
      <c r="W209" s="141" t="s">
        <v>90</v>
      </c>
      <c r="X209" s="140">
        <v>44545</v>
      </c>
      <c r="Y209" s="141" t="s">
        <v>90</v>
      </c>
      <c r="Z209" s="140">
        <v>44545</v>
      </c>
      <c r="AA209" s="141" t="s">
        <v>2604</v>
      </c>
      <c r="AB209" s="141" t="s">
        <v>2612</v>
      </c>
      <c r="AC209" s="140">
        <v>44727</v>
      </c>
      <c r="AD209" s="141" t="s">
        <v>90</v>
      </c>
      <c r="AE209" s="139">
        <v>2</v>
      </c>
      <c r="AF209" s="140"/>
      <c r="AG209" s="140">
        <v>44545</v>
      </c>
      <c r="AH209" s="139">
        <v>3</v>
      </c>
      <c r="AI209" s="139">
        <v>1000</v>
      </c>
      <c r="AJ209" s="141" t="s">
        <v>2611</v>
      </c>
      <c r="AK209" s="141" t="s">
        <v>90</v>
      </c>
      <c r="AL209" s="141" t="s">
        <v>90</v>
      </c>
      <c r="AM209" s="141" t="s">
        <v>90</v>
      </c>
      <c r="AN209" s="139"/>
      <c r="AO209" s="141" t="s">
        <v>435</v>
      </c>
      <c r="AP209" s="141" t="s">
        <v>731</v>
      </c>
      <c r="AQ209" s="139" t="s">
        <v>1891</v>
      </c>
      <c r="AR209" s="141" t="s">
        <v>90</v>
      </c>
      <c r="AS209" s="141" t="s">
        <v>428</v>
      </c>
      <c r="AT209" s="141" t="s">
        <v>459</v>
      </c>
      <c r="AU209" s="141" t="s">
        <v>290</v>
      </c>
      <c r="AV209" s="139"/>
      <c r="AW209" s="139"/>
      <c r="AX209" s="139"/>
      <c r="AY209" s="139"/>
      <c r="AZ209" s="141" t="s">
        <v>90</v>
      </c>
      <c r="BA209" s="141" t="s">
        <v>90</v>
      </c>
      <c r="BB209" s="141" t="s">
        <v>439</v>
      </c>
      <c r="BC209" s="139">
        <v>-1.4E-3</v>
      </c>
      <c r="BD209" s="139">
        <v>99.335999999999999</v>
      </c>
      <c r="BE209" s="141" t="s">
        <v>430</v>
      </c>
      <c r="BF209" s="141" t="s">
        <v>90</v>
      </c>
      <c r="BG209" s="141" t="s">
        <v>458</v>
      </c>
      <c r="BH209" s="141" t="s">
        <v>432</v>
      </c>
      <c r="BI209" s="139">
        <v>45</v>
      </c>
      <c r="BJ209" s="141" t="s">
        <v>433</v>
      </c>
      <c r="BK209" s="140">
        <v>45641</v>
      </c>
      <c r="BL209" s="139">
        <v>2</v>
      </c>
      <c r="BM209" s="141" t="s">
        <v>434</v>
      </c>
      <c r="BN209" s="141">
        <v>3</v>
      </c>
      <c r="BO209" s="141" t="s">
        <v>428</v>
      </c>
      <c r="BP209" s="141" t="s">
        <v>2607</v>
      </c>
      <c r="BQ209" s="140"/>
      <c r="BR209" s="141" t="s">
        <v>7</v>
      </c>
      <c r="BS209" s="141" t="s">
        <v>12</v>
      </c>
      <c r="BT209" s="141" t="s">
        <v>140</v>
      </c>
      <c r="BU209" s="141" t="s">
        <v>428</v>
      </c>
      <c r="BV209" s="141" t="s">
        <v>428</v>
      </c>
      <c r="BW209" t="s">
        <v>90</v>
      </c>
      <c r="BX209" s="141" t="s">
        <v>38</v>
      </c>
      <c r="BY209" s="141" t="s">
        <v>90</v>
      </c>
      <c r="BZ209" s="141" t="s">
        <v>90</v>
      </c>
      <c r="CA209" s="141" t="s">
        <v>243</v>
      </c>
      <c r="CB209" s="141" t="s">
        <v>90</v>
      </c>
      <c r="CC209" s="142" t="s">
        <v>8224</v>
      </c>
      <c r="CD209">
        <v>1</v>
      </c>
      <c r="CE209">
        <v>6.4492000000000003</v>
      </c>
      <c r="CF209">
        <v>7.7862999999999998</v>
      </c>
      <c r="CG209" s="141">
        <v>3</v>
      </c>
      <c r="CH209" s="141">
        <v>19.347999999999999</v>
      </c>
      <c r="CI209" s="141">
        <v>23.359000000000002</v>
      </c>
      <c r="CJ209" s="141" t="s">
        <v>90</v>
      </c>
      <c r="CK209" s="141" t="s">
        <v>7</v>
      </c>
      <c r="CL209" s="141" t="s">
        <v>141</v>
      </c>
      <c r="CM209" s="139"/>
      <c r="CN209" s="141" t="s">
        <v>723</v>
      </c>
      <c r="CO209" s="139"/>
      <c r="CP209" s="141" t="s">
        <v>7800</v>
      </c>
      <c r="CQ209" s="141" t="s">
        <v>7801</v>
      </c>
      <c r="CR209" s="141" t="s">
        <v>90</v>
      </c>
      <c r="CS209" s="141" t="s">
        <v>3191</v>
      </c>
      <c r="CT209" s="141" t="s">
        <v>142</v>
      </c>
      <c r="CU209" s="141" t="s">
        <v>90</v>
      </c>
      <c r="CV209" s="142" t="s">
        <v>7</v>
      </c>
      <c r="CW209" s="142" t="s">
        <v>90</v>
      </c>
      <c r="CX209" s="141" t="s">
        <v>2615</v>
      </c>
    </row>
    <row r="210" spans="1:102" x14ac:dyDescent="0.25">
      <c r="A210" s="139">
        <v>590</v>
      </c>
      <c r="B210" s="141" t="s">
        <v>814</v>
      </c>
      <c r="C210" s="141" t="s">
        <v>2590</v>
      </c>
      <c r="D210" s="141" t="s">
        <v>2592</v>
      </c>
      <c r="E210" s="140">
        <v>44538</v>
      </c>
      <c r="F210" s="141" t="s">
        <v>83</v>
      </c>
      <c r="G210" s="141" t="s">
        <v>90</v>
      </c>
      <c r="H210" s="141" t="s">
        <v>2594</v>
      </c>
      <c r="I210" s="141" t="s">
        <v>2595</v>
      </c>
      <c r="J210" s="141" t="s">
        <v>2342</v>
      </c>
      <c r="K210" s="141" t="s">
        <v>2601</v>
      </c>
      <c r="L210" t="s">
        <v>1</v>
      </c>
      <c r="M210" s="141" t="s">
        <v>2591</v>
      </c>
      <c r="N210" s="141" t="s">
        <v>126</v>
      </c>
      <c r="O210" s="141" t="s">
        <v>90</v>
      </c>
      <c r="P210" s="141" t="s">
        <v>90</v>
      </c>
      <c r="Q210" s="141" t="s">
        <v>423</v>
      </c>
      <c r="R210" s="141" t="s">
        <v>424</v>
      </c>
      <c r="S210" s="141" t="s">
        <v>425</v>
      </c>
      <c r="T210" s="141" t="s">
        <v>426</v>
      </c>
      <c r="U210" s="141" t="s">
        <v>426</v>
      </c>
      <c r="V210" s="141" t="s">
        <v>2602</v>
      </c>
      <c r="W210" s="141" t="s">
        <v>90</v>
      </c>
      <c r="X210" s="140">
        <v>44543</v>
      </c>
      <c r="Y210" s="141" t="s">
        <v>90</v>
      </c>
      <c r="Z210" s="140">
        <v>44543</v>
      </c>
      <c r="AA210" s="141" t="s">
        <v>2600</v>
      </c>
      <c r="AB210" s="141" t="s">
        <v>2599</v>
      </c>
      <c r="AC210" s="140">
        <v>44725</v>
      </c>
      <c r="AD210" s="141" t="s">
        <v>90</v>
      </c>
      <c r="AE210" s="139">
        <v>2.5</v>
      </c>
      <c r="AF210" s="140"/>
      <c r="AG210" s="140">
        <v>44543</v>
      </c>
      <c r="AH210" s="139">
        <v>1</v>
      </c>
      <c r="AI210" s="139">
        <v>1000</v>
      </c>
      <c r="AJ210" s="141" t="s">
        <v>2598</v>
      </c>
      <c r="AK210" s="141" t="s">
        <v>90</v>
      </c>
      <c r="AL210" s="141" t="s">
        <v>90</v>
      </c>
      <c r="AM210" s="141" t="s">
        <v>90</v>
      </c>
      <c r="AN210" s="139"/>
      <c r="AO210" s="141" t="s">
        <v>436</v>
      </c>
      <c r="AP210" s="141" t="s">
        <v>427</v>
      </c>
      <c r="AQ210" s="139" t="s">
        <v>1891</v>
      </c>
      <c r="AR210" s="141" t="s">
        <v>438</v>
      </c>
      <c r="AS210" s="141" t="s">
        <v>1080</v>
      </c>
      <c r="AT210" s="141" t="s">
        <v>429</v>
      </c>
      <c r="AU210" s="141" t="s">
        <v>290</v>
      </c>
      <c r="AV210" s="139"/>
      <c r="AW210" s="139"/>
      <c r="AX210" s="139"/>
      <c r="AY210" s="139"/>
      <c r="AZ210" s="141" t="s">
        <v>2597</v>
      </c>
      <c r="BA210" s="141" t="s">
        <v>2596</v>
      </c>
      <c r="BB210" s="141" t="s">
        <v>1083</v>
      </c>
      <c r="BC210" s="139"/>
      <c r="BD210" s="139">
        <v>100</v>
      </c>
      <c r="BE210" s="141" t="s">
        <v>430</v>
      </c>
      <c r="BF210" s="141" t="s">
        <v>90</v>
      </c>
      <c r="BG210" s="141" t="s">
        <v>458</v>
      </c>
      <c r="BH210" s="141" t="s">
        <v>432</v>
      </c>
      <c r="BI210" s="139">
        <v>10</v>
      </c>
      <c r="BJ210" s="141" t="s">
        <v>433</v>
      </c>
      <c r="BK210" s="140">
        <v>45639</v>
      </c>
      <c r="BL210" s="139">
        <v>2.5</v>
      </c>
      <c r="BM210" s="141" t="s">
        <v>434</v>
      </c>
      <c r="BN210" s="141">
        <v>1</v>
      </c>
      <c r="BO210" s="141" t="s">
        <v>428</v>
      </c>
      <c r="BP210" s="141" t="s">
        <v>2593</v>
      </c>
      <c r="BQ210" s="140"/>
      <c r="BR210" s="141" t="s">
        <v>7</v>
      </c>
      <c r="BS210" s="141" t="s">
        <v>8</v>
      </c>
      <c r="BT210" s="141" t="s">
        <v>7</v>
      </c>
      <c r="BU210" s="141" t="s">
        <v>1080</v>
      </c>
      <c r="BV210" s="141" t="s">
        <v>428</v>
      </c>
      <c r="BW210" t="s">
        <v>90</v>
      </c>
      <c r="BX210" s="141" t="s">
        <v>38</v>
      </c>
      <c r="BY210" s="141" t="s">
        <v>90</v>
      </c>
      <c r="BZ210" s="141" t="s">
        <v>90</v>
      </c>
      <c r="CA210" s="141" t="s">
        <v>243</v>
      </c>
      <c r="CB210" s="141" t="s">
        <v>90</v>
      </c>
      <c r="CC210" s="142" t="s">
        <v>8224</v>
      </c>
      <c r="CD210">
        <v>1</v>
      </c>
      <c r="CE210">
        <v>6.4492000000000003</v>
      </c>
      <c r="CF210">
        <v>7.7862999999999998</v>
      </c>
      <c r="CG210" s="141">
        <v>1</v>
      </c>
      <c r="CH210" s="141">
        <v>6.4489999999999998</v>
      </c>
      <c r="CI210" s="141">
        <v>7.7859999999999996</v>
      </c>
      <c r="CJ210" s="141" t="s">
        <v>90</v>
      </c>
      <c r="CK210" s="141" t="s">
        <v>7</v>
      </c>
      <c r="CL210" s="141" t="s">
        <v>7</v>
      </c>
      <c r="CM210" s="139"/>
      <c r="CN210" s="141" t="s">
        <v>112</v>
      </c>
      <c r="CO210" s="139">
        <v>10</v>
      </c>
      <c r="CP210" s="141" t="s">
        <v>7802</v>
      </c>
      <c r="CQ210" s="141" t="s">
        <v>7803</v>
      </c>
      <c r="CR210" s="141" t="s">
        <v>90</v>
      </c>
      <c r="CS210" s="141" t="s">
        <v>7803</v>
      </c>
      <c r="CT210" s="141" t="s">
        <v>142</v>
      </c>
      <c r="CU210" s="141" t="s">
        <v>90</v>
      </c>
      <c r="CV210" s="142" t="s">
        <v>7</v>
      </c>
      <c r="CW210" s="142" t="s">
        <v>90</v>
      </c>
      <c r="CX210" s="141" t="s">
        <v>2603</v>
      </c>
    </row>
    <row r="211" spans="1:102" x14ac:dyDescent="0.25">
      <c r="A211" s="139">
        <v>589</v>
      </c>
      <c r="B211" s="141" t="s">
        <v>276</v>
      </c>
      <c r="C211" s="141" t="s">
        <v>2628</v>
      </c>
      <c r="D211" s="141" t="s">
        <v>2630</v>
      </c>
      <c r="E211" s="140">
        <v>44537</v>
      </c>
      <c r="F211" s="141" t="s">
        <v>83</v>
      </c>
      <c r="G211" s="141" t="s">
        <v>276</v>
      </c>
      <c r="H211" s="141" t="s">
        <v>2632</v>
      </c>
      <c r="I211" s="141" t="s">
        <v>2633</v>
      </c>
      <c r="J211" s="141" t="s">
        <v>2634</v>
      </c>
      <c r="K211" s="141" t="s">
        <v>2637</v>
      </c>
      <c r="L211" t="s">
        <v>1</v>
      </c>
      <c r="M211" s="141" t="s">
        <v>2629</v>
      </c>
      <c r="N211" s="141" t="s">
        <v>126</v>
      </c>
      <c r="O211" s="141" t="s">
        <v>90</v>
      </c>
      <c r="P211" s="141" t="s">
        <v>90</v>
      </c>
      <c r="Q211" s="141" t="s">
        <v>423</v>
      </c>
      <c r="R211" s="141" t="s">
        <v>424</v>
      </c>
      <c r="S211" s="141" t="s">
        <v>425</v>
      </c>
      <c r="T211" s="141" t="s">
        <v>426</v>
      </c>
      <c r="U211" s="141" t="s">
        <v>426</v>
      </c>
      <c r="V211" s="141" t="s">
        <v>2638</v>
      </c>
      <c r="W211" s="141" t="s">
        <v>90</v>
      </c>
      <c r="X211" s="140">
        <v>44544</v>
      </c>
      <c r="Y211" s="141" t="s">
        <v>90</v>
      </c>
      <c r="Z211" s="140">
        <v>44544</v>
      </c>
      <c r="AA211" s="141" t="s">
        <v>2628</v>
      </c>
      <c r="AB211" s="141" t="s">
        <v>2636</v>
      </c>
      <c r="AC211" s="140">
        <v>44726</v>
      </c>
      <c r="AD211" s="141" t="s">
        <v>90</v>
      </c>
      <c r="AE211" s="139">
        <v>1.95</v>
      </c>
      <c r="AF211" s="140"/>
      <c r="AG211" s="140">
        <v>44544</v>
      </c>
      <c r="AH211" s="139">
        <v>3</v>
      </c>
      <c r="AI211" s="139">
        <v>1000</v>
      </c>
      <c r="AJ211" s="141" t="s">
        <v>2635</v>
      </c>
      <c r="AK211" s="141" t="s">
        <v>90</v>
      </c>
      <c r="AL211" s="141" t="s">
        <v>90</v>
      </c>
      <c r="AM211" s="141" t="s">
        <v>90</v>
      </c>
      <c r="AN211" s="139"/>
      <c r="AO211" s="141" t="s">
        <v>435</v>
      </c>
      <c r="AP211" s="141" t="s">
        <v>427</v>
      </c>
      <c r="AQ211" s="139" t="s">
        <v>1891</v>
      </c>
      <c r="AR211" s="141" t="s">
        <v>440</v>
      </c>
      <c r="AS211" s="141" t="s">
        <v>428</v>
      </c>
      <c r="AT211" s="141" t="s">
        <v>429</v>
      </c>
      <c r="AU211" s="141" t="s">
        <v>290</v>
      </c>
      <c r="AV211" s="139"/>
      <c r="AW211" s="139"/>
      <c r="AX211" s="139"/>
      <c r="AY211" s="139"/>
      <c r="AZ211" s="141" t="s">
        <v>90</v>
      </c>
      <c r="BA211" s="141" t="s">
        <v>1124</v>
      </c>
      <c r="BB211" s="141" t="s">
        <v>908</v>
      </c>
      <c r="BC211" s="139">
        <v>-1.2999999999999999E-3</v>
      </c>
      <c r="BD211" s="139">
        <v>100</v>
      </c>
      <c r="BE211" s="141" t="s">
        <v>430</v>
      </c>
      <c r="BF211" s="141" t="s">
        <v>90</v>
      </c>
      <c r="BG211" s="141" t="s">
        <v>458</v>
      </c>
      <c r="BH211" s="141" t="s">
        <v>432</v>
      </c>
      <c r="BI211" s="139">
        <v>55</v>
      </c>
      <c r="BJ211" s="141" t="s">
        <v>1926</v>
      </c>
      <c r="BK211" s="140">
        <v>45640</v>
      </c>
      <c r="BL211" s="139">
        <v>1.95</v>
      </c>
      <c r="BM211" s="141" t="s">
        <v>434</v>
      </c>
      <c r="BN211" s="141">
        <v>3</v>
      </c>
      <c r="BO211" s="141" t="s">
        <v>428</v>
      </c>
      <c r="BP211" s="141" t="s">
        <v>2631</v>
      </c>
      <c r="BQ211" s="140"/>
      <c r="BR211" s="141" t="s">
        <v>7</v>
      </c>
      <c r="BS211" s="141" t="s">
        <v>17</v>
      </c>
      <c r="BT211" s="141" t="s">
        <v>7</v>
      </c>
      <c r="BU211" s="141" t="s">
        <v>428</v>
      </c>
      <c r="BV211" s="141" t="s">
        <v>428</v>
      </c>
      <c r="BW211" t="s">
        <v>90</v>
      </c>
      <c r="BX211" s="141" t="s">
        <v>38</v>
      </c>
      <c r="BY211" s="141" t="s">
        <v>90</v>
      </c>
      <c r="BZ211" s="141" t="s">
        <v>90</v>
      </c>
      <c r="CA211" s="141" t="s">
        <v>7758</v>
      </c>
      <c r="CB211" s="141" t="s">
        <v>90</v>
      </c>
      <c r="CC211" s="142" t="s">
        <v>8224</v>
      </c>
      <c r="CD211">
        <v>1</v>
      </c>
      <c r="CE211">
        <v>6.4492000000000003</v>
      </c>
      <c r="CF211">
        <v>7.7862999999999998</v>
      </c>
      <c r="CG211" s="141">
        <v>3</v>
      </c>
      <c r="CH211" s="141">
        <v>19.347999999999999</v>
      </c>
      <c r="CI211" s="141">
        <v>23.359000000000002</v>
      </c>
      <c r="CJ211" s="141" t="s">
        <v>90</v>
      </c>
      <c r="CK211" s="141" t="s">
        <v>7</v>
      </c>
      <c r="CL211" s="141" t="s">
        <v>140</v>
      </c>
      <c r="CM211" s="139"/>
      <c r="CN211" s="141" t="s">
        <v>112</v>
      </c>
      <c r="CO211" s="139">
        <v>55</v>
      </c>
      <c r="CP211" s="141" t="s">
        <v>7804</v>
      </c>
      <c r="CQ211" s="141" t="s">
        <v>7805</v>
      </c>
      <c r="CR211" s="141" t="s">
        <v>90</v>
      </c>
      <c r="CS211" s="141" t="s">
        <v>2338</v>
      </c>
      <c r="CT211" s="141" t="s">
        <v>142</v>
      </c>
      <c r="CU211" s="141" t="s">
        <v>90</v>
      </c>
      <c r="CV211" s="142" t="s">
        <v>7</v>
      </c>
      <c r="CW211" s="142" t="s">
        <v>629</v>
      </c>
      <c r="CX211" s="141" t="s">
        <v>2639</v>
      </c>
    </row>
    <row r="212" spans="1:102" x14ac:dyDescent="0.25">
      <c r="A212" s="139">
        <v>588</v>
      </c>
      <c r="B212" s="141" t="s">
        <v>814</v>
      </c>
      <c r="C212" s="141" t="s">
        <v>2677</v>
      </c>
      <c r="D212" s="141" t="s">
        <v>2679</v>
      </c>
      <c r="E212" s="140">
        <v>44536</v>
      </c>
      <c r="F212" s="141" t="s">
        <v>83</v>
      </c>
      <c r="G212" s="141" t="s">
        <v>90</v>
      </c>
      <c r="H212" s="141" t="s">
        <v>2681</v>
      </c>
      <c r="I212" s="141" t="s">
        <v>1994</v>
      </c>
      <c r="J212" s="141" t="s">
        <v>2682</v>
      </c>
      <c r="K212" s="141" t="s">
        <v>2686</v>
      </c>
      <c r="L212" t="s">
        <v>2</v>
      </c>
      <c r="M212" s="141" t="s">
        <v>2678</v>
      </c>
      <c r="N212" s="141" t="s">
        <v>126</v>
      </c>
      <c r="O212" s="141" t="s">
        <v>90</v>
      </c>
      <c r="P212" s="141" t="s">
        <v>90</v>
      </c>
      <c r="Q212" s="141" t="s">
        <v>423</v>
      </c>
      <c r="R212" s="141" t="s">
        <v>424</v>
      </c>
      <c r="S212" s="141" t="s">
        <v>425</v>
      </c>
      <c r="T212" s="141" t="s">
        <v>426</v>
      </c>
      <c r="U212" s="141" t="s">
        <v>426</v>
      </c>
      <c r="V212" s="141" t="s">
        <v>2687</v>
      </c>
      <c r="W212" s="141" t="s">
        <v>713</v>
      </c>
      <c r="X212" s="140">
        <v>44539</v>
      </c>
      <c r="Y212" s="141" t="s">
        <v>90</v>
      </c>
      <c r="Z212" s="140">
        <v>44539</v>
      </c>
      <c r="AA212" s="141" t="s">
        <v>2677</v>
      </c>
      <c r="AB212" s="141" t="s">
        <v>2685</v>
      </c>
      <c r="AC212" s="140">
        <v>44721</v>
      </c>
      <c r="AD212" s="141" t="s">
        <v>90</v>
      </c>
      <c r="AE212" s="139">
        <v>2.2000000000000002</v>
      </c>
      <c r="AF212" s="140"/>
      <c r="AG212" s="140">
        <v>44539</v>
      </c>
      <c r="AH212" s="139">
        <v>2.5</v>
      </c>
      <c r="AI212" s="139">
        <v>1000</v>
      </c>
      <c r="AJ212" s="141" t="s">
        <v>2684</v>
      </c>
      <c r="AK212" s="141" t="s">
        <v>90</v>
      </c>
      <c r="AL212" s="141" t="s">
        <v>90</v>
      </c>
      <c r="AM212" s="141" t="s">
        <v>90</v>
      </c>
      <c r="AN212" s="139"/>
      <c r="AO212" s="141" t="s">
        <v>435</v>
      </c>
      <c r="AP212" s="141" t="s">
        <v>427</v>
      </c>
      <c r="AQ212" s="139" t="s">
        <v>2657</v>
      </c>
      <c r="AR212" s="141" t="s">
        <v>440</v>
      </c>
      <c r="AS212" s="141" t="s">
        <v>428</v>
      </c>
      <c r="AT212" s="141" t="s">
        <v>2683</v>
      </c>
      <c r="AU212" s="141" t="s">
        <v>290</v>
      </c>
      <c r="AV212" s="139"/>
      <c r="AW212" s="139"/>
      <c r="AX212" s="139"/>
      <c r="AY212" s="139"/>
      <c r="AZ212" s="141" t="s">
        <v>90</v>
      </c>
      <c r="BA212" s="141" t="s">
        <v>1446</v>
      </c>
      <c r="BB212" s="141" t="s">
        <v>634</v>
      </c>
      <c r="BC212" s="139">
        <v>-1.2999999999999999E-3</v>
      </c>
      <c r="BD212" s="139">
        <v>100</v>
      </c>
      <c r="BE212" s="141" t="s">
        <v>430</v>
      </c>
      <c r="BF212" s="141" t="s">
        <v>90</v>
      </c>
      <c r="BG212" s="141" t="s">
        <v>458</v>
      </c>
      <c r="BH212" s="141" t="s">
        <v>432</v>
      </c>
      <c r="BI212" s="139">
        <v>50</v>
      </c>
      <c r="BJ212" s="141" t="s">
        <v>433</v>
      </c>
      <c r="BK212" s="140">
        <v>45635</v>
      </c>
      <c r="BL212" s="139">
        <v>2.2000000000000002</v>
      </c>
      <c r="BM212" s="141" t="s">
        <v>434</v>
      </c>
      <c r="BN212" s="141">
        <v>2.5</v>
      </c>
      <c r="BO212" s="141" t="s">
        <v>428</v>
      </c>
      <c r="BP212" s="141" t="s">
        <v>2680</v>
      </c>
      <c r="BQ212" s="140"/>
      <c r="BR212" s="141" t="s">
        <v>7</v>
      </c>
      <c r="BS212" s="141" t="s">
        <v>10</v>
      </c>
      <c r="BT212" s="141" t="s">
        <v>7</v>
      </c>
      <c r="BU212" s="141" t="s">
        <v>428</v>
      </c>
      <c r="BV212" s="141" t="s">
        <v>428</v>
      </c>
      <c r="BW212" t="s">
        <v>90</v>
      </c>
      <c r="BX212" s="141" t="s">
        <v>38</v>
      </c>
      <c r="BY212" s="141" t="s">
        <v>90</v>
      </c>
      <c r="BZ212" s="141" t="s">
        <v>90</v>
      </c>
      <c r="CA212" s="141" t="s">
        <v>243</v>
      </c>
      <c r="CB212" s="141" t="s">
        <v>90</v>
      </c>
      <c r="CC212" s="142" t="s">
        <v>8224</v>
      </c>
      <c r="CD212">
        <v>1</v>
      </c>
      <c r="CE212">
        <v>6.4492000000000003</v>
      </c>
      <c r="CF212">
        <v>7.7862999999999998</v>
      </c>
      <c r="CG212" s="141">
        <v>2.5</v>
      </c>
      <c r="CH212" s="141">
        <v>16.123000000000001</v>
      </c>
      <c r="CI212" s="141">
        <v>19.466000000000001</v>
      </c>
      <c r="CJ212" s="141" t="s">
        <v>90</v>
      </c>
      <c r="CK212" s="141" t="s">
        <v>7</v>
      </c>
      <c r="CL212" s="141" t="s">
        <v>7</v>
      </c>
      <c r="CM212" s="139"/>
      <c r="CN212" s="141" t="s">
        <v>112</v>
      </c>
      <c r="CO212" s="139">
        <v>50</v>
      </c>
      <c r="CP212" s="141" t="s">
        <v>7806</v>
      </c>
      <c r="CQ212" s="141" t="s">
        <v>2778</v>
      </c>
      <c r="CR212" s="141" t="s">
        <v>90</v>
      </c>
      <c r="CS212" s="141" t="s">
        <v>2778</v>
      </c>
      <c r="CT212" s="141" t="s">
        <v>142</v>
      </c>
      <c r="CU212" s="141" t="s">
        <v>90</v>
      </c>
      <c r="CV212" s="142" t="s">
        <v>7</v>
      </c>
      <c r="CW212" s="142" t="s">
        <v>90</v>
      </c>
      <c r="CX212" s="141" t="s">
        <v>2688</v>
      </c>
    </row>
    <row r="213" spans="1:102" x14ac:dyDescent="0.25">
      <c r="A213" s="139">
        <v>587</v>
      </c>
      <c r="B213" s="141" t="s">
        <v>276</v>
      </c>
      <c r="C213" s="141" t="s">
        <v>2662</v>
      </c>
      <c r="D213" s="141" t="s">
        <v>2664</v>
      </c>
      <c r="E213" s="140">
        <v>44536</v>
      </c>
      <c r="F213" s="141" t="s">
        <v>83</v>
      </c>
      <c r="G213" s="141" t="s">
        <v>276</v>
      </c>
      <c r="H213" s="141" t="s">
        <v>2666</v>
      </c>
      <c r="I213" s="141" t="s">
        <v>2667</v>
      </c>
      <c r="J213" s="141" t="s">
        <v>2670</v>
      </c>
      <c r="K213" s="141" t="s">
        <v>2674</v>
      </c>
      <c r="L213" t="s">
        <v>2</v>
      </c>
      <c r="M213" s="141" t="s">
        <v>2663</v>
      </c>
      <c r="N213" s="141" t="s">
        <v>126</v>
      </c>
      <c r="O213" s="141" t="s">
        <v>2662</v>
      </c>
      <c r="P213" s="141" t="s">
        <v>90</v>
      </c>
      <c r="Q213" s="141" t="s">
        <v>423</v>
      </c>
      <c r="R213" s="141" t="s">
        <v>424</v>
      </c>
      <c r="S213" s="141" t="s">
        <v>425</v>
      </c>
      <c r="T213" s="141" t="s">
        <v>426</v>
      </c>
      <c r="U213" s="141" t="s">
        <v>426</v>
      </c>
      <c r="V213" s="141" t="s">
        <v>2675</v>
      </c>
      <c r="W213" s="141" t="s">
        <v>90</v>
      </c>
      <c r="X213" s="140">
        <v>44544</v>
      </c>
      <c r="Y213" s="141" t="s">
        <v>90</v>
      </c>
      <c r="Z213" s="140">
        <v>44544</v>
      </c>
      <c r="AA213" s="141" t="s">
        <v>90</v>
      </c>
      <c r="AB213" s="141" t="s">
        <v>2673</v>
      </c>
      <c r="AC213" s="140">
        <v>44726</v>
      </c>
      <c r="AD213" s="141" t="s">
        <v>90</v>
      </c>
      <c r="AE213" s="139">
        <v>1.6</v>
      </c>
      <c r="AF213" s="140"/>
      <c r="AG213" s="140">
        <v>44544</v>
      </c>
      <c r="AH213" s="139">
        <v>2</v>
      </c>
      <c r="AI213" s="139">
        <v>1000</v>
      </c>
      <c r="AJ213" s="141" t="s">
        <v>2672</v>
      </c>
      <c r="AK213" s="141" t="s">
        <v>90</v>
      </c>
      <c r="AL213" s="141" t="s">
        <v>90</v>
      </c>
      <c r="AM213" s="141" t="s">
        <v>90</v>
      </c>
      <c r="AN213" s="139"/>
      <c r="AO213" s="141" t="s">
        <v>436</v>
      </c>
      <c r="AP213" s="141" t="s">
        <v>1379</v>
      </c>
      <c r="AQ213" s="139" t="s">
        <v>1891</v>
      </c>
      <c r="AR213" s="141" t="s">
        <v>438</v>
      </c>
      <c r="AS213" s="141" t="s">
        <v>428</v>
      </c>
      <c r="AT213" s="141" t="s">
        <v>2671</v>
      </c>
      <c r="AU213" s="141" t="s">
        <v>290</v>
      </c>
      <c r="AV213" s="139"/>
      <c r="AW213" s="139"/>
      <c r="AX213" s="139"/>
      <c r="AY213" s="139"/>
      <c r="AZ213" s="141" t="s">
        <v>90</v>
      </c>
      <c r="BA213" s="141" t="s">
        <v>2669</v>
      </c>
      <c r="BB213" s="141" t="s">
        <v>1307</v>
      </c>
      <c r="BC213" s="139"/>
      <c r="BD213" s="139">
        <v>100</v>
      </c>
      <c r="BE213" s="141" t="s">
        <v>430</v>
      </c>
      <c r="BF213" s="141" t="s">
        <v>2668</v>
      </c>
      <c r="BG213" s="141" t="s">
        <v>2528</v>
      </c>
      <c r="BH213" s="141" t="s">
        <v>432</v>
      </c>
      <c r="BI213" s="139">
        <v>30</v>
      </c>
      <c r="BJ213" s="141" t="s">
        <v>437</v>
      </c>
      <c r="BK213" s="140">
        <v>45640</v>
      </c>
      <c r="BL213" s="139">
        <v>1.6</v>
      </c>
      <c r="BM213" s="141" t="s">
        <v>434</v>
      </c>
      <c r="BN213" s="141">
        <v>2</v>
      </c>
      <c r="BO213" s="141" t="s">
        <v>428</v>
      </c>
      <c r="BP213" s="141" t="s">
        <v>2665</v>
      </c>
      <c r="BQ213" s="140"/>
      <c r="BR213" s="141" t="s">
        <v>7</v>
      </c>
      <c r="BS213" s="141" t="s">
        <v>18</v>
      </c>
      <c r="BT213" s="141" t="s">
        <v>7</v>
      </c>
      <c r="BU213" s="141" t="s">
        <v>428</v>
      </c>
      <c r="BV213" s="141" t="s">
        <v>428</v>
      </c>
      <c r="BW213" t="s">
        <v>90</v>
      </c>
      <c r="BX213" s="141" t="s">
        <v>111</v>
      </c>
      <c r="BY213" s="141" t="s">
        <v>291</v>
      </c>
      <c r="BZ213" s="141" t="s">
        <v>90</v>
      </c>
      <c r="CA213" s="141" t="s">
        <v>231</v>
      </c>
      <c r="CB213" s="141" t="s">
        <v>90</v>
      </c>
      <c r="CC213" s="142" t="s">
        <v>8224</v>
      </c>
      <c r="CD213">
        <v>1</v>
      </c>
      <c r="CE213">
        <v>6.4492000000000003</v>
      </c>
      <c r="CF213">
        <v>7.7862999999999998</v>
      </c>
      <c r="CG213" s="141">
        <v>2</v>
      </c>
      <c r="CH213" s="141">
        <v>12.898</v>
      </c>
      <c r="CI213" s="141">
        <v>15.573</v>
      </c>
      <c r="CJ213" s="141" t="s">
        <v>90</v>
      </c>
      <c r="CK213" s="141" t="s">
        <v>7</v>
      </c>
      <c r="CL213" s="141" t="s">
        <v>7</v>
      </c>
      <c r="CM213" s="139"/>
      <c r="CN213" s="141" t="s">
        <v>112</v>
      </c>
      <c r="CO213" s="139">
        <v>30</v>
      </c>
      <c r="CP213" s="141" t="s">
        <v>7807</v>
      </c>
      <c r="CQ213" s="141" t="s">
        <v>7798</v>
      </c>
      <c r="CR213" s="141" t="s">
        <v>90</v>
      </c>
      <c r="CS213" s="141" t="s">
        <v>7798</v>
      </c>
      <c r="CT213" s="141" t="s">
        <v>142</v>
      </c>
      <c r="CU213" s="141" t="s">
        <v>90</v>
      </c>
      <c r="CV213" s="142" t="s">
        <v>7</v>
      </c>
      <c r="CW213" s="142" t="s">
        <v>629</v>
      </c>
      <c r="CX213" s="141" t="s">
        <v>2676</v>
      </c>
    </row>
    <row r="214" spans="1:102" x14ac:dyDescent="0.25">
      <c r="A214" s="139">
        <v>586</v>
      </c>
      <c r="B214" s="141" t="s">
        <v>7730</v>
      </c>
      <c r="C214" s="141" t="s">
        <v>2648</v>
      </c>
      <c r="D214" s="141" t="s">
        <v>2650</v>
      </c>
      <c r="E214" s="140">
        <v>44536</v>
      </c>
      <c r="F214" s="141" t="s">
        <v>83</v>
      </c>
      <c r="G214" s="141" t="s">
        <v>90</v>
      </c>
      <c r="H214" s="141" t="s">
        <v>90</v>
      </c>
      <c r="I214" s="141" t="s">
        <v>2652</v>
      </c>
      <c r="J214" s="141" t="s">
        <v>2655</v>
      </c>
      <c r="K214" s="141" t="s">
        <v>90</v>
      </c>
      <c r="L214" t="s">
        <v>1</v>
      </c>
      <c r="M214" s="141" t="s">
        <v>2649</v>
      </c>
      <c r="N214" s="141" t="s">
        <v>126</v>
      </c>
      <c r="O214" s="141" t="s">
        <v>90</v>
      </c>
      <c r="P214" s="141" t="s">
        <v>90</v>
      </c>
      <c r="Q214" s="141" t="s">
        <v>423</v>
      </c>
      <c r="R214" s="141" t="s">
        <v>424</v>
      </c>
      <c r="S214" s="141" t="s">
        <v>425</v>
      </c>
      <c r="T214" s="141" t="s">
        <v>426</v>
      </c>
      <c r="U214" s="141" t="s">
        <v>426</v>
      </c>
      <c r="V214" s="141" t="s">
        <v>2660</v>
      </c>
      <c r="W214" s="141" t="s">
        <v>2227</v>
      </c>
      <c r="X214" s="140">
        <v>44539</v>
      </c>
      <c r="Y214" s="141" t="s">
        <v>90</v>
      </c>
      <c r="Z214" s="140">
        <v>44539</v>
      </c>
      <c r="AA214" s="141" t="s">
        <v>90</v>
      </c>
      <c r="AB214" s="141" t="s">
        <v>2659</v>
      </c>
      <c r="AC214" s="140">
        <v>44721</v>
      </c>
      <c r="AD214" s="141" t="s">
        <v>90</v>
      </c>
      <c r="AE214" s="139">
        <v>3.35</v>
      </c>
      <c r="AF214" s="140"/>
      <c r="AG214" s="140">
        <v>44539</v>
      </c>
      <c r="AH214" s="139">
        <v>0.6</v>
      </c>
      <c r="AI214" s="139">
        <v>1000</v>
      </c>
      <c r="AJ214" s="141" t="s">
        <v>2658</v>
      </c>
      <c r="AK214" s="141" t="s">
        <v>90</v>
      </c>
      <c r="AL214" s="141" t="s">
        <v>90</v>
      </c>
      <c r="AM214" s="141" t="s">
        <v>90</v>
      </c>
      <c r="AN214" s="139"/>
      <c r="AO214" s="141" t="s">
        <v>436</v>
      </c>
      <c r="AP214" s="141" t="s">
        <v>427</v>
      </c>
      <c r="AQ214" s="139" t="s">
        <v>2657</v>
      </c>
      <c r="AR214" s="141" t="s">
        <v>438</v>
      </c>
      <c r="AS214" s="141" t="s">
        <v>428</v>
      </c>
      <c r="AT214" s="141" t="s">
        <v>2656</v>
      </c>
      <c r="AU214" s="141" t="s">
        <v>290</v>
      </c>
      <c r="AV214" s="139"/>
      <c r="AW214" s="139"/>
      <c r="AX214" s="139"/>
      <c r="AY214" s="139"/>
      <c r="AZ214" s="141" t="s">
        <v>90</v>
      </c>
      <c r="BA214" s="141" t="s">
        <v>2654</v>
      </c>
      <c r="BB214" s="141" t="s">
        <v>790</v>
      </c>
      <c r="BC214" s="139"/>
      <c r="BD214" s="139">
        <v>100</v>
      </c>
      <c r="BE214" s="141" t="s">
        <v>430</v>
      </c>
      <c r="BF214" s="141" t="s">
        <v>2653</v>
      </c>
      <c r="BG214" s="141" t="s">
        <v>789</v>
      </c>
      <c r="BH214" s="141" t="s">
        <v>432</v>
      </c>
      <c r="BI214" s="139"/>
      <c r="BJ214" s="141" t="s">
        <v>433</v>
      </c>
      <c r="BK214" s="140">
        <v>45635</v>
      </c>
      <c r="BL214" s="139">
        <v>3.35</v>
      </c>
      <c r="BM214" s="141" t="s">
        <v>434</v>
      </c>
      <c r="BN214" s="141">
        <v>0.6</v>
      </c>
      <c r="BO214" s="141" t="s">
        <v>428</v>
      </c>
      <c r="BP214" s="141" t="s">
        <v>2651</v>
      </c>
      <c r="BQ214" s="140"/>
      <c r="BR214" s="141" t="s">
        <v>7</v>
      </c>
      <c r="BS214" s="141" t="s">
        <v>15</v>
      </c>
      <c r="BT214" s="141" t="s">
        <v>7</v>
      </c>
      <c r="BU214" s="141" t="s">
        <v>428</v>
      </c>
      <c r="BV214" s="141" t="s">
        <v>428</v>
      </c>
      <c r="BW214" t="s">
        <v>90</v>
      </c>
      <c r="BX214" s="141" t="s">
        <v>109</v>
      </c>
      <c r="BY214" s="141" t="s">
        <v>315</v>
      </c>
      <c r="BZ214" s="141" t="s">
        <v>90</v>
      </c>
      <c r="CA214" s="141" t="s">
        <v>243</v>
      </c>
      <c r="CB214" s="141" t="s">
        <v>90</v>
      </c>
      <c r="CC214" s="142" t="s">
        <v>8224</v>
      </c>
      <c r="CD214">
        <v>1</v>
      </c>
      <c r="CE214">
        <v>6.4492000000000003</v>
      </c>
      <c r="CF214">
        <v>7.7862999999999998</v>
      </c>
      <c r="CG214" s="141">
        <v>0.6</v>
      </c>
      <c r="CH214" s="141">
        <v>3.87</v>
      </c>
      <c r="CI214" s="141">
        <v>4.6719999999999997</v>
      </c>
      <c r="CJ214" s="141" t="s">
        <v>90</v>
      </c>
      <c r="CK214" s="141" t="s">
        <v>7</v>
      </c>
      <c r="CL214" s="141" t="s">
        <v>7</v>
      </c>
      <c r="CM214" s="139"/>
      <c r="CN214" s="141" t="s">
        <v>112</v>
      </c>
      <c r="CO214" s="139"/>
      <c r="CP214" s="141" t="s">
        <v>90</v>
      </c>
      <c r="CQ214" s="141" t="s">
        <v>2652</v>
      </c>
      <c r="CR214" s="141" t="s">
        <v>90</v>
      </c>
      <c r="CS214" s="141" t="s">
        <v>2652</v>
      </c>
      <c r="CT214" s="141" t="s">
        <v>142</v>
      </c>
      <c r="CU214" s="141" t="s">
        <v>90</v>
      </c>
      <c r="CV214" s="142" t="s">
        <v>7</v>
      </c>
      <c r="CW214" s="142" t="s">
        <v>90</v>
      </c>
      <c r="CX214" s="141" t="s">
        <v>2661</v>
      </c>
    </row>
    <row r="215" spans="1:102" x14ac:dyDescent="0.25">
      <c r="A215" s="139">
        <v>585</v>
      </c>
      <c r="B215" s="141" t="s">
        <v>814</v>
      </c>
      <c r="C215" s="141" t="s">
        <v>1937</v>
      </c>
      <c r="D215" s="141" t="s">
        <v>2641</v>
      </c>
      <c r="E215" s="140">
        <v>44536</v>
      </c>
      <c r="F215" s="141" t="s">
        <v>104</v>
      </c>
      <c r="G215" s="141" t="s">
        <v>90</v>
      </c>
      <c r="H215" s="141" t="s">
        <v>2643</v>
      </c>
      <c r="I215" s="141" t="s">
        <v>2644</v>
      </c>
      <c r="J215" s="141" t="s">
        <v>2645</v>
      </c>
      <c r="K215" s="141" t="s">
        <v>90</v>
      </c>
      <c r="L215" t="s">
        <v>82</v>
      </c>
      <c r="M215" s="141" t="s">
        <v>2640</v>
      </c>
      <c r="N215" s="141" t="s">
        <v>126</v>
      </c>
      <c r="O215" s="141" t="s">
        <v>90</v>
      </c>
      <c r="P215" s="141" t="s">
        <v>90</v>
      </c>
      <c r="Q215" s="141" t="s">
        <v>423</v>
      </c>
      <c r="R215" s="141" t="s">
        <v>424</v>
      </c>
      <c r="S215" s="141" t="s">
        <v>425</v>
      </c>
      <c r="T215" s="141" t="s">
        <v>426</v>
      </c>
      <c r="U215" s="141" t="s">
        <v>426</v>
      </c>
      <c r="V215" s="141" t="s">
        <v>2646</v>
      </c>
      <c r="W215" s="141" t="s">
        <v>90</v>
      </c>
      <c r="X215" s="140">
        <v>44543</v>
      </c>
      <c r="Y215" s="141" t="s">
        <v>90</v>
      </c>
      <c r="Z215" s="140">
        <v>44543</v>
      </c>
      <c r="AA215" s="141" t="s">
        <v>90</v>
      </c>
      <c r="AB215" s="141" t="s">
        <v>1946</v>
      </c>
      <c r="AC215" s="140">
        <v>44725</v>
      </c>
      <c r="AD215" s="141" t="s">
        <v>90</v>
      </c>
      <c r="AE215" s="139">
        <v>3.15</v>
      </c>
      <c r="AF215" s="140"/>
      <c r="AG215" s="140">
        <v>44543</v>
      </c>
      <c r="AH215" s="139">
        <v>10</v>
      </c>
      <c r="AI215" s="139">
        <v>10000</v>
      </c>
      <c r="AJ215" s="141" t="s">
        <v>354</v>
      </c>
      <c r="AK215" s="141" t="s">
        <v>90</v>
      </c>
      <c r="AL215" s="141" t="s">
        <v>90</v>
      </c>
      <c r="AM215" s="141" t="s">
        <v>90</v>
      </c>
      <c r="AN215" s="139"/>
      <c r="AO215" s="141" t="s">
        <v>435</v>
      </c>
      <c r="AP215" s="141" t="s">
        <v>1432</v>
      </c>
      <c r="AQ215" s="139" t="s">
        <v>1891</v>
      </c>
      <c r="AR215" s="141" t="s">
        <v>440</v>
      </c>
      <c r="AS215" s="141" t="s">
        <v>876</v>
      </c>
      <c r="AT215" s="141" t="s">
        <v>402</v>
      </c>
      <c r="AU215" s="141" t="s">
        <v>290</v>
      </c>
      <c r="AV215" s="139"/>
      <c r="AW215" s="139"/>
      <c r="AX215" s="139"/>
      <c r="AY215" s="139"/>
      <c r="AZ215" s="141" t="s">
        <v>90</v>
      </c>
      <c r="BA215" s="141" t="s">
        <v>1021</v>
      </c>
      <c r="BB215" s="141" t="s">
        <v>1020</v>
      </c>
      <c r="BC215" s="139"/>
      <c r="BD215" s="139">
        <v>100</v>
      </c>
      <c r="BE215" s="141" t="s">
        <v>430</v>
      </c>
      <c r="BF215" s="141" t="s">
        <v>90</v>
      </c>
      <c r="BG215" s="141" t="s">
        <v>431</v>
      </c>
      <c r="BH215" s="141" t="s">
        <v>432</v>
      </c>
      <c r="BI215" s="139">
        <v>35</v>
      </c>
      <c r="BJ215" s="141" t="s">
        <v>433</v>
      </c>
      <c r="BK215" s="140">
        <v>45639</v>
      </c>
      <c r="BL215" s="139">
        <v>3.15</v>
      </c>
      <c r="BM215" s="141" t="s">
        <v>434</v>
      </c>
      <c r="BN215" s="141">
        <v>10</v>
      </c>
      <c r="BO215" s="141" t="s">
        <v>974</v>
      </c>
      <c r="BP215" s="141" t="s">
        <v>2642</v>
      </c>
      <c r="BQ215" s="140"/>
      <c r="BR215" s="141" t="s">
        <v>7</v>
      </c>
      <c r="BS215" s="141" t="s">
        <v>13</v>
      </c>
      <c r="BT215" s="141" t="s">
        <v>7</v>
      </c>
      <c r="BU215" s="141" t="s">
        <v>876</v>
      </c>
      <c r="BV215" s="141" t="s">
        <v>1041</v>
      </c>
      <c r="BW215" t="s">
        <v>90</v>
      </c>
      <c r="BX215" s="141" t="s">
        <v>36</v>
      </c>
      <c r="BY215" s="141" t="s">
        <v>90</v>
      </c>
      <c r="BZ215" s="141" t="s">
        <v>90</v>
      </c>
      <c r="CA215" s="141" t="s">
        <v>243</v>
      </c>
      <c r="CB215" s="141" t="s">
        <v>90</v>
      </c>
      <c r="CC215" s="142" t="s">
        <v>8224</v>
      </c>
      <c r="CD215">
        <v>0.15509999999999999</v>
      </c>
      <c r="CE215">
        <v>1</v>
      </c>
      <c r="CF215">
        <v>1.2073</v>
      </c>
      <c r="CG215" s="141">
        <v>1.5509999999999999</v>
      </c>
      <c r="CH215" s="141">
        <v>10</v>
      </c>
      <c r="CI215" s="141">
        <v>12.073</v>
      </c>
      <c r="CJ215" s="141" t="s">
        <v>90</v>
      </c>
      <c r="CK215" s="141" t="s">
        <v>7</v>
      </c>
      <c r="CL215" s="141" t="s">
        <v>141</v>
      </c>
      <c r="CM215" s="139"/>
      <c r="CN215" s="141" t="s">
        <v>112</v>
      </c>
      <c r="CO215" s="139">
        <v>35</v>
      </c>
      <c r="CP215" s="141" t="s">
        <v>7757</v>
      </c>
      <c r="CQ215" s="141" t="s">
        <v>2644</v>
      </c>
      <c r="CR215" s="141" t="s">
        <v>90</v>
      </c>
      <c r="CS215" s="141" t="s">
        <v>2644</v>
      </c>
      <c r="CT215" s="141" t="s">
        <v>142</v>
      </c>
      <c r="CU215" s="141" t="s">
        <v>90</v>
      </c>
      <c r="CV215" s="142" t="s">
        <v>7</v>
      </c>
      <c r="CW215" s="142" t="s">
        <v>90</v>
      </c>
      <c r="CX215" s="141" t="s">
        <v>2647</v>
      </c>
    </row>
    <row r="216" spans="1:102" x14ac:dyDescent="0.25">
      <c r="A216" s="139">
        <v>584</v>
      </c>
      <c r="B216" s="141" t="s">
        <v>642</v>
      </c>
      <c r="C216" s="141" t="s">
        <v>2689</v>
      </c>
      <c r="D216" s="141" t="s">
        <v>2691</v>
      </c>
      <c r="E216" s="140">
        <v>44533</v>
      </c>
      <c r="F216" s="141" t="s">
        <v>83</v>
      </c>
      <c r="G216" s="141" t="s">
        <v>90</v>
      </c>
      <c r="H216" s="141" t="s">
        <v>90</v>
      </c>
      <c r="I216" s="141" t="s">
        <v>2693</v>
      </c>
      <c r="J216" s="141" t="s">
        <v>2695</v>
      </c>
      <c r="K216" s="141" t="s">
        <v>2442</v>
      </c>
      <c r="L216" t="s">
        <v>1</v>
      </c>
      <c r="M216" s="141" t="s">
        <v>2690</v>
      </c>
      <c r="N216" s="141" t="s">
        <v>126</v>
      </c>
      <c r="O216" s="141" t="s">
        <v>90</v>
      </c>
      <c r="P216" s="141" t="s">
        <v>90</v>
      </c>
      <c r="Q216" s="141" t="s">
        <v>423</v>
      </c>
      <c r="R216" s="141" t="s">
        <v>424</v>
      </c>
      <c r="S216" s="141" t="s">
        <v>425</v>
      </c>
      <c r="T216" s="141" t="s">
        <v>426</v>
      </c>
      <c r="U216" s="141" t="s">
        <v>426</v>
      </c>
      <c r="V216" s="141" t="s">
        <v>2698</v>
      </c>
      <c r="W216" s="141" t="s">
        <v>713</v>
      </c>
      <c r="X216" s="140">
        <v>44538</v>
      </c>
      <c r="Y216" s="141" t="s">
        <v>90</v>
      </c>
      <c r="Z216" s="140">
        <v>44538</v>
      </c>
      <c r="AA216" s="141" t="s">
        <v>2689</v>
      </c>
      <c r="AB216" s="141" t="s">
        <v>2697</v>
      </c>
      <c r="AC216" s="140">
        <v>44720</v>
      </c>
      <c r="AD216" s="141" t="s">
        <v>90</v>
      </c>
      <c r="AE216" s="139">
        <v>3.5</v>
      </c>
      <c r="AF216" s="140"/>
      <c r="AG216" s="140">
        <v>44538</v>
      </c>
      <c r="AH216" s="139">
        <v>1</v>
      </c>
      <c r="AI216" s="139">
        <v>1000</v>
      </c>
      <c r="AJ216" s="141" t="s">
        <v>2696</v>
      </c>
      <c r="AK216" s="141" t="s">
        <v>90</v>
      </c>
      <c r="AL216" s="141" t="s">
        <v>90</v>
      </c>
      <c r="AM216" s="141" t="s">
        <v>90</v>
      </c>
      <c r="AN216" s="139"/>
      <c r="AO216" s="141" t="s">
        <v>436</v>
      </c>
      <c r="AP216" s="141" t="s">
        <v>427</v>
      </c>
      <c r="AQ216" s="139" t="s">
        <v>2657</v>
      </c>
      <c r="AR216" s="141" t="s">
        <v>90</v>
      </c>
      <c r="AS216" s="141" t="s">
        <v>428</v>
      </c>
      <c r="AT216" s="141" t="s">
        <v>1150</v>
      </c>
      <c r="AU216" s="141" t="s">
        <v>290</v>
      </c>
      <c r="AV216" s="139"/>
      <c r="AW216" s="139"/>
      <c r="AX216" s="139"/>
      <c r="AY216" s="139"/>
      <c r="AZ216" s="141" t="s">
        <v>2694</v>
      </c>
      <c r="BA216" s="141" t="s">
        <v>2596</v>
      </c>
      <c r="BB216" s="141" t="s">
        <v>1083</v>
      </c>
      <c r="BC216" s="139"/>
      <c r="BD216" s="139">
        <v>100</v>
      </c>
      <c r="BE216" s="141" t="s">
        <v>430</v>
      </c>
      <c r="BF216" s="141" t="s">
        <v>90</v>
      </c>
      <c r="BG216" s="141" t="s">
        <v>458</v>
      </c>
      <c r="BH216" s="141" t="s">
        <v>432</v>
      </c>
      <c r="BI216" s="139"/>
      <c r="BJ216" s="141" t="s">
        <v>433</v>
      </c>
      <c r="BK216" s="140">
        <v>45634</v>
      </c>
      <c r="BL216" s="139">
        <v>3.5</v>
      </c>
      <c r="BM216" s="141" t="s">
        <v>434</v>
      </c>
      <c r="BN216" s="141">
        <v>1</v>
      </c>
      <c r="BO216" s="141" t="s">
        <v>428</v>
      </c>
      <c r="BP216" s="141" t="s">
        <v>2692</v>
      </c>
      <c r="BQ216" s="140"/>
      <c r="BR216" s="141" t="s">
        <v>7</v>
      </c>
      <c r="BS216" s="141" t="s">
        <v>8</v>
      </c>
      <c r="BT216" s="141" t="s">
        <v>7</v>
      </c>
      <c r="BU216" s="141" t="s">
        <v>428</v>
      </c>
      <c r="BV216" s="141" t="s">
        <v>428</v>
      </c>
      <c r="BW216" t="s">
        <v>90</v>
      </c>
      <c r="BX216" s="141" t="s">
        <v>38</v>
      </c>
      <c r="BY216" s="141" t="s">
        <v>90</v>
      </c>
      <c r="BZ216" s="141" t="s">
        <v>90</v>
      </c>
      <c r="CA216" s="141" t="s">
        <v>243</v>
      </c>
      <c r="CB216" s="141" t="s">
        <v>90</v>
      </c>
      <c r="CC216" s="142" t="s">
        <v>8224</v>
      </c>
      <c r="CD216">
        <v>1</v>
      </c>
      <c r="CE216">
        <v>6.4492000000000003</v>
      </c>
      <c r="CF216">
        <v>7.7862999999999998</v>
      </c>
      <c r="CG216" s="141">
        <v>1</v>
      </c>
      <c r="CH216" s="141">
        <v>6.4489999999999998</v>
      </c>
      <c r="CI216" s="141">
        <v>7.7859999999999996</v>
      </c>
      <c r="CJ216" s="141" t="s">
        <v>90</v>
      </c>
      <c r="CK216" s="141" t="s">
        <v>7</v>
      </c>
      <c r="CL216" s="141" t="s">
        <v>7</v>
      </c>
      <c r="CM216" s="139"/>
      <c r="CN216" s="141" t="s">
        <v>112</v>
      </c>
      <c r="CO216" s="139"/>
      <c r="CP216" s="141" t="s">
        <v>90</v>
      </c>
      <c r="CQ216" s="141" t="s">
        <v>2693</v>
      </c>
      <c r="CR216" s="141" t="s">
        <v>90</v>
      </c>
      <c r="CS216" s="141" t="s">
        <v>2693</v>
      </c>
      <c r="CT216" s="141" t="s">
        <v>142</v>
      </c>
      <c r="CU216" s="141" t="s">
        <v>90</v>
      </c>
      <c r="CV216" s="142" t="s">
        <v>7</v>
      </c>
      <c r="CW216" s="142" t="s">
        <v>90</v>
      </c>
      <c r="CX216" s="141" t="s">
        <v>2699</v>
      </c>
    </row>
    <row r="217" spans="1:102" x14ac:dyDescent="0.25">
      <c r="A217" s="139">
        <v>583</v>
      </c>
      <c r="B217" s="141" t="s">
        <v>7732</v>
      </c>
      <c r="C217" s="141" t="s">
        <v>2700</v>
      </c>
      <c r="D217" s="141" t="s">
        <v>2702</v>
      </c>
      <c r="E217" s="140">
        <v>44531</v>
      </c>
      <c r="F217" s="141" t="s">
        <v>83</v>
      </c>
      <c r="G217" s="141" t="s">
        <v>90</v>
      </c>
      <c r="H217" s="141" t="s">
        <v>90</v>
      </c>
      <c r="I217" s="141" t="s">
        <v>90</v>
      </c>
      <c r="J217" s="141" t="s">
        <v>2705</v>
      </c>
      <c r="K217" s="141" t="s">
        <v>2710</v>
      </c>
      <c r="L217" t="s">
        <v>2</v>
      </c>
      <c r="M217" s="141" t="s">
        <v>2701</v>
      </c>
      <c r="N217" s="141" t="s">
        <v>126</v>
      </c>
      <c r="O217" s="141" t="s">
        <v>90</v>
      </c>
      <c r="P217" s="141" t="s">
        <v>90</v>
      </c>
      <c r="Q217" s="141" t="s">
        <v>880</v>
      </c>
      <c r="R217" s="141" t="s">
        <v>424</v>
      </c>
      <c r="S217" s="141" t="s">
        <v>425</v>
      </c>
      <c r="T217" s="141" t="s">
        <v>426</v>
      </c>
      <c r="U217" s="141" t="s">
        <v>426</v>
      </c>
      <c r="V217" s="141" t="s">
        <v>2711</v>
      </c>
      <c r="W217" s="141" t="s">
        <v>2227</v>
      </c>
      <c r="X217" s="140">
        <v>44537</v>
      </c>
      <c r="Y217" s="141" t="s">
        <v>90</v>
      </c>
      <c r="Z217" s="140">
        <v>44537</v>
      </c>
      <c r="AA217" s="141" t="s">
        <v>2700</v>
      </c>
      <c r="AB217" s="141" t="s">
        <v>2709</v>
      </c>
      <c r="AC217" s="140">
        <v>44719</v>
      </c>
      <c r="AD217" s="141" t="s">
        <v>90</v>
      </c>
      <c r="AE217" s="139">
        <v>1.9</v>
      </c>
      <c r="AF217" s="140">
        <v>45604</v>
      </c>
      <c r="AG217" s="140">
        <v>44537</v>
      </c>
      <c r="AH217" s="139">
        <v>1</v>
      </c>
      <c r="AI217" s="139">
        <v>1000</v>
      </c>
      <c r="AJ217" s="141" t="s">
        <v>2708</v>
      </c>
      <c r="AK217" s="141" t="s">
        <v>90</v>
      </c>
      <c r="AL217" s="141" t="s">
        <v>90</v>
      </c>
      <c r="AM217" s="141" t="s">
        <v>90</v>
      </c>
      <c r="AN217" s="139"/>
      <c r="AO217" s="141" t="s">
        <v>436</v>
      </c>
      <c r="AP217" s="141" t="s">
        <v>1379</v>
      </c>
      <c r="AQ217" s="139" t="s">
        <v>2707</v>
      </c>
      <c r="AR217" s="141" t="s">
        <v>438</v>
      </c>
      <c r="AS217" s="141" t="s">
        <v>428</v>
      </c>
      <c r="AT217" s="141" t="s">
        <v>2706</v>
      </c>
      <c r="AU217" s="141" t="s">
        <v>290</v>
      </c>
      <c r="AV217" s="139"/>
      <c r="AW217" s="139"/>
      <c r="AX217" s="139"/>
      <c r="AY217" s="139"/>
      <c r="AZ217" s="141" t="s">
        <v>90</v>
      </c>
      <c r="BA217" s="141" t="s">
        <v>2437</v>
      </c>
      <c r="BB217" s="141" t="s">
        <v>908</v>
      </c>
      <c r="BC217" s="139"/>
      <c r="BD217" s="139">
        <v>100</v>
      </c>
      <c r="BE217" s="141" t="s">
        <v>430</v>
      </c>
      <c r="BF217" s="141" t="s">
        <v>2704</v>
      </c>
      <c r="BG217" s="141" t="s">
        <v>766</v>
      </c>
      <c r="BH217" s="141" t="s">
        <v>432</v>
      </c>
      <c r="BI217" s="139"/>
      <c r="BJ217" s="141" t="s">
        <v>107</v>
      </c>
      <c r="BK217" s="140">
        <v>45633</v>
      </c>
      <c r="BL217" s="139">
        <v>1.9</v>
      </c>
      <c r="BM217" s="141" t="s">
        <v>434</v>
      </c>
      <c r="BN217" s="141">
        <v>1</v>
      </c>
      <c r="BO217" s="141" t="s">
        <v>428</v>
      </c>
      <c r="BP217" s="141" t="s">
        <v>2703</v>
      </c>
      <c r="BQ217" s="140"/>
      <c r="BR217" s="141" t="s">
        <v>7</v>
      </c>
      <c r="BS217" s="141" t="s">
        <v>17</v>
      </c>
      <c r="BT217" s="141" t="s">
        <v>7</v>
      </c>
      <c r="BU217" s="141" t="s">
        <v>428</v>
      </c>
      <c r="BV217" s="141" t="s">
        <v>428</v>
      </c>
      <c r="BW217" t="s">
        <v>90</v>
      </c>
      <c r="BX217" s="141" t="s">
        <v>110</v>
      </c>
      <c r="BY217" s="141" t="s">
        <v>302</v>
      </c>
      <c r="BZ217" s="141" t="s">
        <v>90</v>
      </c>
      <c r="CA217" s="141" t="s">
        <v>107</v>
      </c>
      <c r="CB217" s="141" t="s">
        <v>90</v>
      </c>
      <c r="CC217" s="142" t="s">
        <v>8224</v>
      </c>
      <c r="CD217">
        <v>1</v>
      </c>
      <c r="CE217">
        <v>6.4492000000000003</v>
      </c>
      <c r="CF217">
        <v>7.7862999999999998</v>
      </c>
      <c r="CG217" s="141">
        <v>1</v>
      </c>
      <c r="CH217" s="141">
        <v>6.4489999999999998</v>
      </c>
      <c r="CI217" s="141">
        <v>7.7859999999999996</v>
      </c>
      <c r="CJ217" s="141" t="s">
        <v>90</v>
      </c>
      <c r="CK217" s="141" t="s">
        <v>7</v>
      </c>
      <c r="CL217" s="141" t="s">
        <v>7</v>
      </c>
      <c r="CM217" s="139"/>
      <c r="CN217" s="141" t="s">
        <v>112</v>
      </c>
      <c r="CO217" s="139"/>
      <c r="CP217" s="141" t="s">
        <v>90</v>
      </c>
      <c r="CQ217" s="141" t="s">
        <v>90</v>
      </c>
      <c r="CR217" s="141" t="s">
        <v>90</v>
      </c>
      <c r="CS217" s="141" t="s">
        <v>3426</v>
      </c>
      <c r="CT217" s="141" t="s">
        <v>142</v>
      </c>
      <c r="CU217" s="141" t="s">
        <v>90</v>
      </c>
      <c r="CV217" s="142" t="s">
        <v>7</v>
      </c>
      <c r="CW217" s="142" t="s">
        <v>90</v>
      </c>
      <c r="CX217" s="141" t="s">
        <v>2712</v>
      </c>
    </row>
    <row r="218" spans="1:102" x14ac:dyDescent="0.25">
      <c r="A218" s="139">
        <v>582</v>
      </c>
      <c r="B218" s="141" t="s">
        <v>642</v>
      </c>
      <c r="C218" s="141" t="s">
        <v>2715</v>
      </c>
      <c r="D218" s="141" t="s">
        <v>2725</v>
      </c>
      <c r="E218" s="140">
        <v>44530</v>
      </c>
      <c r="F218" s="141" t="s">
        <v>83</v>
      </c>
      <c r="G218" s="141" t="s">
        <v>90</v>
      </c>
      <c r="H218" s="141" t="s">
        <v>90</v>
      </c>
      <c r="I218" s="141" t="s">
        <v>90</v>
      </c>
      <c r="J218" s="141" t="s">
        <v>2584</v>
      </c>
      <c r="K218" s="141" t="s">
        <v>90</v>
      </c>
      <c r="L218" t="s">
        <v>1</v>
      </c>
      <c r="M218" s="141" t="s">
        <v>2724</v>
      </c>
      <c r="N218" s="141" t="s">
        <v>126</v>
      </c>
      <c r="O218" s="141" t="s">
        <v>90</v>
      </c>
      <c r="P218" s="141" t="s">
        <v>90</v>
      </c>
      <c r="Q218" s="141" t="s">
        <v>423</v>
      </c>
      <c r="R218" s="141" t="s">
        <v>424</v>
      </c>
      <c r="S218" s="141" t="s">
        <v>425</v>
      </c>
      <c r="T218" s="141" t="s">
        <v>426</v>
      </c>
      <c r="U218" s="141" t="s">
        <v>426</v>
      </c>
      <c r="V218" s="141" t="s">
        <v>2584</v>
      </c>
      <c r="W218" s="141" t="s">
        <v>713</v>
      </c>
      <c r="X218" s="140">
        <v>44536</v>
      </c>
      <c r="Y218" s="141" t="s">
        <v>90</v>
      </c>
      <c r="Z218" s="140">
        <v>44536</v>
      </c>
      <c r="AA218" s="141" t="s">
        <v>90</v>
      </c>
      <c r="AB218" s="141" t="s">
        <v>2722</v>
      </c>
      <c r="AC218" s="140">
        <v>44718</v>
      </c>
      <c r="AD218" s="141" t="s">
        <v>90</v>
      </c>
      <c r="AE218" s="139">
        <v>9.1999999999999993</v>
      </c>
      <c r="AF218" s="140"/>
      <c r="AG218" s="140">
        <v>44536</v>
      </c>
      <c r="AH218" s="139">
        <v>0.70430000000000004</v>
      </c>
      <c r="AI218" s="139">
        <v>1000</v>
      </c>
      <c r="AJ218" s="141" t="s">
        <v>2721</v>
      </c>
      <c r="AK218" s="141" t="s">
        <v>90</v>
      </c>
      <c r="AL218" s="141" t="s">
        <v>90</v>
      </c>
      <c r="AM218" s="141" t="s">
        <v>90</v>
      </c>
      <c r="AN218" s="139"/>
      <c r="AO218" s="141" t="s">
        <v>436</v>
      </c>
      <c r="AP218" s="141" t="s">
        <v>427</v>
      </c>
      <c r="AQ218" s="139" t="s">
        <v>2314</v>
      </c>
      <c r="AR218" s="141" t="s">
        <v>438</v>
      </c>
      <c r="AS218" s="141" t="s">
        <v>428</v>
      </c>
      <c r="AT218" s="141" t="s">
        <v>1150</v>
      </c>
      <c r="AU218" s="141" t="s">
        <v>290</v>
      </c>
      <c r="AV218" s="139"/>
      <c r="AW218" s="139"/>
      <c r="AX218" s="139"/>
      <c r="AY218" s="139"/>
      <c r="AZ218" s="141" t="s">
        <v>90</v>
      </c>
      <c r="BA218" s="141" t="s">
        <v>2720</v>
      </c>
      <c r="BB218" s="141" t="s">
        <v>2719</v>
      </c>
      <c r="BC218" s="139"/>
      <c r="BD218" s="139">
        <v>100</v>
      </c>
      <c r="BE218" s="141" t="s">
        <v>430</v>
      </c>
      <c r="BF218" s="141" t="s">
        <v>90</v>
      </c>
      <c r="BG218" s="141" t="s">
        <v>431</v>
      </c>
      <c r="BH218" s="141" t="s">
        <v>432</v>
      </c>
      <c r="BI218" s="139"/>
      <c r="BJ218" s="141" t="s">
        <v>107</v>
      </c>
      <c r="BK218" s="140">
        <v>45632</v>
      </c>
      <c r="BL218" s="139">
        <v>9.1999999999999993</v>
      </c>
      <c r="BM218" s="141" t="s">
        <v>434</v>
      </c>
      <c r="BN218" s="141">
        <v>0.70399999999999996</v>
      </c>
      <c r="BO218" s="141" t="s">
        <v>428</v>
      </c>
      <c r="BP218" s="141" t="s">
        <v>2726</v>
      </c>
      <c r="BQ218" s="140"/>
      <c r="BR218" s="141" t="s">
        <v>7</v>
      </c>
      <c r="BS218" s="141" t="s">
        <v>9</v>
      </c>
      <c r="BT218" s="141" t="s">
        <v>7</v>
      </c>
      <c r="BU218" s="141" t="s">
        <v>428</v>
      </c>
      <c r="BV218" s="141" t="s">
        <v>428</v>
      </c>
      <c r="BW218" t="s">
        <v>90</v>
      </c>
      <c r="BX218" s="141" t="s">
        <v>36</v>
      </c>
      <c r="BY218" s="141" t="s">
        <v>90</v>
      </c>
      <c r="BZ218" s="141" t="s">
        <v>90</v>
      </c>
      <c r="CA218" s="141" t="s">
        <v>107</v>
      </c>
      <c r="CB218" s="141" t="s">
        <v>90</v>
      </c>
      <c r="CC218" s="142" t="s">
        <v>8224</v>
      </c>
      <c r="CD218">
        <v>1</v>
      </c>
      <c r="CE218">
        <v>6.4492000000000003</v>
      </c>
      <c r="CF218">
        <v>7.7862999999999998</v>
      </c>
      <c r="CG218" s="141">
        <v>0.70399999999999996</v>
      </c>
      <c r="CH218" s="141">
        <v>4.54</v>
      </c>
      <c r="CI218" s="141">
        <v>5.4820000000000002</v>
      </c>
      <c r="CJ218" s="141" t="s">
        <v>90</v>
      </c>
      <c r="CK218" s="141" t="s">
        <v>7</v>
      </c>
      <c r="CL218" s="141" t="s">
        <v>7</v>
      </c>
      <c r="CM218" s="139"/>
      <c r="CN218" s="141" t="s">
        <v>112</v>
      </c>
      <c r="CO218" s="139"/>
      <c r="CP218" s="141" t="s">
        <v>90</v>
      </c>
      <c r="CQ218" s="141" t="s">
        <v>90</v>
      </c>
      <c r="CR218" s="141" t="s">
        <v>90</v>
      </c>
      <c r="CS218" s="141" t="s">
        <v>7808</v>
      </c>
      <c r="CT218" s="141" t="s">
        <v>142</v>
      </c>
      <c r="CU218" s="141" t="s">
        <v>90</v>
      </c>
      <c r="CV218" s="142" t="s">
        <v>7</v>
      </c>
      <c r="CW218" s="142" t="s">
        <v>90</v>
      </c>
      <c r="CX218" s="141" t="s">
        <v>2727</v>
      </c>
    </row>
    <row r="219" spans="1:102" x14ac:dyDescent="0.25">
      <c r="A219" s="139">
        <v>581</v>
      </c>
      <c r="B219" s="141" t="s">
        <v>642</v>
      </c>
      <c r="C219" s="141" t="s">
        <v>2715</v>
      </c>
      <c r="D219" s="141" t="s">
        <v>2717</v>
      </c>
      <c r="E219" s="140">
        <v>44530</v>
      </c>
      <c r="F219" s="141" t="s">
        <v>104</v>
      </c>
      <c r="G219" s="141" t="s">
        <v>90</v>
      </c>
      <c r="H219" s="141" t="s">
        <v>90</v>
      </c>
      <c r="I219" s="141" t="s">
        <v>90</v>
      </c>
      <c r="J219" s="141" t="s">
        <v>2584</v>
      </c>
      <c r="K219" s="141" t="s">
        <v>90</v>
      </c>
      <c r="L219" t="s">
        <v>1</v>
      </c>
      <c r="M219" s="141" t="s">
        <v>2716</v>
      </c>
      <c r="N219" s="141" t="s">
        <v>126</v>
      </c>
      <c r="O219" s="141" t="s">
        <v>90</v>
      </c>
      <c r="P219" s="141" t="s">
        <v>90</v>
      </c>
      <c r="Q219" s="141" t="s">
        <v>423</v>
      </c>
      <c r="R219" s="141" t="s">
        <v>424</v>
      </c>
      <c r="S219" s="141" t="s">
        <v>425</v>
      </c>
      <c r="T219" s="141" t="s">
        <v>426</v>
      </c>
      <c r="U219" s="141" t="s">
        <v>426</v>
      </c>
      <c r="V219" s="141" t="s">
        <v>2584</v>
      </c>
      <c r="W219" s="141" t="s">
        <v>713</v>
      </c>
      <c r="X219" s="140">
        <v>44536</v>
      </c>
      <c r="Y219" s="141" t="s">
        <v>90</v>
      </c>
      <c r="Z219" s="140">
        <v>44536</v>
      </c>
      <c r="AA219" s="141" t="s">
        <v>90</v>
      </c>
      <c r="AB219" s="141" t="s">
        <v>2722</v>
      </c>
      <c r="AC219" s="140">
        <v>44718</v>
      </c>
      <c r="AD219" s="141" t="s">
        <v>90</v>
      </c>
      <c r="AE219" s="139">
        <v>9.1</v>
      </c>
      <c r="AF219" s="140"/>
      <c r="AG219" s="140">
        <v>44536</v>
      </c>
      <c r="AH219" s="139">
        <v>9.3000000000000007</v>
      </c>
      <c r="AI219" s="139">
        <v>10000</v>
      </c>
      <c r="AJ219" s="141" t="s">
        <v>2721</v>
      </c>
      <c r="AK219" s="141" t="s">
        <v>90</v>
      </c>
      <c r="AL219" s="141" t="s">
        <v>90</v>
      </c>
      <c r="AM219" s="141" t="s">
        <v>90</v>
      </c>
      <c r="AN219" s="139"/>
      <c r="AO219" s="141" t="s">
        <v>436</v>
      </c>
      <c r="AP219" s="141" t="s">
        <v>427</v>
      </c>
      <c r="AQ219" s="139" t="s">
        <v>2314</v>
      </c>
      <c r="AR219" s="141" t="s">
        <v>438</v>
      </c>
      <c r="AS219" s="141" t="s">
        <v>428</v>
      </c>
      <c r="AT219" s="141" t="s">
        <v>1150</v>
      </c>
      <c r="AU219" s="141" t="s">
        <v>290</v>
      </c>
      <c r="AV219" s="139"/>
      <c r="AW219" s="139"/>
      <c r="AX219" s="139"/>
      <c r="AY219" s="139"/>
      <c r="AZ219" s="141" t="s">
        <v>90</v>
      </c>
      <c r="BA219" s="141" t="s">
        <v>2720</v>
      </c>
      <c r="BB219" s="141" t="s">
        <v>2719</v>
      </c>
      <c r="BC219" s="139"/>
      <c r="BD219" s="139">
        <v>100</v>
      </c>
      <c r="BE219" s="141" t="s">
        <v>430</v>
      </c>
      <c r="BF219" s="141" t="s">
        <v>90</v>
      </c>
      <c r="BG219" s="141" t="s">
        <v>431</v>
      </c>
      <c r="BH219" s="141" t="s">
        <v>432</v>
      </c>
      <c r="BI219" s="139"/>
      <c r="BJ219" s="141" t="s">
        <v>107</v>
      </c>
      <c r="BK219" s="140">
        <v>45632</v>
      </c>
      <c r="BL219" s="139">
        <v>9.1</v>
      </c>
      <c r="BM219" s="141" t="s">
        <v>434</v>
      </c>
      <c r="BN219" s="141">
        <v>9.3000000000000007</v>
      </c>
      <c r="BO219" s="141" t="s">
        <v>428</v>
      </c>
      <c r="BP219" s="141" t="s">
        <v>2718</v>
      </c>
      <c r="BQ219" s="140"/>
      <c r="BR219" s="141" t="s">
        <v>7</v>
      </c>
      <c r="BS219" s="141" t="s">
        <v>9</v>
      </c>
      <c r="BT219" s="141" t="s">
        <v>7</v>
      </c>
      <c r="BU219" s="141" t="s">
        <v>428</v>
      </c>
      <c r="BV219" s="141" t="s">
        <v>428</v>
      </c>
      <c r="BW219" t="s">
        <v>90</v>
      </c>
      <c r="BX219" s="141" t="s">
        <v>36</v>
      </c>
      <c r="BY219" s="141" t="s">
        <v>90</v>
      </c>
      <c r="BZ219" s="141" t="s">
        <v>90</v>
      </c>
      <c r="CA219" s="141" t="s">
        <v>107</v>
      </c>
      <c r="CB219" s="141" t="s">
        <v>90</v>
      </c>
      <c r="CC219" s="142" t="s">
        <v>8224</v>
      </c>
      <c r="CD219">
        <v>0.15509999999999999</v>
      </c>
      <c r="CE219">
        <v>1</v>
      </c>
      <c r="CF219">
        <v>1.2073</v>
      </c>
      <c r="CG219" s="141">
        <v>1.4419999999999999</v>
      </c>
      <c r="CH219" s="141">
        <v>9.3000000000000007</v>
      </c>
      <c r="CI219" s="141">
        <v>11.228</v>
      </c>
      <c r="CJ219" s="141" t="s">
        <v>90</v>
      </c>
      <c r="CK219" s="141" t="s">
        <v>7</v>
      </c>
      <c r="CL219" s="141" t="s">
        <v>7</v>
      </c>
      <c r="CM219" s="139"/>
      <c r="CN219" s="141" t="s">
        <v>112</v>
      </c>
      <c r="CO219" s="139"/>
      <c r="CP219" s="141" t="s">
        <v>90</v>
      </c>
      <c r="CQ219" s="141" t="s">
        <v>90</v>
      </c>
      <c r="CR219" s="141" t="s">
        <v>90</v>
      </c>
      <c r="CS219" s="141" t="s">
        <v>7809</v>
      </c>
      <c r="CT219" s="141" t="s">
        <v>142</v>
      </c>
      <c r="CU219" s="141" t="s">
        <v>90</v>
      </c>
      <c r="CV219" s="142" t="s">
        <v>7</v>
      </c>
      <c r="CW219" s="142" t="s">
        <v>90</v>
      </c>
      <c r="CX219" s="141" t="s">
        <v>2723</v>
      </c>
    </row>
    <row r="220" spans="1:102" x14ac:dyDescent="0.25">
      <c r="A220" s="139">
        <v>580</v>
      </c>
      <c r="B220" s="141" t="s">
        <v>7732</v>
      </c>
      <c r="C220" s="141" t="s">
        <v>2296</v>
      </c>
      <c r="D220" s="141" t="s">
        <v>2312</v>
      </c>
      <c r="E220" s="140">
        <v>44530</v>
      </c>
      <c r="F220" s="141" t="s">
        <v>83</v>
      </c>
      <c r="G220" s="141" t="s">
        <v>90</v>
      </c>
      <c r="H220" s="141" t="s">
        <v>90</v>
      </c>
      <c r="I220" s="141" t="s">
        <v>90</v>
      </c>
      <c r="J220" s="141" t="s">
        <v>2250</v>
      </c>
      <c r="K220" s="141" t="s">
        <v>2713</v>
      </c>
      <c r="L220" t="s">
        <v>1</v>
      </c>
      <c r="M220" s="141" t="s">
        <v>2297</v>
      </c>
      <c r="N220" s="141" t="s">
        <v>126</v>
      </c>
      <c r="O220" s="141" t="s">
        <v>90</v>
      </c>
      <c r="P220" s="141" t="s">
        <v>90</v>
      </c>
      <c r="Q220" s="141" t="s">
        <v>423</v>
      </c>
      <c r="R220" s="141" t="s">
        <v>424</v>
      </c>
      <c r="S220" s="141" t="s">
        <v>425</v>
      </c>
      <c r="T220" s="141" t="s">
        <v>426</v>
      </c>
      <c r="U220" s="141" t="s">
        <v>426</v>
      </c>
      <c r="V220" s="141" t="s">
        <v>2316</v>
      </c>
      <c r="W220" s="141" t="s">
        <v>713</v>
      </c>
      <c r="X220" s="140">
        <v>44537</v>
      </c>
      <c r="Y220" s="141" t="s">
        <v>90</v>
      </c>
      <c r="Z220" s="140">
        <v>44537</v>
      </c>
      <c r="AA220" s="141" t="s">
        <v>90</v>
      </c>
      <c r="AB220" s="141" t="s">
        <v>2307</v>
      </c>
      <c r="AC220" s="140">
        <v>44719</v>
      </c>
      <c r="AD220" s="141" t="s">
        <v>90</v>
      </c>
      <c r="AE220" s="139">
        <v>5.3</v>
      </c>
      <c r="AF220" s="140"/>
      <c r="AG220" s="140">
        <v>44537</v>
      </c>
      <c r="AH220" s="139">
        <v>5</v>
      </c>
      <c r="AI220" s="139">
        <v>1000</v>
      </c>
      <c r="AJ220" s="141" t="s">
        <v>2306</v>
      </c>
      <c r="AK220" s="141" t="s">
        <v>90</v>
      </c>
      <c r="AL220" s="141" t="s">
        <v>90</v>
      </c>
      <c r="AM220" s="141" t="s">
        <v>90</v>
      </c>
      <c r="AN220" s="139"/>
      <c r="AO220" s="141" t="s">
        <v>808</v>
      </c>
      <c r="AP220" s="141" t="s">
        <v>427</v>
      </c>
      <c r="AQ220" s="139" t="s">
        <v>2314</v>
      </c>
      <c r="AR220" s="141" t="s">
        <v>372</v>
      </c>
      <c r="AS220" s="141" t="s">
        <v>2300</v>
      </c>
      <c r="AT220" s="141" t="s">
        <v>1476</v>
      </c>
      <c r="AU220" s="141" t="s">
        <v>290</v>
      </c>
      <c r="AV220" s="139"/>
      <c r="AW220" s="139"/>
      <c r="AX220" s="139"/>
      <c r="AY220" s="139"/>
      <c r="AZ220" s="141" t="s">
        <v>2303</v>
      </c>
      <c r="BA220" s="141" t="s">
        <v>909</v>
      </c>
      <c r="BB220" s="141" t="s">
        <v>875</v>
      </c>
      <c r="BC220" s="139">
        <v>-4.4999999999999997E-3</v>
      </c>
      <c r="BD220" s="139">
        <v>100</v>
      </c>
      <c r="BE220" s="141" t="s">
        <v>430</v>
      </c>
      <c r="BF220" s="141" t="s">
        <v>90</v>
      </c>
      <c r="BG220" s="141" t="s">
        <v>431</v>
      </c>
      <c r="BH220" s="141" t="s">
        <v>432</v>
      </c>
      <c r="BI220" s="139"/>
      <c r="BJ220" s="141" t="s">
        <v>773</v>
      </c>
      <c r="BK220" s="140">
        <v>45633</v>
      </c>
      <c r="BL220" s="139">
        <v>5.3</v>
      </c>
      <c r="BM220" s="141" t="s">
        <v>434</v>
      </c>
      <c r="BN220" s="141">
        <v>5</v>
      </c>
      <c r="BO220" s="141" t="s">
        <v>2301</v>
      </c>
      <c r="BP220" s="141" t="s">
        <v>2299</v>
      </c>
      <c r="BQ220" s="140"/>
      <c r="BR220" s="141" t="s">
        <v>7</v>
      </c>
      <c r="BS220" s="141" t="s">
        <v>19</v>
      </c>
      <c r="BT220" s="141" t="s">
        <v>7</v>
      </c>
      <c r="BU220" s="141" t="s">
        <v>2300</v>
      </c>
      <c r="BV220" s="141" t="s">
        <v>2300</v>
      </c>
      <c r="BW220" t="s">
        <v>90</v>
      </c>
      <c r="BX220" s="141" t="s">
        <v>36</v>
      </c>
      <c r="BY220" s="141" t="s">
        <v>90</v>
      </c>
      <c r="BZ220" s="141" t="s">
        <v>90</v>
      </c>
      <c r="CA220" s="141" t="s">
        <v>816</v>
      </c>
      <c r="CB220" s="141" t="s">
        <v>90</v>
      </c>
      <c r="CC220" s="142" t="s">
        <v>8224</v>
      </c>
      <c r="CD220">
        <v>1</v>
      </c>
      <c r="CE220">
        <v>6.4492000000000003</v>
      </c>
      <c r="CF220">
        <v>7.7862999999999998</v>
      </c>
      <c r="CG220" s="141">
        <v>5</v>
      </c>
      <c r="CH220" s="141">
        <v>32.246000000000002</v>
      </c>
      <c r="CI220" s="141">
        <v>38.932000000000002</v>
      </c>
      <c r="CJ220" s="141" t="s">
        <v>90</v>
      </c>
      <c r="CK220" s="141" t="s">
        <v>7</v>
      </c>
      <c r="CL220" s="141" t="s">
        <v>7</v>
      </c>
      <c r="CM220" s="139"/>
      <c r="CN220" s="141" t="s">
        <v>112</v>
      </c>
      <c r="CO220" s="139"/>
      <c r="CP220" s="141" t="s">
        <v>90</v>
      </c>
      <c r="CQ220" s="141" t="s">
        <v>90</v>
      </c>
      <c r="CR220" s="141" t="s">
        <v>90</v>
      </c>
      <c r="CS220" s="141" t="s">
        <v>3830</v>
      </c>
      <c r="CT220" s="141" t="s">
        <v>142</v>
      </c>
      <c r="CU220" s="141" t="s">
        <v>90</v>
      </c>
      <c r="CV220" s="142" t="s">
        <v>7</v>
      </c>
      <c r="CW220" s="142" t="s">
        <v>90</v>
      </c>
      <c r="CX220" s="141" t="s">
        <v>2714</v>
      </c>
    </row>
    <row r="221" spans="1:102" x14ac:dyDescent="0.25">
      <c r="A221" s="139">
        <v>579</v>
      </c>
      <c r="B221" s="141" t="s">
        <v>642</v>
      </c>
      <c r="C221" s="141" t="s">
        <v>2736</v>
      </c>
      <c r="D221" s="141" t="s">
        <v>2738</v>
      </c>
      <c r="E221" s="140">
        <v>44529</v>
      </c>
      <c r="F221" s="141" t="s">
        <v>83</v>
      </c>
      <c r="G221" s="141" t="s">
        <v>90</v>
      </c>
      <c r="H221" s="141" t="s">
        <v>90</v>
      </c>
      <c r="I221" s="141" t="s">
        <v>90</v>
      </c>
      <c r="J221" s="141" t="s">
        <v>2741</v>
      </c>
      <c r="K221" s="141" t="s">
        <v>2744</v>
      </c>
      <c r="L221" t="s">
        <v>1</v>
      </c>
      <c r="M221" s="141" t="s">
        <v>2737</v>
      </c>
      <c r="N221" s="141" t="s">
        <v>126</v>
      </c>
      <c r="O221" s="141" t="s">
        <v>90</v>
      </c>
      <c r="P221" s="141" t="s">
        <v>90</v>
      </c>
      <c r="Q221" s="141" t="s">
        <v>423</v>
      </c>
      <c r="R221" s="141" t="s">
        <v>424</v>
      </c>
      <c r="S221" s="141" t="s">
        <v>425</v>
      </c>
      <c r="T221" s="141" t="s">
        <v>426</v>
      </c>
      <c r="U221" s="141" t="s">
        <v>426</v>
      </c>
      <c r="V221" s="141" t="s">
        <v>2745</v>
      </c>
      <c r="W221" s="141" t="s">
        <v>713</v>
      </c>
      <c r="X221" s="140">
        <v>44536</v>
      </c>
      <c r="Y221" s="141" t="s">
        <v>90</v>
      </c>
      <c r="Z221" s="140">
        <v>44536</v>
      </c>
      <c r="AA221" s="141" t="s">
        <v>90</v>
      </c>
      <c r="AB221" s="141" t="s">
        <v>2743</v>
      </c>
      <c r="AC221" s="140">
        <v>44718</v>
      </c>
      <c r="AD221" s="141" t="s">
        <v>90</v>
      </c>
      <c r="AE221" s="139">
        <v>4.5999999999999996</v>
      </c>
      <c r="AF221" s="140"/>
      <c r="AG221" s="140">
        <v>44536</v>
      </c>
      <c r="AH221" s="139">
        <v>0.5</v>
      </c>
      <c r="AI221" s="139">
        <v>1000</v>
      </c>
      <c r="AJ221" s="141" t="s">
        <v>2742</v>
      </c>
      <c r="AK221" s="141" t="s">
        <v>90</v>
      </c>
      <c r="AL221" s="141" t="s">
        <v>90</v>
      </c>
      <c r="AM221" s="141" t="s">
        <v>90</v>
      </c>
      <c r="AN221" s="139"/>
      <c r="AO221" s="141" t="s">
        <v>436</v>
      </c>
      <c r="AP221" s="141" t="s">
        <v>427</v>
      </c>
      <c r="AQ221" s="139" t="s">
        <v>2314</v>
      </c>
      <c r="AR221" s="141" t="s">
        <v>372</v>
      </c>
      <c r="AS221" s="141" t="s">
        <v>428</v>
      </c>
      <c r="AT221" s="141" t="s">
        <v>429</v>
      </c>
      <c r="AU221" s="141" t="s">
        <v>290</v>
      </c>
      <c r="AV221" s="139"/>
      <c r="AW221" s="139"/>
      <c r="AX221" s="139"/>
      <c r="AY221" s="139"/>
      <c r="AZ221" s="141" t="s">
        <v>2740</v>
      </c>
      <c r="BA221" s="141" t="s">
        <v>2530</v>
      </c>
      <c r="BB221" s="141" t="s">
        <v>634</v>
      </c>
      <c r="BC221" s="139"/>
      <c r="BD221" s="139">
        <v>100</v>
      </c>
      <c r="BE221" s="141" t="s">
        <v>430</v>
      </c>
      <c r="BF221" s="141" t="s">
        <v>90</v>
      </c>
      <c r="BG221" s="141" t="s">
        <v>431</v>
      </c>
      <c r="BH221" s="141" t="s">
        <v>432</v>
      </c>
      <c r="BI221" s="139"/>
      <c r="BJ221" s="141" t="s">
        <v>433</v>
      </c>
      <c r="BK221" s="140">
        <v>45632</v>
      </c>
      <c r="BL221" s="139">
        <v>4.5999999999999996</v>
      </c>
      <c r="BM221" s="141" t="s">
        <v>434</v>
      </c>
      <c r="BN221" s="141">
        <v>0.5</v>
      </c>
      <c r="BO221" s="141" t="s">
        <v>428</v>
      </c>
      <c r="BP221" s="141" t="s">
        <v>2739</v>
      </c>
      <c r="BQ221" s="140"/>
      <c r="BR221" s="141" t="s">
        <v>7</v>
      </c>
      <c r="BS221" s="141" t="s">
        <v>10</v>
      </c>
      <c r="BT221" s="141" t="s">
        <v>7</v>
      </c>
      <c r="BU221" s="141" t="s">
        <v>428</v>
      </c>
      <c r="BV221" s="141" t="s">
        <v>428</v>
      </c>
      <c r="BW221" t="s">
        <v>90</v>
      </c>
      <c r="BX221" s="141" t="s">
        <v>36</v>
      </c>
      <c r="BY221" s="141" t="s">
        <v>90</v>
      </c>
      <c r="BZ221" s="141" t="s">
        <v>90</v>
      </c>
      <c r="CA221" s="141" t="s">
        <v>243</v>
      </c>
      <c r="CB221" s="141" t="s">
        <v>90</v>
      </c>
      <c r="CC221" s="142" t="s">
        <v>8224</v>
      </c>
      <c r="CD221">
        <v>1</v>
      </c>
      <c r="CE221">
        <v>6.4492000000000003</v>
      </c>
      <c r="CF221">
        <v>7.7862999999999998</v>
      </c>
      <c r="CG221" s="141">
        <v>0.5</v>
      </c>
      <c r="CH221" s="141">
        <v>3.2250000000000001</v>
      </c>
      <c r="CI221" s="141">
        <v>3.8929999999999998</v>
      </c>
      <c r="CJ221" s="141" t="s">
        <v>90</v>
      </c>
      <c r="CK221" s="141" t="s">
        <v>7</v>
      </c>
      <c r="CL221" s="141" t="s">
        <v>7</v>
      </c>
      <c r="CM221" s="139"/>
      <c r="CN221" s="141" t="s">
        <v>112</v>
      </c>
      <c r="CO221" s="139"/>
      <c r="CP221" s="141" t="s">
        <v>90</v>
      </c>
      <c r="CQ221" s="141" t="s">
        <v>90</v>
      </c>
      <c r="CR221" s="141" t="s">
        <v>90</v>
      </c>
      <c r="CS221" s="141" t="s">
        <v>7810</v>
      </c>
      <c r="CT221" s="141" t="s">
        <v>142</v>
      </c>
      <c r="CU221" s="141" t="s">
        <v>90</v>
      </c>
      <c r="CV221" s="142" t="s">
        <v>7</v>
      </c>
      <c r="CW221" s="142" t="s">
        <v>90</v>
      </c>
      <c r="CX221" s="141" t="s">
        <v>2746</v>
      </c>
    </row>
    <row r="222" spans="1:102" x14ac:dyDescent="0.25">
      <c r="A222" s="139">
        <v>578</v>
      </c>
      <c r="B222" s="141" t="s">
        <v>642</v>
      </c>
      <c r="C222" s="141" t="s">
        <v>2728</v>
      </c>
      <c r="D222" s="141" t="s">
        <v>2730</v>
      </c>
      <c r="E222" s="140">
        <v>44529</v>
      </c>
      <c r="F222" s="141" t="s">
        <v>83</v>
      </c>
      <c r="G222" s="141" t="s">
        <v>90</v>
      </c>
      <c r="H222" s="141" t="s">
        <v>90</v>
      </c>
      <c r="I222" s="141" t="s">
        <v>90</v>
      </c>
      <c r="J222" s="141" t="s">
        <v>2495</v>
      </c>
      <c r="K222" s="141" t="s">
        <v>90</v>
      </c>
      <c r="L222" t="s">
        <v>1</v>
      </c>
      <c r="M222" s="141" t="s">
        <v>2729</v>
      </c>
      <c r="N222" s="141" t="s">
        <v>126</v>
      </c>
      <c r="O222" s="141" t="s">
        <v>2728</v>
      </c>
      <c r="P222" s="141" t="s">
        <v>90</v>
      </c>
      <c r="Q222" s="141" t="s">
        <v>423</v>
      </c>
      <c r="R222" s="141" t="s">
        <v>424</v>
      </c>
      <c r="S222" s="141" t="s">
        <v>425</v>
      </c>
      <c r="T222" s="141" t="s">
        <v>426</v>
      </c>
      <c r="U222" s="141" t="s">
        <v>426</v>
      </c>
      <c r="V222" s="141" t="s">
        <v>2495</v>
      </c>
      <c r="W222" s="141" t="s">
        <v>90</v>
      </c>
      <c r="X222" s="140">
        <v>44536</v>
      </c>
      <c r="Y222" s="141" t="s">
        <v>90</v>
      </c>
      <c r="Z222" s="140">
        <v>44536</v>
      </c>
      <c r="AA222" s="141" t="s">
        <v>90</v>
      </c>
      <c r="AB222" s="141" t="s">
        <v>2734</v>
      </c>
      <c r="AC222" s="140">
        <v>44718</v>
      </c>
      <c r="AD222" s="141" t="s">
        <v>90</v>
      </c>
      <c r="AE222" s="139">
        <v>4.8499999999999996</v>
      </c>
      <c r="AF222" s="140"/>
      <c r="AG222" s="140">
        <v>44536</v>
      </c>
      <c r="AH222" s="139">
        <v>0.9</v>
      </c>
      <c r="AI222" s="139">
        <v>1000</v>
      </c>
      <c r="AJ222" s="141" t="s">
        <v>2733</v>
      </c>
      <c r="AK222" s="141" t="s">
        <v>90</v>
      </c>
      <c r="AL222" s="141" t="s">
        <v>90</v>
      </c>
      <c r="AM222" s="141" t="s">
        <v>90</v>
      </c>
      <c r="AN222" s="139"/>
      <c r="AO222" s="141" t="s">
        <v>436</v>
      </c>
      <c r="AP222" s="141" t="s">
        <v>427</v>
      </c>
      <c r="AQ222" s="139" t="s">
        <v>2314</v>
      </c>
      <c r="AR222" s="141" t="s">
        <v>438</v>
      </c>
      <c r="AS222" s="141" t="s">
        <v>428</v>
      </c>
      <c r="AT222" s="141" t="s">
        <v>1150</v>
      </c>
      <c r="AU222" s="141" t="s">
        <v>290</v>
      </c>
      <c r="AV222" s="139"/>
      <c r="AW222" s="139"/>
      <c r="AX222" s="139"/>
      <c r="AY222" s="139"/>
      <c r="AZ222" s="141" t="s">
        <v>2732</v>
      </c>
      <c r="BA222" s="141" t="s">
        <v>1084</v>
      </c>
      <c r="BB222" s="141" t="s">
        <v>1083</v>
      </c>
      <c r="BC222" s="139"/>
      <c r="BD222" s="139">
        <v>100</v>
      </c>
      <c r="BE222" s="141" t="s">
        <v>430</v>
      </c>
      <c r="BF222" s="141" t="s">
        <v>90</v>
      </c>
      <c r="BG222" s="141" t="s">
        <v>804</v>
      </c>
      <c r="BH222" s="141" t="s">
        <v>432</v>
      </c>
      <c r="BI222" s="139"/>
      <c r="BJ222" s="141" t="s">
        <v>803</v>
      </c>
      <c r="BK222" s="140">
        <v>45632</v>
      </c>
      <c r="BL222" s="139">
        <v>4.8499999999999996</v>
      </c>
      <c r="BM222" s="141" t="s">
        <v>434</v>
      </c>
      <c r="BN222" s="141">
        <v>0.9</v>
      </c>
      <c r="BO222" s="141" t="s">
        <v>428</v>
      </c>
      <c r="BP222" s="141" t="s">
        <v>2731</v>
      </c>
      <c r="BQ222" s="140"/>
      <c r="BR222" s="141" t="s">
        <v>7</v>
      </c>
      <c r="BS222" s="141" t="s">
        <v>8</v>
      </c>
      <c r="BT222" s="141" t="s">
        <v>7</v>
      </c>
      <c r="BU222" s="141" t="s">
        <v>428</v>
      </c>
      <c r="BV222" s="141" t="s">
        <v>428</v>
      </c>
      <c r="BW222" t="s">
        <v>90</v>
      </c>
      <c r="BX222" s="141" t="s">
        <v>39</v>
      </c>
      <c r="BY222" s="141" t="s">
        <v>90</v>
      </c>
      <c r="BZ222" s="141" t="s">
        <v>90</v>
      </c>
      <c r="CA222" s="141" t="s">
        <v>261</v>
      </c>
      <c r="CB222" s="141" t="s">
        <v>90</v>
      </c>
      <c r="CC222" s="142" t="s">
        <v>8224</v>
      </c>
      <c r="CD222">
        <v>1</v>
      </c>
      <c r="CE222">
        <v>6.4492000000000003</v>
      </c>
      <c r="CF222">
        <v>7.7862999999999998</v>
      </c>
      <c r="CG222" s="141">
        <v>0.9</v>
      </c>
      <c r="CH222" s="141">
        <v>5.8040000000000003</v>
      </c>
      <c r="CI222" s="141">
        <v>7.008</v>
      </c>
      <c r="CJ222" s="141" t="s">
        <v>90</v>
      </c>
      <c r="CK222" s="141" t="s">
        <v>7</v>
      </c>
      <c r="CL222" s="141" t="s">
        <v>7</v>
      </c>
      <c r="CM222" s="139"/>
      <c r="CN222" s="141" t="s">
        <v>112</v>
      </c>
      <c r="CO222" s="139"/>
      <c r="CP222" s="141" t="s">
        <v>90</v>
      </c>
      <c r="CQ222" s="141" t="s">
        <v>90</v>
      </c>
      <c r="CR222" s="141" t="s">
        <v>90</v>
      </c>
      <c r="CS222" s="141" t="s">
        <v>2411</v>
      </c>
      <c r="CT222" s="141" t="s">
        <v>142</v>
      </c>
      <c r="CU222" s="141" t="s">
        <v>90</v>
      </c>
      <c r="CV222" s="142" t="s">
        <v>7</v>
      </c>
      <c r="CW222" s="142" t="s">
        <v>90</v>
      </c>
      <c r="CX222" s="141" t="s">
        <v>2735</v>
      </c>
    </row>
    <row r="223" spans="1:102" x14ac:dyDescent="0.25">
      <c r="A223" s="139">
        <v>577</v>
      </c>
      <c r="B223" s="141" t="s">
        <v>814</v>
      </c>
      <c r="C223" s="141" t="s">
        <v>2773</v>
      </c>
      <c r="D223" s="141" t="s">
        <v>2775</v>
      </c>
      <c r="E223" s="140">
        <v>44524</v>
      </c>
      <c r="F223" s="141" t="s">
        <v>83</v>
      </c>
      <c r="G223" s="141" t="s">
        <v>90</v>
      </c>
      <c r="H223" s="141" t="s">
        <v>2777</v>
      </c>
      <c r="I223" s="141" t="s">
        <v>2778</v>
      </c>
      <c r="J223" s="141" t="s">
        <v>2780</v>
      </c>
      <c r="K223" s="141" t="s">
        <v>2783</v>
      </c>
      <c r="L223" t="s">
        <v>1</v>
      </c>
      <c r="M223" s="141" t="s">
        <v>2774</v>
      </c>
      <c r="N223" s="141" t="s">
        <v>126</v>
      </c>
      <c r="O223" s="141" t="s">
        <v>90</v>
      </c>
      <c r="P223" s="141" t="s">
        <v>90</v>
      </c>
      <c r="Q223" s="141" t="s">
        <v>423</v>
      </c>
      <c r="R223" s="141" t="s">
        <v>424</v>
      </c>
      <c r="S223" s="141" t="s">
        <v>425</v>
      </c>
      <c r="T223" s="141" t="s">
        <v>426</v>
      </c>
      <c r="U223" s="141" t="s">
        <v>426</v>
      </c>
      <c r="V223" s="141" t="s">
        <v>2784</v>
      </c>
      <c r="W223" s="141" t="s">
        <v>90</v>
      </c>
      <c r="X223" s="140">
        <v>44532</v>
      </c>
      <c r="Y223" s="141" t="s">
        <v>90</v>
      </c>
      <c r="Z223" s="140">
        <v>44532</v>
      </c>
      <c r="AA223" s="141" t="s">
        <v>2773</v>
      </c>
      <c r="AB223" s="141" t="s">
        <v>2782</v>
      </c>
      <c r="AC223" s="140">
        <v>44714</v>
      </c>
      <c r="AD223" s="141" t="s">
        <v>90</v>
      </c>
      <c r="AE223" s="139">
        <v>2.2000000000000002</v>
      </c>
      <c r="AF223" s="140"/>
      <c r="AG223" s="140">
        <v>44532</v>
      </c>
      <c r="AH223" s="139">
        <v>1.5</v>
      </c>
      <c r="AI223" s="139">
        <v>1000</v>
      </c>
      <c r="AJ223" s="141" t="s">
        <v>2781</v>
      </c>
      <c r="AK223" s="141" t="s">
        <v>90</v>
      </c>
      <c r="AL223" s="141" t="s">
        <v>90</v>
      </c>
      <c r="AM223" s="141" t="s">
        <v>90</v>
      </c>
      <c r="AN223" s="139"/>
      <c r="AO223" s="141" t="s">
        <v>435</v>
      </c>
      <c r="AP223" s="141" t="s">
        <v>427</v>
      </c>
      <c r="AQ223" s="139" t="s">
        <v>2756</v>
      </c>
      <c r="AR223" s="141" t="s">
        <v>372</v>
      </c>
      <c r="AS223" s="141" t="s">
        <v>428</v>
      </c>
      <c r="AT223" s="141" t="s">
        <v>1476</v>
      </c>
      <c r="AU223" s="141" t="s">
        <v>290</v>
      </c>
      <c r="AV223" s="139"/>
      <c r="AW223" s="139"/>
      <c r="AX223" s="139"/>
      <c r="AY223" s="139"/>
      <c r="AZ223" s="141" t="s">
        <v>2779</v>
      </c>
      <c r="BA223" s="141" t="s">
        <v>2596</v>
      </c>
      <c r="BB223" s="141" t="s">
        <v>1083</v>
      </c>
      <c r="BC223" s="139">
        <v>-5.3100000000000001E-2</v>
      </c>
      <c r="BD223" s="139">
        <v>100</v>
      </c>
      <c r="BE223" s="141" t="s">
        <v>430</v>
      </c>
      <c r="BF223" s="141" t="s">
        <v>90</v>
      </c>
      <c r="BG223" s="141" t="s">
        <v>458</v>
      </c>
      <c r="BH223" s="141" t="s">
        <v>432</v>
      </c>
      <c r="BI223" s="139">
        <v>50</v>
      </c>
      <c r="BJ223" s="141" t="s">
        <v>433</v>
      </c>
      <c r="BK223" s="140">
        <v>45628</v>
      </c>
      <c r="BL223" s="139">
        <v>2.2000000000000002</v>
      </c>
      <c r="BM223" s="141" t="s">
        <v>434</v>
      </c>
      <c r="BN223" s="141">
        <v>1.5</v>
      </c>
      <c r="BO223" s="141" t="s">
        <v>802</v>
      </c>
      <c r="BP223" s="141" t="s">
        <v>2776</v>
      </c>
      <c r="BQ223" s="140"/>
      <c r="BR223" s="141" t="s">
        <v>7</v>
      </c>
      <c r="BS223" s="141" t="s">
        <v>8</v>
      </c>
      <c r="BT223" s="141" t="s">
        <v>7</v>
      </c>
      <c r="BU223" s="141" t="s">
        <v>428</v>
      </c>
      <c r="BV223" s="141" t="s">
        <v>1080</v>
      </c>
      <c r="BW223" t="s">
        <v>90</v>
      </c>
      <c r="BX223" s="141" t="s">
        <v>38</v>
      </c>
      <c r="BY223" s="141" t="s">
        <v>90</v>
      </c>
      <c r="BZ223" s="141" t="s">
        <v>90</v>
      </c>
      <c r="CA223" s="141" t="s">
        <v>243</v>
      </c>
      <c r="CB223" s="141" t="s">
        <v>90</v>
      </c>
      <c r="CC223" s="142" t="s">
        <v>8224</v>
      </c>
      <c r="CD223">
        <v>1</v>
      </c>
      <c r="CE223">
        <v>6.4492000000000003</v>
      </c>
      <c r="CF223">
        <v>7.7862999999999998</v>
      </c>
      <c r="CG223" s="141">
        <v>1.5</v>
      </c>
      <c r="CH223" s="141">
        <v>9.6739999999999995</v>
      </c>
      <c r="CI223" s="141">
        <v>11.679</v>
      </c>
      <c r="CJ223" s="141" t="s">
        <v>90</v>
      </c>
      <c r="CK223" s="141" t="s">
        <v>7</v>
      </c>
      <c r="CL223" s="141" t="s">
        <v>7</v>
      </c>
      <c r="CM223" s="139"/>
      <c r="CN223" s="141" t="s">
        <v>112</v>
      </c>
      <c r="CO223" s="139">
        <v>50</v>
      </c>
      <c r="CP223" s="141" t="s">
        <v>7806</v>
      </c>
      <c r="CQ223" s="141" t="s">
        <v>2778</v>
      </c>
      <c r="CR223" s="141" t="s">
        <v>90</v>
      </c>
      <c r="CS223" s="141" t="s">
        <v>2778</v>
      </c>
      <c r="CT223" s="141" t="s">
        <v>142</v>
      </c>
      <c r="CU223" s="141" t="s">
        <v>90</v>
      </c>
      <c r="CV223" s="142" t="s">
        <v>7</v>
      </c>
      <c r="CW223" s="142" t="s">
        <v>90</v>
      </c>
      <c r="CX223" s="141" t="s">
        <v>2785</v>
      </c>
    </row>
    <row r="224" spans="1:102" x14ac:dyDescent="0.25">
      <c r="A224" s="139">
        <v>576</v>
      </c>
      <c r="B224" s="141" t="s">
        <v>7731</v>
      </c>
      <c r="C224" s="141" t="s">
        <v>704</v>
      </c>
      <c r="D224" s="141" t="s">
        <v>2763</v>
      </c>
      <c r="E224" s="140">
        <v>44524</v>
      </c>
      <c r="F224" s="141" t="s">
        <v>83</v>
      </c>
      <c r="G224" s="141" t="s">
        <v>90</v>
      </c>
      <c r="H224" s="141" t="s">
        <v>2765</v>
      </c>
      <c r="I224" s="141" t="s">
        <v>2766</v>
      </c>
      <c r="J224" s="141" t="s">
        <v>2767</v>
      </c>
      <c r="K224" s="141" t="s">
        <v>2770</v>
      </c>
      <c r="L224" t="s">
        <v>82</v>
      </c>
      <c r="M224" s="141" t="s">
        <v>2762</v>
      </c>
      <c r="N224" s="141" t="s">
        <v>126</v>
      </c>
      <c r="O224" s="141" t="s">
        <v>90</v>
      </c>
      <c r="P224" s="141" t="s">
        <v>90</v>
      </c>
      <c r="Q224" s="141" t="s">
        <v>423</v>
      </c>
      <c r="R224" s="141" t="s">
        <v>424</v>
      </c>
      <c r="S224" s="141" t="s">
        <v>425</v>
      </c>
      <c r="T224" s="141" t="s">
        <v>426</v>
      </c>
      <c r="U224" s="141" t="s">
        <v>426</v>
      </c>
      <c r="V224" s="141" t="s">
        <v>2771</v>
      </c>
      <c r="W224" s="141" t="s">
        <v>90</v>
      </c>
      <c r="X224" s="140">
        <v>44531</v>
      </c>
      <c r="Y224" s="141" t="s">
        <v>90</v>
      </c>
      <c r="Z224" s="140">
        <v>44531</v>
      </c>
      <c r="AA224" s="141" t="s">
        <v>90</v>
      </c>
      <c r="AB224" s="141" t="s">
        <v>2769</v>
      </c>
      <c r="AC224" s="140">
        <v>44713</v>
      </c>
      <c r="AD224" s="141" t="s">
        <v>90</v>
      </c>
      <c r="AE224" s="139">
        <v>1.27</v>
      </c>
      <c r="AF224" s="140"/>
      <c r="AG224" s="140">
        <v>44531</v>
      </c>
      <c r="AH224" s="139">
        <v>3</v>
      </c>
      <c r="AI224" s="139">
        <v>1000</v>
      </c>
      <c r="AJ224" s="141" t="s">
        <v>2768</v>
      </c>
      <c r="AK224" s="141" t="s">
        <v>90</v>
      </c>
      <c r="AL224" s="141" t="s">
        <v>90</v>
      </c>
      <c r="AM224" s="141" t="s">
        <v>90</v>
      </c>
      <c r="AN224" s="139"/>
      <c r="AO224" s="141" t="s">
        <v>435</v>
      </c>
      <c r="AP224" s="141" t="s">
        <v>1043</v>
      </c>
      <c r="AQ224" s="139" t="s">
        <v>2756</v>
      </c>
      <c r="AR224" s="141" t="s">
        <v>440</v>
      </c>
      <c r="AS224" s="141" t="s">
        <v>1357</v>
      </c>
      <c r="AT224" s="141" t="s">
        <v>402</v>
      </c>
      <c r="AU224" s="141" t="s">
        <v>290</v>
      </c>
      <c r="AV224" s="139"/>
      <c r="AW224" s="139"/>
      <c r="AX224" s="139"/>
      <c r="AY224" s="139"/>
      <c r="AZ224" s="141" t="s">
        <v>90</v>
      </c>
      <c r="BA224" s="141" t="s">
        <v>1430</v>
      </c>
      <c r="BB224" s="141" t="s">
        <v>439</v>
      </c>
      <c r="BC224" s="139">
        <v>-4.4000000000000003E-3</v>
      </c>
      <c r="BD224" s="139">
        <v>100</v>
      </c>
      <c r="BE224" s="141" t="s">
        <v>430</v>
      </c>
      <c r="BF224" s="141" t="s">
        <v>90</v>
      </c>
      <c r="BG224" s="141" t="s">
        <v>431</v>
      </c>
      <c r="BH224" s="141" t="s">
        <v>432</v>
      </c>
      <c r="BI224" s="139">
        <v>37</v>
      </c>
      <c r="BJ224" s="141" t="s">
        <v>433</v>
      </c>
      <c r="BK224" s="140">
        <v>45627</v>
      </c>
      <c r="BL224" s="139">
        <v>1.27</v>
      </c>
      <c r="BM224" s="141" t="s">
        <v>434</v>
      </c>
      <c r="BN224" s="141">
        <v>3</v>
      </c>
      <c r="BO224" s="141" t="s">
        <v>974</v>
      </c>
      <c r="BP224" s="141" t="s">
        <v>2764</v>
      </c>
      <c r="BQ224" s="140"/>
      <c r="BR224" s="141" t="s">
        <v>7</v>
      </c>
      <c r="BS224" s="141" t="s">
        <v>12</v>
      </c>
      <c r="BT224" s="141" t="s">
        <v>140</v>
      </c>
      <c r="BU224" s="141" t="s">
        <v>1357</v>
      </c>
      <c r="BV224" s="141" t="s">
        <v>1005</v>
      </c>
      <c r="BW224" t="s">
        <v>90</v>
      </c>
      <c r="BX224" s="141" t="s">
        <v>36</v>
      </c>
      <c r="BY224" s="141" t="s">
        <v>90</v>
      </c>
      <c r="BZ224" s="141" t="s">
        <v>90</v>
      </c>
      <c r="CA224" s="141" t="s">
        <v>243</v>
      </c>
      <c r="CB224" s="141" t="s">
        <v>90</v>
      </c>
      <c r="CC224" s="142" t="s">
        <v>8224</v>
      </c>
      <c r="CD224">
        <v>1</v>
      </c>
      <c r="CE224">
        <v>6.4492000000000003</v>
      </c>
      <c r="CF224">
        <v>7.7862999999999998</v>
      </c>
      <c r="CG224" s="141">
        <v>3</v>
      </c>
      <c r="CH224" s="141">
        <v>19.347999999999999</v>
      </c>
      <c r="CI224" s="141">
        <v>23.359000000000002</v>
      </c>
      <c r="CJ224" s="141" t="s">
        <v>90</v>
      </c>
      <c r="CK224" s="141" t="s">
        <v>7</v>
      </c>
      <c r="CL224" s="141" t="s">
        <v>141</v>
      </c>
      <c r="CM224" s="139"/>
      <c r="CN224" s="141" t="s">
        <v>723</v>
      </c>
      <c r="CO224" s="139"/>
      <c r="CP224" s="141" t="s">
        <v>7811</v>
      </c>
      <c r="CQ224" s="141" t="s">
        <v>7812</v>
      </c>
      <c r="CR224" s="141" t="s">
        <v>90</v>
      </c>
      <c r="CS224" s="141" t="s">
        <v>7813</v>
      </c>
      <c r="CT224" s="141" t="s">
        <v>142</v>
      </c>
      <c r="CU224" s="141" t="s">
        <v>90</v>
      </c>
      <c r="CV224" s="142" t="s">
        <v>7</v>
      </c>
      <c r="CW224" s="142" t="s">
        <v>90</v>
      </c>
      <c r="CX224" s="141" t="s">
        <v>2772</v>
      </c>
    </row>
    <row r="225" spans="1:102" x14ac:dyDescent="0.25">
      <c r="A225" s="139">
        <v>575</v>
      </c>
      <c r="B225" s="141" t="s">
        <v>7731</v>
      </c>
      <c r="C225" s="141" t="s">
        <v>2747</v>
      </c>
      <c r="D225" s="141" t="s">
        <v>2749</v>
      </c>
      <c r="E225" s="140">
        <v>44524</v>
      </c>
      <c r="F225" s="141" t="s">
        <v>83</v>
      </c>
      <c r="G225" s="141" t="s">
        <v>90</v>
      </c>
      <c r="H225" s="141" t="s">
        <v>2752</v>
      </c>
      <c r="I225" s="141" t="s">
        <v>2753</v>
      </c>
      <c r="J225" s="141" t="s">
        <v>2755</v>
      </c>
      <c r="K225" s="141" t="s">
        <v>2759</v>
      </c>
      <c r="L225" t="s">
        <v>82</v>
      </c>
      <c r="M225" s="141" t="s">
        <v>2748</v>
      </c>
      <c r="N225" s="141" t="s">
        <v>126</v>
      </c>
      <c r="O225" s="141" t="s">
        <v>90</v>
      </c>
      <c r="P225" s="141" t="s">
        <v>90</v>
      </c>
      <c r="Q225" s="141" t="s">
        <v>423</v>
      </c>
      <c r="R225" s="141" t="s">
        <v>424</v>
      </c>
      <c r="S225" s="141" t="s">
        <v>425</v>
      </c>
      <c r="T225" s="141" t="s">
        <v>426</v>
      </c>
      <c r="U225" s="141" t="s">
        <v>426</v>
      </c>
      <c r="V225" s="141" t="s">
        <v>2760</v>
      </c>
      <c r="W225" s="141" t="s">
        <v>90</v>
      </c>
      <c r="X225" s="140">
        <v>44532</v>
      </c>
      <c r="Y225" s="141" t="s">
        <v>90</v>
      </c>
      <c r="Z225" s="140">
        <v>44532</v>
      </c>
      <c r="AA225" s="141" t="s">
        <v>2747</v>
      </c>
      <c r="AB225" s="141" t="s">
        <v>2758</v>
      </c>
      <c r="AC225" s="140">
        <v>44714</v>
      </c>
      <c r="AD225" s="141" t="s">
        <v>90</v>
      </c>
      <c r="AE225" s="139">
        <v>2</v>
      </c>
      <c r="AF225" s="140"/>
      <c r="AG225" s="140">
        <v>44532</v>
      </c>
      <c r="AH225" s="139">
        <v>3</v>
      </c>
      <c r="AI225" s="139">
        <v>1000</v>
      </c>
      <c r="AJ225" s="141" t="s">
        <v>2757</v>
      </c>
      <c r="AK225" s="141" t="s">
        <v>90</v>
      </c>
      <c r="AL225" s="141" t="s">
        <v>90</v>
      </c>
      <c r="AM225" s="141" t="s">
        <v>90</v>
      </c>
      <c r="AN225" s="139"/>
      <c r="AO225" s="141" t="s">
        <v>435</v>
      </c>
      <c r="AP225" s="141" t="s">
        <v>1984</v>
      </c>
      <c r="AQ225" s="139" t="s">
        <v>2756</v>
      </c>
      <c r="AR225" s="141" t="s">
        <v>372</v>
      </c>
      <c r="AS225" s="141" t="s">
        <v>2751</v>
      </c>
      <c r="AT225" s="141" t="s">
        <v>1008</v>
      </c>
      <c r="AU225" s="141" t="s">
        <v>290</v>
      </c>
      <c r="AV225" s="139"/>
      <c r="AW225" s="139"/>
      <c r="AX225" s="139"/>
      <c r="AY225" s="139"/>
      <c r="AZ225" s="141" t="s">
        <v>90</v>
      </c>
      <c r="BA225" s="141" t="s">
        <v>2754</v>
      </c>
      <c r="BB225" s="141" t="s">
        <v>1020</v>
      </c>
      <c r="BC225" s="139">
        <v>-2.3999999999999998E-3</v>
      </c>
      <c r="BD225" s="139">
        <v>99.936000000000007</v>
      </c>
      <c r="BE225" s="141" t="s">
        <v>430</v>
      </c>
      <c r="BF225" s="141" t="s">
        <v>90</v>
      </c>
      <c r="BG225" s="141" t="s">
        <v>458</v>
      </c>
      <c r="BH225" s="141" t="s">
        <v>432</v>
      </c>
      <c r="BI225" s="139">
        <v>50</v>
      </c>
      <c r="BJ225" s="141" t="s">
        <v>433</v>
      </c>
      <c r="BK225" s="140">
        <v>45628</v>
      </c>
      <c r="BL225" s="139">
        <v>2</v>
      </c>
      <c r="BM225" s="141" t="s">
        <v>434</v>
      </c>
      <c r="BN225" s="141">
        <v>3</v>
      </c>
      <c r="BO225" s="141" t="s">
        <v>877</v>
      </c>
      <c r="BP225" s="141" t="s">
        <v>2750</v>
      </c>
      <c r="BQ225" s="140"/>
      <c r="BR225" s="141" t="s">
        <v>7</v>
      </c>
      <c r="BS225" s="141" t="s">
        <v>13</v>
      </c>
      <c r="BT225" s="141" t="s">
        <v>140</v>
      </c>
      <c r="BU225" s="141" t="s">
        <v>2751</v>
      </c>
      <c r="BV225" s="141" t="s">
        <v>2751</v>
      </c>
      <c r="BW225" t="s">
        <v>90</v>
      </c>
      <c r="BX225" s="141" t="s">
        <v>38</v>
      </c>
      <c r="BY225" s="141" t="s">
        <v>90</v>
      </c>
      <c r="BZ225" s="141" t="s">
        <v>90</v>
      </c>
      <c r="CA225" s="141" t="s">
        <v>243</v>
      </c>
      <c r="CB225" s="141" t="s">
        <v>90</v>
      </c>
      <c r="CC225" s="142" t="s">
        <v>8224</v>
      </c>
      <c r="CD225">
        <v>1</v>
      </c>
      <c r="CE225">
        <v>6.4492000000000003</v>
      </c>
      <c r="CF225">
        <v>7.7862999999999998</v>
      </c>
      <c r="CG225" s="141">
        <v>3</v>
      </c>
      <c r="CH225" s="141">
        <v>19.347999999999999</v>
      </c>
      <c r="CI225" s="141">
        <v>23.359000000000002</v>
      </c>
      <c r="CJ225" s="141" t="s">
        <v>90</v>
      </c>
      <c r="CK225" s="141" t="s">
        <v>7</v>
      </c>
      <c r="CL225" s="141" t="s">
        <v>140</v>
      </c>
      <c r="CM225" s="139"/>
      <c r="CN225" s="141" t="s">
        <v>723</v>
      </c>
      <c r="CO225" s="139"/>
      <c r="CP225" s="141" t="s">
        <v>7814</v>
      </c>
      <c r="CQ225" s="141" t="s">
        <v>7815</v>
      </c>
      <c r="CR225" s="141" t="s">
        <v>90</v>
      </c>
      <c r="CS225" s="141" t="s">
        <v>3191</v>
      </c>
      <c r="CT225" s="141" t="s">
        <v>142</v>
      </c>
      <c r="CU225" s="141" t="s">
        <v>90</v>
      </c>
      <c r="CV225" s="142" t="s">
        <v>7</v>
      </c>
      <c r="CW225" s="142" t="s">
        <v>90</v>
      </c>
      <c r="CX225" s="141" t="s">
        <v>2761</v>
      </c>
    </row>
    <row r="226" spans="1:102" x14ac:dyDescent="0.25">
      <c r="A226" s="139">
        <v>574</v>
      </c>
      <c r="B226" s="141" t="s">
        <v>814</v>
      </c>
      <c r="C226" s="141" t="s">
        <v>2800</v>
      </c>
      <c r="D226" s="141" t="s">
        <v>2802</v>
      </c>
      <c r="E226" s="140">
        <v>44523</v>
      </c>
      <c r="F226" s="141" t="s">
        <v>83</v>
      </c>
      <c r="G226" s="141" t="s">
        <v>90</v>
      </c>
      <c r="H226" s="141" t="s">
        <v>2681</v>
      </c>
      <c r="I226" s="141" t="s">
        <v>1994</v>
      </c>
      <c r="J226" s="141" t="s">
        <v>2804</v>
      </c>
      <c r="K226" s="141" t="s">
        <v>2807</v>
      </c>
      <c r="L226" t="s">
        <v>1</v>
      </c>
      <c r="M226" s="141" t="s">
        <v>2801</v>
      </c>
      <c r="N226" s="141" t="s">
        <v>126</v>
      </c>
      <c r="O226" s="141" t="s">
        <v>90</v>
      </c>
      <c r="P226" s="141" t="s">
        <v>90</v>
      </c>
      <c r="Q226" s="141" t="s">
        <v>423</v>
      </c>
      <c r="R226" s="141" t="s">
        <v>424</v>
      </c>
      <c r="S226" s="141" t="s">
        <v>425</v>
      </c>
      <c r="T226" s="141" t="s">
        <v>426</v>
      </c>
      <c r="U226" s="141" t="s">
        <v>426</v>
      </c>
      <c r="V226" s="141" t="s">
        <v>2808</v>
      </c>
      <c r="W226" s="141" t="s">
        <v>90</v>
      </c>
      <c r="X226" s="140">
        <v>44531</v>
      </c>
      <c r="Y226" s="141" t="s">
        <v>90</v>
      </c>
      <c r="Z226" s="140">
        <v>44531</v>
      </c>
      <c r="AA226" s="141" t="s">
        <v>90</v>
      </c>
      <c r="AB226" s="141" t="s">
        <v>2806</v>
      </c>
      <c r="AC226" s="140">
        <v>44713</v>
      </c>
      <c r="AD226" s="141" t="s">
        <v>90</v>
      </c>
      <c r="AE226" s="139">
        <v>2.2000000000000002</v>
      </c>
      <c r="AF226" s="140"/>
      <c r="AG226" s="140">
        <v>44531</v>
      </c>
      <c r="AH226" s="139">
        <v>6</v>
      </c>
      <c r="AI226" s="139">
        <v>1000</v>
      </c>
      <c r="AJ226" s="141" t="s">
        <v>2805</v>
      </c>
      <c r="AK226" s="141" t="s">
        <v>90</v>
      </c>
      <c r="AL226" s="141" t="s">
        <v>90</v>
      </c>
      <c r="AM226" s="141" t="s">
        <v>90</v>
      </c>
      <c r="AN226" s="139"/>
      <c r="AO226" s="141" t="s">
        <v>435</v>
      </c>
      <c r="AP226" s="141" t="s">
        <v>427</v>
      </c>
      <c r="AQ226" s="139" t="s">
        <v>2756</v>
      </c>
      <c r="AR226" s="141" t="s">
        <v>440</v>
      </c>
      <c r="AS226" s="141" t="s">
        <v>428</v>
      </c>
      <c r="AT226" s="141" t="s">
        <v>429</v>
      </c>
      <c r="AU226" s="141" t="s">
        <v>290</v>
      </c>
      <c r="AV226" s="139"/>
      <c r="AW226" s="139"/>
      <c r="AX226" s="139"/>
      <c r="AY226" s="139"/>
      <c r="AZ226" s="141" t="s">
        <v>90</v>
      </c>
      <c r="BA226" s="141" t="s">
        <v>909</v>
      </c>
      <c r="BB226" s="141" t="s">
        <v>875</v>
      </c>
      <c r="BC226" s="139">
        <v>6.9999999999999999E-4</v>
      </c>
      <c r="BD226" s="139">
        <v>100</v>
      </c>
      <c r="BE226" s="141" t="s">
        <v>430</v>
      </c>
      <c r="BF226" s="141" t="s">
        <v>90</v>
      </c>
      <c r="BG226" s="141" t="s">
        <v>431</v>
      </c>
      <c r="BH226" s="141" t="s">
        <v>432</v>
      </c>
      <c r="BI226" s="139">
        <v>50</v>
      </c>
      <c r="BJ226" s="141" t="s">
        <v>1926</v>
      </c>
      <c r="BK226" s="140">
        <v>45627</v>
      </c>
      <c r="BL226" s="139">
        <v>2.2000000000000002</v>
      </c>
      <c r="BM226" s="141" t="s">
        <v>434</v>
      </c>
      <c r="BN226" s="141">
        <v>6</v>
      </c>
      <c r="BO226" s="141" t="s">
        <v>428</v>
      </c>
      <c r="BP226" s="141" t="s">
        <v>2803</v>
      </c>
      <c r="BQ226" s="140"/>
      <c r="BR226" s="141" t="s">
        <v>7</v>
      </c>
      <c r="BS226" s="141" t="s">
        <v>19</v>
      </c>
      <c r="BT226" s="141" t="s">
        <v>7</v>
      </c>
      <c r="BU226" s="141" t="s">
        <v>428</v>
      </c>
      <c r="BV226" s="141" t="s">
        <v>428</v>
      </c>
      <c r="BW226" t="s">
        <v>90</v>
      </c>
      <c r="BX226" s="141" t="s">
        <v>36</v>
      </c>
      <c r="BY226" s="141" t="s">
        <v>90</v>
      </c>
      <c r="BZ226" s="141" t="s">
        <v>90</v>
      </c>
      <c r="CA226" s="141" t="s">
        <v>7758</v>
      </c>
      <c r="CB226" s="141" t="s">
        <v>90</v>
      </c>
      <c r="CC226" s="142" t="s">
        <v>8224</v>
      </c>
      <c r="CD226">
        <v>1</v>
      </c>
      <c r="CE226">
        <v>6.4492000000000003</v>
      </c>
      <c r="CF226">
        <v>7.7862999999999998</v>
      </c>
      <c r="CG226" s="141">
        <v>6</v>
      </c>
      <c r="CH226" s="141">
        <v>38.695</v>
      </c>
      <c r="CI226" s="141">
        <v>46.718000000000004</v>
      </c>
      <c r="CJ226" s="141" t="s">
        <v>90</v>
      </c>
      <c r="CK226" s="141" t="s">
        <v>7</v>
      </c>
      <c r="CL226" s="141" t="s">
        <v>7</v>
      </c>
      <c r="CM226" s="139"/>
      <c r="CN226" s="141" t="s">
        <v>112</v>
      </c>
      <c r="CO226" s="139">
        <v>50</v>
      </c>
      <c r="CP226" s="141" t="s">
        <v>7806</v>
      </c>
      <c r="CQ226" s="141" t="s">
        <v>2778</v>
      </c>
      <c r="CR226" s="141" t="s">
        <v>90</v>
      </c>
      <c r="CS226" s="141" t="s">
        <v>2778</v>
      </c>
      <c r="CT226" s="141" t="s">
        <v>142</v>
      </c>
      <c r="CU226" s="141" t="s">
        <v>90</v>
      </c>
      <c r="CV226" s="142" t="s">
        <v>7</v>
      </c>
      <c r="CW226" s="142" t="s">
        <v>90</v>
      </c>
      <c r="CX226" s="141" t="s">
        <v>2809</v>
      </c>
    </row>
    <row r="227" spans="1:102" x14ac:dyDescent="0.25">
      <c r="A227" s="139">
        <v>573</v>
      </c>
      <c r="B227" s="141" t="s">
        <v>814</v>
      </c>
      <c r="C227" s="141" t="s">
        <v>2789</v>
      </c>
      <c r="D227" s="141" t="s">
        <v>2791</v>
      </c>
      <c r="E227" s="140">
        <v>44523</v>
      </c>
      <c r="F227" s="141" t="s">
        <v>83</v>
      </c>
      <c r="G227" s="141" t="s">
        <v>90</v>
      </c>
      <c r="H227" s="141" t="s">
        <v>2793</v>
      </c>
      <c r="I227" s="141" t="s">
        <v>2582</v>
      </c>
      <c r="J227" s="141" t="s">
        <v>2794</v>
      </c>
      <c r="K227" s="141" t="s">
        <v>2797</v>
      </c>
      <c r="L227" t="s">
        <v>349</v>
      </c>
      <c r="M227" s="141" t="s">
        <v>2790</v>
      </c>
      <c r="N227" s="141" t="s">
        <v>126</v>
      </c>
      <c r="O227" s="141" t="s">
        <v>90</v>
      </c>
      <c r="P227" s="141" t="s">
        <v>90</v>
      </c>
      <c r="Q227" s="141" t="s">
        <v>423</v>
      </c>
      <c r="R227" s="141" t="s">
        <v>424</v>
      </c>
      <c r="S227" s="141" t="s">
        <v>425</v>
      </c>
      <c r="T227" s="141" t="s">
        <v>426</v>
      </c>
      <c r="U227" s="141" t="s">
        <v>426</v>
      </c>
      <c r="V227" s="141" t="s">
        <v>2798</v>
      </c>
      <c r="W227" s="141" t="s">
        <v>713</v>
      </c>
      <c r="X227" s="140">
        <v>44530</v>
      </c>
      <c r="Y227" s="141" t="s">
        <v>90</v>
      </c>
      <c r="Z227" s="140">
        <v>44530</v>
      </c>
      <c r="AA227" s="141" t="s">
        <v>2789</v>
      </c>
      <c r="AB227" s="141" t="s">
        <v>2796</v>
      </c>
      <c r="AC227" s="140">
        <v>44711</v>
      </c>
      <c r="AD227" s="141" t="s">
        <v>90</v>
      </c>
      <c r="AE227" s="139">
        <v>2.9</v>
      </c>
      <c r="AF227" s="140"/>
      <c r="AG227" s="140">
        <v>44530</v>
      </c>
      <c r="AH227" s="139">
        <v>5</v>
      </c>
      <c r="AI227" s="139">
        <v>1000</v>
      </c>
      <c r="AJ227" s="141" t="s">
        <v>2795</v>
      </c>
      <c r="AK227" s="141" t="s">
        <v>90</v>
      </c>
      <c r="AL227" s="141" t="s">
        <v>90</v>
      </c>
      <c r="AM227" s="141" t="s">
        <v>90</v>
      </c>
      <c r="AN227" s="139"/>
      <c r="AO227" s="141" t="s">
        <v>808</v>
      </c>
      <c r="AP227" s="141" t="s">
        <v>427</v>
      </c>
      <c r="AQ227" s="139" t="s">
        <v>1944</v>
      </c>
      <c r="AR227" s="141" t="s">
        <v>440</v>
      </c>
      <c r="AS227" s="141" t="s">
        <v>801</v>
      </c>
      <c r="AT227" s="141" t="s">
        <v>711</v>
      </c>
      <c r="AU227" s="141" t="s">
        <v>290</v>
      </c>
      <c r="AV227" s="139"/>
      <c r="AW227" s="139"/>
      <c r="AX227" s="139"/>
      <c r="AY227" s="139"/>
      <c r="AZ227" s="141" t="s">
        <v>90</v>
      </c>
      <c r="BA227" s="141" t="s">
        <v>1203</v>
      </c>
      <c r="BB227" s="141" t="s">
        <v>634</v>
      </c>
      <c r="BC227" s="139">
        <v>2.8E-3</v>
      </c>
      <c r="BD227" s="139">
        <v>100</v>
      </c>
      <c r="BE227" s="141" t="s">
        <v>430</v>
      </c>
      <c r="BF227" s="141" t="s">
        <v>90</v>
      </c>
      <c r="BG227" s="141" t="s">
        <v>458</v>
      </c>
      <c r="BH227" s="141" t="s">
        <v>432</v>
      </c>
      <c r="BI227" s="139">
        <v>40</v>
      </c>
      <c r="BJ227" s="141" t="s">
        <v>433</v>
      </c>
      <c r="BK227" s="140">
        <v>45626</v>
      </c>
      <c r="BL227" s="139">
        <v>2.9</v>
      </c>
      <c r="BM227" s="141" t="s">
        <v>434</v>
      </c>
      <c r="BN227" s="141">
        <v>5</v>
      </c>
      <c r="BO227" s="141" t="s">
        <v>1219</v>
      </c>
      <c r="BP227" s="141" t="s">
        <v>2792</v>
      </c>
      <c r="BQ227" s="140"/>
      <c r="BR227" s="141" t="s">
        <v>7</v>
      </c>
      <c r="BS227" s="141" t="s">
        <v>10</v>
      </c>
      <c r="BT227" s="141" t="s">
        <v>7</v>
      </c>
      <c r="BU227" s="141" t="s">
        <v>801</v>
      </c>
      <c r="BV227" s="141" t="s">
        <v>801</v>
      </c>
      <c r="BW227" t="s">
        <v>90</v>
      </c>
      <c r="BX227" s="141" t="s">
        <v>38</v>
      </c>
      <c r="BY227" s="141" t="s">
        <v>90</v>
      </c>
      <c r="BZ227" s="141" t="s">
        <v>90</v>
      </c>
      <c r="CA227" s="141" t="s">
        <v>243</v>
      </c>
      <c r="CB227" s="141" t="s">
        <v>90</v>
      </c>
      <c r="CC227" s="142" t="s">
        <v>8224</v>
      </c>
      <c r="CD227">
        <v>1</v>
      </c>
      <c r="CE227">
        <v>6.4492000000000003</v>
      </c>
      <c r="CF227">
        <v>7.7862999999999998</v>
      </c>
      <c r="CG227" s="141">
        <v>5</v>
      </c>
      <c r="CH227" s="141">
        <v>32.246000000000002</v>
      </c>
      <c r="CI227" s="141">
        <v>38.932000000000002</v>
      </c>
      <c r="CJ227" s="141" t="s">
        <v>90</v>
      </c>
      <c r="CK227" s="141" t="s">
        <v>7</v>
      </c>
      <c r="CL227" s="141" t="s">
        <v>7</v>
      </c>
      <c r="CM227" s="139"/>
      <c r="CN227" s="141" t="s">
        <v>112</v>
      </c>
      <c r="CO227" s="139">
        <v>40</v>
      </c>
      <c r="CP227" s="141" t="s">
        <v>7816</v>
      </c>
      <c r="CQ227" s="141" t="s">
        <v>2582</v>
      </c>
      <c r="CR227" s="141" t="s">
        <v>90</v>
      </c>
      <c r="CS227" s="141" t="s">
        <v>2582</v>
      </c>
      <c r="CT227" s="141" t="s">
        <v>142</v>
      </c>
      <c r="CU227" s="141" t="s">
        <v>90</v>
      </c>
      <c r="CV227" s="142" t="s">
        <v>7</v>
      </c>
      <c r="CW227" s="142" t="s">
        <v>90</v>
      </c>
      <c r="CX227" s="141" t="s">
        <v>2799</v>
      </c>
    </row>
    <row r="228" spans="1:102" x14ac:dyDescent="0.25">
      <c r="A228" s="139">
        <v>572</v>
      </c>
      <c r="B228" s="141" t="s">
        <v>719</v>
      </c>
      <c r="C228" s="141" t="s">
        <v>2156</v>
      </c>
      <c r="D228" s="141" t="s">
        <v>2359</v>
      </c>
      <c r="E228" s="140">
        <v>44523</v>
      </c>
      <c r="F228" s="141" t="s">
        <v>83</v>
      </c>
      <c r="G228" s="141" t="s">
        <v>90</v>
      </c>
      <c r="H228" s="141" t="s">
        <v>90</v>
      </c>
      <c r="I228" s="141" t="s">
        <v>90</v>
      </c>
      <c r="J228" s="141" t="s">
        <v>2786</v>
      </c>
      <c r="K228" s="141" t="s">
        <v>2787</v>
      </c>
      <c r="L228" t="s">
        <v>2</v>
      </c>
      <c r="M228" s="141" t="s">
        <v>2349</v>
      </c>
      <c r="N228" s="141" t="s">
        <v>126</v>
      </c>
      <c r="O228" s="141" t="s">
        <v>90</v>
      </c>
      <c r="P228" s="141" t="s">
        <v>90</v>
      </c>
      <c r="Q228" s="141" t="s">
        <v>423</v>
      </c>
      <c r="R228" s="141" t="s">
        <v>424</v>
      </c>
      <c r="S228" s="141" t="s">
        <v>425</v>
      </c>
      <c r="T228" s="141" t="s">
        <v>426</v>
      </c>
      <c r="U228" s="141" t="s">
        <v>426</v>
      </c>
      <c r="V228" s="141" t="s">
        <v>2360</v>
      </c>
      <c r="W228" s="141" t="s">
        <v>713</v>
      </c>
      <c r="X228" s="140">
        <v>44529</v>
      </c>
      <c r="Y228" s="141" t="s">
        <v>90</v>
      </c>
      <c r="Z228" s="140">
        <v>44529</v>
      </c>
      <c r="AA228" s="141" t="s">
        <v>2156</v>
      </c>
      <c r="AB228" s="141" t="s">
        <v>2165</v>
      </c>
      <c r="AC228" s="140">
        <v>44710</v>
      </c>
      <c r="AD228" s="141" t="s">
        <v>90</v>
      </c>
      <c r="AE228" s="139">
        <v>7</v>
      </c>
      <c r="AF228" s="140"/>
      <c r="AG228" s="140">
        <v>44529</v>
      </c>
      <c r="AH228" s="139">
        <v>2.75</v>
      </c>
      <c r="AI228" s="139">
        <v>1000</v>
      </c>
      <c r="AJ228" s="141" t="s">
        <v>2164</v>
      </c>
      <c r="AK228" s="141" t="s">
        <v>90</v>
      </c>
      <c r="AL228" s="141" t="s">
        <v>90</v>
      </c>
      <c r="AM228" s="141" t="s">
        <v>90</v>
      </c>
      <c r="AN228" s="139"/>
      <c r="AO228" s="141" t="s">
        <v>436</v>
      </c>
      <c r="AP228" s="141" t="s">
        <v>427</v>
      </c>
      <c r="AQ228" s="139" t="s">
        <v>1944</v>
      </c>
      <c r="AR228" s="141" t="s">
        <v>372</v>
      </c>
      <c r="AS228" s="141" t="s">
        <v>428</v>
      </c>
      <c r="AT228" s="141" t="s">
        <v>2162</v>
      </c>
      <c r="AU228" s="141" t="s">
        <v>290</v>
      </c>
      <c r="AV228" s="139"/>
      <c r="AW228" s="139"/>
      <c r="AX228" s="139"/>
      <c r="AY228" s="139"/>
      <c r="AZ228" s="141" t="s">
        <v>90</v>
      </c>
      <c r="BA228" s="141" t="s">
        <v>1203</v>
      </c>
      <c r="BB228" s="141" t="s">
        <v>634</v>
      </c>
      <c r="BC228" s="139"/>
      <c r="BD228" s="139">
        <v>100</v>
      </c>
      <c r="BE228" s="141" t="s">
        <v>430</v>
      </c>
      <c r="BF228" s="141" t="s">
        <v>90</v>
      </c>
      <c r="BG228" s="141" t="s">
        <v>458</v>
      </c>
      <c r="BH228" s="141" t="s">
        <v>432</v>
      </c>
      <c r="BI228" s="139"/>
      <c r="BJ228" s="141" t="s">
        <v>433</v>
      </c>
      <c r="BK228" s="140">
        <v>45625</v>
      </c>
      <c r="BL228" s="139">
        <v>7</v>
      </c>
      <c r="BM228" s="141" t="s">
        <v>434</v>
      </c>
      <c r="BN228" s="141">
        <v>2.75</v>
      </c>
      <c r="BO228" s="141" t="s">
        <v>428</v>
      </c>
      <c r="BP228" s="141" t="s">
        <v>2351</v>
      </c>
      <c r="BQ228" s="140"/>
      <c r="BR228" s="141" t="s">
        <v>7</v>
      </c>
      <c r="BS228" s="141" t="s">
        <v>10</v>
      </c>
      <c r="BT228" s="141" t="s">
        <v>7</v>
      </c>
      <c r="BU228" s="141" t="s">
        <v>428</v>
      </c>
      <c r="BV228" s="141" t="s">
        <v>428</v>
      </c>
      <c r="BW228" t="s">
        <v>90</v>
      </c>
      <c r="BX228" s="141" t="s">
        <v>38</v>
      </c>
      <c r="BY228" s="141" t="s">
        <v>90</v>
      </c>
      <c r="BZ228" s="141" t="s">
        <v>90</v>
      </c>
      <c r="CA228" s="141" t="s">
        <v>243</v>
      </c>
      <c r="CB228" s="141" t="s">
        <v>90</v>
      </c>
      <c r="CC228" s="142" t="s">
        <v>8224</v>
      </c>
      <c r="CD228">
        <v>1</v>
      </c>
      <c r="CE228">
        <v>6.4492000000000003</v>
      </c>
      <c r="CF228">
        <v>7.7862999999999998</v>
      </c>
      <c r="CG228" s="141">
        <v>2.75</v>
      </c>
      <c r="CH228" s="141">
        <v>17.734999999999999</v>
      </c>
      <c r="CI228" s="141">
        <v>21.411999999999999</v>
      </c>
      <c r="CJ228" s="141" t="s">
        <v>90</v>
      </c>
      <c r="CK228" s="141" t="s">
        <v>7</v>
      </c>
      <c r="CL228" s="141" t="s">
        <v>7</v>
      </c>
      <c r="CM228" s="139"/>
      <c r="CN228" s="141" t="s">
        <v>112</v>
      </c>
      <c r="CO228" s="139"/>
      <c r="CP228" s="141" t="s">
        <v>90</v>
      </c>
      <c r="CQ228" s="141" t="s">
        <v>90</v>
      </c>
      <c r="CR228" s="141" t="s">
        <v>90</v>
      </c>
      <c r="CS228" s="141" t="s">
        <v>7742</v>
      </c>
      <c r="CT228" s="141" t="s">
        <v>142</v>
      </c>
      <c r="CU228" s="141" t="s">
        <v>90</v>
      </c>
      <c r="CV228" s="142" t="s">
        <v>7</v>
      </c>
      <c r="CW228" s="142" t="s">
        <v>90</v>
      </c>
      <c r="CX228" s="141" t="s">
        <v>2788</v>
      </c>
    </row>
    <row r="229" spans="1:102" x14ac:dyDescent="0.25">
      <c r="A229" s="139">
        <v>571</v>
      </c>
      <c r="B229" s="141" t="s">
        <v>7730</v>
      </c>
      <c r="C229" s="141" t="s">
        <v>2825</v>
      </c>
      <c r="D229" s="141" t="s">
        <v>2827</v>
      </c>
      <c r="E229" s="140">
        <v>44522</v>
      </c>
      <c r="F229" s="141" t="s">
        <v>83</v>
      </c>
      <c r="G229" s="141" t="s">
        <v>90</v>
      </c>
      <c r="H229" s="141" t="s">
        <v>90</v>
      </c>
      <c r="I229" s="141" t="s">
        <v>2829</v>
      </c>
      <c r="J229" s="141" t="s">
        <v>2832</v>
      </c>
      <c r="K229" s="141" t="s">
        <v>90</v>
      </c>
      <c r="L229" t="s">
        <v>1</v>
      </c>
      <c r="M229" s="141" t="s">
        <v>2826</v>
      </c>
      <c r="N229" s="141" t="s">
        <v>126</v>
      </c>
      <c r="O229" s="141" t="s">
        <v>90</v>
      </c>
      <c r="P229" s="141" t="s">
        <v>90</v>
      </c>
      <c r="Q229" s="141" t="s">
        <v>423</v>
      </c>
      <c r="R229" s="141" t="s">
        <v>424</v>
      </c>
      <c r="S229" s="141" t="s">
        <v>425</v>
      </c>
      <c r="T229" s="141" t="s">
        <v>426</v>
      </c>
      <c r="U229" s="141" t="s">
        <v>426</v>
      </c>
      <c r="V229" s="141" t="s">
        <v>2835</v>
      </c>
      <c r="W229" s="141" t="s">
        <v>2227</v>
      </c>
      <c r="X229" s="140">
        <v>44524</v>
      </c>
      <c r="Y229" s="141" t="s">
        <v>90</v>
      </c>
      <c r="Z229" s="140">
        <v>44524</v>
      </c>
      <c r="AA229" s="141" t="s">
        <v>2825</v>
      </c>
      <c r="AB229" s="141" t="s">
        <v>2834</v>
      </c>
      <c r="AC229" s="140">
        <v>44705</v>
      </c>
      <c r="AD229" s="141" t="s">
        <v>90</v>
      </c>
      <c r="AE229" s="139">
        <v>2.9</v>
      </c>
      <c r="AF229" s="140"/>
      <c r="AG229" s="140">
        <v>44524</v>
      </c>
      <c r="AH229" s="139">
        <v>0.52</v>
      </c>
      <c r="AI229" s="139">
        <v>1000</v>
      </c>
      <c r="AJ229" s="141" t="s">
        <v>2833</v>
      </c>
      <c r="AK229" s="141" t="s">
        <v>90</v>
      </c>
      <c r="AL229" s="141" t="s">
        <v>90</v>
      </c>
      <c r="AM229" s="141" t="s">
        <v>90</v>
      </c>
      <c r="AN229" s="139"/>
      <c r="AO229" s="141" t="s">
        <v>436</v>
      </c>
      <c r="AP229" s="141" t="s">
        <v>427</v>
      </c>
      <c r="AQ229" s="139" t="s">
        <v>1930</v>
      </c>
      <c r="AR229" s="141" t="s">
        <v>438</v>
      </c>
      <c r="AS229" s="141" t="s">
        <v>428</v>
      </c>
      <c r="AT229" s="141" t="s">
        <v>429</v>
      </c>
      <c r="AU229" s="141" t="s">
        <v>290</v>
      </c>
      <c r="AV229" s="139"/>
      <c r="AW229" s="139"/>
      <c r="AX229" s="139"/>
      <c r="AY229" s="139"/>
      <c r="AZ229" s="141" t="s">
        <v>2831</v>
      </c>
      <c r="BA229" s="141" t="s">
        <v>1838</v>
      </c>
      <c r="BB229" s="141" t="s">
        <v>634</v>
      </c>
      <c r="BC229" s="139"/>
      <c r="BD229" s="139">
        <v>100</v>
      </c>
      <c r="BE229" s="141" t="s">
        <v>430</v>
      </c>
      <c r="BF229" s="141" t="s">
        <v>2830</v>
      </c>
      <c r="BG229" s="141" t="s">
        <v>766</v>
      </c>
      <c r="BH229" s="141" t="s">
        <v>432</v>
      </c>
      <c r="BI229" s="139"/>
      <c r="BJ229" s="141" t="s">
        <v>433</v>
      </c>
      <c r="BK229" s="140">
        <v>45620</v>
      </c>
      <c r="BL229" s="139">
        <v>2.9</v>
      </c>
      <c r="BM229" s="141" t="s">
        <v>434</v>
      </c>
      <c r="BN229" s="141">
        <v>0.52</v>
      </c>
      <c r="BO229" s="141" t="s">
        <v>428</v>
      </c>
      <c r="BP229" s="141" t="s">
        <v>2828</v>
      </c>
      <c r="BQ229" s="140"/>
      <c r="BR229" s="141" t="s">
        <v>7</v>
      </c>
      <c r="BS229" s="141" t="s">
        <v>10</v>
      </c>
      <c r="BT229" s="141" t="s">
        <v>7</v>
      </c>
      <c r="BU229" s="141" t="s">
        <v>428</v>
      </c>
      <c r="BV229" s="141" t="s">
        <v>428</v>
      </c>
      <c r="BW229" t="s">
        <v>90</v>
      </c>
      <c r="BX229" s="141" t="s">
        <v>110</v>
      </c>
      <c r="BY229" s="141" t="s">
        <v>289</v>
      </c>
      <c r="BZ229" s="141" t="s">
        <v>90</v>
      </c>
      <c r="CA229" s="141" t="s">
        <v>243</v>
      </c>
      <c r="CB229" s="141" t="s">
        <v>90</v>
      </c>
      <c r="CC229" s="142" t="s">
        <v>8224</v>
      </c>
      <c r="CD229">
        <v>1</v>
      </c>
      <c r="CE229">
        <v>6.4492000000000003</v>
      </c>
      <c r="CF229">
        <v>7.7862999999999998</v>
      </c>
      <c r="CG229" s="141">
        <v>0.52</v>
      </c>
      <c r="CH229" s="141">
        <v>3.3540000000000001</v>
      </c>
      <c r="CI229" s="141">
        <v>4.0490000000000004</v>
      </c>
      <c r="CJ229" s="141" t="s">
        <v>90</v>
      </c>
      <c r="CK229" s="141" t="s">
        <v>7</v>
      </c>
      <c r="CL229" s="141" t="s">
        <v>7</v>
      </c>
      <c r="CM229" s="139"/>
      <c r="CN229" s="141" t="s">
        <v>112</v>
      </c>
      <c r="CO229" s="139"/>
      <c r="CP229" s="141" t="s">
        <v>90</v>
      </c>
      <c r="CQ229" s="141" t="s">
        <v>2582</v>
      </c>
      <c r="CR229" s="141" t="s">
        <v>90</v>
      </c>
      <c r="CS229" s="141" t="s">
        <v>2582</v>
      </c>
      <c r="CT229" s="141" t="s">
        <v>142</v>
      </c>
      <c r="CU229" s="141" t="s">
        <v>90</v>
      </c>
      <c r="CV229" s="142" t="s">
        <v>7</v>
      </c>
      <c r="CW229" s="142" t="s">
        <v>90</v>
      </c>
      <c r="CX229" s="141" t="s">
        <v>2836</v>
      </c>
    </row>
    <row r="230" spans="1:102" x14ac:dyDescent="0.25">
      <c r="A230" s="139">
        <v>570</v>
      </c>
      <c r="B230" s="141" t="s">
        <v>814</v>
      </c>
      <c r="C230" s="141" t="s">
        <v>2810</v>
      </c>
      <c r="D230" s="141" t="s">
        <v>2812</v>
      </c>
      <c r="E230" s="140">
        <v>44522</v>
      </c>
      <c r="F230" s="141" t="s">
        <v>83</v>
      </c>
      <c r="G230" s="141" t="s">
        <v>90</v>
      </c>
      <c r="H230" s="141" t="s">
        <v>2814</v>
      </c>
      <c r="I230" s="141" t="s">
        <v>2620</v>
      </c>
      <c r="J230" s="141" t="s">
        <v>2818</v>
      </c>
      <c r="K230" s="141" t="s">
        <v>2822</v>
      </c>
      <c r="L230" t="s">
        <v>1</v>
      </c>
      <c r="M230" s="141" t="s">
        <v>2811</v>
      </c>
      <c r="N230" s="141" t="s">
        <v>126</v>
      </c>
      <c r="O230" s="141" t="s">
        <v>90</v>
      </c>
      <c r="P230" s="141" t="s">
        <v>90</v>
      </c>
      <c r="Q230" s="141" t="s">
        <v>423</v>
      </c>
      <c r="R230" s="141" t="s">
        <v>424</v>
      </c>
      <c r="S230" s="141" t="s">
        <v>425</v>
      </c>
      <c r="T230" s="141" t="s">
        <v>426</v>
      </c>
      <c r="U230" s="141" t="s">
        <v>426</v>
      </c>
      <c r="V230" s="141" t="s">
        <v>2823</v>
      </c>
      <c r="W230" s="141" t="s">
        <v>2227</v>
      </c>
      <c r="X230" s="140">
        <v>44526</v>
      </c>
      <c r="Y230" s="141" t="s">
        <v>90</v>
      </c>
      <c r="Z230" s="140">
        <v>44526</v>
      </c>
      <c r="AA230" s="141" t="s">
        <v>2810</v>
      </c>
      <c r="AB230" s="141" t="s">
        <v>2821</v>
      </c>
      <c r="AC230" s="140">
        <v>44707</v>
      </c>
      <c r="AD230" s="141" t="s">
        <v>90</v>
      </c>
      <c r="AE230" s="139">
        <v>1.98</v>
      </c>
      <c r="AF230" s="140"/>
      <c r="AG230" s="140">
        <v>44526</v>
      </c>
      <c r="AH230" s="139">
        <v>0.5</v>
      </c>
      <c r="AI230" s="139">
        <v>1000</v>
      </c>
      <c r="AJ230" s="141" t="s">
        <v>2820</v>
      </c>
      <c r="AK230" s="141" t="s">
        <v>90</v>
      </c>
      <c r="AL230" s="141" t="s">
        <v>90</v>
      </c>
      <c r="AM230" s="141" t="s">
        <v>90</v>
      </c>
      <c r="AN230" s="139"/>
      <c r="AO230" s="141" t="s">
        <v>436</v>
      </c>
      <c r="AP230" s="141" t="s">
        <v>427</v>
      </c>
      <c r="AQ230" s="139" t="s">
        <v>2819</v>
      </c>
      <c r="AR230" s="141" t="s">
        <v>438</v>
      </c>
      <c r="AS230" s="141" t="s">
        <v>428</v>
      </c>
      <c r="AT230" s="141" t="s">
        <v>429</v>
      </c>
      <c r="AU230" s="141" t="s">
        <v>290</v>
      </c>
      <c r="AV230" s="139"/>
      <c r="AW230" s="139"/>
      <c r="AX230" s="139"/>
      <c r="AY230" s="139"/>
      <c r="AZ230" s="141" t="s">
        <v>2817</v>
      </c>
      <c r="BA230" s="141" t="s">
        <v>2816</v>
      </c>
      <c r="BB230" s="141" t="s">
        <v>908</v>
      </c>
      <c r="BC230" s="139"/>
      <c r="BD230" s="139">
        <v>100</v>
      </c>
      <c r="BE230" s="141" t="s">
        <v>430</v>
      </c>
      <c r="BF230" s="141" t="s">
        <v>2815</v>
      </c>
      <c r="BG230" s="141" t="s">
        <v>766</v>
      </c>
      <c r="BH230" s="141" t="s">
        <v>432</v>
      </c>
      <c r="BI230" s="139">
        <v>22</v>
      </c>
      <c r="BJ230" s="141" t="s">
        <v>433</v>
      </c>
      <c r="BK230" s="140">
        <v>45591</v>
      </c>
      <c r="BL230" s="139">
        <v>1.98</v>
      </c>
      <c r="BM230" s="141" t="s">
        <v>2283</v>
      </c>
      <c r="BN230" s="141">
        <v>0.5</v>
      </c>
      <c r="BO230" s="141" t="s">
        <v>428</v>
      </c>
      <c r="BP230" s="141" t="s">
        <v>2813</v>
      </c>
      <c r="BQ230" s="140"/>
      <c r="BR230" s="141" t="s">
        <v>7</v>
      </c>
      <c r="BS230" s="141" t="s">
        <v>17</v>
      </c>
      <c r="BT230" s="141" t="s">
        <v>7</v>
      </c>
      <c r="BU230" s="141" t="s">
        <v>428</v>
      </c>
      <c r="BV230" s="141" t="s">
        <v>428</v>
      </c>
      <c r="BW230" t="s">
        <v>90</v>
      </c>
      <c r="BX230" s="141" t="s">
        <v>110</v>
      </c>
      <c r="BY230" s="141" t="s">
        <v>303</v>
      </c>
      <c r="BZ230" s="141" t="s">
        <v>90</v>
      </c>
      <c r="CA230" s="141" t="s">
        <v>243</v>
      </c>
      <c r="CB230" s="141" t="s">
        <v>90</v>
      </c>
      <c r="CC230" s="142" t="s">
        <v>8224</v>
      </c>
      <c r="CD230">
        <v>1</v>
      </c>
      <c r="CE230">
        <v>6.4492000000000003</v>
      </c>
      <c r="CF230">
        <v>7.7862999999999998</v>
      </c>
      <c r="CG230" s="141">
        <v>0.5</v>
      </c>
      <c r="CH230" s="141">
        <v>3.2250000000000001</v>
      </c>
      <c r="CI230" s="141">
        <v>3.8929999999999998</v>
      </c>
      <c r="CJ230" s="141" t="s">
        <v>90</v>
      </c>
      <c r="CK230" s="141" t="s">
        <v>7</v>
      </c>
      <c r="CL230" s="141" t="s">
        <v>7</v>
      </c>
      <c r="CM230" s="139"/>
      <c r="CN230" s="141" t="s">
        <v>112</v>
      </c>
      <c r="CO230" s="139">
        <v>22</v>
      </c>
      <c r="CP230" s="141" t="s">
        <v>7788</v>
      </c>
      <c r="CQ230" s="141" t="s">
        <v>2620</v>
      </c>
      <c r="CR230" s="141" t="s">
        <v>90</v>
      </c>
      <c r="CS230" s="141" t="s">
        <v>2620</v>
      </c>
      <c r="CT230" s="141" t="s">
        <v>7789</v>
      </c>
      <c r="CU230" s="141" t="s">
        <v>90</v>
      </c>
      <c r="CV230" s="142" t="s">
        <v>7</v>
      </c>
      <c r="CW230" s="142" t="s">
        <v>90</v>
      </c>
      <c r="CX230" s="141" t="s">
        <v>2824</v>
      </c>
    </row>
    <row r="231" spans="1:102" x14ac:dyDescent="0.25">
      <c r="A231" s="139">
        <v>569</v>
      </c>
      <c r="B231" s="141" t="s">
        <v>7730</v>
      </c>
      <c r="C231" s="141" t="s">
        <v>2852</v>
      </c>
      <c r="D231" s="141" t="s">
        <v>2865</v>
      </c>
      <c r="E231" s="140">
        <v>44519</v>
      </c>
      <c r="F231" s="141" t="s">
        <v>83</v>
      </c>
      <c r="G231" s="141" t="s">
        <v>90</v>
      </c>
      <c r="H231" s="141" t="s">
        <v>2778</v>
      </c>
      <c r="I231" s="141" t="s">
        <v>2620</v>
      </c>
      <c r="J231" s="141" t="s">
        <v>2866</v>
      </c>
      <c r="K231" s="141" t="s">
        <v>2867</v>
      </c>
      <c r="L231" t="s">
        <v>1</v>
      </c>
      <c r="M231" s="141" t="s">
        <v>2853</v>
      </c>
      <c r="N231" s="141" t="s">
        <v>126</v>
      </c>
      <c r="O231" s="141" t="s">
        <v>90</v>
      </c>
      <c r="P231" s="141" t="s">
        <v>90</v>
      </c>
      <c r="Q231" s="141" t="s">
        <v>423</v>
      </c>
      <c r="R231" s="141" t="s">
        <v>424</v>
      </c>
      <c r="S231" s="141" t="s">
        <v>425</v>
      </c>
      <c r="T231" s="141" t="s">
        <v>426</v>
      </c>
      <c r="U231" s="141" t="s">
        <v>426</v>
      </c>
      <c r="V231" s="141" t="s">
        <v>2868</v>
      </c>
      <c r="W231" s="141" t="s">
        <v>2227</v>
      </c>
      <c r="X231" s="140">
        <v>44524</v>
      </c>
      <c r="Y231" s="141" t="s">
        <v>90</v>
      </c>
      <c r="Z231" s="140">
        <v>44524</v>
      </c>
      <c r="AA231" s="141" t="s">
        <v>2852</v>
      </c>
      <c r="AB231" s="141" t="s">
        <v>2861</v>
      </c>
      <c r="AC231" s="140">
        <v>44705</v>
      </c>
      <c r="AD231" s="141" t="s">
        <v>90</v>
      </c>
      <c r="AE231" s="139">
        <v>1.98</v>
      </c>
      <c r="AF231" s="140"/>
      <c r="AG231" s="140">
        <v>44524</v>
      </c>
      <c r="AH231" s="139">
        <v>0.8</v>
      </c>
      <c r="AI231" s="139">
        <v>1000</v>
      </c>
      <c r="AJ231" s="141" t="s">
        <v>2860</v>
      </c>
      <c r="AK231" s="141" t="s">
        <v>90</v>
      </c>
      <c r="AL231" s="141" t="s">
        <v>90</v>
      </c>
      <c r="AM231" s="141" t="s">
        <v>90</v>
      </c>
      <c r="AN231" s="139"/>
      <c r="AO231" s="141" t="s">
        <v>436</v>
      </c>
      <c r="AP231" s="141" t="s">
        <v>427</v>
      </c>
      <c r="AQ231" s="139" t="s">
        <v>1930</v>
      </c>
      <c r="AR231" s="141" t="s">
        <v>90</v>
      </c>
      <c r="AS231" s="141" t="s">
        <v>428</v>
      </c>
      <c r="AT231" s="141" t="s">
        <v>429</v>
      </c>
      <c r="AU231" s="141" t="s">
        <v>290</v>
      </c>
      <c r="AV231" s="139"/>
      <c r="AW231" s="139"/>
      <c r="AX231" s="139"/>
      <c r="AY231" s="139"/>
      <c r="AZ231" s="141" t="s">
        <v>2858</v>
      </c>
      <c r="BA231" s="141" t="s">
        <v>2857</v>
      </c>
      <c r="BB231" s="141" t="s">
        <v>908</v>
      </c>
      <c r="BC231" s="139"/>
      <c r="BD231" s="139">
        <v>100</v>
      </c>
      <c r="BE231" s="141" t="s">
        <v>430</v>
      </c>
      <c r="BF231" s="141" t="s">
        <v>2815</v>
      </c>
      <c r="BG231" s="141" t="s">
        <v>766</v>
      </c>
      <c r="BH231" s="141" t="s">
        <v>432</v>
      </c>
      <c r="BI231" s="139">
        <v>22</v>
      </c>
      <c r="BJ231" s="141" t="s">
        <v>433</v>
      </c>
      <c r="BK231" s="140">
        <v>45620</v>
      </c>
      <c r="BL231" s="139">
        <v>1.98</v>
      </c>
      <c r="BM231" s="141" t="s">
        <v>434</v>
      </c>
      <c r="BN231" s="141">
        <v>0.8</v>
      </c>
      <c r="BO231" s="141" t="s">
        <v>428</v>
      </c>
      <c r="BP231" s="141" t="s">
        <v>2855</v>
      </c>
      <c r="BQ231" s="140"/>
      <c r="BR231" s="141" t="s">
        <v>7</v>
      </c>
      <c r="BS231" s="141" t="s">
        <v>17</v>
      </c>
      <c r="BT231" s="141" t="s">
        <v>7</v>
      </c>
      <c r="BU231" s="141" t="s">
        <v>428</v>
      </c>
      <c r="BV231" s="141" t="s">
        <v>428</v>
      </c>
      <c r="BW231" t="s">
        <v>90</v>
      </c>
      <c r="BX231" s="141" t="s">
        <v>110</v>
      </c>
      <c r="BY231" s="141" t="s">
        <v>303</v>
      </c>
      <c r="BZ231" s="141" t="s">
        <v>90</v>
      </c>
      <c r="CA231" s="141" t="s">
        <v>243</v>
      </c>
      <c r="CB231" s="141" t="s">
        <v>90</v>
      </c>
      <c r="CC231" s="142" t="s">
        <v>8224</v>
      </c>
      <c r="CD231">
        <v>1</v>
      </c>
      <c r="CE231">
        <v>6.4492000000000003</v>
      </c>
      <c r="CF231">
        <v>7.7862999999999998</v>
      </c>
      <c r="CG231" s="141">
        <v>0.8</v>
      </c>
      <c r="CH231" s="141">
        <v>5.1589999999999998</v>
      </c>
      <c r="CI231" s="141">
        <v>6.2290000000000001</v>
      </c>
      <c r="CJ231" s="141" t="s">
        <v>90</v>
      </c>
      <c r="CK231" s="141" t="s">
        <v>7</v>
      </c>
      <c r="CL231" s="141" t="s">
        <v>7</v>
      </c>
      <c r="CM231" s="139"/>
      <c r="CN231" s="141" t="s">
        <v>112</v>
      </c>
      <c r="CO231" s="139">
        <v>22</v>
      </c>
      <c r="CP231" s="141" t="s">
        <v>7788</v>
      </c>
      <c r="CQ231" s="141" t="s">
        <v>2620</v>
      </c>
      <c r="CR231" s="141" t="s">
        <v>90</v>
      </c>
      <c r="CS231" s="141" t="s">
        <v>2620</v>
      </c>
      <c r="CT231" s="141" t="s">
        <v>142</v>
      </c>
      <c r="CU231" s="141" t="s">
        <v>90</v>
      </c>
      <c r="CV231" s="142" t="s">
        <v>7</v>
      </c>
      <c r="CW231" s="142" t="s">
        <v>90</v>
      </c>
      <c r="CX231" s="141" t="s">
        <v>2869</v>
      </c>
    </row>
    <row r="232" spans="1:102" x14ac:dyDescent="0.25">
      <c r="A232" s="139">
        <v>568</v>
      </c>
      <c r="B232" s="141" t="s">
        <v>7730</v>
      </c>
      <c r="C232" s="141" t="s">
        <v>2852</v>
      </c>
      <c r="D232" s="141" t="s">
        <v>2854</v>
      </c>
      <c r="E232" s="140">
        <v>44519</v>
      </c>
      <c r="F232" s="141" t="s">
        <v>83</v>
      </c>
      <c r="G232" s="141" t="s">
        <v>90</v>
      </c>
      <c r="H232" s="141" t="s">
        <v>2778</v>
      </c>
      <c r="I232" s="141" t="s">
        <v>2620</v>
      </c>
      <c r="J232" s="141" t="s">
        <v>2859</v>
      </c>
      <c r="K232" s="141" t="s">
        <v>2862</v>
      </c>
      <c r="L232" t="s">
        <v>1</v>
      </c>
      <c r="M232" s="141" t="s">
        <v>2853</v>
      </c>
      <c r="N232" s="141" t="s">
        <v>126</v>
      </c>
      <c r="O232" s="141" t="s">
        <v>90</v>
      </c>
      <c r="P232" s="141" t="s">
        <v>90</v>
      </c>
      <c r="Q232" s="141" t="s">
        <v>423</v>
      </c>
      <c r="R232" s="141" t="s">
        <v>424</v>
      </c>
      <c r="S232" s="141" t="s">
        <v>425</v>
      </c>
      <c r="T232" s="141" t="s">
        <v>426</v>
      </c>
      <c r="U232" s="141" t="s">
        <v>426</v>
      </c>
      <c r="V232" s="141" t="s">
        <v>2863</v>
      </c>
      <c r="W232" s="141" t="s">
        <v>2227</v>
      </c>
      <c r="X232" s="140">
        <v>44524</v>
      </c>
      <c r="Y232" s="141" t="s">
        <v>90</v>
      </c>
      <c r="Z232" s="140">
        <v>44524</v>
      </c>
      <c r="AA232" s="141" t="s">
        <v>2852</v>
      </c>
      <c r="AB232" s="141" t="s">
        <v>2861</v>
      </c>
      <c r="AC232" s="140">
        <v>44705</v>
      </c>
      <c r="AD232" s="141" t="s">
        <v>90</v>
      </c>
      <c r="AE232" s="139">
        <v>1.98</v>
      </c>
      <c r="AF232" s="140"/>
      <c r="AG232" s="140">
        <v>44524</v>
      </c>
      <c r="AH232" s="139">
        <v>0.83</v>
      </c>
      <c r="AI232" s="139">
        <v>1000</v>
      </c>
      <c r="AJ232" s="141" t="s">
        <v>2860</v>
      </c>
      <c r="AK232" s="141" t="s">
        <v>90</v>
      </c>
      <c r="AL232" s="141" t="s">
        <v>90</v>
      </c>
      <c r="AM232" s="141" t="s">
        <v>90</v>
      </c>
      <c r="AN232" s="139"/>
      <c r="AO232" s="141" t="s">
        <v>436</v>
      </c>
      <c r="AP232" s="141" t="s">
        <v>427</v>
      </c>
      <c r="AQ232" s="139" t="s">
        <v>1930</v>
      </c>
      <c r="AR232" s="141" t="s">
        <v>90</v>
      </c>
      <c r="AS232" s="141" t="s">
        <v>428</v>
      </c>
      <c r="AT232" s="141" t="s">
        <v>429</v>
      </c>
      <c r="AU232" s="141" t="s">
        <v>290</v>
      </c>
      <c r="AV232" s="139"/>
      <c r="AW232" s="139"/>
      <c r="AX232" s="139"/>
      <c r="AY232" s="139"/>
      <c r="AZ232" s="141" t="s">
        <v>2858</v>
      </c>
      <c r="BA232" s="141" t="s">
        <v>2857</v>
      </c>
      <c r="BB232" s="141" t="s">
        <v>908</v>
      </c>
      <c r="BC232" s="139"/>
      <c r="BD232" s="139">
        <v>100</v>
      </c>
      <c r="BE232" s="141" t="s">
        <v>430</v>
      </c>
      <c r="BF232" s="141" t="s">
        <v>2856</v>
      </c>
      <c r="BG232" s="141" t="s">
        <v>766</v>
      </c>
      <c r="BH232" s="141" t="s">
        <v>432</v>
      </c>
      <c r="BI232" s="139">
        <v>22</v>
      </c>
      <c r="BJ232" s="141" t="s">
        <v>433</v>
      </c>
      <c r="BK232" s="140">
        <v>45620</v>
      </c>
      <c r="BL232" s="139">
        <v>1.98</v>
      </c>
      <c r="BM232" s="141" t="s">
        <v>434</v>
      </c>
      <c r="BN232" s="141">
        <v>0.83</v>
      </c>
      <c r="BO232" s="141" t="s">
        <v>428</v>
      </c>
      <c r="BP232" s="141" t="s">
        <v>2855</v>
      </c>
      <c r="BQ232" s="140"/>
      <c r="BR232" s="141" t="s">
        <v>7</v>
      </c>
      <c r="BS232" s="141" t="s">
        <v>17</v>
      </c>
      <c r="BT232" s="141" t="s">
        <v>7</v>
      </c>
      <c r="BU232" s="141" t="s">
        <v>428</v>
      </c>
      <c r="BV232" s="141" t="s">
        <v>428</v>
      </c>
      <c r="BW232" t="s">
        <v>90</v>
      </c>
      <c r="BX232" s="141" t="s">
        <v>110</v>
      </c>
      <c r="BY232" s="141" t="s">
        <v>306</v>
      </c>
      <c r="BZ232" s="141" t="s">
        <v>90</v>
      </c>
      <c r="CA232" s="141" t="s">
        <v>243</v>
      </c>
      <c r="CB232" s="141" t="s">
        <v>90</v>
      </c>
      <c r="CC232" s="142" t="s">
        <v>8224</v>
      </c>
      <c r="CD232">
        <v>1</v>
      </c>
      <c r="CE232">
        <v>6.4492000000000003</v>
      </c>
      <c r="CF232">
        <v>7.7862999999999998</v>
      </c>
      <c r="CG232" s="141">
        <v>0.83</v>
      </c>
      <c r="CH232" s="141">
        <v>5.3529999999999998</v>
      </c>
      <c r="CI232" s="141">
        <v>6.4630000000000001</v>
      </c>
      <c r="CJ232" s="141" t="s">
        <v>90</v>
      </c>
      <c r="CK232" s="141" t="s">
        <v>7</v>
      </c>
      <c r="CL232" s="141" t="s">
        <v>7</v>
      </c>
      <c r="CM232" s="139"/>
      <c r="CN232" s="141" t="s">
        <v>112</v>
      </c>
      <c r="CO232" s="139">
        <v>22</v>
      </c>
      <c r="CP232" s="141" t="s">
        <v>7788</v>
      </c>
      <c r="CQ232" s="141" t="s">
        <v>2620</v>
      </c>
      <c r="CR232" s="141" t="s">
        <v>90</v>
      </c>
      <c r="CS232" s="141" t="s">
        <v>2620</v>
      </c>
      <c r="CT232" s="141" t="s">
        <v>142</v>
      </c>
      <c r="CU232" s="141" t="s">
        <v>90</v>
      </c>
      <c r="CV232" s="142" t="s">
        <v>7</v>
      </c>
      <c r="CW232" s="142" t="s">
        <v>90</v>
      </c>
      <c r="CX232" s="141" t="s">
        <v>2864</v>
      </c>
    </row>
    <row r="233" spans="1:102" x14ac:dyDescent="0.25">
      <c r="A233" s="139">
        <v>567</v>
      </c>
      <c r="B233" s="141" t="s">
        <v>719</v>
      </c>
      <c r="C233" s="141" t="s">
        <v>2837</v>
      </c>
      <c r="D233" s="141" t="s">
        <v>2839</v>
      </c>
      <c r="E233" s="140">
        <v>44519</v>
      </c>
      <c r="F233" s="141" t="s">
        <v>83</v>
      </c>
      <c r="G233" s="141" t="s">
        <v>90</v>
      </c>
      <c r="H233" s="141" t="s">
        <v>90</v>
      </c>
      <c r="I233" s="141" t="s">
        <v>2841</v>
      </c>
      <c r="J233" s="141" t="s">
        <v>2845</v>
      </c>
      <c r="K233" s="141" t="s">
        <v>2849</v>
      </c>
      <c r="L233" t="s">
        <v>1</v>
      </c>
      <c r="M233" s="141" t="s">
        <v>2838</v>
      </c>
      <c r="N233" s="141" t="s">
        <v>126</v>
      </c>
      <c r="O233" s="141" t="s">
        <v>90</v>
      </c>
      <c r="P233" s="141" t="s">
        <v>90</v>
      </c>
      <c r="Q233" s="141" t="s">
        <v>423</v>
      </c>
      <c r="R233" s="141" t="s">
        <v>424</v>
      </c>
      <c r="S233" s="141" t="s">
        <v>425</v>
      </c>
      <c r="T233" s="141" t="s">
        <v>426</v>
      </c>
      <c r="U233" s="141" t="s">
        <v>426</v>
      </c>
      <c r="V233" s="141" t="s">
        <v>2850</v>
      </c>
      <c r="W233" s="141" t="s">
        <v>2227</v>
      </c>
      <c r="X233" s="140">
        <v>44524</v>
      </c>
      <c r="Y233" s="141" t="s">
        <v>90</v>
      </c>
      <c r="Z233" s="140">
        <v>44524</v>
      </c>
      <c r="AA233" s="141" t="s">
        <v>90</v>
      </c>
      <c r="AB233" s="141" t="s">
        <v>2848</v>
      </c>
      <c r="AC233" s="140">
        <v>44705</v>
      </c>
      <c r="AD233" s="141" t="s">
        <v>90</v>
      </c>
      <c r="AE233" s="139">
        <v>3</v>
      </c>
      <c r="AF233" s="140"/>
      <c r="AG233" s="140">
        <v>44524</v>
      </c>
      <c r="AH233" s="139">
        <v>2</v>
      </c>
      <c r="AI233" s="139">
        <v>1000</v>
      </c>
      <c r="AJ233" s="141" t="s">
        <v>2847</v>
      </c>
      <c r="AK233" s="141" t="s">
        <v>90</v>
      </c>
      <c r="AL233" s="141" t="s">
        <v>90</v>
      </c>
      <c r="AM233" s="141" t="s">
        <v>90</v>
      </c>
      <c r="AN233" s="139"/>
      <c r="AO233" s="141" t="s">
        <v>436</v>
      </c>
      <c r="AP233" s="141" t="s">
        <v>427</v>
      </c>
      <c r="AQ233" s="139" t="s">
        <v>1930</v>
      </c>
      <c r="AR233" s="141" t="s">
        <v>440</v>
      </c>
      <c r="AS233" s="141" t="s">
        <v>428</v>
      </c>
      <c r="AT233" s="141" t="s">
        <v>2846</v>
      </c>
      <c r="AU233" s="141" t="s">
        <v>290</v>
      </c>
      <c r="AV233" s="139"/>
      <c r="AW233" s="139"/>
      <c r="AX233" s="139"/>
      <c r="AY233" s="139"/>
      <c r="AZ233" s="141" t="s">
        <v>2844</v>
      </c>
      <c r="BA233" s="141" t="s">
        <v>2843</v>
      </c>
      <c r="BB233" s="141" t="s">
        <v>813</v>
      </c>
      <c r="BC233" s="139"/>
      <c r="BD233" s="139">
        <v>100</v>
      </c>
      <c r="BE233" s="141" t="s">
        <v>430</v>
      </c>
      <c r="BF233" s="141" t="s">
        <v>2842</v>
      </c>
      <c r="BG233" s="141" t="s">
        <v>789</v>
      </c>
      <c r="BH233" s="141" t="s">
        <v>432</v>
      </c>
      <c r="BI233" s="139"/>
      <c r="BJ233" s="141" t="s">
        <v>433</v>
      </c>
      <c r="BK233" s="140">
        <v>45620</v>
      </c>
      <c r="BL233" s="139">
        <v>3</v>
      </c>
      <c r="BM233" s="141" t="s">
        <v>434</v>
      </c>
      <c r="BN233" s="141">
        <v>2</v>
      </c>
      <c r="BO233" s="141" t="s">
        <v>913</v>
      </c>
      <c r="BP233" s="141" t="s">
        <v>2840</v>
      </c>
      <c r="BQ233" s="140"/>
      <c r="BR233" s="141" t="s">
        <v>7</v>
      </c>
      <c r="BS233" s="141" t="s">
        <v>28</v>
      </c>
      <c r="BT233" s="141" t="s">
        <v>7</v>
      </c>
      <c r="BU233" s="141" t="s">
        <v>428</v>
      </c>
      <c r="BV233" s="141" t="s">
        <v>428</v>
      </c>
      <c r="BW233" t="s">
        <v>90</v>
      </c>
      <c r="BX233" s="141" t="s">
        <v>109</v>
      </c>
      <c r="BY233" s="141" t="s">
        <v>304</v>
      </c>
      <c r="BZ233" s="141" t="s">
        <v>90</v>
      </c>
      <c r="CA233" s="141" t="s">
        <v>243</v>
      </c>
      <c r="CB233" s="141" t="s">
        <v>90</v>
      </c>
      <c r="CC233" s="142" t="s">
        <v>8224</v>
      </c>
      <c r="CD233">
        <v>1</v>
      </c>
      <c r="CE233">
        <v>6.4492000000000003</v>
      </c>
      <c r="CF233">
        <v>7.7862999999999998</v>
      </c>
      <c r="CG233" s="141">
        <v>2</v>
      </c>
      <c r="CH233" s="141">
        <v>12.898</v>
      </c>
      <c r="CI233" s="141">
        <v>15.573</v>
      </c>
      <c r="CJ233" s="141" t="s">
        <v>90</v>
      </c>
      <c r="CK233" s="141" t="s">
        <v>7</v>
      </c>
      <c r="CL233" s="141" t="s">
        <v>7</v>
      </c>
      <c r="CM233" s="139"/>
      <c r="CN233" s="141" t="s">
        <v>112</v>
      </c>
      <c r="CO233" s="139"/>
      <c r="CP233" s="141" t="s">
        <v>90</v>
      </c>
      <c r="CQ233" s="141" t="s">
        <v>3451</v>
      </c>
      <c r="CR233" s="141" t="s">
        <v>90</v>
      </c>
      <c r="CS233" s="141" t="s">
        <v>3451</v>
      </c>
      <c r="CT233" s="141" t="s">
        <v>142</v>
      </c>
      <c r="CU233" s="141" t="s">
        <v>90</v>
      </c>
      <c r="CV233" s="142" t="s">
        <v>7</v>
      </c>
      <c r="CW233" s="142" t="s">
        <v>90</v>
      </c>
      <c r="CX233" s="141" t="s">
        <v>2851</v>
      </c>
    </row>
    <row r="234" spans="1:102" x14ac:dyDescent="0.25">
      <c r="A234" s="139">
        <v>566</v>
      </c>
      <c r="B234" s="141" t="s">
        <v>814</v>
      </c>
      <c r="C234" s="141" t="s">
        <v>2884</v>
      </c>
      <c r="D234" s="141" t="s">
        <v>2886</v>
      </c>
      <c r="E234" s="140">
        <v>44518</v>
      </c>
      <c r="F234" s="141" t="s">
        <v>83</v>
      </c>
      <c r="G234" s="141" t="s">
        <v>90</v>
      </c>
      <c r="H234" s="141" t="s">
        <v>2888</v>
      </c>
      <c r="I234" s="141" t="s">
        <v>2889</v>
      </c>
      <c r="J234" s="141" t="s">
        <v>2892</v>
      </c>
      <c r="K234" s="141" t="s">
        <v>2895</v>
      </c>
      <c r="L234" t="s">
        <v>1</v>
      </c>
      <c r="M234" s="141" t="s">
        <v>2885</v>
      </c>
      <c r="N234" s="141" t="s">
        <v>126</v>
      </c>
      <c r="O234" s="141" t="s">
        <v>90</v>
      </c>
      <c r="P234" s="141" t="s">
        <v>90</v>
      </c>
      <c r="Q234" s="141" t="s">
        <v>423</v>
      </c>
      <c r="R234" s="141" t="s">
        <v>424</v>
      </c>
      <c r="S234" s="141" t="s">
        <v>425</v>
      </c>
      <c r="T234" s="141" t="s">
        <v>426</v>
      </c>
      <c r="U234" s="141" t="s">
        <v>426</v>
      </c>
      <c r="V234" s="141" t="s">
        <v>2896</v>
      </c>
      <c r="W234" s="141" t="s">
        <v>2227</v>
      </c>
      <c r="X234" s="140">
        <v>44524</v>
      </c>
      <c r="Y234" s="141" t="s">
        <v>90</v>
      </c>
      <c r="Z234" s="140">
        <v>44524</v>
      </c>
      <c r="AA234" s="141" t="s">
        <v>90</v>
      </c>
      <c r="AB234" s="141" t="s">
        <v>2894</v>
      </c>
      <c r="AC234" s="140">
        <v>44889</v>
      </c>
      <c r="AD234" s="141" t="s">
        <v>90</v>
      </c>
      <c r="AE234" s="139">
        <v>2.02</v>
      </c>
      <c r="AF234" s="140"/>
      <c r="AG234" s="140">
        <v>44524</v>
      </c>
      <c r="AH234" s="139">
        <v>0.9</v>
      </c>
      <c r="AI234" s="139">
        <v>1000</v>
      </c>
      <c r="AJ234" s="141" t="s">
        <v>2893</v>
      </c>
      <c r="AK234" s="141" t="s">
        <v>90</v>
      </c>
      <c r="AL234" s="141" t="s">
        <v>90</v>
      </c>
      <c r="AM234" s="141" t="s">
        <v>90</v>
      </c>
      <c r="AN234" s="139"/>
      <c r="AO234" s="141" t="s">
        <v>436</v>
      </c>
      <c r="AP234" s="141" t="s">
        <v>427</v>
      </c>
      <c r="AQ234" s="139" t="s">
        <v>1930</v>
      </c>
      <c r="AR234" s="141" t="s">
        <v>90</v>
      </c>
      <c r="AS234" s="141" t="s">
        <v>428</v>
      </c>
      <c r="AT234" s="141" t="s">
        <v>1150</v>
      </c>
      <c r="AU234" s="141" t="s">
        <v>290</v>
      </c>
      <c r="AV234" s="139"/>
      <c r="AW234" s="139"/>
      <c r="AX234" s="139"/>
      <c r="AY234" s="139"/>
      <c r="AZ234" s="141" t="s">
        <v>90</v>
      </c>
      <c r="BA234" s="141" t="s">
        <v>2891</v>
      </c>
      <c r="BB234" s="141" t="s">
        <v>1083</v>
      </c>
      <c r="BC234" s="139"/>
      <c r="BD234" s="139">
        <v>100</v>
      </c>
      <c r="BE234" s="141" t="s">
        <v>430</v>
      </c>
      <c r="BF234" s="141" t="s">
        <v>2890</v>
      </c>
      <c r="BG234" s="141" t="s">
        <v>789</v>
      </c>
      <c r="BH234" s="141" t="s">
        <v>432</v>
      </c>
      <c r="BI234" s="139">
        <v>33</v>
      </c>
      <c r="BJ234" s="141" t="s">
        <v>773</v>
      </c>
      <c r="BK234" s="140">
        <v>45620</v>
      </c>
      <c r="BL234" s="139">
        <v>2.02</v>
      </c>
      <c r="BM234" s="141" t="s">
        <v>434</v>
      </c>
      <c r="BN234" s="141">
        <v>0.9</v>
      </c>
      <c r="BO234" s="141" t="s">
        <v>428</v>
      </c>
      <c r="BP234" s="141" t="s">
        <v>2887</v>
      </c>
      <c r="BQ234" s="140"/>
      <c r="BR234" s="141" t="s">
        <v>7</v>
      </c>
      <c r="BS234" s="141" t="s">
        <v>8</v>
      </c>
      <c r="BT234" s="141" t="s">
        <v>7</v>
      </c>
      <c r="BU234" s="141" t="s">
        <v>428</v>
      </c>
      <c r="BV234" s="141" t="s">
        <v>428</v>
      </c>
      <c r="BW234" t="s">
        <v>90</v>
      </c>
      <c r="BX234" s="141" t="s">
        <v>109</v>
      </c>
      <c r="BY234" s="141" t="s">
        <v>308</v>
      </c>
      <c r="BZ234" s="141" t="s">
        <v>90</v>
      </c>
      <c r="CA234" s="141" t="s">
        <v>816</v>
      </c>
      <c r="CB234" s="141" t="s">
        <v>90</v>
      </c>
      <c r="CC234" s="142" t="s">
        <v>8224</v>
      </c>
      <c r="CD234">
        <v>1</v>
      </c>
      <c r="CE234">
        <v>6.4492000000000003</v>
      </c>
      <c r="CF234">
        <v>7.7862999999999998</v>
      </c>
      <c r="CG234" s="141">
        <v>0.9</v>
      </c>
      <c r="CH234" s="141">
        <v>5.8040000000000003</v>
      </c>
      <c r="CI234" s="141">
        <v>7.008</v>
      </c>
      <c r="CJ234" s="141" t="s">
        <v>90</v>
      </c>
      <c r="CK234" s="141" t="s">
        <v>7</v>
      </c>
      <c r="CL234" s="141" t="s">
        <v>7</v>
      </c>
      <c r="CM234" s="139"/>
      <c r="CN234" s="141" t="s">
        <v>112</v>
      </c>
      <c r="CO234" s="139">
        <v>33</v>
      </c>
      <c r="CP234" s="141" t="s">
        <v>7817</v>
      </c>
      <c r="CQ234" s="141" t="s">
        <v>2889</v>
      </c>
      <c r="CR234" s="141" t="s">
        <v>90</v>
      </c>
      <c r="CS234" s="141" t="s">
        <v>2889</v>
      </c>
      <c r="CT234" s="141" t="s">
        <v>142</v>
      </c>
      <c r="CU234" s="141" t="s">
        <v>90</v>
      </c>
      <c r="CV234" s="142" t="s">
        <v>7</v>
      </c>
      <c r="CW234" s="142" t="s">
        <v>90</v>
      </c>
      <c r="CX234" s="141" t="s">
        <v>2897</v>
      </c>
    </row>
    <row r="235" spans="1:102" x14ac:dyDescent="0.25">
      <c r="A235" s="139">
        <v>565</v>
      </c>
      <c r="B235" s="141" t="s">
        <v>814</v>
      </c>
      <c r="C235" s="141" t="s">
        <v>2870</v>
      </c>
      <c r="D235" s="141" t="s">
        <v>2872</v>
      </c>
      <c r="E235" s="140">
        <v>44518</v>
      </c>
      <c r="F235" s="141" t="s">
        <v>83</v>
      </c>
      <c r="G235" s="141" t="s">
        <v>90</v>
      </c>
      <c r="H235" s="141" t="s">
        <v>2874</v>
      </c>
      <c r="I235" s="141" t="s">
        <v>451</v>
      </c>
      <c r="J235" s="141" t="s">
        <v>2875</v>
      </c>
      <c r="K235" s="141" t="s">
        <v>2881</v>
      </c>
      <c r="L235" t="s">
        <v>2</v>
      </c>
      <c r="M235" s="141" t="s">
        <v>2871</v>
      </c>
      <c r="N235" s="141" t="s">
        <v>126</v>
      </c>
      <c r="O235" s="141" t="s">
        <v>90</v>
      </c>
      <c r="P235" s="141" t="s">
        <v>90</v>
      </c>
      <c r="Q235" s="141" t="s">
        <v>880</v>
      </c>
      <c r="R235" s="141" t="s">
        <v>424</v>
      </c>
      <c r="S235" s="141" t="s">
        <v>425</v>
      </c>
      <c r="T235" s="141" t="s">
        <v>426</v>
      </c>
      <c r="U235" s="141" t="s">
        <v>426</v>
      </c>
      <c r="V235" s="141" t="s">
        <v>2882</v>
      </c>
      <c r="W235" s="141" t="s">
        <v>713</v>
      </c>
      <c r="X235" s="140">
        <v>44524</v>
      </c>
      <c r="Y235" s="141" t="s">
        <v>90</v>
      </c>
      <c r="Z235" s="140">
        <v>44524</v>
      </c>
      <c r="AA235" s="141" t="s">
        <v>2880</v>
      </c>
      <c r="AB235" s="141" t="s">
        <v>2879</v>
      </c>
      <c r="AC235" s="140">
        <v>44705</v>
      </c>
      <c r="AD235" s="141" t="s">
        <v>90</v>
      </c>
      <c r="AE235" s="139">
        <v>1.5</v>
      </c>
      <c r="AF235" s="140">
        <v>45589</v>
      </c>
      <c r="AG235" s="140">
        <v>44524</v>
      </c>
      <c r="AH235" s="139">
        <v>3</v>
      </c>
      <c r="AI235" s="139">
        <v>1000</v>
      </c>
      <c r="AJ235" s="141" t="s">
        <v>2878</v>
      </c>
      <c r="AK235" s="141" t="s">
        <v>90</v>
      </c>
      <c r="AL235" s="141" t="s">
        <v>90</v>
      </c>
      <c r="AM235" s="141" t="s">
        <v>90</v>
      </c>
      <c r="AN235" s="139"/>
      <c r="AO235" s="141" t="s">
        <v>435</v>
      </c>
      <c r="AP235" s="141" t="s">
        <v>1043</v>
      </c>
      <c r="AQ235" s="139" t="s">
        <v>2877</v>
      </c>
      <c r="AR235" s="141" t="s">
        <v>90</v>
      </c>
      <c r="AS235" s="141" t="s">
        <v>1115</v>
      </c>
      <c r="AT235" s="141" t="s">
        <v>2876</v>
      </c>
      <c r="AU235" s="141" t="s">
        <v>290</v>
      </c>
      <c r="AV235" s="139">
        <v>0.23</v>
      </c>
      <c r="AW235" s="139"/>
      <c r="AX235" s="139">
        <v>6</v>
      </c>
      <c r="AY235" s="139">
        <v>18</v>
      </c>
      <c r="AZ235" s="141" t="s">
        <v>90</v>
      </c>
      <c r="BA235" s="141" t="s">
        <v>90</v>
      </c>
      <c r="BB235" s="141" t="s">
        <v>439</v>
      </c>
      <c r="BC235" s="139">
        <v>-1.49E-2</v>
      </c>
      <c r="BD235" s="139">
        <v>99.894999999999996</v>
      </c>
      <c r="BE235" s="141" t="s">
        <v>430</v>
      </c>
      <c r="BF235" s="141" t="s">
        <v>90</v>
      </c>
      <c r="BG235" s="141" t="s">
        <v>458</v>
      </c>
      <c r="BH235" s="141" t="s">
        <v>432</v>
      </c>
      <c r="BI235" s="139"/>
      <c r="BJ235" s="141" t="s">
        <v>433</v>
      </c>
      <c r="BK235" s="140">
        <v>45620</v>
      </c>
      <c r="BL235" s="139">
        <v>1.5</v>
      </c>
      <c r="BM235" s="141" t="s">
        <v>434</v>
      </c>
      <c r="BN235" s="141">
        <v>3</v>
      </c>
      <c r="BO235" s="141" t="s">
        <v>974</v>
      </c>
      <c r="BP235" s="141" t="s">
        <v>2873</v>
      </c>
      <c r="BQ235" s="140"/>
      <c r="BR235" s="141" t="s">
        <v>7</v>
      </c>
      <c r="BS235" s="141" t="s">
        <v>12</v>
      </c>
      <c r="BT235" s="141" t="s">
        <v>7</v>
      </c>
      <c r="BU235" s="141" t="s">
        <v>1115</v>
      </c>
      <c r="BV235" s="141" t="s">
        <v>1115</v>
      </c>
      <c r="BW235" t="s">
        <v>90</v>
      </c>
      <c r="BX235" s="141" t="s">
        <v>38</v>
      </c>
      <c r="BY235" s="141" t="s">
        <v>90</v>
      </c>
      <c r="BZ235" s="141" t="s">
        <v>90</v>
      </c>
      <c r="CA235" s="141" t="s">
        <v>243</v>
      </c>
      <c r="CB235" s="141" t="s">
        <v>90</v>
      </c>
      <c r="CC235" s="142" t="s">
        <v>8224</v>
      </c>
      <c r="CD235">
        <v>1</v>
      </c>
      <c r="CE235">
        <v>6.4492000000000003</v>
      </c>
      <c r="CF235">
        <v>7.7862999999999998</v>
      </c>
      <c r="CG235" s="141">
        <v>3</v>
      </c>
      <c r="CH235" s="141">
        <v>19.347999999999999</v>
      </c>
      <c r="CI235" s="141">
        <v>23.359000000000002</v>
      </c>
      <c r="CJ235" s="141" t="s">
        <v>8227</v>
      </c>
      <c r="CK235" s="141" t="s">
        <v>7</v>
      </c>
      <c r="CL235" s="141" t="s">
        <v>7</v>
      </c>
      <c r="CM235" s="139"/>
      <c r="CN235" s="141" t="s">
        <v>451</v>
      </c>
      <c r="CO235" s="139"/>
      <c r="CP235" s="141" t="s">
        <v>7818</v>
      </c>
      <c r="CQ235" s="141" t="s">
        <v>451</v>
      </c>
      <c r="CR235" s="141" t="s">
        <v>451</v>
      </c>
      <c r="CS235" s="141" t="s">
        <v>7819</v>
      </c>
      <c r="CT235" s="141" t="s">
        <v>142</v>
      </c>
      <c r="CU235" s="141" t="s">
        <v>90</v>
      </c>
      <c r="CV235" s="142" t="s">
        <v>7</v>
      </c>
      <c r="CW235" s="142" t="s">
        <v>90</v>
      </c>
      <c r="CX235" s="141" t="s">
        <v>2883</v>
      </c>
    </row>
    <row r="236" spans="1:102" x14ac:dyDescent="0.25">
      <c r="A236" s="139">
        <v>564</v>
      </c>
      <c r="B236" s="141" t="s">
        <v>814</v>
      </c>
      <c r="C236" s="141" t="s">
        <v>2911</v>
      </c>
      <c r="D236" s="141" t="s">
        <v>2913</v>
      </c>
      <c r="E236" s="140">
        <v>44517</v>
      </c>
      <c r="F236" s="141" t="s">
        <v>83</v>
      </c>
      <c r="G236" s="141" t="s">
        <v>90</v>
      </c>
      <c r="H236" s="141" t="s">
        <v>2793</v>
      </c>
      <c r="I236" s="141" t="s">
        <v>2555</v>
      </c>
      <c r="J236" s="141" t="s">
        <v>2916</v>
      </c>
      <c r="K236" s="141" t="s">
        <v>2919</v>
      </c>
      <c r="L236" t="s">
        <v>1</v>
      </c>
      <c r="M236" s="141" t="s">
        <v>2912</v>
      </c>
      <c r="N236" s="141" t="s">
        <v>126</v>
      </c>
      <c r="O236" s="141" t="s">
        <v>90</v>
      </c>
      <c r="P236" s="141" t="s">
        <v>90</v>
      </c>
      <c r="Q236" s="141" t="s">
        <v>423</v>
      </c>
      <c r="R236" s="141" t="s">
        <v>424</v>
      </c>
      <c r="S236" s="141" t="s">
        <v>425</v>
      </c>
      <c r="T236" s="141" t="s">
        <v>426</v>
      </c>
      <c r="U236" s="141" t="s">
        <v>426</v>
      </c>
      <c r="V236" s="141" t="s">
        <v>2920</v>
      </c>
      <c r="W236" s="141" t="s">
        <v>90</v>
      </c>
      <c r="X236" s="140">
        <v>44522</v>
      </c>
      <c r="Y236" s="141" t="s">
        <v>90</v>
      </c>
      <c r="Z236" s="140">
        <v>44522</v>
      </c>
      <c r="AA236" s="141" t="s">
        <v>90</v>
      </c>
      <c r="AB236" s="141" t="s">
        <v>2918</v>
      </c>
      <c r="AC236" s="140">
        <v>44703</v>
      </c>
      <c r="AD236" s="141" t="s">
        <v>90</v>
      </c>
      <c r="AE236" s="139">
        <v>2.8</v>
      </c>
      <c r="AF236" s="140"/>
      <c r="AG236" s="140">
        <v>44522</v>
      </c>
      <c r="AH236" s="139">
        <v>2.5</v>
      </c>
      <c r="AI236" s="139">
        <v>1000</v>
      </c>
      <c r="AJ236" s="141" t="s">
        <v>2917</v>
      </c>
      <c r="AK236" s="141" t="s">
        <v>90</v>
      </c>
      <c r="AL236" s="141" t="s">
        <v>90</v>
      </c>
      <c r="AM236" s="141" t="s">
        <v>90</v>
      </c>
      <c r="AN236" s="139"/>
      <c r="AO236" s="141" t="s">
        <v>435</v>
      </c>
      <c r="AP236" s="141" t="s">
        <v>427</v>
      </c>
      <c r="AQ236" s="139" t="s">
        <v>1105</v>
      </c>
      <c r="AR236" s="141" t="s">
        <v>440</v>
      </c>
      <c r="AS236" s="141" t="s">
        <v>428</v>
      </c>
      <c r="AT236" s="141" t="s">
        <v>1087</v>
      </c>
      <c r="AU236" s="141" t="s">
        <v>290</v>
      </c>
      <c r="AV236" s="139"/>
      <c r="AW236" s="139"/>
      <c r="AX236" s="139"/>
      <c r="AY236" s="139"/>
      <c r="AZ236" s="141" t="s">
        <v>2915</v>
      </c>
      <c r="BA236" s="141" t="s">
        <v>1203</v>
      </c>
      <c r="BB236" s="141" t="s">
        <v>634</v>
      </c>
      <c r="BC236" s="139">
        <v>-2.0000000000000001E-4</v>
      </c>
      <c r="BD236" s="139">
        <v>100</v>
      </c>
      <c r="BE236" s="141" t="s">
        <v>430</v>
      </c>
      <c r="BF236" s="141" t="s">
        <v>90</v>
      </c>
      <c r="BG236" s="141" t="s">
        <v>431</v>
      </c>
      <c r="BH236" s="141" t="s">
        <v>432</v>
      </c>
      <c r="BI236" s="139">
        <v>50</v>
      </c>
      <c r="BJ236" s="141" t="s">
        <v>433</v>
      </c>
      <c r="BK236" s="140">
        <v>45618</v>
      </c>
      <c r="BL236" s="139">
        <v>2.8</v>
      </c>
      <c r="BM236" s="141" t="s">
        <v>434</v>
      </c>
      <c r="BN236" s="141">
        <v>2.5</v>
      </c>
      <c r="BO236" s="141" t="s">
        <v>428</v>
      </c>
      <c r="BP236" s="141" t="s">
        <v>2914</v>
      </c>
      <c r="BQ236" s="140"/>
      <c r="BR236" s="141" t="s">
        <v>7</v>
      </c>
      <c r="BS236" s="141" t="s">
        <v>10</v>
      </c>
      <c r="BT236" s="141" t="s">
        <v>7</v>
      </c>
      <c r="BU236" s="141" t="s">
        <v>428</v>
      </c>
      <c r="BV236" s="141" t="s">
        <v>428</v>
      </c>
      <c r="BW236" t="s">
        <v>90</v>
      </c>
      <c r="BX236" s="141" t="s">
        <v>36</v>
      </c>
      <c r="BY236" s="141" t="s">
        <v>90</v>
      </c>
      <c r="BZ236" s="141" t="s">
        <v>90</v>
      </c>
      <c r="CA236" s="141" t="s">
        <v>243</v>
      </c>
      <c r="CB236" s="141" t="s">
        <v>90</v>
      </c>
      <c r="CC236" s="142" t="s">
        <v>8224</v>
      </c>
      <c r="CD236">
        <v>1</v>
      </c>
      <c r="CE236">
        <v>6.4492000000000003</v>
      </c>
      <c r="CF236">
        <v>7.7862999999999998</v>
      </c>
      <c r="CG236" s="141">
        <v>2.5</v>
      </c>
      <c r="CH236" s="141">
        <v>16.123000000000001</v>
      </c>
      <c r="CI236" s="141">
        <v>19.466000000000001</v>
      </c>
      <c r="CJ236" s="141" t="s">
        <v>90</v>
      </c>
      <c r="CK236" s="141" t="s">
        <v>7</v>
      </c>
      <c r="CL236" s="141" t="s">
        <v>7</v>
      </c>
      <c r="CM236" s="139"/>
      <c r="CN236" s="141" t="s">
        <v>112</v>
      </c>
      <c r="CO236" s="139">
        <v>50</v>
      </c>
      <c r="CP236" s="141" t="s">
        <v>7816</v>
      </c>
      <c r="CQ236" s="141" t="s">
        <v>2555</v>
      </c>
      <c r="CR236" s="141" t="s">
        <v>90</v>
      </c>
      <c r="CS236" s="141" t="s">
        <v>2555</v>
      </c>
      <c r="CT236" s="141" t="s">
        <v>142</v>
      </c>
      <c r="CU236" s="141" t="s">
        <v>90</v>
      </c>
      <c r="CV236" s="142" t="s">
        <v>7</v>
      </c>
      <c r="CW236" s="142" t="s">
        <v>90</v>
      </c>
      <c r="CX236" s="141" t="s">
        <v>2921</v>
      </c>
    </row>
    <row r="237" spans="1:102" x14ac:dyDescent="0.25">
      <c r="A237" s="139">
        <v>563</v>
      </c>
      <c r="B237" s="141" t="s">
        <v>814</v>
      </c>
      <c r="C237" s="141" t="s">
        <v>2898</v>
      </c>
      <c r="D237" s="141" t="s">
        <v>2900</v>
      </c>
      <c r="E237" s="140">
        <v>44517</v>
      </c>
      <c r="F237" s="141" t="s">
        <v>83</v>
      </c>
      <c r="G237" s="141" t="s">
        <v>90</v>
      </c>
      <c r="H237" s="141" t="s">
        <v>2902</v>
      </c>
      <c r="I237" s="141" t="s">
        <v>2903</v>
      </c>
      <c r="J237" s="141" t="s">
        <v>2904</v>
      </c>
      <c r="K237" s="141" t="s">
        <v>2908</v>
      </c>
      <c r="L237" t="s">
        <v>82</v>
      </c>
      <c r="M237" s="141" t="s">
        <v>2899</v>
      </c>
      <c r="N237" s="141" t="s">
        <v>126</v>
      </c>
      <c r="O237" s="141" t="s">
        <v>90</v>
      </c>
      <c r="P237" s="141" t="s">
        <v>90</v>
      </c>
      <c r="Q237" s="141" t="s">
        <v>423</v>
      </c>
      <c r="R237" s="141" t="s">
        <v>424</v>
      </c>
      <c r="S237" s="141" t="s">
        <v>425</v>
      </c>
      <c r="T237" s="141" t="s">
        <v>426</v>
      </c>
      <c r="U237" s="141" t="s">
        <v>426</v>
      </c>
      <c r="V237" s="141" t="s">
        <v>2909</v>
      </c>
      <c r="W237" s="141" t="s">
        <v>2907</v>
      </c>
      <c r="X237" s="140">
        <v>44524</v>
      </c>
      <c r="Y237" s="141" t="s">
        <v>90</v>
      </c>
      <c r="Z237" s="140">
        <v>44524</v>
      </c>
      <c r="AA237" s="141" t="s">
        <v>2898</v>
      </c>
      <c r="AB237" s="141" t="s">
        <v>2906</v>
      </c>
      <c r="AC237" s="140">
        <v>44705</v>
      </c>
      <c r="AD237" s="141" t="s">
        <v>90</v>
      </c>
      <c r="AE237" s="139">
        <v>1.6</v>
      </c>
      <c r="AF237" s="140"/>
      <c r="AG237" s="140">
        <v>44524</v>
      </c>
      <c r="AH237" s="139">
        <v>3</v>
      </c>
      <c r="AI237" s="139">
        <v>1000</v>
      </c>
      <c r="AJ237" s="141" t="s">
        <v>2905</v>
      </c>
      <c r="AK237" s="141" t="s">
        <v>90</v>
      </c>
      <c r="AL237" s="141" t="s">
        <v>90</v>
      </c>
      <c r="AM237" s="141" t="s">
        <v>90</v>
      </c>
      <c r="AN237" s="139"/>
      <c r="AO237" s="141" t="s">
        <v>435</v>
      </c>
      <c r="AP237" s="141" t="s">
        <v>731</v>
      </c>
      <c r="AQ237" s="139" t="s">
        <v>1930</v>
      </c>
      <c r="AR237" s="141" t="s">
        <v>440</v>
      </c>
      <c r="AS237" s="141" t="s">
        <v>1248</v>
      </c>
      <c r="AT237" s="141" t="s">
        <v>1008</v>
      </c>
      <c r="AU237" s="141" t="s">
        <v>290</v>
      </c>
      <c r="AV237" s="139"/>
      <c r="AW237" s="139"/>
      <c r="AX237" s="139"/>
      <c r="AY237" s="139"/>
      <c r="AZ237" s="141" t="s">
        <v>90</v>
      </c>
      <c r="BA237" s="141" t="s">
        <v>1021</v>
      </c>
      <c r="BB237" s="141" t="s">
        <v>1020</v>
      </c>
      <c r="BC237" s="139">
        <v>2.8E-3</v>
      </c>
      <c r="BD237" s="139">
        <v>99.944999999999993</v>
      </c>
      <c r="BE237" s="141" t="s">
        <v>430</v>
      </c>
      <c r="BF237" s="141" t="s">
        <v>90</v>
      </c>
      <c r="BG237" s="141" t="s">
        <v>458</v>
      </c>
      <c r="BH237" s="141" t="s">
        <v>432</v>
      </c>
      <c r="BI237" s="139">
        <v>40</v>
      </c>
      <c r="BJ237" s="141" t="s">
        <v>433</v>
      </c>
      <c r="BK237" s="140">
        <v>45620</v>
      </c>
      <c r="BL237" s="139">
        <v>1.6</v>
      </c>
      <c r="BM237" s="141" t="s">
        <v>434</v>
      </c>
      <c r="BN237" s="141">
        <v>3</v>
      </c>
      <c r="BO237" s="141" t="s">
        <v>974</v>
      </c>
      <c r="BP237" s="141" t="s">
        <v>2901</v>
      </c>
      <c r="BQ237" s="140"/>
      <c r="BR237" s="141" t="s">
        <v>7</v>
      </c>
      <c r="BS237" s="141" t="s">
        <v>13</v>
      </c>
      <c r="BT237" s="141" t="s">
        <v>7</v>
      </c>
      <c r="BU237" s="141" t="s">
        <v>1248</v>
      </c>
      <c r="BV237" s="141" t="s">
        <v>1248</v>
      </c>
      <c r="BW237" t="s">
        <v>90</v>
      </c>
      <c r="BX237" s="141" t="s">
        <v>38</v>
      </c>
      <c r="BY237" s="141" t="s">
        <v>90</v>
      </c>
      <c r="BZ237" s="141" t="s">
        <v>90</v>
      </c>
      <c r="CA237" s="141" t="s">
        <v>243</v>
      </c>
      <c r="CB237" s="141" t="s">
        <v>90</v>
      </c>
      <c r="CC237" s="142" t="s">
        <v>8224</v>
      </c>
      <c r="CD237">
        <v>1</v>
      </c>
      <c r="CE237">
        <v>6.4492000000000003</v>
      </c>
      <c r="CF237">
        <v>7.7862999999999998</v>
      </c>
      <c r="CG237" s="141">
        <v>3</v>
      </c>
      <c r="CH237" s="141">
        <v>19.347999999999999</v>
      </c>
      <c r="CI237" s="141">
        <v>23.359000000000002</v>
      </c>
      <c r="CJ237" s="141" t="s">
        <v>90</v>
      </c>
      <c r="CK237" s="141" t="s">
        <v>7</v>
      </c>
      <c r="CL237" s="141" t="s">
        <v>141</v>
      </c>
      <c r="CM237" s="139"/>
      <c r="CN237" s="141" t="s">
        <v>724</v>
      </c>
      <c r="CO237" s="139"/>
      <c r="CP237" s="141" t="s">
        <v>7820</v>
      </c>
      <c r="CQ237" s="141" t="s">
        <v>7821</v>
      </c>
      <c r="CR237" s="141" t="s">
        <v>90</v>
      </c>
      <c r="CS237" s="141" t="s">
        <v>7798</v>
      </c>
      <c r="CT237" s="141" t="s">
        <v>142</v>
      </c>
      <c r="CU237" s="141" t="s">
        <v>90</v>
      </c>
      <c r="CV237" s="142" t="s">
        <v>7</v>
      </c>
      <c r="CW237" s="142" t="s">
        <v>90</v>
      </c>
      <c r="CX237" s="141" t="s">
        <v>2910</v>
      </c>
    </row>
    <row r="238" spans="1:102" x14ac:dyDescent="0.25">
      <c r="A238" s="139">
        <v>562</v>
      </c>
      <c r="B238" s="141" t="s">
        <v>814</v>
      </c>
      <c r="C238" s="141" t="s">
        <v>2935</v>
      </c>
      <c r="D238" s="141" t="s">
        <v>2937</v>
      </c>
      <c r="E238" s="140">
        <v>44515</v>
      </c>
      <c r="F238" s="141" t="s">
        <v>83</v>
      </c>
      <c r="G238" s="141" t="s">
        <v>90</v>
      </c>
      <c r="H238" s="141" t="s">
        <v>2939</v>
      </c>
      <c r="I238" s="141" t="s">
        <v>2940</v>
      </c>
      <c r="J238" s="141" t="s">
        <v>2943</v>
      </c>
      <c r="K238" s="141" t="s">
        <v>2946</v>
      </c>
      <c r="L238" t="s">
        <v>1</v>
      </c>
      <c r="M238" s="141" t="s">
        <v>2936</v>
      </c>
      <c r="N238" s="141" t="s">
        <v>126</v>
      </c>
      <c r="O238" s="141" t="s">
        <v>90</v>
      </c>
      <c r="P238" s="141" t="s">
        <v>90</v>
      </c>
      <c r="Q238" s="141" t="s">
        <v>423</v>
      </c>
      <c r="R238" s="141" t="s">
        <v>424</v>
      </c>
      <c r="S238" s="141" t="s">
        <v>425</v>
      </c>
      <c r="T238" s="141" t="s">
        <v>426</v>
      </c>
      <c r="U238" s="141" t="s">
        <v>426</v>
      </c>
      <c r="V238" s="141" t="s">
        <v>2947</v>
      </c>
      <c r="W238" s="141" t="s">
        <v>713</v>
      </c>
      <c r="X238" s="140">
        <v>44518</v>
      </c>
      <c r="Y238" s="141" t="s">
        <v>90</v>
      </c>
      <c r="Z238" s="140">
        <v>44518</v>
      </c>
      <c r="AA238" s="141" t="s">
        <v>90</v>
      </c>
      <c r="AB238" s="141" t="s">
        <v>2945</v>
      </c>
      <c r="AC238" s="140">
        <v>44699</v>
      </c>
      <c r="AD238" s="141" t="s">
        <v>90</v>
      </c>
      <c r="AE238" s="139">
        <v>5</v>
      </c>
      <c r="AF238" s="140"/>
      <c r="AG238" s="140">
        <v>44518</v>
      </c>
      <c r="AH238" s="139">
        <v>1</v>
      </c>
      <c r="AI238" s="139">
        <v>1000</v>
      </c>
      <c r="AJ238" s="141" t="s">
        <v>2944</v>
      </c>
      <c r="AK238" s="141" t="s">
        <v>90</v>
      </c>
      <c r="AL238" s="141" t="s">
        <v>90</v>
      </c>
      <c r="AM238" s="141" t="s">
        <v>90</v>
      </c>
      <c r="AN238" s="139"/>
      <c r="AO238" s="141" t="s">
        <v>808</v>
      </c>
      <c r="AP238" s="141" t="s">
        <v>427</v>
      </c>
      <c r="AQ238" s="139" t="s">
        <v>2392</v>
      </c>
      <c r="AR238" s="141" t="s">
        <v>372</v>
      </c>
      <c r="AS238" s="141" t="s">
        <v>428</v>
      </c>
      <c r="AT238" s="141" t="s">
        <v>429</v>
      </c>
      <c r="AU238" s="141" t="s">
        <v>290</v>
      </c>
      <c r="AV238" s="139"/>
      <c r="AW238" s="139"/>
      <c r="AX238" s="139"/>
      <c r="AY238" s="139"/>
      <c r="AZ238" s="141" t="s">
        <v>2942</v>
      </c>
      <c r="BA238" s="141" t="s">
        <v>2941</v>
      </c>
      <c r="BB238" s="141" t="s">
        <v>1815</v>
      </c>
      <c r="BC238" s="139"/>
      <c r="BD238" s="139">
        <v>100</v>
      </c>
      <c r="BE238" s="141" t="s">
        <v>430</v>
      </c>
      <c r="BF238" s="141" t="s">
        <v>90</v>
      </c>
      <c r="BG238" s="141" t="s">
        <v>431</v>
      </c>
      <c r="BH238" s="141" t="s">
        <v>432</v>
      </c>
      <c r="BI238" s="139">
        <v>10</v>
      </c>
      <c r="BJ238" s="141" t="s">
        <v>433</v>
      </c>
      <c r="BK238" s="140">
        <v>45614</v>
      </c>
      <c r="BL238" s="139">
        <v>5</v>
      </c>
      <c r="BM238" s="141" t="s">
        <v>434</v>
      </c>
      <c r="BN238" s="141">
        <v>1</v>
      </c>
      <c r="BO238" s="141" t="s">
        <v>428</v>
      </c>
      <c r="BP238" s="141" t="s">
        <v>2938</v>
      </c>
      <c r="BQ238" s="140"/>
      <c r="BR238" s="141" t="s">
        <v>7</v>
      </c>
      <c r="BS238" s="141" t="s">
        <v>21</v>
      </c>
      <c r="BT238" s="141" t="s">
        <v>7</v>
      </c>
      <c r="BU238" s="141" t="s">
        <v>428</v>
      </c>
      <c r="BV238" s="141" t="s">
        <v>428</v>
      </c>
      <c r="BW238" t="s">
        <v>90</v>
      </c>
      <c r="BX238" s="141" t="s">
        <v>36</v>
      </c>
      <c r="BY238" s="141" t="s">
        <v>90</v>
      </c>
      <c r="BZ238" s="141" t="s">
        <v>90</v>
      </c>
      <c r="CA238" s="141" t="s">
        <v>243</v>
      </c>
      <c r="CB238" s="141" t="s">
        <v>90</v>
      </c>
      <c r="CC238" s="142" t="s">
        <v>8224</v>
      </c>
      <c r="CD238">
        <v>1</v>
      </c>
      <c r="CE238">
        <v>6.4492000000000003</v>
      </c>
      <c r="CF238">
        <v>7.7862999999999998</v>
      </c>
      <c r="CG238" s="141">
        <v>1</v>
      </c>
      <c r="CH238" s="141">
        <v>6.4489999999999998</v>
      </c>
      <c r="CI238" s="141">
        <v>7.7859999999999996</v>
      </c>
      <c r="CJ238" s="141" t="s">
        <v>90</v>
      </c>
      <c r="CK238" s="141" t="s">
        <v>7</v>
      </c>
      <c r="CL238" s="141" t="s">
        <v>7</v>
      </c>
      <c r="CM238" s="139"/>
      <c r="CN238" s="141" t="s">
        <v>112</v>
      </c>
      <c r="CO238" s="139">
        <v>10</v>
      </c>
      <c r="CP238" s="141" t="s">
        <v>7822</v>
      </c>
      <c r="CQ238" s="141" t="s">
        <v>2568</v>
      </c>
      <c r="CR238" s="141" t="s">
        <v>90</v>
      </c>
      <c r="CS238" s="141" t="s">
        <v>2568</v>
      </c>
      <c r="CT238" s="141" t="s">
        <v>142</v>
      </c>
      <c r="CU238" s="141" t="s">
        <v>90</v>
      </c>
      <c r="CV238" s="142" t="s">
        <v>7</v>
      </c>
      <c r="CW238" s="142" t="s">
        <v>90</v>
      </c>
      <c r="CX238" s="141" t="s">
        <v>2948</v>
      </c>
    </row>
    <row r="239" spans="1:102" x14ac:dyDescent="0.25">
      <c r="A239" s="139">
        <v>561</v>
      </c>
      <c r="B239" s="141" t="s">
        <v>814</v>
      </c>
      <c r="C239" s="141" t="s">
        <v>2922</v>
      </c>
      <c r="D239" s="141" t="s">
        <v>2924</v>
      </c>
      <c r="E239" s="140">
        <v>44515</v>
      </c>
      <c r="F239" s="141" t="s">
        <v>83</v>
      </c>
      <c r="G239" s="141" t="s">
        <v>90</v>
      </c>
      <c r="H239" s="141" t="s">
        <v>2927</v>
      </c>
      <c r="I239" s="141" t="s">
        <v>2928</v>
      </c>
      <c r="J239" s="141" t="s">
        <v>2929</v>
      </c>
      <c r="K239" s="141" t="s">
        <v>2932</v>
      </c>
      <c r="L239" t="s">
        <v>349</v>
      </c>
      <c r="M239" s="141" t="s">
        <v>2923</v>
      </c>
      <c r="N239" s="141" t="s">
        <v>126</v>
      </c>
      <c r="O239" s="141" t="s">
        <v>90</v>
      </c>
      <c r="P239" s="141" t="s">
        <v>90</v>
      </c>
      <c r="Q239" s="141" t="s">
        <v>423</v>
      </c>
      <c r="R239" s="141" t="s">
        <v>424</v>
      </c>
      <c r="S239" s="141" t="s">
        <v>425</v>
      </c>
      <c r="T239" s="141" t="s">
        <v>426</v>
      </c>
      <c r="U239" s="141" t="s">
        <v>426</v>
      </c>
      <c r="V239" s="141" t="s">
        <v>2933</v>
      </c>
      <c r="W239" s="141" t="s">
        <v>713</v>
      </c>
      <c r="X239" s="140">
        <v>44518</v>
      </c>
      <c r="Y239" s="141" t="s">
        <v>90</v>
      </c>
      <c r="Z239" s="140">
        <v>44518</v>
      </c>
      <c r="AA239" s="141" t="s">
        <v>2922</v>
      </c>
      <c r="AB239" s="141" t="s">
        <v>2931</v>
      </c>
      <c r="AC239" s="140">
        <v>44699</v>
      </c>
      <c r="AD239" s="141" t="s">
        <v>90</v>
      </c>
      <c r="AE239" s="139">
        <v>2.9</v>
      </c>
      <c r="AF239" s="140"/>
      <c r="AG239" s="140">
        <v>44518</v>
      </c>
      <c r="AH239" s="139">
        <v>3</v>
      </c>
      <c r="AI239" s="139">
        <v>1000</v>
      </c>
      <c r="AJ239" s="141" t="s">
        <v>2930</v>
      </c>
      <c r="AK239" s="141" t="s">
        <v>90</v>
      </c>
      <c r="AL239" s="141" t="s">
        <v>90</v>
      </c>
      <c r="AM239" s="141" t="s">
        <v>90</v>
      </c>
      <c r="AN239" s="139"/>
      <c r="AO239" s="141" t="s">
        <v>808</v>
      </c>
      <c r="AP239" s="141" t="s">
        <v>427</v>
      </c>
      <c r="AQ239" s="139" t="s">
        <v>2392</v>
      </c>
      <c r="AR239" s="141" t="s">
        <v>440</v>
      </c>
      <c r="AS239" s="141" t="s">
        <v>801</v>
      </c>
      <c r="AT239" s="141" t="s">
        <v>711</v>
      </c>
      <c r="AU239" s="141" t="s">
        <v>290</v>
      </c>
      <c r="AV239" s="139"/>
      <c r="AW239" s="139"/>
      <c r="AX239" s="139"/>
      <c r="AY239" s="139"/>
      <c r="AZ239" s="141" t="s">
        <v>90</v>
      </c>
      <c r="BA239" s="141" t="s">
        <v>1059</v>
      </c>
      <c r="BB239" s="141" t="s">
        <v>634</v>
      </c>
      <c r="BC239" s="139">
        <v>2.9999999999999997E-4</v>
      </c>
      <c r="BD239" s="139">
        <v>100</v>
      </c>
      <c r="BE239" s="141" t="s">
        <v>430</v>
      </c>
      <c r="BF239" s="141" t="s">
        <v>90</v>
      </c>
      <c r="BG239" s="141" t="s">
        <v>458</v>
      </c>
      <c r="BH239" s="141" t="s">
        <v>432</v>
      </c>
      <c r="BI239" s="139">
        <v>35</v>
      </c>
      <c r="BJ239" s="141" t="s">
        <v>433</v>
      </c>
      <c r="BK239" s="140">
        <v>45614</v>
      </c>
      <c r="BL239" s="139">
        <v>2.9</v>
      </c>
      <c r="BM239" s="141" t="s">
        <v>434</v>
      </c>
      <c r="BN239" s="141">
        <v>3</v>
      </c>
      <c r="BO239" s="141" t="s">
        <v>974</v>
      </c>
      <c r="BP239" s="141" t="s">
        <v>2925</v>
      </c>
      <c r="BQ239" s="140"/>
      <c r="BR239" s="141" t="s">
        <v>7</v>
      </c>
      <c r="BS239" s="141" t="s">
        <v>10</v>
      </c>
      <c r="BT239" s="141" t="s">
        <v>7</v>
      </c>
      <c r="BU239" s="141" t="s">
        <v>801</v>
      </c>
      <c r="BV239" s="141" t="s">
        <v>2926</v>
      </c>
      <c r="BW239" t="s">
        <v>90</v>
      </c>
      <c r="BX239" s="141" t="s">
        <v>38</v>
      </c>
      <c r="BY239" s="141" t="s">
        <v>90</v>
      </c>
      <c r="BZ239" s="141" t="s">
        <v>90</v>
      </c>
      <c r="CA239" s="141" t="s">
        <v>243</v>
      </c>
      <c r="CB239" s="141" t="s">
        <v>90</v>
      </c>
      <c r="CC239" s="142" t="s">
        <v>8224</v>
      </c>
      <c r="CD239">
        <v>1</v>
      </c>
      <c r="CE239">
        <v>6.4492000000000003</v>
      </c>
      <c r="CF239">
        <v>7.7862999999999998</v>
      </c>
      <c r="CG239" s="141">
        <v>3</v>
      </c>
      <c r="CH239" s="141">
        <v>19.347999999999999</v>
      </c>
      <c r="CI239" s="141">
        <v>23.359000000000002</v>
      </c>
      <c r="CJ239" s="141" t="s">
        <v>90</v>
      </c>
      <c r="CK239" s="141" t="s">
        <v>7</v>
      </c>
      <c r="CL239" s="141" t="s">
        <v>7</v>
      </c>
      <c r="CM239" s="139"/>
      <c r="CN239" s="141" t="s">
        <v>112</v>
      </c>
      <c r="CO239" s="139">
        <v>40</v>
      </c>
      <c r="CP239" s="141" t="s">
        <v>7823</v>
      </c>
      <c r="CQ239" s="141" t="s">
        <v>7824</v>
      </c>
      <c r="CR239" s="141" t="s">
        <v>90</v>
      </c>
      <c r="CS239" s="141" t="s">
        <v>2582</v>
      </c>
      <c r="CT239" s="141" t="s">
        <v>142</v>
      </c>
      <c r="CU239" s="141" t="s">
        <v>90</v>
      </c>
      <c r="CV239" s="142" t="s">
        <v>7</v>
      </c>
      <c r="CW239" s="142" t="s">
        <v>90</v>
      </c>
      <c r="CX239" s="141" t="s">
        <v>2934</v>
      </c>
    </row>
    <row r="240" spans="1:102" x14ac:dyDescent="0.25">
      <c r="A240" s="139">
        <v>560</v>
      </c>
      <c r="B240" s="141" t="s">
        <v>814</v>
      </c>
      <c r="C240" s="141" t="s">
        <v>2949</v>
      </c>
      <c r="D240" s="141" t="s">
        <v>2951</v>
      </c>
      <c r="E240" s="140">
        <v>44511</v>
      </c>
      <c r="F240" s="141" t="s">
        <v>83</v>
      </c>
      <c r="G240" s="141" t="s">
        <v>90</v>
      </c>
      <c r="H240" s="141" t="s">
        <v>2953</v>
      </c>
      <c r="I240" s="141" t="s">
        <v>2954</v>
      </c>
      <c r="J240" s="141" t="s">
        <v>2955</v>
      </c>
      <c r="K240" s="141" t="s">
        <v>2958</v>
      </c>
      <c r="L240" t="s">
        <v>1</v>
      </c>
      <c r="M240" s="141" t="s">
        <v>2950</v>
      </c>
      <c r="N240" s="141" t="s">
        <v>126</v>
      </c>
      <c r="O240" s="141" t="s">
        <v>90</v>
      </c>
      <c r="P240" s="141" t="s">
        <v>90</v>
      </c>
      <c r="Q240" s="141" t="s">
        <v>423</v>
      </c>
      <c r="R240" s="141" t="s">
        <v>424</v>
      </c>
      <c r="S240" s="141" t="s">
        <v>425</v>
      </c>
      <c r="T240" s="141" t="s">
        <v>426</v>
      </c>
      <c r="U240" s="141" t="s">
        <v>426</v>
      </c>
      <c r="V240" s="141" t="s">
        <v>2959</v>
      </c>
      <c r="W240" s="141" t="s">
        <v>713</v>
      </c>
      <c r="X240" s="140">
        <v>44518</v>
      </c>
      <c r="Y240" s="141" t="s">
        <v>90</v>
      </c>
      <c r="Z240" s="140">
        <v>44518</v>
      </c>
      <c r="AA240" s="141" t="s">
        <v>2949</v>
      </c>
      <c r="AB240" s="141" t="s">
        <v>2957</v>
      </c>
      <c r="AC240" s="140">
        <v>44699</v>
      </c>
      <c r="AD240" s="141" t="s">
        <v>90</v>
      </c>
      <c r="AE240" s="139">
        <v>3.5</v>
      </c>
      <c r="AF240" s="140"/>
      <c r="AG240" s="140">
        <v>44518</v>
      </c>
      <c r="AH240" s="139">
        <v>3</v>
      </c>
      <c r="AI240" s="139">
        <v>1000</v>
      </c>
      <c r="AJ240" s="141" t="s">
        <v>2956</v>
      </c>
      <c r="AK240" s="141" t="s">
        <v>90</v>
      </c>
      <c r="AL240" s="141" t="s">
        <v>90</v>
      </c>
      <c r="AM240" s="141" t="s">
        <v>90</v>
      </c>
      <c r="AN240" s="139"/>
      <c r="AO240" s="141" t="s">
        <v>436</v>
      </c>
      <c r="AP240" s="141" t="s">
        <v>427</v>
      </c>
      <c r="AQ240" s="139" t="s">
        <v>2392</v>
      </c>
      <c r="AR240" s="141" t="s">
        <v>372</v>
      </c>
      <c r="AS240" s="141" t="s">
        <v>428</v>
      </c>
      <c r="AT240" s="141" t="s">
        <v>1150</v>
      </c>
      <c r="AU240" s="141" t="s">
        <v>290</v>
      </c>
      <c r="AV240" s="139"/>
      <c r="AW240" s="139"/>
      <c r="AX240" s="139"/>
      <c r="AY240" s="139"/>
      <c r="AZ240" s="141" t="s">
        <v>90</v>
      </c>
      <c r="BA240" s="141" t="s">
        <v>1852</v>
      </c>
      <c r="BB240" s="141" t="s">
        <v>634</v>
      </c>
      <c r="BC240" s="139"/>
      <c r="BD240" s="139">
        <v>100</v>
      </c>
      <c r="BE240" s="141" t="s">
        <v>430</v>
      </c>
      <c r="BF240" s="141" t="s">
        <v>90</v>
      </c>
      <c r="BG240" s="141" t="s">
        <v>458</v>
      </c>
      <c r="BH240" s="141" t="s">
        <v>432</v>
      </c>
      <c r="BI240" s="139">
        <v>50</v>
      </c>
      <c r="BJ240" s="141" t="s">
        <v>433</v>
      </c>
      <c r="BK240" s="140">
        <v>45614</v>
      </c>
      <c r="BL240" s="139">
        <v>3.5</v>
      </c>
      <c r="BM240" s="141" t="s">
        <v>434</v>
      </c>
      <c r="BN240" s="141">
        <v>3</v>
      </c>
      <c r="BO240" s="141" t="s">
        <v>428</v>
      </c>
      <c r="BP240" s="141" t="s">
        <v>2952</v>
      </c>
      <c r="BQ240" s="140"/>
      <c r="BR240" s="141" t="s">
        <v>7</v>
      </c>
      <c r="BS240" s="141" t="s">
        <v>10</v>
      </c>
      <c r="BT240" s="141" t="s">
        <v>7</v>
      </c>
      <c r="BU240" s="141" t="s">
        <v>428</v>
      </c>
      <c r="BV240" s="141" t="s">
        <v>428</v>
      </c>
      <c r="BW240" t="s">
        <v>90</v>
      </c>
      <c r="BX240" s="141" t="s">
        <v>38</v>
      </c>
      <c r="BY240" s="141" t="s">
        <v>90</v>
      </c>
      <c r="BZ240" s="141" t="s">
        <v>90</v>
      </c>
      <c r="CA240" s="141" t="s">
        <v>243</v>
      </c>
      <c r="CB240" s="141" t="s">
        <v>90</v>
      </c>
      <c r="CC240" s="142" t="s">
        <v>8224</v>
      </c>
      <c r="CD240">
        <v>1</v>
      </c>
      <c r="CE240">
        <v>6.4492000000000003</v>
      </c>
      <c r="CF240">
        <v>7.7862999999999998</v>
      </c>
      <c r="CG240" s="141">
        <v>3</v>
      </c>
      <c r="CH240" s="141">
        <v>19.347999999999999</v>
      </c>
      <c r="CI240" s="141">
        <v>23.359000000000002</v>
      </c>
      <c r="CJ240" s="141" t="s">
        <v>90</v>
      </c>
      <c r="CK240" s="141" t="s">
        <v>7</v>
      </c>
      <c r="CL240" s="141" t="s">
        <v>7</v>
      </c>
      <c r="CM240" s="139"/>
      <c r="CN240" s="141" t="s">
        <v>112</v>
      </c>
      <c r="CO240" s="139">
        <v>50</v>
      </c>
      <c r="CP240" s="141" t="s">
        <v>7825</v>
      </c>
      <c r="CQ240" s="141" t="s">
        <v>2693</v>
      </c>
      <c r="CR240" s="141" t="s">
        <v>90</v>
      </c>
      <c r="CS240" s="141" t="s">
        <v>2693</v>
      </c>
      <c r="CT240" s="141" t="s">
        <v>142</v>
      </c>
      <c r="CU240" s="141" t="s">
        <v>90</v>
      </c>
      <c r="CV240" s="142" t="s">
        <v>7</v>
      </c>
      <c r="CW240" s="142" t="s">
        <v>90</v>
      </c>
      <c r="CX240" s="141" t="s">
        <v>2960</v>
      </c>
    </row>
    <row r="241" spans="1:102" x14ac:dyDescent="0.25">
      <c r="A241" s="139">
        <v>559</v>
      </c>
      <c r="B241" s="141" t="s">
        <v>814</v>
      </c>
      <c r="C241" s="141" t="s">
        <v>1900</v>
      </c>
      <c r="D241" s="141" t="s">
        <v>2962</v>
      </c>
      <c r="E241" s="140">
        <v>44510</v>
      </c>
      <c r="F241" s="141" t="s">
        <v>108</v>
      </c>
      <c r="G241" s="141" t="s">
        <v>90</v>
      </c>
      <c r="H241" s="141" t="s">
        <v>2965</v>
      </c>
      <c r="I241" s="141" t="s">
        <v>2966</v>
      </c>
      <c r="J241" s="141" t="s">
        <v>90</v>
      </c>
      <c r="K241" s="141" t="s">
        <v>2969</v>
      </c>
      <c r="L241" t="s">
        <v>2</v>
      </c>
      <c r="M241" s="141" t="s">
        <v>2961</v>
      </c>
      <c r="N241" s="141" t="s">
        <v>1230</v>
      </c>
      <c r="O241" s="141" t="s">
        <v>90</v>
      </c>
      <c r="P241" s="141" t="s">
        <v>90</v>
      </c>
      <c r="Q241" s="141" t="s">
        <v>1883</v>
      </c>
      <c r="R241" s="141" t="s">
        <v>424</v>
      </c>
      <c r="S241" s="141" t="s">
        <v>425</v>
      </c>
      <c r="T241" s="141" t="s">
        <v>426</v>
      </c>
      <c r="U241" s="141" t="s">
        <v>426</v>
      </c>
      <c r="V241" s="141" t="s">
        <v>2970</v>
      </c>
      <c r="W241" s="141" t="s">
        <v>90</v>
      </c>
      <c r="X241" s="140">
        <v>44517</v>
      </c>
      <c r="Y241" s="141" t="s">
        <v>90</v>
      </c>
      <c r="Z241" s="140">
        <v>44517</v>
      </c>
      <c r="AA241" s="141" t="s">
        <v>90</v>
      </c>
      <c r="AB241" s="141" t="s">
        <v>2968</v>
      </c>
      <c r="AC241" s="140">
        <v>44882</v>
      </c>
      <c r="AD241" s="141" t="s">
        <v>90</v>
      </c>
      <c r="AE241" s="139">
        <v>0</v>
      </c>
      <c r="AF241" s="140"/>
      <c r="AG241" s="140">
        <v>44517</v>
      </c>
      <c r="AH241" s="139">
        <v>15</v>
      </c>
      <c r="AI241" s="139">
        <v>1000</v>
      </c>
      <c r="AJ241" s="141" t="s">
        <v>2967</v>
      </c>
      <c r="AK241" s="141" t="s">
        <v>90</v>
      </c>
      <c r="AL241" s="141" t="s">
        <v>90</v>
      </c>
      <c r="AM241" s="141" t="s">
        <v>90</v>
      </c>
      <c r="AN241" s="139"/>
      <c r="AO241" s="141" t="s">
        <v>435</v>
      </c>
      <c r="AP241" s="141" t="s">
        <v>1906</v>
      </c>
      <c r="AQ241" s="139" t="s">
        <v>2392</v>
      </c>
      <c r="AR241" s="141" t="s">
        <v>90</v>
      </c>
      <c r="AS241" s="141" t="s">
        <v>1904</v>
      </c>
      <c r="AT241" s="141" t="s">
        <v>1150</v>
      </c>
      <c r="AU241" s="141" t="s">
        <v>290</v>
      </c>
      <c r="AV241" s="139">
        <v>0.03</v>
      </c>
      <c r="AW241" s="139">
        <v>0.43</v>
      </c>
      <c r="AX241" s="139"/>
      <c r="AY241" s="139"/>
      <c r="AZ241" s="141" t="s">
        <v>90</v>
      </c>
      <c r="BA241" s="141" t="s">
        <v>1430</v>
      </c>
      <c r="BB241" s="141" t="s">
        <v>439</v>
      </c>
      <c r="BC241" s="139"/>
      <c r="BD241" s="139">
        <v>100.578</v>
      </c>
      <c r="BE241" s="141" t="s">
        <v>430</v>
      </c>
      <c r="BF241" s="141" t="s">
        <v>90</v>
      </c>
      <c r="BG241" s="141" t="s">
        <v>431</v>
      </c>
      <c r="BH241" s="141" t="s">
        <v>432</v>
      </c>
      <c r="BI241" s="139">
        <v>20</v>
      </c>
      <c r="BJ241" s="141" t="s">
        <v>2964</v>
      </c>
      <c r="BK241" s="140">
        <v>45613</v>
      </c>
      <c r="BL241" s="139">
        <v>0</v>
      </c>
      <c r="BM241" s="141" t="s">
        <v>434</v>
      </c>
      <c r="BN241" s="141">
        <v>15</v>
      </c>
      <c r="BO241" s="141" t="s">
        <v>974</v>
      </c>
      <c r="BP241" s="141" t="s">
        <v>2963</v>
      </c>
      <c r="BQ241" s="140"/>
      <c r="BR241" s="141" t="s">
        <v>7</v>
      </c>
      <c r="BS241" s="141" t="s">
        <v>12</v>
      </c>
      <c r="BT241" s="141" t="s">
        <v>7</v>
      </c>
      <c r="BU241" s="141" t="s">
        <v>1904</v>
      </c>
      <c r="BV241" s="141" t="s">
        <v>1904</v>
      </c>
      <c r="BW241" t="s">
        <v>90</v>
      </c>
      <c r="BX241" s="141" t="s">
        <v>36</v>
      </c>
      <c r="BY241" s="141" t="s">
        <v>90</v>
      </c>
      <c r="BZ241" s="141" t="s">
        <v>90</v>
      </c>
      <c r="CA241" s="141" t="s">
        <v>7828</v>
      </c>
      <c r="CB241" s="141" t="s">
        <v>90</v>
      </c>
      <c r="CC241" s="142" t="s">
        <v>8224</v>
      </c>
      <c r="CD241">
        <v>1.1579999999999999</v>
      </c>
      <c r="CE241">
        <v>7.4696999999999996</v>
      </c>
      <c r="CF241">
        <v>9.0153999999999996</v>
      </c>
      <c r="CG241" s="141">
        <v>17.37</v>
      </c>
      <c r="CH241" s="141">
        <v>112.04600000000001</v>
      </c>
      <c r="CI241" s="141">
        <v>135.23099999999999</v>
      </c>
      <c r="CJ241" s="141" t="s">
        <v>90</v>
      </c>
      <c r="CK241" s="141" t="s">
        <v>7</v>
      </c>
      <c r="CL241" s="141" t="s">
        <v>140</v>
      </c>
      <c r="CM241" s="139">
        <v>0</v>
      </c>
      <c r="CN241" s="141" t="s">
        <v>726</v>
      </c>
      <c r="CO241" s="139">
        <v>20</v>
      </c>
      <c r="CP241" s="141" t="s">
        <v>7826</v>
      </c>
      <c r="CQ241" s="141" t="s">
        <v>7827</v>
      </c>
      <c r="CR241" s="141" t="s">
        <v>7827</v>
      </c>
      <c r="CS241" s="141" t="s">
        <v>112</v>
      </c>
      <c r="CT241" s="141" t="s">
        <v>142</v>
      </c>
      <c r="CU241" s="141" t="s">
        <v>90</v>
      </c>
      <c r="CV241" s="142" t="s">
        <v>7</v>
      </c>
      <c r="CW241" s="142" t="s">
        <v>90</v>
      </c>
      <c r="CX241" s="141" t="s">
        <v>2971</v>
      </c>
    </row>
    <row r="242" spans="1:102" x14ac:dyDescent="0.25">
      <c r="A242" s="139">
        <v>558</v>
      </c>
      <c r="B242" s="141" t="s">
        <v>7731</v>
      </c>
      <c r="C242" s="141" t="s">
        <v>3005</v>
      </c>
      <c r="D242" s="141" t="s">
        <v>3007</v>
      </c>
      <c r="E242" s="140">
        <v>44509</v>
      </c>
      <c r="F242" s="141" t="s">
        <v>83</v>
      </c>
      <c r="G242" s="141" t="s">
        <v>90</v>
      </c>
      <c r="H242" s="141" t="s">
        <v>3010</v>
      </c>
      <c r="I242" s="141" t="s">
        <v>3011</v>
      </c>
      <c r="J242" s="141" t="s">
        <v>3012</v>
      </c>
      <c r="K242" s="141" t="s">
        <v>3016</v>
      </c>
      <c r="L242" t="s">
        <v>1</v>
      </c>
      <c r="M242" s="141" t="s">
        <v>3006</v>
      </c>
      <c r="N242" s="141" t="s">
        <v>126</v>
      </c>
      <c r="O242" s="141" t="s">
        <v>90</v>
      </c>
      <c r="P242" s="141" t="s">
        <v>90</v>
      </c>
      <c r="Q242" s="141" t="s">
        <v>423</v>
      </c>
      <c r="R242" s="141" t="s">
        <v>424</v>
      </c>
      <c r="S242" s="141" t="s">
        <v>425</v>
      </c>
      <c r="T242" s="141" t="s">
        <v>426</v>
      </c>
      <c r="U242" s="141" t="s">
        <v>426</v>
      </c>
      <c r="V242" s="141" t="s">
        <v>3017</v>
      </c>
      <c r="W242" s="141" t="s">
        <v>713</v>
      </c>
      <c r="X242" s="140">
        <v>44515</v>
      </c>
      <c r="Y242" s="141" t="s">
        <v>90</v>
      </c>
      <c r="Z242" s="140">
        <v>44515</v>
      </c>
      <c r="AA242" s="141" t="s">
        <v>90</v>
      </c>
      <c r="AB242" s="141" t="s">
        <v>3015</v>
      </c>
      <c r="AC242" s="140">
        <v>44696</v>
      </c>
      <c r="AD242" s="141" t="s">
        <v>90</v>
      </c>
      <c r="AE242" s="139">
        <v>1.915</v>
      </c>
      <c r="AF242" s="140"/>
      <c r="AG242" s="140">
        <v>44515</v>
      </c>
      <c r="AH242" s="139">
        <v>5</v>
      </c>
      <c r="AI242" s="139">
        <v>1000</v>
      </c>
      <c r="AJ242" s="141" t="s">
        <v>3014</v>
      </c>
      <c r="AK242" s="141" t="s">
        <v>90</v>
      </c>
      <c r="AL242" s="141" t="s">
        <v>90</v>
      </c>
      <c r="AM242" s="141" t="s">
        <v>90</v>
      </c>
      <c r="AN242" s="139"/>
      <c r="AO242" s="141" t="s">
        <v>435</v>
      </c>
      <c r="AP242" s="141" t="s">
        <v>427</v>
      </c>
      <c r="AQ242" s="139" t="s">
        <v>3013</v>
      </c>
      <c r="AR242" s="141" t="s">
        <v>440</v>
      </c>
      <c r="AS242" s="141" t="s">
        <v>3009</v>
      </c>
      <c r="AT242" s="141" t="s">
        <v>1223</v>
      </c>
      <c r="AU242" s="141" t="s">
        <v>290</v>
      </c>
      <c r="AV242" s="139"/>
      <c r="AW242" s="139"/>
      <c r="AX242" s="139"/>
      <c r="AY242" s="139"/>
      <c r="AZ242" s="141" t="s">
        <v>90</v>
      </c>
      <c r="BA242" s="141" t="s">
        <v>1928</v>
      </c>
      <c r="BB242" s="141" t="s">
        <v>1927</v>
      </c>
      <c r="BC242" s="139">
        <v>2.2000000000000001E-3</v>
      </c>
      <c r="BD242" s="139">
        <v>100</v>
      </c>
      <c r="BE242" s="141" t="s">
        <v>430</v>
      </c>
      <c r="BF242" s="141" t="s">
        <v>90</v>
      </c>
      <c r="BG242" s="141" t="s">
        <v>431</v>
      </c>
      <c r="BH242" s="141" t="s">
        <v>432</v>
      </c>
      <c r="BI242" s="139">
        <v>40</v>
      </c>
      <c r="BJ242" s="141" t="s">
        <v>433</v>
      </c>
      <c r="BK242" s="140">
        <v>45611</v>
      </c>
      <c r="BL242" s="139">
        <v>1.915</v>
      </c>
      <c r="BM242" s="141" t="s">
        <v>434</v>
      </c>
      <c r="BN242" s="141">
        <v>5</v>
      </c>
      <c r="BO242" s="141" t="s">
        <v>802</v>
      </c>
      <c r="BP242" s="141" t="s">
        <v>3008</v>
      </c>
      <c r="BQ242" s="140"/>
      <c r="BR242" s="141" t="s">
        <v>7</v>
      </c>
      <c r="BS242" s="141" t="s">
        <v>26</v>
      </c>
      <c r="BT242" s="141" t="s">
        <v>140</v>
      </c>
      <c r="BU242" s="141" t="s">
        <v>3009</v>
      </c>
      <c r="BV242" s="141" t="s">
        <v>3009</v>
      </c>
      <c r="BW242" t="s">
        <v>90</v>
      </c>
      <c r="BX242" s="141" t="s">
        <v>36</v>
      </c>
      <c r="BY242" s="141" t="s">
        <v>90</v>
      </c>
      <c r="BZ242" s="141" t="s">
        <v>90</v>
      </c>
      <c r="CA242" s="141" t="s">
        <v>243</v>
      </c>
      <c r="CB242" s="141" t="s">
        <v>90</v>
      </c>
      <c r="CC242" s="142" t="s">
        <v>8224</v>
      </c>
      <c r="CD242">
        <v>1</v>
      </c>
      <c r="CE242">
        <v>6.4492000000000003</v>
      </c>
      <c r="CF242">
        <v>7.7862999999999998</v>
      </c>
      <c r="CG242" s="141">
        <v>5</v>
      </c>
      <c r="CH242" s="141">
        <v>32.246000000000002</v>
      </c>
      <c r="CI242" s="141">
        <v>38.932000000000002</v>
      </c>
      <c r="CJ242" s="141" t="s">
        <v>90</v>
      </c>
      <c r="CK242" s="141" t="s">
        <v>7</v>
      </c>
      <c r="CL242" s="141" t="s">
        <v>7</v>
      </c>
      <c r="CM242" s="139"/>
      <c r="CN242" s="141" t="s">
        <v>724</v>
      </c>
      <c r="CO242" s="139"/>
      <c r="CP242" s="141" t="s">
        <v>7829</v>
      </c>
      <c r="CQ242" s="141" t="s">
        <v>7830</v>
      </c>
      <c r="CR242" s="141" t="s">
        <v>90</v>
      </c>
      <c r="CS242" s="141" t="s">
        <v>7831</v>
      </c>
      <c r="CT242" s="141" t="s">
        <v>142</v>
      </c>
      <c r="CU242" s="141" t="s">
        <v>90</v>
      </c>
      <c r="CV242" s="142" t="s">
        <v>7</v>
      </c>
      <c r="CW242" s="142" t="s">
        <v>90</v>
      </c>
      <c r="CX242" s="141" t="s">
        <v>3018</v>
      </c>
    </row>
    <row r="243" spans="1:102" x14ac:dyDescent="0.25">
      <c r="A243" s="139">
        <v>557</v>
      </c>
      <c r="B243" s="141" t="s">
        <v>814</v>
      </c>
      <c r="C243" s="141" t="s">
        <v>2993</v>
      </c>
      <c r="D243" s="141" t="s">
        <v>2995</v>
      </c>
      <c r="E243" s="140">
        <v>44509</v>
      </c>
      <c r="F243" s="141" t="s">
        <v>83</v>
      </c>
      <c r="G243" s="141" t="s">
        <v>90</v>
      </c>
      <c r="H243" s="141" t="s">
        <v>2997</v>
      </c>
      <c r="I243" s="141" t="s">
        <v>2986</v>
      </c>
      <c r="J243" s="141" t="s">
        <v>2999</v>
      </c>
      <c r="K243" s="141" t="s">
        <v>3002</v>
      </c>
      <c r="L243" t="s">
        <v>1</v>
      </c>
      <c r="M243" s="141" t="s">
        <v>2994</v>
      </c>
      <c r="N243" s="141" t="s">
        <v>126</v>
      </c>
      <c r="O243" s="141" t="s">
        <v>90</v>
      </c>
      <c r="P243" s="141" t="s">
        <v>90</v>
      </c>
      <c r="Q243" s="141" t="s">
        <v>423</v>
      </c>
      <c r="R243" s="141" t="s">
        <v>424</v>
      </c>
      <c r="S243" s="141" t="s">
        <v>425</v>
      </c>
      <c r="T243" s="141" t="s">
        <v>426</v>
      </c>
      <c r="U243" s="141" t="s">
        <v>426</v>
      </c>
      <c r="V243" s="141" t="s">
        <v>3003</v>
      </c>
      <c r="W243" s="141" t="s">
        <v>713</v>
      </c>
      <c r="X243" s="140">
        <v>44516</v>
      </c>
      <c r="Y243" s="141" t="s">
        <v>90</v>
      </c>
      <c r="Z243" s="140">
        <v>44516</v>
      </c>
      <c r="AA243" s="141" t="s">
        <v>2993</v>
      </c>
      <c r="AB243" s="141" t="s">
        <v>3001</v>
      </c>
      <c r="AC243" s="140">
        <v>44697</v>
      </c>
      <c r="AD243" s="141" t="s">
        <v>90</v>
      </c>
      <c r="AE243" s="139">
        <v>3.4</v>
      </c>
      <c r="AF243" s="140"/>
      <c r="AG243" s="140">
        <v>44516</v>
      </c>
      <c r="AH243" s="139">
        <v>2.5</v>
      </c>
      <c r="AI243" s="139">
        <v>1000</v>
      </c>
      <c r="AJ243" s="141" t="s">
        <v>3000</v>
      </c>
      <c r="AK243" s="141" t="s">
        <v>90</v>
      </c>
      <c r="AL243" s="141" t="s">
        <v>90</v>
      </c>
      <c r="AM243" s="141" t="s">
        <v>90</v>
      </c>
      <c r="AN243" s="139"/>
      <c r="AO243" s="141" t="s">
        <v>436</v>
      </c>
      <c r="AP243" s="141" t="s">
        <v>427</v>
      </c>
      <c r="AQ243" s="139" t="s">
        <v>2392</v>
      </c>
      <c r="AR243" s="141" t="s">
        <v>372</v>
      </c>
      <c r="AS243" s="141" t="s">
        <v>428</v>
      </c>
      <c r="AT243" s="141" t="s">
        <v>1150</v>
      </c>
      <c r="AU243" s="141" t="s">
        <v>290</v>
      </c>
      <c r="AV243" s="139"/>
      <c r="AW243" s="139"/>
      <c r="AX243" s="139"/>
      <c r="AY243" s="139"/>
      <c r="AZ243" s="141" t="s">
        <v>2998</v>
      </c>
      <c r="BA243" s="141" t="s">
        <v>1203</v>
      </c>
      <c r="BB243" s="141" t="s">
        <v>634</v>
      </c>
      <c r="BC243" s="139">
        <v>7.9000000000000008E-3</v>
      </c>
      <c r="BD243" s="139">
        <v>100</v>
      </c>
      <c r="BE243" s="141" t="s">
        <v>430</v>
      </c>
      <c r="BF243" s="141" t="s">
        <v>90</v>
      </c>
      <c r="BG243" s="141" t="s">
        <v>458</v>
      </c>
      <c r="BH243" s="141" t="s">
        <v>432</v>
      </c>
      <c r="BI243" s="139">
        <v>50</v>
      </c>
      <c r="BJ243" s="141" t="s">
        <v>433</v>
      </c>
      <c r="BK243" s="140">
        <v>45612</v>
      </c>
      <c r="BL243" s="139">
        <v>3.4</v>
      </c>
      <c r="BM243" s="141" t="s">
        <v>434</v>
      </c>
      <c r="BN243" s="141">
        <v>2.5</v>
      </c>
      <c r="BO243" s="141" t="s">
        <v>428</v>
      </c>
      <c r="BP243" s="141" t="s">
        <v>2996</v>
      </c>
      <c r="BQ243" s="140"/>
      <c r="BR243" s="141" t="s">
        <v>7</v>
      </c>
      <c r="BS243" s="141" t="s">
        <v>10</v>
      </c>
      <c r="BT243" s="141" t="s">
        <v>7</v>
      </c>
      <c r="BU243" s="141" t="s">
        <v>428</v>
      </c>
      <c r="BV243" s="141" t="s">
        <v>428</v>
      </c>
      <c r="BW243" t="s">
        <v>90</v>
      </c>
      <c r="BX243" s="141" t="s">
        <v>38</v>
      </c>
      <c r="BY243" s="141" t="s">
        <v>90</v>
      </c>
      <c r="BZ243" s="141" t="s">
        <v>90</v>
      </c>
      <c r="CA243" s="141" t="s">
        <v>243</v>
      </c>
      <c r="CB243" s="141" t="s">
        <v>90</v>
      </c>
      <c r="CC243" s="142" t="s">
        <v>8224</v>
      </c>
      <c r="CD243">
        <v>1</v>
      </c>
      <c r="CE243">
        <v>6.4492000000000003</v>
      </c>
      <c r="CF243">
        <v>7.7862999999999998</v>
      </c>
      <c r="CG243" s="141">
        <v>2.5</v>
      </c>
      <c r="CH243" s="141">
        <v>16.123000000000001</v>
      </c>
      <c r="CI243" s="141">
        <v>19.466000000000001</v>
      </c>
      <c r="CJ243" s="141" t="s">
        <v>90</v>
      </c>
      <c r="CK243" s="141" t="s">
        <v>7</v>
      </c>
      <c r="CL243" s="141" t="s">
        <v>7</v>
      </c>
      <c r="CM243" s="139"/>
      <c r="CN243" s="141" t="s">
        <v>112</v>
      </c>
      <c r="CO243" s="139">
        <v>50</v>
      </c>
      <c r="CP243" s="141" t="s">
        <v>7832</v>
      </c>
      <c r="CQ243" s="141" t="s">
        <v>2986</v>
      </c>
      <c r="CR243" s="141" t="s">
        <v>90</v>
      </c>
      <c r="CS243" s="141" t="s">
        <v>2986</v>
      </c>
      <c r="CT243" s="141" t="s">
        <v>142</v>
      </c>
      <c r="CU243" s="141" t="s">
        <v>90</v>
      </c>
      <c r="CV243" s="142" t="s">
        <v>7</v>
      </c>
      <c r="CW243" s="142" t="s">
        <v>90</v>
      </c>
      <c r="CX243" s="141" t="s">
        <v>3004</v>
      </c>
    </row>
    <row r="244" spans="1:102" x14ac:dyDescent="0.25">
      <c r="A244" s="139">
        <v>556</v>
      </c>
      <c r="B244" s="141" t="s">
        <v>814</v>
      </c>
      <c r="C244" s="141" t="s">
        <v>2981</v>
      </c>
      <c r="D244" s="141" t="s">
        <v>2983</v>
      </c>
      <c r="E244" s="140">
        <v>44509</v>
      </c>
      <c r="F244" s="141" t="s">
        <v>83</v>
      </c>
      <c r="G244" s="141" t="s">
        <v>90</v>
      </c>
      <c r="H244" s="141" t="s">
        <v>2985</v>
      </c>
      <c r="I244" s="141" t="s">
        <v>2986</v>
      </c>
      <c r="J244" s="141" t="s">
        <v>2987</v>
      </c>
      <c r="K244" s="141" t="s">
        <v>2990</v>
      </c>
      <c r="L244" t="s">
        <v>1</v>
      </c>
      <c r="M244" s="141" t="s">
        <v>2982</v>
      </c>
      <c r="N244" s="141" t="s">
        <v>126</v>
      </c>
      <c r="O244" s="141" t="s">
        <v>90</v>
      </c>
      <c r="P244" s="141" t="s">
        <v>90</v>
      </c>
      <c r="Q244" s="141" t="s">
        <v>423</v>
      </c>
      <c r="R244" s="141" t="s">
        <v>424</v>
      </c>
      <c r="S244" s="141" t="s">
        <v>425</v>
      </c>
      <c r="T244" s="141" t="s">
        <v>426</v>
      </c>
      <c r="U244" s="141" t="s">
        <v>426</v>
      </c>
      <c r="V244" s="141" t="s">
        <v>2991</v>
      </c>
      <c r="W244" s="141" t="s">
        <v>713</v>
      </c>
      <c r="X244" s="140">
        <v>44516</v>
      </c>
      <c r="Y244" s="141" t="s">
        <v>90</v>
      </c>
      <c r="Z244" s="140">
        <v>44516</v>
      </c>
      <c r="AA244" s="141" t="s">
        <v>90</v>
      </c>
      <c r="AB244" s="141" t="s">
        <v>2989</v>
      </c>
      <c r="AC244" s="140">
        <v>44697</v>
      </c>
      <c r="AD244" s="141" t="s">
        <v>90</v>
      </c>
      <c r="AE244" s="139">
        <v>3.4</v>
      </c>
      <c r="AF244" s="140"/>
      <c r="AG244" s="140">
        <v>44516</v>
      </c>
      <c r="AH244" s="139">
        <v>4.5</v>
      </c>
      <c r="AI244" s="139">
        <v>1000</v>
      </c>
      <c r="AJ244" s="141" t="s">
        <v>2988</v>
      </c>
      <c r="AK244" s="141" t="s">
        <v>90</v>
      </c>
      <c r="AL244" s="141" t="s">
        <v>90</v>
      </c>
      <c r="AM244" s="141" t="s">
        <v>90</v>
      </c>
      <c r="AN244" s="139"/>
      <c r="AO244" s="141" t="s">
        <v>436</v>
      </c>
      <c r="AP244" s="141" t="s">
        <v>427</v>
      </c>
      <c r="AQ244" s="139" t="s">
        <v>2392</v>
      </c>
      <c r="AR244" s="141" t="s">
        <v>440</v>
      </c>
      <c r="AS244" s="141" t="s">
        <v>428</v>
      </c>
      <c r="AT244" s="141" t="s">
        <v>716</v>
      </c>
      <c r="AU244" s="141" t="s">
        <v>290</v>
      </c>
      <c r="AV244" s="139"/>
      <c r="AW244" s="139"/>
      <c r="AX244" s="139"/>
      <c r="AY244" s="139"/>
      <c r="AZ244" s="141" t="s">
        <v>90</v>
      </c>
      <c r="BA244" s="141" t="s">
        <v>1816</v>
      </c>
      <c r="BB244" s="141" t="s">
        <v>1815</v>
      </c>
      <c r="BC244" s="139">
        <v>-4.7999999999999996E-3</v>
      </c>
      <c r="BD244" s="139">
        <v>100</v>
      </c>
      <c r="BE244" s="141" t="s">
        <v>430</v>
      </c>
      <c r="BF244" s="141" t="s">
        <v>90</v>
      </c>
      <c r="BG244" s="141" t="s">
        <v>431</v>
      </c>
      <c r="BH244" s="141" t="s">
        <v>432</v>
      </c>
      <c r="BI244" s="139">
        <v>30</v>
      </c>
      <c r="BJ244" s="141" t="s">
        <v>433</v>
      </c>
      <c r="BK244" s="140">
        <v>45612</v>
      </c>
      <c r="BL244" s="139">
        <v>3.4</v>
      </c>
      <c r="BM244" s="141" t="s">
        <v>434</v>
      </c>
      <c r="BN244" s="141">
        <v>4.5</v>
      </c>
      <c r="BO244" s="141" t="s">
        <v>428</v>
      </c>
      <c r="BP244" s="141" t="s">
        <v>2984</v>
      </c>
      <c r="BQ244" s="140"/>
      <c r="BR244" s="141" t="s">
        <v>7</v>
      </c>
      <c r="BS244" s="141" t="s">
        <v>21</v>
      </c>
      <c r="BT244" s="141" t="s">
        <v>7</v>
      </c>
      <c r="BU244" s="141" t="s">
        <v>428</v>
      </c>
      <c r="BV244" s="141" t="s">
        <v>428</v>
      </c>
      <c r="BW244" t="s">
        <v>90</v>
      </c>
      <c r="BX244" s="141" t="s">
        <v>36</v>
      </c>
      <c r="BY244" s="141" t="s">
        <v>90</v>
      </c>
      <c r="BZ244" s="141" t="s">
        <v>90</v>
      </c>
      <c r="CA244" s="141" t="s">
        <v>243</v>
      </c>
      <c r="CB244" s="141" t="s">
        <v>90</v>
      </c>
      <c r="CC244" s="142" t="s">
        <v>8224</v>
      </c>
      <c r="CD244">
        <v>1</v>
      </c>
      <c r="CE244">
        <v>6.4492000000000003</v>
      </c>
      <c r="CF244">
        <v>7.7862999999999998</v>
      </c>
      <c r="CG244" s="141">
        <v>4.5</v>
      </c>
      <c r="CH244" s="141">
        <v>29.021000000000001</v>
      </c>
      <c r="CI244" s="141">
        <v>35.037999999999997</v>
      </c>
      <c r="CJ244" s="141" t="s">
        <v>90</v>
      </c>
      <c r="CK244" s="141" t="s">
        <v>7</v>
      </c>
      <c r="CL244" s="141" t="s">
        <v>7</v>
      </c>
      <c r="CM244" s="139"/>
      <c r="CN244" s="141" t="s">
        <v>112</v>
      </c>
      <c r="CO244" s="139">
        <v>30</v>
      </c>
      <c r="CP244" s="141" t="s">
        <v>7833</v>
      </c>
      <c r="CQ244" s="141" t="s">
        <v>2986</v>
      </c>
      <c r="CR244" s="141" t="s">
        <v>90</v>
      </c>
      <c r="CS244" s="141" t="s">
        <v>2986</v>
      </c>
      <c r="CT244" s="141" t="s">
        <v>142</v>
      </c>
      <c r="CU244" s="141" t="s">
        <v>90</v>
      </c>
      <c r="CV244" s="142" t="s">
        <v>7</v>
      </c>
      <c r="CW244" s="142" t="s">
        <v>90</v>
      </c>
      <c r="CX244" s="141" t="s">
        <v>2992</v>
      </c>
    </row>
    <row r="245" spans="1:102" x14ac:dyDescent="0.25">
      <c r="A245" s="139">
        <v>555</v>
      </c>
      <c r="B245" s="141" t="s">
        <v>7731</v>
      </c>
      <c r="C245" s="141" t="s">
        <v>1281</v>
      </c>
      <c r="D245" s="141" t="s">
        <v>2973</v>
      </c>
      <c r="E245" s="140">
        <v>44509</v>
      </c>
      <c r="F245" s="141" t="s">
        <v>83</v>
      </c>
      <c r="G245" s="141" t="s">
        <v>90</v>
      </c>
      <c r="H245" s="141" t="s">
        <v>2975</v>
      </c>
      <c r="I245" s="141" t="s">
        <v>2976</v>
      </c>
      <c r="J245" s="141" t="s">
        <v>2977</v>
      </c>
      <c r="K245" s="141" t="s">
        <v>2978</v>
      </c>
      <c r="L245" t="s">
        <v>82</v>
      </c>
      <c r="M245" s="141" t="s">
        <v>2972</v>
      </c>
      <c r="N245" s="141" t="s">
        <v>126</v>
      </c>
      <c r="O245" s="141" t="s">
        <v>90</v>
      </c>
      <c r="P245" s="141" t="s">
        <v>90</v>
      </c>
      <c r="Q245" s="141" t="s">
        <v>423</v>
      </c>
      <c r="R245" s="141" t="s">
        <v>424</v>
      </c>
      <c r="S245" s="141" t="s">
        <v>425</v>
      </c>
      <c r="T245" s="141" t="s">
        <v>426</v>
      </c>
      <c r="U245" s="141" t="s">
        <v>426</v>
      </c>
      <c r="V245" s="141" t="s">
        <v>2979</v>
      </c>
      <c r="W245" s="141" t="s">
        <v>90</v>
      </c>
      <c r="X245" s="140">
        <v>44517</v>
      </c>
      <c r="Y245" s="141" t="s">
        <v>90</v>
      </c>
      <c r="Z245" s="140">
        <v>44517</v>
      </c>
      <c r="AA245" s="141" t="s">
        <v>1281</v>
      </c>
      <c r="AB245" s="141" t="s">
        <v>1577</v>
      </c>
      <c r="AC245" s="140">
        <v>44698</v>
      </c>
      <c r="AD245" s="141" t="s">
        <v>90</v>
      </c>
      <c r="AE245" s="139">
        <v>1.75</v>
      </c>
      <c r="AF245" s="140"/>
      <c r="AG245" s="140">
        <v>44517</v>
      </c>
      <c r="AH245" s="139">
        <v>5</v>
      </c>
      <c r="AI245" s="139">
        <v>1000</v>
      </c>
      <c r="AJ245" s="141" t="s">
        <v>1290</v>
      </c>
      <c r="AK245" s="141" t="s">
        <v>90</v>
      </c>
      <c r="AL245" s="141" t="s">
        <v>90</v>
      </c>
      <c r="AM245" s="141" t="s">
        <v>90</v>
      </c>
      <c r="AN245" s="139"/>
      <c r="AO245" s="141" t="s">
        <v>435</v>
      </c>
      <c r="AP245" s="141" t="s">
        <v>1289</v>
      </c>
      <c r="AQ245" s="139" t="s">
        <v>2392</v>
      </c>
      <c r="AR245" s="141" t="s">
        <v>90</v>
      </c>
      <c r="AS245" s="141" t="s">
        <v>1285</v>
      </c>
      <c r="AT245" s="141" t="s">
        <v>459</v>
      </c>
      <c r="AU245" s="141" t="s">
        <v>290</v>
      </c>
      <c r="AV245" s="139"/>
      <c r="AW245" s="139"/>
      <c r="AX245" s="139"/>
      <c r="AY245" s="139"/>
      <c r="AZ245" s="141" t="s">
        <v>90</v>
      </c>
      <c r="BA245" s="141" t="s">
        <v>90</v>
      </c>
      <c r="BB245" s="141" t="s">
        <v>439</v>
      </c>
      <c r="BC245" s="139">
        <v>-1.7299999999999999E-2</v>
      </c>
      <c r="BD245" s="139">
        <v>99.891999999999996</v>
      </c>
      <c r="BE245" s="141" t="s">
        <v>430</v>
      </c>
      <c r="BF245" s="141" t="s">
        <v>90</v>
      </c>
      <c r="BG245" s="141" t="s">
        <v>458</v>
      </c>
      <c r="BH245" s="141" t="s">
        <v>432</v>
      </c>
      <c r="BI245" s="139">
        <v>35</v>
      </c>
      <c r="BJ245" s="141" t="s">
        <v>433</v>
      </c>
      <c r="BK245" s="140">
        <v>45613</v>
      </c>
      <c r="BL245" s="139">
        <v>1.75</v>
      </c>
      <c r="BM245" s="141" t="s">
        <v>434</v>
      </c>
      <c r="BN245" s="141">
        <v>5</v>
      </c>
      <c r="BO245" s="141" t="s">
        <v>1286</v>
      </c>
      <c r="BP245" s="141" t="s">
        <v>2974</v>
      </c>
      <c r="BQ245" s="140"/>
      <c r="BR245" s="141" t="s">
        <v>7</v>
      </c>
      <c r="BS245" s="141" t="s">
        <v>12</v>
      </c>
      <c r="BT245" s="141" t="s">
        <v>141</v>
      </c>
      <c r="BU245" s="141" t="s">
        <v>1285</v>
      </c>
      <c r="BV245" s="141" t="s">
        <v>1285</v>
      </c>
      <c r="BW245" t="s">
        <v>90</v>
      </c>
      <c r="BX245" s="141" t="s">
        <v>38</v>
      </c>
      <c r="BY245" s="141" t="s">
        <v>90</v>
      </c>
      <c r="BZ245" s="141" t="s">
        <v>90</v>
      </c>
      <c r="CA245" s="141" t="s">
        <v>243</v>
      </c>
      <c r="CB245" s="141" t="s">
        <v>90</v>
      </c>
      <c r="CC245" s="142" t="s">
        <v>8224</v>
      </c>
      <c r="CD245">
        <v>1</v>
      </c>
      <c r="CE245">
        <v>6.4492000000000003</v>
      </c>
      <c r="CF245">
        <v>7.7862999999999998</v>
      </c>
      <c r="CG245" s="141">
        <v>5</v>
      </c>
      <c r="CH245" s="141">
        <v>32.246000000000002</v>
      </c>
      <c r="CI245" s="141">
        <v>38.932000000000002</v>
      </c>
      <c r="CJ245" s="141" t="s">
        <v>90</v>
      </c>
      <c r="CK245" s="141" t="s">
        <v>7</v>
      </c>
      <c r="CL245" s="141" t="s">
        <v>141</v>
      </c>
      <c r="CM245" s="139"/>
      <c r="CN245" s="141" t="s">
        <v>724</v>
      </c>
      <c r="CO245" s="139"/>
      <c r="CP245" s="141" t="s">
        <v>7834</v>
      </c>
      <c r="CQ245" s="141" t="s">
        <v>7835</v>
      </c>
      <c r="CR245" s="141" t="s">
        <v>90</v>
      </c>
      <c r="CS245" s="141" t="s">
        <v>7836</v>
      </c>
      <c r="CT245" s="141" t="s">
        <v>142</v>
      </c>
      <c r="CU245" s="141" t="s">
        <v>90</v>
      </c>
      <c r="CV245" s="142" t="s">
        <v>7</v>
      </c>
      <c r="CW245" s="142" t="s">
        <v>90</v>
      </c>
      <c r="CX245" s="141" t="s">
        <v>2980</v>
      </c>
    </row>
    <row r="246" spans="1:102" x14ac:dyDescent="0.25">
      <c r="A246" s="139">
        <v>554</v>
      </c>
      <c r="B246" s="141" t="s">
        <v>814</v>
      </c>
      <c r="C246" s="141" t="s">
        <v>3019</v>
      </c>
      <c r="D246" s="141" t="s">
        <v>3021</v>
      </c>
      <c r="E246" s="140">
        <v>44505</v>
      </c>
      <c r="F246" s="141" t="s">
        <v>83</v>
      </c>
      <c r="G246" s="141" t="s">
        <v>90</v>
      </c>
      <c r="H246" s="141" t="s">
        <v>2284</v>
      </c>
      <c r="I246" s="141" t="s">
        <v>451</v>
      </c>
      <c r="J246" s="141" t="s">
        <v>2250</v>
      </c>
      <c r="K246" s="141" t="s">
        <v>3029</v>
      </c>
      <c r="L246" t="s">
        <v>1</v>
      </c>
      <c r="M246" s="141" t="s">
        <v>3020</v>
      </c>
      <c r="N246" s="141" t="s">
        <v>126</v>
      </c>
      <c r="O246" s="141" t="s">
        <v>90</v>
      </c>
      <c r="P246" s="141" t="s">
        <v>90</v>
      </c>
      <c r="Q246" s="141" t="s">
        <v>423</v>
      </c>
      <c r="R246" s="141" t="s">
        <v>424</v>
      </c>
      <c r="S246" s="141" t="s">
        <v>425</v>
      </c>
      <c r="T246" s="141" t="s">
        <v>426</v>
      </c>
      <c r="U246" s="141" t="s">
        <v>426</v>
      </c>
      <c r="V246" s="141" t="s">
        <v>3030</v>
      </c>
      <c r="W246" s="141" t="s">
        <v>2227</v>
      </c>
      <c r="X246" s="140">
        <v>44512</v>
      </c>
      <c r="Y246" s="141" t="s">
        <v>90</v>
      </c>
      <c r="Z246" s="140">
        <v>44512</v>
      </c>
      <c r="AA246" s="141" t="s">
        <v>90</v>
      </c>
      <c r="AB246" s="141" t="s">
        <v>3028</v>
      </c>
      <c r="AC246" s="140">
        <v>44693</v>
      </c>
      <c r="AD246" s="141" t="s">
        <v>90</v>
      </c>
      <c r="AE246" s="139">
        <v>2</v>
      </c>
      <c r="AF246" s="140"/>
      <c r="AG246" s="140">
        <v>44512</v>
      </c>
      <c r="AH246" s="139">
        <v>0.5</v>
      </c>
      <c r="AI246" s="139">
        <v>1000</v>
      </c>
      <c r="AJ246" s="141" t="s">
        <v>3027</v>
      </c>
      <c r="AK246" s="141" t="s">
        <v>90</v>
      </c>
      <c r="AL246" s="141" t="s">
        <v>90</v>
      </c>
      <c r="AM246" s="141" t="s">
        <v>90</v>
      </c>
      <c r="AN246" s="139"/>
      <c r="AO246" s="141" t="s">
        <v>436</v>
      </c>
      <c r="AP246" s="141" t="s">
        <v>427</v>
      </c>
      <c r="AQ246" s="139" t="s">
        <v>3026</v>
      </c>
      <c r="AR246" s="141" t="s">
        <v>438</v>
      </c>
      <c r="AS246" s="141" t="s">
        <v>428</v>
      </c>
      <c r="AT246" s="141" t="s">
        <v>1150</v>
      </c>
      <c r="AU246" s="141" t="s">
        <v>290</v>
      </c>
      <c r="AV246" s="139"/>
      <c r="AW246" s="139"/>
      <c r="AX246" s="139"/>
      <c r="AY246" s="139"/>
      <c r="AZ246" s="141" t="s">
        <v>3025</v>
      </c>
      <c r="BA246" s="141" t="s">
        <v>3024</v>
      </c>
      <c r="BB246" s="141" t="s">
        <v>1083</v>
      </c>
      <c r="BC246" s="139"/>
      <c r="BD246" s="139">
        <v>100</v>
      </c>
      <c r="BE246" s="141" t="s">
        <v>955</v>
      </c>
      <c r="BF246" s="141" t="s">
        <v>3023</v>
      </c>
      <c r="BG246" s="141" t="s">
        <v>789</v>
      </c>
      <c r="BH246" s="141" t="s">
        <v>432</v>
      </c>
      <c r="BI246" s="139"/>
      <c r="BJ246" s="141" t="s">
        <v>433</v>
      </c>
      <c r="BK246" s="140">
        <v>45608</v>
      </c>
      <c r="BL246" s="139">
        <v>2</v>
      </c>
      <c r="BM246" s="141" t="s">
        <v>434</v>
      </c>
      <c r="BN246" s="141">
        <v>0.5</v>
      </c>
      <c r="BO246" s="141" t="s">
        <v>428</v>
      </c>
      <c r="BP246" s="141" t="s">
        <v>3022</v>
      </c>
      <c r="BQ246" s="140"/>
      <c r="BR246" s="141" t="s">
        <v>7</v>
      </c>
      <c r="BS246" s="141" t="s">
        <v>8</v>
      </c>
      <c r="BT246" s="141" t="s">
        <v>7</v>
      </c>
      <c r="BU246" s="141" t="s">
        <v>428</v>
      </c>
      <c r="BV246" s="141" t="s">
        <v>428</v>
      </c>
      <c r="BW246" t="s">
        <v>90</v>
      </c>
      <c r="BX246" s="141" t="s">
        <v>109</v>
      </c>
      <c r="BY246" s="141" t="s">
        <v>310</v>
      </c>
      <c r="BZ246" s="141" t="s">
        <v>90</v>
      </c>
      <c r="CA246" s="141" t="s">
        <v>243</v>
      </c>
      <c r="CB246" s="141" t="s">
        <v>90</v>
      </c>
      <c r="CC246" s="142" t="s">
        <v>8224</v>
      </c>
      <c r="CD246">
        <v>1</v>
      </c>
      <c r="CE246">
        <v>6.4492000000000003</v>
      </c>
      <c r="CF246">
        <v>7.7862999999999998</v>
      </c>
      <c r="CG246" s="141">
        <v>0.5</v>
      </c>
      <c r="CH246" s="141">
        <v>3.2250000000000001</v>
      </c>
      <c r="CI246" s="141">
        <v>3.8929999999999998</v>
      </c>
      <c r="CJ246" s="141" t="s">
        <v>90</v>
      </c>
      <c r="CK246" s="141" t="s">
        <v>7</v>
      </c>
      <c r="CL246" s="141" t="s">
        <v>7</v>
      </c>
      <c r="CM246" s="139"/>
      <c r="CN246" s="141" t="s">
        <v>451</v>
      </c>
      <c r="CO246" s="139"/>
      <c r="CP246" s="141" t="s">
        <v>7788</v>
      </c>
      <c r="CQ246" s="141" t="s">
        <v>451</v>
      </c>
      <c r="CR246" s="141" t="s">
        <v>451</v>
      </c>
      <c r="CS246" s="141" t="s">
        <v>3191</v>
      </c>
      <c r="CT246" s="141" t="s">
        <v>142</v>
      </c>
      <c r="CU246" s="141" t="s">
        <v>90</v>
      </c>
      <c r="CV246" s="142" t="s">
        <v>7</v>
      </c>
      <c r="CW246" s="142" t="s">
        <v>90</v>
      </c>
      <c r="CX246" s="141" t="s">
        <v>3031</v>
      </c>
    </row>
    <row r="247" spans="1:102" x14ac:dyDescent="0.25">
      <c r="A247" s="139">
        <v>553</v>
      </c>
      <c r="B247" s="141" t="s">
        <v>7732</v>
      </c>
      <c r="C247" s="141" t="s">
        <v>3032</v>
      </c>
      <c r="D247" s="141" t="s">
        <v>3034</v>
      </c>
      <c r="E247" s="140">
        <v>44504</v>
      </c>
      <c r="F247" s="141" t="s">
        <v>83</v>
      </c>
      <c r="G247" s="141" t="s">
        <v>90</v>
      </c>
      <c r="H247" s="141" t="s">
        <v>90</v>
      </c>
      <c r="I247" s="141" t="s">
        <v>90</v>
      </c>
      <c r="J247" s="141" t="s">
        <v>3038</v>
      </c>
      <c r="K247" s="141" t="s">
        <v>3041</v>
      </c>
      <c r="L247" t="s">
        <v>1</v>
      </c>
      <c r="M247" s="141" t="s">
        <v>3033</v>
      </c>
      <c r="N247" s="141" t="s">
        <v>126</v>
      </c>
      <c r="O247" s="141" t="s">
        <v>90</v>
      </c>
      <c r="P247" s="141" t="s">
        <v>90</v>
      </c>
      <c r="Q247" s="141" t="s">
        <v>423</v>
      </c>
      <c r="R247" s="141" t="s">
        <v>424</v>
      </c>
      <c r="S247" s="141" t="s">
        <v>425</v>
      </c>
      <c r="T247" s="141" t="s">
        <v>426</v>
      </c>
      <c r="U247" s="141" t="s">
        <v>426</v>
      </c>
      <c r="V247" s="141" t="s">
        <v>3042</v>
      </c>
      <c r="W247" s="141" t="s">
        <v>90</v>
      </c>
      <c r="X247" s="140">
        <v>44510</v>
      </c>
      <c r="Y247" s="141" t="s">
        <v>90</v>
      </c>
      <c r="Z247" s="140">
        <v>44510</v>
      </c>
      <c r="AA247" s="141" t="s">
        <v>90</v>
      </c>
      <c r="AB247" s="141" t="s">
        <v>3040</v>
      </c>
      <c r="AC247" s="140">
        <v>44691</v>
      </c>
      <c r="AD247" s="141" t="s">
        <v>90</v>
      </c>
      <c r="AE247" s="139">
        <v>3.6</v>
      </c>
      <c r="AF247" s="140"/>
      <c r="AG247" s="140">
        <v>44510</v>
      </c>
      <c r="AH247" s="139">
        <v>2</v>
      </c>
      <c r="AI247" s="139">
        <v>1000</v>
      </c>
      <c r="AJ247" s="141" t="s">
        <v>3039</v>
      </c>
      <c r="AK247" s="141" t="s">
        <v>90</v>
      </c>
      <c r="AL247" s="141" t="s">
        <v>90</v>
      </c>
      <c r="AM247" s="141" t="s">
        <v>90</v>
      </c>
      <c r="AN247" s="139"/>
      <c r="AO247" s="141" t="s">
        <v>436</v>
      </c>
      <c r="AP247" s="141" t="s">
        <v>427</v>
      </c>
      <c r="AQ247" s="139" t="s">
        <v>3026</v>
      </c>
      <c r="AR247" s="141" t="s">
        <v>438</v>
      </c>
      <c r="AS247" s="141" t="s">
        <v>428</v>
      </c>
      <c r="AT247" s="141" t="s">
        <v>429</v>
      </c>
      <c r="AU247" s="141" t="s">
        <v>290</v>
      </c>
      <c r="AV247" s="139"/>
      <c r="AW247" s="139"/>
      <c r="AX247" s="139"/>
      <c r="AY247" s="139"/>
      <c r="AZ247" s="141" t="s">
        <v>3037</v>
      </c>
      <c r="BA247" s="141" t="s">
        <v>3036</v>
      </c>
      <c r="BB247" s="141" t="s">
        <v>1083</v>
      </c>
      <c r="BC247" s="139"/>
      <c r="BD247" s="139">
        <v>100</v>
      </c>
      <c r="BE247" s="141" t="s">
        <v>430</v>
      </c>
      <c r="BF247" s="141" t="s">
        <v>90</v>
      </c>
      <c r="BG247" s="141" t="s">
        <v>431</v>
      </c>
      <c r="BH247" s="141" t="s">
        <v>432</v>
      </c>
      <c r="BI247" s="139"/>
      <c r="BJ247" s="141" t="s">
        <v>433</v>
      </c>
      <c r="BK247" s="140">
        <v>45606</v>
      </c>
      <c r="BL247" s="139">
        <v>3.6</v>
      </c>
      <c r="BM247" s="141" t="s">
        <v>434</v>
      </c>
      <c r="BN247" s="141">
        <v>2</v>
      </c>
      <c r="BO247" s="141" t="s">
        <v>428</v>
      </c>
      <c r="BP247" s="141" t="s">
        <v>3035</v>
      </c>
      <c r="BQ247" s="140"/>
      <c r="BR247" s="141" t="s">
        <v>7</v>
      </c>
      <c r="BS247" s="141" t="s">
        <v>8</v>
      </c>
      <c r="BT247" s="141" t="s">
        <v>7</v>
      </c>
      <c r="BU247" s="141" t="s">
        <v>428</v>
      </c>
      <c r="BV247" s="141" t="s">
        <v>428</v>
      </c>
      <c r="BW247" t="s">
        <v>90</v>
      </c>
      <c r="BX247" s="141" t="s">
        <v>36</v>
      </c>
      <c r="BY247" s="141" t="s">
        <v>90</v>
      </c>
      <c r="BZ247" s="141" t="s">
        <v>90</v>
      </c>
      <c r="CA247" s="141" t="s">
        <v>243</v>
      </c>
      <c r="CB247" s="141" t="s">
        <v>90</v>
      </c>
      <c r="CC247" s="142" t="s">
        <v>8224</v>
      </c>
      <c r="CD247">
        <v>1</v>
      </c>
      <c r="CE247">
        <v>6.4492000000000003</v>
      </c>
      <c r="CF247">
        <v>7.7862999999999998</v>
      </c>
      <c r="CG247" s="141">
        <v>2</v>
      </c>
      <c r="CH247" s="141">
        <v>12.898</v>
      </c>
      <c r="CI247" s="141">
        <v>15.573</v>
      </c>
      <c r="CJ247" s="141" t="s">
        <v>90</v>
      </c>
      <c r="CK247" s="141" t="s">
        <v>7</v>
      </c>
      <c r="CL247" s="141" t="s">
        <v>7</v>
      </c>
      <c r="CM247" s="139"/>
      <c r="CN247" s="141" t="s">
        <v>112</v>
      </c>
      <c r="CO247" s="139"/>
      <c r="CP247" s="141" t="s">
        <v>90</v>
      </c>
      <c r="CQ247" s="141" t="s">
        <v>90</v>
      </c>
      <c r="CR247" s="141" t="s">
        <v>90</v>
      </c>
      <c r="CS247" s="141" t="s">
        <v>7837</v>
      </c>
      <c r="CT247" s="141" t="s">
        <v>142</v>
      </c>
      <c r="CU247" s="141" t="s">
        <v>90</v>
      </c>
      <c r="CV247" s="142" t="s">
        <v>7</v>
      </c>
      <c r="CW247" s="142" t="s">
        <v>90</v>
      </c>
      <c r="CX247" s="141" t="s">
        <v>3043</v>
      </c>
    </row>
    <row r="248" spans="1:102" x14ac:dyDescent="0.25">
      <c r="A248" s="139">
        <v>552</v>
      </c>
      <c r="B248" s="141" t="s">
        <v>7731</v>
      </c>
      <c r="C248" s="141" t="s">
        <v>3067</v>
      </c>
      <c r="D248" s="141" t="s">
        <v>3069</v>
      </c>
      <c r="E248" s="140">
        <v>44503</v>
      </c>
      <c r="F248" s="141" t="s">
        <v>83</v>
      </c>
      <c r="G248" s="141" t="s">
        <v>90</v>
      </c>
      <c r="H248" s="141" t="s">
        <v>3073</v>
      </c>
      <c r="I248" s="141" t="s">
        <v>3074</v>
      </c>
      <c r="J248" s="141" t="s">
        <v>3076</v>
      </c>
      <c r="K248" s="141" t="s">
        <v>3079</v>
      </c>
      <c r="L248" t="s">
        <v>82</v>
      </c>
      <c r="M248" s="141" t="s">
        <v>3068</v>
      </c>
      <c r="N248" s="141" t="s">
        <v>126</v>
      </c>
      <c r="O248" s="141" t="s">
        <v>90</v>
      </c>
      <c r="P248" s="141" t="s">
        <v>90</v>
      </c>
      <c r="Q248" s="141" t="s">
        <v>423</v>
      </c>
      <c r="R248" s="141" t="s">
        <v>424</v>
      </c>
      <c r="S248" s="141" t="s">
        <v>425</v>
      </c>
      <c r="T248" s="141" t="s">
        <v>426</v>
      </c>
      <c r="U248" s="141" t="s">
        <v>426</v>
      </c>
      <c r="V248" s="141" t="s">
        <v>3080</v>
      </c>
      <c r="W248" s="141" t="s">
        <v>90</v>
      </c>
      <c r="X248" s="140">
        <v>44510</v>
      </c>
      <c r="Y248" s="141" t="s">
        <v>90</v>
      </c>
      <c r="Z248" s="140">
        <v>44510</v>
      </c>
      <c r="AA248" s="141" t="s">
        <v>90</v>
      </c>
      <c r="AB248" s="141" t="s">
        <v>3078</v>
      </c>
      <c r="AC248" s="140">
        <v>44691</v>
      </c>
      <c r="AD248" s="141" t="s">
        <v>90</v>
      </c>
      <c r="AE248" s="139">
        <v>1.5</v>
      </c>
      <c r="AF248" s="140"/>
      <c r="AG248" s="140">
        <v>44510</v>
      </c>
      <c r="AH248" s="139">
        <v>3</v>
      </c>
      <c r="AI248" s="139">
        <v>1000</v>
      </c>
      <c r="AJ248" s="141" t="s">
        <v>3077</v>
      </c>
      <c r="AK248" s="141" t="s">
        <v>90</v>
      </c>
      <c r="AL248" s="141" t="s">
        <v>90</v>
      </c>
      <c r="AM248" s="141" t="s">
        <v>90</v>
      </c>
      <c r="AN248" s="139"/>
      <c r="AO248" s="141" t="s">
        <v>435</v>
      </c>
      <c r="AP248" s="141" t="s">
        <v>731</v>
      </c>
      <c r="AQ248" s="139" t="s">
        <v>3026</v>
      </c>
      <c r="AR248" s="141" t="s">
        <v>440</v>
      </c>
      <c r="AS248" s="141" t="s">
        <v>3071</v>
      </c>
      <c r="AT248" s="141" t="s">
        <v>402</v>
      </c>
      <c r="AU248" s="141" t="s">
        <v>290</v>
      </c>
      <c r="AV248" s="139"/>
      <c r="AW248" s="139"/>
      <c r="AX248" s="139"/>
      <c r="AY248" s="139"/>
      <c r="AZ248" s="141" t="s">
        <v>90</v>
      </c>
      <c r="BA248" s="141" t="s">
        <v>3075</v>
      </c>
      <c r="BB248" s="141" t="s">
        <v>813</v>
      </c>
      <c r="BC248" s="139">
        <v>-2.7400000000000001E-2</v>
      </c>
      <c r="BD248" s="139">
        <v>99.766000000000005</v>
      </c>
      <c r="BE248" s="141" t="s">
        <v>430</v>
      </c>
      <c r="BF248" s="141" t="s">
        <v>90</v>
      </c>
      <c r="BG248" s="141" t="s">
        <v>431</v>
      </c>
      <c r="BH248" s="141" t="s">
        <v>432</v>
      </c>
      <c r="BI248" s="139">
        <v>35</v>
      </c>
      <c r="BJ248" s="141" t="s">
        <v>433</v>
      </c>
      <c r="BK248" s="140">
        <v>45606</v>
      </c>
      <c r="BL248" s="139">
        <v>1.5</v>
      </c>
      <c r="BM248" s="141" t="s">
        <v>434</v>
      </c>
      <c r="BN248" s="141">
        <v>3</v>
      </c>
      <c r="BO248" s="141" t="s">
        <v>3072</v>
      </c>
      <c r="BP248" s="141" t="s">
        <v>3070</v>
      </c>
      <c r="BQ248" s="140"/>
      <c r="BR248" s="141" t="s">
        <v>7</v>
      </c>
      <c r="BS248" s="141" t="s">
        <v>28</v>
      </c>
      <c r="BT248" s="141" t="s">
        <v>140</v>
      </c>
      <c r="BU248" s="141" t="s">
        <v>3071</v>
      </c>
      <c r="BV248" s="141" t="s">
        <v>3071</v>
      </c>
      <c r="BW248" t="s">
        <v>90</v>
      </c>
      <c r="BX248" s="141" t="s">
        <v>36</v>
      </c>
      <c r="BY248" s="141" t="s">
        <v>90</v>
      </c>
      <c r="BZ248" s="141" t="s">
        <v>90</v>
      </c>
      <c r="CA248" s="141" t="s">
        <v>243</v>
      </c>
      <c r="CB248" s="141" t="s">
        <v>90</v>
      </c>
      <c r="CC248" s="142" t="s">
        <v>8224</v>
      </c>
      <c r="CD248">
        <v>1</v>
      </c>
      <c r="CE248">
        <v>6.4492000000000003</v>
      </c>
      <c r="CF248">
        <v>7.7862999999999998</v>
      </c>
      <c r="CG248" s="141">
        <v>3</v>
      </c>
      <c r="CH248" s="141">
        <v>19.347999999999999</v>
      </c>
      <c r="CI248" s="141">
        <v>23.359000000000002</v>
      </c>
      <c r="CJ248" s="141" t="s">
        <v>90</v>
      </c>
      <c r="CK248" s="141" t="s">
        <v>7</v>
      </c>
      <c r="CL248" s="141" t="s">
        <v>141</v>
      </c>
      <c r="CM248" s="139"/>
      <c r="CN248" s="141" t="s">
        <v>724</v>
      </c>
      <c r="CO248" s="139"/>
      <c r="CP248" s="141" t="s">
        <v>7838</v>
      </c>
      <c r="CQ248" s="141" t="s">
        <v>7839</v>
      </c>
      <c r="CR248" s="141" t="s">
        <v>90</v>
      </c>
      <c r="CS248" s="141" t="s">
        <v>7819</v>
      </c>
      <c r="CT248" s="141" t="s">
        <v>142</v>
      </c>
      <c r="CU248" s="141" t="s">
        <v>90</v>
      </c>
      <c r="CV248" s="142" t="s">
        <v>7</v>
      </c>
      <c r="CW248" s="142" t="s">
        <v>90</v>
      </c>
      <c r="CX248" s="141" t="s">
        <v>3081</v>
      </c>
    </row>
    <row r="249" spans="1:102" x14ac:dyDescent="0.25">
      <c r="A249" s="139">
        <v>551</v>
      </c>
      <c r="B249" s="141" t="s">
        <v>7731</v>
      </c>
      <c r="C249" s="141" t="s">
        <v>3056</v>
      </c>
      <c r="D249" s="141" t="s">
        <v>3058</v>
      </c>
      <c r="E249" s="140">
        <v>44503</v>
      </c>
      <c r="F249" s="141" t="s">
        <v>83</v>
      </c>
      <c r="G249" s="141" t="s">
        <v>90</v>
      </c>
      <c r="H249" s="141" t="s">
        <v>2681</v>
      </c>
      <c r="I249" s="141" t="s">
        <v>3060</v>
      </c>
      <c r="J249" s="141" t="s">
        <v>3061</v>
      </c>
      <c r="K249" s="141" t="s">
        <v>3064</v>
      </c>
      <c r="L249" t="s">
        <v>1</v>
      </c>
      <c r="M249" s="141" t="s">
        <v>3057</v>
      </c>
      <c r="N249" s="141" t="s">
        <v>126</v>
      </c>
      <c r="O249" s="141" t="s">
        <v>90</v>
      </c>
      <c r="P249" s="141" t="s">
        <v>90</v>
      </c>
      <c r="Q249" s="141" t="s">
        <v>423</v>
      </c>
      <c r="R249" s="141" t="s">
        <v>424</v>
      </c>
      <c r="S249" s="141" t="s">
        <v>425</v>
      </c>
      <c r="T249" s="141" t="s">
        <v>426</v>
      </c>
      <c r="U249" s="141" t="s">
        <v>426</v>
      </c>
      <c r="V249" s="141" t="s">
        <v>3065</v>
      </c>
      <c r="W249" s="141" t="s">
        <v>713</v>
      </c>
      <c r="X249" s="140">
        <v>44510</v>
      </c>
      <c r="Y249" s="141" t="s">
        <v>90</v>
      </c>
      <c r="Z249" s="140">
        <v>44510</v>
      </c>
      <c r="AA249" s="141" t="s">
        <v>3056</v>
      </c>
      <c r="AB249" s="141" t="s">
        <v>3063</v>
      </c>
      <c r="AC249" s="140">
        <v>44691</v>
      </c>
      <c r="AD249" s="141" t="s">
        <v>90</v>
      </c>
      <c r="AE249" s="139">
        <v>2.2999999999999998</v>
      </c>
      <c r="AF249" s="140"/>
      <c r="AG249" s="140">
        <v>44510</v>
      </c>
      <c r="AH249" s="139">
        <v>5</v>
      </c>
      <c r="AI249" s="139">
        <v>1000</v>
      </c>
      <c r="AJ249" s="141" t="s">
        <v>3062</v>
      </c>
      <c r="AK249" s="141" t="s">
        <v>90</v>
      </c>
      <c r="AL249" s="141" t="s">
        <v>90</v>
      </c>
      <c r="AM249" s="141" t="s">
        <v>90</v>
      </c>
      <c r="AN249" s="139"/>
      <c r="AO249" s="141" t="s">
        <v>435</v>
      </c>
      <c r="AP249" s="141" t="s">
        <v>427</v>
      </c>
      <c r="AQ249" s="139" t="s">
        <v>3026</v>
      </c>
      <c r="AR249" s="141" t="s">
        <v>440</v>
      </c>
      <c r="AS249" s="141" t="s">
        <v>428</v>
      </c>
      <c r="AT249" s="141" t="s">
        <v>429</v>
      </c>
      <c r="AU249" s="141" t="s">
        <v>290</v>
      </c>
      <c r="AV249" s="139"/>
      <c r="AW249" s="139"/>
      <c r="AX249" s="139"/>
      <c r="AY249" s="139"/>
      <c r="AZ249" s="141" t="s">
        <v>90</v>
      </c>
      <c r="BA249" s="141" t="s">
        <v>1203</v>
      </c>
      <c r="BB249" s="141" t="s">
        <v>634</v>
      </c>
      <c r="BC249" s="139">
        <v>3.0000000000000001E-3</v>
      </c>
      <c r="BD249" s="139">
        <v>100</v>
      </c>
      <c r="BE249" s="141" t="s">
        <v>430</v>
      </c>
      <c r="BF249" s="141" t="s">
        <v>90</v>
      </c>
      <c r="BG249" s="141" t="s">
        <v>458</v>
      </c>
      <c r="BH249" s="141" t="s">
        <v>432</v>
      </c>
      <c r="BI249" s="139">
        <v>40</v>
      </c>
      <c r="BJ249" s="141" t="s">
        <v>803</v>
      </c>
      <c r="BK249" s="140">
        <v>45606</v>
      </c>
      <c r="BL249" s="139">
        <v>2.2999999999999998</v>
      </c>
      <c r="BM249" s="141" t="s">
        <v>434</v>
      </c>
      <c r="BN249" s="141">
        <v>5</v>
      </c>
      <c r="BO249" s="141" t="s">
        <v>802</v>
      </c>
      <c r="BP249" s="141" t="s">
        <v>3059</v>
      </c>
      <c r="BQ249" s="140"/>
      <c r="BR249" s="141" t="s">
        <v>7</v>
      </c>
      <c r="BS249" s="141" t="s">
        <v>10</v>
      </c>
      <c r="BT249" s="141" t="s">
        <v>140</v>
      </c>
      <c r="BU249" s="141" t="s">
        <v>428</v>
      </c>
      <c r="BV249" s="141" t="s">
        <v>1218</v>
      </c>
      <c r="BW249" t="s">
        <v>90</v>
      </c>
      <c r="BX249" s="141" t="s">
        <v>38</v>
      </c>
      <c r="BY249" s="141" t="s">
        <v>90</v>
      </c>
      <c r="BZ249" s="141" t="s">
        <v>90</v>
      </c>
      <c r="CA249" s="141" t="s">
        <v>261</v>
      </c>
      <c r="CB249" s="141" t="s">
        <v>90</v>
      </c>
      <c r="CC249" s="142" t="s">
        <v>8224</v>
      </c>
      <c r="CD249">
        <v>1</v>
      </c>
      <c r="CE249">
        <v>6.4492000000000003</v>
      </c>
      <c r="CF249">
        <v>7.7862999999999998</v>
      </c>
      <c r="CG249" s="141">
        <v>5</v>
      </c>
      <c r="CH249" s="141">
        <v>32.246000000000002</v>
      </c>
      <c r="CI249" s="141">
        <v>38.932000000000002</v>
      </c>
      <c r="CJ249" s="141" t="s">
        <v>90</v>
      </c>
      <c r="CK249" s="141" t="s">
        <v>7</v>
      </c>
      <c r="CL249" s="141" t="s">
        <v>7</v>
      </c>
      <c r="CM249" s="139"/>
      <c r="CN249" s="141" t="s">
        <v>112</v>
      </c>
      <c r="CO249" s="139">
        <v>40</v>
      </c>
      <c r="CP249" s="141" t="s">
        <v>7806</v>
      </c>
      <c r="CQ249" s="141" t="s">
        <v>718</v>
      </c>
      <c r="CR249" s="141" t="s">
        <v>90</v>
      </c>
      <c r="CS249" s="141" t="s">
        <v>718</v>
      </c>
      <c r="CT249" s="141" t="s">
        <v>142</v>
      </c>
      <c r="CU249" s="141" t="s">
        <v>90</v>
      </c>
      <c r="CV249" s="142" t="s">
        <v>7</v>
      </c>
      <c r="CW249" s="142" t="s">
        <v>90</v>
      </c>
      <c r="CX249" s="141" t="s">
        <v>3066</v>
      </c>
    </row>
    <row r="250" spans="1:102" x14ac:dyDescent="0.25">
      <c r="A250" s="139">
        <v>550</v>
      </c>
      <c r="B250" s="141" t="s">
        <v>814</v>
      </c>
      <c r="C250" s="141" t="s">
        <v>3044</v>
      </c>
      <c r="D250" s="141" t="s">
        <v>3046</v>
      </c>
      <c r="E250" s="140">
        <v>44503</v>
      </c>
      <c r="F250" s="141" t="s">
        <v>83</v>
      </c>
      <c r="G250" s="141" t="s">
        <v>90</v>
      </c>
      <c r="H250" s="141" t="s">
        <v>3048</v>
      </c>
      <c r="I250" s="141" t="s">
        <v>3049</v>
      </c>
      <c r="J250" s="141" t="s">
        <v>2250</v>
      </c>
      <c r="K250" s="141" t="s">
        <v>3053</v>
      </c>
      <c r="L250" t="s">
        <v>1</v>
      </c>
      <c r="M250" s="141" t="s">
        <v>3045</v>
      </c>
      <c r="N250" s="141" t="s">
        <v>126</v>
      </c>
      <c r="O250" s="141" t="s">
        <v>90</v>
      </c>
      <c r="P250" s="141" t="s">
        <v>90</v>
      </c>
      <c r="Q250" s="141" t="s">
        <v>423</v>
      </c>
      <c r="R250" s="141" t="s">
        <v>424</v>
      </c>
      <c r="S250" s="141" t="s">
        <v>425</v>
      </c>
      <c r="T250" s="141" t="s">
        <v>426</v>
      </c>
      <c r="U250" s="141" t="s">
        <v>426</v>
      </c>
      <c r="V250" s="141" t="s">
        <v>3054</v>
      </c>
      <c r="W250" s="141" t="s">
        <v>2227</v>
      </c>
      <c r="X250" s="140">
        <v>44510</v>
      </c>
      <c r="Y250" s="141" t="s">
        <v>90</v>
      </c>
      <c r="Z250" s="140">
        <v>44510</v>
      </c>
      <c r="AA250" s="141" t="s">
        <v>3044</v>
      </c>
      <c r="AB250" s="141" t="s">
        <v>3052</v>
      </c>
      <c r="AC250" s="140">
        <v>44691</v>
      </c>
      <c r="AD250" s="141" t="s">
        <v>90</v>
      </c>
      <c r="AE250" s="139">
        <v>1.98</v>
      </c>
      <c r="AF250" s="140"/>
      <c r="AG250" s="140">
        <v>44510</v>
      </c>
      <c r="AH250" s="139">
        <v>1.5</v>
      </c>
      <c r="AI250" s="139">
        <v>1000</v>
      </c>
      <c r="AJ250" s="141" t="s">
        <v>3051</v>
      </c>
      <c r="AK250" s="141" t="s">
        <v>90</v>
      </c>
      <c r="AL250" s="141" t="s">
        <v>90</v>
      </c>
      <c r="AM250" s="141" t="s">
        <v>90</v>
      </c>
      <c r="AN250" s="139"/>
      <c r="AO250" s="141" t="s">
        <v>808</v>
      </c>
      <c r="AP250" s="141" t="s">
        <v>427</v>
      </c>
      <c r="AQ250" s="139" t="s">
        <v>3026</v>
      </c>
      <c r="AR250" s="141" t="s">
        <v>372</v>
      </c>
      <c r="AS250" s="141" t="s">
        <v>1080</v>
      </c>
      <c r="AT250" s="141" t="s">
        <v>429</v>
      </c>
      <c r="AU250" s="141" t="s">
        <v>290</v>
      </c>
      <c r="AV250" s="139"/>
      <c r="AW250" s="139"/>
      <c r="AX250" s="139"/>
      <c r="AY250" s="139"/>
      <c r="AZ250" s="141" t="s">
        <v>3050</v>
      </c>
      <c r="BA250" s="141" t="s">
        <v>2816</v>
      </c>
      <c r="BB250" s="141" t="s">
        <v>908</v>
      </c>
      <c r="BC250" s="139"/>
      <c r="BD250" s="139">
        <v>100</v>
      </c>
      <c r="BE250" s="141" t="s">
        <v>430</v>
      </c>
      <c r="BF250" s="141" t="s">
        <v>2815</v>
      </c>
      <c r="BG250" s="141" t="s">
        <v>766</v>
      </c>
      <c r="BH250" s="141" t="s">
        <v>432</v>
      </c>
      <c r="BI250" s="139">
        <v>17</v>
      </c>
      <c r="BJ250" s="141" t="s">
        <v>433</v>
      </c>
      <c r="BK250" s="140">
        <v>45606</v>
      </c>
      <c r="BL250" s="139">
        <v>1.98</v>
      </c>
      <c r="BM250" s="141" t="s">
        <v>434</v>
      </c>
      <c r="BN250" s="141">
        <v>1.5</v>
      </c>
      <c r="BO250" s="141" t="s">
        <v>428</v>
      </c>
      <c r="BP250" s="141" t="s">
        <v>3047</v>
      </c>
      <c r="BQ250" s="140"/>
      <c r="BR250" s="141" t="s">
        <v>7</v>
      </c>
      <c r="BS250" s="141" t="s">
        <v>17</v>
      </c>
      <c r="BT250" s="141" t="s">
        <v>7</v>
      </c>
      <c r="BU250" s="141" t="s">
        <v>1080</v>
      </c>
      <c r="BV250" s="141" t="s">
        <v>428</v>
      </c>
      <c r="BW250" t="s">
        <v>90</v>
      </c>
      <c r="BX250" s="141" t="s">
        <v>110</v>
      </c>
      <c r="BY250" s="141" t="s">
        <v>303</v>
      </c>
      <c r="BZ250" s="141" t="s">
        <v>90</v>
      </c>
      <c r="CA250" s="141" t="s">
        <v>243</v>
      </c>
      <c r="CB250" s="141" t="s">
        <v>90</v>
      </c>
      <c r="CC250" s="142" t="s">
        <v>8224</v>
      </c>
      <c r="CD250">
        <v>1</v>
      </c>
      <c r="CE250">
        <v>6.4492000000000003</v>
      </c>
      <c r="CF250">
        <v>7.7862999999999998</v>
      </c>
      <c r="CG250" s="141">
        <v>1.5</v>
      </c>
      <c r="CH250" s="141">
        <v>9.6739999999999995</v>
      </c>
      <c r="CI250" s="141">
        <v>11.679</v>
      </c>
      <c r="CJ250" s="141" t="s">
        <v>90</v>
      </c>
      <c r="CK250" s="141" t="s">
        <v>7</v>
      </c>
      <c r="CL250" s="141" t="s">
        <v>7</v>
      </c>
      <c r="CM250" s="139"/>
      <c r="CN250" s="141" t="s">
        <v>112</v>
      </c>
      <c r="CO250" s="139">
        <v>17</v>
      </c>
      <c r="CP250" s="141" t="s">
        <v>7840</v>
      </c>
      <c r="CQ250" s="141" t="s">
        <v>7841</v>
      </c>
      <c r="CR250" s="141" t="s">
        <v>90</v>
      </c>
      <c r="CS250" s="141" t="s">
        <v>2620</v>
      </c>
      <c r="CT250" s="141" t="s">
        <v>142</v>
      </c>
      <c r="CU250" s="141" t="s">
        <v>90</v>
      </c>
      <c r="CV250" s="142" t="s">
        <v>7</v>
      </c>
      <c r="CW250" s="142" t="s">
        <v>90</v>
      </c>
      <c r="CX250" s="141" t="s">
        <v>3055</v>
      </c>
    </row>
    <row r="251" spans="1:102" x14ac:dyDescent="0.25">
      <c r="A251" s="139">
        <v>549</v>
      </c>
      <c r="B251" s="141" t="s">
        <v>7731</v>
      </c>
      <c r="C251" s="141" t="s">
        <v>3082</v>
      </c>
      <c r="D251" s="141" t="s">
        <v>3084</v>
      </c>
      <c r="E251" s="140">
        <v>44502</v>
      </c>
      <c r="F251" s="141" t="s">
        <v>83</v>
      </c>
      <c r="G251" s="141" t="s">
        <v>90</v>
      </c>
      <c r="H251" s="141" t="s">
        <v>3087</v>
      </c>
      <c r="I251" s="141" t="s">
        <v>3088</v>
      </c>
      <c r="J251" s="141" t="s">
        <v>3090</v>
      </c>
      <c r="K251" s="141" t="s">
        <v>3095</v>
      </c>
      <c r="L251" t="s">
        <v>2</v>
      </c>
      <c r="M251" s="141" t="s">
        <v>3083</v>
      </c>
      <c r="N251" s="141" t="s">
        <v>126</v>
      </c>
      <c r="O251" s="141" t="s">
        <v>3082</v>
      </c>
      <c r="P251" s="141" t="s">
        <v>90</v>
      </c>
      <c r="Q251" s="141" t="s">
        <v>2086</v>
      </c>
      <c r="R251" s="141" t="s">
        <v>424</v>
      </c>
      <c r="S251" s="141" t="s">
        <v>2085</v>
      </c>
      <c r="T251" s="141" t="s">
        <v>426</v>
      </c>
      <c r="U251" s="141" t="s">
        <v>2084</v>
      </c>
      <c r="V251" s="141" t="s">
        <v>3096</v>
      </c>
      <c r="W251" s="141" t="s">
        <v>3094</v>
      </c>
      <c r="X251" s="140">
        <v>44509</v>
      </c>
      <c r="Y251" s="141" t="s">
        <v>90</v>
      </c>
      <c r="Z251" s="140">
        <v>44509</v>
      </c>
      <c r="AA251" s="141" t="s">
        <v>90</v>
      </c>
      <c r="AB251" s="141" t="s">
        <v>3093</v>
      </c>
      <c r="AC251" s="140">
        <v>44690</v>
      </c>
      <c r="AD251" s="141" t="s">
        <v>90</v>
      </c>
      <c r="AE251" s="139">
        <v>3.38</v>
      </c>
      <c r="AF251" s="140"/>
      <c r="AG251" s="140">
        <v>44509</v>
      </c>
      <c r="AH251" s="139">
        <v>9</v>
      </c>
      <c r="AI251" s="139">
        <v>1000</v>
      </c>
      <c r="AJ251" s="141" t="s">
        <v>3092</v>
      </c>
      <c r="AK251" s="141" t="s">
        <v>90</v>
      </c>
      <c r="AL251" s="141" t="s">
        <v>90</v>
      </c>
      <c r="AM251" s="141" t="s">
        <v>90</v>
      </c>
      <c r="AN251" s="139"/>
      <c r="AO251" s="141" t="s">
        <v>435</v>
      </c>
      <c r="AP251" s="141" t="s">
        <v>1432</v>
      </c>
      <c r="AQ251" s="139" t="s">
        <v>3091</v>
      </c>
      <c r="AR251" s="141" t="s">
        <v>440</v>
      </c>
      <c r="AS251" s="141" t="s">
        <v>1218</v>
      </c>
      <c r="AT251" s="141" t="s">
        <v>2656</v>
      </c>
      <c r="AU251" s="141" t="s">
        <v>290</v>
      </c>
      <c r="AV251" s="139"/>
      <c r="AW251" s="139"/>
      <c r="AX251" s="139"/>
      <c r="AY251" s="139"/>
      <c r="AZ251" s="141" t="s">
        <v>90</v>
      </c>
      <c r="BA251" s="141" t="s">
        <v>1430</v>
      </c>
      <c r="BB251" s="141" t="s">
        <v>439</v>
      </c>
      <c r="BC251" s="139">
        <v>3.0000000000000001E-3</v>
      </c>
      <c r="BD251" s="139">
        <v>100</v>
      </c>
      <c r="BE251" s="141" t="s">
        <v>3089</v>
      </c>
      <c r="BF251" s="141" t="s">
        <v>90</v>
      </c>
      <c r="BG251" s="141" t="s">
        <v>804</v>
      </c>
      <c r="BH251" s="141" t="s">
        <v>432</v>
      </c>
      <c r="BI251" s="139">
        <v>42</v>
      </c>
      <c r="BJ251" s="141" t="s">
        <v>3086</v>
      </c>
      <c r="BK251" s="140">
        <v>45574</v>
      </c>
      <c r="BL251" s="139">
        <v>3.38</v>
      </c>
      <c r="BM251" s="141" t="s">
        <v>2073</v>
      </c>
      <c r="BN251" s="141">
        <v>9</v>
      </c>
      <c r="BO251" s="141" t="s">
        <v>974</v>
      </c>
      <c r="BP251" s="141" t="s">
        <v>3085</v>
      </c>
      <c r="BQ251" s="140"/>
      <c r="BR251" s="141" t="s">
        <v>7</v>
      </c>
      <c r="BS251" s="141" t="s">
        <v>12</v>
      </c>
      <c r="BT251" s="141" t="s">
        <v>140</v>
      </c>
      <c r="BU251" s="141" t="s">
        <v>1218</v>
      </c>
      <c r="BV251" s="141" t="s">
        <v>1041</v>
      </c>
      <c r="BW251" t="s">
        <v>90</v>
      </c>
      <c r="BX251" s="141" t="s">
        <v>39</v>
      </c>
      <c r="BY251" s="141" t="s">
        <v>90</v>
      </c>
      <c r="BZ251" s="141" t="s">
        <v>90</v>
      </c>
      <c r="CA251" s="141" t="s">
        <v>261</v>
      </c>
      <c r="CB251" s="141" t="s">
        <v>90</v>
      </c>
      <c r="CC251" s="142" t="s">
        <v>8224</v>
      </c>
      <c r="CD251">
        <v>1</v>
      </c>
      <c r="CE251">
        <v>6.4492000000000003</v>
      </c>
      <c r="CF251">
        <v>7.7862999999999998</v>
      </c>
      <c r="CG251" s="141">
        <v>9</v>
      </c>
      <c r="CH251" s="141">
        <v>58.042999999999999</v>
      </c>
      <c r="CI251" s="141">
        <v>70.076999999999998</v>
      </c>
      <c r="CJ251" s="141" t="s">
        <v>90</v>
      </c>
      <c r="CK251" s="141" t="s">
        <v>7</v>
      </c>
      <c r="CL251" s="141" t="s">
        <v>7</v>
      </c>
      <c r="CM251" s="139"/>
      <c r="CN251" s="141" t="s">
        <v>112</v>
      </c>
      <c r="CO251" s="139">
        <v>42</v>
      </c>
      <c r="CP251" s="141" t="s">
        <v>7842</v>
      </c>
      <c r="CQ251" s="141" t="s">
        <v>3088</v>
      </c>
      <c r="CR251" s="141" t="s">
        <v>90</v>
      </c>
      <c r="CS251" s="141" t="s">
        <v>3088</v>
      </c>
      <c r="CT251" s="141" t="s">
        <v>7843</v>
      </c>
      <c r="CU251" s="141" t="s">
        <v>90</v>
      </c>
      <c r="CV251" s="142" t="s">
        <v>7844</v>
      </c>
      <c r="CW251" s="142" t="s">
        <v>90</v>
      </c>
      <c r="CX251" s="141" t="s">
        <v>3097</v>
      </c>
    </row>
    <row r="252" spans="1:102" x14ac:dyDescent="0.25">
      <c r="A252" s="139">
        <v>548</v>
      </c>
      <c r="B252" s="141" t="s">
        <v>7730</v>
      </c>
      <c r="C252" s="141" t="s">
        <v>3111</v>
      </c>
      <c r="D252" s="141" t="s">
        <v>3113</v>
      </c>
      <c r="E252" s="140">
        <v>44497</v>
      </c>
      <c r="F252" s="141" t="s">
        <v>83</v>
      </c>
      <c r="G252" s="141" t="s">
        <v>90</v>
      </c>
      <c r="H252" s="141" t="s">
        <v>90</v>
      </c>
      <c r="I252" s="141" t="s">
        <v>3115</v>
      </c>
      <c r="J252" s="141" t="s">
        <v>3119</v>
      </c>
      <c r="K252" s="141" t="s">
        <v>3122</v>
      </c>
      <c r="L252" t="s">
        <v>1</v>
      </c>
      <c r="M252" s="141" t="s">
        <v>3112</v>
      </c>
      <c r="N252" s="141" t="s">
        <v>126</v>
      </c>
      <c r="O252" s="141" t="s">
        <v>90</v>
      </c>
      <c r="P252" s="141" t="s">
        <v>90</v>
      </c>
      <c r="Q252" s="141" t="s">
        <v>423</v>
      </c>
      <c r="R252" s="141" t="s">
        <v>424</v>
      </c>
      <c r="S252" s="141" t="s">
        <v>425</v>
      </c>
      <c r="T252" s="141" t="s">
        <v>426</v>
      </c>
      <c r="U252" s="141" t="s">
        <v>426</v>
      </c>
      <c r="V252" s="141" t="s">
        <v>3123</v>
      </c>
      <c r="W252" s="141" t="s">
        <v>713</v>
      </c>
      <c r="X252" s="140">
        <v>44504</v>
      </c>
      <c r="Y252" s="141" t="s">
        <v>90</v>
      </c>
      <c r="Z252" s="140">
        <v>44504</v>
      </c>
      <c r="AA252" s="141" t="s">
        <v>90</v>
      </c>
      <c r="AB252" s="141" t="s">
        <v>3121</v>
      </c>
      <c r="AC252" s="140">
        <v>44685</v>
      </c>
      <c r="AD252" s="141" t="s">
        <v>90</v>
      </c>
      <c r="AE252" s="139">
        <v>2.5499999999999998</v>
      </c>
      <c r="AF252" s="140"/>
      <c r="AG252" s="140">
        <v>44504</v>
      </c>
      <c r="AH252" s="139">
        <v>1</v>
      </c>
      <c r="AI252" s="139">
        <v>1000</v>
      </c>
      <c r="AJ252" s="141" t="s">
        <v>3120</v>
      </c>
      <c r="AK252" s="141" t="s">
        <v>90</v>
      </c>
      <c r="AL252" s="141" t="s">
        <v>90</v>
      </c>
      <c r="AM252" s="141" t="s">
        <v>90</v>
      </c>
      <c r="AN252" s="139"/>
      <c r="AO252" s="141" t="s">
        <v>436</v>
      </c>
      <c r="AP252" s="141" t="s">
        <v>427</v>
      </c>
      <c r="AQ252" s="139" t="s">
        <v>883</v>
      </c>
      <c r="AR252" s="141" t="s">
        <v>438</v>
      </c>
      <c r="AS252" s="141" t="s">
        <v>428</v>
      </c>
      <c r="AT252" s="141" t="s">
        <v>429</v>
      </c>
      <c r="AU252" s="141" t="s">
        <v>290</v>
      </c>
      <c r="AV252" s="139"/>
      <c r="AW252" s="139"/>
      <c r="AX252" s="139"/>
      <c r="AY252" s="139"/>
      <c r="AZ252" s="141" t="s">
        <v>3118</v>
      </c>
      <c r="BA252" s="141" t="s">
        <v>3117</v>
      </c>
      <c r="BB252" s="141" t="s">
        <v>790</v>
      </c>
      <c r="BC252" s="139"/>
      <c r="BD252" s="139">
        <v>100</v>
      </c>
      <c r="BE252" s="141" t="s">
        <v>430</v>
      </c>
      <c r="BF252" s="141" t="s">
        <v>3116</v>
      </c>
      <c r="BG252" s="141" t="s">
        <v>789</v>
      </c>
      <c r="BH252" s="141" t="s">
        <v>432</v>
      </c>
      <c r="BI252" s="139"/>
      <c r="BJ252" s="141" t="s">
        <v>433</v>
      </c>
      <c r="BK252" s="140">
        <v>45600</v>
      </c>
      <c r="BL252" s="139">
        <v>2.5499999999999998</v>
      </c>
      <c r="BM252" s="141" t="s">
        <v>434</v>
      </c>
      <c r="BN252" s="141">
        <v>1</v>
      </c>
      <c r="BO252" s="141" t="s">
        <v>428</v>
      </c>
      <c r="BP252" s="141" t="s">
        <v>3114</v>
      </c>
      <c r="BQ252" s="140"/>
      <c r="BR252" s="141" t="s">
        <v>7</v>
      </c>
      <c r="BS252" s="141" t="s">
        <v>15</v>
      </c>
      <c r="BT252" s="141" t="s">
        <v>7</v>
      </c>
      <c r="BU252" s="141" t="s">
        <v>428</v>
      </c>
      <c r="BV252" s="141" t="s">
        <v>428</v>
      </c>
      <c r="BW252" t="s">
        <v>90</v>
      </c>
      <c r="BX252" s="141" t="s">
        <v>109</v>
      </c>
      <c r="BY252" s="141" t="s">
        <v>311</v>
      </c>
      <c r="BZ252" s="141" t="s">
        <v>90</v>
      </c>
      <c r="CA252" s="141" t="s">
        <v>243</v>
      </c>
      <c r="CB252" s="141" t="s">
        <v>90</v>
      </c>
      <c r="CC252" s="142" t="s">
        <v>8224</v>
      </c>
      <c r="CD252">
        <v>1</v>
      </c>
      <c r="CE252">
        <v>6.4492000000000003</v>
      </c>
      <c r="CF252">
        <v>7.7862999999999998</v>
      </c>
      <c r="CG252" s="141">
        <v>1</v>
      </c>
      <c r="CH252" s="141">
        <v>6.4489999999999998</v>
      </c>
      <c r="CI252" s="141">
        <v>7.7859999999999996</v>
      </c>
      <c r="CJ252" s="141" t="s">
        <v>90</v>
      </c>
      <c r="CK252" s="141" t="s">
        <v>7</v>
      </c>
      <c r="CL252" s="141" t="s">
        <v>7</v>
      </c>
      <c r="CM252" s="139"/>
      <c r="CN252" s="141" t="s">
        <v>112</v>
      </c>
      <c r="CO252" s="139"/>
      <c r="CP252" s="141" t="s">
        <v>90</v>
      </c>
      <c r="CQ252" s="141" t="s">
        <v>3115</v>
      </c>
      <c r="CR252" s="141" t="s">
        <v>90</v>
      </c>
      <c r="CS252" s="141" t="s">
        <v>3115</v>
      </c>
      <c r="CT252" s="141" t="s">
        <v>142</v>
      </c>
      <c r="CU252" s="141" t="s">
        <v>90</v>
      </c>
      <c r="CV252" s="142" t="s">
        <v>7</v>
      </c>
      <c r="CW252" s="142" t="s">
        <v>90</v>
      </c>
      <c r="CX252" s="141" t="s">
        <v>3124</v>
      </c>
    </row>
    <row r="253" spans="1:102" x14ac:dyDescent="0.25">
      <c r="A253" s="139">
        <v>547</v>
      </c>
      <c r="B253" s="141" t="s">
        <v>814</v>
      </c>
      <c r="C253" s="141" t="s">
        <v>3098</v>
      </c>
      <c r="D253" s="141" t="s">
        <v>3100</v>
      </c>
      <c r="E253" s="140">
        <v>44497</v>
      </c>
      <c r="F253" s="141" t="s">
        <v>83</v>
      </c>
      <c r="G253" s="141" t="s">
        <v>90</v>
      </c>
      <c r="H253" s="141" t="s">
        <v>3102</v>
      </c>
      <c r="I253" s="141" t="s">
        <v>3103</v>
      </c>
      <c r="J253" s="141" t="s">
        <v>3105</v>
      </c>
      <c r="K253" s="141" t="s">
        <v>3108</v>
      </c>
      <c r="L253" t="s">
        <v>1</v>
      </c>
      <c r="M253" s="141" t="s">
        <v>3099</v>
      </c>
      <c r="N253" s="141" t="s">
        <v>126</v>
      </c>
      <c r="O253" s="141" t="s">
        <v>90</v>
      </c>
      <c r="P253" s="141" t="s">
        <v>90</v>
      </c>
      <c r="Q253" s="141" t="s">
        <v>423</v>
      </c>
      <c r="R253" s="141" t="s">
        <v>424</v>
      </c>
      <c r="S253" s="141" t="s">
        <v>425</v>
      </c>
      <c r="T253" s="141" t="s">
        <v>426</v>
      </c>
      <c r="U253" s="141" t="s">
        <v>426</v>
      </c>
      <c r="V253" s="141" t="s">
        <v>3109</v>
      </c>
      <c r="W253" s="141" t="s">
        <v>90</v>
      </c>
      <c r="X253" s="140">
        <v>44504</v>
      </c>
      <c r="Y253" s="141" t="s">
        <v>90</v>
      </c>
      <c r="Z253" s="140">
        <v>44504</v>
      </c>
      <c r="AA253" s="141" t="s">
        <v>90</v>
      </c>
      <c r="AB253" s="141" t="s">
        <v>3107</v>
      </c>
      <c r="AC253" s="140">
        <v>44685</v>
      </c>
      <c r="AD253" s="141" t="s">
        <v>90</v>
      </c>
      <c r="AE253" s="139">
        <v>2.1</v>
      </c>
      <c r="AF253" s="140"/>
      <c r="AG253" s="140">
        <v>44504</v>
      </c>
      <c r="AH253" s="139">
        <v>1</v>
      </c>
      <c r="AI253" s="139">
        <v>1000</v>
      </c>
      <c r="AJ253" s="141" t="s">
        <v>3106</v>
      </c>
      <c r="AK253" s="141" t="s">
        <v>90</v>
      </c>
      <c r="AL253" s="141" t="s">
        <v>90</v>
      </c>
      <c r="AM253" s="141" t="s">
        <v>90</v>
      </c>
      <c r="AN253" s="139"/>
      <c r="AO253" s="141" t="s">
        <v>435</v>
      </c>
      <c r="AP253" s="141" t="s">
        <v>427</v>
      </c>
      <c r="AQ253" s="139" t="s">
        <v>883</v>
      </c>
      <c r="AR253" s="141" t="s">
        <v>372</v>
      </c>
      <c r="AS253" s="141" t="s">
        <v>428</v>
      </c>
      <c r="AT253" s="141" t="s">
        <v>429</v>
      </c>
      <c r="AU253" s="141" t="s">
        <v>290</v>
      </c>
      <c r="AV253" s="139"/>
      <c r="AW253" s="139"/>
      <c r="AX253" s="139"/>
      <c r="AY253" s="139"/>
      <c r="AZ253" s="141" t="s">
        <v>90</v>
      </c>
      <c r="BA253" s="141" t="s">
        <v>3104</v>
      </c>
      <c r="BB253" s="141" t="s">
        <v>1083</v>
      </c>
      <c r="BC253" s="139"/>
      <c r="BD253" s="139">
        <v>100</v>
      </c>
      <c r="BE253" s="141" t="s">
        <v>430</v>
      </c>
      <c r="BF253" s="141" t="s">
        <v>90</v>
      </c>
      <c r="BG253" s="141" t="s">
        <v>431</v>
      </c>
      <c r="BH253" s="141" t="s">
        <v>432</v>
      </c>
      <c r="BI253" s="139">
        <v>40</v>
      </c>
      <c r="BJ253" s="141" t="s">
        <v>433</v>
      </c>
      <c r="BK253" s="140">
        <v>45600</v>
      </c>
      <c r="BL253" s="139">
        <v>2.1</v>
      </c>
      <c r="BM253" s="141" t="s">
        <v>434</v>
      </c>
      <c r="BN253" s="141">
        <v>1</v>
      </c>
      <c r="BO253" s="141" t="s">
        <v>802</v>
      </c>
      <c r="BP253" s="141" t="s">
        <v>3101</v>
      </c>
      <c r="BQ253" s="140"/>
      <c r="BR253" s="141" t="s">
        <v>7</v>
      </c>
      <c r="BS253" s="141" t="s">
        <v>8</v>
      </c>
      <c r="BT253" s="141" t="s">
        <v>7</v>
      </c>
      <c r="BU253" s="141" t="s">
        <v>428</v>
      </c>
      <c r="BV253" s="141" t="s">
        <v>1080</v>
      </c>
      <c r="BW253" t="s">
        <v>90</v>
      </c>
      <c r="BX253" s="141" t="s">
        <v>36</v>
      </c>
      <c r="BY253" s="141" t="s">
        <v>90</v>
      </c>
      <c r="BZ253" s="141" t="s">
        <v>90</v>
      </c>
      <c r="CA253" s="141" t="s">
        <v>243</v>
      </c>
      <c r="CB253" s="141" t="s">
        <v>90</v>
      </c>
      <c r="CC253" s="142" t="s">
        <v>8224</v>
      </c>
      <c r="CD253">
        <v>1</v>
      </c>
      <c r="CE253">
        <v>6.4492000000000003</v>
      </c>
      <c r="CF253">
        <v>7.7862999999999998</v>
      </c>
      <c r="CG253" s="141">
        <v>1</v>
      </c>
      <c r="CH253" s="141">
        <v>6.4489999999999998</v>
      </c>
      <c r="CI253" s="141">
        <v>7.7859999999999996</v>
      </c>
      <c r="CJ253" s="141" t="s">
        <v>90</v>
      </c>
      <c r="CK253" s="141" t="s">
        <v>7</v>
      </c>
      <c r="CL253" s="141" t="s">
        <v>7</v>
      </c>
      <c r="CM253" s="139"/>
      <c r="CN253" s="141" t="s">
        <v>112</v>
      </c>
      <c r="CO253" s="139">
        <v>40</v>
      </c>
      <c r="CP253" s="141" t="s">
        <v>7804</v>
      </c>
      <c r="CQ253" s="141" t="s">
        <v>2285</v>
      </c>
      <c r="CR253" s="141" t="s">
        <v>90</v>
      </c>
      <c r="CS253" s="141" t="s">
        <v>2285</v>
      </c>
      <c r="CT253" s="141" t="s">
        <v>142</v>
      </c>
      <c r="CU253" s="141" t="s">
        <v>90</v>
      </c>
      <c r="CV253" s="142" t="s">
        <v>7</v>
      </c>
      <c r="CW253" s="142" t="s">
        <v>90</v>
      </c>
      <c r="CX253" s="141" t="s">
        <v>3110</v>
      </c>
    </row>
    <row r="254" spans="1:102" x14ac:dyDescent="0.25">
      <c r="A254" s="139">
        <v>546</v>
      </c>
      <c r="B254" s="141" t="s">
        <v>351</v>
      </c>
      <c r="C254" s="141" t="s">
        <v>3137</v>
      </c>
      <c r="D254" s="141" t="s">
        <v>3139</v>
      </c>
      <c r="E254" s="140">
        <v>44496</v>
      </c>
      <c r="F254" s="141" t="s">
        <v>83</v>
      </c>
      <c r="G254" s="141" t="s">
        <v>351</v>
      </c>
      <c r="H254" s="141" t="s">
        <v>3141</v>
      </c>
      <c r="I254" s="141" t="s">
        <v>3142</v>
      </c>
      <c r="J254" s="141" t="s">
        <v>3143</v>
      </c>
      <c r="K254" s="141" t="s">
        <v>3147</v>
      </c>
      <c r="L254" t="s">
        <v>1</v>
      </c>
      <c r="M254" s="141" t="s">
        <v>3138</v>
      </c>
      <c r="N254" s="141" t="s">
        <v>126</v>
      </c>
      <c r="O254" s="141" t="s">
        <v>90</v>
      </c>
      <c r="P254" s="141" t="s">
        <v>90</v>
      </c>
      <c r="Q254" s="141" t="s">
        <v>423</v>
      </c>
      <c r="R254" s="141" t="s">
        <v>424</v>
      </c>
      <c r="S254" s="141" t="s">
        <v>425</v>
      </c>
      <c r="T254" s="141" t="s">
        <v>426</v>
      </c>
      <c r="U254" s="141" t="s">
        <v>426</v>
      </c>
      <c r="V254" s="141" t="s">
        <v>3148</v>
      </c>
      <c r="W254" s="141" t="s">
        <v>90</v>
      </c>
      <c r="X254" s="140">
        <v>44503</v>
      </c>
      <c r="Y254" s="141" t="s">
        <v>90</v>
      </c>
      <c r="Z254" s="140">
        <v>44503</v>
      </c>
      <c r="AA254" s="141" t="s">
        <v>90</v>
      </c>
      <c r="AB254" s="141" t="s">
        <v>3146</v>
      </c>
      <c r="AC254" s="140">
        <v>44684</v>
      </c>
      <c r="AD254" s="141" t="s">
        <v>90</v>
      </c>
      <c r="AE254" s="139">
        <v>1.58</v>
      </c>
      <c r="AF254" s="140"/>
      <c r="AG254" s="140">
        <v>44503</v>
      </c>
      <c r="AH254" s="139">
        <v>4</v>
      </c>
      <c r="AI254" s="139">
        <v>1000</v>
      </c>
      <c r="AJ254" s="141" t="s">
        <v>3145</v>
      </c>
      <c r="AK254" s="141" t="s">
        <v>90</v>
      </c>
      <c r="AL254" s="141" t="s">
        <v>90</v>
      </c>
      <c r="AM254" s="141" t="s">
        <v>90</v>
      </c>
      <c r="AN254" s="139"/>
      <c r="AO254" s="141" t="s">
        <v>435</v>
      </c>
      <c r="AP254" s="141" t="s">
        <v>427</v>
      </c>
      <c r="AQ254" s="139" t="s">
        <v>3144</v>
      </c>
      <c r="AR254" s="141" t="s">
        <v>440</v>
      </c>
      <c r="AS254" s="141" t="s">
        <v>3009</v>
      </c>
      <c r="AT254" s="141" t="s">
        <v>429</v>
      </c>
      <c r="AU254" s="141" t="s">
        <v>290</v>
      </c>
      <c r="AV254" s="139"/>
      <c r="AW254" s="139"/>
      <c r="AX254" s="139"/>
      <c r="AY254" s="139"/>
      <c r="AZ254" s="141" t="s">
        <v>90</v>
      </c>
      <c r="BA254" s="141" t="s">
        <v>1816</v>
      </c>
      <c r="BB254" s="141" t="s">
        <v>1815</v>
      </c>
      <c r="BC254" s="139">
        <v>-2.0999999999999999E-3</v>
      </c>
      <c r="BD254" s="139">
        <v>99.897999999999996</v>
      </c>
      <c r="BE254" s="141" t="s">
        <v>430</v>
      </c>
      <c r="BF254" s="141" t="s">
        <v>90</v>
      </c>
      <c r="BG254" s="141" t="s">
        <v>431</v>
      </c>
      <c r="BH254" s="141" t="s">
        <v>432</v>
      </c>
      <c r="BI254" s="139">
        <v>37</v>
      </c>
      <c r="BJ254" s="141" t="s">
        <v>433</v>
      </c>
      <c r="BK254" s="140">
        <v>45599</v>
      </c>
      <c r="BL254" s="139">
        <v>1.58</v>
      </c>
      <c r="BM254" s="141" t="s">
        <v>434</v>
      </c>
      <c r="BN254" s="141">
        <v>4</v>
      </c>
      <c r="BO254" s="141" t="s">
        <v>802</v>
      </c>
      <c r="BP254" s="141" t="s">
        <v>3140</v>
      </c>
      <c r="BQ254" s="140"/>
      <c r="BR254" s="141" t="s">
        <v>7</v>
      </c>
      <c r="BS254" s="141" t="s">
        <v>21</v>
      </c>
      <c r="BT254" s="141" t="s">
        <v>7</v>
      </c>
      <c r="BU254" s="141" t="s">
        <v>3009</v>
      </c>
      <c r="BV254" s="141" t="s">
        <v>3009</v>
      </c>
      <c r="BW254" t="s">
        <v>90</v>
      </c>
      <c r="BX254" s="141" t="s">
        <v>36</v>
      </c>
      <c r="BY254" s="141" t="s">
        <v>90</v>
      </c>
      <c r="BZ254" s="141" t="s">
        <v>90</v>
      </c>
      <c r="CA254" s="141" t="s">
        <v>243</v>
      </c>
      <c r="CB254" s="141" t="s">
        <v>90</v>
      </c>
      <c r="CC254" s="142" t="s">
        <v>8224</v>
      </c>
      <c r="CD254">
        <v>1</v>
      </c>
      <c r="CE254">
        <v>6.4492000000000003</v>
      </c>
      <c r="CF254">
        <v>7.7862999999999998</v>
      </c>
      <c r="CG254" s="141">
        <v>4</v>
      </c>
      <c r="CH254" s="141">
        <v>25.797000000000001</v>
      </c>
      <c r="CI254" s="141">
        <v>31.145</v>
      </c>
      <c r="CJ254" s="141" t="s">
        <v>90</v>
      </c>
      <c r="CK254" s="141" t="s">
        <v>7</v>
      </c>
      <c r="CL254" s="141" t="s">
        <v>7</v>
      </c>
      <c r="CM254" s="139"/>
      <c r="CN254" s="141" t="s">
        <v>723</v>
      </c>
      <c r="CO254" s="139"/>
      <c r="CP254" s="141" t="s">
        <v>7845</v>
      </c>
      <c r="CQ254" s="141" t="s">
        <v>7846</v>
      </c>
      <c r="CR254" s="141" t="s">
        <v>90</v>
      </c>
      <c r="CS254" s="141" t="s">
        <v>7847</v>
      </c>
      <c r="CT254" s="141" t="s">
        <v>142</v>
      </c>
      <c r="CU254" s="141" t="s">
        <v>90</v>
      </c>
      <c r="CV254" s="142" t="s">
        <v>7</v>
      </c>
      <c r="CW254" s="142" t="s">
        <v>645</v>
      </c>
      <c r="CX254" s="141" t="s">
        <v>3149</v>
      </c>
    </row>
    <row r="255" spans="1:102" x14ac:dyDescent="0.25">
      <c r="A255" s="139">
        <v>545</v>
      </c>
      <c r="B255" s="141" t="s">
        <v>3132</v>
      </c>
      <c r="C255" s="141" t="s">
        <v>701</v>
      </c>
      <c r="D255" s="141" t="s">
        <v>3126</v>
      </c>
      <c r="E255" s="140">
        <v>44496</v>
      </c>
      <c r="F255" s="141" t="s">
        <v>83</v>
      </c>
      <c r="G255" s="141" t="s">
        <v>3132</v>
      </c>
      <c r="H255" s="141" t="s">
        <v>3129</v>
      </c>
      <c r="I255" s="141" t="s">
        <v>3130</v>
      </c>
      <c r="J255" s="141" t="s">
        <v>3131</v>
      </c>
      <c r="K255" s="141" t="s">
        <v>3134</v>
      </c>
      <c r="L255" t="s">
        <v>82</v>
      </c>
      <c r="M255" s="141" t="s">
        <v>3125</v>
      </c>
      <c r="N255" s="141" t="s">
        <v>126</v>
      </c>
      <c r="O255" s="141" t="s">
        <v>90</v>
      </c>
      <c r="P255" s="141" t="s">
        <v>90</v>
      </c>
      <c r="Q255" s="141" t="s">
        <v>423</v>
      </c>
      <c r="R255" s="141" t="s">
        <v>424</v>
      </c>
      <c r="S255" s="141" t="s">
        <v>425</v>
      </c>
      <c r="T255" s="141" t="s">
        <v>426</v>
      </c>
      <c r="U255" s="141" t="s">
        <v>426</v>
      </c>
      <c r="V255" s="141" t="s">
        <v>3135</v>
      </c>
      <c r="W255" s="141" t="s">
        <v>90</v>
      </c>
      <c r="X255" s="140">
        <v>44502</v>
      </c>
      <c r="Y255" s="141" t="s">
        <v>90</v>
      </c>
      <c r="Z255" s="140">
        <v>44502</v>
      </c>
      <c r="AA255" s="141" t="s">
        <v>90</v>
      </c>
      <c r="AB255" s="141" t="s">
        <v>3133</v>
      </c>
      <c r="AC255" s="140">
        <v>44683</v>
      </c>
      <c r="AD255" s="141" t="s">
        <v>90</v>
      </c>
      <c r="AE255" s="139">
        <v>1.0005999999999999</v>
      </c>
      <c r="AF255" s="140"/>
      <c r="AG255" s="140">
        <v>44502</v>
      </c>
      <c r="AH255" s="139">
        <v>3</v>
      </c>
      <c r="AI255" s="139">
        <v>1000</v>
      </c>
      <c r="AJ255" s="141" t="s">
        <v>1433</v>
      </c>
      <c r="AK255" s="141" t="s">
        <v>90</v>
      </c>
      <c r="AL255" s="141" t="s">
        <v>90</v>
      </c>
      <c r="AM255" s="141" t="s">
        <v>90</v>
      </c>
      <c r="AN255" s="139"/>
      <c r="AO255" s="141" t="s">
        <v>435</v>
      </c>
      <c r="AP255" s="141" t="s">
        <v>1432</v>
      </c>
      <c r="AQ255" s="139" t="s">
        <v>1968</v>
      </c>
      <c r="AR255" s="141" t="s">
        <v>440</v>
      </c>
      <c r="AS255" s="141" t="s">
        <v>1877</v>
      </c>
      <c r="AT255" s="141" t="s">
        <v>402</v>
      </c>
      <c r="AU255" s="141" t="s">
        <v>290</v>
      </c>
      <c r="AV255" s="139"/>
      <c r="AW255" s="139"/>
      <c r="AX255" s="139"/>
      <c r="AY255" s="139"/>
      <c r="AZ255" s="141" t="s">
        <v>90</v>
      </c>
      <c r="BA255" s="141" t="s">
        <v>1430</v>
      </c>
      <c r="BB255" s="141" t="s">
        <v>439</v>
      </c>
      <c r="BC255" s="139">
        <v>-3.8E-3</v>
      </c>
      <c r="BD255" s="139">
        <v>99.753</v>
      </c>
      <c r="BE255" s="141" t="s">
        <v>430</v>
      </c>
      <c r="BF255" s="141" t="s">
        <v>90</v>
      </c>
      <c r="BG255" s="141" t="s">
        <v>431</v>
      </c>
      <c r="BH255" s="141" t="s">
        <v>432</v>
      </c>
      <c r="BI255" s="139">
        <v>43</v>
      </c>
      <c r="BJ255" s="141" t="s">
        <v>3128</v>
      </c>
      <c r="BK255" s="140">
        <v>45598</v>
      </c>
      <c r="BL255" s="139">
        <v>1</v>
      </c>
      <c r="BM255" s="141" t="s">
        <v>434</v>
      </c>
      <c r="BN255" s="141">
        <v>3</v>
      </c>
      <c r="BO255" s="141" t="s">
        <v>974</v>
      </c>
      <c r="BP255" s="141" t="s">
        <v>3127</v>
      </c>
      <c r="BQ255" s="140"/>
      <c r="BR255" s="141" t="s">
        <v>7</v>
      </c>
      <c r="BS255" s="141" t="s">
        <v>12</v>
      </c>
      <c r="BT255" s="141" t="s">
        <v>7</v>
      </c>
      <c r="BU255" s="141" t="s">
        <v>1877</v>
      </c>
      <c r="BV255" s="141" t="s">
        <v>973</v>
      </c>
      <c r="BW255" t="s">
        <v>90</v>
      </c>
      <c r="BX255" s="141" t="s">
        <v>36</v>
      </c>
      <c r="BY255" s="141" t="s">
        <v>90</v>
      </c>
      <c r="BZ255" s="141" t="s">
        <v>90</v>
      </c>
      <c r="CA255" s="141" t="s">
        <v>7851</v>
      </c>
      <c r="CB255" s="141" t="s">
        <v>90</v>
      </c>
      <c r="CC255" s="142" t="s">
        <v>8224</v>
      </c>
      <c r="CD255">
        <v>1</v>
      </c>
      <c r="CE255">
        <v>6.4492000000000003</v>
      </c>
      <c r="CF255">
        <v>7.7862999999999998</v>
      </c>
      <c r="CG255" s="141">
        <v>3</v>
      </c>
      <c r="CH255" s="141">
        <v>19.347999999999999</v>
      </c>
      <c r="CI255" s="141">
        <v>23.359000000000002</v>
      </c>
      <c r="CJ255" s="141" t="s">
        <v>90</v>
      </c>
      <c r="CK255" s="141" t="s">
        <v>7</v>
      </c>
      <c r="CL255" s="141" t="s">
        <v>7</v>
      </c>
      <c r="CM255" s="139"/>
      <c r="CN255" s="141" t="s">
        <v>723</v>
      </c>
      <c r="CO255" s="139"/>
      <c r="CP255" s="141" t="s">
        <v>7848</v>
      </c>
      <c r="CQ255" s="141" t="s">
        <v>7849</v>
      </c>
      <c r="CR255" s="141" t="s">
        <v>90</v>
      </c>
      <c r="CS255" s="141" t="s">
        <v>7850</v>
      </c>
      <c r="CT255" s="141" t="s">
        <v>142</v>
      </c>
      <c r="CU255" s="141" t="s">
        <v>90</v>
      </c>
      <c r="CV255" s="142" t="s">
        <v>7</v>
      </c>
      <c r="CW255" s="142" t="s">
        <v>649</v>
      </c>
      <c r="CX255" s="141" t="s">
        <v>3136</v>
      </c>
    </row>
    <row r="256" spans="1:102" x14ac:dyDescent="0.25">
      <c r="A256" s="139">
        <v>544</v>
      </c>
      <c r="B256" s="141" t="s">
        <v>814</v>
      </c>
      <c r="C256" s="141" t="s">
        <v>969</v>
      </c>
      <c r="D256" s="141" t="s">
        <v>3178</v>
      </c>
      <c r="E256" s="140">
        <v>44495</v>
      </c>
      <c r="F256" s="141" t="s">
        <v>83</v>
      </c>
      <c r="G256" s="141" t="s">
        <v>90</v>
      </c>
      <c r="H256" s="141" t="s">
        <v>3181</v>
      </c>
      <c r="I256" s="141" t="s">
        <v>3182</v>
      </c>
      <c r="J256" s="141" t="s">
        <v>3183</v>
      </c>
      <c r="K256" s="141" t="s">
        <v>3184</v>
      </c>
      <c r="L256" t="s">
        <v>82</v>
      </c>
      <c r="M256" s="141" t="s">
        <v>3177</v>
      </c>
      <c r="N256" s="141" t="s">
        <v>126</v>
      </c>
      <c r="O256" s="141" t="s">
        <v>969</v>
      </c>
      <c r="P256" s="141" t="s">
        <v>90</v>
      </c>
      <c r="Q256" s="141" t="s">
        <v>423</v>
      </c>
      <c r="R256" s="141" t="s">
        <v>424</v>
      </c>
      <c r="S256" s="141" t="s">
        <v>425</v>
      </c>
      <c r="T256" s="141" t="s">
        <v>426</v>
      </c>
      <c r="U256" s="141" t="s">
        <v>426</v>
      </c>
      <c r="V256" s="141" t="s">
        <v>3185</v>
      </c>
      <c r="W256" s="141" t="s">
        <v>90</v>
      </c>
      <c r="X256" s="140">
        <v>44502</v>
      </c>
      <c r="Y256" s="141" t="s">
        <v>90</v>
      </c>
      <c r="Z256" s="140">
        <v>44502</v>
      </c>
      <c r="AA256" s="141" t="s">
        <v>90</v>
      </c>
      <c r="AB256" s="141" t="s">
        <v>980</v>
      </c>
      <c r="AC256" s="140">
        <v>44683</v>
      </c>
      <c r="AD256" s="141" t="s">
        <v>90</v>
      </c>
      <c r="AE256" s="139">
        <v>1.625</v>
      </c>
      <c r="AF256" s="140"/>
      <c r="AG256" s="140">
        <v>44502</v>
      </c>
      <c r="AH256" s="139">
        <v>6</v>
      </c>
      <c r="AI256" s="139">
        <v>1000</v>
      </c>
      <c r="AJ256" s="141" t="s">
        <v>978</v>
      </c>
      <c r="AK256" s="141" t="s">
        <v>90</v>
      </c>
      <c r="AL256" s="141" t="s">
        <v>90</v>
      </c>
      <c r="AM256" s="141" t="s">
        <v>90</v>
      </c>
      <c r="AN256" s="139"/>
      <c r="AO256" s="141" t="s">
        <v>435</v>
      </c>
      <c r="AP256" s="141" t="s">
        <v>731</v>
      </c>
      <c r="AQ256" s="139" t="s">
        <v>1968</v>
      </c>
      <c r="AR256" s="141" t="s">
        <v>440</v>
      </c>
      <c r="AS256" s="141" t="s">
        <v>2193</v>
      </c>
      <c r="AT256" s="141" t="s">
        <v>459</v>
      </c>
      <c r="AU256" s="141" t="s">
        <v>290</v>
      </c>
      <c r="AV256" s="139">
        <v>0.19</v>
      </c>
      <c r="AW256" s="139">
        <v>0.83</v>
      </c>
      <c r="AX256" s="139">
        <v>2</v>
      </c>
      <c r="AY256" s="139">
        <v>12</v>
      </c>
      <c r="AZ256" s="141" t="s">
        <v>90</v>
      </c>
      <c r="BA256" s="141" t="s">
        <v>976</v>
      </c>
      <c r="BB256" s="141" t="s">
        <v>813</v>
      </c>
      <c r="BC256" s="139">
        <v>-2.3E-3</v>
      </c>
      <c r="BD256" s="139">
        <v>99.915000000000006</v>
      </c>
      <c r="BE256" s="141" t="s">
        <v>430</v>
      </c>
      <c r="BF256" s="141" t="s">
        <v>90</v>
      </c>
      <c r="BG256" s="141" t="s">
        <v>804</v>
      </c>
      <c r="BH256" s="141" t="s">
        <v>432</v>
      </c>
      <c r="BI256" s="139">
        <v>37</v>
      </c>
      <c r="BJ256" s="141" t="s">
        <v>3180</v>
      </c>
      <c r="BK256" s="140">
        <v>45598</v>
      </c>
      <c r="BL256" s="139">
        <v>1.625</v>
      </c>
      <c r="BM256" s="141" t="s">
        <v>434</v>
      </c>
      <c r="BN256" s="141">
        <v>6</v>
      </c>
      <c r="BO256" s="141" t="s">
        <v>974</v>
      </c>
      <c r="BP256" s="141" t="s">
        <v>3179</v>
      </c>
      <c r="BQ256" s="140"/>
      <c r="BR256" s="141" t="s">
        <v>7</v>
      </c>
      <c r="BS256" s="141" t="s">
        <v>28</v>
      </c>
      <c r="BT256" s="141" t="s">
        <v>7</v>
      </c>
      <c r="BU256" s="141" t="s">
        <v>2193</v>
      </c>
      <c r="BV256" s="141" t="s">
        <v>973</v>
      </c>
      <c r="BW256" t="s">
        <v>90</v>
      </c>
      <c r="BX256" s="141" t="s">
        <v>39</v>
      </c>
      <c r="BY256" s="141" t="s">
        <v>90</v>
      </c>
      <c r="BZ256" s="141" t="s">
        <v>90</v>
      </c>
      <c r="CA256" s="141" t="s">
        <v>243</v>
      </c>
      <c r="CB256" s="141" t="s">
        <v>90</v>
      </c>
      <c r="CC256" s="142" t="s">
        <v>8224</v>
      </c>
      <c r="CD256">
        <v>1</v>
      </c>
      <c r="CE256">
        <v>6.4492000000000003</v>
      </c>
      <c r="CF256">
        <v>7.7862999999999998</v>
      </c>
      <c r="CG256" s="141">
        <v>6</v>
      </c>
      <c r="CH256" s="141">
        <v>38.695</v>
      </c>
      <c r="CI256" s="141">
        <v>46.718000000000004</v>
      </c>
      <c r="CJ256" s="141" t="s">
        <v>8228</v>
      </c>
      <c r="CK256" s="141" t="s">
        <v>7</v>
      </c>
      <c r="CL256" s="141" t="s">
        <v>141</v>
      </c>
      <c r="CM256" s="139"/>
      <c r="CN256" s="141" t="s">
        <v>723</v>
      </c>
      <c r="CO256" s="139"/>
      <c r="CP256" s="141" t="s">
        <v>7852</v>
      </c>
      <c r="CQ256" s="141" t="s">
        <v>7853</v>
      </c>
      <c r="CR256" s="141" t="s">
        <v>90</v>
      </c>
      <c r="CS256" s="141" t="s">
        <v>7787</v>
      </c>
      <c r="CT256" s="141" t="s">
        <v>142</v>
      </c>
      <c r="CU256" s="141" t="s">
        <v>90</v>
      </c>
      <c r="CV256" s="142" t="s">
        <v>7</v>
      </c>
      <c r="CW256" s="142" t="s">
        <v>90</v>
      </c>
      <c r="CX256" s="141" t="s">
        <v>3186</v>
      </c>
    </row>
    <row r="257" spans="1:102" x14ac:dyDescent="0.25">
      <c r="A257" s="139">
        <v>543</v>
      </c>
      <c r="B257" s="141" t="s">
        <v>7732</v>
      </c>
      <c r="C257" s="141" t="s">
        <v>3162</v>
      </c>
      <c r="D257" s="141" t="s">
        <v>3164</v>
      </c>
      <c r="E257" s="140">
        <v>44495</v>
      </c>
      <c r="F257" s="141" t="s">
        <v>83</v>
      </c>
      <c r="G257" s="141" t="s">
        <v>90</v>
      </c>
      <c r="H257" s="141" t="s">
        <v>90</v>
      </c>
      <c r="I257" s="141" t="s">
        <v>3166</v>
      </c>
      <c r="J257" s="141" t="s">
        <v>3170</v>
      </c>
      <c r="K257" s="141" t="s">
        <v>3174</v>
      </c>
      <c r="L257" t="s">
        <v>2</v>
      </c>
      <c r="M257" s="141" t="s">
        <v>3163</v>
      </c>
      <c r="N257" s="141" t="s">
        <v>126</v>
      </c>
      <c r="O257" s="141" t="s">
        <v>90</v>
      </c>
      <c r="P257" s="141" t="s">
        <v>90</v>
      </c>
      <c r="Q257" s="141" t="s">
        <v>423</v>
      </c>
      <c r="R257" s="141" t="s">
        <v>424</v>
      </c>
      <c r="S257" s="141" t="s">
        <v>425</v>
      </c>
      <c r="T257" s="141" t="s">
        <v>426</v>
      </c>
      <c r="U257" s="141" t="s">
        <v>426</v>
      </c>
      <c r="V257" s="141" t="s">
        <v>3175</v>
      </c>
      <c r="W257" s="141" t="s">
        <v>2227</v>
      </c>
      <c r="X257" s="140">
        <v>44498</v>
      </c>
      <c r="Y257" s="141" t="s">
        <v>90</v>
      </c>
      <c r="Z257" s="140">
        <v>44498</v>
      </c>
      <c r="AA257" s="141" t="s">
        <v>90</v>
      </c>
      <c r="AB257" s="141" t="s">
        <v>3173</v>
      </c>
      <c r="AC257" s="140">
        <v>44680</v>
      </c>
      <c r="AD257" s="141" t="s">
        <v>90</v>
      </c>
      <c r="AE257" s="139">
        <v>2.7</v>
      </c>
      <c r="AF257" s="140"/>
      <c r="AG257" s="140">
        <v>44498</v>
      </c>
      <c r="AH257" s="139">
        <v>1.5</v>
      </c>
      <c r="AI257" s="139">
        <v>1000</v>
      </c>
      <c r="AJ257" s="141" t="s">
        <v>3172</v>
      </c>
      <c r="AK257" s="141" t="s">
        <v>90</v>
      </c>
      <c r="AL257" s="141" t="s">
        <v>90</v>
      </c>
      <c r="AM257" s="141" t="s">
        <v>90</v>
      </c>
      <c r="AN257" s="139"/>
      <c r="AO257" s="141" t="s">
        <v>436</v>
      </c>
      <c r="AP257" s="141" t="s">
        <v>427</v>
      </c>
      <c r="AQ257" s="139" t="s">
        <v>3171</v>
      </c>
      <c r="AR257" s="141" t="s">
        <v>90</v>
      </c>
      <c r="AS257" s="141" t="s">
        <v>428</v>
      </c>
      <c r="AT257" s="141" t="s">
        <v>1087</v>
      </c>
      <c r="AU257" s="141" t="s">
        <v>290</v>
      </c>
      <c r="AV257" s="139"/>
      <c r="AW257" s="139"/>
      <c r="AX257" s="139"/>
      <c r="AY257" s="139"/>
      <c r="AZ257" s="141" t="s">
        <v>90</v>
      </c>
      <c r="BA257" s="141" t="s">
        <v>3169</v>
      </c>
      <c r="BB257" s="141" t="s">
        <v>3168</v>
      </c>
      <c r="BC257" s="139"/>
      <c r="BD257" s="139"/>
      <c r="BE257" s="141" t="s">
        <v>430</v>
      </c>
      <c r="BF257" s="141" t="s">
        <v>3167</v>
      </c>
      <c r="BG257" s="141" t="s">
        <v>789</v>
      </c>
      <c r="BH257" s="141" t="s">
        <v>432</v>
      </c>
      <c r="BI257" s="139"/>
      <c r="BJ257" s="141" t="s">
        <v>433</v>
      </c>
      <c r="BK257" s="140">
        <v>45594</v>
      </c>
      <c r="BL257" s="139">
        <v>2.7</v>
      </c>
      <c r="BM257" s="141" t="s">
        <v>434</v>
      </c>
      <c r="BN257" s="141">
        <v>1.5</v>
      </c>
      <c r="BO257" s="141" t="s">
        <v>428</v>
      </c>
      <c r="BP257" s="141" t="s">
        <v>3165</v>
      </c>
      <c r="BQ257" s="140"/>
      <c r="BR257" s="141" t="s">
        <v>7</v>
      </c>
      <c r="BS257" s="141" t="s">
        <v>22</v>
      </c>
      <c r="BT257" s="141" t="s">
        <v>7</v>
      </c>
      <c r="BU257" s="141" t="s">
        <v>428</v>
      </c>
      <c r="BV257" s="141" t="s">
        <v>428</v>
      </c>
      <c r="BW257" t="s">
        <v>90</v>
      </c>
      <c r="BX257" s="141" t="s">
        <v>109</v>
      </c>
      <c r="BY257" s="141" t="s">
        <v>316</v>
      </c>
      <c r="BZ257" s="141" t="s">
        <v>90</v>
      </c>
      <c r="CA257" s="141" t="s">
        <v>243</v>
      </c>
      <c r="CB257" s="141" t="s">
        <v>90</v>
      </c>
      <c r="CC257" s="142" t="s">
        <v>8224</v>
      </c>
      <c r="CD257">
        <v>1</v>
      </c>
      <c r="CE257">
        <v>6.4492000000000003</v>
      </c>
      <c r="CF257">
        <v>7.7862999999999998</v>
      </c>
      <c r="CG257" s="141">
        <v>1.5</v>
      </c>
      <c r="CH257" s="141">
        <v>9.6739999999999995</v>
      </c>
      <c r="CI257" s="141">
        <v>11.679</v>
      </c>
      <c r="CJ257" s="141" t="s">
        <v>90</v>
      </c>
      <c r="CK257" s="141" t="s">
        <v>7</v>
      </c>
      <c r="CL257" s="141" t="s">
        <v>7</v>
      </c>
      <c r="CM257" s="139"/>
      <c r="CN257" s="141" t="s">
        <v>112</v>
      </c>
      <c r="CO257" s="139"/>
      <c r="CP257" s="141" t="s">
        <v>90</v>
      </c>
      <c r="CQ257" s="141" t="s">
        <v>3166</v>
      </c>
      <c r="CR257" s="141" t="s">
        <v>90</v>
      </c>
      <c r="CS257" s="141" t="s">
        <v>3166</v>
      </c>
      <c r="CT257" s="141" t="s">
        <v>142</v>
      </c>
      <c r="CU257" s="141" t="s">
        <v>90</v>
      </c>
      <c r="CV257" s="142" t="s">
        <v>7</v>
      </c>
      <c r="CW257" s="142" t="s">
        <v>90</v>
      </c>
      <c r="CX257" s="141" t="s">
        <v>3176</v>
      </c>
    </row>
    <row r="258" spans="1:102" x14ac:dyDescent="0.25">
      <c r="A258" s="139">
        <v>542</v>
      </c>
      <c r="B258" s="141" t="s">
        <v>814</v>
      </c>
      <c r="C258" s="141" t="s">
        <v>3150</v>
      </c>
      <c r="D258" s="141" t="s">
        <v>3152</v>
      </c>
      <c r="E258" s="140">
        <v>44495</v>
      </c>
      <c r="F258" s="141" t="s">
        <v>104</v>
      </c>
      <c r="G258" s="141" t="s">
        <v>90</v>
      </c>
      <c r="H258" s="141" t="s">
        <v>3155</v>
      </c>
      <c r="I258" s="141" t="s">
        <v>2829</v>
      </c>
      <c r="J258" s="141" t="s">
        <v>3156</v>
      </c>
      <c r="K258" s="141" t="s">
        <v>3159</v>
      </c>
      <c r="L258" t="s">
        <v>82</v>
      </c>
      <c r="M258" s="141" t="s">
        <v>3151</v>
      </c>
      <c r="N258" s="141" t="s">
        <v>126</v>
      </c>
      <c r="O258" s="141" t="s">
        <v>90</v>
      </c>
      <c r="P258" s="141" t="s">
        <v>90</v>
      </c>
      <c r="Q258" s="141" t="s">
        <v>1883</v>
      </c>
      <c r="R258" s="141" t="s">
        <v>424</v>
      </c>
      <c r="S258" s="141" t="s">
        <v>425</v>
      </c>
      <c r="T258" s="141" t="s">
        <v>426</v>
      </c>
      <c r="U258" s="141" t="s">
        <v>426</v>
      </c>
      <c r="V258" s="141" t="s">
        <v>3160</v>
      </c>
      <c r="W258" s="141" t="s">
        <v>90</v>
      </c>
      <c r="X258" s="140">
        <v>44502</v>
      </c>
      <c r="Y258" s="141" t="s">
        <v>90</v>
      </c>
      <c r="Z258" s="140">
        <v>44502</v>
      </c>
      <c r="AA258" s="141" t="s">
        <v>90</v>
      </c>
      <c r="AB258" s="141" t="s">
        <v>3158</v>
      </c>
      <c r="AC258" s="140">
        <v>44683</v>
      </c>
      <c r="AD258" s="141" t="s">
        <v>90</v>
      </c>
      <c r="AE258" s="139">
        <v>2.9</v>
      </c>
      <c r="AF258" s="140"/>
      <c r="AG258" s="140">
        <v>44502</v>
      </c>
      <c r="AH258" s="139">
        <v>17.5</v>
      </c>
      <c r="AI258" s="139">
        <v>10000</v>
      </c>
      <c r="AJ258" s="141" t="s">
        <v>3157</v>
      </c>
      <c r="AK258" s="141" t="s">
        <v>90</v>
      </c>
      <c r="AL258" s="141" t="s">
        <v>90</v>
      </c>
      <c r="AM258" s="141" t="s">
        <v>90</v>
      </c>
      <c r="AN258" s="139"/>
      <c r="AO258" s="141" t="s">
        <v>435</v>
      </c>
      <c r="AP258" s="141" t="s">
        <v>1432</v>
      </c>
      <c r="AQ258" s="139" t="s">
        <v>1968</v>
      </c>
      <c r="AR258" s="141" t="s">
        <v>440</v>
      </c>
      <c r="AS258" s="141" t="s">
        <v>2036</v>
      </c>
      <c r="AT258" s="141" t="s">
        <v>402</v>
      </c>
      <c r="AU258" s="141" t="s">
        <v>290</v>
      </c>
      <c r="AV258" s="139"/>
      <c r="AW258" s="139"/>
      <c r="AX258" s="139"/>
      <c r="AY258" s="139"/>
      <c r="AZ258" s="141" t="s">
        <v>90</v>
      </c>
      <c r="BA258" s="141" t="s">
        <v>1430</v>
      </c>
      <c r="BB258" s="141" t="s">
        <v>439</v>
      </c>
      <c r="BC258" s="139"/>
      <c r="BD258" s="139">
        <v>100</v>
      </c>
      <c r="BE258" s="141" t="s">
        <v>430</v>
      </c>
      <c r="BF258" s="141" t="s">
        <v>90</v>
      </c>
      <c r="BG258" s="141" t="s">
        <v>431</v>
      </c>
      <c r="BH258" s="141" t="s">
        <v>432</v>
      </c>
      <c r="BI258" s="139">
        <v>30</v>
      </c>
      <c r="BJ258" s="141" t="s">
        <v>3154</v>
      </c>
      <c r="BK258" s="140">
        <v>45598</v>
      </c>
      <c r="BL258" s="139">
        <v>2.9</v>
      </c>
      <c r="BM258" s="141" t="s">
        <v>434</v>
      </c>
      <c r="BN258" s="141">
        <v>17.5</v>
      </c>
      <c r="BO258" s="141" t="s">
        <v>974</v>
      </c>
      <c r="BP258" s="141" t="s">
        <v>3153</v>
      </c>
      <c r="BQ258" s="140"/>
      <c r="BR258" s="141" t="s">
        <v>7</v>
      </c>
      <c r="BS258" s="141" t="s">
        <v>12</v>
      </c>
      <c r="BT258" s="141" t="s">
        <v>7</v>
      </c>
      <c r="BU258" s="141" t="s">
        <v>2036</v>
      </c>
      <c r="BV258" s="141" t="s">
        <v>1904</v>
      </c>
      <c r="BW258" t="s">
        <v>90</v>
      </c>
      <c r="BX258" s="141" t="s">
        <v>36</v>
      </c>
      <c r="BY258" s="141" t="s">
        <v>90</v>
      </c>
      <c r="BZ258" s="141" t="s">
        <v>90</v>
      </c>
      <c r="CA258" s="141" t="s">
        <v>7854</v>
      </c>
      <c r="CB258" s="141" t="s">
        <v>90</v>
      </c>
      <c r="CC258" s="142" t="s">
        <v>8224</v>
      </c>
      <c r="CD258">
        <v>0.15509999999999999</v>
      </c>
      <c r="CE258">
        <v>1</v>
      </c>
      <c r="CF258">
        <v>1.2073</v>
      </c>
      <c r="CG258" s="141">
        <v>2.714</v>
      </c>
      <c r="CH258" s="141">
        <v>17.5</v>
      </c>
      <c r="CI258" s="141">
        <v>21.128</v>
      </c>
      <c r="CJ258" s="141" t="s">
        <v>90</v>
      </c>
      <c r="CK258" s="141" t="s">
        <v>7</v>
      </c>
      <c r="CL258" s="141" t="s">
        <v>141</v>
      </c>
      <c r="CM258" s="139"/>
      <c r="CN258" s="141" t="s">
        <v>112</v>
      </c>
      <c r="CO258" s="139">
        <v>30</v>
      </c>
      <c r="CP258" s="141" t="s">
        <v>7799</v>
      </c>
      <c r="CQ258" s="141" t="s">
        <v>2582</v>
      </c>
      <c r="CR258" s="141" t="s">
        <v>90</v>
      </c>
      <c r="CS258" s="141" t="s">
        <v>2582</v>
      </c>
      <c r="CT258" s="141" t="s">
        <v>142</v>
      </c>
      <c r="CU258" s="141" t="s">
        <v>90</v>
      </c>
      <c r="CV258" s="142" t="s">
        <v>7</v>
      </c>
      <c r="CW258" s="142" t="s">
        <v>90</v>
      </c>
      <c r="CX258" s="141" t="s">
        <v>3161</v>
      </c>
    </row>
    <row r="259" spans="1:102" x14ac:dyDescent="0.25">
      <c r="A259" s="139">
        <v>541</v>
      </c>
      <c r="B259" s="141" t="s">
        <v>7732</v>
      </c>
      <c r="C259" s="141" t="s">
        <v>3187</v>
      </c>
      <c r="D259" s="141" t="s">
        <v>3189</v>
      </c>
      <c r="E259" s="140">
        <v>44494</v>
      </c>
      <c r="F259" s="141" t="s">
        <v>83</v>
      </c>
      <c r="G259" s="141" t="s">
        <v>90</v>
      </c>
      <c r="H259" s="141" t="s">
        <v>90</v>
      </c>
      <c r="I259" s="141" t="s">
        <v>3191</v>
      </c>
      <c r="J259" s="141" t="s">
        <v>2584</v>
      </c>
      <c r="K259" s="141" t="s">
        <v>3196</v>
      </c>
      <c r="L259" t="s">
        <v>1</v>
      </c>
      <c r="M259" s="141" t="s">
        <v>3188</v>
      </c>
      <c r="N259" s="141" t="s">
        <v>126</v>
      </c>
      <c r="O259" s="141" t="s">
        <v>90</v>
      </c>
      <c r="P259" s="141" t="s">
        <v>90</v>
      </c>
      <c r="Q259" s="141" t="s">
        <v>423</v>
      </c>
      <c r="R259" s="141" t="s">
        <v>424</v>
      </c>
      <c r="S259" s="141" t="s">
        <v>425</v>
      </c>
      <c r="T259" s="141" t="s">
        <v>426</v>
      </c>
      <c r="U259" s="141" t="s">
        <v>426</v>
      </c>
      <c r="V259" s="141" t="s">
        <v>3197</v>
      </c>
      <c r="W259" s="141" t="s">
        <v>2227</v>
      </c>
      <c r="X259" s="140">
        <v>44501</v>
      </c>
      <c r="Y259" s="141" t="s">
        <v>90</v>
      </c>
      <c r="Z259" s="140">
        <v>44501</v>
      </c>
      <c r="AA259" s="141" t="s">
        <v>90</v>
      </c>
      <c r="AB259" s="141" t="s">
        <v>3195</v>
      </c>
      <c r="AC259" s="140">
        <v>44682</v>
      </c>
      <c r="AD259" s="141" t="s">
        <v>90</v>
      </c>
      <c r="AE259" s="139">
        <v>2</v>
      </c>
      <c r="AF259" s="140"/>
      <c r="AG259" s="140">
        <v>44501</v>
      </c>
      <c r="AH259" s="139">
        <v>0.43</v>
      </c>
      <c r="AI259" s="139">
        <v>1000</v>
      </c>
      <c r="AJ259" s="141" t="s">
        <v>3194</v>
      </c>
      <c r="AK259" s="141" t="s">
        <v>90</v>
      </c>
      <c r="AL259" s="141" t="s">
        <v>90</v>
      </c>
      <c r="AM259" s="141" t="s">
        <v>90</v>
      </c>
      <c r="AN259" s="139"/>
      <c r="AO259" s="141" t="s">
        <v>436</v>
      </c>
      <c r="AP259" s="141" t="s">
        <v>427</v>
      </c>
      <c r="AQ259" s="139" t="s">
        <v>958</v>
      </c>
      <c r="AR259" s="141" t="s">
        <v>438</v>
      </c>
      <c r="AS259" s="141" t="s">
        <v>428</v>
      </c>
      <c r="AT259" s="141" t="s">
        <v>732</v>
      </c>
      <c r="AU259" s="141" t="s">
        <v>290</v>
      </c>
      <c r="AV259" s="139"/>
      <c r="AW259" s="139"/>
      <c r="AX259" s="139"/>
      <c r="AY259" s="139"/>
      <c r="AZ259" s="141" t="s">
        <v>3193</v>
      </c>
      <c r="BA259" s="141" t="s">
        <v>1626</v>
      </c>
      <c r="BB259" s="141" t="s">
        <v>1083</v>
      </c>
      <c r="BC259" s="139"/>
      <c r="BD259" s="139">
        <v>100</v>
      </c>
      <c r="BE259" s="141" t="s">
        <v>430</v>
      </c>
      <c r="BF259" s="141" t="s">
        <v>3192</v>
      </c>
      <c r="BG259" s="141" t="s">
        <v>789</v>
      </c>
      <c r="BH259" s="141" t="s">
        <v>432</v>
      </c>
      <c r="BI259" s="139"/>
      <c r="BJ259" s="141" t="s">
        <v>107</v>
      </c>
      <c r="BK259" s="140">
        <v>45597</v>
      </c>
      <c r="BL259" s="139">
        <v>2</v>
      </c>
      <c r="BM259" s="141" t="s">
        <v>434</v>
      </c>
      <c r="BN259" s="141">
        <v>0.43</v>
      </c>
      <c r="BO259" s="141" t="s">
        <v>428</v>
      </c>
      <c r="BP259" s="141" t="s">
        <v>3190</v>
      </c>
      <c r="BQ259" s="140"/>
      <c r="BR259" s="141" t="s">
        <v>7</v>
      </c>
      <c r="BS259" s="141" t="s">
        <v>8</v>
      </c>
      <c r="BT259" s="141" t="s">
        <v>7</v>
      </c>
      <c r="BU259" s="141" t="s">
        <v>428</v>
      </c>
      <c r="BV259" s="141" t="s">
        <v>428</v>
      </c>
      <c r="BW259" t="s">
        <v>90</v>
      </c>
      <c r="BX259" s="141" t="s">
        <v>109</v>
      </c>
      <c r="BY259" s="141" t="s">
        <v>305</v>
      </c>
      <c r="BZ259" s="141" t="s">
        <v>90</v>
      </c>
      <c r="CA259" s="141" t="s">
        <v>107</v>
      </c>
      <c r="CB259" s="141" t="s">
        <v>90</v>
      </c>
      <c r="CC259" s="142" t="s">
        <v>8224</v>
      </c>
      <c r="CD259">
        <v>1</v>
      </c>
      <c r="CE259">
        <v>6.4492000000000003</v>
      </c>
      <c r="CF259">
        <v>7.7862999999999998</v>
      </c>
      <c r="CG259" s="141">
        <v>0.43</v>
      </c>
      <c r="CH259" s="141">
        <v>2.7730000000000001</v>
      </c>
      <c r="CI259" s="141">
        <v>3.3479999999999999</v>
      </c>
      <c r="CJ259" s="141" t="s">
        <v>90</v>
      </c>
      <c r="CK259" s="141" t="s">
        <v>7</v>
      </c>
      <c r="CL259" s="141" t="s">
        <v>7</v>
      </c>
      <c r="CM259" s="139"/>
      <c r="CN259" s="141" t="s">
        <v>112</v>
      </c>
      <c r="CO259" s="139"/>
      <c r="CP259" s="141" t="s">
        <v>90</v>
      </c>
      <c r="CQ259" s="141" t="s">
        <v>3191</v>
      </c>
      <c r="CR259" s="141" t="s">
        <v>90</v>
      </c>
      <c r="CS259" s="141" t="s">
        <v>3191</v>
      </c>
      <c r="CT259" s="141" t="s">
        <v>142</v>
      </c>
      <c r="CU259" s="141" t="s">
        <v>90</v>
      </c>
      <c r="CV259" s="142" t="s">
        <v>7</v>
      </c>
      <c r="CW259" s="142" t="s">
        <v>90</v>
      </c>
      <c r="CX259" s="141" t="s">
        <v>3198</v>
      </c>
    </row>
    <row r="260" spans="1:102" x14ac:dyDescent="0.25">
      <c r="A260" s="139">
        <v>540</v>
      </c>
      <c r="B260" s="141" t="s">
        <v>814</v>
      </c>
      <c r="C260" s="141" t="s">
        <v>3224</v>
      </c>
      <c r="D260" s="141" t="s">
        <v>3226</v>
      </c>
      <c r="E260" s="140">
        <v>44491</v>
      </c>
      <c r="F260" s="141" t="s">
        <v>83</v>
      </c>
      <c r="G260" s="141" t="s">
        <v>90</v>
      </c>
      <c r="H260" s="141" t="s">
        <v>3228</v>
      </c>
      <c r="I260" s="141" t="s">
        <v>3229</v>
      </c>
      <c r="J260" s="141" t="s">
        <v>3232</v>
      </c>
      <c r="K260" s="141" t="s">
        <v>3235</v>
      </c>
      <c r="L260" t="s">
        <v>1</v>
      </c>
      <c r="M260" s="141" t="s">
        <v>3225</v>
      </c>
      <c r="N260" s="141" t="s">
        <v>126</v>
      </c>
      <c r="O260" s="141" t="s">
        <v>90</v>
      </c>
      <c r="P260" s="141" t="s">
        <v>90</v>
      </c>
      <c r="Q260" s="141" t="s">
        <v>423</v>
      </c>
      <c r="R260" s="141" t="s">
        <v>424</v>
      </c>
      <c r="S260" s="141" t="s">
        <v>425</v>
      </c>
      <c r="T260" s="141" t="s">
        <v>426</v>
      </c>
      <c r="U260" s="141" t="s">
        <v>426</v>
      </c>
      <c r="V260" s="141" t="s">
        <v>3236</v>
      </c>
      <c r="W260" s="141" t="s">
        <v>90</v>
      </c>
      <c r="X260" s="140">
        <v>44498</v>
      </c>
      <c r="Y260" s="141" t="s">
        <v>90</v>
      </c>
      <c r="Z260" s="140">
        <v>44498</v>
      </c>
      <c r="AA260" s="141" t="s">
        <v>90</v>
      </c>
      <c r="AB260" s="141" t="s">
        <v>3234</v>
      </c>
      <c r="AC260" s="140">
        <v>44680</v>
      </c>
      <c r="AD260" s="141" t="s">
        <v>90</v>
      </c>
      <c r="AE260" s="139">
        <v>5.45</v>
      </c>
      <c r="AF260" s="140"/>
      <c r="AG260" s="140">
        <v>44498</v>
      </c>
      <c r="AH260" s="139">
        <v>2</v>
      </c>
      <c r="AI260" s="139">
        <v>1000</v>
      </c>
      <c r="AJ260" s="141" t="s">
        <v>3233</v>
      </c>
      <c r="AK260" s="141" t="s">
        <v>90</v>
      </c>
      <c r="AL260" s="141" t="s">
        <v>90</v>
      </c>
      <c r="AM260" s="141" t="s">
        <v>90</v>
      </c>
      <c r="AN260" s="139"/>
      <c r="AO260" s="141" t="s">
        <v>436</v>
      </c>
      <c r="AP260" s="141" t="s">
        <v>427</v>
      </c>
      <c r="AQ260" s="139" t="s">
        <v>3171</v>
      </c>
      <c r="AR260" s="141" t="s">
        <v>372</v>
      </c>
      <c r="AS260" s="141" t="s">
        <v>428</v>
      </c>
      <c r="AT260" s="141" t="s">
        <v>1150</v>
      </c>
      <c r="AU260" s="141" t="s">
        <v>290</v>
      </c>
      <c r="AV260" s="139"/>
      <c r="AW260" s="139"/>
      <c r="AX260" s="139"/>
      <c r="AY260" s="139"/>
      <c r="AZ260" s="141" t="s">
        <v>90</v>
      </c>
      <c r="BA260" s="141" t="s">
        <v>3231</v>
      </c>
      <c r="BB260" s="141" t="s">
        <v>3230</v>
      </c>
      <c r="BC260" s="139"/>
      <c r="BD260" s="139">
        <v>100</v>
      </c>
      <c r="BE260" s="141" t="s">
        <v>430</v>
      </c>
      <c r="BF260" s="141" t="s">
        <v>90</v>
      </c>
      <c r="BG260" s="141" t="s">
        <v>431</v>
      </c>
      <c r="BH260" s="141" t="s">
        <v>432</v>
      </c>
      <c r="BI260" s="139">
        <v>15</v>
      </c>
      <c r="BJ260" s="141" t="s">
        <v>433</v>
      </c>
      <c r="BK260" s="140">
        <v>45594</v>
      </c>
      <c r="BL260" s="139">
        <v>5.45</v>
      </c>
      <c r="BM260" s="141" t="s">
        <v>434</v>
      </c>
      <c r="BN260" s="141">
        <v>2</v>
      </c>
      <c r="BO260" s="141" t="s">
        <v>428</v>
      </c>
      <c r="BP260" s="141" t="s">
        <v>3227</v>
      </c>
      <c r="BQ260" s="140"/>
      <c r="BR260" s="141" t="s">
        <v>7</v>
      </c>
      <c r="BS260" s="141" t="s">
        <v>11</v>
      </c>
      <c r="BT260" s="141" t="s">
        <v>7</v>
      </c>
      <c r="BU260" s="141" t="s">
        <v>428</v>
      </c>
      <c r="BV260" s="141" t="s">
        <v>428</v>
      </c>
      <c r="BW260" t="s">
        <v>90</v>
      </c>
      <c r="BX260" s="141" t="s">
        <v>36</v>
      </c>
      <c r="BY260" s="141" t="s">
        <v>90</v>
      </c>
      <c r="BZ260" s="141" t="s">
        <v>90</v>
      </c>
      <c r="CA260" s="141" t="s">
        <v>243</v>
      </c>
      <c r="CB260" s="141" t="s">
        <v>90</v>
      </c>
      <c r="CC260" s="142" t="s">
        <v>8224</v>
      </c>
      <c r="CD260">
        <v>1</v>
      </c>
      <c r="CE260">
        <v>6.4492000000000003</v>
      </c>
      <c r="CF260">
        <v>7.7862999999999998</v>
      </c>
      <c r="CG260" s="141">
        <v>2</v>
      </c>
      <c r="CH260" s="141">
        <v>12.898</v>
      </c>
      <c r="CI260" s="141">
        <v>15.573</v>
      </c>
      <c r="CJ260" s="141" t="s">
        <v>90</v>
      </c>
      <c r="CK260" s="141" t="s">
        <v>7</v>
      </c>
      <c r="CL260" s="141" t="s">
        <v>7</v>
      </c>
      <c r="CM260" s="139"/>
      <c r="CN260" s="141" t="s">
        <v>112</v>
      </c>
      <c r="CO260" s="139">
        <v>15</v>
      </c>
      <c r="CP260" s="141" t="s">
        <v>7855</v>
      </c>
      <c r="CQ260" s="141" t="s">
        <v>3229</v>
      </c>
      <c r="CR260" s="141" t="s">
        <v>90</v>
      </c>
      <c r="CS260" s="141" t="s">
        <v>3229</v>
      </c>
      <c r="CT260" s="141" t="s">
        <v>142</v>
      </c>
      <c r="CU260" s="141" t="s">
        <v>90</v>
      </c>
      <c r="CV260" s="142" t="s">
        <v>7</v>
      </c>
      <c r="CW260" s="142" t="s">
        <v>90</v>
      </c>
      <c r="CX260" s="141" t="s">
        <v>3237</v>
      </c>
    </row>
    <row r="261" spans="1:102" x14ac:dyDescent="0.25">
      <c r="A261" s="139">
        <v>539</v>
      </c>
      <c r="B261" s="141" t="s">
        <v>7732</v>
      </c>
      <c r="C261" s="141" t="s">
        <v>3213</v>
      </c>
      <c r="D261" s="141" t="s">
        <v>3215</v>
      </c>
      <c r="E261" s="140">
        <v>44491</v>
      </c>
      <c r="F261" s="141" t="s">
        <v>83</v>
      </c>
      <c r="G261" s="141" t="s">
        <v>90</v>
      </c>
      <c r="H261" s="141" t="s">
        <v>90</v>
      </c>
      <c r="I261" s="141" t="s">
        <v>2693</v>
      </c>
      <c r="J261" s="141" t="s">
        <v>2584</v>
      </c>
      <c r="K261" s="141" t="s">
        <v>3221</v>
      </c>
      <c r="L261" t="s">
        <v>1</v>
      </c>
      <c r="M261" s="141" t="s">
        <v>3214</v>
      </c>
      <c r="N261" s="141" t="s">
        <v>126</v>
      </c>
      <c r="O261" s="141" t="s">
        <v>90</v>
      </c>
      <c r="P261" s="141" t="s">
        <v>90</v>
      </c>
      <c r="Q261" s="141" t="s">
        <v>423</v>
      </c>
      <c r="R261" s="141" t="s">
        <v>424</v>
      </c>
      <c r="S261" s="141" t="s">
        <v>425</v>
      </c>
      <c r="T261" s="141" t="s">
        <v>426</v>
      </c>
      <c r="U261" s="141" t="s">
        <v>426</v>
      </c>
      <c r="V261" s="141" t="s">
        <v>3222</v>
      </c>
      <c r="W261" s="141" t="s">
        <v>2227</v>
      </c>
      <c r="X261" s="140">
        <v>44498</v>
      </c>
      <c r="Y261" s="141" t="s">
        <v>90</v>
      </c>
      <c r="Z261" s="140">
        <v>44498</v>
      </c>
      <c r="AA261" s="141" t="s">
        <v>90</v>
      </c>
      <c r="AB261" s="141" t="s">
        <v>3220</v>
      </c>
      <c r="AC261" s="140">
        <v>44680</v>
      </c>
      <c r="AD261" s="141" t="s">
        <v>90</v>
      </c>
      <c r="AE261" s="139">
        <v>3.5</v>
      </c>
      <c r="AF261" s="140"/>
      <c r="AG261" s="140">
        <v>44498</v>
      </c>
      <c r="AH261" s="139">
        <v>0.48</v>
      </c>
      <c r="AI261" s="139">
        <v>1000</v>
      </c>
      <c r="AJ261" s="141" t="s">
        <v>3219</v>
      </c>
      <c r="AK261" s="141" t="s">
        <v>90</v>
      </c>
      <c r="AL261" s="141" t="s">
        <v>90</v>
      </c>
      <c r="AM261" s="141" t="s">
        <v>90</v>
      </c>
      <c r="AN261" s="139"/>
      <c r="AO261" s="141" t="s">
        <v>436</v>
      </c>
      <c r="AP261" s="141" t="s">
        <v>427</v>
      </c>
      <c r="AQ261" s="139" t="s">
        <v>3171</v>
      </c>
      <c r="AR261" s="141" t="s">
        <v>438</v>
      </c>
      <c r="AS261" s="141" t="s">
        <v>428</v>
      </c>
      <c r="AT261" s="141" t="s">
        <v>429</v>
      </c>
      <c r="AU261" s="141" t="s">
        <v>290</v>
      </c>
      <c r="AV261" s="139"/>
      <c r="AW261" s="139"/>
      <c r="AX261" s="139"/>
      <c r="AY261" s="139"/>
      <c r="AZ261" s="141" t="s">
        <v>3218</v>
      </c>
      <c r="BA261" s="141" t="s">
        <v>791</v>
      </c>
      <c r="BB261" s="141" t="s">
        <v>790</v>
      </c>
      <c r="BC261" s="139"/>
      <c r="BD261" s="139">
        <v>100</v>
      </c>
      <c r="BE261" s="141" t="s">
        <v>955</v>
      </c>
      <c r="BF261" s="141" t="s">
        <v>3217</v>
      </c>
      <c r="BG261" s="141" t="s">
        <v>789</v>
      </c>
      <c r="BH261" s="141" t="s">
        <v>432</v>
      </c>
      <c r="BI261" s="139"/>
      <c r="BJ261" s="141" t="s">
        <v>107</v>
      </c>
      <c r="BK261" s="140">
        <v>45594</v>
      </c>
      <c r="BL261" s="139">
        <v>3.5</v>
      </c>
      <c r="BM261" s="141" t="s">
        <v>434</v>
      </c>
      <c r="BN261" s="141">
        <v>0.48</v>
      </c>
      <c r="BO261" s="141" t="s">
        <v>428</v>
      </c>
      <c r="BP261" s="141" t="s">
        <v>3216</v>
      </c>
      <c r="BQ261" s="140"/>
      <c r="BR261" s="141" t="s">
        <v>7</v>
      </c>
      <c r="BS261" s="141" t="s">
        <v>15</v>
      </c>
      <c r="BT261" s="141" t="s">
        <v>7</v>
      </c>
      <c r="BU261" s="141" t="s">
        <v>428</v>
      </c>
      <c r="BV261" s="141" t="s">
        <v>428</v>
      </c>
      <c r="BW261" t="s">
        <v>90</v>
      </c>
      <c r="BX261" s="141" t="s">
        <v>109</v>
      </c>
      <c r="BY261" s="141" t="s">
        <v>244</v>
      </c>
      <c r="BZ261" s="141" t="s">
        <v>90</v>
      </c>
      <c r="CA261" s="141" t="s">
        <v>107</v>
      </c>
      <c r="CB261" s="141" t="s">
        <v>90</v>
      </c>
      <c r="CC261" s="142" t="s">
        <v>8224</v>
      </c>
      <c r="CD261">
        <v>1</v>
      </c>
      <c r="CE261">
        <v>6.4492000000000003</v>
      </c>
      <c r="CF261">
        <v>7.7862999999999998</v>
      </c>
      <c r="CG261" s="141">
        <v>0.48</v>
      </c>
      <c r="CH261" s="141">
        <v>3.0960000000000001</v>
      </c>
      <c r="CI261" s="141">
        <v>3.7370000000000001</v>
      </c>
      <c r="CJ261" s="141" t="s">
        <v>90</v>
      </c>
      <c r="CK261" s="141" t="s">
        <v>7</v>
      </c>
      <c r="CL261" s="141" t="s">
        <v>7</v>
      </c>
      <c r="CM261" s="139"/>
      <c r="CN261" s="141" t="s">
        <v>112</v>
      </c>
      <c r="CO261" s="139"/>
      <c r="CP261" s="141" t="s">
        <v>90</v>
      </c>
      <c r="CQ261" s="141" t="s">
        <v>2693</v>
      </c>
      <c r="CR261" s="141" t="s">
        <v>90</v>
      </c>
      <c r="CS261" s="141" t="s">
        <v>2693</v>
      </c>
      <c r="CT261" s="141" t="s">
        <v>142</v>
      </c>
      <c r="CU261" s="141" t="s">
        <v>90</v>
      </c>
      <c r="CV261" s="142" t="s">
        <v>7</v>
      </c>
      <c r="CW261" s="142" t="s">
        <v>90</v>
      </c>
      <c r="CX261" s="141" t="s">
        <v>3223</v>
      </c>
    </row>
    <row r="262" spans="1:102" x14ac:dyDescent="0.25">
      <c r="A262" s="139">
        <v>538</v>
      </c>
      <c r="B262" s="141" t="s">
        <v>814</v>
      </c>
      <c r="C262" s="141" t="s">
        <v>3199</v>
      </c>
      <c r="D262" s="141" t="s">
        <v>3201</v>
      </c>
      <c r="E262" s="140">
        <v>44491</v>
      </c>
      <c r="F262" s="141" t="s">
        <v>83</v>
      </c>
      <c r="G262" s="141" t="s">
        <v>90</v>
      </c>
      <c r="H262" s="141" t="s">
        <v>2814</v>
      </c>
      <c r="I262" s="141" t="s">
        <v>3203</v>
      </c>
      <c r="J262" s="141" t="s">
        <v>3206</v>
      </c>
      <c r="K262" s="141" t="s">
        <v>3210</v>
      </c>
      <c r="L262" t="s">
        <v>1</v>
      </c>
      <c r="M262" s="141" t="s">
        <v>3200</v>
      </c>
      <c r="N262" s="141" t="s">
        <v>126</v>
      </c>
      <c r="O262" s="141" t="s">
        <v>90</v>
      </c>
      <c r="P262" s="141" t="s">
        <v>90</v>
      </c>
      <c r="Q262" s="141" t="s">
        <v>423</v>
      </c>
      <c r="R262" s="141" t="s">
        <v>424</v>
      </c>
      <c r="S262" s="141" t="s">
        <v>425</v>
      </c>
      <c r="T262" s="141" t="s">
        <v>426</v>
      </c>
      <c r="U262" s="141" t="s">
        <v>426</v>
      </c>
      <c r="V262" s="141" t="s">
        <v>3211</v>
      </c>
      <c r="W262" s="141" t="s">
        <v>2227</v>
      </c>
      <c r="X262" s="140">
        <v>44497</v>
      </c>
      <c r="Y262" s="141" t="s">
        <v>90</v>
      </c>
      <c r="Z262" s="140">
        <v>44497</v>
      </c>
      <c r="AA262" s="141" t="s">
        <v>90</v>
      </c>
      <c r="AB262" s="141" t="s">
        <v>3209</v>
      </c>
      <c r="AC262" s="140">
        <v>44679</v>
      </c>
      <c r="AD262" s="141" t="s">
        <v>90</v>
      </c>
      <c r="AE262" s="139">
        <v>2</v>
      </c>
      <c r="AF262" s="140"/>
      <c r="AG262" s="140">
        <v>44497</v>
      </c>
      <c r="AH262" s="139">
        <v>0.75</v>
      </c>
      <c r="AI262" s="139">
        <v>1000</v>
      </c>
      <c r="AJ262" s="141" t="s">
        <v>3208</v>
      </c>
      <c r="AK262" s="141" t="s">
        <v>90</v>
      </c>
      <c r="AL262" s="141" t="s">
        <v>90</v>
      </c>
      <c r="AM262" s="141" t="s">
        <v>90</v>
      </c>
      <c r="AN262" s="139"/>
      <c r="AO262" s="141" t="s">
        <v>436</v>
      </c>
      <c r="AP262" s="141" t="s">
        <v>427</v>
      </c>
      <c r="AQ262" s="139" t="s">
        <v>3207</v>
      </c>
      <c r="AR262" s="141" t="s">
        <v>372</v>
      </c>
      <c r="AS262" s="141" t="s">
        <v>428</v>
      </c>
      <c r="AT262" s="141" t="s">
        <v>429</v>
      </c>
      <c r="AU262" s="141" t="s">
        <v>290</v>
      </c>
      <c r="AV262" s="139"/>
      <c r="AW262" s="139"/>
      <c r="AX262" s="139"/>
      <c r="AY262" s="139"/>
      <c r="AZ262" s="141" t="s">
        <v>90</v>
      </c>
      <c r="BA262" s="141" t="s">
        <v>3205</v>
      </c>
      <c r="BB262" s="141" t="s">
        <v>2183</v>
      </c>
      <c r="BC262" s="139"/>
      <c r="BD262" s="139">
        <v>100</v>
      </c>
      <c r="BE262" s="141" t="s">
        <v>430</v>
      </c>
      <c r="BF262" s="141" t="s">
        <v>3204</v>
      </c>
      <c r="BG262" s="141" t="s">
        <v>789</v>
      </c>
      <c r="BH262" s="141" t="s">
        <v>432</v>
      </c>
      <c r="BI262" s="139">
        <v>20</v>
      </c>
      <c r="BJ262" s="141" t="s">
        <v>773</v>
      </c>
      <c r="BK262" s="140">
        <v>45593</v>
      </c>
      <c r="BL262" s="139">
        <v>2</v>
      </c>
      <c r="BM262" s="141" t="s">
        <v>434</v>
      </c>
      <c r="BN262" s="141">
        <v>0.75</v>
      </c>
      <c r="BO262" s="141" t="s">
        <v>428</v>
      </c>
      <c r="BP262" s="141" t="s">
        <v>3202</v>
      </c>
      <c r="BQ262" s="140"/>
      <c r="BR262" s="141" t="s">
        <v>7</v>
      </c>
      <c r="BS262" s="141" t="s">
        <v>33</v>
      </c>
      <c r="BT262" s="141" t="s">
        <v>7</v>
      </c>
      <c r="BU262" s="141" t="s">
        <v>428</v>
      </c>
      <c r="BV262" s="141" t="s">
        <v>428</v>
      </c>
      <c r="BW262" t="s">
        <v>90</v>
      </c>
      <c r="BX262" s="141" t="s">
        <v>109</v>
      </c>
      <c r="BY262" s="141" t="s">
        <v>302</v>
      </c>
      <c r="BZ262" s="141" t="s">
        <v>90</v>
      </c>
      <c r="CA262" s="141" t="s">
        <v>816</v>
      </c>
      <c r="CB262" s="141" t="s">
        <v>90</v>
      </c>
      <c r="CC262" s="142" t="s">
        <v>8224</v>
      </c>
      <c r="CD262">
        <v>1</v>
      </c>
      <c r="CE262">
        <v>6.4492000000000003</v>
      </c>
      <c r="CF262">
        <v>7.7862999999999998</v>
      </c>
      <c r="CG262" s="141">
        <v>0.75</v>
      </c>
      <c r="CH262" s="141">
        <v>4.8369999999999997</v>
      </c>
      <c r="CI262" s="141">
        <v>5.84</v>
      </c>
      <c r="CJ262" s="141" t="s">
        <v>90</v>
      </c>
      <c r="CK262" s="141" t="s">
        <v>7</v>
      </c>
      <c r="CL262" s="141" t="s">
        <v>7</v>
      </c>
      <c r="CM262" s="139"/>
      <c r="CN262" s="141" t="s">
        <v>112</v>
      </c>
      <c r="CO262" s="139">
        <v>20</v>
      </c>
      <c r="CP262" s="141" t="s">
        <v>7788</v>
      </c>
      <c r="CQ262" s="141" t="s">
        <v>3191</v>
      </c>
      <c r="CR262" s="141" t="s">
        <v>90</v>
      </c>
      <c r="CS262" s="141" t="s">
        <v>3191</v>
      </c>
      <c r="CT262" s="141" t="s">
        <v>142</v>
      </c>
      <c r="CU262" s="141" t="s">
        <v>90</v>
      </c>
      <c r="CV262" s="142" t="s">
        <v>7</v>
      </c>
      <c r="CW262" s="142" t="s">
        <v>90</v>
      </c>
      <c r="CX262" s="141" t="s">
        <v>3212</v>
      </c>
    </row>
    <row r="263" spans="1:102" x14ac:dyDescent="0.25">
      <c r="A263" s="139">
        <v>537</v>
      </c>
      <c r="B263" s="141" t="s">
        <v>351</v>
      </c>
      <c r="C263" s="141" t="s">
        <v>3267</v>
      </c>
      <c r="D263" s="141" t="s">
        <v>3269</v>
      </c>
      <c r="E263" s="140">
        <v>44490</v>
      </c>
      <c r="F263" s="141" t="s">
        <v>83</v>
      </c>
      <c r="G263" s="141" t="s">
        <v>351</v>
      </c>
      <c r="H263" s="141" t="s">
        <v>3271</v>
      </c>
      <c r="I263" s="141" t="s">
        <v>3272</v>
      </c>
      <c r="J263" s="141" t="s">
        <v>3274</v>
      </c>
      <c r="K263" s="141" t="s">
        <v>3278</v>
      </c>
      <c r="L263" t="s">
        <v>1</v>
      </c>
      <c r="M263" s="141" t="s">
        <v>3268</v>
      </c>
      <c r="N263" s="141" t="s">
        <v>126</v>
      </c>
      <c r="O263" s="141" t="s">
        <v>90</v>
      </c>
      <c r="P263" s="141" t="s">
        <v>90</v>
      </c>
      <c r="Q263" s="141" t="s">
        <v>423</v>
      </c>
      <c r="R263" s="141" t="s">
        <v>424</v>
      </c>
      <c r="S263" s="141" t="s">
        <v>425</v>
      </c>
      <c r="T263" s="141" t="s">
        <v>426</v>
      </c>
      <c r="U263" s="141" t="s">
        <v>426</v>
      </c>
      <c r="V263" s="141" t="s">
        <v>3279</v>
      </c>
      <c r="W263" s="141" t="s">
        <v>713</v>
      </c>
      <c r="X263" s="140">
        <v>44495</v>
      </c>
      <c r="Y263" s="141" t="s">
        <v>90</v>
      </c>
      <c r="Z263" s="140">
        <v>44495</v>
      </c>
      <c r="AA263" s="141" t="s">
        <v>90</v>
      </c>
      <c r="AB263" s="141" t="s">
        <v>3277</v>
      </c>
      <c r="AC263" s="140">
        <v>44677</v>
      </c>
      <c r="AD263" s="141" t="s">
        <v>90</v>
      </c>
      <c r="AE263" s="139">
        <v>2.68</v>
      </c>
      <c r="AF263" s="140"/>
      <c r="AG263" s="140">
        <v>44495</v>
      </c>
      <c r="AH263" s="139">
        <v>3</v>
      </c>
      <c r="AI263" s="139">
        <v>1000</v>
      </c>
      <c r="AJ263" s="141" t="s">
        <v>3276</v>
      </c>
      <c r="AK263" s="141" t="s">
        <v>90</v>
      </c>
      <c r="AL263" s="141" t="s">
        <v>90</v>
      </c>
      <c r="AM263" s="141" t="s">
        <v>90</v>
      </c>
      <c r="AN263" s="139"/>
      <c r="AO263" s="141" t="s">
        <v>435</v>
      </c>
      <c r="AP263" s="141" t="s">
        <v>427</v>
      </c>
      <c r="AQ263" s="139" t="s">
        <v>2819</v>
      </c>
      <c r="AR263" s="141" t="s">
        <v>372</v>
      </c>
      <c r="AS263" s="141" t="s">
        <v>1080</v>
      </c>
      <c r="AT263" s="141" t="s">
        <v>3275</v>
      </c>
      <c r="AU263" s="141" t="s">
        <v>290</v>
      </c>
      <c r="AV263" s="139"/>
      <c r="AW263" s="139"/>
      <c r="AX263" s="139"/>
      <c r="AY263" s="139"/>
      <c r="AZ263" s="141" t="s">
        <v>90</v>
      </c>
      <c r="BA263" s="141" t="s">
        <v>3273</v>
      </c>
      <c r="BB263" s="141" t="s">
        <v>1307</v>
      </c>
      <c r="BC263" s="139">
        <v>2.5000000000000001E-3</v>
      </c>
      <c r="BD263" s="139">
        <v>100</v>
      </c>
      <c r="BE263" s="141" t="s">
        <v>430</v>
      </c>
      <c r="BF263" s="141" t="s">
        <v>90</v>
      </c>
      <c r="BG263" s="141" t="s">
        <v>431</v>
      </c>
      <c r="BH263" s="141" t="s">
        <v>432</v>
      </c>
      <c r="BI263" s="139">
        <v>32</v>
      </c>
      <c r="BJ263" s="141" t="s">
        <v>773</v>
      </c>
      <c r="BK263" s="140">
        <v>45591</v>
      </c>
      <c r="BL263" s="139">
        <v>2.68</v>
      </c>
      <c r="BM263" s="141" t="s">
        <v>434</v>
      </c>
      <c r="BN263" s="141">
        <v>3</v>
      </c>
      <c r="BO263" s="141" t="s">
        <v>802</v>
      </c>
      <c r="BP263" s="141" t="s">
        <v>3270</v>
      </c>
      <c r="BQ263" s="140"/>
      <c r="BR263" s="141" t="s">
        <v>7</v>
      </c>
      <c r="BS263" s="141" t="s">
        <v>18</v>
      </c>
      <c r="BT263" s="141" t="s">
        <v>7</v>
      </c>
      <c r="BU263" s="141" t="s">
        <v>1080</v>
      </c>
      <c r="BV263" s="141" t="s">
        <v>1080</v>
      </c>
      <c r="BW263" t="s">
        <v>90</v>
      </c>
      <c r="BX263" s="141" t="s">
        <v>36</v>
      </c>
      <c r="BY263" s="141" t="s">
        <v>90</v>
      </c>
      <c r="BZ263" s="141" t="s">
        <v>90</v>
      </c>
      <c r="CA263" s="141" t="s">
        <v>816</v>
      </c>
      <c r="CB263" s="141" t="s">
        <v>90</v>
      </c>
      <c r="CC263" s="142" t="s">
        <v>8224</v>
      </c>
      <c r="CD263">
        <v>1</v>
      </c>
      <c r="CE263">
        <v>6.4492000000000003</v>
      </c>
      <c r="CF263">
        <v>7.7862999999999998</v>
      </c>
      <c r="CG263" s="141">
        <v>3</v>
      </c>
      <c r="CH263" s="141">
        <v>19.347999999999999</v>
      </c>
      <c r="CI263" s="141">
        <v>23.359000000000002</v>
      </c>
      <c r="CJ263" s="141" t="s">
        <v>90</v>
      </c>
      <c r="CK263" s="141" t="s">
        <v>7</v>
      </c>
      <c r="CL263" s="141" t="s">
        <v>7</v>
      </c>
      <c r="CM263" s="139"/>
      <c r="CN263" s="141" t="s">
        <v>112</v>
      </c>
      <c r="CO263" s="139">
        <v>32</v>
      </c>
      <c r="CP263" s="141" t="s">
        <v>7856</v>
      </c>
      <c r="CQ263" s="141" t="s">
        <v>3272</v>
      </c>
      <c r="CR263" s="141" t="s">
        <v>90</v>
      </c>
      <c r="CS263" s="141" t="s">
        <v>3272</v>
      </c>
      <c r="CT263" s="141" t="s">
        <v>142</v>
      </c>
      <c r="CU263" s="141" t="s">
        <v>90</v>
      </c>
      <c r="CV263" s="142" t="s">
        <v>7</v>
      </c>
      <c r="CW263" s="142" t="s">
        <v>645</v>
      </c>
      <c r="CX263" s="141" t="s">
        <v>3280</v>
      </c>
    </row>
    <row r="264" spans="1:102" x14ac:dyDescent="0.25">
      <c r="A264" s="139">
        <v>536</v>
      </c>
      <c r="B264" s="141" t="s">
        <v>642</v>
      </c>
      <c r="C264" s="141" t="s">
        <v>3259</v>
      </c>
      <c r="D264" s="141" t="s">
        <v>3261</v>
      </c>
      <c r="E264" s="140">
        <v>44490</v>
      </c>
      <c r="F264" s="141" t="s">
        <v>83</v>
      </c>
      <c r="G264" s="141" t="s">
        <v>90</v>
      </c>
      <c r="H264" s="141" t="s">
        <v>90</v>
      </c>
      <c r="I264" s="141" t="s">
        <v>90</v>
      </c>
      <c r="J264" s="141" t="s">
        <v>3263</v>
      </c>
      <c r="K264" s="141" t="s">
        <v>3263</v>
      </c>
      <c r="L264" t="s">
        <v>1</v>
      </c>
      <c r="M264" s="141" t="s">
        <v>3260</v>
      </c>
      <c r="N264" s="141" t="s">
        <v>126</v>
      </c>
      <c r="O264" s="141" t="s">
        <v>90</v>
      </c>
      <c r="P264" s="141" t="s">
        <v>90</v>
      </c>
      <c r="Q264" s="141" t="s">
        <v>423</v>
      </c>
      <c r="R264" s="141" t="s">
        <v>424</v>
      </c>
      <c r="S264" s="141" t="s">
        <v>425</v>
      </c>
      <c r="T264" s="141" t="s">
        <v>426</v>
      </c>
      <c r="U264" s="141" t="s">
        <v>426</v>
      </c>
      <c r="V264" s="141" t="s">
        <v>2439</v>
      </c>
      <c r="W264" s="141" t="s">
        <v>90</v>
      </c>
      <c r="X264" s="140">
        <v>44495</v>
      </c>
      <c r="Y264" s="141" t="s">
        <v>90</v>
      </c>
      <c r="Z264" s="140">
        <v>44495</v>
      </c>
      <c r="AA264" s="141" t="s">
        <v>3259</v>
      </c>
      <c r="AB264" s="141" t="s">
        <v>3265</v>
      </c>
      <c r="AC264" s="140">
        <v>44677</v>
      </c>
      <c r="AD264" s="141" t="s">
        <v>90</v>
      </c>
      <c r="AE264" s="139">
        <v>3.3</v>
      </c>
      <c r="AF264" s="140"/>
      <c r="AG264" s="140">
        <v>44495</v>
      </c>
      <c r="AH264" s="139">
        <v>1</v>
      </c>
      <c r="AI264" s="139">
        <v>1000</v>
      </c>
      <c r="AJ264" s="141" t="s">
        <v>3264</v>
      </c>
      <c r="AK264" s="141" t="s">
        <v>90</v>
      </c>
      <c r="AL264" s="141" t="s">
        <v>90</v>
      </c>
      <c r="AM264" s="141" t="s">
        <v>90</v>
      </c>
      <c r="AN264" s="139"/>
      <c r="AO264" s="141" t="s">
        <v>436</v>
      </c>
      <c r="AP264" s="141" t="s">
        <v>427</v>
      </c>
      <c r="AQ264" s="139" t="s">
        <v>2819</v>
      </c>
      <c r="AR264" s="141" t="s">
        <v>372</v>
      </c>
      <c r="AS264" s="141" t="s">
        <v>428</v>
      </c>
      <c r="AT264" s="141" t="s">
        <v>1150</v>
      </c>
      <c r="AU264" s="141" t="s">
        <v>290</v>
      </c>
      <c r="AV264" s="139"/>
      <c r="AW264" s="139"/>
      <c r="AX264" s="139"/>
      <c r="AY264" s="139"/>
      <c r="AZ264" s="141" t="s">
        <v>2694</v>
      </c>
      <c r="BA264" s="141" t="s">
        <v>2596</v>
      </c>
      <c r="BB264" s="141" t="s">
        <v>1083</v>
      </c>
      <c r="BC264" s="139"/>
      <c r="BD264" s="139">
        <v>100</v>
      </c>
      <c r="BE264" s="141" t="s">
        <v>430</v>
      </c>
      <c r="BF264" s="141" t="s">
        <v>90</v>
      </c>
      <c r="BG264" s="141" t="s">
        <v>458</v>
      </c>
      <c r="BH264" s="141" t="s">
        <v>432</v>
      </c>
      <c r="BI264" s="139"/>
      <c r="BJ264" s="141" t="s">
        <v>433</v>
      </c>
      <c r="BK264" s="140">
        <v>45591</v>
      </c>
      <c r="BL264" s="139">
        <v>3.3</v>
      </c>
      <c r="BM264" s="141" t="s">
        <v>434</v>
      </c>
      <c r="BN264" s="141">
        <v>1</v>
      </c>
      <c r="BO264" s="141" t="s">
        <v>428</v>
      </c>
      <c r="BP264" s="141" t="s">
        <v>3262</v>
      </c>
      <c r="BQ264" s="140"/>
      <c r="BR264" s="141" t="s">
        <v>7</v>
      </c>
      <c r="BS264" s="141" t="s">
        <v>8</v>
      </c>
      <c r="BT264" s="141" t="s">
        <v>7</v>
      </c>
      <c r="BU264" s="141" t="s">
        <v>428</v>
      </c>
      <c r="BV264" s="141" t="s">
        <v>428</v>
      </c>
      <c r="BW264" t="s">
        <v>90</v>
      </c>
      <c r="BX264" s="141" t="s">
        <v>38</v>
      </c>
      <c r="BY264" s="141" t="s">
        <v>90</v>
      </c>
      <c r="BZ264" s="141" t="s">
        <v>90</v>
      </c>
      <c r="CA264" s="141" t="s">
        <v>243</v>
      </c>
      <c r="CB264" s="141" t="s">
        <v>90</v>
      </c>
      <c r="CC264" s="142" t="s">
        <v>8224</v>
      </c>
      <c r="CD264">
        <v>1</v>
      </c>
      <c r="CE264">
        <v>6.4492000000000003</v>
      </c>
      <c r="CF264">
        <v>7.7862999999999998</v>
      </c>
      <c r="CG264" s="141">
        <v>1</v>
      </c>
      <c r="CH264" s="141">
        <v>6.4489999999999998</v>
      </c>
      <c r="CI264" s="141">
        <v>7.7859999999999996</v>
      </c>
      <c r="CJ264" s="141" t="s">
        <v>90</v>
      </c>
      <c r="CK264" s="141" t="s">
        <v>7</v>
      </c>
      <c r="CL264" s="141" t="s">
        <v>7</v>
      </c>
      <c r="CM264" s="139"/>
      <c r="CN264" s="141" t="s">
        <v>112</v>
      </c>
      <c r="CO264" s="139"/>
      <c r="CP264" s="141" t="s">
        <v>90</v>
      </c>
      <c r="CQ264" s="141" t="s">
        <v>90</v>
      </c>
      <c r="CR264" s="141" t="s">
        <v>90</v>
      </c>
      <c r="CS264" s="141" t="s">
        <v>4722</v>
      </c>
      <c r="CT264" s="141" t="s">
        <v>142</v>
      </c>
      <c r="CU264" s="141" t="s">
        <v>90</v>
      </c>
      <c r="CV264" s="142" t="s">
        <v>7</v>
      </c>
      <c r="CW264" s="142" t="s">
        <v>90</v>
      </c>
      <c r="CX264" s="141" t="s">
        <v>3266</v>
      </c>
    </row>
    <row r="265" spans="1:102" x14ac:dyDescent="0.25">
      <c r="A265" s="139">
        <v>535</v>
      </c>
      <c r="B265" s="141" t="s">
        <v>276</v>
      </c>
      <c r="C265" s="141" t="s">
        <v>654</v>
      </c>
      <c r="D265" s="141" t="s">
        <v>3250</v>
      </c>
      <c r="E265" s="140">
        <v>44490</v>
      </c>
      <c r="F265" s="141" t="s">
        <v>83</v>
      </c>
      <c r="G265" s="141" t="s">
        <v>276</v>
      </c>
      <c r="H265" s="141" t="s">
        <v>2765</v>
      </c>
      <c r="I265" s="141" t="s">
        <v>3253</v>
      </c>
      <c r="J265" s="141" t="s">
        <v>3254</v>
      </c>
      <c r="K265" s="141" t="s">
        <v>3256</v>
      </c>
      <c r="L265" t="s">
        <v>82</v>
      </c>
      <c r="M265" s="141" t="s">
        <v>3249</v>
      </c>
      <c r="N265" s="141" t="s">
        <v>126</v>
      </c>
      <c r="O265" s="141" t="s">
        <v>90</v>
      </c>
      <c r="P265" s="141" t="s">
        <v>90</v>
      </c>
      <c r="Q265" s="141" t="s">
        <v>423</v>
      </c>
      <c r="R265" s="141" t="s">
        <v>424</v>
      </c>
      <c r="S265" s="141" t="s">
        <v>425</v>
      </c>
      <c r="T265" s="141" t="s">
        <v>426</v>
      </c>
      <c r="U265" s="141" t="s">
        <v>426</v>
      </c>
      <c r="V265" s="141" t="s">
        <v>3257</v>
      </c>
      <c r="W265" s="141" t="s">
        <v>3245</v>
      </c>
      <c r="X265" s="140">
        <v>44497</v>
      </c>
      <c r="Y265" s="141" t="s">
        <v>90</v>
      </c>
      <c r="Z265" s="140">
        <v>44497</v>
      </c>
      <c r="AA265" s="141" t="s">
        <v>90</v>
      </c>
      <c r="AB265" s="141" t="s">
        <v>3255</v>
      </c>
      <c r="AC265" s="140">
        <v>44679</v>
      </c>
      <c r="AD265" s="141" t="s">
        <v>90</v>
      </c>
      <c r="AE265" s="139">
        <v>1</v>
      </c>
      <c r="AF265" s="140"/>
      <c r="AG265" s="140">
        <v>44497</v>
      </c>
      <c r="AH265" s="139">
        <v>10.5</v>
      </c>
      <c r="AI265" s="139">
        <v>1000</v>
      </c>
      <c r="AJ265" s="141" t="s">
        <v>1893</v>
      </c>
      <c r="AK265" s="141" t="s">
        <v>90</v>
      </c>
      <c r="AL265" s="141" t="s">
        <v>90</v>
      </c>
      <c r="AM265" s="141" t="s">
        <v>90</v>
      </c>
      <c r="AN265" s="139"/>
      <c r="AO265" s="141" t="s">
        <v>435</v>
      </c>
      <c r="AP265" s="141" t="s">
        <v>1432</v>
      </c>
      <c r="AQ265" s="139" t="s">
        <v>3207</v>
      </c>
      <c r="AR265" s="141" t="s">
        <v>440</v>
      </c>
      <c r="AS265" s="141" t="s">
        <v>1877</v>
      </c>
      <c r="AT265" s="141" t="s">
        <v>402</v>
      </c>
      <c r="AU265" s="141" t="s">
        <v>290</v>
      </c>
      <c r="AV265" s="139"/>
      <c r="AW265" s="139"/>
      <c r="AX265" s="139"/>
      <c r="AY265" s="139"/>
      <c r="AZ265" s="141" t="s">
        <v>90</v>
      </c>
      <c r="BA265" s="141" t="s">
        <v>1430</v>
      </c>
      <c r="BB265" s="141" t="s">
        <v>439</v>
      </c>
      <c r="BC265" s="139">
        <v>-2.3999999999999998E-3</v>
      </c>
      <c r="BD265" s="139">
        <v>99.813999999999993</v>
      </c>
      <c r="BE265" s="141" t="s">
        <v>430</v>
      </c>
      <c r="BF265" s="141" t="s">
        <v>90</v>
      </c>
      <c r="BG265" s="141" t="s">
        <v>431</v>
      </c>
      <c r="BH265" s="141" t="s">
        <v>432</v>
      </c>
      <c r="BI265" s="139">
        <v>40</v>
      </c>
      <c r="BJ265" s="141" t="s">
        <v>3252</v>
      </c>
      <c r="BK265" s="140">
        <v>45593</v>
      </c>
      <c r="BL265" s="139">
        <v>1</v>
      </c>
      <c r="BM265" s="141" t="s">
        <v>434</v>
      </c>
      <c r="BN265" s="141">
        <v>10.5</v>
      </c>
      <c r="BO265" s="141" t="s">
        <v>974</v>
      </c>
      <c r="BP265" s="141" t="s">
        <v>3251</v>
      </c>
      <c r="BQ265" s="140"/>
      <c r="BR265" s="141" t="s">
        <v>7</v>
      </c>
      <c r="BS265" s="141" t="s">
        <v>12</v>
      </c>
      <c r="BT265" s="141" t="s">
        <v>7</v>
      </c>
      <c r="BU265" s="141" t="s">
        <v>1877</v>
      </c>
      <c r="BV265" s="141" t="s">
        <v>973</v>
      </c>
      <c r="BW265" t="s">
        <v>90</v>
      </c>
      <c r="BX265" s="141" t="s">
        <v>36</v>
      </c>
      <c r="BY265" s="141" t="s">
        <v>90</v>
      </c>
      <c r="BZ265" s="141" t="s">
        <v>90</v>
      </c>
      <c r="CA265" s="141" t="s">
        <v>7857</v>
      </c>
      <c r="CB265" s="141" t="s">
        <v>90</v>
      </c>
      <c r="CC265" s="142" t="s">
        <v>8224</v>
      </c>
      <c r="CD265">
        <v>1</v>
      </c>
      <c r="CE265">
        <v>6.4492000000000003</v>
      </c>
      <c r="CF265">
        <v>7.7862999999999998</v>
      </c>
      <c r="CG265" s="141">
        <v>10.5</v>
      </c>
      <c r="CH265" s="141">
        <v>67.716999999999999</v>
      </c>
      <c r="CI265" s="141">
        <v>81.756</v>
      </c>
      <c r="CJ265" s="141" t="s">
        <v>90</v>
      </c>
      <c r="CK265" s="141" t="s">
        <v>7</v>
      </c>
      <c r="CL265" s="141" t="s">
        <v>140</v>
      </c>
      <c r="CM265" s="139"/>
      <c r="CN265" s="141" t="s">
        <v>723</v>
      </c>
      <c r="CO265" s="139"/>
      <c r="CP265" s="141" t="s">
        <v>7811</v>
      </c>
      <c r="CQ265" s="141" t="s">
        <v>7786</v>
      </c>
      <c r="CR265" s="141" t="s">
        <v>90</v>
      </c>
      <c r="CS265" s="141" t="s">
        <v>7850</v>
      </c>
      <c r="CT265" s="141" t="s">
        <v>142</v>
      </c>
      <c r="CU265" s="141" t="s">
        <v>90</v>
      </c>
      <c r="CV265" s="142" t="s">
        <v>7</v>
      </c>
      <c r="CW265" s="142" t="s">
        <v>629</v>
      </c>
      <c r="CX265" s="141" t="s">
        <v>3258</v>
      </c>
    </row>
    <row r="266" spans="1:102" x14ac:dyDescent="0.25">
      <c r="A266" s="139">
        <v>534</v>
      </c>
      <c r="B266" s="141" t="s">
        <v>276</v>
      </c>
      <c r="C266" s="141" t="s">
        <v>654</v>
      </c>
      <c r="D266" s="141" t="s">
        <v>3239</v>
      </c>
      <c r="E266" s="140">
        <v>44490</v>
      </c>
      <c r="F266" s="141" t="s">
        <v>108</v>
      </c>
      <c r="G266" s="141" t="s">
        <v>276</v>
      </c>
      <c r="H266" s="141" t="s">
        <v>3242</v>
      </c>
      <c r="I266" s="141" t="s">
        <v>451</v>
      </c>
      <c r="J266" s="141" t="s">
        <v>3243</v>
      </c>
      <c r="K266" s="141" t="s">
        <v>3246</v>
      </c>
      <c r="L266" t="s">
        <v>82</v>
      </c>
      <c r="M266" s="141" t="s">
        <v>3238</v>
      </c>
      <c r="N266" s="141" t="s">
        <v>1230</v>
      </c>
      <c r="O266" s="141" t="s">
        <v>90</v>
      </c>
      <c r="P266" s="141" t="s">
        <v>90</v>
      </c>
      <c r="Q266" s="141" t="s">
        <v>423</v>
      </c>
      <c r="R266" s="141" t="s">
        <v>424</v>
      </c>
      <c r="S266" s="141" t="s">
        <v>425</v>
      </c>
      <c r="T266" s="141" t="s">
        <v>426</v>
      </c>
      <c r="U266" s="141" t="s">
        <v>426</v>
      </c>
      <c r="V266" s="141" t="s">
        <v>3247</v>
      </c>
      <c r="W266" s="141" t="s">
        <v>3245</v>
      </c>
      <c r="X266" s="140">
        <v>44497</v>
      </c>
      <c r="Y266" s="141" t="s">
        <v>90</v>
      </c>
      <c r="Z266" s="140">
        <v>44497</v>
      </c>
      <c r="AA266" s="141" t="s">
        <v>90</v>
      </c>
      <c r="AB266" s="141" t="s">
        <v>3244</v>
      </c>
      <c r="AC266" s="140">
        <v>44862</v>
      </c>
      <c r="AD266" s="141" t="s">
        <v>90</v>
      </c>
      <c r="AE266" s="139">
        <v>0.125</v>
      </c>
      <c r="AF266" s="140"/>
      <c r="AG266" s="140">
        <v>44497</v>
      </c>
      <c r="AH266" s="139">
        <v>5</v>
      </c>
      <c r="AI266" s="139">
        <v>1000</v>
      </c>
      <c r="AJ266" s="141" t="s">
        <v>1893</v>
      </c>
      <c r="AK266" s="141" t="s">
        <v>90</v>
      </c>
      <c r="AL266" s="141" t="s">
        <v>90</v>
      </c>
      <c r="AM266" s="141" t="s">
        <v>90</v>
      </c>
      <c r="AN266" s="139"/>
      <c r="AO266" s="141" t="s">
        <v>435</v>
      </c>
      <c r="AP266" s="141" t="s">
        <v>1432</v>
      </c>
      <c r="AQ266" s="139" t="s">
        <v>3207</v>
      </c>
      <c r="AR266" s="141" t="s">
        <v>440</v>
      </c>
      <c r="AS266" s="141" t="s">
        <v>1877</v>
      </c>
      <c r="AT266" s="141" t="s">
        <v>402</v>
      </c>
      <c r="AU266" s="141" t="s">
        <v>290</v>
      </c>
      <c r="AV266" s="139"/>
      <c r="AW266" s="139"/>
      <c r="AX266" s="139"/>
      <c r="AY266" s="139"/>
      <c r="AZ266" s="141" t="s">
        <v>90</v>
      </c>
      <c r="BA266" s="141" t="s">
        <v>1430</v>
      </c>
      <c r="BB266" s="141" t="s">
        <v>439</v>
      </c>
      <c r="BC266" s="139"/>
      <c r="BD266" s="139">
        <v>99.784999999999997</v>
      </c>
      <c r="BE266" s="141" t="s">
        <v>430</v>
      </c>
      <c r="BF266" s="141" t="s">
        <v>90</v>
      </c>
      <c r="BG266" s="141" t="s">
        <v>431</v>
      </c>
      <c r="BH266" s="141" t="s">
        <v>432</v>
      </c>
      <c r="BI266" s="139"/>
      <c r="BJ266" s="141" t="s">
        <v>3241</v>
      </c>
      <c r="BK266" s="140">
        <v>45593</v>
      </c>
      <c r="BL266" s="139">
        <v>0.125</v>
      </c>
      <c r="BM266" s="141" t="s">
        <v>434</v>
      </c>
      <c r="BN266" s="141">
        <v>5</v>
      </c>
      <c r="BO266" s="141" t="s">
        <v>974</v>
      </c>
      <c r="BP266" s="141" t="s">
        <v>3240</v>
      </c>
      <c r="BQ266" s="140"/>
      <c r="BR266" s="141" t="s">
        <v>7</v>
      </c>
      <c r="BS266" s="141" t="s">
        <v>12</v>
      </c>
      <c r="BT266" s="141" t="s">
        <v>7</v>
      </c>
      <c r="BU266" s="141" t="s">
        <v>1877</v>
      </c>
      <c r="BV266" s="141" t="s">
        <v>973</v>
      </c>
      <c r="BW266" t="s">
        <v>90</v>
      </c>
      <c r="BX266" s="141" t="s">
        <v>36</v>
      </c>
      <c r="BY266" s="141" t="s">
        <v>90</v>
      </c>
      <c r="BZ266" s="141" t="s">
        <v>90</v>
      </c>
      <c r="CA266" s="141" t="s">
        <v>7860</v>
      </c>
      <c r="CB266" s="141" t="s">
        <v>90</v>
      </c>
      <c r="CC266" s="142" t="s">
        <v>8224</v>
      </c>
      <c r="CD266">
        <v>1.1579999999999999</v>
      </c>
      <c r="CE266">
        <v>7.4696999999999996</v>
      </c>
      <c r="CF266">
        <v>9.0153999999999996</v>
      </c>
      <c r="CG266" s="141">
        <v>5.79</v>
      </c>
      <c r="CH266" s="141">
        <v>37.347999999999999</v>
      </c>
      <c r="CI266" s="141">
        <v>45.076999999999998</v>
      </c>
      <c r="CJ266" s="141" t="s">
        <v>90</v>
      </c>
      <c r="CK266" s="141" t="s">
        <v>7</v>
      </c>
      <c r="CL266" s="141" t="s">
        <v>7</v>
      </c>
      <c r="CM266" s="139"/>
      <c r="CN266" s="141" t="s">
        <v>451</v>
      </c>
      <c r="CO266" s="139"/>
      <c r="CP266" s="141" t="s">
        <v>7858</v>
      </c>
      <c r="CQ266" s="141" t="s">
        <v>451</v>
      </c>
      <c r="CR266" s="141" t="s">
        <v>451</v>
      </c>
      <c r="CS266" s="141" t="s">
        <v>7859</v>
      </c>
      <c r="CT266" s="141" t="s">
        <v>142</v>
      </c>
      <c r="CU266" s="141" t="s">
        <v>90</v>
      </c>
      <c r="CV266" s="142" t="s">
        <v>7</v>
      </c>
      <c r="CW266" s="142" t="s">
        <v>629</v>
      </c>
      <c r="CX266" s="141" t="s">
        <v>3248</v>
      </c>
    </row>
    <row r="267" spans="1:102" x14ac:dyDescent="0.25">
      <c r="A267" s="139">
        <v>533</v>
      </c>
      <c r="B267" s="141" t="s">
        <v>7732</v>
      </c>
      <c r="C267" s="141" t="s">
        <v>3296</v>
      </c>
      <c r="D267" s="141" t="s">
        <v>3298</v>
      </c>
      <c r="E267" s="140">
        <v>44488</v>
      </c>
      <c r="F267" s="141" t="s">
        <v>83</v>
      </c>
      <c r="G267" s="141" t="s">
        <v>90</v>
      </c>
      <c r="H267" s="141" t="s">
        <v>90</v>
      </c>
      <c r="I267" s="141" t="s">
        <v>90</v>
      </c>
      <c r="J267" s="141" t="s">
        <v>3302</v>
      </c>
      <c r="K267" s="141" t="s">
        <v>3305</v>
      </c>
      <c r="L267" t="s">
        <v>1</v>
      </c>
      <c r="M267" s="141" t="s">
        <v>3297</v>
      </c>
      <c r="N267" s="141" t="s">
        <v>126</v>
      </c>
      <c r="O267" s="141" t="s">
        <v>90</v>
      </c>
      <c r="P267" s="141" t="s">
        <v>90</v>
      </c>
      <c r="Q267" s="141" t="s">
        <v>423</v>
      </c>
      <c r="R267" s="141" t="s">
        <v>424</v>
      </c>
      <c r="S267" s="141" t="s">
        <v>425</v>
      </c>
      <c r="T267" s="141" t="s">
        <v>426</v>
      </c>
      <c r="U267" s="141" t="s">
        <v>426</v>
      </c>
      <c r="V267" s="141" t="s">
        <v>3306</v>
      </c>
      <c r="W267" s="141" t="s">
        <v>90</v>
      </c>
      <c r="X267" s="140">
        <v>44491</v>
      </c>
      <c r="Y267" s="141" t="s">
        <v>90</v>
      </c>
      <c r="Z267" s="140">
        <v>44491</v>
      </c>
      <c r="AA267" s="141" t="s">
        <v>90</v>
      </c>
      <c r="AB267" s="141" t="s">
        <v>3304</v>
      </c>
      <c r="AC267" s="140">
        <v>44673</v>
      </c>
      <c r="AD267" s="141" t="s">
        <v>90</v>
      </c>
      <c r="AE267" s="139">
        <v>2.68</v>
      </c>
      <c r="AF267" s="140"/>
      <c r="AG267" s="140">
        <v>44491</v>
      </c>
      <c r="AH267" s="139">
        <v>0.8</v>
      </c>
      <c r="AI267" s="139">
        <v>1000</v>
      </c>
      <c r="AJ267" s="141" t="s">
        <v>3303</v>
      </c>
      <c r="AK267" s="141" t="s">
        <v>90</v>
      </c>
      <c r="AL267" s="141" t="s">
        <v>90</v>
      </c>
      <c r="AM267" s="141" t="s">
        <v>90</v>
      </c>
      <c r="AN267" s="139"/>
      <c r="AO267" s="141" t="s">
        <v>436</v>
      </c>
      <c r="AP267" s="141" t="s">
        <v>427</v>
      </c>
      <c r="AQ267" s="139" t="s">
        <v>1062</v>
      </c>
      <c r="AR267" s="141" t="s">
        <v>372</v>
      </c>
      <c r="AS267" s="141" t="s">
        <v>428</v>
      </c>
      <c r="AT267" s="141" t="s">
        <v>429</v>
      </c>
      <c r="AU267" s="141" t="s">
        <v>290</v>
      </c>
      <c r="AV267" s="139"/>
      <c r="AW267" s="139"/>
      <c r="AX267" s="139"/>
      <c r="AY267" s="139"/>
      <c r="AZ267" s="141" t="s">
        <v>3301</v>
      </c>
      <c r="BA267" s="141" t="s">
        <v>3300</v>
      </c>
      <c r="BB267" s="141" t="s">
        <v>908</v>
      </c>
      <c r="BC267" s="139"/>
      <c r="BD267" s="139">
        <v>100</v>
      </c>
      <c r="BE267" s="141" t="s">
        <v>430</v>
      </c>
      <c r="BF267" s="141" t="s">
        <v>3167</v>
      </c>
      <c r="BG267" s="141" t="s">
        <v>789</v>
      </c>
      <c r="BH267" s="141" t="s">
        <v>432</v>
      </c>
      <c r="BI267" s="139"/>
      <c r="BJ267" s="141" t="s">
        <v>433</v>
      </c>
      <c r="BK267" s="140">
        <v>45587</v>
      </c>
      <c r="BL267" s="139">
        <v>2.68</v>
      </c>
      <c r="BM267" s="141" t="s">
        <v>434</v>
      </c>
      <c r="BN267" s="141">
        <v>0.8</v>
      </c>
      <c r="BO267" s="141" t="s">
        <v>428</v>
      </c>
      <c r="BP267" s="141" t="s">
        <v>3299</v>
      </c>
      <c r="BQ267" s="140"/>
      <c r="BR267" s="141" t="s">
        <v>7</v>
      </c>
      <c r="BS267" s="141" t="s">
        <v>17</v>
      </c>
      <c r="BT267" s="141" t="s">
        <v>7</v>
      </c>
      <c r="BU267" s="141" t="s">
        <v>428</v>
      </c>
      <c r="BV267" s="141" t="s">
        <v>428</v>
      </c>
      <c r="BW267" t="s">
        <v>90</v>
      </c>
      <c r="BX267" s="141" t="s">
        <v>109</v>
      </c>
      <c r="BY267" s="141" t="s">
        <v>316</v>
      </c>
      <c r="BZ267" s="141" t="s">
        <v>90</v>
      </c>
      <c r="CA267" s="141" t="s">
        <v>243</v>
      </c>
      <c r="CB267" s="141" t="s">
        <v>90</v>
      </c>
      <c r="CC267" s="142" t="s">
        <v>8224</v>
      </c>
      <c r="CD267">
        <v>1</v>
      </c>
      <c r="CE267">
        <v>6.4492000000000003</v>
      </c>
      <c r="CF267">
        <v>7.7862999999999998</v>
      </c>
      <c r="CG267" s="141">
        <v>0.8</v>
      </c>
      <c r="CH267" s="141">
        <v>5.1589999999999998</v>
      </c>
      <c r="CI267" s="141">
        <v>6.2290000000000001</v>
      </c>
      <c r="CJ267" s="141" t="s">
        <v>90</v>
      </c>
      <c r="CK267" s="141" t="s">
        <v>7</v>
      </c>
      <c r="CL267" s="141" t="s">
        <v>7</v>
      </c>
      <c r="CM267" s="139"/>
      <c r="CN267" s="141" t="s">
        <v>112</v>
      </c>
      <c r="CO267" s="139"/>
      <c r="CP267" s="141" t="s">
        <v>90</v>
      </c>
      <c r="CQ267" s="141" t="s">
        <v>90</v>
      </c>
      <c r="CR267" s="141" t="s">
        <v>90</v>
      </c>
      <c r="CS267" s="141" t="s">
        <v>3272</v>
      </c>
      <c r="CT267" s="141" t="s">
        <v>142</v>
      </c>
      <c r="CU267" s="141" t="s">
        <v>90</v>
      </c>
      <c r="CV267" s="142" t="s">
        <v>7</v>
      </c>
      <c r="CW267" s="142" t="s">
        <v>90</v>
      </c>
      <c r="CX267" s="141" t="s">
        <v>3307</v>
      </c>
    </row>
    <row r="268" spans="1:102" x14ac:dyDescent="0.25">
      <c r="A268" s="139">
        <v>532</v>
      </c>
      <c r="B268" s="141" t="s">
        <v>814</v>
      </c>
      <c r="C268" s="141" t="s">
        <v>1900</v>
      </c>
      <c r="D268" s="141" t="s">
        <v>3282</v>
      </c>
      <c r="E268" s="140">
        <v>44488</v>
      </c>
      <c r="F268" s="141" t="s">
        <v>83</v>
      </c>
      <c r="G268" s="141" t="s">
        <v>90</v>
      </c>
      <c r="H268" s="141" t="s">
        <v>3285</v>
      </c>
      <c r="I268" s="141" t="s">
        <v>3286</v>
      </c>
      <c r="J268" s="141" t="s">
        <v>90</v>
      </c>
      <c r="K268" s="141" t="s">
        <v>3287</v>
      </c>
      <c r="L268" t="s">
        <v>2</v>
      </c>
      <c r="M268" s="141" t="s">
        <v>3281</v>
      </c>
      <c r="N268" s="141" t="s">
        <v>126</v>
      </c>
      <c r="O268" s="141" t="s">
        <v>90</v>
      </c>
      <c r="P268" s="141" t="s">
        <v>90</v>
      </c>
      <c r="Q268" s="141" t="s">
        <v>423</v>
      </c>
      <c r="R268" s="141" t="s">
        <v>424</v>
      </c>
      <c r="S268" s="141" t="s">
        <v>425</v>
      </c>
      <c r="T268" s="141" t="s">
        <v>426</v>
      </c>
      <c r="U268" s="141" t="s">
        <v>426</v>
      </c>
      <c r="V268" s="141" t="s">
        <v>3288</v>
      </c>
      <c r="W268" s="141" t="s">
        <v>90</v>
      </c>
      <c r="X268" s="140">
        <v>44495</v>
      </c>
      <c r="Y268" s="141" t="s">
        <v>90</v>
      </c>
      <c r="Z268" s="140">
        <v>44495</v>
      </c>
      <c r="AA268" s="141" t="s">
        <v>90</v>
      </c>
      <c r="AB268" s="141" t="s">
        <v>2968</v>
      </c>
      <c r="AC268" s="140">
        <v>44677</v>
      </c>
      <c r="AD268" s="141" t="s">
        <v>90</v>
      </c>
      <c r="AE268" s="139">
        <v>0.75</v>
      </c>
      <c r="AF268" s="140"/>
      <c r="AG268" s="140">
        <v>44495</v>
      </c>
      <c r="AH268" s="139">
        <v>10</v>
      </c>
      <c r="AI268" s="139">
        <v>1000</v>
      </c>
      <c r="AJ268" s="141" t="s">
        <v>2967</v>
      </c>
      <c r="AK268" s="141" t="s">
        <v>90</v>
      </c>
      <c r="AL268" s="141" t="s">
        <v>90</v>
      </c>
      <c r="AM268" s="141" t="s">
        <v>90</v>
      </c>
      <c r="AN268" s="139"/>
      <c r="AO268" s="141" t="s">
        <v>435</v>
      </c>
      <c r="AP268" s="141" t="s">
        <v>1906</v>
      </c>
      <c r="AQ268" s="139" t="s">
        <v>2819</v>
      </c>
      <c r="AR268" s="141" t="s">
        <v>90</v>
      </c>
      <c r="AS268" s="141" t="s">
        <v>1904</v>
      </c>
      <c r="AT268" s="141" t="s">
        <v>1150</v>
      </c>
      <c r="AU268" s="141" t="s">
        <v>290</v>
      </c>
      <c r="AV268" s="139">
        <v>7.0000000000000007E-2</v>
      </c>
      <c r="AW268" s="139">
        <v>0.8</v>
      </c>
      <c r="AX268" s="139">
        <v>6.4</v>
      </c>
      <c r="AY268" s="139">
        <v>64</v>
      </c>
      <c r="AZ268" s="141" t="s">
        <v>90</v>
      </c>
      <c r="BA268" s="141" t="s">
        <v>1430</v>
      </c>
      <c r="BB268" s="141" t="s">
        <v>439</v>
      </c>
      <c r="BC268" s="139"/>
      <c r="BD268" s="139">
        <v>99.935000000000002</v>
      </c>
      <c r="BE268" s="141" t="s">
        <v>430</v>
      </c>
      <c r="BF268" s="141" t="s">
        <v>90</v>
      </c>
      <c r="BG268" s="141" t="s">
        <v>431</v>
      </c>
      <c r="BH268" s="141" t="s">
        <v>432</v>
      </c>
      <c r="BI268" s="139">
        <v>29</v>
      </c>
      <c r="BJ268" s="141" t="s">
        <v>3284</v>
      </c>
      <c r="BK268" s="140">
        <v>45591</v>
      </c>
      <c r="BL268" s="139">
        <v>0.75</v>
      </c>
      <c r="BM268" s="141" t="s">
        <v>434</v>
      </c>
      <c r="BN268" s="141">
        <v>10</v>
      </c>
      <c r="BO268" s="141" t="s">
        <v>974</v>
      </c>
      <c r="BP268" s="141" t="s">
        <v>3283</v>
      </c>
      <c r="BQ268" s="140"/>
      <c r="BR268" s="141" t="s">
        <v>7</v>
      </c>
      <c r="BS268" s="141" t="s">
        <v>12</v>
      </c>
      <c r="BT268" s="141" t="s">
        <v>7</v>
      </c>
      <c r="BU268" s="141" t="s">
        <v>1904</v>
      </c>
      <c r="BV268" s="141" t="s">
        <v>1904</v>
      </c>
      <c r="BW268" t="s">
        <v>90</v>
      </c>
      <c r="BX268" s="141" t="s">
        <v>36</v>
      </c>
      <c r="BY268" s="141" t="s">
        <v>90</v>
      </c>
      <c r="BZ268" s="141" t="s">
        <v>90</v>
      </c>
      <c r="CA268" s="141" t="s">
        <v>7863</v>
      </c>
      <c r="CB268" s="141" t="s">
        <v>90</v>
      </c>
      <c r="CC268" s="142" t="s">
        <v>8224</v>
      </c>
      <c r="CD268">
        <v>1</v>
      </c>
      <c r="CE268">
        <v>6.4492000000000003</v>
      </c>
      <c r="CF268">
        <v>7.7862999999999998</v>
      </c>
      <c r="CG268" s="141">
        <v>10</v>
      </c>
      <c r="CH268" s="141">
        <v>64.492000000000004</v>
      </c>
      <c r="CI268" s="141">
        <v>77.863</v>
      </c>
      <c r="CJ268" s="141" t="s">
        <v>8229</v>
      </c>
      <c r="CK268" s="141" t="s">
        <v>7</v>
      </c>
      <c r="CL268" s="141" t="s">
        <v>140</v>
      </c>
      <c r="CM268" s="139"/>
      <c r="CN268" s="141" t="s">
        <v>723</v>
      </c>
      <c r="CO268" s="139"/>
      <c r="CP268" s="141" t="s">
        <v>7861</v>
      </c>
      <c r="CQ268" s="141" t="s">
        <v>7862</v>
      </c>
      <c r="CR268" s="141" t="s">
        <v>90</v>
      </c>
      <c r="CS268" s="141" t="s">
        <v>4584</v>
      </c>
      <c r="CT268" s="141" t="s">
        <v>142</v>
      </c>
      <c r="CU268" s="141" t="s">
        <v>90</v>
      </c>
      <c r="CV268" s="142" t="s">
        <v>7</v>
      </c>
      <c r="CW268" s="142" t="s">
        <v>90</v>
      </c>
      <c r="CX268" s="141" t="s">
        <v>3289</v>
      </c>
    </row>
    <row r="269" spans="1:102" x14ac:dyDescent="0.25">
      <c r="A269" s="139">
        <v>531</v>
      </c>
      <c r="B269" s="141" t="s">
        <v>7732</v>
      </c>
      <c r="C269" s="141" t="s">
        <v>1900</v>
      </c>
      <c r="D269" s="141" t="s">
        <v>3290</v>
      </c>
      <c r="E269" s="140">
        <v>44488</v>
      </c>
      <c r="F269" s="141" t="s">
        <v>83</v>
      </c>
      <c r="G269" s="141" t="s">
        <v>90</v>
      </c>
      <c r="H269" s="141" t="s">
        <v>90</v>
      </c>
      <c r="I269" s="141" t="s">
        <v>90</v>
      </c>
      <c r="J269" s="141" t="s">
        <v>90</v>
      </c>
      <c r="K269" s="141" t="s">
        <v>3293</v>
      </c>
      <c r="L269" t="s">
        <v>2</v>
      </c>
      <c r="M269" s="141" t="s">
        <v>3281</v>
      </c>
      <c r="N269" s="141" t="s">
        <v>126</v>
      </c>
      <c r="O269" s="141" t="s">
        <v>90</v>
      </c>
      <c r="P269" s="141" t="s">
        <v>90</v>
      </c>
      <c r="Q269" s="141" t="s">
        <v>1883</v>
      </c>
      <c r="R269" s="141" t="s">
        <v>424</v>
      </c>
      <c r="S269" s="141" t="s">
        <v>425</v>
      </c>
      <c r="T269" s="141" t="s">
        <v>426</v>
      </c>
      <c r="U269" s="141" t="s">
        <v>426</v>
      </c>
      <c r="V269" s="141" t="s">
        <v>3294</v>
      </c>
      <c r="W269" s="141" t="s">
        <v>90</v>
      </c>
      <c r="X269" s="140">
        <v>44495</v>
      </c>
      <c r="Y269" s="141" t="s">
        <v>90</v>
      </c>
      <c r="Z269" s="140">
        <v>44495</v>
      </c>
      <c r="AA269" s="141" t="s">
        <v>90</v>
      </c>
      <c r="AB269" s="141" t="s">
        <v>2968</v>
      </c>
      <c r="AC269" s="140">
        <v>44677</v>
      </c>
      <c r="AD269" s="141" t="s">
        <v>90</v>
      </c>
      <c r="AE269" s="139">
        <v>0.75</v>
      </c>
      <c r="AF269" s="140"/>
      <c r="AG269" s="140">
        <v>44495</v>
      </c>
      <c r="AH269" s="139">
        <v>10</v>
      </c>
      <c r="AI269" s="139">
        <v>1000</v>
      </c>
      <c r="AJ269" s="141" t="s">
        <v>2967</v>
      </c>
      <c r="AK269" s="141" t="s">
        <v>90</v>
      </c>
      <c r="AL269" s="141" t="s">
        <v>90</v>
      </c>
      <c r="AM269" s="141" t="s">
        <v>90</v>
      </c>
      <c r="AN269" s="139"/>
      <c r="AO269" s="141" t="s">
        <v>435</v>
      </c>
      <c r="AP269" s="141" t="s">
        <v>1906</v>
      </c>
      <c r="AQ269" s="139" t="s">
        <v>2819</v>
      </c>
      <c r="AR269" s="141" t="s">
        <v>90</v>
      </c>
      <c r="AS269" s="141" t="s">
        <v>1904</v>
      </c>
      <c r="AT269" s="141" t="s">
        <v>1150</v>
      </c>
      <c r="AU269" s="141" t="s">
        <v>290</v>
      </c>
      <c r="AV269" s="139"/>
      <c r="AW269" s="139"/>
      <c r="AX269" s="139"/>
      <c r="AY269" s="139"/>
      <c r="AZ269" s="141" t="s">
        <v>90</v>
      </c>
      <c r="BA269" s="141" t="s">
        <v>1430</v>
      </c>
      <c r="BB269" s="141" t="s">
        <v>439</v>
      </c>
      <c r="BC269" s="139"/>
      <c r="BD269" s="139">
        <v>99.935000000000002</v>
      </c>
      <c r="BE269" s="141" t="s">
        <v>430</v>
      </c>
      <c r="BF269" s="141" t="s">
        <v>90</v>
      </c>
      <c r="BG269" s="141" t="s">
        <v>431</v>
      </c>
      <c r="BH269" s="141" t="s">
        <v>3292</v>
      </c>
      <c r="BI269" s="139"/>
      <c r="BJ269" s="141" t="s">
        <v>3291</v>
      </c>
      <c r="BK269" s="140">
        <v>45591</v>
      </c>
      <c r="BL269" s="139">
        <v>0.75</v>
      </c>
      <c r="BM269" s="141" t="s">
        <v>434</v>
      </c>
      <c r="BN269" s="141">
        <v>10</v>
      </c>
      <c r="BO269" s="141" t="s">
        <v>974</v>
      </c>
      <c r="BP269" s="141" t="s">
        <v>3283</v>
      </c>
      <c r="BQ269" s="140"/>
      <c r="BR269" s="141" t="s">
        <v>7</v>
      </c>
      <c r="BS269" s="141" t="s">
        <v>12</v>
      </c>
      <c r="BT269" s="141" t="s">
        <v>7</v>
      </c>
      <c r="BU269" s="141" t="s">
        <v>1904</v>
      </c>
      <c r="BV269" s="141" t="s">
        <v>1904</v>
      </c>
      <c r="BW269" t="s">
        <v>90</v>
      </c>
      <c r="BX269" s="141" t="s">
        <v>36</v>
      </c>
      <c r="BY269" s="141" t="s">
        <v>90</v>
      </c>
      <c r="BZ269" s="141" t="s">
        <v>90</v>
      </c>
      <c r="CA269" s="141" t="s">
        <v>7773</v>
      </c>
      <c r="CB269" s="141" t="s">
        <v>90</v>
      </c>
      <c r="CC269" s="142" t="s">
        <v>8224</v>
      </c>
      <c r="CD269">
        <v>1</v>
      </c>
      <c r="CE269">
        <v>6.4492000000000003</v>
      </c>
      <c r="CF269">
        <v>7.7862999999999998</v>
      </c>
      <c r="CG269" s="141">
        <v>10</v>
      </c>
      <c r="CH269" s="141">
        <v>64.492000000000004</v>
      </c>
      <c r="CI269" s="141">
        <v>77.863</v>
      </c>
      <c r="CJ269" s="141" t="s">
        <v>90</v>
      </c>
      <c r="CK269" s="141" t="s">
        <v>7</v>
      </c>
      <c r="CL269" s="141" t="s">
        <v>140</v>
      </c>
      <c r="CM269" s="139"/>
      <c r="CN269" s="141" t="s">
        <v>112</v>
      </c>
      <c r="CO269" s="139"/>
      <c r="CP269" s="141" t="s">
        <v>90</v>
      </c>
      <c r="CQ269" s="141" t="s">
        <v>90</v>
      </c>
      <c r="CR269" s="141" t="s">
        <v>90</v>
      </c>
      <c r="CS269" s="141" t="s">
        <v>4584</v>
      </c>
      <c r="CT269" s="141" t="s">
        <v>142</v>
      </c>
      <c r="CU269" s="141" t="s">
        <v>90</v>
      </c>
      <c r="CV269" s="142" t="s">
        <v>7</v>
      </c>
      <c r="CW269" s="142" t="s">
        <v>90</v>
      </c>
      <c r="CX269" s="141" t="s">
        <v>3295</v>
      </c>
    </row>
    <row r="270" spans="1:102" x14ac:dyDescent="0.25">
      <c r="A270" s="139">
        <v>530</v>
      </c>
      <c r="B270" s="141" t="s">
        <v>2465</v>
      </c>
      <c r="C270" s="141" t="s">
        <v>3308</v>
      </c>
      <c r="D270" s="141" t="s">
        <v>3310</v>
      </c>
      <c r="E270" s="140">
        <v>44487</v>
      </c>
      <c r="F270" s="141" t="s">
        <v>104</v>
      </c>
      <c r="G270" s="141" t="s">
        <v>2465</v>
      </c>
      <c r="H270" s="141" t="s">
        <v>90</v>
      </c>
      <c r="I270" s="141" t="s">
        <v>90</v>
      </c>
      <c r="J270" s="141" t="s">
        <v>3312</v>
      </c>
      <c r="K270" s="141" t="s">
        <v>90</v>
      </c>
      <c r="L270" t="s">
        <v>1</v>
      </c>
      <c r="M270" s="141" t="s">
        <v>3309</v>
      </c>
      <c r="N270" s="141" t="s">
        <v>1230</v>
      </c>
      <c r="O270" s="141" t="s">
        <v>90</v>
      </c>
      <c r="P270" s="141" t="s">
        <v>90</v>
      </c>
      <c r="Q270" s="141" t="s">
        <v>423</v>
      </c>
      <c r="R270" s="141" t="s">
        <v>424</v>
      </c>
      <c r="S270" s="141" t="s">
        <v>425</v>
      </c>
      <c r="T270" s="141" t="s">
        <v>426</v>
      </c>
      <c r="U270" s="141" t="s">
        <v>426</v>
      </c>
      <c r="V270" s="141" t="s">
        <v>3312</v>
      </c>
      <c r="W270" s="141" t="s">
        <v>90</v>
      </c>
      <c r="X270" s="140">
        <v>44489</v>
      </c>
      <c r="Y270" s="141" t="s">
        <v>90</v>
      </c>
      <c r="Z270" s="140">
        <v>44489</v>
      </c>
      <c r="AA270" s="141" t="s">
        <v>90</v>
      </c>
      <c r="AB270" s="141" t="s">
        <v>3315</v>
      </c>
      <c r="AC270" s="140">
        <v>44854</v>
      </c>
      <c r="AD270" s="141" t="s">
        <v>90</v>
      </c>
      <c r="AE270" s="139">
        <v>3.7</v>
      </c>
      <c r="AF270" s="140"/>
      <c r="AG270" s="140">
        <v>44489</v>
      </c>
      <c r="AH270" s="139">
        <v>7.5</v>
      </c>
      <c r="AI270" s="139">
        <v>10000</v>
      </c>
      <c r="AJ270" s="141" t="s">
        <v>3314</v>
      </c>
      <c r="AK270" s="141" t="s">
        <v>90</v>
      </c>
      <c r="AL270" s="141" t="s">
        <v>90</v>
      </c>
      <c r="AM270" s="141" t="s">
        <v>90</v>
      </c>
      <c r="AN270" s="139"/>
      <c r="AO270" s="141" t="s">
        <v>436</v>
      </c>
      <c r="AP270" s="141" t="s">
        <v>427</v>
      </c>
      <c r="AQ270" s="139" t="s">
        <v>3313</v>
      </c>
      <c r="AR270" s="141" t="s">
        <v>440</v>
      </c>
      <c r="AS270" s="141" t="s">
        <v>428</v>
      </c>
      <c r="AT270" s="141" t="s">
        <v>1310</v>
      </c>
      <c r="AU270" s="141" t="s">
        <v>290</v>
      </c>
      <c r="AV270" s="139"/>
      <c r="AW270" s="139"/>
      <c r="AX270" s="139"/>
      <c r="AY270" s="139"/>
      <c r="AZ270" s="141" t="s">
        <v>90</v>
      </c>
      <c r="BA270" s="141" t="s">
        <v>1021</v>
      </c>
      <c r="BB270" s="141" t="s">
        <v>1020</v>
      </c>
      <c r="BC270" s="139"/>
      <c r="BD270" s="139">
        <v>100</v>
      </c>
      <c r="BE270" s="141" t="s">
        <v>430</v>
      </c>
      <c r="BF270" s="141" t="s">
        <v>90</v>
      </c>
      <c r="BG270" s="141" t="s">
        <v>431</v>
      </c>
      <c r="BH270" s="141" t="s">
        <v>432</v>
      </c>
      <c r="BI270" s="139"/>
      <c r="BJ270" s="141" t="s">
        <v>803</v>
      </c>
      <c r="BK270" s="140">
        <v>45585</v>
      </c>
      <c r="BL270" s="139">
        <v>3.7</v>
      </c>
      <c r="BM270" s="141" t="s">
        <v>434</v>
      </c>
      <c r="BN270" s="141">
        <v>7.5</v>
      </c>
      <c r="BO270" s="141" t="s">
        <v>428</v>
      </c>
      <c r="BP270" s="141" t="s">
        <v>3311</v>
      </c>
      <c r="BQ270" s="140"/>
      <c r="BR270" s="141" t="s">
        <v>7</v>
      </c>
      <c r="BS270" s="141" t="s">
        <v>13</v>
      </c>
      <c r="BT270" s="141" t="s">
        <v>7</v>
      </c>
      <c r="BU270" s="141" t="s">
        <v>428</v>
      </c>
      <c r="BV270" s="141" t="s">
        <v>428</v>
      </c>
      <c r="BW270" t="s">
        <v>90</v>
      </c>
      <c r="BX270" s="141" t="s">
        <v>36</v>
      </c>
      <c r="BY270" s="141" t="s">
        <v>90</v>
      </c>
      <c r="BZ270" s="141" t="s">
        <v>90</v>
      </c>
      <c r="CA270" s="141" t="s">
        <v>261</v>
      </c>
      <c r="CB270" s="141" t="s">
        <v>90</v>
      </c>
      <c r="CC270" s="142" t="s">
        <v>8224</v>
      </c>
      <c r="CD270">
        <v>0.15509999999999999</v>
      </c>
      <c r="CE270">
        <v>1</v>
      </c>
      <c r="CF270">
        <v>1.2073</v>
      </c>
      <c r="CG270" s="141">
        <v>1.163</v>
      </c>
      <c r="CH270" s="141">
        <v>7.5</v>
      </c>
      <c r="CI270" s="141">
        <v>9.0549999999999997</v>
      </c>
      <c r="CJ270" s="141" t="s">
        <v>90</v>
      </c>
      <c r="CK270" s="141" t="s">
        <v>7</v>
      </c>
      <c r="CL270" s="141" t="s">
        <v>7</v>
      </c>
      <c r="CM270" s="139"/>
      <c r="CN270" s="141" t="s">
        <v>112</v>
      </c>
      <c r="CO270" s="139"/>
      <c r="CP270" s="141" t="s">
        <v>90</v>
      </c>
      <c r="CQ270" s="141" t="s">
        <v>90</v>
      </c>
      <c r="CR270" s="141" t="s">
        <v>90</v>
      </c>
      <c r="CS270" s="141" t="s">
        <v>3476</v>
      </c>
      <c r="CT270" s="141" t="s">
        <v>142</v>
      </c>
      <c r="CU270" s="141" t="s">
        <v>90</v>
      </c>
      <c r="CV270" s="142" t="s">
        <v>7</v>
      </c>
      <c r="CW270" s="142" t="s">
        <v>90</v>
      </c>
      <c r="CX270" s="141" t="s">
        <v>3316</v>
      </c>
    </row>
    <row r="271" spans="1:102" x14ac:dyDescent="0.25">
      <c r="A271" s="139">
        <v>529</v>
      </c>
      <c r="B271" s="141" t="s">
        <v>719</v>
      </c>
      <c r="C271" s="141" t="s">
        <v>3317</v>
      </c>
      <c r="D271" s="141" t="s">
        <v>3319</v>
      </c>
      <c r="E271" s="140">
        <v>44482</v>
      </c>
      <c r="F271" s="141" t="s">
        <v>83</v>
      </c>
      <c r="G271" s="141" t="s">
        <v>90</v>
      </c>
      <c r="H271" s="141" t="s">
        <v>90</v>
      </c>
      <c r="I271" s="141" t="s">
        <v>90</v>
      </c>
      <c r="J271" s="141" t="s">
        <v>3326</v>
      </c>
      <c r="K271" s="141" t="s">
        <v>3330</v>
      </c>
      <c r="L271" t="s">
        <v>3</v>
      </c>
      <c r="M271" s="141" t="s">
        <v>3318</v>
      </c>
      <c r="N271" s="141" t="s">
        <v>126</v>
      </c>
      <c r="O271" s="141" t="s">
        <v>90</v>
      </c>
      <c r="P271" s="141" t="s">
        <v>90</v>
      </c>
      <c r="Q271" s="141" t="s">
        <v>3332</v>
      </c>
      <c r="R271" s="141" t="s">
        <v>424</v>
      </c>
      <c r="S271" s="141" t="s">
        <v>425</v>
      </c>
      <c r="T271" s="141" t="s">
        <v>426</v>
      </c>
      <c r="U271" s="141" t="s">
        <v>426</v>
      </c>
      <c r="V271" s="141" t="s">
        <v>3331</v>
      </c>
      <c r="W271" s="141" t="s">
        <v>3329</v>
      </c>
      <c r="X271" s="140">
        <v>44488</v>
      </c>
      <c r="Y271" s="141" t="s">
        <v>90</v>
      </c>
      <c r="Z271" s="140">
        <v>44488</v>
      </c>
      <c r="AA271" s="141" t="s">
        <v>3317</v>
      </c>
      <c r="AB271" s="141" t="s">
        <v>3328</v>
      </c>
      <c r="AC271" s="140">
        <v>44648</v>
      </c>
      <c r="AD271" s="141" t="s">
        <v>90</v>
      </c>
      <c r="AE271" s="139">
        <v>11</v>
      </c>
      <c r="AF271" s="140">
        <v>45197</v>
      </c>
      <c r="AG271" s="140">
        <v>44467</v>
      </c>
      <c r="AH271" s="139">
        <v>0</v>
      </c>
      <c r="AI271" s="139">
        <v>1000</v>
      </c>
      <c r="AJ271" s="141" t="s">
        <v>3327</v>
      </c>
      <c r="AK271" s="141" t="s">
        <v>90</v>
      </c>
      <c r="AL271" s="141" t="s">
        <v>90</v>
      </c>
      <c r="AM271" s="141" t="s">
        <v>90</v>
      </c>
      <c r="AN271" s="139"/>
      <c r="AO271" s="141" t="s">
        <v>808</v>
      </c>
      <c r="AP271" s="141" t="s">
        <v>1984</v>
      </c>
      <c r="AQ271" s="139" t="s">
        <v>2305</v>
      </c>
      <c r="AR271" s="141" t="s">
        <v>372</v>
      </c>
      <c r="AS271" s="141" t="s">
        <v>3323</v>
      </c>
      <c r="AT271" s="141" t="s">
        <v>1310</v>
      </c>
      <c r="AU271" s="141" t="s">
        <v>290</v>
      </c>
      <c r="AV271" s="139"/>
      <c r="AW271" s="139"/>
      <c r="AX271" s="139"/>
      <c r="AY271" s="139"/>
      <c r="AZ271" s="141" t="s">
        <v>90</v>
      </c>
      <c r="BA271" s="141" t="s">
        <v>3325</v>
      </c>
      <c r="BB271" s="141" t="s">
        <v>1083</v>
      </c>
      <c r="BC271" s="139"/>
      <c r="BD271" s="139">
        <v>99.984999999999999</v>
      </c>
      <c r="BE271" s="141" t="s">
        <v>430</v>
      </c>
      <c r="BF271" s="141" t="s">
        <v>90</v>
      </c>
      <c r="BG271" s="141" t="s">
        <v>458</v>
      </c>
      <c r="BH271" s="141" t="s">
        <v>432</v>
      </c>
      <c r="BI271" s="139"/>
      <c r="BJ271" s="141" t="s">
        <v>433</v>
      </c>
      <c r="BK271" s="140">
        <v>45563</v>
      </c>
      <c r="BL271" s="139">
        <v>11</v>
      </c>
      <c r="BM271" s="141" t="s">
        <v>3324</v>
      </c>
      <c r="BN271" s="141">
        <v>2.5</v>
      </c>
      <c r="BO271" s="141" t="s">
        <v>3322</v>
      </c>
      <c r="BP271" s="141" t="s">
        <v>3320</v>
      </c>
      <c r="BQ271" s="140"/>
      <c r="BR271" s="141" t="s">
        <v>7</v>
      </c>
      <c r="BS271" s="141" t="s">
        <v>8</v>
      </c>
      <c r="BT271" s="141" t="s">
        <v>7</v>
      </c>
      <c r="BU271" s="141" t="s">
        <v>3323</v>
      </c>
      <c r="BV271" s="141" t="s">
        <v>3321</v>
      </c>
      <c r="BW271" t="s">
        <v>90</v>
      </c>
      <c r="BX271" s="141" t="s">
        <v>38</v>
      </c>
      <c r="BY271" s="141" t="s">
        <v>90</v>
      </c>
      <c r="BZ271" s="141" t="s">
        <v>7744</v>
      </c>
      <c r="CA271" s="141" t="s">
        <v>243</v>
      </c>
      <c r="CB271" s="141" t="s">
        <v>90</v>
      </c>
      <c r="CC271" s="142" t="s">
        <v>8224</v>
      </c>
      <c r="CD271">
        <v>1</v>
      </c>
      <c r="CE271">
        <v>6.4492000000000003</v>
      </c>
      <c r="CF271">
        <v>7.7862999999999998</v>
      </c>
      <c r="CG271" s="141">
        <v>2.5</v>
      </c>
      <c r="CH271" s="141">
        <v>16.123000000000001</v>
      </c>
      <c r="CI271" s="141">
        <v>19.466000000000001</v>
      </c>
      <c r="CJ271" s="141" t="s">
        <v>90</v>
      </c>
      <c r="CK271" s="141" t="s">
        <v>7</v>
      </c>
      <c r="CL271" s="141" t="s">
        <v>7</v>
      </c>
      <c r="CM271" s="139"/>
      <c r="CN271" s="141" t="s">
        <v>112</v>
      </c>
      <c r="CO271" s="139"/>
      <c r="CP271" s="141" t="s">
        <v>90</v>
      </c>
      <c r="CQ271" s="141" t="s">
        <v>90</v>
      </c>
      <c r="CR271" s="141" t="s">
        <v>90</v>
      </c>
      <c r="CS271" s="141" t="s">
        <v>7864</v>
      </c>
      <c r="CT271" s="141" t="s">
        <v>142</v>
      </c>
      <c r="CU271" s="141" t="s">
        <v>90</v>
      </c>
      <c r="CV271" s="142" t="s">
        <v>7</v>
      </c>
      <c r="CW271" s="142" t="s">
        <v>90</v>
      </c>
      <c r="CX271" s="141" t="s">
        <v>3333</v>
      </c>
    </row>
    <row r="272" spans="1:102" x14ac:dyDescent="0.25">
      <c r="A272" s="139">
        <v>528</v>
      </c>
      <c r="B272" s="141" t="s">
        <v>7730</v>
      </c>
      <c r="C272" s="141" t="s">
        <v>3317</v>
      </c>
      <c r="D272" s="141" t="s">
        <v>3334</v>
      </c>
      <c r="E272" s="140">
        <v>44482</v>
      </c>
      <c r="F272" s="141" t="s">
        <v>83</v>
      </c>
      <c r="G272" s="141" t="s">
        <v>90</v>
      </c>
      <c r="H272" s="141" t="s">
        <v>90</v>
      </c>
      <c r="I272" s="141" t="s">
        <v>3335</v>
      </c>
      <c r="J272" s="141" t="s">
        <v>3326</v>
      </c>
      <c r="K272" s="141" t="s">
        <v>3330</v>
      </c>
      <c r="L272" t="s">
        <v>3</v>
      </c>
      <c r="M272" s="141" t="s">
        <v>3318</v>
      </c>
      <c r="N272" s="141" t="s">
        <v>126</v>
      </c>
      <c r="O272" s="141" t="s">
        <v>90</v>
      </c>
      <c r="P272" s="141" t="s">
        <v>90</v>
      </c>
      <c r="Q272" s="141" t="s">
        <v>3332</v>
      </c>
      <c r="R272" s="141" t="s">
        <v>424</v>
      </c>
      <c r="S272" s="141" t="s">
        <v>425</v>
      </c>
      <c r="T272" s="141" t="s">
        <v>426</v>
      </c>
      <c r="U272" s="141" t="s">
        <v>426</v>
      </c>
      <c r="V272" s="141" t="s">
        <v>3338</v>
      </c>
      <c r="W272" s="141" t="s">
        <v>3337</v>
      </c>
      <c r="X272" s="140">
        <v>44467</v>
      </c>
      <c r="Y272" s="141" t="s">
        <v>90</v>
      </c>
      <c r="Z272" s="140">
        <v>44467</v>
      </c>
      <c r="AA272" s="141" t="s">
        <v>3317</v>
      </c>
      <c r="AB272" s="141" t="s">
        <v>3328</v>
      </c>
      <c r="AC272" s="140">
        <v>44648</v>
      </c>
      <c r="AD272" s="141" t="s">
        <v>90</v>
      </c>
      <c r="AE272" s="139">
        <v>11</v>
      </c>
      <c r="AF272" s="140">
        <v>45197</v>
      </c>
      <c r="AG272" s="140">
        <v>44488</v>
      </c>
      <c r="AH272" s="139">
        <v>5</v>
      </c>
      <c r="AI272" s="139">
        <v>1000</v>
      </c>
      <c r="AJ272" s="141" t="s">
        <v>3327</v>
      </c>
      <c r="AK272" s="141" t="s">
        <v>90</v>
      </c>
      <c r="AL272" s="141" t="s">
        <v>90</v>
      </c>
      <c r="AM272" s="141" t="s">
        <v>90</v>
      </c>
      <c r="AN272" s="139"/>
      <c r="AO272" s="141" t="s">
        <v>808</v>
      </c>
      <c r="AP272" s="141" t="s">
        <v>1984</v>
      </c>
      <c r="AQ272" s="139" t="s">
        <v>3336</v>
      </c>
      <c r="AR272" s="141" t="s">
        <v>372</v>
      </c>
      <c r="AS272" s="141" t="s">
        <v>3323</v>
      </c>
      <c r="AT272" s="141" t="s">
        <v>1310</v>
      </c>
      <c r="AU272" s="141" t="s">
        <v>232</v>
      </c>
      <c r="AV272" s="139"/>
      <c r="AW272" s="139"/>
      <c r="AX272" s="139"/>
      <c r="AY272" s="139"/>
      <c r="AZ272" s="141" t="s">
        <v>90</v>
      </c>
      <c r="BA272" s="141" t="s">
        <v>3325</v>
      </c>
      <c r="BB272" s="141" t="s">
        <v>1083</v>
      </c>
      <c r="BC272" s="139">
        <v>-7.1199999999999999E-2</v>
      </c>
      <c r="BD272" s="139">
        <v>99.984999999999999</v>
      </c>
      <c r="BE272" s="141" t="s">
        <v>430</v>
      </c>
      <c r="BF272" s="141" t="s">
        <v>90</v>
      </c>
      <c r="BG272" s="141" t="s">
        <v>458</v>
      </c>
      <c r="BH272" s="141" t="s">
        <v>432</v>
      </c>
      <c r="BI272" s="139"/>
      <c r="BJ272" s="141" t="s">
        <v>433</v>
      </c>
      <c r="BK272" s="140">
        <v>45563</v>
      </c>
      <c r="BL272" s="139">
        <v>11</v>
      </c>
      <c r="BM272" s="141" t="s">
        <v>434</v>
      </c>
      <c r="BN272" s="141">
        <v>2.5</v>
      </c>
      <c r="BO272" s="141" t="s">
        <v>3322</v>
      </c>
      <c r="BP272" s="141" t="s">
        <v>3320</v>
      </c>
      <c r="BQ272" s="140"/>
      <c r="BR272" s="141" t="s">
        <v>7</v>
      </c>
      <c r="BS272" s="141" t="s">
        <v>8</v>
      </c>
      <c r="BT272" s="141" t="s">
        <v>7</v>
      </c>
      <c r="BU272" s="141" t="s">
        <v>3323</v>
      </c>
      <c r="BV272" s="141" t="s">
        <v>3321</v>
      </c>
      <c r="BW272" t="s">
        <v>3319</v>
      </c>
      <c r="BX272" s="141" t="s">
        <v>38</v>
      </c>
      <c r="BY272" s="141" t="s">
        <v>90</v>
      </c>
      <c r="BZ272" s="141" t="s">
        <v>90</v>
      </c>
      <c r="CA272" s="141" t="s">
        <v>243</v>
      </c>
      <c r="CB272" s="141" t="s">
        <v>90</v>
      </c>
      <c r="CC272" s="142" t="s">
        <v>8224</v>
      </c>
      <c r="CD272">
        <v>1</v>
      </c>
      <c r="CE272">
        <v>6.4492000000000003</v>
      </c>
      <c r="CF272">
        <v>7.7862999999999998</v>
      </c>
      <c r="CG272" s="141">
        <v>2.5</v>
      </c>
      <c r="CH272" s="141">
        <v>16.123000000000001</v>
      </c>
      <c r="CI272" s="141">
        <v>19.466000000000001</v>
      </c>
      <c r="CJ272" s="141" t="s">
        <v>90</v>
      </c>
      <c r="CK272" s="141" t="s">
        <v>7</v>
      </c>
      <c r="CL272" s="141" t="s">
        <v>7</v>
      </c>
      <c r="CM272" s="139"/>
      <c r="CN272" s="141" t="s">
        <v>112</v>
      </c>
      <c r="CO272" s="139"/>
      <c r="CP272" s="141" t="s">
        <v>90</v>
      </c>
      <c r="CQ272" s="141" t="s">
        <v>7864</v>
      </c>
      <c r="CR272" s="141" t="s">
        <v>90</v>
      </c>
      <c r="CS272" s="141" t="s">
        <v>7864</v>
      </c>
      <c r="CT272" s="141" t="s">
        <v>7789</v>
      </c>
      <c r="CU272" s="141" t="s">
        <v>90</v>
      </c>
      <c r="CV272" s="142" t="s">
        <v>7</v>
      </c>
      <c r="CW272" s="142" t="s">
        <v>90</v>
      </c>
      <c r="CX272" s="141" t="s">
        <v>3339</v>
      </c>
    </row>
    <row r="273" spans="1:102" x14ac:dyDescent="0.25">
      <c r="A273" s="139">
        <v>527</v>
      </c>
      <c r="B273" s="141" t="s">
        <v>814</v>
      </c>
      <c r="C273" s="141" t="s">
        <v>3376</v>
      </c>
      <c r="D273" s="141" t="s">
        <v>3378</v>
      </c>
      <c r="E273" s="140">
        <v>44481</v>
      </c>
      <c r="F273" s="141" t="s">
        <v>83</v>
      </c>
      <c r="G273" s="141" t="s">
        <v>90</v>
      </c>
      <c r="H273" s="141" t="s">
        <v>2390</v>
      </c>
      <c r="I273" s="141" t="s">
        <v>3380</v>
      </c>
      <c r="J273" s="141" t="s">
        <v>3382</v>
      </c>
      <c r="K273" s="141" t="s">
        <v>3386</v>
      </c>
      <c r="L273" t="s">
        <v>1</v>
      </c>
      <c r="M273" s="141" t="s">
        <v>3377</v>
      </c>
      <c r="N273" s="141" t="s">
        <v>126</v>
      </c>
      <c r="O273" s="141" t="s">
        <v>90</v>
      </c>
      <c r="P273" s="141" t="s">
        <v>90</v>
      </c>
      <c r="Q273" s="141" t="s">
        <v>423</v>
      </c>
      <c r="R273" s="141" t="s">
        <v>424</v>
      </c>
      <c r="S273" s="141" t="s">
        <v>425</v>
      </c>
      <c r="T273" s="141" t="s">
        <v>426</v>
      </c>
      <c r="U273" s="141" t="s">
        <v>426</v>
      </c>
      <c r="V273" s="141" t="s">
        <v>3387</v>
      </c>
      <c r="W273" s="141" t="s">
        <v>713</v>
      </c>
      <c r="X273" s="140">
        <v>44487</v>
      </c>
      <c r="Y273" s="141" t="s">
        <v>90</v>
      </c>
      <c r="Z273" s="140">
        <v>44487</v>
      </c>
      <c r="AA273" s="141" t="s">
        <v>3376</v>
      </c>
      <c r="AB273" s="141" t="s">
        <v>3385</v>
      </c>
      <c r="AC273" s="140">
        <v>44669</v>
      </c>
      <c r="AD273" s="141" t="s">
        <v>90</v>
      </c>
      <c r="AE273" s="139">
        <v>3.2</v>
      </c>
      <c r="AF273" s="140"/>
      <c r="AG273" s="140">
        <v>44487</v>
      </c>
      <c r="AH273" s="139">
        <v>5.2</v>
      </c>
      <c r="AI273" s="139">
        <v>1000</v>
      </c>
      <c r="AJ273" s="141" t="s">
        <v>3384</v>
      </c>
      <c r="AK273" s="141" t="s">
        <v>90</v>
      </c>
      <c r="AL273" s="141" t="s">
        <v>90</v>
      </c>
      <c r="AM273" s="141" t="s">
        <v>90</v>
      </c>
      <c r="AN273" s="139"/>
      <c r="AO273" s="141" t="s">
        <v>436</v>
      </c>
      <c r="AP273" s="141" t="s">
        <v>427</v>
      </c>
      <c r="AQ273" s="139" t="s">
        <v>3383</v>
      </c>
      <c r="AR273" s="141" t="s">
        <v>372</v>
      </c>
      <c r="AS273" s="141" t="s">
        <v>428</v>
      </c>
      <c r="AT273" s="141" t="s">
        <v>429</v>
      </c>
      <c r="AU273" s="141" t="s">
        <v>290</v>
      </c>
      <c r="AV273" s="139"/>
      <c r="AW273" s="139"/>
      <c r="AX273" s="139"/>
      <c r="AY273" s="139"/>
      <c r="AZ273" s="141" t="s">
        <v>3381</v>
      </c>
      <c r="BA273" s="141" t="s">
        <v>3036</v>
      </c>
      <c r="BB273" s="141" t="s">
        <v>1083</v>
      </c>
      <c r="BC273" s="139">
        <v>-3.0999999999999999E-3</v>
      </c>
      <c r="BD273" s="139">
        <v>100</v>
      </c>
      <c r="BE273" s="141" t="s">
        <v>430</v>
      </c>
      <c r="BF273" s="141" t="s">
        <v>90</v>
      </c>
      <c r="BG273" s="141" t="s">
        <v>458</v>
      </c>
      <c r="BH273" s="141" t="s">
        <v>432</v>
      </c>
      <c r="BI273" s="139">
        <v>30</v>
      </c>
      <c r="BJ273" s="141" t="s">
        <v>433</v>
      </c>
      <c r="BK273" s="140">
        <v>45583</v>
      </c>
      <c r="BL273" s="139">
        <v>3.2</v>
      </c>
      <c r="BM273" s="141" t="s">
        <v>434</v>
      </c>
      <c r="BN273" s="141">
        <v>5.2</v>
      </c>
      <c r="BO273" s="141" t="s">
        <v>913</v>
      </c>
      <c r="BP273" s="141" t="s">
        <v>3379</v>
      </c>
      <c r="BQ273" s="140"/>
      <c r="BR273" s="141" t="s">
        <v>7</v>
      </c>
      <c r="BS273" s="141" t="s">
        <v>8</v>
      </c>
      <c r="BT273" s="141" t="s">
        <v>7</v>
      </c>
      <c r="BU273" s="141" t="s">
        <v>428</v>
      </c>
      <c r="BV273" s="141" t="s">
        <v>428</v>
      </c>
      <c r="BW273" t="s">
        <v>90</v>
      </c>
      <c r="BX273" s="141" t="s">
        <v>38</v>
      </c>
      <c r="BY273" s="141" t="s">
        <v>90</v>
      </c>
      <c r="BZ273" s="141" t="s">
        <v>90</v>
      </c>
      <c r="CA273" s="141" t="s">
        <v>243</v>
      </c>
      <c r="CB273" s="141" t="s">
        <v>90</v>
      </c>
      <c r="CC273" s="142" t="s">
        <v>8224</v>
      </c>
      <c r="CD273">
        <v>1</v>
      </c>
      <c r="CE273">
        <v>6.4492000000000003</v>
      </c>
      <c r="CF273">
        <v>7.7862999999999998</v>
      </c>
      <c r="CG273" s="141">
        <v>5.2</v>
      </c>
      <c r="CH273" s="141">
        <v>33.536000000000001</v>
      </c>
      <c r="CI273" s="141">
        <v>40.488999999999997</v>
      </c>
      <c r="CJ273" s="141" t="s">
        <v>90</v>
      </c>
      <c r="CK273" s="141" t="s">
        <v>7</v>
      </c>
      <c r="CL273" s="141" t="s">
        <v>7</v>
      </c>
      <c r="CM273" s="139"/>
      <c r="CN273" s="141" t="s">
        <v>112</v>
      </c>
      <c r="CO273" s="139">
        <v>30</v>
      </c>
      <c r="CP273" s="141" t="s">
        <v>7757</v>
      </c>
      <c r="CQ273" s="141" t="s">
        <v>668</v>
      </c>
      <c r="CR273" s="141" t="s">
        <v>90</v>
      </c>
      <c r="CS273" s="141" t="s">
        <v>668</v>
      </c>
      <c r="CT273" s="141" t="s">
        <v>142</v>
      </c>
      <c r="CU273" s="141" t="s">
        <v>90</v>
      </c>
      <c r="CV273" s="142" t="s">
        <v>7</v>
      </c>
      <c r="CW273" s="142" t="s">
        <v>90</v>
      </c>
      <c r="CX273" s="141" t="s">
        <v>3388</v>
      </c>
    </row>
    <row r="274" spans="1:102" x14ac:dyDescent="0.25">
      <c r="A274" s="139">
        <v>526</v>
      </c>
      <c r="B274" s="141" t="s">
        <v>814</v>
      </c>
      <c r="C274" s="141" t="s">
        <v>3365</v>
      </c>
      <c r="D274" s="141" t="s">
        <v>3367</v>
      </c>
      <c r="E274" s="140">
        <v>44481</v>
      </c>
      <c r="F274" s="141" t="s">
        <v>104</v>
      </c>
      <c r="G274" s="141" t="s">
        <v>90</v>
      </c>
      <c r="H274" s="141" t="s">
        <v>3271</v>
      </c>
      <c r="I274" s="141" t="s">
        <v>3369</v>
      </c>
      <c r="J274" s="141" t="s">
        <v>3370</v>
      </c>
      <c r="K274" s="141" t="s">
        <v>3373</v>
      </c>
      <c r="L274" t="s">
        <v>2</v>
      </c>
      <c r="M274" s="141" t="s">
        <v>3366</v>
      </c>
      <c r="N274" s="141" t="s">
        <v>126</v>
      </c>
      <c r="O274" s="141" t="s">
        <v>90</v>
      </c>
      <c r="P274" s="141" t="s">
        <v>90</v>
      </c>
      <c r="Q274" s="141" t="s">
        <v>423</v>
      </c>
      <c r="R274" s="141" t="s">
        <v>424</v>
      </c>
      <c r="S274" s="141" t="s">
        <v>425</v>
      </c>
      <c r="T274" s="141" t="s">
        <v>426</v>
      </c>
      <c r="U274" s="141" t="s">
        <v>426</v>
      </c>
      <c r="V274" s="141" t="s">
        <v>3374</v>
      </c>
      <c r="W274" s="141" t="s">
        <v>90</v>
      </c>
      <c r="X274" s="140">
        <v>44489</v>
      </c>
      <c r="Y274" s="141" t="s">
        <v>90</v>
      </c>
      <c r="Z274" s="140">
        <v>44489</v>
      </c>
      <c r="AA274" s="141" t="s">
        <v>90</v>
      </c>
      <c r="AB274" s="141" t="s">
        <v>3372</v>
      </c>
      <c r="AC274" s="140">
        <v>44671</v>
      </c>
      <c r="AD274" s="141" t="s">
        <v>90</v>
      </c>
      <c r="AE274" s="139">
        <v>2.68</v>
      </c>
      <c r="AF274" s="140"/>
      <c r="AG274" s="140">
        <v>44489</v>
      </c>
      <c r="AH274" s="139">
        <v>22</v>
      </c>
      <c r="AI274" s="139">
        <v>10000</v>
      </c>
      <c r="AJ274" s="141" t="s">
        <v>3371</v>
      </c>
      <c r="AK274" s="141" t="s">
        <v>90</v>
      </c>
      <c r="AL274" s="141" t="s">
        <v>90</v>
      </c>
      <c r="AM274" s="141" t="s">
        <v>90</v>
      </c>
      <c r="AN274" s="139"/>
      <c r="AO274" s="141" t="s">
        <v>436</v>
      </c>
      <c r="AP274" s="141" t="s">
        <v>1906</v>
      </c>
      <c r="AQ274" s="139" t="s">
        <v>3313</v>
      </c>
      <c r="AR274" s="141" t="s">
        <v>90</v>
      </c>
      <c r="AS274" s="141" t="s">
        <v>428</v>
      </c>
      <c r="AT274" s="141" t="s">
        <v>1150</v>
      </c>
      <c r="AU274" s="141" t="s">
        <v>290</v>
      </c>
      <c r="AV274" s="139"/>
      <c r="AW274" s="139"/>
      <c r="AX274" s="139"/>
      <c r="AY274" s="139"/>
      <c r="AZ274" s="141" t="s">
        <v>90</v>
      </c>
      <c r="BA274" s="141" t="s">
        <v>1378</v>
      </c>
      <c r="BB274" s="141" t="s">
        <v>1307</v>
      </c>
      <c r="BC274" s="139"/>
      <c r="BD274" s="139">
        <v>100</v>
      </c>
      <c r="BE274" s="141" t="s">
        <v>430</v>
      </c>
      <c r="BF274" s="141" t="s">
        <v>90</v>
      </c>
      <c r="BG274" s="141" t="s">
        <v>431</v>
      </c>
      <c r="BH274" s="141" t="s">
        <v>432</v>
      </c>
      <c r="BI274" s="139">
        <v>32</v>
      </c>
      <c r="BJ274" s="141" t="s">
        <v>437</v>
      </c>
      <c r="BK274" s="140">
        <v>45585</v>
      </c>
      <c r="BL274" s="139">
        <v>2.68</v>
      </c>
      <c r="BM274" s="141" t="s">
        <v>434</v>
      </c>
      <c r="BN274" s="141">
        <v>22</v>
      </c>
      <c r="BO274" s="141" t="s">
        <v>428</v>
      </c>
      <c r="BP274" s="141" t="s">
        <v>3368</v>
      </c>
      <c r="BQ274" s="140"/>
      <c r="BR274" s="141" t="s">
        <v>7</v>
      </c>
      <c r="BS274" s="141" t="s">
        <v>18</v>
      </c>
      <c r="BT274" s="141" t="s">
        <v>7</v>
      </c>
      <c r="BU274" s="141" t="s">
        <v>428</v>
      </c>
      <c r="BV274" s="141" t="s">
        <v>428</v>
      </c>
      <c r="BW274" t="s">
        <v>90</v>
      </c>
      <c r="BX274" s="141" t="s">
        <v>36</v>
      </c>
      <c r="BY274" s="141" t="s">
        <v>90</v>
      </c>
      <c r="BZ274" s="141" t="s">
        <v>90</v>
      </c>
      <c r="CA274" s="141" t="s">
        <v>231</v>
      </c>
      <c r="CB274" s="141" t="s">
        <v>90</v>
      </c>
      <c r="CC274" s="142" t="s">
        <v>8224</v>
      </c>
      <c r="CD274">
        <v>0.15509999999999999</v>
      </c>
      <c r="CE274">
        <v>1</v>
      </c>
      <c r="CF274">
        <v>1.2073</v>
      </c>
      <c r="CG274" s="141">
        <v>3.4119999999999999</v>
      </c>
      <c r="CH274" s="141">
        <v>22</v>
      </c>
      <c r="CI274" s="141">
        <v>26.561</v>
      </c>
      <c r="CJ274" s="141" t="s">
        <v>90</v>
      </c>
      <c r="CK274" s="141" t="s">
        <v>140</v>
      </c>
      <c r="CL274" s="141" t="s">
        <v>7</v>
      </c>
      <c r="CM274" s="139"/>
      <c r="CN274" s="141" t="s">
        <v>112</v>
      </c>
      <c r="CO274" s="139">
        <v>32</v>
      </c>
      <c r="CP274" s="141" t="s">
        <v>7856</v>
      </c>
      <c r="CQ274" s="141" t="s">
        <v>3272</v>
      </c>
      <c r="CR274" s="141" t="s">
        <v>90</v>
      </c>
      <c r="CS274" s="141" t="s">
        <v>3272</v>
      </c>
      <c r="CT274" s="141" t="s">
        <v>142</v>
      </c>
      <c r="CU274" s="141" t="s">
        <v>90</v>
      </c>
      <c r="CV274" s="142" t="s">
        <v>7</v>
      </c>
      <c r="CW274" s="142" t="s">
        <v>90</v>
      </c>
      <c r="CX274" s="141" t="s">
        <v>3375</v>
      </c>
    </row>
    <row r="275" spans="1:102" x14ac:dyDescent="0.25">
      <c r="A275" s="139">
        <v>525</v>
      </c>
      <c r="B275" s="141" t="s">
        <v>814</v>
      </c>
      <c r="C275" s="141" t="s">
        <v>2501</v>
      </c>
      <c r="D275" s="141" t="s">
        <v>3358</v>
      </c>
      <c r="E275" s="140">
        <v>44481</v>
      </c>
      <c r="F275" s="141" t="s">
        <v>83</v>
      </c>
      <c r="G275" s="141" t="s">
        <v>90</v>
      </c>
      <c r="H275" s="141" t="s">
        <v>2902</v>
      </c>
      <c r="I275" s="141" t="s">
        <v>2903</v>
      </c>
      <c r="J275" s="141" t="s">
        <v>3361</v>
      </c>
      <c r="K275" s="141" t="s">
        <v>3362</v>
      </c>
      <c r="L275" t="s">
        <v>1</v>
      </c>
      <c r="M275" s="141" t="s">
        <v>3357</v>
      </c>
      <c r="N275" s="141" t="s">
        <v>126</v>
      </c>
      <c r="O275" s="141" t="s">
        <v>90</v>
      </c>
      <c r="P275" s="141" t="s">
        <v>90</v>
      </c>
      <c r="Q275" s="141" t="s">
        <v>423</v>
      </c>
      <c r="R275" s="141" t="s">
        <v>424</v>
      </c>
      <c r="S275" s="141" t="s">
        <v>425</v>
      </c>
      <c r="T275" s="141" t="s">
        <v>426</v>
      </c>
      <c r="U275" s="141" t="s">
        <v>426</v>
      </c>
      <c r="V275" s="141" t="s">
        <v>3363</v>
      </c>
      <c r="W275" s="141" t="s">
        <v>90</v>
      </c>
      <c r="X275" s="140">
        <v>44489</v>
      </c>
      <c r="Y275" s="141" t="s">
        <v>90</v>
      </c>
      <c r="Z275" s="140">
        <v>44489</v>
      </c>
      <c r="AA275" s="141" t="s">
        <v>2501</v>
      </c>
      <c r="AB275" s="141" t="s">
        <v>2507</v>
      </c>
      <c r="AC275" s="140">
        <v>44671</v>
      </c>
      <c r="AD275" s="141" t="s">
        <v>90</v>
      </c>
      <c r="AE275" s="139">
        <v>1.35</v>
      </c>
      <c r="AF275" s="140"/>
      <c r="AG275" s="140">
        <v>44489</v>
      </c>
      <c r="AH275" s="139">
        <v>4</v>
      </c>
      <c r="AI275" s="139">
        <v>1000</v>
      </c>
      <c r="AJ275" s="141" t="s">
        <v>2506</v>
      </c>
      <c r="AK275" s="141" t="s">
        <v>90</v>
      </c>
      <c r="AL275" s="141" t="s">
        <v>90</v>
      </c>
      <c r="AM275" s="141" t="s">
        <v>90</v>
      </c>
      <c r="AN275" s="139"/>
      <c r="AO275" s="141" t="s">
        <v>435</v>
      </c>
      <c r="AP275" s="141" t="s">
        <v>427</v>
      </c>
      <c r="AQ275" s="139" t="s">
        <v>3313</v>
      </c>
      <c r="AR275" s="141" t="s">
        <v>440</v>
      </c>
      <c r="AS275" s="141" t="s">
        <v>2036</v>
      </c>
      <c r="AT275" s="141" t="s">
        <v>2505</v>
      </c>
      <c r="AU275" s="141" t="s">
        <v>290</v>
      </c>
      <c r="AV275" s="139">
        <v>0.18</v>
      </c>
      <c r="AW275" s="139">
        <v>0.99</v>
      </c>
      <c r="AX275" s="139">
        <v>2.5</v>
      </c>
      <c r="AY275" s="139">
        <v>10</v>
      </c>
      <c r="AZ275" s="141" t="s">
        <v>90</v>
      </c>
      <c r="BA275" s="141" t="s">
        <v>1249</v>
      </c>
      <c r="BB275" s="141" t="s">
        <v>439</v>
      </c>
      <c r="BC275" s="139">
        <v>-4.5999999999999999E-3</v>
      </c>
      <c r="BD275" s="139">
        <v>99.994</v>
      </c>
      <c r="BE275" s="141" t="s">
        <v>430</v>
      </c>
      <c r="BF275" s="141" t="s">
        <v>90</v>
      </c>
      <c r="BG275" s="141" t="s">
        <v>458</v>
      </c>
      <c r="BH275" s="141" t="s">
        <v>432</v>
      </c>
      <c r="BI275" s="139">
        <v>40</v>
      </c>
      <c r="BJ275" s="141" t="s">
        <v>3360</v>
      </c>
      <c r="BK275" s="140">
        <v>45585</v>
      </c>
      <c r="BL275" s="139">
        <v>1.35</v>
      </c>
      <c r="BM275" s="141" t="s">
        <v>434</v>
      </c>
      <c r="BN275" s="141">
        <v>4</v>
      </c>
      <c r="BO275" s="141" t="s">
        <v>974</v>
      </c>
      <c r="BP275" s="141" t="s">
        <v>3359</v>
      </c>
      <c r="BQ275" s="140"/>
      <c r="BR275" s="141" t="s">
        <v>7</v>
      </c>
      <c r="BS275" s="141" t="s">
        <v>12</v>
      </c>
      <c r="BT275" s="141" t="s">
        <v>7</v>
      </c>
      <c r="BU275" s="141" t="s">
        <v>2036</v>
      </c>
      <c r="BV275" s="141" t="s">
        <v>1904</v>
      </c>
      <c r="BW275" t="s">
        <v>90</v>
      </c>
      <c r="BX275" s="141" t="s">
        <v>38</v>
      </c>
      <c r="BY275" s="141" t="s">
        <v>90</v>
      </c>
      <c r="BZ275" s="141" t="s">
        <v>90</v>
      </c>
      <c r="CA275" s="141" t="s">
        <v>7758</v>
      </c>
      <c r="CB275" s="141" t="s">
        <v>90</v>
      </c>
      <c r="CC275" s="142" t="s">
        <v>8224</v>
      </c>
      <c r="CD275">
        <v>1</v>
      </c>
      <c r="CE275">
        <v>6.4492000000000003</v>
      </c>
      <c r="CF275">
        <v>7.7862999999999998</v>
      </c>
      <c r="CG275" s="141">
        <v>4</v>
      </c>
      <c r="CH275" s="141">
        <v>25.797000000000001</v>
      </c>
      <c r="CI275" s="141">
        <v>31.145</v>
      </c>
      <c r="CJ275" s="141" t="s">
        <v>8230</v>
      </c>
      <c r="CK275" s="141" t="s">
        <v>7</v>
      </c>
      <c r="CL275" s="141" t="s">
        <v>7</v>
      </c>
      <c r="CM275" s="139"/>
      <c r="CN275" s="141" t="s">
        <v>724</v>
      </c>
      <c r="CO275" s="139"/>
      <c r="CP275" s="141" t="s">
        <v>7820</v>
      </c>
      <c r="CQ275" s="141" t="s">
        <v>7821</v>
      </c>
      <c r="CR275" s="141" t="s">
        <v>90</v>
      </c>
      <c r="CS275" s="141" t="s">
        <v>7865</v>
      </c>
      <c r="CT275" s="141" t="s">
        <v>142</v>
      </c>
      <c r="CU275" s="141" t="s">
        <v>90</v>
      </c>
      <c r="CV275" s="142" t="s">
        <v>7</v>
      </c>
      <c r="CW275" s="142" t="s">
        <v>90</v>
      </c>
      <c r="CX275" s="141" t="s">
        <v>3364</v>
      </c>
    </row>
    <row r="276" spans="1:102" x14ac:dyDescent="0.25">
      <c r="A276" s="139">
        <v>524</v>
      </c>
      <c r="B276" s="141" t="s">
        <v>814</v>
      </c>
      <c r="C276" s="141" t="s">
        <v>3340</v>
      </c>
      <c r="D276" s="141" t="s">
        <v>3342</v>
      </c>
      <c r="E276" s="140">
        <v>44481</v>
      </c>
      <c r="F276" s="141" t="s">
        <v>108</v>
      </c>
      <c r="G276" s="141" t="s">
        <v>90</v>
      </c>
      <c r="H276" s="141" t="s">
        <v>3346</v>
      </c>
      <c r="I276" s="141" t="s">
        <v>3347</v>
      </c>
      <c r="J276" s="141" t="s">
        <v>3348</v>
      </c>
      <c r="K276" s="141" t="s">
        <v>3354</v>
      </c>
      <c r="L276" t="s">
        <v>2</v>
      </c>
      <c r="M276" s="141" t="s">
        <v>3341</v>
      </c>
      <c r="N276" s="141" t="s">
        <v>1230</v>
      </c>
      <c r="O276" s="141" t="s">
        <v>90</v>
      </c>
      <c r="P276" s="141" t="s">
        <v>90</v>
      </c>
      <c r="Q276" s="141" t="s">
        <v>880</v>
      </c>
      <c r="R276" s="141" t="s">
        <v>424</v>
      </c>
      <c r="S276" s="141" t="s">
        <v>425</v>
      </c>
      <c r="T276" s="141" t="s">
        <v>426</v>
      </c>
      <c r="U276" s="141" t="s">
        <v>426</v>
      </c>
      <c r="V276" s="141" t="s">
        <v>3355</v>
      </c>
      <c r="W276" s="141" t="s">
        <v>3353</v>
      </c>
      <c r="X276" s="140">
        <v>44488</v>
      </c>
      <c r="Y276" s="141" t="s">
        <v>90</v>
      </c>
      <c r="Z276" s="140">
        <v>44488</v>
      </c>
      <c r="AA276" s="141" t="s">
        <v>3340</v>
      </c>
      <c r="AB276" s="141" t="s">
        <v>3352</v>
      </c>
      <c r="AC276" s="140">
        <v>44853</v>
      </c>
      <c r="AD276" s="141" t="s">
        <v>90</v>
      </c>
      <c r="AE276" s="139">
        <v>0.42499999999999999</v>
      </c>
      <c r="AF276" s="140">
        <v>45554</v>
      </c>
      <c r="AG276" s="140">
        <v>44488</v>
      </c>
      <c r="AH276" s="139">
        <v>7.25</v>
      </c>
      <c r="AI276" s="139">
        <v>1000</v>
      </c>
      <c r="AJ276" s="141" t="s">
        <v>3351</v>
      </c>
      <c r="AK276" s="141" t="s">
        <v>90</v>
      </c>
      <c r="AL276" s="141" t="s">
        <v>90</v>
      </c>
      <c r="AM276" s="141" t="s">
        <v>90</v>
      </c>
      <c r="AN276" s="139"/>
      <c r="AO276" s="141" t="s">
        <v>435</v>
      </c>
      <c r="AP276" s="141" t="s">
        <v>1043</v>
      </c>
      <c r="AQ276" s="139" t="s">
        <v>3350</v>
      </c>
      <c r="AR276" s="141" t="s">
        <v>440</v>
      </c>
      <c r="AS276" s="141" t="s">
        <v>2193</v>
      </c>
      <c r="AT276" s="141" t="s">
        <v>3349</v>
      </c>
      <c r="AU276" s="141" t="s">
        <v>290</v>
      </c>
      <c r="AV276" s="139"/>
      <c r="AW276" s="139"/>
      <c r="AX276" s="139"/>
      <c r="AY276" s="139"/>
      <c r="AZ276" s="141" t="s">
        <v>90</v>
      </c>
      <c r="BA276" s="141" t="s">
        <v>1816</v>
      </c>
      <c r="BB276" s="141" t="s">
        <v>1815</v>
      </c>
      <c r="BC276" s="139"/>
      <c r="BD276" s="139">
        <v>100</v>
      </c>
      <c r="BE276" s="141" t="s">
        <v>430</v>
      </c>
      <c r="BF276" s="141" t="s">
        <v>90</v>
      </c>
      <c r="BG276" s="141" t="s">
        <v>458</v>
      </c>
      <c r="BH276" s="141" t="s">
        <v>432</v>
      </c>
      <c r="BI276" s="139">
        <v>30</v>
      </c>
      <c r="BJ276" s="141" t="s">
        <v>3345</v>
      </c>
      <c r="BK276" s="140">
        <v>45584</v>
      </c>
      <c r="BL276" s="139">
        <v>0.42499999999999999</v>
      </c>
      <c r="BM276" s="141" t="s">
        <v>434</v>
      </c>
      <c r="BN276" s="141">
        <v>7.25</v>
      </c>
      <c r="BO276" s="141" t="s">
        <v>3072</v>
      </c>
      <c r="BP276" s="141" t="s">
        <v>3343</v>
      </c>
      <c r="BQ276" s="140"/>
      <c r="BR276" s="141" t="s">
        <v>7</v>
      </c>
      <c r="BS276" s="141" t="s">
        <v>21</v>
      </c>
      <c r="BT276" s="141" t="s">
        <v>7</v>
      </c>
      <c r="BU276" s="141" t="s">
        <v>2193</v>
      </c>
      <c r="BV276" s="141" t="s">
        <v>3344</v>
      </c>
      <c r="BW276" t="s">
        <v>90</v>
      </c>
      <c r="BX276" s="141" t="s">
        <v>38</v>
      </c>
      <c r="BY276" s="141" t="s">
        <v>90</v>
      </c>
      <c r="BZ276" s="141" t="s">
        <v>90</v>
      </c>
      <c r="CA276" s="141" t="s">
        <v>7782</v>
      </c>
      <c r="CB276" s="141" t="s">
        <v>90</v>
      </c>
      <c r="CC276" s="142" t="s">
        <v>8224</v>
      </c>
      <c r="CD276">
        <v>1.1579999999999999</v>
      </c>
      <c r="CE276">
        <v>7.4696999999999996</v>
      </c>
      <c r="CF276">
        <v>9.0153999999999996</v>
      </c>
      <c r="CG276" s="141">
        <v>8.3960000000000008</v>
      </c>
      <c r="CH276" s="141">
        <v>54.155000000000001</v>
      </c>
      <c r="CI276" s="141">
        <v>65.361999999999995</v>
      </c>
      <c r="CJ276" s="141" t="s">
        <v>90</v>
      </c>
      <c r="CK276" s="141" t="s">
        <v>7</v>
      </c>
      <c r="CL276" s="141" t="s">
        <v>140</v>
      </c>
      <c r="CM276" s="139">
        <v>70</v>
      </c>
      <c r="CN276" s="141" t="s">
        <v>726</v>
      </c>
      <c r="CO276" s="139">
        <v>30</v>
      </c>
      <c r="CP276" s="141" t="s">
        <v>7866</v>
      </c>
      <c r="CQ276" s="141" t="s">
        <v>7867</v>
      </c>
      <c r="CR276" s="141" t="s">
        <v>7867</v>
      </c>
      <c r="CS276" s="141" t="s">
        <v>7868</v>
      </c>
      <c r="CT276" s="141" t="s">
        <v>142</v>
      </c>
      <c r="CU276" s="141" t="s">
        <v>90</v>
      </c>
      <c r="CV276" s="142" t="s">
        <v>7</v>
      </c>
      <c r="CW276" s="142" t="s">
        <v>90</v>
      </c>
      <c r="CX276" s="141" t="s">
        <v>3356</v>
      </c>
    </row>
    <row r="277" spans="1:102" x14ac:dyDescent="0.25">
      <c r="A277" s="139">
        <v>523</v>
      </c>
      <c r="B277" s="141" t="s">
        <v>276</v>
      </c>
      <c r="C277" s="141" t="s">
        <v>1949</v>
      </c>
      <c r="D277" s="141" t="s">
        <v>3390</v>
      </c>
      <c r="E277" s="140">
        <v>44480</v>
      </c>
      <c r="F277" s="141" t="s">
        <v>104</v>
      </c>
      <c r="G277" s="141" t="s">
        <v>276</v>
      </c>
      <c r="H277" s="141" t="s">
        <v>3392</v>
      </c>
      <c r="I277" s="141" t="s">
        <v>3393</v>
      </c>
      <c r="J277" s="141" t="s">
        <v>90</v>
      </c>
      <c r="K277" s="141" t="s">
        <v>3395</v>
      </c>
      <c r="L277" t="s">
        <v>2</v>
      </c>
      <c r="M277" s="141" t="s">
        <v>3389</v>
      </c>
      <c r="N277" s="141" t="s">
        <v>126</v>
      </c>
      <c r="O277" s="141" t="s">
        <v>90</v>
      </c>
      <c r="P277" s="141" t="s">
        <v>90</v>
      </c>
      <c r="Q277" s="141" t="s">
        <v>423</v>
      </c>
      <c r="R277" s="141" t="s">
        <v>424</v>
      </c>
      <c r="S277" s="141" t="s">
        <v>425</v>
      </c>
      <c r="T277" s="141" t="s">
        <v>426</v>
      </c>
      <c r="U277" s="141" t="s">
        <v>426</v>
      </c>
      <c r="V277" s="141" t="s">
        <v>3396</v>
      </c>
      <c r="W277" s="141" t="s">
        <v>90</v>
      </c>
      <c r="X277" s="140">
        <v>44488</v>
      </c>
      <c r="Y277" s="141" t="s">
        <v>90</v>
      </c>
      <c r="Z277" s="140">
        <v>44488</v>
      </c>
      <c r="AA277" s="141" t="s">
        <v>90</v>
      </c>
      <c r="AB277" s="141" t="s">
        <v>1958</v>
      </c>
      <c r="AC277" s="140">
        <v>44670</v>
      </c>
      <c r="AD277" s="141" t="s">
        <v>90</v>
      </c>
      <c r="AE277" s="139">
        <v>2.7</v>
      </c>
      <c r="AF277" s="140"/>
      <c r="AG277" s="140">
        <v>44488</v>
      </c>
      <c r="AH277" s="139">
        <v>15</v>
      </c>
      <c r="AI277" s="139">
        <v>10000</v>
      </c>
      <c r="AJ277" s="141" t="s">
        <v>1957</v>
      </c>
      <c r="AK277" s="141" t="s">
        <v>90</v>
      </c>
      <c r="AL277" s="141" t="s">
        <v>90</v>
      </c>
      <c r="AM277" s="141" t="s">
        <v>90</v>
      </c>
      <c r="AN277" s="139"/>
      <c r="AO277" s="141" t="s">
        <v>436</v>
      </c>
      <c r="AP277" s="141" t="s">
        <v>1906</v>
      </c>
      <c r="AQ277" s="139" t="s">
        <v>3394</v>
      </c>
      <c r="AR277" s="141" t="s">
        <v>90</v>
      </c>
      <c r="AS277" s="141" t="s">
        <v>428</v>
      </c>
      <c r="AT277" s="141" t="s">
        <v>1150</v>
      </c>
      <c r="AU277" s="141" t="s">
        <v>290</v>
      </c>
      <c r="AV277" s="139"/>
      <c r="AW277" s="139"/>
      <c r="AX277" s="139"/>
      <c r="AY277" s="139"/>
      <c r="AZ277" s="141" t="s">
        <v>90</v>
      </c>
      <c r="BA277" s="141" t="s">
        <v>1308</v>
      </c>
      <c r="BB277" s="141" t="s">
        <v>1307</v>
      </c>
      <c r="BC277" s="139"/>
      <c r="BD277" s="139">
        <v>100</v>
      </c>
      <c r="BE277" s="141" t="s">
        <v>430</v>
      </c>
      <c r="BF277" s="141" t="s">
        <v>90</v>
      </c>
      <c r="BG277" s="141" t="s">
        <v>431</v>
      </c>
      <c r="BH277" s="141" t="s">
        <v>432</v>
      </c>
      <c r="BI277" s="139">
        <v>30</v>
      </c>
      <c r="BJ277" s="141" t="s">
        <v>433</v>
      </c>
      <c r="BK277" s="140">
        <v>45584</v>
      </c>
      <c r="BL277" s="139">
        <v>2.7</v>
      </c>
      <c r="BM277" s="141" t="s">
        <v>434</v>
      </c>
      <c r="BN277" s="141">
        <v>15</v>
      </c>
      <c r="BO277" s="141" t="s">
        <v>428</v>
      </c>
      <c r="BP277" s="141" t="s">
        <v>3391</v>
      </c>
      <c r="BQ277" s="140"/>
      <c r="BR277" s="141" t="s">
        <v>7</v>
      </c>
      <c r="BS277" s="141" t="s">
        <v>18</v>
      </c>
      <c r="BT277" s="141" t="s">
        <v>7</v>
      </c>
      <c r="BU277" s="141" t="s">
        <v>428</v>
      </c>
      <c r="BV277" s="141" t="s">
        <v>428</v>
      </c>
      <c r="BW277" t="s">
        <v>90</v>
      </c>
      <c r="BX277" s="141" t="s">
        <v>36</v>
      </c>
      <c r="BY277" s="141" t="s">
        <v>90</v>
      </c>
      <c r="BZ277" s="141" t="s">
        <v>90</v>
      </c>
      <c r="CA277" s="141" t="s">
        <v>243</v>
      </c>
      <c r="CB277" s="141" t="s">
        <v>90</v>
      </c>
      <c r="CC277" s="142" t="s">
        <v>8224</v>
      </c>
      <c r="CD277">
        <v>0.15509999999999999</v>
      </c>
      <c r="CE277">
        <v>1</v>
      </c>
      <c r="CF277">
        <v>1.2073</v>
      </c>
      <c r="CG277" s="141">
        <v>2.3260000000000001</v>
      </c>
      <c r="CH277" s="141">
        <v>15</v>
      </c>
      <c r="CI277" s="141">
        <v>18.11</v>
      </c>
      <c r="CJ277" s="141" t="s">
        <v>90</v>
      </c>
      <c r="CK277" s="141" t="s">
        <v>7</v>
      </c>
      <c r="CL277" s="141" t="s">
        <v>140</v>
      </c>
      <c r="CM277" s="139"/>
      <c r="CN277" s="141" t="s">
        <v>112</v>
      </c>
      <c r="CO277" s="139">
        <v>30</v>
      </c>
      <c r="CP277" s="141" t="s">
        <v>7856</v>
      </c>
      <c r="CQ277" s="141" t="s">
        <v>3166</v>
      </c>
      <c r="CR277" s="141" t="s">
        <v>90</v>
      </c>
      <c r="CS277" s="141" t="s">
        <v>3166</v>
      </c>
      <c r="CT277" s="141" t="s">
        <v>142</v>
      </c>
      <c r="CU277" s="141" t="s">
        <v>90</v>
      </c>
      <c r="CV277" s="142" t="s">
        <v>7</v>
      </c>
      <c r="CW277" s="142" t="s">
        <v>629</v>
      </c>
      <c r="CX277" s="141" t="s">
        <v>3397</v>
      </c>
    </row>
    <row r="278" spans="1:102" x14ac:dyDescent="0.25">
      <c r="A278" s="139">
        <v>522</v>
      </c>
      <c r="B278" s="141" t="s">
        <v>814</v>
      </c>
      <c r="C278" s="141" t="s">
        <v>3398</v>
      </c>
      <c r="D278" s="141" t="s">
        <v>3400</v>
      </c>
      <c r="E278" s="140">
        <v>44477</v>
      </c>
      <c r="F278" s="141" t="s">
        <v>83</v>
      </c>
      <c r="G278" s="141" t="s">
        <v>90</v>
      </c>
      <c r="H278" s="141" t="s">
        <v>3403</v>
      </c>
      <c r="I278" s="141" t="s">
        <v>451</v>
      </c>
      <c r="J278" s="141" t="s">
        <v>2584</v>
      </c>
      <c r="K278" s="141" t="s">
        <v>3408</v>
      </c>
      <c r="L278" t="s">
        <v>1</v>
      </c>
      <c r="M278" s="141" t="s">
        <v>3399</v>
      </c>
      <c r="N278" s="141" t="s">
        <v>126</v>
      </c>
      <c r="O278" s="141" t="s">
        <v>90</v>
      </c>
      <c r="P278" s="141" t="s">
        <v>90</v>
      </c>
      <c r="Q278" s="141" t="s">
        <v>423</v>
      </c>
      <c r="R278" s="141" t="s">
        <v>424</v>
      </c>
      <c r="S278" s="141" t="s">
        <v>425</v>
      </c>
      <c r="T278" s="141" t="s">
        <v>426</v>
      </c>
      <c r="U278" s="141" t="s">
        <v>426</v>
      </c>
      <c r="V278" s="141" t="s">
        <v>3409</v>
      </c>
      <c r="W278" s="141" t="s">
        <v>90</v>
      </c>
      <c r="X278" s="140">
        <v>44484</v>
      </c>
      <c r="Y278" s="141" t="s">
        <v>90</v>
      </c>
      <c r="Z278" s="140">
        <v>44484</v>
      </c>
      <c r="AA278" s="141" t="s">
        <v>90</v>
      </c>
      <c r="AB278" s="141" t="s">
        <v>3407</v>
      </c>
      <c r="AC278" s="140">
        <v>44666</v>
      </c>
      <c r="AD278" s="141" t="s">
        <v>90</v>
      </c>
      <c r="AE278" s="139">
        <v>2.6</v>
      </c>
      <c r="AF278" s="140"/>
      <c r="AG278" s="140">
        <v>44484</v>
      </c>
      <c r="AH278" s="139">
        <v>0.97</v>
      </c>
      <c r="AI278" s="139">
        <v>1000</v>
      </c>
      <c r="AJ278" s="141" t="s">
        <v>3406</v>
      </c>
      <c r="AK278" s="141" t="s">
        <v>90</v>
      </c>
      <c r="AL278" s="141" t="s">
        <v>90</v>
      </c>
      <c r="AM278" s="141" t="s">
        <v>90</v>
      </c>
      <c r="AN278" s="139"/>
      <c r="AO278" s="141" t="s">
        <v>436</v>
      </c>
      <c r="AP278" s="141" t="s">
        <v>427</v>
      </c>
      <c r="AQ278" s="139" t="s">
        <v>1707</v>
      </c>
      <c r="AR278" s="141" t="s">
        <v>438</v>
      </c>
      <c r="AS278" s="141" t="s">
        <v>428</v>
      </c>
      <c r="AT278" s="141" t="s">
        <v>1150</v>
      </c>
      <c r="AU278" s="141" t="s">
        <v>290</v>
      </c>
      <c r="AV278" s="139"/>
      <c r="AW278" s="139"/>
      <c r="AX278" s="139"/>
      <c r="AY278" s="139"/>
      <c r="AZ278" s="141" t="s">
        <v>90</v>
      </c>
      <c r="BA278" s="141" t="s">
        <v>3405</v>
      </c>
      <c r="BB278" s="141" t="s">
        <v>875</v>
      </c>
      <c r="BC278" s="139"/>
      <c r="BD278" s="139">
        <v>100</v>
      </c>
      <c r="BE278" s="141" t="s">
        <v>430</v>
      </c>
      <c r="BF278" s="141" t="s">
        <v>3404</v>
      </c>
      <c r="BG278" s="141" t="s">
        <v>789</v>
      </c>
      <c r="BH278" s="141" t="s">
        <v>432</v>
      </c>
      <c r="BI278" s="139"/>
      <c r="BJ278" s="141" t="s">
        <v>107</v>
      </c>
      <c r="BK278" s="140">
        <v>45550</v>
      </c>
      <c r="BL278" s="139">
        <v>2.6</v>
      </c>
      <c r="BM278" s="141" t="s">
        <v>3402</v>
      </c>
      <c r="BN278" s="141">
        <v>0.97</v>
      </c>
      <c r="BO278" s="141" t="s">
        <v>428</v>
      </c>
      <c r="BP278" s="141" t="s">
        <v>3401</v>
      </c>
      <c r="BQ278" s="140"/>
      <c r="BR278" s="141" t="s">
        <v>7</v>
      </c>
      <c r="BS278" s="141" t="s">
        <v>19</v>
      </c>
      <c r="BT278" s="141" t="s">
        <v>7</v>
      </c>
      <c r="BU278" s="141" t="s">
        <v>428</v>
      </c>
      <c r="BV278" s="141" t="s">
        <v>428</v>
      </c>
      <c r="BW278" t="s">
        <v>90</v>
      </c>
      <c r="BX278" s="141" t="s">
        <v>109</v>
      </c>
      <c r="BY278" s="141" t="s">
        <v>336</v>
      </c>
      <c r="BZ278" s="141" t="s">
        <v>90</v>
      </c>
      <c r="CA278" s="141" t="s">
        <v>107</v>
      </c>
      <c r="CB278" s="141" t="s">
        <v>90</v>
      </c>
      <c r="CC278" s="142" t="s">
        <v>8224</v>
      </c>
      <c r="CD278">
        <v>1</v>
      </c>
      <c r="CE278">
        <v>6.4492000000000003</v>
      </c>
      <c r="CF278">
        <v>7.7862999999999998</v>
      </c>
      <c r="CG278" s="141">
        <v>0.97</v>
      </c>
      <c r="CH278" s="141">
        <v>6.2560000000000002</v>
      </c>
      <c r="CI278" s="141">
        <v>7.5529999999999999</v>
      </c>
      <c r="CJ278" s="141" t="s">
        <v>90</v>
      </c>
      <c r="CK278" s="141" t="s">
        <v>7</v>
      </c>
      <c r="CL278" s="141" t="s">
        <v>7</v>
      </c>
      <c r="CM278" s="139"/>
      <c r="CN278" s="141" t="s">
        <v>451</v>
      </c>
      <c r="CO278" s="139"/>
      <c r="CP278" s="141" t="s">
        <v>7869</v>
      </c>
      <c r="CQ278" s="141" t="s">
        <v>451</v>
      </c>
      <c r="CR278" s="141" t="s">
        <v>451</v>
      </c>
      <c r="CS278" s="141" t="s">
        <v>3609</v>
      </c>
      <c r="CT278" s="141" t="s">
        <v>7789</v>
      </c>
      <c r="CU278" s="141" t="s">
        <v>90</v>
      </c>
      <c r="CV278" s="142" t="s">
        <v>7</v>
      </c>
      <c r="CW278" s="142" t="s">
        <v>90</v>
      </c>
      <c r="CX278" s="141" t="s">
        <v>3410</v>
      </c>
    </row>
    <row r="279" spans="1:102" x14ac:dyDescent="0.25">
      <c r="A279" s="139">
        <v>521</v>
      </c>
      <c r="B279" s="141" t="s">
        <v>642</v>
      </c>
      <c r="C279" s="141" t="s">
        <v>3411</v>
      </c>
      <c r="D279" s="141" t="s">
        <v>3413</v>
      </c>
      <c r="E279" s="140">
        <v>44473</v>
      </c>
      <c r="F279" s="141" t="s">
        <v>83</v>
      </c>
      <c r="G279" s="141" t="s">
        <v>90</v>
      </c>
      <c r="H279" s="141" t="s">
        <v>90</v>
      </c>
      <c r="I279" s="141" t="s">
        <v>90</v>
      </c>
      <c r="J279" s="141" t="s">
        <v>3416</v>
      </c>
      <c r="K279" s="141" t="s">
        <v>3419</v>
      </c>
      <c r="L279" t="s">
        <v>1</v>
      </c>
      <c r="M279" s="141" t="s">
        <v>3412</v>
      </c>
      <c r="N279" s="141" t="s">
        <v>126</v>
      </c>
      <c r="O279" s="141" t="s">
        <v>90</v>
      </c>
      <c r="P279" s="141" t="s">
        <v>90</v>
      </c>
      <c r="Q279" s="141" t="s">
        <v>423</v>
      </c>
      <c r="R279" s="141" t="s">
        <v>424</v>
      </c>
      <c r="S279" s="141" t="s">
        <v>425</v>
      </c>
      <c r="T279" s="141" t="s">
        <v>426</v>
      </c>
      <c r="U279" s="141" t="s">
        <v>426</v>
      </c>
      <c r="V279" s="141" t="s">
        <v>3420</v>
      </c>
      <c r="W279" s="141" t="s">
        <v>90</v>
      </c>
      <c r="X279" s="140">
        <v>44489</v>
      </c>
      <c r="Y279" s="141" t="s">
        <v>90</v>
      </c>
      <c r="Z279" s="140">
        <v>44489</v>
      </c>
      <c r="AA279" s="141" t="s">
        <v>90</v>
      </c>
      <c r="AB279" s="141" t="s">
        <v>3418</v>
      </c>
      <c r="AC279" s="140">
        <v>44671</v>
      </c>
      <c r="AD279" s="141" t="s">
        <v>90</v>
      </c>
      <c r="AE279" s="139">
        <v>2.0299999999999998</v>
      </c>
      <c r="AF279" s="140"/>
      <c r="AG279" s="140">
        <v>44489</v>
      </c>
      <c r="AH279" s="139">
        <v>0.48</v>
      </c>
      <c r="AI279" s="139">
        <v>1000</v>
      </c>
      <c r="AJ279" s="141" t="s">
        <v>3417</v>
      </c>
      <c r="AK279" s="141" t="s">
        <v>90</v>
      </c>
      <c r="AL279" s="141" t="s">
        <v>90</v>
      </c>
      <c r="AM279" s="141" t="s">
        <v>90</v>
      </c>
      <c r="AN279" s="139"/>
      <c r="AO279" s="141" t="s">
        <v>436</v>
      </c>
      <c r="AP279" s="141" t="s">
        <v>427</v>
      </c>
      <c r="AQ279" s="139" t="s">
        <v>3313</v>
      </c>
      <c r="AR279" s="141" t="s">
        <v>438</v>
      </c>
      <c r="AS279" s="141" t="s">
        <v>428</v>
      </c>
      <c r="AT279" s="141" t="s">
        <v>429</v>
      </c>
      <c r="AU279" s="141" t="s">
        <v>290</v>
      </c>
      <c r="AV279" s="139"/>
      <c r="AW279" s="139"/>
      <c r="AX279" s="139"/>
      <c r="AY279" s="139"/>
      <c r="AZ279" s="141" t="s">
        <v>3193</v>
      </c>
      <c r="BA279" s="141" t="s">
        <v>1626</v>
      </c>
      <c r="BB279" s="141" t="s">
        <v>1083</v>
      </c>
      <c r="BC279" s="139"/>
      <c r="BD279" s="139">
        <v>100</v>
      </c>
      <c r="BE279" s="141" t="s">
        <v>430</v>
      </c>
      <c r="BF279" s="141" t="s">
        <v>3415</v>
      </c>
      <c r="BG279" s="141" t="s">
        <v>789</v>
      </c>
      <c r="BH279" s="141" t="s">
        <v>432</v>
      </c>
      <c r="BI279" s="139"/>
      <c r="BJ279" s="141" t="s">
        <v>433</v>
      </c>
      <c r="BK279" s="140">
        <v>45585</v>
      </c>
      <c r="BL279" s="139">
        <v>2.0299999999999998</v>
      </c>
      <c r="BM279" s="141" t="s">
        <v>434</v>
      </c>
      <c r="BN279" s="141">
        <v>0.48</v>
      </c>
      <c r="BO279" s="141" t="s">
        <v>428</v>
      </c>
      <c r="BP279" s="141" t="s">
        <v>3414</v>
      </c>
      <c r="BQ279" s="140"/>
      <c r="BR279" s="141" t="s">
        <v>7</v>
      </c>
      <c r="BS279" s="141" t="s">
        <v>8</v>
      </c>
      <c r="BT279" s="141" t="s">
        <v>7</v>
      </c>
      <c r="BU279" s="141" t="s">
        <v>428</v>
      </c>
      <c r="BV279" s="141" t="s">
        <v>428</v>
      </c>
      <c r="BW279" t="s">
        <v>90</v>
      </c>
      <c r="BX279" s="141" t="s">
        <v>109</v>
      </c>
      <c r="BY279" s="141" t="s">
        <v>308</v>
      </c>
      <c r="BZ279" s="141" t="s">
        <v>90</v>
      </c>
      <c r="CA279" s="141" t="s">
        <v>243</v>
      </c>
      <c r="CB279" s="141" t="s">
        <v>90</v>
      </c>
      <c r="CC279" s="142" t="s">
        <v>8224</v>
      </c>
      <c r="CD279">
        <v>1</v>
      </c>
      <c r="CE279">
        <v>6.4492000000000003</v>
      </c>
      <c r="CF279">
        <v>7.7862999999999998</v>
      </c>
      <c r="CG279" s="141">
        <v>0.48</v>
      </c>
      <c r="CH279" s="141">
        <v>3.0960000000000001</v>
      </c>
      <c r="CI279" s="141">
        <v>3.7370000000000001</v>
      </c>
      <c r="CJ279" s="141" t="s">
        <v>90</v>
      </c>
      <c r="CK279" s="141" t="s">
        <v>7</v>
      </c>
      <c r="CL279" s="141" t="s">
        <v>7</v>
      </c>
      <c r="CM279" s="139"/>
      <c r="CN279" s="141" t="s">
        <v>112</v>
      </c>
      <c r="CO279" s="139"/>
      <c r="CP279" s="141" t="s">
        <v>90</v>
      </c>
      <c r="CQ279" s="141" t="s">
        <v>90</v>
      </c>
      <c r="CR279" s="141" t="s">
        <v>90</v>
      </c>
      <c r="CS279" s="141" t="s">
        <v>7870</v>
      </c>
      <c r="CT279" s="141" t="s">
        <v>142</v>
      </c>
      <c r="CU279" s="141" t="s">
        <v>90</v>
      </c>
      <c r="CV279" s="142" t="s">
        <v>7</v>
      </c>
      <c r="CW279" s="142" t="s">
        <v>90</v>
      </c>
      <c r="CX279" s="141" t="s">
        <v>3421</v>
      </c>
    </row>
    <row r="280" spans="1:102" x14ac:dyDescent="0.25">
      <c r="A280" s="139">
        <v>520</v>
      </c>
      <c r="B280" s="141" t="s">
        <v>814</v>
      </c>
      <c r="C280" s="141" t="s">
        <v>3447</v>
      </c>
      <c r="D280" s="141" t="s">
        <v>3449</v>
      </c>
      <c r="E280" s="140">
        <v>44468</v>
      </c>
      <c r="F280" s="141" t="s">
        <v>83</v>
      </c>
      <c r="G280" s="141" t="s">
        <v>90</v>
      </c>
      <c r="H280" s="141" t="s">
        <v>1941</v>
      </c>
      <c r="I280" s="141" t="s">
        <v>3451</v>
      </c>
      <c r="J280" s="141" t="s">
        <v>2516</v>
      </c>
      <c r="K280" s="141" t="s">
        <v>3457</v>
      </c>
      <c r="L280" t="s">
        <v>1</v>
      </c>
      <c r="M280" s="141" t="s">
        <v>3448</v>
      </c>
      <c r="N280" s="141" t="s">
        <v>126</v>
      </c>
      <c r="O280" s="141" t="s">
        <v>90</v>
      </c>
      <c r="P280" s="141" t="s">
        <v>90</v>
      </c>
      <c r="Q280" s="141" t="s">
        <v>423</v>
      </c>
      <c r="R280" s="141" t="s">
        <v>424</v>
      </c>
      <c r="S280" s="141" t="s">
        <v>425</v>
      </c>
      <c r="T280" s="141" t="s">
        <v>426</v>
      </c>
      <c r="U280" s="141" t="s">
        <v>426</v>
      </c>
      <c r="V280" s="141" t="s">
        <v>3458</v>
      </c>
      <c r="W280" s="141" t="s">
        <v>713</v>
      </c>
      <c r="X280" s="140">
        <v>44481</v>
      </c>
      <c r="Y280" s="141" t="s">
        <v>90</v>
      </c>
      <c r="Z280" s="140">
        <v>44481</v>
      </c>
      <c r="AA280" s="141" t="s">
        <v>90</v>
      </c>
      <c r="AB280" s="141" t="s">
        <v>3456</v>
      </c>
      <c r="AC280" s="140">
        <v>44663</v>
      </c>
      <c r="AD280" s="141" t="s">
        <v>90</v>
      </c>
      <c r="AE280" s="139">
        <v>3</v>
      </c>
      <c r="AF280" s="140"/>
      <c r="AG280" s="140">
        <v>44481</v>
      </c>
      <c r="AH280" s="139">
        <v>1.5</v>
      </c>
      <c r="AI280" s="139">
        <v>1000</v>
      </c>
      <c r="AJ280" s="141" t="s">
        <v>3455</v>
      </c>
      <c r="AK280" s="141" t="s">
        <v>90</v>
      </c>
      <c r="AL280" s="141" t="s">
        <v>90</v>
      </c>
      <c r="AM280" s="141" t="s">
        <v>90</v>
      </c>
      <c r="AN280" s="139"/>
      <c r="AO280" s="141" t="s">
        <v>435</v>
      </c>
      <c r="AP280" s="141" t="s">
        <v>427</v>
      </c>
      <c r="AQ280" s="139" t="s">
        <v>3454</v>
      </c>
      <c r="AR280" s="141" t="s">
        <v>372</v>
      </c>
      <c r="AS280" s="141" t="s">
        <v>428</v>
      </c>
      <c r="AT280" s="141" t="s">
        <v>429</v>
      </c>
      <c r="AU280" s="141" t="s">
        <v>290</v>
      </c>
      <c r="AV280" s="139"/>
      <c r="AW280" s="139"/>
      <c r="AX280" s="139"/>
      <c r="AY280" s="139"/>
      <c r="AZ280" s="141" t="s">
        <v>90</v>
      </c>
      <c r="BA280" s="141" t="s">
        <v>3453</v>
      </c>
      <c r="BB280" s="141" t="s">
        <v>3452</v>
      </c>
      <c r="BC280" s="139">
        <v>-3.8999999999999998E-3</v>
      </c>
      <c r="BD280" s="139">
        <v>100</v>
      </c>
      <c r="BE280" s="141" t="s">
        <v>430</v>
      </c>
      <c r="BF280" s="141" t="s">
        <v>90</v>
      </c>
      <c r="BG280" s="141" t="s">
        <v>431</v>
      </c>
      <c r="BH280" s="141" t="s">
        <v>432</v>
      </c>
      <c r="BI280" s="139">
        <v>50</v>
      </c>
      <c r="BJ280" s="141" t="s">
        <v>433</v>
      </c>
      <c r="BK280" s="140">
        <v>45577</v>
      </c>
      <c r="BL280" s="139">
        <v>3</v>
      </c>
      <c r="BM280" s="141" t="s">
        <v>434</v>
      </c>
      <c r="BN280" s="141">
        <v>1.5</v>
      </c>
      <c r="BO280" s="141" t="s">
        <v>428</v>
      </c>
      <c r="BP280" s="141" t="s">
        <v>3450</v>
      </c>
      <c r="BQ280" s="140"/>
      <c r="BR280" s="141" t="s">
        <v>7</v>
      </c>
      <c r="BS280" s="141" t="s">
        <v>20</v>
      </c>
      <c r="BT280" s="141" t="s">
        <v>7</v>
      </c>
      <c r="BU280" s="141" t="s">
        <v>428</v>
      </c>
      <c r="BV280" s="141" t="s">
        <v>428</v>
      </c>
      <c r="BW280" t="s">
        <v>90</v>
      </c>
      <c r="BX280" s="141" t="s">
        <v>36</v>
      </c>
      <c r="BY280" s="141" t="s">
        <v>90</v>
      </c>
      <c r="BZ280" s="141" t="s">
        <v>90</v>
      </c>
      <c r="CA280" s="141" t="s">
        <v>243</v>
      </c>
      <c r="CB280" s="141" t="s">
        <v>90</v>
      </c>
      <c r="CC280" s="142" t="s">
        <v>8231</v>
      </c>
      <c r="CD280">
        <v>1</v>
      </c>
      <c r="CE280">
        <v>6.4683000000000002</v>
      </c>
      <c r="CF280">
        <v>7.7651000000000003</v>
      </c>
      <c r="CG280" s="141">
        <v>1.5</v>
      </c>
      <c r="CH280" s="141">
        <v>9.702</v>
      </c>
      <c r="CI280" s="141">
        <v>11.648</v>
      </c>
      <c r="CJ280" s="141" t="s">
        <v>90</v>
      </c>
      <c r="CK280" s="141" t="s">
        <v>7</v>
      </c>
      <c r="CL280" s="141" t="s">
        <v>7</v>
      </c>
      <c r="CM280" s="139"/>
      <c r="CN280" s="141" t="s">
        <v>112</v>
      </c>
      <c r="CO280" s="139">
        <v>50</v>
      </c>
      <c r="CP280" s="141" t="s">
        <v>7757</v>
      </c>
      <c r="CQ280" s="141" t="s">
        <v>3451</v>
      </c>
      <c r="CR280" s="141" t="s">
        <v>90</v>
      </c>
      <c r="CS280" s="141" t="s">
        <v>3451</v>
      </c>
      <c r="CT280" s="141" t="s">
        <v>142</v>
      </c>
      <c r="CU280" s="141" t="s">
        <v>90</v>
      </c>
      <c r="CV280" s="142" t="s">
        <v>7</v>
      </c>
      <c r="CW280" s="142" t="s">
        <v>90</v>
      </c>
      <c r="CX280" s="141" t="s">
        <v>3459</v>
      </c>
    </row>
    <row r="281" spans="1:102" x14ac:dyDescent="0.25">
      <c r="A281" s="139">
        <v>519</v>
      </c>
      <c r="B281" s="141" t="s">
        <v>7732</v>
      </c>
      <c r="C281" s="141" t="s">
        <v>3436</v>
      </c>
      <c r="D281" s="141" t="s">
        <v>3438</v>
      </c>
      <c r="E281" s="140">
        <v>44468</v>
      </c>
      <c r="F281" s="141" t="s">
        <v>83</v>
      </c>
      <c r="G281" s="141" t="s">
        <v>90</v>
      </c>
      <c r="H281" s="141" t="s">
        <v>90</v>
      </c>
      <c r="I281" s="141" t="s">
        <v>90</v>
      </c>
      <c r="J281" s="141" t="s">
        <v>3441</v>
      </c>
      <c r="K281" s="141" t="s">
        <v>3444</v>
      </c>
      <c r="L281" t="s">
        <v>1</v>
      </c>
      <c r="M281" s="141" t="s">
        <v>3437</v>
      </c>
      <c r="N281" s="141" t="s">
        <v>126</v>
      </c>
      <c r="O281" s="141" t="s">
        <v>90</v>
      </c>
      <c r="P281" s="141" t="s">
        <v>90</v>
      </c>
      <c r="Q281" s="141" t="s">
        <v>423</v>
      </c>
      <c r="R281" s="141" t="s">
        <v>424</v>
      </c>
      <c r="S281" s="141" t="s">
        <v>425</v>
      </c>
      <c r="T281" s="141" t="s">
        <v>426</v>
      </c>
      <c r="U281" s="141" t="s">
        <v>426</v>
      </c>
      <c r="V281" s="141" t="s">
        <v>3445</v>
      </c>
      <c r="W281" s="141" t="s">
        <v>90</v>
      </c>
      <c r="X281" s="140">
        <v>44477</v>
      </c>
      <c r="Y281" s="141" t="s">
        <v>90</v>
      </c>
      <c r="Z281" s="140">
        <v>44477</v>
      </c>
      <c r="AA281" s="141" t="s">
        <v>90</v>
      </c>
      <c r="AB281" s="141" t="s">
        <v>3443</v>
      </c>
      <c r="AC281" s="140">
        <v>44659</v>
      </c>
      <c r="AD281" s="141" t="s">
        <v>90</v>
      </c>
      <c r="AE281" s="139">
        <v>2.04</v>
      </c>
      <c r="AF281" s="140"/>
      <c r="AG281" s="140">
        <v>44477</v>
      </c>
      <c r="AH281" s="139">
        <v>1</v>
      </c>
      <c r="AI281" s="139">
        <v>1000</v>
      </c>
      <c r="AJ281" s="141" t="s">
        <v>3442</v>
      </c>
      <c r="AK281" s="141" t="s">
        <v>90</v>
      </c>
      <c r="AL281" s="141" t="s">
        <v>90</v>
      </c>
      <c r="AM281" s="141" t="s">
        <v>90</v>
      </c>
      <c r="AN281" s="139"/>
      <c r="AO281" s="141" t="s">
        <v>436</v>
      </c>
      <c r="AP281" s="141" t="s">
        <v>427</v>
      </c>
      <c r="AQ281" s="139" t="s">
        <v>1151</v>
      </c>
      <c r="AR281" s="141" t="s">
        <v>438</v>
      </c>
      <c r="AS281" s="141" t="s">
        <v>428</v>
      </c>
      <c r="AT281" s="141" t="s">
        <v>1150</v>
      </c>
      <c r="AU281" s="141" t="s">
        <v>290</v>
      </c>
      <c r="AV281" s="139"/>
      <c r="AW281" s="139"/>
      <c r="AX281" s="139"/>
      <c r="AY281" s="139"/>
      <c r="AZ281" s="141" t="s">
        <v>3440</v>
      </c>
      <c r="BA281" s="141" t="s">
        <v>3300</v>
      </c>
      <c r="BB281" s="141" t="s">
        <v>908</v>
      </c>
      <c r="BC281" s="139"/>
      <c r="BD281" s="139">
        <v>100</v>
      </c>
      <c r="BE281" s="141" t="s">
        <v>430</v>
      </c>
      <c r="BF281" s="141" t="s">
        <v>2542</v>
      </c>
      <c r="BG281" s="141" t="s">
        <v>789</v>
      </c>
      <c r="BH281" s="141" t="s">
        <v>432</v>
      </c>
      <c r="BI281" s="139"/>
      <c r="BJ281" s="141" t="s">
        <v>107</v>
      </c>
      <c r="BK281" s="140">
        <v>45573</v>
      </c>
      <c r="BL281" s="139">
        <v>2.04</v>
      </c>
      <c r="BM281" s="141" t="s">
        <v>434</v>
      </c>
      <c r="BN281" s="141">
        <v>1</v>
      </c>
      <c r="BO281" s="141" t="s">
        <v>428</v>
      </c>
      <c r="BP281" s="141" t="s">
        <v>3439</v>
      </c>
      <c r="BQ281" s="140"/>
      <c r="BR281" s="141" t="s">
        <v>7</v>
      </c>
      <c r="BS281" s="141" t="s">
        <v>17</v>
      </c>
      <c r="BT281" s="141" t="s">
        <v>7</v>
      </c>
      <c r="BU281" s="141" t="s">
        <v>428</v>
      </c>
      <c r="BV281" s="141" t="s">
        <v>428</v>
      </c>
      <c r="BW281" t="s">
        <v>90</v>
      </c>
      <c r="BX281" s="141" t="s">
        <v>109</v>
      </c>
      <c r="BY281" s="141" t="s">
        <v>307</v>
      </c>
      <c r="BZ281" s="141" t="s">
        <v>90</v>
      </c>
      <c r="CA281" s="141" t="s">
        <v>107</v>
      </c>
      <c r="CB281" s="141" t="s">
        <v>90</v>
      </c>
      <c r="CC281" s="142" t="s">
        <v>8231</v>
      </c>
      <c r="CD281">
        <v>1</v>
      </c>
      <c r="CE281">
        <v>6.4683000000000002</v>
      </c>
      <c r="CF281">
        <v>7.7651000000000003</v>
      </c>
      <c r="CG281" s="141">
        <v>1</v>
      </c>
      <c r="CH281" s="141">
        <v>6.468</v>
      </c>
      <c r="CI281" s="141">
        <v>7.7649999999999997</v>
      </c>
      <c r="CJ281" s="141" t="s">
        <v>90</v>
      </c>
      <c r="CK281" s="141" t="s">
        <v>7</v>
      </c>
      <c r="CL281" s="141" t="s">
        <v>7</v>
      </c>
      <c r="CM281" s="139"/>
      <c r="CN281" s="141" t="s">
        <v>112</v>
      </c>
      <c r="CO281" s="139"/>
      <c r="CP281" s="141" t="s">
        <v>90</v>
      </c>
      <c r="CQ281" s="141" t="s">
        <v>90</v>
      </c>
      <c r="CR281" s="141" t="s">
        <v>90</v>
      </c>
      <c r="CS281" s="141" t="s">
        <v>7871</v>
      </c>
      <c r="CT281" s="141" t="s">
        <v>142</v>
      </c>
      <c r="CU281" s="141" t="s">
        <v>90</v>
      </c>
      <c r="CV281" s="142" t="s">
        <v>7</v>
      </c>
      <c r="CW281" s="142" t="s">
        <v>90</v>
      </c>
      <c r="CX281" s="141" t="s">
        <v>3446</v>
      </c>
    </row>
    <row r="282" spans="1:102" x14ac:dyDescent="0.25">
      <c r="A282" s="139">
        <v>518</v>
      </c>
      <c r="B282" s="141" t="s">
        <v>719</v>
      </c>
      <c r="C282" s="141" t="s">
        <v>3422</v>
      </c>
      <c r="D282" s="141" t="s">
        <v>3424</v>
      </c>
      <c r="E282" s="140">
        <v>44468</v>
      </c>
      <c r="F282" s="141" t="s">
        <v>83</v>
      </c>
      <c r="G282" s="141" t="s">
        <v>90</v>
      </c>
      <c r="H282" s="141" t="s">
        <v>90</v>
      </c>
      <c r="I282" s="141" t="s">
        <v>3426</v>
      </c>
      <c r="J282" s="141" t="s">
        <v>3429</v>
      </c>
      <c r="K282" s="141" t="s">
        <v>3433</v>
      </c>
      <c r="L282" t="s">
        <v>1</v>
      </c>
      <c r="M282" s="141" t="s">
        <v>3423</v>
      </c>
      <c r="N282" s="141" t="s">
        <v>126</v>
      </c>
      <c r="O282" s="141" t="s">
        <v>90</v>
      </c>
      <c r="P282" s="141" t="s">
        <v>90</v>
      </c>
      <c r="Q282" s="141" t="s">
        <v>423</v>
      </c>
      <c r="R282" s="141" t="s">
        <v>424</v>
      </c>
      <c r="S282" s="141" t="s">
        <v>425</v>
      </c>
      <c r="T282" s="141" t="s">
        <v>426</v>
      </c>
      <c r="U282" s="141" t="s">
        <v>426</v>
      </c>
      <c r="V282" s="141" t="s">
        <v>3434</v>
      </c>
      <c r="W282" s="141" t="s">
        <v>2227</v>
      </c>
      <c r="X282" s="140">
        <v>44484</v>
      </c>
      <c r="Y282" s="141" t="s">
        <v>90</v>
      </c>
      <c r="Z282" s="140">
        <v>44484</v>
      </c>
      <c r="AA282" s="141" t="s">
        <v>90</v>
      </c>
      <c r="AB282" s="141" t="s">
        <v>3432</v>
      </c>
      <c r="AC282" s="140">
        <v>44666</v>
      </c>
      <c r="AD282" s="141" t="s">
        <v>90</v>
      </c>
      <c r="AE282" s="139">
        <v>1.9</v>
      </c>
      <c r="AF282" s="140"/>
      <c r="AG282" s="140">
        <v>44484</v>
      </c>
      <c r="AH282" s="139">
        <v>0.35</v>
      </c>
      <c r="AI282" s="139">
        <v>1000</v>
      </c>
      <c r="AJ282" s="141" t="s">
        <v>3431</v>
      </c>
      <c r="AK282" s="141" t="s">
        <v>90</v>
      </c>
      <c r="AL282" s="141" t="s">
        <v>90</v>
      </c>
      <c r="AM282" s="141" t="s">
        <v>90</v>
      </c>
      <c r="AN282" s="139"/>
      <c r="AO282" s="141" t="s">
        <v>436</v>
      </c>
      <c r="AP282" s="141" t="s">
        <v>427</v>
      </c>
      <c r="AQ282" s="139" t="s">
        <v>3430</v>
      </c>
      <c r="AR282" s="141" t="s">
        <v>438</v>
      </c>
      <c r="AS282" s="141" t="s">
        <v>428</v>
      </c>
      <c r="AT282" s="141" t="s">
        <v>429</v>
      </c>
      <c r="AU282" s="141" t="s">
        <v>290</v>
      </c>
      <c r="AV282" s="139"/>
      <c r="AW282" s="139"/>
      <c r="AX282" s="139"/>
      <c r="AY282" s="139"/>
      <c r="AZ282" s="141" t="s">
        <v>3428</v>
      </c>
      <c r="BA282" s="141" t="s">
        <v>909</v>
      </c>
      <c r="BB282" s="141" t="s">
        <v>875</v>
      </c>
      <c r="BC282" s="139"/>
      <c r="BD282" s="139">
        <v>100</v>
      </c>
      <c r="BE282" s="141" t="s">
        <v>430</v>
      </c>
      <c r="BF282" s="141" t="s">
        <v>3427</v>
      </c>
      <c r="BG282" s="141" t="s">
        <v>789</v>
      </c>
      <c r="BH282" s="141" t="s">
        <v>432</v>
      </c>
      <c r="BI282" s="139"/>
      <c r="BJ282" s="141" t="s">
        <v>107</v>
      </c>
      <c r="BK282" s="140">
        <v>45580</v>
      </c>
      <c r="BL282" s="139">
        <v>1.9</v>
      </c>
      <c r="BM282" s="141" t="s">
        <v>434</v>
      </c>
      <c r="BN282" s="141">
        <v>0.35</v>
      </c>
      <c r="BO282" s="141" t="s">
        <v>428</v>
      </c>
      <c r="BP282" s="141" t="s">
        <v>3425</v>
      </c>
      <c r="BQ282" s="140"/>
      <c r="BR282" s="141" t="s">
        <v>7</v>
      </c>
      <c r="BS282" s="141" t="s">
        <v>19</v>
      </c>
      <c r="BT282" s="141" t="s">
        <v>7</v>
      </c>
      <c r="BU282" s="141" t="s">
        <v>428</v>
      </c>
      <c r="BV282" s="141" t="s">
        <v>428</v>
      </c>
      <c r="BW282" t="s">
        <v>90</v>
      </c>
      <c r="BX282" s="141" t="s">
        <v>109</v>
      </c>
      <c r="BY282" s="141" t="s">
        <v>294</v>
      </c>
      <c r="BZ282" s="141" t="s">
        <v>90</v>
      </c>
      <c r="CA282" s="141" t="s">
        <v>107</v>
      </c>
      <c r="CB282" s="141" t="s">
        <v>90</v>
      </c>
      <c r="CC282" s="142" t="s">
        <v>8231</v>
      </c>
      <c r="CD282">
        <v>1</v>
      </c>
      <c r="CE282">
        <v>6.4683000000000002</v>
      </c>
      <c r="CF282">
        <v>7.7651000000000003</v>
      </c>
      <c r="CG282" s="141">
        <v>0.35</v>
      </c>
      <c r="CH282" s="141">
        <v>2.2639999999999998</v>
      </c>
      <c r="CI282" s="141">
        <v>2.718</v>
      </c>
      <c r="CJ282" s="141" t="s">
        <v>90</v>
      </c>
      <c r="CK282" s="141" t="s">
        <v>7</v>
      </c>
      <c r="CL282" s="141" t="s">
        <v>7</v>
      </c>
      <c r="CM282" s="139"/>
      <c r="CN282" s="141" t="s">
        <v>112</v>
      </c>
      <c r="CO282" s="139"/>
      <c r="CP282" s="141" t="s">
        <v>90</v>
      </c>
      <c r="CQ282" s="141" t="s">
        <v>3426</v>
      </c>
      <c r="CR282" s="141" t="s">
        <v>90</v>
      </c>
      <c r="CS282" s="141" t="s">
        <v>3426</v>
      </c>
      <c r="CT282" s="141" t="s">
        <v>142</v>
      </c>
      <c r="CU282" s="141" t="s">
        <v>90</v>
      </c>
      <c r="CV282" s="142" t="s">
        <v>7</v>
      </c>
      <c r="CW282" s="142" t="s">
        <v>90</v>
      </c>
      <c r="CX282" s="141" t="s">
        <v>3435</v>
      </c>
    </row>
    <row r="283" spans="1:102" x14ac:dyDescent="0.25">
      <c r="A283" s="139">
        <v>517</v>
      </c>
      <c r="B283" s="141" t="s">
        <v>7731</v>
      </c>
      <c r="C283" s="141" t="s">
        <v>3460</v>
      </c>
      <c r="D283" s="141" t="s">
        <v>3462</v>
      </c>
      <c r="E283" s="140">
        <v>44467</v>
      </c>
      <c r="F283" s="141" t="s">
        <v>83</v>
      </c>
      <c r="G283" s="141" t="s">
        <v>90</v>
      </c>
      <c r="H283" s="141" t="s">
        <v>3464</v>
      </c>
      <c r="I283" s="141" t="s">
        <v>3465</v>
      </c>
      <c r="J283" s="141" t="s">
        <v>3466</v>
      </c>
      <c r="K283" s="141" t="s">
        <v>3469</v>
      </c>
      <c r="L283" t="s">
        <v>82</v>
      </c>
      <c r="M283" s="141" t="s">
        <v>3461</v>
      </c>
      <c r="N283" s="141" t="s">
        <v>126</v>
      </c>
      <c r="O283" s="141" t="s">
        <v>90</v>
      </c>
      <c r="P283" s="141" t="s">
        <v>90</v>
      </c>
      <c r="Q283" s="141" t="s">
        <v>423</v>
      </c>
      <c r="R283" s="141" t="s">
        <v>424</v>
      </c>
      <c r="S283" s="141" t="s">
        <v>425</v>
      </c>
      <c r="T283" s="141" t="s">
        <v>426</v>
      </c>
      <c r="U283" s="141" t="s">
        <v>426</v>
      </c>
      <c r="V283" s="141" t="s">
        <v>3470</v>
      </c>
      <c r="W283" s="141" t="s">
        <v>713</v>
      </c>
      <c r="X283" s="140">
        <v>44477</v>
      </c>
      <c r="Y283" s="141" t="s">
        <v>90</v>
      </c>
      <c r="Z283" s="140">
        <v>44477</v>
      </c>
      <c r="AA283" s="141" t="s">
        <v>3460</v>
      </c>
      <c r="AB283" s="141" t="s">
        <v>3468</v>
      </c>
      <c r="AC283" s="140">
        <v>44659</v>
      </c>
      <c r="AD283" s="141" t="s">
        <v>90</v>
      </c>
      <c r="AE283" s="139">
        <v>1.65</v>
      </c>
      <c r="AF283" s="140"/>
      <c r="AG283" s="140">
        <v>44477</v>
      </c>
      <c r="AH283" s="139">
        <v>3</v>
      </c>
      <c r="AI283" s="139">
        <v>1000</v>
      </c>
      <c r="AJ283" s="141" t="s">
        <v>3467</v>
      </c>
      <c r="AK283" s="141" t="s">
        <v>90</v>
      </c>
      <c r="AL283" s="141" t="s">
        <v>90</v>
      </c>
      <c r="AM283" s="141" t="s">
        <v>90</v>
      </c>
      <c r="AN283" s="139"/>
      <c r="AO283" s="141" t="s">
        <v>435</v>
      </c>
      <c r="AP283" s="141" t="s">
        <v>731</v>
      </c>
      <c r="AQ283" s="139" t="s">
        <v>1151</v>
      </c>
      <c r="AR283" s="141" t="s">
        <v>440</v>
      </c>
      <c r="AS283" s="141" t="s">
        <v>1218</v>
      </c>
      <c r="AT283" s="141" t="s">
        <v>459</v>
      </c>
      <c r="AU283" s="141" t="s">
        <v>290</v>
      </c>
      <c r="AV283" s="139"/>
      <c r="AW283" s="139"/>
      <c r="AX283" s="139"/>
      <c r="AY283" s="139"/>
      <c r="AZ283" s="141" t="s">
        <v>90</v>
      </c>
      <c r="BA283" s="141" t="s">
        <v>1021</v>
      </c>
      <c r="BB283" s="141" t="s">
        <v>1020</v>
      </c>
      <c r="BC283" s="139">
        <v>-1.29E-2</v>
      </c>
      <c r="BD283" s="139">
        <v>99.863</v>
      </c>
      <c r="BE283" s="141" t="s">
        <v>430</v>
      </c>
      <c r="BF283" s="141" t="s">
        <v>90</v>
      </c>
      <c r="BG283" s="141" t="s">
        <v>458</v>
      </c>
      <c r="BH283" s="141" t="s">
        <v>432</v>
      </c>
      <c r="BI283" s="139">
        <v>52.5</v>
      </c>
      <c r="BJ283" s="141" t="s">
        <v>433</v>
      </c>
      <c r="BK283" s="140">
        <v>45573</v>
      </c>
      <c r="BL283" s="139">
        <v>1.65</v>
      </c>
      <c r="BM283" s="141" t="s">
        <v>434</v>
      </c>
      <c r="BN283" s="141">
        <v>3</v>
      </c>
      <c r="BO283" s="141" t="s">
        <v>802</v>
      </c>
      <c r="BP283" s="141" t="s">
        <v>3463</v>
      </c>
      <c r="BQ283" s="140"/>
      <c r="BR283" s="141" t="s">
        <v>7</v>
      </c>
      <c r="BS283" s="141" t="s">
        <v>13</v>
      </c>
      <c r="BT283" s="141" t="s">
        <v>141</v>
      </c>
      <c r="BU283" s="141" t="s">
        <v>1218</v>
      </c>
      <c r="BV283" s="141" t="s">
        <v>1218</v>
      </c>
      <c r="BW283" t="s">
        <v>90</v>
      </c>
      <c r="BX283" s="141" t="s">
        <v>38</v>
      </c>
      <c r="BY283" s="141" t="s">
        <v>90</v>
      </c>
      <c r="BZ283" s="141" t="s">
        <v>90</v>
      </c>
      <c r="CA283" s="141" t="s">
        <v>243</v>
      </c>
      <c r="CB283" s="141" t="s">
        <v>90</v>
      </c>
      <c r="CC283" s="142" t="s">
        <v>8231</v>
      </c>
      <c r="CD283">
        <v>1</v>
      </c>
      <c r="CE283">
        <v>6.4683000000000002</v>
      </c>
      <c r="CF283">
        <v>7.7651000000000003</v>
      </c>
      <c r="CG283" s="141">
        <v>3</v>
      </c>
      <c r="CH283" s="141">
        <v>19.405000000000001</v>
      </c>
      <c r="CI283" s="141">
        <v>23.295000000000002</v>
      </c>
      <c r="CJ283" s="141" t="s">
        <v>90</v>
      </c>
      <c r="CK283" s="141" t="s">
        <v>7</v>
      </c>
      <c r="CL283" s="141" t="s">
        <v>141</v>
      </c>
      <c r="CM283" s="139"/>
      <c r="CN283" s="141" t="s">
        <v>724</v>
      </c>
      <c r="CO283" s="139"/>
      <c r="CP283" s="141" t="s">
        <v>7872</v>
      </c>
      <c r="CQ283" s="141" t="s">
        <v>7873</v>
      </c>
      <c r="CR283" s="141" t="s">
        <v>90</v>
      </c>
      <c r="CS283" s="141" t="s">
        <v>663</v>
      </c>
      <c r="CT283" s="141" t="s">
        <v>142</v>
      </c>
      <c r="CU283" s="141" t="s">
        <v>90</v>
      </c>
      <c r="CV283" s="142" t="s">
        <v>7</v>
      </c>
      <c r="CW283" s="142" t="s">
        <v>90</v>
      </c>
      <c r="CX283" s="141" t="s">
        <v>3471</v>
      </c>
    </row>
    <row r="284" spans="1:102" x14ac:dyDescent="0.25">
      <c r="A284" s="139">
        <v>516</v>
      </c>
      <c r="B284" s="141" t="s">
        <v>814</v>
      </c>
      <c r="C284" s="141" t="s">
        <v>3472</v>
      </c>
      <c r="D284" s="141" t="s">
        <v>3474</v>
      </c>
      <c r="E284" s="140">
        <v>44463</v>
      </c>
      <c r="F284" s="141" t="s">
        <v>83</v>
      </c>
      <c r="G284" s="141" t="s">
        <v>90</v>
      </c>
      <c r="H284" s="141" t="s">
        <v>907</v>
      </c>
      <c r="I284" s="141" t="s">
        <v>3476</v>
      </c>
      <c r="J284" s="141" t="s">
        <v>3479</v>
      </c>
      <c r="K284" s="141" t="s">
        <v>3482</v>
      </c>
      <c r="L284" t="s">
        <v>1</v>
      </c>
      <c r="M284" s="141" t="s">
        <v>3473</v>
      </c>
      <c r="N284" s="141" t="s">
        <v>126</v>
      </c>
      <c r="O284" s="141" t="s">
        <v>90</v>
      </c>
      <c r="P284" s="141" t="s">
        <v>90</v>
      </c>
      <c r="Q284" s="141" t="s">
        <v>423</v>
      </c>
      <c r="R284" s="141" t="s">
        <v>424</v>
      </c>
      <c r="S284" s="141" t="s">
        <v>425</v>
      </c>
      <c r="T284" s="141" t="s">
        <v>426</v>
      </c>
      <c r="U284" s="141" t="s">
        <v>426</v>
      </c>
      <c r="V284" s="141" t="s">
        <v>3483</v>
      </c>
      <c r="W284" s="141" t="s">
        <v>713</v>
      </c>
      <c r="X284" s="140">
        <v>44468</v>
      </c>
      <c r="Y284" s="141" t="s">
        <v>90</v>
      </c>
      <c r="Z284" s="140">
        <v>44468</v>
      </c>
      <c r="AA284" s="141" t="s">
        <v>90</v>
      </c>
      <c r="AB284" s="141" t="s">
        <v>3481</v>
      </c>
      <c r="AC284" s="140">
        <v>44649</v>
      </c>
      <c r="AD284" s="141" t="s">
        <v>90</v>
      </c>
      <c r="AE284" s="139">
        <v>3.7</v>
      </c>
      <c r="AF284" s="140"/>
      <c r="AG284" s="140">
        <v>44468</v>
      </c>
      <c r="AH284" s="139">
        <v>3</v>
      </c>
      <c r="AI284" s="139">
        <v>1000</v>
      </c>
      <c r="AJ284" s="141" t="s">
        <v>3480</v>
      </c>
      <c r="AK284" s="141" t="s">
        <v>90</v>
      </c>
      <c r="AL284" s="141" t="s">
        <v>90</v>
      </c>
      <c r="AM284" s="141" t="s">
        <v>90</v>
      </c>
      <c r="AN284" s="139"/>
      <c r="AO284" s="141" t="s">
        <v>435</v>
      </c>
      <c r="AP284" s="141" t="s">
        <v>427</v>
      </c>
      <c r="AQ284" s="139" t="s">
        <v>1181</v>
      </c>
      <c r="AR284" s="141" t="s">
        <v>372</v>
      </c>
      <c r="AS284" s="141" t="s">
        <v>1080</v>
      </c>
      <c r="AT284" s="141" t="s">
        <v>2656</v>
      </c>
      <c r="AU284" s="141" t="s">
        <v>290</v>
      </c>
      <c r="AV284" s="139"/>
      <c r="AW284" s="139"/>
      <c r="AX284" s="139"/>
      <c r="AY284" s="139"/>
      <c r="AZ284" s="141" t="s">
        <v>90</v>
      </c>
      <c r="BA284" s="141" t="s">
        <v>3478</v>
      </c>
      <c r="BB284" s="141" t="s">
        <v>3477</v>
      </c>
      <c r="BC284" s="139">
        <v>-3.0000000000000001E-3</v>
      </c>
      <c r="BD284" s="139">
        <v>100</v>
      </c>
      <c r="BE284" s="141" t="s">
        <v>430</v>
      </c>
      <c r="BF284" s="141" t="s">
        <v>90</v>
      </c>
      <c r="BG284" s="141" t="s">
        <v>431</v>
      </c>
      <c r="BH284" s="141" t="s">
        <v>432</v>
      </c>
      <c r="BI284" s="139">
        <v>40</v>
      </c>
      <c r="BJ284" s="141" t="s">
        <v>433</v>
      </c>
      <c r="BK284" s="140">
        <v>45564</v>
      </c>
      <c r="BL284" s="139">
        <v>3.7</v>
      </c>
      <c r="BM284" s="141" t="s">
        <v>434</v>
      </c>
      <c r="BN284" s="141">
        <v>3</v>
      </c>
      <c r="BO284" s="141" t="s">
        <v>802</v>
      </c>
      <c r="BP284" s="141" t="s">
        <v>3475</v>
      </c>
      <c r="BQ284" s="140"/>
      <c r="BR284" s="141" t="s">
        <v>7</v>
      </c>
      <c r="BS284" s="141" t="s">
        <v>35</v>
      </c>
      <c r="BT284" s="141" t="s">
        <v>7</v>
      </c>
      <c r="BU284" s="141" t="s">
        <v>1080</v>
      </c>
      <c r="BV284" s="141" t="s">
        <v>1080</v>
      </c>
      <c r="BW284" t="s">
        <v>90</v>
      </c>
      <c r="BX284" s="141" t="s">
        <v>36</v>
      </c>
      <c r="BY284" s="141" t="s">
        <v>90</v>
      </c>
      <c r="BZ284" s="141" t="s">
        <v>90</v>
      </c>
      <c r="CA284" s="141" t="s">
        <v>243</v>
      </c>
      <c r="CB284" s="141" t="s">
        <v>90</v>
      </c>
      <c r="CC284" s="142" t="s">
        <v>8231</v>
      </c>
      <c r="CD284">
        <v>1</v>
      </c>
      <c r="CE284">
        <v>6.4683000000000002</v>
      </c>
      <c r="CF284">
        <v>7.7651000000000003</v>
      </c>
      <c r="CG284" s="141">
        <v>3</v>
      </c>
      <c r="CH284" s="141">
        <v>19.405000000000001</v>
      </c>
      <c r="CI284" s="141">
        <v>23.295000000000002</v>
      </c>
      <c r="CJ284" s="141" t="s">
        <v>90</v>
      </c>
      <c r="CK284" s="141" t="s">
        <v>7</v>
      </c>
      <c r="CL284" s="141" t="s">
        <v>7</v>
      </c>
      <c r="CM284" s="139"/>
      <c r="CN284" s="141" t="s">
        <v>112</v>
      </c>
      <c r="CO284" s="139">
        <v>40</v>
      </c>
      <c r="CP284" s="141" t="s">
        <v>918</v>
      </c>
      <c r="CQ284" s="141" t="s">
        <v>3476</v>
      </c>
      <c r="CR284" s="141" t="s">
        <v>90</v>
      </c>
      <c r="CS284" s="141" t="s">
        <v>3476</v>
      </c>
      <c r="CT284" s="141" t="s">
        <v>142</v>
      </c>
      <c r="CU284" s="141" t="s">
        <v>90</v>
      </c>
      <c r="CV284" s="142" t="s">
        <v>7</v>
      </c>
      <c r="CW284" s="142" t="s">
        <v>90</v>
      </c>
      <c r="CX284" s="141" t="s">
        <v>3484</v>
      </c>
    </row>
    <row r="285" spans="1:102" x14ac:dyDescent="0.25">
      <c r="A285" s="139">
        <v>515</v>
      </c>
      <c r="B285" s="141" t="s">
        <v>814</v>
      </c>
      <c r="C285" s="141" t="s">
        <v>3548</v>
      </c>
      <c r="D285" s="141" t="s">
        <v>3550</v>
      </c>
      <c r="E285" s="140">
        <v>44462</v>
      </c>
      <c r="F285" s="141" t="s">
        <v>83</v>
      </c>
      <c r="G285" s="141" t="s">
        <v>90</v>
      </c>
      <c r="H285" s="141" t="s">
        <v>3271</v>
      </c>
      <c r="I285" s="141" t="s">
        <v>3552</v>
      </c>
      <c r="J285" s="141" t="s">
        <v>1915</v>
      </c>
      <c r="K285" s="141" t="s">
        <v>3557</v>
      </c>
      <c r="L285" t="s">
        <v>1</v>
      </c>
      <c r="M285" s="141" t="s">
        <v>3549</v>
      </c>
      <c r="N285" s="141" t="s">
        <v>126</v>
      </c>
      <c r="O285" s="141" t="s">
        <v>90</v>
      </c>
      <c r="P285" s="141" t="s">
        <v>90</v>
      </c>
      <c r="Q285" s="141" t="s">
        <v>423</v>
      </c>
      <c r="R285" s="141" t="s">
        <v>424</v>
      </c>
      <c r="S285" s="141" t="s">
        <v>425</v>
      </c>
      <c r="T285" s="141" t="s">
        <v>426</v>
      </c>
      <c r="U285" s="141" t="s">
        <v>426</v>
      </c>
      <c r="V285" s="141" t="s">
        <v>3558</v>
      </c>
      <c r="W285" s="141" t="s">
        <v>2227</v>
      </c>
      <c r="X285" s="140">
        <v>44469</v>
      </c>
      <c r="Y285" s="141" t="s">
        <v>90</v>
      </c>
      <c r="Z285" s="140">
        <v>44469</v>
      </c>
      <c r="AA285" s="141" t="s">
        <v>90</v>
      </c>
      <c r="AB285" s="141" t="s">
        <v>3556</v>
      </c>
      <c r="AC285" s="140">
        <v>44650</v>
      </c>
      <c r="AD285" s="141" t="s">
        <v>90</v>
      </c>
      <c r="AE285" s="139">
        <v>2.75</v>
      </c>
      <c r="AF285" s="140"/>
      <c r="AG285" s="140">
        <v>44469</v>
      </c>
      <c r="AH285" s="139">
        <v>3</v>
      </c>
      <c r="AI285" s="139">
        <v>1000</v>
      </c>
      <c r="AJ285" s="141" t="s">
        <v>3555</v>
      </c>
      <c r="AK285" s="141" t="s">
        <v>90</v>
      </c>
      <c r="AL285" s="141" t="s">
        <v>90</v>
      </c>
      <c r="AM285" s="141" t="s">
        <v>90</v>
      </c>
      <c r="AN285" s="139"/>
      <c r="AO285" s="141" t="s">
        <v>436</v>
      </c>
      <c r="AP285" s="141" t="s">
        <v>427</v>
      </c>
      <c r="AQ285" s="139" t="s">
        <v>3554</v>
      </c>
      <c r="AR285" s="141" t="s">
        <v>372</v>
      </c>
      <c r="AS285" s="141" t="s">
        <v>428</v>
      </c>
      <c r="AT285" s="141" t="s">
        <v>429</v>
      </c>
      <c r="AU285" s="141" t="s">
        <v>290</v>
      </c>
      <c r="AV285" s="139"/>
      <c r="AW285" s="139"/>
      <c r="AX285" s="139"/>
      <c r="AY285" s="139"/>
      <c r="AZ285" s="141" t="s">
        <v>90</v>
      </c>
      <c r="BA285" s="141" t="s">
        <v>3553</v>
      </c>
      <c r="BB285" s="141" t="s">
        <v>3168</v>
      </c>
      <c r="BC285" s="139"/>
      <c r="BD285" s="139">
        <v>100</v>
      </c>
      <c r="BE285" s="141" t="s">
        <v>430</v>
      </c>
      <c r="BF285" s="141" t="s">
        <v>3167</v>
      </c>
      <c r="BG285" s="141" t="s">
        <v>789</v>
      </c>
      <c r="BH285" s="141" t="s">
        <v>432</v>
      </c>
      <c r="BI285" s="139">
        <v>25</v>
      </c>
      <c r="BJ285" s="141" t="s">
        <v>433</v>
      </c>
      <c r="BK285" s="140">
        <v>45565</v>
      </c>
      <c r="BL285" s="139">
        <v>2.75</v>
      </c>
      <c r="BM285" s="141" t="s">
        <v>434</v>
      </c>
      <c r="BN285" s="141">
        <v>3</v>
      </c>
      <c r="BO285" s="141" t="s">
        <v>428</v>
      </c>
      <c r="BP285" s="141" t="s">
        <v>3551</v>
      </c>
      <c r="BQ285" s="140"/>
      <c r="BR285" s="141" t="s">
        <v>7</v>
      </c>
      <c r="BS285" s="141" t="s">
        <v>22</v>
      </c>
      <c r="BT285" s="141" t="s">
        <v>7</v>
      </c>
      <c r="BU285" s="141" t="s">
        <v>428</v>
      </c>
      <c r="BV285" s="141" t="s">
        <v>428</v>
      </c>
      <c r="BW285" t="s">
        <v>90</v>
      </c>
      <c r="BX285" s="141" t="s">
        <v>109</v>
      </c>
      <c r="BY285" s="141" t="s">
        <v>316</v>
      </c>
      <c r="BZ285" s="141" t="s">
        <v>90</v>
      </c>
      <c r="CA285" s="141" t="s">
        <v>243</v>
      </c>
      <c r="CB285" s="141" t="s">
        <v>90</v>
      </c>
      <c r="CC285" s="142" t="s">
        <v>8231</v>
      </c>
      <c r="CD285">
        <v>1</v>
      </c>
      <c r="CE285">
        <v>6.4683000000000002</v>
      </c>
      <c r="CF285">
        <v>7.7651000000000003</v>
      </c>
      <c r="CG285" s="141">
        <v>3</v>
      </c>
      <c r="CH285" s="141">
        <v>19.405000000000001</v>
      </c>
      <c r="CI285" s="141">
        <v>23.295000000000002</v>
      </c>
      <c r="CJ285" s="141" t="s">
        <v>90</v>
      </c>
      <c r="CK285" s="141" t="s">
        <v>7</v>
      </c>
      <c r="CL285" s="141" t="s">
        <v>7</v>
      </c>
      <c r="CM285" s="139"/>
      <c r="CN285" s="141" t="s">
        <v>112</v>
      </c>
      <c r="CO285" s="139">
        <v>25</v>
      </c>
      <c r="CP285" s="141" t="s">
        <v>7856</v>
      </c>
      <c r="CQ285" s="141" t="s">
        <v>3552</v>
      </c>
      <c r="CR285" s="141" t="s">
        <v>90</v>
      </c>
      <c r="CS285" s="141" t="s">
        <v>3552</v>
      </c>
      <c r="CT285" s="141" t="s">
        <v>142</v>
      </c>
      <c r="CU285" s="141" t="s">
        <v>90</v>
      </c>
      <c r="CV285" s="142" t="s">
        <v>7</v>
      </c>
      <c r="CW285" s="142" t="s">
        <v>90</v>
      </c>
      <c r="CX285" s="141" t="s">
        <v>3559</v>
      </c>
    </row>
    <row r="286" spans="1:102" x14ac:dyDescent="0.25">
      <c r="A286" s="139">
        <v>514</v>
      </c>
      <c r="B286" s="141" t="s">
        <v>7730</v>
      </c>
      <c r="C286" s="141" t="s">
        <v>3536</v>
      </c>
      <c r="D286" s="141" t="s">
        <v>3538</v>
      </c>
      <c r="E286" s="140">
        <v>44462</v>
      </c>
      <c r="F286" s="141" t="s">
        <v>83</v>
      </c>
      <c r="G286" s="141" t="s">
        <v>90</v>
      </c>
      <c r="H286" s="141" t="s">
        <v>90</v>
      </c>
      <c r="I286" s="141" t="s">
        <v>3540</v>
      </c>
      <c r="J286" s="141" t="s">
        <v>3542</v>
      </c>
      <c r="K286" s="141" t="s">
        <v>90</v>
      </c>
      <c r="L286" t="s">
        <v>1</v>
      </c>
      <c r="M286" s="141" t="s">
        <v>3537</v>
      </c>
      <c r="N286" s="141" t="s">
        <v>126</v>
      </c>
      <c r="O286" s="141" t="s">
        <v>90</v>
      </c>
      <c r="P286" s="141" t="s">
        <v>90</v>
      </c>
      <c r="Q286" s="141" t="s">
        <v>423</v>
      </c>
      <c r="R286" s="141" t="s">
        <v>424</v>
      </c>
      <c r="S286" s="141" t="s">
        <v>425</v>
      </c>
      <c r="T286" s="141" t="s">
        <v>426</v>
      </c>
      <c r="U286" s="141" t="s">
        <v>426</v>
      </c>
      <c r="V286" s="141" t="s">
        <v>3546</v>
      </c>
      <c r="W286" s="141" t="s">
        <v>713</v>
      </c>
      <c r="X286" s="140">
        <v>44466</v>
      </c>
      <c r="Y286" s="141" t="s">
        <v>90</v>
      </c>
      <c r="Z286" s="140">
        <v>44466</v>
      </c>
      <c r="AA286" s="141" t="s">
        <v>90</v>
      </c>
      <c r="AB286" s="141" t="s">
        <v>3545</v>
      </c>
      <c r="AC286" s="140">
        <v>44647</v>
      </c>
      <c r="AD286" s="141" t="s">
        <v>90</v>
      </c>
      <c r="AE286" s="139">
        <v>6.3</v>
      </c>
      <c r="AF286" s="140"/>
      <c r="AG286" s="140">
        <v>44466</v>
      </c>
      <c r="AH286" s="139">
        <v>0.5</v>
      </c>
      <c r="AI286" s="139">
        <v>1000</v>
      </c>
      <c r="AJ286" s="141" t="s">
        <v>3544</v>
      </c>
      <c r="AK286" s="141" t="s">
        <v>90</v>
      </c>
      <c r="AL286" s="141" t="s">
        <v>90</v>
      </c>
      <c r="AM286" s="141" t="s">
        <v>90</v>
      </c>
      <c r="AN286" s="139"/>
      <c r="AO286" s="141" t="s">
        <v>436</v>
      </c>
      <c r="AP286" s="141" t="s">
        <v>427</v>
      </c>
      <c r="AQ286" s="139" t="s">
        <v>3543</v>
      </c>
      <c r="AR286" s="141" t="s">
        <v>438</v>
      </c>
      <c r="AS286" s="141" t="s">
        <v>428</v>
      </c>
      <c r="AT286" s="141" t="s">
        <v>1150</v>
      </c>
      <c r="AU286" s="141" t="s">
        <v>290</v>
      </c>
      <c r="AV286" s="139"/>
      <c r="AW286" s="139"/>
      <c r="AX286" s="139"/>
      <c r="AY286" s="139"/>
      <c r="AZ286" s="141" t="s">
        <v>3541</v>
      </c>
      <c r="BA286" s="141" t="s">
        <v>2437</v>
      </c>
      <c r="BB286" s="141" t="s">
        <v>908</v>
      </c>
      <c r="BC286" s="139"/>
      <c r="BD286" s="139">
        <v>100</v>
      </c>
      <c r="BE286" s="141" t="s">
        <v>430</v>
      </c>
      <c r="BF286" s="141" t="s">
        <v>90</v>
      </c>
      <c r="BG286" s="141" t="s">
        <v>431</v>
      </c>
      <c r="BH286" s="141" t="s">
        <v>432</v>
      </c>
      <c r="BI286" s="139"/>
      <c r="BJ286" s="141" t="s">
        <v>803</v>
      </c>
      <c r="BK286" s="140">
        <v>45562</v>
      </c>
      <c r="BL286" s="139">
        <v>6.3</v>
      </c>
      <c r="BM286" s="141" t="s">
        <v>434</v>
      </c>
      <c r="BN286" s="141">
        <v>0.5</v>
      </c>
      <c r="BO286" s="141" t="s">
        <v>428</v>
      </c>
      <c r="BP286" s="141" t="s">
        <v>3539</v>
      </c>
      <c r="BQ286" s="140"/>
      <c r="BR286" s="141" t="s">
        <v>7</v>
      </c>
      <c r="BS286" s="141" t="s">
        <v>17</v>
      </c>
      <c r="BT286" s="141" t="s">
        <v>7</v>
      </c>
      <c r="BU286" s="141" t="s">
        <v>428</v>
      </c>
      <c r="BV286" s="141" t="s">
        <v>428</v>
      </c>
      <c r="BW286" t="s">
        <v>90</v>
      </c>
      <c r="BX286" s="141" t="s">
        <v>36</v>
      </c>
      <c r="BY286" s="141" t="s">
        <v>90</v>
      </c>
      <c r="BZ286" s="141" t="s">
        <v>90</v>
      </c>
      <c r="CA286" s="141" t="s">
        <v>261</v>
      </c>
      <c r="CB286" s="141" t="s">
        <v>90</v>
      </c>
      <c r="CC286" s="142" t="s">
        <v>8231</v>
      </c>
      <c r="CD286">
        <v>1</v>
      </c>
      <c r="CE286">
        <v>6.4683000000000002</v>
      </c>
      <c r="CF286">
        <v>7.7651000000000003</v>
      </c>
      <c r="CG286" s="141">
        <v>0.5</v>
      </c>
      <c r="CH286" s="141">
        <v>3.234</v>
      </c>
      <c r="CI286" s="141">
        <v>3.883</v>
      </c>
      <c r="CJ286" s="141" t="s">
        <v>90</v>
      </c>
      <c r="CK286" s="141" t="s">
        <v>7</v>
      </c>
      <c r="CL286" s="141" t="s">
        <v>7</v>
      </c>
      <c r="CM286" s="139"/>
      <c r="CN286" s="141" t="s">
        <v>112</v>
      </c>
      <c r="CO286" s="139"/>
      <c r="CP286" s="141" t="s">
        <v>90</v>
      </c>
      <c r="CQ286" s="141" t="s">
        <v>1662</v>
      </c>
      <c r="CR286" s="141" t="s">
        <v>90</v>
      </c>
      <c r="CS286" s="141" t="s">
        <v>1662</v>
      </c>
      <c r="CT286" s="141" t="s">
        <v>142</v>
      </c>
      <c r="CU286" s="141" t="s">
        <v>90</v>
      </c>
      <c r="CV286" s="142" t="s">
        <v>7</v>
      </c>
      <c r="CW286" s="142" t="s">
        <v>90</v>
      </c>
      <c r="CX286" s="141" t="s">
        <v>3547</v>
      </c>
    </row>
    <row r="287" spans="1:102" x14ac:dyDescent="0.25">
      <c r="A287" s="139">
        <v>513</v>
      </c>
      <c r="B287" s="141" t="s">
        <v>7734</v>
      </c>
      <c r="C287" s="141" t="s">
        <v>3522</v>
      </c>
      <c r="D287" s="141" t="s">
        <v>3524</v>
      </c>
      <c r="E287" s="140">
        <v>44462</v>
      </c>
      <c r="F287" s="141" t="s">
        <v>83</v>
      </c>
      <c r="G287" s="141" t="s">
        <v>90</v>
      </c>
      <c r="H287" s="141" t="s">
        <v>90</v>
      </c>
      <c r="I287" s="141" t="s">
        <v>90</v>
      </c>
      <c r="J287" s="141" t="s">
        <v>3528</v>
      </c>
      <c r="K287" s="141" t="s">
        <v>3533</v>
      </c>
      <c r="L287" t="s">
        <v>2</v>
      </c>
      <c r="M287" s="141" t="s">
        <v>3523</v>
      </c>
      <c r="N287" s="141" t="s">
        <v>1230</v>
      </c>
      <c r="O287" s="141" t="s">
        <v>90</v>
      </c>
      <c r="P287" s="141" t="s">
        <v>90</v>
      </c>
      <c r="Q287" s="141" t="s">
        <v>423</v>
      </c>
      <c r="R287" s="141" t="s">
        <v>424</v>
      </c>
      <c r="S287" s="141" t="s">
        <v>425</v>
      </c>
      <c r="T287" s="141" t="s">
        <v>426</v>
      </c>
      <c r="U287" s="141" t="s">
        <v>426</v>
      </c>
      <c r="V287" s="141" t="s">
        <v>3534</v>
      </c>
      <c r="W287" s="141" t="s">
        <v>2227</v>
      </c>
      <c r="X287" s="140">
        <v>44467</v>
      </c>
      <c r="Y287" s="141" t="s">
        <v>90</v>
      </c>
      <c r="Z287" s="140">
        <v>44467</v>
      </c>
      <c r="AA287" s="141" t="s">
        <v>3522</v>
      </c>
      <c r="AB287" s="141" t="s">
        <v>3532</v>
      </c>
      <c r="AC287" s="140">
        <v>44832</v>
      </c>
      <c r="AD287" s="141" t="s">
        <v>90</v>
      </c>
      <c r="AE287" s="139">
        <v>1.85</v>
      </c>
      <c r="AF287" s="140"/>
      <c r="AG287" s="140">
        <v>44467</v>
      </c>
      <c r="AH287" s="139">
        <v>0.6</v>
      </c>
      <c r="AI287" s="139">
        <v>1000</v>
      </c>
      <c r="AJ287" s="141" t="s">
        <v>3531</v>
      </c>
      <c r="AK287" s="141" t="s">
        <v>90</v>
      </c>
      <c r="AL287" s="141" t="s">
        <v>90</v>
      </c>
      <c r="AM287" s="141" t="s">
        <v>90</v>
      </c>
      <c r="AN287" s="139"/>
      <c r="AO287" s="141" t="s">
        <v>436</v>
      </c>
      <c r="AP287" s="141" t="s">
        <v>1379</v>
      </c>
      <c r="AQ287" s="139" t="s">
        <v>3336</v>
      </c>
      <c r="AR287" s="141" t="s">
        <v>3530</v>
      </c>
      <c r="AS287" s="141" t="s">
        <v>428</v>
      </c>
      <c r="AT287" s="141" t="s">
        <v>3529</v>
      </c>
      <c r="AU287" s="141" t="s">
        <v>290</v>
      </c>
      <c r="AV287" s="139"/>
      <c r="AW287" s="139"/>
      <c r="AX287" s="139"/>
      <c r="AY287" s="139"/>
      <c r="AZ287" s="141" t="s">
        <v>90</v>
      </c>
      <c r="BA287" s="141" t="s">
        <v>3527</v>
      </c>
      <c r="BB287" s="141" t="s">
        <v>3452</v>
      </c>
      <c r="BC287" s="139"/>
      <c r="BD287" s="139">
        <v>100</v>
      </c>
      <c r="BE287" s="141" t="s">
        <v>430</v>
      </c>
      <c r="BF287" s="141" t="s">
        <v>3526</v>
      </c>
      <c r="BG287" s="141" t="s">
        <v>766</v>
      </c>
      <c r="BH287" s="141" t="s">
        <v>432</v>
      </c>
      <c r="BI287" s="139"/>
      <c r="BJ287" s="141" t="s">
        <v>433</v>
      </c>
      <c r="BK287" s="140">
        <v>45563</v>
      </c>
      <c r="BL287" s="139">
        <v>1.85</v>
      </c>
      <c r="BM287" s="141" t="s">
        <v>434</v>
      </c>
      <c r="BN287" s="141">
        <v>0.6</v>
      </c>
      <c r="BO287" s="141" t="s">
        <v>428</v>
      </c>
      <c r="BP287" s="141" t="s">
        <v>3525</v>
      </c>
      <c r="BQ287" s="140"/>
      <c r="BR287" s="141" t="s">
        <v>7</v>
      </c>
      <c r="BS287" s="141" t="s">
        <v>20</v>
      </c>
      <c r="BT287" s="141" t="s">
        <v>7</v>
      </c>
      <c r="BU287" s="141" t="s">
        <v>428</v>
      </c>
      <c r="BV287" s="141" t="s">
        <v>428</v>
      </c>
      <c r="BW287" t="s">
        <v>90</v>
      </c>
      <c r="BX287" s="141" t="s">
        <v>110</v>
      </c>
      <c r="BY287" s="141" t="s">
        <v>294</v>
      </c>
      <c r="BZ287" s="141" t="s">
        <v>90</v>
      </c>
      <c r="CA287" s="141" t="s">
        <v>243</v>
      </c>
      <c r="CB287" s="141" t="s">
        <v>90</v>
      </c>
      <c r="CC287" s="142" t="s">
        <v>8231</v>
      </c>
      <c r="CD287">
        <v>1</v>
      </c>
      <c r="CE287">
        <v>6.4683000000000002</v>
      </c>
      <c r="CF287">
        <v>7.7651000000000003</v>
      </c>
      <c r="CG287" s="141">
        <v>0.6</v>
      </c>
      <c r="CH287" s="141">
        <v>3.8809999999999998</v>
      </c>
      <c r="CI287" s="141">
        <v>4.6589999999999998</v>
      </c>
      <c r="CJ287" s="141" t="s">
        <v>90</v>
      </c>
      <c r="CK287" s="141" t="s">
        <v>7</v>
      </c>
      <c r="CL287" s="141" t="s">
        <v>7</v>
      </c>
      <c r="CM287" s="139"/>
      <c r="CN287" s="141" t="s">
        <v>112</v>
      </c>
      <c r="CO287" s="139"/>
      <c r="CP287" s="141" t="s">
        <v>90</v>
      </c>
      <c r="CQ287" s="141" t="s">
        <v>90</v>
      </c>
      <c r="CR287" s="141" t="s">
        <v>90</v>
      </c>
      <c r="CS287" s="141" t="s">
        <v>3754</v>
      </c>
      <c r="CT287" s="141" t="s">
        <v>142</v>
      </c>
      <c r="CU287" s="141" t="s">
        <v>90</v>
      </c>
      <c r="CV287" s="142" t="s">
        <v>7</v>
      </c>
      <c r="CW287" s="142" t="s">
        <v>90</v>
      </c>
      <c r="CX287" s="141" t="s">
        <v>3535</v>
      </c>
    </row>
    <row r="288" spans="1:102" x14ac:dyDescent="0.25">
      <c r="A288" s="139">
        <v>512</v>
      </c>
      <c r="B288" s="141" t="s">
        <v>276</v>
      </c>
      <c r="C288" s="141" t="s">
        <v>3511</v>
      </c>
      <c r="D288" s="141" t="s">
        <v>3513</v>
      </c>
      <c r="E288" s="140">
        <v>44462</v>
      </c>
      <c r="F288" s="141" t="s">
        <v>83</v>
      </c>
      <c r="G288" s="141" t="s">
        <v>276</v>
      </c>
      <c r="H288" s="141" t="s">
        <v>90</v>
      </c>
      <c r="I288" s="141" t="s">
        <v>90</v>
      </c>
      <c r="J288" s="141" t="s">
        <v>3516</v>
      </c>
      <c r="K288" s="141" t="s">
        <v>90</v>
      </c>
      <c r="L288" t="s">
        <v>3</v>
      </c>
      <c r="M288" s="141" t="s">
        <v>3512</v>
      </c>
      <c r="N288" s="141" t="s">
        <v>126</v>
      </c>
      <c r="O288" s="141" t="s">
        <v>90</v>
      </c>
      <c r="P288" s="141" t="s">
        <v>90</v>
      </c>
      <c r="Q288" s="141" t="s">
        <v>423</v>
      </c>
      <c r="R288" s="141" t="s">
        <v>424</v>
      </c>
      <c r="S288" s="141" t="s">
        <v>425</v>
      </c>
      <c r="T288" s="141" t="s">
        <v>426</v>
      </c>
      <c r="U288" s="141" t="s">
        <v>426</v>
      </c>
      <c r="V288" s="141" t="s">
        <v>3516</v>
      </c>
      <c r="W288" s="141" t="s">
        <v>713</v>
      </c>
      <c r="X288" s="140">
        <v>44467</v>
      </c>
      <c r="Y288" s="141" t="s">
        <v>90</v>
      </c>
      <c r="Z288" s="140">
        <v>44467</v>
      </c>
      <c r="AA288" s="141" t="s">
        <v>3520</v>
      </c>
      <c r="AB288" s="141" t="s">
        <v>3519</v>
      </c>
      <c r="AC288" s="140">
        <v>44648</v>
      </c>
      <c r="AD288" s="141" t="s">
        <v>90</v>
      </c>
      <c r="AE288" s="139">
        <v>12</v>
      </c>
      <c r="AF288" s="140"/>
      <c r="AG288" s="140">
        <v>44467</v>
      </c>
      <c r="AH288" s="139">
        <v>1.65</v>
      </c>
      <c r="AI288" s="139">
        <v>1000</v>
      </c>
      <c r="AJ288" s="141" t="s">
        <v>3518</v>
      </c>
      <c r="AK288" s="141" t="s">
        <v>90</v>
      </c>
      <c r="AL288" s="141" t="s">
        <v>90</v>
      </c>
      <c r="AM288" s="141" t="s">
        <v>90</v>
      </c>
      <c r="AN288" s="139"/>
      <c r="AO288" s="141" t="s">
        <v>1985</v>
      </c>
      <c r="AP288" s="141" t="s">
        <v>1289</v>
      </c>
      <c r="AQ288" s="139" t="s">
        <v>3517</v>
      </c>
      <c r="AR288" s="141" t="s">
        <v>90</v>
      </c>
      <c r="AS288" s="141" t="s">
        <v>3323</v>
      </c>
      <c r="AT288" s="141" t="s">
        <v>1310</v>
      </c>
      <c r="AU288" s="141" t="s">
        <v>2185</v>
      </c>
      <c r="AV288" s="139"/>
      <c r="AW288" s="139"/>
      <c r="AX288" s="139"/>
      <c r="AY288" s="139"/>
      <c r="AZ288" s="141" t="s">
        <v>90</v>
      </c>
      <c r="BA288" s="141" t="s">
        <v>90</v>
      </c>
      <c r="BB288" s="141" t="s">
        <v>1020</v>
      </c>
      <c r="BC288" s="139">
        <v>-0.59870000000000001</v>
      </c>
      <c r="BD288" s="139">
        <v>100</v>
      </c>
      <c r="BE288" s="141" t="s">
        <v>2249</v>
      </c>
      <c r="BF288" s="141" t="s">
        <v>90</v>
      </c>
      <c r="BG288" s="141" t="s">
        <v>2027</v>
      </c>
      <c r="BH288" s="141" t="s">
        <v>432</v>
      </c>
      <c r="BI288" s="139"/>
      <c r="BJ288" s="141" t="s">
        <v>433</v>
      </c>
      <c r="BK288" s="140">
        <v>45319</v>
      </c>
      <c r="BL288" s="139">
        <v>12</v>
      </c>
      <c r="BM288" s="141" t="s">
        <v>3515</v>
      </c>
      <c r="BN288" s="141">
        <v>1.65</v>
      </c>
      <c r="BO288" s="141" t="s">
        <v>1980</v>
      </c>
      <c r="BP288" s="141" t="s">
        <v>3514</v>
      </c>
      <c r="BQ288" s="140">
        <v>44631</v>
      </c>
      <c r="BR288" s="141" t="s">
        <v>7</v>
      </c>
      <c r="BS288" s="141" t="s">
        <v>13</v>
      </c>
      <c r="BT288" s="141" t="s">
        <v>7</v>
      </c>
      <c r="BU288" s="141" t="s">
        <v>428</v>
      </c>
      <c r="BV288" s="141" t="s">
        <v>428</v>
      </c>
      <c r="BW288" t="s">
        <v>90</v>
      </c>
      <c r="BX288" s="141" t="s">
        <v>236</v>
      </c>
      <c r="BY288" s="141" t="s">
        <v>90</v>
      </c>
      <c r="BZ288" s="141" t="s">
        <v>90</v>
      </c>
      <c r="CA288" s="141" t="s">
        <v>243</v>
      </c>
      <c r="CB288" s="141" t="s">
        <v>90</v>
      </c>
      <c r="CC288" s="142" t="s">
        <v>8231</v>
      </c>
      <c r="CD288">
        <v>1</v>
      </c>
      <c r="CE288">
        <v>6.4683000000000002</v>
      </c>
      <c r="CF288">
        <v>7.7651000000000003</v>
      </c>
      <c r="CG288" s="141">
        <v>1.65</v>
      </c>
      <c r="CH288" s="141">
        <v>10.673</v>
      </c>
      <c r="CI288" s="141">
        <v>12.811999999999999</v>
      </c>
      <c r="CJ288" s="141" t="s">
        <v>90</v>
      </c>
      <c r="CK288" s="141" t="s">
        <v>7</v>
      </c>
      <c r="CL288" s="141" t="s">
        <v>7</v>
      </c>
      <c r="CM288" s="139"/>
      <c r="CN288" s="141" t="s">
        <v>112</v>
      </c>
      <c r="CO288" s="139"/>
      <c r="CP288" s="141" t="s">
        <v>90</v>
      </c>
      <c r="CQ288" s="141" t="s">
        <v>90</v>
      </c>
      <c r="CR288" s="141" t="s">
        <v>90</v>
      </c>
      <c r="CS288" s="141" t="s">
        <v>7875</v>
      </c>
      <c r="CT288" s="141" t="s">
        <v>7874</v>
      </c>
      <c r="CU288" s="141" t="s">
        <v>90</v>
      </c>
      <c r="CV288" s="142" t="s">
        <v>7</v>
      </c>
      <c r="CW288" s="142" t="s">
        <v>629</v>
      </c>
      <c r="CX288" s="141" t="s">
        <v>3521</v>
      </c>
    </row>
    <row r="289" spans="1:102" x14ac:dyDescent="0.25">
      <c r="A289" s="139">
        <v>511</v>
      </c>
      <c r="B289" s="141" t="s">
        <v>7730</v>
      </c>
      <c r="C289" s="141" t="s">
        <v>3317</v>
      </c>
      <c r="D289" s="141" t="s">
        <v>3334</v>
      </c>
      <c r="E289" s="140">
        <v>44462</v>
      </c>
      <c r="F289" s="141" t="s">
        <v>83</v>
      </c>
      <c r="G289" s="141" t="s">
        <v>90</v>
      </c>
      <c r="H289" s="141" t="s">
        <v>90</v>
      </c>
      <c r="I289" s="141" t="s">
        <v>3335</v>
      </c>
      <c r="J289" s="141" t="s">
        <v>3326</v>
      </c>
      <c r="K289" s="141" t="s">
        <v>3509</v>
      </c>
      <c r="L289" t="s">
        <v>3</v>
      </c>
      <c r="M289" s="141" t="s">
        <v>3318</v>
      </c>
      <c r="N289" s="141" t="s">
        <v>126</v>
      </c>
      <c r="O289" s="141" t="s">
        <v>90</v>
      </c>
      <c r="P289" s="141" t="s">
        <v>90</v>
      </c>
      <c r="Q289" s="141" t="s">
        <v>3332</v>
      </c>
      <c r="R289" s="141" t="s">
        <v>424</v>
      </c>
      <c r="S289" s="141" t="s">
        <v>425</v>
      </c>
      <c r="T289" s="141" t="s">
        <v>426</v>
      </c>
      <c r="U289" s="141" t="s">
        <v>426</v>
      </c>
      <c r="V289" s="141" t="s">
        <v>3338</v>
      </c>
      <c r="W289" s="141" t="s">
        <v>3337</v>
      </c>
      <c r="X289" s="140">
        <v>44467</v>
      </c>
      <c r="Y289" s="141" t="s">
        <v>90</v>
      </c>
      <c r="Z289" s="140">
        <v>44467</v>
      </c>
      <c r="AA289" s="141" t="s">
        <v>3317</v>
      </c>
      <c r="AB289" s="141" t="s">
        <v>3328</v>
      </c>
      <c r="AC289" s="140">
        <v>44648</v>
      </c>
      <c r="AD289" s="141" t="s">
        <v>90</v>
      </c>
      <c r="AE289" s="139">
        <v>11</v>
      </c>
      <c r="AF289" s="140">
        <v>45197</v>
      </c>
      <c r="AG289" s="140">
        <v>44467</v>
      </c>
      <c r="AH289" s="139">
        <v>5</v>
      </c>
      <c r="AI289" s="139">
        <v>1000</v>
      </c>
      <c r="AJ289" s="141" t="s">
        <v>3327</v>
      </c>
      <c r="AK289" s="141" t="s">
        <v>90</v>
      </c>
      <c r="AL289" s="141" t="s">
        <v>90</v>
      </c>
      <c r="AM289" s="141" t="s">
        <v>90</v>
      </c>
      <c r="AN289" s="139"/>
      <c r="AO289" s="141" t="s">
        <v>808</v>
      </c>
      <c r="AP289" s="141" t="s">
        <v>1984</v>
      </c>
      <c r="AQ289" s="139" t="s">
        <v>3336</v>
      </c>
      <c r="AR289" s="141" t="s">
        <v>372</v>
      </c>
      <c r="AS289" s="141" t="s">
        <v>3323</v>
      </c>
      <c r="AT289" s="141" t="s">
        <v>1310</v>
      </c>
      <c r="AU289" s="141" t="s">
        <v>290</v>
      </c>
      <c r="AV289" s="139"/>
      <c r="AW289" s="139"/>
      <c r="AX289" s="139"/>
      <c r="AY289" s="139"/>
      <c r="AZ289" s="141" t="s">
        <v>90</v>
      </c>
      <c r="BA289" s="141" t="s">
        <v>3325</v>
      </c>
      <c r="BB289" s="141" t="s">
        <v>1083</v>
      </c>
      <c r="BC289" s="139">
        <v>-7.1199999999999999E-2</v>
      </c>
      <c r="BD289" s="139">
        <v>100</v>
      </c>
      <c r="BE289" s="141" t="s">
        <v>430</v>
      </c>
      <c r="BF289" s="141" t="s">
        <v>90</v>
      </c>
      <c r="BG289" s="141" t="s">
        <v>458</v>
      </c>
      <c r="BH289" s="141" t="s">
        <v>432</v>
      </c>
      <c r="BI289" s="139"/>
      <c r="BJ289" s="141" t="s">
        <v>433</v>
      </c>
      <c r="BK289" s="140">
        <v>45563</v>
      </c>
      <c r="BL289" s="139">
        <v>11</v>
      </c>
      <c r="BM289" s="141" t="s">
        <v>434</v>
      </c>
      <c r="BN289" s="141">
        <v>5</v>
      </c>
      <c r="BO289" s="141" t="s">
        <v>3322</v>
      </c>
      <c r="BP289" s="141" t="s">
        <v>3320</v>
      </c>
      <c r="BQ289" s="140"/>
      <c r="BR289" s="141" t="s">
        <v>7</v>
      </c>
      <c r="BS289" s="141" t="s">
        <v>8</v>
      </c>
      <c r="BT289" s="141" t="s">
        <v>7</v>
      </c>
      <c r="BU289" s="141" t="s">
        <v>3323</v>
      </c>
      <c r="BV289" s="141" t="s">
        <v>3321</v>
      </c>
      <c r="BW289" t="s">
        <v>90</v>
      </c>
      <c r="BX289" s="141" t="s">
        <v>38</v>
      </c>
      <c r="BY289" s="141" t="s">
        <v>90</v>
      </c>
      <c r="BZ289" s="141" t="s">
        <v>90</v>
      </c>
      <c r="CA289" s="141" t="s">
        <v>243</v>
      </c>
      <c r="CB289" s="141" t="s">
        <v>90</v>
      </c>
      <c r="CC289" s="142" t="s">
        <v>8231</v>
      </c>
      <c r="CD289">
        <v>1</v>
      </c>
      <c r="CE289">
        <v>6.4683000000000002</v>
      </c>
      <c r="CF289">
        <v>7.7651000000000003</v>
      </c>
      <c r="CG289" s="141">
        <v>5</v>
      </c>
      <c r="CH289" s="141">
        <v>32.341999999999999</v>
      </c>
      <c r="CI289" s="141">
        <v>38.826000000000001</v>
      </c>
      <c r="CJ289" s="141" t="s">
        <v>90</v>
      </c>
      <c r="CK289" s="141" t="s">
        <v>7</v>
      </c>
      <c r="CL289" s="141" t="s">
        <v>7</v>
      </c>
      <c r="CM289" s="139"/>
      <c r="CN289" s="141" t="s">
        <v>112</v>
      </c>
      <c r="CO289" s="139"/>
      <c r="CP289" s="141" t="s">
        <v>90</v>
      </c>
      <c r="CQ289" s="141" t="s">
        <v>7864</v>
      </c>
      <c r="CR289" s="141" t="s">
        <v>90</v>
      </c>
      <c r="CS289" s="141" t="s">
        <v>7864</v>
      </c>
      <c r="CT289" s="141" t="s">
        <v>142</v>
      </c>
      <c r="CU289" s="141" t="s">
        <v>90</v>
      </c>
      <c r="CV289" s="142" t="s">
        <v>7</v>
      </c>
      <c r="CW289" s="142" t="s">
        <v>90</v>
      </c>
      <c r="CX289" s="141" t="s">
        <v>3510</v>
      </c>
    </row>
    <row r="290" spans="1:102" x14ac:dyDescent="0.25">
      <c r="A290" s="139">
        <v>510</v>
      </c>
      <c r="B290" s="141" t="s">
        <v>276</v>
      </c>
      <c r="C290" s="141" t="s">
        <v>701</v>
      </c>
      <c r="D290" s="141" t="s">
        <v>3502</v>
      </c>
      <c r="E290" s="140">
        <v>44462</v>
      </c>
      <c r="F290" s="141" t="s">
        <v>83</v>
      </c>
      <c r="G290" s="141" t="s">
        <v>276</v>
      </c>
      <c r="H290" s="141" t="s">
        <v>2765</v>
      </c>
      <c r="I290" s="141" t="s">
        <v>3504</v>
      </c>
      <c r="J290" s="141" t="s">
        <v>90</v>
      </c>
      <c r="K290" s="141" t="s">
        <v>3506</v>
      </c>
      <c r="L290" t="s">
        <v>82</v>
      </c>
      <c r="M290" s="141" t="s">
        <v>3501</v>
      </c>
      <c r="N290" s="141" t="s">
        <v>126</v>
      </c>
      <c r="O290" s="141" t="s">
        <v>90</v>
      </c>
      <c r="P290" s="141" t="s">
        <v>90</v>
      </c>
      <c r="Q290" s="141" t="s">
        <v>423</v>
      </c>
      <c r="R290" s="141" t="s">
        <v>424</v>
      </c>
      <c r="S290" s="141" t="s">
        <v>425</v>
      </c>
      <c r="T290" s="141" t="s">
        <v>426</v>
      </c>
      <c r="U290" s="141" t="s">
        <v>426</v>
      </c>
      <c r="V290" s="141" t="s">
        <v>3507</v>
      </c>
      <c r="W290" s="141" t="s">
        <v>90</v>
      </c>
      <c r="X290" s="140">
        <v>44468</v>
      </c>
      <c r="Y290" s="141" t="s">
        <v>90</v>
      </c>
      <c r="Z290" s="140">
        <v>44468</v>
      </c>
      <c r="AA290" s="141" t="s">
        <v>90</v>
      </c>
      <c r="AB290" s="141" t="s">
        <v>3505</v>
      </c>
      <c r="AC290" s="140">
        <v>44649</v>
      </c>
      <c r="AD290" s="141" t="s">
        <v>90</v>
      </c>
      <c r="AE290" s="139">
        <v>0.75</v>
      </c>
      <c r="AF290" s="140"/>
      <c r="AG290" s="140">
        <v>44468</v>
      </c>
      <c r="AH290" s="139">
        <v>3</v>
      </c>
      <c r="AI290" s="139">
        <v>1000</v>
      </c>
      <c r="AJ290" s="141" t="s">
        <v>1433</v>
      </c>
      <c r="AK290" s="141" t="s">
        <v>90</v>
      </c>
      <c r="AL290" s="141" t="s">
        <v>90</v>
      </c>
      <c r="AM290" s="141" t="s">
        <v>90</v>
      </c>
      <c r="AN290" s="139"/>
      <c r="AO290" s="141" t="s">
        <v>435</v>
      </c>
      <c r="AP290" s="141" t="s">
        <v>1432</v>
      </c>
      <c r="AQ290" s="139" t="s">
        <v>1181</v>
      </c>
      <c r="AR290" s="141" t="s">
        <v>440</v>
      </c>
      <c r="AS290" s="141" t="s">
        <v>973</v>
      </c>
      <c r="AT290" s="141" t="s">
        <v>402</v>
      </c>
      <c r="AU290" s="141" t="s">
        <v>290</v>
      </c>
      <c r="AV290" s="139">
        <v>0.05</v>
      </c>
      <c r="AW290" s="139">
        <v>0.99</v>
      </c>
      <c r="AX290" s="139">
        <v>2.12</v>
      </c>
      <c r="AY290" s="139">
        <v>6.4</v>
      </c>
      <c r="AZ290" s="141" t="s">
        <v>90</v>
      </c>
      <c r="BA290" s="141" t="s">
        <v>1430</v>
      </c>
      <c r="BB290" s="141" t="s">
        <v>439</v>
      </c>
      <c r="BC290" s="139">
        <v>8.9999999999999998E-4</v>
      </c>
      <c r="BD290" s="139">
        <v>99.748999999999995</v>
      </c>
      <c r="BE290" s="141" t="s">
        <v>430</v>
      </c>
      <c r="BF290" s="141" t="s">
        <v>90</v>
      </c>
      <c r="BG290" s="141" t="s">
        <v>431</v>
      </c>
      <c r="BH290" s="141" t="s">
        <v>432</v>
      </c>
      <c r="BI290" s="139">
        <v>37</v>
      </c>
      <c r="BJ290" s="141" t="s">
        <v>433</v>
      </c>
      <c r="BK290" s="140">
        <v>45564</v>
      </c>
      <c r="BL290" s="139">
        <v>0.75</v>
      </c>
      <c r="BM290" s="141" t="s">
        <v>434</v>
      </c>
      <c r="BN290" s="141">
        <v>3</v>
      </c>
      <c r="BO290" s="141" t="s">
        <v>974</v>
      </c>
      <c r="BP290" s="141" t="s">
        <v>3503</v>
      </c>
      <c r="BQ290" s="140"/>
      <c r="BR290" s="141" t="s">
        <v>7</v>
      </c>
      <c r="BS290" s="141" t="s">
        <v>12</v>
      </c>
      <c r="BT290" s="141" t="s">
        <v>7</v>
      </c>
      <c r="BU290" s="141" t="s">
        <v>973</v>
      </c>
      <c r="BV290" s="141" t="s">
        <v>973</v>
      </c>
      <c r="BW290" t="s">
        <v>90</v>
      </c>
      <c r="BX290" s="141" t="s">
        <v>36</v>
      </c>
      <c r="BY290" s="141" t="s">
        <v>90</v>
      </c>
      <c r="BZ290" s="141" t="s">
        <v>90</v>
      </c>
      <c r="CA290" s="141" t="s">
        <v>243</v>
      </c>
      <c r="CB290" s="141" t="s">
        <v>90</v>
      </c>
      <c r="CC290" s="142" t="s">
        <v>8231</v>
      </c>
      <c r="CD290">
        <v>1</v>
      </c>
      <c r="CE290">
        <v>6.4683000000000002</v>
      </c>
      <c r="CF290">
        <v>7.7651000000000003</v>
      </c>
      <c r="CG290" s="141">
        <v>3</v>
      </c>
      <c r="CH290" s="141">
        <v>19.405000000000001</v>
      </c>
      <c r="CI290" s="141">
        <v>23.295000000000002</v>
      </c>
      <c r="CJ290" s="141" t="s">
        <v>8232</v>
      </c>
      <c r="CK290" s="141" t="s">
        <v>7</v>
      </c>
      <c r="CL290" s="141" t="s">
        <v>7</v>
      </c>
      <c r="CM290" s="139"/>
      <c r="CN290" s="141" t="s">
        <v>723</v>
      </c>
      <c r="CO290" s="139"/>
      <c r="CP290" s="141" t="s">
        <v>7811</v>
      </c>
      <c r="CQ290" s="141" t="s">
        <v>7812</v>
      </c>
      <c r="CR290" s="141" t="s">
        <v>90</v>
      </c>
      <c r="CS290" s="141" t="s">
        <v>4584</v>
      </c>
      <c r="CT290" s="141" t="s">
        <v>142</v>
      </c>
      <c r="CU290" s="141" t="s">
        <v>90</v>
      </c>
      <c r="CV290" s="142" t="s">
        <v>7</v>
      </c>
      <c r="CW290" s="142" t="s">
        <v>629</v>
      </c>
      <c r="CX290" s="141" t="s">
        <v>3508</v>
      </c>
    </row>
    <row r="291" spans="1:102" x14ac:dyDescent="0.25">
      <c r="A291" s="139">
        <v>509</v>
      </c>
      <c r="B291" s="141" t="s">
        <v>7731</v>
      </c>
      <c r="C291" s="141" t="s">
        <v>3485</v>
      </c>
      <c r="D291" s="141" t="s">
        <v>3487</v>
      </c>
      <c r="E291" s="140">
        <v>44462</v>
      </c>
      <c r="F291" s="141" t="s">
        <v>83</v>
      </c>
      <c r="G291" s="141" t="s">
        <v>90</v>
      </c>
      <c r="H291" s="141" t="s">
        <v>3491</v>
      </c>
      <c r="I291" s="141" t="s">
        <v>3492</v>
      </c>
      <c r="J291" s="141" t="s">
        <v>3493</v>
      </c>
      <c r="K291" s="141" t="s">
        <v>3493</v>
      </c>
      <c r="L291" t="s">
        <v>3</v>
      </c>
      <c r="M291" s="141" t="s">
        <v>3486</v>
      </c>
      <c r="N291" s="141" t="s">
        <v>126</v>
      </c>
      <c r="O291" s="141" t="s">
        <v>90</v>
      </c>
      <c r="P291" s="141" t="s">
        <v>90</v>
      </c>
      <c r="Q291" s="141" t="s">
        <v>880</v>
      </c>
      <c r="R291" s="141" t="s">
        <v>424</v>
      </c>
      <c r="S291" s="141" t="s">
        <v>425</v>
      </c>
      <c r="T291" s="141" t="s">
        <v>426</v>
      </c>
      <c r="U291" s="141" t="s">
        <v>426</v>
      </c>
      <c r="V291" s="141" t="s">
        <v>3499</v>
      </c>
      <c r="W291" s="141" t="s">
        <v>3498</v>
      </c>
      <c r="X291" s="140">
        <v>44333</v>
      </c>
      <c r="Y291" s="141" t="s">
        <v>90</v>
      </c>
      <c r="Z291" s="140">
        <v>44333</v>
      </c>
      <c r="AA291" s="141" t="s">
        <v>3497</v>
      </c>
      <c r="AB291" s="141" t="s">
        <v>3496</v>
      </c>
      <c r="AC291" s="140">
        <v>44425</v>
      </c>
      <c r="AD291" s="141" t="s">
        <v>90</v>
      </c>
      <c r="AE291" s="139">
        <v>11</v>
      </c>
      <c r="AF291" s="140">
        <v>45063</v>
      </c>
      <c r="AG291" s="140">
        <v>44468</v>
      </c>
      <c r="AH291" s="139">
        <v>2.2999999999999998</v>
      </c>
      <c r="AI291" s="139">
        <v>1000</v>
      </c>
      <c r="AJ291" s="141" t="s">
        <v>3495</v>
      </c>
      <c r="AK291" s="141" t="s">
        <v>90</v>
      </c>
      <c r="AL291" s="141" t="s">
        <v>90</v>
      </c>
      <c r="AM291" s="141" t="s">
        <v>90</v>
      </c>
      <c r="AN291" s="139"/>
      <c r="AO291" s="141" t="s">
        <v>1985</v>
      </c>
      <c r="AP291" s="141" t="s">
        <v>1379</v>
      </c>
      <c r="AQ291" s="139" t="s">
        <v>2264</v>
      </c>
      <c r="AR291" s="141" t="s">
        <v>90</v>
      </c>
      <c r="AS291" s="141" t="s">
        <v>3494</v>
      </c>
      <c r="AT291" s="141" t="s">
        <v>1310</v>
      </c>
      <c r="AU291" s="141" t="s">
        <v>232</v>
      </c>
      <c r="AV291" s="139"/>
      <c r="AW291" s="139"/>
      <c r="AX291" s="139"/>
      <c r="AY291" s="139"/>
      <c r="AZ291" s="141" t="s">
        <v>90</v>
      </c>
      <c r="BA291" s="141" t="s">
        <v>1511</v>
      </c>
      <c r="BB291" s="141" t="s">
        <v>908</v>
      </c>
      <c r="BC291" s="139">
        <v>-4.0800000000000003E-2</v>
      </c>
      <c r="BD291" s="139">
        <v>95.98</v>
      </c>
      <c r="BE291" s="141" t="s">
        <v>2249</v>
      </c>
      <c r="BF291" s="141" t="s">
        <v>90</v>
      </c>
      <c r="BG291" s="141" t="s">
        <v>2027</v>
      </c>
      <c r="BH291" s="141" t="s">
        <v>432</v>
      </c>
      <c r="BI291" s="139">
        <v>25</v>
      </c>
      <c r="BJ291" s="141" t="s">
        <v>2233</v>
      </c>
      <c r="BK291" s="140">
        <v>45339</v>
      </c>
      <c r="BL291" s="139">
        <v>11</v>
      </c>
      <c r="BM291" s="141" t="s">
        <v>3490</v>
      </c>
      <c r="BN291" s="141">
        <v>1</v>
      </c>
      <c r="BO291" s="141" t="s">
        <v>1980</v>
      </c>
      <c r="BP291" s="141" t="s">
        <v>3488</v>
      </c>
      <c r="BQ291" s="140"/>
      <c r="BR291" s="141" t="s">
        <v>7</v>
      </c>
      <c r="BS291" s="141" t="s">
        <v>17</v>
      </c>
      <c r="BT291" s="141" t="s">
        <v>141</v>
      </c>
      <c r="BU291" s="141" t="s">
        <v>3489</v>
      </c>
      <c r="BV291" s="141" t="s">
        <v>428</v>
      </c>
      <c r="BW291" t="s">
        <v>90</v>
      </c>
      <c r="BX291" s="141" t="s">
        <v>236</v>
      </c>
      <c r="BY291" s="141" t="s">
        <v>90</v>
      </c>
      <c r="BZ291" s="141" t="s">
        <v>90</v>
      </c>
      <c r="CA291" s="141" t="s">
        <v>7782</v>
      </c>
      <c r="CB291" s="141" t="s">
        <v>90</v>
      </c>
      <c r="CC291" s="142" t="s">
        <v>8231</v>
      </c>
      <c r="CD291">
        <v>1</v>
      </c>
      <c r="CE291">
        <v>6.4683000000000002</v>
      </c>
      <c r="CF291">
        <v>7.7651000000000003</v>
      </c>
      <c r="CG291" s="141">
        <v>1</v>
      </c>
      <c r="CH291" s="141">
        <v>6.468</v>
      </c>
      <c r="CI291" s="141">
        <v>7.7649999999999997</v>
      </c>
      <c r="CJ291" s="141" t="s">
        <v>90</v>
      </c>
      <c r="CK291" s="141" t="s">
        <v>7</v>
      </c>
      <c r="CL291" s="141" t="s">
        <v>7</v>
      </c>
      <c r="CM291" s="139"/>
      <c r="CN291" s="141" t="s">
        <v>112</v>
      </c>
      <c r="CO291" s="139">
        <v>25</v>
      </c>
      <c r="CP291" s="141" t="s">
        <v>7876</v>
      </c>
      <c r="CQ291" s="141" t="s">
        <v>3492</v>
      </c>
      <c r="CR291" s="141" t="s">
        <v>90</v>
      </c>
      <c r="CS291" s="141" t="s">
        <v>7864</v>
      </c>
      <c r="CT291" s="141" t="s">
        <v>7877</v>
      </c>
      <c r="CU291" s="141" t="s">
        <v>90</v>
      </c>
      <c r="CV291" s="142" t="s">
        <v>7</v>
      </c>
      <c r="CW291" s="142" t="s">
        <v>90</v>
      </c>
      <c r="CX291" s="141" t="s">
        <v>3500</v>
      </c>
    </row>
    <row r="292" spans="1:102" x14ac:dyDescent="0.25">
      <c r="A292" s="139">
        <v>508</v>
      </c>
      <c r="B292" s="141" t="s">
        <v>7731</v>
      </c>
      <c r="C292" s="141" t="s">
        <v>3604</v>
      </c>
      <c r="D292" s="141" t="s">
        <v>3606</v>
      </c>
      <c r="E292" s="140">
        <v>44456</v>
      </c>
      <c r="F292" s="141" t="s">
        <v>83</v>
      </c>
      <c r="G292" s="141" t="s">
        <v>90</v>
      </c>
      <c r="H292" s="141" t="s">
        <v>2793</v>
      </c>
      <c r="I292" s="141" t="s">
        <v>3609</v>
      </c>
      <c r="J292" s="141" t="s">
        <v>3610</v>
      </c>
      <c r="K292" s="141" t="s">
        <v>3613</v>
      </c>
      <c r="L292" t="s">
        <v>1</v>
      </c>
      <c r="M292" s="141" t="s">
        <v>3605</v>
      </c>
      <c r="N292" s="141" t="s">
        <v>126</v>
      </c>
      <c r="O292" s="141" t="s">
        <v>90</v>
      </c>
      <c r="P292" s="141" t="s">
        <v>90</v>
      </c>
      <c r="Q292" s="141" t="s">
        <v>423</v>
      </c>
      <c r="R292" s="141" t="s">
        <v>424</v>
      </c>
      <c r="S292" s="141" t="s">
        <v>425</v>
      </c>
      <c r="T292" s="141" t="s">
        <v>426</v>
      </c>
      <c r="U292" s="141" t="s">
        <v>426</v>
      </c>
      <c r="V292" s="141" t="s">
        <v>3614</v>
      </c>
      <c r="W292" s="141" t="s">
        <v>713</v>
      </c>
      <c r="X292" s="140">
        <v>44466</v>
      </c>
      <c r="Y292" s="141" t="s">
        <v>90</v>
      </c>
      <c r="Z292" s="140">
        <v>44466</v>
      </c>
      <c r="AA292" s="141" t="s">
        <v>90</v>
      </c>
      <c r="AB292" s="141" t="s">
        <v>3612</v>
      </c>
      <c r="AC292" s="140">
        <v>44647</v>
      </c>
      <c r="AD292" s="141" t="s">
        <v>90</v>
      </c>
      <c r="AE292" s="139">
        <v>2.6</v>
      </c>
      <c r="AF292" s="140"/>
      <c r="AG292" s="140">
        <v>44466</v>
      </c>
      <c r="AH292" s="139">
        <v>4</v>
      </c>
      <c r="AI292" s="139">
        <v>1000</v>
      </c>
      <c r="AJ292" s="141" t="s">
        <v>3611</v>
      </c>
      <c r="AK292" s="141" t="s">
        <v>90</v>
      </c>
      <c r="AL292" s="141" t="s">
        <v>90</v>
      </c>
      <c r="AM292" s="141" t="s">
        <v>90</v>
      </c>
      <c r="AN292" s="139"/>
      <c r="AO292" s="141" t="s">
        <v>808</v>
      </c>
      <c r="AP292" s="141" t="s">
        <v>427</v>
      </c>
      <c r="AQ292" s="139" t="s">
        <v>3543</v>
      </c>
      <c r="AR292" s="141" t="s">
        <v>440</v>
      </c>
      <c r="AS292" s="141" t="s">
        <v>1080</v>
      </c>
      <c r="AT292" s="141" t="s">
        <v>429</v>
      </c>
      <c r="AU292" s="141" t="s">
        <v>290</v>
      </c>
      <c r="AV292" s="139"/>
      <c r="AW292" s="139"/>
      <c r="AX292" s="139"/>
      <c r="AY292" s="139"/>
      <c r="AZ292" s="141" t="s">
        <v>90</v>
      </c>
      <c r="BA292" s="141" t="s">
        <v>1147</v>
      </c>
      <c r="BB292" s="141" t="s">
        <v>634</v>
      </c>
      <c r="BC292" s="139">
        <v>0</v>
      </c>
      <c r="BD292" s="139">
        <v>100</v>
      </c>
      <c r="BE292" s="141" t="s">
        <v>430</v>
      </c>
      <c r="BF292" s="141" t="s">
        <v>90</v>
      </c>
      <c r="BG292" s="141" t="s">
        <v>431</v>
      </c>
      <c r="BH292" s="141" t="s">
        <v>432</v>
      </c>
      <c r="BI292" s="139">
        <v>70</v>
      </c>
      <c r="BJ292" s="141" t="s">
        <v>433</v>
      </c>
      <c r="BK292" s="140">
        <v>45562</v>
      </c>
      <c r="BL292" s="139">
        <v>2.6</v>
      </c>
      <c r="BM292" s="141" t="s">
        <v>434</v>
      </c>
      <c r="BN292" s="141">
        <v>4</v>
      </c>
      <c r="BO292" s="141" t="s">
        <v>3608</v>
      </c>
      <c r="BP292" s="141" t="s">
        <v>3607</v>
      </c>
      <c r="BQ292" s="140"/>
      <c r="BR292" s="141" t="s">
        <v>7</v>
      </c>
      <c r="BS292" s="141" t="s">
        <v>10</v>
      </c>
      <c r="BT292" s="141" t="s">
        <v>140</v>
      </c>
      <c r="BU292" s="141" t="s">
        <v>801</v>
      </c>
      <c r="BV292" s="141" t="s">
        <v>801</v>
      </c>
      <c r="BW292" t="s">
        <v>90</v>
      </c>
      <c r="BX292" s="141" t="s">
        <v>36</v>
      </c>
      <c r="BY292" s="141" t="s">
        <v>90</v>
      </c>
      <c r="BZ292" s="141" t="s">
        <v>90</v>
      </c>
      <c r="CA292" s="141" t="s">
        <v>243</v>
      </c>
      <c r="CB292" s="141" t="s">
        <v>90</v>
      </c>
      <c r="CC292" s="142" t="s">
        <v>8231</v>
      </c>
      <c r="CD292">
        <v>1</v>
      </c>
      <c r="CE292">
        <v>6.4683000000000002</v>
      </c>
      <c r="CF292">
        <v>7.7651000000000003</v>
      </c>
      <c r="CG292" s="141">
        <v>4</v>
      </c>
      <c r="CH292" s="141">
        <v>25.873000000000001</v>
      </c>
      <c r="CI292" s="141">
        <v>31.06</v>
      </c>
      <c r="CJ292" s="141" t="s">
        <v>90</v>
      </c>
      <c r="CK292" s="141" t="s">
        <v>7</v>
      </c>
      <c r="CL292" s="141" t="s">
        <v>7</v>
      </c>
      <c r="CM292" s="139"/>
      <c r="CN292" s="141" t="s">
        <v>112</v>
      </c>
      <c r="CO292" s="139">
        <v>70</v>
      </c>
      <c r="CP292" s="141" t="s">
        <v>7816</v>
      </c>
      <c r="CQ292" s="141" t="s">
        <v>3609</v>
      </c>
      <c r="CR292" s="141" t="s">
        <v>90</v>
      </c>
      <c r="CS292" s="141" t="s">
        <v>3609</v>
      </c>
      <c r="CT292" s="141" t="s">
        <v>142</v>
      </c>
      <c r="CU292" s="141" t="s">
        <v>90</v>
      </c>
      <c r="CV292" s="142" t="s">
        <v>7</v>
      </c>
      <c r="CW292" s="142" t="s">
        <v>90</v>
      </c>
      <c r="CX292" s="141" t="s">
        <v>3615</v>
      </c>
    </row>
    <row r="293" spans="1:102" x14ac:dyDescent="0.25">
      <c r="A293" s="139">
        <v>507</v>
      </c>
      <c r="B293" s="141" t="s">
        <v>7730</v>
      </c>
      <c r="C293" s="141" t="s">
        <v>3593</v>
      </c>
      <c r="D293" s="141" t="s">
        <v>3595</v>
      </c>
      <c r="E293" s="140">
        <v>44456</v>
      </c>
      <c r="F293" s="141" t="s">
        <v>83</v>
      </c>
      <c r="G293" s="141" t="s">
        <v>90</v>
      </c>
      <c r="H293" s="141" t="s">
        <v>90</v>
      </c>
      <c r="I293" s="141" t="s">
        <v>3571</v>
      </c>
      <c r="J293" s="141" t="s">
        <v>3598</v>
      </c>
      <c r="K293" s="141" t="s">
        <v>3601</v>
      </c>
      <c r="L293" t="s">
        <v>1</v>
      </c>
      <c r="M293" s="141" t="s">
        <v>3594</v>
      </c>
      <c r="N293" s="141" t="s">
        <v>126</v>
      </c>
      <c r="O293" s="141" t="s">
        <v>90</v>
      </c>
      <c r="P293" s="141" t="s">
        <v>90</v>
      </c>
      <c r="Q293" s="141" t="s">
        <v>423</v>
      </c>
      <c r="R293" s="141" t="s">
        <v>424</v>
      </c>
      <c r="S293" s="141" t="s">
        <v>425</v>
      </c>
      <c r="T293" s="141" t="s">
        <v>426</v>
      </c>
      <c r="U293" s="141" t="s">
        <v>426</v>
      </c>
      <c r="V293" s="141" t="s">
        <v>3602</v>
      </c>
      <c r="W293" s="141" t="s">
        <v>90</v>
      </c>
      <c r="X293" s="140">
        <v>44463</v>
      </c>
      <c r="Y293" s="141" t="s">
        <v>90</v>
      </c>
      <c r="Z293" s="140">
        <v>44463</v>
      </c>
      <c r="AA293" s="141" t="s">
        <v>3593</v>
      </c>
      <c r="AB293" s="141" t="s">
        <v>3600</v>
      </c>
      <c r="AC293" s="140">
        <v>44644</v>
      </c>
      <c r="AD293" s="141" t="s">
        <v>90</v>
      </c>
      <c r="AE293" s="139">
        <v>2.0499999999999998</v>
      </c>
      <c r="AF293" s="140"/>
      <c r="AG293" s="140">
        <v>44463</v>
      </c>
      <c r="AH293" s="139">
        <v>0.8</v>
      </c>
      <c r="AI293" s="139">
        <v>1000</v>
      </c>
      <c r="AJ293" s="141" t="s">
        <v>3599</v>
      </c>
      <c r="AK293" s="141" t="s">
        <v>90</v>
      </c>
      <c r="AL293" s="141" t="s">
        <v>90</v>
      </c>
      <c r="AM293" s="141" t="s">
        <v>90</v>
      </c>
      <c r="AN293" s="139"/>
      <c r="AO293" s="141" t="s">
        <v>436</v>
      </c>
      <c r="AP293" s="141" t="s">
        <v>427</v>
      </c>
      <c r="AQ293" s="139" t="s">
        <v>1190</v>
      </c>
      <c r="AR293" s="141" t="s">
        <v>90</v>
      </c>
      <c r="AS293" s="141" t="s">
        <v>428</v>
      </c>
      <c r="AT293" s="141" t="s">
        <v>429</v>
      </c>
      <c r="AU293" s="141" t="s">
        <v>290</v>
      </c>
      <c r="AV293" s="139"/>
      <c r="AW293" s="139"/>
      <c r="AX293" s="139"/>
      <c r="AY293" s="139"/>
      <c r="AZ293" s="141" t="s">
        <v>3597</v>
      </c>
      <c r="BA293" s="141" t="s">
        <v>1124</v>
      </c>
      <c r="BB293" s="141" t="s">
        <v>908</v>
      </c>
      <c r="BC293" s="139"/>
      <c r="BD293" s="139">
        <v>100</v>
      </c>
      <c r="BE293" s="141" t="s">
        <v>430</v>
      </c>
      <c r="BF293" s="141" t="s">
        <v>2422</v>
      </c>
      <c r="BG293" s="141" t="s">
        <v>766</v>
      </c>
      <c r="BH293" s="141" t="s">
        <v>432</v>
      </c>
      <c r="BI293" s="139"/>
      <c r="BJ293" s="141" t="s">
        <v>433</v>
      </c>
      <c r="BK293" s="140">
        <v>45559</v>
      </c>
      <c r="BL293" s="139">
        <v>2.0499999999999998</v>
      </c>
      <c r="BM293" s="141" t="s">
        <v>434</v>
      </c>
      <c r="BN293" s="141">
        <v>0.8</v>
      </c>
      <c r="BO293" s="141" t="s">
        <v>428</v>
      </c>
      <c r="BP293" s="141" t="s">
        <v>3596</v>
      </c>
      <c r="BQ293" s="140"/>
      <c r="BR293" s="141" t="s">
        <v>7</v>
      </c>
      <c r="BS293" s="141" t="s">
        <v>17</v>
      </c>
      <c r="BT293" s="141" t="s">
        <v>7</v>
      </c>
      <c r="BU293" s="141" t="s">
        <v>428</v>
      </c>
      <c r="BV293" s="141" t="s">
        <v>428</v>
      </c>
      <c r="BW293" t="s">
        <v>90</v>
      </c>
      <c r="BX293" s="141" t="s">
        <v>110</v>
      </c>
      <c r="BY293" s="141" t="s">
        <v>306</v>
      </c>
      <c r="BZ293" s="141" t="s">
        <v>90</v>
      </c>
      <c r="CA293" s="141" t="s">
        <v>243</v>
      </c>
      <c r="CB293" s="141" t="s">
        <v>90</v>
      </c>
      <c r="CC293" s="142" t="s">
        <v>8231</v>
      </c>
      <c r="CD293">
        <v>1</v>
      </c>
      <c r="CE293">
        <v>6.4683000000000002</v>
      </c>
      <c r="CF293">
        <v>7.7651000000000003</v>
      </c>
      <c r="CG293" s="141">
        <v>0.8</v>
      </c>
      <c r="CH293" s="141">
        <v>5.1749999999999998</v>
      </c>
      <c r="CI293" s="141">
        <v>6.2119999999999997</v>
      </c>
      <c r="CJ293" s="141" t="s">
        <v>90</v>
      </c>
      <c r="CK293" s="141" t="s">
        <v>7</v>
      </c>
      <c r="CL293" s="141" t="s">
        <v>7</v>
      </c>
      <c r="CM293" s="139"/>
      <c r="CN293" s="141" t="s">
        <v>112</v>
      </c>
      <c r="CO293" s="139"/>
      <c r="CP293" s="141" t="s">
        <v>90</v>
      </c>
      <c r="CQ293" s="141" t="s">
        <v>3571</v>
      </c>
      <c r="CR293" s="141" t="s">
        <v>90</v>
      </c>
      <c r="CS293" s="141" t="s">
        <v>3571</v>
      </c>
      <c r="CT293" s="141" t="s">
        <v>142</v>
      </c>
      <c r="CU293" s="141" t="s">
        <v>90</v>
      </c>
      <c r="CV293" s="142" t="s">
        <v>7</v>
      </c>
      <c r="CW293" s="142" t="s">
        <v>90</v>
      </c>
      <c r="CX293" s="141" t="s">
        <v>3603</v>
      </c>
    </row>
    <row r="294" spans="1:102" x14ac:dyDescent="0.25">
      <c r="A294" s="139">
        <v>506</v>
      </c>
      <c r="B294" s="141" t="s">
        <v>814</v>
      </c>
      <c r="C294" s="141" t="s">
        <v>3581</v>
      </c>
      <c r="D294" s="141" t="s">
        <v>3583</v>
      </c>
      <c r="E294" s="140">
        <v>44456</v>
      </c>
      <c r="F294" s="141" t="s">
        <v>83</v>
      </c>
      <c r="G294" s="141" t="s">
        <v>90</v>
      </c>
      <c r="H294" s="141" t="s">
        <v>3585</v>
      </c>
      <c r="I294" s="141" t="s">
        <v>451</v>
      </c>
      <c r="J294" s="141" t="s">
        <v>3587</v>
      </c>
      <c r="K294" s="141" t="s">
        <v>3590</v>
      </c>
      <c r="L294" t="s">
        <v>1</v>
      </c>
      <c r="M294" s="141" t="s">
        <v>3582</v>
      </c>
      <c r="N294" s="141" t="s">
        <v>126</v>
      </c>
      <c r="O294" s="141" t="s">
        <v>90</v>
      </c>
      <c r="P294" s="141" t="s">
        <v>90</v>
      </c>
      <c r="Q294" s="141" t="s">
        <v>423</v>
      </c>
      <c r="R294" s="141" t="s">
        <v>424</v>
      </c>
      <c r="S294" s="141" t="s">
        <v>425</v>
      </c>
      <c r="T294" s="141" t="s">
        <v>426</v>
      </c>
      <c r="U294" s="141" t="s">
        <v>426</v>
      </c>
      <c r="V294" s="141" t="s">
        <v>3591</v>
      </c>
      <c r="W294" s="141" t="s">
        <v>90</v>
      </c>
      <c r="X294" s="140">
        <v>44463</v>
      </c>
      <c r="Y294" s="141" t="s">
        <v>90</v>
      </c>
      <c r="Z294" s="140">
        <v>44463</v>
      </c>
      <c r="AA294" s="141" t="s">
        <v>90</v>
      </c>
      <c r="AB294" s="141" t="s">
        <v>3589</v>
      </c>
      <c r="AC294" s="140">
        <v>44644</v>
      </c>
      <c r="AD294" s="141" t="s">
        <v>90</v>
      </c>
      <c r="AE294" s="139">
        <v>2.8</v>
      </c>
      <c r="AF294" s="140"/>
      <c r="AG294" s="140">
        <v>44463</v>
      </c>
      <c r="AH294" s="139">
        <v>3</v>
      </c>
      <c r="AI294" s="139">
        <v>1000</v>
      </c>
      <c r="AJ294" s="141" t="s">
        <v>3588</v>
      </c>
      <c r="AK294" s="141" t="s">
        <v>90</v>
      </c>
      <c r="AL294" s="141" t="s">
        <v>90</v>
      </c>
      <c r="AM294" s="141" t="s">
        <v>90</v>
      </c>
      <c r="AN294" s="139"/>
      <c r="AO294" s="141" t="s">
        <v>808</v>
      </c>
      <c r="AP294" s="141" t="s">
        <v>427</v>
      </c>
      <c r="AQ294" s="139" t="s">
        <v>1190</v>
      </c>
      <c r="AR294" s="141" t="s">
        <v>372</v>
      </c>
      <c r="AS294" s="141" t="s">
        <v>428</v>
      </c>
      <c r="AT294" s="141" t="s">
        <v>429</v>
      </c>
      <c r="AU294" s="141" t="s">
        <v>290</v>
      </c>
      <c r="AV294" s="139"/>
      <c r="AW294" s="139"/>
      <c r="AX294" s="139"/>
      <c r="AY294" s="139"/>
      <c r="AZ294" s="141" t="s">
        <v>3586</v>
      </c>
      <c r="BA294" s="141" t="s">
        <v>909</v>
      </c>
      <c r="BB294" s="141" t="s">
        <v>875</v>
      </c>
      <c r="BC294" s="139">
        <v>2.8999999999999998E-3</v>
      </c>
      <c r="BD294" s="139">
        <v>100</v>
      </c>
      <c r="BE294" s="141" t="s">
        <v>430</v>
      </c>
      <c r="BF294" s="141" t="s">
        <v>90</v>
      </c>
      <c r="BG294" s="141" t="s">
        <v>431</v>
      </c>
      <c r="BH294" s="141" t="s">
        <v>432</v>
      </c>
      <c r="BI294" s="139"/>
      <c r="BJ294" s="141" t="s">
        <v>773</v>
      </c>
      <c r="BK294" s="140">
        <v>45559</v>
      </c>
      <c r="BL294" s="139">
        <v>2.8</v>
      </c>
      <c r="BM294" s="141" t="s">
        <v>434</v>
      </c>
      <c r="BN294" s="141">
        <v>3</v>
      </c>
      <c r="BO294" s="141" t="s">
        <v>428</v>
      </c>
      <c r="BP294" s="141" t="s">
        <v>3584</v>
      </c>
      <c r="BQ294" s="140"/>
      <c r="BR294" s="141" t="s">
        <v>7</v>
      </c>
      <c r="BS294" s="141" t="s">
        <v>19</v>
      </c>
      <c r="BT294" s="141" t="s">
        <v>7</v>
      </c>
      <c r="BU294" s="141" t="s">
        <v>428</v>
      </c>
      <c r="BV294" s="141" t="s">
        <v>428</v>
      </c>
      <c r="BW294" t="s">
        <v>90</v>
      </c>
      <c r="BX294" s="141" t="s">
        <v>36</v>
      </c>
      <c r="BY294" s="141" t="s">
        <v>90</v>
      </c>
      <c r="BZ294" s="141" t="s">
        <v>90</v>
      </c>
      <c r="CA294" s="141" t="s">
        <v>816</v>
      </c>
      <c r="CB294" s="141" t="s">
        <v>90</v>
      </c>
      <c r="CC294" s="142" t="s">
        <v>8231</v>
      </c>
      <c r="CD294">
        <v>1</v>
      </c>
      <c r="CE294">
        <v>6.4683000000000002</v>
      </c>
      <c r="CF294">
        <v>7.7651000000000003</v>
      </c>
      <c r="CG294" s="141">
        <v>3</v>
      </c>
      <c r="CH294" s="141">
        <v>19.405000000000001</v>
      </c>
      <c r="CI294" s="141">
        <v>23.295000000000002</v>
      </c>
      <c r="CJ294" s="141" t="s">
        <v>90</v>
      </c>
      <c r="CK294" s="141" t="s">
        <v>7</v>
      </c>
      <c r="CL294" s="141" t="s">
        <v>7</v>
      </c>
      <c r="CM294" s="139"/>
      <c r="CN294" s="141" t="s">
        <v>451</v>
      </c>
      <c r="CO294" s="139"/>
      <c r="CP294" s="141" t="s">
        <v>7764</v>
      </c>
      <c r="CQ294" s="141" t="s">
        <v>451</v>
      </c>
      <c r="CR294" s="141" t="s">
        <v>451</v>
      </c>
      <c r="CS294" s="141" t="s">
        <v>2555</v>
      </c>
      <c r="CT294" s="141" t="s">
        <v>142</v>
      </c>
      <c r="CU294" s="141" t="s">
        <v>90</v>
      </c>
      <c r="CV294" s="142" t="s">
        <v>7</v>
      </c>
      <c r="CW294" s="142" t="s">
        <v>90</v>
      </c>
      <c r="CX294" s="141" t="s">
        <v>3592</v>
      </c>
    </row>
    <row r="295" spans="1:102" x14ac:dyDescent="0.25">
      <c r="A295" s="139">
        <v>505</v>
      </c>
      <c r="B295" s="141" t="s">
        <v>7730</v>
      </c>
      <c r="C295" s="141" t="s">
        <v>3567</v>
      </c>
      <c r="D295" s="141" t="s">
        <v>3569</v>
      </c>
      <c r="E295" s="140">
        <v>44456</v>
      </c>
      <c r="F295" s="141" t="s">
        <v>83</v>
      </c>
      <c r="G295" s="141" t="s">
        <v>90</v>
      </c>
      <c r="H295" s="141" t="s">
        <v>90</v>
      </c>
      <c r="I295" s="141" t="s">
        <v>3571</v>
      </c>
      <c r="J295" s="141" t="s">
        <v>3574</v>
      </c>
      <c r="K295" s="141" t="s">
        <v>3578</v>
      </c>
      <c r="L295" t="s">
        <v>1</v>
      </c>
      <c r="M295" s="141" t="s">
        <v>3568</v>
      </c>
      <c r="N295" s="141" t="s">
        <v>1230</v>
      </c>
      <c r="O295" s="141" t="s">
        <v>90</v>
      </c>
      <c r="P295" s="141" t="s">
        <v>90</v>
      </c>
      <c r="Q295" s="141" t="s">
        <v>423</v>
      </c>
      <c r="R295" s="141" t="s">
        <v>424</v>
      </c>
      <c r="S295" s="141" t="s">
        <v>425</v>
      </c>
      <c r="T295" s="141" t="s">
        <v>426</v>
      </c>
      <c r="U295" s="141" t="s">
        <v>426</v>
      </c>
      <c r="V295" s="141" t="s">
        <v>3579</v>
      </c>
      <c r="W295" s="141" t="s">
        <v>2227</v>
      </c>
      <c r="X295" s="140">
        <v>44462</v>
      </c>
      <c r="Y295" s="141" t="s">
        <v>90</v>
      </c>
      <c r="Z295" s="140">
        <v>44462</v>
      </c>
      <c r="AA295" s="141" t="s">
        <v>90</v>
      </c>
      <c r="AB295" s="141" t="s">
        <v>3577</v>
      </c>
      <c r="AC295" s="140">
        <v>44643</v>
      </c>
      <c r="AD295" s="141" t="s">
        <v>90</v>
      </c>
      <c r="AE295" s="139">
        <v>2.0499999999999998</v>
      </c>
      <c r="AF295" s="140"/>
      <c r="AG295" s="140">
        <v>44462</v>
      </c>
      <c r="AH295" s="139">
        <v>1.5</v>
      </c>
      <c r="AI295" s="139">
        <v>1000</v>
      </c>
      <c r="AJ295" s="141" t="s">
        <v>3576</v>
      </c>
      <c r="AK295" s="141" t="s">
        <v>90</v>
      </c>
      <c r="AL295" s="141" t="s">
        <v>90</v>
      </c>
      <c r="AM295" s="141" t="s">
        <v>90</v>
      </c>
      <c r="AN295" s="139"/>
      <c r="AO295" s="141" t="s">
        <v>436</v>
      </c>
      <c r="AP295" s="141" t="s">
        <v>427</v>
      </c>
      <c r="AQ295" s="139" t="s">
        <v>3575</v>
      </c>
      <c r="AR295" s="141" t="s">
        <v>438</v>
      </c>
      <c r="AS295" s="141" t="s">
        <v>428</v>
      </c>
      <c r="AT295" s="141" t="s">
        <v>1150</v>
      </c>
      <c r="AU295" s="141" t="s">
        <v>290</v>
      </c>
      <c r="AV295" s="139"/>
      <c r="AW295" s="139"/>
      <c r="AX295" s="139"/>
      <c r="AY295" s="139"/>
      <c r="AZ295" s="141" t="s">
        <v>3573</v>
      </c>
      <c r="BA295" s="141" t="s">
        <v>1511</v>
      </c>
      <c r="BB295" s="141" t="s">
        <v>908</v>
      </c>
      <c r="BC295" s="139"/>
      <c r="BD295" s="139">
        <v>100</v>
      </c>
      <c r="BE295" s="141" t="s">
        <v>430</v>
      </c>
      <c r="BF295" s="141" t="s">
        <v>3572</v>
      </c>
      <c r="BG295" s="141" t="s">
        <v>789</v>
      </c>
      <c r="BH295" s="141" t="s">
        <v>432</v>
      </c>
      <c r="BI295" s="139"/>
      <c r="BJ295" s="141" t="s">
        <v>803</v>
      </c>
      <c r="BK295" s="140">
        <v>45558</v>
      </c>
      <c r="BL295" s="139">
        <v>2.0499999999999998</v>
      </c>
      <c r="BM295" s="141" t="s">
        <v>434</v>
      </c>
      <c r="BN295" s="141">
        <v>1.5</v>
      </c>
      <c r="BO295" s="141" t="s">
        <v>428</v>
      </c>
      <c r="BP295" s="141" t="s">
        <v>3570</v>
      </c>
      <c r="BQ295" s="140"/>
      <c r="BR295" s="141" t="s">
        <v>7</v>
      </c>
      <c r="BS295" s="141" t="s">
        <v>17</v>
      </c>
      <c r="BT295" s="141" t="s">
        <v>7</v>
      </c>
      <c r="BU295" s="141" t="s">
        <v>428</v>
      </c>
      <c r="BV295" s="141" t="s">
        <v>428</v>
      </c>
      <c r="BW295" t="s">
        <v>90</v>
      </c>
      <c r="BX295" s="141" t="s">
        <v>109</v>
      </c>
      <c r="BY295" s="141" t="s">
        <v>306</v>
      </c>
      <c r="BZ295" s="141" t="s">
        <v>90</v>
      </c>
      <c r="CA295" s="141" t="s">
        <v>261</v>
      </c>
      <c r="CB295" s="141" t="s">
        <v>90</v>
      </c>
      <c r="CC295" s="142" t="s">
        <v>8231</v>
      </c>
      <c r="CD295">
        <v>1</v>
      </c>
      <c r="CE295">
        <v>6.4683000000000002</v>
      </c>
      <c r="CF295">
        <v>7.7651000000000003</v>
      </c>
      <c r="CG295" s="141">
        <v>1.5</v>
      </c>
      <c r="CH295" s="141">
        <v>9.702</v>
      </c>
      <c r="CI295" s="141">
        <v>11.648</v>
      </c>
      <c r="CJ295" s="141" t="s">
        <v>90</v>
      </c>
      <c r="CK295" s="141" t="s">
        <v>7</v>
      </c>
      <c r="CL295" s="141" t="s">
        <v>7</v>
      </c>
      <c r="CM295" s="139"/>
      <c r="CN295" s="141" t="s">
        <v>112</v>
      </c>
      <c r="CO295" s="139"/>
      <c r="CP295" s="141" t="s">
        <v>90</v>
      </c>
      <c r="CQ295" s="141" t="s">
        <v>3571</v>
      </c>
      <c r="CR295" s="141" t="s">
        <v>90</v>
      </c>
      <c r="CS295" s="141" t="s">
        <v>3571</v>
      </c>
      <c r="CT295" s="141" t="s">
        <v>142</v>
      </c>
      <c r="CU295" s="141" t="s">
        <v>90</v>
      </c>
      <c r="CV295" s="142" t="s">
        <v>7</v>
      </c>
      <c r="CW295" s="142" t="s">
        <v>90</v>
      </c>
      <c r="CX295" s="141" t="s">
        <v>3580</v>
      </c>
    </row>
    <row r="296" spans="1:102" x14ac:dyDescent="0.25">
      <c r="A296" s="139">
        <v>504</v>
      </c>
      <c r="B296" s="141" t="s">
        <v>7734</v>
      </c>
      <c r="C296" s="141" t="s">
        <v>3560</v>
      </c>
      <c r="D296" s="141" t="s">
        <v>3562</v>
      </c>
      <c r="E296" s="140">
        <v>44456</v>
      </c>
      <c r="F296" s="141" t="s">
        <v>83</v>
      </c>
      <c r="G296" s="141" t="s">
        <v>90</v>
      </c>
      <c r="H296" s="141" t="s">
        <v>90</v>
      </c>
      <c r="I296" s="141" t="s">
        <v>90</v>
      </c>
      <c r="J296" s="141" t="s">
        <v>2584</v>
      </c>
      <c r="K296" s="141" t="s">
        <v>2584</v>
      </c>
      <c r="L296" t="s">
        <v>2</v>
      </c>
      <c r="M296" s="141" t="s">
        <v>3561</v>
      </c>
      <c r="N296" s="141" t="s">
        <v>126</v>
      </c>
      <c r="O296" s="141" t="s">
        <v>90</v>
      </c>
      <c r="P296" s="141" t="s">
        <v>90</v>
      </c>
      <c r="Q296" s="141" t="s">
        <v>423</v>
      </c>
      <c r="R296" s="141" t="s">
        <v>424</v>
      </c>
      <c r="S296" s="141" t="s">
        <v>425</v>
      </c>
      <c r="T296" s="141" t="s">
        <v>426</v>
      </c>
      <c r="U296" s="141" t="s">
        <v>426</v>
      </c>
      <c r="V296" s="141" t="s">
        <v>2584</v>
      </c>
      <c r="W296" s="141" t="s">
        <v>713</v>
      </c>
      <c r="X296" s="140">
        <v>44463</v>
      </c>
      <c r="Y296" s="141" t="s">
        <v>90</v>
      </c>
      <c r="Z296" s="140">
        <v>44463</v>
      </c>
      <c r="AA296" s="141" t="s">
        <v>3560</v>
      </c>
      <c r="AB296" s="141" t="s">
        <v>3565</v>
      </c>
      <c r="AC296" s="140">
        <v>44644</v>
      </c>
      <c r="AD296" s="141" t="s">
        <v>90</v>
      </c>
      <c r="AE296" s="139">
        <v>5.5</v>
      </c>
      <c r="AF296" s="140"/>
      <c r="AG296" s="140">
        <v>44463</v>
      </c>
      <c r="AH296" s="139">
        <v>0.5</v>
      </c>
      <c r="AI296" s="139">
        <v>1000</v>
      </c>
      <c r="AJ296" s="141" t="s">
        <v>3564</v>
      </c>
      <c r="AK296" s="141" t="s">
        <v>90</v>
      </c>
      <c r="AL296" s="141" t="s">
        <v>90</v>
      </c>
      <c r="AM296" s="141" t="s">
        <v>90</v>
      </c>
      <c r="AN296" s="139"/>
      <c r="AO296" s="141" t="s">
        <v>436</v>
      </c>
      <c r="AP296" s="141" t="s">
        <v>1432</v>
      </c>
      <c r="AQ296" s="139" t="s">
        <v>1190</v>
      </c>
      <c r="AR296" s="141" t="s">
        <v>372</v>
      </c>
      <c r="AS296" s="141" t="s">
        <v>428</v>
      </c>
      <c r="AT296" s="141" t="s">
        <v>716</v>
      </c>
      <c r="AU296" s="141" t="s">
        <v>290</v>
      </c>
      <c r="AV296" s="139"/>
      <c r="AW296" s="139"/>
      <c r="AX296" s="139"/>
      <c r="AY296" s="139"/>
      <c r="AZ296" s="141" t="s">
        <v>90</v>
      </c>
      <c r="BA296" s="141" t="s">
        <v>1249</v>
      </c>
      <c r="BB296" s="141" t="s">
        <v>439</v>
      </c>
      <c r="BC296" s="139"/>
      <c r="BD296" s="139">
        <v>100</v>
      </c>
      <c r="BE296" s="141" t="s">
        <v>430</v>
      </c>
      <c r="BF296" s="141" t="s">
        <v>90</v>
      </c>
      <c r="BG296" s="141" t="s">
        <v>458</v>
      </c>
      <c r="BH296" s="141" t="s">
        <v>432</v>
      </c>
      <c r="BI296" s="139"/>
      <c r="BJ296" s="141" t="s">
        <v>107</v>
      </c>
      <c r="BK296" s="140">
        <v>45559</v>
      </c>
      <c r="BL296" s="139">
        <v>5.5</v>
      </c>
      <c r="BM296" s="141" t="s">
        <v>434</v>
      </c>
      <c r="BN296" s="141">
        <v>0.5</v>
      </c>
      <c r="BO296" s="141" t="s">
        <v>428</v>
      </c>
      <c r="BP296" s="141" t="s">
        <v>3563</v>
      </c>
      <c r="BQ296" s="140"/>
      <c r="BR296" s="141" t="s">
        <v>7</v>
      </c>
      <c r="BS296" s="141" t="s">
        <v>12</v>
      </c>
      <c r="BT296" s="141" t="s">
        <v>7</v>
      </c>
      <c r="BU296" s="141" t="s">
        <v>428</v>
      </c>
      <c r="BV296" s="141" t="s">
        <v>428</v>
      </c>
      <c r="BW296" t="s">
        <v>90</v>
      </c>
      <c r="BX296" s="141" t="s">
        <v>38</v>
      </c>
      <c r="BY296" s="141" t="s">
        <v>90</v>
      </c>
      <c r="BZ296" s="141" t="s">
        <v>90</v>
      </c>
      <c r="CA296" s="141" t="s">
        <v>107</v>
      </c>
      <c r="CB296" s="141" t="s">
        <v>90</v>
      </c>
      <c r="CC296" s="142" t="s">
        <v>8231</v>
      </c>
      <c r="CD296">
        <v>1</v>
      </c>
      <c r="CE296">
        <v>6.4683000000000002</v>
      </c>
      <c r="CF296">
        <v>7.7651000000000003</v>
      </c>
      <c r="CG296" s="141">
        <v>0.5</v>
      </c>
      <c r="CH296" s="141">
        <v>3.234</v>
      </c>
      <c r="CI296" s="141">
        <v>3.883</v>
      </c>
      <c r="CJ296" s="141" t="s">
        <v>90</v>
      </c>
      <c r="CK296" s="141" t="s">
        <v>7</v>
      </c>
      <c r="CL296" s="141" t="s">
        <v>7</v>
      </c>
      <c r="CM296" s="139"/>
      <c r="CN296" s="141" t="s">
        <v>112</v>
      </c>
      <c r="CO296" s="139"/>
      <c r="CP296" s="141" t="s">
        <v>90</v>
      </c>
      <c r="CQ296" s="141" t="s">
        <v>90</v>
      </c>
      <c r="CR296" s="141" t="s">
        <v>90</v>
      </c>
      <c r="CS296" s="141" t="s">
        <v>819</v>
      </c>
      <c r="CT296" s="141" t="s">
        <v>142</v>
      </c>
      <c r="CU296" s="141" t="s">
        <v>90</v>
      </c>
      <c r="CV296" s="142" t="s">
        <v>7</v>
      </c>
      <c r="CW296" s="142" t="s">
        <v>90</v>
      </c>
      <c r="CX296" s="141" t="s">
        <v>3566</v>
      </c>
    </row>
    <row r="297" spans="1:102" x14ac:dyDescent="0.25">
      <c r="A297" s="139">
        <v>503</v>
      </c>
      <c r="B297" s="141" t="s">
        <v>7732</v>
      </c>
      <c r="C297" s="141" t="s">
        <v>757</v>
      </c>
      <c r="D297" s="141" t="s">
        <v>3657</v>
      </c>
      <c r="E297" s="140">
        <v>44455</v>
      </c>
      <c r="F297" s="141" t="s">
        <v>83</v>
      </c>
      <c r="G297" s="141" t="s">
        <v>90</v>
      </c>
      <c r="H297" s="141" t="s">
        <v>90</v>
      </c>
      <c r="I297" s="141" t="s">
        <v>90</v>
      </c>
      <c r="J297" s="141" t="s">
        <v>3660</v>
      </c>
      <c r="K297" s="141" t="s">
        <v>3661</v>
      </c>
      <c r="L297" t="s">
        <v>2</v>
      </c>
      <c r="M297" s="141" t="s">
        <v>3656</v>
      </c>
      <c r="N297" s="141" t="s">
        <v>126</v>
      </c>
      <c r="O297" s="141" t="s">
        <v>90</v>
      </c>
      <c r="P297" s="141" t="s">
        <v>90</v>
      </c>
      <c r="Q297" s="141" t="s">
        <v>423</v>
      </c>
      <c r="R297" s="141" t="s">
        <v>424</v>
      </c>
      <c r="S297" s="141" t="s">
        <v>425</v>
      </c>
      <c r="T297" s="141" t="s">
        <v>426</v>
      </c>
      <c r="U297" s="141" t="s">
        <v>426</v>
      </c>
      <c r="V297" s="141" t="s">
        <v>3662</v>
      </c>
      <c r="W297" s="141" t="s">
        <v>2227</v>
      </c>
      <c r="X297" s="140">
        <v>44463</v>
      </c>
      <c r="Y297" s="141" t="s">
        <v>90</v>
      </c>
      <c r="Z297" s="140">
        <v>44463</v>
      </c>
      <c r="AA297" s="141" t="s">
        <v>90</v>
      </c>
      <c r="AB297" s="141" t="s">
        <v>863</v>
      </c>
      <c r="AC297" s="140">
        <v>44644</v>
      </c>
      <c r="AD297" s="141" t="s">
        <v>90</v>
      </c>
      <c r="AE297" s="139">
        <v>3</v>
      </c>
      <c r="AF297" s="140"/>
      <c r="AG297" s="140">
        <v>44463</v>
      </c>
      <c r="AH297" s="139">
        <v>0.8</v>
      </c>
      <c r="AI297" s="139">
        <v>1000</v>
      </c>
      <c r="AJ297" s="141" t="s">
        <v>792</v>
      </c>
      <c r="AK297" s="141" t="s">
        <v>90</v>
      </c>
      <c r="AL297" s="141" t="s">
        <v>90</v>
      </c>
      <c r="AM297" s="141" t="s">
        <v>90</v>
      </c>
      <c r="AN297" s="139"/>
      <c r="AO297" s="141" t="s">
        <v>436</v>
      </c>
      <c r="AP297" s="141" t="s">
        <v>427</v>
      </c>
      <c r="AQ297" s="139" t="s">
        <v>1190</v>
      </c>
      <c r="AR297" s="141" t="s">
        <v>438</v>
      </c>
      <c r="AS297" s="141" t="s">
        <v>428</v>
      </c>
      <c r="AT297" s="141" t="s">
        <v>732</v>
      </c>
      <c r="AU297" s="141" t="s">
        <v>290</v>
      </c>
      <c r="AV297" s="139"/>
      <c r="AW297" s="139"/>
      <c r="AX297" s="139"/>
      <c r="AY297" s="139"/>
      <c r="AZ297" s="141" t="s">
        <v>90</v>
      </c>
      <c r="BA297" s="141" t="s">
        <v>791</v>
      </c>
      <c r="BB297" s="141" t="s">
        <v>790</v>
      </c>
      <c r="BC297" s="139"/>
      <c r="BD297" s="139">
        <v>100</v>
      </c>
      <c r="BE297" s="141" t="s">
        <v>430</v>
      </c>
      <c r="BF297" s="141" t="s">
        <v>3659</v>
      </c>
      <c r="BG297" s="141" t="s">
        <v>789</v>
      </c>
      <c r="BH297" s="141" t="s">
        <v>432</v>
      </c>
      <c r="BI297" s="139"/>
      <c r="BJ297" s="141" t="s">
        <v>107</v>
      </c>
      <c r="BK297" s="140">
        <v>45559</v>
      </c>
      <c r="BL297" s="139">
        <v>3</v>
      </c>
      <c r="BM297" s="141" t="s">
        <v>434</v>
      </c>
      <c r="BN297" s="141">
        <v>0.8</v>
      </c>
      <c r="BO297" s="141" t="s">
        <v>428</v>
      </c>
      <c r="BP297" s="141" t="s">
        <v>3658</v>
      </c>
      <c r="BQ297" s="140"/>
      <c r="BR297" s="141" t="s">
        <v>7</v>
      </c>
      <c r="BS297" s="141" t="s">
        <v>15</v>
      </c>
      <c r="BT297" s="141" t="s">
        <v>7</v>
      </c>
      <c r="BU297" s="141" t="s">
        <v>428</v>
      </c>
      <c r="BV297" s="141" t="s">
        <v>428</v>
      </c>
      <c r="BW297" t="s">
        <v>90</v>
      </c>
      <c r="BX297" s="141" t="s">
        <v>109</v>
      </c>
      <c r="BY297" s="141" t="s">
        <v>338</v>
      </c>
      <c r="BZ297" s="141" t="s">
        <v>90</v>
      </c>
      <c r="CA297" s="141" t="s">
        <v>107</v>
      </c>
      <c r="CB297" s="141" t="s">
        <v>90</v>
      </c>
      <c r="CC297" s="142" t="s">
        <v>8231</v>
      </c>
      <c r="CD297">
        <v>1</v>
      </c>
      <c r="CE297">
        <v>6.4683000000000002</v>
      </c>
      <c r="CF297">
        <v>7.7651000000000003</v>
      </c>
      <c r="CG297" s="141">
        <v>0.8</v>
      </c>
      <c r="CH297" s="141">
        <v>5.1749999999999998</v>
      </c>
      <c r="CI297" s="141">
        <v>6.2119999999999997</v>
      </c>
      <c r="CJ297" s="141" t="s">
        <v>90</v>
      </c>
      <c r="CK297" s="141" t="s">
        <v>7</v>
      </c>
      <c r="CL297" s="141" t="s">
        <v>7</v>
      </c>
      <c r="CM297" s="139"/>
      <c r="CN297" s="141" t="s">
        <v>112</v>
      </c>
      <c r="CO297" s="139"/>
      <c r="CP297" s="141" t="s">
        <v>90</v>
      </c>
      <c r="CQ297" s="141" t="s">
        <v>90</v>
      </c>
      <c r="CR297" s="141" t="s">
        <v>90</v>
      </c>
      <c r="CS297" s="141" t="s">
        <v>3451</v>
      </c>
      <c r="CT297" s="141" t="s">
        <v>142</v>
      </c>
      <c r="CU297" s="141" t="s">
        <v>90</v>
      </c>
      <c r="CV297" s="142" t="s">
        <v>7</v>
      </c>
      <c r="CW297" s="142" t="s">
        <v>90</v>
      </c>
      <c r="CX297" s="141" t="s">
        <v>3663</v>
      </c>
    </row>
    <row r="298" spans="1:102" x14ac:dyDescent="0.25">
      <c r="A298" s="139">
        <v>502</v>
      </c>
      <c r="B298" s="141" t="s">
        <v>7731</v>
      </c>
      <c r="C298" s="141" t="s">
        <v>3643</v>
      </c>
      <c r="D298" s="141" t="s">
        <v>3645</v>
      </c>
      <c r="E298" s="140">
        <v>44455</v>
      </c>
      <c r="F298" s="141" t="s">
        <v>83</v>
      </c>
      <c r="G298" s="141" t="s">
        <v>90</v>
      </c>
      <c r="H298" s="141" t="s">
        <v>90</v>
      </c>
      <c r="I298" s="141" t="s">
        <v>90</v>
      </c>
      <c r="J298" s="141" t="s">
        <v>3648</v>
      </c>
      <c r="K298" s="141" t="s">
        <v>3653</v>
      </c>
      <c r="L298" t="s">
        <v>3</v>
      </c>
      <c r="M298" s="141" t="s">
        <v>3644</v>
      </c>
      <c r="N298" s="141" t="s">
        <v>126</v>
      </c>
      <c r="O298" s="141" t="s">
        <v>90</v>
      </c>
      <c r="P298" s="141" t="s">
        <v>90</v>
      </c>
      <c r="Q298" s="141" t="s">
        <v>423</v>
      </c>
      <c r="R298" s="141" t="s">
        <v>424</v>
      </c>
      <c r="S298" s="141" t="s">
        <v>425</v>
      </c>
      <c r="T298" s="141" t="s">
        <v>426</v>
      </c>
      <c r="U298" s="141" t="s">
        <v>426</v>
      </c>
      <c r="V298" s="141" t="s">
        <v>3654</v>
      </c>
      <c r="W298" s="141" t="s">
        <v>90</v>
      </c>
      <c r="X298" s="140">
        <v>44462</v>
      </c>
      <c r="Y298" s="141" t="s">
        <v>90</v>
      </c>
      <c r="Z298" s="140">
        <v>44462</v>
      </c>
      <c r="AA298" s="141" t="s">
        <v>3652</v>
      </c>
      <c r="AB298" s="141" t="s">
        <v>3651</v>
      </c>
      <c r="AC298" s="140">
        <v>44674</v>
      </c>
      <c r="AD298" s="141" t="s">
        <v>90</v>
      </c>
      <c r="AE298" s="139">
        <v>12.5</v>
      </c>
      <c r="AF298" s="140"/>
      <c r="AG298" s="140">
        <v>44462</v>
      </c>
      <c r="AH298" s="139">
        <v>1.6</v>
      </c>
      <c r="AI298" s="139">
        <v>1000</v>
      </c>
      <c r="AJ298" s="141" t="s">
        <v>3650</v>
      </c>
      <c r="AK298" s="141" t="s">
        <v>90</v>
      </c>
      <c r="AL298" s="141" t="s">
        <v>90</v>
      </c>
      <c r="AM298" s="141" t="s">
        <v>90</v>
      </c>
      <c r="AN298" s="139"/>
      <c r="AO298" s="141" t="s">
        <v>436</v>
      </c>
      <c r="AP298" s="141" t="s">
        <v>1312</v>
      </c>
      <c r="AQ298" s="139" t="s">
        <v>3649</v>
      </c>
      <c r="AR298" s="141" t="s">
        <v>90</v>
      </c>
      <c r="AS298" s="141" t="s">
        <v>3494</v>
      </c>
      <c r="AT298" s="141" t="s">
        <v>1310</v>
      </c>
      <c r="AU298" s="141" t="s">
        <v>290</v>
      </c>
      <c r="AV298" s="139"/>
      <c r="AW298" s="139"/>
      <c r="AX298" s="139"/>
      <c r="AY298" s="139"/>
      <c r="AZ298" s="141" t="s">
        <v>90</v>
      </c>
      <c r="BA298" s="141" t="s">
        <v>1928</v>
      </c>
      <c r="BB298" s="141" t="s">
        <v>1927</v>
      </c>
      <c r="BC298" s="139">
        <v>-0.52980000000000005</v>
      </c>
      <c r="BD298" s="139">
        <v>99.965000000000003</v>
      </c>
      <c r="BE298" s="141" t="s">
        <v>430</v>
      </c>
      <c r="BF298" s="141" t="s">
        <v>90</v>
      </c>
      <c r="BG298" s="141" t="s">
        <v>458</v>
      </c>
      <c r="BH298" s="141" t="s">
        <v>432</v>
      </c>
      <c r="BI298" s="139"/>
      <c r="BJ298" s="141" t="s">
        <v>433</v>
      </c>
      <c r="BK298" s="140">
        <v>45410</v>
      </c>
      <c r="BL298" s="139">
        <v>12.5</v>
      </c>
      <c r="BM298" s="141" t="s">
        <v>3647</v>
      </c>
      <c r="BN298" s="141">
        <v>1.6</v>
      </c>
      <c r="BO298" s="141" t="s">
        <v>3608</v>
      </c>
      <c r="BP298" s="141" t="s">
        <v>3646</v>
      </c>
      <c r="BQ298" s="140"/>
      <c r="BR298" s="141" t="s">
        <v>7</v>
      </c>
      <c r="BS298" s="141" t="s">
        <v>26</v>
      </c>
      <c r="BT298" s="141" t="s">
        <v>141</v>
      </c>
      <c r="BU298" s="141" t="s">
        <v>428</v>
      </c>
      <c r="BV298" s="141" t="s">
        <v>428</v>
      </c>
      <c r="BW298" t="s">
        <v>90</v>
      </c>
      <c r="BX298" s="141" t="s">
        <v>38</v>
      </c>
      <c r="BY298" s="141" t="s">
        <v>90</v>
      </c>
      <c r="BZ298" s="141" t="s">
        <v>90</v>
      </c>
      <c r="CA298" s="141" t="s">
        <v>243</v>
      </c>
      <c r="CB298" s="141" t="s">
        <v>90</v>
      </c>
      <c r="CC298" s="142" t="s">
        <v>8231</v>
      </c>
      <c r="CD298">
        <v>1</v>
      </c>
      <c r="CE298">
        <v>6.4683000000000002</v>
      </c>
      <c r="CF298">
        <v>7.7651000000000003</v>
      </c>
      <c r="CG298" s="141">
        <v>1.6</v>
      </c>
      <c r="CH298" s="141">
        <v>10.349</v>
      </c>
      <c r="CI298" s="141">
        <v>12.423999999999999</v>
      </c>
      <c r="CJ298" s="141" t="s">
        <v>90</v>
      </c>
      <c r="CK298" s="141" t="s">
        <v>7</v>
      </c>
      <c r="CL298" s="141" t="s">
        <v>7</v>
      </c>
      <c r="CM298" s="139"/>
      <c r="CN298" s="141" t="s">
        <v>112</v>
      </c>
      <c r="CO298" s="139"/>
      <c r="CP298" s="141" t="s">
        <v>90</v>
      </c>
      <c r="CQ298" s="141" t="s">
        <v>90</v>
      </c>
      <c r="CR298" s="141" t="s">
        <v>90</v>
      </c>
      <c r="CS298" s="141" t="s">
        <v>3492</v>
      </c>
      <c r="CT298" s="141" t="s">
        <v>7878</v>
      </c>
      <c r="CU298" s="141" t="s">
        <v>90</v>
      </c>
      <c r="CV298" s="142" t="s">
        <v>7</v>
      </c>
      <c r="CW298" s="142" t="s">
        <v>90</v>
      </c>
      <c r="CX298" s="141" t="s">
        <v>3655</v>
      </c>
    </row>
    <row r="299" spans="1:102" x14ac:dyDescent="0.25">
      <c r="A299" s="139">
        <v>501</v>
      </c>
      <c r="B299" s="141" t="s">
        <v>814</v>
      </c>
      <c r="C299" s="141" t="s">
        <v>3630</v>
      </c>
      <c r="D299" s="141" t="s">
        <v>3632</v>
      </c>
      <c r="E299" s="140">
        <v>44455</v>
      </c>
      <c r="F299" s="141" t="s">
        <v>83</v>
      </c>
      <c r="G299" s="141" t="s">
        <v>90</v>
      </c>
      <c r="H299" s="141" t="s">
        <v>3634</v>
      </c>
      <c r="I299" s="141" t="s">
        <v>3635</v>
      </c>
      <c r="J299" s="141" t="s">
        <v>3637</v>
      </c>
      <c r="K299" s="141" t="s">
        <v>3640</v>
      </c>
      <c r="L299" t="s">
        <v>1</v>
      </c>
      <c r="M299" s="141" t="s">
        <v>3631</v>
      </c>
      <c r="N299" s="141" t="s">
        <v>126</v>
      </c>
      <c r="O299" s="141" t="s">
        <v>90</v>
      </c>
      <c r="P299" s="141" t="s">
        <v>90</v>
      </c>
      <c r="Q299" s="141" t="s">
        <v>423</v>
      </c>
      <c r="R299" s="141" t="s">
        <v>424</v>
      </c>
      <c r="S299" s="141" t="s">
        <v>425</v>
      </c>
      <c r="T299" s="141" t="s">
        <v>426</v>
      </c>
      <c r="U299" s="141" t="s">
        <v>426</v>
      </c>
      <c r="V299" s="141" t="s">
        <v>3641</v>
      </c>
      <c r="W299" s="141" t="s">
        <v>713</v>
      </c>
      <c r="X299" s="140">
        <v>44463</v>
      </c>
      <c r="Y299" s="141" t="s">
        <v>90</v>
      </c>
      <c r="Z299" s="140">
        <v>44463</v>
      </c>
      <c r="AA299" s="141" t="s">
        <v>90</v>
      </c>
      <c r="AB299" s="141" t="s">
        <v>3639</v>
      </c>
      <c r="AC299" s="140">
        <v>44644</v>
      </c>
      <c r="AD299" s="141" t="s">
        <v>90</v>
      </c>
      <c r="AE299" s="139">
        <v>2.2000000000000002</v>
      </c>
      <c r="AF299" s="140"/>
      <c r="AG299" s="140">
        <v>44463</v>
      </c>
      <c r="AH299" s="139">
        <v>3</v>
      </c>
      <c r="AI299" s="139">
        <v>1000</v>
      </c>
      <c r="AJ299" s="141" t="s">
        <v>3638</v>
      </c>
      <c r="AK299" s="141" t="s">
        <v>90</v>
      </c>
      <c r="AL299" s="141" t="s">
        <v>90</v>
      </c>
      <c r="AM299" s="141" t="s">
        <v>90</v>
      </c>
      <c r="AN299" s="139"/>
      <c r="AO299" s="141" t="s">
        <v>435</v>
      </c>
      <c r="AP299" s="141" t="s">
        <v>427</v>
      </c>
      <c r="AQ299" s="139" t="s">
        <v>1190</v>
      </c>
      <c r="AR299" s="141" t="s">
        <v>372</v>
      </c>
      <c r="AS299" s="141" t="s">
        <v>428</v>
      </c>
      <c r="AT299" s="141" t="s">
        <v>1150</v>
      </c>
      <c r="AU299" s="141" t="s">
        <v>290</v>
      </c>
      <c r="AV299" s="139">
        <v>0.247</v>
      </c>
      <c r="AW299" s="139">
        <v>0.88300000000000001</v>
      </c>
      <c r="AX299" s="139">
        <v>10</v>
      </c>
      <c r="AY299" s="139">
        <v>30</v>
      </c>
      <c r="AZ299" s="141" t="s">
        <v>3636</v>
      </c>
      <c r="BA299" s="141" t="s">
        <v>2340</v>
      </c>
      <c r="BB299" s="141" t="s">
        <v>1083</v>
      </c>
      <c r="BC299" s="139">
        <v>2E-3</v>
      </c>
      <c r="BD299" s="139">
        <v>100</v>
      </c>
      <c r="BE299" s="141" t="s">
        <v>430</v>
      </c>
      <c r="BF299" s="141" t="s">
        <v>90</v>
      </c>
      <c r="BG299" s="141" t="s">
        <v>431</v>
      </c>
      <c r="BH299" s="141" t="s">
        <v>432</v>
      </c>
      <c r="BI299" s="139">
        <v>45</v>
      </c>
      <c r="BJ299" s="141" t="s">
        <v>433</v>
      </c>
      <c r="BK299" s="140">
        <v>45559</v>
      </c>
      <c r="BL299" s="139">
        <v>2.2000000000000002</v>
      </c>
      <c r="BM299" s="141" t="s">
        <v>434</v>
      </c>
      <c r="BN299" s="141">
        <v>3</v>
      </c>
      <c r="BO299" s="141" t="s">
        <v>428</v>
      </c>
      <c r="BP299" s="141" t="s">
        <v>3633</v>
      </c>
      <c r="BQ299" s="140"/>
      <c r="BR299" s="141" t="s">
        <v>7</v>
      </c>
      <c r="BS299" s="141" t="s">
        <v>8</v>
      </c>
      <c r="BT299" s="141" t="s">
        <v>7</v>
      </c>
      <c r="BU299" s="141" t="s">
        <v>428</v>
      </c>
      <c r="BV299" s="141" t="s">
        <v>428</v>
      </c>
      <c r="BW299" t="s">
        <v>90</v>
      </c>
      <c r="BX299" s="141" t="s">
        <v>36</v>
      </c>
      <c r="BY299" s="141" t="s">
        <v>90</v>
      </c>
      <c r="BZ299" s="141" t="s">
        <v>90</v>
      </c>
      <c r="CA299" s="141" t="s">
        <v>243</v>
      </c>
      <c r="CB299" s="141" t="s">
        <v>90</v>
      </c>
      <c r="CC299" s="142" t="s">
        <v>8231</v>
      </c>
      <c r="CD299">
        <v>1</v>
      </c>
      <c r="CE299">
        <v>6.4683000000000002</v>
      </c>
      <c r="CF299">
        <v>7.7651000000000003</v>
      </c>
      <c r="CG299" s="141">
        <v>3</v>
      </c>
      <c r="CH299" s="141">
        <v>19.405000000000001</v>
      </c>
      <c r="CI299" s="141">
        <v>23.295000000000002</v>
      </c>
      <c r="CJ299" s="141" t="s">
        <v>8233</v>
      </c>
      <c r="CK299" s="141" t="s">
        <v>7</v>
      </c>
      <c r="CL299" s="141" t="s">
        <v>7</v>
      </c>
      <c r="CM299" s="139"/>
      <c r="CN299" s="141" t="s">
        <v>112</v>
      </c>
      <c r="CO299" s="139">
        <v>45</v>
      </c>
      <c r="CP299" s="141" t="s">
        <v>7879</v>
      </c>
      <c r="CQ299" s="141" t="s">
        <v>2778</v>
      </c>
      <c r="CR299" s="141" t="s">
        <v>90</v>
      </c>
      <c r="CS299" s="141" t="s">
        <v>2778</v>
      </c>
      <c r="CT299" s="141" t="s">
        <v>142</v>
      </c>
      <c r="CU299" s="141" t="s">
        <v>90</v>
      </c>
      <c r="CV299" s="142" t="s">
        <v>7</v>
      </c>
      <c r="CW299" s="142" t="s">
        <v>90</v>
      </c>
      <c r="CX299" s="141" t="s">
        <v>3642</v>
      </c>
    </row>
    <row r="300" spans="1:102" x14ac:dyDescent="0.25">
      <c r="A300" s="139">
        <v>500</v>
      </c>
      <c r="B300" s="141" t="s">
        <v>276</v>
      </c>
      <c r="C300" s="141" t="s">
        <v>3620</v>
      </c>
      <c r="D300" s="141" t="s">
        <v>3622</v>
      </c>
      <c r="E300" s="140">
        <v>44455</v>
      </c>
      <c r="F300" s="141" t="s">
        <v>83</v>
      </c>
      <c r="G300" s="141" t="s">
        <v>276</v>
      </c>
      <c r="H300" s="141" t="s">
        <v>2202</v>
      </c>
      <c r="I300" s="141" t="s">
        <v>663</v>
      </c>
      <c r="J300" s="141" t="s">
        <v>3274</v>
      </c>
      <c r="K300" s="141" t="s">
        <v>3627</v>
      </c>
      <c r="L300" t="s">
        <v>2</v>
      </c>
      <c r="M300" s="141" t="s">
        <v>3621</v>
      </c>
      <c r="N300" s="141" t="s">
        <v>126</v>
      </c>
      <c r="O300" s="141" t="s">
        <v>90</v>
      </c>
      <c r="P300" s="141" t="s">
        <v>90</v>
      </c>
      <c r="Q300" s="141" t="s">
        <v>423</v>
      </c>
      <c r="R300" s="141" t="s">
        <v>424</v>
      </c>
      <c r="S300" s="141" t="s">
        <v>425</v>
      </c>
      <c r="T300" s="141" t="s">
        <v>426</v>
      </c>
      <c r="U300" s="141" t="s">
        <v>426</v>
      </c>
      <c r="V300" s="141" t="s">
        <v>3628</v>
      </c>
      <c r="W300" s="141" t="s">
        <v>713</v>
      </c>
      <c r="X300" s="140">
        <v>44463</v>
      </c>
      <c r="Y300" s="141" t="s">
        <v>90</v>
      </c>
      <c r="Z300" s="140">
        <v>44463</v>
      </c>
      <c r="AA300" s="141" t="s">
        <v>3620</v>
      </c>
      <c r="AB300" s="141" t="s">
        <v>3626</v>
      </c>
      <c r="AC300" s="140">
        <v>44644</v>
      </c>
      <c r="AD300" s="141" t="s">
        <v>90</v>
      </c>
      <c r="AE300" s="139">
        <v>1.65</v>
      </c>
      <c r="AF300" s="140"/>
      <c r="AG300" s="140">
        <v>44463</v>
      </c>
      <c r="AH300" s="139">
        <v>2.2999999999999998</v>
      </c>
      <c r="AI300" s="139">
        <v>1000</v>
      </c>
      <c r="AJ300" s="141" t="s">
        <v>3625</v>
      </c>
      <c r="AK300" s="141" t="s">
        <v>90</v>
      </c>
      <c r="AL300" s="141" t="s">
        <v>90</v>
      </c>
      <c r="AM300" s="141" t="s">
        <v>90</v>
      </c>
      <c r="AN300" s="139"/>
      <c r="AO300" s="141" t="s">
        <v>435</v>
      </c>
      <c r="AP300" s="141" t="s">
        <v>427</v>
      </c>
      <c r="AQ300" s="139" t="s">
        <v>1190</v>
      </c>
      <c r="AR300" s="141" t="s">
        <v>90</v>
      </c>
      <c r="AS300" s="141" t="s">
        <v>1285</v>
      </c>
      <c r="AT300" s="141" t="s">
        <v>3624</v>
      </c>
      <c r="AU300" s="141" t="s">
        <v>290</v>
      </c>
      <c r="AV300" s="139"/>
      <c r="AW300" s="139"/>
      <c r="AX300" s="139"/>
      <c r="AY300" s="139"/>
      <c r="AZ300" s="141" t="s">
        <v>90</v>
      </c>
      <c r="BA300" s="141" t="s">
        <v>1249</v>
      </c>
      <c r="BB300" s="141" t="s">
        <v>439</v>
      </c>
      <c r="BC300" s="139">
        <v>-5.9400000000000001E-2</v>
      </c>
      <c r="BD300" s="139">
        <v>100</v>
      </c>
      <c r="BE300" s="141" t="s">
        <v>430</v>
      </c>
      <c r="BF300" s="141" t="s">
        <v>90</v>
      </c>
      <c r="BG300" s="141" t="s">
        <v>458</v>
      </c>
      <c r="BH300" s="141" t="s">
        <v>432</v>
      </c>
      <c r="BI300" s="139">
        <v>40</v>
      </c>
      <c r="BJ300" s="141" t="s">
        <v>433</v>
      </c>
      <c r="BK300" s="140">
        <v>45559</v>
      </c>
      <c r="BL300" s="139">
        <v>1.65</v>
      </c>
      <c r="BM300" s="141" t="s">
        <v>434</v>
      </c>
      <c r="BN300" s="141">
        <v>2.2999999999999998</v>
      </c>
      <c r="BO300" s="141" t="s">
        <v>877</v>
      </c>
      <c r="BP300" s="141" t="s">
        <v>3623</v>
      </c>
      <c r="BQ300" s="140"/>
      <c r="BR300" s="141" t="s">
        <v>7</v>
      </c>
      <c r="BS300" s="141" t="s">
        <v>12</v>
      </c>
      <c r="BT300" s="141" t="s">
        <v>140</v>
      </c>
      <c r="BU300" s="141" t="s">
        <v>1285</v>
      </c>
      <c r="BV300" s="141" t="s">
        <v>1285</v>
      </c>
      <c r="BW300" t="s">
        <v>90</v>
      </c>
      <c r="BX300" s="141" t="s">
        <v>38</v>
      </c>
      <c r="BY300" s="141" t="s">
        <v>90</v>
      </c>
      <c r="BZ300" s="141" t="s">
        <v>90</v>
      </c>
      <c r="CA300" s="141" t="s">
        <v>243</v>
      </c>
      <c r="CB300" s="141" t="s">
        <v>90</v>
      </c>
      <c r="CC300" s="142" t="s">
        <v>8231</v>
      </c>
      <c r="CD300">
        <v>1</v>
      </c>
      <c r="CE300">
        <v>6.4683000000000002</v>
      </c>
      <c r="CF300">
        <v>7.7651000000000003</v>
      </c>
      <c r="CG300" s="141">
        <v>2.2999999999999998</v>
      </c>
      <c r="CH300" s="141">
        <v>14.877000000000001</v>
      </c>
      <c r="CI300" s="141">
        <v>17.86</v>
      </c>
      <c r="CJ300" s="141" t="s">
        <v>90</v>
      </c>
      <c r="CK300" s="141" t="s">
        <v>7</v>
      </c>
      <c r="CL300" s="141" t="s">
        <v>7</v>
      </c>
      <c r="CM300" s="139"/>
      <c r="CN300" s="141" t="s">
        <v>112</v>
      </c>
      <c r="CO300" s="139">
        <v>40</v>
      </c>
      <c r="CP300" s="141" t="s">
        <v>7777</v>
      </c>
      <c r="CQ300" s="141" t="s">
        <v>663</v>
      </c>
      <c r="CR300" s="141" t="s">
        <v>90</v>
      </c>
      <c r="CS300" s="141" t="s">
        <v>663</v>
      </c>
      <c r="CT300" s="141" t="s">
        <v>142</v>
      </c>
      <c r="CU300" s="141" t="s">
        <v>90</v>
      </c>
      <c r="CV300" s="142" t="s">
        <v>7</v>
      </c>
      <c r="CW300" s="142" t="s">
        <v>629</v>
      </c>
      <c r="CX300" s="141" t="s">
        <v>3629</v>
      </c>
    </row>
    <row r="301" spans="1:102" x14ac:dyDescent="0.25">
      <c r="A301" s="139">
        <v>499</v>
      </c>
      <c r="B301" s="141" t="s">
        <v>7729</v>
      </c>
      <c r="C301" s="141" t="s">
        <v>1493</v>
      </c>
      <c r="D301" s="141" t="s">
        <v>3617</v>
      </c>
      <c r="E301" s="140">
        <v>44455</v>
      </c>
      <c r="F301" s="141" t="s">
        <v>106</v>
      </c>
      <c r="G301" s="141" t="s">
        <v>90</v>
      </c>
      <c r="H301" s="141" t="s">
        <v>90</v>
      </c>
      <c r="I301" s="141" t="s">
        <v>90</v>
      </c>
      <c r="J301" s="141" t="s">
        <v>977</v>
      </c>
      <c r="K301" s="141" t="s">
        <v>90</v>
      </c>
      <c r="L301" t="s">
        <v>82</v>
      </c>
      <c r="M301" s="141" t="s">
        <v>3616</v>
      </c>
      <c r="N301" s="141" t="s">
        <v>1230</v>
      </c>
      <c r="O301" s="141" t="s">
        <v>1493</v>
      </c>
      <c r="P301" s="141" t="s">
        <v>90</v>
      </c>
      <c r="Q301" s="141" t="s">
        <v>423</v>
      </c>
      <c r="R301" s="141" t="s">
        <v>424</v>
      </c>
      <c r="S301" s="141" t="s">
        <v>425</v>
      </c>
      <c r="T301" s="141" t="s">
        <v>426</v>
      </c>
      <c r="U301" s="141" t="s">
        <v>426</v>
      </c>
      <c r="V301" s="141" t="s">
        <v>977</v>
      </c>
      <c r="W301" s="141" t="s">
        <v>90</v>
      </c>
      <c r="X301" s="140">
        <v>44466</v>
      </c>
      <c r="Y301" s="141" t="s">
        <v>90</v>
      </c>
      <c r="Z301" s="140">
        <v>44466</v>
      </c>
      <c r="AA301" s="141" t="s">
        <v>90</v>
      </c>
      <c r="AB301" s="141" t="s">
        <v>1118</v>
      </c>
      <c r="AC301" s="140">
        <v>44831</v>
      </c>
      <c r="AD301" s="141" t="s">
        <v>90</v>
      </c>
      <c r="AE301" s="139">
        <v>1.07</v>
      </c>
      <c r="AF301" s="140"/>
      <c r="AG301" s="140">
        <v>44466</v>
      </c>
      <c r="AH301" s="139">
        <v>7.75</v>
      </c>
      <c r="AI301" s="139">
        <v>1000000</v>
      </c>
      <c r="AJ301" s="141" t="s">
        <v>1117</v>
      </c>
      <c r="AK301" s="141" t="s">
        <v>90</v>
      </c>
      <c r="AL301" s="141" t="s">
        <v>90</v>
      </c>
      <c r="AM301" s="141" t="s">
        <v>90</v>
      </c>
      <c r="AN301" s="139"/>
      <c r="AO301" s="141" t="s">
        <v>435</v>
      </c>
      <c r="AP301" s="141" t="s">
        <v>1043</v>
      </c>
      <c r="AQ301" s="139" t="s">
        <v>3543</v>
      </c>
      <c r="AR301" s="141" t="s">
        <v>440</v>
      </c>
      <c r="AS301" s="141" t="s">
        <v>3009</v>
      </c>
      <c r="AT301" s="141" t="s">
        <v>459</v>
      </c>
      <c r="AU301" s="141" t="s">
        <v>290</v>
      </c>
      <c r="AV301" s="139"/>
      <c r="AW301" s="139"/>
      <c r="AX301" s="139"/>
      <c r="AY301" s="139"/>
      <c r="AZ301" s="141" t="s">
        <v>90</v>
      </c>
      <c r="BA301" s="141" t="s">
        <v>1021</v>
      </c>
      <c r="BB301" s="141" t="s">
        <v>1020</v>
      </c>
      <c r="BC301" s="139"/>
      <c r="BD301" s="139">
        <v>100</v>
      </c>
      <c r="BE301" s="141" t="s">
        <v>430</v>
      </c>
      <c r="BF301" s="141" t="s">
        <v>90</v>
      </c>
      <c r="BG301" s="141" t="s">
        <v>804</v>
      </c>
      <c r="BH301" s="141" t="s">
        <v>90</v>
      </c>
      <c r="BI301" s="139"/>
      <c r="BJ301" s="141" t="s">
        <v>107</v>
      </c>
      <c r="BK301" s="140">
        <v>45562</v>
      </c>
      <c r="BL301" s="139">
        <v>1.07</v>
      </c>
      <c r="BM301" s="141" t="s">
        <v>434</v>
      </c>
      <c r="BN301" s="141">
        <v>7.75</v>
      </c>
      <c r="BO301" s="141" t="s">
        <v>974</v>
      </c>
      <c r="BP301" s="141" t="s">
        <v>3618</v>
      </c>
      <c r="BQ301" s="140"/>
      <c r="BR301" s="141" t="s">
        <v>7</v>
      </c>
      <c r="BS301" s="141" t="s">
        <v>13</v>
      </c>
      <c r="BT301" s="141" t="s">
        <v>7</v>
      </c>
      <c r="BU301" s="141" t="s">
        <v>3009</v>
      </c>
      <c r="BV301" s="141" t="s">
        <v>1041</v>
      </c>
      <c r="BW301" t="s">
        <v>90</v>
      </c>
      <c r="BX301" s="141" t="s">
        <v>39</v>
      </c>
      <c r="BY301" s="141" t="s">
        <v>90</v>
      </c>
      <c r="BZ301" s="141" t="s">
        <v>90</v>
      </c>
      <c r="CA301" s="141" t="s">
        <v>107</v>
      </c>
      <c r="CB301" s="141" t="s">
        <v>90</v>
      </c>
      <c r="CC301" s="142" t="s">
        <v>8231</v>
      </c>
      <c r="CD301">
        <v>0.1288</v>
      </c>
      <c r="CE301">
        <v>0.83220000000000005</v>
      </c>
      <c r="CF301">
        <v>1</v>
      </c>
      <c r="CG301" s="141">
        <v>0.998</v>
      </c>
      <c r="CH301" s="141">
        <v>6.45</v>
      </c>
      <c r="CI301" s="141">
        <v>7.75</v>
      </c>
      <c r="CJ301" s="141" t="s">
        <v>90</v>
      </c>
      <c r="CK301" s="141" t="s">
        <v>7</v>
      </c>
      <c r="CL301" s="141" t="s">
        <v>7</v>
      </c>
      <c r="CM301" s="139"/>
      <c r="CN301" s="141" t="s">
        <v>112</v>
      </c>
      <c r="CO301" s="139"/>
      <c r="CP301" s="141" t="s">
        <v>90</v>
      </c>
      <c r="CQ301" s="141" t="s">
        <v>90</v>
      </c>
      <c r="CR301" s="141" t="s">
        <v>90</v>
      </c>
      <c r="CS301" s="141" t="s">
        <v>8234</v>
      </c>
      <c r="CT301" s="141" t="s">
        <v>142</v>
      </c>
      <c r="CU301" s="141" t="s">
        <v>90</v>
      </c>
      <c r="CV301" s="142" t="s">
        <v>7</v>
      </c>
      <c r="CW301" s="142" t="s">
        <v>90</v>
      </c>
      <c r="CX301" s="141" t="s">
        <v>3619</v>
      </c>
    </row>
    <row r="302" spans="1:102" x14ac:dyDescent="0.25">
      <c r="A302" s="139">
        <v>498</v>
      </c>
      <c r="B302" s="141" t="s">
        <v>814</v>
      </c>
      <c r="C302" s="141" t="s">
        <v>2870</v>
      </c>
      <c r="D302" s="141" t="s">
        <v>3665</v>
      </c>
      <c r="E302" s="140">
        <v>44453</v>
      </c>
      <c r="F302" s="141" t="s">
        <v>83</v>
      </c>
      <c r="G302" s="141" t="s">
        <v>90</v>
      </c>
      <c r="H302" s="141" t="s">
        <v>2874</v>
      </c>
      <c r="I302" s="141" t="s">
        <v>3667</v>
      </c>
      <c r="J302" s="141" t="s">
        <v>3668</v>
      </c>
      <c r="K302" s="141" t="s">
        <v>3670</v>
      </c>
      <c r="L302" t="s">
        <v>2</v>
      </c>
      <c r="M302" s="141" t="s">
        <v>3664</v>
      </c>
      <c r="N302" s="141" t="s">
        <v>126</v>
      </c>
      <c r="O302" s="141" t="s">
        <v>90</v>
      </c>
      <c r="P302" s="141" t="s">
        <v>90</v>
      </c>
      <c r="Q302" s="141" t="s">
        <v>880</v>
      </c>
      <c r="R302" s="141" t="s">
        <v>424</v>
      </c>
      <c r="S302" s="141" t="s">
        <v>425</v>
      </c>
      <c r="T302" s="141" t="s">
        <v>426</v>
      </c>
      <c r="U302" s="141" t="s">
        <v>426</v>
      </c>
      <c r="V302" s="141" t="s">
        <v>3671</v>
      </c>
      <c r="W302" s="141" t="s">
        <v>713</v>
      </c>
      <c r="X302" s="140">
        <v>44462</v>
      </c>
      <c r="Y302" s="141" t="s">
        <v>90</v>
      </c>
      <c r="Z302" s="140">
        <v>44462</v>
      </c>
      <c r="AA302" s="141" t="s">
        <v>2870</v>
      </c>
      <c r="AB302" s="141" t="s">
        <v>2879</v>
      </c>
      <c r="AC302" s="140">
        <v>44643</v>
      </c>
      <c r="AD302" s="141" t="s">
        <v>90</v>
      </c>
      <c r="AE302" s="139">
        <v>1</v>
      </c>
      <c r="AF302" s="140">
        <v>45527</v>
      </c>
      <c r="AG302" s="140">
        <v>44462</v>
      </c>
      <c r="AH302" s="139">
        <v>4</v>
      </c>
      <c r="AI302" s="139">
        <v>1000</v>
      </c>
      <c r="AJ302" s="141" t="s">
        <v>2878</v>
      </c>
      <c r="AK302" s="141" t="s">
        <v>90</v>
      </c>
      <c r="AL302" s="141" t="s">
        <v>90</v>
      </c>
      <c r="AM302" s="141" t="s">
        <v>90</v>
      </c>
      <c r="AN302" s="139"/>
      <c r="AO302" s="141" t="s">
        <v>435</v>
      </c>
      <c r="AP302" s="141" t="s">
        <v>1043</v>
      </c>
      <c r="AQ302" s="139" t="s">
        <v>3669</v>
      </c>
      <c r="AR302" s="141" t="s">
        <v>90</v>
      </c>
      <c r="AS302" s="141" t="s">
        <v>876</v>
      </c>
      <c r="AT302" s="141" t="s">
        <v>2876</v>
      </c>
      <c r="AU302" s="141" t="s">
        <v>290</v>
      </c>
      <c r="AV302" s="139">
        <v>0.31</v>
      </c>
      <c r="AW302" s="139">
        <v>0.81</v>
      </c>
      <c r="AX302" s="139">
        <v>11.3</v>
      </c>
      <c r="AY302" s="139">
        <v>45</v>
      </c>
      <c r="AZ302" s="141" t="s">
        <v>90</v>
      </c>
      <c r="BA302" s="141" t="s">
        <v>90</v>
      </c>
      <c r="BB302" s="141" t="s">
        <v>439</v>
      </c>
      <c r="BC302" s="139">
        <v>-9.5999999999999992E-3</v>
      </c>
      <c r="BD302" s="139">
        <v>99.778999999999996</v>
      </c>
      <c r="BE302" s="141" t="s">
        <v>430</v>
      </c>
      <c r="BF302" s="141" t="s">
        <v>90</v>
      </c>
      <c r="BG302" s="141" t="s">
        <v>458</v>
      </c>
      <c r="BH302" s="141" t="s">
        <v>432</v>
      </c>
      <c r="BI302" s="139">
        <v>45</v>
      </c>
      <c r="BJ302" s="141" t="s">
        <v>2233</v>
      </c>
      <c r="BK302" s="140">
        <v>45558</v>
      </c>
      <c r="BL302" s="139">
        <v>1</v>
      </c>
      <c r="BM302" s="141" t="s">
        <v>434</v>
      </c>
      <c r="BN302" s="141">
        <v>4</v>
      </c>
      <c r="BO302" s="141" t="s">
        <v>974</v>
      </c>
      <c r="BP302" s="141" t="s">
        <v>3666</v>
      </c>
      <c r="BQ302" s="140"/>
      <c r="BR302" s="141" t="s">
        <v>7</v>
      </c>
      <c r="BS302" s="141" t="s">
        <v>12</v>
      </c>
      <c r="BT302" s="141" t="s">
        <v>7</v>
      </c>
      <c r="BU302" s="141" t="s">
        <v>876</v>
      </c>
      <c r="BV302" s="141" t="s">
        <v>1115</v>
      </c>
      <c r="BW302" t="s">
        <v>90</v>
      </c>
      <c r="BX302" s="141" t="s">
        <v>38</v>
      </c>
      <c r="BY302" s="141" t="s">
        <v>90</v>
      </c>
      <c r="BZ302" s="141" t="s">
        <v>90</v>
      </c>
      <c r="CA302" s="141" t="s">
        <v>7782</v>
      </c>
      <c r="CB302" s="141" t="s">
        <v>90</v>
      </c>
      <c r="CC302" s="142" t="s">
        <v>8231</v>
      </c>
      <c r="CD302">
        <v>1</v>
      </c>
      <c r="CE302">
        <v>6.4683000000000002</v>
      </c>
      <c r="CF302">
        <v>7.7651000000000003</v>
      </c>
      <c r="CG302" s="141">
        <v>4</v>
      </c>
      <c r="CH302" s="141">
        <v>25.873000000000001</v>
      </c>
      <c r="CI302" s="141">
        <v>31.06</v>
      </c>
      <c r="CJ302" s="141" t="s">
        <v>8235</v>
      </c>
      <c r="CK302" s="141" t="s">
        <v>7</v>
      </c>
      <c r="CL302" s="141" t="s">
        <v>7</v>
      </c>
      <c r="CM302" s="139"/>
      <c r="CN302" s="141" t="s">
        <v>723</v>
      </c>
      <c r="CO302" s="139"/>
      <c r="CP302" s="141" t="s">
        <v>7818</v>
      </c>
      <c r="CQ302" s="141" t="s">
        <v>7880</v>
      </c>
      <c r="CR302" s="141" t="s">
        <v>90</v>
      </c>
      <c r="CS302" s="141" t="s">
        <v>7850</v>
      </c>
      <c r="CT302" s="141" t="s">
        <v>142</v>
      </c>
      <c r="CU302" s="141" t="s">
        <v>90</v>
      </c>
      <c r="CV302" s="142" t="s">
        <v>7</v>
      </c>
      <c r="CW302" s="142" t="s">
        <v>90</v>
      </c>
      <c r="CX302" s="141" t="s">
        <v>3672</v>
      </c>
    </row>
    <row r="303" spans="1:102" x14ac:dyDescent="0.25">
      <c r="A303" s="139">
        <v>497</v>
      </c>
      <c r="B303" s="141" t="s">
        <v>276</v>
      </c>
      <c r="C303" s="141" t="s">
        <v>3690</v>
      </c>
      <c r="D303" s="141" t="s">
        <v>3692</v>
      </c>
      <c r="E303" s="140">
        <v>44452</v>
      </c>
      <c r="F303" s="141" t="s">
        <v>83</v>
      </c>
      <c r="G303" s="141" t="s">
        <v>276</v>
      </c>
      <c r="H303" s="141" t="s">
        <v>90</v>
      </c>
      <c r="I303" s="141" t="s">
        <v>3695</v>
      </c>
      <c r="J303" s="141" t="s">
        <v>3696</v>
      </c>
      <c r="K303" s="141" t="s">
        <v>90</v>
      </c>
      <c r="L303" t="s">
        <v>3</v>
      </c>
      <c r="M303" s="141" t="s">
        <v>3691</v>
      </c>
      <c r="N303" s="141" t="s">
        <v>126</v>
      </c>
      <c r="O303" s="141" t="s">
        <v>90</v>
      </c>
      <c r="P303" s="141" t="s">
        <v>90</v>
      </c>
      <c r="Q303" s="141" t="s">
        <v>423</v>
      </c>
      <c r="R303" s="141" t="s">
        <v>424</v>
      </c>
      <c r="S303" s="141" t="s">
        <v>425</v>
      </c>
      <c r="T303" s="141" t="s">
        <v>426</v>
      </c>
      <c r="U303" s="141" t="s">
        <v>426</v>
      </c>
      <c r="V303" s="141" t="s">
        <v>3699</v>
      </c>
      <c r="W303" s="141" t="s">
        <v>1092</v>
      </c>
      <c r="X303" s="140">
        <v>44459</v>
      </c>
      <c r="Y303" s="141" t="s">
        <v>90</v>
      </c>
      <c r="Z303" s="140">
        <v>44459</v>
      </c>
      <c r="AA303" s="141" t="s">
        <v>2031</v>
      </c>
      <c r="AB303" s="141" t="s">
        <v>3698</v>
      </c>
      <c r="AC303" s="140">
        <v>44640</v>
      </c>
      <c r="AD303" s="141" t="s">
        <v>90</v>
      </c>
      <c r="AE303" s="139">
        <v>7.8</v>
      </c>
      <c r="AF303" s="140"/>
      <c r="AG303" s="140">
        <v>44459</v>
      </c>
      <c r="AH303" s="139">
        <v>3</v>
      </c>
      <c r="AI303" s="139">
        <v>1000</v>
      </c>
      <c r="AJ303" s="141" t="s">
        <v>3697</v>
      </c>
      <c r="AK303" s="141" t="s">
        <v>90</v>
      </c>
      <c r="AL303" s="141" t="s">
        <v>90</v>
      </c>
      <c r="AM303" s="141" t="s">
        <v>90</v>
      </c>
      <c r="AN303" s="139"/>
      <c r="AO303" s="141" t="s">
        <v>808</v>
      </c>
      <c r="AP303" s="141" t="s">
        <v>1379</v>
      </c>
      <c r="AQ303" s="139" t="s">
        <v>1665</v>
      </c>
      <c r="AR303" s="141" t="s">
        <v>90</v>
      </c>
      <c r="AS303" s="141" t="s">
        <v>2518</v>
      </c>
      <c r="AT303" s="141" t="s">
        <v>1310</v>
      </c>
      <c r="AU303" s="141" t="s">
        <v>290</v>
      </c>
      <c r="AV303" s="139">
        <v>0.83</v>
      </c>
      <c r="AW303" s="139"/>
      <c r="AX303" s="139">
        <v>5.3</v>
      </c>
      <c r="AY303" s="139">
        <v>16</v>
      </c>
      <c r="AZ303" s="141" t="s">
        <v>90</v>
      </c>
      <c r="BA303" s="141" t="s">
        <v>90</v>
      </c>
      <c r="BB303" s="141" t="s">
        <v>439</v>
      </c>
      <c r="BC303" s="139">
        <v>-4.7600000000000003E-2</v>
      </c>
      <c r="BD303" s="139">
        <v>99.555000000000007</v>
      </c>
      <c r="BE303" s="141" t="s">
        <v>430</v>
      </c>
      <c r="BF303" s="141" t="s">
        <v>90</v>
      </c>
      <c r="BG303" s="141" t="s">
        <v>2027</v>
      </c>
      <c r="BH303" s="141" t="s">
        <v>432</v>
      </c>
      <c r="BI303" s="139"/>
      <c r="BJ303" s="141" t="s">
        <v>433</v>
      </c>
      <c r="BK303" s="140">
        <v>45371</v>
      </c>
      <c r="BL303" s="139">
        <v>7.8</v>
      </c>
      <c r="BM303" s="141" t="s">
        <v>2248</v>
      </c>
      <c r="BN303" s="141">
        <v>3</v>
      </c>
      <c r="BO303" s="141" t="s">
        <v>1555</v>
      </c>
      <c r="BP303" s="141" t="s">
        <v>3693</v>
      </c>
      <c r="BQ303" s="140"/>
      <c r="BR303" s="141" t="s">
        <v>7</v>
      </c>
      <c r="BS303" s="141" t="s">
        <v>12</v>
      </c>
      <c r="BT303" s="141" t="s">
        <v>141</v>
      </c>
      <c r="BU303" s="141" t="s">
        <v>2025</v>
      </c>
      <c r="BV303" s="141" t="s">
        <v>3694</v>
      </c>
      <c r="BW303" t="s">
        <v>90</v>
      </c>
      <c r="BX303" s="141" t="s">
        <v>236</v>
      </c>
      <c r="BY303" s="141" t="s">
        <v>90</v>
      </c>
      <c r="BZ303" s="141" t="s">
        <v>90</v>
      </c>
      <c r="CA303" s="141" t="s">
        <v>243</v>
      </c>
      <c r="CB303" s="141" t="s">
        <v>90</v>
      </c>
      <c r="CC303" s="142" t="s">
        <v>8231</v>
      </c>
      <c r="CD303">
        <v>1</v>
      </c>
      <c r="CE303">
        <v>6.4683000000000002</v>
      </c>
      <c r="CF303">
        <v>7.7651000000000003</v>
      </c>
      <c r="CG303" s="141">
        <v>3</v>
      </c>
      <c r="CH303" s="141">
        <v>19.405000000000001</v>
      </c>
      <c r="CI303" s="141">
        <v>23.295000000000002</v>
      </c>
      <c r="CJ303" s="141" t="s">
        <v>8236</v>
      </c>
      <c r="CK303" s="141" t="s">
        <v>7</v>
      </c>
      <c r="CL303" s="141" t="s">
        <v>7</v>
      </c>
      <c r="CM303" s="139"/>
      <c r="CN303" s="141" t="s">
        <v>112</v>
      </c>
      <c r="CO303" s="139"/>
      <c r="CP303" s="141" t="s">
        <v>90</v>
      </c>
      <c r="CQ303" s="141" t="s">
        <v>884</v>
      </c>
      <c r="CR303" s="141" t="s">
        <v>90</v>
      </c>
      <c r="CS303" s="141" t="s">
        <v>7737</v>
      </c>
      <c r="CT303" s="141" t="s">
        <v>7776</v>
      </c>
      <c r="CU303" s="141" t="s">
        <v>90</v>
      </c>
      <c r="CV303" s="142" t="s">
        <v>7</v>
      </c>
      <c r="CW303" s="142" t="s">
        <v>629</v>
      </c>
      <c r="CX303" s="141" t="s">
        <v>3700</v>
      </c>
    </row>
    <row r="304" spans="1:102" x14ac:dyDescent="0.25">
      <c r="A304" s="139">
        <v>496</v>
      </c>
      <c r="B304" s="141" t="s">
        <v>719</v>
      </c>
      <c r="C304" s="141" t="s">
        <v>3536</v>
      </c>
      <c r="D304" s="141" t="s">
        <v>3684</v>
      </c>
      <c r="E304" s="140">
        <v>44452</v>
      </c>
      <c r="F304" s="141" t="s">
        <v>83</v>
      </c>
      <c r="G304" s="141" t="s">
        <v>90</v>
      </c>
      <c r="H304" s="141" t="s">
        <v>90</v>
      </c>
      <c r="I304" s="141" t="s">
        <v>2285</v>
      </c>
      <c r="J304" s="141" t="s">
        <v>3687</v>
      </c>
      <c r="K304" s="141" t="s">
        <v>3687</v>
      </c>
      <c r="L304" t="s">
        <v>1</v>
      </c>
      <c r="M304" s="141" t="s">
        <v>3683</v>
      </c>
      <c r="N304" s="141" t="s">
        <v>126</v>
      </c>
      <c r="O304" s="141" t="s">
        <v>90</v>
      </c>
      <c r="P304" s="141" t="s">
        <v>90</v>
      </c>
      <c r="Q304" s="141" t="s">
        <v>423</v>
      </c>
      <c r="R304" s="141" t="s">
        <v>424</v>
      </c>
      <c r="S304" s="141" t="s">
        <v>425</v>
      </c>
      <c r="T304" s="141" t="s">
        <v>426</v>
      </c>
      <c r="U304" s="141" t="s">
        <v>426</v>
      </c>
      <c r="V304" s="141" t="s">
        <v>3688</v>
      </c>
      <c r="W304" s="141" t="s">
        <v>2227</v>
      </c>
      <c r="X304" s="140">
        <v>44456</v>
      </c>
      <c r="Y304" s="141" t="s">
        <v>90</v>
      </c>
      <c r="Z304" s="140">
        <v>44456</v>
      </c>
      <c r="AA304" s="141" t="s">
        <v>90</v>
      </c>
      <c r="AB304" s="141" t="s">
        <v>3545</v>
      </c>
      <c r="AC304" s="140">
        <v>44637</v>
      </c>
      <c r="AD304" s="141" t="s">
        <v>90</v>
      </c>
      <c r="AE304" s="139">
        <v>2.1</v>
      </c>
      <c r="AF304" s="140"/>
      <c r="AG304" s="140">
        <v>44456</v>
      </c>
      <c r="AH304" s="139">
        <v>0.5</v>
      </c>
      <c r="AI304" s="139">
        <v>1000</v>
      </c>
      <c r="AJ304" s="141" t="s">
        <v>3544</v>
      </c>
      <c r="AK304" s="141" t="s">
        <v>90</v>
      </c>
      <c r="AL304" s="141" t="s">
        <v>90</v>
      </c>
      <c r="AM304" s="141" t="s">
        <v>90</v>
      </c>
      <c r="AN304" s="139"/>
      <c r="AO304" s="141" t="s">
        <v>436</v>
      </c>
      <c r="AP304" s="141" t="s">
        <v>427</v>
      </c>
      <c r="AQ304" s="139" t="s">
        <v>2186</v>
      </c>
      <c r="AR304" s="141" t="s">
        <v>438</v>
      </c>
      <c r="AS304" s="141" t="s">
        <v>428</v>
      </c>
      <c r="AT304" s="141" t="s">
        <v>1150</v>
      </c>
      <c r="AU304" s="141" t="s">
        <v>290</v>
      </c>
      <c r="AV304" s="139"/>
      <c r="AW304" s="139"/>
      <c r="AX304" s="139"/>
      <c r="AY304" s="139"/>
      <c r="AZ304" s="141" t="s">
        <v>3541</v>
      </c>
      <c r="BA304" s="141" t="s">
        <v>2437</v>
      </c>
      <c r="BB304" s="141" t="s">
        <v>908</v>
      </c>
      <c r="BC304" s="139"/>
      <c r="BD304" s="139">
        <v>100</v>
      </c>
      <c r="BE304" s="141" t="s">
        <v>430</v>
      </c>
      <c r="BF304" s="141" t="s">
        <v>3686</v>
      </c>
      <c r="BG304" s="141" t="s">
        <v>789</v>
      </c>
      <c r="BH304" s="141" t="s">
        <v>432</v>
      </c>
      <c r="BI304" s="139"/>
      <c r="BJ304" s="141" t="s">
        <v>433</v>
      </c>
      <c r="BK304" s="140">
        <v>45552</v>
      </c>
      <c r="BL304" s="139">
        <v>2.1</v>
      </c>
      <c r="BM304" s="141" t="s">
        <v>434</v>
      </c>
      <c r="BN304" s="141">
        <v>0.5</v>
      </c>
      <c r="BO304" s="141" t="s">
        <v>428</v>
      </c>
      <c r="BP304" s="141" t="s">
        <v>3685</v>
      </c>
      <c r="BQ304" s="140"/>
      <c r="BR304" s="141" t="s">
        <v>7</v>
      </c>
      <c r="BS304" s="141" t="s">
        <v>17</v>
      </c>
      <c r="BT304" s="141" t="s">
        <v>7</v>
      </c>
      <c r="BU304" s="141" t="s">
        <v>428</v>
      </c>
      <c r="BV304" s="141" t="s">
        <v>428</v>
      </c>
      <c r="BW304" t="s">
        <v>90</v>
      </c>
      <c r="BX304" s="141" t="s">
        <v>109</v>
      </c>
      <c r="BY304" s="141" t="s">
        <v>309</v>
      </c>
      <c r="BZ304" s="141" t="s">
        <v>90</v>
      </c>
      <c r="CA304" s="141" t="s">
        <v>243</v>
      </c>
      <c r="CB304" s="141" t="s">
        <v>90</v>
      </c>
      <c r="CC304" s="142" t="s">
        <v>8231</v>
      </c>
      <c r="CD304">
        <v>1</v>
      </c>
      <c r="CE304">
        <v>6.4683000000000002</v>
      </c>
      <c r="CF304">
        <v>7.7651000000000003</v>
      </c>
      <c r="CG304" s="141">
        <v>0.5</v>
      </c>
      <c r="CH304" s="141">
        <v>3.234</v>
      </c>
      <c r="CI304" s="141">
        <v>3.883</v>
      </c>
      <c r="CJ304" s="141" t="s">
        <v>90</v>
      </c>
      <c r="CK304" s="141" t="s">
        <v>7</v>
      </c>
      <c r="CL304" s="141" t="s">
        <v>7</v>
      </c>
      <c r="CM304" s="139"/>
      <c r="CN304" s="141" t="s">
        <v>112</v>
      </c>
      <c r="CO304" s="139"/>
      <c r="CP304" s="141" t="s">
        <v>90</v>
      </c>
      <c r="CQ304" s="141" t="s">
        <v>2285</v>
      </c>
      <c r="CR304" s="141" t="s">
        <v>90</v>
      </c>
      <c r="CS304" s="141" t="s">
        <v>2285</v>
      </c>
      <c r="CT304" s="141" t="s">
        <v>142</v>
      </c>
      <c r="CU304" s="141" t="s">
        <v>90</v>
      </c>
      <c r="CV304" s="142" t="s">
        <v>7</v>
      </c>
      <c r="CW304" s="142" t="s">
        <v>90</v>
      </c>
      <c r="CX304" s="141" t="s">
        <v>3689</v>
      </c>
    </row>
    <row r="305" spans="1:102" x14ac:dyDescent="0.25">
      <c r="A305" s="139">
        <v>495</v>
      </c>
      <c r="B305" s="141" t="s">
        <v>7735</v>
      </c>
      <c r="C305" s="141" t="s">
        <v>1976</v>
      </c>
      <c r="D305" s="141" t="s">
        <v>3674</v>
      </c>
      <c r="E305" s="140">
        <v>44452</v>
      </c>
      <c r="F305" s="141" t="s">
        <v>83</v>
      </c>
      <c r="G305" s="141" t="s">
        <v>90</v>
      </c>
      <c r="H305" s="141" t="s">
        <v>90</v>
      </c>
      <c r="I305" s="141" t="s">
        <v>90</v>
      </c>
      <c r="J305" s="141" t="s">
        <v>3677</v>
      </c>
      <c r="K305" s="141" t="s">
        <v>90</v>
      </c>
      <c r="L305" t="s">
        <v>3</v>
      </c>
      <c r="M305" s="141" t="s">
        <v>3673</v>
      </c>
      <c r="N305" s="141" t="s">
        <v>126</v>
      </c>
      <c r="O305" s="141" t="s">
        <v>90</v>
      </c>
      <c r="P305" s="141" t="s">
        <v>3681</v>
      </c>
      <c r="Q305" s="141" t="s">
        <v>880</v>
      </c>
      <c r="R305" s="141" t="s">
        <v>424</v>
      </c>
      <c r="S305" s="141" t="s">
        <v>425</v>
      </c>
      <c r="T305" s="141" t="s">
        <v>426</v>
      </c>
      <c r="U305" s="141" t="s">
        <v>426</v>
      </c>
      <c r="V305" s="141" t="s">
        <v>3680</v>
      </c>
      <c r="W305" s="141" t="s">
        <v>3679</v>
      </c>
      <c r="X305" s="140">
        <v>43675</v>
      </c>
      <c r="Y305" s="141" t="s">
        <v>90</v>
      </c>
      <c r="Z305" s="140">
        <v>43675</v>
      </c>
      <c r="AA305" s="141" t="s">
        <v>2031</v>
      </c>
      <c r="AB305" s="141" t="s">
        <v>1987</v>
      </c>
      <c r="AC305" s="140">
        <v>43713</v>
      </c>
      <c r="AD305" s="141" t="s">
        <v>90</v>
      </c>
      <c r="AE305" s="139">
        <v>7.4</v>
      </c>
      <c r="AF305" s="140">
        <v>44990</v>
      </c>
      <c r="AG305" s="140">
        <v>44456</v>
      </c>
      <c r="AH305" s="139">
        <v>4.58</v>
      </c>
      <c r="AI305" s="139">
        <v>1000</v>
      </c>
      <c r="AJ305" s="141" t="s">
        <v>1986</v>
      </c>
      <c r="AK305" s="141" t="s">
        <v>90</v>
      </c>
      <c r="AL305" s="141" t="s">
        <v>90</v>
      </c>
      <c r="AM305" s="141" t="s">
        <v>90</v>
      </c>
      <c r="AN305" s="139"/>
      <c r="AO305" s="141" t="s">
        <v>1985</v>
      </c>
      <c r="AP305" s="141" t="s">
        <v>1984</v>
      </c>
      <c r="AQ305" s="139" t="s">
        <v>3678</v>
      </c>
      <c r="AR305" s="141" t="s">
        <v>440</v>
      </c>
      <c r="AS305" s="141" t="s">
        <v>428</v>
      </c>
      <c r="AT305" s="141" t="s">
        <v>1310</v>
      </c>
      <c r="AU305" s="141" t="s">
        <v>2517</v>
      </c>
      <c r="AV305" s="139"/>
      <c r="AW305" s="139"/>
      <c r="AX305" s="139"/>
      <c r="AY305" s="139"/>
      <c r="AZ305" s="141" t="s">
        <v>90</v>
      </c>
      <c r="BA305" s="141" t="s">
        <v>1378</v>
      </c>
      <c r="BB305" s="141" t="s">
        <v>1307</v>
      </c>
      <c r="BC305" s="139">
        <v>-1.0999999999999999E-2</v>
      </c>
      <c r="BD305" s="139"/>
      <c r="BE305" s="141" t="s">
        <v>1982</v>
      </c>
      <c r="BF305" s="141" t="s">
        <v>90</v>
      </c>
      <c r="BG305" s="141" t="s">
        <v>2027</v>
      </c>
      <c r="BH305" s="141" t="s">
        <v>432</v>
      </c>
      <c r="BI305" s="139"/>
      <c r="BJ305" s="141" t="s">
        <v>433</v>
      </c>
      <c r="BK305" s="140">
        <v>45356</v>
      </c>
      <c r="BL305" s="139">
        <v>7.4</v>
      </c>
      <c r="BM305" s="141" t="s">
        <v>3676</v>
      </c>
      <c r="BN305" s="141">
        <v>1.58</v>
      </c>
      <c r="BO305" s="141" t="s">
        <v>1980</v>
      </c>
      <c r="BP305" s="141" t="s">
        <v>3675</v>
      </c>
      <c r="BQ305" s="140">
        <v>45170</v>
      </c>
      <c r="BR305" s="141" t="s">
        <v>7</v>
      </c>
      <c r="BS305" s="141" t="s">
        <v>18</v>
      </c>
      <c r="BT305" s="141" t="s">
        <v>7</v>
      </c>
      <c r="BU305" s="141" t="s">
        <v>428</v>
      </c>
      <c r="BV305" s="141" t="s">
        <v>428</v>
      </c>
      <c r="BW305" t="s">
        <v>90</v>
      </c>
      <c r="BX305" s="141" t="s">
        <v>236</v>
      </c>
      <c r="BY305" s="141" t="s">
        <v>90</v>
      </c>
      <c r="BZ305" s="141" t="s">
        <v>90</v>
      </c>
      <c r="CA305" s="141" t="s">
        <v>243</v>
      </c>
      <c r="CB305" s="141" t="s">
        <v>90</v>
      </c>
      <c r="CC305" s="142" t="s">
        <v>8231</v>
      </c>
      <c r="CD305">
        <v>1</v>
      </c>
      <c r="CE305">
        <v>6.4683000000000002</v>
      </c>
      <c r="CF305">
        <v>7.7651000000000003</v>
      </c>
      <c r="CG305" s="141">
        <v>1.58</v>
      </c>
      <c r="CH305" s="141">
        <v>10.220000000000001</v>
      </c>
      <c r="CI305" s="141">
        <v>12.269</v>
      </c>
      <c r="CJ305" s="141" t="s">
        <v>90</v>
      </c>
      <c r="CK305" s="141" t="s">
        <v>7</v>
      </c>
      <c r="CL305" s="141" t="s">
        <v>7</v>
      </c>
      <c r="CM305" s="139"/>
      <c r="CN305" s="141" t="s">
        <v>112</v>
      </c>
      <c r="CO305" s="139"/>
      <c r="CP305" s="141" t="s">
        <v>90</v>
      </c>
      <c r="CQ305" s="141" t="s">
        <v>90</v>
      </c>
      <c r="CR305" s="141" t="s">
        <v>90</v>
      </c>
      <c r="CS305" s="141" t="s">
        <v>7881</v>
      </c>
      <c r="CT305" s="141" t="s">
        <v>7776</v>
      </c>
      <c r="CU305" s="141" t="s">
        <v>90</v>
      </c>
      <c r="CV305" s="142" t="s">
        <v>7</v>
      </c>
      <c r="CW305" s="142" t="s">
        <v>90</v>
      </c>
      <c r="CX305" s="141" t="s">
        <v>3682</v>
      </c>
    </row>
    <row r="306" spans="1:102" x14ac:dyDescent="0.25">
      <c r="A306" s="139">
        <v>494</v>
      </c>
      <c r="B306" s="141" t="s">
        <v>7730</v>
      </c>
      <c r="C306" s="141" t="s">
        <v>3701</v>
      </c>
      <c r="D306" s="141" t="s">
        <v>3703</v>
      </c>
      <c r="E306" s="140">
        <v>44449</v>
      </c>
      <c r="F306" s="141" t="s">
        <v>83</v>
      </c>
      <c r="G306" s="141" t="s">
        <v>90</v>
      </c>
      <c r="H306" s="141" t="s">
        <v>90</v>
      </c>
      <c r="I306" s="141" t="s">
        <v>3571</v>
      </c>
      <c r="J306" s="141" t="s">
        <v>3705</v>
      </c>
      <c r="K306" s="141" t="s">
        <v>3709</v>
      </c>
      <c r="L306" t="s">
        <v>1</v>
      </c>
      <c r="M306" s="141" t="s">
        <v>3702</v>
      </c>
      <c r="N306" s="141" t="s">
        <v>126</v>
      </c>
      <c r="O306" s="141" t="s">
        <v>90</v>
      </c>
      <c r="P306" s="141" t="s">
        <v>90</v>
      </c>
      <c r="Q306" s="141" t="s">
        <v>423</v>
      </c>
      <c r="R306" s="141" t="s">
        <v>424</v>
      </c>
      <c r="S306" s="141" t="s">
        <v>425</v>
      </c>
      <c r="T306" s="141" t="s">
        <v>426</v>
      </c>
      <c r="U306" s="141" t="s">
        <v>426</v>
      </c>
      <c r="V306" s="141" t="s">
        <v>3710</v>
      </c>
      <c r="W306" s="141" t="s">
        <v>2227</v>
      </c>
      <c r="X306" s="140">
        <v>44455</v>
      </c>
      <c r="Y306" s="141" t="s">
        <v>90</v>
      </c>
      <c r="Z306" s="140">
        <v>44455</v>
      </c>
      <c r="AA306" s="141" t="s">
        <v>3701</v>
      </c>
      <c r="AB306" s="141" t="s">
        <v>3708</v>
      </c>
      <c r="AC306" s="140">
        <v>44636</v>
      </c>
      <c r="AD306" s="141" t="s">
        <v>90</v>
      </c>
      <c r="AE306" s="139">
        <v>2.0499999999999998</v>
      </c>
      <c r="AF306" s="140"/>
      <c r="AG306" s="140">
        <v>44455</v>
      </c>
      <c r="AH306" s="139">
        <v>2</v>
      </c>
      <c r="AI306" s="139">
        <v>1000</v>
      </c>
      <c r="AJ306" s="141" t="s">
        <v>3707</v>
      </c>
      <c r="AK306" s="141" t="s">
        <v>90</v>
      </c>
      <c r="AL306" s="141" t="s">
        <v>90</v>
      </c>
      <c r="AM306" s="141" t="s">
        <v>90</v>
      </c>
      <c r="AN306" s="139"/>
      <c r="AO306" s="141" t="s">
        <v>436</v>
      </c>
      <c r="AP306" s="141" t="s">
        <v>427</v>
      </c>
      <c r="AQ306" s="139" t="s">
        <v>3706</v>
      </c>
      <c r="AR306" s="141" t="s">
        <v>372</v>
      </c>
      <c r="AS306" s="141" t="s">
        <v>428</v>
      </c>
      <c r="AT306" s="141" t="s">
        <v>429</v>
      </c>
      <c r="AU306" s="141" t="s">
        <v>290</v>
      </c>
      <c r="AV306" s="139"/>
      <c r="AW306" s="139"/>
      <c r="AX306" s="139"/>
      <c r="AY306" s="139"/>
      <c r="AZ306" s="141" t="s">
        <v>1627</v>
      </c>
      <c r="BA306" s="141" t="s">
        <v>1626</v>
      </c>
      <c r="BB306" s="141" t="s">
        <v>1083</v>
      </c>
      <c r="BC306" s="139">
        <v>4.4999999999999997E-3</v>
      </c>
      <c r="BD306" s="139">
        <v>100</v>
      </c>
      <c r="BE306" s="141" t="s">
        <v>430</v>
      </c>
      <c r="BF306" s="141" t="s">
        <v>2339</v>
      </c>
      <c r="BG306" s="141" t="s">
        <v>766</v>
      </c>
      <c r="BH306" s="141" t="s">
        <v>432</v>
      </c>
      <c r="BI306" s="139"/>
      <c r="BJ306" s="141" t="s">
        <v>433</v>
      </c>
      <c r="BK306" s="140">
        <v>45551</v>
      </c>
      <c r="BL306" s="139">
        <v>2.0499999999999998</v>
      </c>
      <c r="BM306" s="141" t="s">
        <v>434</v>
      </c>
      <c r="BN306" s="141">
        <v>2</v>
      </c>
      <c r="BO306" s="141" t="s">
        <v>428</v>
      </c>
      <c r="BP306" s="141" t="s">
        <v>3704</v>
      </c>
      <c r="BQ306" s="140"/>
      <c r="BR306" s="141" t="s">
        <v>7</v>
      </c>
      <c r="BS306" s="141" t="s">
        <v>8</v>
      </c>
      <c r="BT306" s="141" t="s">
        <v>7</v>
      </c>
      <c r="BU306" s="141" t="s">
        <v>428</v>
      </c>
      <c r="BV306" s="141" t="s">
        <v>428</v>
      </c>
      <c r="BW306" t="s">
        <v>90</v>
      </c>
      <c r="BX306" s="141" t="s">
        <v>110</v>
      </c>
      <c r="BY306" s="141" t="s">
        <v>307</v>
      </c>
      <c r="BZ306" s="141" t="s">
        <v>90</v>
      </c>
      <c r="CA306" s="141" t="s">
        <v>243</v>
      </c>
      <c r="CB306" s="141" t="s">
        <v>90</v>
      </c>
      <c r="CC306" s="142" t="s">
        <v>8231</v>
      </c>
      <c r="CD306">
        <v>1</v>
      </c>
      <c r="CE306">
        <v>6.4683000000000002</v>
      </c>
      <c r="CF306">
        <v>7.7651000000000003</v>
      </c>
      <c r="CG306" s="141">
        <v>2</v>
      </c>
      <c r="CH306" s="141">
        <v>12.936999999999999</v>
      </c>
      <c r="CI306" s="141">
        <v>15.53</v>
      </c>
      <c r="CJ306" s="141" t="s">
        <v>90</v>
      </c>
      <c r="CK306" s="141" t="s">
        <v>7</v>
      </c>
      <c r="CL306" s="141" t="s">
        <v>7</v>
      </c>
      <c r="CM306" s="139"/>
      <c r="CN306" s="141" t="s">
        <v>112</v>
      </c>
      <c r="CO306" s="139"/>
      <c r="CP306" s="141" t="s">
        <v>90</v>
      </c>
      <c r="CQ306" s="141" t="s">
        <v>3571</v>
      </c>
      <c r="CR306" s="141" t="s">
        <v>90</v>
      </c>
      <c r="CS306" s="141" t="s">
        <v>3571</v>
      </c>
      <c r="CT306" s="141" t="s">
        <v>142</v>
      </c>
      <c r="CU306" s="141" t="s">
        <v>90</v>
      </c>
      <c r="CV306" s="142" t="s">
        <v>7</v>
      </c>
      <c r="CW306" s="142" t="s">
        <v>90</v>
      </c>
      <c r="CX306" s="141" t="s">
        <v>3711</v>
      </c>
    </row>
    <row r="307" spans="1:102" x14ac:dyDescent="0.25">
      <c r="A307" s="139">
        <v>493</v>
      </c>
      <c r="B307" s="141" t="s">
        <v>276</v>
      </c>
      <c r="C307" s="141" t="s">
        <v>1013</v>
      </c>
      <c r="D307" s="141" t="s">
        <v>3745</v>
      </c>
      <c r="E307" s="140">
        <v>44448</v>
      </c>
      <c r="F307" s="141" t="s">
        <v>83</v>
      </c>
      <c r="G307" s="141" t="s">
        <v>276</v>
      </c>
      <c r="H307" s="141" t="s">
        <v>3747</v>
      </c>
      <c r="I307" s="141" t="s">
        <v>3748</v>
      </c>
      <c r="J307" s="141" t="s">
        <v>3738</v>
      </c>
      <c r="K307" s="141" t="s">
        <v>3741</v>
      </c>
      <c r="L307" t="s">
        <v>82</v>
      </c>
      <c r="M307" s="141" t="s">
        <v>3744</v>
      </c>
      <c r="N307" s="141" t="s">
        <v>126</v>
      </c>
      <c r="O307" s="141" t="s">
        <v>1013</v>
      </c>
      <c r="P307" s="141" t="s">
        <v>90</v>
      </c>
      <c r="Q307" s="141" t="s">
        <v>880</v>
      </c>
      <c r="R307" s="141" t="s">
        <v>424</v>
      </c>
      <c r="S307" s="141" t="s">
        <v>425</v>
      </c>
      <c r="T307" s="141" t="s">
        <v>426</v>
      </c>
      <c r="U307" s="141" t="s">
        <v>426</v>
      </c>
      <c r="V307" s="141" t="s">
        <v>3742</v>
      </c>
      <c r="W307" s="141" t="s">
        <v>3740</v>
      </c>
      <c r="X307" s="140">
        <v>44455</v>
      </c>
      <c r="Y307" s="141" t="s">
        <v>90</v>
      </c>
      <c r="Z307" s="140">
        <v>44455</v>
      </c>
      <c r="AA307" s="141" t="s">
        <v>90</v>
      </c>
      <c r="AB307" s="141" t="s">
        <v>1026</v>
      </c>
      <c r="AC307" s="140">
        <v>44636</v>
      </c>
      <c r="AD307" s="141" t="s">
        <v>90</v>
      </c>
      <c r="AE307" s="139">
        <v>1.25</v>
      </c>
      <c r="AF307" s="140">
        <v>45520</v>
      </c>
      <c r="AG307" s="140">
        <v>44455</v>
      </c>
      <c r="AH307" s="139">
        <v>6</v>
      </c>
      <c r="AI307" s="139">
        <v>1000</v>
      </c>
      <c r="AJ307" s="141" t="s">
        <v>1024</v>
      </c>
      <c r="AK307" s="141" t="s">
        <v>90</v>
      </c>
      <c r="AL307" s="141" t="s">
        <v>90</v>
      </c>
      <c r="AM307" s="141" t="s">
        <v>90</v>
      </c>
      <c r="AN307" s="139"/>
      <c r="AO307" s="141" t="s">
        <v>435</v>
      </c>
      <c r="AP307" s="141" t="s">
        <v>731</v>
      </c>
      <c r="AQ307" s="139" t="s">
        <v>3739</v>
      </c>
      <c r="AR307" s="141" t="s">
        <v>440</v>
      </c>
      <c r="AS307" s="141" t="s">
        <v>1357</v>
      </c>
      <c r="AT307" s="141" t="s">
        <v>459</v>
      </c>
      <c r="AU307" s="141" t="s">
        <v>290</v>
      </c>
      <c r="AV307" s="139">
        <v>0.3</v>
      </c>
      <c r="AW307" s="139">
        <v>0.95</v>
      </c>
      <c r="AX307" s="139">
        <v>3.8</v>
      </c>
      <c r="AY307" s="139">
        <v>23</v>
      </c>
      <c r="AZ307" s="141" t="s">
        <v>90</v>
      </c>
      <c r="BA307" s="141" t="s">
        <v>1021</v>
      </c>
      <c r="BB307" s="141" t="s">
        <v>1020</v>
      </c>
      <c r="BC307" s="139">
        <v>-8.6E-3</v>
      </c>
      <c r="BD307" s="139">
        <v>99.814999999999998</v>
      </c>
      <c r="BE307" s="141" t="s">
        <v>430</v>
      </c>
      <c r="BF307" s="141" t="s">
        <v>90</v>
      </c>
      <c r="BG307" s="141" t="s">
        <v>804</v>
      </c>
      <c r="BH307" s="141" t="s">
        <v>432</v>
      </c>
      <c r="BI307" s="139">
        <v>42</v>
      </c>
      <c r="BJ307" s="141" t="s">
        <v>433</v>
      </c>
      <c r="BK307" s="140">
        <v>45551</v>
      </c>
      <c r="BL307" s="139">
        <v>1.25</v>
      </c>
      <c r="BM307" s="141" t="s">
        <v>434</v>
      </c>
      <c r="BN307" s="141">
        <v>6</v>
      </c>
      <c r="BO307" s="141" t="s">
        <v>1018</v>
      </c>
      <c r="BP307" s="141" t="s">
        <v>3746</v>
      </c>
      <c r="BQ307" s="140"/>
      <c r="BR307" s="141" t="s">
        <v>7</v>
      </c>
      <c r="BS307" s="141" t="s">
        <v>13</v>
      </c>
      <c r="BT307" s="141" t="s">
        <v>7</v>
      </c>
      <c r="BU307" s="141" t="s">
        <v>1357</v>
      </c>
      <c r="BV307" s="141" t="s">
        <v>1017</v>
      </c>
      <c r="BW307" t="s">
        <v>90</v>
      </c>
      <c r="BX307" s="141" t="s">
        <v>39</v>
      </c>
      <c r="BY307" s="141" t="s">
        <v>90</v>
      </c>
      <c r="BZ307" s="141" t="s">
        <v>90</v>
      </c>
      <c r="CA307" s="141" t="s">
        <v>243</v>
      </c>
      <c r="CB307" s="141" t="s">
        <v>90</v>
      </c>
      <c r="CC307" s="142" t="s">
        <v>8231</v>
      </c>
      <c r="CD307">
        <v>1</v>
      </c>
      <c r="CE307">
        <v>6.4683000000000002</v>
      </c>
      <c r="CF307">
        <v>7.7651000000000003</v>
      </c>
      <c r="CG307" s="141">
        <v>6</v>
      </c>
      <c r="CH307" s="141">
        <v>38.81</v>
      </c>
      <c r="CI307" s="141">
        <v>46.591000000000001</v>
      </c>
      <c r="CJ307" s="141" t="s">
        <v>8237</v>
      </c>
      <c r="CK307" s="141" t="s">
        <v>7</v>
      </c>
      <c r="CL307" s="141" t="s">
        <v>7</v>
      </c>
      <c r="CM307" s="139"/>
      <c r="CN307" s="141" t="s">
        <v>724</v>
      </c>
      <c r="CO307" s="139"/>
      <c r="CP307" s="141" t="s">
        <v>7882</v>
      </c>
      <c r="CQ307" s="141" t="s">
        <v>7883</v>
      </c>
      <c r="CR307" s="141" t="s">
        <v>90</v>
      </c>
      <c r="CS307" s="141" t="s">
        <v>7884</v>
      </c>
      <c r="CT307" s="141" t="s">
        <v>142</v>
      </c>
      <c r="CU307" s="141" t="s">
        <v>90</v>
      </c>
      <c r="CV307" s="142" t="s">
        <v>7</v>
      </c>
      <c r="CW307" s="142" t="s">
        <v>629</v>
      </c>
      <c r="CX307" s="141" t="s">
        <v>3749</v>
      </c>
    </row>
    <row r="308" spans="1:102" x14ac:dyDescent="0.25">
      <c r="A308" s="139">
        <v>492</v>
      </c>
      <c r="B308" s="141" t="s">
        <v>276</v>
      </c>
      <c r="C308" s="141" t="s">
        <v>1013</v>
      </c>
      <c r="D308" s="141" t="s">
        <v>3733</v>
      </c>
      <c r="E308" s="140">
        <v>44448</v>
      </c>
      <c r="F308" s="141" t="s">
        <v>108</v>
      </c>
      <c r="G308" s="141" t="s">
        <v>276</v>
      </c>
      <c r="H308" s="141" t="s">
        <v>3736</v>
      </c>
      <c r="I308" s="141" t="s">
        <v>3737</v>
      </c>
      <c r="J308" s="141" t="s">
        <v>3738</v>
      </c>
      <c r="K308" s="141" t="s">
        <v>3741</v>
      </c>
      <c r="L308" t="s">
        <v>82</v>
      </c>
      <c r="M308" s="141" t="s">
        <v>3732</v>
      </c>
      <c r="N308" s="141" t="s">
        <v>1230</v>
      </c>
      <c r="O308" s="141" t="s">
        <v>1013</v>
      </c>
      <c r="P308" s="141" t="s">
        <v>90</v>
      </c>
      <c r="Q308" s="141" t="s">
        <v>880</v>
      </c>
      <c r="R308" s="141" t="s">
        <v>424</v>
      </c>
      <c r="S308" s="141" t="s">
        <v>425</v>
      </c>
      <c r="T308" s="141" t="s">
        <v>426</v>
      </c>
      <c r="U308" s="141" t="s">
        <v>426</v>
      </c>
      <c r="V308" s="141" t="s">
        <v>3742</v>
      </c>
      <c r="W308" s="141" t="s">
        <v>3740</v>
      </c>
      <c r="X308" s="140">
        <v>44455</v>
      </c>
      <c r="Y308" s="141" t="s">
        <v>90</v>
      </c>
      <c r="Z308" s="140">
        <v>44455</v>
      </c>
      <c r="AA308" s="141" t="s">
        <v>90</v>
      </c>
      <c r="AB308" s="141" t="s">
        <v>1026</v>
      </c>
      <c r="AC308" s="140">
        <v>44820</v>
      </c>
      <c r="AD308" s="141" t="s">
        <v>90</v>
      </c>
      <c r="AE308" s="139">
        <v>0.5</v>
      </c>
      <c r="AF308" s="140">
        <v>45520</v>
      </c>
      <c r="AG308" s="140">
        <v>44455</v>
      </c>
      <c r="AH308" s="139">
        <v>1</v>
      </c>
      <c r="AI308" s="139">
        <v>1000</v>
      </c>
      <c r="AJ308" s="141" t="s">
        <v>1024</v>
      </c>
      <c r="AK308" s="141" t="s">
        <v>90</v>
      </c>
      <c r="AL308" s="141" t="s">
        <v>90</v>
      </c>
      <c r="AM308" s="141" t="s">
        <v>90</v>
      </c>
      <c r="AN308" s="139"/>
      <c r="AO308" s="141" t="s">
        <v>435</v>
      </c>
      <c r="AP308" s="141" t="s">
        <v>731</v>
      </c>
      <c r="AQ308" s="139" t="s">
        <v>3739</v>
      </c>
      <c r="AR308" s="141" t="s">
        <v>440</v>
      </c>
      <c r="AS308" s="141" t="s">
        <v>1357</v>
      </c>
      <c r="AT308" s="141" t="s">
        <v>459</v>
      </c>
      <c r="AU308" s="141" t="s">
        <v>290</v>
      </c>
      <c r="AV308" s="139"/>
      <c r="AW308" s="139"/>
      <c r="AX308" s="139"/>
      <c r="AY308" s="139"/>
      <c r="AZ308" s="141" t="s">
        <v>90</v>
      </c>
      <c r="BA308" s="141" t="s">
        <v>1021</v>
      </c>
      <c r="BB308" s="141" t="s">
        <v>1020</v>
      </c>
      <c r="BC308" s="139"/>
      <c r="BD308" s="139">
        <v>99.76</v>
      </c>
      <c r="BE308" s="141" t="s">
        <v>430</v>
      </c>
      <c r="BF308" s="141" t="s">
        <v>90</v>
      </c>
      <c r="BG308" s="141" t="s">
        <v>804</v>
      </c>
      <c r="BH308" s="141" t="s">
        <v>432</v>
      </c>
      <c r="BI308" s="139">
        <v>25</v>
      </c>
      <c r="BJ308" s="141" t="s">
        <v>3735</v>
      </c>
      <c r="BK308" s="140">
        <v>45551</v>
      </c>
      <c r="BL308" s="139">
        <v>0.5</v>
      </c>
      <c r="BM308" s="141" t="s">
        <v>434</v>
      </c>
      <c r="BN308" s="141">
        <v>1</v>
      </c>
      <c r="BO308" s="141" t="s">
        <v>1018</v>
      </c>
      <c r="BP308" s="141" t="s">
        <v>3734</v>
      </c>
      <c r="BQ308" s="140"/>
      <c r="BR308" s="141" t="s">
        <v>7</v>
      </c>
      <c r="BS308" s="141" t="s">
        <v>13</v>
      </c>
      <c r="BT308" s="141" t="s">
        <v>7</v>
      </c>
      <c r="BU308" s="141" t="s">
        <v>1357</v>
      </c>
      <c r="BV308" s="141" t="s">
        <v>1017</v>
      </c>
      <c r="BW308" t="s">
        <v>90</v>
      </c>
      <c r="BX308" s="141" t="s">
        <v>39</v>
      </c>
      <c r="BY308" s="141" t="s">
        <v>90</v>
      </c>
      <c r="BZ308" s="141" t="s">
        <v>90</v>
      </c>
      <c r="CA308" s="141" t="s">
        <v>7888</v>
      </c>
      <c r="CB308" s="141" t="s">
        <v>90</v>
      </c>
      <c r="CC308" s="142" t="s">
        <v>8231</v>
      </c>
      <c r="CD308">
        <v>1.1858</v>
      </c>
      <c r="CE308">
        <v>7.6711999999999998</v>
      </c>
      <c r="CF308">
        <v>9.2075999999999993</v>
      </c>
      <c r="CG308" s="141">
        <v>1.1859999999999999</v>
      </c>
      <c r="CH308" s="141">
        <v>7.6710000000000003</v>
      </c>
      <c r="CI308" s="141">
        <v>9.2080000000000002</v>
      </c>
      <c r="CJ308" s="141" t="s">
        <v>90</v>
      </c>
      <c r="CK308" s="141" t="s">
        <v>7</v>
      </c>
      <c r="CL308" s="141" t="s">
        <v>7</v>
      </c>
      <c r="CM308" s="139">
        <v>100</v>
      </c>
      <c r="CN308" s="141" t="s">
        <v>726</v>
      </c>
      <c r="CO308" s="139">
        <v>25</v>
      </c>
      <c r="CP308" s="141" t="s">
        <v>7885</v>
      </c>
      <c r="CQ308" s="141" t="s">
        <v>7886</v>
      </c>
      <c r="CR308" s="141" t="s">
        <v>7886</v>
      </c>
      <c r="CS308" s="141" t="s">
        <v>7887</v>
      </c>
      <c r="CT308" s="141" t="s">
        <v>142</v>
      </c>
      <c r="CU308" s="141" t="s">
        <v>90</v>
      </c>
      <c r="CV308" s="142" t="s">
        <v>7</v>
      </c>
      <c r="CW308" s="142" t="s">
        <v>629</v>
      </c>
      <c r="CX308" s="141" t="s">
        <v>3743</v>
      </c>
    </row>
    <row r="309" spans="1:102" x14ac:dyDescent="0.25">
      <c r="A309" s="139">
        <v>491</v>
      </c>
      <c r="B309" s="141" t="s">
        <v>7731</v>
      </c>
      <c r="C309" s="141" t="s">
        <v>462</v>
      </c>
      <c r="D309" s="141" t="s">
        <v>3722</v>
      </c>
      <c r="E309" s="140">
        <v>44448</v>
      </c>
      <c r="F309" s="141" t="s">
        <v>83</v>
      </c>
      <c r="G309" s="141" t="s">
        <v>90</v>
      </c>
      <c r="H309" s="141" t="s">
        <v>3724</v>
      </c>
      <c r="I309" s="141" t="s">
        <v>3725</v>
      </c>
      <c r="J309" s="141" t="s">
        <v>3726</v>
      </c>
      <c r="K309" s="141" t="s">
        <v>3729</v>
      </c>
      <c r="L309" t="s">
        <v>82</v>
      </c>
      <c r="M309" s="141" t="s">
        <v>3721</v>
      </c>
      <c r="N309" s="141" t="s">
        <v>126</v>
      </c>
      <c r="O309" s="141" t="s">
        <v>90</v>
      </c>
      <c r="P309" s="141" t="s">
        <v>90</v>
      </c>
      <c r="Q309" s="141" t="s">
        <v>423</v>
      </c>
      <c r="R309" s="141" t="s">
        <v>424</v>
      </c>
      <c r="S309" s="141" t="s">
        <v>425</v>
      </c>
      <c r="T309" s="141" t="s">
        <v>426</v>
      </c>
      <c r="U309" s="141" t="s">
        <v>426</v>
      </c>
      <c r="V309" s="141" t="s">
        <v>3730</v>
      </c>
      <c r="W309" s="141" t="s">
        <v>90</v>
      </c>
      <c r="X309" s="140">
        <v>44455</v>
      </c>
      <c r="Y309" s="141" t="s">
        <v>90</v>
      </c>
      <c r="Z309" s="140">
        <v>44455</v>
      </c>
      <c r="AA309" s="141" t="s">
        <v>462</v>
      </c>
      <c r="AB309" s="141" t="s">
        <v>3728</v>
      </c>
      <c r="AC309" s="140">
        <v>44636</v>
      </c>
      <c r="AD309" s="141" t="s">
        <v>90</v>
      </c>
      <c r="AE309" s="139">
        <v>1.2949999999999999</v>
      </c>
      <c r="AF309" s="140"/>
      <c r="AG309" s="140">
        <v>44455</v>
      </c>
      <c r="AH309" s="139">
        <v>5</v>
      </c>
      <c r="AI309" s="139">
        <v>1000</v>
      </c>
      <c r="AJ309" s="141" t="s">
        <v>3727</v>
      </c>
      <c r="AK309" s="141" t="s">
        <v>90</v>
      </c>
      <c r="AL309" s="141" t="s">
        <v>90</v>
      </c>
      <c r="AM309" s="141" t="s">
        <v>90</v>
      </c>
      <c r="AN309" s="139"/>
      <c r="AO309" s="141" t="s">
        <v>435</v>
      </c>
      <c r="AP309" s="141" t="s">
        <v>731</v>
      </c>
      <c r="AQ309" s="139" t="s">
        <v>3706</v>
      </c>
      <c r="AR309" s="141" t="s">
        <v>90</v>
      </c>
      <c r="AS309" s="141" t="s">
        <v>1079</v>
      </c>
      <c r="AT309" s="141" t="s">
        <v>1008</v>
      </c>
      <c r="AU309" s="141" t="s">
        <v>290</v>
      </c>
      <c r="AV309" s="139">
        <v>0.11</v>
      </c>
      <c r="AW309" s="139">
        <v>1</v>
      </c>
      <c r="AX309" s="139">
        <v>6.2</v>
      </c>
      <c r="AY309" s="139">
        <v>31</v>
      </c>
      <c r="AZ309" s="141" t="s">
        <v>90</v>
      </c>
      <c r="BA309" s="141" t="s">
        <v>928</v>
      </c>
      <c r="BB309" s="141" t="s">
        <v>927</v>
      </c>
      <c r="BC309" s="139">
        <v>-5.8999999999999999E-3</v>
      </c>
      <c r="BD309" s="139">
        <v>100</v>
      </c>
      <c r="BE309" s="141" t="s">
        <v>430</v>
      </c>
      <c r="BF309" s="141" t="s">
        <v>90</v>
      </c>
      <c r="BG309" s="141" t="s">
        <v>458</v>
      </c>
      <c r="BH309" s="141" t="s">
        <v>432</v>
      </c>
      <c r="BI309" s="139">
        <v>44</v>
      </c>
      <c r="BJ309" s="141" t="s">
        <v>433</v>
      </c>
      <c r="BK309" s="140">
        <v>45551</v>
      </c>
      <c r="BL309" s="139">
        <v>1.2949999999999999</v>
      </c>
      <c r="BM309" s="141" t="s">
        <v>434</v>
      </c>
      <c r="BN309" s="141">
        <v>5</v>
      </c>
      <c r="BO309" s="141" t="s">
        <v>802</v>
      </c>
      <c r="BP309" s="141" t="s">
        <v>3723</v>
      </c>
      <c r="BQ309" s="140"/>
      <c r="BR309" s="141" t="s">
        <v>7</v>
      </c>
      <c r="BS309" s="141" t="s">
        <v>136</v>
      </c>
      <c r="BT309" s="141" t="s">
        <v>140</v>
      </c>
      <c r="BU309" s="141" t="s">
        <v>1079</v>
      </c>
      <c r="BV309" s="141" t="s">
        <v>1079</v>
      </c>
      <c r="BW309" t="s">
        <v>90</v>
      </c>
      <c r="BX309" s="141" t="s">
        <v>38</v>
      </c>
      <c r="BY309" s="141" t="s">
        <v>90</v>
      </c>
      <c r="BZ309" s="141" t="s">
        <v>90</v>
      </c>
      <c r="CA309" s="141" t="s">
        <v>243</v>
      </c>
      <c r="CB309" s="141" t="s">
        <v>90</v>
      </c>
      <c r="CC309" s="142" t="s">
        <v>8231</v>
      </c>
      <c r="CD309">
        <v>1</v>
      </c>
      <c r="CE309">
        <v>6.4683000000000002</v>
      </c>
      <c r="CF309">
        <v>7.7651000000000003</v>
      </c>
      <c r="CG309" s="141">
        <v>5</v>
      </c>
      <c r="CH309" s="141">
        <v>32.341999999999999</v>
      </c>
      <c r="CI309" s="141">
        <v>38.826000000000001</v>
      </c>
      <c r="CJ309" s="141" t="s">
        <v>8238</v>
      </c>
      <c r="CK309" s="141" t="s">
        <v>7</v>
      </c>
      <c r="CL309" s="141" t="s">
        <v>140</v>
      </c>
      <c r="CM309" s="139"/>
      <c r="CN309" s="141" t="s">
        <v>723</v>
      </c>
      <c r="CO309" s="139"/>
      <c r="CP309" s="141" t="s">
        <v>7889</v>
      </c>
      <c r="CQ309" s="141" t="s">
        <v>7890</v>
      </c>
      <c r="CR309" s="141" t="s">
        <v>90</v>
      </c>
      <c r="CS309" s="141" t="s">
        <v>7891</v>
      </c>
      <c r="CT309" s="141" t="s">
        <v>142</v>
      </c>
      <c r="CU309" s="141" t="s">
        <v>90</v>
      </c>
      <c r="CV309" s="142" t="s">
        <v>7</v>
      </c>
      <c r="CW309" s="142" t="s">
        <v>90</v>
      </c>
      <c r="CX309" s="141" t="s">
        <v>3731</v>
      </c>
    </row>
    <row r="310" spans="1:102" x14ac:dyDescent="0.25">
      <c r="A310" s="139">
        <v>490</v>
      </c>
      <c r="B310" s="141" t="s">
        <v>642</v>
      </c>
      <c r="C310" s="141" t="s">
        <v>3712</v>
      </c>
      <c r="D310" s="141" t="s">
        <v>3714</v>
      </c>
      <c r="E310" s="140">
        <v>44448</v>
      </c>
      <c r="F310" s="141" t="s">
        <v>83</v>
      </c>
      <c r="G310" s="141" t="s">
        <v>90</v>
      </c>
      <c r="H310" s="141" t="s">
        <v>90</v>
      </c>
      <c r="I310" s="141" t="s">
        <v>90</v>
      </c>
      <c r="J310" s="141" t="s">
        <v>3716</v>
      </c>
      <c r="K310" s="141" t="s">
        <v>3716</v>
      </c>
      <c r="L310" t="s">
        <v>1</v>
      </c>
      <c r="M310" s="141" t="s">
        <v>3713</v>
      </c>
      <c r="N310" s="141" t="s">
        <v>126</v>
      </c>
      <c r="O310" s="141" t="s">
        <v>90</v>
      </c>
      <c r="P310" s="141" t="s">
        <v>90</v>
      </c>
      <c r="Q310" s="141" t="s">
        <v>423</v>
      </c>
      <c r="R310" s="141" t="s">
        <v>424</v>
      </c>
      <c r="S310" s="141" t="s">
        <v>425</v>
      </c>
      <c r="T310" s="141" t="s">
        <v>426</v>
      </c>
      <c r="U310" s="141" t="s">
        <v>426</v>
      </c>
      <c r="V310" s="141" t="s">
        <v>3719</v>
      </c>
      <c r="W310" s="141" t="s">
        <v>713</v>
      </c>
      <c r="X310" s="140">
        <v>44455</v>
      </c>
      <c r="Y310" s="141" t="s">
        <v>90</v>
      </c>
      <c r="Z310" s="140">
        <v>44455</v>
      </c>
      <c r="AA310" s="141" t="s">
        <v>1783</v>
      </c>
      <c r="AB310" s="141" t="s">
        <v>3718</v>
      </c>
      <c r="AC310" s="140">
        <v>44636</v>
      </c>
      <c r="AD310" s="141" t="s">
        <v>90</v>
      </c>
      <c r="AE310" s="139">
        <v>4.8</v>
      </c>
      <c r="AF310" s="140"/>
      <c r="AG310" s="140">
        <v>44455</v>
      </c>
      <c r="AH310" s="139">
        <v>0.5</v>
      </c>
      <c r="AI310" s="139">
        <v>1000</v>
      </c>
      <c r="AJ310" s="141" t="s">
        <v>3717</v>
      </c>
      <c r="AK310" s="141" t="s">
        <v>90</v>
      </c>
      <c r="AL310" s="141" t="s">
        <v>90</v>
      </c>
      <c r="AM310" s="141" t="s">
        <v>90</v>
      </c>
      <c r="AN310" s="139"/>
      <c r="AO310" s="141" t="s">
        <v>436</v>
      </c>
      <c r="AP310" s="141" t="s">
        <v>427</v>
      </c>
      <c r="AQ310" s="139" t="s">
        <v>3706</v>
      </c>
      <c r="AR310" s="141" t="s">
        <v>90</v>
      </c>
      <c r="AS310" s="141" t="s">
        <v>428</v>
      </c>
      <c r="AT310" s="141" t="s">
        <v>732</v>
      </c>
      <c r="AU310" s="141" t="s">
        <v>290</v>
      </c>
      <c r="AV310" s="139"/>
      <c r="AW310" s="139"/>
      <c r="AX310" s="139"/>
      <c r="AY310" s="139"/>
      <c r="AZ310" s="141" t="s">
        <v>1787</v>
      </c>
      <c r="BA310" s="141" t="s">
        <v>1626</v>
      </c>
      <c r="BB310" s="141" t="s">
        <v>1083</v>
      </c>
      <c r="BC310" s="139"/>
      <c r="BD310" s="139">
        <v>100</v>
      </c>
      <c r="BE310" s="141" t="s">
        <v>430</v>
      </c>
      <c r="BF310" s="141" t="s">
        <v>90</v>
      </c>
      <c r="BG310" s="141" t="s">
        <v>458</v>
      </c>
      <c r="BH310" s="141" t="s">
        <v>432</v>
      </c>
      <c r="BI310" s="139"/>
      <c r="BJ310" s="141" t="s">
        <v>433</v>
      </c>
      <c r="BK310" s="140">
        <v>45551</v>
      </c>
      <c r="BL310" s="139">
        <v>4.8</v>
      </c>
      <c r="BM310" s="141" t="s">
        <v>434</v>
      </c>
      <c r="BN310" s="141">
        <v>0.5</v>
      </c>
      <c r="BO310" s="141" t="s">
        <v>428</v>
      </c>
      <c r="BP310" s="141" t="s">
        <v>3715</v>
      </c>
      <c r="BQ310" s="140"/>
      <c r="BR310" s="141" t="s">
        <v>7</v>
      </c>
      <c r="BS310" s="141" t="s">
        <v>8</v>
      </c>
      <c r="BT310" s="141" t="s">
        <v>7</v>
      </c>
      <c r="BU310" s="141" t="s">
        <v>428</v>
      </c>
      <c r="BV310" s="141" t="s">
        <v>428</v>
      </c>
      <c r="BW310" t="s">
        <v>90</v>
      </c>
      <c r="BX310" s="141" t="s">
        <v>38</v>
      </c>
      <c r="BY310" s="141" t="s">
        <v>90</v>
      </c>
      <c r="BZ310" s="141" t="s">
        <v>90</v>
      </c>
      <c r="CA310" s="141" t="s">
        <v>243</v>
      </c>
      <c r="CB310" s="141" t="s">
        <v>90</v>
      </c>
      <c r="CC310" s="142" t="s">
        <v>8231</v>
      </c>
      <c r="CD310">
        <v>1</v>
      </c>
      <c r="CE310">
        <v>6.4683000000000002</v>
      </c>
      <c r="CF310">
        <v>7.7651000000000003</v>
      </c>
      <c r="CG310" s="141">
        <v>0.5</v>
      </c>
      <c r="CH310" s="141">
        <v>3.234</v>
      </c>
      <c r="CI310" s="141">
        <v>3.883</v>
      </c>
      <c r="CJ310" s="141" t="s">
        <v>90</v>
      </c>
      <c r="CK310" s="141" t="s">
        <v>7</v>
      </c>
      <c r="CL310" s="141" t="s">
        <v>7</v>
      </c>
      <c r="CM310" s="139"/>
      <c r="CN310" s="141" t="s">
        <v>112</v>
      </c>
      <c r="CO310" s="139"/>
      <c r="CP310" s="141" t="s">
        <v>90</v>
      </c>
      <c r="CQ310" s="141" t="s">
        <v>90</v>
      </c>
      <c r="CR310" s="141" t="s">
        <v>90</v>
      </c>
      <c r="CS310" s="141" t="s">
        <v>401</v>
      </c>
      <c r="CT310" s="141" t="s">
        <v>142</v>
      </c>
      <c r="CU310" s="141" t="s">
        <v>90</v>
      </c>
      <c r="CV310" s="142" t="s">
        <v>7</v>
      </c>
      <c r="CW310" s="142" t="s">
        <v>90</v>
      </c>
      <c r="CX310" s="141" t="s">
        <v>3720</v>
      </c>
    </row>
    <row r="311" spans="1:102" x14ac:dyDescent="0.25">
      <c r="A311" s="139">
        <v>489</v>
      </c>
      <c r="B311" s="141" t="s">
        <v>814</v>
      </c>
      <c r="C311" s="141" t="s">
        <v>3187</v>
      </c>
      <c r="D311" s="141" t="s">
        <v>3751</v>
      </c>
      <c r="E311" s="140">
        <v>44447</v>
      </c>
      <c r="F311" s="141" t="s">
        <v>83</v>
      </c>
      <c r="G311" s="141" t="s">
        <v>90</v>
      </c>
      <c r="H311" s="141" t="s">
        <v>3753</v>
      </c>
      <c r="I311" s="141" t="s">
        <v>3754</v>
      </c>
      <c r="J311" s="141" t="s">
        <v>3756</v>
      </c>
      <c r="K311" s="141" t="s">
        <v>3758</v>
      </c>
      <c r="L311" t="s">
        <v>1</v>
      </c>
      <c r="M311" s="141" t="s">
        <v>3750</v>
      </c>
      <c r="N311" s="141" t="s">
        <v>126</v>
      </c>
      <c r="O311" s="141" t="s">
        <v>90</v>
      </c>
      <c r="P311" s="141" t="s">
        <v>90</v>
      </c>
      <c r="Q311" s="141" t="s">
        <v>423</v>
      </c>
      <c r="R311" s="141" t="s">
        <v>424</v>
      </c>
      <c r="S311" s="141" t="s">
        <v>425</v>
      </c>
      <c r="T311" s="141" t="s">
        <v>426</v>
      </c>
      <c r="U311" s="141" t="s">
        <v>426</v>
      </c>
      <c r="V311" s="141" t="s">
        <v>3759</v>
      </c>
      <c r="W311" s="141" t="s">
        <v>2227</v>
      </c>
      <c r="X311" s="140">
        <v>44454</v>
      </c>
      <c r="Y311" s="141" t="s">
        <v>90</v>
      </c>
      <c r="Z311" s="140">
        <v>44454</v>
      </c>
      <c r="AA311" s="141" t="s">
        <v>90</v>
      </c>
      <c r="AB311" s="141" t="s">
        <v>3195</v>
      </c>
      <c r="AC311" s="140">
        <v>44635</v>
      </c>
      <c r="AD311" s="141" t="s">
        <v>90</v>
      </c>
      <c r="AE311" s="139">
        <v>1.85</v>
      </c>
      <c r="AF311" s="140"/>
      <c r="AG311" s="140">
        <v>44454</v>
      </c>
      <c r="AH311" s="139">
        <v>0.32</v>
      </c>
      <c r="AI311" s="139">
        <v>1000</v>
      </c>
      <c r="AJ311" s="141" t="s">
        <v>3194</v>
      </c>
      <c r="AK311" s="141" t="s">
        <v>90</v>
      </c>
      <c r="AL311" s="141" t="s">
        <v>90</v>
      </c>
      <c r="AM311" s="141" t="s">
        <v>90</v>
      </c>
      <c r="AN311" s="139"/>
      <c r="AO311" s="141" t="s">
        <v>436</v>
      </c>
      <c r="AP311" s="141" t="s">
        <v>427</v>
      </c>
      <c r="AQ311" s="139" t="s">
        <v>3757</v>
      </c>
      <c r="AR311" s="141" t="s">
        <v>438</v>
      </c>
      <c r="AS311" s="141" t="s">
        <v>428</v>
      </c>
      <c r="AT311" s="141" t="s">
        <v>732</v>
      </c>
      <c r="AU311" s="141" t="s">
        <v>290</v>
      </c>
      <c r="AV311" s="139"/>
      <c r="AW311" s="139"/>
      <c r="AX311" s="139"/>
      <c r="AY311" s="139"/>
      <c r="AZ311" s="141" t="s">
        <v>3193</v>
      </c>
      <c r="BA311" s="141" t="s">
        <v>1626</v>
      </c>
      <c r="BB311" s="141" t="s">
        <v>1083</v>
      </c>
      <c r="BC311" s="139"/>
      <c r="BD311" s="139">
        <v>100</v>
      </c>
      <c r="BE311" s="141" t="s">
        <v>430</v>
      </c>
      <c r="BF311" s="141" t="s">
        <v>3755</v>
      </c>
      <c r="BG311" s="141" t="s">
        <v>789</v>
      </c>
      <c r="BH311" s="141" t="s">
        <v>432</v>
      </c>
      <c r="BI311" s="139">
        <v>8</v>
      </c>
      <c r="BJ311" s="141" t="s">
        <v>107</v>
      </c>
      <c r="BK311" s="140">
        <v>45519</v>
      </c>
      <c r="BL311" s="139">
        <v>1.85</v>
      </c>
      <c r="BM311" s="141" t="s">
        <v>2283</v>
      </c>
      <c r="BN311" s="141">
        <v>0.32</v>
      </c>
      <c r="BO311" s="141" t="s">
        <v>428</v>
      </c>
      <c r="BP311" s="141" t="s">
        <v>3752</v>
      </c>
      <c r="BQ311" s="140"/>
      <c r="BR311" s="141" t="s">
        <v>7</v>
      </c>
      <c r="BS311" s="141" t="s">
        <v>8</v>
      </c>
      <c r="BT311" s="141" t="s">
        <v>7</v>
      </c>
      <c r="BU311" s="141" t="s">
        <v>428</v>
      </c>
      <c r="BV311" s="141" t="s">
        <v>428</v>
      </c>
      <c r="BW311" t="s">
        <v>90</v>
      </c>
      <c r="BX311" s="141" t="s">
        <v>109</v>
      </c>
      <c r="BY311" s="141" t="s">
        <v>294</v>
      </c>
      <c r="BZ311" s="141" t="s">
        <v>90</v>
      </c>
      <c r="CA311" s="141" t="s">
        <v>107</v>
      </c>
      <c r="CB311" s="141" t="s">
        <v>90</v>
      </c>
      <c r="CC311" s="142" t="s">
        <v>8231</v>
      </c>
      <c r="CD311">
        <v>1</v>
      </c>
      <c r="CE311">
        <v>6.4683000000000002</v>
      </c>
      <c r="CF311">
        <v>7.7651000000000003</v>
      </c>
      <c r="CG311" s="141">
        <v>0.32</v>
      </c>
      <c r="CH311" s="141">
        <v>2.0699999999999998</v>
      </c>
      <c r="CI311" s="141">
        <v>2.4849999999999999</v>
      </c>
      <c r="CJ311" s="141" t="s">
        <v>90</v>
      </c>
      <c r="CK311" s="141" t="s">
        <v>7</v>
      </c>
      <c r="CL311" s="141" t="s">
        <v>7</v>
      </c>
      <c r="CM311" s="139"/>
      <c r="CN311" s="141" t="s">
        <v>112</v>
      </c>
      <c r="CO311" s="139">
        <v>8</v>
      </c>
      <c r="CP311" s="141" t="s">
        <v>7892</v>
      </c>
      <c r="CQ311" s="141" t="s">
        <v>3754</v>
      </c>
      <c r="CR311" s="141" t="s">
        <v>90</v>
      </c>
      <c r="CS311" s="141" t="s">
        <v>3754</v>
      </c>
      <c r="CT311" s="141" t="s">
        <v>7789</v>
      </c>
      <c r="CU311" s="141" t="s">
        <v>90</v>
      </c>
      <c r="CV311" s="142" t="s">
        <v>7</v>
      </c>
      <c r="CW311" s="142" t="s">
        <v>90</v>
      </c>
      <c r="CX311" s="141" t="s">
        <v>3760</v>
      </c>
    </row>
    <row r="312" spans="1:102" x14ac:dyDescent="0.25">
      <c r="A312" s="139">
        <v>488</v>
      </c>
      <c r="B312" s="141" t="s">
        <v>814</v>
      </c>
      <c r="C312" s="141" t="s">
        <v>704</v>
      </c>
      <c r="D312" s="141" t="s">
        <v>3762</v>
      </c>
      <c r="E312" s="140">
        <v>44446</v>
      </c>
      <c r="F312" s="141" t="s">
        <v>83</v>
      </c>
      <c r="G312" s="141" t="s">
        <v>90</v>
      </c>
      <c r="H312" s="141" t="s">
        <v>3765</v>
      </c>
      <c r="I312" s="141" t="s">
        <v>3766</v>
      </c>
      <c r="J312" s="141" t="s">
        <v>3767</v>
      </c>
      <c r="K312" s="141" t="s">
        <v>3770</v>
      </c>
      <c r="L312" t="s">
        <v>82</v>
      </c>
      <c r="M312" s="141" t="s">
        <v>3761</v>
      </c>
      <c r="N312" s="141" t="s">
        <v>126</v>
      </c>
      <c r="O312" s="141" t="s">
        <v>90</v>
      </c>
      <c r="P312" s="141" t="s">
        <v>90</v>
      </c>
      <c r="Q312" s="141" t="s">
        <v>423</v>
      </c>
      <c r="R312" s="141" t="s">
        <v>424</v>
      </c>
      <c r="S312" s="141" t="s">
        <v>425</v>
      </c>
      <c r="T312" s="141" t="s">
        <v>426</v>
      </c>
      <c r="U312" s="141" t="s">
        <v>426</v>
      </c>
      <c r="V312" s="141" t="s">
        <v>3771</v>
      </c>
      <c r="W312" s="141" t="s">
        <v>90</v>
      </c>
      <c r="X312" s="140">
        <v>44453</v>
      </c>
      <c r="Y312" s="141" t="s">
        <v>90</v>
      </c>
      <c r="Z312" s="140">
        <v>44453</v>
      </c>
      <c r="AA312" s="141" t="s">
        <v>90</v>
      </c>
      <c r="AB312" s="141" t="s">
        <v>3769</v>
      </c>
      <c r="AC312" s="140">
        <v>44634</v>
      </c>
      <c r="AD312" s="141" t="s">
        <v>90</v>
      </c>
      <c r="AE312" s="139">
        <v>0.82599999999999996</v>
      </c>
      <c r="AF312" s="140"/>
      <c r="AG312" s="140">
        <v>44453</v>
      </c>
      <c r="AH312" s="139">
        <v>5</v>
      </c>
      <c r="AI312" s="139">
        <v>1000</v>
      </c>
      <c r="AJ312" s="141" t="s">
        <v>2768</v>
      </c>
      <c r="AK312" s="141" t="s">
        <v>90</v>
      </c>
      <c r="AL312" s="141" t="s">
        <v>90</v>
      </c>
      <c r="AM312" s="141" t="s">
        <v>90</v>
      </c>
      <c r="AN312" s="139"/>
      <c r="AO312" s="141" t="s">
        <v>435</v>
      </c>
      <c r="AP312" s="141" t="s">
        <v>1043</v>
      </c>
      <c r="AQ312" s="139" t="s">
        <v>3768</v>
      </c>
      <c r="AR312" s="141" t="s">
        <v>440</v>
      </c>
      <c r="AS312" s="141" t="s">
        <v>1357</v>
      </c>
      <c r="AT312" s="141" t="s">
        <v>402</v>
      </c>
      <c r="AU312" s="141" t="s">
        <v>290</v>
      </c>
      <c r="AV312" s="139">
        <v>0.12</v>
      </c>
      <c r="AW312" s="139">
        <v>0.94</v>
      </c>
      <c r="AX312" s="139">
        <v>4</v>
      </c>
      <c r="AY312" s="139">
        <v>20</v>
      </c>
      <c r="AZ312" s="141" t="s">
        <v>90</v>
      </c>
      <c r="BA312" s="141" t="s">
        <v>1430</v>
      </c>
      <c r="BB312" s="141" t="s">
        <v>439</v>
      </c>
      <c r="BC312" s="139">
        <v>-1.6000000000000001E-3</v>
      </c>
      <c r="BD312" s="139">
        <v>100</v>
      </c>
      <c r="BE312" s="141" t="s">
        <v>430</v>
      </c>
      <c r="BF312" s="141" t="s">
        <v>90</v>
      </c>
      <c r="BG312" s="141" t="s">
        <v>431</v>
      </c>
      <c r="BH312" s="141" t="s">
        <v>432</v>
      </c>
      <c r="BI312" s="139">
        <v>40</v>
      </c>
      <c r="BJ312" s="141" t="s">
        <v>3764</v>
      </c>
      <c r="BK312" s="140">
        <v>45549</v>
      </c>
      <c r="BL312" s="139">
        <v>0.82599999999999996</v>
      </c>
      <c r="BM312" s="141" t="s">
        <v>434</v>
      </c>
      <c r="BN312" s="141">
        <v>5</v>
      </c>
      <c r="BO312" s="141" t="s">
        <v>974</v>
      </c>
      <c r="BP312" s="141" t="s">
        <v>3763</v>
      </c>
      <c r="BQ312" s="140"/>
      <c r="BR312" s="141" t="s">
        <v>7</v>
      </c>
      <c r="BS312" s="141" t="s">
        <v>12</v>
      </c>
      <c r="BT312" s="141" t="s">
        <v>7</v>
      </c>
      <c r="BU312" s="141" t="s">
        <v>1357</v>
      </c>
      <c r="BV312" s="141" t="s">
        <v>1005</v>
      </c>
      <c r="BW312" t="s">
        <v>90</v>
      </c>
      <c r="BX312" s="141" t="s">
        <v>36</v>
      </c>
      <c r="BY312" s="141" t="s">
        <v>90</v>
      </c>
      <c r="BZ312" s="141" t="s">
        <v>90</v>
      </c>
      <c r="CA312" s="141" t="s">
        <v>7896</v>
      </c>
      <c r="CB312" s="141" t="s">
        <v>90</v>
      </c>
      <c r="CC312" s="142" t="s">
        <v>8231</v>
      </c>
      <c r="CD312">
        <v>1</v>
      </c>
      <c r="CE312">
        <v>6.4683000000000002</v>
      </c>
      <c r="CF312">
        <v>7.7651000000000003</v>
      </c>
      <c r="CG312" s="141">
        <v>5</v>
      </c>
      <c r="CH312" s="141">
        <v>32.341999999999999</v>
      </c>
      <c r="CI312" s="141">
        <v>38.826000000000001</v>
      </c>
      <c r="CJ312" s="141" t="s">
        <v>8239</v>
      </c>
      <c r="CK312" s="141" t="s">
        <v>7</v>
      </c>
      <c r="CL312" s="141" t="s">
        <v>141</v>
      </c>
      <c r="CM312" s="139"/>
      <c r="CN312" s="141" t="s">
        <v>724</v>
      </c>
      <c r="CO312" s="139"/>
      <c r="CP312" s="141" t="s">
        <v>7893</v>
      </c>
      <c r="CQ312" s="141" t="s">
        <v>7894</v>
      </c>
      <c r="CR312" s="141" t="s">
        <v>90</v>
      </c>
      <c r="CS312" s="141" t="s">
        <v>7895</v>
      </c>
      <c r="CT312" s="141" t="s">
        <v>142</v>
      </c>
      <c r="CU312" s="141" t="s">
        <v>90</v>
      </c>
      <c r="CV312" s="142" t="s">
        <v>7</v>
      </c>
      <c r="CW312" s="142" t="s">
        <v>90</v>
      </c>
      <c r="CX312" s="141" t="s">
        <v>3772</v>
      </c>
    </row>
    <row r="313" spans="1:102" x14ac:dyDescent="0.25">
      <c r="A313" s="139">
        <v>487</v>
      </c>
      <c r="B313" s="141" t="s">
        <v>276</v>
      </c>
      <c r="C313" s="141" t="s">
        <v>2006</v>
      </c>
      <c r="D313" s="141" t="s">
        <v>3774</v>
      </c>
      <c r="E313" s="140">
        <v>44441</v>
      </c>
      <c r="F313" s="141" t="s">
        <v>83</v>
      </c>
      <c r="G313" s="141" t="s">
        <v>276</v>
      </c>
      <c r="H313" s="141" t="s">
        <v>3777</v>
      </c>
      <c r="I313" s="141" t="s">
        <v>3778</v>
      </c>
      <c r="J313" s="141" t="s">
        <v>90</v>
      </c>
      <c r="K313" s="141" t="s">
        <v>3780</v>
      </c>
      <c r="L313" t="s">
        <v>82</v>
      </c>
      <c r="M313" s="141" t="s">
        <v>3773</v>
      </c>
      <c r="N313" s="141" t="s">
        <v>126</v>
      </c>
      <c r="O313" s="141" t="s">
        <v>90</v>
      </c>
      <c r="P313" s="141" t="s">
        <v>90</v>
      </c>
      <c r="Q313" s="141" t="s">
        <v>423</v>
      </c>
      <c r="R313" s="141" t="s">
        <v>424</v>
      </c>
      <c r="S313" s="141" t="s">
        <v>425</v>
      </c>
      <c r="T313" s="141" t="s">
        <v>426</v>
      </c>
      <c r="U313" s="141" t="s">
        <v>426</v>
      </c>
      <c r="V313" s="141" t="s">
        <v>3781</v>
      </c>
      <c r="W313" s="141" t="s">
        <v>3779</v>
      </c>
      <c r="X313" s="140">
        <v>44448</v>
      </c>
      <c r="Y313" s="141" t="s">
        <v>90</v>
      </c>
      <c r="Z313" s="140">
        <v>44448</v>
      </c>
      <c r="AA313" s="141" t="s">
        <v>90</v>
      </c>
      <c r="AB313" s="141" t="s">
        <v>2012</v>
      </c>
      <c r="AC313" s="140">
        <v>44629</v>
      </c>
      <c r="AD313" s="141" t="s">
        <v>90</v>
      </c>
      <c r="AE313" s="139">
        <v>0.625</v>
      </c>
      <c r="AF313" s="140"/>
      <c r="AG313" s="140">
        <v>44448</v>
      </c>
      <c r="AH313" s="139">
        <v>5</v>
      </c>
      <c r="AI313" s="139">
        <v>1000</v>
      </c>
      <c r="AJ313" s="141" t="s">
        <v>2011</v>
      </c>
      <c r="AK313" s="141" t="s">
        <v>90</v>
      </c>
      <c r="AL313" s="141" t="s">
        <v>90</v>
      </c>
      <c r="AM313" s="141" t="s">
        <v>90</v>
      </c>
      <c r="AN313" s="139"/>
      <c r="AO313" s="141" t="s">
        <v>435</v>
      </c>
      <c r="AP313" s="141" t="s">
        <v>1432</v>
      </c>
      <c r="AQ313" s="139" t="s">
        <v>1259</v>
      </c>
      <c r="AR313" s="141" t="s">
        <v>440</v>
      </c>
      <c r="AS313" s="141" t="s">
        <v>1877</v>
      </c>
      <c r="AT313" s="141" t="s">
        <v>402</v>
      </c>
      <c r="AU313" s="141" t="s">
        <v>290</v>
      </c>
      <c r="AV313" s="139">
        <v>0.28000000000000003</v>
      </c>
      <c r="AW313" s="139"/>
      <c r="AX313" s="139">
        <v>8.4</v>
      </c>
      <c r="AY313" s="139">
        <v>42</v>
      </c>
      <c r="AZ313" s="141" t="s">
        <v>90</v>
      </c>
      <c r="BA313" s="141" t="s">
        <v>1430</v>
      </c>
      <c r="BB313" s="141" t="s">
        <v>439</v>
      </c>
      <c r="BC313" s="139">
        <v>-2.1000000000000001E-2</v>
      </c>
      <c r="BD313" s="139">
        <v>99.954999999999998</v>
      </c>
      <c r="BE313" s="141" t="s">
        <v>430</v>
      </c>
      <c r="BF313" s="141" t="s">
        <v>90</v>
      </c>
      <c r="BG313" s="141" t="s">
        <v>431</v>
      </c>
      <c r="BH313" s="141" t="s">
        <v>432</v>
      </c>
      <c r="BI313" s="139">
        <v>37</v>
      </c>
      <c r="BJ313" s="141" t="s">
        <v>3776</v>
      </c>
      <c r="BK313" s="140">
        <v>45544</v>
      </c>
      <c r="BL313" s="139">
        <v>0.625</v>
      </c>
      <c r="BM313" s="141" t="s">
        <v>434</v>
      </c>
      <c r="BN313" s="141">
        <v>5</v>
      </c>
      <c r="BO313" s="141" t="s">
        <v>974</v>
      </c>
      <c r="BP313" s="141" t="s">
        <v>3775</v>
      </c>
      <c r="BQ313" s="140"/>
      <c r="BR313" s="141" t="s">
        <v>7</v>
      </c>
      <c r="BS313" s="141" t="s">
        <v>12</v>
      </c>
      <c r="BT313" s="141" t="s">
        <v>7</v>
      </c>
      <c r="BU313" s="141" t="s">
        <v>1877</v>
      </c>
      <c r="BV313" s="141" t="s">
        <v>1904</v>
      </c>
      <c r="BW313" t="s">
        <v>90</v>
      </c>
      <c r="BX313" s="141" t="s">
        <v>36</v>
      </c>
      <c r="BY313" s="141" t="s">
        <v>90</v>
      </c>
      <c r="BZ313" s="141" t="s">
        <v>90</v>
      </c>
      <c r="CA313" s="141" t="s">
        <v>7896</v>
      </c>
      <c r="CB313" s="141" t="s">
        <v>90</v>
      </c>
      <c r="CC313" s="142" t="s">
        <v>8231</v>
      </c>
      <c r="CD313">
        <v>1</v>
      </c>
      <c r="CE313">
        <v>6.4683000000000002</v>
      </c>
      <c r="CF313">
        <v>7.7651000000000003</v>
      </c>
      <c r="CG313" s="141">
        <v>5</v>
      </c>
      <c r="CH313" s="141">
        <v>32.341999999999999</v>
      </c>
      <c r="CI313" s="141">
        <v>38.826000000000001</v>
      </c>
      <c r="CJ313" s="141" t="s">
        <v>8240</v>
      </c>
      <c r="CK313" s="141" t="s">
        <v>7</v>
      </c>
      <c r="CL313" s="141" t="s">
        <v>140</v>
      </c>
      <c r="CM313" s="139"/>
      <c r="CN313" s="141" t="s">
        <v>724</v>
      </c>
      <c r="CO313" s="139"/>
      <c r="CP313" s="141" t="s">
        <v>7897</v>
      </c>
      <c r="CQ313" s="141" t="s">
        <v>7898</v>
      </c>
      <c r="CR313" s="141" t="s">
        <v>90</v>
      </c>
      <c r="CS313" s="141" t="s">
        <v>7899</v>
      </c>
      <c r="CT313" s="141" t="s">
        <v>142</v>
      </c>
      <c r="CU313" s="141" t="s">
        <v>90</v>
      </c>
      <c r="CV313" s="142" t="s">
        <v>7</v>
      </c>
      <c r="CW313" s="142" t="s">
        <v>629</v>
      </c>
      <c r="CX313" s="141" t="s">
        <v>3782</v>
      </c>
    </row>
    <row r="314" spans="1:102" x14ac:dyDescent="0.25">
      <c r="A314" s="139">
        <v>486</v>
      </c>
      <c r="B314" s="141" t="s">
        <v>814</v>
      </c>
      <c r="C314" s="141" t="s">
        <v>3796</v>
      </c>
      <c r="D314" s="141" t="s">
        <v>3798</v>
      </c>
      <c r="E314" s="140">
        <v>44440</v>
      </c>
      <c r="F314" s="141" t="s">
        <v>83</v>
      </c>
      <c r="G314" s="141" t="s">
        <v>90</v>
      </c>
      <c r="H314" s="141" t="s">
        <v>3800</v>
      </c>
      <c r="I314" s="141" t="s">
        <v>3801</v>
      </c>
      <c r="J314" s="141" t="s">
        <v>3804</v>
      </c>
      <c r="K314" s="141" t="s">
        <v>3808</v>
      </c>
      <c r="L314" t="s">
        <v>1</v>
      </c>
      <c r="M314" s="141" t="s">
        <v>3797</v>
      </c>
      <c r="N314" s="141" t="s">
        <v>126</v>
      </c>
      <c r="O314" s="141" t="s">
        <v>90</v>
      </c>
      <c r="P314" s="141" t="s">
        <v>90</v>
      </c>
      <c r="Q314" s="141" t="s">
        <v>423</v>
      </c>
      <c r="R314" s="141" t="s">
        <v>424</v>
      </c>
      <c r="S314" s="141" t="s">
        <v>425</v>
      </c>
      <c r="T314" s="141" t="s">
        <v>426</v>
      </c>
      <c r="U314" s="141" t="s">
        <v>426</v>
      </c>
      <c r="V314" s="141" t="s">
        <v>3809</v>
      </c>
      <c r="W314" s="141" t="s">
        <v>713</v>
      </c>
      <c r="X314" s="140">
        <v>44448</v>
      </c>
      <c r="Y314" s="141" t="s">
        <v>90</v>
      </c>
      <c r="Z314" s="140">
        <v>44448</v>
      </c>
      <c r="AA314" s="141" t="s">
        <v>3796</v>
      </c>
      <c r="AB314" s="141" t="s">
        <v>3807</v>
      </c>
      <c r="AC314" s="140">
        <v>44629</v>
      </c>
      <c r="AD314" s="141" t="s">
        <v>90</v>
      </c>
      <c r="AE314" s="139">
        <v>4.3</v>
      </c>
      <c r="AF314" s="140"/>
      <c r="AG314" s="140">
        <v>44448</v>
      </c>
      <c r="AH314" s="139">
        <v>2.2999999999999998</v>
      </c>
      <c r="AI314" s="139">
        <v>1000</v>
      </c>
      <c r="AJ314" s="141" t="s">
        <v>3806</v>
      </c>
      <c r="AK314" s="141" t="s">
        <v>90</v>
      </c>
      <c r="AL314" s="141" t="s">
        <v>90</v>
      </c>
      <c r="AM314" s="141" t="s">
        <v>90</v>
      </c>
      <c r="AN314" s="139"/>
      <c r="AO314" s="141" t="s">
        <v>435</v>
      </c>
      <c r="AP314" s="141" t="s">
        <v>427</v>
      </c>
      <c r="AQ314" s="139" t="s">
        <v>1259</v>
      </c>
      <c r="AR314" s="141" t="s">
        <v>440</v>
      </c>
      <c r="AS314" s="141" t="s">
        <v>1218</v>
      </c>
      <c r="AT314" s="141" t="s">
        <v>3805</v>
      </c>
      <c r="AU314" s="141" t="s">
        <v>290</v>
      </c>
      <c r="AV314" s="139">
        <v>0.1</v>
      </c>
      <c r="AW314" s="139"/>
      <c r="AX314" s="139">
        <v>2.52</v>
      </c>
      <c r="AY314" s="139">
        <v>5.8</v>
      </c>
      <c r="AZ314" s="141" t="s">
        <v>90</v>
      </c>
      <c r="BA314" s="141" t="s">
        <v>3803</v>
      </c>
      <c r="BB314" s="141" t="s">
        <v>3802</v>
      </c>
      <c r="BC314" s="139">
        <v>2.3E-3</v>
      </c>
      <c r="BD314" s="139">
        <v>100</v>
      </c>
      <c r="BE314" s="141" t="s">
        <v>430</v>
      </c>
      <c r="BF314" s="141" t="s">
        <v>90</v>
      </c>
      <c r="BG314" s="141" t="s">
        <v>458</v>
      </c>
      <c r="BH314" s="141" t="s">
        <v>432</v>
      </c>
      <c r="BI314" s="139">
        <v>30</v>
      </c>
      <c r="BJ314" s="141" t="s">
        <v>433</v>
      </c>
      <c r="BK314" s="140">
        <v>45544</v>
      </c>
      <c r="BL314" s="139">
        <v>4.3</v>
      </c>
      <c r="BM314" s="141" t="s">
        <v>434</v>
      </c>
      <c r="BN314" s="141">
        <v>2.2999999999999998</v>
      </c>
      <c r="BO314" s="141" t="s">
        <v>802</v>
      </c>
      <c r="BP314" s="141" t="s">
        <v>3799</v>
      </c>
      <c r="BQ314" s="140"/>
      <c r="BR314" s="141" t="s">
        <v>7</v>
      </c>
      <c r="BS314" s="141" t="s">
        <v>30</v>
      </c>
      <c r="BT314" s="141" t="s">
        <v>7</v>
      </c>
      <c r="BU314" s="141" t="s">
        <v>1079</v>
      </c>
      <c r="BV314" s="141" t="s">
        <v>1079</v>
      </c>
      <c r="BW314" t="s">
        <v>90</v>
      </c>
      <c r="BX314" s="141" t="s">
        <v>38</v>
      </c>
      <c r="BY314" s="141" t="s">
        <v>90</v>
      </c>
      <c r="BZ314" s="141" t="s">
        <v>90</v>
      </c>
      <c r="CA314" s="141" t="s">
        <v>243</v>
      </c>
      <c r="CB314" s="141" t="s">
        <v>90</v>
      </c>
      <c r="CC314" s="142" t="s">
        <v>8231</v>
      </c>
      <c r="CD314">
        <v>1</v>
      </c>
      <c r="CE314">
        <v>6.4683000000000002</v>
      </c>
      <c r="CF314">
        <v>7.7651000000000003</v>
      </c>
      <c r="CG314" s="141">
        <v>2.2999999999999998</v>
      </c>
      <c r="CH314" s="141">
        <v>14.877000000000001</v>
      </c>
      <c r="CI314" s="141">
        <v>17.86</v>
      </c>
      <c r="CJ314" s="141" t="s">
        <v>8241</v>
      </c>
      <c r="CK314" s="141" t="s">
        <v>7</v>
      </c>
      <c r="CL314" s="141" t="s">
        <v>7</v>
      </c>
      <c r="CM314" s="139"/>
      <c r="CN314" s="141" t="s">
        <v>112</v>
      </c>
      <c r="CO314" s="139">
        <v>30</v>
      </c>
      <c r="CP314" s="141" t="s">
        <v>7900</v>
      </c>
      <c r="CQ314" s="141" t="s">
        <v>774</v>
      </c>
      <c r="CR314" s="141" t="s">
        <v>90</v>
      </c>
      <c r="CS314" s="141" t="s">
        <v>774</v>
      </c>
      <c r="CT314" s="141" t="s">
        <v>142</v>
      </c>
      <c r="CU314" s="141" t="s">
        <v>90</v>
      </c>
      <c r="CV314" s="142" t="s">
        <v>7</v>
      </c>
      <c r="CW314" s="142" t="s">
        <v>90</v>
      </c>
      <c r="CX314" s="141" t="s">
        <v>3810</v>
      </c>
    </row>
    <row r="315" spans="1:102" x14ac:dyDescent="0.25">
      <c r="A315" s="139">
        <v>485</v>
      </c>
      <c r="B315" s="141" t="s">
        <v>814</v>
      </c>
      <c r="C315" s="141" t="s">
        <v>3783</v>
      </c>
      <c r="D315" s="141" t="s">
        <v>3785</v>
      </c>
      <c r="E315" s="140">
        <v>44440</v>
      </c>
      <c r="F315" s="141" t="s">
        <v>83</v>
      </c>
      <c r="G315" s="141" t="s">
        <v>90</v>
      </c>
      <c r="H315" s="141" t="s">
        <v>2284</v>
      </c>
      <c r="I315" s="141" t="s">
        <v>3571</v>
      </c>
      <c r="J315" s="141" t="s">
        <v>3789</v>
      </c>
      <c r="K315" s="141" t="s">
        <v>3793</v>
      </c>
      <c r="L315" t="s">
        <v>1</v>
      </c>
      <c r="M315" s="141" t="s">
        <v>3784</v>
      </c>
      <c r="N315" s="141" t="s">
        <v>126</v>
      </c>
      <c r="O315" s="141" t="s">
        <v>90</v>
      </c>
      <c r="P315" s="141" t="s">
        <v>90</v>
      </c>
      <c r="Q315" s="141" t="s">
        <v>423</v>
      </c>
      <c r="R315" s="141" t="s">
        <v>424</v>
      </c>
      <c r="S315" s="141" t="s">
        <v>425</v>
      </c>
      <c r="T315" s="141" t="s">
        <v>426</v>
      </c>
      <c r="U315" s="141" t="s">
        <v>426</v>
      </c>
      <c r="V315" s="141" t="s">
        <v>3794</v>
      </c>
      <c r="W315" s="141" t="s">
        <v>2227</v>
      </c>
      <c r="X315" s="140">
        <v>44447</v>
      </c>
      <c r="Y315" s="141" t="s">
        <v>90</v>
      </c>
      <c r="Z315" s="140">
        <v>44447</v>
      </c>
      <c r="AA315" s="141" t="s">
        <v>90</v>
      </c>
      <c r="AB315" s="141" t="s">
        <v>3792</v>
      </c>
      <c r="AC315" s="140">
        <v>44628</v>
      </c>
      <c r="AD315" s="141" t="s">
        <v>90</v>
      </c>
      <c r="AE315" s="139">
        <v>2.0499999999999998</v>
      </c>
      <c r="AF315" s="140"/>
      <c r="AG315" s="140">
        <v>44447</v>
      </c>
      <c r="AH315" s="139">
        <v>0.5</v>
      </c>
      <c r="AI315" s="139">
        <v>1000</v>
      </c>
      <c r="AJ315" s="141" t="s">
        <v>3791</v>
      </c>
      <c r="AK315" s="141" t="s">
        <v>90</v>
      </c>
      <c r="AL315" s="141" t="s">
        <v>90</v>
      </c>
      <c r="AM315" s="141" t="s">
        <v>90</v>
      </c>
      <c r="AN315" s="139"/>
      <c r="AO315" s="141" t="s">
        <v>436</v>
      </c>
      <c r="AP315" s="141" t="s">
        <v>427</v>
      </c>
      <c r="AQ315" s="139" t="s">
        <v>3790</v>
      </c>
      <c r="AR315" s="141" t="s">
        <v>90</v>
      </c>
      <c r="AS315" s="141" t="s">
        <v>428</v>
      </c>
      <c r="AT315" s="141" t="s">
        <v>429</v>
      </c>
      <c r="AU315" s="141" t="s">
        <v>290</v>
      </c>
      <c r="AV315" s="139"/>
      <c r="AW315" s="139"/>
      <c r="AX315" s="139"/>
      <c r="AY315" s="139"/>
      <c r="AZ315" s="141" t="s">
        <v>3788</v>
      </c>
      <c r="BA315" s="141" t="s">
        <v>1626</v>
      </c>
      <c r="BB315" s="141" t="s">
        <v>1083</v>
      </c>
      <c r="BC315" s="139"/>
      <c r="BD315" s="139">
        <v>100</v>
      </c>
      <c r="BE315" s="141" t="s">
        <v>430</v>
      </c>
      <c r="BF315" s="141" t="s">
        <v>3787</v>
      </c>
      <c r="BG315" s="141" t="s">
        <v>789</v>
      </c>
      <c r="BH315" s="141" t="s">
        <v>432</v>
      </c>
      <c r="BI315" s="139">
        <v>15</v>
      </c>
      <c r="BJ315" s="141" t="s">
        <v>433</v>
      </c>
      <c r="BK315" s="140">
        <v>45543</v>
      </c>
      <c r="BL315" s="139">
        <v>2.0499999999999998</v>
      </c>
      <c r="BM315" s="141" t="s">
        <v>434</v>
      </c>
      <c r="BN315" s="141">
        <v>0.5</v>
      </c>
      <c r="BO315" s="141" t="s">
        <v>428</v>
      </c>
      <c r="BP315" s="141" t="s">
        <v>3786</v>
      </c>
      <c r="BQ315" s="140"/>
      <c r="BR315" s="141" t="s">
        <v>7</v>
      </c>
      <c r="BS315" s="141" t="s">
        <v>8</v>
      </c>
      <c r="BT315" s="141" t="s">
        <v>7</v>
      </c>
      <c r="BU315" s="141" t="s">
        <v>428</v>
      </c>
      <c r="BV315" s="141" t="s">
        <v>428</v>
      </c>
      <c r="BW315" t="s">
        <v>90</v>
      </c>
      <c r="BX315" s="141" t="s">
        <v>109</v>
      </c>
      <c r="BY315" s="141" t="s">
        <v>310</v>
      </c>
      <c r="BZ315" s="141" t="s">
        <v>90</v>
      </c>
      <c r="CA315" s="141" t="s">
        <v>243</v>
      </c>
      <c r="CB315" s="141" t="s">
        <v>90</v>
      </c>
      <c r="CC315" s="142" t="s">
        <v>8231</v>
      </c>
      <c r="CD315">
        <v>1</v>
      </c>
      <c r="CE315">
        <v>6.4683000000000002</v>
      </c>
      <c r="CF315">
        <v>7.7651000000000003</v>
      </c>
      <c r="CG315" s="141">
        <v>0.5</v>
      </c>
      <c r="CH315" s="141">
        <v>3.234</v>
      </c>
      <c r="CI315" s="141">
        <v>3.883</v>
      </c>
      <c r="CJ315" s="141" t="s">
        <v>90</v>
      </c>
      <c r="CK315" s="141" t="s">
        <v>7</v>
      </c>
      <c r="CL315" s="141" t="s">
        <v>7</v>
      </c>
      <c r="CM315" s="139"/>
      <c r="CN315" s="141" t="s">
        <v>112</v>
      </c>
      <c r="CO315" s="139">
        <v>15</v>
      </c>
      <c r="CP315" s="141" t="s">
        <v>7788</v>
      </c>
      <c r="CQ315" s="141" t="s">
        <v>3571</v>
      </c>
      <c r="CR315" s="141" t="s">
        <v>90</v>
      </c>
      <c r="CS315" s="141" t="s">
        <v>3571</v>
      </c>
      <c r="CT315" s="141" t="s">
        <v>142</v>
      </c>
      <c r="CU315" s="141" t="s">
        <v>90</v>
      </c>
      <c r="CV315" s="142" t="s">
        <v>7</v>
      </c>
      <c r="CW315" s="142" t="s">
        <v>90</v>
      </c>
      <c r="CX315" s="141" t="s">
        <v>3795</v>
      </c>
    </row>
    <row r="316" spans="1:102" x14ac:dyDescent="0.25">
      <c r="A316" s="139">
        <v>484</v>
      </c>
      <c r="B316" s="141" t="s">
        <v>814</v>
      </c>
      <c r="C316" s="141" t="s">
        <v>3825</v>
      </c>
      <c r="D316" s="141" t="s">
        <v>3827</v>
      </c>
      <c r="E316" s="140">
        <v>44439</v>
      </c>
      <c r="F316" s="141" t="s">
        <v>83</v>
      </c>
      <c r="G316" s="141" t="s">
        <v>90</v>
      </c>
      <c r="H316" s="141" t="s">
        <v>3829</v>
      </c>
      <c r="I316" s="141" t="s">
        <v>3830</v>
      </c>
      <c r="J316" s="141" t="s">
        <v>3832</v>
      </c>
      <c r="K316" s="141" t="s">
        <v>3836</v>
      </c>
      <c r="L316" t="s">
        <v>1</v>
      </c>
      <c r="M316" s="141" t="s">
        <v>3826</v>
      </c>
      <c r="N316" s="141" t="s">
        <v>126</v>
      </c>
      <c r="O316" s="141" t="s">
        <v>90</v>
      </c>
      <c r="P316" s="141" t="s">
        <v>90</v>
      </c>
      <c r="Q316" s="141" t="s">
        <v>423</v>
      </c>
      <c r="R316" s="141" t="s">
        <v>424</v>
      </c>
      <c r="S316" s="141" t="s">
        <v>425</v>
      </c>
      <c r="T316" s="141" t="s">
        <v>426</v>
      </c>
      <c r="U316" s="141" t="s">
        <v>426</v>
      </c>
      <c r="V316" s="141" t="s">
        <v>3837</v>
      </c>
      <c r="W316" s="141" t="s">
        <v>713</v>
      </c>
      <c r="X316" s="140">
        <v>44428</v>
      </c>
      <c r="Y316" s="141" t="s">
        <v>90</v>
      </c>
      <c r="Z316" s="140">
        <v>44428</v>
      </c>
      <c r="AA316" s="141" t="s">
        <v>90</v>
      </c>
      <c r="AB316" s="141" t="s">
        <v>3835</v>
      </c>
      <c r="AC316" s="140">
        <v>44612</v>
      </c>
      <c r="AD316" s="141" t="s">
        <v>90</v>
      </c>
      <c r="AE316" s="139">
        <v>5.3</v>
      </c>
      <c r="AF316" s="140"/>
      <c r="AG316" s="140">
        <v>44442</v>
      </c>
      <c r="AH316" s="139">
        <v>3.15</v>
      </c>
      <c r="AI316" s="139">
        <v>1000</v>
      </c>
      <c r="AJ316" s="141" t="s">
        <v>3834</v>
      </c>
      <c r="AK316" s="141" t="s">
        <v>90</v>
      </c>
      <c r="AL316" s="141" t="s">
        <v>90</v>
      </c>
      <c r="AM316" s="141" t="s">
        <v>90</v>
      </c>
      <c r="AN316" s="139"/>
      <c r="AO316" s="141" t="s">
        <v>435</v>
      </c>
      <c r="AP316" s="141" t="s">
        <v>427</v>
      </c>
      <c r="AQ316" s="139" t="s">
        <v>3833</v>
      </c>
      <c r="AR316" s="141" t="s">
        <v>372</v>
      </c>
      <c r="AS316" s="141" t="s">
        <v>428</v>
      </c>
      <c r="AT316" s="141" t="s">
        <v>429</v>
      </c>
      <c r="AU316" s="141" t="s">
        <v>232</v>
      </c>
      <c r="AV316" s="139"/>
      <c r="AW316" s="139"/>
      <c r="AX316" s="139"/>
      <c r="AY316" s="139"/>
      <c r="AZ316" s="141" t="s">
        <v>90</v>
      </c>
      <c r="BA316" s="141" t="s">
        <v>3831</v>
      </c>
      <c r="BB316" s="141" t="s">
        <v>3230</v>
      </c>
      <c r="BC316" s="139">
        <v>-4.1000000000000003E-3</v>
      </c>
      <c r="BD316" s="139"/>
      <c r="BE316" s="141" t="s">
        <v>430</v>
      </c>
      <c r="BF316" s="141" t="s">
        <v>90</v>
      </c>
      <c r="BG316" s="141" t="s">
        <v>431</v>
      </c>
      <c r="BH316" s="141" t="s">
        <v>432</v>
      </c>
      <c r="BI316" s="139">
        <v>45</v>
      </c>
      <c r="BJ316" s="141" t="s">
        <v>803</v>
      </c>
      <c r="BK316" s="140">
        <v>45524</v>
      </c>
      <c r="BL316" s="139">
        <v>5.3</v>
      </c>
      <c r="BM316" s="141" t="s">
        <v>434</v>
      </c>
      <c r="BN316" s="141">
        <v>1.55</v>
      </c>
      <c r="BO316" s="141" t="s">
        <v>428</v>
      </c>
      <c r="BP316" s="141" t="s">
        <v>3828</v>
      </c>
      <c r="BQ316" s="140"/>
      <c r="BR316" s="141" t="s">
        <v>7</v>
      </c>
      <c r="BS316" s="141" t="s">
        <v>11</v>
      </c>
      <c r="BT316" s="141" t="s">
        <v>7</v>
      </c>
      <c r="BU316" s="141" t="s">
        <v>428</v>
      </c>
      <c r="BV316" s="141" t="s">
        <v>428</v>
      </c>
      <c r="BW316" t="s">
        <v>90</v>
      </c>
      <c r="BX316" s="141" t="s">
        <v>36</v>
      </c>
      <c r="BY316" s="141" t="s">
        <v>90</v>
      </c>
      <c r="BZ316" s="141" t="s">
        <v>90</v>
      </c>
      <c r="CA316" s="141" t="s">
        <v>261</v>
      </c>
      <c r="CB316" s="141" t="s">
        <v>90</v>
      </c>
      <c r="CC316" s="142" t="s">
        <v>8231</v>
      </c>
      <c r="CD316">
        <v>1</v>
      </c>
      <c r="CE316">
        <v>6.4683000000000002</v>
      </c>
      <c r="CF316">
        <v>7.7651000000000003</v>
      </c>
      <c r="CG316" s="141">
        <v>1.55</v>
      </c>
      <c r="CH316" s="141">
        <v>10.026</v>
      </c>
      <c r="CI316" s="141">
        <v>12.036</v>
      </c>
      <c r="CJ316" s="141" t="s">
        <v>90</v>
      </c>
      <c r="CK316" s="141" t="s">
        <v>7</v>
      </c>
      <c r="CL316" s="141" t="s">
        <v>7</v>
      </c>
      <c r="CM316" s="139"/>
      <c r="CN316" s="141" t="s">
        <v>112</v>
      </c>
      <c r="CO316" s="139">
        <v>45</v>
      </c>
      <c r="CP316" s="141" t="s">
        <v>7901</v>
      </c>
      <c r="CQ316" s="141" t="s">
        <v>3830</v>
      </c>
      <c r="CR316" s="141" t="s">
        <v>90</v>
      </c>
      <c r="CS316" s="141" t="s">
        <v>3830</v>
      </c>
      <c r="CT316" s="141" t="s">
        <v>142</v>
      </c>
      <c r="CU316" s="141" t="s">
        <v>90</v>
      </c>
      <c r="CV316" s="142" t="s">
        <v>7</v>
      </c>
      <c r="CW316" s="142" t="s">
        <v>90</v>
      </c>
      <c r="CX316" s="141" t="s">
        <v>3838</v>
      </c>
    </row>
    <row r="317" spans="1:102" x14ac:dyDescent="0.25">
      <c r="A317" s="139">
        <v>483</v>
      </c>
      <c r="B317" s="141" t="s">
        <v>7731</v>
      </c>
      <c r="C317" s="141" t="s">
        <v>3811</v>
      </c>
      <c r="D317" s="141" t="s">
        <v>3813</v>
      </c>
      <c r="E317" s="140">
        <v>44439</v>
      </c>
      <c r="F317" s="141" t="s">
        <v>83</v>
      </c>
      <c r="G317" s="141" t="s">
        <v>90</v>
      </c>
      <c r="H317" s="141" t="s">
        <v>3815</v>
      </c>
      <c r="I317" s="141" t="s">
        <v>3816</v>
      </c>
      <c r="J317" s="141" t="s">
        <v>3817</v>
      </c>
      <c r="K317" s="141" t="s">
        <v>3822</v>
      </c>
      <c r="L317" t="s">
        <v>82</v>
      </c>
      <c r="M317" s="141" t="s">
        <v>3812</v>
      </c>
      <c r="N317" s="141" t="s">
        <v>126</v>
      </c>
      <c r="O317" s="141" t="s">
        <v>90</v>
      </c>
      <c r="P317" s="141" t="s">
        <v>90</v>
      </c>
      <c r="Q317" s="141" t="s">
        <v>423</v>
      </c>
      <c r="R317" s="141" t="s">
        <v>424</v>
      </c>
      <c r="S317" s="141" t="s">
        <v>425</v>
      </c>
      <c r="T317" s="141" t="s">
        <v>426</v>
      </c>
      <c r="U317" s="141" t="s">
        <v>426</v>
      </c>
      <c r="V317" s="141" t="s">
        <v>3823</v>
      </c>
      <c r="W317" s="141" t="s">
        <v>713</v>
      </c>
      <c r="X317" s="140">
        <v>44446</v>
      </c>
      <c r="Y317" s="141" t="s">
        <v>90</v>
      </c>
      <c r="Z317" s="140">
        <v>44446</v>
      </c>
      <c r="AA317" s="141" t="s">
        <v>3821</v>
      </c>
      <c r="AB317" s="141" t="s">
        <v>3820</v>
      </c>
      <c r="AC317" s="140">
        <v>44627</v>
      </c>
      <c r="AD317" s="141" t="s">
        <v>90</v>
      </c>
      <c r="AE317" s="139">
        <v>3.8</v>
      </c>
      <c r="AF317" s="140"/>
      <c r="AG317" s="140">
        <v>44446</v>
      </c>
      <c r="AH317" s="139">
        <v>2.78</v>
      </c>
      <c r="AI317" s="139">
        <v>1000</v>
      </c>
      <c r="AJ317" s="141" t="s">
        <v>3819</v>
      </c>
      <c r="AK317" s="141" t="s">
        <v>90</v>
      </c>
      <c r="AL317" s="141" t="s">
        <v>90</v>
      </c>
      <c r="AM317" s="141" t="s">
        <v>90</v>
      </c>
      <c r="AN317" s="139"/>
      <c r="AO317" s="141" t="s">
        <v>436</v>
      </c>
      <c r="AP317" s="141" t="s">
        <v>427</v>
      </c>
      <c r="AQ317" s="139" t="s">
        <v>3818</v>
      </c>
      <c r="AR317" s="141" t="s">
        <v>372</v>
      </c>
      <c r="AS317" s="141" t="s">
        <v>428</v>
      </c>
      <c r="AT317" s="141" t="s">
        <v>459</v>
      </c>
      <c r="AU317" s="141" t="s">
        <v>290</v>
      </c>
      <c r="AV317" s="139"/>
      <c r="AW317" s="139"/>
      <c r="AX317" s="139"/>
      <c r="AY317" s="139"/>
      <c r="AZ317" s="141" t="s">
        <v>90</v>
      </c>
      <c r="BA317" s="141" t="s">
        <v>1203</v>
      </c>
      <c r="BB317" s="141" t="s">
        <v>634</v>
      </c>
      <c r="BC317" s="139">
        <v>1.2999999999999999E-3</v>
      </c>
      <c r="BD317" s="139">
        <v>100</v>
      </c>
      <c r="BE317" s="141" t="s">
        <v>430</v>
      </c>
      <c r="BF317" s="141" t="s">
        <v>90</v>
      </c>
      <c r="BG317" s="141" t="s">
        <v>458</v>
      </c>
      <c r="BH317" s="141" t="s">
        <v>432</v>
      </c>
      <c r="BI317" s="139">
        <v>40</v>
      </c>
      <c r="BJ317" s="141" t="s">
        <v>433</v>
      </c>
      <c r="BK317" s="140">
        <v>45542</v>
      </c>
      <c r="BL317" s="139">
        <v>3.8</v>
      </c>
      <c r="BM317" s="141" t="s">
        <v>434</v>
      </c>
      <c r="BN317" s="141">
        <v>2.78</v>
      </c>
      <c r="BO317" s="141" t="s">
        <v>428</v>
      </c>
      <c r="BP317" s="141" t="s">
        <v>3814</v>
      </c>
      <c r="BQ317" s="140"/>
      <c r="BR317" s="141" t="s">
        <v>7</v>
      </c>
      <c r="BS317" s="141" t="s">
        <v>10</v>
      </c>
      <c r="BT317" s="141" t="s">
        <v>140</v>
      </c>
      <c r="BU317" s="141" t="s">
        <v>428</v>
      </c>
      <c r="BV317" s="141" t="s">
        <v>428</v>
      </c>
      <c r="BW317" t="s">
        <v>90</v>
      </c>
      <c r="BX317" s="141" t="s">
        <v>38</v>
      </c>
      <c r="BY317" s="141" t="s">
        <v>90</v>
      </c>
      <c r="BZ317" s="141" t="s">
        <v>90</v>
      </c>
      <c r="CA317" s="141" t="s">
        <v>243</v>
      </c>
      <c r="CB317" s="141" t="s">
        <v>90</v>
      </c>
      <c r="CC317" s="142" t="s">
        <v>8231</v>
      </c>
      <c r="CD317">
        <v>1</v>
      </c>
      <c r="CE317">
        <v>6.4683000000000002</v>
      </c>
      <c r="CF317">
        <v>7.7651000000000003</v>
      </c>
      <c r="CG317" s="141">
        <v>2.78</v>
      </c>
      <c r="CH317" s="141">
        <v>17.981999999999999</v>
      </c>
      <c r="CI317" s="141">
        <v>21.587</v>
      </c>
      <c r="CJ317" s="141" t="s">
        <v>90</v>
      </c>
      <c r="CK317" s="141" t="s">
        <v>7</v>
      </c>
      <c r="CL317" s="141" t="s">
        <v>7</v>
      </c>
      <c r="CM317" s="139"/>
      <c r="CN317" s="141" t="s">
        <v>112</v>
      </c>
      <c r="CO317" s="139">
        <v>40</v>
      </c>
      <c r="CP317" s="141" t="s">
        <v>7902</v>
      </c>
      <c r="CQ317" s="141" t="s">
        <v>7903</v>
      </c>
      <c r="CR317" s="141" t="s">
        <v>90</v>
      </c>
      <c r="CS317" s="141" t="s">
        <v>7903</v>
      </c>
      <c r="CT317" s="141" t="s">
        <v>142</v>
      </c>
      <c r="CU317" s="141" t="s">
        <v>90</v>
      </c>
      <c r="CV317" s="142" t="s">
        <v>7</v>
      </c>
      <c r="CW317" s="142" t="s">
        <v>90</v>
      </c>
      <c r="CX317" s="141" t="s">
        <v>3824</v>
      </c>
    </row>
    <row r="318" spans="1:102" x14ac:dyDescent="0.25">
      <c r="A318" s="139">
        <v>482</v>
      </c>
      <c r="B318" s="141" t="s">
        <v>814</v>
      </c>
      <c r="C318" s="141" t="s">
        <v>3853</v>
      </c>
      <c r="D318" s="141" t="s">
        <v>3855</v>
      </c>
      <c r="E318" s="140">
        <v>44438</v>
      </c>
      <c r="F318" s="141" t="s">
        <v>83</v>
      </c>
      <c r="G318" s="141" t="s">
        <v>90</v>
      </c>
      <c r="H318" s="141" t="s">
        <v>3857</v>
      </c>
      <c r="I318" s="141" t="s">
        <v>3858</v>
      </c>
      <c r="J318" s="141" t="s">
        <v>3860</v>
      </c>
      <c r="K318" s="141" t="s">
        <v>3863</v>
      </c>
      <c r="L318" t="s">
        <v>1</v>
      </c>
      <c r="M318" s="141" t="s">
        <v>3854</v>
      </c>
      <c r="N318" s="141" t="s">
        <v>126</v>
      </c>
      <c r="O318" s="141" t="s">
        <v>90</v>
      </c>
      <c r="P318" s="141" t="s">
        <v>90</v>
      </c>
      <c r="Q318" s="141" t="s">
        <v>423</v>
      </c>
      <c r="R318" s="141" t="s">
        <v>424</v>
      </c>
      <c r="S318" s="141" t="s">
        <v>425</v>
      </c>
      <c r="T318" s="141" t="s">
        <v>426</v>
      </c>
      <c r="U318" s="141" t="s">
        <v>426</v>
      </c>
      <c r="V318" s="141" t="s">
        <v>3864</v>
      </c>
      <c r="W318" s="141" t="s">
        <v>713</v>
      </c>
      <c r="X318" s="140">
        <v>44442</v>
      </c>
      <c r="Y318" s="141" t="s">
        <v>90</v>
      </c>
      <c r="Z318" s="140">
        <v>44442</v>
      </c>
      <c r="AA318" s="141" t="s">
        <v>90</v>
      </c>
      <c r="AB318" s="141" t="s">
        <v>3862</v>
      </c>
      <c r="AC318" s="140">
        <v>44623</v>
      </c>
      <c r="AD318" s="141" t="s">
        <v>90</v>
      </c>
      <c r="AE318" s="139">
        <v>4.8</v>
      </c>
      <c r="AF318" s="140"/>
      <c r="AG318" s="140">
        <v>44442</v>
      </c>
      <c r="AH318" s="139">
        <v>0.53</v>
      </c>
      <c r="AI318" s="139">
        <v>1000</v>
      </c>
      <c r="AJ318" s="141" t="s">
        <v>3861</v>
      </c>
      <c r="AK318" s="141" t="s">
        <v>90</v>
      </c>
      <c r="AL318" s="141" t="s">
        <v>90</v>
      </c>
      <c r="AM318" s="141" t="s">
        <v>90</v>
      </c>
      <c r="AN318" s="139"/>
      <c r="AO318" s="141" t="s">
        <v>436</v>
      </c>
      <c r="AP318" s="141" t="s">
        <v>427</v>
      </c>
      <c r="AQ318" s="139" t="s">
        <v>1288</v>
      </c>
      <c r="AR318" s="141" t="s">
        <v>372</v>
      </c>
      <c r="AS318" s="141" t="s">
        <v>428</v>
      </c>
      <c r="AT318" s="141" t="s">
        <v>429</v>
      </c>
      <c r="AU318" s="141" t="s">
        <v>290</v>
      </c>
      <c r="AV318" s="139"/>
      <c r="AW318" s="139"/>
      <c r="AX318" s="139"/>
      <c r="AY318" s="139"/>
      <c r="AZ318" s="141" t="s">
        <v>90</v>
      </c>
      <c r="BA318" s="141" t="s">
        <v>3859</v>
      </c>
      <c r="BB318" s="141" t="s">
        <v>1927</v>
      </c>
      <c r="BC318" s="139"/>
      <c r="BD318" s="139">
        <v>100</v>
      </c>
      <c r="BE318" s="141" t="s">
        <v>430</v>
      </c>
      <c r="BF318" s="141" t="s">
        <v>90</v>
      </c>
      <c r="BG318" s="141" t="s">
        <v>431</v>
      </c>
      <c r="BH318" s="141" t="s">
        <v>432</v>
      </c>
      <c r="BI318" s="139">
        <v>0</v>
      </c>
      <c r="BJ318" s="141" t="s">
        <v>803</v>
      </c>
      <c r="BK318" s="140">
        <v>45538</v>
      </c>
      <c r="BL318" s="139">
        <v>4.8</v>
      </c>
      <c r="BM318" s="141" t="s">
        <v>434</v>
      </c>
      <c r="BN318" s="141">
        <v>0.53</v>
      </c>
      <c r="BO318" s="141" t="s">
        <v>428</v>
      </c>
      <c r="BP318" s="141" t="s">
        <v>3856</v>
      </c>
      <c r="BQ318" s="140"/>
      <c r="BR318" s="141" t="s">
        <v>7</v>
      </c>
      <c r="BS318" s="141" t="s">
        <v>26</v>
      </c>
      <c r="BT318" s="141" t="s">
        <v>7</v>
      </c>
      <c r="BU318" s="141" t="s">
        <v>428</v>
      </c>
      <c r="BV318" s="141" t="s">
        <v>428</v>
      </c>
      <c r="BW318" t="s">
        <v>90</v>
      </c>
      <c r="BX318" s="141" t="s">
        <v>36</v>
      </c>
      <c r="BY318" s="141" t="s">
        <v>90</v>
      </c>
      <c r="BZ318" s="141" t="s">
        <v>90</v>
      </c>
      <c r="CA318" s="141" t="s">
        <v>261</v>
      </c>
      <c r="CB318" s="141" t="s">
        <v>90</v>
      </c>
      <c r="CC318" s="142" t="s">
        <v>8231</v>
      </c>
      <c r="CD318">
        <v>1</v>
      </c>
      <c r="CE318">
        <v>6.4683000000000002</v>
      </c>
      <c r="CF318">
        <v>7.7651000000000003</v>
      </c>
      <c r="CG318" s="141">
        <v>0.53</v>
      </c>
      <c r="CH318" s="141">
        <v>3.4279999999999999</v>
      </c>
      <c r="CI318" s="141">
        <v>4.1159999999999997</v>
      </c>
      <c r="CJ318" s="141" t="s">
        <v>90</v>
      </c>
      <c r="CK318" s="141" t="s">
        <v>7</v>
      </c>
      <c r="CL318" s="141" t="s">
        <v>7</v>
      </c>
      <c r="CM318" s="139"/>
      <c r="CN318" s="141" t="s">
        <v>112</v>
      </c>
      <c r="CO318" s="139">
        <v>0</v>
      </c>
      <c r="CP318" s="141" t="s">
        <v>815</v>
      </c>
      <c r="CQ318" s="141" t="s">
        <v>401</v>
      </c>
      <c r="CR318" s="141" t="s">
        <v>90</v>
      </c>
      <c r="CS318" s="141" t="s">
        <v>401</v>
      </c>
      <c r="CT318" s="141" t="s">
        <v>142</v>
      </c>
      <c r="CU318" s="141" t="s">
        <v>90</v>
      </c>
      <c r="CV318" s="142" t="s">
        <v>7</v>
      </c>
      <c r="CW318" s="142" t="s">
        <v>90</v>
      </c>
      <c r="CX318" s="141" t="s">
        <v>3865</v>
      </c>
    </row>
    <row r="319" spans="1:102" x14ac:dyDescent="0.25">
      <c r="A319" s="139">
        <v>481</v>
      </c>
      <c r="B319" s="141" t="s">
        <v>7730</v>
      </c>
      <c r="C319" s="141" t="s">
        <v>3839</v>
      </c>
      <c r="D319" s="141" t="s">
        <v>3841</v>
      </c>
      <c r="E319" s="140">
        <v>44438</v>
      </c>
      <c r="F319" s="141" t="s">
        <v>83</v>
      </c>
      <c r="G319" s="141" t="s">
        <v>90</v>
      </c>
      <c r="H319" s="141" t="s">
        <v>90</v>
      </c>
      <c r="I319" s="141" t="s">
        <v>3843</v>
      </c>
      <c r="J319" s="141" t="s">
        <v>3847</v>
      </c>
      <c r="K319" s="141" t="s">
        <v>3847</v>
      </c>
      <c r="L319" t="s">
        <v>1</v>
      </c>
      <c r="M319" s="141" t="s">
        <v>3840</v>
      </c>
      <c r="N319" s="141" t="s">
        <v>126</v>
      </c>
      <c r="O319" s="141" t="s">
        <v>90</v>
      </c>
      <c r="P319" s="141" t="s">
        <v>90</v>
      </c>
      <c r="Q319" s="141" t="s">
        <v>423</v>
      </c>
      <c r="R319" s="141" t="s">
        <v>424</v>
      </c>
      <c r="S319" s="141" t="s">
        <v>425</v>
      </c>
      <c r="T319" s="141" t="s">
        <v>426</v>
      </c>
      <c r="U319" s="141" t="s">
        <v>426</v>
      </c>
      <c r="V319" s="141" t="s">
        <v>3851</v>
      </c>
      <c r="W319" s="141" t="s">
        <v>2227</v>
      </c>
      <c r="X319" s="140">
        <v>44441</v>
      </c>
      <c r="Y319" s="141" t="s">
        <v>90</v>
      </c>
      <c r="Z319" s="140">
        <v>44441</v>
      </c>
      <c r="AA319" s="141" t="s">
        <v>90</v>
      </c>
      <c r="AB319" s="141" t="s">
        <v>3850</v>
      </c>
      <c r="AC319" s="140">
        <v>44622</v>
      </c>
      <c r="AD319" s="141" t="s">
        <v>90</v>
      </c>
      <c r="AE319" s="139">
        <v>2.08</v>
      </c>
      <c r="AF319" s="140"/>
      <c r="AG319" s="140">
        <v>44441</v>
      </c>
      <c r="AH319" s="139">
        <v>1.1499999999999999</v>
      </c>
      <c r="AI319" s="139">
        <v>1000</v>
      </c>
      <c r="AJ319" s="141" t="s">
        <v>3849</v>
      </c>
      <c r="AK319" s="141" t="s">
        <v>90</v>
      </c>
      <c r="AL319" s="141" t="s">
        <v>90</v>
      </c>
      <c r="AM319" s="141" t="s">
        <v>90</v>
      </c>
      <c r="AN319" s="139"/>
      <c r="AO319" s="141" t="s">
        <v>436</v>
      </c>
      <c r="AP319" s="141" t="s">
        <v>427</v>
      </c>
      <c r="AQ319" s="139" t="s">
        <v>3848</v>
      </c>
      <c r="AR319" s="141" t="s">
        <v>372</v>
      </c>
      <c r="AS319" s="141" t="s">
        <v>428</v>
      </c>
      <c r="AT319" s="141" t="s">
        <v>429</v>
      </c>
      <c r="AU319" s="141" t="s">
        <v>290</v>
      </c>
      <c r="AV319" s="139"/>
      <c r="AW319" s="139"/>
      <c r="AX319" s="139"/>
      <c r="AY319" s="139"/>
      <c r="AZ319" s="141" t="s">
        <v>3846</v>
      </c>
      <c r="BA319" s="141" t="s">
        <v>3845</v>
      </c>
      <c r="BB319" s="141" t="s">
        <v>908</v>
      </c>
      <c r="BC319" s="139"/>
      <c r="BD319" s="139">
        <v>100</v>
      </c>
      <c r="BE319" s="141" t="s">
        <v>430</v>
      </c>
      <c r="BF319" s="141" t="s">
        <v>3844</v>
      </c>
      <c r="BG319" s="141" t="s">
        <v>789</v>
      </c>
      <c r="BH319" s="141" t="s">
        <v>432</v>
      </c>
      <c r="BI319" s="139"/>
      <c r="BJ319" s="141" t="s">
        <v>433</v>
      </c>
      <c r="BK319" s="140">
        <v>45537</v>
      </c>
      <c r="BL319" s="139">
        <v>2.08</v>
      </c>
      <c r="BM319" s="141" t="s">
        <v>434</v>
      </c>
      <c r="BN319" s="141">
        <v>1.1499999999999999</v>
      </c>
      <c r="BO319" s="141" t="s">
        <v>428</v>
      </c>
      <c r="BP319" s="141" t="s">
        <v>3842</v>
      </c>
      <c r="BQ319" s="140"/>
      <c r="BR319" s="141" t="s">
        <v>7</v>
      </c>
      <c r="BS319" s="141" t="s">
        <v>17</v>
      </c>
      <c r="BT319" s="141" t="s">
        <v>7</v>
      </c>
      <c r="BU319" s="141" t="s">
        <v>428</v>
      </c>
      <c r="BV319" s="141" t="s">
        <v>428</v>
      </c>
      <c r="BW319" t="s">
        <v>90</v>
      </c>
      <c r="BX319" s="141" t="s">
        <v>109</v>
      </c>
      <c r="BY319" s="141" t="s">
        <v>306</v>
      </c>
      <c r="BZ319" s="141" t="s">
        <v>90</v>
      </c>
      <c r="CA319" s="141" t="s">
        <v>243</v>
      </c>
      <c r="CB319" s="141" t="s">
        <v>90</v>
      </c>
      <c r="CC319" s="142" t="s">
        <v>8231</v>
      </c>
      <c r="CD319">
        <v>1</v>
      </c>
      <c r="CE319">
        <v>6.4683000000000002</v>
      </c>
      <c r="CF319">
        <v>7.7651000000000003</v>
      </c>
      <c r="CG319" s="141">
        <v>1.1499999999999999</v>
      </c>
      <c r="CH319" s="141">
        <v>7.4390000000000001</v>
      </c>
      <c r="CI319" s="141">
        <v>8.93</v>
      </c>
      <c r="CJ319" s="141" t="s">
        <v>90</v>
      </c>
      <c r="CK319" s="141" t="s">
        <v>7</v>
      </c>
      <c r="CL319" s="141" t="s">
        <v>7</v>
      </c>
      <c r="CM319" s="139"/>
      <c r="CN319" s="141" t="s">
        <v>112</v>
      </c>
      <c r="CO319" s="139"/>
      <c r="CP319" s="141" t="s">
        <v>90</v>
      </c>
      <c r="CQ319" s="141" t="s">
        <v>3843</v>
      </c>
      <c r="CR319" s="141" t="s">
        <v>90</v>
      </c>
      <c r="CS319" s="141" t="s">
        <v>3843</v>
      </c>
      <c r="CT319" s="141" t="s">
        <v>142</v>
      </c>
      <c r="CU319" s="141" t="s">
        <v>90</v>
      </c>
      <c r="CV319" s="142" t="s">
        <v>7</v>
      </c>
      <c r="CW319" s="142" t="s">
        <v>90</v>
      </c>
      <c r="CX319" s="141" t="s">
        <v>3852</v>
      </c>
    </row>
    <row r="320" spans="1:102" x14ac:dyDescent="0.25">
      <c r="A320" s="139">
        <v>480</v>
      </c>
      <c r="B320" s="141" t="s">
        <v>7732</v>
      </c>
      <c r="C320" s="141" t="s">
        <v>3876</v>
      </c>
      <c r="D320" s="141" t="s">
        <v>3878</v>
      </c>
      <c r="E320" s="140">
        <v>44434</v>
      </c>
      <c r="F320" s="141" t="s">
        <v>83</v>
      </c>
      <c r="G320" s="141" t="s">
        <v>90</v>
      </c>
      <c r="H320" s="141" t="s">
        <v>90</v>
      </c>
      <c r="I320" s="141" t="s">
        <v>2555</v>
      </c>
      <c r="J320" s="141" t="s">
        <v>3881</v>
      </c>
      <c r="K320" s="141" t="s">
        <v>3884</v>
      </c>
      <c r="L320" t="s">
        <v>1</v>
      </c>
      <c r="M320" s="141" t="s">
        <v>3877</v>
      </c>
      <c r="N320" s="141" t="s">
        <v>126</v>
      </c>
      <c r="O320" s="141" t="s">
        <v>90</v>
      </c>
      <c r="P320" s="141" t="s">
        <v>90</v>
      </c>
      <c r="Q320" s="141" t="s">
        <v>423</v>
      </c>
      <c r="R320" s="141" t="s">
        <v>424</v>
      </c>
      <c r="S320" s="141" t="s">
        <v>425</v>
      </c>
      <c r="T320" s="141" t="s">
        <v>426</v>
      </c>
      <c r="U320" s="141" t="s">
        <v>426</v>
      </c>
      <c r="V320" s="141" t="s">
        <v>3885</v>
      </c>
      <c r="W320" s="141" t="s">
        <v>2227</v>
      </c>
      <c r="X320" s="140">
        <v>44441</v>
      </c>
      <c r="Y320" s="141" t="s">
        <v>90</v>
      </c>
      <c r="Z320" s="140">
        <v>44441</v>
      </c>
      <c r="AA320" s="141" t="s">
        <v>90</v>
      </c>
      <c r="AB320" s="141" t="s">
        <v>3883</v>
      </c>
      <c r="AC320" s="140">
        <v>44622</v>
      </c>
      <c r="AD320" s="141" t="s">
        <v>90</v>
      </c>
      <c r="AE320" s="139">
        <v>2.8</v>
      </c>
      <c r="AF320" s="140"/>
      <c r="AG320" s="140">
        <v>44441</v>
      </c>
      <c r="AH320" s="139">
        <v>2</v>
      </c>
      <c r="AI320" s="139">
        <v>1000</v>
      </c>
      <c r="AJ320" s="141" t="s">
        <v>3882</v>
      </c>
      <c r="AK320" s="141" t="s">
        <v>90</v>
      </c>
      <c r="AL320" s="141" t="s">
        <v>90</v>
      </c>
      <c r="AM320" s="141" t="s">
        <v>90</v>
      </c>
      <c r="AN320" s="139"/>
      <c r="AO320" s="141" t="s">
        <v>436</v>
      </c>
      <c r="AP320" s="141" t="s">
        <v>427</v>
      </c>
      <c r="AQ320" s="139" t="s">
        <v>3848</v>
      </c>
      <c r="AR320" s="141" t="s">
        <v>372</v>
      </c>
      <c r="AS320" s="141" t="s">
        <v>428</v>
      </c>
      <c r="AT320" s="141" t="s">
        <v>429</v>
      </c>
      <c r="AU320" s="141" t="s">
        <v>290</v>
      </c>
      <c r="AV320" s="139"/>
      <c r="AW320" s="139"/>
      <c r="AX320" s="139"/>
      <c r="AY320" s="139"/>
      <c r="AZ320" s="141" t="s">
        <v>90</v>
      </c>
      <c r="BA320" s="141" t="s">
        <v>3880</v>
      </c>
      <c r="BB320" s="141" t="s">
        <v>3168</v>
      </c>
      <c r="BC320" s="139"/>
      <c r="BD320" s="139">
        <v>100</v>
      </c>
      <c r="BE320" s="141" t="s">
        <v>430</v>
      </c>
      <c r="BF320" s="141" t="s">
        <v>3167</v>
      </c>
      <c r="BG320" s="141" t="s">
        <v>789</v>
      </c>
      <c r="BH320" s="141" t="s">
        <v>432</v>
      </c>
      <c r="BI320" s="139"/>
      <c r="BJ320" s="141" t="s">
        <v>107</v>
      </c>
      <c r="BK320" s="140">
        <v>45537</v>
      </c>
      <c r="BL320" s="139">
        <v>2.8</v>
      </c>
      <c r="BM320" s="141" t="s">
        <v>434</v>
      </c>
      <c r="BN320" s="141">
        <v>2</v>
      </c>
      <c r="BO320" s="141" t="s">
        <v>428</v>
      </c>
      <c r="BP320" s="141" t="s">
        <v>3879</v>
      </c>
      <c r="BQ320" s="140"/>
      <c r="BR320" s="141" t="s">
        <v>7</v>
      </c>
      <c r="BS320" s="141" t="s">
        <v>22</v>
      </c>
      <c r="BT320" s="141" t="s">
        <v>7</v>
      </c>
      <c r="BU320" s="141" t="s">
        <v>428</v>
      </c>
      <c r="BV320" s="141" t="s">
        <v>428</v>
      </c>
      <c r="BW320" t="s">
        <v>90</v>
      </c>
      <c r="BX320" s="141" t="s">
        <v>109</v>
      </c>
      <c r="BY320" s="141" t="s">
        <v>316</v>
      </c>
      <c r="BZ320" s="141" t="s">
        <v>90</v>
      </c>
      <c r="CA320" s="141" t="s">
        <v>107</v>
      </c>
      <c r="CB320" s="141" t="s">
        <v>90</v>
      </c>
      <c r="CC320" s="142" t="s">
        <v>8231</v>
      </c>
      <c r="CD320">
        <v>1</v>
      </c>
      <c r="CE320">
        <v>6.4683000000000002</v>
      </c>
      <c r="CF320">
        <v>7.7651000000000003</v>
      </c>
      <c r="CG320" s="141">
        <v>2</v>
      </c>
      <c r="CH320" s="141">
        <v>12.936999999999999</v>
      </c>
      <c r="CI320" s="141">
        <v>15.53</v>
      </c>
      <c r="CJ320" s="141" t="s">
        <v>90</v>
      </c>
      <c r="CK320" s="141" t="s">
        <v>7</v>
      </c>
      <c r="CL320" s="141" t="s">
        <v>7</v>
      </c>
      <c r="CM320" s="139"/>
      <c r="CN320" s="141" t="s">
        <v>112</v>
      </c>
      <c r="CO320" s="139"/>
      <c r="CP320" s="141" t="s">
        <v>90</v>
      </c>
      <c r="CQ320" s="141" t="s">
        <v>2555</v>
      </c>
      <c r="CR320" s="141" t="s">
        <v>90</v>
      </c>
      <c r="CS320" s="141" t="s">
        <v>2555</v>
      </c>
      <c r="CT320" s="141" t="s">
        <v>142</v>
      </c>
      <c r="CU320" s="141" t="s">
        <v>90</v>
      </c>
      <c r="CV320" s="142" t="s">
        <v>7</v>
      </c>
      <c r="CW320" s="142" t="s">
        <v>90</v>
      </c>
      <c r="CX320" s="141" t="s">
        <v>3886</v>
      </c>
    </row>
    <row r="321" spans="1:102" x14ac:dyDescent="0.25">
      <c r="A321" s="139">
        <v>479</v>
      </c>
      <c r="B321" s="141" t="s">
        <v>814</v>
      </c>
      <c r="C321" s="141" t="s">
        <v>3866</v>
      </c>
      <c r="D321" s="141" t="s">
        <v>3868</v>
      </c>
      <c r="E321" s="140">
        <v>44434</v>
      </c>
      <c r="F321" s="141" t="s">
        <v>83</v>
      </c>
      <c r="G321" s="141" t="s">
        <v>90</v>
      </c>
      <c r="H321" s="141" t="s">
        <v>2888</v>
      </c>
      <c r="I321" s="141" t="s">
        <v>3571</v>
      </c>
      <c r="J321" s="141" t="s">
        <v>3870</v>
      </c>
      <c r="K321" s="141" t="s">
        <v>3873</v>
      </c>
      <c r="L321" t="s">
        <v>1</v>
      </c>
      <c r="M321" s="141" t="s">
        <v>3867</v>
      </c>
      <c r="N321" s="141" t="s">
        <v>126</v>
      </c>
      <c r="O321" s="141" t="s">
        <v>90</v>
      </c>
      <c r="P321" s="141" t="s">
        <v>90</v>
      </c>
      <c r="Q321" s="141" t="s">
        <v>423</v>
      </c>
      <c r="R321" s="141" t="s">
        <v>424</v>
      </c>
      <c r="S321" s="141" t="s">
        <v>425</v>
      </c>
      <c r="T321" s="141" t="s">
        <v>426</v>
      </c>
      <c r="U321" s="141" t="s">
        <v>426</v>
      </c>
      <c r="V321" s="141" t="s">
        <v>3874</v>
      </c>
      <c r="W321" s="141" t="s">
        <v>713</v>
      </c>
      <c r="X321" s="140">
        <v>44441</v>
      </c>
      <c r="Y321" s="141" t="s">
        <v>90</v>
      </c>
      <c r="Z321" s="140">
        <v>44441</v>
      </c>
      <c r="AA321" s="141" t="s">
        <v>90</v>
      </c>
      <c r="AB321" s="141" t="s">
        <v>3872</v>
      </c>
      <c r="AC321" s="140">
        <v>44622</v>
      </c>
      <c r="AD321" s="141" t="s">
        <v>90</v>
      </c>
      <c r="AE321" s="139">
        <v>2.0499999999999998</v>
      </c>
      <c r="AF321" s="140"/>
      <c r="AG321" s="140">
        <v>44441</v>
      </c>
      <c r="AH321" s="139">
        <v>5</v>
      </c>
      <c r="AI321" s="139">
        <v>1000</v>
      </c>
      <c r="AJ321" s="141" t="s">
        <v>3871</v>
      </c>
      <c r="AK321" s="141" t="s">
        <v>90</v>
      </c>
      <c r="AL321" s="141" t="s">
        <v>90</v>
      </c>
      <c r="AM321" s="141" t="s">
        <v>90</v>
      </c>
      <c r="AN321" s="139"/>
      <c r="AO321" s="141" t="s">
        <v>435</v>
      </c>
      <c r="AP321" s="141" t="s">
        <v>427</v>
      </c>
      <c r="AQ321" s="139" t="s">
        <v>3848</v>
      </c>
      <c r="AR321" s="141" t="s">
        <v>372</v>
      </c>
      <c r="AS321" s="141" t="s">
        <v>428</v>
      </c>
      <c r="AT321" s="141" t="s">
        <v>1150</v>
      </c>
      <c r="AU321" s="141" t="s">
        <v>290</v>
      </c>
      <c r="AV321" s="139"/>
      <c r="AW321" s="139"/>
      <c r="AX321" s="139"/>
      <c r="AY321" s="139"/>
      <c r="AZ321" s="141" t="s">
        <v>90</v>
      </c>
      <c r="BA321" s="141" t="s">
        <v>2891</v>
      </c>
      <c r="BB321" s="141" t="s">
        <v>1083</v>
      </c>
      <c r="BC321" s="139">
        <v>1.4E-3</v>
      </c>
      <c r="BD321" s="139">
        <v>100</v>
      </c>
      <c r="BE321" s="141" t="s">
        <v>430</v>
      </c>
      <c r="BF321" s="141" t="s">
        <v>90</v>
      </c>
      <c r="BG321" s="141" t="s">
        <v>431</v>
      </c>
      <c r="BH321" s="141" t="s">
        <v>432</v>
      </c>
      <c r="BI321" s="139">
        <v>30</v>
      </c>
      <c r="BJ321" s="141" t="s">
        <v>3764</v>
      </c>
      <c r="BK321" s="140">
        <v>45537</v>
      </c>
      <c r="BL321" s="139">
        <v>2.0499999999999998</v>
      </c>
      <c r="BM321" s="141" t="s">
        <v>434</v>
      </c>
      <c r="BN321" s="141">
        <v>5</v>
      </c>
      <c r="BO321" s="141" t="s">
        <v>428</v>
      </c>
      <c r="BP321" s="141" t="s">
        <v>3869</v>
      </c>
      <c r="BQ321" s="140"/>
      <c r="BR321" s="141" t="s">
        <v>7</v>
      </c>
      <c r="BS321" s="141" t="s">
        <v>8</v>
      </c>
      <c r="BT321" s="141" t="s">
        <v>7</v>
      </c>
      <c r="BU321" s="141" t="s">
        <v>428</v>
      </c>
      <c r="BV321" s="141" t="s">
        <v>428</v>
      </c>
      <c r="BW321" t="s">
        <v>90</v>
      </c>
      <c r="BX321" s="141" t="s">
        <v>36</v>
      </c>
      <c r="BY321" s="141" t="s">
        <v>90</v>
      </c>
      <c r="BZ321" s="141" t="s">
        <v>90</v>
      </c>
      <c r="CA321" s="141" t="s">
        <v>7896</v>
      </c>
      <c r="CB321" s="141" t="s">
        <v>90</v>
      </c>
      <c r="CC321" s="142" t="s">
        <v>8231</v>
      </c>
      <c r="CD321">
        <v>1</v>
      </c>
      <c r="CE321">
        <v>6.4683000000000002</v>
      </c>
      <c r="CF321">
        <v>7.7651000000000003</v>
      </c>
      <c r="CG321" s="141">
        <v>5</v>
      </c>
      <c r="CH321" s="141">
        <v>32.341999999999999</v>
      </c>
      <c r="CI321" s="141">
        <v>38.826000000000001</v>
      </c>
      <c r="CJ321" s="141" t="s">
        <v>90</v>
      </c>
      <c r="CK321" s="141" t="s">
        <v>7</v>
      </c>
      <c r="CL321" s="141" t="s">
        <v>7</v>
      </c>
      <c r="CM321" s="139"/>
      <c r="CN321" s="141" t="s">
        <v>112</v>
      </c>
      <c r="CO321" s="139">
        <v>30</v>
      </c>
      <c r="CP321" s="141" t="s">
        <v>7817</v>
      </c>
      <c r="CQ321" s="141" t="s">
        <v>3571</v>
      </c>
      <c r="CR321" s="141" t="s">
        <v>90</v>
      </c>
      <c r="CS321" s="141" t="s">
        <v>3571</v>
      </c>
      <c r="CT321" s="141" t="s">
        <v>142</v>
      </c>
      <c r="CU321" s="141" t="s">
        <v>90</v>
      </c>
      <c r="CV321" s="142" t="s">
        <v>7</v>
      </c>
      <c r="CW321" s="142" t="s">
        <v>90</v>
      </c>
      <c r="CX321" s="141" t="s">
        <v>3875</v>
      </c>
    </row>
    <row r="322" spans="1:102" x14ac:dyDescent="0.25">
      <c r="A322" s="139">
        <v>478</v>
      </c>
      <c r="B322" s="141" t="s">
        <v>7731</v>
      </c>
      <c r="C322" s="141" t="s">
        <v>466</v>
      </c>
      <c r="D322" s="141" t="s">
        <v>3888</v>
      </c>
      <c r="E322" s="140">
        <v>44432</v>
      </c>
      <c r="F322" s="141" t="s">
        <v>83</v>
      </c>
      <c r="G322" s="141" t="s">
        <v>90</v>
      </c>
      <c r="H322" s="141" t="s">
        <v>90</v>
      </c>
      <c r="I322" s="141" t="s">
        <v>90</v>
      </c>
      <c r="J322" s="141" t="s">
        <v>3891</v>
      </c>
      <c r="K322" s="141" t="s">
        <v>3895</v>
      </c>
      <c r="L322" t="s">
        <v>82</v>
      </c>
      <c r="M322" s="141" t="s">
        <v>3887</v>
      </c>
      <c r="N322" s="141" t="s">
        <v>126</v>
      </c>
      <c r="O322" s="141" t="s">
        <v>90</v>
      </c>
      <c r="P322" s="141" t="s">
        <v>90</v>
      </c>
      <c r="Q322" s="141" t="s">
        <v>423</v>
      </c>
      <c r="R322" s="141" t="s">
        <v>424</v>
      </c>
      <c r="S322" s="141" t="s">
        <v>425</v>
      </c>
      <c r="T322" s="141" t="s">
        <v>426</v>
      </c>
      <c r="U322" s="141" t="s">
        <v>426</v>
      </c>
      <c r="V322" s="141" t="s">
        <v>3896</v>
      </c>
      <c r="W322" s="141" t="s">
        <v>90</v>
      </c>
      <c r="X322" s="140">
        <v>44440</v>
      </c>
      <c r="Y322" s="141" t="s">
        <v>90</v>
      </c>
      <c r="Z322" s="140">
        <v>44440</v>
      </c>
      <c r="AA322" s="141" t="s">
        <v>466</v>
      </c>
      <c r="AB322" s="141" t="s">
        <v>3894</v>
      </c>
      <c r="AC322" s="140">
        <v>44621</v>
      </c>
      <c r="AD322" s="141" t="s">
        <v>90</v>
      </c>
      <c r="AE322" s="139">
        <v>1.1000000000000001</v>
      </c>
      <c r="AF322" s="140"/>
      <c r="AG322" s="140">
        <v>44440</v>
      </c>
      <c r="AH322" s="139">
        <v>5</v>
      </c>
      <c r="AI322" s="139">
        <v>1000</v>
      </c>
      <c r="AJ322" s="141" t="s">
        <v>3893</v>
      </c>
      <c r="AK322" s="141" t="s">
        <v>90</v>
      </c>
      <c r="AL322" s="141" t="s">
        <v>90</v>
      </c>
      <c r="AM322" s="141" t="s">
        <v>90</v>
      </c>
      <c r="AN322" s="139"/>
      <c r="AO322" s="141" t="s">
        <v>435</v>
      </c>
      <c r="AP322" s="141" t="s">
        <v>731</v>
      </c>
      <c r="AQ322" s="139" t="s">
        <v>3892</v>
      </c>
      <c r="AR322" s="141" t="s">
        <v>440</v>
      </c>
      <c r="AS322" s="141" t="s">
        <v>2193</v>
      </c>
      <c r="AT322" s="141" t="s">
        <v>459</v>
      </c>
      <c r="AU322" s="141" t="s">
        <v>290</v>
      </c>
      <c r="AV322" s="139"/>
      <c r="AW322" s="139"/>
      <c r="AX322" s="139">
        <v>4</v>
      </c>
      <c r="AY322" s="139">
        <v>20</v>
      </c>
      <c r="AZ322" s="141" t="s">
        <v>90</v>
      </c>
      <c r="BA322" s="141" t="s">
        <v>928</v>
      </c>
      <c r="BB322" s="141" t="s">
        <v>927</v>
      </c>
      <c r="BC322" s="139">
        <v>1.1999999999999999E-3</v>
      </c>
      <c r="BD322" s="139">
        <v>99.870999999999995</v>
      </c>
      <c r="BE322" s="141" t="s">
        <v>430</v>
      </c>
      <c r="BF322" s="141" t="s">
        <v>90</v>
      </c>
      <c r="BG322" s="141" t="s">
        <v>458</v>
      </c>
      <c r="BH322" s="141" t="s">
        <v>432</v>
      </c>
      <c r="BI322" s="139"/>
      <c r="BJ322" s="141" t="s">
        <v>3890</v>
      </c>
      <c r="BK322" s="140">
        <v>45536</v>
      </c>
      <c r="BL322" s="139">
        <v>1.1000000000000001</v>
      </c>
      <c r="BM322" s="141" t="s">
        <v>434</v>
      </c>
      <c r="BN322" s="141">
        <v>5</v>
      </c>
      <c r="BO322" s="141" t="s">
        <v>974</v>
      </c>
      <c r="BP322" s="141" t="s">
        <v>3889</v>
      </c>
      <c r="BQ322" s="140"/>
      <c r="BR322" s="141" t="s">
        <v>7</v>
      </c>
      <c r="BS322" s="141" t="s">
        <v>136</v>
      </c>
      <c r="BT322" s="141" t="s">
        <v>141</v>
      </c>
      <c r="BU322" s="141" t="s">
        <v>2193</v>
      </c>
      <c r="BV322" s="141" t="s">
        <v>1041</v>
      </c>
      <c r="BW322" t="s">
        <v>90</v>
      </c>
      <c r="BX322" s="141" t="s">
        <v>38</v>
      </c>
      <c r="BY322" s="141" t="s">
        <v>90</v>
      </c>
      <c r="BZ322" s="141" t="s">
        <v>90</v>
      </c>
      <c r="CA322" s="141" t="s">
        <v>7782</v>
      </c>
      <c r="CB322" s="141" t="s">
        <v>90</v>
      </c>
      <c r="CC322" s="142" t="s">
        <v>8231</v>
      </c>
      <c r="CD322">
        <v>1</v>
      </c>
      <c r="CE322">
        <v>6.4683000000000002</v>
      </c>
      <c r="CF322">
        <v>7.7651000000000003</v>
      </c>
      <c r="CG322" s="141">
        <v>5</v>
      </c>
      <c r="CH322" s="141">
        <v>32.341999999999999</v>
      </c>
      <c r="CI322" s="141">
        <v>38.826000000000001</v>
      </c>
      <c r="CJ322" s="141" t="s">
        <v>8239</v>
      </c>
      <c r="CK322" s="141" t="s">
        <v>7</v>
      </c>
      <c r="CL322" s="141" t="s">
        <v>141</v>
      </c>
      <c r="CM322" s="139"/>
      <c r="CN322" s="141" t="s">
        <v>112</v>
      </c>
      <c r="CO322" s="139"/>
      <c r="CP322" s="141" t="s">
        <v>90</v>
      </c>
      <c r="CQ322" s="141" t="s">
        <v>90</v>
      </c>
      <c r="CR322" s="141" t="s">
        <v>90</v>
      </c>
      <c r="CS322" s="141" t="s">
        <v>7904</v>
      </c>
      <c r="CT322" s="141" t="s">
        <v>142</v>
      </c>
      <c r="CU322" s="141" t="s">
        <v>90</v>
      </c>
      <c r="CV322" s="142" t="s">
        <v>7</v>
      </c>
      <c r="CW322" s="142" t="s">
        <v>90</v>
      </c>
      <c r="CX322" s="141" t="s">
        <v>3897</v>
      </c>
    </row>
    <row r="323" spans="1:102" x14ac:dyDescent="0.25">
      <c r="A323" s="139">
        <v>477</v>
      </c>
      <c r="B323" s="141" t="s">
        <v>719</v>
      </c>
      <c r="C323" s="141" t="s">
        <v>3898</v>
      </c>
      <c r="D323" s="141" t="s">
        <v>3900</v>
      </c>
      <c r="E323" s="140">
        <v>44431</v>
      </c>
      <c r="F323" s="141" t="s">
        <v>83</v>
      </c>
      <c r="G323" s="141" t="s">
        <v>90</v>
      </c>
      <c r="H323" s="141" t="s">
        <v>90</v>
      </c>
      <c r="I323" s="141" t="s">
        <v>90</v>
      </c>
      <c r="J323" s="141" t="s">
        <v>3905</v>
      </c>
      <c r="K323" s="141" t="s">
        <v>3905</v>
      </c>
      <c r="L323" t="s">
        <v>1</v>
      </c>
      <c r="M323" s="141" t="s">
        <v>3899</v>
      </c>
      <c r="N323" s="141" t="s">
        <v>126</v>
      </c>
      <c r="O323" s="141" t="s">
        <v>90</v>
      </c>
      <c r="P323" s="141" t="s">
        <v>90</v>
      </c>
      <c r="Q323" s="141" t="s">
        <v>423</v>
      </c>
      <c r="R323" s="141" t="s">
        <v>424</v>
      </c>
      <c r="S323" s="141" t="s">
        <v>425</v>
      </c>
      <c r="T323" s="141" t="s">
        <v>426</v>
      </c>
      <c r="U323" s="141" t="s">
        <v>426</v>
      </c>
      <c r="V323" s="141" t="s">
        <v>3909</v>
      </c>
      <c r="W323" s="141" t="s">
        <v>90</v>
      </c>
      <c r="X323" s="140">
        <v>44434</v>
      </c>
      <c r="Y323" s="141" t="s">
        <v>90</v>
      </c>
      <c r="Z323" s="140">
        <v>44434</v>
      </c>
      <c r="AA323" s="141" t="s">
        <v>90</v>
      </c>
      <c r="AB323" s="141" t="s">
        <v>3908</v>
      </c>
      <c r="AC323" s="140">
        <v>44618</v>
      </c>
      <c r="AD323" s="141" t="s">
        <v>90</v>
      </c>
      <c r="AE323" s="139">
        <v>2.2999999999999998</v>
      </c>
      <c r="AF323" s="140"/>
      <c r="AG323" s="140">
        <v>44434</v>
      </c>
      <c r="AH323" s="139">
        <v>0.5</v>
      </c>
      <c r="AI323" s="139">
        <v>1000</v>
      </c>
      <c r="AJ323" s="141" t="s">
        <v>3907</v>
      </c>
      <c r="AK323" s="141" t="s">
        <v>90</v>
      </c>
      <c r="AL323" s="141" t="s">
        <v>90</v>
      </c>
      <c r="AM323" s="141" t="s">
        <v>90</v>
      </c>
      <c r="AN323" s="139"/>
      <c r="AO323" s="141" t="s">
        <v>436</v>
      </c>
      <c r="AP323" s="141" t="s">
        <v>427</v>
      </c>
      <c r="AQ323" s="139" t="s">
        <v>3906</v>
      </c>
      <c r="AR323" s="141" t="s">
        <v>372</v>
      </c>
      <c r="AS323" s="141" t="s">
        <v>428</v>
      </c>
      <c r="AT323" s="141" t="s">
        <v>429</v>
      </c>
      <c r="AU323" s="141" t="s">
        <v>290</v>
      </c>
      <c r="AV323" s="139"/>
      <c r="AW323" s="139"/>
      <c r="AX323" s="139"/>
      <c r="AY323" s="139"/>
      <c r="AZ323" s="141" t="s">
        <v>90</v>
      </c>
      <c r="BA323" s="141" t="s">
        <v>3904</v>
      </c>
      <c r="BB323" s="141" t="s">
        <v>3903</v>
      </c>
      <c r="BC323" s="139"/>
      <c r="BD323" s="139">
        <v>100</v>
      </c>
      <c r="BE323" s="141" t="s">
        <v>430</v>
      </c>
      <c r="BF323" s="141" t="s">
        <v>3902</v>
      </c>
      <c r="BG323" s="141" t="s">
        <v>789</v>
      </c>
      <c r="BH323" s="141" t="s">
        <v>432</v>
      </c>
      <c r="BI323" s="139"/>
      <c r="BJ323" s="141" t="s">
        <v>433</v>
      </c>
      <c r="BK323" s="140">
        <v>45530</v>
      </c>
      <c r="BL323" s="139">
        <v>2.2999999999999998</v>
      </c>
      <c r="BM323" s="141" t="s">
        <v>434</v>
      </c>
      <c r="BN323" s="141">
        <v>0.5</v>
      </c>
      <c r="BO323" s="141" t="s">
        <v>428</v>
      </c>
      <c r="BP323" s="141" t="s">
        <v>3901</v>
      </c>
      <c r="BQ323" s="140"/>
      <c r="BR323" s="141" t="s">
        <v>7</v>
      </c>
      <c r="BS323" s="141" t="s">
        <v>24</v>
      </c>
      <c r="BT323" s="141" t="s">
        <v>7</v>
      </c>
      <c r="BU323" s="141" t="s">
        <v>428</v>
      </c>
      <c r="BV323" s="141" t="s">
        <v>428</v>
      </c>
      <c r="BW323" t="s">
        <v>90</v>
      </c>
      <c r="BX323" s="141" t="s">
        <v>109</v>
      </c>
      <c r="BY323" s="141" t="s">
        <v>302</v>
      </c>
      <c r="BZ323" s="141" t="s">
        <v>90</v>
      </c>
      <c r="CA323" s="141" t="s">
        <v>243</v>
      </c>
      <c r="CB323" s="141" t="s">
        <v>90</v>
      </c>
      <c r="CC323" s="142" t="s">
        <v>8231</v>
      </c>
      <c r="CD323">
        <v>1</v>
      </c>
      <c r="CE323">
        <v>6.4683000000000002</v>
      </c>
      <c r="CF323">
        <v>7.7651000000000003</v>
      </c>
      <c r="CG323" s="141">
        <v>0.5</v>
      </c>
      <c r="CH323" s="141">
        <v>3.234</v>
      </c>
      <c r="CI323" s="141">
        <v>3.883</v>
      </c>
      <c r="CJ323" s="141" t="s">
        <v>90</v>
      </c>
      <c r="CK323" s="141" t="s">
        <v>7</v>
      </c>
      <c r="CL323" s="141" t="s">
        <v>7</v>
      </c>
      <c r="CM323" s="139"/>
      <c r="CN323" s="141" t="s">
        <v>112</v>
      </c>
      <c r="CO323" s="139"/>
      <c r="CP323" s="141" t="s">
        <v>90</v>
      </c>
      <c r="CQ323" s="141" t="s">
        <v>90</v>
      </c>
      <c r="CR323" s="141" t="s">
        <v>90</v>
      </c>
      <c r="CS323" s="141" t="s">
        <v>718</v>
      </c>
      <c r="CT323" s="141" t="s">
        <v>142</v>
      </c>
      <c r="CU323" s="141" t="s">
        <v>90</v>
      </c>
      <c r="CV323" s="142" t="s">
        <v>7</v>
      </c>
      <c r="CW323" s="142" t="s">
        <v>90</v>
      </c>
      <c r="CX323" s="141" t="s">
        <v>3910</v>
      </c>
    </row>
    <row r="324" spans="1:102" x14ac:dyDescent="0.25">
      <c r="A324" s="139">
        <v>476</v>
      </c>
      <c r="B324" s="141" t="s">
        <v>7735</v>
      </c>
      <c r="C324" s="141" t="s">
        <v>3924</v>
      </c>
      <c r="D324" s="141" t="s">
        <v>3926</v>
      </c>
      <c r="E324" s="140">
        <v>44427</v>
      </c>
      <c r="F324" s="141" t="s">
        <v>83</v>
      </c>
      <c r="G324" s="141" t="s">
        <v>90</v>
      </c>
      <c r="H324" s="141" t="s">
        <v>90</v>
      </c>
      <c r="I324" s="141" t="s">
        <v>90</v>
      </c>
      <c r="J324" s="141" t="s">
        <v>3930</v>
      </c>
      <c r="K324" s="141" t="s">
        <v>90</v>
      </c>
      <c r="L324" t="s">
        <v>3</v>
      </c>
      <c r="M324" s="141" t="s">
        <v>3925</v>
      </c>
      <c r="N324" s="141" t="s">
        <v>126</v>
      </c>
      <c r="O324" s="141" t="s">
        <v>90</v>
      </c>
      <c r="P324" s="141" t="s">
        <v>90</v>
      </c>
      <c r="Q324" s="141" t="s">
        <v>423</v>
      </c>
      <c r="R324" s="141" t="s">
        <v>424</v>
      </c>
      <c r="S324" s="141" t="s">
        <v>2310</v>
      </c>
      <c r="T324" s="141" t="s">
        <v>426</v>
      </c>
      <c r="U324" s="141" t="s">
        <v>426</v>
      </c>
      <c r="V324" s="141" t="s">
        <v>3934</v>
      </c>
      <c r="W324" s="141" t="s">
        <v>90</v>
      </c>
      <c r="X324" s="140">
        <v>44432</v>
      </c>
      <c r="Y324" s="141" t="s">
        <v>90</v>
      </c>
      <c r="Z324" s="140">
        <v>44432</v>
      </c>
      <c r="AA324" s="141" t="s">
        <v>3924</v>
      </c>
      <c r="AB324" s="141" t="s">
        <v>3933</v>
      </c>
      <c r="AC324" s="140">
        <v>44596</v>
      </c>
      <c r="AD324" s="141" t="s">
        <v>90</v>
      </c>
      <c r="AE324" s="139">
        <v>12.5</v>
      </c>
      <c r="AF324" s="140"/>
      <c r="AG324" s="140">
        <v>44412</v>
      </c>
      <c r="AH324" s="139">
        <v>0</v>
      </c>
      <c r="AI324" s="139">
        <v>1000</v>
      </c>
      <c r="AJ324" s="141" t="s">
        <v>3932</v>
      </c>
      <c r="AK324" s="141" t="s">
        <v>90</v>
      </c>
      <c r="AL324" s="141" t="s">
        <v>90</v>
      </c>
      <c r="AM324" s="141" t="s">
        <v>90</v>
      </c>
      <c r="AN324" s="139"/>
      <c r="AO324" s="141" t="s">
        <v>1985</v>
      </c>
      <c r="AP324" s="141" t="s">
        <v>1984</v>
      </c>
      <c r="AQ324" s="139" t="s">
        <v>2305</v>
      </c>
      <c r="AR324" s="141" t="s">
        <v>3931</v>
      </c>
      <c r="AS324" s="141" t="s">
        <v>428</v>
      </c>
      <c r="AT324" s="141" t="s">
        <v>1310</v>
      </c>
      <c r="AU324" s="141" t="s">
        <v>290</v>
      </c>
      <c r="AV324" s="139"/>
      <c r="AW324" s="139"/>
      <c r="AX324" s="139"/>
      <c r="AY324" s="139"/>
      <c r="AZ324" s="141" t="s">
        <v>90</v>
      </c>
      <c r="BA324" s="141" t="s">
        <v>3929</v>
      </c>
      <c r="BB324" s="141" t="s">
        <v>717</v>
      </c>
      <c r="BC324" s="139"/>
      <c r="BD324" s="139">
        <v>100</v>
      </c>
      <c r="BE324" s="141" t="s">
        <v>430</v>
      </c>
      <c r="BF324" s="141" t="s">
        <v>90</v>
      </c>
      <c r="BG324" s="141" t="s">
        <v>458</v>
      </c>
      <c r="BH324" s="141" t="s">
        <v>432</v>
      </c>
      <c r="BI324" s="139"/>
      <c r="BJ324" s="141" t="s">
        <v>803</v>
      </c>
      <c r="BK324" s="140">
        <v>45295</v>
      </c>
      <c r="BL324" s="139">
        <v>12.5</v>
      </c>
      <c r="BM324" s="141" t="s">
        <v>3928</v>
      </c>
      <c r="BN324" s="141">
        <v>0.5</v>
      </c>
      <c r="BO324" s="141" t="s">
        <v>2247</v>
      </c>
      <c r="BP324" s="141" t="s">
        <v>3927</v>
      </c>
      <c r="BQ324" s="140">
        <v>44510</v>
      </c>
      <c r="BR324" s="141" t="s">
        <v>7</v>
      </c>
      <c r="BS324" s="141" t="s">
        <v>16</v>
      </c>
      <c r="BT324" s="141" t="s">
        <v>7</v>
      </c>
      <c r="BU324" s="141" t="s">
        <v>428</v>
      </c>
      <c r="BV324" s="141" t="s">
        <v>428</v>
      </c>
      <c r="BW324" t="s">
        <v>90</v>
      </c>
      <c r="BX324" s="141" t="s">
        <v>38</v>
      </c>
      <c r="BY324" s="141" t="s">
        <v>90</v>
      </c>
      <c r="BZ324" s="141" t="s">
        <v>7744</v>
      </c>
      <c r="CA324" s="141" t="s">
        <v>261</v>
      </c>
      <c r="CB324" s="141" t="s">
        <v>90</v>
      </c>
      <c r="CC324" s="142" t="s">
        <v>8231</v>
      </c>
      <c r="CD324">
        <v>1</v>
      </c>
      <c r="CE324">
        <v>6.4683000000000002</v>
      </c>
      <c r="CF324">
        <v>7.7651000000000003</v>
      </c>
      <c r="CG324" s="141">
        <v>0.5</v>
      </c>
      <c r="CH324" s="141">
        <v>3.234</v>
      </c>
      <c r="CI324" s="141">
        <v>3.883</v>
      </c>
      <c r="CJ324" s="141" t="s">
        <v>90</v>
      </c>
      <c r="CK324" s="141" t="s">
        <v>7</v>
      </c>
      <c r="CL324" s="141" t="s">
        <v>7</v>
      </c>
      <c r="CM324" s="139"/>
      <c r="CN324" s="141" t="s">
        <v>112</v>
      </c>
      <c r="CO324" s="139"/>
      <c r="CP324" s="141" t="s">
        <v>90</v>
      </c>
      <c r="CQ324" s="141" t="s">
        <v>90</v>
      </c>
      <c r="CR324" s="141" t="s">
        <v>90</v>
      </c>
      <c r="CS324" s="141" t="s">
        <v>3492</v>
      </c>
      <c r="CT324" s="141" t="s">
        <v>7877</v>
      </c>
      <c r="CU324" s="141" t="s">
        <v>90</v>
      </c>
      <c r="CV324" s="142" t="s">
        <v>7</v>
      </c>
      <c r="CW324" s="142" t="s">
        <v>90</v>
      </c>
      <c r="CX324" s="141" t="s">
        <v>3935</v>
      </c>
    </row>
    <row r="325" spans="1:102" x14ac:dyDescent="0.25">
      <c r="A325" s="139">
        <v>475</v>
      </c>
      <c r="B325" s="141" t="s">
        <v>7730</v>
      </c>
      <c r="C325" s="141" t="s">
        <v>3924</v>
      </c>
      <c r="D325" s="141" t="s">
        <v>3936</v>
      </c>
      <c r="E325" s="140">
        <v>44427</v>
      </c>
      <c r="F325" s="141" t="s">
        <v>83</v>
      </c>
      <c r="G325" s="141" t="s">
        <v>90</v>
      </c>
      <c r="H325" s="141" t="s">
        <v>90</v>
      </c>
      <c r="I325" s="141" t="s">
        <v>3492</v>
      </c>
      <c r="J325" s="141" t="s">
        <v>3930</v>
      </c>
      <c r="K325" s="141" t="s">
        <v>3930</v>
      </c>
      <c r="L325" t="s">
        <v>3</v>
      </c>
      <c r="M325" s="141" t="s">
        <v>3925</v>
      </c>
      <c r="N325" s="141" t="s">
        <v>126</v>
      </c>
      <c r="O325" s="141" t="s">
        <v>90</v>
      </c>
      <c r="P325" s="141" t="s">
        <v>90</v>
      </c>
      <c r="Q325" s="141" t="s">
        <v>423</v>
      </c>
      <c r="R325" s="141" t="s">
        <v>424</v>
      </c>
      <c r="S325" s="141" t="s">
        <v>1985</v>
      </c>
      <c r="T325" s="141" t="s">
        <v>426</v>
      </c>
      <c r="U325" s="141" t="s">
        <v>426</v>
      </c>
      <c r="V325" s="141" t="s">
        <v>3939</v>
      </c>
      <c r="W325" s="141" t="s">
        <v>713</v>
      </c>
      <c r="X325" s="140">
        <v>44412</v>
      </c>
      <c r="Y325" s="141" t="s">
        <v>90</v>
      </c>
      <c r="Z325" s="140">
        <v>44412</v>
      </c>
      <c r="AA325" s="141" t="s">
        <v>3924</v>
      </c>
      <c r="AB325" s="141" t="s">
        <v>3933</v>
      </c>
      <c r="AC325" s="140">
        <v>44596</v>
      </c>
      <c r="AD325" s="141" t="s">
        <v>90</v>
      </c>
      <c r="AE325" s="139">
        <v>12.5</v>
      </c>
      <c r="AF325" s="140"/>
      <c r="AG325" s="140">
        <v>44432</v>
      </c>
      <c r="AH325" s="139">
        <v>3</v>
      </c>
      <c r="AI325" s="139">
        <v>1000</v>
      </c>
      <c r="AJ325" s="141" t="s">
        <v>3932</v>
      </c>
      <c r="AK325" s="141" t="s">
        <v>90</v>
      </c>
      <c r="AL325" s="141" t="s">
        <v>90</v>
      </c>
      <c r="AM325" s="141" t="s">
        <v>90</v>
      </c>
      <c r="AN325" s="139"/>
      <c r="AO325" s="141" t="s">
        <v>1985</v>
      </c>
      <c r="AP325" s="141" t="s">
        <v>1984</v>
      </c>
      <c r="AQ325" s="139" t="s">
        <v>3938</v>
      </c>
      <c r="AR325" s="141" t="s">
        <v>3931</v>
      </c>
      <c r="AS325" s="141" t="s">
        <v>3323</v>
      </c>
      <c r="AT325" s="141" t="s">
        <v>1310</v>
      </c>
      <c r="AU325" s="141" t="s">
        <v>232</v>
      </c>
      <c r="AV325" s="139"/>
      <c r="AW325" s="139"/>
      <c r="AX325" s="139"/>
      <c r="AY325" s="139"/>
      <c r="AZ325" s="141" t="s">
        <v>90</v>
      </c>
      <c r="BA325" s="141" t="s">
        <v>3929</v>
      </c>
      <c r="BB325" s="141" t="s">
        <v>717</v>
      </c>
      <c r="BC325" s="139">
        <v>-3.3999999999999998E-3</v>
      </c>
      <c r="BD325" s="139"/>
      <c r="BE325" s="141" t="s">
        <v>430</v>
      </c>
      <c r="BF325" s="141" t="s">
        <v>90</v>
      </c>
      <c r="BG325" s="141" t="s">
        <v>458</v>
      </c>
      <c r="BH325" s="141" t="s">
        <v>432</v>
      </c>
      <c r="BI325" s="139"/>
      <c r="BJ325" s="141" t="s">
        <v>803</v>
      </c>
      <c r="BK325" s="140">
        <v>45295</v>
      </c>
      <c r="BL325" s="139">
        <v>12.5</v>
      </c>
      <c r="BM325" s="141" t="s">
        <v>3937</v>
      </c>
      <c r="BN325" s="141">
        <v>0.5</v>
      </c>
      <c r="BO325" s="141" t="s">
        <v>2247</v>
      </c>
      <c r="BP325" s="141" t="s">
        <v>3927</v>
      </c>
      <c r="BQ325" s="140">
        <v>44510</v>
      </c>
      <c r="BR325" s="141" t="s">
        <v>7</v>
      </c>
      <c r="BS325" s="141" t="s">
        <v>16</v>
      </c>
      <c r="BT325" s="141" t="s">
        <v>7</v>
      </c>
      <c r="BU325" s="141" t="s">
        <v>428</v>
      </c>
      <c r="BV325" s="141" t="s">
        <v>428</v>
      </c>
      <c r="BW325" t="s">
        <v>3926</v>
      </c>
      <c r="BX325" s="141" t="s">
        <v>38</v>
      </c>
      <c r="BY325" s="141" t="s">
        <v>90</v>
      </c>
      <c r="BZ325" s="141" t="s">
        <v>90</v>
      </c>
      <c r="CA325" s="141" t="s">
        <v>261</v>
      </c>
      <c r="CB325" s="141" t="s">
        <v>90</v>
      </c>
      <c r="CC325" s="142" t="s">
        <v>8231</v>
      </c>
      <c r="CD325">
        <v>1</v>
      </c>
      <c r="CE325">
        <v>6.4683000000000002</v>
      </c>
      <c r="CF325">
        <v>7.7651000000000003</v>
      </c>
      <c r="CG325" s="141">
        <v>0.5</v>
      </c>
      <c r="CH325" s="141">
        <v>3.234</v>
      </c>
      <c r="CI325" s="141">
        <v>3.883</v>
      </c>
      <c r="CJ325" s="141" t="s">
        <v>90</v>
      </c>
      <c r="CK325" s="141" t="s">
        <v>7</v>
      </c>
      <c r="CL325" s="141" t="s">
        <v>7</v>
      </c>
      <c r="CM325" s="139"/>
      <c r="CN325" s="141" t="s">
        <v>112</v>
      </c>
      <c r="CO325" s="139"/>
      <c r="CP325" s="141" t="s">
        <v>90</v>
      </c>
      <c r="CQ325" s="141" t="s">
        <v>3492</v>
      </c>
      <c r="CR325" s="141" t="s">
        <v>90</v>
      </c>
      <c r="CS325" s="141" t="s">
        <v>3492</v>
      </c>
      <c r="CT325" s="141" t="s">
        <v>7877</v>
      </c>
      <c r="CU325" s="141" t="s">
        <v>90</v>
      </c>
      <c r="CV325" s="142" t="s">
        <v>7</v>
      </c>
      <c r="CW325" s="142" t="s">
        <v>90</v>
      </c>
      <c r="CX325" s="141" t="s">
        <v>3940</v>
      </c>
    </row>
    <row r="326" spans="1:102" x14ac:dyDescent="0.25">
      <c r="A326" s="139">
        <v>474</v>
      </c>
      <c r="B326" s="141" t="s">
        <v>7731</v>
      </c>
      <c r="C326" s="141" t="s">
        <v>3911</v>
      </c>
      <c r="D326" s="141" t="s">
        <v>3913</v>
      </c>
      <c r="E326" s="140">
        <v>44427</v>
      </c>
      <c r="F326" s="141" t="s">
        <v>83</v>
      </c>
      <c r="G326" s="141" t="s">
        <v>90</v>
      </c>
      <c r="H326" s="141" t="s">
        <v>3155</v>
      </c>
      <c r="I326" s="141" t="s">
        <v>3915</v>
      </c>
      <c r="J326" s="141" t="s">
        <v>3916</v>
      </c>
      <c r="K326" s="141" t="s">
        <v>3921</v>
      </c>
      <c r="L326" t="s">
        <v>349</v>
      </c>
      <c r="M326" s="141" t="s">
        <v>3912</v>
      </c>
      <c r="N326" s="141" t="s">
        <v>126</v>
      </c>
      <c r="O326" s="141" t="s">
        <v>90</v>
      </c>
      <c r="P326" s="141" t="s">
        <v>90</v>
      </c>
      <c r="Q326" s="141" t="s">
        <v>880</v>
      </c>
      <c r="R326" s="141" t="s">
        <v>424</v>
      </c>
      <c r="S326" s="141" t="s">
        <v>425</v>
      </c>
      <c r="T326" s="141" t="s">
        <v>426</v>
      </c>
      <c r="U326" s="141" t="s">
        <v>426</v>
      </c>
      <c r="V326" s="141" t="s">
        <v>3922</v>
      </c>
      <c r="W326" s="141" t="s">
        <v>713</v>
      </c>
      <c r="X326" s="140">
        <v>44433</v>
      </c>
      <c r="Y326" s="141" t="s">
        <v>90</v>
      </c>
      <c r="Z326" s="140">
        <v>44433</v>
      </c>
      <c r="AA326" s="141" t="s">
        <v>3911</v>
      </c>
      <c r="AB326" s="141" t="s">
        <v>3920</v>
      </c>
      <c r="AC326" s="140">
        <v>44617</v>
      </c>
      <c r="AD326" s="141" t="s">
        <v>90</v>
      </c>
      <c r="AE326" s="139">
        <v>2.4</v>
      </c>
      <c r="AF326" s="140">
        <v>45437</v>
      </c>
      <c r="AG326" s="140">
        <v>44433</v>
      </c>
      <c r="AH326" s="139">
        <v>3</v>
      </c>
      <c r="AI326" s="139">
        <v>1000</v>
      </c>
      <c r="AJ326" s="141" t="s">
        <v>3919</v>
      </c>
      <c r="AK326" s="141" t="s">
        <v>90</v>
      </c>
      <c r="AL326" s="141" t="s">
        <v>90</v>
      </c>
      <c r="AM326" s="141" t="s">
        <v>90</v>
      </c>
      <c r="AN326" s="139"/>
      <c r="AO326" s="141" t="s">
        <v>435</v>
      </c>
      <c r="AP326" s="141" t="s">
        <v>427</v>
      </c>
      <c r="AQ326" s="139" t="s">
        <v>3918</v>
      </c>
      <c r="AR326" s="141" t="s">
        <v>440</v>
      </c>
      <c r="AS326" s="141" t="s">
        <v>2751</v>
      </c>
      <c r="AT326" s="141" t="s">
        <v>3917</v>
      </c>
      <c r="AU326" s="141" t="s">
        <v>290</v>
      </c>
      <c r="AV326" s="139">
        <v>0.42</v>
      </c>
      <c r="AW326" s="139">
        <v>0.98</v>
      </c>
      <c r="AX326" s="139">
        <v>33.299999999999997</v>
      </c>
      <c r="AY326" s="139">
        <v>100</v>
      </c>
      <c r="AZ326" s="141" t="s">
        <v>90</v>
      </c>
      <c r="BA326" s="141" t="s">
        <v>1203</v>
      </c>
      <c r="BB326" s="141" t="s">
        <v>634</v>
      </c>
      <c r="BC326" s="139">
        <v>4.7999999999999996E-3</v>
      </c>
      <c r="BD326" s="139">
        <v>100</v>
      </c>
      <c r="BE326" s="141" t="s">
        <v>430</v>
      </c>
      <c r="BF326" s="141" t="s">
        <v>90</v>
      </c>
      <c r="BG326" s="141" t="s">
        <v>458</v>
      </c>
      <c r="BH326" s="141" t="s">
        <v>432</v>
      </c>
      <c r="BI326" s="139">
        <v>80</v>
      </c>
      <c r="BJ326" s="141" t="s">
        <v>2233</v>
      </c>
      <c r="BK326" s="140">
        <v>45529</v>
      </c>
      <c r="BL326" s="139">
        <v>2.4</v>
      </c>
      <c r="BM326" s="141" t="s">
        <v>434</v>
      </c>
      <c r="BN326" s="141">
        <v>3</v>
      </c>
      <c r="BO326" s="141" t="s">
        <v>877</v>
      </c>
      <c r="BP326" s="141" t="s">
        <v>3914</v>
      </c>
      <c r="BQ326" s="140"/>
      <c r="BR326" s="141" t="s">
        <v>7</v>
      </c>
      <c r="BS326" s="141" t="s">
        <v>10</v>
      </c>
      <c r="BT326" s="141" t="s">
        <v>140</v>
      </c>
      <c r="BU326" s="141" t="s">
        <v>2751</v>
      </c>
      <c r="BV326" s="141" t="s">
        <v>2751</v>
      </c>
      <c r="BW326" t="s">
        <v>90</v>
      </c>
      <c r="BX326" s="141" t="s">
        <v>38</v>
      </c>
      <c r="BY326" s="141" t="s">
        <v>90</v>
      </c>
      <c r="BZ326" s="141" t="s">
        <v>90</v>
      </c>
      <c r="CA326" s="141" t="s">
        <v>7782</v>
      </c>
      <c r="CB326" s="141" t="s">
        <v>90</v>
      </c>
      <c r="CC326" s="142" t="s">
        <v>8231</v>
      </c>
      <c r="CD326">
        <v>1</v>
      </c>
      <c r="CE326">
        <v>6.4683000000000002</v>
      </c>
      <c r="CF326">
        <v>7.7651000000000003</v>
      </c>
      <c r="CG326" s="141">
        <v>3</v>
      </c>
      <c r="CH326" s="141">
        <v>19.405000000000001</v>
      </c>
      <c r="CI326" s="141">
        <v>23.295000000000002</v>
      </c>
      <c r="CJ326" s="141" t="s">
        <v>8242</v>
      </c>
      <c r="CK326" s="141" t="s">
        <v>7</v>
      </c>
      <c r="CL326" s="141" t="s">
        <v>140</v>
      </c>
      <c r="CM326" s="139"/>
      <c r="CN326" s="141" t="s">
        <v>112</v>
      </c>
      <c r="CO326" s="139">
        <v>80</v>
      </c>
      <c r="CP326" s="141" t="s">
        <v>7799</v>
      </c>
      <c r="CQ326" s="141" t="s">
        <v>7905</v>
      </c>
      <c r="CR326" s="141" t="s">
        <v>90</v>
      </c>
      <c r="CS326" s="141" t="s">
        <v>7905</v>
      </c>
      <c r="CT326" s="141" t="s">
        <v>142</v>
      </c>
      <c r="CU326" s="141" t="s">
        <v>90</v>
      </c>
      <c r="CV326" s="142" t="s">
        <v>7</v>
      </c>
      <c r="CW326" s="142" t="s">
        <v>90</v>
      </c>
      <c r="CX326" s="141" t="s">
        <v>3923</v>
      </c>
    </row>
    <row r="327" spans="1:102" x14ac:dyDescent="0.25">
      <c r="A327" s="139">
        <v>473</v>
      </c>
      <c r="B327" s="141" t="s">
        <v>7731</v>
      </c>
      <c r="C327" s="141" t="s">
        <v>3969</v>
      </c>
      <c r="D327" s="141" t="s">
        <v>3971</v>
      </c>
      <c r="E327" s="140">
        <v>44426</v>
      </c>
      <c r="F327" s="141" t="s">
        <v>83</v>
      </c>
      <c r="G327" s="141" t="s">
        <v>90</v>
      </c>
      <c r="H327" s="141" t="s">
        <v>3973</v>
      </c>
      <c r="I327" s="141" t="s">
        <v>2778</v>
      </c>
      <c r="J327" s="141" t="s">
        <v>3974</v>
      </c>
      <c r="K327" s="141" t="s">
        <v>3978</v>
      </c>
      <c r="L327" t="s">
        <v>1</v>
      </c>
      <c r="M327" s="141" t="s">
        <v>3970</v>
      </c>
      <c r="N327" s="141" t="s">
        <v>126</v>
      </c>
      <c r="O327" s="141" t="s">
        <v>90</v>
      </c>
      <c r="P327" s="141" t="s">
        <v>90</v>
      </c>
      <c r="Q327" s="141" t="s">
        <v>423</v>
      </c>
      <c r="R327" s="141" t="s">
        <v>424</v>
      </c>
      <c r="S327" s="141" t="s">
        <v>425</v>
      </c>
      <c r="T327" s="141" t="s">
        <v>426</v>
      </c>
      <c r="U327" s="141" t="s">
        <v>426</v>
      </c>
      <c r="V327" s="141" t="s">
        <v>3979</v>
      </c>
      <c r="W327" s="141" t="s">
        <v>713</v>
      </c>
      <c r="X327" s="140">
        <v>44433</v>
      </c>
      <c r="Y327" s="141" t="s">
        <v>90</v>
      </c>
      <c r="Z327" s="140">
        <v>44433</v>
      </c>
      <c r="AA327" s="141" t="s">
        <v>3969</v>
      </c>
      <c r="AB327" s="141" t="s">
        <v>3977</v>
      </c>
      <c r="AC327" s="140">
        <v>44617</v>
      </c>
      <c r="AD327" s="141" t="s">
        <v>90</v>
      </c>
      <c r="AE327" s="139">
        <v>2.2000000000000002</v>
      </c>
      <c r="AF327" s="140"/>
      <c r="AG327" s="140">
        <v>44433</v>
      </c>
      <c r="AH327" s="139">
        <v>3</v>
      </c>
      <c r="AI327" s="139">
        <v>1000</v>
      </c>
      <c r="AJ327" s="141" t="s">
        <v>3976</v>
      </c>
      <c r="AK327" s="141" t="s">
        <v>90</v>
      </c>
      <c r="AL327" s="141" t="s">
        <v>90</v>
      </c>
      <c r="AM327" s="141" t="s">
        <v>90</v>
      </c>
      <c r="AN327" s="139"/>
      <c r="AO327" s="141" t="s">
        <v>435</v>
      </c>
      <c r="AP327" s="141" t="s">
        <v>427</v>
      </c>
      <c r="AQ327" s="139" t="s">
        <v>3975</v>
      </c>
      <c r="AR327" s="141" t="s">
        <v>440</v>
      </c>
      <c r="AS327" s="141" t="s">
        <v>428</v>
      </c>
      <c r="AT327" s="141" t="s">
        <v>1150</v>
      </c>
      <c r="AU327" s="141" t="s">
        <v>290</v>
      </c>
      <c r="AV327" s="139"/>
      <c r="AW327" s="139"/>
      <c r="AX327" s="139"/>
      <c r="AY327" s="139"/>
      <c r="AZ327" s="141" t="s">
        <v>90</v>
      </c>
      <c r="BA327" s="141" t="s">
        <v>1928</v>
      </c>
      <c r="BB327" s="141" t="s">
        <v>1927</v>
      </c>
      <c r="BC327" s="139">
        <v>4.4000000000000003E-3</v>
      </c>
      <c r="BD327" s="139">
        <v>100</v>
      </c>
      <c r="BE327" s="141" t="s">
        <v>430</v>
      </c>
      <c r="BF327" s="141" t="s">
        <v>90</v>
      </c>
      <c r="BG327" s="141" t="s">
        <v>458</v>
      </c>
      <c r="BH327" s="141" t="s">
        <v>432</v>
      </c>
      <c r="BI327" s="139">
        <v>70</v>
      </c>
      <c r="BJ327" s="141" t="s">
        <v>433</v>
      </c>
      <c r="BK327" s="140">
        <v>45529</v>
      </c>
      <c r="BL327" s="139">
        <v>2.2000000000000002</v>
      </c>
      <c r="BM327" s="141" t="s">
        <v>434</v>
      </c>
      <c r="BN327" s="141">
        <v>3</v>
      </c>
      <c r="BO327" s="141" t="s">
        <v>428</v>
      </c>
      <c r="BP327" s="141" t="s">
        <v>3972</v>
      </c>
      <c r="BQ327" s="140"/>
      <c r="BR327" s="141" t="s">
        <v>7</v>
      </c>
      <c r="BS327" s="141" t="s">
        <v>26</v>
      </c>
      <c r="BT327" s="141" t="s">
        <v>140</v>
      </c>
      <c r="BU327" s="141" t="s">
        <v>428</v>
      </c>
      <c r="BV327" s="141" t="s">
        <v>428</v>
      </c>
      <c r="BW327" t="s">
        <v>90</v>
      </c>
      <c r="BX327" s="141" t="s">
        <v>38</v>
      </c>
      <c r="BY327" s="141" t="s">
        <v>90</v>
      </c>
      <c r="BZ327" s="141" t="s">
        <v>90</v>
      </c>
      <c r="CA327" s="141" t="s">
        <v>243</v>
      </c>
      <c r="CB327" s="141" t="s">
        <v>90</v>
      </c>
      <c r="CC327" s="142" t="s">
        <v>8231</v>
      </c>
      <c r="CD327">
        <v>1</v>
      </c>
      <c r="CE327">
        <v>6.4683000000000002</v>
      </c>
      <c r="CF327">
        <v>7.7651000000000003</v>
      </c>
      <c r="CG327" s="141">
        <v>3</v>
      </c>
      <c r="CH327" s="141">
        <v>19.405000000000001</v>
      </c>
      <c r="CI327" s="141">
        <v>23.295000000000002</v>
      </c>
      <c r="CJ327" s="141" t="s">
        <v>90</v>
      </c>
      <c r="CK327" s="141" t="s">
        <v>7</v>
      </c>
      <c r="CL327" s="141" t="s">
        <v>140</v>
      </c>
      <c r="CM327" s="139"/>
      <c r="CN327" s="141" t="s">
        <v>112</v>
      </c>
      <c r="CO327" s="139">
        <v>70</v>
      </c>
      <c r="CP327" s="141" t="s">
        <v>7906</v>
      </c>
      <c r="CQ327" s="141" t="s">
        <v>2778</v>
      </c>
      <c r="CR327" s="141" t="s">
        <v>90</v>
      </c>
      <c r="CS327" s="141" t="s">
        <v>2778</v>
      </c>
      <c r="CT327" s="141" t="s">
        <v>142</v>
      </c>
      <c r="CU327" s="141" t="s">
        <v>90</v>
      </c>
      <c r="CV327" s="142" t="s">
        <v>7</v>
      </c>
      <c r="CW327" s="142" t="s">
        <v>90</v>
      </c>
      <c r="CX327" s="141" t="s">
        <v>3980</v>
      </c>
    </row>
    <row r="328" spans="1:102" x14ac:dyDescent="0.25">
      <c r="A328" s="139">
        <v>472</v>
      </c>
      <c r="B328" s="141" t="s">
        <v>814</v>
      </c>
      <c r="C328" s="141" t="s">
        <v>3957</v>
      </c>
      <c r="D328" s="141" t="s">
        <v>3959</v>
      </c>
      <c r="E328" s="140">
        <v>44426</v>
      </c>
      <c r="F328" s="141" t="s">
        <v>83</v>
      </c>
      <c r="G328" s="141" t="s">
        <v>90</v>
      </c>
      <c r="H328" s="141" t="s">
        <v>3271</v>
      </c>
      <c r="I328" s="141" t="s">
        <v>2595</v>
      </c>
      <c r="J328" s="141" t="s">
        <v>3961</v>
      </c>
      <c r="K328" s="141" t="s">
        <v>3966</v>
      </c>
      <c r="L328" t="s">
        <v>82</v>
      </c>
      <c r="M328" s="141" t="s">
        <v>3958</v>
      </c>
      <c r="N328" s="141" t="s">
        <v>126</v>
      </c>
      <c r="O328" s="141" t="s">
        <v>90</v>
      </c>
      <c r="P328" s="141" t="s">
        <v>90</v>
      </c>
      <c r="Q328" s="141" t="s">
        <v>423</v>
      </c>
      <c r="R328" s="141" t="s">
        <v>424</v>
      </c>
      <c r="S328" s="141" t="s">
        <v>425</v>
      </c>
      <c r="T328" s="141" t="s">
        <v>426</v>
      </c>
      <c r="U328" s="141" t="s">
        <v>426</v>
      </c>
      <c r="V328" s="141" t="s">
        <v>3967</v>
      </c>
      <c r="W328" s="141" t="s">
        <v>3965</v>
      </c>
      <c r="X328" s="140">
        <v>44435</v>
      </c>
      <c r="Y328" s="141" t="s">
        <v>90</v>
      </c>
      <c r="Z328" s="140">
        <v>44435</v>
      </c>
      <c r="AA328" s="141" t="s">
        <v>90</v>
      </c>
      <c r="AB328" s="141" t="s">
        <v>3964</v>
      </c>
      <c r="AC328" s="140">
        <v>44619</v>
      </c>
      <c r="AD328" s="141" t="s">
        <v>90</v>
      </c>
      <c r="AE328" s="139">
        <v>2.5</v>
      </c>
      <c r="AF328" s="140"/>
      <c r="AG328" s="140">
        <v>44435</v>
      </c>
      <c r="AH328" s="139">
        <v>3</v>
      </c>
      <c r="AI328" s="139">
        <v>1000</v>
      </c>
      <c r="AJ328" s="141" t="s">
        <v>3963</v>
      </c>
      <c r="AK328" s="141" t="s">
        <v>90</v>
      </c>
      <c r="AL328" s="141" t="s">
        <v>90</v>
      </c>
      <c r="AM328" s="141" t="s">
        <v>90</v>
      </c>
      <c r="AN328" s="139"/>
      <c r="AO328" s="141" t="s">
        <v>436</v>
      </c>
      <c r="AP328" s="141" t="s">
        <v>1289</v>
      </c>
      <c r="AQ328" s="139" t="s">
        <v>3962</v>
      </c>
      <c r="AR328" s="141" t="s">
        <v>440</v>
      </c>
      <c r="AS328" s="141" t="s">
        <v>428</v>
      </c>
      <c r="AT328" s="141" t="s">
        <v>459</v>
      </c>
      <c r="AU328" s="141" t="s">
        <v>290</v>
      </c>
      <c r="AV328" s="139">
        <v>0.26</v>
      </c>
      <c r="AW328" s="139"/>
      <c r="AX328" s="139">
        <v>4.5</v>
      </c>
      <c r="AY328" s="139">
        <v>13.5</v>
      </c>
      <c r="AZ328" s="141" t="s">
        <v>90</v>
      </c>
      <c r="BA328" s="141" t="s">
        <v>1021</v>
      </c>
      <c r="BB328" s="141" t="s">
        <v>1020</v>
      </c>
      <c r="BC328" s="139">
        <v>3.0000000000000001E-3</v>
      </c>
      <c r="BD328" s="139">
        <v>100</v>
      </c>
      <c r="BE328" s="141" t="s">
        <v>430</v>
      </c>
      <c r="BF328" s="141" t="s">
        <v>90</v>
      </c>
      <c r="BG328" s="141" t="s">
        <v>431</v>
      </c>
      <c r="BH328" s="141" t="s">
        <v>432</v>
      </c>
      <c r="BI328" s="139">
        <v>50</v>
      </c>
      <c r="BJ328" s="141" t="s">
        <v>433</v>
      </c>
      <c r="BK328" s="140">
        <v>45531</v>
      </c>
      <c r="BL328" s="139">
        <v>2.5</v>
      </c>
      <c r="BM328" s="141" t="s">
        <v>434</v>
      </c>
      <c r="BN328" s="141">
        <v>3</v>
      </c>
      <c r="BO328" s="141" t="s">
        <v>428</v>
      </c>
      <c r="BP328" s="141" t="s">
        <v>3960</v>
      </c>
      <c r="BQ328" s="140"/>
      <c r="BR328" s="141" t="s">
        <v>7</v>
      </c>
      <c r="BS328" s="141" t="s">
        <v>13</v>
      </c>
      <c r="BT328" s="141" t="s">
        <v>7</v>
      </c>
      <c r="BU328" s="141" t="s">
        <v>428</v>
      </c>
      <c r="BV328" s="141" t="s">
        <v>428</v>
      </c>
      <c r="BW328" t="s">
        <v>90</v>
      </c>
      <c r="BX328" s="141" t="s">
        <v>36</v>
      </c>
      <c r="BY328" s="141" t="s">
        <v>90</v>
      </c>
      <c r="BZ328" s="141" t="s">
        <v>90</v>
      </c>
      <c r="CA328" s="141" t="s">
        <v>243</v>
      </c>
      <c r="CB328" s="141" t="s">
        <v>90</v>
      </c>
      <c r="CC328" s="142" t="s">
        <v>8231</v>
      </c>
      <c r="CD328">
        <v>1</v>
      </c>
      <c r="CE328">
        <v>6.4683000000000002</v>
      </c>
      <c r="CF328">
        <v>7.7651000000000003</v>
      </c>
      <c r="CG328" s="141">
        <v>3</v>
      </c>
      <c r="CH328" s="141">
        <v>19.405000000000001</v>
      </c>
      <c r="CI328" s="141">
        <v>23.295000000000002</v>
      </c>
      <c r="CJ328" s="141" t="s">
        <v>8243</v>
      </c>
      <c r="CK328" s="141" t="s">
        <v>7</v>
      </c>
      <c r="CL328" s="141" t="s">
        <v>7</v>
      </c>
      <c r="CM328" s="139"/>
      <c r="CN328" s="141" t="s">
        <v>112</v>
      </c>
      <c r="CO328" s="139">
        <v>50</v>
      </c>
      <c r="CP328" s="141" t="s">
        <v>7856</v>
      </c>
      <c r="CQ328" s="141" t="s">
        <v>7803</v>
      </c>
      <c r="CR328" s="141" t="s">
        <v>90</v>
      </c>
      <c r="CS328" s="141" t="s">
        <v>7803</v>
      </c>
      <c r="CT328" s="141" t="s">
        <v>142</v>
      </c>
      <c r="CU328" s="141" t="s">
        <v>90</v>
      </c>
      <c r="CV328" s="142" t="s">
        <v>7</v>
      </c>
      <c r="CW328" s="142" t="s">
        <v>90</v>
      </c>
      <c r="CX328" s="141" t="s">
        <v>3968</v>
      </c>
    </row>
    <row r="329" spans="1:102" x14ac:dyDescent="0.25">
      <c r="A329" s="139">
        <v>471</v>
      </c>
      <c r="B329" s="141" t="s">
        <v>814</v>
      </c>
      <c r="C329" s="141" t="s">
        <v>3941</v>
      </c>
      <c r="D329" s="141" t="s">
        <v>3943</v>
      </c>
      <c r="E329" s="140">
        <v>44426</v>
      </c>
      <c r="F329" s="141" t="s">
        <v>83</v>
      </c>
      <c r="G329" s="141" t="s">
        <v>90</v>
      </c>
      <c r="H329" s="141" t="s">
        <v>3946</v>
      </c>
      <c r="I329" s="141" t="s">
        <v>3947</v>
      </c>
      <c r="J329" s="141" t="s">
        <v>3948</v>
      </c>
      <c r="K329" s="141" t="s">
        <v>3954</v>
      </c>
      <c r="L329" t="s">
        <v>82</v>
      </c>
      <c r="M329" s="141" t="s">
        <v>3942</v>
      </c>
      <c r="N329" s="141" t="s">
        <v>126</v>
      </c>
      <c r="O329" s="141" t="s">
        <v>3941</v>
      </c>
      <c r="P329" s="141" t="s">
        <v>90</v>
      </c>
      <c r="Q329" s="141" t="s">
        <v>880</v>
      </c>
      <c r="R329" s="141" t="s">
        <v>424</v>
      </c>
      <c r="S329" s="141" t="s">
        <v>425</v>
      </c>
      <c r="T329" s="141" t="s">
        <v>426</v>
      </c>
      <c r="U329" s="141" t="s">
        <v>426</v>
      </c>
      <c r="V329" s="141" t="s">
        <v>3955</v>
      </c>
      <c r="W329" s="141" t="s">
        <v>3953</v>
      </c>
      <c r="X329" s="140">
        <v>44433</v>
      </c>
      <c r="Y329" s="141" t="s">
        <v>90</v>
      </c>
      <c r="Z329" s="140">
        <v>44433</v>
      </c>
      <c r="AA329" s="141" t="s">
        <v>3952</v>
      </c>
      <c r="AB329" s="141" t="s">
        <v>3951</v>
      </c>
      <c r="AC329" s="140">
        <v>44617</v>
      </c>
      <c r="AD329" s="141" t="s">
        <v>90</v>
      </c>
      <c r="AE329" s="139">
        <v>1.375</v>
      </c>
      <c r="AF329" s="140">
        <v>45498</v>
      </c>
      <c r="AG329" s="140">
        <v>44433</v>
      </c>
      <c r="AH329" s="139">
        <v>5</v>
      </c>
      <c r="AI329" s="139">
        <v>1000</v>
      </c>
      <c r="AJ329" s="141" t="s">
        <v>3950</v>
      </c>
      <c r="AK329" s="141" t="s">
        <v>90</v>
      </c>
      <c r="AL329" s="141" t="s">
        <v>90</v>
      </c>
      <c r="AM329" s="141" t="s">
        <v>90</v>
      </c>
      <c r="AN329" s="139"/>
      <c r="AO329" s="141" t="s">
        <v>435</v>
      </c>
      <c r="AP329" s="141" t="s">
        <v>1432</v>
      </c>
      <c r="AQ329" s="139" t="s">
        <v>3949</v>
      </c>
      <c r="AR329" s="141" t="s">
        <v>440</v>
      </c>
      <c r="AS329" s="141" t="s">
        <v>428</v>
      </c>
      <c r="AT329" s="141" t="s">
        <v>459</v>
      </c>
      <c r="AU329" s="141" t="s">
        <v>290</v>
      </c>
      <c r="AV329" s="139">
        <v>0.1</v>
      </c>
      <c r="AW329" s="139">
        <v>0.98</v>
      </c>
      <c r="AX329" s="139">
        <v>3.7</v>
      </c>
      <c r="AY329" s="139">
        <v>18.5</v>
      </c>
      <c r="AZ329" s="141" t="s">
        <v>90</v>
      </c>
      <c r="BA329" s="141" t="s">
        <v>1430</v>
      </c>
      <c r="BB329" s="141" t="s">
        <v>439</v>
      </c>
      <c r="BC329" s="139">
        <v>-5.8999999999999999E-3</v>
      </c>
      <c r="BD329" s="139">
        <v>99.698999999999998</v>
      </c>
      <c r="BE329" s="141" t="s">
        <v>430</v>
      </c>
      <c r="BF329" s="141" t="s">
        <v>90</v>
      </c>
      <c r="BG329" s="141" t="s">
        <v>1692</v>
      </c>
      <c r="BH329" s="141" t="s">
        <v>432</v>
      </c>
      <c r="BI329" s="139">
        <v>45</v>
      </c>
      <c r="BJ329" s="141" t="s">
        <v>3945</v>
      </c>
      <c r="BK329" s="140">
        <v>45529</v>
      </c>
      <c r="BL329" s="139">
        <v>1.375</v>
      </c>
      <c r="BM329" s="141" t="s">
        <v>434</v>
      </c>
      <c r="BN329" s="141">
        <v>5</v>
      </c>
      <c r="BO329" s="141" t="s">
        <v>974</v>
      </c>
      <c r="BP329" s="141" t="s">
        <v>3944</v>
      </c>
      <c r="BQ329" s="140"/>
      <c r="BR329" s="141" t="s">
        <v>7</v>
      </c>
      <c r="BS329" s="141" t="s">
        <v>12</v>
      </c>
      <c r="BT329" s="141" t="s">
        <v>7</v>
      </c>
      <c r="BU329" s="141" t="s">
        <v>428</v>
      </c>
      <c r="BV329" s="141" t="s">
        <v>3344</v>
      </c>
      <c r="BW329" t="s">
        <v>90</v>
      </c>
      <c r="BX329" s="141" t="s">
        <v>37</v>
      </c>
      <c r="BY329" s="141" t="s">
        <v>90</v>
      </c>
      <c r="BZ329" s="141" t="s">
        <v>90</v>
      </c>
      <c r="CA329" s="141" t="s">
        <v>7782</v>
      </c>
      <c r="CB329" s="141" t="s">
        <v>90</v>
      </c>
      <c r="CC329" s="142" t="s">
        <v>8231</v>
      </c>
      <c r="CD329">
        <v>1</v>
      </c>
      <c r="CE329">
        <v>6.4683000000000002</v>
      </c>
      <c r="CF329">
        <v>7.7651000000000003</v>
      </c>
      <c r="CG329" s="141">
        <v>5</v>
      </c>
      <c r="CH329" s="141">
        <v>32.341999999999999</v>
      </c>
      <c r="CI329" s="141">
        <v>38.826000000000001</v>
      </c>
      <c r="CJ329" s="141" t="s">
        <v>8244</v>
      </c>
      <c r="CK329" s="141" t="s">
        <v>7</v>
      </c>
      <c r="CL329" s="141" t="s">
        <v>141</v>
      </c>
      <c r="CM329" s="139"/>
      <c r="CN329" s="141" t="s">
        <v>724</v>
      </c>
      <c r="CO329" s="139"/>
      <c r="CP329" s="141" t="s">
        <v>7907</v>
      </c>
      <c r="CQ329" s="141" t="s">
        <v>7908</v>
      </c>
      <c r="CR329" s="141" t="s">
        <v>90</v>
      </c>
      <c r="CS329" s="141" t="s">
        <v>7909</v>
      </c>
      <c r="CT329" s="141" t="s">
        <v>142</v>
      </c>
      <c r="CU329" s="141" t="s">
        <v>90</v>
      </c>
      <c r="CV329" s="142" t="s">
        <v>7</v>
      </c>
      <c r="CW329" s="142" t="s">
        <v>90</v>
      </c>
      <c r="CX329" s="141" t="s">
        <v>3956</v>
      </c>
    </row>
    <row r="330" spans="1:102" x14ac:dyDescent="0.25">
      <c r="A330" s="139">
        <v>470</v>
      </c>
      <c r="B330" s="141" t="s">
        <v>814</v>
      </c>
      <c r="C330" s="141" t="s">
        <v>3825</v>
      </c>
      <c r="D330" s="141" t="s">
        <v>3827</v>
      </c>
      <c r="E330" s="140">
        <v>44421</v>
      </c>
      <c r="F330" s="141" t="s">
        <v>83</v>
      </c>
      <c r="G330" s="141" t="s">
        <v>90</v>
      </c>
      <c r="H330" s="141" t="s">
        <v>3829</v>
      </c>
      <c r="I330" s="141" t="s">
        <v>3830</v>
      </c>
      <c r="J330" s="141" t="s">
        <v>3981</v>
      </c>
      <c r="K330" s="141" t="s">
        <v>3982</v>
      </c>
      <c r="L330" t="s">
        <v>1</v>
      </c>
      <c r="M330" s="141" t="s">
        <v>3826</v>
      </c>
      <c r="N330" s="141" t="s">
        <v>126</v>
      </c>
      <c r="O330" s="141" t="s">
        <v>90</v>
      </c>
      <c r="P330" s="141" t="s">
        <v>90</v>
      </c>
      <c r="Q330" s="141" t="s">
        <v>423</v>
      </c>
      <c r="R330" s="141" t="s">
        <v>424</v>
      </c>
      <c r="S330" s="141" t="s">
        <v>425</v>
      </c>
      <c r="T330" s="141" t="s">
        <v>426</v>
      </c>
      <c r="U330" s="141" t="s">
        <v>426</v>
      </c>
      <c r="V330" s="141" t="s">
        <v>3837</v>
      </c>
      <c r="W330" s="141" t="s">
        <v>713</v>
      </c>
      <c r="X330" s="140">
        <v>44428</v>
      </c>
      <c r="Y330" s="141" t="s">
        <v>90</v>
      </c>
      <c r="Z330" s="140">
        <v>44428</v>
      </c>
      <c r="AA330" s="141" t="s">
        <v>90</v>
      </c>
      <c r="AB330" s="141" t="s">
        <v>3835</v>
      </c>
      <c r="AC330" s="140">
        <v>44612</v>
      </c>
      <c r="AD330" s="141" t="s">
        <v>90</v>
      </c>
      <c r="AE330" s="139">
        <v>5.3</v>
      </c>
      <c r="AF330" s="140"/>
      <c r="AG330" s="140">
        <v>44428</v>
      </c>
      <c r="AH330" s="139">
        <v>3.15</v>
      </c>
      <c r="AI330" s="139">
        <v>1000</v>
      </c>
      <c r="AJ330" s="141" t="s">
        <v>3834</v>
      </c>
      <c r="AK330" s="141" t="s">
        <v>90</v>
      </c>
      <c r="AL330" s="141" t="s">
        <v>90</v>
      </c>
      <c r="AM330" s="141" t="s">
        <v>90</v>
      </c>
      <c r="AN330" s="139"/>
      <c r="AO330" s="141" t="s">
        <v>435</v>
      </c>
      <c r="AP330" s="141" t="s">
        <v>427</v>
      </c>
      <c r="AQ330" s="139" t="s">
        <v>3833</v>
      </c>
      <c r="AR330" s="141" t="s">
        <v>372</v>
      </c>
      <c r="AS330" s="141" t="s">
        <v>428</v>
      </c>
      <c r="AT330" s="141" t="s">
        <v>429</v>
      </c>
      <c r="AU330" s="141" t="s">
        <v>290</v>
      </c>
      <c r="AV330" s="139"/>
      <c r="AW330" s="139"/>
      <c r="AX330" s="139"/>
      <c r="AY330" s="139"/>
      <c r="AZ330" s="141" t="s">
        <v>90</v>
      </c>
      <c r="BA330" s="141" t="s">
        <v>3831</v>
      </c>
      <c r="BB330" s="141" t="s">
        <v>3230</v>
      </c>
      <c r="BC330" s="139">
        <v>-4.1000000000000003E-3</v>
      </c>
      <c r="BD330" s="139">
        <v>100</v>
      </c>
      <c r="BE330" s="141" t="s">
        <v>430</v>
      </c>
      <c r="BF330" s="141" t="s">
        <v>90</v>
      </c>
      <c r="BG330" s="141" t="s">
        <v>431</v>
      </c>
      <c r="BH330" s="141" t="s">
        <v>432</v>
      </c>
      <c r="BI330" s="139">
        <v>45</v>
      </c>
      <c r="BJ330" s="141" t="s">
        <v>803</v>
      </c>
      <c r="BK330" s="140">
        <v>45524</v>
      </c>
      <c r="BL330" s="139">
        <v>5.3</v>
      </c>
      <c r="BM330" s="141" t="s">
        <v>434</v>
      </c>
      <c r="BN330" s="141">
        <v>3.15</v>
      </c>
      <c r="BO330" s="141" t="s">
        <v>428</v>
      </c>
      <c r="BP330" s="141" t="s">
        <v>3828</v>
      </c>
      <c r="BQ330" s="140"/>
      <c r="BR330" s="141" t="s">
        <v>7</v>
      </c>
      <c r="BS330" s="141" t="s">
        <v>11</v>
      </c>
      <c r="BT330" s="141" t="s">
        <v>7</v>
      </c>
      <c r="BU330" s="141" t="s">
        <v>428</v>
      </c>
      <c r="BV330" s="141" t="s">
        <v>428</v>
      </c>
      <c r="BW330" t="s">
        <v>90</v>
      </c>
      <c r="BX330" s="141" t="s">
        <v>36</v>
      </c>
      <c r="BY330" s="141" t="s">
        <v>90</v>
      </c>
      <c r="BZ330" s="141" t="s">
        <v>90</v>
      </c>
      <c r="CA330" s="141" t="s">
        <v>261</v>
      </c>
      <c r="CB330" s="141" t="s">
        <v>90</v>
      </c>
      <c r="CC330" s="142" t="s">
        <v>8231</v>
      </c>
      <c r="CD330">
        <v>1</v>
      </c>
      <c r="CE330">
        <v>6.4683000000000002</v>
      </c>
      <c r="CF330">
        <v>7.7651000000000003</v>
      </c>
      <c r="CG330" s="141">
        <v>3.15</v>
      </c>
      <c r="CH330" s="141">
        <v>20.375</v>
      </c>
      <c r="CI330" s="141">
        <v>24.46</v>
      </c>
      <c r="CJ330" s="141" t="s">
        <v>90</v>
      </c>
      <c r="CK330" s="141" t="s">
        <v>7</v>
      </c>
      <c r="CL330" s="141" t="s">
        <v>7</v>
      </c>
      <c r="CM330" s="139"/>
      <c r="CN330" s="141" t="s">
        <v>112</v>
      </c>
      <c r="CO330" s="139">
        <v>45</v>
      </c>
      <c r="CP330" s="141" t="s">
        <v>7901</v>
      </c>
      <c r="CQ330" s="141" t="s">
        <v>3830</v>
      </c>
      <c r="CR330" s="141" t="s">
        <v>90</v>
      </c>
      <c r="CS330" s="141" t="s">
        <v>3830</v>
      </c>
      <c r="CT330" s="141" t="s">
        <v>142</v>
      </c>
      <c r="CU330" s="141" t="s">
        <v>90</v>
      </c>
      <c r="CV330" s="142" t="s">
        <v>7</v>
      </c>
      <c r="CW330" s="142" t="s">
        <v>90</v>
      </c>
      <c r="CX330" s="141" t="s">
        <v>3983</v>
      </c>
    </row>
    <row r="331" spans="1:102" x14ac:dyDescent="0.25">
      <c r="A331" s="139">
        <v>469</v>
      </c>
      <c r="B331" s="141" t="s">
        <v>7731</v>
      </c>
      <c r="C331" s="141" t="s">
        <v>2069</v>
      </c>
      <c r="D331" s="141" t="s">
        <v>2071</v>
      </c>
      <c r="E331" s="140">
        <v>44419</v>
      </c>
      <c r="F331" s="141" t="s">
        <v>83</v>
      </c>
      <c r="G331" s="141" t="s">
        <v>90</v>
      </c>
      <c r="H331" s="141" t="s">
        <v>2074</v>
      </c>
      <c r="I331" s="141" t="s">
        <v>2075</v>
      </c>
      <c r="J331" s="141" t="s">
        <v>3993</v>
      </c>
      <c r="K331" s="141" t="s">
        <v>90</v>
      </c>
      <c r="L331" t="s">
        <v>1</v>
      </c>
      <c r="M331" s="141" t="s">
        <v>2070</v>
      </c>
      <c r="N331" s="141" t="s">
        <v>126</v>
      </c>
      <c r="O331" s="141" t="s">
        <v>90</v>
      </c>
      <c r="P331" s="141" t="s">
        <v>90</v>
      </c>
      <c r="Q331" s="141" t="s">
        <v>2086</v>
      </c>
      <c r="R331" s="141" t="s">
        <v>424</v>
      </c>
      <c r="S331" s="141" t="s">
        <v>2085</v>
      </c>
      <c r="T331" s="141" t="s">
        <v>426</v>
      </c>
      <c r="U331" s="141" t="s">
        <v>2084</v>
      </c>
      <c r="V331" s="141" t="s">
        <v>2083</v>
      </c>
      <c r="W331" s="141" t="s">
        <v>2081</v>
      </c>
      <c r="X331" s="140">
        <v>44426</v>
      </c>
      <c r="Y331" s="141" t="s">
        <v>90</v>
      </c>
      <c r="Z331" s="140">
        <v>44426</v>
      </c>
      <c r="AA331" s="141" t="s">
        <v>2069</v>
      </c>
      <c r="AB331" s="141" t="s">
        <v>2080</v>
      </c>
      <c r="AC331" s="140">
        <v>44610</v>
      </c>
      <c r="AD331" s="141" t="s">
        <v>90</v>
      </c>
      <c r="AE331" s="139">
        <v>4.25</v>
      </c>
      <c r="AF331" s="140"/>
      <c r="AG331" s="140">
        <v>44426</v>
      </c>
      <c r="AH331" s="139">
        <v>3.5</v>
      </c>
      <c r="AI331" s="139">
        <v>1000</v>
      </c>
      <c r="AJ331" s="141" t="s">
        <v>2079</v>
      </c>
      <c r="AK331" s="141" t="s">
        <v>90</v>
      </c>
      <c r="AL331" s="141" t="s">
        <v>90</v>
      </c>
      <c r="AM331" s="141" t="s">
        <v>90</v>
      </c>
      <c r="AN331" s="139"/>
      <c r="AO331" s="141" t="s">
        <v>435</v>
      </c>
      <c r="AP331" s="141" t="s">
        <v>427</v>
      </c>
      <c r="AQ331" s="139" t="s">
        <v>2078</v>
      </c>
      <c r="AR331" s="141" t="s">
        <v>440</v>
      </c>
      <c r="AS331" s="141" t="s">
        <v>428</v>
      </c>
      <c r="AT331" s="141" t="s">
        <v>1310</v>
      </c>
      <c r="AU331" s="141" t="s">
        <v>290</v>
      </c>
      <c r="AV331" s="139"/>
      <c r="AW331" s="139"/>
      <c r="AX331" s="139"/>
      <c r="AY331" s="139"/>
      <c r="AZ331" s="141" t="s">
        <v>90</v>
      </c>
      <c r="BA331" s="141" t="s">
        <v>2076</v>
      </c>
      <c r="BB331" s="141" t="s">
        <v>1307</v>
      </c>
      <c r="BC331" s="139">
        <v>-2.3999999999999998E-3</v>
      </c>
      <c r="BD331" s="139">
        <v>100</v>
      </c>
      <c r="BE331" s="141" t="s">
        <v>430</v>
      </c>
      <c r="BF331" s="141" t="s">
        <v>90</v>
      </c>
      <c r="BG331" s="141" t="s">
        <v>458</v>
      </c>
      <c r="BH331" s="141" t="s">
        <v>432</v>
      </c>
      <c r="BI331" s="139">
        <v>25</v>
      </c>
      <c r="BJ331" s="141" t="s">
        <v>433</v>
      </c>
      <c r="BK331" s="140">
        <v>45491</v>
      </c>
      <c r="BL331" s="139">
        <v>4.25</v>
      </c>
      <c r="BM331" s="141" t="s">
        <v>2073</v>
      </c>
      <c r="BN331" s="141">
        <v>3.5</v>
      </c>
      <c r="BO331" s="141" t="s">
        <v>428</v>
      </c>
      <c r="BP331" s="141" t="s">
        <v>2072</v>
      </c>
      <c r="BQ331" s="140"/>
      <c r="BR331" s="141" t="s">
        <v>7</v>
      </c>
      <c r="BS331" s="141" t="s">
        <v>18</v>
      </c>
      <c r="BT331" s="141" t="s">
        <v>141</v>
      </c>
      <c r="BU331" s="141" t="s">
        <v>428</v>
      </c>
      <c r="BV331" s="141" t="s">
        <v>428</v>
      </c>
      <c r="BW331" t="s">
        <v>90</v>
      </c>
      <c r="BX331" s="141" t="s">
        <v>38</v>
      </c>
      <c r="BY331" s="141" t="s">
        <v>90</v>
      </c>
      <c r="BZ331" s="141" t="s">
        <v>90</v>
      </c>
      <c r="CA331" s="141" t="s">
        <v>243</v>
      </c>
      <c r="CB331" s="141" t="s">
        <v>90</v>
      </c>
      <c r="CC331" s="142" t="s">
        <v>8231</v>
      </c>
      <c r="CD331">
        <v>1</v>
      </c>
      <c r="CE331">
        <v>6.4683000000000002</v>
      </c>
      <c r="CF331">
        <v>7.7651000000000003</v>
      </c>
      <c r="CG331" s="141">
        <v>3.5</v>
      </c>
      <c r="CH331" s="141">
        <v>22.638999999999999</v>
      </c>
      <c r="CI331" s="141">
        <v>27.178000000000001</v>
      </c>
      <c r="CJ331" s="141" t="s">
        <v>90</v>
      </c>
      <c r="CK331" s="141" t="s">
        <v>7</v>
      </c>
      <c r="CL331" s="141" t="s">
        <v>141</v>
      </c>
      <c r="CM331" s="139"/>
      <c r="CN331" s="141" t="s">
        <v>112</v>
      </c>
      <c r="CO331" s="139">
        <v>25</v>
      </c>
      <c r="CP331" s="141" t="s">
        <v>7766</v>
      </c>
      <c r="CQ331" s="141" t="s">
        <v>2075</v>
      </c>
      <c r="CR331" s="141" t="s">
        <v>90</v>
      </c>
      <c r="CS331" s="141" t="s">
        <v>2075</v>
      </c>
      <c r="CT331" s="141" t="s">
        <v>7843</v>
      </c>
      <c r="CU331" s="141" t="s">
        <v>90</v>
      </c>
      <c r="CV331" s="142" t="s">
        <v>7768</v>
      </c>
      <c r="CW331" s="142" t="s">
        <v>90</v>
      </c>
      <c r="CX331" s="141" t="s">
        <v>3994</v>
      </c>
    </row>
    <row r="332" spans="1:102" x14ac:dyDescent="0.25">
      <c r="A332" s="139">
        <v>468</v>
      </c>
      <c r="B332" s="141" t="s">
        <v>814</v>
      </c>
      <c r="C332" s="141" t="s">
        <v>3398</v>
      </c>
      <c r="D332" s="141" t="s">
        <v>3985</v>
      </c>
      <c r="E332" s="140">
        <v>44419</v>
      </c>
      <c r="F332" s="141" t="s">
        <v>83</v>
      </c>
      <c r="G332" s="141" t="s">
        <v>90</v>
      </c>
      <c r="H332" s="141" t="s">
        <v>3987</v>
      </c>
      <c r="I332" s="141" t="s">
        <v>451</v>
      </c>
      <c r="J332" s="141" t="s">
        <v>3989</v>
      </c>
      <c r="K332" s="141" t="s">
        <v>3990</v>
      </c>
      <c r="L332" t="s">
        <v>1</v>
      </c>
      <c r="M332" s="141" t="s">
        <v>3984</v>
      </c>
      <c r="N332" s="141" t="s">
        <v>126</v>
      </c>
      <c r="O332" s="141" t="s">
        <v>90</v>
      </c>
      <c r="P332" s="141" t="s">
        <v>90</v>
      </c>
      <c r="Q332" s="141" t="s">
        <v>423</v>
      </c>
      <c r="R332" s="141" t="s">
        <v>424</v>
      </c>
      <c r="S332" s="141" t="s">
        <v>425</v>
      </c>
      <c r="T332" s="141" t="s">
        <v>426</v>
      </c>
      <c r="U332" s="141" t="s">
        <v>426</v>
      </c>
      <c r="V332" s="141" t="s">
        <v>3991</v>
      </c>
      <c r="W332" s="141" t="s">
        <v>2227</v>
      </c>
      <c r="X332" s="140">
        <v>44425</v>
      </c>
      <c r="Y332" s="141" t="s">
        <v>90</v>
      </c>
      <c r="Z332" s="140">
        <v>44425</v>
      </c>
      <c r="AA332" s="141" t="s">
        <v>90</v>
      </c>
      <c r="AB332" s="141" t="s">
        <v>3407</v>
      </c>
      <c r="AC332" s="140">
        <v>44609</v>
      </c>
      <c r="AD332" s="141" t="s">
        <v>90</v>
      </c>
      <c r="AE332" s="139">
        <v>2.2000000000000002</v>
      </c>
      <c r="AF332" s="140"/>
      <c r="AG332" s="140">
        <v>44425</v>
      </c>
      <c r="AH332" s="139">
        <v>1.95</v>
      </c>
      <c r="AI332" s="139">
        <v>1000</v>
      </c>
      <c r="AJ332" s="141" t="s">
        <v>3406</v>
      </c>
      <c r="AK332" s="141" t="s">
        <v>90</v>
      </c>
      <c r="AL332" s="141" t="s">
        <v>90</v>
      </c>
      <c r="AM332" s="141" t="s">
        <v>90</v>
      </c>
      <c r="AN332" s="139"/>
      <c r="AO332" s="141" t="s">
        <v>436</v>
      </c>
      <c r="AP332" s="141" t="s">
        <v>427</v>
      </c>
      <c r="AQ332" s="139" t="s">
        <v>1841</v>
      </c>
      <c r="AR332" s="141" t="s">
        <v>438</v>
      </c>
      <c r="AS332" s="141" t="s">
        <v>428</v>
      </c>
      <c r="AT332" s="141" t="s">
        <v>1150</v>
      </c>
      <c r="AU332" s="141" t="s">
        <v>290</v>
      </c>
      <c r="AV332" s="139"/>
      <c r="AW332" s="139"/>
      <c r="AX332" s="139"/>
      <c r="AY332" s="139"/>
      <c r="AZ332" s="141" t="s">
        <v>90</v>
      </c>
      <c r="BA332" s="141" t="s">
        <v>3405</v>
      </c>
      <c r="BB332" s="141" t="s">
        <v>875</v>
      </c>
      <c r="BC332" s="139"/>
      <c r="BD332" s="139">
        <v>100</v>
      </c>
      <c r="BE332" s="141" t="s">
        <v>430</v>
      </c>
      <c r="BF332" s="141" t="s">
        <v>3988</v>
      </c>
      <c r="BG332" s="141" t="s">
        <v>789</v>
      </c>
      <c r="BH332" s="141" t="s">
        <v>432</v>
      </c>
      <c r="BI332" s="139"/>
      <c r="BJ332" s="141" t="s">
        <v>107</v>
      </c>
      <c r="BK332" s="140">
        <v>45490</v>
      </c>
      <c r="BL332" s="139">
        <v>2.2000000000000002</v>
      </c>
      <c r="BM332" s="141" t="s">
        <v>2283</v>
      </c>
      <c r="BN332" s="141">
        <v>1.95</v>
      </c>
      <c r="BO332" s="141" t="s">
        <v>428</v>
      </c>
      <c r="BP332" s="141" t="s">
        <v>3986</v>
      </c>
      <c r="BQ332" s="140"/>
      <c r="BR332" s="141" t="s">
        <v>7</v>
      </c>
      <c r="BS332" s="141" t="s">
        <v>19</v>
      </c>
      <c r="BT332" s="141" t="s">
        <v>7</v>
      </c>
      <c r="BU332" s="141" t="s">
        <v>428</v>
      </c>
      <c r="BV332" s="141" t="s">
        <v>428</v>
      </c>
      <c r="BW332" t="s">
        <v>90</v>
      </c>
      <c r="BX332" s="141" t="s">
        <v>109</v>
      </c>
      <c r="BY332" s="141" t="s">
        <v>307</v>
      </c>
      <c r="BZ332" s="141" t="s">
        <v>90</v>
      </c>
      <c r="CA332" s="141" t="s">
        <v>107</v>
      </c>
      <c r="CB332" s="141" t="s">
        <v>90</v>
      </c>
      <c r="CC332" s="142" t="s">
        <v>8231</v>
      </c>
      <c r="CD332">
        <v>1</v>
      </c>
      <c r="CE332">
        <v>6.4683000000000002</v>
      </c>
      <c r="CF332">
        <v>7.7651000000000003</v>
      </c>
      <c r="CG332" s="141">
        <v>1.95</v>
      </c>
      <c r="CH332" s="141">
        <v>12.613</v>
      </c>
      <c r="CI332" s="141">
        <v>15.141999999999999</v>
      </c>
      <c r="CJ332" s="141" t="s">
        <v>90</v>
      </c>
      <c r="CK332" s="141" t="s">
        <v>7</v>
      </c>
      <c r="CL332" s="141" t="s">
        <v>7</v>
      </c>
      <c r="CM332" s="139"/>
      <c r="CN332" s="141" t="s">
        <v>451</v>
      </c>
      <c r="CO332" s="139"/>
      <c r="CP332" s="141" t="s">
        <v>7762</v>
      </c>
      <c r="CQ332" s="141" t="s">
        <v>451</v>
      </c>
      <c r="CR332" s="141" t="s">
        <v>451</v>
      </c>
      <c r="CS332" s="141" t="s">
        <v>2778</v>
      </c>
      <c r="CT332" s="141" t="s">
        <v>7789</v>
      </c>
      <c r="CU332" s="141" t="s">
        <v>90</v>
      </c>
      <c r="CV332" s="142" t="s">
        <v>7</v>
      </c>
      <c r="CW332" s="142" t="s">
        <v>90</v>
      </c>
      <c r="CX332" s="141" t="s">
        <v>3992</v>
      </c>
    </row>
    <row r="333" spans="1:102" x14ac:dyDescent="0.25">
      <c r="A333" s="139">
        <v>467</v>
      </c>
      <c r="B333" s="141" t="s">
        <v>719</v>
      </c>
      <c r="C333" s="141" t="s">
        <v>3995</v>
      </c>
      <c r="D333" s="141" t="s">
        <v>3997</v>
      </c>
      <c r="E333" s="140">
        <v>44418</v>
      </c>
      <c r="F333" s="141" t="s">
        <v>83</v>
      </c>
      <c r="G333" s="141" t="s">
        <v>90</v>
      </c>
      <c r="H333" s="141" t="s">
        <v>90</v>
      </c>
      <c r="I333" s="141" t="s">
        <v>445</v>
      </c>
      <c r="J333" s="141" t="s">
        <v>4002</v>
      </c>
      <c r="K333" s="141" t="s">
        <v>4005</v>
      </c>
      <c r="L333" t="s">
        <v>1</v>
      </c>
      <c r="M333" s="141" t="s">
        <v>3996</v>
      </c>
      <c r="N333" s="141" t="s">
        <v>126</v>
      </c>
      <c r="O333" s="141" t="s">
        <v>90</v>
      </c>
      <c r="P333" s="141" t="s">
        <v>90</v>
      </c>
      <c r="Q333" s="141" t="s">
        <v>423</v>
      </c>
      <c r="R333" s="141" t="s">
        <v>424</v>
      </c>
      <c r="S333" s="141" t="s">
        <v>425</v>
      </c>
      <c r="T333" s="141" t="s">
        <v>426</v>
      </c>
      <c r="U333" s="141" t="s">
        <v>426</v>
      </c>
      <c r="V333" s="141" t="s">
        <v>4006</v>
      </c>
      <c r="W333" s="141" t="s">
        <v>90</v>
      </c>
      <c r="X333" s="140">
        <v>44425</v>
      </c>
      <c r="Y333" s="141" t="s">
        <v>90</v>
      </c>
      <c r="Z333" s="140">
        <v>44425</v>
      </c>
      <c r="AA333" s="141" t="s">
        <v>90</v>
      </c>
      <c r="AB333" s="141" t="s">
        <v>4004</v>
      </c>
      <c r="AC333" s="140">
        <v>44609</v>
      </c>
      <c r="AD333" s="141" t="s">
        <v>90</v>
      </c>
      <c r="AE333" s="139">
        <v>4</v>
      </c>
      <c r="AF333" s="140"/>
      <c r="AG333" s="140">
        <v>44425</v>
      </c>
      <c r="AH333" s="139">
        <v>0.96</v>
      </c>
      <c r="AI333" s="139">
        <v>1000</v>
      </c>
      <c r="AJ333" s="141" t="s">
        <v>4003</v>
      </c>
      <c r="AK333" s="141" t="s">
        <v>90</v>
      </c>
      <c r="AL333" s="141" t="s">
        <v>90</v>
      </c>
      <c r="AM333" s="141" t="s">
        <v>90</v>
      </c>
      <c r="AN333" s="139"/>
      <c r="AO333" s="141" t="s">
        <v>436</v>
      </c>
      <c r="AP333" s="141" t="s">
        <v>427</v>
      </c>
      <c r="AQ333" s="139" t="s">
        <v>1841</v>
      </c>
      <c r="AR333" s="141" t="s">
        <v>372</v>
      </c>
      <c r="AS333" s="141" t="s">
        <v>428</v>
      </c>
      <c r="AT333" s="141" t="s">
        <v>429</v>
      </c>
      <c r="AU333" s="141" t="s">
        <v>290</v>
      </c>
      <c r="AV333" s="139"/>
      <c r="AW333" s="139"/>
      <c r="AX333" s="139"/>
      <c r="AY333" s="139"/>
      <c r="AZ333" s="141" t="s">
        <v>4001</v>
      </c>
      <c r="BA333" s="141" t="s">
        <v>4000</v>
      </c>
      <c r="BB333" s="141" t="s">
        <v>3452</v>
      </c>
      <c r="BC333" s="139"/>
      <c r="BD333" s="139">
        <v>100</v>
      </c>
      <c r="BE333" s="141" t="s">
        <v>430</v>
      </c>
      <c r="BF333" s="141" t="s">
        <v>3999</v>
      </c>
      <c r="BG333" s="141" t="s">
        <v>789</v>
      </c>
      <c r="BH333" s="141" t="s">
        <v>432</v>
      </c>
      <c r="BI333" s="139"/>
      <c r="BJ333" s="141" t="s">
        <v>107</v>
      </c>
      <c r="BK333" s="140">
        <v>45490</v>
      </c>
      <c r="BL333" s="139">
        <v>4</v>
      </c>
      <c r="BM333" s="141" t="s">
        <v>2283</v>
      </c>
      <c r="BN333" s="141">
        <v>0.96</v>
      </c>
      <c r="BO333" s="141" t="s">
        <v>428</v>
      </c>
      <c r="BP333" s="141" t="s">
        <v>3998</v>
      </c>
      <c r="BQ333" s="140"/>
      <c r="BR333" s="141" t="s">
        <v>7</v>
      </c>
      <c r="BS333" s="141" t="s">
        <v>20</v>
      </c>
      <c r="BT333" s="141" t="s">
        <v>7</v>
      </c>
      <c r="BU333" s="141" t="s">
        <v>428</v>
      </c>
      <c r="BV333" s="141" t="s">
        <v>428</v>
      </c>
      <c r="BW333" t="s">
        <v>90</v>
      </c>
      <c r="BX333" s="141" t="s">
        <v>109</v>
      </c>
      <c r="BY333" s="141" t="s">
        <v>327</v>
      </c>
      <c r="BZ333" s="141" t="s">
        <v>90</v>
      </c>
      <c r="CA333" s="141" t="s">
        <v>107</v>
      </c>
      <c r="CB333" s="141" t="s">
        <v>90</v>
      </c>
      <c r="CC333" s="142" t="s">
        <v>8231</v>
      </c>
      <c r="CD333">
        <v>1</v>
      </c>
      <c r="CE333">
        <v>6.4683000000000002</v>
      </c>
      <c r="CF333">
        <v>7.7651000000000003</v>
      </c>
      <c r="CG333" s="141">
        <v>0.96</v>
      </c>
      <c r="CH333" s="141">
        <v>6.21</v>
      </c>
      <c r="CI333" s="141">
        <v>7.4539999999999997</v>
      </c>
      <c r="CJ333" s="141" t="s">
        <v>90</v>
      </c>
      <c r="CK333" s="141" t="s">
        <v>7</v>
      </c>
      <c r="CL333" s="141" t="s">
        <v>7</v>
      </c>
      <c r="CM333" s="139"/>
      <c r="CN333" s="141" t="s">
        <v>112</v>
      </c>
      <c r="CO333" s="139"/>
      <c r="CP333" s="141" t="s">
        <v>90</v>
      </c>
      <c r="CQ333" s="141" t="s">
        <v>445</v>
      </c>
      <c r="CR333" s="141" t="s">
        <v>90</v>
      </c>
      <c r="CS333" s="141" t="s">
        <v>445</v>
      </c>
      <c r="CT333" s="141" t="s">
        <v>7789</v>
      </c>
      <c r="CU333" s="141" t="s">
        <v>90</v>
      </c>
      <c r="CV333" s="142" t="s">
        <v>7</v>
      </c>
      <c r="CW333" s="142" t="s">
        <v>90</v>
      </c>
      <c r="CX333" s="141" t="s">
        <v>4007</v>
      </c>
    </row>
    <row r="334" spans="1:102" x14ac:dyDescent="0.25">
      <c r="A334" s="139">
        <v>466</v>
      </c>
      <c r="B334" s="141" t="s">
        <v>814</v>
      </c>
      <c r="C334" s="141" t="s">
        <v>3783</v>
      </c>
      <c r="D334" s="141" t="s">
        <v>4009</v>
      </c>
      <c r="E334" s="140">
        <v>44417</v>
      </c>
      <c r="F334" s="141" t="s">
        <v>83</v>
      </c>
      <c r="G334" s="141" t="s">
        <v>90</v>
      </c>
      <c r="H334" s="141" t="s">
        <v>2284</v>
      </c>
      <c r="I334" s="141" t="s">
        <v>3843</v>
      </c>
      <c r="J334" s="141" t="s">
        <v>3789</v>
      </c>
      <c r="K334" s="141" t="s">
        <v>4011</v>
      </c>
      <c r="L334" t="s">
        <v>1</v>
      </c>
      <c r="M334" s="141" t="s">
        <v>4008</v>
      </c>
      <c r="N334" s="141" t="s">
        <v>126</v>
      </c>
      <c r="O334" s="141" t="s">
        <v>90</v>
      </c>
      <c r="P334" s="141" t="s">
        <v>90</v>
      </c>
      <c r="Q334" s="141" t="s">
        <v>423</v>
      </c>
      <c r="R334" s="141" t="s">
        <v>424</v>
      </c>
      <c r="S334" s="141" t="s">
        <v>425</v>
      </c>
      <c r="T334" s="141" t="s">
        <v>426</v>
      </c>
      <c r="U334" s="141" t="s">
        <v>426</v>
      </c>
      <c r="V334" s="141" t="s">
        <v>4012</v>
      </c>
      <c r="W334" s="141" t="s">
        <v>2227</v>
      </c>
      <c r="X334" s="140">
        <v>44424</v>
      </c>
      <c r="Y334" s="141" t="s">
        <v>90</v>
      </c>
      <c r="Z334" s="140">
        <v>44424</v>
      </c>
      <c r="AA334" s="141" t="s">
        <v>90</v>
      </c>
      <c r="AB334" s="141" t="s">
        <v>3792</v>
      </c>
      <c r="AC334" s="140">
        <v>44608</v>
      </c>
      <c r="AD334" s="141" t="s">
        <v>90</v>
      </c>
      <c r="AE334" s="139">
        <v>2.08</v>
      </c>
      <c r="AF334" s="140"/>
      <c r="AG334" s="140">
        <v>44424</v>
      </c>
      <c r="AH334" s="139">
        <v>0.47</v>
      </c>
      <c r="AI334" s="139">
        <v>1000</v>
      </c>
      <c r="AJ334" s="141" t="s">
        <v>3791</v>
      </c>
      <c r="AK334" s="141" t="s">
        <v>90</v>
      </c>
      <c r="AL334" s="141" t="s">
        <v>90</v>
      </c>
      <c r="AM334" s="141" t="s">
        <v>90</v>
      </c>
      <c r="AN334" s="139"/>
      <c r="AO334" s="141" t="s">
        <v>436</v>
      </c>
      <c r="AP334" s="141" t="s">
        <v>427</v>
      </c>
      <c r="AQ334" s="139" t="s">
        <v>1331</v>
      </c>
      <c r="AR334" s="141" t="s">
        <v>90</v>
      </c>
      <c r="AS334" s="141" t="s">
        <v>428</v>
      </c>
      <c r="AT334" s="141" t="s">
        <v>429</v>
      </c>
      <c r="AU334" s="141" t="s">
        <v>290</v>
      </c>
      <c r="AV334" s="139"/>
      <c r="AW334" s="139"/>
      <c r="AX334" s="139"/>
      <c r="AY334" s="139"/>
      <c r="AZ334" s="141" t="s">
        <v>3788</v>
      </c>
      <c r="BA334" s="141" t="s">
        <v>1626</v>
      </c>
      <c r="BB334" s="141" t="s">
        <v>1083</v>
      </c>
      <c r="BC334" s="139"/>
      <c r="BD334" s="139">
        <v>100</v>
      </c>
      <c r="BE334" s="141" t="s">
        <v>430</v>
      </c>
      <c r="BF334" s="141" t="s">
        <v>2463</v>
      </c>
      <c r="BG334" s="141" t="s">
        <v>789</v>
      </c>
      <c r="BH334" s="141" t="s">
        <v>432</v>
      </c>
      <c r="BI334" s="139">
        <v>12</v>
      </c>
      <c r="BJ334" s="141" t="s">
        <v>433</v>
      </c>
      <c r="BK334" s="140">
        <v>45520</v>
      </c>
      <c r="BL334" s="139">
        <v>2.08</v>
      </c>
      <c r="BM334" s="141" t="s">
        <v>434</v>
      </c>
      <c r="BN334" s="141">
        <v>0.47</v>
      </c>
      <c r="BO334" s="141" t="s">
        <v>428</v>
      </c>
      <c r="BP334" s="141" t="s">
        <v>4010</v>
      </c>
      <c r="BQ334" s="140"/>
      <c r="BR334" s="141" t="s">
        <v>7</v>
      </c>
      <c r="BS334" s="141" t="s">
        <v>8</v>
      </c>
      <c r="BT334" s="141" t="s">
        <v>7</v>
      </c>
      <c r="BU334" s="141" t="s">
        <v>428</v>
      </c>
      <c r="BV334" s="141" t="s">
        <v>428</v>
      </c>
      <c r="BW334" t="s">
        <v>90</v>
      </c>
      <c r="BX334" s="141" t="s">
        <v>109</v>
      </c>
      <c r="BY334" s="141" t="s">
        <v>308</v>
      </c>
      <c r="BZ334" s="141" t="s">
        <v>90</v>
      </c>
      <c r="CA334" s="141" t="s">
        <v>243</v>
      </c>
      <c r="CB334" s="141" t="s">
        <v>90</v>
      </c>
      <c r="CC334" s="142" t="s">
        <v>8231</v>
      </c>
      <c r="CD334">
        <v>1</v>
      </c>
      <c r="CE334">
        <v>6.4683000000000002</v>
      </c>
      <c r="CF334">
        <v>7.7651000000000003</v>
      </c>
      <c r="CG334" s="141">
        <v>0.47</v>
      </c>
      <c r="CH334" s="141">
        <v>3.04</v>
      </c>
      <c r="CI334" s="141">
        <v>3.65</v>
      </c>
      <c r="CJ334" s="141" t="s">
        <v>90</v>
      </c>
      <c r="CK334" s="141" t="s">
        <v>7</v>
      </c>
      <c r="CL334" s="141" t="s">
        <v>7</v>
      </c>
      <c r="CM334" s="139"/>
      <c r="CN334" s="141" t="s">
        <v>112</v>
      </c>
      <c r="CO334" s="139">
        <v>12</v>
      </c>
      <c r="CP334" s="141" t="s">
        <v>7788</v>
      </c>
      <c r="CQ334" s="141" t="s">
        <v>3843</v>
      </c>
      <c r="CR334" s="141" t="s">
        <v>90</v>
      </c>
      <c r="CS334" s="141" t="s">
        <v>3843</v>
      </c>
      <c r="CT334" s="141" t="s">
        <v>142</v>
      </c>
      <c r="CU334" s="141" t="s">
        <v>90</v>
      </c>
      <c r="CV334" s="142" t="s">
        <v>7</v>
      </c>
      <c r="CW334" s="142" t="s">
        <v>90</v>
      </c>
      <c r="CX334" s="141" t="s">
        <v>4013</v>
      </c>
    </row>
    <row r="335" spans="1:102" x14ac:dyDescent="0.25">
      <c r="A335" s="139">
        <v>465</v>
      </c>
      <c r="B335" s="141" t="s">
        <v>276</v>
      </c>
      <c r="C335" s="141" t="s">
        <v>4025</v>
      </c>
      <c r="D335" s="141" t="s">
        <v>4027</v>
      </c>
      <c r="E335" s="140">
        <v>44413</v>
      </c>
      <c r="F335" s="141" t="s">
        <v>83</v>
      </c>
      <c r="G335" s="141" t="s">
        <v>276</v>
      </c>
      <c r="H335" s="141" t="s">
        <v>3228</v>
      </c>
      <c r="I335" s="141" t="s">
        <v>2568</v>
      </c>
      <c r="J335" s="141" t="s">
        <v>4029</v>
      </c>
      <c r="K335" s="141" t="s">
        <v>4029</v>
      </c>
      <c r="L335" t="s">
        <v>3</v>
      </c>
      <c r="M335" s="141" t="s">
        <v>4026</v>
      </c>
      <c r="N335" s="141" t="s">
        <v>126</v>
      </c>
      <c r="O335" s="141" t="s">
        <v>4025</v>
      </c>
      <c r="P335" s="141" t="s">
        <v>90</v>
      </c>
      <c r="Q335" s="141" t="s">
        <v>423</v>
      </c>
      <c r="R335" s="141" t="s">
        <v>424</v>
      </c>
      <c r="S335" s="141" t="s">
        <v>425</v>
      </c>
      <c r="T335" s="141" t="s">
        <v>426</v>
      </c>
      <c r="U335" s="141" t="s">
        <v>426</v>
      </c>
      <c r="V335" s="141" t="s">
        <v>4034</v>
      </c>
      <c r="W335" s="141" t="s">
        <v>90</v>
      </c>
      <c r="X335" s="140">
        <v>44420</v>
      </c>
      <c r="Y335" s="141" t="s">
        <v>90</v>
      </c>
      <c r="Z335" s="140">
        <v>44420</v>
      </c>
      <c r="AA335" s="141" t="s">
        <v>4033</v>
      </c>
      <c r="AB335" s="141" t="s">
        <v>4032</v>
      </c>
      <c r="AC335" s="140">
        <v>44604</v>
      </c>
      <c r="AD335" s="141" t="s">
        <v>90</v>
      </c>
      <c r="AE335" s="139">
        <v>4.95</v>
      </c>
      <c r="AF335" s="140"/>
      <c r="AG335" s="140">
        <v>44420</v>
      </c>
      <c r="AH335" s="139">
        <v>4.8</v>
      </c>
      <c r="AI335" s="139">
        <v>1000</v>
      </c>
      <c r="AJ335" s="141" t="s">
        <v>4031</v>
      </c>
      <c r="AK335" s="141" t="s">
        <v>90</v>
      </c>
      <c r="AL335" s="141" t="s">
        <v>90</v>
      </c>
      <c r="AM335" s="141" t="s">
        <v>90</v>
      </c>
      <c r="AN335" s="139"/>
      <c r="AO335" s="141" t="s">
        <v>808</v>
      </c>
      <c r="AP335" s="141" t="s">
        <v>1449</v>
      </c>
      <c r="AQ335" s="139" t="s">
        <v>4019</v>
      </c>
      <c r="AR335" s="141" t="s">
        <v>440</v>
      </c>
      <c r="AS335" s="141" t="s">
        <v>4030</v>
      </c>
      <c r="AT335" s="141" t="s">
        <v>1310</v>
      </c>
      <c r="AU335" s="141" t="s">
        <v>290</v>
      </c>
      <c r="AV335" s="139">
        <v>0.65</v>
      </c>
      <c r="AW335" s="139">
        <v>0.96</v>
      </c>
      <c r="AX335" s="139">
        <v>3.1</v>
      </c>
      <c r="AY335" s="139">
        <v>15</v>
      </c>
      <c r="AZ335" s="141" t="s">
        <v>90</v>
      </c>
      <c r="BA335" s="141" t="s">
        <v>1308</v>
      </c>
      <c r="BB335" s="141" t="s">
        <v>1307</v>
      </c>
      <c r="BC335" s="139">
        <v>2.0199999999999999E-2</v>
      </c>
      <c r="BD335" s="139">
        <v>99.861999999999995</v>
      </c>
      <c r="BE335" s="141" t="s">
        <v>430</v>
      </c>
      <c r="BF335" s="141" t="s">
        <v>90</v>
      </c>
      <c r="BG335" s="141" t="s">
        <v>1692</v>
      </c>
      <c r="BH335" s="141" t="s">
        <v>432</v>
      </c>
      <c r="BI335" s="139">
        <v>60</v>
      </c>
      <c r="BJ335" s="141" t="s">
        <v>433</v>
      </c>
      <c r="BK335" s="140">
        <v>45516</v>
      </c>
      <c r="BL335" s="139">
        <v>4.95</v>
      </c>
      <c r="BM335" s="141" t="s">
        <v>434</v>
      </c>
      <c r="BN335" s="141">
        <v>4.8</v>
      </c>
      <c r="BO335" s="141" t="s">
        <v>1298</v>
      </c>
      <c r="BP335" s="141" t="s">
        <v>4028</v>
      </c>
      <c r="BQ335" s="140"/>
      <c r="BR335" s="141" t="s">
        <v>7</v>
      </c>
      <c r="BS335" s="141" t="s">
        <v>18</v>
      </c>
      <c r="BT335" s="141" t="s">
        <v>141</v>
      </c>
      <c r="BU335" s="141" t="s">
        <v>3694</v>
      </c>
      <c r="BV335" s="141" t="s">
        <v>3494</v>
      </c>
      <c r="BW335" t="s">
        <v>90</v>
      </c>
      <c r="BX335" s="141" t="s">
        <v>37</v>
      </c>
      <c r="BY335" s="141" t="s">
        <v>90</v>
      </c>
      <c r="BZ335" s="141" t="s">
        <v>90</v>
      </c>
      <c r="CA335" s="141" t="s">
        <v>243</v>
      </c>
      <c r="CB335" s="141" t="s">
        <v>90</v>
      </c>
      <c r="CC335" s="142" t="s">
        <v>8231</v>
      </c>
      <c r="CD335">
        <v>1</v>
      </c>
      <c r="CE335">
        <v>6.4683000000000002</v>
      </c>
      <c r="CF335">
        <v>7.7651000000000003</v>
      </c>
      <c r="CG335" s="141">
        <v>4.8</v>
      </c>
      <c r="CH335" s="141">
        <v>31.047999999999998</v>
      </c>
      <c r="CI335" s="141">
        <v>37.271999999999998</v>
      </c>
      <c r="CJ335" s="141" t="s">
        <v>8245</v>
      </c>
      <c r="CK335" s="141" t="s">
        <v>7</v>
      </c>
      <c r="CL335" s="141" t="s">
        <v>7</v>
      </c>
      <c r="CM335" s="139"/>
      <c r="CN335" s="141" t="s">
        <v>112</v>
      </c>
      <c r="CO335" s="139">
        <v>60</v>
      </c>
      <c r="CP335" s="141" t="s">
        <v>7855</v>
      </c>
      <c r="CQ335" s="141" t="s">
        <v>2568</v>
      </c>
      <c r="CR335" s="141" t="s">
        <v>90</v>
      </c>
      <c r="CS335" s="141" t="s">
        <v>7910</v>
      </c>
      <c r="CT335" s="141" t="s">
        <v>142</v>
      </c>
      <c r="CU335" s="141" t="s">
        <v>90</v>
      </c>
      <c r="CV335" s="142" t="s">
        <v>7</v>
      </c>
      <c r="CW335" s="142" t="s">
        <v>629</v>
      </c>
      <c r="CX335" s="141" t="s">
        <v>4035</v>
      </c>
    </row>
    <row r="336" spans="1:102" x14ac:dyDescent="0.25">
      <c r="A336" s="139">
        <v>464</v>
      </c>
      <c r="B336" s="141" t="s">
        <v>7731</v>
      </c>
      <c r="C336" s="141" t="s">
        <v>4014</v>
      </c>
      <c r="D336" s="141" t="s">
        <v>4016</v>
      </c>
      <c r="E336" s="140">
        <v>44413</v>
      </c>
      <c r="F336" s="141" t="s">
        <v>83</v>
      </c>
      <c r="G336" s="141" t="s">
        <v>90</v>
      </c>
      <c r="H336" s="141" t="s">
        <v>1953</v>
      </c>
      <c r="I336" s="141" t="s">
        <v>4018</v>
      </c>
      <c r="J336" s="141" t="s">
        <v>2516</v>
      </c>
      <c r="K336" s="141" t="s">
        <v>4022</v>
      </c>
      <c r="L336" t="s">
        <v>1</v>
      </c>
      <c r="M336" s="141" t="s">
        <v>4015</v>
      </c>
      <c r="N336" s="141" t="s">
        <v>126</v>
      </c>
      <c r="O336" s="141" t="s">
        <v>90</v>
      </c>
      <c r="P336" s="141" t="s">
        <v>90</v>
      </c>
      <c r="Q336" s="141" t="s">
        <v>423</v>
      </c>
      <c r="R336" s="141" t="s">
        <v>424</v>
      </c>
      <c r="S336" s="141" t="s">
        <v>425</v>
      </c>
      <c r="T336" s="141" t="s">
        <v>426</v>
      </c>
      <c r="U336" s="141" t="s">
        <v>426</v>
      </c>
      <c r="V336" s="141" t="s">
        <v>4023</v>
      </c>
      <c r="W336" s="141" t="s">
        <v>713</v>
      </c>
      <c r="X336" s="140">
        <v>44420</v>
      </c>
      <c r="Y336" s="141" t="s">
        <v>90</v>
      </c>
      <c r="Z336" s="140">
        <v>44420</v>
      </c>
      <c r="AA336" s="141" t="s">
        <v>4014</v>
      </c>
      <c r="AB336" s="141" t="s">
        <v>4021</v>
      </c>
      <c r="AC336" s="140">
        <v>44604</v>
      </c>
      <c r="AD336" s="141" t="s">
        <v>90</v>
      </c>
      <c r="AE336" s="139">
        <v>2.25</v>
      </c>
      <c r="AF336" s="140"/>
      <c r="AG336" s="140">
        <v>44420</v>
      </c>
      <c r="AH336" s="139">
        <v>2</v>
      </c>
      <c r="AI336" s="139">
        <v>1000</v>
      </c>
      <c r="AJ336" s="141" t="s">
        <v>4020</v>
      </c>
      <c r="AK336" s="141" t="s">
        <v>90</v>
      </c>
      <c r="AL336" s="141" t="s">
        <v>90</v>
      </c>
      <c r="AM336" s="141" t="s">
        <v>90</v>
      </c>
      <c r="AN336" s="139"/>
      <c r="AO336" s="141" t="s">
        <v>435</v>
      </c>
      <c r="AP336" s="141" t="s">
        <v>427</v>
      </c>
      <c r="AQ336" s="139" t="s">
        <v>4019</v>
      </c>
      <c r="AR336" s="141" t="s">
        <v>372</v>
      </c>
      <c r="AS336" s="141" t="s">
        <v>428</v>
      </c>
      <c r="AT336" s="141" t="s">
        <v>429</v>
      </c>
      <c r="AU336" s="141" t="s">
        <v>290</v>
      </c>
      <c r="AV336" s="139"/>
      <c r="AW336" s="139"/>
      <c r="AX336" s="139"/>
      <c r="AY336" s="139"/>
      <c r="AZ336" s="141" t="s">
        <v>1085</v>
      </c>
      <c r="BA336" s="141" t="s">
        <v>1084</v>
      </c>
      <c r="BB336" s="141" t="s">
        <v>1083</v>
      </c>
      <c r="BC336" s="139">
        <v>-2.7000000000000001E-3</v>
      </c>
      <c r="BD336" s="139">
        <v>100</v>
      </c>
      <c r="BE336" s="141" t="s">
        <v>430</v>
      </c>
      <c r="BF336" s="141" t="s">
        <v>90</v>
      </c>
      <c r="BG336" s="141" t="s">
        <v>458</v>
      </c>
      <c r="BH336" s="141" t="s">
        <v>432</v>
      </c>
      <c r="BI336" s="139">
        <v>50</v>
      </c>
      <c r="BJ336" s="141" t="s">
        <v>433</v>
      </c>
      <c r="BK336" s="140">
        <v>45516</v>
      </c>
      <c r="BL336" s="139">
        <v>2.25</v>
      </c>
      <c r="BM336" s="141" t="s">
        <v>434</v>
      </c>
      <c r="BN336" s="141">
        <v>2</v>
      </c>
      <c r="BO336" s="141" t="s">
        <v>428</v>
      </c>
      <c r="BP336" s="141" t="s">
        <v>4017</v>
      </c>
      <c r="BQ336" s="140"/>
      <c r="BR336" s="141" t="s">
        <v>7</v>
      </c>
      <c r="BS336" s="141" t="s">
        <v>8</v>
      </c>
      <c r="BT336" s="141" t="s">
        <v>140</v>
      </c>
      <c r="BU336" s="141" t="s">
        <v>428</v>
      </c>
      <c r="BV336" s="141" t="s">
        <v>428</v>
      </c>
      <c r="BW336" t="s">
        <v>90</v>
      </c>
      <c r="BX336" s="141" t="s">
        <v>38</v>
      </c>
      <c r="BY336" s="141" t="s">
        <v>90</v>
      </c>
      <c r="BZ336" s="141" t="s">
        <v>90</v>
      </c>
      <c r="CA336" s="141" t="s">
        <v>243</v>
      </c>
      <c r="CB336" s="141" t="s">
        <v>90</v>
      </c>
      <c r="CC336" s="142" t="s">
        <v>8231</v>
      </c>
      <c r="CD336">
        <v>1</v>
      </c>
      <c r="CE336">
        <v>6.4683000000000002</v>
      </c>
      <c r="CF336">
        <v>7.7651000000000003</v>
      </c>
      <c r="CG336" s="141">
        <v>2</v>
      </c>
      <c r="CH336" s="141">
        <v>12.936999999999999</v>
      </c>
      <c r="CI336" s="141">
        <v>15.53</v>
      </c>
      <c r="CJ336" s="141" t="s">
        <v>90</v>
      </c>
      <c r="CK336" s="141" t="s">
        <v>7</v>
      </c>
      <c r="CL336" s="141" t="s">
        <v>7</v>
      </c>
      <c r="CM336" s="139"/>
      <c r="CN336" s="141" t="s">
        <v>112</v>
      </c>
      <c r="CO336" s="139">
        <v>50</v>
      </c>
      <c r="CP336" s="141" t="s">
        <v>7759</v>
      </c>
      <c r="CQ336" s="141" t="s">
        <v>4018</v>
      </c>
      <c r="CR336" s="141" t="s">
        <v>90</v>
      </c>
      <c r="CS336" s="141" t="s">
        <v>4018</v>
      </c>
      <c r="CT336" s="141" t="s">
        <v>142</v>
      </c>
      <c r="CU336" s="141" t="s">
        <v>90</v>
      </c>
      <c r="CV336" s="142" t="s">
        <v>7</v>
      </c>
      <c r="CW336" s="142" t="s">
        <v>90</v>
      </c>
      <c r="CX336" s="141" t="s">
        <v>4024</v>
      </c>
    </row>
    <row r="337" spans="1:102" x14ac:dyDescent="0.25">
      <c r="A337" s="139">
        <v>463</v>
      </c>
      <c r="B337" s="141" t="s">
        <v>814</v>
      </c>
      <c r="C337" s="141" t="s">
        <v>4036</v>
      </c>
      <c r="D337" s="141" t="s">
        <v>4038</v>
      </c>
      <c r="E337" s="140">
        <v>44412</v>
      </c>
      <c r="F337" s="141" t="s">
        <v>83</v>
      </c>
      <c r="G337" s="141" t="s">
        <v>90</v>
      </c>
      <c r="H337" s="141" t="s">
        <v>4040</v>
      </c>
      <c r="I337" s="141" t="s">
        <v>4041</v>
      </c>
      <c r="J337" s="141" t="s">
        <v>4043</v>
      </c>
      <c r="K337" s="141" t="s">
        <v>4047</v>
      </c>
      <c r="L337" t="s">
        <v>1</v>
      </c>
      <c r="M337" s="141" t="s">
        <v>4037</v>
      </c>
      <c r="N337" s="141" t="s">
        <v>126</v>
      </c>
      <c r="O337" s="141" t="s">
        <v>90</v>
      </c>
      <c r="P337" s="141" t="s">
        <v>90</v>
      </c>
      <c r="Q337" s="141" t="s">
        <v>423</v>
      </c>
      <c r="R337" s="141" t="s">
        <v>424</v>
      </c>
      <c r="S337" s="141" t="s">
        <v>425</v>
      </c>
      <c r="T337" s="141" t="s">
        <v>426</v>
      </c>
      <c r="U337" s="141" t="s">
        <v>426</v>
      </c>
      <c r="V337" s="141" t="s">
        <v>4048</v>
      </c>
      <c r="W337" s="141" t="s">
        <v>713</v>
      </c>
      <c r="X337" s="140">
        <v>44419</v>
      </c>
      <c r="Y337" s="141" t="s">
        <v>90</v>
      </c>
      <c r="Z337" s="140">
        <v>44419</v>
      </c>
      <c r="AA337" s="141" t="s">
        <v>90</v>
      </c>
      <c r="AB337" s="141" t="s">
        <v>4046</v>
      </c>
      <c r="AC337" s="140">
        <v>44603</v>
      </c>
      <c r="AD337" s="141" t="s">
        <v>90</v>
      </c>
      <c r="AE337" s="139">
        <v>2.15</v>
      </c>
      <c r="AF337" s="140"/>
      <c r="AG337" s="140">
        <v>44419</v>
      </c>
      <c r="AH337" s="139">
        <v>2</v>
      </c>
      <c r="AI337" s="139">
        <v>1000</v>
      </c>
      <c r="AJ337" s="141" t="s">
        <v>4045</v>
      </c>
      <c r="AK337" s="141" t="s">
        <v>90</v>
      </c>
      <c r="AL337" s="141" t="s">
        <v>90</v>
      </c>
      <c r="AM337" s="141" t="s">
        <v>90</v>
      </c>
      <c r="AN337" s="139"/>
      <c r="AO337" s="141" t="s">
        <v>435</v>
      </c>
      <c r="AP337" s="141" t="s">
        <v>427</v>
      </c>
      <c r="AQ337" s="139" t="s">
        <v>4044</v>
      </c>
      <c r="AR337" s="141" t="s">
        <v>372</v>
      </c>
      <c r="AS337" s="141" t="s">
        <v>1080</v>
      </c>
      <c r="AT337" s="141" t="s">
        <v>429</v>
      </c>
      <c r="AU337" s="141" t="s">
        <v>290</v>
      </c>
      <c r="AV337" s="139">
        <v>0.17</v>
      </c>
      <c r="AW337" s="139"/>
      <c r="AX337" s="139">
        <v>8.25</v>
      </c>
      <c r="AY337" s="139">
        <v>16.5</v>
      </c>
      <c r="AZ337" s="141" t="s">
        <v>4042</v>
      </c>
      <c r="BA337" s="141" t="s">
        <v>2596</v>
      </c>
      <c r="BB337" s="141" t="s">
        <v>1083</v>
      </c>
      <c r="BC337" s="139">
        <v>1.4999999999999999E-2</v>
      </c>
      <c r="BD337" s="139">
        <v>100</v>
      </c>
      <c r="BE337" s="141" t="s">
        <v>430</v>
      </c>
      <c r="BF337" s="141" t="s">
        <v>90</v>
      </c>
      <c r="BG337" s="141" t="s">
        <v>431</v>
      </c>
      <c r="BH337" s="141" t="s">
        <v>432</v>
      </c>
      <c r="BI337" s="139">
        <v>55</v>
      </c>
      <c r="BJ337" s="141" t="s">
        <v>433</v>
      </c>
      <c r="BK337" s="140">
        <v>45515</v>
      </c>
      <c r="BL337" s="139">
        <v>2.15</v>
      </c>
      <c r="BM337" s="141" t="s">
        <v>434</v>
      </c>
      <c r="BN337" s="141">
        <v>2</v>
      </c>
      <c r="BO337" s="141" t="s">
        <v>802</v>
      </c>
      <c r="BP337" s="141" t="s">
        <v>4039</v>
      </c>
      <c r="BQ337" s="140"/>
      <c r="BR337" s="141" t="s">
        <v>7</v>
      </c>
      <c r="BS337" s="141" t="s">
        <v>8</v>
      </c>
      <c r="BT337" s="141" t="s">
        <v>7</v>
      </c>
      <c r="BU337" s="141" t="s">
        <v>1080</v>
      </c>
      <c r="BV337" s="141" t="s">
        <v>1080</v>
      </c>
      <c r="BW337" t="s">
        <v>90</v>
      </c>
      <c r="BX337" s="141" t="s">
        <v>36</v>
      </c>
      <c r="BY337" s="141" t="s">
        <v>90</v>
      </c>
      <c r="BZ337" s="141" t="s">
        <v>90</v>
      </c>
      <c r="CA337" s="141" t="s">
        <v>243</v>
      </c>
      <c r="CB337" s="141" t="s">
        <v>90</v>
      </c>
      <c r="CC337" s="142" t="s">
        <v>8231</v>
      </c>
      <c r="CD337">
        <v>1</v>
      </c>
      <c r="CE337">
        <v>6.4683000000000002</v>
      </c>
      <c r="CF337">
        <v>7.7651000000000003</v>
      </c>
      <c r="CG337" s="141">
        <v>2</v>
      </c>
      <c r="CH337" s="141">
        <v>12.936999999999999</v>
      </c>
      <c r="CI337" s="141">
        <v>15.53</v>
      </c>
      <c r="CJ337" s="141" t="s">
        <v>8246</v>
      </c>
      <c r="CK337" s="141" t="s">
        <v>7</v>
      </c>
      <c r="CL337" s="141" t="s">
        <v>7</v>
      </c>
      <c r="CM337" s="139"/>
      <c r="CN337" s="141" t="s">
        <v>112</v>
      </c>
      <c r="CO337" s="139">
        <v>55</v>
      </c>
      <c r="CP337" s="141" t="s">
        <v>7806</v>
      </c>
      <c r="CQ337" s="141" t="s">
        <v>4906</v>
      </c>
      <c r="CR337" s="141" t="s">
        <v>90</v>
      </c>
      <c r="CS337" s="141" t="s">
        <v>4906</v>
      </c>
      <c r="CT337" s="141" t="s">
        <v>142</v>
      </c>
      <c r="CU337" s="141" t="s">
        <v>90</v>
      </c>
      <c r="CV337" s="142" t="s">
        <v>7</v>
      </c>
      <c r="CW337" s="142" t="s">
        <v>90</v>
      </c>
      <c r="CX337" s="141" t="s">
        <v>4049</v>
      </c>
    </row>
    <row r="338" spans="1:102" x14ac:dyDescent="0.25">
      <c r="A338" s="139">
        <v>462</v>
      </c>
      <c r="B338" s="141" t="s">
        <v>814</v>
      </c>
      <c r="C338" s="141" t="s">
        <v>701</v>
      </c>
      <c r="D338" s="141" t="s">
        <v>4051</v>
      </c>
      <c r="E338" s="140">
        <v>44411</v>
      </c>
      <c r="F338" s="141" t="s">
        <v>83</v>
      </c>
      <c r="G338" s="141" t="s">
        <v>90</v>
      </c>
      <c r="H338" s="141" t="s">
        <v>4053</v>
      </c>
      <c r="I338" s="141" t="s">
        <v>4054</v>
      </c>
      <c r="J338" s="141" t="s">
        <v>4055</v>
      </c>
      <c r="K338" s="141" t="s">
        <v>4058</v>
      </c>
      <c r="L338" t="s">
        <v>82</v>
      </c>
      <c r="M338" s="141" t="s">
        <v>4050</v>
      </c>
      <c r="N338" s="141" t="s">
        <v>982</v>
      </c>
      <c r="O338" s="141" t="s">
        <v>90</v>
      </c>
      <c r="P338" s="141" t="s">
        <v>90</v>
      </c>
      <c r="Q338" s="141" t="s">
        <v>423</v>
      </c>
      <c r="R338" s="141" t="s">
        <v>424</v>
      </c>
      <c r="S338" s="141" t="s">
        <v>981</v>
      </c>
      <c r="T338" s="141" t="s">
        <v>426</v>
      </c>
      <c r="U338" s="141" t="s">
        <v>426</v>
      </c>
      <c r="V338" s="141" t="s">
        <v>4059</v>
      </c>
      <c r="W338" s="141" t="s">
        <v>90</v>
      </c>
      <c r="X338" s="140">
        <v>44418</v>
      </c>
      <c r="Y338" s="141" t="s">
        <v>90</v>
      </c>
      <c r="Z338" s="140">
        <v>44418</v>
      </c>
      <c r="AA338" s="141" t="s">
        <v>90</v>
      </c>
      <c r="AB338" s="141" t="s">
        <v>4057</v>
      </c>
      <c r="AC338" s="140">
        <v>44510</v>
      </c>
      <c r="AD338" s="141" t="s">
        <v>4056</v>
      </c>
      <c r="AE338" s="139">
        <v>5.5622999999999996</v>
      </c>
      <c r="AF338" s="140"/>
      <c r="AG338" s="140">
        <v>44418</v>
      </c>
      <c r="AH338" s="139">
        <v>5</v>
      </c>
      <c r="AI338" s="139">
        <v>1000</v>
      </c>
      <c r="AJ338" s="141" t="s">
        <v>1433</v>
      </c>
      <c r="AK338" s="141" t="s">
        <v>90</v>
      </c>
      <c r="AL338" s="141" t="s">
        <v>90</v>
      </c>
      <c r="AM338" s="141" t="s">
        <v>90</v>
      </c>
      <c r="AN338" s="139"/>
      <c r="AO338" s="141" t="s">
        <v>435</v>
      </c>
      <c r="AP338" s="141" t="s">
        <v>1432</v>
      </c>
      <c r="AQ338" s="139" t="s">
        <v>2519</v>
      </c>
      <c r="AR338" s="141" t="s">
        <v>440</v>
      </c>
      <c r="AS338" s="141" t="s">
        <v>973</v>
      </c>
      <c r="AT338" s="141" t="s">
        <v>402</v>
      </c>
      <c r="AU338" s="141" t="s">
        <v>290</v>
      </c>
      <c r="AV338" s="139">
        <v>0.18</v>
      </c>
      <c r="AW338" s="139">
        <v>0.85</v>
      </c>
      <c r="AX338" s="139">
        <v>2.2000000000000002</v>
      </c>
      <c r="AY338" s="139">
        <v>11</v>
      </c>
      <c r="AZ338" s="141" t="s">
        <v>90</v>
      </c>
      <c r="BA338" s="141" t="s">
        <v>1430</v>
      </c>
      <c r="BB338" s="141" t="s">
        <v>439</v>
      </c>
      <c r="BC338" s="139">
        <v>1E-4</v>
      </c>
      <c r="BD338" s="139">
        <v>100</v>
      </c>
      <c r="BE338" s="141" t="s">
        <v>430</v>
      </c>
      <c r="BF338" s="141" t="s">
        <v>90</v>
      </c>
      <c r="BG338" s="141" t="s">
        <v>431</v>
      </c>
      <c r="BH338" s="141" t="s">
        <v>432</v>
      </c>
      <c r="BI338" s="139">
        <v>32</v>
      </c>
      <c r="BJ338" s="141" t="s">
        <v>433</v>
      </c>
      <c r="BK338" s="140">
        <v>45514</v>
      </c>
      <c r="BL338" s="139">
        <v>0.53</v>
      </c>
      <c r="BM338" s="141" t="s">
        <v>434</v>
      </c>
      <c r="BN338" s="141">
        <v>5</v>
      </c>
      <c r="BO338" s="141" t="s">
        <v>974</v>
      </c>
      <c r="BP338" s="141" t="s">
        <v>4052</v>
      </c>
      <c r="BQ338" s="140"/>
      <c r="BR338" s="141" t="s">
        <v>7</v>
      </c>
      <c r="BS338" s="141" t="s">
        <v>12</v>
      </c>
      <c r="BT338" s="141" t="s">
        <v>7</v>
      </c>
      <c r="BU338" s="141" t="s">
        <v>973</v>
      </c>
      <c r="BV338" s="141" t="s">
        <v>973</v>
      </c>
      <c r="BW338" t="s">
        <v>90</v>
      </c>
      <c r="BX338" s="141" t="s">
        <v>36</v>
      </c>
      <c r="BY338" s="141" t="s">
        <v>90</v>
      </c>
      <c r="BZ338" s="141" t="s">
        <v>90</v>
      </c>
      <c r="CA338" s="141" t="s">
        <v>243</v>
      </c>
      <c r="CB338" s="141" t="s">
        <v>90</v>
      </c>
      <c r="CC338" s="142" t="s">
        <v>8231</v>
      </c>
      <c r="CD338">
        <v>1</v>
      </c>
      <c r="CE338">
        <v>6.4683000000000002</v>
      </c>
      <c r="CF338">
        <v>7.7651000000000003</v>
      </c>
      <c r="CG338" s="141">
        <v>5</v>
      </c>
      <c r="CH338" s="141">
        <v>32.341999999999999</v>
      </c>
      <c r="CI338" s="141">
        <v>38.826000000000001</v>
      </c>
      <c r="CJ338" s="141" t="s">
        <v>8247</v>
      </c>
      <c r="CK338" s="141" t="s">
        <v>7</v>
      </c>
      <c r="CL338" s="141" t="s">
        <v>140</v>
      </c>
      <c r="CM338" s="139">
        <v>48</v>
      </c>
      <c r="CN338" s="141" t="s">
        <v>725</v>
      </c>
      <c r="CO338" s="139">
        <v>32</v>
      </c>
      <c r="CP338" s="141" t="s">
        <v>7794</v>
      </c>
      <c r="CQ338" s="141" t="s">
        <v>7911</v>
      </c>
      <c r="CR338" s="141" t="s">
        <v>7911</v>
      </c>
      <c r="CS338" s="141" t="s">
        <v>7911</v>
      </c>
      <c r="CT338" s="141" t="s">
        <v>142</v>
      </c>
      <c r="CU338" s="141" t="s">
        <v>90</v>
      </c>
      <c r="CV338" s="142" t="s">
        <v>7753</v>
      </c>
      <c r="CW338" s="142" t="s">
        <v>90</v>
      </c>
      <c r="CX338" s="141" t="s">
        <v>4060</v>
      </c>
    </row>
    <row r="339" spans="1:102" x14ac:dyDescent="0.25">
      <c r="A339" s="139">
        <v>461</v>
      </c>
      <c r="B339" s="141" t="s">
        <v>814</v>
      </c>
      <c r="C339" s="141" t="s">
        <v>4061</v>
      </c>
      <c r="D339" s="141" t="s">
        <v>4063</v>
      </c>
      <c r="E339" s="140">
        <v>44410</v>
      </c>
      <c r="F339" s="141" t="s">
        <v>83</v>
      </c>
      <c r="G339" s="141" t="s">
        <v>90</v>
      </c>
      <c r="H339" s="141" t="s">
        <v>4065</v>
      </c>
      <c r="I339" s="141" t="s">
        <v>4066</v>
      </c>
      <c r="J339" s="141" t="s">
        <v>3881</v>
      </c>
      <c r="K339" s="141" t="s">
        <v>4069</v>
      </c>
      <c r="L339" t="s">
        <v>1</v>
      </c>
      <c r="M339" s="141" t="s">
        <v>4062</v>
      </c>
      <c r="N339" s="141" t="s">
        <v>126</v>
      </c>
      <c r="O339" s="141" t="s">
        <v>90</v>
      </c>
      <c r="P339" s="141" t="s">
        <v>90</v>
      </c>
      <c r="Q339" s="141" t="s">
        <v>423</v>
      </c>
      <c r="R339" s="141" t="s">
        <v>424</v>
      </c>
      <c r="S339" s="141" t="s">
        <v>425</v>
      </c>
      <c r="T339" s="141" t="s">
        <v>426</v>
      </c>
      <c r="U339" s="141" t="s">
        <v>426</v>
      </c>
      <c r="V339" s="141" t="s">
        <v>4070</v>
      </c>
      <c r="W339" s="141" t="s">
        <v>713</v>
      </c>
      <c r="X339" s="140">
        <v>44417</v>
      </c>
      <c r="Y339" s="141" t="s">
        <v>90</v>
      </c>
      <c r="Z339" s="140">
        <v>44417</v>
      </c>
      <c r="AA339" s="141" t="s">
        <v>4061</v>
      </c>
      <c r="AB339" s="141" t="s">
        <v>4068</v>
      </c>
      <c r="AC339" s="140">
        <v>44601</v>
      </c>
      <c r="AD339" s="141" t="s">
        <v>90</v>
      </c>
      <c r="AE339" s="139">
        <v>3.1</v>
      </c>
      <c r="AF339" s="140"/>
      <c r="AG339" s="140">
        <v>44417</v>
      </c>
      <c r="AH339" s="139">
        <v>2</v>
      </c>
      <c r="AI339" s="139">
        <v>1000</v>
      </c>
      <c r="AJ339" s="141" t="s">
        <v>4067</v>
      </c>
      <c r="AK339" s="141" t="s">
        <v>90</v>
      </c>
      <c r="AL339" s="141" t="s">
        <v>90</v>
      </c>
      <c r="AM339" s="141" t="s">
        <v>90</v>
      </c>
      <c r="AN339" s="139"/>
      <c r="AO339" s="141" t="s">
        <v>436</v>
      </c>
      <c r="AP339" s="141" t="s">
        <v>427</v>
      </c>
      <c r="AQ339" s="139" t="s">
        <v>1367</v>
      </c>
      <c r="AR339" s="141" t="s">
        <v>440</v>
      </c>
      <c r="AS339" s="141" t="s">
        <v>428</v>
      </c>
      <c r="AT339" s="141" t="s">
        <v>429</v>
      </c>
      <c r="AU339" s="141" t="s">
        <v>290</v>
      </c>
      <c r="AV339" s="139"/>
      <c r="AW339" s="139"/>
      <c r="AX339" s="139"/>
      <c r="AY339" s="139"/>
      <c r="AZ339" s="141" t="s">
        <v>90</v>
      </c>
      <c r="BA339" s="141" t="s">
        <v>1179</v>
      </c>
      <c r="BB339" s="141" t="s">
        <v>1178</v>
      </c>
      <c r="BC339" s="139">
        <v>-5.2999999999999999E-2</v>
      </c>
      <c r="BD339" s="139">
        <v>100</v>
      </c>
      <c r="BE339" s="141" t="s">
        <v>430</v>
      </c>
      <c r="BF339" s="141" t="s">
        <v>90</v>
      </c>
      <c r="BG339" s="141" t="s">
        <v>458</v>
      </c>
      <c r="BH339" s="141" t="s">
        <v>432</v>
      </c>
      <c r="BI339" s="139">
        <v>50</v>
      </c>
      <c r="BJ339" s="141" t="s">
        <v>433</v>
      </c>
      <c r="BK339" s="140">
        <v>45513</v>
      </c>
      <c r="BL339" s="139">
        <v>3.1</v>
      </c>
      <c r="BM339" s="141" t="s">
        <v>434</v>
      </c>
      <c r="BN339" s="141">
        <v>2</v>
      </c>
      <c r="BO339" s="141" t="s">
        <v>428</v>
      </c>
      <c r="BP339" s="141" t="s">
        <v>4064</v>
      </c>
      <c r="BQ339" s="140"/>
      <c r="BR339" s="141" t="s">
        <v>7</v>
      </c>
      <c r="BS339" s="141" t="s">
        <v>23</v>
      </c>
      <c r="BT339" s="141" t="s">
        <v>7</v>
      </c>
      <c r="BU339" s="141" t="s">
        <v>428</v>
      </c>
      <c r="BV339" s="141" t="s">
        <v>428</v>
      </c>
      <c r="BW339" t="s">
        <v>90</v>
      </c>
      <c r="BX339" s="141" t="s">
        <v>38</v>
      </c>
      <c r="BY339" s="141" t="s">
        <v>90</v>
      </c>
      <c r="BZ339" s="141" t="s">
        <v>90</v>
      </c>
      <c r="CA339" s="141" t="s">
        <v>243</v>
      </c>
      <c r="CB339" s="141" t="s">
        <v>90</v>
      </c>
      <c r="CC339" s="142" t="s">
        <v>8231</v>
      </c>
      <c r="CD339">
        <v>1</v>
      </c>
      <c r="CE339">
        <v>6.4683000000000002</v>
      </c>
      <c r="CF339">
        <v>7.7651000000000003</v>
      </c>
      <c r="CG339" s="141">
        <v>2</v>
      </c>
      <c r="CH339" s="141">
        <v>12.936999999999999</v>
      </c>
      <c r="CI339" s="141">
        <v>15.53</v>
      </c>
      <c r="CJ339" s="141" t="s">
        <v>90</v>
      </c>
      <c r="CK339" s="141" t="s">
        <v>7</v>
      </c>
      <c r="CL339" s="141" t="s">
        <v>7</v>
      </c>
      <c r="CM339" s="139"/>
      <c r="CN339" s="141" t="s">
        <v>112</v>
      </c>
      <c r="CO339" s="139">
        <v>50</v>
      </c>
      <c r="CP339" s="141" t="s">
        <v>7779</v>
      </c>
      <c r="CQ339" s="141" t="s">
        <v>4066</v>
      </c>
      <c r="CR339" s="141" t="s">
        <v>90</v>
      </c>
      <c r="CS339" s="141" t="s">
        <v>4066</v>
      </c>
      <c r="CT339" s="141" t="s">
        <v>142</v>
      </c>
      <c r="CU339" s="141" t="s">
        <v>90</v>
      </c>
      <c r="CV339" s="142" t="s">
        <v>7</v>
      </c>
      <c r="CW339" s="142" t="s">
        <v>90</v>
      </c>
      <c r="CX339" s="141" t="s">
        <v>4071</v>
      </c>
    </row>
    <row r="340" spans="1:102" x14ac:dyDescent="0.25">
      <c r="A340" s="139">
        <v>460</v>
      </c>
      <c r="B340" s="141" t="s">
        <v>7731</v>
      </c>
      <c r="C340" s="141" t="s">
        <v>4072</v>
      </c>
      <c r="D340" s="141" t="s">
        <v>4074</v>
      </c>
      <c r="E340" s="140">
        <v>44407</v>
      </c>
      <c r="F340" s="141" t="s">
        <v>83</v>
      </c>
      <c r="G340" s="141" t="s">
        <v>90</v>
      </c>
      <c r="H340" s="141" t="s">
        <v>90</v>
      </c>
      <c r="I340" s="141" t="s">
        <v>3191</v>
      </c>
      <c r="J340" s="141" t="s">
        <v>4078</v>
      </c>
      <c r="K340" s="141" t="s">
        <v>90</v>
      </c>
      <c r="L340" t="s">
        <v>1</v>
      </c>
      <c r="M340" s="141" t="s">
        <v>4073</v>
      </c>
      <c r="N340" s="141" t="s">
        <v>126</v>
      </c>
      <c r="O340" s="141" t="s">
        <v>90</v>
      </c>
      <c r="P340" s="141" t="s">
        <v>90</v>
      </c>
      <c r="Q340" s="141" t="s">
        <v>423</v>
      </c>
      <c r="R340" s="141" t="s">
        <v>424</v>
      </c>
      <c r="S340" s="141" t="s">
        <v>425</v>
      </c>
      <c r="T340" s="141" t="s">
        <v>426</v>
      </c>
      <c r="U340" s="141" t="s">
        <v>426</v>
      </c>
      <c r="V340" s="141" t="s">
        <v>4081</v>
      </c>
      <c r="W340" s="141" t="s">
        <v>2227</v>
      </c>
      <c r="X340" s="140">
        <v>44413</v>
      </c>
      <c r="Y340" s="141" t="s">
        <v>90</v>
      </c>
      <c r="Z340" s="140">
        <v>44413</v>
      </c>
      <c r="AA340" s="141" t="s">
        <v>90</v>
      </c>
      <c r="AB340" s="141" t="s">
        <v>4080</v>
      </c>
      <c r="AC340" s="140">
        <v>44597</v>
      </c>
      <c r="AD340" s="141" t="s">
        <v>90</v>
      </c>
      <c r="AE340" s="139">
        <v>2</v>
      </c>
      <c r="AF340" s="140"/>
      <c r="AG340" s="140">
        <v>44413</v>
      </c>
      <c r="AH340" s="139">
        <v>0.48</v>
      </c>
      <c r="AI340" s="139">
        <v>1000</v>
      </c>
      <c r="AJ340" s="141" t="s">
        <v>4079</v>
      </c>
      <c r="AK340" s="141" t="s">
        <v>90</v>
      </c>
      <c r="AL340" s="141" t="s">
        <v>90</v>
      </c>
      <c r="AM340" s="141" t="s">
        <v>90</v>
      </c>
      <c r="AN340" s="139"/>
      <c r="AO340" s="141" t="s">
        <v>436</v>
      </c>
      <c r="AP340" s="141" t="s">
        <v>427</v>
      </c>
      <c r="AQ340" s="139" t="s">
        <v>1916</v>
      </c>
      <c r="AR340" s="141" t="s">
        <v>438</v>
      </c>
      <c r="AS340" s="141" t="s">
        <v>428</v>
      </c>
      <c r="AT340" s="141" t="s">
        <v>429</v>
      </c>
      <c r="AU340" s="141" t="s">
        <v>290</v>
      </c>
      <c r="AV340" s="139"/>
      <c r="AW340" s="139"/>
      <c r="AX340" s="139"/>
      <c r="AY340" s="139"/>
      <c r="AZ340" s="141" t="s">
        <v>3218</v>
      </c>
      <c r="BA340" s="141" t="s">
        <v>791</v>
      </c>
      <c r="BB340" s="141" t="s">
        <v>790</v>
      </c>
      <c r="BC340" s="139"/>
      <c r="BD340" s="139">
        <v>100</v>
      </c>
      <c r="BE340" s="141" t="s">
        <v>430</v>
      </c>
      <c r="BF340" s="141" t="s">
        <v>4077</v>
      </c>
      <c r="BG340" s="141" t="s">
        <v>789</v>
      </c>
      <c r="BH340" s="141" t="s">
        <v>432</v>
      </c>
      <c r="BI340" s="139"/>
      <c r="BJ340" s="141" t="s">
        <v>433</v>
      </c>
      <c r="BK340" s="140">
        <v>45448</v>
      </c>
      <c r="BL340" s="139">
        <v>2</v>
      </c>
      <c r="BM340" s="141" t="s">
        <v>4076</v>
      </c>
      <c r="BN340" s="141">
        <v>0.48</v>
      </c>
      <c r="BO340" s="141" t="s">
        <v>428</v>
      </c>
      <c r="BP340" s="141" t="s">
        <v>4075</v>
      </c>
      <c r="BQ340" s="140"/>
      <c r="BR340" s="141" t="s">
        <v>7</v>
      </c>
      <c r="BS340" s="141" t="s">
        <v>15</v>
      </c>
      <c r="BT340" s="141" t="s">
        <v>141</v>
      </c>
      <c r="BU340" s="141" t="s">
        <v>428</v>
      </c>
      <c r="BV340" s="141" t="s">
        <v>428</v>
      </c>
      <c r="BW340" t="s">
        <v>90</v>
      </c>
      <c r="BX340" s="141" t="s">
        <v>109</v>
      </c>
      <c r="BY340" s="141" t="s">
        <v>299</v>
      </c>
      <c r="BZ340" s="141" t="s">
        <v>90</v>
      </c>
      <c r="CA340" s="141" t="s">
        <v>243</v>
      </c>
      <c r="CB340" s="141" t="s">
        <v>90</v>
      </c>
      <c r="CC340" s="142" t="s">
        <v>8231</v>
      </c>
      <c r="CD340">
        <v>1</v>
      </c>
      <c r="CE340">
        <v>6.4683000000000002</v>
      </c>
      <c r="CF340">
        <v>7.7651000000000003</v>
      </c>
      <c r="CG340" s="141">
        <v>0.48</v>
      </c>
      <c r="CH340" s="141">
        <v>3.105</v>
      </c>
      <c r="CI340" s="141">
        <v>3.7269999999999999</v>
      </c>
      <c r="CJ340" s="141" t="s">
        <v>90</v>
      </c>
      <c r="CK340" s="141" t="s">
        <v>7</v>
      </c>
      <c r="CL340" s="141" t="s">
        <v>7</v>
      </c>
      <c r="CM340" s="139"/>
      <c r="CN340" s="141" t="s">
        <v>112</v>
      </c>
      <c r="CO340" s="139"/>
      <c r="CP340" s="141" t="s">
        <v>90</v>
      </c>
      <c r="CQ340" s="141" t="s">
        <v>3191</v>
      </c>
      <c r="CR340" s="141" t="s">
        <v>90</v>
      </c>
      <c r="CS340" s="141" t="s">
        <v>3191</v>
      </c>
      <c r="CT340" s="141" t="s">
        <v>7912</v>
      </c>
      <c r="CU340" s="141" t="s">
        <v>90</v>
      </c>
      <c r="CV340" s="142" t="s">
        <v>7</v>
      </c>
      <c r="CW340" s="142" t="s">
        <v>90</v>
      </c>
      <c r="CX340" s="141" t="s">
        <v>4082</v>
      </c>
    </row>
    <row r="341" spans="1:102" x14ac:dyDescent="0.25">
      <c r="A341" s="139">
        <v>459</v>
      </c>
      <c r="B341" s="141" t="s">
        <v>719</v>
      </c>
      <c r="C341" s="141" t="s">
        <v>4083</v>
      </c>
      <c r="D341" s="141" t="s">
        <v>4085</v>
      </c>
      <c r="E341" s="140">
        <v>44406</v>
      </c>
      <c r="F341" s="141" t="s">
        <v>83</v>
      </c>
      <c r="G341" s="141" t="s">
        <v>90</v>
      </c>
      <c r="H341" s="141" t="s">
        <v>90</v>
      </c>
      <c r="I341" s="141" t="s">
        <v>90</v>
      </c>
      <c r="J341" s="141" t="s">
        <v>4088</v>
      </c>
      <c r="K341" s="141" t="s">
        <v>4092</v>
      </c>
      <c r="L341" t="s">
        <v>1</v>
      </c>
      <c r="M341" s="141" t="s">
        <v>4084</v>
      </c>
      <c r="N341" s="141" t="s">
        <v>126</v>
      </c>
      <c r="O341" s="141" t="s">
        <v>90</v>
      </c>
      <c r="P341" s="141" t="s">
        <v>90</v>
      </c>
      <c r="Q341" s="141" t="s">
        <v>423</v>
      </c>
      <c r="R341" s="141" t="s">
        <v>424</v>
      </c>
      <c r="S341" s="141" t="s">
        <v>425</v>
      </c>
      <c r="T341" s="141" t="s">
        <v>426</v>
      </c>
      <c r="U341" s="141" t="s">
        <v>426</v>
      </c>
      <c r="V341" s="141" t="s">
        <v>4093</v>
      </c>
      <c r="W341" s="141" t="s">
        <v>713</v>
      </c>
      <c r="X341" s="140">
        <v>44413</v>
      </c>
      <c r="Y341" s="141" t="s">
        <v>90</v>
      </c>
      <c r="Z341" s="140">
        <v>44413</v>
      </c>
      <c r="AA341" s="141" t="s">
        <v>90</v>
      </c>
      <c r="AB341" s="141" t="s">
        <v>4091</v>
      </c>
      <c r="AC341" s="140">
        <v>44597</v>
      </c>
      <c r="AD341" s="141" t="s">
        <v>90</v>
      </c>
      <c r="AE341" s="139">
        <v>3.7</v>
      </c>
      <c r="AF341" s="140"/>
      <c r="AG341" s="140">
        <v>44413</v>
      </c>
      <c r="AH341" s="139">
        <v>3</v>
      </c>
      <c r="AI341" s="139">
        <v>1000</v>
      </c>
      <c r="AJ341" s="141" t="s">
        <v>4090</v>
      </c>
      <c r="AK341" s="141" t="s">
        <v>90</v>
      </c>
      <c r="AL341" s="141" t="s">
        <v>90</v>
      </c>
      <c r="AM341" s="141" t="s">
        <v>90</v>
      </c>
      <c r="AN341" s="139"/>
      <c r="AO341" s="141" t="s">
        <v>436</v>
      </c>
      <c r="AP341" s="141" t="s">
        <v>427</v>
      </c>
      <c r="AQ341" s="139" t="s">
        <v>4089</v>
      </c>
      <c r="AR341" s="141" t="s">
        <v>90</v>
      </c>
      <c r="AS341" s="141" t="s">
        <v>428</v>
      </c>
      <c r="AT341" s="141" t="s">
        <v>459</v>
      </c>
      <c r="AU341" s="141" t="s">
        <v>290</v>
      </c>
      <c r="AV341" s="139"/>
      <c r="AW341" s="139"/>
      <c r="AX341" s="139"/>
      <c r="AY341" s="139"/>
      <c r="AZ341" s="141" t="s">
        <v>4087</v>
      </c>
      <c r="BA341" s="141" t="s">
        <v>909</v>
      </c>
      <c r="BB341" s="141" t="s">
        <v>875</v>
      </c>
      <c r="BC341" s="139"/>
      <c r="BD341" s="139">
        <v>100</v>
      </c>
      <c r="BE341" s="141" t="s">
        <v>430</v>
      </c>
      <c r="BF341" s="141" t="s">
        <v>90</v>
      </c>
      <c r="BG341" s="141" t="s">
        <v>431</v>
      </c>
      <c r="BH341" s="141" t="s">
        <v>432</v>
      </c>
      <c r="BI341" s="139"/>
      <c r="BJ341" s="141" t="s">
        <v>107</v>
      </c>
      <c r="BK341" s="140">
        <v>45509</v>
      </c>
      <c r="BL341" s="139">
        <v>3.7</v>
      </c>
      <c r="BM341" s="141" t="s">
        <v>434</v>
      </c>
      <c r="BN341" s="141">
        <v>3</v>
      </c>
      <c r="BO341" s="141" t="s">
        <v>428</v>
      </c>
      <c r="BP341" s="141" t="s">
        <v>4086</v>
      </c>
      <c r="BQ341" s="140"/>
      <c r="BR341" s="141" t="s">
        <v>7</v>
      </c>
      <c r="BS341" s="141" t="s">
        <v>19</v>
      </c>
      <c r="BT341" s="141" t="s">
        <v>7</v>
      </c>
      <c r="BU341" s="141" t="s">
        <v>428</v>
      </c>
      <c r="BV341" s="141" t="s">
        <v>428</v>
      </c>
      <c r="BW341" t="s">
        <v>90</v>
      </c>
      <c r="BX341" s="141" t="s">
        <v>36</v>
      </c>
      <c r="BY341" s="141" t="s">
        <v>90</v>
      </c>
      <c r="BZ341" s="141" t="s">
        <v>90</v>
      </c>
      <c r="CA341" s="141" t="s">
        <v>107</v>
      </c>
      <c r="CB341" s="141" t="s">
        <v>90</v>
      </c>
      <c r="CC341" s="142" t="s">
        <v>8231</v>
      </c>
      <c r="CD341">
        <v>1</v>
      </c>
      <c r="CE341">
        <v>6.4683000000000002</v>
      </c>
      <c r="CF341">
        <v>7.7651000000000003</v>
      </c>
      <c r="CG341" s="141">
        <v>3</v>
      </c>
      <c r="CH341" s="141">
        <v>19.405000000000001</v>
      </c>
      <c r="CI341" s="141">
        <v>23.295000000000002</v>
      </c>
      <c r="CJ341" s="141" t="s">
        <v>90</v>
      </c>
      <c r="CK341" s="141" t="s">
        <v>7</v>
      </c>
      <c r="CL341" s="141" t="s">
        <v>7</v>
      </c>
      <c r="CM341" s="139"/>
      <c r="CN341" s="141" t="s">
        <v>112</v>
      </c>
      <c r="CO341" s="139"/>
      <c r="CP341" s="141" t="s">
        <v>90</v>
      </c>
      <c r="CQ341" s="141" t="s">
        <v>90</v>
      </c>
      <c r="CR341" s="141" t="s">
        <v>90</v>
      </c>
      <c r="CS341" s="141" t="s">
        <v>3476</v>
      </c>
      <c r="CT341" s="141" t="s">
        <v>142</v>
      </c>
      <c r="CU341" s="141" t="s">
        <v>90</v>
      </c>
      <c r="CV341" s="142" t="s">
        <v>7</v>
      </c>
      <c r="CW341" s="142" t="s">
        <v>90</v>
      </c>
      <c r="CX341" s="141" t="s">
        <v>4094</v>
      </c>
    </row>
    <row r="342" spans="1:102" x14ac:dyDescent="0.25">
      <c r="A342" s="139">
        <v>458</v>
      </c>
      <c r="B342" s="141" t="s">
        <v>7732</v>
      </c>
      <c r="C342" s="141" t="s">
        <v>4095</v>
      </c>
      <c r="D342" s="141" t="s">
        <v>4097</v>
      </c>
      <c r="E342" s="140">
        <v>44404</v>
      </c>
      <c r="F342" s="141" t="s">
        <v>83</v>
      </c>
      <c r="G342" s="141" t="s">
        <v>90</v>
      </c>
      <c r="H342" s="141" t="s">
        <v>90</v>
      </c>
      <c r="I342" s="141" t="s">
        <v>90</v>
      </c>
      <c r="J342" s="141" t="s">
        <v>4102</v>
      </c>
      <c r="K342" s="141" t="s">
        <v>4106</v>
      </c>
      <c r="L342" t="s">
        <v>1</v>
      </c>
      <c r="M342" s="141" t="s">
        <v>4096</v>
      </c>
      <c r="N342" s="141" t="s">
        <v>126</v>
      </c>
      <c r="O342" s="141" t="s">
        <v>90</v>
      </c>
      <c r="P342" s="141" t="s">
        <v>90</v>
      </c>
      <c r="Q342" s="141" t="s">
        <v>423</v>
      </c>
      <c r="R342" s="141" t="s">
        <v>424</v>
      </c>
      <c r="S342" s="141" t="s">
        <v>425</v>
      </c>
      <c r="T342" s="141" t="s">
        <v>426</v>
      </c>
      <c r="U342" s="141" t="s">
        <v>426</v>
      </c>
      <c r="V342" s="141" t="s">
        <v>4107</v>
      </c>
      <c r="W342" s="141" t="s">
        <v>2227</v>
      </c>
      <c r="X342" s="140">
        <v>44407</v>
      </c>
      <c r="Y342" s="141" t="s">
        <v>90</v>
      </c>
      <c r="Z342" s="140">
        <v>44407</v>
      </c>
      <c r="AA342" s="141" t="s">
        <v>90</v>
      </c>
      <c r="AB342" s="141" t="s">
        <v>4105</v>
      </c>
      <c r="AC342" s="140">
        <v>44591</v>
      </c>
      <c r="AD342" s="141" t="s">
        <v>90</v>
      </c>
      <c r="AE342" s="139">
        <v>1.93</v>
      </c>
      <c r="AF342" s="140"/>
      <c r="AG342" s="140">
        <v>44407</v>
      </c>
      <c r="AH342" s="139">
        <v>0.89</v>
      </c>
      <c r="AI342" s="139">
        <v>1000</v>
      </c>
      <c r="AJ342" s="141" t="s">
        <v>4104</v>
      </c>
      <c r="AK342" s="141" t="s">
        <v>90</v>
      </c>
      <c r="AL342" s="141" t="s">
        <v>90</v>
      </c>
      <c r="AM342" s="141" t="s">
        <v>90</v>
      </c>
      <c r="AN342" s="139"/>
      <c r="AO342" s="141" t="s">
        <v>436</v>
      </c>
      <c r="AP342" s="141" t="s">
        <v>427</v>
      </c>
      <c r="AQ342" s="139" t="s">
        <v>4103</v>
      </c>
      <c r="AR342" s="141" t="s">
        <v>438</v>
      </c>
      <c r="AS342" s="141" t="s">
        <v>428</v>
      </c>
      <c r="AT342" s="141" t="s">
        <v>429</v>
      </c>
      <c r="AU342" s="141" t="s">
        <v>290</v>
      </c>
      <c r="AV342" s="139"/>
      <c r="AW342" s="139"/>
      <c r="AX342" s="139"/>
      <c r="AY342" s="139"/>
      <c r="AZ342" s="141" t="s">
        <v>4101</v>
      </c>
      <c r="BA342" s="141" t="s">
        <v>4100</v>
      </c>
      <c r="BB342" s="141" t="s">
        <v>3230</v>
      </c>
      <c r="BC342" s="139"/>
      <c r="BD342" s="139">
        <v>100</v>
      </c>
      <c r="BE342" s="141" t="s">
        <v>430</v>
      </c>
      <c r="BF342" s="141" t="s">
        <v>4099</v>
      </c>
      <c r="BG342" s="141" t="s">
        <v>789</v>
      </c>
      <c r="BH342" s="141" t="s">
        <v>432</v>
      </c>
      <c r="BI342" s="139"/>
      <c r="BJ342" s="141" t="s">
        <v>433</v>
      </c>
      <c r="BK342" s="140">
        <v>45503</v>
      </c>
      <c r="BL342" s="139">
        <v>1.93</v>
      </c>
      <c r="BM342" s="141" t="s">
        <v>434</v>
      </c>
      <c r="BN342" s="141">
        <v>0.89</v>
      </c>
      <c r="BO342" s="141" t="s">
        <v>428</v>
      </c>
      <c r="BP342" s="141" t="s">
        <v>4098</v>
      </c>
      <c r="BQ342" s="140"/>
      <c r="BR342" s="141" t="s">
        <v>7</v>
      </c>
      <c r="BS342" s="141" t="s">
        <v>11</v>
      </c>
      <c r="BT342" s="141" t="s">
        <v>7</v>
      </c>
      <c r="BU342" s="141" t="s">
        <v>428</v>
      </c>
      <c r="BV342" s="141" t="s">
        <v>428</v>
      </c>
      <c r="BW342" t="s">
        <v>90</v>
      </c>
      <c r="BX342" s="141" t="s">
        <v>109</v>
      </c>
      <c r="BY342" s="141" t="s">
        <v>294</v>
      </c>
      <c r="BZ342" s="141" t="s">
        <v>90</v>
      </c>
      <c r="CA342" s="141" t="s">
        <v>243</v>
      </c>
      <c r="CB342" s="141" t="s">
        <v>90</v>
      </c>
      <c r="CC342" s="142" t="s">
        <v>8231</v>
      </c>
      <c r="CD342">
        <v>1</v>
      </c>
      <c r="CE342">
        <v>6.4683000000000002</v>
      </c>
      <c r="CF342">
        <v>7.7651000000000003</v>
      </c>
      <c r="CG342" s="141">
        <v>0.89</v>
      </c>
      <c r="CH342" s="141">
        <v>5.7569999999999997</v>
      </c>
      <c r="CI342" s="141">
        <v>6.9109999999999996</v>
      </c>
      <c r="CJ342" s="141" t="s">
        <v>90</v>
      </c>
      <c r="CK342" s="141" t="s">
        <v>7</v>
      </c>
      <c r="CL342" s="141" t="s">
        <v>7</v>
      </c>
      <c r="CM342" s="139"/>
      <c r="CN342" s="141" t="s">
        <v>112</v>
      </c>
      <c r="CO342" s="139"/>
      <c r="CP342" s="141" t="s">
        <v>90</v>
      </c>
      <c r="CQ342" s="141" t="s">
        <v>90</v>
      </c>
      <c r="CR342" s="141" t="s">
        <v>90</v>
      </c>
      <c r="CS342" s="141" t="s">
        <v>7913</v>
      </c>
      <c r="CT342" s="141" t="s">
        <v>142</v>
      </c>
      <c r="CU342" s="141" t="s">
        <v>90</v>
      </c>
      <c r="CV342" s="142" t="s">
        <v>7</v>
      </c>
      <c r="CW342" s="142" t="s">
        <v>90</v>
      </c>
      <c r="CX342" s="141" t="s">
        <v>4108</v>
      </c>
    </row>
    <row r="343" spans="1:102" x14ac:dyDescent="0.25">
      <c r="A343" s="139">
        <v>457</v>
      </c>
      <c r="B343" s="141" t="s">
        <v>7730</v>
      </c>
      <c r="C343" s="141" t="s">
        <v>3924</v>
      </c>
      <c r="D343" s="141" t="s">
        <v>3936</v>
      </c>
      <c r="E343" s="140">
        <v>44403</v>
      </c>
      <c r="F343" s="141" t="s">
        <v>83</v>
      </c>
      <c r="G343" s="141" t="s">
        <v>90</v>
      </c>
      <c r="H343" s="141" t="s">
        <v>90</v>
      </c>
      <c r="I343" s="141" t="s">
        <v>3492</v>
      </c>
      <c r="J343" s="141" t="s">
        <v>4117</v>
      </c>
      <c r="K343" s="141" t="s">
        <v>4118</v>
      </c>
      <c r="L343" t="s">
        <v>3</v>
      </c>
      <c r="M343" s="141" t="s">
        <v>3925</v>
      </c>
      <c r="N343" s="141" t="s">
        <v>126</v>
      </c>
      <c r="O343" s="141" t="s">
        <v>90</v>
      </c>
      <c r="P343" s="141" t="s">
        <v>90</v>
      </c>
      <c r="Q343" s="141" t="s">
        <v>423</v>
      </c>
      <c r="R343" s="141" t="s">
        <v>424</v>
      </c>
      <c r="S343" s="141" t="s">
        <v>1985</v>
      </c>
      <c r="T343" s="141" t="s">
        <v>426</v>
      </c>
      <c r="U343" s="141" t="s">
        <v>426</v>
      </c>
      <c r="V343" s="141" t="s">
        <v>3939</v>
      </c>
      <c r="W343" s="141" t="s">
        <v>713</v>
      </c>
      <c r="X343" s="140">
        <v>44412</v>
      </c>
      <c r="Y343" s="141" t="s">
        <v>90</v>
      </c>
      <c r="Z343" s="140">
        <v>44412</v>
      </c>
      <c r="AA343" s="141" t="s">
        <v>3924</v>
      </c>
      <c r="AB343" s="141" t="s">
        <v>3933</v>
      </c>
      <c r="AC343" s="140">
        <v>44596</v>
      </c>
      <c r="AD343" s="141" t="s">
        <v>90</v>
      </c>
      <c r="AE343" s="139">
        <v>12.5</v>
      </c>
      <c r="AF343" s="140"/>
      <c r="AG343" s="140">
        <v>44412</v>
      </c>
      <c r="AH343" s="139">
        <v>3</v>
      </c>
      <c r="AI343" s="139">
        <v>1000</v>
      </c>
      <c r="AJ343" s="141" t="s">
        <v>3932</v>
      </c>
      <c r="AK343" s="141" t="s">
        <v>90</v>
      </c>
      <c r="AL343" s="141" t="s">
        <v>90</v>
      </c>
      <c r="AM343" s="141" t="s">
        <v>90</v>
      </c>
      <c r="AN343" s="139"/>
      <c r="AO343" s="141" t="s">
        <v>1985</v>
      </c>
      <c r="AP343" s="141" t="s">
        <v>1984</v>
      </c>
      <c r="AQ343" s="139" t="s">
        <v>3938</v>
      </c>
      <c r="AR343" s="141" t="s">
        <v>3931</v>
      </c>
      <c r="AS343" s="141" t="s">
        <v>3323</v>
      </c>
      <c r="AT343" s="141" t="s">
        <v>1310</v>
      </c>
      <c r="AU343" s="141" t="s">
        <v>290</v>
      </c>
      <c r="AV343" s="139"/>
      <c r="AW343" s="139"/>
      <c r="AX343" s="139"/>
      <c r="AY343" s="139"/>
      <c r="AZ343" s="141" t="s">
        <v>90</v>
      </c>
      <c r="BA343" s="141" t="s">
        <v>3929</v>
      </c>
      <c r="BB343" s="141" t="s">
        <v>717</v>
      </c>
      <c r="BC343" s="139">
        <v>-3.3999999999999998E-3</v>
      </c>
      <c r="BD343" s="139">
        <v>100</v>
      </c>
      <c r="BE343" s="141" t="s">
        <v>430</v>
      </c>
      <c r="BF343" s="141" t="s">
        <v>90</v>
      </c>
      <c r="BG343" s="141" t="s">
        <v>458</v>
      </c>
      <c r="BH343" s="141" t="s">
        <v>432</v>
      </c>
      <c r="BI343" s="139"/>
      <c r="BJ343" s="141" t="s">
        <v>803</v>
      </c>
      <c r="BK343" s="140">
        <v>45295</v>
      </c>
      <c r="BL343" s="139">
        <v>12.5</v>
      </c>
      <c r="BM343" s="141" t="s">
        <v>3937</v>
      </c>
      <c r="BN343" s="141">
        <v>3</v>
      </c>
      <c r="BO343" s="141" t="s">
        <v>2247</v>
      </c>
      <c r="BP343" s="141" t="s">
        <v>3927</v>
      </c>
      <c r="BQ343" s="140">
        <v>44510</v>
      </c>
      <c r="BR343" s="141" t="s">
        <v>7</v>
      </c>
      <c r="BS343" s="141" t="s">
        <v>16</v>
      </c>
      <c r="BT343" s="141" t="s">
        <v>7</v>
      </c>
      <c r="BU343" s="141" t="s">
        <v>428</v>
      </c>
      <c r="BV343" s="141" t="s">
        <v>428</v>
      </c>
      <c r="BW343" t="s">
        <v>90</v>
      </c>
      <c r="BX343" s="141" t="s">
        <v>38</v>
      </c>
      <c r="BY343" s="141" t="s">
        <v>90</v>
      </c>
      <c r="BZ343" s="141" t="s">
        <v>90</v>
      </c>
      <c r="CA343" s="141" t="s">
        <v>261</v>
      </c>
      <c r="CB343" s="141" t="s">
        <v>90</v>
      </c>
      <c r="CC343" s="142" t="s">
        <v>8231</v>
      </c>
      <c r="CD343">
        <v>1</v>
      </c>
      <c r="CE343">
        <v>6.4683000000000002</v>
      </c>
      <c r="CF343">
        <v>7.7651000000000003</v>
      </c>
      <c r="CG343" s="141">
        <v>3</v>
      </c>
      <c r="CH343" s="141">
        <v>19.405000000000001</v>
      </c>
      <c r="CI343" s="141">
        <v>23.295000000000002</v>
      </c>
      <c r="CJ343" s="141" t="s">
        <v>90</v>
      </c>
      <c r="CK343" s="141" t="s">
        <v>7</v>
      </c>
      <c r="CL343" s="141" t="s">
        <v>7</v>
      </c>
      <c r="CM343" s="139"/>
      <c r="CN343" s="141" t="s">
        <v>112</v>
      </c>
      <c r="CO343" s="139"/>
      <c r="CP343" s="141" t="s">
        <v>90</v>
      </c>
      <c r="CQ343" s="141" t="s">
        <v>3492</v>
      </c>
      <c r="CR343" s="141" t="s">
        <v>90</v>
      </c>
      <c r="CS343" s="141" t="s">
        <v>3492</v>
      </c>
      <c r="CT343" s="141" t="s">
        <v>7877</v>
      </c>
      <c r="CU343" s="141" t="s">
        <v>90</v>
      </c>
      <c r="CV343" s="142" t="s">
        <v>7</v>
      </c>
      <c r="CW343" s="142" t="s">
        <v>90</v>
      </c>
      <c r="CX343" s="141" t="s">
        <v>4119</v>
      </c>
    </row>
    <row r="344" spans="1:102" x14ac:dyDescent="0.25">
      <c r="A344" s="139">
        <v>456</v>
      </c>
      <c r="B344" s="141" t="s">
        <v>814</v>
      </c>
      <c r="C344" s="141" t="s">
        <v>969</v>
      </c>
      <c r="D344" s="141" t="s">
        <v>4110</v>
      </c>
      <c r="E344" s="140">
        <v>44403</v>
      </c>
      <c r="F344" s="141" t="s">
        <v>83</v>
      </c>
      <c r="G344" s="141" t="s">
        <v>90</v>
      </c>
      <c r="H344" s="141" t="s">
        <v>4112</v>
      </c>
      <c r="I344" s="141" t="s">
        <v>4113</v>
      </c>
      <c r="J344" s="141" t="s">
        <v>4114</v>
      </c>
      <c r="K344" s="141" t="s">
        <v>90</v>
      </c>
      <c r="L344" t="s">
        <v>82</v>
      </c>
      <c r="M344" s="141" t="s">
        <v>4109</v>
      </c>
      <c r="N344" s="141" t="s">
        <v>126</v>
      </c>
      <c r="O344" s="141" t="s">
        <v>969</v>
      </c>
      <c r="P344" s="141" t="s">
        <v>90</v>
      </c>
      <c r="Q344" s="141" t="s">
        <v>423</v>
      </c>
      <c r="R344" s="141" t="s">
        <v>424</v>
      </c>
      <c r="S344" s="141" t="s">
        <v>425</v>
      </c>
      <c r="T344" s="141" t="s">
        <v>426</v>
      </c>
      <c r="U344" s="141" t="s">
        <v>426</v>
      </c>
      <c r="V344" s="141" t="s">
        <v>4115</v>
      </c>
      <c r="W344" s="141" t="s">
        <v>713</v>
      </c>
      <c r="X344" s="140">
        <v>44410</v>
      </c>
      <c r="Y344" s="141" t="s">
        <v>90</v>
      </c>
      <c r="Z344" s="140">
        <v>44410</v>
      </c>
      <c r="AA344" s="141" t="s">
        <v>90</v>
      </c>
      <c r="AB344" s="141" t="s">
        <v>980</v>
      </c>
      <c r="AC344" s="140">
        <v>44594</v>
      </c>
      <c r="AD344" s="141" t="s">
        <v>90</v>
      </c>
      <c r="AE344" s="139">
        <v>1.25</v>
      </c>
      <c r="AF344" s="140"/>
      <c r="AG344" s="140">
        <v>44410</v>
      </c>
      <c r="AH344" s="139">
        <v>4.5</v>
      </c>
      <c r="AI344" s="139">
        <v>1000</v>
      </c>
      <c r="AJ344" s="141" t="s">
        <v>978</v>
      </c>
      <c r="AK344" s="141" t="s">
        <v>90</v>
      </c>
      <c r="AL344" s="141" t="s">
        <v>90</v>
      </c>
      <c r="AM344" s="141" t="s">
        <v>90</v>
      </c>
      <c r="AN344" s="139"/>
      <c r="AO344" s="141" t="s">
        <v>435</v>
      </c>
      <c r="AP344" s="141" t="s">
        <v>731</v>
      </c>
      <c r="AQ344" s="139" t="s">
        <v>1372</v>
      </c>
      <c r="AR344" s="141" t="s">
        <v>440</v>
      </c>
      <c r="AS344" s="141" t="s">
        <v>3344</v>
      </c>
      <c r="AT344" s="141" t="s">
        <v>459</v>
      </c>
      <c r="AU344" s="141" t="s">
        <v>290</v>
      </c>
      <c r="AV344" s="139">
        <v>0.11</v>
      </c>
      <c r="AW344" s="139">
        <v>0.89</v>
      </c>
      <c r="AX344" s="139">
        <v>2.2000000000000002</v>
      </c>
      <c r="AY344" s="139">
        <v>10</v>
      </c>
      <c r="AZ344" s="141" t="s">
        <v>90</v>
      </c>
      <c r="BA344" s="141" t="s">
        <v>976</v>
      </c>
      <c r="BB344" s="141" t="s">
        <v>813</v>
      </c>
      <c r="BC344" s="139">
        <v>4.4000000000000003E-3</v>
      </c>
      <c r="BD344" s="139">
        <v>99.959000000000003</v>
      </c>
      <c r="BE344" s="141" t="s">
        <v>430</v>
      </c>
      <c r="BF344" s="141" t="s">
        <v>90</v>
      </c>
      <c r="BG344" s="141" t="s">
        <v>804</v>
      </c>
      <c r="BH344" s="141" t="s">
        <v>432</v>
      </c>
      <c r="BI344" s="139">
        <v>40</v>
      </c>
      <c r="BJ344" s="141" t="s">
        <v>433</v>
      </c>
      <c r="BK344" s="140">
        <v>45506</v>
      </c>
      <c r="BL344" s="139">
        <v>1.25</v>
      </c>
      <c r="BM344" s="141" t="s">
        <v>434</v>
      </c>
      <c r="BN344" s="141">
        <v>4.5</v>
      </c>
      <c r="BO344" s="141" t="s">
        <v>974</v>
      </c>
      <c r="BP344" s="141" t="s">
        <v>4111</v>
      </c>
      <c r="BQ344" s="140"/>
      <c r="BR344" s="141" t="s">
        <v>7</v>
      </c>
      <c r="BS344" s="141" t="s">
        <v>28</v>
      </c>
      <c r="BT344" s="141" t="s">
        <v>7</v>
      </c>
      <c r="BU344" s="141" t="s">
        <v>3344</v>
      </c>
      <c r="BV344" s="141" t="s">
        <v>973</v>
      </c>
      <c r="BW344" t="s">
        <v>90</v>
      </c>
      <c r="BX344" s="141" t="s">
        <v>39</v>
      </c>
      <c r="BY344" s="141" t="s">
        <v>90</v>
      </c>
      <c r="BZ344" s="141" t="s">
        <v>90</v>
      </c>
      <c r="CA344" s="141" t="s">
        <v>243</v>
      </c>
      <c r="CB344" s="141" t="s">
        <v>90</v>
      </c>
      <c r="CC344" s="142" t="s">
        <v>8231</v>
      </c>
      <c r="CD344">
        <v>1</v>
      </c>
      <c r="CE344">
        <v>6.4683000000000002</v>
      </c>
      <c r="CF344">
        <v>7.7651000000000003</v>
      </c>
      <c r="CG344" s="141">
        <v>4.5</v>
      </c>
      <c r="CH344" s="141">
        <v>29.106999999999999</v>
      </c>
      <c r="CI344" s="141">
        <v>34.942999999999998</v>
      </c>
      <c r="CJ344" s="141" t="s">
        <v>8248</v>
      </c>
      <c r="CK344" s="141" t="s">
        <v>7</v>
      </c>
      <c r="CL344" s="141" t="s">
        <v>141</v>
      </c>
      <c r="CM344" s="139"/>
      <c r="CN344" s="141" t="s">
        <v>723</v>
      </c>
      <c r="CO344" s="139"/>
      <c r="CP344" s="141" t="s">
        <v>7889</v>
      </c>
      <c r="CQ344" s="141" t="s">
        <v>7914</v>
      </c>
      <c r="CR344" s="141" t="s">
        <v>90</v>
      </c>
      <c r="CS344" s="141" t="s">
        <v>7884</v>
      </c>
      <c r="CT344" s="141" t="s">
        <v>142</v>
      </c>
      <c r="CU344" s="141" t="s">
        <v>90</v>
      </c>
      <c r="CV344" s="142" t="s">
        <v>7</v>
      </c>
      <c r="CW344" s="142" t="s">
        <v>90</v>
      </c>
      <c r="CX344" s="141" t="s">
        <v>4116</v>
      </c>
    </row>
    <row r="345" spans="1:102" x14ac:dyDescent="0.25">
      <c r="A345" s="139">
        <v>455</v>
      </c>
      <c r="B345" s="141" t="s">
        <v>7730</v>
      </c>
      <c r="C345" s="141" t="s">
        <v>4072</v>
      </c>
      <c r="D345" s="141" t="s">
        <v>4134</v>
      </c>
      <c r="E345" s="140">
        <v>44400</v>
      </c>
      <c r="F345" s="141" t="s">
        <v>83</v>
      </c>
      <c r="G345" s="141" t="s">
        <v>90</v>
      </c>
      <c r="H345" s="141" t="s">
        <v>90</v>
      </c>
      <c r="I345" s="141" t="s">
        <v>4136</v>
      </c>
      <c r="J345" s="141" t="s">
        <v>4137</v>
      </c>
      <c r="K345" s="141" t="s">
        <v>90</v>
      </c>
      <c r="L345" t="s">
        <v>1</v>
      </c>
      <c r="M345" s="141" t="s">
        <v>4133</v>
      </c>
      <c r="N345" s="141" t="s">
        <v>126</v>
      </c>
      <c r="O345" s="141" t="s">
        <v>90</v>
      </c>
      <c r="P345" s="141" t="s">
        <v>90</v>
      </c>
      <c r="Q345" s="141" t="s">
        <v>423</v>
      </c>
      <c r="R345" s="141" t="s">
        <v>424</v>
      </c>
      <c r="S345" s="141" t="s">
        <v>425</v>
      </c>
      <c r="T345" s="141" t="s">
        <v>426</v>
      </c>
      <c r="U345" s="141" t="s">
        <v>426</v>
      </c>
      <c r="V345" s="141" t="s">
        <v>4139</v>
      </c>
      <c r="W345" s="141" t="s">
        <v>2227</v>
      </c>
      <c r="X345" s="140">
        <v>44405</v>
      </c>
      <c r="Y345" s="141" t="s">
        <v>90</v>
      </c>
      <c r="Z345" s="140">
        <v>44405</v>
      </c>
      <c r="AA345" s="141" t="s">
        <v>90</v>
      </c>
      <c r="AB345" s="141" t="s">
        <v>4080</v>
      </c>
      <c r="AC345" s="140">
        <v>44589</v>
      </c>
      <c r="AD345" s="141" t="s">
        <v>90</v>
      </c>
      <c r="AE345" s="139">
        <v>3.6</v>
      </c>
      <c r="AF345" s="140"/>
      <c r="AG345" s="140">
        <v>44405</v>
      </c>
      <c r="AH345" s="139">
        <v>0.35</v>
      </c>
      <c r="AI345" s="139">
        <v>1000</v>
      </c>
      <c r="AJ345" s="141" t="s">
        <v>4079</v>
      </c>
      <c r="AK345" s="141" t="s">
        <v>90</v>
      </c>
      <c r="AL345" s="141" t="s">
        <v>90</v>
      </c>
      <c r="AM345" s="141" t="s">
        <v>90</v>
      </c>
      <c r="AN345" s="139"/>
      <c r="AO345" s="141" t="s">
        <v>436</v>
      </c>
      <c r="AP345" s="141" t="s">
        <v>427</v>
      </c>
      <c r="AQ345" s="139" t="s">
        <v>4138</v>
      </c>
      <c r="AR345" s="141" t="s">
        <v>438</v>
      </c>
      <c r="AS345" s="141" t="s">
        <v>428</v>
      </c>
      <c r="AT345" s="141" t="s">
        <v>429</v>
      </c>
      <c r="AU345" s="141" t="s">
        <v>290</v>
      </c>
      <c r="AV345" s="139"/>
      <c r="AW345" s="139"/>
      <c r="AX345" s="139"/>
      <c r="AY345" s="139"/>
      <c r="AZ345" s="141" t="s">
        <v>3218</v>
      </c>
      <c r="BA345" s="141" t="s">
        <v>791</v>
      </c>
      <c r="BB345" s="141" t="s">
        <v>790</v>
      </c>
      <c r="BC345" s="139"/>
      <c r="BD345" s="139">
        <v>100</v>
      </c>
      <c r="BE345" s="141" t="s">
        <v>430</v>
      </c>
      <c r="BF345" s="141" t="s">
        <v>3217</v>
      </c>
      <c r="BG345" s="141" t="s">
        <v>789</v>
      </c>
      <c r="BH345" s="141" t="s">
        <v>432</v>
      </c>
      <c r="BI345" s="139"/>
      <c r="BJ345" s="141" t="s">
        <v>433</v>
      </c>
      <c r="BK345" s="140">
        <v>45501</v>
      </c>
      <c r="BL345" s="139">
        <v>3.6</v>
      </c>
      <c r="BM345" s="141" t="s">
        <v>434</v>
      </c>
      <c r="BN345" s="141">
        <v>0.35</v>
      </c>
      <c r="BO345" s="141" t="s">
        <v>428</v>
      </c>
      <c r="BP345" s="141" t="s">
        <v>4135</v>
      </c>
      <c r="BQ345" s="140"/>
      <c r="BR345" s="141" t="s">
        <v>7</v>
      </c>
      <c r="BS345" s="141" t="s">
        <v>15</v>
      </c>
      <c r="BT345" s="141" t="s">
        <v>7</v>
      </c>
      <c r="BU345" s="141" t="s">
        <v>428</v>
      </c>
      <c r="BV345" s="141" t="s">
        <v>428</v>
      </c>
      <c r="BW345" t="s">
        <v>90</v>
      </c>
      <c r="BX345" s="141" t="s">
        <v>109</v>
      </c>
      <c r="BY345" s="141" t="s">
        <v>244</v>
      </c>
      <c r="BZ345" s="141" t="s">
        <v>90</v>
      </c>
      <c r="CA345" s="141" t="s">
        <v>243</v>
      </c>
      <c r="CB345" s="141" t="s">
        <v>90</v>
      </c>
      <c r="CC345" s="142" t="s">
        <v>8231</v>
      </c>
      <c r="CD345">
        <v>1</v>
      </c>
      <c r="CE345">
        <v>6.4683000000000002</v>
      </c>
      <c r="CF345">
        <v>7.7651000000000003</v>
      </c>
      <c r="CG345" s="141">
        <v>0.35</v>
      </c>
      <c r="CH345" s="141">
        <v>2.2639999999999998</v>
      </c>
      <c r="CI345" s="141">
        <v>2.718</v>
      </c>
      <c r="CJ345" s="141" t="s">
        <v>90</v>
      </c>
      <c r="CK345" s="141" t="s">
        <v>7</v>
      </c>
      <c r="CL345" s="141" t="s">
        <v>7</v>
      </c>
      <c r="CM345" s="139"/>
      <c r="CN345" s="141" t="s">
        <v>112</v>
      </c>
      <c r="CO345" s="139"/>
      <c r="CP345" s="141" t="s">
        <v>90</v>
      </c>
      <c r="CQ345" s="141" t="s">
        <v>7837</v>
      </c>
      <c r="CR345" s="141" t="s">
        <v>90</v>
      </c>
      <c r="CS345" s="141" t="s">
        <v>7837</v>
      </c>
      <c r="CT345" s="141" t="s">
        <v>142</v>
      </c>
      <c r="CU345" s="141" t="s">
        <v>90</v>
      </c>
      <c r="CV345" s="142" t="s">
        <v>7</v>
      </c>
      <c r="CW345" s="142" t="s">
        <v>90</v>
      </c>
      <c r="CX345" s="141" t="s">
        <v>4140</v>
      </c>
    </row>
    <row r="346" spans="1:102" x14ac:dyDescent="0.25">
      <c r="A346" s="139">
        <v>454</v>
      </c>
      <c r="B346" s="141" t="s">
        <v>7730</v>
      </c>
      <c r="C346" s="141" t="s">
        <v>4120</v>
      </c>
      <c r="D346" s="141" t="s">
        <v>4122</v>
      </c>
      <c r="E346" s="140">
        <v>44400</v>
      </c>
      <c r="F346" s="141" t="s">
        <v>83</v>
      </c>
      <c r="G346" s="141" t="s">
        <v>90</v>
      </c>
      <c r="H346" s="141" t="s">
        <v>90</v>
      </c>
      <c r="I346" s="141" t="s">
        <v>4124</v>
      </c>
      <c r="J346" s="141" t="s">
        <v>4126</v>
      </c>
      <c r="K346" s="141" t="s">
        <v>4130</v>
      </c>
      <c r="L346" t="s">
        <v>1</v>
      </c>
      <c r="M346" s="141" t="s">
        <v>4121</v>
      </c>
      <c r="N346" s="141" t="s">
        <v>126</v>
      </c>
      <c r="O346" s="141" t="s">
        <v>90</v>
      </c>
      <c r="P346" s="141" t="s">
        <v>90</v>
      </c>
      <c r="Q346" s="141" t="s">
        <v>423</v>
      </c>
      <c r="R346" s="141" t="s">
        <v>424</v>
      </c>
      <c r="S346" s="141" t="s">
        <v>425</v>
      </c>
      <c r="T346" s="141" t="s">
        <v>426</v>
      </c>
      <c r="U346" s="141" t="s">
        <v>426</v>
      </c>
      <c r="V346" s="141" t="s">
        <v>4131</v>
      </c>
      <c r="W346" s="141" t="s">
        <v>2227</v>
      </c>
      <c r="X346" s="140">
        <v>44406</v>
      </c>
      <c r="Y346" s="141" t="s">
        <v>90</v>
      </c>
      <c r="Z346" s="140">
        <v>44406</v>
      </c>
      <c r="AA346" s="141" t="s">
        <v>90</v>
      </c>
      <c r="AB346" s="141" t="s">
        <v>4129</v>
      </c>
      <c r="AC346" s="140">
        <v>44590</v>
      </c>
      <c r="AD346" s="141" t="s">
        <v>90</v>
      </c>
      <c r="AE346" s="139">
        <v>3.45</v>
      </c>
      <c r="AF346" s="140"/>
      <c r="AG346" s="140">
        <v>44406</v>
      </c>
      <c r="AH346" s="139">
        <v>2.25</v>
      </c>
      <c r="AI346" s="139">
        <v>1000</v>
      </c>
      <c r="AJ346" s="141" t="s">
        <v>4128</v>
      </c>
      <c r="AK346" s="141" t="s">
        <v>90</v>
      </c>
      <c r="AL346" s="141" t="s">
        <v>90</v>
      </c>
      <c r="AM346" s="141" t="s">
        <v>90</v>
      </c>
      <c r="AN346" s="139"/>
      <c r="AO346" s="141" t="s">
        <v>436</v>
      </c>
      <c r="AP346" s="141" t="s">
        <v>427</v>
      </c>
      <c r="AQ346" s="139" t="s">
        <v>4127</v>
      </c>
      <c r="AR346" s="141" t="s">
        <v>438</v>
      </c>
      <c r="AS346" s="141" t="s">
        <v>428</v>
      </c>
      <c r="AT346" s="141" t="s">
        <v>429</v>
      </c>
      <c r="AU346" s="141" t="s">
        <v>290</v>
      </c>
      <c r="AV346" s="139"/>
      <c r="AW346" s="139"/>
      <c r="AX346" s="139"/>
      <c r="AY346" s="139"/>
      <c r="AZ346" s="141" t="s">
        <v>4125</v>
      </c>
      <c r="BA346" s="141" t="s">
        <v>3527</v>
      </c>
      <c r="BB346" s="141" t="s">
        <v>3452</v>
      </c>
      <c r="BC346" s="139"/>
      <c r="BD346" s="139">
        <v>100</v>
      </c>
      <c r="BE346" s="141" t="s">
        <v>430</v>
      </c>
      <c r="BF346" s="141" t="s">
        <v>3999</v>
      </c>
      <c r="BG346" s="141" t="s">
        <v>789</v>
      </c>
      <c r="BH346" s="141" t="s">
        <v>432</v>
      </c>
      <c r="BI346" s="139"/>
      <c r="BJ346" s="141" t="s">
        <v>433</v>
      </c>
      <c r="BK346" s="140">
        <v>45472</v>
      </c>
      <c r="BL346" s="139">
        <v>3.45</v>
      </c>
      <c r="BM346" s="141" t="s">
        <v>3402</v>
      </c>
      <c r="BN346" s="141">
        <v>2.25</v>
      </c>
      <c r="BO346" s="141" t="s">
        <v>428</v>
      </c>
      <c r="BP346" s="141" t="s">
        <v>4123</v>
      </c>
      <c r="BQ346" s="140"/>
      <c r="BR346" s="141" t="s">
        <v>7</v>
      </c>
      <c r="BS346" s="141" t="s">
        <v>20</v>
      </c>
      <c r="BT346" s="141" t="s">
        <v>7</v>
      </c>
      <c r="BU346" s="141" t="s">
        <v>428</v>
      </c>
      <c r="BV346" s="141" t="s">
        <v>428</v>
      </c>
      <c r="BW346" t="s">
        <v>90</v>
      </c>
      <c r="BX346" s="141" t="s">
        <v>109</v>
      </c>
      <c r="BY346" s="141" t="s">
        <v>327</v>
      </c>
      <c r="BZ346" s="141" t="s">
        <v>90</v>
      </c>
      <c r="CA346" s="141" t="s">
        <v>243</v>
      </c>
      <c r="CB346" s="141" t="s">
        <v>90</v>
      </c>
      <c r="CC346" s="142" t="s">
        <v>8231</v>
      </c>
      <c r="CD346">
        <v>1</v>
      </c>
      <c r="CE346">
        <v>6.4683000000000002</v>
      </c>
      <c r="CF346">
        <v>7.7651000000000003</v>
      </c>
      <c r="CG346" s="141">
        <v>2.25</v>
      </c>
      <c r="CH346" s="141">
        <v>14.554</v>
      </c>
      <c r="CI346" s="141">
        <v>17.471</v>
      </c>
      <c r="CJ346" s="141" t="s">
        <v>90</v>
      </c>
      <c r="CK346" s="141" t="s">
        <v>7</v>
      </c>
      <c r="CL346" s="141" t="s">
        <v>7</v>
      </c>
      <c r="CM346" s="139"/>
      <c r="CN346" s="141" t="s">
        <v>112</v>
      </c>
      <c r="CO346" s="139"/>
      <c r="CP346" s="141" t="s">
        <v>90</v>
      </c>
      <c r="CQ346" s="141" t="s">
        <v>4124</v>
      </c>
      <c r="CR346" s="141" t="s">
        <v>90</v>
      </c>
      <c r="CS346" s="141" t="s">
        <v>4124</v>
      </c>
      <c r="CT346" s="141" t="s">
        <v>7789</v>
      </c>
      <c r="CU346" s="141" t="s">
        <v>90</v>
      </c>
      <c r="CV346" s="142" t="s">
        <v>7</v>
      </c>
      <c r="CW346" s="142" t="s">
        <v>90</v>
      </c>
      <c r="CX346" s="141" t="s">
        <v>4132</v>
      </c>
    </row>
    <row r="347" spans="1:102" x14ac:dyDescent="0.25">
      <c r="A347" s="139">
        <v>453</v>
      </c>
      <c r="B347" s="141" t="s">
        <v>276</v>
      </c>
      <c r="C347" s="141" t="s">
        <v>4167</v>
      </c>
      <c r="D347" s="141" t="s">
        <v>4169</v>
      </c>
      <c r="E347" s="140">
        <v>44399</v>
      </c>
      <c r="F347" s="141" t="s">
        <v>83</v>
      </c>
      <c r="G347" s="141" t="s">
        <v>276</v>
      </c>
      <c r="H347" s="141" t="s">
        <v>4171</v>
      </c>
      <c r="I347" s="141" t="s">
        <v>4172</v>
      </c>
      <c r="J347" s="141" t="s">
        <v>4173</v>
      </c>
      <c r="K347" s="141" t="s">
        <v>4178</v>
      </c>
      <c r="L347" t="s">
        <v>2</v>
      </c>
      <c r="M347" s="141" t="s">
        <v>4168</v>
      </c>
      <c r="N347" s="141" t="s">
        <v>126</v>
      </c>
      <c r="O347" s="141" t="s">
        <v>4167</v>
      </c>
      <c r="P347" s="141" t="s">
        <v>90</v>
      </c>
      <c r="Q347" s="141" t="s">
        <v>423</v>
      </c>
      <c r="R347" s="141" t="s">
        <v>424</v>
      </c>
      <c r="S347" s="141" t="s">
        <v>425</v>
      </c>
      <c r="T347" s="141" t="s">
        <v>426</v>
      </c>
      <c r="U347" s="141" t="s">
        <v>426</v>
      </c>
      <c r="V347" s="141" t="s">
        <v>4179</v>
      </c>
      <c r="W347" s="141" t="s">
        <v>4177</v>
      </c>
      <c r="X347" s="140">
        <v>44406</v>
      </c>
      <c r="Y347" s="141" t="s">
        <v>90</v>
      </c>
      <c r="Z347" s="140">
        <v>44406</v>
      </c>
      <c r="AA347" s="141" t="s">
        <v>90</v>
      </c>
      <c r="AB347" s="141" t="s">
        <v>4176</v>
      </c>
      <c r="AC347" s="140">
        <v>44590</v>
      </c>
      <c r="AD347" s="141" t="s">
        <v>90</v>
      </c>
      <c r="AE347" s="139">
        <v>2.75</v>
      </c>
      <c r="AF347" s="140"/>
      <c r="AG347" s="140">
        <v>44406</v>
      </c>
      <c r="AH347" s="139">
        <v>3</v>
      </c>
      <c r="AI347" s="139">
        <v>1000</v>
      </c>
      <c r="AJ347" s="141" t="s">
        <v>4175</v>
      </c>
      <c r="AK347" s="141" t="s">
        <v>90</v>
      </c>
      <c r="AL347" s="141" t="s">
        <v>90</v>
      </c>
      <c r="AM347" s="141" t="s">
        <v>90</v>
      </c>
      <c r="AN347" s="139"/>
      <c r="AO347" s="141" t="s">
        <v>808</v>
      </c>
      <c r="AP347" s="141" t="s">
        <v>1449</v>
      </c>
      <c r="AQ347" s="139" t="s">
        <v>4174</v>
      </c>
      <c r="AR347" s="141" t="s">
        <v>440</v>
      </c>
      <c r="AS347" s="141" t="s">
        <v>1080</v>
      </c>
      <c r="AT347" s="141" t="s">
        <v>1150</v>
      </c>
      <c r="AU347" s="141" t="s">
        <v>290</v>
      </c>
      <c r="AV347" s="139">
        <v>0.3</v>
      </c>
      <c r="AW347" s="139">
        <v>0.97</v>
      </c>
      <c r="AX347" s="139">
        <v>3.7</v>
      </c>
      <c r="AY347" s="139">
        <v>11</v>
      </c>
      <c r="AZ347" s="141" t="s">
        <v>90</v>
      </c>
      <c r="BA347" s="141" t="s">
        <v>1308</v>
      </c>
      <c r="BB347" s="141" t="s">
        <v>1307</v>
      </c>
      <c r="BC347" s="139">
        <v>-5.0000000000000001E-4</v>
      </c>
      <c r="BD347" s="139">
        <v>99.783000000000001</v>
      </c>
      <c r="BE347" s="141" t="s">
        <v>430</v>
      </c>
      <c r="BF347" s="141" t="s">
        <v>90</v>
      </c>
      <c r="BG347" s="141" t="s">
        <v>804</v>
      </c>
      <c r="BH347" s="141" t="s">
        <v>432</v>
      </c>
      <c r="BI347" s="139">
        <v>40</v>
      </c>
      <c r="BJ347" s="141" t="s">
        <v>433</v>
      </c>
      <c r="BK347" s="140">
        <v>45502</v>
      </c>
      <c r="BL347" s="139">
        <v>2.75</v>
      </c>
      <c r="BM347" s="141" t="s">
        <v>434</v>
      </c>
      <c r="BN347" s="141">
        <v>3</v>
      </c>
      <c r="BO347" s="141" t="s">
        <v>3608</v>
      </c>
      <c r="BP347" s="141" t="s">
        <v>4170</v>
      </c>
      <c r="BQ347" s="140"/>
      <c r="BR347" s="141" t="s">
        <v>7</v>
      </c>
      <c r="BS347" s="141" t="s">
        <v>18</v>
      </c>
      <c r="BT347" s="141" t="s">
        <v>7</v>
      </c>
      <c r="BU347" s="141" t="s">
        <v>2300</v>
      </c>
      <c r="BV347" s="141" t="s">
        <v>801</v>
      </c>
      <c r="BW347" t="s">
        <v>90</v>
      </c>
      <c r="BX347" s="141" t="s">
        <v>39</v>
      </c>
      <c r="BY347" s="141" t="s">
        <v>90</v>
      </c>
      <c r="BZ347" s="141" t="s">
        <v>90</v>
      </c>
      <c r="CA347" s="141" t="s">
        <v>243</v>
      </c>
      <c r="CB347" s="141" t="s">
        <v>90</v>
      </c>
      <c r="CC347" s="142" t="s">
        <v>8231</v>
      </c>
      <c r="CD347">
        <v>1</v>
      </c>
      <c r="CE347">
        <v>6.4683000000000002</v>
      </c>
      <c r="CF347">
        <v>7.7651000000000003</v>
      </c>
      <c r="CG347" s="141">
        <v>3</v>
      </c>
      <c r="CH347" s="141">
        <v>19.405000000000001</v>
      </c>
      <c r="CI347" s="141">
        <v>23.295000000000002</v>
      </c>
      <c r="CJ347" s="141" t="s">
        <v>8249</v>
      </c>
      <c r="CK347" s="141" t="s">
        <v>7</v>
      </c>
      <c r="CL347" s="141" t="s">
        <v>7</v>
      </c>
      <c r="CM347" s="139"/>
      <c r="CN347" s="141" t="s">
        <v>723</v>
      </c>
      <c r="CO347" s="139"/>
      <c r="CP347" s="141" t="s">
        <v>7915</v>
      </c>
      <c r="CQ347" s="141" t="s">
        <v>7916</v>
      </c>
      <c r="CR347" s="141" t="s">
        <v>90</v>
      </c>
      <c r="CS347" s="141" t="s">
        <v>3552</v>
      </c>
      <c r="CT347" s="141" t="s">
        <v>142</v>
      </c>
      <c r="CU347" s="141" t="s">
        <v>90</v>
      </c>
      <c r="CV347" s="142" t="s">
        <v>7</v>
      </c>
      <c r="CW347" s="142" t="s">
        <v>629</v>
      </c>
      <c r="CX347" s="141" t="s">
        <v>4180</v>
      </c>
    </row>
    <row r="348" spans="1:102" x14ac:dyDescent="0.25">
      <c r="A348" s="139">
        <v>452</v>
      </c>
      <c r="B348" s="141" t="s">
        <v>7731</v>
      </c>
      <c r="C348" s="141" t="s">
        <v>4155</v>
      </c>
      <c r="D348" s="141" t="s">
        <v>4157</v>
      </c>
      <c r="E348" s="140">
        <v>44399</v>
      </c>
      <c r="F348" s="141" t="s">
        <v>83</v>
      </c>
      <c r="G348" s="141" t="s">
        <v>90</v>
      </c>
      <c r="H348" s="141" t="s">
        <v>4159</v>
      </c>
      <c r="I348" s="141" t="s">
        <v>401</v>
      </c>
      <c r="J348" s="141" t="s">
        <v>4160</v>
      </c>
      <c r="K348" s="141" t="s">
        <v>4164</v>
      </c>
      <c r="L348" t="s">
        <v>2</v>
      </c>
      <c r="M348" s="141" t="s">
        <v>4156</v>
      </c>
      <c r="N348" s="141" t="s">
        <v>126</v>
      </c>
      <c r="O348" s="141" t="s">
        <v>90</v>
      </c>
      <c r="P348" s="141" t="s">
        <v>90</v>
      </c>
      <c r="Q348" s="141" t="s">
        <v>423</v>
      </c>
      <c r="R348" s="141" t="s">
        <v>424</v>
      </c>
      <c r="S348" s="141" t="s">
        <v>425</v>
      </c>
      <c r="T348" s="141" t="s">
        <v>426</v>
      </c>
      <c r="U348" s="141" t="s">
        <v>426</v>
      </c>
      <c r="V348" s="141" t="s">
        <v>4165</v>
      </c>
      <c r="W348" s="141" t="s">
        <v>713</v>
      </c>
      <c r="X348" s="140">
        <v>44405</v>
      </c>
      <c r="Y348" s="141" t="s">
        <v>90</v>
      </c>
      <c r="Z348" s="140">
        <v>44405</v>
      </c>
      <c r="AA348" s="141" t="s">
        <v>4155</v>
      </c>
      <c r="AB348" s="141" t="s">
        <v>4163</v>
      </c>
      <c r="AC348" s="140">
        <v>44589</v>
      </c>
      <c r="AD348" s="141" t="s">
        <v>90</v>
      </c>
      <c r="AE348" s="139">
        <v>4.8</v>
      </c>
      <c r="AF348" s="140"/>
      <c r="AG348" s="140">
        <v>44405</v>
      </c>
      <c r="AH348" s="139">
        <v>5</v>
      </c>
      <c r="AI348" s="139">
        <v>1000</v>
      </c>
      <c r="AJ348" s="141" t="s">
        <v>4162</v>
      </c>
      <c r="AK348" s="141" t="s">
        <v>90</v>
      </c>
      <c r="AL348" s="141" t="s">
        <v>90</v>
      </c>
      <c r="AM348" s="141" t="s">
        <v>90</v>
      </c>
      <c r="AN348" s="139"/>
      <c r="AO348" s="141" t="s">
        <v>436</v>
      </c>
      <c r="AP348" s="141" t="s">
        <v>427</v>
      </c>
      <c r="AQ348" s="139" t="s">
        <v>4138</v>
      </c>
      <c r="AR348" s="141" t="s">
        <v>440</v>
      </c>
      <c r="AS348" s="141" t="s">
        <v>428</v>
      </c>
      <c r="AT348" s="141" t="s">
        <v>4161</v>
      </c>
      <c r="AU348" s="141" t="s">
        <v>290</v>
      </c>
      <c r="AV348" s="139">
        <v>0.5</v>
      </c>
      <c r="AW348" s="139">
        <v>0.98</v>
      </c>
      <c r="AX348" s="139">
        <v>4</v>
      </c>
      <c r="AY348" s="139">
        <v>20</v>
      </c>
      <c r="AZ348" s="141" t="s">
        <v>90</v>
      </c>
      <c r="BA348" s="141" t="s">
        <v>1203</v>
      </c>
      <c r="BB348" s="141" t="s">
        <v>634</v>
      </c>
      <c r="BC348" s="139">
        <v>4.8999999999999998E-3</v>
      </c>
      <c r="BD348" s="139">
        <v>100</v>
      </c>
      <c r="BE348" s="141" t="s">
        <v>430</v>
      </c>
      <c r="BF348" s="141" t="s">
        <v>90</v>
      </c>
      <c r="BG348" s="141" t="s">
        <v>458</v>
      </c>
      <c r="BH348" s="141" t="s">
        <v>432</v>
      </c>
      <c r="BI348" s="139">
        <v>55</v>
      </c>
      <c r="BJ348" s="141" t="s">
        <v>3180</v>
      </c>
      <c r="BK348" s="140">
        <v>45501</v>
      </c>
      <c r="BL348" s="139">
        <v>4.8</v>
      </c>
      <c r="BM348" s="141" t="s">
        <v>434</v>
      </c>
      <c r="BN348" s="141">
        <v>5</v>
      </c>
      <c r="BO348" s="141" t="s">
        <v>428</v>
      </c>
      <c r="BP348" s="141" t="s">
        <v>4158</v>
      </c>
      <c r="BQ348" s="140"/>
      <c r="BR348" s="141" t="s">
        <v>7</v>
      </c>
      <c r="BS348" s="141" t="s">
        <v>10</v>
      </c>
      <c r="BT348" s="141" t="s">
        <v>140</v>
      </c>
      <c r="BU348" s="141" t="s">
        <v>428</v>
      </c>
      <c r="BV348" s="141" t="s">
        <v>428</v>
      </c>
      <c r="BW348" t="s">
        <v>90</v>
      </c>
      <c r="BX348" s="141" t="s">
        <v>38</v>
      </c>
      <c r="BY348" s="141" t="s">
        <v>90</v>
      </c>
      <c r="BZ348" s="141" t="s">
        <v>90</v>
      </c>
      <c r="CA348" s="141" t="s">
        <v>243</v>
      </c>
      <c r="CB348" s="141" t="s">
        <v>90</v>
      </c>
      <c r="CC348" s="142" t="s">
        <v>8231</v>
      </c>
      <c r="CD348">
        <v>1</v>
      </c>
      <c r="CE348">
        <v>6.4683000000000002</v>
      </c>
      <c r="CF348">
        <v>7.7651000000000003</v>
      </c>
      <c r="CG348" s="141">
        <v>5</v>
      </c>
      <c r="CH348" s="141">
        <v>32.341999999999999</v>
      </c>
      <c r="CI348" s="141">
        <v>38.826000000000001</v>
      </c>
      <c r="CJ348" s="141" t="s">
        <v>8239</v>
      </c>
      <c r="CK348" s="141" t="s">
        <v>7</v>
      </c>
      <c r="CL348" s="141" t="s">
        <v>7</v>
      </c>
      <c r="CM348" s="139"/>
      <c r="CN348" s="141" t="s">
        <v>112</v>
      </c>
      <c r="CO348" s="139">
        <v>55</v>
      </c>
      <c r="CP348" s="141" t="s">
        <v>7917</v>
      </c>
      <c r="CQ348" s="141" t="s">
        <v>401</v>
      </c>
      <c r="CR348" s="141" t="s">
        <v>90</v>
      </c>
      <c r="CS348" s="141" t="s">
        <v>401</v>
      </c>
      <c r="CT348" s="141" t="s">
        <v>142</v>
      </c>
      <c r="CU348" s="141" t="s">
        <v>90</v>
      </c>
      <c r="CV348" s="142" t="s">
        <v>7</v>
      </c>
      <c r="CW348" s="142" t="s">
        <v>90</v>
      </c>
      <c r="CX348" s="141" t="s">
        <v>4166</v>
      </c>
    </row>
    <row r="349" spans="1:102" x14ac:dyDescent="0.25">
      <c r="A349" s="139">
        <v>451</v>
      </c>
      <c r="B349" s="141" t="s">
        <v>2465</v>
      </c>
      <c r="C349" s="141" t="s">
        <v>4141</v>
      </c>
      <c r="D349" s="141" t="s">
        <v>4143</v>
      </c>
      <c r="E349" s="140">
        <v>44399</v>
      </c>
      <c r="F349" s="141" t="s">
        <v>83</v>
      </c>
      <c r="G349" s="141" t="s">
        <v>2465</v>
      </c>
      <c r="H349" s="141" t="s">
        <v>90</v>
      </c>
      <c r="I349" s="141" t="s">
        <v>4145</v>
      </c>
      <c r="J349" s="141" t="s">
        <v>4147</v>
      </c>
      <c r="K349" s="141" t="s">
        <v>4152</v>
      </c>
      <c r="L349" t="s">
        <v>2</v>
      </c>
      <c r="M349" s="141" t="s">
        <v>4142</v>
      </c>
      <c r="N349" s="141" t="s">
        <v>126</v>
      </c>
      <c r="O349" s="141" t="s">
        <v>90</v>
      </c>
      <c r="P349" s="141" t="s">
        <v>90</v>
      </c>
      <c r="Q349" s="141" t="s">
        <v>423</v>
      </c>
      <c r="R349" s="141" t="s">
        <v>424</v>
      </c>
      <c r="S349" s="141" t="s">
        <v>425</v>
      </c>
      <c r="T349" s="141" t="s">
        <v>426</v>
      </c>
      <c r="U349" s="141" t="s">
        <v>426</v>
      </c>
      <c r="V349" s="141" t="s">
        <v>4153</v>
      </c>
      <c r="W349" s="141" t="s">
        <v>713</v>
      </c>
      <c r="X349" s="140">
        <v>44404</v>
      </c>
      <c r="Y349" s="141" t="s">
        <v>90</v>
      </c>
      <c r="Z349" s="140">
        <v>44404</v>
      </c>
      <c r="AA349" s="141" t="s">
        <v>90</v>
      </c>
      <c r="AB349" s="141" t="s">
        <v>4151</v>
      </c>
      <c r="AC349" s="140">
        <v>44588</v>
      </c>
      <c r="AD349" s="141" t="s">
        <v>90</v>
      </c>
      <c r="AE349" s="139">
        <v>4.3</v>
      </c>
      <c r="AF349" s="140"/>
      <c r="AG349" s="140">
        <v>44404</v>
      </c>
      <c r="AH349" s="139">
        <v>2</v>
      </c>
      <c r="AI349" s="139">
        <v>100000</v>
      </c>
      <c r="AJ349" s="141" t="s">
        <v>4150</v>
      </c>
      <c r="AK349" s="141" t="s">
        <v>90</v>
      </c>
      <c r="AL349" s="141" t="s">
        <v>90</v>
      </c>
      <c r="AM349" s="141" t="s">
        <v>90</v>
      </c>
      <c r="AN349" s="139"/>
      <c r="AO349" s="141" t="s">
        <v>436</v>
      </c>
      <c r="AP349" s="141" t="s">
        <v>1379</v>
      </c>
      <c r="AQ349" s="139" t="s">
        <v>4149</v>
      </c>
      <c r="AR349" s="141" t="s">
        <v>440</v>
      </c>
      <c r="AS349" s="141" t="s">
        <v>428</v>
      </c>
      <c r="AT349" s="141" t="s">
        <v>4148</v>
      </c>
      <c r="AU349" s="141" t="s">
        <v>290</v>
      </c>
      <c r="AV349" s="139"/>
      <c r="AW349" s="139"/>
      <c r="AX349" s="139"/>
      <c r="AY349" s="139"/>
      <c r="AZ349" s="141" t="s">
        <v>90</v>
      </c>
      <c r="BA349" s="141" t="s">
        <v>4146</v>
      </c>
      <c r="BB349" s="141" t="s">
        <v>1020</v>
      </c>
      <c r="BC349" s="139"/>
      <c r="BD349" s="139">
        <v>100</v>
      </c>
      <c r="BE349" s="141" t="s">
        <v>430</v>
      </c>
      <c r="BF349" s="141" t="s">
        <v>90</v>
      </c>
      <c r="BG349" s="141" t="s">
        <v>431</v>
      </c>
      <c r="BH349" s="141" t="s">
        <v>432</v>
      </c>
      <c r="BI349" s="139"/>
      <c r="BJ349" s="141" t="s">
        <v>437</v>
      </c>
      <c r="BK349" s="140">
        <v>45500</v>
      </c>
      <c r="BL349" s="139">
        <v>4.3</v>
      </c>
      <c r="BM349" s="141" t="s">
        <v>434</v>
      </c>
      <c r="BN349" s="141">
        <v>2</v>
      </c>
      <c r="BO349" s="141" t="s">
        <v>428</v>
      </c>
      <c r="BP349" s="141" t="s">
        <v>4144</v>
      </c>
      <c r="BQ349" s="140"/>
      <c r="BR349" s="141" t="s">
        <v>7</v>
      </c>
      <c r="BS349" s="141" t="s">
        <v>13</v>
      </c>
      <c r="BT349" s="141" t="s">
        <v>7</v>
      </c>
      <c r="BU349" s="141" t="s">
        <v>428</v>
      </c>
      <c r="BV349" s="141" t="s">
        <v>428</v>
      </c>
      <c r="BW349" t="s">
        <v>90</v>
      </c>
      <c r="BX349" s="141" t="s">
        <v>36</v>
      </c>
      <c r="BY349" s="141" t="s">
        <v>90</v>
      </c>
      <c r="BZ349" s="141" t="s">
        <v>90</v>
      </c>
      <c r="CA349" s="141" t="s">
        <v>231</v>
      </c>
      <c r="CB349" s="141" t="s">
        <v>90</v>
      </c>
      <c r="CC349" s="142" t="s">
        <v>8231</v>
      </c>
      <c r="CD349">
        <v>1</v>
      </c>
      <c r="CE349">
        <v>6.4683000000000002</v>
      </c>
      <c r="CF349">
        <v>7.7651000000000003</v>
      </c>
      <c r="CG349" s="141">
        <v>2</v>
      </c>
      <c r="CH349" s="141">
        <v>12.936999999999999</v>
      </c>
      <c r="CI349" s="141">
        <v>15.53</v>
      </c>
      <c r="CJ349" s="141" t="s">
        <v>90</v>
      </c>
      <c r="CK349" s="141" t="s">
        <v>7</v>
      </c>
      <c r="CL349" s="141" t="s">
        <v>7</v>
      </c>
      <c r="CM349" s="139"/>
      <c r="CN349" s="141" t="s">
        <v>112</v>
      </c>
      <c r="CO349" s="139"/>
      <c r="CP349" s="141" t="s">
        <v>90</v>
      </c>
      <c r="CQ349" s="141" t="s">
        <v>774</v>
      </c>
      <c r="CR349" s="141" t="s">
        <v>90</v>
      </c>
      <c r="CS349" s="141" t="s">
        <v>774</v>
      </c>
      <c r="CT349" s="141" t="s">
        <v>142</v>
      </c>
      <c r="CU349" s="141" t="s">
        <v>90</v>
      </c>
      <c r="CV349" s="142" t="s">
        <v>7</v>
      </c>
      <c r="CW349" s="142" t="s">
        <v>90</v>
      </c>
      <c r="CX349" s="141" t="s">
        <v>4154</v>
      </c>
    </row>
    <row r="350" spans="1:102" x14ac:dyDescent="0.25">
      <c r="A350" s="139">
        <v>450</v>
      </c>
      <c r="B350" s="141" t="s">
        <v>719</v>
      </c>
      <c r="C350" s="141" t="s">
        <v>4196</v>
      </c>
      <c r="D350" s="141" t="s">
        <v>4198</v>
      </c>
      <c r="E350" s="140">
        <v>44398</v>
      </c>
      <c r="F350" s="141" t="s">
        <v>83</v>
      </c>
      <c r="G350" s="141" t="s">
        <v>90</v>
      </c>
      <c r="H350" s="141" t="s">
        <v>90</v>
      </c>
      <c r="I350" s="141" t="s">
        <v>90</v>
      </c>
      <c r="J350" s="141" t="s">
        <v>4201</v>
      </c>
      <c r="K350" s="141" t="s">
        <v>4201</v>
      </c>
      <c r="L350" t="s">
        <v>2</v>
      </c>
      <c r="M350" s="141" t="s">
        <v>4197</v>
      </c>
      <c r="N350" s="141" t="s">
        <v>126</v>
      </c>
      <c r="O350" s="141" t="s">
        <v>90</v>
      </c>
      <c r="P350" s="141" t="s">
        <v>90</v>
      </c>
      <c r="Q350" s="141" t="s">
        <v>423</v>
      </c>
      <c r="R350" s="141" t="s">
        <v>424</v>
      </c>
      <c r="S350" s="141" t="s">
        <v>425</v>
      </c>
      <c r="T350" s="141" t="s">
        <v>426</v>
      </c>
      <c r="U350" s="141" t="s">
        <v>426</v>
      </c>
      <c r="V350" s="141" t="s">
        <v>4205</v>
      </c>
      <c r="W350" s="141" t="s">
        <v>713</v>
      </c>
      <c r="X350" s="140">
        <v>44407</v>
      </c>
      <c r="Y350" s="141" t="s">
        <v>90</v>
      </c>
      <c r="Z350" s="140">
        <v>44407</v>
      </c>
      <c r="AA350" s="141" t="s">
        <v>4196</v>
      </c>
      <c r="AB350" s="141" t="s">
        <v>4204</v>
      </c>
      <c r="AC350" s="140">
        <v>44591</v>
      </c>
      <c r="AD350" s="141" t="s">
        <v>90</v>
      </c>
      <c r="AE350" s="139">
        <v>9.125</v>
      </c>
      <c r="AF350" s="140"/>
      <c r="AG350" s="140">
        <v>44407</v>
      </c>
      <c r="AH350" s="139">
        <v>2.3169</v>
      </c>
      <c r="AI350" s="139">
        <v>1000</v>
      </c>
      <c r="AJ350" s="141" t="s">
        <v>4203</v>
      </c>
      <c r="AK350" s="141" t="s">
        <v>90</v>
      </c>
      <c r="AL350" s="141" t="s">
        <v>90</v>
      </c>
      <c r="AM350" s="141" t="s">
        <v>90</v>
      </c>
      <c r="AN350" s="139"/>
      <c r="AO350" s="141" t="s">
        <v>808</v>
      </c>
      <c r="AP350" s="141" t="s">
        <v>1379</v>
      </c>
      <c r="AQ350" s="139" t="s">
        <v>4202</v>
      </c>
      <c r="AR350" s="141" t="s">
        <v>372</v>
      </c>
      <c r="AS350" s="141" t="s">
        <v>428</v>
      </c>
      <c r="AT350" s="141" t="s">
        <v>2846</v>
      </c>
      <c r="AU350" s="141" t="s">
        <v>290</v>
      </c>
      <c r="AV350" s="139"/>
      <c r="AW350" s="139"/>
      <c r="AX350" s="139"/>
      <c r="AY350" s="139"/>
      <c r="AZ350" s="141" t="s">
        <v>90</v>
      </c>
      <c r="BA350" s="141" t="s">
        <v>4200</v>
      </c>
      <c r="BB350" s="141" t="s">
        <v>2719</v>
      </c>
      <c r="BC350" s="139">
        <v>-0.1196</v>
      </c>
      <c r="BD350" s="139">
        <v>98.641999999999996</v>
      </c>
      <c r="BE350" s="141" t="s">
        <v>430</v>
      </c>
      <c r="BF350" s="141" t="s">
        <v>90</v>
      </c>
      <c r="BG350" s="141" t="s">
        <v>458</v>
      </c>
      <c r="BH350" s="141" t="s">
        <v>432</v>
      </c>
      <c r="BI350" s="139"/>
      <c r="BJ350" s="141" t="s">
        <v>803</v>
      </c>
      <c r="BK350" s="140">
        <v>45321</v>
      </c>
      <c r="BL350" s="139">
        <v>9.125</v>
      </c>
      <c r="BM350" s="141" t="s">
        <v>2182</v>
      </c>
      <c r="BN350" s="141">
        <v>2.3170000000000002</v>
      </c>
      <c r="BO350" s="141" t="s">
        <v>913</v>
      </c>
      <c r="BP350" s="141" t="s">
        <v>4199</v>
      </c>
      <c r="BQ350" s="140"/>
      <c r="BR350" s="141" t="s">
        <v>7</v>
      </c>
      <c r="BS350" s="141" t="s">
        <v>9</v>
      </c>
      <c r="BT350" s="141" t="s">
        <v>7</v>
      </c>
      <c r="BU350" s="141" t="s">
        <v>428</v>
      </c>
      <c r="BV350" s="141" t="s">
        <v>428</v>
      </c>
      <c r="BW350" t="s">
        <v>90</v>
      </c>
      <c r="BX350" s="141" t="s">
        <v>38</v>
      </c>
      <c r="BY350" s="141" t="s">
        <v>90</v>
      </c>
      <c r="BZ350" s="141" t="s">
        <v>90</v>
      </c>
      <c r="CA350" s="141" t="s">
        <v>261</v>
      </c>
      <c r="CB350" s="141" t="s">
        <v>90</v>
      </c>
      <c r="CC350" s="142" t="s">
        <v>8231</v>
      </c>
      <c r="CD350">
        <v>1</v>
      </c>
      <c r="CE350">
        <v>6.4683000000000002</v>
      </c>
      <c r="CF350">
        <v>7.7651000000000003</v>
      </c>
      <c r="CG350" s="141">
        <v>2.3170000000000002</v>
      </c>
      <c r="CH350" s="141">
        <v>14.987</v>
      </c>
      <c r="CI350" s="141">
        <v>17.992000000000001</v>
      </c>
      <c r="CJ350" s="141" t="s">
        <v>90</v>
      </c>
      <c r="CK350" s="141" t="s">
        <v>7</v>
      </c>
      <c r="CL350" s="141" t="s">
        <v>7</v>
      </c>
      <c r="CM350" s="139"/>
      <c r="CN350" s="141" t="s">
        <v>112</v>
      </c>
      <c r="CO350" s="139"/>
      <c r="CP350" s="141" t="s">
        <v>90</v>
      </c>
      <c r="CQ350" s="141" t="s">
        <v>90</v>
      </c>
      <c r="CR350" s="141" t="s">
        <v>90</v>
      </c>
      <c r="CS350" s="141" t="s">
        <v>7918</v>
      </c>
      <c r="CT350" s="141" t="s">
        <v>7776</v>
      </c>
      <c r="CU350" s="141" t="s">
        <v>90</v>
      </c>
      <c r="CV350" s="142" t="s">
        <v>7</v>
      </c>
      <c r="CW350" s="142" t="s">
        <v>90</v>
      </c>
      <c r="CX350" s="141" t="s">
        <v>4206</v>
      </c>
    </row>
    <row r="351" spans="1:102" x14ac:dyDescent="0.25">
      <c r="A351" s="139">
        <v>449</v>
      </c>
      <c r="B351" s="141" t="s">
        <v>814</v>
      </c>
      <c r="C351" s="141" t="s">
        <v>4181</v>
      </c>
      <c r="D351" s="141" t="s">
        <v>4183</v>
      </c>
      <c r="E351" s="140">
        <v>44398</v>
      </c>
      <c r="F351" s="141" t="s">
        <v>83</v>
      </c>
      <c r="G351" s="141" t="s">
        <v>90</v>
      </c>
      <c r="H351" s="141" t="s">
        <v>4185</v>
      </c>
      <c r="I351" s="141" t="s">
        <v>4186</v>
      </c>
      <c r="J351" s="141" t="s">
        <v>4188</v>
      </c>
      <c r="K351" s="141" t="s">
        <v>4193</v>
      </c>
      <c r="L351" t="s">
        <v>349</v>
      </c>
      <c r="M351" s="141" t="s">
        <v>4182</v>
      </c>
      <c r="N351" s="141" t="s">
        <v>126</v>
      </c>
      <c r="O351" s="141" t="s">
        <v>90</v>
      </c>
      <c r="P351" s="141" t="s">
        <v>90</v>
      </c>
      <c r="Q351" s="141" t="s">
        <v>880</v>
      </c>
      <c r="R351" s="141" t="s">
        <v>424</v>
      </c>
      <c r="S351" s="141" t="s">
        <v>425</v>
      </c>
      <c r="T351" s="141" t="s">
        <v>426</v>
      </c>
      <c r="U351" s="141" t="s">
        <v>426</v>
      </c>
      <c r="V351" s="141" t="s">
        <v>4194</v>
      </c>
      <c r="W351" s="141" t="s">
        <v>4192</v>
      </c>
      <c r="X351" s="140">
        <v>44405</v>
      </c>
      <c r="Y351" s="141" t="s">
        <v>90</v>
      </c>
      <c r="Z351" s="140">
        <v>44405</v>
      </c>
      <c r="AA351" s="141" t="s">
        <v>4181</v>
      </c>
      <c r="AB351" s="141" t="s">
        <v>4191</v>
      </c>
      <c r="AC351" s="140">
        <v>44589</v>
      </c>
      <c r="AD351" s="141" t="s">
        <v>90</v>
      </c>
      <c r="AE351" s="139">
        <v>1.55</v>
      </c>
      <c r="AF351" s="140">
        <v>45471</v>
      </c>
      <c r="AG351" s="140">
        <v>44405</v>
      </c>
      <c r="AH351" s="139">
        <v>5</v>
      </c>
      <c r="AI351" s="139">
        <v>1000</v>
      </c>
      <c r="AJ351" s="141" t="s">
        <v>4190</v>
      </c>
      <c r="AK351" s="141" t="s">
        <v>90</v>
      </c>
      <c r="AL351" s="141" t="s">
        <v>90</v>
      </c>
      <c r="AM351" s="141" t="s">
        <v>90</v>
      </c>
      <c r="AN351" s="139"/>
      <c r="AO351" s="141" t="s">
        <v>435</v>
      </c>
      <c r="AP351" s="141" t="s">
        <v>731</v>
      </c>
      <c r="AQ351" s="139" t="s">
        <v>4189</v>
      </c>
      <c r="AR351" s="141" t="s">
        <v>440</v>
      </c>
      <c r="AS351" s="141" t="s">
        <v>428</v>
      </c>
      <c r="AT351" s="141" t="s">
        <v>1447</v>
      </c>
      <c r="AU351" s="141" t="s">
        <v>290</v>
      </c>
      <c r="AV351" s="139">
        <v>0.43</v>
      </c>
      <c r="AW351" s="139">
        <v>0.93</v>
      </c>
      <c r="AX351" s="139">
        <v>5</v>
      </c>
      <c r="AY351" s="139">
        <v>25</v>
      </c>
      <c r="AZ351" s="141" t="s">
        <v>90</v>
      </c>
      <c r="BA351" s="141" t="s">
        <v>4187</v>
      </c>
      <c r="BB351" s="141" t="s">
        <v>439</v>
      </c>
      <c r="BC351" s="139">
        <v>-4.4000000000000003E-3</v>
      </c>
      <c r="BD351" s="139">
        <v>99.796000000000006</v>
      </c>
      <c r="BE351" s="141" t="s">
        <v>430</v>
      </c>
      <c r="BF351" s="141" t="s">
        <v>90</v>
      </c>
      <c r="BG351" s="141" t="s">
        <v>458</v>
      </c>
      <c r="BH351" s="141" t="s">
        <v>432</v>
      </c>
      <c r="BI351" s="139">
        <v>45</v>
      </c>
      <c r="BJ351" s="141" t="s">
        <v>3945</v>
      </c>
      <c r="BK351" s="140">
        <v>45501</v>
      </c>
      <c r="BL351" s="139">
        <v>1.55</v>
      </c>
      <c r="BM351" s="141" t="s">
        <v>434</v>
      </c>
      <c r="BN351" s="141">
        <v>5</v>
      </c>
      <c r="BO351" s="141" t="s">
        <v>877</v>
      </c>
      <c r="BP351" s="141" t="s">
        <v>4184</v>
      </c>
      <c r="BQ351" s="140"/>
      <c r="BR351" s="141" t="s">
        <v>7</v>
      </c>
      <c r="BS351" s="141" t="s">
        <v>12</v>
      </c>
      <c r="BT351" s="141" t="s">
        <v>7</v>
      </c>
      <c r="BU351" s="141" t="s">
        <v>428</v>
      </c>
      <c r="BV351" s="141" t="s">
        <v>1285</v>
      </c>
      <c r="BW351" t="s">
        <v>90</v>
      </c>
      <c r="BX351" s="141" t="s">
        <v>38</v>
      </c>
      <c r="BY351" s="141" t="s">
        <v>90</v>
      </c>
      <c r="BZ351" s="141" t="s">
        <v>90</v>
      </c>
      <c r="CA351" s="141" t="s">
        <v>7782</v>
      </c>
      <c r="CB351" s="141" t="s">
        <v>90</v>
      </c>
      <c r="CC351" s="142" t="s">
        <v>8231</v>
      </c>
      <c r="CD351">
        <v>1</v>
      </c>
      <c r="CE351">
        <v>6.4683000000000002</v>
      </c>
      <c r="CF351">
        <v>7.7651000000000003</v>
      </c>
      <c r="CG351" s="141">
        <v>5</v>
      </c>
      <c r="CH351" s="141">
        <v>32.341999999999999</v>
      </c>
      <c r="CI351" s="141">
        <v>38.826000000000001</v>
      </c>
      <c r="CJ351" s="141" t="s">
        <v>8250</v>
      </c>
      <c r="CK351" s="141" t="s">
        <v>7</v>
      </c>
      <c r="CL351" s="141" t="s">
        <v>7</v>
      </c>
      <c r="CM351" s="139"/>
      <c r="CN351" s="141" t="s">
        <v>724</v>
      </c>
      <c r="CO351" s="139"/>
      <c r="CP351" s="141" t="s">
        <v>7919</v>
      </c>
      <c r="CQ351" s="141" t="s">
        <v>7920</v>
      </c>
      <c r="CR351" s="141" t="s">
        <v>90</v>
      </c>
      <c r="CS351" s="141" t="s">
        <v>7921</v>
      </c>
      <c r="CT351" s="141" t="s">
        <v>142</v>
      </c>
      <c r="CU351" s="141" t="s">
        <v>90</v>
      </c>
      <c r="CV351" s="142" t="s">
        <v>7</v>
      </c>
      <c r="CW351" s="142" t="s">
        <v>90</v>
      </c>
      <c r="CX351" s="141" t="s">
        <v>4195</v>
      </c>
    </row>
    <row r="352" spans="1:102" x14ac:dyDescent="0.25">
      <c r="A352" s="139">
        <v>448</v>
      </c>
      <c r="B352" s="141" t="s">
        <v>814</v>
      </c>
      <c r="C352" s="141" t="s">
        <v>4207</v>
      </c>
      <c r="D352" s="141" t="s">
        <v>4209</v>
      </c>
      <c r="E352" s="140">
        <v>44397</v>
      </c>
      <c r="F352" s="141" t="s">
        <v>83</v>
      </c>
      <c r="G352" s="141" t="s">
        <v>90</v>
      </c>
      <c r="H352" s="141" t="s">
        <v>4211</v>
      </c>
      <c r="I352" s="141" t="s">
        <v>4212</v>
      </c>
      <c r="J352" s="141" t="s">
        <v>4213</v>
      </c>
      <c r="K352" s="141" t="s">
        <v>4213</v>
      </c>
      <c r="L352" t="s">
        <v>3</v>
      </c>
      <c r="M352" s="141" t="s">
        <v>4208</v>
      </c>
      <c r="N352" s="141" t="s">
        <v>126</v>
      </c>
      <c r="O352" s="141" t="s">
        <v>90</v>
      </c>
      <c r="P352" s="141" t="s">
        <v>90</v>
      </c>
      <c r="Q352" s="141" t="s">
        <v>880</v>
      </c>
      <c r="R352" s="141" t="s">
        <v>424</v>
      </c>
      <c r="S352" s="141" t="s">
        <v>425</v>
      </c>
      <c r="T352" s="141" t="s">
        <v>426</v>
      </c>
      <c r="U352" s="141" t="s">
        <v>426</v>
      </c>
      <c r="V352" s="141" t="s">
        <v>4218</v>
      </c>
      <c r="W352" s="141" t="s">
        <v>4217</v>
      </c>
      <c r="X352" s="140">
        <v>44351</v>
      </c>
      <c r="Y352" s="141" t="s">
        <v>90</v>
      </c>
      <c r="Z352" s="140">
        <v>44351</v>
      </c>
      <c r="AA352" s="141" t="s">
        <v>3497</v>
      </c>
      <c r="AB352" s="141" t="s">
        <v>4216</v>
      </c>
      <c r="AC352" s="140">
        <v>44534</v>
      </c>
      <c r="AD352" s="141" t="s">
        <v>90</v>
      </c>
      <c r="AE352" s="139">
        <v>5.55</v>
      </c>
      <c r="AF352" s="140">
        <v>45081</v>
      </c>
      <c r="AG352" s="140">
        <v>44404</v>
      </c>
      <c r="AH352" s="139">
        <v>5</v>
      </c>
      <c r="AI352" s="139">
        <v>1000</v>
      </c>
      <c r="AJ352" s="141" t="s">
        <v>4215</v>
      </c>
      <c r="AK352" s="141" t="s">
        <v>90</v>
      </c>
      <c r="AL352" s="141" t="s">
        <v>90</v>
      </c>
      <c r="AM352" s="141" t="s">
        <v>90</v>
      </c>
      <c r="AN352" s="139"/>
      <c r="AO352" s="141" t="s">
        <v>1985</v>
      </c>
      <c r="AP352" s="141" t="s">
        <v>1289</v>
      </c>
      <c r="AQ352" s="139" t="s">
        <v>4214</v>
      </c>
      <c r="AR352" s="141" t="s">
        <v>90</v>
      </c>
      <c r="AS352" s="141" t="s">
        <v>1554</v>
      </c>
      <c r="AT352" s="141" t="s">
        <v>1310</v>
      </c>
      <c r="AU352" s="141" t="s">
        <v>232</v>
      </c>
      <c r="AV352" s="139">
        <v>0.72</v>
      </c>
      <c r="AW352" s="139">
        <v>0.86</v>
      </c>
      <c r="AX352" s="139">
        <v>9.6</v>
      </c>
      <c r="AY352" s="139">
        <v>48</v>
      </c>
      <c r="AZ352" s="141" t="s">
        <v>90</v>
      </c>
      <c r="BA352" s="141" t="s">
        <v>1378</v>
      </c>
      <c r="BB352" s="141" t="s">
        <v>1307</v>
      </c>
      <c r="BC352" s="139">
        <v>3.2000000000000002E-3</v>
      </c>
      <c r="BD352" s="139">
        <v>100</v>
      </c>
      <c r="BE352" s="141" t="s">
        <v>2249</v>
      </c>
      <c r="BF352" s="141" t="s">
        <v>90</v>
      </c>
      <c r="BG352" s="141" t="s">
        <v>2027</v>
      </c>
      <c r="BH352" s="141" t="s">
        <v>432</v>
      </c>
      <c r="BI352" s="139">
        <v>50</v>
      </c>
      <c r="BJ352" s="141" t="s">
        <v>3945</v>
      </c>
      <c r="BK352" s="140">
        <v>45447</v>
      </c>
      <c r="BL352" s="139">
        <v>5.55</v>
      </c>
      <c r="BM352" s="141" t="s">
        <v>434</v>
      </c>
      <c r="BN352" s="141">
        <v>1</v>
      </c>
      <c r="BO352" s="141" t="s">
        <v>1298</v>
      </c>
      <c r="BP352" s="141" t="s">
        <v>4210</v>
      </c>
      <c r="BQ352" s="140">
        <v>44929</v>
      </c>
      <c r="BR352" s="141" t="s">
        <v>7</v>
      </c>
      <c r="BS352" s="141" t="s">
        <v>18</v>
      </c>
      <c r="BT352" s="141" t="s">
        <v>7</v>
      </c>
      <c r="BU352" s="141" t="s">
        <v>3489</v>
      </c>
      <c r="BV352" s="141" t="s">
        <v>2322</v>
      </c>
      <c r="BW352" t="s">
        <v>90</v>
      </c>
      <c r="BX352" s="141" t="s">
        <v>236</v>
      </c>
      <c r="BY352" s="141" t="s">
        <v>90</v>
      </c>
      <c r="BZ352" s="141" t="s">
        <v>90</v>
      </c>
      <c r="CA352" s="141" t="s">
        <v>7782</v>
      </c>
      <c r="CB352" s="141" t="s">
        <v>90</v>
      </c>
      <c r="CC352" s="142" t="s">
        <v>8231</v>
      </c>
      <c r="CD352">
        <v>1</v>
      </c>
      <c r="CE352">
        <v>6.4683000000000002</v>
      </c>
      <c r="CF352">
        <v>7.7651000000000003</v>
      </c>
      <c r="CG352" s="141">
        <v>1</v>
      </c>
      <c r="CH352" s="141">
        <v>6.468</v>
      </c>
      <c r="CI352" s="141">
        <v>7.7649999999999997</v>
      </c>
      <c r="CJ352" s="141" t="s">
        <v>8251</v>
      </c>
      <c r="CK352" s="141" t="s">
        <v>7</v>
      </c>
      <c r="CL352" s="141" t="s">
        <v>7</v>
      </c>
      <c r="CM352" s="139"/>
      <c r="CN352" s="141" t="s">
        <v>112</v>
      </c>
      <c r="CO352" s="139">
        <v>50</v>
      </c>
      <c r="CP352" s="141" t="s">
        <v>7922</v>
      </c>
      <c r="CQ352" s="141" t="s">
        <v>4212</v>
      </c>
      <c r="CR352" s="141" t="s">
        <v>90</v>
      </c>
      <c r="CS352" s="141" t="s">
        <v>4212</v>
      </c>
      <c r="CT352" s="141" t="s">
        <v>7789</v>
      </c>
      <c r="CU352" s="141" t="s">
        <v>90</v>
      </c>
      <c r="CV352" s="142" t="s">
        <v>7</v>
      </c>
      <c r="CW352" s="142" t="s">
        <v>90</v>
      </c>
      <c r="CX352" s="141" t="s">
        <v>4219</v>
      </c>
    </row>
    <row r="353" spans="1:102" x14ac:dyDescent="0.25">
      <c r="A353" s="139">
        <v>447</v>
      </c>
      <c r="B353" s="141" t="s">
        <v>814</v>
      </c>
      <c r="C353" s="141" t="s">
        <v>498</v>
      </c>
      <c r="D353" s="141" t="s">
        <v>4221</v>
      </c>
      <c r="E353" s="140">
        <v>44396</v>
      </c>
      <c r="F353" s="141" t="s">
        <v>83</v>
      </c>
      <c r="G353" s="141" t="s">
        <v>90</v>
      </c>
      <c r="H353" s="141" t="s">
        <v>3141</v>
      </c>
      <c r="I353" s="141" t="s">
        <v>4223</v>
      </c>
      <c r="J353" s="141" t="s">
        <v>4224</v>
      </c>
      <c r="K353" s="141" t="s">
        <v>4226</v>
      </c>
      <c r="L353" t="s">
        <v>82</v>
      </c>
      <c r="M353" s="141" t="s">
        <v>4220</v>
      </c>
      <c r="N353" s="141" t="s">
        <v>126</v>
      </c>
      <c r="O353" s="141" t="s">
        <v>90</v>
      </c>
      <c r="P353" s="141" t="s">
        <v>90</v>
      </c>
      <c r="Q353" s="141" t="s">
        <v>423</v>
      </c>
      <c r="R353" s="141" t="s">
        <v>424</v>
      </c>
      <c r="S353" s="141" t="s">
        <v>425</v>
      </c>
      <c r="T353" s="141" t="s">
        <v>426</v>
      </c>
      <c r="U353" s="141" t="s">
        <v>426</v>
      </c>
      <c r="V353" s="141" t="s">
        <v>4227</v>
      </c>
      <c r="W353" s="141" t="s">
        <v>90</v>
      </c>
      <c r="X353" s="140">
        <v>44403</v>
      </c>
      <c r="Y353" s="141" t="s">
        <v>90</v>
      </c>
      <c r="Z353" s="140">
        <v>44403</v>
      </c>
      <c r="AA353" s="141" t="s">
        <v>498</v>
      </c>
      <c r="AB353" s="141" t="s">
        <v>1045</v>
      </c>
      <c r="AC353" s="140">
        <v>44587</v>
      </c>
      <c r="AD353" s="141" t="s">
        <v>90</v>
      </c>
      <c r="AE353" s="139">
        <v>1.1000000000000001</v>
      </c>
      <c r="AF353" s="140"/>
      <c r="AG353" s="140">
        <v>44403</v>
      </c>
      <c r="AH353" s="139">
        <v>6</v>
      </c>
      <c r="AI353" s="139">
        <v>1000</v>
      </c>
      <c r="AJ353" s="141" t="s">
        <v>1044</v>
      </c>
      <c r="AK353" s="141" t="s">
        <v>90</v>
      </c>
      <c r="AL353" s="141" t="s">
        <v>90</v>
      </c>
      <c r="AM353" s="141" t="s">
        <v>90</v>
      </c>
      <c r="AN353" s="139"/>
      <c r="AO353" s="141" t="s">
        <v>435</v>
      </c>
      <c r="AP353" s="141" t="s">
        <v>1043</v>
      </c>
      <c r="AQ353" s="139" t="s">
        <v>4225</v>
      </c>
      <c r="AR353" s="141" t="s">
        <v>90</v>
      </c>
      <c r="AS353" s="141" t="s">
        <v>2193</v>
      </c>
      <c r="AT353" s="141" t="s">
        <v>459</v>
      </c>
      <c r="AU353" s="141" t="s">
        <v>290</v>
      </c>
      <c r="AV353" s="139"/>
      <c r="AW353" s="139"/>
      <c r="AX353" s="139"/>
      <c r="AY353" s="139"/>
      <c r="AZ353" s="141" t="s">
        <v>90</v>
      </c>
      <c r="BA353" s="141" t="s">
        <v>90</v>
      </c>
      <c r="BB353" s="141" t="s">
        <v>927</v>
      </c>
      <c r="BC353" s="139">
        <v>1E-4</v>
      </c>
      <c r="BD353" s="139">
        <v>99.959000000000003</v>
      </c>
      <c r="BE353" s="141" t="s">
        <v>430</v>
      </c>
      <c r="BF353" s="141" t="s">
        <v>90</v>
      </c>
      <c r="BG353" s="141" t="s">
        <v>458</v>
      </c>
      <c r="BH353" s="141" t="s">
        <v>432</v>
      </c>
      <c r="BI353" s="139">
        <v>45</v>
      </c>
      <c r="BJ353" s="141" t="s">
        <v>3945</v>
      </c>
      <c r="BK353" s="140">
        <v>45499</v>
      </c>
      <c r="BL353" s="139">
        <v>1.1000000000000001</v>
      </c>
      <c r="BM353" s="141" t="s">
        <v>434</v>
      </c>
      <c r="BN353" s="141">
        <v>6</v>
      </c>
      <c r="BO353" s="141" t="s">
        <v>974</v>
      </c>
      <c r="BP353" s="141" t="s">
        <v>4222</v>
      </c>
      <c r="BQ353" s="140"/>
      <c r="BR353" s="141" t="s">
        <v>7</v>
      </c>
      <c r="BS353" s="141" t="s">
        <v>136</v>
      </c>
      <c r="BT353" s="141" t="s">
        <v>7</v>
      </c>
      <c r="BU353" s="141" t="s">
        <v>2193</v>
      </c>
      <c r="BV353" s="141" t="s">
        <v>1041</v>
      </c>
      <c r="BW353" t="s">
        <v>90</v>
      </c>
      <c r="BX353" s="141" t="s">
        <v>38</v>
      </c>
      <c r="BY353" s="141" t="s">
        <v>90</v>
      </c>
      <c r="BZ353" s="141" t="s">
        <v>90</v>
      </c>
      <c r="CA353" s="141" t="s">
        <v>7782</v>
      </c>
      <c r="CB353" s="141" t="s">
        <v>90</v>
      </c>
      <c r="CC353" s="142" t="s">
        <v>8231</v>
      </c>
      <c r="CD353">
        <v>1</v>
      </c>
      <c r="CE353">
        <v>6.4683000000000002</v>
      </c>
      <c r="CF353">
        <v>7.7651000000000003</v>
      </c>
      <c r="CG353" s="141">
        <v>6</v>
      </c>
      <c r="CH353" s="141">
        <v>38.81</v>
      </c>
      <c r="CI353" s="141">
        <v>46.591000000000001</v>
      </c>
      <c r="CJ353" s="141" t="s">
        <v>90</v>
      </c>
      <c r="CK353" s="141" t="s">
        <v>7</v>
      </c>
      <c r="CL353" s="141" t="s">
        <v>141</v>
      </c>
      <c r="CM353" s="139"/>
      <c r="CN353" s="141" t="s">
        <v>723</v>
      </c>
      <c r="CO353" s="139"/>
      <c r="CP353" s="141" t="s">
        <v>7845</v>
      </c>
      <c r="CQ353" s="141" t="s">
        <v>7923</v>
      </c>
      <c r="CR353" s="141" t="s">
        <v>90</v>
      </c>
      <c r="CS353" s="141" t="s">
        <v>7904</v>
      </c>
      <c r="CT353" s="141" t="s">
        <v>142</v>
      </c>
      <c r="CU353" s="141" t="s">
        <v>90</v>
      </c>
      <c r="CV353" s="142" t="s">
        <v>7</v>
      </c>
      <c r="CW353" s="142" t="s">
        <v>90</v>
      </c>
      <c r="CX353" s="141" t="s">
        <v>4228</v>
      </c>
    </row>
    <row r="354" spans="1:102" x14ac:dyDescent="0.25">
      <c r="A354" s="139">
        <v>446</v>
      </c>
      <c r="B354" s="141" t="s">
        <v>7732</v>
      </c>
      <c r="C354" s="141" t="s">
        <v>4229</v>
      </c>
      <c r="D354" s="141" t="s">
        <v>4231</v>
      </c>
      <c r="E354" s="140">
        <v>44393</v>
      </c>
      <c r="F354" s="141" t="s">
        <v>83</v>
      </c>
      <c r="G354" s="141" t="s">
        <v>90</v>
      </c>
      <c r="H354" s="141" t="s">
        <v>90</v>
      </c>
      <c r="I354" s="141" t="s">
        <v>2693</v>
      </c>
      <c r="J354" s="141" t="s">
        <v>4233</v>
      </c>
      <c r="K354" s="141" t="s">
        <v>4236</v>
      </c>
      <c r="L354" t="s">
        <v>1</v>
      </c>
      <c r="M354" s="141" t="s">
        <v>4230</v>
      </c>
      <c r="N354" s="141" t="s">
        <v>126</v>
      </c>
      <c r="O354" s="141" t="s">
        <v>90</v>
      </c>
      <c r="P354" s="141" t="s">
        <v>90</v>
      </c>
      <c r="Q354" s="141" t="s">
        <v>423</v>
      </c>
      <c r="R354" s="141" t="s">
        <v>424</v>
      </c>
      <c r="S354" s="141" t="s">
        <v>425</v>
      </c>
      <c r="T354" s="141" t="s">
        <v>426</v>
      </c>
      <c r="U354" s="141" t="s">
        <v>426</v>
      </c>
      <c r="V354" s="141" t="s">
        <v>4237</v>
      </c>
      <c r="W354" s="141" t="s">
        <v>713</v>
      </c>
      <c r="X354" s="140">
        <v>44400</v>
      </c>
      <c r="Y354" s="141" t="s">
        <v>90</v>
      </c>
      <c r="Z354" s="140">
        <v>44400</v>
      </c>
      <c r="AA354" s="141" t="s">
        <v>90</v>
      </c>
      <c r="AB354" s="141" t="s">
        <v>4235</v>
      </c>
      <c r="AC354" s="140">
        <v>44584</v>
      </c>
      <c r="AD354" s="141" t="s">
        <v>90</v>
      </c>
      <c r="AE354" s="139">
        <v>3.5</v>
      </c>
      <c r="AF354" s="140"/>
      <c r="AG354" s="140">
        <v>44400</v>
      </c>
      <c r="AH354" s="139">
        <v>2.1</v>
      </c>
      <c r="AI354" s="139">
        <v>1000</v>
      </c>
      <c r="AJ354" s="141" t="s">
        <v>4234</v>
      </c>
      <c r="AK354" s="141" t="s">
        <v>90</v>
      </c>
      <c r="AL354" s="141" t="s">
        <v>90</v>
      </c>
      <c r="AM354" s="141" t="s">
        <v>90</v>
      </c>
      <c r="AN354" s="139"/>
      <c r="AO354" s="141" t="s">
        <v>436</v>
      </c>
      <c r="AP354" s="141" t="s">
        <v>427</v>
      </c>
      <c r="AQ354" s="139" t="s">
        <v>1417</v>
      </c>
      <c r="AR354" s="141" t="s">
        <v>372</v>
      </c>
      <c r="AS354" s="141" t="s">
        <v>428</v>
      </c>
      <c r="AT354" s="141" t="s">
        <v>429</v>
      </c>
      <c r="AU354" s="141" t="s">
        <v>290</v>
      </c>
      <c r="AV354" s="139"/>
      <c r="AW354" s="139"/>
      <c r="AX354" s="139"/>
      <c r="AY354" s="139"/>
      <c r="AZ354" s="141" t="s">
        <v>3788</v>
      </c>
      <c r="BA354" s="141" t="s">
        <v>1626</v>
      </c>
      <c r="BB354" s="141" t="s">
        <v>1083</v>
      </c>
      <c r="BC354" s="139"/>
      <c r="BD354" s="139">
        <v>100</v>
      </c>
      <c r="BE354" s="141" t="s">
        <v>430</v>
      </c>
      <c r="BF354" s="141" t="s">
        <v>90</v>
      </c>
      <c r="BG354" s="141" t="s">
        <v>431</v>
      </c>
      <c r="BH354" s="141" t="s">
        <v>432</v>
      </c>
      <c r="BI354" s="139"/>
      <c r="BJ354" s="141" t="s">
        <v>433</v>
      </c>
      <c r="BK354" s="140">
        <v>45496</v>
      </c>
      <c r="BL354" s="139">
        <v>3.5</v>
      </c>
      <c r="BM354" s="141" t="s">
        <v>434</v>
      </c>
      <c r="BN354" s="141">
        <v>2.1</v>
      </c>
      <c r="BO354" s="141" t="s">
        <v>428</v>
      </c>
      <c r="BP354" s="141" t="s">
        <v>4232</v>
      </c>
      <c r="BQ354" s="140"/>
      <c r="BR354" s="141" t="s">
        <v>7</v>
      </c>
      <c r="BS354" s="141" t="s">
        <v>8</v>
      </c>
      <c r="BT354" s="141" t="s">
        <v>7</v>
      </c>
      <c r="BU354" s="141" t="s">
        <v>428</v>
      </c>
      <c r="BV354" s="141" t="s">
        <v>428</v>
      </c>
      <c r="BW354" t="s">
        <v>90</v>
      </c>
      <c r="BX354" s="141" t="s">
        <v>36</v>
      </c>
      <c r="BY354" s="141" t="s">
        <v>90</v>
      </c>
      <c r="BZ354" s="141" t="s">
        <v>90</v>
      </c>
      <c r="CA354" s="141" t="s">
        <v>243</v>
      </c>
      <c r="CB354" s="141" t="s">
        <v>90</v>
      </c>
      <c r="CC354" s="142" t="s">
        <v>8231</v>
      </c>
      <c r="CD354">
        <v>1</v>
      </c>
      <c r="CE354">
        <v>6.4683000000000002</v>
      </c>
      <c r="CF354">
        <v>7.7651000000000003</v>
      </c>
      <c r="CG354" s="141">
        <v>2.1</v>
      </c>
      <c r="CH354" s="141">
        <v>13.583</v>
      </c>
      <c r="CI354" s="141">
        <v>16.306999999999999</v>
      </c>
      <c r="CJ354" s="141" t="s">
        <v>90</v>
      </c>
      <c r="CK354" s="141" t="s">
        <v>7</v>
      </c>
      <c r="CL354" s="141" t="s">
        <v>7</v>
      </c>
      <c r="CM354" s="139"/>
      <c r="CN354" s="141" t="s">
        <v>112</v>
      </c>
      <c r="CO354" s="139"/>
      <c r="CP354" s="141" t="s">
        <v>90</v>
      </c>
      <c r="CQ354" s="141" t="s">
        <v>2693</v>
      </c>
      <c r="CR354" s="141" t="s">
        <v>90</v>
      </c>
      <c r="CS354" s="141" t="s">
        <v>2693</v>
      </c>
      <c r="CT354" s="141" t="s">
        <v>142</v>
      </c>
      <c r="CU354" s="141" t="s">
        <v>90</v>
      </c>
      <c r="CV354" s="142" t="s">
        <v>7</v>
      </c>
      <c r="CW354" s="142" t="s">
        <v>90</v>
      </c>
      <c r="CX354" s="141" t="s">
        <v>4238</v>
      </c>
    </row>
    <row r="355" spans="1:102" x14ac:dyDescent="0.25">
      <c r="A355" s="139">
        <v>445</v>
      </c>
      <c r="B355" s="141" t="s">
        <v>814</v>
      </c>
      <c r="C355" s="141" t="s">
        <v>3436</v>
      </c>
      <c r="D355" s="141" t="s">
        <v>4240</v>
      </c>
      <c r="E355" s="140">
        <v>44392</v>
      </c>
      <c r="F355" s="141" t="s">
        <v>83</v>
      </c>
      <c r="G355" s="141" t="s">
        <v>90</v>
      </c>
      <c r="H355" s="141" t="s">
        <v>4242</v>
      </c>
      <c r="I355" s="141" t="s">
        <v>451</v>
      </c>
      <c r="J355" s="141" t="s">
        <v>3441</v>
      </c>
      <c r="K355" s="141" t="s">
        <v>4245</v>
      </c>
      <c r="L355" t="s">
        <v>1</v>
      </c>
      <c r="M355" s="141" t="s">
        <v>4239</v>
      </c>
      <c r="N355" s="141" t="s">
        <v>126</v>
      </c>
      <c r="O355" s="141" t="s">
        <v>90</v>
      </c>
      <c r="P355" s="141" t="s">
        <v>90</v>
      </c>
      <c r="Q355" s="141" t="s">
        <v>423</v>
      </c>
      <c r="R355" s="141" t="s">
        <v>424</v>
      </c>
      <c r="S355" s="141" t="s">
        <v>425</v>
      </c>
      <c r="T355" s="141" t="s">
        <v>426</v>
      </c>
      <c r="U355" s="141" t="s">
        <v>426</v>
      </c>
      <c r="V355" s="141" t="s">
        <v>3445</v>
      </c>
      <c r="W355" s="141" t="s">
        <v>2227</v>
      </c>
      <c r="X355" s="140">
        <v>44397</v>
      </c>
      <c r="Y355" s="141" t="s">
        <v>90</v>
      </c>
      <c r="Z355" s="140">
        <v>44397</v>
      </c>
      <c r="AA355" s="141" t="s">
        <v>90</v>
      </c>
      <c r="AB355" s="141" t="s">
        <v>3443</v>
      </c>
      <c r="AC355" s="140">
        <v>44581</v>
      </c>
      <c r="AD355" s="141" t="s">
        <v>90</v>
      </c>
      <c r="AE355" s="139">
        <v>2.2000000000000002</v>
      </c>
      <c r="AF355" s="140"/>
      <c r="AG355" s="140">
        <v>44397</v>
      </c>
      <c r="AH355" s="139">
        <v>1</v>
      </c>
      <c r="AI355" s="139">
        <v>1000</v>
      </c>
      <c r="AJ355" s="141" t="s">
        <v>3442</v>
      </c>
      <c r="AK355" s="141" t="s">
        <v>90</v>
      </c>
      <c r="AL355" s="141" t="s">
        <v>90</v>
      </c>
      <c r="AM355" s="141" t="s">
        <v>90</v>
      </c>
      <c r="AN355" s="139"/>
      <c r="AO355" s="141" t="s">
        <v>436</v>
      </c>
      <c r="AP355" s="141" t="s">
        <v>427</v>
      </c>
      <c r="AQ355" s="139" t="s">
        <v>4244</v>
      </c>
      <c r="AR355" s="141" t="s">
        <v>438</v>
      </c>
      <c r="AS355" s="141" t="s">
        <v>428</v>
      </c>
      <c r="AT355" s="141" t="s">
        <v>1150</v>
      </c>
      <c r="AU355" s="141" t="s">
        <v>290</v>
      </c>
      <c r="AV355" s="139"/>
      <c r="AW355" s="139"/>
      <c r="AX355" s="139"/>
      <c r="AY355" s="139"/>
      <c r="AZ355" s="141" t="s">
        <v>3440</v>
      </c>
      <c r="BA355" s="141" t="s">
        <v>3300</v>
      </c>
      <c r="BB355" s="141" t="s">
        <v>908</v>
      </c>
      <c r="BC355" s="139"/>
      <c r="BD355" s="139">
        <v>100</v>
      </c>
      <c r="BE355" s="141" t="s">
        <v>430</v>
      </c>
      <c r="BF355" s="141" t="s">
        <v>4243</v>
      </c>
      <c r="BG355" s="141" t="s">
        <v>789</v>
      </c>
      <c r="BH355" s="141" t="s">
        <v>432</v>
      </c>
      <c r="BI355" s="139"/>
      <c r="BJ355" s="141" t="s">
        <v>433</v>
      </c>
      <c r="BK355" s="140">
        <v>45493</v>
      </c>
      <c r="BL355" s="139">
        <v>2.2000000000000002</v>
      </c>
      <c r="BM355" s="141" t="s">
        <v>434</v>
      </c>
      <c r="BN355" s="141">
        <v>1</v>
      </c>
      <c r="BO355" s="141" t="s">
        <v>428</v>
      </c>
      <c r="BP355" s="141" t="s">
        <v>4241</v>
      </c>
      <c r="BQ355" s="140"/>
      <c r="BR355" s="141" t="s">
        <v>7</v>
      </c>
      <c r="BS355" s="141" t="s">
        <v>17</v>
      </c>
      <c r="BT355" s="141" t="s">
        <v>7</v>
      </c>
      <c r="BU355" s="141" t="s">
        <v>428</v>
      </c>
      <c r="BV355" s="141" t="s">
        <v>428</v>
      </c>
      <c r="BW355" t="s">
        <v>90</v>
      </c>
      <c r="BX355" s="141" t="s">
        <v>109</v>
      </c>
      <c r="BY355" s="141" t="s">
        <v>306</v>
      </c>
      <c r="BZ355" s="141" t="s">
        <v>90</v>
      </c>
      <c r="CA355" s="141" t="s">
        <v>243</v>
      </c>
      <c r="CB355" s="141" t="s">
        <v>90</v>
      </c>
      <c r="CC355" s="142" t="s">
        <v>8231</v>
      </c>
      <c r="CD355">
        <v>1</v>
      </c>
      <c r="CE355">
        <v>6.4683000000000002</v>
      </c>
      <c r="CF355">
        <v>7.7651000000000003</v>
      </c>
      <c r="CG355" s="141">
        <v>1</v>
      </c>
      <c r="CH355" s="141">
        <v>6.468</v>
      </c>
      <c r="CI355" s="141">
        <v>7.7649999999999997</v>
      </c>
      <c r="CJ355" s="141" t="s">
        <v>90</v>
      </c>
      <c r="CK355" s="141" t="s">
        <v>7</v>
      </c>
      <c r="CL355" s="141" t="s">
        <v>7</v>
      </c>
      <c r="CM355" s="139"/>
      <c r="CN355" s="141" t="s">
        <v>451</v>
      </c>
      <c r="CO355" s="139"/>
      <c r="CP355" s="141" t="s">
        <v>7924</v>
      </c>
      <c r="CQ355" s="141" t="s">
        <v>451</v>
      </c>
      <c r="CR355" s="141" t="s">
        <v>451</v>
      </c>
      <c r="CS355" s="141" t="s">
        <v>2778</v>
      </c>
      <c r="CT355" s="141" t="s">
        <v>142</v>
      </c>
      <c r="CU355" s="141" t="s">
        <v>90</v>
      </c>
      <c r="CV355" s="142" t="s">
        <v>7</v>
      </c>
      <c r="CW355" s="142" t="s">
        <v>90</v>
      </c>
      <c r="CX355" s="141" t="s">
        <v>4246</v>
      </c>
    </row>
    <row r="356" spans="1:102" x14ac:dyDescent="0.25">
      <c r="A356" s="139">
        <v>444</v>
      </c>
      <c r="B356" s="141" t="s">
        <v>814</v>
      </c>
      <c r="C356" s="141" t="s">
        <v>535</v>
      </c>
      <c r="D356" s="141" t="s">
        <v>4262</v>
      </c>
      <c r="E356" s="140">
        <v>44390</v>
      </c>
      <c r="F356" s="141" t="s">
        <v>83</v>
      </c>
      <c r="G356" s="141" t="s">
        <v>90</v>
      </c>
      <c r="H356" s="141" t="s">
        <v>4264</v>
      </c>
      <c r="I356" s="141" t="s">
        <v>820</v>
      </c>
      <c r="J356" s="141" t="s">
        <v>4265</v>
      </c>
      <c r="K356" s="141" t="s">
        <v>4269</v>
      </c>
      <c r="L356" t="s">
        <v>3</v>
      </c>
      <c r="M356" s="141" t="s">
        <v>4261</v>
      </c>
      <c r="N356" s="141" t="s">
        <v>126</v>
      </c>
      <c r="O356" s="141" t="s">
        <v>90</v>
      </c>
      <c r="P356" s="141" t="s">
        <v>90</v>
      </c>
      <c r="Q356" s="141" t="s">
        <v>423</v>
      </c>
      <c r="R356" s="141" t="s">
        <v>424</v>
      </c>
      <c r="S356" s="141" t="s">
        <v>425</v>
      </c>
      <c r="T356" s="141" t="s">
        <v>426</v>
      </c>
      <c r="U356" s="141" t="s">
        <v>426</v>
      </c>
      <c r="V356" s="141" t="s">
        <v>4270</v>
      </c>
      <c r="W356" s="141" t="s">
        <v>90</v>
      </c>
      <c r="X356" s="140">
        <v>44217</v>
      </c>
      <c r="Y356" s="141" t="s">
        <v>90</v>
      </c>
      <c r="Z356" s="140">
        <v>44217</v>
      </c>
      <c r="AA356" s="141" t="s">
        <v>535</v>
      </c>
      <c r="AB356" s="141" t="s">
        <v>4268</v>
      </c>
      <c r="AC356" s="140">
        <v>44398</v>
      </c>
      <c r="AD356" s="141" t="s">
        <v>90</v>
      </c>
      <c r="AE356" s="139">
        <v>5.0999999999999996</v>
      </c>
      <c r="AF356" s="140"/>
      <c r="AG356" s="140">
        <v>44398</v>
      </c>
      <c r="AH356" s="139">
        <v>3.85</v>
      </c>
      <c r="AI356" s="139">
        <v>1000</v>
      </c>
      <c r="AJ356" s="141" t="s">
        <v>4267</v>
      </c>
      <c r="AK356" s="141" t="s">
        <v>90</v>
      </c>
      <c r="AL356" s="141" t="s">
        <v>90</v>
      </c>
      <c r="AM356" s="141" t="s">
        <v>90</v>
      </c>
      <c r="AN356" s="139"/>
      <c r="AO356" s="141" t="s">
        <v>436</v>
      </c>
      <c r="AP356" s="141" t="s">
        <v>1289</v>
      </c>
      <c r="AQ356" s="139" t="s">
        <v>4266</v>
      </c>
      <c r="AR356" s="141" t="s">
        <v>90</v>
      </c>
      <c r="AS356" s="141" t="s">
        <v>428</v>
      </c>
      <c r="AT356" s="141" t="s">
        <v>1310</v>
      </c>
      <c r="AU356" s="141" t="s">
        <v>232</v>
      </c>
      <c r="AV356" s="139"/>
      <c r="AW356" s="139"/>
      <c r="AX356" s="139"/>
      <c r="AY356" s="139"/>
      <c r="AZ356" s="141" t="s">
        <v>90</v>
      </c>
      <c r="BA356" s="141" t="s">
        <v>928</v>
      </c>
      <c r="BB356" s="141" t="s">
        <v>927</v>
      </c>
      <c r="BC356" s="139">
        <v>2.3999999999999998E-3</v>
      </c>
      <c r="BD356" s="139"/>
      <c r="BE356" s="141" t="s">
        <v>430</v>
      </c>
      <c r="BF356" s="141" t="s">
        <v>90</v>
      </c>
      <c r="BG356" s="141" t="s">
        <v>458</v>
      </c>
      <c r="BH356" s="141" t="s">
        <v>432</v>
      </c>
      <c r="BI356" s="139">
        <v>27.5</v>
      </c>
      <c r="BJ356" s="141" t="s">
        <v>433</v>
      </c>
      <c r="BK356" s="140">
        <v>45312</v>
      </c>
      <c r="BL356" s="139">
        <v>5.0999999999999996</v>
      </c>
      <c r="BM356" s="141" t="s">
        <v>434</v>
      </c>
      <c r="BN356" s="141">
        <v>1.5</v>
      </c>
      <c r="BO356" s="141" t="s">
        <v>428</v>
      </c>
      <c r="BP356" s="141" t="s">
        <v>4263</v>
      </c>
      <c r="BQ356" s="140"/>
      <c r="BR356" s="141" t="s">
        <v>7</v>
      </c>
      <c r="BS356" s="141" t="s">
        <v>136</v>
      </c>
      <c r="BT356" s="141" t="s">
        <v>7</v>
      </c>
      <c r="BU356" s="141" t="s">
        <v>428</v>
      </c>
      <c r="BV356" s="141" t="s">
        <v>428</v>
      </c>
      <c r="BW356" t="s">
        <v>90</v>
      </c>
      <c r="BX356" s="141" t="s">
        <v>38</v>
      </c>
      <c r="BY356" s="141" t="s">
        <v>90</v>
      </c>
      <c r="BZ356" s="141" t="s">
        <v>90</v>
      </c>
      <c r="CA356" s="141" t="s">
        <v>243</v>
      </c>
      <c r="CB356" s="141" t="s">
        <v>90</v>
      </c>
      <c r="CC356" s="142" t="s">
        <v>8231</v>
      </c>
      <c r="CD356">
        <v>1</v>
      </c>
      <c r="CE356">
        <v>6.4683000000000002</v>
      </c>
      <c r="CF356">
        <v>7.7651000000000003</v>
      </c>
      <c r="CG356" s="141">
        <v>1.5</v>
      </c>
      <c r="CH356" s="141">
        <v>9.702</v>
      </c>
      <c r="CI356" s="141">
        <v>11.648</v>
      </c>
      <c r="CJ356" s="141" t="s">
        <v>90</v>
      </c>
      <c r="CK356" s="141" t="s">
        <v>7</v>
      </c>
      <c r="CL356" s="141" t="s">
        <v>7</v>
      </c>
      <c r="CM356" s="139"/>
      <c r="CN356" s="141" t="s">
        <v>112</v>
      </c>
      <c r="CO356" s="139">
        <v>27.5</v>
      </c>
      <c r="CP356" s="141" t="s">
        <v>7925</v>
      </c>
      <c r="CQ356" s="141" t="s">
        <v>820</v>
      </c>
      <c r="CR356" s="141" t="s">
        <v>90</v>
      </c>
      <c r="CS356" s="141" t="s">
        <v>820</v>
      </c>
      <c r="CT356" s="141" t="s">
        <v>7776</v>
      </c>
      <c r="CU356" s="141" t="s">
        <v>90</v>
      </c>
      <c r="CV356" s="142" t="s">
        <v>7</v>
      </c>
      <c r="CW356" s="142" t="s">
        <v>90</v>
      </c>
      <c r="CX356" s="141" t="s">
        <v>4271</v>
      </c>
    </row>
    <row r="357" spans="1:102" x14ac:dyDescent="0.25">
      <c r="A357" s="139">
        <v>443</v>
      </c>
      <c r="B357" s="141" t="s">
        <v>814</v>
      </c>
      <c r="C357" s="141" t="s">
        <v>4247</v>
      </c>
      <c r="D357" s="141" t="s">
        <v>4249</v>
      </c>
      <c r="E357" s="140">
        <v>44390</v>
      </c>
      <c r="F357" s="141" t="s">
        <v>83</v>
      </c>
      <c r="G357" s="141" t="s">
        <v>90</v>
      </c>
      <c r="H357" s="141" t="s">
        <v>4252</v>
      </c>
      <c r="I357" s="141" t="s">
        <v>4253</v>
      </c>
      <c r="J357" s="141" t="s">
        <v>4254</v>
      </c>
      <c r="K357" s="141" t="s">
        <v>4254</v>
      </c>
      <c r="L357" t="s">
        <v>3</v>
      </c>
      <c r="M357" s="141" t="s">
        <v>4248</v>
      </c>
      <c r="N357" s="141" t="s">
        <v>126</v>
      </c>
      <c r="O357" s="141" t="s">
        <v>90</v>
      </c>
      <c r="P357" s="141" t="s">
        <v>90</v>
      </c>
      <c r="Q357" s="141" t="s">
        <v>880</v>
      </c>
      <c r="R357" s="141" t="s">
        <v>424</v>
      </c>
      <c r="S357" s="141" t="s">
        <v>1985</v>
      </c>
      <c r="T357" s="141" t="s">
        <v>426</v>
      </c>
      <c r="U357" s="141" t="s">
        <v>426</v>
      </c>
      <c r="V357" s="141" t="s">
        <v>4259</v>
      </c>
      <c r="W357" s="141" t="s">
        <v>4258</v>
      </c>
      <c r="X357" s="140">
        <v>44397</v>
      </c>
      <c r="Y357" s="141" t="s">
        <v>90</v>
      </c>
      <c r="Z357" s="140">
        <v>44397</v>
      </c>
      <c r="AA357" s="141" t="s">
        <v>3497</v>
      </c>
      <c r="AB357" s="141" t="s">
        <v>4257</v>
      </c>
      <c r="AC357" s="140">
        <v>44671</v>
      </c>
      <c r="AD357" s="141" t="s">
        <v>90</v>
      </c>
      <c r="AE357" s="139">
        <v>6.8</v>
      </c>
      <c r="AF357" s="140">
        <v>45219</v>
      </c>
      <c r="AG357" s="140">
        <v>44397</v>
      </c>
      <c r="AH357" s="139">
        <v>4</v>
      </c>
      <c r="AI357" s="139">
        <v>1000</v>
      </c>
      <c r="AJ357" s="141" t="s">
        <v>4256</v>
      </c>
      <c r="AK357" s="141" t="s">
        <v>90</v>
      </c>
      <c r="AL357" s="141" t="s">
        <v>90</v>
      </c>
      <c r="AM357" s="141" t="s">
        <v>90</v>
      </c>
      <c r="AN357" s="139"/>
      <c r="AO357" s="141" t="s">
        <v>1985</v>
      </c>
      <c r="AP357" s="141" t="s">
        <v>1984</v>
      </c>
      <c r="AQ357" s="139" t="s">
        <v>3313</v>
      </c>
      <c r="AR357" s="141" t="s">
        <v>90</v>
      </c>
      <c r="AS357" s="141" t="s">
        <v>4255</v>
      </c>
      <c r="AT357" s="141" t="s">
        <v>1310</v>
      </c>
      <c r="AU357" s="141" t="s">
        <v>290</v>
      </c>
      <c r="AV357" s="139"/>
      <c r="AW357" s="139"/>
      <c r="AX357" s="139"/>
      <c r="AY357" s="139"/>
      <c r="AZ357" s="141" t="s">
        <v>90</v>
      </c>
      <c r="BA357" s="141" t="s">
        <v>90</v>
      </c>
      <c r="BB357" s="141" t="s">
        <v>813</v>
      </c>
      <c r="BC357" s="139">
        <v>7.7000000000000002E-3</v>
      </c>
      <c r="BD357" s="139">
        <v>99.385000000000005</v>
      </c>
      <c r="BE357" s="141" t="s">
        <v>430</v>
      </c>
      <c r="BF357" s="141" t="s">
        <v>90</v>
      </c>
      <c r="BG357" s="141" t="s">
        <v>2027</v>
      </c>
      <c r="BH357" s="141" t="s">
        <v>432</v>
      </c>
      <c r="BI357" s="139">
        <v>20</v>
      </c>
      <c r="BJ357" s="141" t="s">
        <v>2514</v>
      </c>
      <c r="BK357" s="140">
        <v>45585</v>
      </c>
      <c r="BL357" s="139">
        <v>6.8</v>
      </c>
      <c r="BM357" s="141" t="s">
        <v>4251</v>
      </c>
      <c r="BN357" s="141">
        <v>4</v>
      </c>
      <c r="BO357" s="141" t="s">
        <v>1980</v>
      </c>
      <c r="BP357" s="141" t="s">
        <v>4250</v>
      </c>
      <c r="BQ357" s="140">
        <v>44692</v>
      </c>
      <c r="BR357" s="141" t="s">
        <v>7</v>
      </c>
      <c r="BS357" s="141" t="s">
        <v>28</v>
      </c>
      <c r="BT357" s="141" t="s">
        <v>7</v>
      </c>
      <c r="BU357" s="141" t="s">
        <v>428</v>
      </c>
      <c r="BV357" s="141" t="s">
        <v>428</v>
      </c>
      <c r="BW357" t="s">
        <v>90</v>
      </c>
      <c r="BX357" s="141" t="s">
        <v>236</v>
      </c>
      <c r="BY357" s="141" t="s">
        <v>90</v>
      </c>
      <c r="BZ357" s="141" t="s">
        <v>90</v>
      </c>
      <c r="CA357" s="141" t="s">
        <v>7797</v>
      </c>
      <c r="CB357" s="141" t="s">
        <v>90</v>
      </c>
      <c r="CC357" s="142" t="s">
        <v>8231</v>
      </c>
      <c r="CD357">
        <v>1</v>
      </c>
      <c r="CE357">
        <v>6.4683000000000002</v>
      </c>
      <c r="CF357">
        <v>7.7651000000000003</v>
      </c>
      <c r="CG357" s="141">
        <v>4</v>
      </c>
      <c r="CH357" s="141">
        <v>25.873000000000001</v>
      </c>
      <c r="CI357" s="141">
        <v>31.06</v>
      </c>
      <c r="CJ357" s="141" t="s">
        <v>90</v>
      </c>
      <c r="CK357" s="141" t="s">
        <v>7</v>
      </c>
      <c r="CL357" s="141" t="s">
        <v>7</v>
      </c>
      <c r="CM357" s="139"/>
      <c r="CN357" s="141" t="s">
        <v>112</v>
      </c>
      <c r="CO357" s="139">
        <v>20</v>
      </c>
      <c r="CP357" s="141" t="s">
        <v>7926</v>
      </c>
      <c r="CQ357" s="141" t="s">
        <v>7742</v>
      </c>
      <c r="CR357" s="141" t="s">
        <v>90</v>
      </c>
      <c r="CS357" s="141" t="s">
        <v>7928</v>
      </c>
      <c r="CT357" s="141" t="s">
        <v>7927</v>
      </c>
      <c r="CU357" s="141" t="s">
        <v>90</v>
      </c>
      <c r="CV357" s="142" t="s">
        <v>7</v>
      </c>
      <c r="CW357" s="142" t="s">
        <v>90</v>
      </c>
      <c r="CX357" s="141" t="s">
        <v>4260</v>
      </c>
    </row>
    <row r="358" spans="1:102" x14ac:dyDescent="0.25">
      <c r="A358" s="139">
        <v>442</v>
      </c>
      <c r="B358" s="141" t="s">
        <v>7731</v>
      </c>
      <c r="C358" s="141" t="s">
        <v>4272</v>
      </c>
      <c r="D358" s="141" t="s">
        <v>4274</v>
      </c>
      <c r="E358" s="140">
        <v>44383</v>
      </c>
      <c r="F358" s="141" t="s">
        <v>83</v>
      </c>
      <c r="G358" s="141" t="s">
        <v>90</v>
      </c>
      <c r="H358" s="141" t="s">
        <v>4277</v>
      </c>
      <c r="I358" s="141" t="s">
        <v>4278</v>
      </c>
      <c r="J358" s="141" t="s">
        <v>4280</v>
      </c>
      <c r="K358" s="141" t="s">
        <v>4284</v>
      </c>
      <c r="L358" t="s">
        <v>82</v>
      </c>
      <c r="M358" s="141" t="s">
        <v>4273</v>
      </c>
      <c r="N358" s="141" t="s">
        <v>126</v>
      </c>
      <c r="O358" s="141" t="s">
        <v>90</v>
      </c>
      <c r="P358" s="141" t="s">
        <v>90</v>
      </c>
      <c r="Q358" s="141" t="s">
        <v>423</v>
      </c>
      <c r="R358" s="141" t="s">
        <v>424</v>
      </c>
      <c r="S358" s="141" t="s">
        <v>425</v>
      </c>
      <c r="T358" s="141" t="s">
        <v>426</v>
      </c>
      <c r="U358" s="141" t="s">
        <v>426</v>
      </c>
      <c r="V358" s="141" t="s">
        <v>4285</v>
      </c>
      <c r="W358" s="141" t="s">
        <v>90</v>
      </c>
      <c r="X358" s="140">
        <v>44390</v>
      </c>
      <c r="Y358" s="141" t="s">
        <v>90</v>
      </c>
      <c r="Z358" s="140">
        <v>44390</v>
      </c>
      <c r="AA358" s="141" t="s">
        <v>90</v>
      </c>
      <c r="AB358" s="141" t="s">
        <v>4283</v>
      </c>
      <c r="AC358" s="140">
        <v>44574</v>
      </c>
      <c r="AD358" s="141" t="s">
        <v>90</v>
      </c>
      <c r="AE358" s="139">
        <v>0.875</v>
      </c>
      <c r="AF358" s="140"/>
      <c r="AG358" s="140">
        <v>44390</v>
      </c>
      <c r="AH358" s="139">
        <v>7</v>
      </c>
      <c r="AI358" s="139">
        <v>1000</v>
      </c>
      <c r="AJ358" s="141" t="s">
        <v>4282</v>
      </c>
      <c r="AK358" s="141" t="s">
        <v>90</v>
      </c>
      <c r="AL358" s="141" t="s">
        <v>90</v>
      </c>
      <c r="AM358" s="141" t="s">
        <v>90</v>
      </c>
      <c r="AN358" s="139"/>
      <c r="AO358" s="141" t="s">
        <v>435</v>
      </c>
      <c r="AP358" s="141" t="s">
        <v>731</v>
      </c>
      <c r="AQ358" s="139" t="s">
        <v>4281</v>
      </c>
      <c r="AR358" s="141" t="s">
        <v>440</v>
      </c>
      <c r="AS358" s="141" t="s">
        <v>1079</v>
      </c>
      <c r="AT358" s="141" t="s">
        <v>402</v>
      </c>
      <c r="AU358" s="141" t="s">
        <v>290</v>
      </c>
      <c r="AV358" s="139">
        <v>0.02</v>
      </c>
      <c r="AW358" s="139">
        <v>1</v>
      </c>
      <c r="AX358" s="139">
        <v>4.5999999999999996</v>
      </c>
      <c r="AY358" s="139">
        <v>32</v>
      </c>
      <c r="AZ358" s="141" t="s">
        <v>90</v>
      </c>
      <c r="BA358" s="141" t="s">
        <v>4279</v>
      </c>
      <c r="BB358" s="141" t="s">
        <v>1020</v>
      </c>
      <c r="BC358" s="139">
        <v>8.9999999999999998E-4</v>
      </c>
      <c r="BD358" s="139">
        <v>99.906000000000006</v>
      </c>
      <c r="BE358" s="141" t="s">
        <v>430</v>
      </c>
      <c r="BF358" s="141" t="s">
        <v>90</v>
      </c>
      <c r="BG358" s="141" t="s">
        <v>431</v>
      </c>
      <c r="BH358" s="141" t="s">
        <v>432</v>
      </c>
      <c r="BI358" s="139">
        <v>38</v>
      </c>
      <c r="BJ358" s="141" t="s">
        <v>433</v>
      </c>
      <c r="BK358" s="140">
        <v>45486</v>
      </c>
      <c r="BL358" s="139">
        <v>0.875</v>
      </c>
      <c r="BM358" s="141" t="s">
        <v>434</v>
      </c>
      <c r="BN358" s="141">
        <v>7</v>
      </c>
      <c r="BO358" s="141" t="s">
        <v>974</v>
      </c>
      <c r="BP358" s="141" t="s">
        <v>4275</v>
      </c>
      <c r="BQ358" s="140"/>
      <c r="BR358" s="141" t="s">
        <v>7</v>
      </c>
      <c r="BS358" s="141" t="s">
        <v>13</v>
      </c>
      <c r="BT358" s="141" t="s">
        <v>141</v>
      </c>
      <c r="BU358" s="141" t="s">
        <v>1079</v>
      </c>
      <c r="BV358" s="141" t="s">
        <v>4276</v>
      </c>
      <c r="BW358" t="s">
        <v>90</v>
      </c>
      <c r="BX358" s="141" t="s">
        <v>36</v>
      </c>
      <c r="BY358" s="141" t="s">
        <v>90</v>
      </c>
      <c r="BZ358" s="141" t="s">
        <v>90</v>
      </c>
      <c r="CA358" s="141" t="s">
        <v>243</v>
      </c>
      <c r="CB358" s="141" t="s">
        <v>90</v>
      </c>
      <c r="CC358" s="142" t="s">
        <v>8231</v>
      </c>
      <c r="CD358">
        <v>1</v>
      </c>
      <c r="CE358">
        <v>6.4683000000000002</v>
      </c>
      <c r="CF358">
        <v>7.7651000000000003</v>
      </c>
      <c r="CG358" s="141">
        <v>7</v>
      </c>
      <c r="CH358" s="141">
        <v>45.277999999999999</v>
      </c>
      <c r="CI358" s="141">
        <v>54.356000000000002</v>
      </c>
      <c r="CJ358" s="141" t="s">
        <v>8252</v>
      </c>
      <c r="CK358" s="141" t="s">
        <v>7</v>
      </c>
      <c r="CL358" s="141" t="s">
        <v>141</v>
      </c>
      <c r="CM358" s="139"/>
      <c r="CN358" s="141" t="s">
        <v>724</v>
      </c>
      <c r="CO358" s="139"/>
      <c r="CP358" s="141" t="s">
        <v>7929</v>
      </c>
      <c r="CQ358" s="141" t="s">
        <v>7930</v>
      </c>
      <c r="CR358" s="141" t="s">
        <v>90</v>
      </c>
      <c r="CS358" s="141" t="s">
        <v>7931</v>
      </c>
      <c r="CT358" s="141" t="s">
        <v>142</v>
      </c>
      <c r="CU358" s="141" t="s">
        <v>90</v>
      </c>
      <c r="CV358" s="142" t="s">
        <v>7</v>
      </c>
      <c r="CW358" s="142" t="s">
        <v>90</v>
      </c>
      <c r="CX358" s="141" t="s">
        <v>4286</v>
      </c>
    </row>
    <row r="359" spans="1:102" x14ac:dyDescent="0.25">
      <c r="A359" s="139">
        <v>441</v>
      </c>
      <c r="B359" s="141" t="s">
        <v>814</v>
      </c>
      <c r="C359" s="141" t="s">
        <v>4342</v>
      </c>
      <c r="D359" s="141" t="s">
        <v>4344</v>
      </c>
      <c r="E359" s="140">
        <v>44376</v>
      </c>
      <c r="F359" s="141" t="s">
        <v>83</v>
      </c>
      <c r="G359" s="141" t="s">
        <v>90</v>
      </c>
      <c r="H359" s="141" t="s">
        <v>4346</v>
      </c>
      <c r="I359" s="141" t="s">
        <v>4347</v>
      </c>
      <c r="J359" s="141" t="s">
        <v>2134</v>
      </c>
      <c r="K359" s="141" t="s">
        <v>4351</v>
      </c>
      <c r="L359" t="s">
        <v>1</v>
      </c>
      <c r="M359" s="141" t="s">
        <v>4343</v>
      </c>
      <c r="N359" s="141" t="s">
        <v>126</v>
      </c>
      <c r="O359" s="141" t="s">
        <v>90</v>
      </c>
      <c r="P359" s="141" t="s">
        <v>90</v>
      </c>
      <c r="Q359" s="141" t="s">
        <v>423</v>
      </c>
      <c r="R359" s="141" t="s">
        <v>424</v>
      </c>
      <c r="S359" s="141" t="s">
        <v>425</v>
      </c>
      <c r="T359" s="141" t="s">
        <v>426</v>
      </c>
      <c r="U359" s="141" t="s">
        <v>426</v>
      </c>
      <c r="V359" s="141" t="s">
        <v>4352</v>
      </c>
      <c r="W359" s="141" t="s">
        <v>713</v>
      </c>
      <c r="X359" s="140">
        <v>44384</v>
      </c>
      <c r="Y359" s="141" t="s">
        <v>90</v>
      </c>
      <c r="Z359" s="140">
        <v>44384</v>
      </c>
      <c r="AA359" s="141" t="s">
        <v>90</v>
      </c>
      <c r="AB359" s="141" t="s">
        <v>4350</v>
      </c>
      <c r="AC359" s="140">
        <v>44568</v>
      </c>
      <c r="AD359" s="141" t="s">
        <v>90</v>
      </c>
      <c r="AE359" s="139">
        <v>4.2</v>
      </c>
      <c r="AF359" s="140"/>
      <c r="AG359" s="140">
        <v>44384</v>
      </c>
      <c r="AH359" s="139">
        <v>1.5</v>
      </c>
      <c r="AI359" s="139">
        <v>1000</v>
      </c>
      <c r="AJ359" s="141" t="s">
        <v>4349</v>
      </c>
      <c r="AK359" s="141" t="s">
        <v>90</v>
      </c>
      <c r="AL359" s="141" t="s">
        <v>90</v>
      </c>
      <c r="AM359" s="141" t="s">
        <v>90</v>
      </c>
      <c r="AN359" s="139"/>
      <c r="AO359" s="141" t="s">
        <v>435</v>
      </c>
      <c r="AP359" s="141" t="s">
        <v>427</v>
      </c>
      <c r="AQ359" s="139" t="s">
        <v>4337</v>
      </c>
      <c r="AR359" s="141" t="s">
        <v>372</v>
      </c>
      <c r="AS359" s="141" t="s">
        <v>1285</v>
      </c>
      <c r="AT359" s="141" t="s">
        <v>429</v>
      </c>
      <c r="AU359" s="141" t="s">
        <v>290</v>
      </c>
      <c r="AV359" s="139"/>
      <c r="AW359" s="139"/>
      <c r="AX359" s="139"/>
      <c r="AY359" s="139"/>
      <c r="AZ359" s="141" t="s">
        <v>90</v>
      </c>
      <c r="BA359" s="141" t="s">
        <v>4348</v>
      </c>
      <c r="BB359" s="141" t="s">
        <v>3230</v>
      </c>
      <c r="BC359" s="139">
        <v>1.3100000000000001E-2</v>
      </c>
      <c r="BD359" s="139">
        <v>100</v>
      </c>
      <c r="BE359" s="141" t="s">
        <v>430</v>
      </c>
      <c r="BF359" s="141" t="s">
        <v>90</v>
      </c>
      <c r="BG359" s="141" t="s">
        <v>431</v>
      </c>
      <c r="BH359" s="141" t="s">
        <v>432</v>
      </c>
      <c r="BI359" s="139">
        <v>50</v>
      </c>
      <c r="BJ359" s="141" t="s">
        <v>803</v>
      </c>
      <c r="BK359" s="140">
        <v>45480</v>
      </c>
      <c r="BL359" s="139">
        <v>4.2</v>
      </c>
      <c r="BM359" s="141" t="s">
        <v>434</v>
      </c>
      <c r="BN359" s="141">
        <v>1.5</v>
      </c>
      <c r="BO359" s="141" t="s">
        <v>2247</v>
      </c>
      <c r="BP359" s="141" t="s">
        <v>4345</v>
      </c>
      <c r="BQ359" s="140"/>
      <c r="BR359" s="141" t="s">
        <v>7</v>
      </c>
      <c r="BS359" s="141" t="s">
        <v>11</v>
      </c>
      <c r="BT359" s="141" t="s">
        <v>7</v>
      </c>
      <c r="BU359" s="141" t="s">
        <v>428</v>
      </c>
      <c r="BV359" s="141" t="s">
        <v>428</v>
      </c>
      <c r="BW359" t="s">
        <v>90</v>
      </c>
      <c r="BX359" s="141" t="s">
        <v>36</v>
      </c>
      <c r="BY359" s="141" t="s">
        <v>90</v>
      </c>
      <c r="BZ359" s="141" t="s">
        <v>90</v>
      </c>
      <c r="CA359" s="141" t="s">
        <v>261</v>
      </c>
      <c r="CB359" s="141" t="s">
        <v>90</v>
      </c>
      <c r="CC359" s="142" t="s">
        <v>8253</v>
      </c>
      <c r="CD359">
        <v>1</v>
      </c>
      <c r="CE359">
        <v>6.5647000000000002</v>
      </c>
      <c r="CF359">
        <v>7.7740999999999998</v>
      </c>
      <c r="CG359" s="141">
        <v>1.5</v>
      </c>
      <c r="CH359" s="141">
        <v>9.8469999999999995</v>
      </c>
      <c r="CI359" s="141">
        <v>11.661</v>
      </c>
      <c r="CJ359" s="141" t="s">
        <v>90</v>
      </c>
      <c r="CK359" s="141" t="s">
        <v>7</v>
      </c>
      <c r="CL359" s="141" t="s">
        <v>7</v>
      </c>
      <c r="CM359" s="139"/>
      <c r="CN359" s="141" t="s">
        <v>112</v>
      </c>
      <c r="CO359" s="139">
        <v>50</v>
      </c>
      <c r="CP359" s="141" t="s">
        <v>7932</v>
      </c>
      <c r="CQ359" s="141" t="s">
        <v>7933</v>
      </c>
      <c r="CR359" s="141" t="s">
        <v>90</v>
      </c>
      <c r="CS359" s="141" t="s">
        <v>7933</v>
      </c>
      <c r="CT359" s="141" t="s">
        <v>142</v>
      </c>
      <c r="CU359" s="141" t="s">
        <v>90</v>
      </c>
      <c r="CV359" s="142" t="s">
        <v>7</v>
      </c>
      <c r="CW359" s="142" t="s">
        <v>90</v>
      </c>
      <c r="CX359" s="141" t="s">
        <v>4353</v>
      </c>
    </row>
    <row r="360" spans="1:102" x14ac:dyDescent="0.25">
      <c r="A360" s="139">
        <v>440</v>
      </c>
      <c r="B360" s="141" t="s">
        <v>814</v>
      </c>
      <c r="C360" s="141" t="s">
        <v>3853</v>
      </c>
      <c r="D360" s="141" t="s">
        <v>4334</v>
      </c>
      <c r="E360" s="140">
        <v>44376</v>
      </c>
      <c r="F360" s="141" t="s">
        <v>83</v>
      </c>
      <c r="G360" s="141" t="s">
        <v>90</v>
      </c>
      <c r="H360" s="141" t="s">
        <v>2567</v>
      </c>
      <c r="I360" s="141" t="s">
        <v>2568</v>
      </c>
      <c r="J360" s="141" t="s">
        <v>4336</v>
      </c>
      <c r="K360" s="141" t="s">
        <v>4339</v>
      </c>
      <c r="L360" t="s">
        <v>1</v>
      </c>
      <c r="M360" s="141" t="s">
        <v>4333</v>
      </c>
      <c r="N360" s="141" t="s">
        <v>126</v>
      </c>
      <c r="O360" s="141" t="s">
        <v>90</v>
      </c>
      <c r="P360" s="141" t="s">
        <v>90</v>
      </c>
      <c r="Q360" s="141" t="s">
        <v>423</v>
      </c>
      <c r="R360" s="141" t="s">
        <v>424</v>
      </c>
      <c r="S360" s="141" t="s">
        <v>425</v>
      </c>
      <c r="T360" s="141" t="s">
        <v>426</v>
      </c>
      <c r="U360" s="141" t="s">
        <v>426</v>
      </c>
      <c r="V360" s="141" t="s">
        <v>4340</v>
      </c>
      <c r="W360" s="141" t="s">
        <v>4338</v>
      </c>
      <c r="X360" s="140">
        <v>44384</v>
      </c>
      <c r="Y360" s="141" t="s">
        <v>90</v>
      </c>
      <c r="Z360" s="140">
        <v>44384</v>
      </c>
      <c r="AA360" s="141" t="s">
        <v>90</v>
      </c>
      <c r="AB360" s="141" t="s">
        <v>3862</v>
      </c>
      <c r="AC360" s="140">
        <v>44568</v>
      </c>
      <c r="AD360" s="141" t="s">
        <v>90</v>
      </c>
      <c r="AE360" s="139">
        <v>5</v>
      </c>
      <c r="AF360" s="140"/>
      <c r="AG360" s="140">
        <v>44384</v>
      </c>
      <c r="AH360" s="139">
        <v>0.5</v>
      </c>
      <c r="AI360" s="139">
        <v>1000</v>
      </c>
      <c r="AJ360" s="141" t="s">
        <v>3861</v>
      </c>
      <c r="AK360" s="141" t="s">
        <v>90</v>
      </c>
      <c r="AL360" s="141" t="s">
        <v>90</v>
      </c>
      <c r="AM360" s="141" t="s">
        <v>90</v>
      </c>
      <c r="AN360" s="139"/>
      <c r="AO360" s="141" t="s">
        <v>436</v>
      </c>
      <c r="AP360" s="141" t="s">
        <v>427</v>
      </c>
      <c r="AQ360" s="139" t="s">
        <v>4337</v>
      </c>
      <c r="AR360" s="141" t="s">
        <v>372</v>
      </c>
      <c r="AS360" s="141" t="s">
        <v>428</v>
      </c>
      <c r="AT360" s="141" t="s">
        <v>429</v>
      </c>
      <c r="AU360" s="141" t="s">
        <v>290</v>
      </c>
      <c r="AV360" s="139"/>
      <c r="AW360" s="139"/>
      <c r="AX360" s="139"/>
      <c r="AY360" s="139"/>
      <c r="AZ360" s="141" t="s">
        <v>90</v>
      </c>
      <c r="BA360" s="141" t="s">
        <v>3859</v>
      </c>
      <c r="BB360" s="141" t="s">
        <v>1927</v>
      </c>
      <c r="BC360" s="139"/>
      <c r="BD360" s="139">
        <v>100</v>
      </c>
      <c r="BE360" s="141" t="s">
        <v>430</v>
      </c>
      <c r="BF360" s="141" t="s">
        <v>90</v>
      </c>
      <c r="BG360" s="141" t="s">
        <v>431</v>
      </c>
      <c r="BH360" s="141" t="s">
        <v>432</v>
      </c>
      <c r="BI360" s="139">
        <v>30</v>
      </c>
      <c r="BJ360" s="141" t="s">
        <v>803</v>
      </c>
      <c r="BK360" s="140">
        <v>45480</v>
      </c>
      <c r="BL360" s="139">
        <v>5</v>
      </c>
      <c r="BM360" s="141" t="s">
        <v>434</v>
      </c>
      <c r="BN360" s="141">
        <v>0.5</v>
      </c>
      <c r="BO360" s="141" t="s">
        <v>428</v>
      </c>
      <c r="BP360" s="141" t="s">
        <v>4335</v>
      </c>
      <c r="BQ360" s="140"/>
      <c r="BR360" s="141" t="s">
        <v>7</v>
      </c>
      <c r="BS360" s="141" t="s">
        <v>26</v>
      </c>
      <c r="BT360" s="141" t="s">
        <v>7</v>
      </c>
      <c r="BU360" s="141" t="s">
        <v>428</v>
      </c>
      <c r="BV360" s="141" t="s">
        <v>428</v>
      </c>
      <c r="BW360" t="s">
        <v>90</v>
      </c>
      <c r="BX360" s="141" t="s">
        <v>36</v>
      </c>
      <c r="BY360" s="141" t="s">
        <v>90</v>
      </c>
      <c r="BZ360" s="141" t="s">
        <v>90</v>
      </c>
      <c r="CA360" s="141" t="s">
        <v>261</v>
      </c>
      <c r="CB360" s="141" t="s">
        <v>90</v>
      </c>
      <c r="CC360" s="142" t="s">
        <v>8253</v>
      </c>
      <c r="CD360">
        <v>1</v>
      </c>
      <c r="CE360">
        <v>6.5647000000000002</v>
      </c>
      <c r="CF360">
        <v>7.7740999999999998</v>
      </c>
      <c r="CG360" s="141">
        <v>0.5</v>
      </c>
      <c r="CH360" s="141">
        <v>3.282</v>
      </c>
      <c r="CI360" s="141">
        <v>3.887</v>
      </c>
      <c r="CJ360" s="141" t="s">
        <v>90</v>
      </c>
      <c r="CK360" s="141" t="s">
        <v>7</v>
      </c>
      <c r="CL360" s="141" t="s">
        <v>7</v>
      </c>
      <c r="CM360" s="139"/>
      <c r="CN360" s="141" t="s">
        <v>112</v>
      </c>
      <c r="CO360" s="139">
        <v>30</v>
      </c>
      <c r="CP360" s="141" t="s">
        <v>7793</v>
      </c>
      <c r="CQ360" s="141" t="s">
        <v>2568</v>
      </c>
      <c r="CR360" s="141" t="s">
        <v>90</v>
      </c>
      <c r="CS360" s="141" t="s">
        <v>2568</v>
      </c>
      <c r="CT360" s="141" t="s">
        <v>142</v>
      </c>
      <c r="CU360" s="141" t="s">
        <v>90</v>
      </c>
      <c r="CV360" s="142" t="s">
        <v>7</v>
      </c>
      <c r="CW360" s="142" t="s">
        <v>90</v>
      </c>
      <c r="CX360" s="141" t="s">
        <v>4341</v>
      </c>
    </row>
    <row r="361" spans="1:102" x14ac:dyDescent="0.25">
      <c r="A361" s="139">
        <v>439</v>
      </c>
      <c r="B361" s="141" t="s">
        <v>351</v>
      </c>
      <c r="C361" s="141" t="s">
        <v>4323</v>
      </c>
      <c r="D361" s="141" t="s">
        <v>4325</v>
      </c>
      <c r="E361" s="140">
        <v>44376</v>
      </c>
      <c r="F361" s="141" t="s">
        <v>83</v>
      </c>
      <c r="G361" s="141" t="s">
        <v>351</v>
      </c>
      <c r="H361" s="141" t="s">
        <v>1953</v>
      </c>
      <c r="I361" s="141" t="s">
        <v>4018</v>
      </c>
      <c r="J361" s="141" t="s">
        <v>2134</v>
      </c>
      <c r="K361" s="141" t="s">
        <v>4330</v>
      </c>
      <c r="L361" t="s">
        <v>1</v>
      </c>
      <c r="M361" s="141" t="s">
        <v>4324</v>
      </c>
      <c r="N361" s="141" t="s">
        <v>126</v>
      </c>
      <c r="O361" s="141" t="s">
        <v>90</v>
      </c>
      <c r="P361" s="141" t="s">
        <v>90</v>
      </c>
      <c r="Q361" s="141" t="s">
        <v>423</v>
      </c>
      <c r="R361" s="141" t="s">
        <v>424</v>
      </c>
      <c r="S361" s="141" t="s">
        <v>425</v>
      </c>
      <c r="T361" s="141" t="s">
        <v>426</v>
      </c>
      <c r="U361" s="141" t="s">
        <v>426</v>
      </c>
      <c r="V361" s="141" t="s">
        <v>4331</v>
      </c>
      <c r="W361" s="141" t="s">
        <v>713</v>
      </c>
      <c r="X361" s="140">
        <v>44386</v>
      </c>
      <c r="Y361" s="141" t="s">
        <v>90</v>
      </c>
      <c r="Z361" s="140">
        <v>44386</v>
      </c>
      <c r="AA361" s="141" t="s">
        <v>90</v>
      </c>
      <c r="AB361" s="141" t="s">
        <v>4329</v>
      </c>
      <c r="AC361" s="140">
        <v>44570</v>
      </c>
      <c r="AD361" s="141" t="s">
        <v>90</v>
      </c>
      <c r="AE361" s="139">
        <v>2.25</v>
      </c>
      <c r="AF361" s="140"/>
      <c r="AG361" s="140">
        <v>44386</v>
      </c>
      <c r="AH361" s="139">
        <v>5</v>
      </c>
      <c r="AI361" s="139">
        <v>1000</v>
      </c>
      <c r="AJ361" s="141" t="s">
        <v>4328</v>
      </c>
      <c r="AK361" s="141" t="s">
        <v>90</v>
      </c>
      <c r="AL361" s="141" t="s">
        <v>90</v>
      </c>
      <c r="AM361" s="141" t="s">
        <v>90</v>
      </c>
      <c r="AN361" s="139"/>
      <c r="AO361" s="141" t="s">
        <v>435</v>
      </c>
      <c r="AP361" s="141" t="s">
        <v>427</v>
      </c>
      <c r="AQ361" s="139" t="s">
        <v>4327</v>
      </c>
      <c r="AR361" s="141" t="s">
        <v>440</v>
      </c>
      <c r="AS361" s="141" t="s">
        <v>1079</v>
      </c>
      <c r="AT361" s="141" t="s">
        <v>1476</v>
      </c>
      <c r="AU361" s="141" t="s">
        <v>290</v>
      </c>
      <c r="AV361" s="139">
        <v>0.43</v>
      </c>
      <c r="AW361" s="139"/>
      <c r="AX361" s="139">
        <v>5.9</v>
      </c>
      <c r="AY361" s="139">
        <v>29.5</v>
      </c>
      <c r="AZ361" s="141" t="s">
        <v>90</v>
      </c>
      <c r="BA361" s="141" t="s">
        <v>1816</v>
      </c>
      <c r="BB361" s="141" t="s">
        <v>1815</v>
      </c>
      <c r="BC361" s="139">
        <v>-1.1999999999999999E-3</v>
      </c>
      <c r="BD361" s="139">
        <v>100</v>
      </c>
      <c r="BE361" s="141" t="s">
        <v>430</v>
      </c>
      <c r="BF361" s="141" t="s">
        <v>90</v>
      </c>
      <c r="BG361" s="141" t="s">
        <v>431</v>
      </c>
      <c r="BH361" s="141" t="s">
        <v>432</v>
      </c>
      <c r="BI361" s="139">
        <v>50</v>
      </c>
      <c r="BJ361" s="141" t="s">
        <v>433</v>
      </c>
      <c r="BK361" s="140">
        <v>45482</v>
      </c>
      <c r="BL361" s="139">
        <v>2.25</v>
      </c>
      <c r="BM361" s="141" t="s">
        <v>434</v>
      </c>
      <c r="BN361" s="141">
        <v>5</v>
      </c>
      <c r="BO361" s="141" t="s">
        <v>1219</v>
      </c>
      <c r="BP361" s="141" t="s">
        <v>4326</v>
      </c>
      <c r="BQ361" s="140"/>
      <c r="BR361" s="141" t="s">
        <v>7</v>
      </c>
      <c r="BS361" s="141" t="s">
        <v>21</v>
      </c>
      <c r="BT361" s="141" t="s">
        <v>7</v>
      </c>
      <c r="BU361" s="141" t="s">
        <v>1079</v>
      </c>
      <c r="BV361" s="141" t="s">
        <v>1079</v>
      </c>
      <c r="BW361" t="s">
        <v>90</v>
      </c>
      <c r="BX361" s="141" t="s">
        <v>36</v>
      </c>
      <c r="BY361" s="141" t="s">
        <v>90</v>
      </c>
      <c r="BZ361" s="141" t="s">
        <v>90</v>
      </c>
      <c r="CA361" s="141" t="s">
        <v>243</v>
      </c>
      <c r="CB361" s="141" t="s">
        <v>90</v>
      </c>
      <c r="CC361" s="142" t="s">
        <v>8253</v>
      </c>
      <c r="CD361">
        <v>1</v>
      </c>
      <c r="CE361">
        <v>6.5647000000000002</v>
      </c>
      <c r="CF361">
        <v>7.7740999999999998</v>
      </c>
      <c r="CG361" s="141">
        <v>5</v>
      </c>
      <c r="CH361" s="141">
        <v>32.823999999999998</v>
      </c>
      <c r="CI361" s="141">
        <v>38.869999999999997</v>
      </c>
      <c r="CJ361" s="141" t="s">
        <v>8254</v>
      </c>
      <c r="CK361" s="141" t="s">
        <v>7</v>
      </c>
      <c r="CL361" s="141" t="s">
        <v>7</v>
      </c>
      <c r="CM361" s="139"/>
      <c r="CN361" s="141" t="s">
        <v>112</v>
      </c>
      <c r="CO361" s="139">
        <v>50</v>
      </c>
      <c r="CP361" s="141" t="s">
        <v>7759</v>
      </c>
      <c r="CQ361" s="141" t="s">
        <v>4018</v>
      </c>
      <c r="CR361" s="141" t="s">
        <v>90</v>
      </c>
      <c r="CS361" s="141" t="s">
        <v>4018</v>
      </c>
      <c r="CT361" s="141" t="s">
        <v>142</v>
      </c>
      <c r="CU361" s="141" t="s">
        <v>90</v>
      </c>
      <c r="CV361" s="142" t="s">
        <v>7</v>
      </c>
      <c r="CW361" s="142" t="s">
        <v>645</v>
      </c>
      <c r="CX361" s="141" t="s">
        <v>4332</v>
      </c>
    </row>
    <row r="362" spans="1:102" x14ac:dyDescent="0.25">
      <c r="A362" s="139">
        <v>438</v>
      </c>
      <c r="B362" s="141" t="s">
        <v>7731</v>
      </c>
      <c r="C362" s="141" t="s">
        <v>4310</v>
      </c>
      <c r="D362" s="141" t="s">
        <v>4312</v>
      </c>
      <c r="E362" s="140">
        <v>44376</v>
      </c>
      <c r="F362" s="141" t="s">
        <v>83</v>
      </c>
      <c r="G362" s="141" t="s">
        <v>90</v>
      </c>
      <c r="H362" s="141" t="s">
        <v>4314</v>
      </c>
      <c r="I362" s="141" t="s">
        <v>4315</v>
      </c>
      <c r="J362" s="141" t="s">
        <v>4316</v>
      </c>
      <c r="K362" s="141" t="s">
        <v>4320</v>
      </c>
      <c r="L362" t="s">
        <v>1</v>
      </c>
      <c r="M362" s="141" t="s">
        <v>4311</v>
      </c>
      <c r="N362" s="141" t="s">
        <v>126</v>
      </c>
      <c r="O362" s="141" t="s">
        <v>90</v>
      </c>
      <c r="P362" s="141" t="s">
        <v>90</v>
      </c>
      <c r="Q362" s="141" t="s">
        <v>423</v>
      </c>
      <c r="R362" s="141" t="s">
        <v>424</v>
      </c>
      <c r="S362" s="141" t="s">
        <v>425</v>
      </c>
      <c r="T362" s="141" t="s">
        <v>426</v>
      </c>
      <c r="U362" s="141" t="s">
        <v>426</v>
      </c>
      <c r="V362" s="141" t="s">
        <v>4321</v>
      </c>
      <c r="W362" s="141" t="s">
        <v>713</v>
      </c>
      <c r="X362" s="140">
        <v>44385</v>
      </c>
      <c r="Y362" s="141" t="s">
        <v>90</v>
      </c>
      <c r="Z362" s="140">
        <v>44385</v>
      </c>
      <c r="AA362" s="141" t="s">
        <v>90</v>
      </c>
      <c r="AB362" s="141" t="s">
        <v>4319</v>
      </c>
      <c r="AC362" s="140">
        <v>44569</v>
      </c>
      <c r="AD362" s="141" t="s">
        <v>90</v>
      </c>
      <c r="AE362" s="139">
        <v>5.5</v>
      </c>
      <c r="AF362" s="140"/>
      <c r="AG362" s="140">
        <v>44385</v>
      </c>
      <c r="AH362" s="139">
        <v>1</v>
      </c>
      <c r="AI362" s="139">
        <v>1000</v>
      </c>
      <c r="AJ362" s="141" t="s">
        <v>4318</v>
      </c>
      <c r="AK362" s="141" t="s">
        <v>90</v>
      </c>
      <c r="AL362" s="141" t="s">
        <v>90</v>
      </c>
      <c r="AM362" s="141" t="s">
        <v>90</v>
      </c>
      <c r="AN362" s="139"/>
      <c r="AO362" s="141" t="s">
        <v>436</v>
      </c>
      <c r="AP362" s="141" t="s">
        <v>427</v>
      </c>
      <c r="AQ362" s="139" t="s">
        <v>4317</v>
      </c>
      <c r="AR362" s="141" t="s">
        <v>372</v>
      </c>
      <c r="AS362" s="141" t="s">
        <v>428</v>
      </c>
      <c r="AT362" s="141" t="s">
        <v>1476</v>
      </c>
      <c r="AU362" s="141" t="s">
        <v>290</v>
      </c>
      <c r="AV362" s="139"/>
      <c r="AW362" s="139"/>
      <c r="AX362" s="139"/>
      <c r="AY362" s="139"/>
      <c r="AZ362" s="141" t="s">
        <v>90</v>
      </c>
      <c r="BA362" s="141" t="s">
        <v>1179</v>
      </c>
      <c r="BB362" s="141" t="s">
        <v>1178</v>
      </c>
      <c r="BC362" s="139">
        <v>-0.02</v>
      </c>
      <c r="BD362" s="139">
        <v>100</v>
      </c>
      <c r="BE362" s="141" t="s">
        <v>430</v>
      </c>
      <c r="BF362" s="141" t="s">
        <v>90</v>
      </c>
      <c r="BG362" s="141" t="s">
        <v>431</v>
      </c>
      <c r="BH362" s="141" t="s">
        <v>432</v>
      </c>
      <c r="BI362" s="139">
        <v>45</v>
      </c>
      <c r="BJ362" s="141" t="s">
        <v>433</v>
      </c>
      <c r="BK362" s="140">
        <v>45481</v>
      </c>
      <c r="BL362" s="139">
        <v>5.5</v>
      </c>
      <c r="BM362" s="141" t="s">
        <v>434</v>
      </c>
      <c r="BN362" s="141">
        <v>1</v>
      </c>
      <c r="BO362" s="141" t="s">
        <v>428</v>
      </c>
      <c r="BP362" s="141" t="s">
        <v>4313</v>
      </c>
      <c r="BQ362" s="140"/>
      <c r="BR362" s="141" t="s">
        <v>7</v>
      </c>
      <c r="BS362" s="141" t="s">
        <v>23</v>
      </c>
      <c r="BT362" s="141" t="s">
        <v>140</v>
      </c>
      <c r="BU362" s="141" t="s">
        <v>428</v>
      </c>
      <c r="BV362" s="141" t="s">
        <v>428</v>
      </c>
      <c r="BW362" t="s">
        <v>90</v>
      </c>
      <c r="BX362" s="141" t="s">
        <v>36</v>
      </c>
      <c r="BY362" s="141" t="s">
        <v>90</v>
      </c>
      <c r="BZ362" s="141" t="s">
        <v>90</v>
      </c>
      <c r="CA362" s="141" t="s">
        <v>243</v>
      </c>
      <c r="CB362" s="141" t="s">
        <v>90</v>
      </c>
      <c r="CC362" s="142" t="s">
        <v>8253</v>
      </c>
      <c r="CD362">
        <v>1</v>
      </c>
      <c r="CE362">
        <v>6.5647000000000002</v>
      </c>
      <c r="CF362">
        <v>7.7740999999999998</v>
      </c>
      <c r="CG362" s="141">
        <v>1</v>
      </c>
      <c r="CH362" s="141">
        <v>6.5650000000000004</v>
      </c>
      <c r="CI362" s="141">
        <v>7.774</v>
      </c>
      <c r="CJ362" s="141" t="s">
        <v>90</v>
      </c>
      <c r="CK362" s="141" t="s">
        <v>7</v>
      </c>
      <c r="CL362" s="141" t="s">
        <v>7</v>
      </c>
      <c r="CM362" s="139"/>
      <c r="CN362" s="141" t="s">
        <v>112</v>
      </c>
      <c r="CO362" s="139">
        <v>45</v>
      </c>
      <c r="CP362" s="141" t="s">
        <v>7934</v>
      </c>
      <c r="CQ362" s="141" t="s">
        <v>819</v>
      </c>
      <c r="CR362" s="141" t="s">
        <v>90</v>
      </c>
      <c r="CS362" s="141" t="s">
        <v>819</v>
      </c>
      <c r="CT362" s="141" t="s">
        <v>142</v>
      </c>
      <c r="CU362" s="141" t="s">
        <v>90</v>
      </c>
      <c r="CV362" s="142" t="s">
        <v>7</v>
      </c>
      <c r="CW362" s="142" t="s">
        <v>90</v>
      </c>
      <c r="CX362" s="141" t="s">
        <v>4322</v>
      </c>
    </row>
    <row r="363" spans="1:102" x14ac:dyDescent="0.25">
      <c r="A363" s="139">
        <v>437</v>
      </c>
      <c r="B363" s="141" t="s">
        <v>814</v>
      </c>
      <c r="C363" s="141" t="s">
        <v>3296</v>
      </c>
      <c r="D363" s="141" t="s">
        <v>4302</v>
      </c>
      <c r="E363" s="140">
        <v>44376</v>
      </c>
      <c r="F363" s="141" t="s">
        <v>83</v>
      </c>
      <c r="G363" s="141" t="s">
        <v>90</v>
      </c>
      <c r="H363" s="141" t="s">
        <v>4304</v>
      </c>
      <c r="I363" s="141" t="s">
        <v>4305</v>
      </c>
      <c r="J363" s="141" t="s">
        <v>3441</v>
      </c>
      <c r="K363" s="141" t="s">
        <v>4307</v>
      </c>
      <c r="L363" t="s">
        <v>1</v>
      </c>
      <c r="M363" s="141" t="s">
        <v>4301</v>
      </c>
      <c r="N363" s="141" t="s">
        <v>126</v>
      </c>
      <c r="O363" s="141" t="s">
        <v>90</v>
      </c>
      <c r="P363" s="141" t="s">
        <v>90</v>
      </c>
      <c r="Q363" s="141" t="s">
        <v>423</v>
      </c>
      <c r="R363" s="141" t="s">
        <v>424</v>
      </c>
      <c r="S363" s="141" t="s">
        <v>425</v>
      </c>
      <c r="T363" s="141" t="s">
        <v>426</v>
      </c>
      <c r="U363" s="141" t="s">
        <v>426</v>
      </c>
      <c r="V363" s="141" t="s">
        <v>4308</v>
      </c>
      <c r="W363" s="141" t="s">
        <v>2227</v>
      </c>
      <c r="X363" s="140">
        <v>44383</v>
      </c>
      <c r="Y363" s="141" t="s">
        <v>90</v>
      </c>
      <c r="Z363" s="140">
        <v>44383</v>
      </c>
      <c r="AA363" s="141" t="s">
        <v>90</v>
      </c>
      <c r="AB363" s="141" t="s">
        <v>3304</v>
      </c>
      <c r="AC363" s="140">
        <v>44567</v>
      </c>
      <c r="AD363" s="141" t="s">
        <v>90</v>
      </c>
      <c r="AE363" s="139">
        <v>2.2999999999999998</v>
      </c>
      <c r="AF363" s="140"/>
      <c r="AG363" s="140">
        <v>44383</v>
      </c>
      <c r="AH363" s="139">
        <v>1.2</v>
      </c>
      <c r="AI363" s="139">
        <v>1000</v>
      </c>
      <c r="AJ363" s="141" t="s">
        <v>3303</v>
      </c>
      <c r="AK363" s="141" t="s">
        <v>90</v>
      </c>
      <c r="AL363" s="141" t="s">
        <v>90</v>
      </c>
      <c r="AM363" s="141" t="s">
        <v>90</v>
      </c>
      <c r="AN363" s="139"/>
      <c r="AO363" s="141" t="s">
        <v>436</v>
      </c>
      <c r="AP363" s="141" t="s">
        <v>427</v>
      </c>
      <c r="AQ363" s="139" t="s">
        <v>4306</v>
      </c>
      <c r="AR363" s="141" t="s">
        <v>372</v>
      </c>
      <c r="AS363" s="141" t="s">
        <v>428</v>
      </c>
      <c r="AT363" s="141" t="s">
        <v>429</v>
      </c>
      <c r="AU363" s="141" t="s">
        <v>290</v>
      </c>
      <c r="AV363" s="139"/>
      <c r="AW363" s="139"/>
      <c r="AX363" s="139"/>
      <c r="AY363" s="139"/>
      <c r="AZ363" s="141" t="s">
        <v>3301</v>
      </c>
      <c r="BA363" s="141" t="s">
        <v>3300</v>
      </c>
      <c r="BB363" s="141" t="s">
        <v>908</v>
      </c>
      <c r="BC363" s="139"/>
      <c r="BD363" s="139">
        <v>100</v>
      </c>
      <c r="BE363" s="141" t="s">
        <v>430</v>
      </c>
      <c r="BF363" s="141" t="s">
        <v>2542</v>
      </c>
      <c r="BG363" s="141" t="s">
        <v>789</v>
      </c>
      <c r="BH363" s="141" t="s">
        <v>432</v>
      </c>
      <c r="BI363" s="139">
        <v>20</v>
      </c>
      <c r="BJ363" s="141" t="s">
        <v>433</v>
      </c>
      <c r="BK363" s="140">
        <v>45479</v>
      </c>
      <c r="BL363" s="139">
        <v>2.2999999999999998</v>
      </c>
      <c r="BM363" s="141" t="s">
        <v>434</v>
      </c>
      <c r="BN363" s="141">
        <v>1.2</v>
      </c>
      <c r="BO363" s="141" t="s">
        <v>428</v>
      </c>
      <c r="BP363" s="141" t="s">
        <v>4303</v>
      </c>
      <c r="BQ363" s="140"/>
      <c r="BR363" s="141" t="s">
        <v>7</v>
      </c>
      <c r="BS363" s="141" t="s">
        <v>17</v>
      </c>
      <c r="BT363" s="141" t="s">
        <v>7</v>
      </c>
      <c r="BU363" s="141" t="s">
        <v>428</v>
      </c>
      <c r="BV363" s="141" t="s">
        <v>428</v>
      </c>
      <c r="BW363" t="s">
        <v>90</v>
      </c>
      <c r="BX363" s="141" t="s">
        <v>109</v>
      </c>
      <c r="BY363" s="141" t="s">
        <v>307</v>
      </c>
      <c r="BZ363" s="141" t="s">
        <v>90</v>
      </c>
      <c r="CA363" s="141" t="s">
        <v>243</v>
      </c>
      <c r="CB363" s="141" t="s">
        <v>90</v>
      </c>
      <c r="CC363" s="142" t="s">
        <v>8253</v>
      </c>
      <c r="CD363">
        <v>1</v>
      </c>
      <c r="CE363">
        <v>6.5647000000000002</v>
      </c>
      <c r="CF363">
        <v>7.7740999999999998</v>
      </c>
      <c r="CG363" s="141">
        <v>1.2</v>
      </c>
      <c r="CH363" s="141">
        <v>7.8780000000000001</v>
      </c>
      <c r="CI363" s="141">
        <v>9.3290000000000006</v>
      </c>
      <c r="CJ363" s="141" t="s">
        <v>90</v>
      </c>
      <c r="CK363" s="141" t="s">
        <v>7</v>
      </c>
      <c r="CL363" s="141" t="s">
        <v>7</v>
      </c>
      <c r="CM363" s="139"/>
      <c r="CN363" s="141" t="s">
        <v>112</v>
      </c>
      <c r="CO363" s="139">
        <v>20</v>
      </c>
      <c r="CP363" s="141" t="s">
        <v>7804</v>
      </c>
      <c r="CQ363" s="141" t="s">
        <v>718</v>
      </c>
      <c r="CR363" s="141" t="s">
        <v>90</v>
      </c>
      <c r="CS363" s="141" t="s">
        <v>718</v>
      </c>
      <c r="CT363" s="141" t="s">
        <v>142</v>
      </c>
      <c r="CU363" s="141" t="s">
        <v>90</v>
      </c>
      <c r="CV363" s="142" t="s">
        <v>7</v>
      </c>
      <c r="CW363" s="142" t="s">
        <v>90</v>
      </c>
      <c r="CX363" s="141" t="s">
        <v>4309</v>
      </c>
    </row>
    <row r="364" spans="1:102" x14ac:dyDescent="0.25">
      <c r="A364" s="139">
        <v>436</v>
      </c>
      <c r="B364" s="141" t="s">
        <v>814</v>
      </c>
      <c r="C364" s="141" t="s">
        <v>4287</v>
      </c>
      <c r="D364" s="141" t="s">
        <v>4289</v>
      </c>
      <c r="E364" s="140">
        <v>44376</v>
      </c>
      <c r="F364" s="141" t="s">
        <v>83</v>
      </c>
      <c r="G364" s="141" t="s">
        <v>90</v>
      </c>
      <c r="H364" s="141" t="s">
        <v>4291</v>
      </c>
      <c r="I364" s="141" t="s">
        <v>4066</v>
      </c>
      <c r="J364" s="141" t="s">
        <v>4293</v>
      </c>
      <c r="K364" s="141" t="s">
        <v>4298</v>
      </c>
      <c r="L364" t="s">
        <v>2</v>
      </c>
      <c r="M364" s="141" t="s">
        <v>4288</v>
      </c>
      <c r="N364" s="141" t="s">
        <v>126</v>
      </c>
      <c r="O364" s="141" t="s">
        <v>90</v>
      </c>
      <c r="P364" s="141" t="s">
        <v>90</v>
      </c>
      <c r="Q364" s="141" t="s">
        <v>2086</v>
      </c>
      <c r="R364" s="141" t="s">
        <v>424</v>
      </c>
      <c r="S364" s="141" t="s">
        <v>2085</v>
      </c>
      <c r="T364" s="141" t="s">
        <v>426</v>
      </c>
      <c r="U364" s="141" t="s">
        <v>2084</v>
      </c>
      <c r="V364" s="141" t="s">
        <v>4299</v>
      </c>
      <c r="W364" s="141" t="s">
        <v>4297</v>
      </c>
      <c r="X364" s="140">
        <v>44389</v>
      </c>
      <c r="Y364" s="141" t="s">
        <v>90</v>
      </c>
      <c r="Z364" s="140">
        <v>44389</v>
      </c>
      <c r="AA364" s="141" t="s">
        <v>4287</v>
      </c>
      <c r="AB364" s="141" t="s">
        <v>4296</v>
      </c>
      <c r="AC364" s="140">
        <v>44573</v>
      </c>
      <c r="AD364" s="141" t="s">
        <v>90</v>
      </c>
      <c r="AE364" s="139">
        <v>3.1</v>
      </c>
      <c r="AF364" s="140"/>
      <c r="AG364" s="140">
        <v>44389</v>
      </c>
      <c r="AH364" s="139">
        <v>4</v>
      </c>
      <c r="AI364" s="139">
        <v>1000</v>
      </c>
      <c r="AJ364" s="141" t="s">
        <v>4295</v>
      </c>
      <c r="AK364" s="141" t="s">
        <v>90</v>
      </c>
      <c r="AL364" s="141" t="s">
        <v>90</v>
      </c>
      <c r="AM364" s="141" t="s">
        <v>90</v>
      </c>
      <c r="AN364" s="139"/>
      <c r="AO364" s="141" t="s">
        <v>435</v>
      </c>
      <c r="AP364" s="141" t="s">
        <v>1043</v>
      </c>
      <c r="AQ364" s="139" t="s">
        <v>4294</v>
      </c>
      <c r="AR364" s="141" t="s">
        <v>440</v>
      </c>
      <c r="AS364" s="141" t="s">
        <v>1080</v>
      </c>
      <c r="AT364" s="141" t="s">
        <v>2683</v>
      </c>
      <c r="AU364" s="141" t="s">
        <v>290</v>
      </c>
      <c r="AV364" s="139">
        <v>0.6</v>
      </c>
      <c r="AW364" s="139"/>
      <c r="AX364" s="139">
        <v>7.8</v>
      </c>
      <c r="AY364" s="139">
        <v>31</v>
      </c>
      <c r="AZ364" s="141" t="s">
        <v>90</v>
      </c>
      <c r="BA364" s="141" t="s">
        <v>1249</v>
      </c>
      <c r="BB364" s="141" t="s">
        <v>439</v>
      </c>
      <c r="BC364" s="139">
        <v>3.8E-3</v>
      </c>
      <c r="BD364" s="139">
        <v>100</v>
      </c>
      <c r="BE364" s="141" t="s">
        <v>4292</v>
      </c>
      <c r="BF364" s="141" t="s">
        <v>90</v>
      </c>
      <c r="BG364" s="141" t="s">
        <v>458</v>
      </c>
      <c r="BH364" s="141" t="s">
        <v>432</v>
      </c>
      <c r="BI364" s="139">
        <v>55</v>
      </c>
      <c r="BJ364" s="141" t="s">
        <v>433</v>
      </c>
      <c r="BK364" s="140">
        <v>45485</v>
      </c>
      <c r="BL364" s="139">
        <v>3.1</v>
      </c>
      <c r="BM364" s="141" t="s">
        <v>2073</v>
      </c>
      <c r="BN364" s="141">
        <v>4</v>
      </c>
      <c r="BO364" s="141" t="s">
        <v>974</v>
      </c>
      <c r="BP364" s="141" t="s">
        <v>4290</v>
      </c>
      <c r="BQ364" s="140"/>
      <c r="BR364" s="141" t="s">
        <v>7</v>
      </c>
      <c r="BS364" s="141" t="s">
        <v>12</v>
      </c>
      <c r="BT364" s="141" t="s">
        <v>7</v>
      </c>
      <c r="BU364" s="141" t="s">
        <v>1080</v>
      </c>
      <c r="BV364" s="141" t="s">
        <v>4276</v>
      </c>
      <c r="BW364" t="s">
        <v>90</v>
      </c>
      <c r="BX364" s="141" t="s">
        <v>38</v>
      </c>
      <c r="BY364" s="141" t="s">
        <v>90</v>
      </c>
      <c r="BZ364" s="141" t="s">
        <v>90</v>
      </c>
      <c r="CA364" s="141" t="s">
        <v>243</v>
      </c>
      <c r="CB364" s="141" t="s">
        <v>90</v>
      </c>
      <c r="CC364" s="142" t="s">
        <v>8253</v>
      </c>
      <c r="CD364">
        <v>1</v>
      </c>
      <c r="CE364">
        <v>6.5647000000000002</v>
      </c>
      <c r="CF364">
        <v>7.7740999999999998</v>
      </c>
      <c r="CG364" s="141">
        <v>4</v>
      </c>
      <c r="CH364" s="141">
        <v>26.259</v>
      </c>
      <c r="CI364" s="141">
        <v>31.096</v>
      </c>
      <c r="CJ364" s="141" t="s">
        <v>8255</v>
      </c>
      <c r="CK364" s="141" t="s">
        <v>7</v>
      </c>
      <c r="CL364" s="141" t="s">
        <v>7</v>
      </c>
      <c r="CM364" s="139"/>
      <c r="CN364" s="141" t="s">
        <v>112</v>
      </c>
      <c r="CO364" s="139">
        <v>55</v>
      </c>
      <c r="CP364" s="141" t="s">
        <v>7935</v>
      </c>
      <c r="CQ364" s="141" t="s">
        <v>4066</v>
      </c>
      <c r="CR364" s="141" t="s">
        <v>90</v>
      </c>
      <c r="CS364" s="141" t="s">
        <v>4066</v>
      </c>
      <c r="CT364" s="141" t="s">
        <v>7936</v>
      </c>
      <c r="CU364" s="141" t="s">
        <v>90</v>
      </c>
      <c r="CV364" s="142" t="s">
        <v>7937</v>
      </c>
      <c r="CW364" s="142" t="s">
        <v>90</v>
      </c>
      <c r="CX364" s="141" t="s">
        <v>4300</v>
      </c>
    </row>
    <row r="365" spans="1:102" x14ac:dyDescent="0.25">
      <c r="A365" s="139">
        <v>435</v>
      </c>
      <c r="B365" s="141" t="s">
        <v>814</v>
      </c>
      <c r="C365" s="141" t="s">
        <v>4354</v>
      </c>
      <c r="D365" s="141" t="s">
        <v>4356</v>
      </c>
      <c r="E365" s="140">
        <v>44375</v>
      </c>
      <c r="F365" s="141" t="s">
        <v>83</v>
      </c>
      <c r="G365" s="141" t="s">
        <v>90</v>
      </c>
      <c r="H365" s="141" t="s">
        <v>3392</v>
      </c>
      <c r="I365" s="141" t="s">
        <v>4358</v>
      </c>
      <c r="J365" s="141" t="s">
        <v>4359</v>
      </c>
      <c r="K365" s="141" t="s">
        <v>4362</v>
      </c>
      <c r="L365" t="s">
        <v>1</v>
      </c>
      <c r="M365" s="141" t="s">
        <v>4355</v>
      </c>
      <c r="N365" s="141" t="s">
        <v>126</v>
      </c>
      <c r="O365" s="141" t="s">
        <v>90</v>
      </c>
      <c r="P365" s="141" t="s">
        <v>90</v>
      </c>
      <c r="Q365" s="141" t="s">
        <v>423</v>
      </c>
      <c r="R365" s="141" t="s">
        <v>424</v>
      </c>
      <c r="S365" s="141" t="s">
        <v>425</v>
      </c>
      <c r="T365" s="141" t="s">
        <v>426</v>
      </c>
      <c r="U365" s="141" t="s">
        <v>426</v>
      </c>
      <c r="V365" s="141" t="s">
        <v>4363</v>
      </c>
      <c r="W365" s="141" t="s">
        <v>713</v>
      </c>
      <c r="X365" s="140">
        <v>44383</v>
      </c>
      <c r="Y365" s="141" t="s">
        <v>90</v>
      </c>
      <c r="Z365" s="140">
        <v>44383</v>
      </c>
      <c r="AA365" s="141" t="s">
        <v>4354</v>
      </c>
      <c r="AB365" s="141" t="s">
        <v>4361</v>
      </c>
      <c r="AC365" s="140">
        <v>44567</v>
      </c>
      <c r="AD365" s="141" t="s">
        <v>90</v>
      </c>
      <c r="AE365" s="139">
        <v>2.6</v>
      </c>
      <c r="AF365" s="140"/>
      <c r="AG365" s="140">
        <v>44383</v>
      </c>
      <c r="AH365" s="139">
        <v>3</v>
      </c>
      <c r="AI365" s="139">
        <v>1000</v>
      </c>
      <c r="AJ365" s="141" t="s">
        <v>4360</v>
      </c>
      <c r="AK365" s="141" t="s">
        <v>90</v>
      </c>
      <c r="AL365" s="141" t="s">
        <v>90</v>
      </c>
      <c r="AM365" s="141" t="s">
        <v>90</v>
      </c>
      <c r="AN365" s="139"/>
      <c r="AO365" s="141" t="s">
        <v>435</v>
      </c>
      <c r="AP365" s="141" t="s">
        <v>427</v>
      </c>
      <c r="AQ365" s="139" t="s">
        <v>4306</v>
      </c>
      <c r="AR365" s="141" t="s">
        <v>440</v>
      </c>
      <c r="AS365" s="141" t="s">
        <v>428</v>
      </c>
      <c r="AT365" s="141" t="s">
        <v>429</v>
      </c>
      <c r="AU365" s="141" t="s">
        <v>290</v>
      </c>
      <c r="AV365" s="139"/>
      <c r="AW365" s="139"/>
      <c r="AX365" s="139"/>
      <c r="AY365" s="139"/>
      <c r="AZ365" s="141" t="s">
        <v>90</v>
      </c>
      <c r="BA365" s="141" t="s">
        <v>767</v>
      </c>
      <c r="BB365" s="141" t="s">
        <v>634</v>
      </c>
      <c r="BC365" s="139">
        <v>1.2999999999999999E-3</v>
      </c>
      <c r="BD365" s="139">
        <v>100</v>
      </c>
      <c r="BE365" s="141" t="s">
        <v>430</v>
      </c>
      <c r="BF365" s="141" t="s">
        <v>90</v>
      </c>
      <c r="BG365" s="141" t="s">
        <v>458</v>
      </c>
      <c r="BH365" s="141" t="s">
        <v>432</v>
      </c>
      <c r="BI365" s="139">
        <v>40</v>
      </c>
      <c r="BJ365" s="141" t="s">
        <v>433</v>
      </c>
      <c r="BK365" s="140">
        <v>45479</v>
      </c>
      <c r="BL365" s="139">
        <v>2.6</v>
      </c>
      <c r="BM365" s="141" t="s">
        <v>434</v>
      </c>
      <c r="BN365" s="141">
        <v>3</v>
      </c>
      <c r="BO365" s="141" t="s">
        <v>802</v>
      </c>
      <c r="BP365" s="141" t="s">
        <v>4357</v>
      </c>
      <c r="BQ365" s="140"/>
      <c r="BR365" s="141" t="s">
        <v>7</v>
      </c>
      <c r="BS365" s="141" t="s">
        <v>10</v>
      </c>
      <c r="BT365" s="141" t="s">
        <v>7</v>
      </c>
      <c r="BU365" s="141" t="s">
        <v>428</v>
      </c>
      <c r="BV365" s="141" t="s">
        <v>1080</v>
      </c>
      <c r="BW365" t="s">
        <v>90</v>
      </c>
      <c r="BX365" s="141" t="s">
        <v>38</v>
      </c>
      <c r="BY365" s="141" t="s">
        <v>90</v>
      </c>
      <c r="BZ365" s="141" t="s">
        <v>90</v>
      </c>
      <c r="CA365" s="141" t="s">
        <v>243</v>
      </c>
      <c r="CB365" s="141" t="s">
        <v>90</v>
      </c>
      <c r="CC365" s="142" t="s">
        <v>8253</v>
      </c>
      <c r="CD365">
        <v>1</v>
      </c>
      <c r="CE365">
        <v>6.5647000000000002</v>
      </c>
      <c r="CF365">
        <v>7.7740999999999998</v>
      </c>
      <c r="CG365" s="141">
        <v>3</v>
      </c>
      <c r="CH365" s="141">
        <v>19.693999999999999</v>
      </c>
      <c r="CI365" s="141">
        <v>23.321999999999999</v>
      </c>
      <c r="CJ365" s="141" t="s">
        <v>90</v>
      </c>
      <c r="CK365" s="141" t="s">
        <v>7</v>
      </c>
      <c r="CL365" s="141" t="s">
        <v>7</v>
      </c>
      <c r="CM365" s="139"/>
      <c r="CN365" s="141" t="s">
        <v>112</v>
      </c>
      <c r="CO365" s="139">
        <v>40</v>
      </c>
      <c r="CP365" s="141" t="s">
        <v>7856</v>
      </c>
      <c r="CQ365" s="141" t="s">
        <v>3609</v>
      </c>
      <c r="CR365" s="141" t="s">
        <v>90</v>
      </c>
      <c r="CS365" s="141" t="s">
        <v>3609</v>
      </c>
      <c r="CT365" s="141" t="s">
        <v>142</v>
      </c>
      <c r="CU365" s="141" t="s">
        <v>90</v>
      </c>
      <c r="CV365" s="142" t="s">
        <v>7</v>
      </c>
      <c r="CW365" s="142" t="s">
        <v>90</v>
      </c>
      <c r="CX365" s="141" t="s">
        <v>4364</v>
      </c>
    </row>
    <row r="366" spans="1:102" x14ac:dyDescent="0.25">
      <c r="A366" s="139">
        <v>434</v>
      </c>
      <c r="B366" s="141" t="s">
        <v>814</v>
      </c>
      <c r="C366" s="141" t="s">
        <v>536</v>
      </c>
      <c r="D366" s="141" t="s">
        <v>4366</v>
      </c>
      <c r="E366" s="140">
        <v>44371</v>
      </c>
      <c r="F366" s="141" t="s">
        <v>104</v>
      </c>
      <c r="G366" s="141" t="s">
        <v>90</v>
      </c>
      <c r="H366" s="141" t="s">
        <v>4369</v>
      </c>
      <c r="I366" s="141" t="s">
        <v>445</v>
      </c>
      <c r="J366" s="141" t="s">
        <v>4370</v>
      </c>
      <c r="K366" s="141" t="s">
        <v>4370</v>
      </c>
      <c r="L366" t="s">
        <v>2</v>
      </c>
      <c r="M366" s="141" t="s">
        <v>4365</v>
      </c>
      <c r="N366" s="141" t="s">
        <v>126</v>
      </c>
      <c r="O366" s="141" t="s">
        <v>90</v>
      </c>
      <c r="P366" s="141" t="s">
        <v>90</v>
      </c>
      <c r="Q366" s="141" t="s">
        <v>423</v>
      </c>
      <c r="R366" s="141" t="s">
        <v>424</v>
      </c>
      <c r="S366" s="141" t="s">
        <v>425</v>
      </c>
      <c r="T366" s="141" t="s">
        <v>426</v>
      </c>
      <c r="U366" s="141" t="s">
        <v>426</v>
      </c>
      <c r="V366" s="141" t="s">
        <v>4374</v>
      </c>
      <c r="W366" s="141" t="s">
        <v>90</v>
      </c>
      <c r="X366" s="140">
        <v>44379</v>
      </c>
      <c r="Y366" s="141" t="s">
        <v>90</v>
      </c>
      <c r="Z366" s="140">
        <v>44379</v>
      </c>
      <c r="AA366" s="141" t="s">
        <v>90</v>
      </c>
      <c r="AB366" s="141" t="s">
        <v>4373</v>
      </c>
      <c r="AC366" s="140">
        <v>44563</v>
      </c>
      <c r="AD366" s="141" t="s">
        <v>90</v>
      </c>
      <c r="AE366" s="139">
        <v>4</v>
      </c>
      <c r="AF366" s="140"/>
      <c r="AG366" s="140">
        <v>44379</v>
      </c>
      <c r="AH366" s="139">
        <v>12</v>
      </c>
      <c r="AI366" s="139">
        <v>10000</v>
      </c>
      <c r="AJ366" s="141" t="s">
        <v>4372</v>
      </c>
      <c r="AK366" s="141" t="s">
        <v>90</v>
      </c>
      <c r="AL366" s="141" t="s">
        <v>90</v>
      </c>
      <c r="AM366" s="141" t="s">
        <v>90</v>
      </c>
      <c r="AN366" s="139"/>
      <c r="AO366" s="141" t="s">
        <v>435</v>
      </c>
      <c r="AP366" s="141" t="s">
        <v>1312</v>
      </c>
      <c r="AQ366" s="139" t="s">
        <v>4371</v>
      </c>
      <c r="AR366" s="141" t="s">
        <v>440</v>
      </c>
      <c r="AS366" s="141" t="s">
        <v>2751</v>
      </c>
      <c r="AT366" s="141" t="s">
        <v>768</v>
      </c>
      <c r="AU366" s="141" t="s">
        <v>290</v>
      </c>
      <c r="AV366" s="139"/>
      <c r="AW366" s="139"/>
      <c r="AX366" s="139"/>
      <c r="AY366" s="139"/>
      <c r="AZ366" s="141" t="s">
        <v>90</v>
      </c>
      <c r="BA366" s="141" t="s">
        <v>928</v>
      </c>
      <c r="BB366" s="141" t="s">
        <v>927</v>
      </c>
      <c r="BC366" s="139"/>
      <c r="BD366" s="139">
        <v>100</v>
      </c>
      <c r="BE366" s="141" t="s">
        <v>430</v>
      </c>
      <c r="BF366" s="141" t="s">
        <v>90</v>
      </c>
      <c r="BG366" s="141" t="s">
        <v>431</v>
      </c>
      <c r="BH366" s="141" t="s">
        <v>432</v>
      </c>
      <c r="BI366" s="139">
        <v>30</v>
      </c>
      <c r="BJ366" s="141" t="s">
        <v>433</v>
      </c>
      <c r="BK366" s="140">
        <v>45475</v>
      </c>
      <c r="BL366" s="139">
        <v>4</v>
      </c>
      <c r="BM366" s="141" t="s">
        <v>434</v>
      </c>
      <c r="BN366" s="141">
        <v>12</v>
      </c>
      <c r="BO366" s="141" t="s">
        <v>4368</v>
      </c>
      <c r="BP366" s="141" t="s">
        <v>4367</v>
      </c>
      <c r="BQ366" s="140"/>
      <c r="BR366" s="141" t="s">
        <v>7</v>
      </c>
      <c r="BS366" s="141" t="s">
        <v>136</v>
      </c>
      <c r="BT366" s="141" t="s">
        <v>7</v>
      </c>
      <c r="BU366" s="141" t="s">
        <v>2751</v>
      </c>
      <c r="BV366" s="141" t="s">
        <v>2751</v>
      </c>
      <c r="BW366" t="s">
        <v>90</v>
      </c>
      <c r="BX366" s="141" t="s">
        <v>36</v>
      </c>
      <c r="BY366" s="141" t="s">
        <v>90</v>
      </c>
      <c r="BZ366" s="141" t="s">
        <v>90</v>
      </c>
      <c r="CA366" s="141" t="s">
        <v>243</v>
      </c>
      <c r="CB366" s="141" t="s">
        <v>90</v>
      </c>
      <c r="CC366" s="142" t="s">
        <v>8253</v>
      </c>
      <c r="CD366">
        <v>0.15240000000000001</v>
      </c>
      <c r="CE366">
        <v>1</v>
      </c>
      <c r="CF366">
        <v>1.1842999999999999</v>
      </c>
      <c r="CG366" s="141">
        <v>1.829</v>
      </c>
      <c r="CH366" s="141">
        <v>12</v>
      </c>
      <c r="CI366" s="141">
        <v>14.212</v>
      </c>
      <c r="CJ366" s="141" t="s">
        <v>90</v>
      </c>
      <c r="CK366" s="141" t="s">
        <v>7</v>
      </c>
      <c r="CL366" s="141" t="s">
        <v>7</v>
      </c>
      <c r="CM366" s="139"/>
      <c r="CN366" s="141" t="s">
        <v>112</v>
      </c>
      <c r="CO366" s="139">
        <v>30</v>
      </c>
      <c r="CP366" s="141" t="s">
        <v>7938</v>
      </c>
      <c r="CQ366" s="141" t="s">
        <v>445</v>
      </c>
      <c r="CR366" s="141" t="s">
        <v>90</v>
      </c>
      <c r="CS366" s="141" t="s">
        <v>445</v>
      </c>
      <c r="CT366" s="141" t="s">
        <v>142</v>
      </c>
      <c r="CU366" s="141" t="s">
        <v>90</v>
      </c>
      <c r="CV366" s="142" t="s">
        <v>7</v>
      </c>
      <c r="CW366" s="142" t="s">
        <v>90</v>
      </c>
      <c r="CX366" s="141" t="s">
        <v>4375</v>
      </c>
    </row>
    <row r="367" spans="1:102" x14ac:dyDescent="0.25">
      <c r="A367" s="139">
        <v>433</v>
      </c>
      <c r="B367" s="141" t="s">
        <v>814</v>
      </c>
      <c r="C367" s="141" t="s">
        <v>700</v>
      </c>
      <c r="D367" s="141" t="s">
        <v>4377</v>
      </c>
      <c r="E367" s="140">
        <v>44369</v>
      </c>
      <c r="F367" s="141" t="s">
        <v>108</v>
      </c>
      <c r="G367" s="141" t="s">
        <v>90</v>
      </c>
      <c r="H367" s="141" t="s">
        <v>4380</v>
      </c>
      <c r="I367" s="141" t="s">
        <v>4381</v>
      </c>
      <c r="J367" s="141" t="s">
        <v>4382</v>
      </c>
      <c r="K367" s="141" t="s">
        <v>4386</v>
      </c>
      <c r="L367" t="s">
        <v>82</v>
      </c>
      <c r="M367" s="141" t="s">
        <v>4376</v>
      </c>
      <c r="N367" s="141" t="s">
        <v>1230</v>
      </c>
      <c r="O367" s="141" t="s">
        <v>90</v>
      </c>
      <c r="P367" s="141" t="s">
        <v>90</v>
      </c>
      <c r="Q367" s="141" t="s">
        <v>423</v>
      </c>
      <c r="R367" s="141" t="s">
        <v>424</v>
      </c>
      <c r="S367" s="141" t="s">
        <v>425</v>
      </c>
      <c r="T367" s="141" t="s">
        <v>426</v>
      </c>
      <c r="U367" s="141" t="s">
        <v>426</v>
      </c>
      <c r="V367" s="141" t="s">
        <v>4387</v>
      </c>
      <c r="W367" s="141" t="s">
        <v>90</v>
      </c>
      <c r="X367" s="140">
        <v>44375</v>
      </c>
      <c r="Y367" s="141" t="s">
        <v>90</v>
      </c>
      <c r="Z367" s="140">
        <v>44375</v>
      </c>
      <c r="AA367" s="141" t="s">
        <v>4385</v>
      </c>
      <c r="AB367" s="141" t="s">
        <v>4384</v>
      </c>
      <c r="AC367" s="140">
        <v>44740</v>
      </c>
      <c r="AD367" s="141" t="s">
        <v>90</v>
      </c>
      <c r="AE367" s="139">
        <v>0</v>
      </c>
      <c r="AF367" s="140"/>
      <c r="AG367" s="140">
        <v>44375</v>
      </c>
      <c r="AH367" s="139">
        <v>8</v>
      </c>
      <c r="AI367" s="139">
        <v>1000</v>
      </c>
      <c r="AJ367" s="141" t="s">
        <v>2064</v>
      </c>
      <c r="AK367" s="141" t="s">
        <v>90</v>
      </c>
      <c r="AL367" s="141" t="s">
        <v>90</v>
      </c>
      <c r="AM367" s="141" t="s">
        <v>90</v>
      </c>
      <c r="AN367" s="139"/>
      <c r="AO367" s="141" t="s">
        <v>435</v>
      </c>
      <c r="AP367" s="141" t="s">
        <v>1432</v>
      </c>
      <c r="AQ367" s="139" t="s">
        <v>4383</v>
      </c>
      <c r="AR367" s="141" t="s">
        <v>440</v>
      </c>
      <c r="AS367" s="141" t="s">
        <v>1877</v>
      </c>
      <c r="AT367" s="141" t="s">
        <v>402</v>
      </c>
      <c r="AU367" s="141" t="s">
        <v>290</v>
      </c>
      <c r="AV367" s="139"/>
      <c r="AW367" s="139"/>
      <c r="AX367" s="139"/>
      <c r="AY367" s="139"/>
      <c r="AZ367" s="141" t="s">
        <v>90</v>
      </c>
      <c r="BA367" s="141" t="s">
        <v>1430</v>
      </c>
      <c r="BB367" s="141" t="s">
        <v>439</v>
      </c>
      <c r="BC367" s="139"/>
      <c r="BD367" s="139">
        <v>99.828999999999994</v>
      </c>
      <c r="BE367" s="141" t="s">
        <v>430</v>
      </c>
      <c r="BF367" s="141" t="s">
        <v>90</v>
      </c>
      <c r="BG367" s="141" t="s">
        <v>458</v>
      </c>
      <c r="BH367" s="141" t="s">
        <v>432</v>
      </c>
      <c r="BI367" s="139">
        <v>25</v>
      </c>
      <c r="BJ367" s="141" t="s">
        <v>4379</v>
      </c>
      <c r="BK367" s="140">
        <v>45471</v>
      </c>
      <c r="BL367" s="139"/>
      <c r="BM367" s="141" t="s">
        <v>434</v>
      </c>
      <c r="BN367" s="141">
        <v>8</v>
      </c>
      <c r="BO367" s="141" t="s">
        <v>974</v>
      </c>
      <c r="BP367" s="141" t="s">
        <v>4378</v>
      </c>
      <c r="BQ367" s="140"/>
      <c r="BR367" s="141" t="s">
        <v>7</v>
      </c>
      <c r="BS367" s="141" t="s">
        <v>12</v>
      </c>
      <c r="BT367" s="141" t="s">
        <v>7</v>
      </c>
      <c r="BU367" s="141" t="s">
        <v>1877</v>
      </c>
      <c r="BV367" s="141" t="s">
        <v>973</v>
      </c>
      <c r="BW367" t="s">
        <v>90</v>
      </c>
      <c r="BX367" s="141" t="s">
        <v>38</v>
      </c>
      <c r="BY367" s="141" t="s">
        <v>90</v>
      </c>
      <c r="BZ367" s="141" t="s">
        <v>90</v>
      </c>
      <c r="CA367" s="141" t="s">
        <v>7940</v>
      </c>
      <c r="CB367" s="141" t="s">
        <v>90</v>
      </c>
      <c r="CC367" s="142" t="s">
        <v>8253</v>
      </c>
      <c r="CD367">
        <v>1.173</v>
      </c>
      <c r="CE367">
        <v>7.7008999999999999</v>
      </c>
      <c r="CF367">
        <v>9.1194000000000006</v>
      </c>
      <c r="CG367" s="141">
        <v>9.3840000000000003</v>
      </c>
      <c r="CH367" s="141">
        <v>61.606999999999999</v>
      </c>
      <c r="CI367" s="141">
        <v>72.954999999999998</v>
      </c>
      <c r="CJ367" s="141" t="s">
        <v>90</v>
      </c>
      <c r="CK367" s="141" t="s">
        <v>7</v>
      </c>
      <c r="CL367" s="141" t="s">
        <v>7</v>
      </c>
      <c r="CM367" s="139">
        <v>45</v>
      </c>
      <c r="CN367" s="141" t="s">
        <v>726</v>
      </c>
      <c r="CO367" s="139">
        <v>25</v>
      </c>
      <c r="CP367" s="141" t="s">
        <v>7858</v>
      </c>
      <c r="CQ367" s="141" t="s">
        <v>7939</v>
      </c>
      <c r="CR367" s="141" t="s">
        <v>7939</v>
      </c>
      <c r="CS367" s="141" t="s">
        <v>90</v>
      </c>
      <c r="CT367" s="141" t="s">
        <v>142</v>
      </c>
      <c r="CU367" s="141" t="s">
        <v>90</v>
      </c>
      <c r="CV367" s="142" t="s">
        <v>7</v>
      </c>
      <c r="CW367" s="142" t="s">
        <v>90</v>
      </c>
      <c r="CX367" s="141" t="s">
        <v>4388</v>
      </c>
    </row>
    <row r="368" spans="1:102" x14ac:dyDescent="0.25">
      <c r="A368" s="139">
        <v>432</v>
      </c>
      <c r="B368" s="141" t="s">
        <v>7732</v>
      </c>
      <c r="C368" s="141" t="s">
        <v>3876</v>
      </c>
      <c r="D368" s="141" t="s">
        <v>4406</v>
      </c>
      <c r="E368" s="140">
        <v>44368</v>
      </c>
      <c r="F368" s="141" t="s">
        <v>83</v>
      </c>
      <c r="G368" s="141" t="s">
        <v>90</v>
      </c>
      <c r="H368" s="141" t="s">
        <v>90</v>
      </c>
      <c r="I368" s="141" t="s">
        <v>90</v>
      </c>
      <c r="J368" s="141" t="s">
        <v>4408</v>
      </c>
      <c r="K368" s="141" t="s">
        <v>4409</v>
      </c>
      <c r="L368" t="s">
        <v>1</v>
      </c>
      <c r="M368" s="141" t="s">
        <v>4405</v>
      </c>
      <c r="N368" s="141" t="s">
        <v>126</v>
      </c>
      <c r="O368" s="141" t="s">
        <v>90</v>
      </c>
      <c r="P368" s="141" t="s">
        <v>90</v>
      </c>
      <c r="Q368" s="141" t="s">
        <v>423</v>
      </c>
      <c r="R368" s="141" t="s">
        <v>424</v>
      </c>
      <c r="S368" s="141" t="s">
        <v>425</v>
      </c>
      <c r="T368" s="141" t="s">
        <v>426</v>
      </c>
      <c r="U368" s="141" t="s">
        <v>426</v>
      </c>
      <c r="V368" s="141" t="s">
        <v>4410</v>
      </c>
      <c r="W368" s="141" t="s">
        <v>90</v>
      </c>
      <c r="X368" s="140">
        <v>44372</v>
      </c>
      <c r="Y368" s="141" t="s">
        <v>90</v>
      </c>
      <c r="Z368" s="140">
        <v>44372</v>
      </c>
      <c r="AA368" s="141" t="s">
        <v>90</v>
      </c>
      <c r="AB368" s="141" t="s">
        <v>3883</v>
      </c>
      <c r="AC368" s="140">
        <v>44555</v>
      </c>
      <c r="AD368" s="141" t="s">
        <v>90</v>
      </c>
      <c r="AE368" s="139">
        <v>2.8</v>
      </c>
      <c r="AF368" s="140"/>
      <c r="AG368" s="140">
        <v>44372</v>
      </c>
      <c r="AH368" s="139">
        <v>1</v>
      </c>
      <c r="AI368" s="139">
        <v>1000</v>
      </c>
      <c r="AJ368" s="141" t="s">
        <v>3882</v>
      </c>
      <c r="AK368" s="141" t="s">
        <v>90</v>
      </c>
      <c r="AL368" s="141" t="s">
        <v>90</v>
      </c>
      <c r="AM368" s="141" t="s">
        <v>90</v>
      </c>
      <c r="AN368" s="139"/>
      <c r="AO368" s="141" t="s">
        <v>436</v>
      </c>
      <c r="AP368" s="141" t="s">
        <v>427</v>
      </c>
      <c r="AQ368" s="139" t="s">
        <v>4401</v>
      </c>
      <c r="AR368" s="141" t="s">
        <v>372</v>
      </c>
      <c r="AS368" s="141" t="s">
        <v>428</v>
      </c>
      <c r="AT368" s="141" t="s">
        <v>429</v>
      </c>
      <c r="AU368" s="141" t="s">
        <v>290</v>
      </c>
      <c r="AV368" s="139"/>
      <c r="AW368" s="139"/>
      <c r="AX368" s="139"/>
      <c r="AY368" s="139"/>
      <c r="AZ368" s="141" t="s">
        <v>90</v>
      </c>
      <c r="BA368" s="141" t="s">
        <v>3880</v>
      </c>
      <c r="BB368" s="141" t="s">
        <v>3168</v>
      </c>
      <c r="BC368" s="139"/>
      <c r="BD368" s="139">
        <v>100</v>
      </c>
      <c r="BE368" s="141" t="s">
        <v>430</v>
      </c>
      <c r="BF368" s="141" t="s">
        <v>3167</v>
      </c>
      <c r="BG368" s="141" t="s">
        <v>789</v>
      </c>
      <c r="BH368" s="141" t="s">
        <v>432</v>
      </c>
      <c r="BI368" s="139"/>
      <c r="BJ368" s="141" t="s">
        <v>107</v>
      </c>
      <c r="BK368" s="140">
        <v>45468</v>
      </c>
      <c r="BL368" s="139">
        <v>2.8</v>
      </c>
      <c r="BM368" s="141" t="s">
        <v>434</v>
      </c>
      <c r="BN368" s="141">
        <v>1</v>
      </c>
      <c r="BO368" s="141" t="s">
        <v>428</v>
      </c>
      <c r="BP368" s="141" t="s">
        <v>4407</v>
      </c>
      <c r="BQ368" s="140"/>
      <c r="BR368" s="141" t="s">
        <v>7</v>
      </c>
      <c r="BS368" s="141" t="s">
        <v>22</v>
      </c>
      <c r="BT368" s="141" t="s">
        <v>7</v>
      </c>
      <c r="BU368" s="141" t="s">
        <v>428</v>
      </c>
      <c r="BV368" s="141" t="s">
        <v>428</v>
      </c>
      <c r="BW368" t="s">
        <v>90</v>
      </c>
      <c r="BX368" s="141" t="s">
        <v>109</v>
      </c>
      <c r="BY368" s="141" t="s">
        <v>316</v>
      </c>
      <c r="BZ368" s="141" t="s">
        <v>90</v>
      </c>
      <c r="CA368" s="141" t="s">
        <v>107</v>
      </c>
      <c r="CB368" s="141" t="s">
        <v>90</v>
      </c>
      <c r="CC368" s="142" t="s">
        <v>8253</v>
      </c>
      <c r="CD368">
        <v>1</v>
      </c>
      <c r="CE368">
        <v>6.5647000000000002</v>
      </c>
      <c r="CF368">
        <v>7.7740999999999998</v>
      </c>
      <c r="CG368" s="141">
        <v>1</v>
      </c>
      <c r="CH368" s="141">
        <v>6.5650000000000004</v>
      </c>
      <c r="CI368" s="141">
        <v>7.774</v>
      </c>
      <c r="CJ368" s="141" t="s">
        <v>90</v>
      </c>
      <c r="CK368" s="141" t="s">
        <v>7</v>
      </c>
      <c r="CL368" s="141" t="s">
        <v>7</v>
      </c>
      <c r="CM368" s="139"/>
      <c r="CN368" s="141" t="s">
        <v>112</v>
      </c>
      <c r="CO368" s="139"/>
      <c r="CP368" s="141" t="s">
        <v>90</v>
      </c>
      <c r="CQ368" s="141" t="s">
        <v>90</v>
      </c>
      <c r="CR368" s="141" t="s">
        <v>90</v>
      </c>
      <c r="CS368" s="141" t="s">
        <v>2555</v>
      </c>
      <c r="CT368" s="141" t="s">
        <v>142</v>
      </c>
      <c r="CU368" s="141" t="s">
        <v>90</v>
      </c>
      <c r="CV368" s="142" t="s">
        <v>7</v>
      </c>
      <c r="CW368" s="142" t="s">
        <v>90</v>
      </c>
      <c r="CX368" s="141" t="s">
        <v>4411</v>
      </c>
    </row>
    <row r="369" spans="1:102" x14ac:dyDescent="0.25">
      <c r="A369" s="139">
        <v>431</v>
      </c>
      <c r="B369" s="141" t="s">
        <v>7730</v>
      </c>
      <c r="C369" s="141" t="s">
        <v>3199</v>
      </c>
      <c r="D369" s="141" t="s">
        <v>4397</v>
      </c>
      <c r="E369" s="140">
        <v>44368</v>
      </c>
      <c r="F369" s="141" t="s">
        <v>83</v>
      </c>
      <c r="G369" s="141" t="s">
        <v>90</v>
      </c>
      <c r="H369" s="141" t="s">
        <v>90</v>
      </c>
      <c r="I369" s="141" t="s">
        <v>4399</v>
      </c>
      <c r="J369" s="141" t="s">
        <v>4400</v>
      </c>
      <c r="K369" s="141" t="s">
        <v>4402</v>
      </c>
      <c r="L369" t="s">
        <v>1</v>
      </c>
      <c r="M369" s="141" t="s">
        <v>4396</v>
      </c>
      <c r="N369" s="141" t="s">
        <v>126</v>
      </c>
      <c r="O369" s="141" t="s">
        <v>90</v>
      </c>
      <c r="P369" s="141" t="s">
        <v>90</v>
      </c>
      <c r="Q369" s="141" t="s">
        <v>423</v>
      </c>
      <c r="R369" s="141" t="s">
        <v>424</v>
      </c>
      <c r="S369" s="141" t="s">
        <v>425</v>
      </c>
      <c r="T369" s="141" t="s">
        <v>426</v>
      </c>
      <c r="U369" s="141" t="s">
        <v>426</v>
      </c>
      <c r="V369" s="141" t="s">
        <v>4403</v>
      </c>
      <c r="W369" s="141" t="s">
        <v>713</v>
      </c>
      <c r="X369" s="140">
        <v>44372</v>
      </c>
      <c r="Y369" s="141" t="s">
        <v>90</v>
      </c>
      <c r="Z369" s="140">
        <v>44372</v>
      </c>
      <c r="AA369" s="141" t="s">
        <v>90</v>
      </c>
      <c r="AB369" s="141" t="s">
        <v>3209</v>
      </c>
      <c r="AC369" s="140">
        <v>44555</v>
      </c>
      <c r="AD369" s="141" t="s">
        <v>90</v>
      </c>
      <c r="AE369" s="139">
        <v>5</v>
      </c>
      <c r="AF369" s="140"/>
      <c r="AG369" s="140">
        <v>44372</v>
      </c>
      <c r="AH369" s="139">
        <v>0.5</v>
      </c>
      <c r="AI369" s="139">
        <v>1000</v>
      </c>
      <c r="AJ369" s="141" t="s">
        <v>3208</v>
      </c>
      <c r="AK369" s="141" t="s">
        <v>90</v>
      </c>
      <c r="AL369" s="141" t="s">
        <v>90</v>
      </c>
      <c r="AM369" s="141" t="s">
        <v>90</v>
      </c>
      <c r="AN369" s="139"/>
      <c r="AO369" s="141" t="s">
        <v>436</v>
      </c>
      <c r="AP369" s="141" t="s">
        <v>427</v>
      </c>
      <c r="AQ369" s="139" t="s">
        <v>4401</v>
      </c>
      <c r="AR369" s="141" t="s">
        <v>372</v>
      </c>
      <c r="AS369" s="141" t="s">
        <v>428</v>
      </c>
      <c r="AT369" s="141" t="s">
        <v>429</v>
      </c>
      <c r="AU369" s="141" t="s">
        <v>290</v>
      </c>
      <c r="AV369" s="139"/>
      <c r="AW369" s="139"/>
      <c r="AX369" s="139"/>
      <c r="AY369" s="139"/>
      <c r="AZ369" s="141" t="s">
        <v>90</v>
      </c>
      <c r="BA369" s="141" t="s">
        <v>3205</v>
      </c>
      <c r="BB369" s="141" t="s">
        <v>2183</v>
      </c>
      <c r="BC369" s="139"/>
      <c r="BD369" s="139"/>
      <c r="BE369" s="141" t="s">
        <v>430</v>
      </c>
      <c r="BF369" s="141" t="s">
        <v>90</v>
      </c>
      <c r="BG369" s="141" t="s">
        <v>431</v>
      </c>
      <c r="BH369" s="141" t="s">
        <v>432</v>
      </c>
      <c r="BI369" s="139"/>
      <c r="BJ369" s="141" t="s">
        <v>803</v>
      </c>
      <c r="BK369" s="140">
        <v>45468</v>
      </c>
      <c r="BL369" s="139">
        <v>5</v>
      </c>
      <c r="BM369" s="141" t="s">
        <v>434</v>
      </c>
      <c r="BN369" s="141">
        <v>0.5</v>
      </c>
      <c r="BO369" s="141" t="s">
        <v>428</v>
      </c>
      <c r="BP369" s="141" t="s">
        <v>4398</v>
      </c>
      <c r="BQ369" s="140"/>
      <c r="BR369" s="141" t="s">
        <v>7</v>
      </c>
      <c r="BS369" s="141" t="s">
        <v>33</v>
      </c>
      <c r="BT369" s="141" t="s">
        <v>7</v>
      </c>
      <c r="BU369" s="141" t="s">
        <v>428</v>
      </c>
      <c r="BV369" s="141" t="s">
        <v>428</v>
      </c>
      <c r="BW369" t="s">
        <v>90</v>
      </c>
      <c r="BX369" s="141" t="s">
        <v>36</v>
      </c>
      <c r="BY369" s="141" t="s">
        <v>90</v>
      </c>
      <c r="BZ369" s="141" t="s">
        <v>90</v>
      </c>
      <c r="CA369" s="141" t="s">
        <v>261</v>
      </c>
      <c r="CB369" s="141" t="s">
        <v>90</v>
      </c>
      <c r="CC369" s="142" t="s">
        <v>8253</v>
      </c>
      <c r="CD369">
        <v>1</v>
      </c>
      <c r="CE369">
        <v>6.5647000000000002</v>
      </c>
      <c r="CF369">
        <v>7.7740999999999998</v>
      </c>
      <c r="CG369" s="141">
        <v>0.5</v>
      </c>
      <c r="CH369" s="141">
        <v>3.282</v>
      </c>
      <c r="CI369" s="141">
        <v>3.887</v>
      </c>
      <c r="CJ369" s="141" t="s">
        <v>90</v>
      </c>
      <c r="CK369" s="141" t="s">
        <v>7</v>
      </c>
      <c r="CL369" s="141" t="s">
        <v>7</v>
      </c>
      <c r="CM369" s="139"/>
      <c r="CN369" s="141" t="s">
        <v>112</v>
      </c>
      <c r="CO369" s="139"/>
      <c r="CP369" s="141" t="s">
        <v>90</v>
      </c>
      <c r="CQ369" s="141" t="s">
        <v>819</v>
      </c>
      <c r="CR369" s="141" t="s">
        <v>90</v>
      </c>
      <c r="CS369" s="141" t="s">
        <v>2568</v>
      </c>
      <c r="CT369" s="141" t="s">
        <v>142</v>
      </c>
      <c r="CU369" s="141" t="s">
        <v>90</v>
      </c>
      <c r="CV369" s="142" t="s">
        <v>7</v>
      </c>
      <c r="CW369" s="142" t="s">
        <v>90</v>
      </c>
      <c r="CX369" s="141" t="s">
        <v>4404</v>
      </c>
    </row>
    <row r="370" spans="1:102" x14ac:dyDescent="0.25">
      <c r="A370" s="139">
        <v>430</v>
      </c>
      <c r="B370" s="141" t="s">
        <v>7729</v>
      </c>
      <c r="C370" s="141" t="s">
        <v>1937</v>
      </c>
      <c r="D370" s="141" t="s">
        <v>4390</v>
      </c>
      <c r="E370" s="140">
        <v>44368</v>
      </c>
      <c r="F370" s="141" t="s">
        <v>108</v>
      </c>
      <c r="G370" s="141" t="s">
        <v>90</v>
      </c>
      <c r="H370" s="141" t="s">
        <v>90</v>
      </c>
      <c r="I370" s="141" t="s">
        <v>90</v>
      </c>
      <c r="J370" s="141" t="s">
        <v>4392</v>
      </c>
      <c r="K370" s="141" t="s">
        <v>90</v>
      </c>
      <c r="L370" t="s">
        <v>82</v>
      </c>
      <c r="M370" s="141" t="s">
        <v>4389</v>
      </c>
      <c r="N370" s="141" t="s">
        <v>1230</v>
      </c>
      <c r="O370" s="141" t="s">
        <v>90</v>
      </c>
      <c r="P370" s="141" t="s">
        <v>90</v>
      </c>
      <c r="Q370" s="141" t="s">
        <v>423</v>
      </c>
      <c r="R370" s="141" t="s">
        <v>424</v>
      </c>
      <c r="S370" s="141" t="s">
        <v>425</v>
      </c>
      <c r="T370" s="141" t="s">
        <v>426</v>
      </c>
      <c r="U370" s="141" t="s">
        <v>426</v>
      </c>
      <c r="V370" s="141" t="s">
        <v>4392</v>
      </c>
      <c r="W370" s="141" t="s">
        <v>90</v>
      </c>
      <c r="X370" s="140">
        <v>44375</v>
      </c>
      <c r="Y370" s="141" t="s">
        <v>90</v>
      </c>
      <c r="Z370" s="140">
        <v>44375</v>
      </c>
      <c r="AA370" s="141" t="s">
        <v>4394</v>
      </c>
      <c r="AB370" s="141" t="s">
        <v>4393</v>
      </c>
      <c r="AC370" s="140">
        <v>44740</v>
      </c>
      <c r="AD370" s="141" t="s">
        <v>90</v>
      </c>
      <c r="AE370" s="139">
        <v>0.08</v>
      </c>
      <c r="AF370" s="140"/>
      <c r="AG370" s="140">
        <v>44375</v>
      </c>
      <c r="AH370" s="139">
        <v>0.5</v>
      </c>
      <c r="AI370" s="139">
        <v>500000</v>
      </c>
      <c r="AJ370" s="141" t="s">
        <v>354</v>
      </c>
      <c r="AK370" s="141" t="s">
        <v>90</v>
      </c>
      <c r="AL370" s="141" t="s">
        <v>90</v>
      </c>
      <c r="AM370" s="141" t="s">
        <v>90</v>
      </c>
      <c r="AN370" s="139"/>
      <c r="AO370" s="141" t="s">
        <v>435</v>
      </c>
      <c r="AP370" s="141" t="s">
        <v>1432</v>
      </c>
      <c r="AQ370" s="139" t="s">
        <v>4383</v>
      </c>
      <c r="AR370" s="141" t="s">
        <v>440</v>
      </c>
      <c r="AS370" s="141" t="s">
        <v>428</v>
      </c>
      <c r="AT370" s="141" t="s">
        <v>402</v>
      </c>
      <c r="AU370" s="141" t="s">
        <v>290</v>
      </c>
      <c r="AV370" s="139"/>
      <c r="AW370" s="139"/>
      <c r="AX370" s="139"/>
      <c r="AY370" s="139"/>
      <c r="AZ370" s="141" t="s">
        <v>90</v>
      </c>
      <c r="BA370" s="141" t="s">
        <v>1021</v>
      </c>
      <c r="BB370" s="141" t="s">
        <v>1020</v>
      </c>
      <c r="BC370" s="139"/>
      <c r="BD370" s="139"/>
      <c r="BE370" s="141" t="s">
        <v>430</v>
      </c>
      <c r="BF370" s="141" t="s">
        <v>90</v>
      </c>
      <c r="BG370" s="141" t="s">
        <v>458</v>
      </c>
      <c r="BH370" s="141" t="s">
        <v>432</v>
      </c>
      <c r="BI370" s="139"/>
      <c r="BJ370" s="141" t="s">
        <v>107</v>
      </c>
      <c r="BK370" s="140">
        <v>45471</v>
      </c>
      <c r="BL370" s="139">
        <v>0.08</v>
      </c>
      <c r="BM370" s="141" t="s">
        <v>434</v>
      </c>
      <c r="BN370" s="141">
        <v>0.5</v>
      </c>
      <c r="BO370" s="141" t="s">
        <v>974</v>
      </c>
      <c r="BP370" s="141" t="s">
        <v>4391</v>
      </c>
      <c r="BQ370" s="140"/>
      <c r="BR370" s="141" t="s">
        <v>7</v>
      </c>
      <c r="BS370" s="141" t="s">
        <v>13</v>
      </c>
      <c r="BT370" s="141" t="s">
        <v>7</v>
      </c>
      <c r="BU370" s="141" t="s">
        <v>428</v>
      </c>
      <c r="BV370" s="141" t="s">
        <v>1041</v>
      </c>
      <c r="BW370" t="s">
        <v>90</v>
      </c>
      <c r="BX370" s="141" t="s">
        <v>38</v>
      </c>
      <c r="BY370" s="141" t="s">
        <v>90</v>
      </c>
      <c r="BZ370" s="141" t="s">
        <v>90</v>
      </c>
      <c r="CA370" s="141" t="s">
        <v>107</v>
      </c>
      <c r="CB370" s="141" t="s">
        <v>90</v>
      </c>
      <c r="CC370" s="142" t="s">
        <v>8253</v>
      </c>
      <c r="CD370">
        <v>1.173</v>
      </c>
      <c r="CE370">
        <v>7.7008999999999999</v>
      </c>
      <c r="CF370">
        <v>9.1194000000000006</v>
      </c>
      <c r="CG370" s="141">
        <v>0.58599999999999997</v>
      </c>
      <c r="CH370" s="141">
        <v>3.85</v>
      </c>
      <c r="CI370" s="141">
        <v>4.5599999999999996</v>
      </c>
      <c r="CJ370" s="141" t="s">
        <v>90</v>
      </c>
      <c r="CK370" s="141" t="s">
        <v>7</v>
      </c>
      <c r="CL370" s="141" t="s">
        <v>7</v>
      </c>
      <c r="CM370" s="139"/>
      <c r="CN370" s="141" t="s">
        <v>112</v>
      </c>
      <c r="CO370" s="139"/>
      <c r="CP370" s="141" t="s">
        <v>90</v>
      </c>
      <c r="CQ370" s="141" t="s">
        <v>90</v>
      </c>
      <c r="CR370" s="141" t="s">
        <v>90</v>
      </c>
      <c r="CS370" s="141" t="s">
        <v>8256</v>
      </c>
      <c r="CT370" s="141" t="s">
        <v>142</v>
      </c>
      <c r="CU370" s="141" t="s">
        <v>90</v>
      </c>
      <c r="CV370" s="142" t="s">
        <v>7</v>
      </c>
      <c r="CW370" s="142" t="s">
        <v>90</v>
      </c>
      <c r="CX370" s="141" t="s">
        <v>4395</v>
      </c>
    </row>
    <row r="371" spans="1:102" x14ac:dyDescent="0.25">
      <c r="A371" s="139">
        <v>429</v>
      </c>
      <c r="B371" s="141" t="s">
        <v>814</v>
      </c>
      <c r="C371" s="141" t="s">
        <v>2911</v>
      </c>
      <c r="D371" s="141" t="s">
        <v>4413</v>
      </c>
      <c r="E371" s="140">
        <v>44365</v>
      </c>
      <c r="F371" s="141" t="s">
        <v>83</v>
      </c>
      <c r="G371" s="141" t="s">
        <v>90</v>
      </c>
      <c r="H371" s="141" t="s">
        <v>3392</v>
      </c>
      <c r="I371" s="141" t="s">
        <v>2595</v>
      </c>
      <c r="J371" s="141" t="s">
        <v>4415</v>
      </c>
      <c r="K371" s="141" t="s">
        <v>4418</v>
      </c>
      <c r="L371" t="s">
        <v>1</v>
      </c>
      <c r="M371" s="141" t="s">
        <v>4412</v>
      </c>
      <c r="N371" s="141" t="s">
        <v>126</v>
      </c>
      <c r="O371" s="141" t="s">
        <v>90</v>
      </c>
      <c r="P371" s="141" t="s">
        <v>90</v>
      </c>
      <c r="Q371" s="141" t="s">
        <v>423</v>
      </c>
      <c r="R371" s="141" t="s">
        <v>424</v>
      </c>
      <c r="S371" s="141" t="s">
        <v>425</v>
      </c>
      <c r="T371" s="141" t="s">
        <v>426</v>
      </c>
      <c r="U371" s="141" t="s">
        <v>426</v>
      </c>
      <c r="V371" s="141" t="s">
        <v>4419</v>
      </c>
      <c r="W371" s="141" t="s">
        <v>713</v>
      </c>
      <c r="X371" s="140">
        <v>44370</v>
      </c>
      <c r="Y371" s="141" t="s">
        <v>90</v>
      </c>
      <c r="Z371" s="140">
        <v>44370</v>
      </c>
      <c r="AA371" s="141" t="s">
        <v>2911</v>
      </c>
      <c r="AB371" s="141" t="s">
        <v>4417</v>
      </c>
      <c r="AC371" s="140">
        <v>44553</v>
      </c>
      <c r="AD371" s="141" t="s">
        <v>90</v>
      </c>
      <c r="AE371" s="139">
        <v>2.5</v>
      </c>
      <c r="AF371" s="140"/>
      <c r="AG371" s="140">
        <v>44370</v>
      </c>
      <c r="AH371" s="139">
        <v>1.7</v>
      </c>
      <c r="AI371" s="139">
        <v>1000</v>
      </c>
      <c r="AJ371" s="141" t="s">
        <v>2917</v>
      </c>
      <c r="AK371" s="141" t="s">
        <v>90</v>
      </c>
      <c r="AL371" s="141" t="s">
        <v>90</v>
      </c>
      <c r="AM371" s="141" t="s">
        <v>90</v>
      </c>
      <c r="AN371" s="139"/>
      <c r="AO371" s="141" t="s">
        <v>435</v>
      </c>
      <c r="AP371" s="141" t="s">
        <v>427</v>
      </c>
      <c r="AQ371" s="139" t="s">
        <v>4416</v>
      </c>
      <c r="AR371" s="141" t="s">
        <v>440</v>
      </c>
      <c r="AS371" s="141" t="s">
        <v>428</v>
      </c>
      <c r="AT371" s="141" t="s">
        <v>1087</v>
      </c>
      <c r="AU371" s="141" t="s">
        <v>290</v>
      </c>
      <c r="AV371" s="139"/>
      <c r="AW371" s="139"/>
      <c r="AX371" s="139"/>
      <c r="AY371" s="139"/>
      <c r="AZ371" s="141" t="s">
        <v>2915</v>
      </c>
      <c r="BA371" s="141" t="s">
        <v>1203</v>
      </c>
      <c r="BB371" s="141" t="s">
        <v>634</v>
      </c>
      <c r="BC371" s="139"/>
      <c r="BD371" s="139">
        <v>100</v>
      </c>
      <c r="BE371" s="141" t="s">
        <v>430</v>
      </c>
      <c r="BF371" s="141" t="s">
        <v>90</v>
      </c>
      <c r="BG371" s="141" t="s">
        <v>458</v>
      </c>
      <c r="BH371" s="141" t="s">
        <v>432</v>
      </c>
      <c r="BI371" s="139">
        <v>50</v>
      </c>
      <c r="BJ371" s="141" t="s">
        <v>433</v>
      </c>
      <c r="BK371" s="140">
        <v>45466</v>
      </c>
      <c r="BL371" s="139">
        <v>2.5</v>
      </c>
      <c r="BM371" s="141" t="s">
        <v>434</v>
      </c>
      <c r="BN371" s="141">
        <v>1.7</v>
      </c>
      <c r="BO371" s="141" t="s">
        <v>428</v>
      </c>
      <c r="BP371" s="141" t="s">
        <v>4414</v>
      </c>
      <c r="BQ371" s="140"/>
      <c r="BR371" s="141" t="s">
        <v>7</v>
      </c>
      <c r="BS371" s="141" t="s">
        <v>10</v>
      </c>
      <c r="BT371" s="141" t="s">
        <v>7</v>
      </c>
      <c r="BU371" s="141" t="s">
        <v>428</v>
      </c>
      <c r="BV371" s="141" t="s">
        <v>428</v>
      </c>
      <c r="BW371" t="s">
        <v>90</v>
      </c>
      <c r="BX371" s="141" t="s">
        <v>38</v>
      </c>
      <c r="BY371" s="141" t="s">
        <v>90</v>
      </c>
      <c r="BZ371" s="141" t="s">
        <v>90</v>
      </c>
      <c r="CA371" s="141" t="s">
        <v>243</v>
      </c>
      <c r="CB371" s="141" t="s">
        <v>90</v>
      </c>
      <c r="CC371" s="142" t="s">
        <v>8253</v>
      </c>
      <c r="CD371">
        <v>1</v>
      </c>
      <c r="CE371">
        <v>6.5647000000000002</v>
      </c>
      <c r="CF371">
        <v>7.7740999999999998</v>
      </c>
      <c r="CG371" s="141">
        <v>1.7</v>
      </c>
      <c r="CH371" s="141">
        <v>11.16</v>
      </c>
      <c r="CI371" s="141">
        <v>13.215999999999999</v>
      </c>
      <c r="CJ371" s="141" t="s">
        <v>90</v>
      </c>
      <c r="CK371" s="141" t="s">
        <v>7</v>
      </c>
      <c r="CL371" s="141" t="s">
        <v>7</v>
      </c>
      <c r="CM371" s="139"/>
      <c r="CN371" s="141" t="s">
        <v>112</v>
      </c>
      <c r="CO371" s="139">
        <v>50</v>
      </c>
      <c r="CP371" s="141" t="s">
        <v>7856</v>
      </c>
      <c r="CQ371" s="141" t="s">
        <v>7803</v>
      </c>
      <c r="CR371" s="141" t="s">
        <v>90</v>
      </c>
      <c r="CS371" s="141" t="s">
        <v>7803</v>
      </c>
      <c r="CT371" s="141" t="s">
        <v>142</v>
      </c>
      <c r="CU371" s="141" t="s">
        <v>90</v>
      </c>
      <c r="CV371" s="142" t="s">
        <v>7</v>
      </c>
      <c r="CW371" s="142" t="s">
        <v>90</v>
      </c>
      <c r="CX371" s="141" t="s">
        <v>4420</v>
      </c>
    </row>
    <row r="372" spans="1:102" x14ac:dyDescent="0.25">
      <c r="A372" s="139">
        <v>428</v>
      </c>
      <c r="B372" s="141" t="s">
        <v>814</v>
      </c>
      <c r="C372" s="141" t="s">
        <v>4421</v>
      </c>
      <c r="D372" s="141" t="s">
        <v>4423</v>
      </c>
      <c r="E372" s="140">
        <v>44364</v>
      </c>
      <c r="F372" s="141" t="s">
        <v>83</v>
      </c>
      <c r="G372" s="141" t="s">
        <v>90</v>
      </c>
      <c r="H372" s="141" t="s">
        <v>907</v>
      </c>
      <c r="I372" s="141" t="s">
        <v>451</v>
      </c>
      <c r="J372" s="141" t="s">
        <v>4425</v>
      </c>
      <c r="K372" s="141" t="s">
        <v>4429</v>
      </c>
      <c r="L372" t="s">
        <v>1</v>
      </c>
      <c r="M372" s="141" t="s">
        <v>4422</v>
      </c>
      <c r="N372" s="141" t="s">
        <v>126</v>
      </c>
      <c r="O372" s="141" t="s">
        <v>90</v>
      </c>
      <c r="P372" s="141" t="s">
        <v>90</v>
      </c>
      <c r="Q372" s="141" t="s">
        <v>423</v>
      </c>
      <c r="R372" s="141" t="s">
        <v>424</v>
      </c>
      <c r="S372" s="141" t="s">
        <v>425</v>
      </c>
      <c r="T372" s="141" t="s">
        <v>426</v>
      </c>
      <c r="U372" s="141" t="s">
        <v>426</v>
      </c>
      <c r="V372" s="141" t="s">
        <v>4430</v>
      </c>
      <c r="W372" s="141" t="s">
        <v>2227</v>
      </c>
      <c r="X372" s="140">
        <v>44371</v>
      </c>
      <c r="Y372" s="141" t="s">
        <v>90</v>
      </c>
      <c r="Z372" s="140">
        <v>44371</v>
      </c>
      <c r="AA372" s="141" t="s">
        <v>90</v>
      </c>
      <c r="AB372" s="141" t="s">
        <v>4428</v>
      </c>
      <c r="AC372" s="140">
        <v>44554</v>
      </c>
      <c r="AD372" s="141" t="s">
        <v>90</v>
      </c>
      <c r="AE372" s="139">
        <v>3.6</v>
      </c>
      <c r="AF372" s="140"/>
      <c r="AG372" s="140">
        <v>44371</v>
      </c>
      <c r="AH372" s="139">
        <v>1.5</v>
      </c>
      <c r="AI372" s="139">
        <v>1000</v>
      </c>
      <c r="AJ372" s="141" t="s">
        <v>4427</v>
      </c>
      <c r="AK372" s="141" t="s">
        <v>90</v>
      </c>
      <c r="AL372" s="141" t="s">
        <v>90</v>
      </c>
      <c r="AM372" s="141" t="s">
        <v>90</v>
      </c>
      <c r="AN372" s="139"/>
      <c r="AO372" s="141" t="s">
        <v>436</v>
      </c>
      <c r="AP372" s="141" t="s">
        <v>427</v>
      </c>
      <c r="AQ372" s="139" t="s">
        <v>4426</v>
      </c>
      <c r="AR372" s="141" t="s">
        <v>372</v>
      </c>
      <c r="AS372" s="141" t="s">
        <v>428</v>
      </c>
      <c r="AT372" s="141" t="s">
        <v>429</v>
      </c>
      <c r="AU372" s="141" t="s">
        <v>290</v>
      </c>
      <c r="AV372" s="139"/>
      <c r="AW372" s="139"/>
      <c r="AX372" s="139"/>
      <c r="AY372" s="139"/>
      <c r="AZ372" s="141" t="s">
        <v>3788</v>
      </c>
      <c r="BA372" s="141" t="s">
        <v>1626</v>
      </c>
      <c r="BB372" s="141" t="s">
        <v>1083</v>
      </c>
      <c r="BC372" s="139"/>
      <c r="BD372" s="139">
        <v>100</v>
      </c>
      <c r="BE372" s="141" t="s">
        <v>430</v>
      </c>
      <c r="BF372" s="141" t="s">
        <v>90</v>
      </c>
      <c r="BG372" s="141" t="s">
        <v>431</v>
      </c>
      <c r="BH372" s="141" t="s">
        <v>432</v>
      </c>
      <c r="BI372" s="139"/>
      <c r="BJ372" s="141" t="s">
        <v>433</v>
      </c>
      <c r="BK372" s="140">
        <v>45467</v>
      </c>
      <c r="BL372" s="139">
        <v>3.6</v>
      </c>
      <c r="BM372" s="141" t="s">
        <v>434</v>
      </c>
      <c r="BN372" s="141">
        <v>1.5</v>
      </c>
      <c r="BO372" s="141" t="s">
        <v>428</v>
      </c>
      <c r="BP372" s="141" t="s">
        <v>4424</v>
      </c>
      <c r="BQ372" s="140"/>
      <c r="BR372" s="141" t="s">
        <v>7</v>
      </c>
      <c r="BS372" s="141" t="s">
        <v>8</v>
      </c>
      <c r="BT372" s="141" t="s">
        <v>7</v>
      </c>
      <c r="BU372" s="141" t="s">
        <v>428</v>
      </c>
      <c r="BV372" s="141" t="s">
        <v>428</v>
      </c>
      <c r="BW372" t="s">
        <v>90</v>
      </c>
      <c r="BX372" s="141" t="s">
        <v>36</v>
      </c>
      <c r="BY372" s="141" t="s">
        <v>90</v>
      </c>
      <c r="BZ372" s="141" t="s">
        <v>90</v>
      </c>
      <c r="CA372" s="141" t="s">
        <v>243</v>
      </c>
      <c r="CB372" s="141" t="s">
        <v>90</v>
      </c>
      <c r="CC372" s="142" t="s">
        <v>8253</v>
      </c>
      <c r="CD372">
        <v>1</v>
      </c>
      <c r="CE372">
        <v>6.5647000000000002</v>
      </c>
      <c r="CF372">
        <v>7.7740999999999998</v>
      </c>
      <c r="CG372" s="141">
        <v>1.5</v>
      </c>
      <c r="CH372" s="141">
        <v>9.8469999999999995</v>
      </c>
      <c r="CI372" s="141">
        <v>11.661</v>
      </c>
      <c r="CJ372" s="141" t="s">
        <v>90</v>
      </c>
      <c r="CK372" s="141" t="s">
        <v>7</v>
      </c>
      <c r="CL372" s="141" t="s">
        <v>7</v>
      </c>
      <c r="CM372" s="139"/>
      <c r="CN372" s="141" t="s">
        <v>451</v>
      </c>
      <c r="CO372" s="139"/>
      <c r="CP372" s="141" t="s">
        <v>918</v>
      </c>
      <c r="CQ372" s="141" t="s">
        <v>451</v>
      </c>
      <c r="CR372" s="141" t="s">
        <v>451</v>
      </c>
      <c r="CS372" s="141" t="s">
        <v>7837</v>
      </c>
      <c r="CT372" s="141" t="s">
        <v>142</v>
      </c>
      <c r="CU372" s="141" t="s">
        <v>90</v>
      </c>
      <c r="CV372" s="142" t="s">
        <v>7</v>
      </c>
      <c r="CW372" s="142" t="s">
        <v>90</v>
      </c>
      <c r="CX372" s="141" t="s">
        <v>4431</v>
      </c>
    </row>
    <row r="373" spans="1:102" x14ac:dyDescent="0.25">
      <c r="A373" s="139">
        <v>427</v>
      </c>
      <c r="B373" s="141" t="s">
        <v>7735</v>
      </c>
      <c r="C373" s="141" t="s">
        <v>4443</v>
      </c>
      <c r="D373" s="141" t="s">
        <v>4445</v>
      </c>
      <c r="E373" s="140">
        <v>44363</v>
      </c>
      <c r="F373" s="141" t="s">
        <v>83</v>
      </c>
      <c r="G373" s="141" t="s">
        <v>90</v>
      </c>
      <c r="H373" s="141" t="s">
        <v>90</v>
      </c>
      <c r="I373" s="141" t="s">
        <v>90</v>
      </c>
      <c r="J373" s="141" t="s">
        <v>4447</v>
      </c>
      <c r="K373" s="141" t="s">
        <v>90</v>
      </c>
      <c r="L373" t="s">
        <v>3</v>
      </c>
      <c r="M373" s="141" t="s">
        <v>4444</v>
      </c>
      <c r="N373" s="141" t="s">
        <v>126</v>
      </c>
      <c r="O373" s="141" t="s">
        <v>90</v>
      </c>
      <c r="P373" s="141" t="s">
        <v>90</v>
      </c>
      <c r="Q373" s="141" t="s">
        <v>423</v>
      </c>
      <c r="R373" s="141" t="s">
        <v>424</v>
      </c>
      <c r="S373" s="141" t="s">
        <v>425</v>
      </c>
      <c r="T373" s="141" t="s">
        <v>426</v>
      </c>
      <c r="U373" s="141" t="s">
        <v>426</v>
      </c>
      <c r="V373" s="141" t="s">
        <v>4447</v>
      </c>
      <c r="W373" s="141" t="s">
        <v>4451</v>
      </c>
      <c r="X373" s="140">
        <v>44372</v>
      </c>
      <c r="Y373" s="141" t="s">
        <v>90</v>
      </c>
      <c r="Z373" s="140">
        <v>44372</v>
      </c>
      <c r="AA373" s="141" t="s">
        <v>2520</v>
      </c>
      <c r="AB373" s="141" t="s">
        <v>4450</v>
      </c>
      <c r="AC373" s="140">
        <v>44555</v>
      </c>
      <c r="AD373" s="141" t="s">
        <v>90</v>
      </c>
      <c r="AE373" s="139">
        <v>14.5</v>
      </c>
      <c r="AF373" s="140"/>
      <c r="AG373" s="140">
        <v>44372</v>
      </c>
      <c r="AH373" s="139">
        <v>2</v>
      </c>
      <c r="AI373" s="139">
        <v>1000</v>
      </c>
      <c r="AJ373" s="141" t="s">
        <v>4449</v>
      </c>
      <c r="AK373" s="141" t="s">
        <v>90</v>
      </c>
      <c r="AL373" s="141" t="s">
        <v>90</v>
      </c>
      <c r="AM373" s="141" t="s">
        <v>90</v>
      </c>
      <c r="AN373" s="139"/>
      <c r="AO373" s="141" t="s">
        <v>1985</v>
      </c>
      <c r="AP373" s="141" t="s">
        <v>1289</v>
      </c>
      <c r="AQ373" s="139" t="s">
        <v>4401</v>
      </c>
      <c r="AR373" s="141" t="s">
        <v>90</v>
      </c>
      <c r="AS373" s="141" t="s">
        <v>3321</v>
      </c>
      <c r="AT373" s="141" t="s">
        <v>1310</v>
      </c>
      <c r="AU373" s="141" t="s">
        <v>4448</v>
      </c>
      <c r="AV373" s="139"/>
      <c r="AW373" s="139"/>
      <c r="AX373" s="139"/>
      <c r="AY373" s="139"/>
      <c r="AZ373" s="141" t="s">
        <v>90</v>
      </c>
      <c r="BA373" s="141" t="s">
        <v>1308</v>
      </c>
      <c r="BB373" s="141" t="s">
        <v>1307</v>
      </c>
      <c r="BC373" s="139"/>
      <c r="BD373" s="139"/>
      <c r="BE373" s="141" t="s">
        <v>1982</v>
      </c>
      <c r="BF373" s="141" t="s">
        <v>90</v>
      </c>
      <c r="BG373" s="141" t="s">
        <v>2027</v>
      </c>
      <c r="BH373" s="141" t="s">
        <v>432</v>
      </c>
      <c r="BI373" s="139"/>
      <c r="BJ373" s="141" t="s">
        <v>2514</v>
      </c>
      <c r="BK373" s="140">
        <v>45468</v>
      </c>
      <c r="BL373" s="139">
        <v>14.5</v>
      </c>
      <c r="BM373" s="141" t="s">
        <v>434</v>
      </c>
      <c r="BN373" s="141">
        <v>2</v>
      </c>
      <c r="BO373" s="141" t="s">
        <v>1980</v>
      </c>
      <c r="BP373" s="141" t="s">
        <v>4446</v>
      </c>
      <c r="BQ373" s="140">
        <v>44473</v>
      </c>
      <c r="BR373" s="141" t="s">
        <v>7</v>
      </c>
      <c r="BS373" s="141" t="s">
        <v>18</v>
      </c>
      <c r="BT373" s="141" t="s">
        <v>7</v>
      </c>
      <c r="BU373" s="141" t="s">
        <v>428</v>
      </c>
      <c r="BV373" s="141" t="s">
        <v>428</v>
      </c>
      <c r="BW373" t="s">
        <v>90</v>
      </c>
      <c r="BX373" s="141" t="s">
        <v>236</v>
      </c>
      <c r="BY373" s="141" t="s">
        <v>90</v>
      </c>
      <c r="BZ373" s="141" t="s">
        <v>90</v>
      </c>
      <c r="CA373" s="141" t="s">
        <v>7797</v>
      </c>
      <c r="CB373" s="141" t="s">
        <v>90</v>
      </c>
      <c r="CC373" s="142" t="s">
        <v>8253</v>
      </c>
      <c r="CD373">
        <v>1</v>
      </c>
      <c r="CE373">
        <v>6.5647000000000002</v>
      </c>
      <c r="CF373">
        <v>7.7740999999999998</v>
      </c>
      <c r="CG373" s="141">
        <v>2</v>
      </c>
      <c r="CH373" s="141">
        <v>13.129</v>
      </c>
      <c r="CI373" s="141">
        <v>15.548</v>
      </c>
      <c r="CJ373" s="141" t="s">
        <v>90</v>
      </c>
      <c r="CK373" s="141" t="s">
        <v>7</v>
      </c>
      <c r="CL373" s="141" t="s">
        <v>7</v>
      </c>
      <c r="CM373" s="139"/>
      <c r="CN373" s="141" t="s">
        <v>112</v>
      </c>
      <c r="CO373" s="139"/>
      <c r="CP373" s="141" t="s">
        <v>90</v>
      </c>
      <c r="CQ373" s="141" t="s">
        <v>90</v>
      </c>
      <c r="CR373" s="141" t="s">
        <v>90</v>
      </c>
      <c r="CS373" s="141" t="s">
        <v>7941</v>
      </c>
      <c r="CT373" s="141" t="s">
        <v>142</v>
      </c>
      <c r="CU373" s="141" t="s">
        <v>90</v>
      </c>
      <c r="CV373" s="142" t="s">
        <v>7</v>
      </c>
      <c r="CW373" s="142" t="s">
        <v>90</v>
      </c>
      <c r="CX373" s="141" t="s">
        <v>4452</v>
      </c>
    </row>
    <row r="374" spans="1:102" x14ac:dyDescent="0.25">
      <c r="A374" s="139">
        <v>426</v>
      </c>
      <c r="B374" s="141" t="s">
        <v>7729</v>
      </c>
      <c r="C374" s="141" t="s">
        <v>4432</v>
      </c>
      <c r="D374" s="141" t="s">
        <v>4434</v>
      </c>
      <c r="E374" s="140">
        <v>44363</v>
      </c>
      <c r="F374" s="141" t="s">
        <v>83</v>
      </c>
      <c r="G374" s="141" t="s">
        <v>90</v>
      </c>
      <c r="H374" s="141" t="s">
        <v>90</v>
      </c>
      <c r="I374" s="141" t="s">
        <v>90</v>
      </c>
      <c r="J374" s="141" t="s">
        <v>4436</v>
      </c>
      <c r="K374" s="141" t="s">
        <v>90</v>
      </c>
      <c r="L374" t="s">
        <v>82</v>
      </c>
      <c r="M374" s="141" t="s">
        <v>4433</v>
      </c>
      <c r="N374" s="141" t="s">
        <v>126</v>
      </c>
      <c r="O374" s="141" t="s">
        <v>90</v>
      </c>
      <c r="P374" s="141" t="s">
        <v>90</v>
      </c>
      <c r="Q374" s="141" t="s">
        <v>880</v>
      </c>
      <c r="R374" s="141" t="s">
        <v>424</v>
      </c>
      <c r="S374" s="141" t="s">
        <v>425</v>
      </c>
      <c r="T374" s="141" t="s">
        <v>426</v>
      </c>
      <c r="U374" s="141" t="s">
        <v>426</v>
      </c>
      <c r="V374" s="141" t="s">
        <v>4436</v>
      </c>
      <c r="W374" s="141" t="s">
        <v>4441</v>
      </c>
      <c r="X374" s="140">
        <v>44330</v>
      </c>
      <c r="Y374" s="141" t="s">
        <v>90</v>
      </c>
      <c r="Z374" s="140">
        <v>44330</v>
      </c>
      <c r="AA374" s="141" t="s">
        <v>2031</v>
      </c>
      <c r="AB374" s="141" t="s">
        <v>4440</v>
      </c>
      <c r="AC374" s="140">
        <v>44514</v>
      </c>
      <c r="AD374" s="141" t="s">
        <v>90</v>
      </c>
      <c r="AE374" s="139">
        <v>7.75</v>
      </c>
      <c r="AF374" s="140">
        <v>45244</v>
      </c>
      <c r="AG374" s="140">
        <v>44370</v>
      </c>
      <c r="AH374" s="139">
        <v>4.0358000000000001</v>
      </c>
      <c r="AI374" s="139">
        <v>1000</v>
      </c>
      <c r="AJ374" s="141" t="s">
        <v>4439</v>
      </c>
      <c r="AK374" s="141" t="s">
        <v>90</v>
      </c>
      <c r="AL374" s="141" t="s">
        <v>90</v>
      </c>
      <c r="AM374" s="141" t="s">
        <v>90</v>
      </c>
      <c r="AN374" s="139"/>
      <c r="AO374" s="141" t="s">
        <v>808</v>
      </c>
      <c r="AP374" s="141" t="s">
        <v>1289</v>
      </c>
      <c r="AQ374" s="139" t="s">
        <v>4438</v>
      </c>
      <c r="AR374" s="141" t="s">
        <v>90</v>
      </c>
      <c r="AS374" s="141" t="s">
        <v>3321</v>
      </c>
      <c r="AT374" s="141" t="s">
        <v>459</v>
      </c>
      <c r="AU374" s="141" t="s">
        <v>4437</v>
      </c>
      <c r="AV374" s="139"/>
      <c r="AW374" s="139"/>
      <c r="AX374" s="139"/>
      <c r="AY374" s="139"/>
      <c r="AZ374" s="141" t="s">
        <v>90</v>
      </c>
      <c r="BA374" s="141" t="s">
        <v>90</v>
      </c>
      <c r="BB374" s="141" t="s">
        <v>1020</v>
      </c>
      <c r="BC374" s="139">
        <v>3.3500000000000002E-2</v>
      </c>
      <c r="BD374" s="139"/>
      <c r="BE374" s="141" t="s">
        <v>430</v>
      </c>
      <c r="BF374" s="141" t="s">
        <v>90</v>
      </c>
      <c r="BG374" s="141" t="s">
        <v>2027</v>
      </c>
      <c r="BH374" s="141" t="s">
        <v>432</v>
      </c>
      <c r="BI374" s="139"/>
      <c r="BJ374" s="141" t="s">
        <v>433</v>
      </c>
      <c r="BK374" s="140">
        <v>45610</v>
      </c>
      <c r="BL374" s="139">
        <v>7.75</v>
      </c>
      <c r="BM374" s="141" t="s">
        <v>2323</v>
      </c>
      <c r="BN374" s="141">
        <v>1.5</v>
      </c>
      <c r="BO374" s="141" t="s">
        <v>2247</v>
      </c>
      <c r="BP374" s="141" t="s">
        <v>4435</v>
      </c>
      <c r="BQ374" s="140"/>
      <c r="BR374" s="141" t="s">
        <v>7</v>
      </c>
      <c r="BS374" s="141" t="s">
        <v>13</v>
      </c>
      <c r="BT374" s="141" t="s">
        <v>7</v>
      </c>
      <c r="BU374" s="141" t="s">
        <v>428</v>
      </c>
      <c r="BV374" s="141" t="s">
        <v>428</v>
      </c>
      <c r="BW374" t="s">
        <v>90</v>
      </c>
      <c r="BX374" s="141" t="s">
        <v>236</v>
      </c>
      <c r="BY374" s="141" t="s">
        <v>90</v>
      </c>
      <c r="BZ374" s="141" t="s">
        <v>90</v>
      </c>
      <c r="CA374" s="141" t="s">
        <v>243</v>
      </c>
      <c r="CB374" s="141" t="s">
        <v>90</v>
      </c>
      <c r="CC374" s="142" t="s">
        <v>8253</v>
      </c>
      <c r="CD374">
        <v>1</v>
      </c>
      <c r="CE374">
        <v>6.5647000000000002</v>
      </c>
      <c r="CF374">
        <v>7.7740999999999998</v>
      </c>
      <c r="CG374" s="141">
        <v>1.5</v>
      </c>
      <c r="CH374" s="141">
        <v>9.8469999999999995</v>
      </c>
      <c r="CI374" s="141">
        <v>11.661</v>
      </c>
      <c r="CJ374" s="141" t="s">
        <v>90</v>
      </c>
      <c r="CK374" s="141" t="s">
        <v>7</v>
      </c>
      <c r="CL374" s="141" t="s">
        <v>7</v>
      </c>
      <c r="CM374" s="139"/>
      <c r="CN374" s="141" t="s">
        <v>112</v>
      </c>
      <c r="CO374" s="139"/>
      <c r="CP374" s="141" t="s">
        <v>90</v>
      </c>
      <c r="CQ374" s="141" t="s">
        <v>90</v>
      </c>
      <c r="CR374" s="141" t="s">
        <v>90</v>
      </c>
      <c r="CS374" s="141" t="s">
        <v>6181</v>
      </c>
      <c r="CT374" s="141" t="s">
        <v>8257</v>
      </c>
      <c r="CU374" s="141" t="s">
        <v>90</v>
      </c>
      <c r="CV374" s="142" t="s">
        <v>7</v>
      </c>
      <c r="CW374" s="142" t="s">
        <v>90</v>
      </c>
      <c r="CX374" s="141" t="s">
        <v>4442</v>
      </c>
    </row>
    <row r="375" spans="1:102" x14ac:dyDescent="0.25">
      <c r="A375" s="139">
        <v>425</v>
      </c>
      <c r="B375" s="141" t="s">
        <v>7730</v>
      </c>
      <c r="C375" s="141" t="s">
        <v>4467</v>
      </c>
      <c r="D375" s="141" t="s">
        <v>4469</v>
      </c>
      <c r="E375" s="140">
        <v>44362</v>
      </c>
      <c r="F375" s="141" t="s">
        <v>83</v>
      </c>
      <c r="G375" s="141" t="s">
        <v>90</v>
      </c>
      <c r="H375" s="141" t="s">
        <v>90</v>
      </c>
      <c r="I375" s="141" t="s">
        <v>4145</v>
      </c>
      <c r="J375" s="141" t="s">
        <v>4473</v>
      </c>
      <c r="K375" s="141" t="s">
        <v>4477</v>
      </c>
      <c r="L375" t="s">
        <v>2</v>
      </c>
      <c r="M375" s="141" t="s">
        <v>4468</v>
      </c>
      <c r="N375" s="141" t="s">
        <v>126</v>
      </c>
      <c r="O375" s="141" t="s">
        <v>4467</v>
      </c>
      <c r="P375" s="141" t="s">
        <v>90</v>
      </c>
      <c r="Q375" s="141" t="s">
        <v>423</v>
      </c>
      <c r="R375" s="141" t="s">
        <v>424</v>
      </c>
      <c r="S375" s="141" t="s">
        <v>425</v>
      </c>
      <c r="T375" s="141" t="s">
        <v>426</v>
      </c>
      <c r="U375" s="141" t="s">
        <v>426</v>
      </c>
      <c r="V375" s="141" t="s">
        <v>4478</v>
      </c>
      <c r="W375" s="141" t="s">
        <v>713</v>
      </c>
      <c r="X375" s="140">
        <v>44365</v>
      </c>
      <c r="Y375" s="141" t="s">
        <v>90</v>
      </c>
      <c r="Z375" s="140">
        <v>44365</v>
      </c>
      <c r="AA375" s="141" t="s">
        <v>4476</v>
      </c>
      <c r="AB375" s="141" t="s">
        <v>4475</v>
      </c>
      <c r="AC375" s="140">
        <v>44548</v>
      </c>
      <c r="AD375" s="141" t="s">
        <v>90</v>
      </c>
      <c r="AE375" s="139">
        <v>4.3</v>
      </c>
      <c r="AF375" s="140"/>
      <c r="AG375" s="140">
        <v>44365</v>
      </c>
      <c r="AH375" s="139">
        <v>0.92800000000000005</v>
      </c>
      <c r="AI375" s="139">
        <v>1000</v>
      </c>
      <c r="AJ375" s="141" t="s">
        <v>4474</v>
      </c>
      <c r="AK375" s="141" t="s">
        <v>90</v>
      </c>
      <c r="AL375" s="141" t="s">
        <v>90</v>
      </c>
      <c r="AM375" s="141" t="s">
        <v>90</v>
      </c>
      <c r="AN375" s="139"/>
      <c r="AO375" s="141" t="s">
        <v>436</v>
      </c>
      <c r="AP375" s="141" t="s">
        <v>427</v>
      </c>
      <c r="AQ375" s="139" t="s">
        <v>1477</v>
      </c>
      <c r="AR375" s="141" t="s">
        <v>438</v>
      </c>
      <c r="AS375" s="141" t="s">
        <v>428</v>
      </c>
      <c r="AT375" s="141" t="s">
        <v>1150</v>
      </c>
      <c r="AU375" s="141" t="s">
        <v>290</v>
      </c>
      <c r="AV375" s="139"/>
      <c r="AW375" s="139"/>
      <c r="AX375" s="139"/>
      <c r="AY375" s="139"/>
      <c r="AZ375" s="141" t="s">
        <v>90</v>
      </c>
      <c r="BA375" s="141" t="s">
        <v>3205</v>
      </c>
      <c r="BB375" s="141" t="s">
        <v>2183</v>
      </c>
      <c r="BC375" s="139">
        <v>-5.0000000000000001E-4</v>
      </c>
      <c r="BD375" s="139">
        <v>100</v>
      </c>
      <c r="BE375" s="141" t="s">
        <v>430</v>
      </c>
      <c r="BF375" s="141" t="s">
        <v>4472</v>
      </c>
      <c r="BG375" s="141" t="s">
        <v>4471</v>
      </c>
      <c r="BH375" s="141" t="s">
        <v>432</v>
      </c>
      <c r="BI375" s="139"/>
      <c r="BJ375" s="141" t="s">
        <v>107</v>
      </c>
      <c r="BK375" s="140">
        <v>45461</v>
      </c>
      <c r="BL375" s="139">
        <v>4.3</v>
      </c>
      <c r="BM375" s="141" t="s">
        <v>434</v>
      </c>
      <c r="BN375" s="141">
        <v>0.92800000000000005</v>
      </c>
      <c r="BO375" s="141" t="s">
        <v>428</v>
      </c>
      <c r="BP375" s="141" t="s">
        <v>4470</v>
      </c>
      <c r="BQ375" s="140"/>
      <c r="BR375" s="141" t="s">
        <v>7</v>
      </c>
      <c r="BS375" s="141" t="s">
        <v>33</v>
      </c>
      <c r="BT375" s="141" t="s">
        <v>7</v>
      </c>
      <c r="BU375" s="141" t="s">
        <v>428</v>
      </c>
      <c r="BV375" s="141" t="s">
        <v>428</v>
      </c>
      <c r="BW375" t="s">
        <v>90</v>
      </c>
      <c r="BX375" s="141" t="s">
        <v>265</v>
      </c>
      <c r="BY375" s="141" t="s">
        <v>330</v>
      </c>
      <c r="BZ375" s="141" t="s">
        <v>90</v>
      </c>
      <c r="CA375" s="141" t="s">
        <v>107</v>
      </c>
      <c r="CB375" s="141" t="s">
        <v>90</v>
      </c>
      <c r="CC375" s="142" t="s">
        <v>8253</v>
      </c>
      <c r="CD375">
        <v>1</v>
      </c>
      <c r="CE375">
        <v>6.5647000000000002</v>
      </c>
      <c r="CF375">
        <v>7.7740999999999998</v>
      </c>
      <c r="CG375" s="141">
        <v>0.92800000000000005</v>
      </c>
      <c r="CH375" s="141">
        <v>6.0919999999999996</v>
      </c>
      <c r="CI375" s="141">
        <v>7.2140000000000004</v>
      </c>
      <c r="CJ375" s="141" t="s">
        <v>90</v>
      </c>
      <c r="CK375" s="141" t="s">
        <v>7</v>
      </c>
      <c r="CL375" s="141" t="s">
        <v>7</v>
      </c>
      <c r="CM375" s="139"/>
      <c r="CN375" s="141" t="s">
        <v>112</v>
      </c>
      <c r="CO375" s="139"/>
      <c r="CP375" s="141" t="s">
        <v>90</v>
      </c>
      <c r="CQ375" s="141" t="s">
        <v>774</v>
      </c>
      <c r="CR375" s="141" t="s">
        <v>90</v>
      </c>
      <c r="CS375" s="141" t="s">
        <v>774</v>
      </c>
      <c r="CT375" s="141" t="s">
        <v>142</v>
      </c>
      <c r="CU375" s="141" t="s">
        <v>90</v>
      </c>
      <c r="CV375" s="142" t="s">
        <v>7</v>
      </c>
      <c r="CW375" s="142" t="s">
        <v>90</v>
      </c>
      <c r="CX375" s="141" t="s">
        <v>4479</v>
      </c>
    </row>
    <row r="376" spans="1:102" x14ac:dyDescent="0.25">
      <c r="A376" s="139">
        <v>424</v>
      </c>
      <c r="B376" s="141" t="s">
        <v>814</v>
      </c>
      <c r="C376" s="141" t="s">
        <v>4453</v>
      </c>
      <c r="D376" s="141" t="s">
        <v>4455</v>
      </c>
      <c r="E376" s="140">
        <v>44362</v>
      </c>
      <c r="F376" s="141" t="s">
        <v>83</v>
      </c>
      <c r="G376" s="141" t="s">
        <v>90</v>
      </c>
      <c r="H376" s="141" t="s">
        <v>4457</v>
      </c>
      <c r="I376" s="141" t="s">
        <v>4458</v>
      </c>
      <c r="J376" s="141" t="s">
        <v>4459</v>
      </c>
      <c r="K376" s="141" t="s">
        <v>90</v>
      </c>
      <c r="L376" t="s">
        <v>3</v>
      </c>
      <c r="M376" s="141" t="s">
        <v>4454</v>
      </c>
      <c r="N376" s="141" t="s">
        <v>126</v>
      </c>
      <c r="O376" s="141" t="s">
        <v>90</v>
      </c>
      <c r="P376" s="141" t="s">
        <v>90</v>
      </c>
      <c r="Q376" s="141" t="s">
        <v>880</v>
      </c>
      <c r="R376" s="141" t="s">
        <v>424</v>
      </c>
      <c r="S376" s="141" t="s">
        <v>1985</v>
      </c>
      <c r="T376" s="141" t="s">
        <v>426</v>
      </c>
      <c r="U376" s="141" t="s">
        <v>426</v>
      </c>
      <c r="V376" s="141" t="s">
        <v>4465</v>
      </c>
      <c r="W376" s="141" t="s">
        <v>4464</v>
      </c>
      <c r="X376" s="140">
        <v>44368</v>
      </c>
      <c r="Y376" s="141" t="s">
        <v>90</v>
      </c>
      <c r="Z376" s="140">
        <v>44368</v>
      </c>
      <c r="AA376" s="141" t="s">
        <v>4463</v>
      </c>
      <c r="AB376" s="141" t="s">
        <v>4462</v>
      </c>
      <c r="AC376" s="140">
        <v>44551</v>
      </c>
      <c r="AD376" s="141" t="s">
        <v>90</v>
      </c>
      <c r="AE376" s="139">
        <v>7.95</v>
      </c>
      <c r="AF376" s="140">
        <v>45098</v>
      </c>
      <c r="AG376" s="140">
        <v>44368</v>
      </c>
      <c r="AH376" s="139">
        <v>2</v>
      </c>
      <c r="AI376" s="139">
        <v>1000</v>
      </c>
      <c r="AJ376" s="141" t="s">
        <v>4461</v>
      </c>
      <c r="AK376" s="141" t="s">
        <v>90</v>
      </c>
      <c r="AL376" s="141" t="s">
        <v>90</v>
      </c>
      <c r="AM376" s="141" t="s">
        <v>90</v>
      </c>
      <c r="AN376" s="139"/>
      <c r="AO376" s="141" t="s">
        <v>1985</v>
      </c>
      <c r="AP376" s="141" t="s">
        <v>1289</v>
      </c>
      <c r="AQ376" s="139" t="s">
        <v>4460</v>
      </c>
      <c r="AR376" s="141" t="s">
        <v>90</v>
      </c>
      <c r="AS376" s="141" t="s">
        <v>428</v>
      </c>
      <c r="AT376" s="141" t="s">
        <v>1310</v>
      </c>
      <c r="AU376" s="141" t="s">
        <v>290</v>
      </c>
      <c r="AV376" s="139"/>
      <c r="AW376" s="139"/>
      <c r="AX376" s="139"/>
      <c r="AY376" s="139"/>
      <c r="AZ376" s="141" t="s">
        <v>90</v>
      </c>
      <c r="BA376" s="141" t="s">
        <v>1378</v>
      </c>
      <c r="BB376" s="141" t="s">
        <v>1307</v>
      </c>
      <c r="BC376" s="139">
        <v>-1.5E-3</v>
      </c>
      <c r="BD376" s="139">
        <v>99.216999999999999</v>
      </c>
      <c r="BE376" s="141" t="s">
        <v>2249</v>
      </c>
      <c r="BF376" s="141" t="s">
        <v>90</v>
      </c>
      <c r="BG376" s="141" t="s">
        <v>2027</v>
      </c>
      <c r="BH376" s="141" t="s">
        <v>432</v>
      </c>
      <c r="BI376" s="139">
        <v>0</v>
      </c>
      <c r="BJ376" s="141" t="s">
        <v>2514</v>
      </c>
      <c r="BK376" s="140">
        <v>45464</v>
      </c>
      <c r="BL376" s="139">
        <v>7.95</v>
      </c>
      <c r="BM376" s="141" t="s">
        <v>434</v>
      </c>
      <c r="BN376" s="141">
        <v>2</v>
      </c>
      <c r="BO376" s="141" t="s">
        <v>1980</v>
      </c>
      <c r="BP376" s="141" t="s">
        <v>4456</v>
      </c>
      <c r="BQ376" s="140">
        <v>44581</v>
      </c>
      <c r="BR376" s="141" t="s">
        <v>7</v>
      </c>
      <c r="BS376" s="141" t="s">
        <v>18</v>
      </c>
      <c r="BT376" s="141" t="s">
        <v>7</v>
      </c>
      <c r="BU376" s="141" t="s">
        <v>428</v>
      </c>
      <c r="BV376" s="141" t="s">
        <v>428</v>
      </c>
      <c r="BW376" t="s">
        <v>90</v>
      </c>
      <c r="BX376" s="141" t="s">
        <v>236</v>
      </c>
      <c r="BY376" s="141" t="s">
        <v>90</v>
      </c>
      <c r="BZ376" s="141" t="s">
        <v>90</v>
      </c>
      <c r="CA376" s="141" t="s">
        <v>7797</v>
      </c>
      <c r="CB376" s="141" t="s">
        <v>90</v>
      </c>
      <c r="CC376" s="142" t="s">
        <v>8253</v>
      </c>
      <c r="CD376">
        <v>1</v>
      </c>
      <c r="CE376">
        <v>6.5647000000000002</v>
      </c>
      <c r="CF376">
        <v>7.7740999999999998</v>
      </c>
      <c r="CG376" s="141">
        <v>2</v>
      </c>
      <c r="CH376" s="141">
        <v>13.129</v>
      </c>
      <c r="CI376" s="141">
        <v>15.548</v>
      </c>
      <c r="CJ376" s="141" t="s">
        <v>90</v>
      </c>
      <c r="CK376" s="141" t="s">
        <v>7</v>
      </c>
      <c r="CL376" s="141" t="s">
        <v>7</v>
      </c>
      <c r="CM376" s="139"/>
      <c r="CN376" s="141" t="s">
        <v>112</v>
      </c>
      <c r="CO376" s="139">
        <v>0</v>
      </c>
      <c r="CP376" s="141" t="s">
        <v>7942</v>
      </c>
      <c r="CQ376" s="141" t="s">
        <v>4458</v>
      </c>
      <c r="CR376" s="141" t="s">
        <v>90</v>
      </c>
      <c r="CS376" s="141" t="s">
        <v>1851</v>
      </c>
      <c r="CT376" s="141" t="s">
        <v>142</v>
      </c>
      <c r="CU376" s="141" t="s">
        <v>90</v>
      </c>
      <c r="CV376" s="142" t="s">
        <v>7</v>
      </c>
      <c r="CW376" s="142" t="s">
        <v>90</v>
      </c>
      <c r="CX376" s="141" t="s">
        <v>4466</v>
      </c>
    </row>
    <row r="377" spans="1:102" x14ac:dyDescent="0.25">
      <c r="A377" s="139">
        <v>423</v>
      </c>
      <c r="B377" s="141" t="s">
        <v>7730</v>
      </c>
      <c r="C377" s="141" t="s">
        <v>4480</v>
      </c>
      <c r="D377" s="141" t="s">
        <v>4482</v>
      </c>
      <c r="E377" s="140">
        <v>44360</v>
      </c>
      <c r="F377" s="141" t="s">
        <v>108</v>
      </c>
      <c r="G377" s="141" t="s">
        <v>90</v>
      </c>
      <c r="H377" s="141" t="s">
        <v>90</v>
      </c>
      <c r="I377" s="141" t="s">
        <v>4484</v>
      </c>
      <c r="J377" s="141" t="s">
        <v>4485</v>
      </c>
      <c r="K377" s="141" t="s">
        <v>90</v>
      </c>
      <c r="L377" t="s">
        <v>1</v>
      </c>
      <c r="M377" s="141" t="s">
        <v>4481</v>
      </c>
      <c r="N377" s="141" t="s">
        <v>1230</v>
      </c>
      <c r="O377" s="141" t="s">
        <v>90</v>
      </c>
      <c r="P377" s="141" t="s">
        <v>90</v>
      </c>
      <c r="Q377" s="141" t="s">
        <v>423</v>
      </c>
      <c r="R377" s="141" t="s">
        <v>424</v>
      </c>
      <c r="S377" s="141" t="s">
        <v>425</v>
      </c>
      <c r="T377" s="141" t="s">
        <v>426</v>
      </c>
      <c r="U377" s="141" t="s">
        <v>426</v>
      </c>
      <c r="V377" s="141" t="s">
        <v>4488</v>
      </c>
      <c r="W377" s="141" t="s">
        <v>90</v>
      </c>
      <c r="X377" s="140">
        <v>44365</v>
      </c>
      <c r="Y377" s="141" t="s">
        <v>90</v>
      </c>
      <c r="Z377" s="140">
        <v>44365</v>
      </c>
      <c r="AA377" s="141" t="s">
        <v>4480</v>
      </c>
      <c r="AB377" s="141" t="s">
        <v>4487</v>
      </c>
      <c r="AC377" s="140">
        <v>44730</v>
      </c>
      <c r="AD377" s="141" t="s">
        <v>90</v>
      </c>
      <c r="AE377" s="139">
        <v>1.8</v>
      </c>
      <c r="AF377" s="140"/>
      <c r="AG377" s="140">
        <v>44365</v>
      </c>
      <c r="AH377" s="139">
        <v>3</v>
      </c>
      <c r="AI377" s="139">
        <v>1000</v>
      </c>
      <c r="AJ377" s="141" t="s">
        <v>4486</v>
      </c>
      <c r="AK377" s="141" t="s">
        <v>90</v>
      </c>
      <c r="AL377" s="141" t="s">
        <v>90</v>
      </c>
      <c r="AM377" s="141" t="s">
        <v>90</v>
      </c>
      <c r="AN377" s="139"/>
      <c r="AO377" s="141" t="s">
        <v>435</v>
      </c>
      <c r="AP377" s="141" t="s">
        <v>427</v>
      </c>
      <c r="AQ377" s="139" t="s">
        <v>1477</v>
      </c>
      <c r="AR377" s="141" t="s">
        <v>440</v>
      </c>
      <c r="AS377" s="141" t="s">
        <v>428</v>
      </c>
      <c r="AT377" s="141" t="s">
        <v>429</v>
      </c>
      <c r="AU377" s="141" t="s">
        <v>290</v>
      </c>
      <c r="AV377" s="139"/>
      <c r="AW377" s="139"/>
      <c r="AX377" s="139"/>
      <c r="AY377" s="139"/>
      <c r="AZ377" s="141" t="s">
        <v>90</v>
      </c>
      <c r="BA377" s="141" t="s">
        <v>1124</v>
      </c>
      <c r="BB377" s="141" t="s">
        <v>908</v>
      </c>
      <c r="BC377" s="139"/>
      <c r="BD377" s="139">
        <v>100</v>
      </c>
      <c r="BE377" s="141" t="s">
        <v>430</v>
      </c>
      <c r="BF377" s="141" t="s">
        <v>90</v>
      </c>
      <c r="BG377" s="141" t="s">
        <v>458</v>
      </c>
      <c r="BH377" s="141" t="s">
        <v>432</v>
      </c>
      <c r="BI377" s="139"/>
      <c r="BJ377" s="141" t="s">
        <v>107</v>
      </c>
      <c r="BK377" s="140">
        <v>45461</v>
      </c>
      <c r="BL377" s="139">
        <v>1.8</v>
      </c>
      <c r="BM377" s="141" t="s">
        <v>434</v>
      </c>
      <c r="BN377" s="141">
        <v>3</v>
      </c>
      <c r="BO377" s="141" t="s">
        <v>2247</v>
      </c>
      <c r="BP377" s="141" t="s">
        <v>4483</v>
      </c>
      <c r="BQ377" s="140"/>
      <c r="BR377" s="141" t="s">
        <v>7</v>
      </c>
      <c r="BS377" s="141" t="s">
        <v>17</v>
      </c>
      <c r="BT377" s="141" t="s">
        <v>7</v>
      </c>
      <c r="BU377" s="141" t="s">
        <v>428</v>
      </c>
      <c r="BV377" s="141" t="s">
        <v>428</v>
      </c>
      <c r="BW377" t="s">
        <v>90</v>
      </c>
      <c r="BX377" s="141" t="s">
        <v>38</v>
      </c>
      <c r="BY377" s="141" t="s">
        <v>90</v>
      </c>
      <c r="BZ377" s="141" t="s">
        <v>90</v>
      </c>
      <c r="CA377" s="141" t="s">
        <v>107</v>
      </c>
      <c r="CB377" s="141" t="s">
        <v>90</v>
      </c>
      <c r="CC377" s="142" t="s">
        <v>8253</v>
      </c>
      <c r="CD377">
        <v>1.173</v>
      </c>
      <c r="CE377">
        <v>7.7008999999999999</v>
      </c>
      <c r="CF377">
        <v>9.1194000000000006</v>
      </c>
      <c r="CG377" s="141">
        <v>3.5190000000000001</v>
      </c>
      <c r="CH377" s="141">
        <v>23.103000000000002</v>
      </c>
      <c r="CI377" s="141">
        <v>27.358000000000001</v>
      </c>
      <c r="CJ377" s="141" t="s">
        <v>90</v>
      </c>
      <c r="CK377" s="141" t="s">
        <v>7</v>
      </c>
      <c r="CL377" s="141" t="s">
        <v>7</v>
      </c>
      <c r="CM377" s="139"/>
      <c r="CN377" s="141" t="s">
        <v>112</v>
      </c>
      <c r="CO377" s="139"/>
      <c r="CP377" s="141" t="s">
        <v>90</v>
      </c>
      <c r="CQ377" s="141" t="s">
        <v>7778</v>
      </c>
      <c r="CR377" s="141" t="s">
        <v>90</v>
      </c>
      <c r="CS377" s="141" t="s">
        <v>7778</v>
      </c>
      <c r="CT377" s="141" t="s">
        <v>142</v>
      </c>
      <c r="CU377" s="141" t="s">
        <v>90</v>
      </c>
      <c r="CV377" s="142" t="s">
        <v>7</v>
      </c>
      <c r="CW377" s="142" t="s">
        <v>90</v>
      </c>
      <c r="CX377" s="141" t="s">
        <v>4489</v>
      </c>
    </row>
    <row r="378" spans="1:102" x14ac:dyDescent="0.25">
      <c r="A378" s="139">
        <v>422</v>
      </c>
      <c r="B378" s="141" t="s">
        <v>7730</v>
      </c>
      <c r="C378" s="141" t="s">
        <v>4505</v>
      </c>
      <c r="D378" s="141" t="s">
        <v>4507</v>
      </c>
      <c r="E378" s="140">
        <v>44357</v>
      </c>
      <c r="F378" s="141" t="s">
        <v>83</v>
      </c>
      <c r="G378" s="141" t="s">
        <v>90</v>
      </c>
      <c r="H378" s="141" t="s">
        <v>90</v>
      </c>
      <c r="I378" s="141" t="s">
        <v>4509</v>
      </c>
      <c r="J378" s="141" t="s">
        <v>2516</v>
      </c>
      <c r="K378" s="141" t="s">
        <v>4514</v>
      </c>
      <c r="L378" t="s">
        <v>1</v>
      </c>
      <c r="M378" s="141" t="s">
        <v>4506</v>
      </c>
      <c r="N378" s="141" t="s">
        <v>126</v>
      </c>
      <c r="O378" s="141" t="s">
        <v>90</v>
      </c>
      <c r="P378" s="141" t="s">
        <v>90</v>
      </c>
      <c r="Q378" s="141" t="s">
        <v>423</v>
      </c>
      <c r="R378" s="141" t="s">
        <v>424</v>
      </c>
      <c r="S378" s="141" t="s">
        <v>425</v>
      </c>
      <c r="T378" s="141" t="s">
        <v>426</v>
      </c>
      <c r="U378" s="141" t="s">
        <v>426</v>
      </c>
      <c r="V378" s="141" t="s">
        <v>4515</v>
      </c>
      <c r="W378" s="141" t="s">
        <v>713</v>
      </c>
      <c r="X378" s="140">
        <v>44365</v>
      </c>
      <c r="Y378" s="141" t="s">
        <v>90</v>
      </c>
      <c r="Z378" s="140">
        <v>44365</v>
      </c>
      <c r="AA378" s="141" t="s">
        <v>4505</v>
      </c>
      <c r="AB378" s="141" t="s">
        <v>4513</v>
      </c>
      <c r="AC378" s="140">
        <v>44548</v>
      </c>
      <c r="AD378" s="141" t="s">
        <v>90</v>
      </c>
      <c r="AE378" s="139">
        <v>3.4</v>
      </c>
      <c r="AF378" s="140"/>
      <c r="AG378" s="140">
        <v>44365</v>
      </c>
      <c r="AH378" s="139">
        <v>2.7</v>
      </c>
      <c r="AI378" s="139">
        <v>1000</v>
      </c>
      <c r="AJ378" s="141" t="s">
        <v>4512</v>
      </c>
      <c r="AK378" s="141" t="s">
        <v>90</v>
      </c>
      <c r="AL378" s="141" t="s">
        <v>90</v>
      </c>
      <c r="AM378" s="141" t="s">
        <v>90</v>
      </c>
      <c r="AN378" s="139"/>
      <c r="AO378" s="141" t="s">
        <v>436</v>
      </c>
      <c r="AP378" s="141" t="s">
        <v>427</v>
      </c>
      <c r="AQ378" s="139" t="s">
        <v>1477</v>
      </c>
      <c r="AR378" s="141" t="s">
        <v>372</v>
      </c>
      <c r="AS378" s="141" t="s">
        <v>428</v>
      </c>
      <c r="AT378" s="141" t="s">
        <v>429</v>
      </c>
      <c r="AU378" s="141" t="s">
        <v>290</v>
      </c>
      <c r="AV378" s="139"/>
      <c r="AW378" s="139"/>
      <c r="AX378" s="139"/>
      <c r="AY378" s="139"/>
      <c r="AZ378" s="141" t="s">
        <v>4511</v>
      </c>
      <c r="BA378" s="141" t="s">
        <v>3453</v>
      </c>
      <c r="BB378" s="141" t="s">
        <v>3452</v>
      </c>
      <c r="BC378" s="139"/>
      <c r="BD378" s="139">
        <v>100</v>
      </c>
      <c r="BE378" s="141" t="s">
        <v>430</v>
      </c>
      <c r="BF378" s="141" t="s">
        <v>4510</v>
      </c>
      <c r="BG378" s="141" t="s">
        <v>766</v>
      </c>
      <c r="BH378" s="141" t="s">
        <v>432</v>
      </c>
      <c r="BI378" s="139"/>
      <c r="BJ378" s="141" t="s">
        <v>433</v>
      </c>
      <c r="BK378" s="140">
        <v>45461</v>
      </c>
      <c r="BL378" s="139">
        <v>3.4</v>
      </c>
      <c r="BM378" s="141" t="s">
        <v>434</v>
      </c>
      <c r="BN378" s="141">
        <v>2.7</v>
      </c>
      <c r="BO378" s="141" t="s">
        <v>428</v>
      </c>
      <c r="BP378" s="141" t="s">
        <v>4508</v>
      </c>
      <c r="BQ378" s="140"/>
      <c r="BR378" s="141" t="s">
        <v>7</v>
      </c>
      <c r="BS378" s="141" t="s">
        <v>20</v>
      </c>
      <c r="BT378" s="141" t="s">
        <v>7</v>
      </c>
      <c r="BU378" s="141" t="s">
        <v>428</v>
      </c>
      <c r="BV378" s="141" t="s">
        <v>428</v>
      </c>
      <c r="BW378" t="s">
        <v>90</v>
      </c>
      <c r="BX378" s="141" t="s">
        <v>110</v>
      </c>
      <c r="BY378" s="141" t="s">
        <v>319</v>
      </c>
      <c r="BZ378" s="141" t="s">
        <v>90</v>
      </c>
      <c r="CA378" s="141" t="s">
        <v>243</v>
      </c>
      <c r="CB378" s="141" t="s">
        <v>90</v>
      </c>
      <c r="CC378" s="142" t="s">
        <v>8253</v>
      </c>
      <c r="CD378">
        <v>1</v>
      </c>
      <c r="CE378">
        <v>6.5647000000000002</v>
      </c>
      <c r="CF378">
        <v>7.7740999999999998</v>
      </c>
      <c r="CG378" s="141">
        <v>2.7</v>
      </c>
      <c r="CH378" s="141">
        <v>17.725000000000001</v>
      </c>
      <c r="CI378" s="141">
        <v>20.99</v>
      </c>
      <c r="CJ378" s="141" t="s">
        <v>90</v>
      </c>
      <c r="CK378" s="141" t="s">
        <v>7</v>
      </c>
      <c r="CL378" s="141" t="s">
        <v>7</v>
      </c>
      <c r="CM378" s="139"/>
      <c r="CN378" s="141" t="s">
        <v>112</v>
      </c>
      <c r="CO378" s="139"/>
      <c r="CP378" s="141" t="s">
        <v>90</v>
      </c>
      <c r="CQ378" s="141" t="s">
        <v>2986</v>
      </c>
      <c r="CR378" s="141" t="s">
        <v>90</v>
      </c>
      <c r="CS378" s="141" t="s">
        <v>2986</v>
      </c>
      <c r="CT378" s="141" t="s">
        <v>142</v>
      </c>
      <c r="CU378" s="141" t="s">
        <v>90</v>
      </c>
      <c r="CV378" s="142" t="s">
        <v>7</v>
      </c>
      <c r="CW378" s="142" t="s">
        <v>90</v>
      </c>
      <c r="CX378" s="141" t="s">
        <v>4516</v>
      </c>
    </row>
    <row r="379" spans="1:102" x14ac:dyDescent="0.25">
      <c r="A379" s="139">
        <v>421</v>
      </c>
      <c r="B379" s="141" t="s">
        <v>814</v>
      </c>
      <c r="C379" s="141" t="s">
        <v>2006</v>
      </c>
      <c r="D379" s="141" t="s">
        <v>4499</v>
      </c>
      <c r="E379" s="140">
        <v>44357</v>
      </c>
      <c r="F379" s="141" t="s">
        <v>104</v>
      </c>
      <c r="G379" s="141" t="s">
        <v>90</v>
      </c>
      <c r="H379" s="141" t="s">
        <v>3271</v>
      </c>
      <c r="I379" s="141" t="s">
        <v>4501</v>
      </c>
      <c r="J379" s="141" t="s">
        <v>90</v>
      </c>
      <c r="K379" s="141" t="s">
        <v>4502</v>
      </c>
      <c r="L379" t="s">
        <v>82</v>
      </c>
      <c r="M379" s="141" t="s">
        <v>4498</v>
      </c>
      <c r="N379" s="141" t="s">
        <v>126</v>
      </c>
      <c r="O379" s="141" t="s">
        <v>90</v>
      </c>
      <c r="P379" s="141" t="s">
        <v>90</v>
      </c>
      <c r="Q379" s="141" t="s">
        <v>423</v>
      </c>
      <c r="R379" s="141" t="s">
        <v>424</v>
      </c>
      <c r="S379" s="141" t="s">
        <v>425</v>
      </c>
      <c r="T379" s="141" t="s">
        <v>426</v>
      </c>
      <c r="U379" s="141" t="s">
        <v>426</v>
      </c>
      <c r="V379" s="141" t="s">
        <v>4503</v>
      </c>
      <c r="W379" s="141" t="s">
        <v>90</v>
      </c>
      <c r="X379" s="140">
        <v>44365</v>
      </c>
      <c r="Y379" s="141" t="s">
        <v>90</v>
      </c>
      <c r="Z379" s="140">
        <v>44365</v>
      </c>
      <c r="AA379" s="141" t="s">
        <v>90</v>
      </c>
      <c r="AB379" s="141" t="s">
        <v>2012</v>
      </c>
      <c r="AC379" s="140">
        <v>44548</v>
      </c>
      <c r="AD379" s="141" t="s">
        <v>90</v>
      </c>
      <c r="AE379" s="139">
        <v>2.65</v>
      </c>
      <c r="AF379" s="140"/>
      <c r="AG379" s="140">
        <v>44365</v>
      </c>
      <c r="AH379" s="139">
        <v>25</v>
      </c>
      <c r="AI379" s="139">
        <v>10000</v>
      </c>
      <c r="AJ379" s="141" t="s">
        <v>2011</v>
      </c>
      <c r="AK379" s="141" t="s">
        <v>90</v>
      </c>
      <c r="AL379" s="141" t="s">
        <v>90</v>
      </c>
      <c r="AM379" s="141" t="s">
        <v>90</v>
      </c>
      <c r="AN379" s="139"/>
      <c r="AO379" s="141" t="s">
        <v>435</v>
      </c>
      <c r="AP379" s="141" t="s">
        <v>1432</v>
      </c>
      <c r="AQ379" s="139" t="s">
        <v>1477</v>
      </c>
      <c r="AR379" s="141" t="s">
        <v>440</v>
      </c>
      <c r="AS379" s="141" t="s">
        <v>1877</v>
      </c>
      <c r="AT379" s="141" t="s">
        <v>402</v>
      </c>
      <c r="AU379" s="141" t="s">
        <v>290</v>
      </c>
      <c r="AV379" s="139">
        <v>7.0000000000000007E-2</v>
      </c>
      <c r="AW379" s="139"/>
      <c r="AX379" s="139">
        <v>1.8</v>
      </c>
      <c r="AY379" s="139">
        <v>44</v>
      </c>
      <c r="AZ379" s="141" t="s">
        <v>90</v>
      </c>
      <c r="BA379" s="141" t="s">
        <v>1430</v>
      </c>
      <c r="BB379" s="141" t="s">
        <v>439</v>
      </c>
      <c r="BC379" s="139"/>
      <c r="BD379" s="139">
        <v>100</v>
      </c>
      <c r="BE379" s="141" t="s">
        <v>430</v>
      </c>
      <c r="BF379" s="141" t="s">
        <v>90</v>
      </c>
      <c r="BG379" s="141" t="s">
        <v>431</v>
      </c>
      <c r="BH379" s="141" t="s">
        <v>432</v>
      </c>
      <c r="BI379" s="139">
        <v>35</v>
      </c>
      <c r="BJ379" s="141" t="s">
        <v>773</v>
      </c>
      <c r="BK379" s="140">
        <v>45461</v>
      </c>
      <c r="BL379" s="139">
        <v>2.65</v>
      </c>
      <c r="BM379" s="141" t="s">
        <v>434</v>
      </c>
      <c r="BN379" s="141">
        <v>25</v>
      </c>
      <c r="BO379" s="141" t="s">
        <v>974</v>
      </c>
      <c r="BP379" s="141" t="s">
        <v>4500</v>
      </c>
      <c r="BQ379" s="140"/>
      <c r="BR379" s="141" t="s">
        <v>7</v>
      </c>
      <c r="BS379" s="141" t="s">
        <v>12</v>
      </c>
      <c r="BT379" s="141" t="s">
        <v>7</v>
      </c>
      <c r="BU379" s="141" t="s">
        <v>1877</v>
      </c>
      <c r="BV379" s="141" t="s">
        <v>1904</v>
      </c>
      <c r="BW379" t="s">
        <v>90</v>
      </c>
      <c r="BX379" s="141" t="s">
        <v>36</v>
      </c>
      <c r="BY379" s="141" t="s">
        <v>90</v>
      </c>
      <c r="BZ379" s="141" t="s">
        <v>90</v>
      </c>
      <c r="CA379" s="141" t="s">
        <v>816</v>
      </c>
      <c r="CB379" s="141" t="s">
        <v>90</v>
      </c>
      <c r="CC379" s="142" t="s">
        <v>8253</v>
      </c>
      <c r="CD379">
        <v>0.15240000000000001</v>
      </c>
      <c r="CE379">
        <v>1</v>
      </c>
      <c r="CF379">
        <v>1.1842999999999999</v>
      </c>
      <c r="CG379" s="141">
        <v>3.81</v>
      </c>
      <c r="CH379" s="141">
        <v>25</v>
      </c>
      <c r="CI379" s="141">
        <v>29.608000000000001</v>
      </c>
      <c r="CJ379" s="141" t="s">
        <v>8258</v>
      </c>
      <c r="CK379" s="141" t="s">
        <v>7</v>
      </c>
      <c r="CL379" s="141" t="s">
        <v>140</v>
      </c>
      <c r="CM379" s="139"/>
      <c r="CN379" s="141" t="s">
        <v>112</v>
      </c>
      <c r="CO379" s="139">
        <v>35</v>
      </c>
      <c r="CP379" s="141" t="s">
        <v>7856</v>
      </c>
      <c r="CQ379" s="141" t="s">
        <v>4501</v>
      </c>
      <c r="CR379" s="141" t="s">
        <v>90</v>
      </c>
      <c r="CS379" s="141" t="s">
        <v>4501</v>
      </c>
      <c r="CT379" s="141" t="s">
        <v>142</v>
      </c>
      <c r="CU379" s="141" t="s">
        <v>90</v>
      </c>
      <c r="CV379" s="142" t="s">
        <v>7</v>
      </c>
      <c r="CW379" s="142" t="s">
        <v>90</v>
      </c>
      <c r="CX379" s="141" t="s">
        <v>4504</v>
      </c>
    </row>
    <row r="380" spans="1:102" x14ac:dyDescent="0.25">
      <c r="A380" s="139">
        <v>420</v>
      </c>
      <c r="B380" s="141" t="s">
        <v>351</v>
      </c>
      <c r="C380" s="141" t="s">
        <v>1493</v>
      </c>
      <c r="D380" s="141" t="s">
        <v>4491</v>
      </c>
      <c r="E380" s="140">
        <v>44357</v>
      </c>
      <c r="F380" s="141" t="s">
        <v>83</v>
      </c>
      <c r="G380" s="141" t="s">
        <v>351</v>
      </c>
      <c r="H380" s="141" t="s">
        <v>4493</v>
      </c>
      <c r="I380" s="141" t="s">
        <v>4494</v>
      </c>
      <c r="J380" s="141" t="s">
        <v>90</v>
      </c>
      <c r="K380" s="141" t="s">
        <v>4495</v>
      </c>
      <c r="L380" t="s">
        <v>82</v>
      </c>
      <c r="M380" s="141" t="s">
        <v>4490</v>
      </c>
      <c r="N380" s="141" t="s">
        <v>126</v>
      </c>
      <c r="O380" s="141" t="s">
        <v>1493</v>
      </c>
      <c r="P380" s="141" t="s">
        <v>90</v>
      </c>
      <c r="Q380" s="141" t="s">
        <v>423</v>
      </c>
      <c r="R380" s="141" t="s">
        <v>424</v>
      </c>
      <c r="S380" s="141" t="s">
        <v>425</v>
      </c>
      <c r="T380" s="141" t="s">
        <v>426</v>
      </c>
      <c r="U380" s="141" t="s">
        <v>426</v>
      </c>
      <c r="V380" s="141" t="s">
        <v>4496</v>
      </c>
      <c r="W380" s="141" t="s">
        <v>90</v>
      </c>
      <c r="X380" s="140">
        <v>44365</v>
      </c>
      <c r="Y380" s="141" t="s">
        <v>90</v>
      </c>
      <c r="Z380" s="140">
        <v>44365</v>
      </c>
      <c r="AA380" s="141" t="s">
        <v>90</v>
      </c>
      <c r="AB380" s="141" t="s">
        <v>1118</v>
      </c>
      <c r="AC380" s="140">
        <v>44548</v>
      </c>
      <c r="AD380" s="141" t="s">
        <v>90</v>
      </c>
      <c r="AE380" s="139">
        <v>1.125</v>
      </c>
      <c r="AF380" s="140"/>
      <c r="AG380" s="140">
        <v>44365</v>
      </c>
      <c r="AH380" s="139">
        <v>5</v>
      </c>
      <c r="AI380" s="139">
        <v>1000</v>
      </c>
      <c r="AJ380" s="141" t="s">
        <v>1117</v>
      </c>
      <c r="AK380" s="141" t="s">
        <v>90</v>
      </c>
      <c r="AL380" s="141" t="s">
        <v>90</v>
      </c>
      <c r="AM380" s="141" t="s">
        <v>90</v>
      </c>
      <c r="AN380" s="139"/>
      <c r="AO380" s="141" t="s">
        <v>435</v>
      </c>
      <c r="AP380" s="141" t="s">
        <v>1043</v>
      </c>
      <c r="AQ380" s="139" t="s">
        <v>1477</v>
      </c>
      <c r="AR380" s="141" t="s">
        <v>440</v>
      </c>
      <c r="AS380" s="141" t="s">
        <v>1115</v>
      </c>
      <c r="AT380" s="141" t="s">
        <v>459</v>
      </c>
      <c r="AU380" s="141" t="s">
        <v>290</v>
      </c>
      <c r="AV380" s="139">
        <v>0.34</v>
      </c>
      <c r="AW380" s="139">
        <v>0.98</v>
      </c>
      <c r="AX380" s="139">
        <v>3</v>
      </c>
      <c r="AY380" s="139">
        <v>15</v>
      </c>
      <c r="AZ380" s="141" t="s">
        <v>90</v>
      </c>
      <c r="BA380" s="141" t="s">
        <v>1021</v>
      </c>
      <c r="BB380" s="141" t="s">
        <v>1020</v>
      </c>
      <c r="BC380" s="139">
        <v>-2.0999999999999999E-3</v>
      </c>
      <c r="BD380" s="139">
        <v>99.709000000000003</v>
      </c>
      <c r="BE380" s="141" t="s">
        <v>430</v>
      </c>
      <c r="BF380" s="141" t="s">
        <v>90</v>
      </c>
      <c r="BG380" s="141" t="s">
        <v>804</v>
      </c>
      <c r="BH380" s="141" t="s">
        <v>432</v>
      </c>
      <c r="BI380" s="139">
        <v>43</v>
      </c>
      <c r="BJ380" s="141" t="s">
        <v>3180</v>
      </c>
      <c r="BK380" s="140">
        <v>45461</v>
      </c>
      <c r="BL380" s="139">
        <v>1.125</v>
      </c>
      <c r="BM380" s="141" t="s">
        <v>434</v>
      </c>
      <c r="BN380" s="141">
        <v>5</v>
      </c>
      <c r="BO380" s="141" t="s">
        <v>974</v>
      </c>
      <c r="BP380" s="141" t="s">
        <v>4492</v>
      </c>
      <c r="BQ380" s="140"/>
      <c r="BR380" s="141" t="s">
        <v>7</v>
      </c>
      <c r="BS380" s="141" t="s">
        <v>13</v>
      </c>
      <c r="BT380" s="141" t="s">
        <v>140</v>
      </c>
      <c r="BU380" s="141" t="s">
        <v>1115</v>
      </c>
      <c r="BV380" s="141" t="s">
        <v>1041</v>
      </c>
      <c r="BW380" t="s">
        <v>90</v>
      </c>
      <c r="BX380" s="141" t="s">
        <v>39</v>
      </c>
      <c r="BY380" s="141" t="s">
        <v>90</v>
      </c>
      <c r="BZ380" s="141" t="s">
        <v>90</v>
      </c>
      <c r="CA380" s="141" t="s">
        <v>243</v>
      </c>
      <c r="CB380" s="141" t="s">
        <v>90</v>
      </c>
      <c r="CC380" s="142" t="s">
        <v>8253</v>
      </c>
      <c r="CD380">
        <v>1</v>
      </c>
      <c r="CE380">
        <v>6.5647000000000002</v>
      </c>
      <c r="CF380">
        <v>7.7740999999999998</v>
      </c>
      <c r="CG380" s="141">
        <v>5</v>
      </c>
      <c r="CH380" s="141">
        <v>32.823999999999998</v>
      </c>
      <c r="CI380" s="141">
        <v>38.869999999999997</v>
      </c>
      <c r="CJ380" s="141" t="s">
        <v>8259</v>
      </c>
      <c r="CK380" s="141" t="s">
        <v>7</v>
      </c>
      <c r="CL380" s="141" t="s">
        <v>140</v>
      </c>
      <c r="CM380" s="139"/>
      <c r="CN380" s="141" t="s">
        <v>723</v>
      </c>
      <c r="CO380" s="139"/>
      <c r="CP380" s="141" t="s">
        <v>7943</v>
      </c>
      <c r="CQ380" s="141" t="s">
        <v>7944</v>
      </c>
      <c r="CR380" s="141" t="s">
        <v>90</v>
      </c>
      <c r="CS380" s="141" t="s">
        <v>7945</v>
      </c>
      <c r="CT380" s="141" t="s">
        <v>142</v>
      </c>
      <c r="CU380" s="141" t="s">
        <v>90</v>
      </c>
      <c r="CV380" s="142" t="s">
        <v>7</v>
      </c>
      <c r="CW380" s="142" t="s">
        <v>645</v>
      </c>
      <c r="CX380" s="141" t="s">
        <v>4497</v>
      </c>
    </row>
    <row r="381" spans="1:102" x14ac:dyDescent="0.25">
      <c r="A381" s="139">
        <v>419</v>
      </c>
      <c r="B381" s="141" t="s">
        <v>814</v>
      </c>
      <c r="C381" s="141" t="s">
        <v>706</v>
      </c>
      <c r="D381" s="141" t="s">
        <v>4518</v>
      </c>
      <c r="E381" s="140">
        <v>44356</v>
      </c>
      <c r="F381" s="141" t="s">
        <v>83</v>
      </c>
      <c r="G381" s="141" t="s">
        <v>90</v>
      </c>
      <c r="H381" s="141" t="s">
        <v>4520</v>
      </c>
      <c r="I381" s="141" t="s">
        <v>4521</v>
      </c>
      <c r="J381" s="141" t="s">
        <v>4522</v>
      </c>
      <c r="K381" s="141" t="s">
        <v>4523</v>
      </c>
      <c r="L381" t="s">
        <v>82</v>
      </c>
      <c r="M381" s="141" t="s">
        <v>4517</v>
      </c>
      <c r="N381" s="141" t="s">
        <v>126</v>
      </c>
      <c r="O381" s="141" t="s">
        <v>90</v>
      </c>
      <c r="P381" s="141" t="s">
        <v>90</v>
      </c>
      <c r="Q381" s="141" t="s">
        <v>423</v>
      </c>
      <c r="R381" s="141" t="s">
        <v>424</v>
      </c>
      <c r="S381" s="141" t="s">
        <v>425</v>
      </c>
      <c r="T381" s="141" t="s">
        <v>426</v>
      </c>
      <c r="U381" s="141" t="s">
        <v>426</v>
      </c>
      <c r="V381" s="141" t="s">
        <v>4524</v>
      </c>
      <c r="W381" s="141" t="s">
        <v>90</v>
      </c>
      <c r="X381" s="140">
        <v>44364</v>
      </c>
      <c r="Y381" s="141" t="s">
        <v>90</v>
      </c>
      <c r="Z381" s="140">
        <v>44364</v>
      </c>
      <c r="AA381" s="141" t="s">
        <v>90</v>
      </c>
      <c r="AB381" s="141" t="s">
        <v>2240</v>
      </c>
      <c r="AC381" s="140">
        <v>44547</v>
      </c>
      <c r="AD381" s="141" t="s">
        <v>90</v>
      </c>
      <c r="AE381" s="139">
        <v>0.7</v>
      </c>
      <c r="AF381" s="140"/>
      <c r="AG381" s="140">
        <v>44364</v>
      </c>
      <c r="AH381" s="139">
        <v>5</v>
      </c>
      <c r="AI381" s="139">
        <v>1000</v>
      </c>
      <c r="AJ381" s="141" t="s">
        <v>2239</v>
      </c>
      <c r="AK381" s="141" t="s">
        <v>90</v>
      </c>
      <c r="AL381" s="141" t="s">
        <v>90</v>
      </c>
      <c r="AM381" s="141" t="s">
        <v>90</v>
      </c>
      <c r="AN381" s="139"/>
      <c r="AO381" s="141" t="s">
        <v>435</v>
      </c>
      <c r="AP381" s="141" t="s">
        <v>1432</v>
      </c>
      <c r="AQ381" s="139" t="s">
        <v>1905</v>
      </c>
      <c r="AR381" s="141" t="s">
        <v>440</v>
      </c>
      <c r="AS381" s="141" t="s">
        <v>1877</v>
      </c>
      <c r="AT381" s="141" t="s">
        <v>402</v>
      </c>
      <c r="AU381" s="141" t="s">
        <v>290</v>
      </c>
      <c r="AV381" s="139">
        <v>0.18</v>
      </c>
      <c r="AW381" s="139"/>
      <c r="AX381" s="139">
        <v>4.2</v>
      </c>
      <c r="AY381" s="139">
        <v>21</v>
      </c>
      <c r="AZ381" s="141" t="s">
        <v>90</v>
      </c>
      <c r="BA381" s="141" t="s">
        <v>2236</v>
      </c>
      <c r="BB381" s="141" t="s">
        <v>439</v>
      </c>
      <c r="BC381" s="139">
        <v>-8.9999999999999998E-4</v>
      </c>
      <c r="BD381" s="139">
        <v>99.873000000000005</v>
      </c>
      <c r="BE381" s="141" t="s">
        <v>430</v>
      </c>
      <c r="BF381" s="141" t="s">
        <v>90</v>
      </c>
      <c r="BG381" s="141" t="s">
        <v>431</v>
      </c>
      <c r="BH381" s="141" t="s">
        <v>432</v>
      </c>
      <c r="BI381" s="139">
        <v>40</v>
      </c>
      <c r="BJ381" s="141" t="s">
        <v>2233</v>
      </c>
      <c r="BK381" s="140">
        <v>45460</v>
      </c>
      <c r="BL381" s="139">
        <v>0.7</v>
      </c>
      <c r="BM381" s="141" t="s">
        <v>434</v>
      </c>
      <c r="BN381" s="141">
        <v>5</v>
      </c>
      <c r="BO381" s="141" t="s">
        <v>974</v>
      </c>
      <c r="BP381" s="141" t="s">
        <v>4519</v>
      </c>
      <c r="BQ381" s="140"/>
      <c r="BR381" s="141" t="s">
        <v>7</v>
      </c>
      <c r="BS381" s="141" t="s">
        <v>12</v>
      </c>
      <c r="BT381" s="141" t="s">
        <v>7</v>
      </c>
      <c r="BU381" s="141" t="s">
        <v>1877</v>
      </c>
      <c r="BV381" s="141" t="s">
        <v>973</v>
      </c>
      <c r="BW381" t="s">
        <v>90</v>
      </c>
      <c r="BX381" s="141" t="s">
        <v>36</v>
      </c>
      <c r="BY381" s="141" t="s">
        <v>90</v>
      </c>
      <c r="BZ381" s="141" t="s">
        <v>90</v>
      </c>
      <c r="CA381" s="141" t="s">
        <v>7782</v>
      </c>
      <c r="CB381" s="141" t="s">
        <v>90</v>
      </c>
      <c r="CC381" s="142" t="s">
        <v>8253</v>
      </c>
      <c r="CD381">
        <v>1</v>
      </c>
      <c r="CE381">
        <v>6.5647000000000002</v>
      </c>
      <c r="CF381">
        <v>7.7740999999999998</v>
      </c>
      <c r="CG381" s="141">
        <v>5</v>
      </c>
      <c r="CH381" s="141">
        <v>32.823999999999998</v>
      </c>
      <c r="CI381" s="141">
        <v>38.869999999999997</v>
      </c>
      <c r="CJ381" s="141" t="s">
        <v>8260</v>
      </c>
      <c r="CK381" s="141" t="s">
        <v>7</v>
      </c>
      <c r="CL381" s="141" t="s">
        <v>141</v>
      </c>
      <c r="CM381" s="139"/>
      <c r="CN381" s="141" t="s">
        <v>723</v>
      </c>
      <c r="CO381" s="139"/>
      <c r="CP381" s="141" t="s">
        <v>7946</v>
      </c>
      <c r="CQ381" s="141" t="s">
        <v>7947</v>
      </c>
      <c r="CR381" s="141" t="s">
        <v>90</v>
      </c>
      <c r="CS381" s="141" t="s">
        <v>7948</v>
      </c>
      <c r="CT381" s="141" t="s">
        <v>142</v>
      </c>
      <c r="CU381" s="141" t="s">
        <v>90</v>
      </c>
      <c r="CV381" s="142" t="s">
        <v>7</v>
      </c>
      <c r="CW381" s="142" t="s">
        <v>90</v>
      </c>
      <c r="CX381" s="141" t="s">
        <v>4525</v>
      </c>
    </row>
    <row r="382" spans="1:102" x14ac:dyDescent="0.25">
      <c r="A382" s="139">
        <v>418</v>
      </c>
      <c r="B382" s="141" t="s">
        <v>7731</v>
      </c>
      <c r="C382" s="141" t="s">
        <v>704</v>
      </c>
      <c r="D382" s="141" t="s">
        <v>4527</v>
      </c>
      <c r="E382" s="140">
        <v>44355</v>
      </c>
      <c r="F382" s="141" t="s">
        <v>83</v>
      </c>
      <c r="G382" s="141" t="s">
        <v>90</v>
      </c>
      <c r="H382" s="141" t="s">
        <v>4529</v>
      </c>
      <c r="I382" s="141" t="s">
        <v>4530</v>
      </c>
      <c r="J382" s="141" t="s">
        <v>4531</v>
      </c>
      <c r="K382" s="141" t="s">
        <v>4533</v>
      </c>
      <c r="L382" t="s">
        <v>82</v>
      </c>
      <c r="M382" s="141" t="s">
        <v>4526</v>
      </c>
      <c r="N382" s="141" t="s">
        <v>126</v>
      </c>
      <c r="O382" s="141" t="s">
        <v>90</v>
      </c>
      <c r="P382" s="141" t="s">
        <v>90</v>
      </c>
      <c r="Q382" s="141" t="s">
        <v>423</v>
      </c>
      <c r="R382" s="141" t="s">
        <v>424</v>
      </c>
      <c r="S382" s="141" t="s">
        <v>425</v>
      </c>
      <c r="T382" s="141" t="s">
        <v>426</v>
      </c>
      <c r="U382" s="141" t="s">
        <v>426</v>
      </c>
      <c r="V382" s="141" t="s">
        <v>4534</v>
      </c>
      <c r="W382" s="141" t="s">
        <v>90</v>
      </c>
      <c r="X382" s="140">
        <v>44362</v>
      </c>
      <c r="Y382" s="141" t="s">
        <v>90</v>
      </c>
      <c r="Z382" s="140">
        <v>44362</v>
      </c>
      <c r="AA382" s="141" t="s">
        <v>90</v>
      </c>
      <c r="AB382" s="141" t="s">
        <v>2769</v>
      </c>
      <c r="AC382" s="140">
        <v>44545</v>
      </c>
      <c r="AD382" s="141" t="s">
        <v>90</v>
      </c>
      <c r="AE382" s="139">
        <v>0.83899999999999997</v>
      </c>
      <c r="AF382" s="140"/>
      <c r="AG382" s="140">
        <v>44362</v>
      </c>
      <c r="AH382" s="139">
        <v>6</v>
      </c>
      <c r="AI382" s="139">
        <v>1000</v>
      </c>
      <c r="AJ382" s="141" t="s">
        <v>2768</v>
      </c>
      <c r="AK382" s="141" t="s">
        <v>90</v>
      </c>
      <c r="AL382" s="141" t="s">
        <v>90</v>
      </c>
      <c r="AM382" s="141" t="s">
        <v>90</v>
      </c>
      <c r="AN382" s="139"/>
      <c r="AO382" s="141" t="s">
        <v>435</v>
      </c>
      <c r="AP382" s="141" t="s">
        <v>1043</v>
      </c>
      <c r="AQ382" s="139" t="s">
        <v>4532</v>
      </c>
      <c r="AR382" s="141" t="s">
        <v>440</v>
      </c>
      <c r="AS382" s="141" t="s">
        <v>1357</v>
      </c>
      <c r="AT382" s="141" t="s">
        <v>402</v>
      </c>
      <c r="AU382" s="141" t="s">
        <v>290</v>
      </c>
      <c r="AV382" s="139"/>
      <c r="AW382" s="139"/>
      <c r="AX382" s="139"/>
      <c r="AY382" s="139"/>
      <c r="AZ382" s="141" t="s">
        <v>90</v>
      </c>
      <c r="BA382" s="141" t="s">
        <v>1430</v>
      </c>
      <c r="BB382" s="141" t="s">
        <v>439</v>
      </c>
      <c r="BC382" s="139">
        <v>-2.0000000000000001E-4</v>
      </c>
      <c r="BD382" s="139">
        <v>100</v>
      </c>
      <c r="BE382" s="141" t="s">
        <v>430</v>
      </c>
      <c r="BF382" s="141" t="s">
        <v>90</v>
      </c>
      <c r="BG382" s="141" t="s">
        <v>431</v>
      </c>
      <c r="BH382" s="141" t="s">
        <v>432</v>
      </c>
      <c r="BI382" s="139">
        <v>37</v>
      </c>
      <c r="BJ382" s="141" t="s">
        <v>3180</v>
      </c>
      <c r="BK382" s="140">
        <v>45458</v>
      </c>
      <c r="BL382" s="139">
        <v>0.83899999999999997</v>
      </c>
      <c r="BM382" s="141" t="s">
        <v>434</v>
      </c>
      <c r="BN382" s="141">
        <v>6</v>
      </c>
      <c r="BO382" s="141" t="s">
        <v>974</v>
      </c>
      <c r="BP382" s="141" t="s">
        <v>4528</v>
      </c>
      <c r="BQ382" s="140"/>
      <c r="BR382" s="141" t="s">
        <v>7</v>
      </c>
      <c r="BS382" s="141" t="s">
        <v>12</v>
      </c>
      <c r="BT382" s="141" t="s">
        <v>141</v>
      </c>
      <c r="BU382" s="141" t="s">
        <v>1357</v>
      </c>
      <c r="BV382" s="141" t="s">
        <v>1005</v>
      </c>
      <c r="BW382" t="s">
        <v>90</v>
      </c>
      <c r="BX382" s="141" t="s">
        <v>36</v>
      </c>
      <c r="BY382" s="141" t="s">
        <v>90</v>
      </c>
      <c r="BZ382" s="141" t="s">
        <v>90</v>
      </c>
      <c r="CA382" s="141" t="s">
        <v>243</v>
      </c>
      <c r="CB382" s="141" t="s">
        <v>90</v>
      </c>
      <c r="CC382" s="142" t="s">
        <v>8253</v>
      </c>
      <c r="CD382">
        <v>1</v>
      </c>
      <c r="CE382">
        <v>6.5647000000000002</v>
      </c>
      <c r="CF382">
        <v>7.7740999999999998</v>
      </c>
      <c r="CG382" s="141">
        <v>6</v>
      </c>
      <c r="CH382" s="141">
        <v>39.387999999999998</v>
      </c>
      <c r="CI382" s="141">
        <v>46.645000000000003</v>
      </c>
      <c r="CJ382" s="141" t="s">
        <v>90</v>
      </c>
      <c r="CK382" s="141" t="s">
        <v>7</v>
      </c>
      <c r="CL382" s="141" t="s">
        <v>141</v>
      </c>
      <c r="CM382" s="139"/>
      <c r="CN382" s="141" t="s">
        <v>724</v>
      </c>
      <c r="CO382" s="139"/>
      <c r="CP382" s="141" t="s">
        <v>7949</v>
      </c>
      <c r="CQ382" s="141" t="s">
        <v>7950</v>
      </c>
      <c r="CR382" s="141" t="s">
        <v>90</v>
      </c>
      <c r="CS382" s="141" t="s">
        <v>7951</v>
      </c>
      <c r="CT382" s="141" t="s">
        <v>142</v>
      </c>
      <c r="CU382" s="141" t="s">
        <v>90</v>
      </c>
      <c r="CV382" s="142" t="s">
        <v>7</v>
      </c>
      <c r="CW382" s="142" t="s">
        <v>90</v>
      </c>
      <c r="CX382" s="141" t="s">
        <v>4535</v>
      </c>
    </row>
    <row r="383" spans="1:102" x14ac:dyDescent="0.25">
      <c r="A383" s="139">
        <v>417</v>
      </c>
      <c r="B383" s="141" t="s">
        <v>7735</v>
      </c>
      <c r="C383" s="141" t="s">
        <v>3924</v>
      </c>
      <c r="D383" s="141" t="s">
        <v>4541</v>
      </c>
      <c r="E383" s="140">
        <v>44354</v>
      </c>
      <c r="F383" s="141" t="s">
        <v>83</v>
      </c>
      <c r="G383" s="141" t="s">
        <v>90</v>
      </c>
      <c r="H383" s="141" t="s">
        <v>90</v>
      </c>
      <c r="I383" s="141" t="s">
        <v>4543</v>
      </c>
      <c r="J383" s="141" t="s">
        <v>4545</v>
      </c>
      <c r="K383" s="141" t="s">
        <v>4547</v>
      </c>
      <c r="L383" t="s">
        <v>3</v>
      </c>
      <c r="M383" s="141" t="s">
        <v>4540</v>
      </c>
      <c r="N383" s="141" t="s">
        <v>126</v>
      </c>
      <c r="O383" s="141" t="s">
        <v>90</v>
      </c>
      <c r="P383" s="141" t="s">
        <v>90</v>
      </c>
      <c r="Q383" s="141" t="s">
        <v>423</v>
      </c>
      <c r="R383" s="141" t="s">
        <v>424</v>
      </c>
      <c r="S383" s="141" t="s">
        <v>425</v>
      </c>
      <c r="T383" s="141" t="s">
        <v>426</v>
      </c>
      <c r="U383" s="141" t="s">
        <v>426</v>
      </c>
      <c r="V383" s="141" t="s">
        <v>4548</v>
      </c>
      <c r="W383" s="141" t="s">
        <v>4451</v>
      </c>
      <c r="X383" s="140">
        <v>44357</v>
      </c>
      <c r="Y383" s="141" t="s">
        <v>90</v>
      </c>
      <c r="Z383" s="140">
        <v>44357</v>
      </c>
      <c r="AA383" s="141" t="s">
        <v>3924</v>
      </c>
      <c r="AB383" s="141" t="s">
        <v>3933</v>
      </c>
      <c r="AC383" s="140">
        <v>44540</v>
      </c>
      <c r="AD383" s="141" t="s">
        <v>90</v>
      </c>
      <c r="AE383" s="139">
        <v>4</v>
      </c>
      <c r="AF383" s="140"/>
      <c r="AG383" s="140">
        <v>44357</v>
      </c>
      <c r="AH383" s="139">
        <v>0.9</v>
      </c>
      <c r="AI383" s="139">
        <v>1000</v>
      </c>
      <c r="AJ383" s="141" t="s">
        <v>3932</v>
      </c>
      <c r="AK383" s="141" t="s">
        <v>90</v>
      </c>
      <c r="AL383" s="141" t="s">
        <v>90</v>
      </c>
      <c r="AM383" s="141" t="s">
        <v>90</v>
      </c>
      <c r="AN383" s="139"/>
      <c r="AO383" s="141" t="s">
        <v>1985</v>
      </c>
      <c r="AP383" s="141" t="s">
        <v>1984</v>
      </c>
      <c r="AQ383" s="139" t="s">
        <v>4546</v>
      </c>
      <c r="AR383" s="141" t="s">
        <v>3931</v>
      </c>
      <c r="AS383" s="141" t="s">
        <v>428</v>
      </c>
      <c r="AT383" s="141" t="s">
        <v>1310</v>
      </c>
      <c r="AU383" s="141" t="s">
        <v>290</v>
      </c>
      <c r="AV383" s="139"/>
      <c r="AW383" s="139"/>
      <c r="AX383" s="139"/>
      <c r="AY383" s="139"/>
      <c r="AZ383" s="141" t="s">
        <v>90</v>
      </c>
      <c r="BA383" s="141" t="s">
        <v>3929</v>
      </c>
      <c r="BB383" s="141" t="s">
        <v>717</v>
      </c>
      <c r="BC383" s="139">
        <v>-0.92090000000000005</v>
      </c>
      <c r="BD383" s="139">
        <v>100</v>
      </c>
      <c r="BE383" s="141" t="s">
        <v>430</v>
      </c>
      <c r="BF383" s="141" t="s">
        <v>4544</v>
      </c>
      <c r="BG383" s="141" t="s">
        <v>766</v>
      </c>
      <c r="BH383" s="141" t="s">
        <v>432</v>
      </c>
      <c r="BI383" s="139"/>
      <c r="BJ383" s="141" t="s">
        <v>803</v>
      </c>
      <c r="BK383" s="140">
        <v>45453</v>
      </c>
      <c r="BL383" s="139">
        <v>4</v>
      </c>
      <c r="BM383" s="141" t="s">
        <v>434</v>
      </c>
      <c r="BN383" s="141">
        <v>0.9</v>
      </c>
      <c r="BO383" s="141" t="s">
        <v>2247</v>
      </c>
      <c r="BP383" s="141" t="s">
        <v>4542</v>
      </c>
      <c r="BQ383" s="140">
        <v>44510</v>
      </c>
      <c r="BR383" s="141" t="s">
        <v>7</v>
      </c>
      <c r="BS383" s="141" t="s">
        <v>16</v>
      </c>
      <c r="BT383" s="141" t="s">
        <v>7</v>
      </c>
      <c r="BU383" s="141" t="s">
        <v>428</v>
      </c>
      <c r="BV383" s="141" t="s">
        <v>428</v>
      </c>
      <c r="BW383" t="s">
        <v>90</v>
      </c>
      <c r="BX383" s="141" t="s">
        <v>110</v>
      </c>
      <c r="BY383" s="141" t="s">
        <v>319</v>
      </c>
      <c r="BZ383" s="141" t="s">
        <v>90</v>
      </c>
      <c r="CA383" s="141" t="s">
        <v>261</v>
      </c>
      <c r="CB383" s="141" t="s">
        <v>90</v>
      </c>
      <c r="CC383" s="142" t="s">
        <v>8253</v>
      </c>
      <c r="CD383">
        <v>1</v>
      </c>
      <c r="CE383">
        <v>6.5647000000000002</v>
      </c>
      <c r="CF383">
        <v>7.7740999999999998</v>
      </c>
      <c r="CG383" s="141">
        <v>0.9</v>
      </c>
      <c r="CH383" s="141">
        <v>5.9080000000000004</v>
      </c>
      <c r="CI383" s="141">
        <v>6.9969999999999999</v>
      </c>
      <c r="CJ383" s="141" t="s">
        <v>90</v>
      </c>
      <c r="CK383" s="141" t="s">
        <v>7</v>
      </c>
      <c r="CL383" s="141" t="s">
        <v>7</v>
      </c>
      <c r="CM383" s="139"/>
      <c r="CN383" s="141" t="s">
        <v>112</v>
      </c>
      <c r="CO383" s="139"/>
      <c r="CP383" s="141" t="s">
        <v>90</v>
      </c>
      <c r="CQ383" s="141" t="s">
        <v>445</v>
      </c>
      <c r="CR383" s="141" t="s">
        <v>90</v>
      </c>
      <c r="CS383" s="141" t="s">
        <v>445</v>
      </c>
      <c r="CT383" s="141" t="s">
        <v>142</v>
      </c>
      <c r="CU383" s="141" t="s">
        <v>90</v>
      </c>
      <c r="CV383" s="142" t="s">
        <v>7</v>
      </c>
      <c r="CW383" s="142" t="s">
        <v>90</v>
      </c>
      <c r="CX383" s="141" t="s">
        <v>4549</v>
      </c>
    </row>
    <row r="384" spans="1:102" x14ac:dyDescent="0.25">
      <c r="A384" s="139">
        <v>416</v>
      </c>
      <c r="B384" s="141" t="s">
        <v>642</v>
      </c>
      <c r="C384" s="141" t="s">
        <v>3259</v>
      </c>
      <c r="D384" s="141" t="s">
        <v>4537</v>
      </c>
      <c r="E384" s="140">
        <v>44354</v>
      </c>
      <c r="F384" s="141" t="s">
        <v>83</v>
      </c>
      <c r="G384" s="141" t="s">
        <v>90</v>
      </c>
      <c r="H384" s="141" t="s">
        <v>90</v>
      </c>
      <c r="I384" s="141" t="s">
        <v>90</v>
      </c>
      <c r="J384" s="141" t="s">
        <v>3263</v>
      </c>
      <c r="K384" s="141" t="s">
        <v>3263</v>
      </c>
      <c r="L384" t="s">
        <v>1</v>
      </c>
      <c r="M384" s="141" t="s">
        <v>4536</v>
      </c>
      <c r="N384" s="141" t="s">
        <v>126</v>
      </c>
      <c r="O384" s="141" t="s">
        <v>90</v>
      </c>
      <c r="P384" s="141" t="s">
        <v>90</v>
      </c>
      <c r="Q384" s="141" t="s">
        <v>423</v>
      </c>
      <c r="R384" s="141" t="s">
        <v>424</v>
      </c>
      <c r="S384" s="141" t="s">
        <v>425</v>
      </c>
      <c r="T384" s="141" t="s">
        <v>426</v>
      </c>
      <c r="U384" s="141" t="s">
        <v>426</v>
      </c>
      <c r="V384" s="141" t="s">
        <v>2439</v>
      </c>
      <c r="W384" s="141" t="s">
        <v>713</v>
      </c>
      <c r="X384" s="140">
        <v>44362</v>
      </c>
      <c r="Y384" s="141" t="s">
        <v>90</v>
      </c>
      <c r="Z384" s="140">
        <v>44362</v>
      </c>
      <c r="AA384" s="141" t="s">
        <v>3259</v>
      </c>
      <c r="AB384" s="141" t="s">
        <v>3265</v>
      </c>
      <c r="AC384" s="140">
        <v>44545</v>
      </c>
      <c r="AD384" s="141" t="s">
        <v>90</v>
      </c>
      <c r="AE384" s="139">
        <v>3.48</v>
      </c>
      <c r="AF384" s="140"/>
      <c r="AG384" s="140">
        <v>44362</v>
      </c>
      <c r="AH384" s="139">
        <v>1</v>
      </c>
      <c r="AI384" s="139">
        <v>1000</v>
      </c>
      <c r="AJ384" s="141" t="s">
        <v>3264</v>
      </c>
      <c r="AK384" s="141" t="s">
        <v>90</v>
      </c>
      <c r="AL384" s="141" t="s">
        <v>90</v>
      </c>
      <c r="AM384" s="141" t="s">
        <v>90</v>
      </c>
      <c r="AN384" s="139"/>
      <c r="AO384" s="141" t="s">
        <v>436</v>
      </c>
      <c r="AP384" s="141" t="s">
        <v>427</v>
      </c>
      <c r="AQ384" s="139" t="s">
        <v>4532</v>
      </c>
      <c r="AR384" s="141" t="s">
        <v>372</v>
      </c>
      <c r="AS384" s="141" t="s">
        <v>428</v>
      </c>
      <c r="AT384" s="141" t="s">
        <v>1150</v>
      </c>
      <c r="AU384" s="141" t="s">
        <v>290</v>
      </c>
      <c r="AV384" s="139"/>
      <c r="AW384" s="139"/>
      <c r="AX384" s="139"/>
      <c r="AY384" s="139"/>
      <c r="AZ384" s="141" t="s">
        <v>2694</v>
      </c>
      <c r="BA384" s="141" t="s">
        <v>2596</v>
      </c>
      <c r="BB384" s="141" t="s">
        <v>1083</v>
      </c>
      <c r="BC384" s="139"/>
      <c r="BD384" s="139">
        <v>100</v>
      </c>
      <c r="BE384" s="141" t="s">
        <v>430</v>
      </c>
      <c r="BF384" s="141" t="s">
        <v>90</v>
      </c>
      <c r="BG384" s="141" t="s">
        <v>458</v>
      </c>
      <c r="BH384" s="141" t="s">
        <v>432</v>
      </c>
      <c r="BI384" s="139"/>
      <c r="BJ384" s="141" t="s">
        <v>433</v>
      </c>
      <c r="BK384" s="140">
        <v>45458</v>
      </c>
      <c r="BL384" s="139">
        <v>3.48</v>
      </c>
      <c r="BM384" s="141" t="s">
        <v>434</v>
      </c>
      <c r="BN384" s="141">
        <v>1</v>
      </c>
      <c r="BO384" s="141" t="s">
        <v>428</v>
      </c>
      <c r="BP384" s="141" t="s">
        <v>4538</v>
      </c>
      <c r="BQ384" s="140"/>
      <c r="BR384" s="141" t="s">
        <v>7</v>
      </c>
      <c r="BS384" s="141" t="s">
        <v>8</v>
      </c>
      <c r="BT384" s="141" t="s">
        <v>7</v>
      </c>
      <c r="BU384" s="141" t="s">
        <v>428</v>
      </c>
      <c r="BV384" s="141" t="s">
        <v>428</v>
      </c>
      <c r="BW384" t="s">
        <v>90</v>
      </c>
      <c r="BX384" s="141" t="s">
        <v>38</v>
      </c>
      <c r="BY384" s="141" t="s">
        <v>90</v>
      </c>
      <c r="BZ384" s="141" t="s">
        <v>90</v>
      </c>
      <c r="CA384" s="141" t="s">
        <v>243</v>
      </c>
      <c r="CB384" s="141" t="s">
        <v>90</v>
      </c>
      <c r="CC384" s="142" t="s">
        <v>8253</v>
      </c>
      <c r="CD384">
        <v>1</v>
      </c>
      <c r="CE384">
        <v>6.5647000000000002</v>
      </c>
      <c r="CF384">
        <v>7.7740999999999998</v>
      </c>
      <c r="CG384" s="141">
        <v>1</v>
      </c>
      <c r="CH384" s="141">
        <v>6.5650000000000004</v>
      </c>
      <c r="CI384" s="141">
        <v>7.774</v>
      </c>
      <c r="CJ384" s="141" t="s">
        <v>90</v>
      </c>
      <c r="CK384" s="141" t="s">
        <v>7</v>
      </c>
      <c r="CL384" s="141" t="s">
        <v>7</v>
      </c>
      <c r="CM384" s="139"/>
      <c r="CN384" s="141" t="s">
        <v>112</v>
      </c>
      <c r="CO384" s="139"/>
      <c r="CP384" s="141" t="s">
        <v>90</v>
      </c>
      <c r="CQ384" s="141" t="s">
        <v>90</v>
      </c>
      <c r="CR384" s="141" t="s">
        <v>90</v>
      </c>
      <c r="CS384" s="141" t="s">
        <v>7952</v>
      </c>
      <c r="CT384" s="141" t="s">
        <v>142</v>
      </c>
      <c r="CU384" s="141" t="s">
        <v>90</v>
      </c>
      <c r="CV384" s="142" t="s">
        <v>7</v>
      </c>
      <c r="CW384" s="142" t="s">
        <v>90</v>
      </c>
      <c r="CX384" s="141" t="s">
        <v>4539</v>
      </c>
    </row>
    <row r="385" spans="1:102" x14ac:dyDescent="0.25">
      <c r="A385" s="139">
        <v>415</v>
      </c>
      <c r="B385" s="141" t="s">
        <v>7732</v>
      </c>
      <c r="C385" s="141" t="s">
        <v>4550</v>
      </c>
      <c r="D385" s="141" t="s">
        <v>4552</v>
      </c>
      <c r="E385" s="140">
        <v>44351</v>
      </c>
      <c r="F385" s="141" t="s">
        <v>83</v>
      </c>
      <c r="G385" s="141" t="s">
        <v>90</v>
      </c>
      <c r="H385" s="141" t="s">
        <v>90</v>
      </c>
      <c r="I385" s="141" t="s">
        <v>90</v>
      </c>
      <c r="J385" s="141" t="s">
        <v>4556</v>
      </c>
      <c r="K385" s="141" t="s">
        <v>4559</v>
      </c>
      <c r="L385" t="s">
        <v>1</v>
      </c>
      <c r="M385" s="141" t="s">
        <v>4551</v>
      </c>
      <c r="N385" s="141" t="s">
        <v>126</v>
      </c>
      <c r="O385" s="141" t="s">
        <v>90</v>
      </c>
      <c r="P385" s="141" t="s">
        <v>90</v>
      </c>
      <c r="Q385" s="141" t="s">
        <v>423</v>
      </c>
      <c r="R385" s="141" t="s">
        <v>424</v>
      </c>
      <c r="S385" s="141" t="s">
        <v>2310</v>
      </c>
      <c r="T385" s="141" t="s">
        <v>426</v>
      </c>
      <c r="U385" s="141" t="s">
        <v>426</v>
      </c>
      <c r="V385" s="141" t="s">
        <v>4560</v>
      </c>
      <c r="W385" s="141" t="s">
        <v>713</v>
      </c>
      <c r="X385" s="140">
        <v>44358</v>
      </c>
      <c r="Y385" s="141" t="s">
        <v>90</v>
      </c>
      <c r="Z385" s="140">
        <v>44358</v>
      </c>
      <c r="AA385" s="141" t="s">
        <v>90</v>
      </c>
      <c r="AB385" s="141" t="s">
        <v>4558</v>
      </c>
      <c r="AC385" s="140">
        <v>44492</v>
      </c>
      <c r="AD385" s="141" t="s">
        <v>90</v>
      </c>
      <c r="AE385" s="139">
        <v>4.7</v>
      </c>
      <c r="AF385" s="140"/>
      <c r="AG385" s="140">
        <v>44309</v>
      </c>
      <c r="AH385" s="139">
        <v>0</v>
      </c>
      <c r="AI385" s="139">
        <v>1000</v>
      </c>
      <c r="AJ385" s="141" t="s">
        <v>4557</v>
      </c>
      <c r="AK385" s="141" t="s">
        <v>90</v>
      </c>
      <c r="AL385" s="141" t="s">
        <v>90</v>
      </c>
      <c r="AM385" s="141" t="s">
        <v>90</v>
      </c>
      <c r="AN385" s="139"/>
      <c r="AO385" s="141" t="s">
        <v>808</v>
      </c>
      <c r="AP385" s="141" t="s">
        <v>427</v>
      </c>
      <c r="AQ385" s="139" t="s">
        <v>2305</v>
      </c>
      <c r="AR385" s="141" t="s">
        <v>438</v>
      </c>
      <c r="AS385" s="141" t="s">
        <v>428</v>
      </c>
      <c r="AT385" s="141" t="s">
        <v>429</v>
      </c>
      <c r="AU385" s="141" t="s">
        <v>290</v>
      </c>
      <c r="AV385" s="139"/>
      <c r="AW385" s="139"/>
      <c r="AX385" s="139"/>
      <c r="AY385" s="139"/>
      <c r="AZ385" s="141" t="s">
        <v>90</v>
      </c>
      <c r="BA385" s="141" t="s">
        <v>4555</v>
      </c>
      <c r="BB385" s="141" t="s">
        <v>717</v>
      </c>
      <c r="BC385" s="139"/>
      <c r="BD385" s="139"/>
      <c r="BE385" s="141" t="s">
        <v>430</v>
      </c>
      <c r="BF385" s="141" t="s">
        <v>90</v>
      </c>
      <c r="BG385" s="141" t="s">
        <v>431</v>
      </c>
      <c r="BH385" s="141" t="s">
        <v>432</v>
      </c>
      <c r="BI385" s="139"/>
      <c r="BJ385" s="141" t="s">
        <v>803</v>
      </c>
      <c r="BK385" s="140">
        <v>45405</v>
      </c>
      <c r="BL385" s="139">
        <v>4.7</v>
      </c>
      <c r="BM385" s="141" t="s">
        <v>4554</v>
      </c>
      <c r="BN385" s="141">
        <v>0.85</v>
      </c>
      <c r="BO385" s="141" t="s">
        <v>428</v>
      </c>
      <c r="BP385" s="141" t="s">
        <v>4553</v>
      </c>
      <c r="BQ385" s="140"/>
      <c r="BR385" s="141" t="s">
        <v>7</v>
      </c>
      <c r="BS385" s="141" t="s">
        <v>16</v>
      </c>
      <c r="BT385" s="141" t="s">
        <v>7</v>
      </c>
      <c r="BU385" s="141" t="s">
        <v>428</v>
      </c>
      <c r="BV385" s="141" t="s">
        <v>428</v>
      </c>
      <c r="BW385" t="s">
        <v>90</v>
      </c>
      <c r="BX385" s="141" t="s">
        <v>36</v>
      </c>
      <c r="BY385" s="141" t="s">
        <v>90</v>
      </c>
      <c r="BZ385" s="141" t="s">
        <v>7744</v>
      </c>
      <c r="CA385" s="141" t="s">
        <v>261</v>
      </c>
      <c r="CB385" s="141" t="s">
        <v>90</v>
      </c>
      <c r="CC385" s="142" t="s">
        <v>8253</v>
      </c>
      <c r="CD385">
        <v>1</v>
      </c>
      <c r="CE385">
        <v>6.5647000000000002</v>
      </c>
      <c r="CF385">
        <v>7.7740999999999998</v>
      </c>
      <c r="CG385" s="141">
        <v>0.85</v>
      </c>
      <c r="CH385" s="141">
        <v>5.58</v>
      </c>
      <c r="CI385" s="141">
        <v>6.6079999999999997</v>
      </c>
      <c r="CJ385" s="141" t="s">
        <v>90</v>
      </c>
      <c r="CK385" s="141" t="s">
        <v>7</v>
      </c>
      <c r="CL385" s="141" t="s">
        <v>7</v>
      </c>
      <c r="CM385" s="139"/>
      <c r="CN385" s="141" t="s">
        <v>112</v>
      </c>
      <c r="CO385" s="139"/>
      <c r="CP385" s="141" t="s">
        <v>90</v>
      </c>
      <c r="CQ385" s="141" t="s">
        <v>90</v>
      </c>
      <c r="CR385" s="141" t="s">
        <v>90</v>
      </c>
      <c r="CS385" s="141" t="s">
        <v>4564</v>
      </c>
      <c r="CT385" s="141" t="s">
        <v>142</v>
      </c>
      <c r="CU385" s="141" t="s">
        <v>90</v>
      </c>
      <c r="CV385" s="142" t="s">
        <v>7</v>
      </c>
      <c r="CW385" s="142" t="s">
        <v>90</v>
      </c>
      <c r="CX385" s="141" t="s">
        <v>4561</v>
      </c>
    </row>
    <row r="386" spans="1:102" x14ac:dyDescent="0.25">
      <c r="A386" s="139">
        <v>414</v>
      </c>
      <c r="B386" s="141" t="s">
        <v>7732</v>
      </c>
      <c r="C386" s="141" t="s">
        <v>4550</v>
      </c>
      <c r="D386" s="141" t="s">
        <v>4562</v>
      </c>
      <c r="E386" s="140">
        <v>44351</v>
      </c>
      <c r="F386" s="141" t="s">
        <v>83</v>
      </c>
      <c r="G386" s="141" t="s">
        <v>90</v>
      </c>
      <c r="H386" s="141" t="s">
        <v>4563</v>
      </c>
      <c r="I386" s="141" t="s">
        <v>4564</v>
      </c>
      <c r="J386" s="141" t="s">
        <v>4565</v>
      </c>
      <c r="K386" s="141" t="s">
        <v>4566</v>
      </c>
      <c r="L386" t="s">
        <v>1</v>
      </c>
      <c r="M386" s="141" t="s">
        <v>4551</v>
      </c>
      <c r="N386" s="141" t="s">
        <v>126</v>
      </c>
      <c r="O386" s="141" t="s">
        <v>90</v>
      </c>
      <c r="P386" s="141" t="s">
        <v>90</v>
      </c>
      <c r="Q386" s="141" t="s">
        <v>423</v>
      </c>
      <c r="R386" s="141" t="s">
        <v>424</v>
      </c>
      <c r="S386" s="141" t="s">
        <v>425</v>
      </c>
      <c r="T386" s="141" t="s">
        <v>426</v>
      </c>
      <c r="U386" s="141" t="s">
        <v>426</v>
      </c>
      <c r="V386" s="141" t="s">
        <v>4567</v>
      </c>
      <c r="W386" s="141" t="s">
        <v>2521</v>
      </c>
      <c r="X386" s="140">
        <v>44309</v>
      </c>
      <c r="Y386" s="141" t="s">
        <v>90</v>
      </c>
      <c r="Z386" s="140">
        <v>44309</v>
      </c>
      <c r="AA386" s="141" t="s">
        <v>90</v>
      </c>
      <c r="AB386" s="141" t="s">
        <v>4558</v>
      </c>
      <c r="AC386" s="140">
        <v>44492</v>
      </c>
      <c r="AD386" s="141" t="s">
        <v>90</v>
      </c>
      <c r="AE386" s="139">
        <v>4.7</v>
      </c>
      <c r="AF386" s="140"/>
      <c r="AG386" s="140">
        <v>44358</v>
      </c>
      <c r="AH386" s="139">
        <v>2.65</v>
      </c>
      <c r="AI386" s="139">
        <v>1000</v>
      </c>
      <c r="AJ386" s="141" t="s">
        <v>4557</v>
      </c>
      <c r="AK386" s="141" t="s">
        <v>90</v>
      </c>
      <c r="AL386" s="141" t="s">
        <v>90</v>
      </c>
      <c r="AM386" s="141" t="s">
        <v>90</v>
      </c>
      <c r="AN386" s="139"/>
      <c r="AO386" s="141" t="s">
        <v>808</v>
      </c>
      <c r="AP386" s="141" t="s">
        <v>427</v>
      </c>
      <c r="AQ386" s="139" t="s">
        <v>1570</v>
      </c>
      <c r="AR386" s="141" t="s">
        <v>438</v>
      </c>
      <c r="AS386" s="141" t="s">
        <v>428</v>
      </c>
      <c r="AT386" s="141" t="s">
        <v>429</v>
      </c>
      <c r="AU386" s="141" t="s">
        <v>232</v>
      </c>
      <c r="AV386" s="139"/>
      <c r="AW386" s="139"/>
      <c r="AX386" s="139"/>
      <c r="AY386" s="139"/>
      <c r="AZ386" s="141" t="s">
        <v>90</v>
      </c>
      <c r="BA386" s="141" t="s">
        <v>4555</v>
      </c>
      <c r="BB386" s="141" t="s">
        <v>717</v>
      </c>
      <c r="BC386" s="139">
        <v>5.3E-3</v>
      </c>
      <c r="BD386" s="139">
        <v>99.995000000000005</v>
      </c>
      <c r="BE386" s="141" t="s">
        <v>430</v>
      </c>
      <c r="BF386" s="141" t="s">
        <v>90</v>
      </c>
      <c r="BG386" s="141" t="s">
        <v>431</v>
      </c>
      <c r="BH386" s="141" t="s">
        <v>432</v>
      </c>
      <c r="BI386" s="139">
        <v>30</v>
      </c>
      <c r="BJ386" s="141" t="s">
        <v>803</v>
      </c>
      <c r="BK386" s="140">
        <v>45405</v>
      </c>
      <c r="BL386" s="139">
        <v>4.7</v>
      </c>
      <c r="BM386" s="141" t="s">
        <v>434</v>
      </c>
      <c r="BN386" s="141">
        <v>0.85</v>
      </c>
      <c r="BO386" s="141" t="s">
        <v>428</v>
      </c>
      <c r="BP386" s="141" t="s">
        <v>4553</v>
      </c>
      <c r="BQ386" s="140"/>
      <c r="BR386" s="141" t="s">
        <v>7</v>
      </c>
      <c r="BS386" s="141" t="s">
        <v>16</v>
      </c>
      <c r="BT386" s="141" t="s">
        <v>7</v>
      </c>
      <c r="BU386" s="141" t="s">
        <v>428</v>
      </c>
      <c r="BV386" s="141" t="s">
        <v>428</v>
      </c>
      <c r="BW386" t="s">
        <v>4552</v>
      </c>
      <c r="BX386" s="141" t="s">
        <v>36</v>
      </c>
      <c r="BY386" s="141" t="s">
        <v>90</v>
      </c>
      <c r="BZ386" s="141" t="s">
        <v>90</v>
      </c>
      <c r="CA386" s="141" t="s">
        <v>261</v>
      </c>
      <c r="CB386" s="141" t="s">
        <v>90</v>
      </c>
      <c r="CC386" s="142" t="s">
        <v>8253</v>
      </c>
      <c r="CD386">
        <v>1</v>
      </c>
      <c r="CE386">
        <v>6.5647000000000002</v>
      </c>
      <c r="CF386">
        <v>7.7740999999999998</v>
      </c>
      <c r="CG386" s="141">
        <v>0.85</v>
      </c>
      <c r="CH386" s="141">
        <v>5.58</v>
      </c>
      <c r="CI386" s="141">
        <v>6.6079999999999997</v>
      </c>
      <c r="CJ386" s="141" t="s">
        <v>90</v>
      </c>
      <c r="CK386" s="141" t="s">
        <v>7</v>
      </c>
      <c r="CL386" s="141" t="s">
        <v>7</v>
      </c>
      <c r="CM386" s="139"/>
      <c r="CN386" s="141" t="s">
        <v>112</v>
      </c>
      <c r="CO386" s="139">
        <v>30</v>
      </c>
      <c r="CP386" s="141" t="s">
        <v>7953</v>
      </c>
      <c r="CQ386" s="141" t="s">
        <v>4564</v>
      </c>
      <c r="CR386" s="141" t="s">
        <v>90</v>
      </c>
      <c r="CS386" s="141" t="s">
        <v>4564</v>
      </c>
      <c r="CT386" s="141" t="s">
        <v>7789</v>
      </c>
      <c r="CU386" s="141" t="s">
        <v>90</v>
      </c>
      <c r="CV386" s="142" t="s">
        <v>7</v>
      </c>
      <c r="CW386" s="142" t="s">
        <v>90</v>
      </c>
      <c r="CX386" s="141" t="s">
        <v>4568</v>
      </c>
    </row>
    <row r="387" spans="1:102" x14ac:dyDescent="0.25">
      <c r="A387" s="139">
        <v>413</v>
      </c>
      <c r="B387" s="141" t="s">
        <v>7731</v>
      </c>
      <c r="C387" s="141" t="s">
        <v>4597</v>
      </c>
      <c r="D387" s="141" t="s">
        <v>4599</v>
      </c>
      <c r="E387" s="140">
        <v>44350</v>
      </c>
      <c r="F387" s="141" t="s">
        <v>83</v>
      </c>
      <c r="G387" s="141" t="s">
        <v>90</v>
      </c>
      <c r="H387" s="141" t="s">
        <v>3087</v>
      </c>
      <c r="I387" s="141" t="s">
        <v>4601</v>
      </c>
      <c r="J387" s="141" t="s">
        <v>4602</v>
      </c>
      <c r="K387" s="141" t="s">
        <v>4605</v>
      </c>
      <c r="L387" t="s">
        <v>1</v>
      </c>
      <c r="M387" s="141" t="s">
        <v>4598</v>
      </c>
      <c r="N387" s="141" t="s">
        <v>126</v>
      </c>
      <c r="O387" s="141" t="s">
        <v>90</v>
      </c>
      <c r="P387" s="141" t="s">
        <v>90</v>
      </c>
      <c r="Q387" s="141" t="s">
        <v>423</v>
      </c>
      <c r="R387" s="141" t="s">
        <v>424</v>
      </c>
      <c r="S387" s="141" t="s">
        <v>425</v>
      </c>
      <c r="T387" s="141" t="s">
        <v>426</v>
      </c>
      <c r="U387" s="141" t="s">
        <v>426</v>
      </c>
      <c r="V387" s="141" t="s">
        <v>4606</v>
      </c>
      <c r="W387" s="141" t="s">
        <v>713</v>
      </c>
      <c r="X387" s="140">
        <v>44357</v>
      </c>
      <c r="Y387" s="141" t="s">
        <v>90</v>
      </c>
      <c r="Z387" s="140">
        <v>44357</v>
      </c>
      <c r="AA387" s="141" t="s">
        <v>90</v>
      </c>
      <c r="AB387" s="141" t="s">
        <v>4604</v>
      </c>
      <c r="AC387" s="140">
        <v>44540</v>
      </c>
      <c r="AD387" s="141" t="s">
        <v>90</v>
      </c>
      <c r="AE387" s="139">
        <v>3.5</v>
      </c>
      <c r="AF387" s="140"/>
      <c r="AG387" s="140">
        <v>44357</v>
      </c>
      <c r="AH387" s="139">
        <v>4</v>
      </c>
      <c r="AI387" s="139">
        <v>1000</v>
      </c>
      <c r="AJ387" s="141" t="s">
        <v>4603</v>
      </c>
      <c r="AK387" s="141" t="s">
        <v>90</v>
      </c>
      <c r="AL387" s="141" t="s">
        <v>90</v>
      </c>
      <c r="AM387" s="141" t="s">
        <v>90</v>
      </c>
      <c r="AN387" s="139"/>
      <c r="AO387" s="141" t="s">
        <v>435</v>
      </c>
      <c r="AP387" s="141" t="s">
        <v>427</v>
      </c>
      <c r="AQ387" s="139" t="s">
        <v>4546</v>
      </c>
      <c r="AR387" s="141" t="s">
        <v>440</v>
      </c>
      <c r="AS387" s="141" t="s">
        <v>1285</v>
      </c>
      <c r="AT387" s="141" t="s">
        <v>716</v>
      </c>
      <c r="AU387" s="141" t="s">
        <v>290</v>
      </c>
      <c r="AV387" s="139"/>
      <c r="AW387" s="139"/>
      <c r="AX387" s="139"/>
      <c r="AY387" s="139"/>
      <c r="AZ387" s="141" t="s">
        <v>90</v>
      </c>
      <c r="BA387" s="141" t="s">
        <v>3478</v>
      </c>
      <c r="BB387" s="141" t="s">
        <v>3477</v>
      </c>
      <c r="BC387" s="139">
        <v>-8.0000000000000004E-4</v>
      </c>
      <c r="BD387" s="139">
        <v>100</v>
      </c>
      <c r="BE387" s="141" t="s">
        <v>430</v>
      </c>
      <c r="BF387" s="141" t="s">
        <v>90</v>
      </c>
      <c r="BG387" s="141" t="s">
        <v>431</v>
      </c>
      <c r="BH387" s="141" t="s">
        <v>432</v>
      </c>
      <c r="BI387" s="139">
        <v>30</v>
      </c>
      <c r="BJ387" s="141" t="s">
        <v>433</v>
      </c>
      <c r="BK387" s="140">
        <v>45453</v>
      </c>
      <c r="BL387" s="139">
        <v>3.5</v>
      </c>
      <c r="BM387" s="141" t="s">
        <v>434</v>
      </c>
      <c r="BN387" s="141">
        <v>4</v>
      </c>
      <c r="BO387" s="141" t="s">
        <v>4368</v>
      </c>
      <c r="BP387" s="141" t="s">
        <v>4600</v>
      </c>
      <c r="BQ387" s="140"/>
      <c r="BR387" s="141" t="s">
        <v>7</v>
      </c>
      <c r="BS387" s="141" t="s">
        <v>35</v>
      </c>
      <c r="BT387" s="141" t="s">
        <v>141</v>
      </c>
      <c r="BU387" s="141" t="s">
        <v>1357</v>
      </c>
      <c r="BV387" s="141" t="s">
        <v>1357</v>
      </c>
      <c r="BW387" t="s">
        <v>90</v>
      </c>
      <c r="BX387" s="141" t="s">
        <v>36</v>
      </c>
      <c r="BY387" s="141" t="s">
        <v>90</v>
      </c>
      <c r="BZ387" s="141" t="s">
        <v>90</v>
      </c>
      <c r="CA387" s="141" t="s">
        <v>243</v>
      </c>
      <c r="CB387" s="141" t="s">
        <v>90</v>
      </c>
      <c r="CC387" s="142" t="s">
        <v>8253</v>
      </c>
      <c r="CD387">
        <v>1</v>
      </c>
      <c r="CE387">
        <v>6.5647000000000002</v>
      </c>
      <c r="CF387">
        <v>7.7740999999999998</v>
      </c>
      <c r="CG387" s="141">
        <v>4</v>
      </c>
      <c r="CH387" s="141">
        <v>26.259</v>
      </c>
      <c r="CI387" s="141">
        <v>31.096</v>
      </c>
      <c r="CJ387" s="141" t="s">
        <v>90</v>
      </c>
      <c r="CK387" s="141" t="s">
        <v>7</v>
      </c>
      <c r="CL387" s="141" t="s">
        <v>7</v>
      </c>
      <c r="CM387" s="139"/>
      <c r="CN387" s="141" t="s">
        <v>112</v>
      </c>
      <c r="CO387" s="139">
        <v>30</v>
      </c>
      <c r="CP387" s="141" t="s">
        <v>7842</v>
      </c>
      <c r="CQ387" s="141" t="s">
        <v>2693</v>
      </c>
      <c r="CR387" s="141" t="s">
        <v>90</v>
      </c>
      <c r="CS387" s="141" t="s">
        <v>2693</v>
      </c>
      <c r="CT387" s="141" t="s">
        <v>142</v>
      </c>
      <c r="CU387" s="141" t="s">
        <v>90</v>
      </c>
      <c r="CV387" s="142" t="s">
        <v>7</v>
      </c>
      <c r="CW387" s="142" t="s">
        <v>90</v>
      </c>
      <c r="CX387" s="141" t="s">
        <v>4607</v>
      </c>
    </row>
    <row r="388" spans="1:102" x14ac:dyDescent="0.25">
      <c r="A388" s="139">
        <v>412</v>
      </c>
      <c r="B388" s="141" t="s">
        <v>276</v>
      </c>
      <c r="C388" s="141" t="s">
        <v>4579</v>
      </c>
      <c r="D388" s="141" t="s">
        <v>4592</v>
      </c>
      <c r="E388" s="140">
        <v>44350</v>
      </c>
      <c r="F388" s="141" t="s">
        <v>83</v>
      </c>
      <c r="G388" s="141" t="s">
        <v>276</v>
      </c>
      <c r="H388" s="141" t="s">
        <v>4594</v>
      </c>
      <c r="I388" s="141" t="s">
        <v>4595</v>
      </c>
      <c r="J388" s="141" t="s">
        <v>4585</v>
      </c>
      <c r="K388" s="141" t="s">
        <v>4588</v>
      </c>
      <c r="L388" t="s">
        <v>82</v>
      </c>
      <c r="M388" s="141" t="s">
        <v>4591</v>
      </c>
      <c r="N388" s="141" t="s">
        <v>126</v>
      </c>
      <c r="O388" s="141" t="s">
        <v>90</v>
      </c>
      <c r="P388" s="141" t="s">
        <v>90</v>
      </c>
      <c r="Q388" s="141" t="s">
        <v>423</v>
      </c>
      <c r="R388" s="141" t="s">
        <v>424</v>
      </c>
      <c r="S388" s="141" t="s">
        <v>425</v>
      </c>
      <c r="T388" s="141" t="s">
        <v>426</v>
      </c>
      <c r="U388" s="141" t="s">
        <v>426</v>
      </c>
      <c r="V388" s="141" t="s">
        <v>4589</v>
      </c>
      <c r="W388" s="141" t="s">
        <v>90</v>
      </c>
      <c r="X388" s="140">
        <v>44357</v>
      </c>
      <c r="Y388" s="141" t="s">
        <v>90</v>
      </c>
      <c r="Z388" s="140">
        <v>44357</v>
      </c>
      <c r="AA388" s="141" t="s">
        <v>90</v>
      </c>
      <c r="AB388" s="141" t="s">
        <v>4587</v>
      </c>
      <c r="AC388" s="140">
        <v>44540</v>
      </c>
      <c r="AD388" s="141" t="s">
        <v>90</v>
      </c>
      <c r="AE388" s="139">
        <v>0.875</v>
      </c>
      <c r="AF388" s="140"/>
      <c r="AG388" s="140">
        <v>44357</v>
      </c>
      <c r="AH388" s="139">
        <v>6</v>
      </c>
      <c r="AI388" s="139">
        <v>1000</v>
      </c>
      <c r="AJ388" s="141" t="s">
        <v>4586</v>
      </c>
      <c r="AK388" s="141" t="s">
        <v>90</v>
      </c>
      <c r="AL388" s="141" t="s">
        <v>90</v>
      </c>
      <c r="AM388" s="141" t="s">
        <v>90</v>
      </c>
      <c r="AN388" s="139"/>
      <c r="AO388" s="141" t="s">
        <v>435</v>
      </c>
      <c r="AP388" s="141" t="s">
        <v>1449</v>
      </c>
      <c r="AQ388" s="139" t="s">
        <v>4546</v>
      </c>
      <c r="AR388" s="141" t="s">
        <v>440</v>
      </c>
      <c r="AS388" s="141" t="s">
        <v>1079</v>
      </c>
      <c r="AT388" s="141" t="s">
        <v>402</v>
      </c>
      <c r="AU388" s="141" t="s">
        <v>290</v>
      </c>
      <c r="AV388" s="139"/>
      <c r="AW388" s="139"/>
      <c r="AX388" s="139"/>
      <c r="AY388" s="139"/>
      <c r="AZ388" s="141" t="s">
        <v>90</v>
      </c>
      <c r="BA388" s="141" t="s">
        <v>3929</v>
      </c>
      <c r="BB388" s="141" t="s">
        <v>717</v>
      </c>
      <c r="BC388" s="139">
        <v>-4.0000000000000001E-3</v>
      </c>
      <c r="BD388" s="139">
        <v>99.917000000000002</v>
      </c>
      <c r="BE388" s="141" t="s">
        <v>430</v>
      </c>
      <c r="BF388" s="141" t="s">
        <v>90</v>
      </c>
      <c r="BG388" s="141" t="s">
        <v>431</v>
      </c>
      <c r="BH388" s="141" t="s">
        <v>432</v>
      </c>
      <c r="BI388" s="139">
        <v>37</v>
      </c>
      <c r="BJ388" s="141" t="s">
        <v>3945</v>
      </c>
      <c r="BK388" s="140">
        <v>45453</v>
      </c>
      <c r="BL388" s="139">
        <v>0.875</v>
      </c>
      <c r="BM388" s="141" t="s">
        <v>434</v>
      </c>
      <c r="BN388" s="141">
        <v>6</v>
      </c>
      <c r="BO388" s="141" t="s">
        <v>802</v>
      </c>
      <c r="BP388" s="141" t="s">
        <v>4593</v>
      </c>
      <c r="BQ388" s="140"/>
      <c r="BR388" s="141" t="s">
        <v>7</v>
      </c>
      <c r="BS388" s="141" t="s">
        <v>16</v>
      </c>
      <c r="BT388" s="141" t="s">
        <v>141</v>
      </c>
      <c r="BU388" s="141" t="s">
        <v>1079</v>
      </c>
      <c r="BV388" s="141" t="s">
        <v>1079</v>
      </c>
      <c r="BW388" t="s">
        <v>90</v>
      </c>
      <c r="BX388" s="141" t="s">
        <v>36</v>
      </c>
      <c r="BY388" s="141" t="s">
        <v>90</v>
      </c>
      <c r="BZ388" s="141" t="s">
        <v>90</v>
      </c>
      <c r="CA388" s="141" t="s">
        <v>7782</v>
      </c>
      <c r="CB388" s="141" t="s">
        <v>90</v>
      </c>
      <c r="CC388" s="142" t="s">
        <v>8253</v>
      </c>
      <c r="CD388">
        <v>1</v>
      </c>
      <c r="CE388">
        <v>6.5647000000000002</v>
      </c>
      <c r="CF388">
        <v>7.7740999999999998</v>
      </c>
      <c r="CG388" s="141">
        <v>6</v>
      </c>
      <c r="CH388" s="141">
        <v>39.387999999999998</v>
      </c>
      <c r="CI388" s="141">
        <v>46.645000000000003</v>
      </c>
      <c r="CJ388" s="141" t="s">
        <v>90</v>
      </c>
      <c r="CK388" s="141" t="s">
        <v>7</v>
      </c>
      <c r="CL388" s="141" t="s">
        <v>141</v>
      </c>
      <c r="CM388" s="139"/>
      <c r="CN388" s="141" t="s">
        <v>723</v>
      </c>
      <c r="CO388" s="139"/>
      <c r="CP388" s="141" t="s">
        <v>7954</v>
      </c>
      <c r="CQ388" s="141" t="s">
        <v>7955</v>
      </c>
      <c r="CR388" s="141" t="s">
        <v>90</v>
      </c>
      <c r="CS388" s="141" t="s">
        <v>7931</v>
      </c>
      <c r="CT388" s="141" t="s">
        <v>142</v>
      </c>
      <c r="CU388" s="141" t="s">
        <v>90</v>
      </c>
      <c r="CV388" s="142" t="s">
        <v>7</v>
      </c>
      <c r="CW388" s="142" t="s">
        <v>629</v>
      </c>
      <c r="CX388" s="141" t="s">
        <v>4596</v>
      </c>
    </row>
    <row r="389" spans="1:102" x14ac:dyDescent="0.25">
      <c r="A389" s="139">
        <v>411</v>
      </c>
      <c r="B389" s="141" t="s">
        <v>276</v>
      </c>
      <c r="C389" s="141" t="s">
        <v>4579</v>
      </c>
      <c r="D389" s="141" t="s">
        <v>4581</v>
      </c>
      <c r="E389" s="140">
        <v>44350</v>
      </c>
      <c r="F389" s="141" t="s">
        <v>106</v>
      </c>
      <c r="G389" s="141" t="s">
        <v>276</v>
      </c>
      <c r="H389" s="141" t="s">
        <v>4583</v>
      </c>
      <c r="I389" s="141" t="s">
        <v>4584</v>
      </c>
      <c r="J389" s="141" t="s">
        <v>4585</v>
      </c>
      <c r="K389" s="141" t="s">
        <v>4588</v>
      </c>
      <c r="L389" t="s">
        <v>82</v>
      </c>
      <c r="M389" s="141" t="s">
        <v>4580</v>
      </c>
      <c r="N389" s="141" t="s">
        <v>126</v>
      </c>
      <c r="O389" s="141" t="s">
        <v>90</v>
      </c>
      <c r="P389" s="141" t="s">
        <v>90</v>
      </c>
      <c r="Q389" s="141" t="s">
        <v>423</v>
      </c>
      <c r="R389" s="141" t="s">
        <v>424</v>
      </c>
      <c r="S389" s="141" t="s">
        <v>425</v>
      </c>
      <c r="T389" s="141" t="s">
        <v>426</v>
      </c>
      <c r="U389" s="141" t="s">
        <v>426</v>
      </c>
      <c r="V389" s="141" t="s">
        <v>4589</v>
      </c>
      <c r="W389" s="141" t="s">
        <v>90</v>
      </c>
      <c r="X389" s="140">
        <v>44357</v>
      </c>
      <c r="Y389" s="141" t="s">
        <v>90</v>
      </c>
      <c r="Z389" s="140">
        <v>44357</v>
      </c>
      <c r="AA389" s="141" t="s">
        <v>90</v>
      </c>
      <c r="AB389" s="141" t="s">
        <v>4587</v>
      </c>
      <c r="AC389" s="140">
        <v>44540</v>
      </c>
      <c r="AD389" s="141" t="s">
        <v>90</v>
      </c>
      <c r="AE389" s="139">
        <v>0.75</v>
      </c>
      <c r="AF389" s="140"/>
      <c r="AG389" s="140">
        <v>44357</v>
      </c>
      <c r="AH389" s="139">
        <v>25</v>
      </c>
      <c r="AI389" s="139">
        <v>500000</v>
      </c>
      <c r="AJ389" s="141" t="s">
        <v>4586</v>
      </c>
      <c r="AK389" s="141" t="s">
        <v>90</v>
      </c>
      <c r="AL389" s="141" t="s">
        <v>90</v>
      </c>
      <c r="AM389" s="141" t="s">
        <v>90</v>
      </c>
      <c r="AN389" s="139"/>
      <c r="AO389" s="141" t="s">
        <v>435</v>
      </c>
      <c r="AP389" s="141" t="s">
        <v>1449</v>
      </c>
      <c r="AQ389" s="139" t="s">
        <v>4546</v>
      </c>
      <c r="AR389" s="141" t="s">
        <v>440</v>
      </c>
      <c r="AS389" s="141" t="s">
        <v>1079</v>
      </c>
      <c r="AT389" s="141" t="s">
        <v>402</v>
      </c>
      <c r="AU389" s="141" t="s">
        <v>290</v>
      </c>
      <c r="AV389" s="139"/>
      <c r="AW389" s="139"/>
      <c r="AX389" s="139"/>
      <c r="AY389" s="139"/>
      <c r="AZ389" s="141" t="s">
        <v>90</v>
      </c>
      <c r="BA389" s="141" t="s">
        <v>3929</v>
      </c>
      <c r="BB389" s="141" t="s">
        <v>717</v>
      </c>
      <c r="BC389" s="139"/>
      <c r="BD389" s="139">
        <v>100</v>
      </c>
      <c r="BE389" s="141" t="s">
        <v>430</v>
      </c>
      <c r="BF389" s="141" t="s">
        <v>90</v>
      </c>
      <c r="BG389" s="141" t="s">
        <v>431</v>
      </c>
      <c r="BH389" s="141" t="s">
        <v>432</v>
      </c>
      <c r="BI389" s="139">
        <v>35</v>
      </c>
      <c r="BJ389" s="141" t="s">
        <v>433</v>
      </c>
      <c r="BK389" s="140">
        <v>45453</v>
      </c>
      <c r="BL389" s="139">
        <v>0.75</v>
      </c>
      <c r="BM389" s="141" t="s">
        <v>434</v>
      </c>
      <c r="BN389" s="141">
        <v>25</v>
      </c>
      <c r="BO389" s="141" t="s">
        <v>802</v>
      </c>
      <c r="BP389" s="141" t="s">
        <v>4582</v>
      </c>
      <c r="BQ389" s="140"/>
      <c r="BR389" s="141" t="s">
        <v>7</v>
      </c>
      <c r="BS389" s="141" t="s">
        <v>16</v>
      </c>
      <c r="BT389" s="141" t="s">
        <v>141</v>
      </c>
      <c r="BU389" s="141" t="s">
        <v>1079</v>
      </c>
      <c r="BV389" s="141" t="s">
        <v>1079</v>
      </c>
      <c r="BW389" t="s">
        <v>90</v>
      </c>
      <c r="BX389" s="141" t="s">
        <v>36</v>
      </c>
      <c r="BY389" s="141" t="s">
        <v>90</v>
      </c>
      <c r="BZ389" s="141" t="s">
        <v>90</v>
      </c>
      <c r="CA389" s="141" t="s">
        <v>243</v>
      </c>
      <c r="CB389" s="141" t="s">
        <v>90</v>
      </c>
      <c r="CC389" s="142" t="s">
        <v>8253</v>
      </c>
      <c r="CD389">
        <v>0.12862999999999999</v>
      </c>
      <c r="CE389">
        <v>0.84440000000000004</v>
      </c>
      <c r="CF389">
        <v>1</v>
      </c>
      <c r="CG389" s="141">
        <v>3.2160000000000002</v>
      </c>
      <c r="CH389" s="141">
        <v>21.11</v>
      </c>
      <c r="CI389" s="141">
        <v>25</v>
      </c>
      <c r="CJ389" s="141" t="s">
        <v>90</v>
      </c>
      <c r="CK389" s="141" t="s">
        <v>7</v>
      </c>
      <c r="CL389" s="141" t="s">
        <v>141</v>
      </c>
      <c r="CM389" s="139"/>
      <c r="CN389" s="141" t="s">
        <v>112</v>
      </c>
      <c r="CO389" s="139">
        <v>35</v>
      </c>
      <c r="CP389" s="141" t="s">
        <v>7956</v>
      </c>
      <c r="CQ389" s="141" t="s">
        <v>4584</v>
      </c>
      <c r="CR389" s="141" t="s">
        <v>90</v>
      </c>
      <c r="CS389" s="141" t="s">
        <v>4584</v>
      </c>
      <c r="CT389" s="141" t="s">
        <v>142</v>
      </c>
      <c r="CU389" s="141" t="s">
        <v>90</v>
      </c>
      <c r="CV389" s="142" t="s">
        <v>7</v>
      </c>
      <c r="CW389" s="142" t="s">
        <v>629</v>
      </c>
      <c r="CX389" s="141" t="s">
        <v>4590</v>
      </c>
    </row>
    <row r="390" spans="1:102" x14ac:dyDescent="0.25">
      <c r="A390" s="139">
        <v>410</v>
      </c>
      <c r="B390" s="141" t="s">
        <v>7731</v>
      </c>
      <c r="C390" s="141" t="s">
        <v>1244</v>
      </c>
      <c r="D390" s="141" t="s">
        <v>4570</v>
      </c>
      <c r="E390" s="140">
        <v>44350</v>
      </c>
      <c r="F390" s="141" t="s">
        <v>83</v>
      </c>
      <c r="G390" s="141" t="s">
        <v>90</v>
      </c>
      <c r="H390" s="141" t="s">
        <v>4572</v>
      </c>
      <c r="I390" s="141" t="s">
        <v>4573</v>
      </c>
      <c r="J390" s="141" t="s">
        <v>4574</v>
      </c>
      <c r="K390" s="141" t="s">
        <v>4576</v>
      </c>
      <c r="L390" t="s">
        <v>82</v>
      </c>
      <c r="M390" s="141" t="s">
        <v>4569</v>
      </c>
      <c r="N390" s="141" t="s">
        <v>126</v>
      </c>
      <c r="O390" s="141" t="s">
        <v>90</v>
      </c>
      <c r="P390" s="141" t="s">
        <v>90</v>
      </c>
      <c r="Q390" s="141" t="s">
        <v>423</v>
      </c>
      <c r="R390" s="141" t="s">
        <v>424</v>
      </c>
      <c r="S390" s="141" t="s">
        <v>425</v>
      </c>
      <c r="T390" s="141" t="s">
        <v>426</v>
      </c>
      <c r="U390" s="141" t="s">
        <v>426</v>
      </c>
      <c r="V390" s="141" t="s">
        <v>4577</v>
      </c>
      <c r="W390" s="141" t="s">
        <v>90</v>
      </c>
      <c r="X390" s="140">
        <v>44357</v>
      </c>
      <c r="Y390" s="141" t="s">
        <v>90</v>
      </c>
      <c r="Z390" s="140">
        <v>44357</v>
      </c>
      <c r="AA390" s="141" t="s">
        <v>1244</v>
      </c>
      <c r="AB390" s="141" t="s">
        <v>4575</v>
      </c>
      <c r="AC390" s="140">
        <v>44540</v>
      </c>
      <c r="AD390" s="141" t="s">
        <v>90</v>
      </c>
      <c r="AE390" s="139">
        <v>1.125</v>
      </c>
      <c r="AF390" s="140"/>
      <c r="AG390" s="140">
        <v>44357</v>
      </c>
      <c r="AH390" s="139">
        <v>5</v>
      </c>
      <c r="AI390" s="139">
        <v>1000</v>
      </c>
      <c r="AJ390" s="141" t="s">
        <v>1250</v>
      </c>
      <c r="AK390" s="141" t="s">
        <v>90</v>
      </c>
      <c r="AL390" s="141" t="s">
        <v>90</v>
      </c>
      <c r="AM390" s="141" t="s">
        <v>90</v>
      </c>
      <c r="AN390" s="139"/>
      <c r="AO390" s="141" t="s">
        <v>435</v>
      </c>
      <c r="AP390" s="141" t="s">
        <v>731</v>
      </c>
      <c r="AQ390" s="139" t="s">
        <v>4546</v>
      </c>
      <c r="AR390" s="141" t="s">
        <v>440</v>
      </c>
      <c r="AS390" s="141" t="s">
        <v>1248</v>
      </c>
      <c r="AT390" s="141" t="s">
        <v>1008</v>
      </c>
      <c r="AU390" s="141" t="s">
        <v>290</v>
      </c>
      <c r="AV390" s="139"/>
      <c r="AW390" s="139"/>
      <c r="AX390" s="139"/>
      <c r="AY390" s="139"/>
      <c r="AZ390" s="141" t="s">
        <v>90</v>
      </c>
      <c r="BA390" s="141" t="s">
        <v>1249</v>
      </c>
      <c r="BB390" s="141" t="s">
        <v>439</v>
      </c>
      <c r="BC390" s="139">
        <v>2.8E-3</v>
      </c>
      <c r="BD390" s="139">
        <v>99.620999999999995</v>
      </c>
      <c r="BE390" s="141" t="s">
        <v>430</v>
      </c>
      <c r="BF390" s="141" t="s">
        <v>90</v>
      </c>
      <c r="BG390" s="141" t="s">
        <v>458</v>
      </c>
      <c r="BH390" s="141" t="s">
        <v>432</v>
      </c>
      <c r="BI390" s="139">
        <v>47.5</v>
      </c>
      <c r="BJ390" s="141" t="s">
        <v>433</v>
      </c>
      <c r="BK390" s="140">
        <v>45453</v>
      </c>
      <c r="BL390" s="139">
        <v>1.125</v>
      </c>
      <c r="BM390" s="141" t="s">
        <v>434</v>
      </c>
      <c r="BN390" s="141">
        <v>5</v>
      </c>
      <c r="BO390" s="141" t="s">
        <v>974</v>
      </c>
      <c r="BP390" s="141" t="s">
        <v>4571</v>
      </c>
      <c r="BQ390" s="140"/>
      <c r="BR390" s="141" t="s">
        <v>7</v>
      </c>
      <c r="BS390" s="141" t="s">
        <v>12</v>
      </c>
      <c r="BT390" s="141" t="s">
        <v>140</v>
      </c>
      <c r="BU390" s="141" t="s">
        <v>1248</v>
      </c>
      <c r="BV390" s="141" t="s">
        <v>1248</v>
      </c>
      <c r="BW390" t="s">
        <v>90</v>
      </c>
      <c r="BX390" s="141" t="s">
        <v>38</v>
      </c>
      <c r="BY390" s="141" t="s">
        <v>90</v>
      </c>
      <c r="BZ390" s="141" t="s">
        <v>90</v>
      </c>
      <c r="CA390" s="141" t="s">
        <v>243</v>
      </c>
      <c r="CB390" s="141" t="s">
        <v>90</v>
      </c>
      <c r="CC390" s="142" t="s">
        <v>8253</v>
      </c>
      <c r="CD390">
        <v>1</v>
      </c>
      <c r="CE390">
        <v>6.5647000000000002</v>
      </c>
      <c r="CF390">
        <v>7.7740999999999998</v>
      </c>
      <c r="CG390" s="141">
        <v>5</v>
      </c>
      <c r="CH390" s="141">
        <v>32.823999999999998</v>
      </c>
      <c r="CI390" s="141">
        <v>38.869999999999997</v>
      </c>
      <c r="CJ390" s="141" t="s">
        <v>90</v>
      </c>
      <c r="CK390" s="141" t="s">
        <v>7</v>
      </c>
      <c r="CL390" s="141" t="s">
        <v>141</v>
      </c>
      <c r="CM390" s="139"/>
      <c r="CN390" s="141" t="s">
        <v>723</v>
      </c>
      <c r="CO390" s="139"/>
      <c r="CP390" s="141" t="s">
        <v>7957</v>
      </c>
      <c r="CQ390" s="141" t="s">
        <v>7958</v>
      </c>
      <c r="CR390" s="141" t="s">
        <v>90</v>
      </c>
      <c r="CS390" s="141" t="s">
        <v>7945</v>
      </c>
      <c r="CT390" s="141" t="s">
        <v>142</v>
      </c>
      <c r="CU390" s="141" t="s">
        <v>90</v>
      </c>
      <c r="CV390" s="142" t="s">
        <v>7</v>
      </c>
      <c r="CW390" s="142" t="s">
        <v>90</v>
      </c>
      <c r="CX390" s="141" t="s">
        <v>4578</v>
      </c>
    </row>
    <row r="391" spans="1:102" x14ac:dyDescent="0.25">
      <c r="A391" s="139">
        <v>409</v>
      </c>
      <c r="B391" s="141" t="s">
        <v>276</v>
      </c>
      <c r="C391" s="141" t="s">
        <v>4626</v>
      </c>
      <c r="D391" s="141" t="s">
        <v>4628</v>
      </c>
      <c r="E391" s="140">
        <v>44348</v>
      </c>
      <c r="F391" s="141" t="s">
        <v>83</v>
      </c>
      <c r="G391" s="141" t="s">
        <v>276</v>
      </c>
      <c r="H391" s="141" t="s">
        <v>4630</v>
      </c>
      <c r="I391" s="141" t="s">
        <v>4631</v>
      </c>
      <c r="J391" s="141" t="s">
        <v>4632</v>
      </c>
      <c r="K391" s="141" t="s">
        <v>4632</v>
      </c>
      <c r="L391" t="s">
        <v>3</v>
      </c>
      <c r="M391" s="141" t="s">
        <v>4627</v>
      </c>
      <c r="N391" s="141" t="s">
        <v>126</v>
      </c>
      <c r="O391" s="141" t="s">
        <v>90</v>
      </c>
      <c r="P391" s="141" t="s">
        <v>90</v>
      </c>
      <c r="Q391" s="141" t="s">
        <v>880</v>
      </c>
      <c r="R391" s="141" t="s">
        <v>424</v>
      </c>
      <c r="S391" s="141" t="s">
        <v>1985</v>
      </c>
      <c r="T391" s="141" t="s">
        <v>426</v>
      </c>
      <c r="U391" s="141" t="s">
        <v>426</v>
      </c>
      <c r="V391" s="141" t="s">
        <v>4638</v>
      </c>
      <c r="W391" s="141" t="s">
        <v>4637</v>
      </c>
      <c r="X391" s="140">
        <v>44357</v>
      </c>
      <c r="Y391" s="141" t="s">
        <v>90</v>
      </c>
      <c r="Z391" s="140">
        <v>44357</v>
      </c>
      <c r="AA391" s="141" t="s">
        <v>3497</v>
      </c>
      <c r="AB391" s="141" t="s">
        <v>4636</v>
      </c>
      <c r="AC391" s="140">
        <v>44449</v>
      </c>
      <c r="AD391" s="141" t="s">
        <v>90</v>
      </c>
      <c r="AE391" s="139">
        <v>7.1</v>
      </c>
      <c r="AF391" s="140">
        <v>45179</v>
      </c>
      <c r="AG391" s="140">
        <v>44357</v>
      </c>
      <c r="AH391" s="139">
        <v>3.4</v>
      </c>
      <c r="AI391" s="139">
        <v>1000</v>
      </c>
      <c r="AJ391" s="141" t="s">
        <v>4635</v>
      </c>
      <c r="AK391" s="141" t="s">
        <v>90</v>
      </c>
      <c r="AL391" s="141" t="s">
        <v>90</v>
      </c>
      <c r="AM391" s="141" t="s">
        <v>90</v>
      </c>
      <c r="AN391" s="139"/>
      <c r="AO391" s="141" t="s">
        <v>1985</v>
      </c>
      <c r="AP391" s="141" t="s">
        <v>1289</v>
      </c>
      <c r="AQ391" s="139" t="s">
        <v>4634</v>
      </c>
      <c r="AR391" s="141" t="s">
        <v>90</v>
      </c>
      <c r="AS391" s="141" t="s">
        <v>4633</v>
      </c>
      <c r="AT391" s="141" t="s">
        <v>1310</v>
      </c>
      <c r="AU391" s="141" t="s">
        <v>2185</v>
      </c>
      <c r="AV391" s="139">
        <v>0.92</v>
      </c>
      <c r="AW391" s="139">
        <v>0.86</v>
      </c>
      <c r="AX391" s="139">
        <v>8.5</v>
      </c>
      <c r="AY391" s="139">
        <v>29</v>
      </c>
      <c r="AZ391" s="141" t="s">
        <v>90</v>
      </c>
      <c r="BA391" s="141" t="s">
        <v>90</v>
      </c>
      <c r="BB391" s="141" t="s">
        <v>1020</v>
      </c>
      <c r="BC391" s="139">
        <v>-8.3000000000000001E-3</v>
      </c>
      <c r="BD391" s="139">
        <v>99.162999999999997</v>
      </c>
      <c r="BE391" s="141" t="s">
        <v>430</v>
      </c>
      <c r="BF391" s="141" t="s">
        <v>90</v>
      </c>
      <c r="BG391" s="141" t="s">
        <v>2027</v>
      </c>
      <c r="BH391" s="141" t="s">
        <v>432</v>
      </c>
      <c r="BI391" s="139">
        <v>40</v>
      </c>
      <c r="BJ391" s="141" t="s">
        <v>2233</v>
      </c>
      <c r="BK391" s="140">
        <v>45545</v>
      </c>
      <c r="BL391" s="139">
        <v>7.1</v>
      </c>
      <c r="BM391" s="141" t="s">
        <v>4251</v>
      </c>
      <c r="BN391" s="141">
        <v>3.4</v>
      </c>
      <c r="BO391" s="141" t="s">
        <v>1298</v>
      </c>
      <c r="BP391" s="141" t="s">
        <v>4629</v>
      </c>
      <c r="BQ391" s="140">
        <v>44626</v>
      </c>
      <c r="BR391" s="141" t="s">
        <v>7</v>
      </c>
      <c r="BS391" s="141" t="s">
        <v>13</v>
      </c>
      <c r="BT391" s="141" t="s">
        <v>7</v>
      </c>
      <c r="BU391" s="141" t="s">
        <v>3489</v>
      </c>
      <c r="BV391" s="141" t="s">
        <v>2322</v>
      </c>
      <c r="BW391" t="s">
        <v>90</v>
      </c>
      <c r="BX391" s="141" t="s">
        <v>236</v>
      </c>
      <c r="BY391" s="141" t="s">
        <v>90</v>
      </c>
      <c r="BZ391" s="141" t="s">
        <v>90</v>
      </c>
      <c r="CA391" s="141" t="s">
        <v>7782</v>
      </c>
      <c r="CB391" s="141" t="s">
        <v>90</v>
      </c>
      <c r="CC391" s="142" t="s">
        <v>8253</v>
      </c>
      <c r="CD391">
        <v>1</v>
      </c>
      <c r="CE391">
        <v>6.5647000000000002</v>
      </c>
      <c r="CF391">
        <v>7.7740999999999998</v>
      </c>
      <c r="CG391" s="141">
        <v>3.4</v>
      </c>
      <c r="CH391" s="141">
        <v>22.32</v>
      </c>
      <c r="CI391" s="141">
        <v>26.431999999999999</v>
      </c>
      <c r="CJ391" s="141" t="s">
        <v>8261</v>
      </c>
      <c r="CK391" s="141" t="s">
        <v>7</v>
      </c>
      <c r="CL391" s="141" t="s">
        <v>7</v>
      </c>
      <c r="CM391" s="139"/>
      <c r="CN391" s="141" t="s">
        <v>112</v>
      </c>
      <c r="CO391" s="139">
        <v>40</v>
      </c>
      <c r="CP391" s="141" t="s">
        <v>7959</v>
      </c>
      <c r="CQ391" s="141" t="s">
        <v>7881</v>
      </c>
      <c r="CR391" s="141" t="s">
        <v>90</v>
      </c>
      <c r="CS391" s="141" t="s">
        <v>7960</v>
      </c>
      <c r="CT391" s="141" t="s">
        <v>7927</v>
      </c>
      <c r="CU391" s="141" t="s">
        <v>90</v>
      </c>
      <c r="CV391" s="142" t="s">
        <v>7</v>
      </c>
      <c r="CW391" s="142" t="s">
        <v>629</v>
      </c>
      <c r="CX391" s="141" t="s">
        <v>4639</v>
      </c>
    </row>
    <row r="392" spans="1:102" x14ac:dyDescent="0.25">
      <c r="A392" s="139">
        <v>408</v>
      </c>
      <c r="B392" s="141" t="s">
        <v>814</v>
      </c>
      <c r="C392" s="141" t="s">
        <v>4608</v>
      </c>
      <c r="D392" s="141" t="s">
        <v>4610</v>
      </c>
      <c r="E392" s="140">
        <v>44348</v>
      </c>
      <c r="F392" s="141" t="s">
        <v>83</v>
      </c>
      <c r="G392" s="141" t="s">
        <v>90</v>
      </c>
      <c r="H392" s="141" t="s">
        <v>4615</v>
      </c>
      <c r="I392" s="141" t="s">
        <v>4616</v>
      </c>
      <c r="J392" s="141" t="s">
        <v>4618</v>
      </c>
      <c r="K392" s="141" t="s">
        <v>4623</v>
      </c>
      <c r="L392" t="s">
        <v>349</v>
      </c>
      <c r="M392" s="141" t="s">
        <v>4609</v>
      </c>
      <c r="N392" s="141" t="s">
        <v>126</v>
      </c>
      <c r="O392" s="141" t="s">
        <v>90</v>
      </c>
      <c r="P392" s="141" t="s">
        <v>90</v>
      </c>
      <c r="Q392" s="141" t="s">
        <v>423</v>
      </c>
      <c r="R392" s="141" t="s">
        <v>424</v>
      </c>
      <c r="S392" s="141" t="s">
        <v>425</v>
      </c>
      <c r="T392" s="141" t="s">
        <v>426</v>
      </c>
      <c r="U392" s="141" t="s">
        <v>426</v>
      </c>
      <c r="V392" s="141" t="s">
        <v>4624</v>
      </c>
      <c r="W392" s="141" t="s">
        <v>713</v>
      </c>
      <c r="X392" s="140">
        <v>44355</v>
      </c>
      <c r="Y392" s="141" t="s">
        <v>90</v>
      </c>
      <c r="Z392" s="140">
        <v>44355</v>
      </c>
      <c r="AA392" s="141" t="s">
        <v>4622</v>
      </c>
      <c r="AB392" s="141" t="s">
        <v>4621</v>
      </c>
      <c r="AC392" s="140">
        <v>44538</v>
      </c>
      <c r="AD392" s="141" t="s">
        <v>90</v>
      </c>
      <c r="AE392" s="139">
        <v>6.25</v>
      </c>
      <c r="AF392" s="140"/>
      <c r="AG392" s="140">
        <v>44355</v>
      </c>
      <c r="AH392" s="139">
        <v>5</v>
      </c>
      <c r="AI392" s="139">
        <v>1000</v>
      </c>
      <c r="AJ392" s="141" t="s">
        <v>4620</v>
      </c>
      <c r="AK392" s="141" t="s">
        <v>90</v>
      </c>
      <c r="AL392" s="141" t="s">
        <v>90</v>
      </c>
      <c r="AM392" s="141" t="s">
        <v>90</v>
      </c>
      <c r="AN392" s="139"/>
      <c r="AO392" s="141" t="s">
        <v>808</v>
      </c>
      <c r="AP392" s="141" t="s">
        <v>1379</v>
      </c>
      <c r="AQ392" s="139" t="s">
        <v>4619</v>
      </c>
      <c r="AR392" s="141" t="s">
        <v>372</v>
      </c>
      <c r="AS392" s="141" t="s">
        <v>1554</v>
      </c>
      <c r="AT392" s="141" t="s">
        <v>1447</v>
      </c>
      <c r="AU392" s="141" t="s">
        <v>290</v>
      </c>
      <c r="AV392" s="139">
        <v>0.87</v>
      </c>
      <c r="AW392" s="139">
        <v>0.87</v>
      </c>
      <c r="AX392" s="139">
        <v>6.8</v>
      </c>
      <c r="AY392" s="139">
        <v>34</v>
      </c>
      <c r="AZ392" s="141" t="s">
        <v>90</v>
      </c>
      <c r="BA392" s="141" t="s">
        <v>4617</v>
      </c>
      <c r="BB392" s="141" t="s">
        <v>634</v>
      </c>
      <c r="BC392" s="139">
        <v>8.0999999999999996E-3</v>
      </c>
      <c r="BD392" s="139">
        <v>100</v>
      </c>
      <c r="BE392" s="141" t="s">
        <v>430</v>
      </c>
      <c r="BF392" s="141" t="s">
        <v>90</v>
      </c>
      <c r="BG392" s="141" t="s">
        <v>2027</v>
      </c>
      <c r="BH392" s="141" t="s">
        <v>432</v>
      </c>
      <c r="BI392" s="139">
        <v>35</v>
      </c>
      <c r="BJ392" s="141" t="s">
        <v>3086</v>
      </c>
      <c r="BK392" s="140">
        <v>45451</v>
      </c>
      <c r="BL392" s="139">
        <v>6.25</v>
      </c>
      <c r="BM392" s="141" t="s">
        <v>434</v>
      </c>
      <c r="BN392" s="141">
        <v>5</v>
      </c>
      <c r="BO392" s="141" t="s">
        <v>4613</v>
      </c>
      <c r="BP392" s="141" t="s">
        <v>4611</v>
      </c>
      <c r="BQ392" s="140"/>
      <c r="BR392" s="141" t="s">
        <v>7</v>
      </c>
      <c r="BS392" s="141" t="s">
        <v>10</v>
      </c>
      <c r="BT392" s="141" t="s">
        <v>7</v>
      </c>
      <c r="BU392" s="141" t="s">
        <v>4614</v>
      </c>
      <c r="BV392" s="141" t="s">
        <v>4612</v>
      </c>
      <c r="BW392" t="s">
        <v>90</v>
      </c>
      <c r="BX392" s="141" t="s">
        <v>236</v>
      </c>
      <c r="BY392" s="141" t="s">
        <v>90</v>
      </c>
      <c r="BZ392" s="141" t="s">
        <v>90</v>
      </c>
      <c r="CA392" s="141" t="s">
        <v>261</v>
      </c>
      <c r="CB392" s="141" t="s">
        <v>90</v>
      </c>
      <c r="CC392" s="142" t="s">
        <v>8253</v>
      </c>
      <c r="CD392">
        <v>1</v>
      </c>
      <c r="CE392">
        <v>6.5647000000000002</v>
      </c>
      <c r="CF392">
        <v>7.7740999999999998</v>
      </c>
      <c r="CG392" s="141">
        <v>5</v>
      </c>
      <c r="CH392" s="141">
        <v>32.823999999999998</v>
      </c>
      <c r="CI392" s="141">
        <v>38.869999999999997</v>
      </c>
      <c r="CJ392" s="141" t="s">
        <v>8262</v>
      </c>
      <c r="CK392" s="141" t="s">
        <v>7</v>
      </c>
      <c r="CL392" s="141" t="s">
        <v>7</v>
      </c>
      <c r="CM392" s="139"/>
      <c r="CN392" s="141" t="s">
        <v>112</v>
      </c>
      <c r="CO392" s="139">
        <v>35</v>
      </c>
      <c r="CP392" s="141" t="s">
        <v>7961</v>
      </c>
      <c r="CQ392" s="141" t="s">
        <v>4616</v>
      </c>
      <c r="CR392" s="141" t="s">
        <v>90</v>
      </c>
      <c r="CS392" s="141" t="s">
        <v>4616</v>
      </c>
      <c r="CT392" s="141" t="s">
        <v>142</v>
      </c>
      <c r="CU392" s="141" t="s">
        <v>90</v>
      </c>
      <c r="CV392" s="142" t="s">
        <v>7</v>
      </c>
      <c r="CW392" s="142" t="s">
        <v>90</v>
      </c>
      <c r="CX392" s="141" t="s">
        <v>4625</v>
      </c>
    </row>
    <row r="393" spans="1:102" x14ac:dyDescent="0.25">
      <c r="A393" s="139">
        <v>407</v>
      </c>
      <c r="B393" s="141" t="s">
        <v>7731</v>
      </c>
      <c r="C393" s="141" t="s">
        <v>4640</v>
      </c>
      <c r="D393" s="141" t="s">
        <v>4642</v>
      </c>
      <c r="E393" s="140">
        <v>44347</v>
      </c>
      <c r="F393" s="141" t="s">
        <v>83</v>
      </c>
      <c r="G393" s="141" t="s">
        <v>90</v>
      </c>
      <c r="H393" s="141" t="s">
        <v>3087</v>
      </c>
      <c r="I393" s="141" t="s">
        <v>2124</v>
      </c>
      <c r="J393" s="141" t="s">
        <v>4645</v>
      </c>
      <c r="K393" s="141" t="s">
        <v>4649</v>
      </c>
      <c r="L393" t="s">
        <v>1</v>
      </c>
      <c r="M393" s="141" t="s">
        <v>4641</v>
      </c>
      <c r="N393" s="141" t="s">
        <v>126</v>
      </c>
      <c r="O393" s="141" t="s">
        <v>90</v>
      </c>
      <c r="P393" s="141" t="s">
        <v>90</v>
      </c>
      <c r="Q393" s="141" t="s">
        <v>423</v>
      </c>
      <c r="R393" s="141" t="s">
        <v>424</v>
      </c>
      <c r="S393" s="141" t="s">
        <v>425</v>
      </c>
      <c r="T393" s="141" t="s">
        <v>426</v>
      </c>
      <c r="U393" s="141" t="s">
        <v>426</v>
      </c>
      <c r="V393" s="141" t="s">
        <v>4650</v>
      </c>
      <c r="W393" s="141" t="s">
        <v>90</v>
      </c>
      <c r="X393" s="140">
        <v>44354</v>
      </c>
      <c r="Y393" s="141" t="s">
        <v>90</v>
      </c>
      <c r="Z393" s="140">
        <v>44354</v>
      </c>
      <c r="AA393" s="141" t="s">
        <v>90</v>
      </c>
      <c r="AB393" s="141" t="s">
        <v>4648</v>
      </c>
      <c r="AC393" s="140">
        <v>44537</v>
      </c>
      <c r="AD393" s="141" t="s">
        <v>90</v>
      </c>
      <c r="AE393" s="139">
        <v>3.4</v>
      </c>
      <c r="AF393" s="140"/>
      <c r="AG393" s="140">
        <v>44354</v>
      </c>
      <c r="AH393" s="139">
        <v>2</v>
      </c>
      <c r="AI393" s="139">
        <v>1000</v>
      </c>
      <c r="AJ393" s="141" t="s">
        <v>4647</v>
      </c>
      <c r="AK393" s="141" t="s">
        <v>90</v>
      </c>
      <c r="AL393" s="141" t="s">
        <v>90</v>
      </c>
      <c r="AM393" s="141" t="s">
        <v>90</v>
      </c>
      <c r="AN393" s="139"/>
      <c r="AO393" s="141" t="s">
        <v>436</v>
      </c>
      <c r="AP393" s="141" t="s">
        <v>427</v>
      </c>
      <c r="AQ393" s="139" t="s">
        <v>4646</v>
      </c>
      <c r="AR393" s="141" t="s">
        <v>372</v>
      </c>
      <c r="AS393" s="141" t="s">
        <v>428</v>
      </c>
      <c r="AT393" s="141" t="s">
        <v>1150</v>
      </c>
      <c r="AU393" s="141" t="s">
        <v>290</v>
      </c>
      <c r="AV393" s="139"/>
      <c r="AW393" s="139"/>
      <c r="AX393" s="139"/>
      <c r="AY393" s="139"/>
      <c r="AZ393" s="141" t="s">
        <v>4644</v>
      </c>
      <c r="BA393" s="141" t="s">
        <v>2530</v>
      </c>
      <c r="BB393" s="141" t="s">
        <v>634</v>
      </c>
      <c r="BC393" s="139">
        <v>1.03E-2</v>
      </c>
      <c r="BD393" s="139">
        <v>100</v>
      </c>
      <c r="BE393" s="141" t="s">
        <v>430</v>
      </c>
      <c r="BF393" s="141" t="s">
        <v>90</v>
      </c>
      <c r="BG393" s="141" t="s">
        <v>431</v>
      </c>
      <c r="BH393" s="141" t="s">
        <v>432</v>
      </c>
      <c r="BI393" s="139">
        <v>40</v>
      </c>
      <c r="BJ393" s="141" t="s">
        <v>773</v>
      </c>
      <c r="BK393" s="140">
        <v>45450</v>
      </c>
      <c r="BL393" s="139">
        <v>3.4</v>
      </c>
      <c r="BM393" s="141" t="s">
        <v>434</v>
      </c>
      <c r="BN393" s="141">
        <v>2</v>
      </c>
      <c r="BO393" s="141" t="s">
        <v>428</v>
      </c>
      <c r="BP393" s="141" t="s">
        <v>4643</v>
      </c>
      <c r="BQ393" s="140"/>
      <c r="BR393" s="141" t="s">
        <v>7</v>
      </c>
      <c r="BS393" s="141" t="s">
        <v>10</v>
      </c>
      <c r="BT393" s="141" t="s">
        <v>140</v>
      </c>
      <c r="BU393" s="141" t="s">
        <v>428</v>
      </c>
      <c r="BV393" s="141" t="s">
        <v>428</v>
      </c>
      <c r="BW393" t="s">
        <v>90</v>
      </c>
      <c r="BX393" s="141" t="s">
        <v>36</v>
      </c>
      <c r="BY393" s="141" t="s">
        <v>90</v>
      </c>
      <c r="BZ393" s="141" t="s">
        <v>90</v>
      </c>
      <c r="CA393" s="141" t="s">
        <v>816</v>
      </c>
      <c r="CB393" s="141" t="s">
        <v>90</v>
      </c>
      <c r="CC393" s="142" t="s">
        <v>8253</v>
      </c>
      <c r="CD393">
        <v>1</v>
      </c>
      <c r="CE393">
        <v>6.5647000000000002</v>
      </c>
      <c r="CF393">
        <v>7.7740999999999998</v>
      </c>
      <c r="CG393" s="141">
        <v>2</v>
      </c>
      <c r="CH393" s="141">
        <v>13.129</v>
      </c>
      <c r="CI393" s="141">
        <v>15.548</v>
      </c>
      <c r="CJ393" s="141" t="s">
        <v>90</v>
      </c>
      <c r="CK393" s="141" t="s">
        <v>7</v>
      </c>
      <c r="CL393" s="141" t="s">
        <v>7</v>
      </c>
      <c r="CM393" s="139"/>
      <c r="CN393" s="141" t="s">
        <v>112</v>
      </c>
      <c r="CO393" s="139">
        <v>40</v>
      </c>
      <c r="CP393" s="141" t="s">
        <v>7842</v>
      </c>
      <c r="CQ393" s="141" t="s">
        <v>2986</v>
      </c>
      <c r="CR393" s="141" t="s">
        <v>90</v>
      </c>
      <c r="CS393" s="141" t="s">
        <v>2986</v>
      </c>
      <c r="CT393" s="141" t="s">
        <v>142</v>
      </c>
      <c r="CU393" s="141" t="s">
        <v>90</v>
      </c>
      <c r="CV393" s="142" t="s">
        <v>7</v>
      </c>
      <c r="CW393" s="142" t="s">
        <v>90</v>
      </c>
      <c r="CX393" s="141" t="s">
        <v>4651</v>
      </c>
    </row>
    <row r="394" spans="1:102" x14ac:dyDescent="0.25">
      <c r="A394" s="139">
        <v>406</v>
      </c>
      <c r="B394" s="141" t="s">
        <v>7732</v>
      </c>
      <c r="C394" s="141" t="s">
        <v>4652</v>
      </c>
      <c r="D394" s="141" t="s">
        <v>4654</v>
      </c>
      <c r="E394" s="140">
        <v>44344</v>
      </c>
      <c r="F394" s="141" t="s">
        <v>83</v>
      </c>
      <c r="G394" s="141" t="s">
        <v>90</v>
      </c>
      <c r="H394" s="141" t="s">
        <v>90</v>
      </c>
      <c r="I394" s="141" t="s">
        <v>90</v>
      </c>
      <c r="J394" s="141" t="s">
        <v>4656</v>
      </c>
      <c r="K394" s="141" t="s">
        <v>4659</v>
      </c>
      <c r="L394" t="s">
        <v>82</v>
      </c>
      <c r="M394" s="141" t="s">
        <v>4653</v>
      </c>
      <c r="N394" s="141" t="s">
        <v>126</v>
      </c>
      <c r="O394" s="141" t="s">
        <v>90</v>
      </c>
      <c r="P394" s="141" t="s">
        <v>90</v>
      </c>
      <c r="Q394" s="141" t="s">
        <v>423</v>
      </c>
      <c r="R394" s="141" t="s">
        <v>424</v>
      </c>
      <c r="S394" s="141" t="s">
        <v>425</v>
      </c>
      <c r="T394" s="141" t="s">
        <v>426</v>
      </c>
      <c r="U394" s="141" t="s">
        <v>426</v>
      </c>
      <c r="V394" s="141" t="s">
        <v>4660</v>
      </c>
      <c r="W394" s="141" t="s">
        <v>713</v>
      </c>
      <c r="X394" s="140">
        <v>44350</v>
      </c>
      <c r="Y394" s="141" t="s">
        <v>90</v>
      </c>
      <c r="Z394" s="140">
        <v>44350</v>
      </c>
      <c r="AA394" s="141" t="s">
        <v>4652</v>
      </c>
      <c r="AB394" s="141" t="s">
        <v>4658</v>
      </c>
      <c r="AC394" s="140">
        <v>44533</v>
      </c>
      <c r="AD394" s="141" t="s">
        <v>90</v>
      </c>
      <c r="AE394" s="139">
        <v>3</v>
      </c>
      <c r="AF394" s="140"/>
      <c r="AG394" s="140">
        <v>44350</v>
      </c>
      <c r="AH394" s="139">
        <v>1</v>
      </c>
      <c r="AI394" s="139">
        <v>1000</v>
      </c>
      <c r="AJ394" s="141" t="s">
        <v>4657</v>
      </c>
      <c r="AK394" s="141" t="s">
        <v>90</v>
      </c>
      <c r="AL394" s="141" t="s">
        <v>90</v>
      </c>
      <c r="AM394" s="141" t="s">
        <v>90</v>
      </c>
      <c r="AN394" s="139"/>
      <c r="AO394" s="141" t="s">
        <v>436</v>
      </c>
      <c r="AP394" s="141" t="s">
        <v>427</v>
      </c>
      <c r="AQ394" s="139" t="s">
        <v>1539</v>
      </c>
      <c r="AR394" s="141" t="s">
        <v>440</v>
      </c>
      <c r="AS394" s="141" t="s">
        <v>428</v>
      </c>
      <c r="AT394" s="141" t="s">
        <v>459</v>
      </c>
      <c r="AU394" s="141" t="s">
        <v>290</v>
      </c>
      <c r="AV394" s="139"/>
      <c r="AW394" s="139"/>
      <c r="AX394" s="139"/>
      <c r="AY394" s="139"/>
      <c r="AZ394" s="141" t="s">
        <v>90</v>
      </c>
      <c r="BA394" s="141" t="s">
        <v>4279</v>
      </c>
      <c r="BB394" s="141" t="s">
        <v>1020</v>
      </c>
      <c r="BC394" s="139"/>
      <c r="BD394" s="139">
        <v>100</v>
      </c>
      <c r="BE394" s="141" t="s">
        <v>430</v>
      </c>
      <c r="BF394" s="141" t="s">
        <v>90</v>
      </c>
      <c r="BG394" s="141" t="s">
        <v>458</v>
      </c>
      <c r="BH394" s="141" t="s">
        <v>432</v>
      </c>
      <c r="BI394" s="139"/>
      <c r="BJ394" s="141" t="s">
        <v>433</v>
      </c>
      <c r="BK394" s="140">
        <v>45446</v>
      </c>
      <c r="BL394" s="139">
        <v>3</v>
      </c>
      <c r="BM394" s="141" t="s">
        <v>434</v>
      </c>
      <c r="BN394" s="141">
        <v>1</v>
      </c>
      <c r="BO394" s="141" t="s">
        <v>428</v>
      </c>
      <c r="BP394" s="141" t="s">
        <v>4655</v>
      </c>
      <c r="BQ394" s="140"/>
      <c r="BR394" s="141" t="s">
        <v>7</v>
      </c>
      <c r="BS394" s="141" t="s">
        <v>13</v>
      </c>
      <c r="BT394" s="141" t="s">
        <v>7</v>
      </c>
      <c r="BU394" s="141" t="s">
        <v>428</v>
      </c>
      <c r="BV394" s="141" t="s">
        <v>428</v>
      </c>
      <c r="BW394" t="s">
        <v>90</v>
      </c>
      <c r="BX394" s="141" t="s">
        <v>38</v>
      </c>
      <c r="BY394" s="141" t="s">
        <v>90</v>
      </c>
      <c r="BZ394" s="141" t="s">
        <v>90</v>
      </c>
      <c r="CA394" s="141" t="s">
        <v>243</v>
      </c>
      <c r="CB394" s="141" t="s">
        <v>90</v>
      </c>
      <c r="CC394" s="142" t="s">
        <v>8253</v>
      </c>
      <c r="CD394">
        <v>1</v>
      </c>
      <c r="CE394">
        <v>6.5647000000000002</v>
      </c>
      <c r="CF394">
        <v>7.7740999999999998</v>
      </c>
      <c r="CG394" s="141">
        <v>1</v>
      </c>
      <c r="CH394" s="141">
        <v>6.5650000000000004</v>
      </c>
      <c r="CI394" s="141">
        <v>7.774</v>
      </c>
      <c r="CJ394" s="141" t="s">
        <v>90</v>
      </c>
      <c r="CK394" s="141" t="s">
        <v>7</v>
      </c>
      <c r="CL394" s="141" t="s">
        <v>7</v>
      </c>
      <c r="CM394" s="139"/>
      <c r="CN394" s="141" t="s">
        <v>112</v>
      </c>
      <c r="CO394" s="139"/>
      <c r="CP394" s="141" t="s">
        <v>90</v>
      </c>
      <c r="CQ394" s="141" t="s">
        <v>90</v>
      </c>
      <c r="CR394" s="141" t="s">
        <v>90</v>
      </c>
      <c r="CS394" s="141" t="s">
        <v>3451</v>
      </c>
      <c r="CT394" s="141" t="s">
        <v>142</v>
      </c>
      <c r="CU394" s="141" t="s">
        <v>90</v>
      </c>
      <c r="CV394" s="142" t="s">
        <v>7</v>
      </c>
      <c r="CW394" s="142" t="s">
        <v>90</v>
      </c>
      <c r="CX394" s="141" t="s">
        <v>4661</v>
      </c>
    </row>
    <row r="395" spans="1:102" x14ac:dyDescent="0.25">
      <c r="A395" s="139">
        <v>405</v>
      </c>
      <c r="B395" s="141" t="s">
        <v>276</v>
      </c>
      <c r="C395" s="141" t="s">
        <v>4679</v>
      </c>
      <c r="D395" s="141" t="s">
        <v>4681</v>
      </c>
      <c r="E395" s="140">
        <v>44343</v>
      </c>
      <c r="F395" s="141" t="s">
        <v>83</v>
      </c>
      <c r="G395" s="141" t="s">
        <v>276</v>
      </c>
      <c r="H395" s="141" t="s">
        <v>4683</v>
      </c>
      <c r="I395" s="141" t="s">
        <v>4684</v>
      </c>
      <c r="J395" s="141" t="s">
        <v>4685</v>
      </c>
      <c r="K395" s="141" t="s">
        <v>4685</v>
      </c>
      <c r="L395" t="s">
        <v>3</v>
      </c>
      <c r="M395" s="141" t="s">
        <v>4680</v>
      </c>
      <c r="N395" s="141" t="s">
        <v>126</v>
      </c>
      <c r="O395" s="141" t="s">
        <v>90</v>
      </c>
      <c r="P395" s="141" t="s">
        <v>90</v>
      </c>
      <c r="Q395" s="141" t="s">
        <v>880</v>
      </c>
      <c r="R395" s="141" t="s">
        <v>424</v>
      </c>
      <c r="S395" s="141" t="s">
        <v>425</v>
      </c>
      <c r="T395" s="141" t="s">
        <v>426</v>
      </c>
      <c r="U395" s="141" t="s">
        <v>426</v>
      </c>
      <c r="V395" s="141" t="s">
        <v>4692</v>
      </c>
      <c r="W395" s="141" t="s">
        <v>4691</v>
      </c>
      <c r="X395" s="140">
        <v>44351</v>
      </c>
      <c r="Y395" s="141" t="s">
        <v>90</v>
      </c>
      <c r="Z395" s="140">
        <v>44351</v>
      </c>
      <c r="AA395" s="141" t="s">
        <v>4679</v>
      </c>
      <c r="AB395" s="141" t="s">
        <v>4690</v>
      </c>
      <c r="AC395" s="140">
        <v>44534</v>
      </c>
      <c r="AD395" s="141" t="s">
        <v>90</v>
      </c>
      <c r="AE395" s="139">
        <v>7.875</v>
      </c>
      <c r="AF395" s="140">
        <v>45173</v>
      </c>
      <c r="AG395" s="140">
        <v>44351</v>
      </c>
      <c r="AH395" s="139">
        <v>2.8</v>
      </c>
      <c r="AI395" s="139">
        <v>1000</v>
      </c>
      <c r="AJ395" s="141" t="s">
        <v>4689</v>
      </c>
      <c r="AK395" s="141" t="s">
        <v>90</v>
      </c>
      <c r="AL395" s="141" t="s">
        <v>90</v>
      </c>
      <c r="AM395" s="141" t="s">
        <v>90</v>
      </c>
      <c r="AN395" s="139"/>
      <c r="AO395" s="141" t="s">
        <v>1985</v>
      </c>
      <c r="AP395" s="141" t="s">
        <v>1984</v>
      </c>
      <c r="AQ395" s="139" t="s">
        <v>4688</v>
      </c>
      <c r="AR395" s="141" t="s">
        <v>4687</v>
      </c>
      <c r="AS395" s="141" t="s">
        <v>428</v>
      </c>
      <c r="AT395" s="141" t="s">
        <v>1310</v>
      </c>
      <c r="AU395" s="141" t="s">
        <v>4686</v>
      </c>
      <c r="AV395" s="139">
        <v>0.93</v>
      </c>
      <c r="AW395" s="139">
        <v>0.92</v>
      </c>
      <c r="AX395" s="139">
        <v>5.34</v>
      </c>
      <c r="AY395" s="139">
        <v>15.5</v>
      </c>
      <c r="AZ395" s="141" t="s">
        <v>90</v>
      </c>
      <c r="BA395" s="141" t="s">
        <v>3929</v>
      </c>
      <c r="BB395" s="141" t="s">
        <v>717</v>
      </c>
      <c r="BC395" s="139">
        <v>-2.0199999999999999E-2</v>
      </c>
      <c r="BD395" s="139">
        <v>99.522999999999996</v>
      </c>
      <c r="BE395" s="141" t="s">
        <v>430</v>
      </c>
      <c r="BF395" s="141" t="s">
        <v>90</v>
      </c>
      <c r="BG395" s="141" t="s">
        <v>458</v>
      </c>
      <c r="BH395" s="141" t="s">
        <v>432</v>
      </c>
      <c r="BI395" s="139">
        <v>40</v>
      </c>
      <c r="BJ395" s="141" t="s">
        <v>433</v>
      </c>
      <c r="BK395" s="140">
        <v>45539</v>
      </c>
      <c r="BL395" s="139">
        <v>7.875</v>
      </c>
      <c r="BM395" s="141" t="s">
        <v>4251</v>
      </c>
      <c r="BN395" s="141">
        <v>2.9</v>
      </c>
      <c r="BO395" s="141" t="s">
        <v>1980</v>
      </c>
      <c r="BP395" s="141" t="s">
        <v>4682</v>
      </c>
      <c r="BQ395" s="140">
        <v>44572</v>
      </c>
      <c r="BR395" s="141" t="s">
        <v>7</v>
      </c>
      <c r="BS395" s="141" t="s">
        <v>16</v>
      </c>
      <c r="BT395" s="141" t="s">
        <v>141</v>
      </c>
      <c r="BU395" s="141" t="s">
        <v>428</v>
      </c>
      <c r="BV395" s="141" t="s">
        <v>428</v>
      </c>
      <c r="BW395" t="s">
        <v>90</v>
      </c>
      <c r="BX395" s="141" t="s">
        <v>38</v>
      </c>
      <c r="BY395" s="141" t="s">
        <v>90</v>
      </c>
      <c r="BZ395" s="141" t="s">
        <v>90</v>
      </c>
      <c r="CA395" s="141" t="s">
        <v>243</v>
      </c>
      <c r="CB395" s="141" t="s">
        <v>90</v>
      </c>
      <c r="CC395" s="142" t="s">
        <v>8253</v>
      </c>
      <c r="CD395">
        <v>1</v>
      </c>
      <c r="CE395">
        <v>6.5647000000000002</v>
      </c>
      <c r="CF395">
        <v>7.7740999999999998</v>
      </c>
      <c r="CG395" s="141">
        <v>2.9</v>
      </c>
      <c r="CH395" s="141">
        <v>19.038</v>
      </c>
      <c r="CI395" s="141">
        <v>22.545000000000002</v>
      </c>
      <c r="CJ395" s="141" t="s">
        <v>8263</v>
      </c>
      <c r="CK395" s="141" t="s">
        <v>7</v>
      </c>
      <c r="CL395" s="141" t="s">
        <v>7</v>
      </c>
      <c r="CM395" s="139"/>
      <c r="CN395" s="141" t="s">
        <v>112</v>
      </c>
      <c r="CO395" s="139">
        <v>40</v>
      </c>
      <c r="CP395" s="141" t="s">
        <v>7962</v>
      </c>
      <c r="CQ395" s="141" t="s">
        <v>4684</v>
      </c>
      <c r="CR395" s="141" t="s">
        <v>90</v>
      </c>
      <c r="CS395" s="141" t="s">
        <v>5707</v>
      </c>
      <c r="CT395" s="141" t="s">
        <v>7927</v>
      </c>
      <c r="CU395" s="141" t="s">
        <v>90</v>
      </c>
      <c r="CV395" s="142" t="s">
        <v>7</v>
      </c>
      <c r="CW395" s="142" t="s">
        <v>629</v>
      </c>
      <c r="CX395" s="141" t="s">
        <v>4693</v>
      </c>
    </row>
    <row r="396" spans="1:102" x14ac:dyDescent="0.25">
      <c r="A396" s="139">
        <v>404</v>
      </c>
      <c r="B396" s="141" t="s">
        <v>7730</v>
      </c>
      <c r="C396" s="141" t="s">
        <v>4664</v>
      </c>
      <c r="D396" s="141" t="s">
        <v>4666</v>
      </c>
      <c r="E396" s="140">
        <v>44343</v>
      </c>
      <c r="F396" s="141" t="s">
        <v>83</v>
      </c>
      <c r="G396" s="141" t="s">
        <v>90</v>
      </c>
      <c r="H396" s="141" t="s">
        <v>90</v>
      </c>
      <c r="I396" s="141" t="s">
        <v>4668</v>
      </c>
      <c r="J396" s="141" t="s">
        <v>4672</v>
      </c>
      <c r="K396" s="141" t="s">
        <v>4676</v>
      </c>
      <c r="L396" t="s">
        <v>1</v>
      </c>
      <c r="M396" s="141" t="s">
        <v>4665</v>
      </c>
      <c r="N396" s="141" t="s">
        <v>126</v>
      </c>
      <c r="O396" s="141" t="s">
        <v>90</v>
      </c>
      <c r="P396" s="141" t="s">
        <v>90</v>
      </c>
      <c r="Q396" s="141" t="s">
        <v>423</v>
      </c>
      <c r="R396" s="141" t="s">
        <v>424</v>
      </c>
      <c r="S396" s="141" t="s">
        <v>425</v>
      </c>
      <c r="T396" s="141" t="s">
        <v>426</v>
      </c>
      <c r="U396" s="141" t="s">
        <v>426</v>
      </c>
      <c r="V396" s="141" t="s">
        <v>4677</v>
      </c>
      <c r="W396" s="141" t="s">
        <v>713</v>
      </c>
      <c r="X396" s="140">
        <v>44349</v>
      </c>
      <c r="Y396" s="141" t="s">
        <v>90</v>
      </c>
      <c r="Z396" s="140">
        <v>44349</v>
      </c>
      <c r="AA396" s="141" t="s">
        <v>90</v>
      </c>
      <c r="AB396" s="141" t="s">
        <v>4675</v>
      </c>
      <c r="AC396" s="140">
        <v>44532</v>
      </c>
      <c r="AD396" s="141" t="s">
        <v>90</v>
      </c>
      <c r="AE396" s="139">
        <v>3.5</v>
      </c>
      <c r="AF396" s="140"/>
      <c r="AG396" s="140">
        <v>44349</v>
      </c>
      <c r="AH396" s="139">
        <v>0.5</v>
      </c>
      <c r="AI396" s="139">
        <v>1000</v>
      </c>
      <c r="AJ396" s="141" t="s">
        <v>4674</v>
      </c>
      <c r="AK396" s="141" t="s">
        <v>90</v>
      </c>
      <c r="AL396" s="141" t="s">
        <v>90</v>
      </c>
      <c r="AM396" s="141" t="s">
        <v>90</v>
      </c>
      <c r="AN396" s="139"/>
      <c r="AO396" s="141" t="s">
        <v>436</v>
      </c>
      <c r="AP396" s="141" t="s">
        <v>427</v>
      </c>
      <c r="AQ396" s="139" t="s">
        <v>4673</v>
      </c>
      <c r="AR396" s="141" t="s">
        <v>372</v>
      </c>
      <c r="AS396" s="141" t="s">
        <v>428</v>
      </c>
      <c r="AT396" s="141" t="s">
        <v>429</v>
      </c>
      <c r="AU396" s="141" t="s">
        <v>290</v>
      </c>
      <c r="AV396" s="139"/>
      <c r="AW396" s="139"/>
      <c r="AX396" s="139"/>
      <c r="AY396" s="139"/>
      <c r="AZ396" s="141" t="s">
        <v>4671</v>
      </c>
      <c r="BA396" s="141" t="s">
        <v>4670</v>
      </c>
      <c r="BB396" s="141" t="s">
        <v>805</v>
      </c>
      <c r="BC396" s="139"/>
      <c r="BD396" s="139">
        <v>100</v>
      </c>
      <c r="BE396" s="141" t="s">
        <v>430</v>
      </c>
      <c r="BF396" s="141" t="s">
        <v>4669</v>
      </c>
      <c r="BG396" s="141" t="s">
        <v>789</v>
      </c>
      <c r="BH396" s="141" t="s">
        <v>432</v>
      </c>
      <c r="BI396" s="139"/>
      <c r="BJ396" s="141" t="s">
        <v>107</v>
      </c>
      <c r="BK396" s="140">
        <v>45445</v>
      </c>
      <c r="BL396" s="139">
        <v>3.5</v>
      </c>
      <c r="BM396" s="141" t="s">
        <v>434</v>
      </c>
      <c r="BN396" s="141">
        <v>0.5</v>
      </c>
      <c r="BO396" s="141" t="s">
        <v>428</v>
      </c>
      <c r="BP396" s="141" t="s">
        <v>4667</v>
      </c>
      <c r="BQ396" s="140"/>
      <c r="BR396" s="141" t="s">
        <v>7</v>
      </c>
      <c r="BS396" s="141" t="s">
        <v>14</v>
      </c>
      <c r="BT396" s="141" t="s">
        <v>7</v>
      </c>
      <c r="BU396" s="141" t="s">
        <v>428</v>
      </c>
      <c r="BV396" s="141" t="s">
        <v>428</v>
      </c>
      <c r="BW396" t="s">
        <v>90</v>
      </c>
      <c r="BX396" s="141" t="s">
        <v>109</v>
      </c>
      <c r="BY396" s="141" t="s">
        <v>313</v>
      </c>
      <c r="BZ396" s="141" t="s">
        <v>90</v>
      </c>
      <c r="CA396" s="141" t="s">
        <v>107</v>
      </c>
      <c r="CB396" s="141" t="s">
        <v>90</v>
      </c>
      <c r="CC396" s="142" t="s">
        <v>8253</v>
      </c>
      <c r="CD396">
        <v>1</v>
      </c>
      <c r="CE396">
        <v>6.5647000000000002</v>
      </c>
      <c r="CF396">
        <v>7.7740999999999998</v>
      </c>
      <c r="CG396" s="141">
        <v>0.5</v>
      </c>
      <c r="CH396" s="141">
        <v>3.282</v>
      </c>
      <c r="CI396" s="141">
        <v>3.887</v>
      </c>
      <c r="CJ396" s="141" t="s">
        <v>90</v>
      </c>
      <c r="CK396" s="141" t="s">
        <v>7</v>
      </c>
      <c r="CL396" s="141" t="s">
        <v>7</v>
      </c>
      <c r="CM396" s="139"/>
      <c r="CN396" s="141" t="s">
        <v>112</v>
      </c>
      <c r="CO396" s="139"/>
      <c r="CP396" s="141" t="s">
        <v>90</v>
      </c>
      <c r="CQ396" s="141" t="s">
        <v>2693</v>
      </c>
      <c r="CR396" s="141" t="s">
        <v>90</v>
      </c>
      <c r="CS396" s="141" t="s">
        <v>2693</v>
      </c>
      <c r="CT396" s="141" t="s">
        <v>142</v>
      </c>
      <c r="CU396" s="141" t="s">
        <v>90</v>
      </c>
      <c r="CV396" s="142" t="s">
        <v>7</v>
      </c>
      <c r="CW396" s="142" t="s">
        <v>90</v>
      </c>
      <c r="CX396" s="141" t="s">
        <v>4678</v>
      </c>
    </row>
    <row r="397" spans="1:102" x14ac:dyDescent="0.25">
      <c r="A397" s="139">
        <v>403</v>
      </c>
      <c r="B397" s="141" t="s">
        <v>7731</v>
      </c>
      <c r="C397" s="141" t="s">
        <v>4207</v>
      </c>
      <c r="D397" s="141" t="s">
        <v>4209</v>
      </c>
      <c r="E397" s="140">
        <v>44343</v>
      </c>
      <c r="F397" s="141" t="s">
        <v>83</v>
      </c>
      <c r="G397" s="141" t="s">
        <v>90</v>
      </c>
      <c r="H397" s="141" t="s">
        <v>4211</v>
      </c>
      <c r="I397" s="141" t="s">
        <v>4212</v>
      </c>
      <c r="J397" s="141" t="s">
        <v>4662</v>
      </c>
      <c r="K397" s="141" t="s">
        <v>4662</v>
      </c>
      <c r="L397" t="s">
        <v>3</v>
      </c>
      <c r="M397" s="141" t="s">
        <v>4208</v>
      </c>
      <c r="N397" s="141" t="s">
        <v>126</v>
      </c>
      <c r="O397" s="141" t="s">
        <v>90</v>
      </c>
      <c r="P397" s="141" t="s">
        <v>90</v>
      </c>
      <c r="Q397" s="141" t="s">
        <v>880</v>
      </c>
      <c r="R397" s="141" t="s">
        <v>424</v>
      </c>
      <c r="S397" s="141" t="s">
        <v>425</v>
      </c>
      <c r="T397" s="141" t="s">
        <v>426</v>
      </c>
      <c r="U397" s="141" t="s">
        <v>426</v>
      </c>
      <c r="V397" s="141" t="s">
        <v>4218</v>
      </c>
      <c r="W397" s="141" t="s">
        <v>4217</v>
      </c>
      <c r="X397" s="140">
        <v>44351</v>
      </c>
      <c r="Y397" s="141" t="s">
        <v>90</v>
      </c>
      <c r="Z397" s="140">
        <v>44351</v>
      </c>
      <c r="AA397" s="141" t="s">
        <v>3497</v>
      </c>
      <c r="AB397" s="141" t="s">
        <v>4216</v>
      </c>
      <c r="AC397" s="140">
        <v>44534</v>
      </c>
      <c r="AD397" s="141" t="s">
        <v>90</v>
      </c>
      <c r="AE397" s="139">
        <v>5.55</v>
      </c>
      <c r="AF397" s="140">
        <v>45081</v>
      </c>
      <c r="AG397" s="140">
        <v>44351</v>
      </c>
      <c r="AH397" s="139">
        <v>5</v>
      </c>
      <c r="AI397" s="139">
        <v>1000</v>
      </c>
      <c r="AJ397" s="141" t="s">
        <v>4215</v>
      </c>
      <c r="AK397" s="141" t="s">
        <v>90</v>
      </c>
      <c r="AL397" s="141" t="s">
        <v>90</v>
      </c>
      <c r="AM397" s="141" t="s">
        <v>90</v>
      </c>
      <c r="AN397" s="139"/>
      <c r="AO397" s="141" t="s">
        <v>1985</v>
      </c>
      <c r="AP397" s="141" t="s">
        <v>1289</v>
      </c>
      <c r="AQ397" s="139" t="s">
        <v>4214</v>
      </c>
      <c r="AR397" s="141" t="s">
        <v>90</v>
      </c>
      <c r="AS397" s="141" t="s">
        <v>1554</v>
      </c>
      <c r="AT397" s="141" t="s">
        <v>1310</v>
      </c>
      <c r="AU397" s="141" t="s">
        <v>290</v>
      </c>
      <c r="AV397" s="139">
        <v>0.72</v>
      </c>
      <c r="AW397" s="139">
        <v>0.86</v>
      </c>
      <c r="AX397" s="139">
        <v>9.6</v>
      </c>
      <c r="AY397" s="139">
        <v>48</v>
      </c>
      <c r="AZ397" s="141" t="s">
        <v>90</v>
      </c>
      <c r="BA397" s="141" t="s">
        <v>1378</v>
      </c>
      <c r="BB397" s="141" t="s">
        <v>1307</v>
      </c>
      <c r="BC397" s="139">
        <v>3.2000000000000002E-3</v>
      </c>
      <c r="BD397" s="139">
        <v>100</v>
      </c>
      <c r="BE397" s="141" t="s">
        <v>2249</v>
      </c>
      <c r="BF397" s="141" t="s">
        <v>90</v>
      </c>
      <c r="BG397" s="141" t="s">
        <v>2027</v>
      </c>
      <c r="BH397" s="141" t="s">
        <v>432</v>
      </c>
      <c r="BI397" s="139">
        <v>50</v>
      </c>
      <c r="BJ397" s="141" t="s">
        <v>3945</v>
      </c>
      <c r="BK397" s="140">
        <v>45447</v>
      </c>
      <c r="BL397" s="139">
        <v>5.55</v>
      </c>
      <c r="BM397" s="141" t="s">
        <v>434</v>
      </c>
      <c r="BN397" s="141">
        <v>5</v>
      </c>
      <c r="BO397" s="141" t="s">
        <v>1298</v>
      </c>
      <c r="BP397" s="141" t="s">
        <v>4210</v>
      </c>
      <c r="BQ397" s="140">
        <v>44929</v>
      </c>
      <c r="BR397" s="141" t="s">
        <v>7</v>
      </c>
      <c r="BS397" s="141" t="s">
        <v>18</v>
      </c>
      <c r="BT397" s="141" t="s">
        <v>141</v>
      </c>
      <c r="BU397" s="141" t="s">
        <v>3489</v>
      </c>
      <c r="BV397" s="141" t="s">
        <v>2322</v>
      </c>
      <c r="BW397" t="s">
        <v>90</v>
      </c>
      <c r="BX397" s="141" t="s">
        <v>236</v>
      </c>
      <c r="BY397" s="141" t="s">
        <v>90</v>
      </c>
      <c r="BZ397" s="141" t="s">
        <v>90</v>
      </c>
      <c r="CA397" s="141" t="s">
        <v>7782</v>
      </c>
      <c r="CB397" s="141" t="s">
        <v>90</v>
      </c>
      <c r="CC397" s="142" t="s">
        <v>8253</v>
      </c>
      <c r="CD397">
        <v>1</v>
      </c>
      <c r="CE397">
        <v>6.5647000000000002</v>
      </c>
      <c r="CF397">
        <v>7.7740999999999998</v>
      </c>
      <c r="CG397" s="141">
        <v>5</v>
      </c>
      <c r="CH397" s="141">
        <v>32.823999999999998</v>
      </c>
      <c r="CI397" s="141">
        <v>38.869999999999997</v>
      </c>
      <c r="CJ397" s="141" t="s">
        <v>8264</v>
      </c>
      <c r="CK397" s="141" t="s">
        <v>7</v>
      </c>
      <c r="CL397" s="141" t="s">
        <v>7</v>
      </c>
      <c r="CM397" s="139"/>
      <c r="CN397" s="141" t="s">
        <v>112</v>
      </c>
      <c r="CO397" s="139">
        <v>50</v>
      </c>
      <c r="CP397" s="141" t="s">
        <v>7922</v>
      </c>
      <c r="CQ397" s="141" t="s">
        <v>4212</v>
      </c>
      <c r="CR397" s="141" t="s">
        <v>90</v>
      </c>
      <c r="CS397" s="141" t="s">
        <v>4212</v>
      </c>
      <c r="CT397" s="141" t="s">
        <v>142</v>
      </c>
      <c r="CU397" s="141" t="s">
        <v>90</v>
      </c>
      <c r="CV397" s="142" t="s">
        <v>7</v>
      </c>
      <c r="CW397" s="142" t="s">
        <v>90</v>
      </c>
      <c r="CX397" s="141" t="s">
        <v>4663</v>
      </c>
    </row>
    <row r="398" spans="1:102" x14ac:dyDescent="0.25">
      <c r="A398" s="139">
        <v>402</v>
      </c>
      <c r="B398" s="141" t="s">
        <v>7731</v>
      </c>
      <c r="C398" s="141" t="s">
        <v>4730</v>
      </c>
      <c r="D398" s="141" t="s">
        <v>4732</v>
      </c>
      <c r="E398" s="140">
        <v>44341</v>
      </c>
      <c r="F398" s="141" t="s">
        <v>83</v>
      </c>
      <c r="G398" s="141" t="s">
        <v>90</v>
      </c>
      <c r="H398" s="141" t="s">
        <v>4734</v>
      </c>
      <c r="I398" s="141" t="s">
        <v>1210</v>
      </c>
      <c r="J398" s="141" t="s">
        <v>4556</v>
      </c>
      <c r="K398" s="141" t="s">
        <v>4741</v>
      </c>
      <c r="L398" t="s">
        <v>3</v>
      </c>
      <c r="M398" s="141" t="s">
        <v>4731</v>
      </c>
      <c r="N398" s="141" t="s">
        <v>126</v>
      </c>
      <c r="O398" s="141" t="s">
        <v>90</v>
      </c>
      <c r="P398" s="141" t="s">
        <v>90</v>
      </c>
      <c r="Q398" s="141" t="s">
        <v>423</v>
      </c>
      <c r="R398" s="141" t="s">
        <v>424</v>
      </c>
      <c r="S398" s="141" t="s">
        <v>425</v>
      </c>
      <c r="T398" s="141" t="s">
        <v>426</v>
      </c>
      <c r="U398" s="141" t="s">
        <v>426</v>
      </c>
      <c r="V398" s="141" t="s">
        <v>4742</v>
      </c>
      <c r="W398" s="141" t="s">
        <v>4740</v>
      </c>
      <c r="X398" s="140">
        <v>44344</v>
      </c>
      <c r="Y398" s="141" t="s">
        <v>90</v>
      </c>
      <c r="Z398" s="140">
        <v>44344</v>
      </c>
      <c r="AA398" s="141" t="s">
        <v>2031</v>
      </c>
      <c r="AB398" s="141" t="s">
        <v>4739</v>
      </c>
      <c r="AC398" s="140">
        <v>44528</v>
      </c>
      <c r="AD398" s="141" t="s">
        <v>90</v>
      </c>
      <c r="AE398" s="139">
        <v>6.85</v>
      </c>
      <c r="AF398" s="140"/>
      <c r="AG398" s="140">
        <v>44344</v>
      </c>
      <c r="AH398" s="139">
        <v>3.25</v>
      </c>
      <c r="AI398" s="139">
        <v>1000</v>
      </c>
      <c r="AJ398" s="141" t="s">
        <v>4738</v>
      </c>
      <c r="AK398" s="141" t="s">
        <v>90</v>
      </c>
      <c r="AL398" s="141" t="s">
        <v>90</v>
      </c>
      <c r="AM398" s="141" t="s">
        <v>90</v>
      </c>
      <c r="AN398" s="139"/>
      <c r="AO398" s="141" t="s">
        <v>1985</v>
      </c>
      <c r="AP398" s="141" t="s">
        <v>1984</v>
      </c>
      <c r="AQ398" s="139" t="s">
        <v>4737</v>
      </c>
      <c r="AR398" s="141" t="s">
        <v>440</v>
      </c>
      <c r="AS398" s="141" t="s">
        <v>4736</v>
      </c>
      <c r="AT398" s="141" t="s">
        <v>1310</v>
      </c>
      <c r="AU398" s="141" t="s">
        <v>290</v>
      </c>
      <c r="AV398" s="139"/>
      <c r="AW398" s="139"/>
      <c r="AX398" s="139"/>
      <c r="AY398" s="139"/>
      <c r="AZ398" s="141" t="s">
        <v>90</v>
      </c>
      <c r="BA398" s="141" t="s">
        <v>4735</v>
      </c>
      <c r="BB398" s="141" t="s">
        <v>3230</v>
      </c>
      <c r="BC398" s="139">
        <v>-2.3599999999999999E-2</v>
      </c>
      <c r="BD398" s="139">
        <v>98.281999999999996</v>
      </c>
      <c r="BE398" s="141" t="s">
        <v>430</v>
      </c>
      <c r="BF398" s="141" t="s">
        <v>90</v>
      </c>
      <c r="BG398" s="141" t="s">
        <v>2027</v>
      </c>
      <c r="BH398" s="141" t="s">
        <v>432</v>
      </c>
      <c r="BI398" s="139">
        <v>20</v>
      </c>
      <c r="BJ398" s="141" t="s">
        <v>433</v>
      </c>
      <c r="BK398" s="140">
        <v>45440</v>
      </c>
      <c r="BL398" s="139">
        <v>6.85</v>
      </c>
      <c r="BM398" s="141" t="s">
        <v>434</v>
      </c>
      <c r="BN398" s="141">
        <v>3.25</v>
      </c>
      <c r="BO398" s="141" t="s">
        <v>1980</v>
      </c>
      <c r="BP398" s="141" t="s">
        <v>4733</v>
      </c>
      <c r="BQ398" s="140">
        <v>44923</v>
      </c>
      <c r="BR398" s="141" t="s">
        <v>7</v>
      </c>
      <c r="BS398" s="141" t="s">
        <v>11</v>
      </c>
      <c r="BT398" s="141" t="s">
        <v>140</v>
      </c>
      <c r="BU398" s="141" t="s">
        <v>428</v>
      </c>
      <c r="BV398" s="141" t="s">
        <v>428</v>
      </c>
      <c r="BW398" t="s">
        <v>90</v>
      </c>
      <c r="BX398" s="141" t="s">
        <v>236</v>
      </c>
      <c r="BY398" s="141" t="s">
        <v>90</v>
      </c>
      <c r="BZ398" s="141" t="s">
        <v>90</v>
      </c>
      <c r="CA398" s="141" t="s">
        <v>243</v>
      </c>
      <c r="CB398" s="141" t="s">
        <v>90</v>
      </c>
      <c r="CC398" s="142" t="s">
        <v>8253</v>
      </c>
      <c r="CD398">
        <v>1</v>
      </c>
      <c r="CE398">
        <v>6.5647000000000002</v>
      </c>
      <c r="CF398">
        <v>7.7740999999999998</v>
      </c>
      <c r="CG398" s="141">
        <v>3.25</v>
      </c>
      <c r="CH398" s="141">
        <v>21.335000000000001</v>
      </c>
      <c r="CI398" s="141">
        <v>25.265999999999998</v>
      </c>
      <c r="CJ398" s="141" t="s">
        <v>90</v>
      </c>
      <c r="CK398" s="141" t="s">
        <v>7</v>
      </c>
      <c r="CL398" s="141" t="s">
        <v>7</v>
      </c>
      <c r="CM398" s="139"/>
      <c r="CN398" s="141" t="s">
        <v>112</v>
      </c>
      <c r="CO398" s="139">
        <v>20</v>
      </c>
      <c r="CP398" s="141" t="s">
        <v>7963</v>
      </c>
      <c r="CQ398" s="141" t="s">
        <v>1210</v>
      </c>
      <c r="CR398" s="141" t="s">
        <v>90</v>
      </c>
      <c r="CS398" s="141" t="s">
        <v>5695</v>
      </c>
      <c r="CT398" s="141" t="s">
        <v>142</v>
      </c>
      <c r="CU398" s="141" t="s">
        <v>90</v>
      </c>
      <c r="CV398" s="142" t="s">
        <v>7</v>
      </c>
      <c r="CW398" s="142" t="s">
        <v>90</v>
      </c>
      <c r="CX398" s="141" t="s">
        <v>4743</v>
      </c>
    </row>
    <row r="399" spans="1:102" x14ac:dyDescent="0.25">
      <c r="A399" s="139">
        <v>401</v>
      </c>
      <c r="B399" s="141" t="s">
        <v>814</v>
      </c>
      <c r="C399" s="141" t="s">
        <v>4717</v>
      </c>
      <c r="D399" s="141" t="s">
        <v>4719</v>
      </c>
      <c r="E399" s="140">
        <v>44341</v>
      </c>
      <c r="F399" s="141" t="s">
        <v>83</v>
      </c>
      <c r="G399" s="141" t="s">
        <v>90</v>
      </c>
      <c r="H399" s="141" t="s">
        <v>4721</v>
      </c>
      <c r="I399" s="141" t="s">
        <v>4722</v>
      </c>
      <c r="J399" s="141" t="s">
        <v>4724</v>
      </c>
      <c r="K399" s="141" t="s">
        <v>4727</v>
      </c>
      <c r="L399" t="s">
        <v>2</v>
      </c>
      <c r="M399" s="141" t="s">
        <v>4718</v>
      </c>
      <c r="N399" s="141" t="s">
        <v>126</v>
      </c>
      <c r="O399" s="141" t="s">
        <v>90</v>
      </c>
      <c r="P399" s="141" t="s">
        <v>90</v>
      </c>
      <c r="Q399" s="141" t="s">
        <v>423</v>
      </c>
      <c r="R399" s="141" t="s">
        <v>424</v>
      </c>
      <c r="S399" s="141" t="s">
        <v>425</v>
      </c>
      <c r="T399" s="141" t="s">
        <v>426</v>
      </c>
      <c r="U399" s="141" t="s">
        <v>426</v>
      </c>
      <c r="V399" s="141" t="s">
        <v>4728</v>
      </c>
      <c r="W399" s="141" t="s">
        <v>713</v>
      </c>
      <c r="X399" s="140">
        <v>44348</v>
      </c>
      <c r="Y399" s="141" t="s">
        <v>90</v>
      </c>
      <c r="Z399" s="140">
        <v>44348</v>
      </c>
      <c r="AA399" s="141" t="s">
        <v>4717</v>
      </c>
      <c r="AB399" s="141" t="s">
        <v>4726</v>
      </c>
      <c r="AC399" s="140">
        <v>44531</v>
      </c>
      <c r="AD399" s="141" t="s">
        <v>90</v>
      </c>
      <c r="AE399" s="139">
        <v>3.3</v>
      </c>
      <c r="AF399" s="140"/>
      <c r="AG399" s="140">
        <v>44348</v>
      </c>
      <c r="AH399" s="139">
        <v>2.8098000000000001</v>
      </c>
      <c r="AI399" s="139">
        <v>1000</v>
      </c>
      <c r="AJ399" s="141" t="s">
        <v>4725</v>
      </c>
      <c r="AK399" s="141" t="s">
        <v>90</v>
      </c>
      <c r="AL399" s="141" t="s">
        <v>90</v>
      </c>
      <c r="AM399" s="141" t="s">
        <v>90</v>
      </c>
      <c r="AN399" s="139"/>
      <c r="AO399" s="141" t="s">
        <v>435</v>
      </c>
      <c r="AP399" s="141" t="s">
        <v>1984</v>
      </c>
      <c r="AQ399" s="139" t="s">
        <v>2096</v>
      </c>
      <c r="AR399" s="141" t="s">
        <v>440</v>
      </c>
      <c r="AS399" s="141" t="s">
        <v>428</v>
      </c>
      <c r="AT399" s="141" t="s">
        <v>4161</v>
      </c>
      <c r="AU399" s="141" t="s">
        <v>290</v>
      </c>
      <c r="AV399" s="139">
        <v>0.39</v>
      </c>
      <c r="AW399" s="139">
        <v>0.98</v>
      </c>
      <c r="AX399" s="139">
        <v>3.7</v>
      </c>
      <c r="AY399" s="139">
        <v>11</v>
      </c>
      <c r="AZ399" s="141" t="s">
        <v>90</v>
      </c>
      <c r="BA399" s="141" t="s">
        <v>4723</v>
      </c>
      <c r="BB399" s="141" t="s">
        <v>908</v>
      </c>
      <c r="BC399" s="139">
        <v>0</v>
      </c>
      <c r="BD399" s="139">
        <v>100</v>
      </c>
      <c r="BE399" s="141" t="s">
        <v>430</v>
      </c>
      <c r="BF399" s="141" t="s">
        <v>90</v>
      </c>
      <c r="BG399" s="141" t="s">
        <v>458</v>
      </c>
      <c r="BH399" s="141" t="s">
        <v>432</v>
      </c>
      <c r="BI399" s="139">
        <v>50</v>
      </c>
      <c r="BJ399" s="141" t="s">
        <v>433</v>
      </c>
      <c r="BK399" s="140">
        <v>45444</v>
      </c>
      <c r="BL399" s="139">
        <v>3.3</v>
      </c>
      <c r="BM399" s="141" t="s">
        <v>434</v>
      </c>
      <c r="BN399" s="141">
        <v>3</v>
      </c>
      <c r="BO399" s="141" t="s">
        <v>877</v>
      </c>
      <c r="BP399" s="141" t="s">
        <v>4720</v>
      </c>
      <c r="BQ399" s="140"/>
      <c r="BR399" s="141" t="s">
        <v>7</v>
      </c>
      <c r="BS399" s="141" t="s">
        <v>17</v>
      </c>
      <c r="BT399" s="141" t="s">
        <v>7</v>
      </c>
      <c r="BU399" s="141" t="s">
        <v>428</v>
      </c>
      <c r="BV399" s="141" t="s">
        <v>2751</v>
      </c>
      <c r="BW399" t="s">
        <v>90</v>
      </c>
      <c r="BX399" s="141" t="s">
        <v>38</v>
      </c>
      <c r="BY399" s="141" t="s">
        <v>90</v>
      </c>
      <c r="BZ399" s="141" t="s">
        <v>90</v>
      </c>
      <c r="CA399" s="141" t="s">
        <v>243</v>
      </c>
      <c r="CB399" s="141" t="s">
        <v>90</v>
      </c>
      <c r="CC399" s="142" t="s">
        <v>8253</v>
      </c>
      <c r="CD399">
        <v>1</v>
      </c>
      <c r="CE399">
        <v>6.5647000000000002</v>
      </c>
      <c r="CF399">
        <v>7.7740999999999998</v>
      </c>
      <c r="CG399" s="141">
        <v>3</v>
      </c>
      <c r="CH399" s="141">
        <v>19.693999999999999</v>
      </c>
      <c r="CI399" s="141">
        <v>23.321999999999999</v>
      </c>
      <c r="CJ399" s="141" t="s">
        <v>8249</v>
      </c>
      <c r="CK399" s="141" t="s">
        <v>7</v>
      </c>
      <c r="CL399" s="141" t="s">
        <v>7</v>
      </c>
      <c r="CM399" s="139"/>
      <c r="CN399" s="141" t="s">
        <v>112</v>
      </c>
      <c r="CO399" s="139">
        <v>50</v>
      </c>
      <c r="CP399" s="141" t="s">
        <v>7842</v>
      </c>
      <c r="CQ399" s="141" t="s">
        <v>4722</v>
      </c>
      <c r="CR399" s="141" t="s">
        <v>90</v>
      </c>
      <c r="CS399" s="141" t="s">
        <v>4722</v>
      </c>
      <c r="CT399" s="141" t="s">
        <v>142</v>
      </c>
      <c r="CU399" s="141" t="s">
        <v>90</v>
      </c>
      <c r="CV399" s="142" t="s">
        <v>7</v>
      </c>
      <c r="CW399" s="142" t="s">
        <v>90</v>
      </c>
      <c r="CX399" s="141" t="s">
        <v>4729</v>
      </c>
    </row>
    <row r="400" spans="1:102" x14ac:dyDescent="0.25">
      <c r="A400" s="139">
        <v>400</v>
      </c>
      <c r="B400" s="141" t="s">
        <v>814</v>
      </c>
      <c r="C400" s="141" t="s">
        <v>528</v>
      </c>
      <c r="D400" s="141" t="s">
        <v>4707</v>
      </c>
      <c r="E400" s="140">
        <v>44341</v>
      </c>
      <c r="F400" s="141" t="s">
        <v>83</v>
      </c>
      <c r="G400" s="141" t="s">
        <v>90</v>
      </c>
      <c r="H400" s="141" t="s">
        <v>4710</v>
      </c>
      <c r="I400" s="141" t="s">
        <v>2753</v>
      </c>
      <c r="J400" s="141" t="s">
        <v>4711</v>
      </c>
      <c r="K400" s="141" t="s">
        <v>4714</v>
      </c>
      <c r="L400" t="s">
        <v>82</v>
      </c>
      <c r="M400" s="141" t="s">
        <v>4706</v>
      </c>
      <c r="N400" s="141" t="s">
        <v>126</v>
      </c>
      <c r="O400" s="141" t="s">
        <v>90</v>
      </c>
      <c r="P400" s="141" t="s">
        <v>90</v>
      </c>
      <c r="Q400" s="141" t="s">
        <v>423</v>
      </c>
      <c r="R400" s="141" t="s">
        <v>424</v>
      </c>
      <c r="S400" s="141" t="s">
        <v>425</v>
      </c>
      <c r="T400" s="141" t="s">
        <v>426</v>
      </c>
      <c r="U400" s="141" t="s">
        <v>426</v>
      </c>
      <c r="V400" s="141" t="s">
        <v>4715</v>
      </c>
      <c r="W400" s="141" t="s">
        <v>90</v>
      </c>
      <c r="X400" s="140">
        <v>44349</v>
      </c>
      <c r="Y400" s="141" t="s">
        <v>90</v>
      </c>
      <c r="Z400" s="140">
        <v>44349</v>
      </c>
      <c r="AA400" s="141" t="s">
        <v>528</v>
      </c>
      <c r="AB400" s="141" t="s">
        <v>4713</v>
      </c>
      <c r="AC400" s="140">
        <v>44532</v>
      </c>
      <c r="AD400" s="141" t="s">
        <v>90</v>
      </c>
      <c r="AE400" s="139">
        <v>1.375</v>
      </c>
      <c r="AF400" s="140"/>
      <c r="AG400" s="140">
        <v>44349</v>
      </c>
      <c r="AH400" s="139">
        <v>6</v>
      </c>
      <c r="AI400" s="139">
        <v>1000</v>
      </c>
      <c r="AJ400" s="141" t="s">
        <v>4712</v>
      </c>
      <c r="AK400" s="141" t="s">
        <v>90</v>
      </c>
      <c r="AL400" s="141" t="s">
        <v>90</v>
      </c>
      <c r="AM400" s="141" t="s">
        <v>90</v>
      </c>
      <c r="AN400" s="139"/>
      <c r="AO400" s="141" t="s">
        <v>435</v>
      </c>
      <c r="AP400" s="141" t="s">
        <v>731</v>
      </c>
      <c r="AQ400" s="139" t="s">
        <v>4673</v>
      </c>
      <c r="AR400" s="141" t="s">
        <v>90</v>
      </c>
      <c r="AS400" s="141" t="s">
        <v>1218</v>
      </c>
      <c r="AT400" s="141" t="s">
        <v>459</v>
      </c>
      <c r="AU400" s="141" t="s">
        <v>290</v>
      </c>
      <c r="AV400" s="139">
        <v>0.28999999999999998</v>
      </c>
      <c r="AW400" s="139">
        <v>0.99</v>
      </c>
      <c r="AX400" s="139">
        <v>3</v>
      </c>
      <c r="AY400" s="139">
        <v>18</v>
      </c>
      <c r="AZ400" s="141" t="s">
        <v>90</v>
      </c>
      <c r="BA400" s="141" t="s">
        <v>928</v>
      </c>
      <c r="BB400" s="141" t="s">
        <v>927</v>
      </c>
      <c r="BC400" s="139">
        <v>3.5999999999999999E-3</v>
      </c>
      <c r="BD400" s="139">
        <v>99.864999999999995</v>
      </c>
      <c r="BE400" s="141" t="s">
        <v>430</v>
      </c>
      <c r="BF400" s="141" t="s">
        <v>90</v>
      </c>
      <c r="BG400" s="141" t="s">
        <v>458</v>
      </c>
      <c r="BH400" s="141" t="s">
        <v>432</v>
      </c>
      <c r="BI400" s="139">
        <v>40</v>
      </c>
      <c r="BJ400" s="141" t="s">
        <v>3180</v>
      </c>
      <c r="BK400" s="140">
        <v>45445</v>
      </c>
      <c r="BL400" s="139">
        <v>1.375</v>
      </c>
      <c r="BM400" s="141" t="s">
        <v>434</v>
      </c>
      <c r="BN400" s="141">
        <v>6</v>
      </c>
      <c r="BO400" s="141" t="s">
        <v>4709</v>
      </c>
      <c r="BP400" s="141" t="s">
        <v>4708</v>
      </c>
      <c r="BQ400" s="140"/>
      <c r="BR400" s="141" t="s">
        <v>7</v>
      </c>
      <c r="BS400" s="141" t="s">
        <v>136</v>
      </c>
      <c r="BT400" s="141" t="s">
        <v>7</v>
      </c>
      <c r="BU400" s="141" t="s">
        <v>3009</v>
      </c>
      <c r="BV400" s="141" t="s">
        <v>1017</v>
      </c>
      <c r="BW400" t="s">
        <v>90</v>
      </c>
      <c r="BX400" s="141" t="s">
        <v>38</v>
      </c>
      <c r="BY400" s="141" t="s">
        <v>90</v>
      </c>
      <c r="BZ400" s="141" t="s">
        <v>90</v>
      </c>
      <c r="CA400" s="141" t="s">
        <v>243</v>
      </c>
      <c r="CB400" s="141" t="s">
        <v>90</v>
      </c>
      <c r="CC400" s="142" t="s">
        <v>8253</v>
      </c>
      <c r="CD400">
        <v>1</v>
      </c>
      <c r="CE400">
        <v>6.5647000000000002</v>
      </c>
      <c r="CF400">
        <v>7.7740999999999998</v>
      </c>
      <c r="CG400" s="141">
        <v>6</v>
      </c>
      <c r="CH400" s="141">
        <v>39.387999999999998</v>
      </c>
      <c r="CI400" s="141">
        <v>46.645000000000003</v>
      </c>
      <c r="CJ400" s="141" t="s">
        <v>8265</v>
      </c>
      <c r="CK400" s="141" t="s">
        <v>7</v>
      </c>
      <c r="CL400" s="141" t="s">
        <v>141</v>
      </c>
      <c r="CM400" s="139"/>
      <c r="CN400" s="141" t="s">
        <v>723</v>
      </c>
      <c r="CO400" s="139"/>
      <c r="CP400" s="141" t="s">
        <v>7964</v>
      </c>
      <c r="CQ400" s="141" t="s">
        <v>7815</v>
      </c>
      <c r="CR400" s="141" t="s">
        <v>90</v>
      </c>
      <c r="CS400" s="141" t="s">
        <v>7909</v>
      </c>
      <c r="CT400" s="141" t="s">
        <v>142</v>
      </c>
      <c r="CU400" s="141" t="s">
        <v>90</v>
      </c>
      <c r="CV400" s="142" t="s">
        <v>7</v>
      </c>
      <c r="CW400" s="142" t="s">
        <v>90</v>
      </c>
      <c r="CX400" s="141" t="s">
        <v>4716</v>
      </c>
    </row>
    <row r="401" spans="1:102" x14ac:dyDescent="0.25">
      <c r="A401" s="139">
        <v>399</v>
      </c>
      <c r="B401" s="141" t="s">
        <v>7731</v>
      </c>
      <c r="C401" s="141" t="s">
        <v>4694</v>
      </c>
      <c r="D401" s="141" t="s">
        <v>4696</v>
      </c>
      <c r="E401" s="140">
        <v>44341</v>
      </c>
      <c r="F401" s="141" t="s">
        <v>83</v>
      </c>
      <c r="G401" s="141" t="s">
        <v>90</v>
      </c>
      <c r="H401" s="141" t="s">
        <v>4698</v>
      </c>
      <c r="I401" s="141" t="s">
        <v>4124</v>
      </c>
      <c r="J401" s="141" t="s">
        <v>4700</v>
      </c>
      <c r="K401" s="141" t="s">
        <v>4703</v>
      </c>
      <c r="L401" t="s">
        <v>1</v>
      </c>
      <c r="M401" s="141" t="s">
        <v>4695</v>
      </c>
      <c r="N401" s="141" t="s">
        <v>126</v>
      </c>
      <c r="O401" s="141" t="s">
        <v>90</v>
      </c>
      <c r="P401" s="141" t="s">
        <v>90</v>
      </c>
      <c r="Q401" s="141" t="s">
        <v>423</v>
      </c>
      <c r="R401" s="141" t="s">
        <v>424</v>
      </c>
      <c r="S401" s="141" t="s">
        <v>425</v>
      </c>
      <c r="T401" s="141" t="s">
        <v>426</v>
      </c>
      <c r="U401" s="141" t="s">
        <v>426</v>
      </c>
      <c r="V401" s="141" t="s">
        <v>4704</v>
      </c>
      <c r="W401" s="141" t="s">
        <v>90</v>
      </c>
      <c r="X401" s="140">
        <v>44348</v>
      </c>
      <c r="Y401" s="141" t="s">
        <v>90</v>
      </c>
      <c r="Z401" s="140">
        <v>44348</v>
      </c>
      <c r="AA401" s="141" t="s">
        <v>90</v>
      </c>
      <c r="AB401" s="141" t="s">
        <v>4702</v>
      </c>
      <c r="AC401" s="140">
        <v>44531</v>
      </c>
      <c r="AD401" s="141" t="s">
        <v>90</v>
      </c>
      <c r="AE401" s="139">
        <v>3.45</v>
      </c>
      <c r="AF401" s="140"/>
      <c r="AG401" s="140">
        <v>44348</v>
      </c>
      <c r="AH401" s="139">
        <v>3</v>
      </c>
      <c r="AI401" s="139">
        <v>1000</v>
      </c>
      <c r="AJ401" s="141" t="s">
        <v>4701</v>
      </c>
      <c r="AK401" s="141" t="s">
        <v>90</v>
      </c>
      <c r="AL401" s="141" t="s">
        <v>90</v>
      </c>
      <c r="AM401" s="141" t="s">
        <v>90</v>
      </c>
      <c r="AN401" s="139"/>
      <c r="AO401" s="141" t="s">
        <v>435</v>
      </c>
      <c r="AP401" s="141" t="s">
        <v>427</v>
      </c>
      <c r="AQ401" s="139" t="s">
        <v>2096</v>
      </c>
      <c r="AR401" s="141" t="s">
        <v>372</v>
      </c>
      <c r="AS401" s="141" t="s">
        <v>428</v>
      </c>
      <c r="AT401" s="141" t="s">
        <v>429</v>
      </c>
      <c r="AU401" s="141" t="s">
        <v>290</v>
      </c>
      <c r="AV401" s="139">
        <v>0.05</v>
      </c>
      <c r="AW401" s="139">
        <v>1</v>
      </c>
      <c r="AX401" s="139">
        <v>4</v>
      </c>
      <c r="AY401" s="139">
        <v>12</v>
      </c>
      <c r="AZ401" s="141" t="s">
        <v>90</v>
      </c>
      <c r="BA401" s="141" t="s">
        <v>4699</v>
      </c>
      <c r="BB401" s="141" t="s">
        <v>3452</v>
      </c>
      <c r="BC401" s="139">
        <v>1.2800000000000001E-2</v>
      </c>
      <c r="BD401" s="139">
        <v>100</v>
      </c>
      <c r="BE401" s="141" t="s">
        <v>430</v>
      </c>
      <c r="BF401" s="141" t="s">
        <v>90</v>
      </c>
      <c r="BG401" s="141" t="s">
        <v>431</v>
      </c>
      <c r="BH401" s="141" t="s">
        <v>432</v>
      </c>
      <c r="BI401" s="139">
        <v>45</v>
      </c>
      <c r="BJ401" s="141" t="s">
        <v>433</v>
      </c>
      <c r="BK401" s="140">
        <v>45444</v>
      </c>
      <c r="BL401" s="139">
        <v>3.45</v>
      </c>
      <c r="BM401" s="141" t="s">
        <v>434</v>
      </c>
      <c r="BN401" s="141">
        <v>3</v>
      </c>
      <c r="BO401" s="141" t="s">
        <v>428</v>
      </c>
      <c r="BP401" s="141" t="s">
        <v>4697</v>
      </c>
      <c r="BQ401" s="140"/>
      <c r="BR401" s="141" t="s">
        <v>7</v>
      </c>
      <c r="BS401" s="141" t="s">
        <v>20</v>
      </c>
      <c r="BT401" s="141" t="s">
        <v>140</v>
      </c>
      <c r="BU401" s="141" t="s">
        <v>428</v>
      </c>
      <c r="BV401" s="141" t="s">
        <v>428</v>
      </c>
      <c r="BW401" t="s">
        <v>90</v>
      </c>
      <c r="BX401" s="141" t="s">
        <v>36</v>
      </c>
      <c r="BY401" s="141" t="s">
        <v>90</v>
      </c>
      <c r="BZ401" s="141" t="s">
        <v>90</v>
      </c>
      <c r="CA401" s="141" t="s">
        <v>243</v>
      </c>
      <c r="CB401" s="141" t="s">
        <v>90</v>
      </c>
      <c r="CC401" s="142" t="s">
        <v>8253</v>
      </c>
      <c r="CD401">
        <v>1</v>
      </c>
      <c r="CE401">
        <v>6.5647000000000002</v>
      </c>
      <c r="CF401">
        <v>7.7740999999999998</v>
      </c>
      <c r="CG401" s="141">
        <v>3</v>
      </c>
      <c r="CH401" s="141">
        <v>19.693999999999999</v>
      </c>
      <c r="CI401" s="141">
        <v>23.321999999999999</v>
      </c>
      <c r="CJ401" s="141" t="s">
        <v>8266</v>
      </c>
      <c r="CK401" s="141" t="s">
        <v>7</v>
      </c>
      <c r="CL401" s="141" t="s">
        <v>7</v>
      </c>
      <c r="CM401" s="139"/>
      <c r="CN401" s="141" t="s">
        <v>112</v>
      </c>
      <c r="CO401" s="139">
        <v>45</v>
      </c>
      <c r="CP401" s="141" t="s">
        <v>7832</v>
      </c>
      <c r="CQ401" s="141" t="s">
        <v>4124</v>
      </c>
      <c r="CR401" s="141" t="s">
        <v>90</v>
      </c>
      <c r="CS401" s="141" t="s">
        <v>4124</v>
      </c>
      <c r="CT401" s="141" t="s">
        <v>142</v>
      </c>
      <c r="CU401" s="141" t="s">
        <v>90</v>
      </c>
      <c r="CV401" s="142" t="s">
        <v>7</v>
      </c>
      <c r="CW401" s="142" t="s">
        <v>90</v>
      </c>
      <c r="CX401" s="141" t="s">
        <v>4705</v>
      </c>
    </row>
    <row r="402" spans="1:102" x14ac:dyDescent="0.25">
      <c r="A402" s="139">
        <v>398</v>
      </c>
      <c r="B402" s="141" t="s">
        <v>7730</v>
      </c>
      <c r="C402" s="141" t="s">
        <v>3924</v>
      </c>
      <c r="D402" s="141" t="s">
        <v>4745</v>
      </c>
      <c r="E402" s="140">
        <v>44340</v>
      </c>
      <c r="F402" s="141" t="s">
        <v>83</v>
      </c>
      <c r="G402" s="141" t="s">
        <v>90</v>
      </c>
      <c r="H402" s="141" t="s">
        <v>90</v>
      </c>
      <c r="I402" s="141" t="s">
        <v>4748</v>
      </c>
      <c r="J402" s="141" t="s">
        <v>90</v>
      </c>
      <c r="K402" s="141" t="s">
        <v>4749</v>
      </c>
      <c r="L402" t="s">
        <v>3</v>
      </c>
      <c r="M402" s="141" t="s">
        <v>4744</v>
      </c>
      <c r="N402" s="141" t="s">
        <v>126</v>
      </c>
      <c r="O402" s="141" t="s">
        <v>90</v>
      </c>
      <c r="P402" s="141" t="s">
        <v>90</v>
      </c>
      <c r="Q402" s="141" t="s">
        <v>990</v>
      </c>
      <c r="R402" s="141" t="s">
        <v>424</v>
      </c>
      <c r="S402" s="141" t="s">
        <v>2310</v>
      </c>
      <c r="T402" s="141" t="s">
        <v>426</v>
      </c>
      <c r="U402" s="141" t="s">
        <v>426</v>
      </c>
      <c r="V402" s="141" t="s">
        <v>4750</v>
      </c>
      <c r="W402" s="141" t="s">
        <v>713</v>
      </c>
      <c r="X402" s="140">
        <v>44343</v>
      </c>
      <c r="Y402" s="141" t="s">
        <v>90</v>
      </c>
      <c r="Z402" s="140">
        <v>44343</v>
      </c>
      <c r="AA402" s="141" t="s">
        <v>3924</v>
      </c>
      <c r="AB402" s="141" t="s">
        <v>3933</v>
      </c>
      <c r="AC402" s="140">
        <v>44458</v>
      </c>
      <c r="AD402" s="141" t="s">
        <v>90</v>
      </c>
      <c r="AE402" s="139">
        <v>12</v>
      </c>
      <c r="AF402" s="140">
        <v>45004</v>
      </c>
      <c r="AG402" s="140">
        <v>44274</v>
      </c>
      <c r="AH402" s="139">
        <v>0</v>
      </c>
      <c r="AI402" s="139">
        <v>1000</v>
      </c>
      <c r="AJ402" s="141" t="s">
        <v>3932</v>
      </c>
      <c r="AK402" s="141" t="s">
        <v>90</v>
      </c>
      <c r="AL402" s="141" t="s">
        <v>90</v>
      </c>
      <c r="AM402" s="141" t="s">
        <v>90</v>
      </c>
      <c r="AN402" s="139"/>
      <c r="AO402" s="141" t="s">
        <v>1985</v>
      </c>
      <c r="AP402" s="141" t="s">
        <v>1984</v>
      </c>
      <c r="AQ402" s="139" t="s">
        <v>2305</v>
      </c>
      <c r="AR402" s="141" t="s">
        <v>3931</v>
      </c>
      <c r="AS402" s="141" t="s">
        <v>428</v>
      </c>
      <c r="AT402" s="141" t="s">
        <v>1310</v>
      </c>
      <c r="AU402" s="141" t="s">
        <v>290</v>
      </c>
      <c r="AV402" s="139"/>
      <c r="AW402" s="139"/>
      <c r="AX402" s="139"/>
      <c r="AY402" s="139"/>
      <c r="AZ402" s="141" t="s">
        <v>90</v>
      </c>
      <c r="BA402" s="141" t="s">
        <v>3929</v>
      </c>
      <c r="BB402" s="141" t="s">
        <v>717</v>
      </c>
      <c r="BC402" s="139"/>
      <c r="BD402" s="139">
        <v>99.959000000000003</v>
      </c>
      <c r="BE402" s="141" t="s">
        <v>430</v>
      </c>
      <c r="BF402" s="141" t="s">
        <v>90</v>
      </c>
      <c r="BG402" s="141" t="s">
        <v>458</v>
      </c>
      <c r="BH402" s="141" t="s">
        <v>432</v>
      </c>
      <c r="BI402" s="139"/>
      <c r="BJ402" s="141" t="s">
        <v>803</v>
      </c>
      <c r="BK402" s="140">
        <v>45370</v>
      </c>
      <c r="BL402" s="139">
        <v>12</v>
      </c>
      <c r="BM402" s="141" t="s">
        <v>4747</v>
      </c>
      <c r="BN402" s="141">
        <v>1.25</v>
      </c>
      <c r="BO402" s="141" t="s">
        <v>2247</v>
      </c>
      <c r="BP402" s="141" t="s">
        <v>4746</v>
      </c>
      <c r="BQ402" s="140">
        <v>44510</v>
      </c>
      <c r="BR402" s="141" t="s">
        <v>7</v>
      </c>
      <c r="BS402" s="141" t="s">
        <v>16</v>
      </c>
      <c r="BT402" s="141" t="s">
        <v>7</v>
      </c>
      <c r="BU402" s="141" t="s">
        <v>428</v>
      </c>
      <c r="BV402" s="141" t="s">
        <v>428</v>
      </c>
      <c r="BW402" t="s">
        <v>90</v>
      </c>
      <c r="BX402" s="141" t="s">
        <v>38</v>
      </c>
      <c r="BY402" s="141" t="s">
        <v>90</v>
      </c>
      <c r="BZ402" s="141" t="s">
        <v>7744</v>
      </c>
      <c r="CA402" s="141" t="s">
        <v>261</v>
      </c>
      <c r="CB402" s="141" t="s">
        <v>90</v>
      </c>
      <c r="CC402" s="142" t="s">
        <v>8253</v>
      </c>
      <c r="CD402">
        <v>1</v>
      </c>
      <c r="CE402">
        <v>6.5647000000000002</v>
      </c>
      <c r="CF402">
        <v>7.7740999999999998</v>
      </c>
      <c r="CG402" s="141">
        <v>1.25</v>
      </c>
      <c r="CH402" s="141">
        <v>8.2059999999999995</v>
      </c>
      <c r="CI402" s="141">
        <v>9.718</v>
      </c>
      <c r="CJ402" s="141" t="s">
        <v>90</v>
      </c>
      <c r="CK402" s="141" t="s">
        <v>7</v>
      </c>
      <c r="CL402" s="141" t="s">
        <v>7</v>
      </c>
      <c r="CM402" s="139"/>
      <c r="CN402" s="141" t="s">
        <v>112</v>
      </c>
      <c r="CO402" s="139"/>
      <c r="CP402" s="141" t="s">
        <v>90</v>
      </c>
      <c r="CQ402" s="141" t="s">
        <v>7875</v>
      </c>
      <c r="CR402" s="141" t="s">
        <v>90</v>
      </c>
      <c r="CS402" s="141" t="s">
        <v>7875</v>
      </c>
      <c r="CT402" s="141" t="s">
        <v>142</v>
      </c>
      <c r="CU402" s="141" t="s">
        <v>90</v>
      </c>
      <c r="CV402" s="142" t="s">
        <v>7</v>
      </c>
      <c r="CW402" s="142" t="s">
        <v>90</v>
      </c>
      <c r="CX402" s="141" t="s">
        <v>4751</v>
      </c>
    </row>
    <row r="403" spans="1:102" x14ac:dyDescent="0.25">
      <c r="A403" s="139">
        <v>397</v>
      </c>
      <c r="B403" s="141" t="s">
        <v>719</v>
      </c>
      <c r="C403" s="141" t="s">
        <v>3924</v>
      </c>
      <c r="D403" s="141" t="s">
        <v>4752</v>
      </c>
      <c r="E403" s="140">
        <v>44340</v>
      </c>
      <c r="F403" s="141" t="s">
        <v>83</v>
      </c>
      <c r="G403" s="141" t="s">
        <v>90</v>
      </c>
      <c r="H403" s="141" t="s">
        <v>90</v>
      </c>
      <c r="I403" s="141" t="s">
        <v>90</v>
      </c>
      <c r="J403" s="141" t="s">
        <v>4749</v>
      </c>
      <c r="K403" s="141" t="s">
        <v>4754</v>
      </c>
      <c r="L403" t="s">
        <v>3</v>
      </c>
      <c r="M403" s="141" t="s">
        <v>4744</v>
      </c>
      <c r="N403" s="141" t="s">
        <v>126</v>
      </c>
      <c r="O403" s="141" t="s">
        <v>90</v>
      </c>
      <c r="P403" s="141" t="s">
        <v>4756</v>
      </c>
      <c r="Q403" s="141" t="s">
        <v>990</v>
      </c>
      <c r="R403" s="141" t="s">
        <v>424</v>
      </c>
      <c r="S403" s="141" t="s">
        <v>1985</v>
      </c>
      <c r="T403" s="141" t="s">
        <v>426</v>
      </c>
      <c r="U403" s="141" t="s">
        <v>426</v>
      </c>
      <c r="V403" s="141" t="s">
        <v>4755</v>
      </c>
      <c r="W403" s="141" t="s">
        <v>4753</v>
      </c>
      <c r="X403" s="140">
        <v>44274</v>
      </c>
      <c r="Y403" s="141" t="s">
        <v>90</v>
      </c>
      <c r="Z403" s="140">
        <v>44274</v>
      </c>
      <c r="AA403" s="141" t="s">
        <v>3924</v>
      </c>
      <c r="AB403" s="141" t="s">
        <v>3933</v>
      </c>
      <c r="AC403" s="140">
        <v>44458</v>
      </c>
      <c r="AD403" s="141" t="s">
        <v>90</v>
      </c>
      <c r="AE403" s="139">
        <v>12</v>
      </c>
      <c r="AF403" s="140">
        <v>45004</v>
      </c>
      <c r="AG403" s="140">
        <v>44343</v>
      </c>
      <c r="AH403" s="139">
        <v>3</v>
      </c>
      <c r="AI403" s="139">
        <v>1000</v>
      </c>
      <c r="AJ403" s="141" t="s">
        <v>3932</v>
      </c>
      <c r="AK403" s="141" t="s">
        <v>90</v>
      </c>
      <c r="AL403" s="141" t="s">
        <v>90</v>
      </c>
      <c r="AM403" s="141" t="s">
        <v>90</v>
      </c>
      <c r="AN403" s="139"/>
      <c r="AO403" s="141" t="s">
        <v>1985</v>
      </c>
      <c r="AP403" s="141" t="s">
        <v>1984</v>
      </c>
      <c r="AQ403" s="139" t="s">
        <v>1677</v>
      </c>
      <c r="AR403" s="141" t="s">
        <v>3931</v>
      </c>
      <c r="AS403" s="141" t="s">
        <v>3323</v>
      </c>
      <c r="AT403" s="141" t="s">
        <v>1310</v>
      </c>
      <c r="AU403" s="141" t="s">
        <v>4437</v>
      </c>
      <c r="AV403" s="139"/>
      <c r="AW403" s="139"/>
      <c r="AX403" s="139"/>
      <c r="AY403" s="139"/>
      <c r="AZ403" s="141" t="s">
        <v>90</v>
      </c>
      <c r="BA403" s="141" t="s">
        <v>3929</v>
      </c>
      <c r="BB403" s="141" t="s">
        <v>717</v>
      </c>
      <c r="BC403" s="139">
        <v>-1.1999999999999999E-3</v>
      </c>
      <c r="BD403" s="139"/>
      <c r="BE403" s="141" t="s">
        <v>430</v>
      </c>
      <c r="BF403" s="141" t="s">
        <v>90</v>
      </c>
      <c r="BG403" s="141" t="s">
        <v>458</v>
      </c>
      <c r="BH403" s="141" t="s">
        <v>432</v>
      </c>
      <c r="BI403" s="139"/>
      <c r="BJ403" s="141" t="s">
        <v>803</v>
      </c>
      <c r="BK403" s="140">
        <v>45370</v>
      </c>
      <c r="BL403" s="139">
        <v>12</v>
      </c>
      <c r="BM403" s="141" t="s">
        <v>434</v>
      </c>
      <c r="BN403" s="141">
        <v>1.25</v>
      </c>
      <c r="BO403" s="141" t="s">
        <v>2247</v>
      </c>
      <c r="BP403" s="141" t="s">
        <v>4746</v>
      </c>
      <c r="BQ403" s="140">
        <v>44510</v>
      </c>
      <c r="BR403" s="141" t="s">
        <v>7</v>
      </c>
      <c r="BS403" s="141" t="s">
        <v>16</v>
      </c>
      <c r="BT403" s="141" t="s">
        <v>7</v>
      </c>
      <c r="BU403" s="141" t="s">
        <v>428</v>
      </c>
      <c r="BV403" s="141" t="s">
        <v>428</v>
      </c>
      <c r="BW403" t="s">
        <v>4745</v>
      </c>
      <c r="BX403" s="141" t="s">
        <v>38</v>
      </c>
      <c r="BY403" s="141" t="s">
        <v>90</v>
      </c>
      <c r="BZ403" s="141" t="s">
        <v>90</v>
      </c>
      <c r="CA403" s="141" t="s">
        <v>261</v>
      </c>
      <c r="CB403" s="141" t="s">
        <v>90</v>
      </c>
      <c r="CC403" s="142" t="s">
        <v>8253</v>
      </c>
      <c r="CD403">
        <v>1</v>
      </c>
      <c r="CE403">
        <v>6.5647000000000002</v>
      </c>
      <c r="CF403">
        <v>7.7740999999999998</v>
      </c>
      <c r="CG403" s="141">
        <v>1.25</v>
      </c>
      <c r="CH403" s="141">
        <v>8.2059999999999995</v>
      </c>
      <c r="CI403" s="141">
        <v>9.718</v>
      </c>
      <c r="CJ403" s="141" t="s">
        <v>90</v>
      </c>
      <c r="CK403" s="141" t="s">
        <v>7</v>
      </c>
      <c r="CL403" s="141" t="s">
        <v>7</v>
      </c>
      <c r="CM403" s="139"/>
      <c r="CN403" s="141" t="s">
        <v>112</v>
      </c>
      <c r="CO403" s="139"/>
      <c r="CP403" s="141" t="s">
        <v>90</v>
      </c>
      <c r="CQ403" s="141" t="s">
        <v>90</v>
      </c>
      <c r="CR403" s="141" t="s">
        <v>90</v>
      </c>
      <c r="CS403" s="141" t="s">
        <v>7875</v>
      </c>
      <c r="CT403" s="141" t="s">
        <v>7912</v>
      </c>
      <c r="CU403" s="141" t="s">
        <v>90</v>
      </c>
      <c r="CV403" s="142" t="s">
        <v>7</v>
      </c>
      <c r="CW403" s="142" t="s">
        <v>90</v>
      </c>
      <c r="CX403" s="141" t="s">
        <v>4757</v>
      </c>
    </row>
    <row r="404" spans="1:102" x14ac:dyDescent="0.25">
      <c r="A404" s="139">
        <v>396</v>
      </c>
      <c r="B404" s="141" t="s">
        <v>7732</v>
      </c>
      <c r="C404" s="141" t="s">
        <v>4763</v>
      </c>
      <c r="D404" s="141" t="s">
        <v>4765</v>
      </c>
      <c r="E404" s="140">
        <v>44337</v>
      </c>
      <c r="F404" s="141" t="s">
        <v>83</v>
      </c>
      <c r="G404" s="141" t="s">
        <v>90</v>
      </c>
      <c r="H404" s="141" t="s">
        <v>90</v>
      </c>
      <c r="I404" s="141" t="s">
        <v>90</v>
      </c>
      <c r="J404" s="141" t="s">
        <v>4768</v>
      </c>
      <c r="K404" s="141" t="s">
        <v>4773</v>
      </c>
      <c r="L404" t="s">
        <v>2</v>
      </c>
      <c r="M404" s="141" t="s">
        <v>4764</v>
      </c>
      <c r="N404" s="141" t="s">
        <v>126</v>
      </c>
      <c r="O404" s="141" t="s">
        <v>90</v>
      </c>
      <c r="P404" s="141" t="s">
        <v>90</v>
      </c>
      <c r="Q404" s="141" t="s">
        <v>423</v>
      </c>
      <c r="R404" s="141" t="s">
        <v>424</v>
      </c>
      <c r="S404" s="141" t="s">
        <v>425</v>
      </c>
      <c r="T404" s="141" t="s">
        <v>426</v>
      </c>
      <c r="U404" s="141" t="s">
        <v>426</v>
      </c>
      <c r="V404" s="141" t="s">
        <v>4774</v>
      </c>
      <c r="W404" s="141" t="s">
        <v>90</v>
      </c>
      <c r="X404" s="140">
        <v>44342</v>
      </c>
      <c r="Y404" s="141" t="s">
        <v>90</v>
      </c>
      <c r="Z404" s="140">
        <v>44342</v>
      </c>
      <c r="AA404" s="141" t="s">
        <v>4772</v>
      </c>
      <c r="AB404" s="141" t="s">
        <v>4771</v>
      </c>
      <c r="AC404" s="140">
        <v>44526</v>
      </c>
      <c r="AD404" s="141" t="s">
        <v>90</v>
      </c>
      <c r="AE404" s="139">
        <v>3</v>
      </c>
      <c r="AF404" s="140"/>
      <c r="AG404" s="140">
        <v>44342</v>
      </c>
      <c r="AH404" s="139">
        <v>0.11799999999999999</v>
      </c>
      <c r="AI404" s="139">
        <v>1000</v>
      </c>
      <c r="AJ404" s="141" t="s">
        <v>4770</v>
      </c>
      <c r="AK404" s="141" t="s">
        <v>90</v>
      </c>
      <c r="AL404" s="141" t="s">
        <v>90</v>
      </c>
      <c r="AM404" s="141" t="s">
        <v>90</v>
      </c>
      <c r="AN404" s="139"/>
      <c r="AO404" s="141" t="s">
        <v>436</v>
      </c>
      <c r="AP404" s="141" t="s">
        <v>427</v>
      </c>
      <c r="AQ404" s="139" t="s">
        <v>4769</v>
      </c>
      <c r="AR404" s="141" t="s">
        <v>90</v>
      </c>
      <c r="AS404" s="141" t="s">
        <v>428</v>
      </c>
      <c r="AT404" s="141" t="s">
        <v>2683</v>
      </c>
      <c r="AU404" s="141" t="s">
        <v>290</v>
      </c>
      <c r="AV404" s="139"/>
      <c r="AW404" s="139"/>
      <c r="AX404" s="139"/>
      <c r="AY404" s="139"/>
      <c r="AZ404" s="141" t="s">
        <v>90</v>
      </c>
      <c r="BA404" s="141" t="s">
        <v>4767</v>
      </c>
      <c r="BB404" s="141" t="s">
        <v>1020</v>
      </c>
      <c r="BC404" s="139"/>
      <c r="BD404" s="139">
        <v>100</v>
      </c>
      <c r="BE404" s="141" t="s">
        <v>430</v>
      </c>
      <c r="BF404" s="141" t="s">
        <v>3659</v>
      </c>
      <c r="BG404" s="141" t="s">
        <v>766</v>
      </c>
      <c r="BH404" s="141" t="s">
        <v>432</v>
      </c>
      <c r="BI404" s="139"/>
      <c r="BJ404" s="141" t="s">
        <v>107</v>
      </c>
      <c r="BK404" s="140">
        <v>45438</v>
      </c>
      <c r="BL404" s="139">
        <v>3</v>
      </c>
      <c r="BM404" s="141" t="s">
        <v>434</v>
      </c>
      <c r="BN404" s="141">
        <v>0.11799999999999999</v>
      </c>
      <c r="BO404" s="141" t="s">
        <v>428</v>
      </c>
      <c r="BP404" s="141" t="s">
        <v>4766</v>
      </c>
      <c r="BQ404" s="140"/>
      <c r="BR404" s="141" t="s">
        <v>7</v>
      </c>
      <c r="BS404" s="141" t="s">
        <v>13</v>
      </c>
      <c r="BT404" s="141" t="s">
        <v>7</v>
      </c>
      <c r="BU404" s="141" t="s">
        <v>428</v>
      </c>
      <c r="BV404" s="141" t="s">
        <v>428</v>
      </c>
      <c r="BW404" t="s">
        <v>90</v>
      </c>
      <c r="BX404" s="141" t="s">
        <v>110</v>
      </c>
      <c r="BY404" s="141" t="s">
        <v>338</v>
      </c>
      <c r="BZ404" s="141" t="s">
        <v>90</v>
      </c>
      <c r="CA404" s="141" t="s">
        <v>107</v>
      </c>
      <c r="CB404" s="141" t="s">
        <v>90</v>
      </c>
      <c r="CC404" s="142" t="s">
        <v>8253</v>
      </c>
      <c r="CD404">
        <v>1</v>
      </c>
      <c r="CE404">
        <v>6.5647000000000002</v>
      </c>
      <c r="CF404">
        <v>7.7740999999999998</v>
      </c>
      <c r="CG404" s="141">
        <v>0.11799999999999999</v>
      </c>
      <c r="CH404" s="141">
        <v>0.77500000000000002</v>
      </c>
      <c r="CI404" s="141">
        <v>0.91700000000000004</v>
      </c>
      <c r="CJ404" s="141" t="s">
        <v>90</v>
      </c>
      <c r="CK404" s="141" t="s">
        <v>7</v>
      </c>
      <c r="CL404" s="141" t="s">
        <v>7</v>
      </c>
      <c r="CM404" s="139"/>
      <c r="CN404" s="141" t="s">
        <v>112</v>
      </c>
      <c r="CO404" s="139"/>
      <c r="CP404" s="141" t="s">
        <v>90</v>
      </c>
      <c r="CQ404" s="141" t="s">
        <v>90</v>
      </c>
      <c r="CR404" s="141" t="s">
        <v>90</v>
      </c>
      <c r="CS404" s="141" t="s">
        <v>3451</v>
      </c>
      <c r="CT404" s="141" t="s">
        <v>142</v>
      </c>
      <c r="CU404" s="141" t="s">
        <v>90</v>
      </c>
      <c r="CV404" s="142" t="s">
        <v>7</v>
      </c>
      <c r="CW404" s="142" t="s">
        <v>90</v>
      </c>
      <c r="CX404" s="141" t="s">
        <v>4775</v>
      </c>
    </row>
    <row r="405" spans="1:102" x14ac:dyDescent="0.25">
      <c r="A405" s="139">
        <v>395</v>
      </c>
      <c r="B405" s="141" t="s">
        <v>7729</v>
      </c>
      <c r="C405" s="141" t="s">
        <v>706</v>
      </c>
      <c r="D405" s="141" t="s">
        <v>4759</v>
      </c>
      <c r="E405" s="140">
        <v>44337</v>
      </c>
      <c r="F405" s="141" t="s">
        <v>104</v>
      </c>
      <c r="G405" s="141" t="s">
        <v>90</v>
      </c>
      <c r="H405" s="141" t="s">
        <v>90</v>
      </c>
      <c r="I405" s="141" t="s">
        <v>90</v>
      </c>
      <c r="J405" s="141" t="s">
        <v>90</v>
      </c>
      <c r="K405" s="141" t="s">
        <v>4761</v>
      </c>
      <c r="L405" t="s">
        <v>82</v>
      </c>
      <c r="M405" s="141" t="s">
        <v>4758</v>
      </c>
      <c r="N405" s="141" t="s">
        <v>126</v>
      </c>
      <c r="O405" s="141" t="s">
        <v>90</v>
      </c>
      <c r="P405" s="141" t="s">
        <v>90</v>
      </c>
      <c r="Q405" s="141" t="s">
        <v>423</v>
      </c>
      <c r="R405" s="141" t="s">
        <v>424</v>
      </c>
      <c r="S405" s="141" t="s">
        <v>425</v>
      </c>
      <c r="T405" s="141" t="s">
        <v>426</v>
      </c>
      <c r="U405" s="141" t="s">
        <v>426</v>
      </c>
      <c r="V405" s="141" t="s">
        <v>4761</v>
      </c>
      <c r="W405" s="141" t="s">
        <v>90</v>
      </c>
      <c r="X405" s="140">
        <v>44344</v>
      </c>
      <c r="Y405" s="141" t="s">
        <v>90</v>
      </c>
      <c r="Z405" s="140">
        <v>44344</v>
      </c>
      <c r="AA405" s="141" t="s">
        <v>90</v>
      </c>
      <c r="AB405" s="141" t="s">
        <v>2240</v>
      </c>
      <c r="AC405" s="140">
        <v>44528</v>
      </c>
      <c r="AD405" s="141" t="s">
        <v>90</v>
      </c>
      <c r="AE405" s="139">
        <v>2.7</v>
      </c>
      <c r="AF405" s="140"/>
      <c r="AG405" s="140">
        <v>44344</v>
      </c>
      <c r="AH405" s="139">
        <v>3</v>
      </c>
      <c r="AI405" s="139">
        <v>1000000</v>
      </c>
      <c r="AJ405" s="141" t="s">
        <v>2239</v>
      </c>
      <c r="AK405" s="141" t="s">
        <v>90</v>
      </c>
      <c r="AL405" s="141" t="s">
        <v>90</v>
      </c>
      <c r="AM405" s="141" t="s">
        <v>90</v>
      </c>
      <c r="AN405" s="139"/>
      <c r="AO405" s="141" t="s">
        <v>435</v>
      </c>
      <c r="AP405" s="141" t="s">
        <v>1432</v>
      </c>
      <c r="AQ405" s="139" t="s">
        <v>3649</v>
      </c>
      <c r="AR405" s="141" t="s">
        <v>440</v>
      </c>
      <c r="AS405" s="141" t="s">
        <v>1877</v>
      </c>
      <c r="AT405" s="141" t="s">
        <v>402</v>
      </c>
      <c r="AU405" s="141" t="s">
        <v>290</v>
      </c>
      <c r="AV405" s="139"/>
      <c r="AW405" s="139"/>
      <c r="AX405" s="139"/>
      <c r="AY405" s="139"/>
      <c r="AZ405" s="141" t="s">
        <v>90</v>
      </c>
      <c r="BA405" s="141" t="s">
        <v>2236</v>
      </c>
      <c r="BB405" s="141" t="s">
        <v>439</v>
      </c>
      <c r="BC405" s="139"/>
      <c r="BD405" s="139"/>
      <c r="BE405" s="141" t="s">
        <v>430</v>
      </c>
      <c r="BF405" s="141" t="s">
        <v>90</v>
      </c>
      <c r="BG405" s="141" t="s">
        <v>431</v>
      </c>
      <c r="BH405" s="141" t="s">
        <v>432</v>
      </c>
      <c r="BI405" s="139"/>
      <c r="BJ405" s="141" t="s">
        <v>107</v>
      </c>
      <c r="BK405" s="140">
        <v>45410</v>
      </c>
      <c r="BL405" s="139">
        <v>2.7</v>
      </c>
      <c r="BM405" s="141" t="s">
        <v>3402</v>
      </c>
      <c r="BN405" s="141">
        <v>3</v>
      </c>
      <c r="BO405" s="141" t="s">
        <v>974</v>
      </c>
      <c r="BP405" s="141" t="s">
        <v>4760</v>
      </c>
      <c r="BQ405" s="140"/>
      <c r="BR405" s="141" t="s">
        <v>7</v>
      </c>
      <c r="BS405" s="141" t="s">
        <v>12</v>
      </c>
      <c r="BT405" s="141" t="s">
        <v>7</v>
      </c>
      <c r="BU405" s="141" t="s">
        <v>1877</v>
      </c>
      <c r="BV405" s="141" t="s">
        <v>973</v>
      </c>
      <c r="BW405" t="s">
        <v>90</v>
      </c>
      <c r="BX405" s="141" t="s">
        <v>36</v>
      </c>
      <c r="BY405" s="141" t="s">
        <v>90</v>
      </c>
      <c r="BZ405" s="141" t="s">
        <v>90</v>
      </c>
      <c r="CA405" s="141" t="s">
        <v>107</v>
      </c>
      <c r="CB405" s="141" t="s">
        <v>90</v>
      </c>
      <c r="CC405" s="142" t="s">
        <v>8253</v>
      </c>
      <c r="CD405">
        <v>0.15240000000000001</v>
      </c>
      <c r="CE405">
        <v>1</v>
      </c>
      <c r="CF405">
        <v>1.1842999999999999</v>
      </c>
      <c r="CG405" s="141">
        <v>0.45700000000000002</v>
      </c>
      <c r="CH405" s="141">
        <v>3</v>
      </c>
      <c r="CI405" s="141">
        <v>3.5529999999999999</v>
      </c>
      <c r="CJ405" s="141" t="s">
        <v>90</v>
      </c>
      <c r="CK405" s="141" t="s">
        <v>7</v>
      </c>
      <c r="CL405" s="141" t="s">
        <v>7</v>
      </c>
      <c r="CM405" s="139"/>
      <c r="CN405" s="141" t="s">
        <v>112</v>
      </c>
      <c r="CO405" s="139"/>
      <c r="CP405" s="141" t="s">
        <v>90</v>
      </c>
      <c r="CQ405" s="141" t="s">
        <v>90</v>
      </c>
      <c r="CR405" s="141" t="s">
        <v>90</v>
      </c>
      <c r="CS405" s="141" t="s">
        <v>3166</v>
      </c>
      <c r="CT405" s="141" t="s">
        <v>7789</v>
      </c>
      <c r="CU405" s="141" t="s">
        <v>90</v>
      </c>
      <c r="CV405" s="142" t="s">
        <v>7</v>
      </c>
      <c r="CW405" s="142" t="s">
        <v>90</v>
      </c>
      <c r="CX405" s="141" t="s">
        <v>4762</v>
      </c>
    </row>
    <row r="406" spans="1:102" x14ac:dyDescent="0.25">
      <c r="A406" s="139">
        <v>394</v>
      </c>
      <c r="B406" s="141" t="s">
        <v>276</v>
      </c>
      <c r="C406" s="141" t="s">
        <v>4792</v>
      </c>
      <c r="D406" s="141" t="s">
        <v>4794</v>
      </c>
      <c r="E406" s="140">
        <v>44336</v>
      </c>
      <c r="F406" s="141" t="s">
        <v>83</v>
      </c>
      <c r="G406" s="141" t="s">
        <v>276</v>
      </c>
      <c r="H406" s="141" t="s">
        <v>4797</v>
      </c>
      <c r="I406" s="141" t="s">
        <v>4798</v>
      </c>
      <c r="J406" s="141" t="s">
        <v>4800</v>
      </c>
      <c r="K406" s="141" t="s">
        <v>4803</v>
      </c>
      <c r="L406" t="s">
        <v>1</v>
      </c>
      <c r="M406" s="141" t="s">
        <v>4793</v>
      </c>
      <c r="N406" s="141" t="s">
        <v>126</v>
      </c>
      <c r="O406" s="141" t="s">
        <v>90</v>
      </c>
      <c r="P406" s="141" t="s">
        <v>90</v>
      </c>
      <c r="Q406" s="141" t="s">
        <v>423</v>
      </c>
      <c r="R406" s="141" t="s">
        <v>424</v>
      </c>
      <c r="S406" s="141" t="s">
        <v>425</v>
      </c>
      <c r="T406" s="141" t="s">
        <v>426</v>
      </c>
      <c r="U406" s="141" t="s">
        <v>426</v>
      </c>
      <c r="V406" s="141" t="s">
        <v>4804</v>
      </c>
      <c r="W406" s="141" t="s">
        <v>713</v>
      </c>
      <c r="X406" s="140">
        <v>44343</v>
      </c>
      <c r="Y406" s="141" t="s">
        <v>90</v>
      </c>
      <c r="Z406" s="140">
        <v>44343</v>
      </c>
      <c r="AA406" s="141" t="s">
        <v>90</v>
      </c>
      <c r="AB406" s="141" t="s">
        <v>4802</v>
      </c>
      <c r="AC406" s="140">
        <v>44527</v>
      </c>
      <c r="AD406" s="141" t="s">
        <v>90</v>
      </c>
      <c r="AE406" s="139">
        <v>2.6</v>
      </c>
      <c r="AF406" s="140"/>
      <c r="AG406" s="140">
        <v>44343</v>
      </c>
      <c r="AH406" s="139">
        <v>1.8</v>
      </c>
      <c r="AI406" s="139">
        <v>1000</v>
      </c>
      <c r="AJ406" s="141" t="s">
        <v>4801</v>
      </c>
      <c r="AK406" s="141" t="s">
        <v>90</v>
      </c>
      <c r="AL406" s="141" t="s">
        <v>90</v>
      </c>
      <c r="AM406" s="141" t="s">
        <v>90</v>
      </c>
      <c r="AN406" s="139"/>
      <c r="AO406" s="141" t="s">
        <v>436</v>
      </c>
      <c r="AP406" s="141" t="s">
        <v>427</v>
      </c>
      <c r="AQ406" s="139" t="s">
        <v>4782</v>
      </c>
      <c r="AR406" s="141" t="s">
        <v>372</v>
      </c>
      <c r="AS406" s="141" t="s">
        <v>428</v>
      </c>
      <c r="AT406" s="141" t="s">
        <v>429</v>
      </c>
      <c r="AU406" s="141" t="s">
        <v>290</v>
      </c>
      <c r="AV406" s="139"/>
      <c r="AW406" s="139"/>
      <c r="AX406" s="139"/>
      <c r="AY406" s="139"/>
      <c r="AZ406" s="141" t="s">
        <v>4799</v>
      </c>
      <c r="BA406" s="141" t="s">
        <v>1626</v>
      </c>
      <c r="BB406" s="141" t="s">
        <v>1083</v>
      </c>
      <c r="BC406" s="139">
        <v>5.4999999999999997E-3</v>
      </c>
      <c r="BD406" s="139">
        <v>100</v>
      </c>
      <c r="BE406" s="141" t="s">
        <v>430</v>
      </c>
      <c r="BF406" s="141" t="s">
        <v>3167</v>
      </c>
      <c r="BG406" s="141" t="s">
        <v>789</v>
      </c>
      <c r="BH406" s="141" t="s">
        <v>432</v>
      </c>
      <c r="BI406" s="139">
        <v>20</v>
      </c>
      <c r="BJ406" s="141" t="s">
        <v>4796</v>
      </c>
      <c r="BK406" s="140">
        <v>45439</v>
      </c>
      <c r="BL406" s="139">
        <v>2.6</v>
      </c>
      <c r="BM406" s="141" t="s">
        <v>434</v>
      </c>
      <c r="BN406" s="141">
        <v>1.8</v>
      </c>
      <c r="BO406" s="141" t="s">
        <v>428</v>
      </c>
      <c r="BP406" s="141" t="s">
        <v>4795</v>
      </c>
      <c r="BQ406" s="140"/>
      <c r="BR406" s="141" t="s">
        <v>7</v>
      </c>
      <c r="BS406" s="141" t="s">
        <v>8</v>
      </c>
      <c r="BT406" s="141" t="s">
        <v>7</v>
      </c>
      <c r="BU406" s="141" t="s">
        <v>428</v>
      </c>
      <c r="BV406" s="141" t="s">
        <v>428</v>
      </c>
      <c r="BW406" t="s">
        <v>90</v>
      </c>
      <c r="BX406" s="141" t="s">
        <v>109</v>
      </c>
      <c r="BY406" s="141" t="s">
        <v>316</v>
      </c>
      <c r="BZ406" s="141" t="s">
        <v>90</v>
      </c>
      <c r="CA406" s="141" t="s">
        <v>7754</v>
      </c>
      <c r="CB406" s="141" t="s">
        <v>90</v>
      </c>
      <c r="CC406" s="142" t="s">
        <v>8253</v>
      </c>
      <c r="CD406">
        <v>1</v>
      </c>
      <c r="CE406">
        <v>6.5647000000000002</v>
      </c>
      <c r="CF406">
        <v>7.7740999999999998</v>
      </c>
      <c r="CG406" s="141">
        <v>1.8</v>
      </c>
      <c r="CH406" s="141">
        <v>11.816000000000001</v>
      </c>
      <c r="CI406" s="141">
        <v>13.993</v>
      </c>
      <c r="CJ406" s="141" t="s">
        <v>90</v>
      </c>
      <c r="CK406" s="141" t="s">
        <v>7</v>
      </c>
      <c r="CL406" s="141" t="s">
        <v>7</v>
      </c>
      <c r="CM406" s="139"/>
      <c r="CN406" s="141" t="s">
        <v>112</v>
      </c>
      <c r="CO406" s="139">
        <v>20</v>
      </c>
      <c r="CP406" s="141" t="s">
        <v>7869</v>
      </c>
      <c r="CQ406" s="141" t="s">
        <v>3609</v>
      </c>
      <c r="CR406" s="141" t="s">
        <v>90</v>
      </c>
      <c r="CS406" s="141" t="s">
        <v>3609</v>
      </c>
      <c r="CT406" s="141" t="s">
        <v>142</v>
      </c>
      <c r="CU406" s="141" t="s">
        <v>90</v>
      </c>
      <c r="CV406" s="142" t="s">
        <v>7</v>
      </c>
      <c r="CW406" s="142" t="s">
        <v>629</v>
      </c>
      <c r="CX406" s="141" t="s">
        <v>4805</v>
      </c>
    </row>
    <row r="407" spans="1:102" x14ac:dyDescent="0.25">
      <c r="A407" s="139">
        <v>393</v>
      </c>
      <c r="B407" s="141" t="s">
        <v>642</v>
      </c>
      <c r="C407" s="141" t="s">
        <v>2728</v>
      </c>
      <c r="D407" s="141" t="s">
        <v>4789</v>
      </c>
      <c r="E407" s="140">
        <v>44336</v>
      </c>
      <c r="F407" s="141" t="s">
        <v>83</v>
      </c>
      <c r="G407" s="141" t="s">
        <v>90</v>
      </c>
      <c r="H407" s="141" t="s">
        <v>90</v>
      </c>
      <c r="I407" s="141" t="s">
        <v>90</v>
      </c>
      <c r="J407" s="141" t="s">
        <v>2495</v>
      </c>
      <c r="K407" s="141" t="s">
        <v>90</v>
      </c>
      <c r="L407" t="s">
        <v>1</v>
      </c>
      <c r="M407" s="141" t="s">
        <v>4788</v>
      </c>
      <c r="N407" s="141" t="s">
        <v>126</v>
      </c>
      <c r="O407" s="141" t="s">
        <v>2728</v>
      </c>
      <c r="P407" s="141" t="s">
        <v>90</v>
      </c>
      <c r="Q407" s="141" t="s">
        <v>423</v>
      </c>
      <c r="R407" s="141" t="s">
        <v>424</v>
      </c>
      <c r="S407" s="141" t="s">
        <v>425</v>
      </c>
      <c r="T407" s="141" t="s">
        <v>426</v>
      </c>
      <c r="U407" s="141" t="s">
        <v>426</v>
      </c>
      <c r="V407" s="141" t="s">
        <v>2495</v>
      </c>
      <c r="W407" s="141" t="s">
        <v>713</v>
      </c>
      <c r="X407" s="140">
        <v>44343</v>
      </c>
      <c r="Y407" s="141" t="s">
        <v>90</v>
      </c>
      <c r="Z407" s="140">
        <v>44343</v>
      </c>
      <c r="AA407" s="141" t="s">
        <v>90</v>
      </c>
      <c r="AB407" s="141" t="s">
        <v>2734</v>
      </c>
      <c r="AC407" s="140">
        <v>44527</v>
      </c>
      <c r="AD407" s="141" t="s">
        <v>90</v>
      </c>
      <c r="AE407" s="139">
        <v>2.2999999999999998</v>
      </c>
      <c r="AF407" s="140"/>
      <c r="AG407" s="140">
        <v>44343</v>
      </c>
      <c r="AH407" s="139">
        <v>0.4</v>
      </c>
      <c r="AI407" s="139">
        <v>1000</v>
      </c>
      <c r="AJ407" s="141" t="s">
        <v>2733</v>
      </c>
      <c r="AK407" s="141" t="s">
        <v>90</v>
      </c>
      <c r="AL407" s="141" t="s">
        <v>90</v>
      </c>
      <c r="AM407" s="141" t="s">
        <v>90</v>
      </c>
      <c r="AN407" s="139"/>
      <c r="AO407" s="141" t="s">
        <v>436</v>
      </c>
      <c r="AP407" s="141" t="s">
        <v>427</v>
      </c>
      <c r="AQ407" s="139" t="s">
        <v>4782</v>
      </c>
      <c r="AR407" s="141" t="s">
        <v>438</v>
      </c>
      <c r="AS407" s="141" t="s">
        <v>428</v>
      </c>
      <c r="AT407" s="141" t="s">
        <v>1150</v>
      </c>
      <c r="AU407" s="141" t="s">
        <v>290</v>
      </c>
      <c r="AV407" s="139"/>
      <c r="AW407" s="139"/>
      <c r="AX407" s="139"/>
      <c r="AY407" s="139"/>
      <c r="AZ407" s="141" t="s">
        <v>2732</v>
      </c>
      <c r="BA407" s="141" t="s">
        <v>1084</v>
      </c>
      <c r="BB407" s="141" t="s">
        <v>1083</v>
      </c>
      <c r="BC407" s="139"/>
      <c r="BD407" s="139">
        <v>100</v>
      </c>
      <c r="BE407" s="141" t="s">
        <v>430</v>
      </c>
      <c r="BF407" s="141" t="s">
        <v>2378</v>
      </c>
      <c r="BG407" s="141" t="s">
        <v>2528</v>
      </c>
      <c r="BH407" s="141" t="s">
        <v>432</v>
      </c>
      <c r="BI407" s="139"/>
      <c r="BJ407" s="141" t="s">
        <v>107</v>
      </c>
      <c r="BK407" s="140">
        <v>45439</v>
      </c>
      <c r="BL407" s="139">
        <v>2.2999999999999998</v>
      </c>
      <c r="BM407" s="141" t="s">
        <v>434</v>
      </c>
      <c r="BN407" s="141">
        <v>0.4</v>
      </c>
      <c r="BO407" s="141" t="s">
        <v>428</v>
      </c>
      <c r="BP407" s="141" t="s">
        <v>4790</v>
      </c>
      <c r="BQ407" s="140"/>
      <c r="BR407" s="141" t="s">
        <v>7</v>
      </c>
      <c r="BS407" s="141" t="s">
        <v>8</v>
      </c>
      <c r="BT407" s="141" t="s">
        <v>7</v>
      </c>
      <c r="BU407" s="141" t="s">
        <v>428</v>
      </c>
      <c r="BV407" s="141" t="s">
        <v>428</v>
      </c>
      <c r="BW407" t="s">
        <v>90</v>
      </c>
      <c r="BX407" s="141" t="s">
        <v>111</v>
      </c>
      <c r="BY407" s="141" t="s">
        <v>303</v>
      </c>
      <c r="BZ407" s="141" t="s">
        <v>90</v>
      </c>
      <c r="CA407" s="141" t="s">
        <v>107</v>
      </c>
      <c r="CB407" s="141" t="s">
        <v>90</v>
      </c>
      <c r="CC407" s="142" t="s">
        <v>8253</v>
      </c>
      <c r="CD407">
        <v>1</v>
      </c>
      <c r="CE407">
        <v>6.5647000000000002</v>
      </c>
      <c r="CF407">
        <v>7.7740999999999998</v>
      </c>
      <c r="CG407" s="141">
        <v>0.4</v>
      </c>
      <c r="CH407" s="141">
        <v>2.6259999999999999</v>
      </c>
      <c r="CI407" s="141">
        <v>3.11</v>
      </c>
      <c r="CJ407" s="141" t="s">
        <v>90</v>
      </c>
      <c r="CK407" s="141" t="s">
        <v>7</v>
      </c>
      <c r="CL407" s="141" t="s">
        <v>7</v>
      </c>
      <c r="CM407" s="139"/>
      <c r="CN407" s="141" t="s">
        <v>112</v>
      </c>
      <c r="CO407" s="139"/>
      <c r="CP407" s="141" t="s">
        <v>90</v>
      </c>
      <c r="CQ407" s="141" t="s">
        <v>90</v>
      </c>
      <c r="CR407" s="141" t="s">
        <v>90</v>
      </c>
      <c r="CS407" s="141" t="s">
        <v>718</v>
      </c>
      <c r="CT407" s="141" t="s">
        <v>142</v>
      </c>
      <c r="CU407" s="141" t="s">
        <v>90</v>
      </c>
      <c r="CV407" s="142" t="s">
        <v>7</v>
      </c>
      <c r="CW407" s="142" t="s">
        <v>90</v>
      </c>
      <c r="CX407" s="141" t="s">
        <v>4791</v>
      </c>
    </row>
    <row r="408" spans="1:102" x14ac:dyDescent="0.25">
      <c r="A408" s="139">
        <v>392</v>
      </c>
      <c r="B408" s="141" t="s">
        <v>7731</v>
      </c>
      <c r="C408" s="141" t="s">
        <v>4776</v>
      </c>
      <c r="D408" s="141" t="s">
        <v>4778</v>
      </c>
      <c r="E408" s="140">
        <v>44336</v>
      </c>
      <c r="F408" s="141" t="s">
        <v>83</v>
      </c>
      <c r="G408" s="141" t="s">
        <v>90</v>
      </c>
      <c r="H408" s="141" t="s">
        <v>4698</v>
      </c>
      <c r="I408" s="141" t="s">
        <v>4601</v>
      </c>
      <c r="J408" s="141" t="s">
        <v>4781</v>
      </c>
      <c r="K408" s="141" t="s">
        <v>4785</v>
      </c>
      <c r="L408" t="s">
        <v>1</v>
      </c>
      <c r="M408" s="141" t="s">
        <v>4777</v>
      </c>
      <c r="N408" s="141" t="s">
        <v>126</v>
      </c>
      <c r="O408" s="141" t="s">
        <v>90</v>
      </c>
      <c r="P408" s="141" t="s">
        <v>90</v>
      </c>
      <c r="Q408" s="141" t="s">
        <v>423</v>
      </c>
      <c r="R408" s="141" t="s">
        <v>424</v>
      </c>
      <c r="S408" s="141" t="s">
        <v>425</v>
      </c>
      <c r="T408" s="141" t="s">
        <v>426</v>
      </c>
      <c r="U408" s="141" t="s">
        <v>426</v>
      </c>
      <c r="V408" s="141" t="s">
        <v>4786</v>
      </c>
      <c r="W408" s="141" t="s">
        <v>713</v>
      </c>
      <c r="X408" s="140">
        <v>44343</v>
      </c>
      <c r="Y408" s="141" t="s">
        <v>90</v>
      </c>
      <c r="Z408" s="140">
        <v>44343</v>
      </c>
      <c r="AA408" s="141" t="s">
        <v>90</v>
      </c>
      <c r="AB408" s="141" t="s">
        <v>4784</v>
      </c>
      <c r="AC408" s="140">
        <v>44527</v>
      </c>
      <c r="AD408" s="141" t="s">
        <v>90</v>
      </c>
      <c r="AE408" s="139">
        <v>3.5</v>
      </c>
      <c r="AF408" s="140"/>
      <c r="AG408" s="140">
        <v>44343</v>
      </c>
      <c r="AH408" s="139">
        <v>3</v>
      </c>
      <c r="AI408" s="139">
        <v>1000</v>
      </c>
      <c r="AJ408" s="141" t="s">
        <v>4783</v>
      </c>
      <c r="AK408" s="141" t="s">
        <v>90</v>
      </c>
      <c r="AL408" s="141" t="s">
        <v>90</v>
      </c>
      <c r="AM408" s="141" t="s">
        <v>90</v>
      </c>
      <c r="AN408" s="139"/>
      <c r="AO408" s="141" t="s">
        <v>435</v>
      </c>
      <c r="AP408" s="141" t="s">
        <v>427</v>
      </c>
      <c r="AQ408" s="139" t="s">
        <v>4782</v>
      </c>
      <c r="AR408" s="141" t="s">
        <v>372</v>
      </c>
      <c r="AS408" s="141" t="s">
        <v>428</v>
      </c>
      <c r="AT408" s="141" t="s">
        <v>429</v>
      </c>
      <c r="AU408" s="141" t="s">
        <v>290</v>
      </c>
      <c r="AV408" s="139"/>
      <c r="AW408" s="139"/>
      <c r="AX408" s="139"/>
      <c r="AY408" s="139"/>
      <c r="AZ408" s="141" t="s">
        <v>90</v>
      </c>
      <c r="BA408" s="141" t="s">
        <v>4780</v>
      </c>
      <c r="BB408" s="141" t="s">
        <v>3903</v>
      </c>
      <c r="BC408" s="139">
        <v>2E-3</v>
      </c>
      <c r="BD408" s="139">
        <v>100</v>
      </c>
      <c r="BE408" s="141" t="s">
        <v>430</v>
      </c>
      <c r="BF408" s="141" t="s">
        <v>90</v>
      </c>
      <c r="BG408" s="141" t="s">
        <v>431</v>
      </c>
      <c r="BH408" s="141" t="s">
        <v>432</v>
      </c>
      <c r="BI408" s="139">
        <v>40</v>
      </c>
      <c r="BJ408" s="141" t="s">
        <v>433</v>
      </c>
      <c r="BK408" s="140">
        <v>45439</v>
      </c>
      <c r="BL408" s="139">
        <v>3.5</v>
      </c>
      <c r="BM408" s="141" t="s">
        <v>434</v>
      </c>
      <c r="BN408" s="141">
        <v>3</v>
      </c>
      <c r="BO408" s="141" t="s">
        <v>428</v>
      </c>
      <c r="BP408" s="141" t="s">
        <v>4779</v>
      </c>
      <c r="BQ408" s="140"/>
      <c r="BR408" s="141" t="s">
        <v>7</v>
      </c>
      <c r="BS408" s="141" t="s">
        <v>24</v>
      </c>
      <c r="BT408" s="141" t="s">
        <v>141</v>
      </c>
      <c r="BU408" s="141" t="s">
        <v>428</v>
      </c>
      <c r="BV408" s="141" t="s">
        <v>428</v>
      </c>
      <c r="BW408" t="s">
        <v>90</v>
      </c>
      <c r="BX408" s="141" t="s">
        <v>36</v>
      </c>
      <c r="BY408" s="141" t="s">
        <v>90</v>
      </c>
      <c r="BZ408" s="141" t="s">
        <v>90</v>
      </c>
      <c r="CA408" s="141" t="s">
        <v>243</v>
      </c>
      <c r="CB408" s="141" t="s">
        <v>90</v>
      </c>
      <c r="CC408" s="142" t="s">
        <v>8253</v>
      </c>
      <c r="CD408">
        <v>1</v>
      </c>
      <c r="CE408">
        <v>6.5647000000000002</v>
      </c>
      <c r="CF408">
        <v>7.7740999999999998</v>
      </c>
      <c r="CG408" s="141">
        <v>3</v>
      </c>
      <c r="CH408" s="141">
        <v>19.693999999999999</v>
      </c>
      <c r="CI408" s="141">
        <v>23.321999999999999</v>
      </c>
      <c r="CJ408" s="141" t="s">
        <v>90</v>
      </c>
      <c r="CK408" s="141" t="s">
        <v>7</v>
      </c>
      <c r="CL408" s="141" t="s">
        <v>7</v>
      </c>
      <c r="CM408" s="139"/>
      <c r="CN408" s="141" t="s">
        <v>112</v>
      </c>
      <c r="CO408" s="139">
        <v>40</v>
      </c>
      <c r="CP408" s="141" t="s">
        <v>7832</v>
      </c>
      <c r="CQ408" s="141" t="s">
        <v>2693</v>
      </c>
      <c r="CR408" s="141" t="s">
        <v>90</v>
      </c>
      <c r="CS408" s="141" t="s">
        <v>2693</v>
      </c>
      <c r="CT408" s="141" t="s">
        <v>142</v>
      </c>
      <c r="CU408" s="141" t="s">
        <v>90</v>
      </c>
      <c r="CV408" s="142" t="s">
        <v>7</v>
      </c>
      <c r="CW408" s="142" t="s">
        <v>90</v>
      </c>
      <c r="CX408" s="141" t="s">
        <v>4787</v>
      </c>
    </row>
    <row r="409" spans="1:102" x14ac:dyDescent="0.25">
      <c r="A409" s="139">
        <v>391</v>
      </c>
      <c r="B409" s="141" t="s">
        <v>7732</v>
      </c>
      <c r="C409" s="141" t="s">
        <v>2810</v>
      </c>
      <c r="D409" s="141" t="s">
        <v>4807</v>
      </c>
      <c r="E409" s="140">
        <v>44334</v>
      </c>
      <c r="F409" s="141" t="s">
        <v>83</v>
      </c>
      <c r="G409" s="141" t="s">
        <v>90</v>
      </c>
      <c r="H409" s="141" t="s">
        <v>90</v>
      </c>
      <c r="I409" s="141" t="s">
        <v>90</v>
      </c>
      <c r="J409" s="141" t="s">
        <v>4811</v>
      </c>
      <c r="K409" s="141" t="s">
        <v>4812</v>
      </c>
      <c r="L409" t="s">
        <v>1</v>
      </c>
      <c r="M409" s="141" t="s">
        <v>4806</v>
      </c>
      <c r="N409" s="141" t="s">
        <v>126</v>
      </c>
      <c r="O409" s="141" t="s">
        <v>90</v>
      </c>
      <c r="P409" s="141" t="s">
        <v>90</v>
      </c>
      <c r="Q409" s="141" t="s">
        <v>423</v>
      </c>
      <c r="R409" s="141" t="s">
        <v>424</v>
      </c>
      <c r="S409" s="141" t="s">
        <v>425</v>
      </c>
      <c r="T409" s="141" t="s">
        <v>426</v>
      </c>
      <c r="U409" s="141" t="s">
        <v>426</v>
      </c>
      <c r="V409" s="141" t="s">
        <v>4813</v>
      </c>
      <c r="W409" s="141" t="s">
        <v>90</v>
      </c>
      <c r="X409" s="140">
        <v>44341</v>
      </c>
      <c r="Y409" s="141" t="s">
        <v>90</v>
      </c>
      <c r="Z409" s="140">
        <v>44341</v>
      </c>
      <c r="AA409" s="141" t="s">
        <v>2810</v>
      </c>
      <c r="AB409" s="141" t="s">
        <v>2821</v>
      </c>
      <c r="AC409" s="140">
        <v>44527</v>
      </c>
      <c r="AD409" s="141" t="s">
        <v>90</v>
      </c>
      <c r="AE409" s="139">
        <v>2.2999999999999998</v>
      </c>
      <c r="AF409" s="140"/>
      <c r="AG409" s="140">
        <v>44341</v>
      </c>
      <c r="AH409" s="139">
        <v>1</v>
      </c>
      <c r="AI409" s="139">
        <v>1000</v>
      </c>
      <c r="AJ409" s="141" t="s">
        <v>2820</v>
      </c>
      <c r="AK409" s="141" t="s">
        <v>90</v>
      </c>
      <c r="AL409" s="141" t="s">
        <v>90</v>
      </c>
      <c r="AM409" s="141" t="s">
        <v>90</v>
      </c>
      <c r="AN409" s="139"/>
      <c r="AO409" s="141" t="s">
        <v>436</v>
      </c>
      <c r="AP409" s="141" t="s">
        <v>427</v>
      </c>
      <c r="AQ409" s="139" t="s">
        <v>4782</v>
      </c>
      <c r="AR409" s="141" t="s">
        <v>438</v>
      </c>
      <c r="AS409" s="141" t="s">
        <v>428</v>
      </c>
      <c r="AT409" s="141" t="s">
        <v>429</v>
      </c>
      <c r="AU409" s="141" t="s">
        <v>290</v>
      </c>
      <c r="AV409" s="139"/>
      <c r="AW409" s="139"/>
      <c r="AX409" s="139"/>
      <c r="AY409" s="139"/>
      <c r="AZ409" s="141" t="s">
        <v>2817</v>
      </c>
      <c r="BA409" s="141" t="s">
        <v>2816</v>
      </c>
      <c r="BB409" s="141" t="s">
        <v>908</v>
      </c>
      <c r="BC409" s="139"/>
      <c r="BD409" s="139">
        <v>100</v>
      </c>
      <c r="BE409" s="141" t="s">
        <v>430</v>
      </c>
      <c r="BF409" s="141" t="s">
        <v>4810</v>
      </c>
      <c r="BG409" s="141" t="s">
        <v>766</v>
      </c>
      <c r="BH409" s="141" t="s">
        <v>432</v>
      </c>
      <c r="BI409" s="139"/>
      <c r="BJ409" s="141" t="s">
        <v>433</v>
      </c>
      <c r="BK409" s="140">
        <v>45439</v>
      </c>
      <c r="BL409" s="139">
        <v>2.2999999999999998</v>
      </c>
      <c r="BM409" s="141" t="s">
        <v>4809</v>
      </c>
      <c r="BN409" s="141">
        <v>1</v>
      </c>
      <c r="BO409" s="141" t="s">
        <v>428</v>
      </c>
      <c r="BP409" s="141" t="s">
        <v>4808</v>
      </c>
      <c r="BQ409" s="140"/>
      <c r="BR409" s="141" t="s">
        <v>7</v>
      </c>
      <c r="BS409" s="141" t="s">
        <v>17</v>
      </c>
      <c r="BT409" s="141" t="s">
        <v>7</v>
      </c>
      <c r="BU409" s="141" t="s">
        <v>428</v>
      </c>
      <c r="BV409" s="141" t="s">
        <v>428</v>
      </c>
      <c r="BW409" t="s">
        <v>90</v>
      </c>
      <c r="BX409" s="141" t="s">
        <v>110</v>
      </c>
      <c r="BY409" s="141" t="s">
        <v>306</v>
      </c>
      <c r="BZ409" s="141" t="s">
        <v>90</v>
      </c>
      <c r="CA409" s="141" t="s">
        <v>243</v>
      </c>
      <c r="CB409" s="141" t="s">
        <v>90</v>
      </c>
      <c r="CC409" s="142" t="s">
        <v>8253</v>
      </c>
      <c r="CD409">
        <v>1</v>
      </c>
      <c r="CE409">
        <v>6.5647000000000002</v>
      </c>
      <c r="CF409">
        <v>7.7740999999999998</v>
      </c>
      <c r="CG409" s="141">
        <v>1</v>
      </c>
      <c r="CH409" s="141">
        <v>6.5650000000000004</v>
      </c>
      <c r="CI409" s="141">
        <v>7.774</v>
      </c>
      <c r="CJ409" s="141" t="s">
        <v>90</v>
      </c>
      <c r="CK409" s="141" t="s">
        <v>7</v>
      </c>
      <c r="CL409" s="141" t="s">
        <v>7</v>
      </c>
      <c r="CM409" s="139"/>
      <c r="CN409" s="141" t="s">
        <v>112</v>
      </c>
      <c r="CO409" s="139"/>
      <c r="CP409" s="141" t="s">
        <v>90</v>
      </c>
      <c r="CQ409" s="141" t="s">
        <v>90</v>
      </c>
      <c r="CR409" s="141" t="s">
        <v>90</v>
      </c>
      <c r="CS409" s="141" t="s">
        <v>718</v>
      </c>
      <c r="CT409" s="141" t="s">
        <v>142</v>
      </c>
      <c r="CU409" s="141" t="s">
        <v>90</v>
      </c>
      <c r="CV409" s="142" t="s">
        <v>7</v>
      </c>
      <c r="CW409" s="142" t="s">
        <v>90</v>
      </c>
      <c r="CX409" s="141" t="s">
        <v>4814</v>
      </c>
    </row>
    <row r="410" spans="1:102" x14ac:dyDescent="0.25">
      <c r="A410" s="139">
        <v>390</v>
      </c>
      <c r="B410" s="141" t="s">
        <v>276</v>
      </c>
      <c r="C410" s="141" t="s">
        <v>4843</v>
      </c>
      <c r="D410" s="141" t="s">
        <v>4845</v>
      </c>
      <c r="E410" s="140">
        <v>44333</v>
      </c>
      <c r="F410" s="141" t="s">
        <v>83</v>
      </c>
      <c r="G410" s="141" t="s">
        <v>276</v>
      </c>
      <c r="H410" s="141" t="s">
        <v>4847</v>
      </c>
      <c r="I410" s="141" t="s">
        <v>4848</v>
      </c>
      <c r="J410" s="141" t="s">
        <v>4849</v>
      </c>
      <c r="K410" s="141" t="s">
        <v>4849</v>
      </c>
      <c r="L410" t="s">
        <v>3</v>
      </c>
      <c r="M410" s="141" t="s">
        <v>4844</v>
      </c>
      <c r="N410" s="141" t="s">
        <v>126</v>
      </c>
      <c r="O410" s="141" t="s">
        <v>90</v>
      </c>
      <c r="P410" s="141" t="s">
        <v>90</v>
      </c>
      <c r="Q410" s="141" t="s">
        <v>880</v>
      </c>
      <c r="R410" s="141" t="s">
        <v>424</v>
      </c>
      <c r="S410" s="141" t="s">
        <v>425</v>
      </c>
      <c r="T410" s="141" t="s">
        <v>426</v>
      </c>
      <c r="U410" s="141" t="s">
        <v>426</v>
      </c>
      <c r="V410" s="141" t="s">
        <v>4852</v>
      </c>
      <c r="W410" s="141" t="s">
        <v>4451</v>
      </c>
      <c r="X410" s="140">
        <v>44337</v>
      </c>
      <c r="Y410" s="141" t="s">
        <v>90</v>
      </c>
      <c r="Z410" s="140">
        <v>44337</v>
      </c>
      <c r="AA410" s="141" t="s">
        <v>3497</v>
      </c>
      <c r="AB410" s="141" t="s">
        <v>4851</v>
      </c>
      <c r="AC410" s="140">
        <v>44521</v>
      </c>
      <c r="AD410" s="141" t="s">
        <v>90</v>
      </c>
      <c r="AE410" s="139">
        <v>7.3</v>
      </c>
      <c r="AF410" s="140">
        <v>45067</v>
      </c>
      <c r="AG410" s="140">
        <v>44337</v>
      </c>
      <c r="AH410" s="139">
        <v>2.1</v>
      </c>
      <c r="AI410" s="139">
        <v>1000</v>
      </c>
      <c r="AJ410" s="141" t="s">
        <v>4850</v>
      </c>
      <c r="AK410" s="141" t="s">
        <v>90</v>
      </c>
      <c r="AL410" s="141" t="s">
        <v>90</v>
      </c>
      <c r="AM410" s="141" t="s">
        <v>90</v>
      </c>
      <c r="AN410" s="139"/>
      <c r="AO410" s="141" t="s">
        <v>1985</v>
      </c>
      <c r="AP410" s="141" t="s">
        <v>1379</v>
      </c>
      <c r="AQ410" s="139" t="s">
        <v>1499</v>
      </c>
      <c r="AR410" s="141" t="s">
        <v>90</v>
      </c>
      <c r="AS410" s="141" t="s">
        <v>3494</v>
      </c>
      <c r="AT410" s="141" t="s">
        <v>1310</v>
      </c>
      <c r="AU410" s="141" t="s">
        <v>290</v>
      </c>
      <c r="AV410" s="139">
        <v>0.75</v>
      </c>
      <c r="AW410" s="139">
        <v>0.99</v>
      </c>
      <c r="AX410" s="139">
        <v>8.6</v>
      </c>
      <c r="AY410" s="139">
        <v>18</v>
      </c>
      <c r="AZ410" s="141" t="s">
        <v>90</v>
      </c>
      <c r="BA410" s="141" t="s">
        <v>1511</v>
      </c>
      <c r="BB410" s="141" t="s">
        <v>908</v>
      </c>
      <c r="BC410" s="139">
        <v>-2.0999999999999999E-3</v>
      </c>
      <c r="BD410" s="139">
        <v>99.209000000000003</v>
      </c>
      <c r="BE410" s="141" t="s">
        <v>430</v>
      </c>
      <c r="BF410" s="141" t="s">
        <v>90</v>
      </c>
      <c r="BG410" s="141" t="s">
        <v>2027</v>
      </c>
      <c r="BH410" s="141" t="s">
        <v>432</v>
      </c>
      <c r="BI410" s="139">
        <v>40</v>
      </c>
      <c r="BJ410" s="141" t="s">
        <v>2233</v>
      </c>
      <c r="BK410" s="140">
        <v>45433</v>
      </c>
      <c r="BL410" s="139">
        <v>7.3</v>
      </c>
      <c r="BM410" s="141" t="s">
        <v>434</v>
      </c>
      <c r="BN410" s="141">
        <v>2.1</v>
      </c>
      <c r="BO410" s="141" t="s">
        <v>1298</v>
      </c>
      <c r="BP410" s="141" t="s">
        <v>4846</v>
      </c>
      <c r="BQ410" s="140">
        <v>44785</v>
      </c>
      <c r="BR410" s="141" t="s">
        <v>7</v>
      </c>
      <c r="BS410" s="141" t="s">
        <v>17</v>
      </c>
      <c r="BT410" s="141" t="s">
        <v>7</v>
      </c>
      <c r="BU410" s="141" t="s">
        <v>3489</v>
      </c>
      <c r="BV410" s="141" t="s">
        <v>2322</v>
      </c>
      <c r="BW410" t="s">
        <v>90</v>
      </c>
      <c r="BX410" s="141" t="s">
        <v>236</v>
      </c>
      <c r="BY410" s="141" t="s">
        <v>90</v>
      </c>
      <c r="BZ410" s="141" t="s">
        <v>90</v>
      </c>
      <c r="CA410" s="141" t="s">
        <v>7782</v>
      </c>
      <c r="CB410" s="141" t="s">
        <v>90</v>
      </c>
      <c r="CC410" s="142" t="s">
        <v>8253</v>
      </c>
      <c r="CD410">
        <v>1</v>
      </c>
      <c r="CE410">
        <v>6.5647000000000002</v>
      </c>
      <c r="CF410">
        <v>7.7740999999999998</v>
      </c>
      <c r="CG410" s="141">
        <v>2.1</v>
      </c>
      <c r="CH410" s="141">
        <v>13.786</v>
      </c>
      <c r="CI410" s="141">
        <v>16.326000000000001</v>
      </c>
      <c r="CJ410" s="141" t="s">
        <v>8267</v>
      </c>
      <c r="CK410" s="141" t="s">
        <v>7</v>
      </c>
      <c r="CL410" s="141" t="s">
        <v>7</v>
      </c>
      <c r="CM410" s="139"/>
      <c r="CN410" s="141" t="s">
        <v>112</v>
      </c>
      <c r="CO410" s="139">
        <v>40</v>
      </c>
      <c r="CP410" s="141" t="s">
        <v>7749</v>
      </c>
      <c r="CQ410" s="141" t="s">
        <v>7965</v>
      </c>
      <c r="CR410" s="141" t="s">
        <v>90</v>
      </c>
      <c r="CS410" s="141" t="s">
        <v>7966</v>
      </c>
      <c r="CT410" s="141" t="s">
        <v>142</v>
      </c>
      <c r="CU410" s="141" t="s">
        <v>90</v>
      </c>
      <c r="CV410" s="142" t="s">
        <v>7</v>
      </c>
      <c r="CW410" s="142" t="s">
        <v>629</v>
      </c>
      <c r="CX410" s="141" t="s">
        <v>4853</v>
      </c>
    </row>
    <row r="411" spans="1:102" x14ac:dyDescent="0.25">
      <c r="A411" s="139">
        <v>389</v>
      </c>
      <c r="B411" s="141" t="s">
        <v>7731</v>
      </c>
      <c r="C411" s="141" t="s">
        <v>4828</v>
      </c>
      <c r="D411" s="141" t="s">
        <v>4830</v>
      </c>
      <c r="E411" s="140">
        <v>44333</v>
      </c>
      <c r="F411" s="141" t="s">
        <v>83</v>
      </c>
      <c r="G411" s="141" t="s">
        <v>90</v>
      </c>
      <c r="H411" s="141" t="s">
        <v>4832</v>
      </c>
      <c r="I411" s="141" t="s">
        <v>4833</v>
      </c>
      <c r="J411" s="141" t="s">
        <v>4834</v>
      </c>
      <c r="K411" s="141" t="s">
        <v>4840</v>
      </c>
      <c r="L411" t="s">
        <v>1</v>
      </c>
      <c r="M411" s="141" t="s">
        <v>4829</v>
      </c>
      <c r="N411" s="141" t="s">
        <v>126</v>
      </c>
      <c r="O411" s="141" t="s">
        <v>4828</v>
      </c>
      <c r="P411" s="141" t="s">
        <v>90</v>
      </c>
      <c r="Q411" s="141" t="s">
        <v>423</v>
      </c>
      <c r="R411" s="141" t="s">
        <v>424</v>
      </c>
      <c r="S411" s="141" t="s">
        <v>425</v>
      </c>
      <c r="T411" s="141" t="s">
        <v>426</v>
      </c>
      <c r="U411" s="141" t="s">
        <v>426</v>
      </c>
      <c r="V411" s="141" t="s">
        <v>4841</v>
      </c>
      <c r="W411" s="141" t="s">
        <v>90</v>
      </c>
      <c r="X411" s="140">
        <v>44340</v>
      </c>
      <c r="Y411" s="141" t="s">
        <v>90</v>
      </c>
      <c r="Z411" s="140">
        <v>44340</v>
      </c>
      <c r="AA411" s="141" t="s">
        <v>4839</v>
      </c>
      <c r="AB411" s="141" t="s">
        <v>4838</v>
      </c>
      <c r="AC411" s="140">
        <v>44524</v>
      </c>
      <c r="AD411" s="141" t="s">
        <v>90</v>
      </c>
      <c r="AE411" s="139">
        <v>3.95</v>
      </c>
      <c r="AF411" s="140"/>
      <c r="AG411" s="140">
        <v>44340</v>
      </c>
      <c r="AH411" s="139">
        <v>2</v>
      </c>
      <c r="AI411" s="139">
        <v>1000</v>
      </c>
      <c r="AJ411" s="141" t="s">
        <v>4837</v>
      </c>
      <c r="AK411" s="141" t="s">
        <v>90</v>
      </c>
      <c r="AL411" s="141" t="s">
        <v>90</v>
      </c>
      <c r="AM411" s="141" t="s">
        <v>90</v>
      </c>
      <c r="AN411" s="139"/>
      <c r="AO411" s="141" t="s">
        <v>435</v>
      </c>
      <c r="AP411" s="141" t="s">
        <v>427</v>
      </c>
      <c r="AQ411" s="139" t="s">
        <v>4836</v>
      </c>
      <c r="AR411" s="141" t="s">
        <v>440</v>
      </c>
      <c r="AS411" s="141" t="s">
        <v>1079</v>
      </c>
      <c r="AT411" s="141" t="s">
        <v>4835</v>
      </c>
      <c r="AU411" s="141" t="s">
        <v>290</v>
      </c>
      <c r="AV411" s="139"/>
      <c r="AW411" s="139"/>
      <c r="AX411" s="139"/>
      <c r="AY411" s="139"/>
      <c r="AZ411" s="141" t="s">
        <v>90</v>
      </c>
      <c r="BA411" s="141" t="s">
        <v>1203</v>
      </c>
      <c r="BB411" s="141" t="s">
        <v>634</v>
      </c>
      <c r="BC411" s="139">
        <v>-9.7000000000000003E-3</v>
      </c>
      <c r="BD411" s="139">
        <v>100</v>
      </c>
      <c r="BE411" s="141" t="s">
        <v>430</v>
      </c>
      <c r="BF411" s="141" t="s">
        <v>90</v>
      </c>
      <c r="BG411" s="141" t="s">
        <v>1692</v>
      </c>
      <c r="BH411" s="141" t="s">
        <v>432</v>
      </c>
      <c r="BI411" s="139">
        <v>20</v>
      </c>
      <c r="BJ411" s="141" t="s">
        <v>803</v>
      </c>
      <c r="BK411" s="140">
        <v>45436</v>
      </c>
      <c r="BL411" s="139">
        <v>3.95</v>
      </c>
      <c r="BM411" s="141" t="s">
        <v>434</v>
      </c>
      <c r="BN411" s="141">
        <v>2</v>
      </c>
      <c r="BO411" s="141" t="s">
        <v>802</v>
      </c>
      <c r="BP411" s="141" t="s">
        <v>4831</v>
      </c>
      <c r="BQ411" s="140"/>
      <c r="BR411" s="141" t="s">
        <v>7</v>
      </c>
      <c r="BS411" s="141" t="s">
        <v>10</v>
      </c>
      <c r="BT411" s="141" t="s">
        <v>140</v>
      </c>
      <c r="BU411" s="141" t="s">
        <v>1079</v>
      </c>
      <c r="BV411" s="141" t="s">
        <v>3009</v>
      </c>
      <c r="BW411" t="s">
        <v>90</v>
      </c>
      <c r="BX411" s="141" t="s">
        <v>37</v>
      </c>
      <c r="BY411" s="141" t="s">
        <v>90</v>
      </c>
      <c r="BZ411" s="141" t="s">
        <v>90</v>
      </c>
      <c r="CA411" s="141" t="s">
        <v>261</v>
      </c>
      <c r="CB411" s="141" t="s">
        <v>90</v>
      </c>
      <c r="CC411" s="142" t="s">
        <v>8253</v>
      </c>
      <c r="CD411">
        <v>1</v>
      </c>
      <c r="CE411">
        <v>6.5647000000000002</v>
      </c>
      <c r="CF411">
        <v>7.7740999999999998</v>
      </c>
      <c r="CG411" s="141">
        <v>2</v>
      </c>
      <c r="CH411" s="141">
        <v>13.129</v>
      </c>
      <c r="CI411" s="141">
        <v>15.548</v>
      </c>
      <c r="CJ411" s="141" t="s">
        <v>90</v>
      </c>
      <c r="CK411" s="141" t="s">
        <v>7</v>
      </c>
      <c r="CL411" s="141" t="s">
        <v>7</v>
      </c>
      <c r="CM411" s="139"/>
      <c r="CN411" s="141" t="s">
        <v>112</v>
      </c>
      <c r="CO411" s="139">
        <v>20</v>
      </c>
      <c r="CP411" s="141" t="s">
        <v>7967</v>
      </c>
      <c r="CQ411" s="141" t="s">
        <v>7968</v>
      </c>
      <c r="CR411" s="141" t="s">
        <v>90</v>
      </c>
      <c r="CS411" s="141" t="s">
        <v>7968</v>
      </c>
      <c r="CT411" s="141" t="s">
        <v>142</v>
      </c>
      <c r="CU411" s="141" t="s">
        <v>90</v>
      </c>
      <c r="CV411" s="142" t="s">
        <v>7</v>
      </c>
      <c r="CW411" s="142" t="s">
        <v>90</v>
      </c>
      <c r="CX411" s="141" t="s">
        <v>4842</v>
      </c>
    </row>
    <row r="412" spans="1:102" x14ac:dyDescent="0.25">
      <c r="A412" s="139">
        <v>388</v>
      </c>
      <c r="B412" s="141" t="s">
        <v>814</v>
      </c>
      <c r="C412" s="141" t="s">
        <v>4815</v>
      </c>
      <c r="D412" s="141" t="s">
        <v>4817</v>
      </c>
      <c r="E412" s="140">
        <v>44333</v>
      </c>
      <c r="F412" s="141" t="s">
        <v>104</v>
      </c>
      <c r="G412" s="141" t="s">
        <v>90</v>
      </c>
      <c r="H412" s="141" t="s">
        <v>4820</v>
      </c>
      <c r="I412" s="141" t="s">
        <v>451</v>
      </c>
      <c r="J412" s="141" t="s">
        <v>90</v>
      </c>
      <c r="K412" s="141" t="s">
        <v>4825</v>
      </c>
      <c r="L412" t="s">
        <v>3</v>
      </c>
      <c r="M412" s="141" t="s">
        <v>4816</v>
      </c>
      <c r="N412" s="141" t="s">
        <v>126</v>
      </c>
      <c r="O412" s="141" t="s">
        <v>4815</v>
      </c>
      <c r="P412" s="141" t="s">
        <v>90</v>
      </c>
      <c r="Q412" s="141" t="s">
        <v>423</v>
      </c>
      <c r="R412" s="141" t="s">
        <v>424</v>
      </c>
      <c r="S412" s="141" t="s">
        <v>425</v>
      </c>
      <c r="T412" s="141" t="s">
        <v>426</v>
      </c>
      <c r="U412" s="141" t="s">
        <v>426</v>
      </c>
      <c r="V412" s="141" t="s">
        <v>4826</v>
      </c>
      <c r="W412" s="141" t="s">
        <v>4824</v>
      </c>
      <c r="X412" s="140">
        <v>44341</v>
      </c>
      <c r="Y412" s="141" t="s">
        <v>90</v>
      </c>
      <c r="Z412" s="140">
        <v>44341</v>
      </c>
      <c r="AA412" s="141" t="s">
        <v>90</v>
      </c>
      <c r="AB412" s="141" t="s">
        <v>4823</v>
      </c>
      <c r="AC412" s="140">
        <v>44525</v>
      </c>
      <c r="AD412" s="141" t="s">
        <v>90</v>
      </c>
      <c r="AE412" s="139">
        <v>3.45</v>
      </c>
      <c r="AF412" s="140"/>
      <c r="AG412" s="140">
        <v>44341</v>
      </c>
      <c r="AH412" s="139">
        <v>14.45</v>
      </c>
      <c r="AI412" s="139">
        <v>10000</v>
      </c>
      <c r="AJ412" s="141" t="s">
        <v>4822</v>
      </c>
      <c r="AK412" s="141" t="s">
        <v>90</v>
      </c>
      <c r="AL412" s="141" t="s">
        <v>90</v>
      </c>
      <c r="AM412" s="141" t="s">
        <v>90</v>
      </c>
      <c r="AN412" s="139"/>
      <c r="AO412" s="141" t="s">
        <v>435</v>
      </c>
      <c r="AP412" s="141" t="s">
        <v>731</v>
      </c>
      <c r="AQ412" s="139" t="s">
        <v>4821</v>
      </c>
      <c r="AR412" s="141" t="s">
        <v>440</v>
      </c>
      <c r="AS412" s="141" t="s">
        <v>1285</v>
      </c>
      <c r="AT412" s="141" t="s">
        <v>1310</v>
      </c>
      <c r="AU412" s="141" t="s">
        <v>290</v>
      </c>
      <c r="AV412" s="139">
        <v>0.87</v>
      </c>
      <c r="AW412" s="139">
        <v>0.96</v>
      </c>
      <c r="AX412" s="139">
        <v>2.04</v>
      </c>
      <c r="AY412" s="139">
        <v>29.5</v>
      </c>
      <c r="AZ412" s="141" t="s">
        <v>90</v>
      </c>
      <c r="BA412" s="141" t="s">
        <v>1308</v>
      </c>
      <c r="BB412" s="141" t="s">
        <v>1307</v>
      </c>
      <c r="BC412" s="139"/>
      <c r="BD412" s="139">
        <v>100</v>
      </c>
      <c r="BE412" s="141" t="s">
        <v>430</v>
      </c>
      <c r="BF412" s="141" t="s">
        <v>90</v>
      </c>
      <c r="BG412" s="141" t="s">
        <v>804</v>
      </c>
      <c r="BH412" s="141" t="s">
        <v>432</v>
      </c>
      <c r="BI412" s="139"/>
      <c r="BJ412" s="141" t="s">
        <v>433</v>
      </c>
      <c r="BK412" s="140">
        <v>45437</v>
      </c>
      <c r="BL412" s="139">
        <v>3.45</v>
      </c>
      <c r="BM412" s="141" t="s">
        <v>434</v>
      </c>
      <c r="BN412" s="141">
        <v>14.45</v>
      </c>
      <c r="BO412" s="141" t="s">
        <v>4819</v>
      </c>
      <c r="BP412" s="141" t="s">
        <v>4818</v>
      </c>
      <c r="BQ412" s="140"/>
      <c r="BR412" s="141" t="s">
        <v>7</v>
      </c>
      <c r="BS412" s="141" t="s">
        <v>18</v>
      </c>
      <c r="BT412" s="141" t="s">
        <v>7</v>
      </c>
      <c r="BU412" s="141" t="s">
        <v>1285</v>
      </c>
      <c r="BV412" s="141" t="s">
        <v>1248</v>
      </c>
      <c r="BW412" t="s">
        <v>90</v>
      </c>
      <c r="BX412" s="141" t="s">
        <v>39</v>
      </c>
      <c r="BY412" s="141" t="s">
        <v>90</v>
      </c>
      <c r="BZ412" s="141" t="s">
        <v>90</v>
      </c>
      <c r="CA412" s="141" t="s">
        <v>243</v>
      </c>
      <c r="CB412" s="141" t="s">
        <v>90</v>
      </c>
      <c r="CC412" s="142" t="s">
        <v>8253</v>
      </c>
      <c r="CD412">
        <v>0.15240000000000001</v>
      </c>
      <c r="CE412">
        <v>1</v>
      </c>
      <c r="CF412">
        <v>1.1842999999999999</v>
      </c>
      <c r="CG412" s="141">
        <v>2.202</v>
      </c>
      <c r="CH412" s="141">
        <v>14.45</v>
      </c>
      <c r="CI412" s="141">
        <v>17.113</v>
      </c>
      <c r="CJ412" s="141" t="s">
        <v>8268</v>
      </c>
      <c r="CK412" s="141" t="s">
        <v>7</v>
      </c>
      <c r="CL412" s="141" t="s">
        <v>7</v>
      </c>
      <c r="CM412" s="139"/>
      <c r="CN412" s="141" t="s">
        <v>451</v>
      </c>
      <c r="CO412" s="139"/>
      <c r="CP412" s="141" t="s">
        <v>7771</v>
      </c>
      <c r="CQ412" s="141" t="s">
        <v>451</v>
      </c>
      <c r="CR412" s="141" t="s">
        <v>451</v>
      </c>
      <c r="CS412" s="141" t="s">
        <v>4124</v>
      </c>
      <c r="CT412" s="141" t="s">
        <v>142</v>
      </c>
      <c r="CU412" s="141" t="s">
        <v>90</v>
      </c>
      <c r="CV412" s="142" t="s">
        <v>7</v>
      </c>
      <c r="CW412" s="142" t="s">
        <v>90</v>
      </c>
      <c r="CX412" s="141" t="s">
        <v>4827</v>
      </c>
    </row>
    <row r="413" spans="1:102" x14ac:dyDescent="0.25">
      <c r="A413" s="139">
        <v>387</v>
      </c>
      <c r="B413" s="141" t="s">
        <v>7731</v>
      </c>
      <c r="C413" s="141" t="s">
        <v>4867</v>
      </c>
      <c r="D413" s="141" t="s">
        <v>4869</v>
      </c>
      <c r="E413" s="140">
        <v>44327</v>
      </c>
      <c r="F413" s="141" t="s">
        <v>83</v>
      </c>
      <c r="G413" s="141" t="s">
        <v>90</v>
      </c>
      <c r="H413" s="141" t="s">
        <v>4872</v>
      </c>
      <c r="I413" s="141" t="s">
        <v>4873</v>
      </c>
      <c r="J413" s="141" t="s">
        <v>4874</v>
      </c>
      <c r="K413" s="141" t="s">
        <v>4878</v>
      </c>
      <c r="L413" t="s">
        <v>3</v>
      </c>
      <c r="M413" s="141" t="s">
        <v>4868</v>
      </c>
      <c r="N413" s="141" t="s">
        <v>126</v>
      </c>
      <c r="O413" s="141" t="s">
        <v>90</v>
      </c>
      <c r="P413" s="141" t="s">
        <v>90</v>
      </c>
      <c r="Q413" s="141" t="s">
        <v>880</v>
      </c>
      <c r="R413" s="141" t="s">
        <v>424</v>
      </c>
      <c r="S413" s="141" t="s">
        <v>425</v>
      </c>
      <c r="T413" s="141" t="s">
        <v>426</v>
      </c>
      <c r="U413" s="141" t="s">
        <v>426</v>
      </c>
      <c r="V413" s="141" t="s">
        <v>4879</v>
      </c>
      <c r="W413" s="141" t="s">
        <v>4877</v>
      </c>
      <c r="X413" s="140">
        <v>44334</v>
      </c>
      <c r="Y413" s="141" t="s">
        <v>90</v>
      </c>
      <c r="Z413" s="140">
        <v>44334</v>
      </c>
      <c r="AA413" s="141" t="s">
        <v>3497</v>
      </c>
      <c r="AB413" s="141" t="s">
        <v>4876</v>
      </c>
      <c r="AC413" s="140">
        <v>44518</v>
      </c>
      <c r="AD413" s="141" t="s">
        <v>90</v>
      </c>
      <c r="AE413" s="139">
        <v>7</v>
      </c>
      <c r="AF413" s="140">
        <v>45064</v>
      </c>
      <c r="AG413" s="140">
        <v>44334</v>
      </c>
      <c r="AH413" s="139">
        <v>3</v>
      </c>
      <c r="AI413" s="139">
        <v>1000</v>
      </c>
      <c r="AJ413" s="141" t="s">
        <v>4875</v>
      </c>
      <c r="AK413" s="141" t="s">
        <v>90</v>
      </c>
      <c r="AL413" s="141" t="s">
        <v>90</v>
      </c>
      <c r="AM413" s="141" t="s">
        <v>90</v>
      </c>
      <c r="AN413" s="139"/>
      <c r="AO413" s="141" t="s">
        <v>808</v>
      </c>
      <c r="AP413" s="141" t="s">
        <v>1379</v>
      </c>
      <c r="AQ413" s="139" t="s">
        <v>4862</v>
      </c>
      <c r="AR413" s="141" t="s">
        <v>440</v>
      </c>
      <c r="AS413" s="141" t="s">
        <v>428</v>
      </c>
      <c r="AT413" s="141" t="s">
        <v>1310</v>
      </c>
      <c r="AU413" s="141" t="s">
        <v>290</v>
      </c>
      <c r="AV413" s="139">
        <v>0.46</v>
      </c>
      <c r="AW413" s="139">
        <v>0.98</v>
      </c>
      <c r="AX413" s="139">
        <v>3</v>
      </c>
      <c r="AY413" s="139">
        <v>9</v>
      </c>
      <c r="AZ413" s="141" t="s">
        <v>90</v>
      </c>
      <c r="BA413" s="141" t="s">
        <v>1378</v>
      </c>
      <c r="BB413" s="141" t="s">
        <v>1307</v>
      </c>
      <c r="BC413" s="139">
        <v>-1.8E-3</v>
      </c>
      <c r="BD413" s="139">
        <v>100</v>
      </c>
      <c r="BE413" s="141" t="s">
        <v>430</v>
      </c>
      <c r="BF413" s="141" t="s">
        <v>90</v>
      </c>
      <c r="BG413" s="141" t="s">
        <v>2027</v>
      </c>
      <c r="BH413" s="141" t="s">
        <v>432</v>
      </c>
      <c r="BI413" s="139">
        <v>35</v>
      </c>
      <c r="BJ413" s="141" t="s">
        <v>2514</v>
      </c>
      <c r="BK413" s="140">
        <v>45430</v>
      </c>
      <c r="BL413" s="139">
        <v>7</v>
      </c>
      <c r="BM413" s="141" t="s">
        <v>434</v>
      </c>
      <c r="BN413" s="141">
        <v>3</v>
      </c>
      <c r="BO413" s="141" t="s">
        <v>4871</v>
      </c>
      <c r="BP413" s="141" t="s">
        <v>4870</v>
      </c>
      <c r="BQ413" s="140"/>
      <c r="BR413" s="141" t="s">
        <v>7</v>
      </c>
      <c r="BS413" s="141" t="s">
        <v>18</v>
      </c>
      <c r="BT413" s="141" t="s">
        <v>141</v>
      </c>
      <c r="BU413" s="141" t="s">
        <v>428</v>
      </c>
      <c r="BV413" s="141" t="s">
        <v>3321</v>
      </c>
      <c r="BW413" t="s">
        <v>90</v>
      </c>
      <c r="BX413" s="141" t="s">
        <v>236</v>
      </c>
      <c r="BY413" s="141" t="s">
        <v>90</v>
      </c>
      <c r="BZ413" s="141" t="s">
        <v>90</v>
      </c>
      <c r="CA413" s="141" t="s">
        <v>7797</v>
      </c>
      <c r="CB413" s="141" t="s">
        <v>90</v>
      </c>
      <c r="CC413" s="142" t="s">
        <v>8253</v>
      </c>
      <c r="CD413">
        <v>1</v>
      </c>
      <c r="CE413">
        <v>6.5647000000000002</v>
      </c>
      <c r="CF413">
        <v>7.7740999999999998</v>
      </c>
      <c r="CG413" s="141">
        <v>3</v>
      </c>
      <c r="CH413" s="141">
        <v>19.693999999999999</v>
      </c>
      <c r="CI413" s="141">
        <v>23.321999999999999</v>
      </c>
      <c r="CJ413" s="141" t="s">
        <v>8269</v>
      </c>
      <c r="CK413" s="141" t="s">
        <v>7</v>
      </c>
      <c r="CL413" s="141" t="s">
        <v>7</v>
      </c>
      <c r="CM413" s="139"/>
      <c r="CN413" s="141" t="s">
        <v>112</v>
      </c>
      <c r="CO413" s="139">
        <v>35</v>
      </c>
      <c r="CP413" s="141" t="s">
        <v>7969</v>
      </c>
      <c r="CQ413" s="141" t="s">
        <v>7742</v>
      </c>
      <c r="CR413" s="141" t="s">
        <v>90</v>
      </c>
      <c r="CS413" s="141" t="s">
        <v>7742</v>
      </c>
      <c r="CT413" s="141" t="s">
        <v>142</v>
      </c>
      <c r="CU413" s="141" t="s">
        <v>90</v>
      </c>
      <c r="CV413" s="142" t="s">
        <v>7</v>
      </c>
      <c r="CW413" s="142" t="s">
        <v>90</v>
      </c>
      <c r="CX413" s="141" t="s">
        <v>4880</v>
      </c>
    </row>
    <row r="414" spans="1:102" x14ac:dyDescent="0.25">
      <c r="A414" s="139">
        <v>386</v>
      </c>
      <c r="B414" s="141" t="s">
        <v>814</v>
      </c>
      <c r="C414" s="141" t="s">
        <v>706</v>
      </c>
      <c r="D414" s="141" t="s">
        <v>4857</v>
      </c>
      <c r="E414" s="140">
        <v>44327</v>
      </c>
      <c r="F414" s="141" t="s">
        <v>83</v>
      </c>
      <c r="G414" s="141" t="s">
        <v>90</v>
      </c>
      <c r="H414" s="141" t="s">
        <v>4860</v>
      </c>
      <c r="I414" s="141" t="s">
        <v>451</v>
      </c>
      <c r="J414" s="141" t="s">
        <v>4861</v>
      </c>
      <c r="K414" s="141" t="s">
        <v>4864</v>
      </c>
      <c r="L414" t="s">
        <v>82</v>
      </c>
      <c r="M414" s="141" t="s">
        <v>4856</v>
      </c>
      <c r="N414" s="141" t="s">
        <v>126</v>
      </c>
      <c r="O414" s="141" t="s">
        <v>90</v>
      </c>
      <c r="P414" s="141" t="s">
        <v>90</v>
      </c>
      <c r="Q414" s="141" t="s">
        <v>423</v>
      </c>
      <c r="R414" s="141" t="s">
        <v>424</v>
      </c>
      <c r="S414" s="141" t="s">
        <v>425</v>
      </c>
      <c r="T414" s="141" t="s">
        <v>426</v>
      </c>
      <c r="U414" s="141" t="s">
        <v>426</v>
      </c>
      <c r="V414" s="141" t="s">
        <v>4865</v>
      </c>
      <c r="W414" s="141" t="s">
        <v>90</v>
      </c>
      <c r="X414" s="140">
        <v>44334</v>
      </c>
      <c r="Y414" s="141" t="s">
        <v>90</v>
      </c>
      <c r="Z414" s="140">
        <v>44334</v>
      </c>
      <c r="AA414" s="141" t="s">
        <v>90</v>
      </c>
      <c r="AB414" s="141" t="s">
        <v>4863</v>
      </c>
      <c r="AC414" s="140">
        <v>44518</v>
      </c>
      <c r="AD414" s="141" t="s">
        <v>90</v>
      </c>
      <c r="AE414" s="139">
        <v>0.8</v>
      </c>
      <c r="AF414" s="140"/>
      <c r="AG414" s="140">
        <v>44334</v>
      </c>
      <c r="AH414" s="139">
        <v>3</v>
      </c>
      <c r="AI414" s="139">
        <v>1000</v>
      </c>
      <c r="AJ414" s="141" t="s">
        <v>2239</v>
      </c>
      <c r="AK414" s="141" t="s">
        <v>90</v>
      </c>
      <c r="AL414" s="141" t="s">
        <v>90</v>
      </c>
      <c r="AM414" s="141" t="s">
        <v>90</v>
      </c>
      <c r="AN414" s="139"/>
      <c r="AO414" s="141" t="s">
        <v>435</v>
      </c>
      <c r="AP414" s="141" t="s">
        <v>1432</v>
      </c>
      <c r="AQ414" s="139" t="s">
        <v>4862</v>
      </c>
      <c r="AR414" s="141" t="s">
        <v>440</v>
      </c>
      <c r="AS414" s="141" t="s">
        <v>1877</v>
      </c>
      <c r="AT414" s="141" t="s">
        <v>402</v>
      </c>
      <c r="AU414" s="141" t="s">
        <v>290</v>
      </c>
      <c r="AV414" s="139">
        <v>0.21</v>
      </c>
      <c r="AW414" s="139">
        <v>0.97</v>
      </c>
      <c r="AX414" s="139">
        <v>5</v>
      </c>
      <c r="AY414" s="139">
        <v>15</v>
      </c>
      <c r="AZ414" s="141" t="s">
        <v>90</v>
      </c>
      <c r="BA414" s="141" t="s">
        <v>2236</v>
      </c>
      <c r="BB414" s="141" t="s">
        <v>439</v>
      </c>
      <c r="BC414" s="139">
        <v>1.4E-3</v>
      </c>
      <c r="BD414" s="139">
        <v>99.95</v>
      </c>
      <c r="BE414" s="141" t="s">
        <v>430</v>
      </c>
      <c r="BF414" s="141" t="s">
        <v>90</v>
      </c>
      <c r="BG414" s="141" t="s">
        <v>431</v>
      </c>
      <c r="BH414" s="141" t="s">
        <v>432</v>
      </c>
      <c r="BI414" s="139"/>
      <c r="BJ414" s="141" t="s">
        <v>4859</v>
      </c>
      <c r="BK414" s="140">
        <v>45430</v>
      </c>
      <c r="BL414" s="139">
        <v>0.8</v>
      </c>
      <c r="BM414" s="141" t="s">
        <v>434</v>
      </c>
      <c r="BN414" s="141">
        <v>3</v>
      </c>
      <c r="BO414" s="141" t="s">
        <v>974</v>
      </c>
      <c r="BP414" s="141" t="s">
        <v>4858</v>
      </c>
      <c r="BQ414" s="140"/>
      <c r="BR414" s="141" t="s">
        <v>7</v>
      </c>
      <c r="BS414" s="141" t="s">
        <v>12</v>
      </c>
      <c r="BT414" s="141" t="s">
        <v>7</v>
      </c>
      <c r="BU414" s="141" t="s">
        <v>1877</v>
      </c>
      <c r="BV414" s="141" t="s">
        <v>973</v>
      </c>
      <c r="BW414" t="s">
        <v>90</v>
      </c>
      <c r="BX414" s="141" t="s">
        <v>36</v>
      </c>
      <c r="BY414" s="141" t="s">
        <v>90</v>
      </c>
      <c r="BZ414" s="141" t="s">
        <v>90</v>
      </c>
      <c r="CA414" s="141" t="s">
        <v>7971</v>
      </c>
      <c r="CB414" s="141" t="s">
        <v>90</v>
      </c>
      <c r="CC414" s="142" t="s">
        <v>8253</v>
      </c>
      <c r="CD414">
        <v>1</v>
      </c>
      <c r="CE414">
        <v>6.5647000000000002</v>
      </c>
      <c r="CF414">
        <v>7.7740999999999998</v>
      </c>
      <c r="CG414" s="141">
        <v>3</v>
      </c>
      <c r="CH414" s="141">
        <v>19.693999999999999</v>
      </c>
      <c r="CI414" s="141">
        <v>23.321999999999999</v>
      </c>
      <c r="CJ414" s="141" t="s">
        <v>8270</v>
      </c>
      <c r="CK414" s="141" t="s">
        <v>7</v>
      </c>
      <c r="CL414" s="141" t="s">
        <v>141</v>
      </c>
      <c r="CM414" s="139"/>
      <c r="CN414" s="141" t="s">
        <v>451</v>
      </c>
      <c r="CO414" s="139"/>
      <c r="CP414" s="141" t="s">
        <v>665</v>
      </c>
      <c r="CQ414" s="141" t="s">
        <v>451</v>
      </c>
      <c r="CR414" s="141" t="s">
        <v>451</v>
      </c>
      <c r="CS414" s="141" t="s">
        <v>7970</v>
      </c>
      <c r="CT414" s="141" t="s">
        <v>142</v>
      </c>
      <c r="CU414" s="141" t="s">
        <v>90</v>
      </c>
      <c r="CV414" s="142" t="s">
        <v>7</v>
      </c>
      <c r="CW414" s="142" t="s">
        <v>90</v>
      </c>
      <c r="CX414" s="141" t="s">
        <v>4866</v>
      </c>
    </row>
    <row r="415" spans="1:102" x14ac:dyDescent="0.25">
      <c r="A415" s="139">
        <v>385</v>
      </c>
      <c r="B415" s="141" t="s">
        <v>7731</v>
      </c>
      <c r="C415" s="141" t="s">
        <v>3485</v>
      </c>
      <c r="D415" s="141" t="s">
        <v>3487</v>
      </c>
      <c r="E415" s="140">
        <v>44327</v>
      </c>
      <c r="F415" s="141" t="s">
        <v>83</v>
      </c>
      <c r="G415" s="141" t="s">
        <v>90</v>
      </c>
      <c r="H415" s="141" t="s">
        <v>3491</v>
      </c>
      <c r="I415" s="141" t="s">
        <v>3492</v>
      </c>
      <c r="J415" s="141" t="s">
        <v>4854</v>
      </c>
      <c r="K415" s="141" t="s">
        <v>4854</v>
      </c>
      <c r="L415" t="s">
        <v>3</v>
      </c>
      <c r="M415" s="141" t="s">
        <v>3486</v>
      </c>
      <c r="N415" s="141" t="s">
        <v>126</v>
      </c>
      <c r="O415" s="141" t="s">
        <v>90</v>
      </c>
      <c r="P415" s="141" t="s">
        <v>90</v>
      </c>
      <c r="Q415" s="141" t="s">
        <v>880</v>
      </c>
      <c r="R415" s="141" t="s">
        <v>424</v>
      </c>
      <c r="S415" s="141" t="s">
        <v>425</v>
      </c>
      <c r="T415" s="141" t="s">
        <v>426</v>
      </c>
      <c r="U415" s="141" t="s">
        <v>426</v>
      </c>
      <c r="V415" s="141" t="s">
        <v>3499</v>
      </c>
      <c r="W415" s="141" t="s">
        <v>3498</v>
      </c>
      <c r="X415" s="140">
        <v>44333</v>
      </c>
      <c r="Y415" s="141" t="s">
        <v>90</v>
      </c>
      <c r="Z415" s="140">
        <v>44333</v>
      </c>
      <c r="AA415" s="141" t="s">
        <v>3497</v>
      </c>
      <c r="AB415" s="141" t="s">
        <v>3496</v>
      </c>
      <c r="AC415" s="140">
        <v>44425</v>
      </c>
      <c r="AD415" s="141" t="s">
        <v>90</v>
      </c>
      <c r="AE415" s="139">
        <v>11</v>
      </c>
      <c r="AF415" s="140">
        <v>45063</v>
      </c>
      <c r="AG415" s="140">
        <v>44333</v>
      </c>
      <c r="AH415" s="139">
        <v>2.2999999999999998</v>
      </c>
      <c r="AI415" s="139">
        <v>1000</v>
      </c>
      <c r="AJ415" s="141" t="s">
        <v>3495</v>
      </c>
      <c r="AK415" s="141" t="s">
        <v>90</v>
      </c>
      <c r="AL415" s="141" t="s">
        <v>90</v>
      </c>
      <c r="AM415" s="141" t="s">
        <v>90</v>
      </c>
      <c r="AN415" s="139"/>
      <c r="AO415" s="141" t="s">
        <v>1985</v>
      </c>
      <c r="AP415" s="141" t="s">
        <v>1379</v>
      </c>
      <c r="AQ415" s="139" t="s">
        <v>2264</v>
      </c>
      <c r="AR415" s="141" t="s">
        <v>90</v>
      </c>
      <c r="AS415" s="141" t="s">
        <v>3494</v>
      </c>
      <c r="AT415" s="141" t="s">
        <v>1310</v>
      </c>
      <c r="AU415" s="141" t="s">
        <v>4448</v>
      </c>
      <c r="AV415" s="139"/>
      <c r="AW415" s="139"/>
      <c r="AX415" s="139"/>
      <c r="AY415" s="139"/>
      <c r="AZ415" s="141" t="s">
        <v>90</v>
      </c>
      <c r="BA415" s="141" t="s">
        <v>1511</v>
      </c>
      <c r="BB415" s="141" t="s">
        <v>908</v>
      </c>
      <c r="BC415" s="139">
        <v>-4.0800000000000003E-2</v>
      </c>
      <c r="BD415" s="139">
        <v>96.638000000000005</v>
      </c>
      <c r="BE415" s="141" t="s">
        <v>2249</v>
      </c>
      <c r="BF415" s="141" t="s">
        <v>90</v>
      </c>
      <c r="BG415" s="141" t="s">
        <v>2027</v>
      </c>
      <c r="BH415" s="141" t="s">
        <v>432</v>
      </c>
      <c r="BI415" s="139">
        <v>25</v>
      </c>
      <c r="BJ415" s="141" t="s">
        <v>2233</v>
      </c>
      <c r="BK415" s="140">
        <v>45339</v>
      </c>
      <c r="BL415" s="139">
        <v>11</v>
      </c>
      <c r="BM415" s="141" t="s">
        <v>3490</v>
      </c>
      <c r="BN415" s="141">
        <v>2.2999999999999998</v>
      </c>
      <c r="BO415" s="141" t="s">
        <v>1980</v>
      </c>
      <c r="BP415" s="141" t="s">
        <v>3488</v>
      </c>
      <c r="BQ415" s="140"/>
      <c r="BR415" s="141" t="s">
        <v>7</v>
      </c>
      <c r="BS415" s="141" t="s">
        <v>17</v>
      </c>
      <c r="BT415" s="141" t="s">
        <v>141</v>
      </c>
      <c r="BU415" s="141" t="s">
        <v>3489</v>
      </c>
      <c r="BV415" s="141" t="s">
        <v>428</v>
      </c>
      <c r="BW415" t="s">
        <v>90</v>
      </c>
      <c r="BX415" s="141" t="s">
        <v>236</v>
      </c>
      <c r="BY415" s="141" t="s">
        <v>90</v>
      </c>
      <c r="BZ415" s="141" t="s">
        <v>90</v>
      </c>
      <c r="CA415" s="141" t="s">
        <v>7782</v>
      </c>
      <c r="CB415" s="141" t="s">
        <v>90</v>
      </c>
      <c r="CC415" s="142" t="s">
        <v>8253</v>
      </c>
      <c r="CD415">
        <v>1</v>
      </c>
      <c r="CE415">
        <v>6.5647000000000002</v>
      </c>
      <c r="CF415">
        <v>7.7740999999999998</v>
      </c>
      <c r="CG415" s="141">
        <v>2.2999999999999998</v>
      </c>
      <c r="CH415" s="141">
        <v>15.099</v>
      </c>
      <c r="CI415" s="141">
        <v>17.88</v>
      </c>
      <c r="CJ415" s="141" t="s">
        <v>90</v>
      </c>
      <c r="CK415" s="141" t="s">
        <v>7</v>
      </c>
      <c r="CL415" s="141" t="s">
        <v>7</v>
      </c>
      <c r="CM415" s="139"/>
      <c r="CN415" s="141" t="s">
        <v>112</v>
      </c>
      <c r="CO415" s="139">
        <v>25</v>
      </c>
      <c r="CP415" s="141" t="s">
        <v>7876</v>
      </c>
      <c r="CQ415" s="141" t="s">
        <v>3492</v>
      </c>
      <c r="CR415" s="141" t="s">
        <v>90</v>
      </c>
      <c r="CS415" s="141" t="s">
        <v>7864</v>
      </c>
      <c r="CT415" s="141" t="s">
        <v>7912</v>
      </c>
      <c r="CU415" s="141" t="s">
        <v>90</v>
      </c>
      <c r="CV415" s="142" t="s">
        <v>7</v>
      </c>
      <c r="CW415" s="142" t="s">
        <v>90</v>
      </c>
      <c r="CX415" s="141" t="s">
        <v>4855</v>
      </c>
    </row>
    <row r="416" spans="1:102" x14ac:dyDescent="0.25">
      <c r="A416" s="139">
        <v>384</v>
      </c>
      <c r="B416" s="141" t="s">
        <v>814</v>
      </c>
      <c r="C416" s="141" t="s">
        <v>838</v>
      </c>
      <c r="D416" s="141" t="s">
        <v>4892</v>
      </c>
      <c r="E416" s="140">
        <v>44322</v>
      </c>
      <c r="F416" s="141" t="s">
        <v>83</v>
      </c>
      <c r="G416" s="141" t="s">
        <v>90</v>
      </c>
      <c r="H416" s="141" t="s">
        <v>4894</v>
      </c>
      <c r="I416" s="141" t="s">
        <v>4895</v>
      </c>
      <c r="J416" s="141" t="s">
        <v>90</v>
      </c>
      <c r="K416" s="141" t="s">
        <v>4897</v>
      </c>
      <c r="L416" t="s">
        <v>82</v>
      </c>
      <c r="M416" s="141" t="s">
        <v>4882</v>
      </c>
      <c r="N416" s="141" t="s">
        <v>126</v>
      </c>
      <c r="O416" s="141" t="s">
        <v>90</v>
      </c>
      <c r="P416" s="141" t="s">
        <v>90</v>
      </c>
      <c r="Q416" s="141" t="s">
        <v>880</v>
      </c>
      <c r="R416" s="141" t="s">
        <v>424</v>
      </c>
      <c r="S416" s="141" t="s">
        <v>425</v>
      </c>
      <c r="T416" s="141" t="s">
        <v>426</v>
      </c>
      <c r="U416" s="141" t="s">
        <v>426</v>
      </c>
      <c r="V416" s="141" t="s">
        <v>4898</v>
      </c>
      <c r="W416" s="141" t="s">
        <v>90</v>
      </c>
      <c r="X416" s="140">
        <v>44315</v>
      </c>
      <c r="Y416" s="141" t="s">
        <v>90</v>
      </c>
      <c r="Z416" s="140">
        <v>44315</v>
      </c>
      <c r="AA416" s="141" t="s">
        <v>838</v>
      </c>
      <c r="AB416" s="141" t="s">
        <v>841</v>
      </c>
      <c r="AC416" s="140">
        <v>44498</v>
      </c>
      <c r="AD416" s="141" t="s">
        <v>90</v>
      </c>
      <c r="AE416" s="139">
        <v>1.625</v>
      </c>
      <c r="AF416" s="140">
        <v>45380</v>
      </c>
      <c r="AG416" s="140">
        <v>44328</v>
      </c>
      <c r="AH416" s="139">
        <v>10</v>
      </c>
      <c r="AI416" s="139">
        <v>1000</v>
      </c>
      <c r="AJ416" s="141" t="s">
        <v>879</v>
      </c>
      <c r="AK416" s="141" t="s">
        <v>90</v>
      </c>
      <c r="AL416" s="141" t="s">
        <v>90</v>
      </c>
      <c r="AM416" s="141" t="s">
        <v>90</v>
      </c>
      <c r="AN416" s="139"/>
      <c r="AO416" s="141" t="s">
        <v>435</v>
      </c>
      <c r="AP416" s="141" t="s">
        <v>731</v>
      </c>
      <c r="AQ416" s="139" t="s">
        <v>4896</v>
      </c>
      <c r="AR416" s="141" t="s">
        <v>90</v>
      </c>
      <c r="AS416" s="141" t="s">
        <v>876</v>
      </c>
      <c r="AT416" s="141" t="s">
        <v>459</v>
      </c>
      <c r="AU416" s="141" t="s">
        <v>232</v>
      </c>
      <c r="AV416" s="139">
        <v>0.74</v>
      </c>
      <c r="AW416" s="139">
        <v>0.3</v>
      </c>
      <c r="AX416" s="139">
        <v>2.4</v>
      </c>
      <c r="AY416" s="139">
        <v>24</v>
      </c>
      <c r="AZ416" s="141" t="s">
        <v>90</v>
      </c>
      <c r="BA416" s="141" t="s">
        <v>90</v>
      </c>
      <c r="BB416" s="141" t="s">
        <v>813</v>
      </c>
      <c r="BC416" s="139">
        <v>3.3999999999999998E-3</v>
      </c>
      <c r="BD416" s="139"/>
      <c r="BE416" s="141" t="s">
        <v>430</v>
      </c>
      <c r="BF416" s="141" t="s">
        <v>90</v>
      </c>
      <c r="BG416" s="141" t="s">
        <v>458</v>
      </c>
      <c r="BH416" s="141" t="s">
        <v>432</v>
      </c>
      <c r="BI416" s="139">
        <v>25</v>
      </c>
      <c r="BJ416" s="141" t="s">
        <v>4893</v>
      </c>
      <c r="BK416" s="140">
        <v>45411</v>
      </c>
      <c r="BL416" s="139">
        <v>1.625</v>
      </c>
      <c r="BM416" s="141" t="s">
        <v>434</v>
      </c>
      <c r="BN416" s="141">
        <v>2.5</v>
      </c>
      <c r="BO416" s="141" t="s">
        <v>877</v>
      </c>
      <c r="BP416" s="141" t="s">
        <v>4884</v>
      </c>
      <c r="BQ416" s="140"/>
      <c r="BR416" s="141" t="s">
        <v>7</v>
      </c>
      <c r="BS416" s="141" t="s">
        <v>28</v>
      </c>
      <c r="BT416" s="141" t="s">
        <v>7</v>
      </c>
      <c r="BU416" s="141" t="s">
        <v>876</v>
      </c>
      <c r="BV416" s="141" t="s">
        <v>876</v>
      </c>
      <c r="BW416" t="s">
        <v>90</v>
      </c>
      <c r="BX416" s="141" t="s">
        <v>38</v>
      </c>
      <c r="BY416" s="141" t="s">
        <v>90</v>
      </c>
      <c r="BZ416" s="141" t="s">
        <v>90</v>
      </c>
      <c r="CA416" s="141" t="s">
        <v>7797</v>
      </c>
      <c r="CB416" s="141" t="s">
        <v>90</v>
      </c>
      <c r="CC416" s="142" t="s">
        <v>8253</v>
      </c>
      <c r="CD416">
        <v>1</v>
      </c>
      <c r="CE416">
        <v>6.5647000000000002</v>
      </c>
      <c r="CF416">
        <v>7.7740999999999998</v>
      </c>
      <c r="CG416" s="141">
        <v>2.5</v>
      </c>
      <c r="CH416" s="141">
        <v>16.411999999999999</v>
      </c>
      <c r="CI416" s="141">
        <v>19.434999999999999</v>
      </c>
      <c r="CJ416" s="141" t="s">
        <v>8271</v>
      </c>
      <c r="CK416" s="141" t="s">
        <v>7</v>
      </c>
      <c r="CL416" s="141" t="s">
        <v>7</v>
      </c>
      <c r="CM416" s="139"/>
      <c r="CN416" s="141" t="s">
        <v>723</v>
      </c>
      <c r="CO416" s="139"/>
      <c r="CP416" s="141" t="s">
        <v>7972</v>
      </c>
      <c r="CQ416" s="141" t="s">
        <v>7973</v>
      </c>
      <c r="CR416" s="141" t="s">
        <v>90</v>
      </c>
      <c r="CS416" s="141" t="s">
        <v>7787</v>
      </c>
      <c r="CT416" s="141" t="s">
        <v>142</v>
      </c>
      <c r="CU416" s="141" t="s">
        <v>90</v>
      </c>
      <c r="CV416" s="142" t="s">
        <v>7</v>
      </c>
      <c r="CW416" s="142" t="s">
        <v>90</v>
      </c>
      <c r="CX416" s="141" t="s">
        <v>4899</v>
      </c>
    </row>
    <row r="417" spans="1:102" x14ac:dyDescent="0.25">
      <c r="A417" s="139">
        <v>383</v>
      </c>
      <c r="B417" s="141" t="s">
        <v>814</v>
      </c>
      <c r="C417" s="141" t="s">
        <v>838</v>
      </c>
      <c r="D417" s="141" t="s">
        <v>4883</v>
      </c>
      <c r="E417" s="140">
        <v>44322</v>
      </c>
      <c r="F417" s="141" t="s">
        <v>83</v>
      </c>
      <c r="G417" s="141" t="s">
        <v>90</v>
      </c>
      <c r="H417" s="141" t="s">
        <v>4886</v>
      </c>
      <c r="I417" s="141" t="s">
        <v>4887</v>
      </c>
      <c r="J417" s="141" t="s">
        <v>90</v>
      </c>
      <c r="K417" s="141" t="s">
        <v>4889</v>
      </c>
      <c r="L417" t="s">
        <v>82</v>
      </c>
      <c r="M417" s="141" t="s">
        <v>4882</v>
      </c>
      <c r="N417" s="141" t="s">
        <v>126</v>
      </c>
      <c r="O417" s="141" t="s">
        <v>90</v>
      </c>
      <c r="P417" s="141" t="s">
        <v>90</v>
      </c>
      <c r="Q417" s="141" t="s">
        <v>880</v>
      </c>
      <c r="R417" s="141" t="s">
        <v>424</v>
      </c>
      <c r="S417" s="141" t="s">
        <v>2310</v>
      </c>
      <c r="T417" s="141" t="s">
        <v>426</v>
      </c>
      <c r="U417" s="141" t="s">
        <v>426</v>
      </c>
      <c r="V417" s="141" t="s">
        <v>4890</v>
      </c>
      <c r="W417" s="141" t="s">
        <v>4888</v>
      </c>
      <c r="X417" s="140">
        <v>44328</v>
      </c>
      <c r="Y417" s="141" t="s">
        <v>90</v>
      </c>
      <c r="Z417" s="140">
        <v>44328</v>
      </c>
      <c r="AA417" s="141" t="s">
        <v>838</v>
      </c>
      <c r="AB417" s="141" t="s">
        <v>841</v>
      </c>
      <c r="AC417" s="140">
        <v>44512</v>
      </c>
      <c r="AD417" s="141" t="s">
        <v>90</v>
      </c>
      <c r="AE417" s="139">
        <v>1.625</v>
      </c>
      <c r="AF417" s="140">
        <v>45380</v>
      </c>
      <c r="AG417" s="140">
        <v>44328</v>
      </c>
      <c r="AH417" s="139">
        <v>0</v>
      </c>
      <c r="AI417" s="139">
        <v>1000</v>
      </c>
      <c r="AJ417" s="141" t="s">
        <v>879</v>
      </c>
      <c r="AK417" s="141" t="s">
        <v>90</v>
      </c>
      <c r="AL417" s="141" t="s">
        <v>90</v>
      </c>
      <c r="AM417" s="141" t="s">
        <v>90</v>
      </c>
      <c r="AN417" s="139"/>
      <c r="AO417" s="141" t="s">
        <v>435</v>
      </c>
      <c r="AP417" s="141" t="s">
        <v>731</v>
      </c>
      <c r="AQ417" s="139" t="s">
        <v>2305</v>
      </c>
      <c r="AR417" s="141" t="s">
        <v>90</v>
      </c>
      <c r="AS417" s="141" t="s">
        <v>876</v>
      </c>
      <c r="AT417" s="141" t="s">
        <v>459</v>
      </c>
      <c r="AU417" s="141" t="s">
        <v>290</v>
      </c>
      <c r="AV417" s="139">
        <v>0.87</v>
      </c>
      <c r="AW417" s="139">
        <v>0.18</v>
      </c>
      <c r="AX417" s="139">
        <v>4.4000000000000004</v>
      </c>
      <c r="AY417" s="139">
        <v>11</v>
      </c>
      <c r="AZ417" s="141" t="s">
        <v>90</v>
      </c>
      <c r="BA417" s="141" t="s">
        <v>90</v>
      </c>
      <c r="BB417" s="141" t="s">
        <v>813</v>
      </c>
      <c r="BC417" s="139"/>
      <c r="BD417" s="139">
        <v>100.173</v>
      </c>
      <c r="BE417" s="141" t="s">
        <v>430</v>
      </c>
      <c r="BF417" s="141" t="s">
        <v>90</v>
      </c>
      <c r="BG417" s="141" t="s">
        <v>458</v>
      </c>
      <c r="BH417" s="141" t="s">
        <v>432</v>
      </c>
      <c r="BI417" s="139">
        <v>30</v>
      </c>
      <c r="BJ417" s="141" t="s">
        <v>803</v>
      </c>
      <c r="BK417" s="140">
        <v>45411</v>
      </c>
      <c r="BL417" s="139">
        <v>1.625</v>
      </c>
      <c r="BM417" s="141" t="s">
        <v>4885</v>
      </c>
      <c r="BN417" s="141">
        <v>2.5</v>
      </c>
      <c r="BO417" s="141" t="s">
        <v>877</v>
      </c>
      <c r="BP417" s="141" t="s">
        <v>4884</v>
      </c>
      <c r="BQ417" s="140"/>
      <c r="BR417" s="141" t="s">
        <v>7</v>
      </c>
      <c r="BS417" s="141" t="s">
        <v>28</v>
      </c>
      <c r="BT417" s="141" t="s">
        <v>7</v>
      </c>
      <c r="BU417" s="141" t="s">
        <v>876</v>
      </c>
      <c r="BV417" s="141" t="s">
        <v>876</v>
      </c>
      <c r="BW417" t="s">
        <v>90</v>
      </c>
      <c r="BX417" s="141" t="s">
        <v>38</v>
      </c>
      <c r="BY417" s="141" t="s">
        <v>90</v>
      </c>
      <c r="BZ417" s="141" t="s">
        <v>90</v>
      </c>
      <c r="CA417" s="141" t="s">
        <v>261</v>
      </c>
      <c r="CB417" s="141" t="s">
        <v>90</v>
      </c>
      <c r="CC417" s="142" t="s">
        <v>8253</v>
      </c>
      <c r="CD417">
        <v>1</v>
      </c>
      <c r="CE417">
        <v>6.5647000000000002</v>
      </c>
      <c r="CF417">
        <v>7.7740999999999998</v>
      </c>
      <c r="CG417" s="141">
        <v>2.5</v>
      </c>
      <c r="CH417" s="141">
        <v>16.411999999999999</v>
      </c>
      <c r="CI417" s="141">
        <v>19.434999999999999</v>
      </c>
      <c r="CJ417" s="141" t="s">
        <v>8272</v>
      </c>
      <c r="CK417" s="141" t="s">
        <v>7</v>
      </c>
      <c r="CL417" s="141" t="s">
        <v>7</v>
      </c>
      <c r="CM417" s="139"/>
      <c r="CN417" s="141" t="s">
        <v>724</v>
      </c>
      <c r="CO417" s="139"/>
      <c r="CP417" s="141" t="s">
        <v>7974</v>
      </c>
      <c r="CQ417" s="141" t="s">
        <v>7920</v>
      </c>
      <c r="CR417" s="141" t="s">
        <v>90</v>
      </c>
      <c r="CS417" s="141" t="s">
        <v>7787</v>
      </c>
      <c r="CT417" s="141" t="s">
        <v>142</v>
      </c>
      <c r="CU417" s="141" t="s">
        <v>90</v>
      </c>
      <c r="CV417" s="142" t="s">
        <v>7</v>
      </c>
      <c r="CW417" s="142" t="s">
        <v>90</v>
      </c>
      <c r="CX417" s="141" t="s">
        <v>4891</v>
      </c>
    </row>
    <row r="418" spans="1:102" x14ac:dyDescent="0.25">
      <c r="A418" s="139">
        <v>382</v>
      </c>
      <c r="B418" s="141" t="s">
        <v>814</v>
      </c>
      <c r="C418" s="141" t="s">
        <v>838</v>
      </c>
      <c r="D418" s="141" t="s">
        <v>4900</v>
      </c>
      <c r="E418" s="140">
        <v>44322</v>
      </c>
      <c r="F418" s="141" t="s">
        <v>83</v>
      </c>
      <c r="G418" s="141" t="s">
        <v>90</v>
      </c>
      <c r="H418" s="141" t="s">
        <v>4894</v>
      </c>
      <c r="I418" s="141" t="s">
        <v>4895</v>
      </c>
      <c r="J418" s="141" t="s">
        <v>90</v>
      </c>
      <c r="K418" s="141" t="s">
        <v>4897</v>
      </c>
      <c r="L418" t="s">
        <v>82</v>
      </c>
      <c r="M418" s="141" t="s">
        <v>4882</v>
      </c>
      <c r="N418" s="141" t="s">
        <v>126</v>
      </c>
      <c r="O418" s="141" t="s">
        <v>90</v>
      </c>
      <c r="P418" s="141" t="s">
        <v>90</v>
      </c>
      <c r="Q418" s="141" t="s">
        <v>880</v>
      </c>
      <c r="R418" s="141" t="s">
        <v>424</v>
      </c>
      <c r="S418" s="141" t="s">
        <v>425</v>
      </c>
      <c r="T418" s="141" t="s">
        <v>426</v>
      </c>
      <c r="U418" s="141" t="s">
        <v>426</v>
      </c>
      <c r="V418" s="141" t="s">
        <v>4898</v>
      </c>
      <c r="W418" s="141" t="s">
        <v>90</v>
      </c>
      <c r="X418" s="140">
        <v>44315</v>
      </c>
      <c r="Y418" s="141" t="s">
        <v>90</v>
      </c>
      <c r="Z418" s="140">
        <v>44315</v>
      </c>
      <c r="AA418" s="141" t="s">
        <v>838</v>
      </c>
      <c r="AB418" s="141" t="s">
        <v>841</v>
      </c>
      <c r="AC418" s="140">
        <v>44498</v>
      </c>
      <c r="AD418" s="141" t="s">
        <v>90</v>
      </c>
      <c r="AE418" s="139">
        <v>1.625</v>
      </c>
      <c r="AF418" s="140">
        <v>45380</v>
      </c>
      <c r="AG418" s="140">
        <v>44328</v>
      </c>
      <c r="AH418" s="139">
        <v>10</v>
      </c>
      <c r="AI418" s="139">
        <v>1000</v>
      </c>
      <c r="AJ418" s="141" t="s">
        <v>879</v>
      </c>
      <c r="AK418" s="141" t="s">
        <v>90</v>
      </c>
      <c r="AL418" s="141" t="s">
        <v>90</v>
      </c>
      <c r="AM418" s="141" t="s">
        <v>90</v>
      </c>
      <c r="AN418" s="139"/>
      <c r="AO418" s="141" t="s">
        <v>435</v>
      </c>
      <c r="AP418" s="141" t="s">
        <v>731</v>
      </c>
      <c r="AQ418" s="139" t="s">
        <v>4896</v>
      </c>
      <c r="AR418" s="141" t="s">
        <v>90</v>
      </c>
      <c r="AS418" s="141" t="s">
        <v>876</v>
      </c>
      <c r="AT418" s="141" t="s">
        <v>459</v>
      </c>
      <c r="AU418" s="141" t="s">
        <v>232</v>
      </c>
      <c r="AV418" s="139">
        <v>0.74</v>
      </c>
      <c r="AW418" s="139">
        <v>0.3</v>
      </c>
      <c r="AX418" s="139">
        <v>2.4</v>
      </c>
      <c r="AY418" s="139">
        <v>24</v>
      </c>
      <c r="AZ418" s="141" t="s">
        <v>90</v>
      </c>
      <c r="BA418" s="141" t="s">
        <v>90</v>
      </c>
      <c r="BB418" s="141" t="s">
        <v>813</v>
      </c>
      <c r="BC418" s="139">
        <v>3.3999999999999998E-3</v>
      </c>
      <c r="BD418" s="139"/>
      <c r="BE418" s="141" t="s">
        <v>430</v>
      </c>
      <c r="BF418" s="141" t="s">
        <v>90</v>
      </c>
      <c r="BG418" s="141" t="s">
        <v>458</v>
      </c>
      <c r="BH418" s="141" t="s">
        <v>3292</v>
      </c>
      <c r="BI418" s="139">
        <v>25</v>
      </c>
      <c r="BJ418" s="141" t="s">
        <v>803</v>
      </c>
      <c r="BK418" s="140">
        <v>45411</v>
      </c>
      <c r="BL418" s="139">
        <v>1.625</v>
      </c>
      <c r="BM418" s="141" t="s">
        <v>434</v>
      </c>
      <c r="BN418" s="141">
        <v>2.5</v>
      </c>
      <c r="BO418" s="141" t="s">
        <v>877</v>
      </c>
      <c r="BP418" s="141" t="s">
        <v>4884</v>
      </c>
      <c r="BQ418" s="140"/>
      <c r="BR418" s="141" t="s">
        <v>7</v>
      </c>
      <c r="BS418" s="141" t="s">
        <v>28</v>
      </c>
      <c r="BT418" s="141" t="s">
        <v>7</v>
      </c>
      <c r="BU418" s="141" t="s">
        <v>876</v>
      </c>
      <c r="BV418" s="141" t="s">
        <v>876</v>
      </c>
      <c r="BW418" t="s">
        <v>90</v>
      </c>
      <c r="BX418" s="141" t="s">
        <v>38</v>
      </c>
      <c r="BY418" s="141" t="s">
        <v>90</v>
      </c>
      <c r="BZ418" s="141" t="s">
        <v>90</v>
      </c>
      <c r="CA418" s="141" t="s">
        <v>261</v>
      </c>
      <c r="CB418" s="141" t="s">
        <v>90</v>
      </c>
      <c r="CC418" s="142" t="s">
        <v>8253</v>
      </c>
      <c r="CD418">
        <v>1</v>
      </c>
      <c r="CE418">
        <v>6.5647000000000002</v>
      </c>
      <c r="CF418">
        <v>7.7740999999999998</v>
      </c>
      <c r="CG418" s="141">
        <v>2.5</v>
      </c>
      <c r="CH418" s="141">
        <v>16.411999999999999</v>
      </c>
      <c r="CI418" s="141">
        <v>19.434999999999999</v>
      </c>
      <c r="CJ418" s="141" t="s">
        <v>8271</v>
      </c>
      <c r="CK418" s="141" t="s">
        <v>7</v>
      </c>
      <c r="CL418" s="141" t="s">
        <v>7</v>
      </c>
      <c r="CM418" s="139"/>
      <c r="CN418" s="141" t="s">
        <v>723</v>
      </c>
      <c r="CO418" s="139"/>
      <c r="CP418" s="141" t="s">
        <v>7972</v>
      </c>
      <c r="CQ418" s="141" t="s">
        <v>7973</v>
      </c>
      <c r="CR418" s="141" t="s">
        <v>90</v>
      </c>
      <c r="CS418" s="141" t="s">
        <v>7787</v>
      </c>
      <c r="CT418" s="141" t="s">
        <v>142</v>
      </c>
      <c r="CU418" s="141" t="s">
        <v>90</v>
      </c>
      <c r="CV418" s="142" t="s">
        <v>7</v>
      </c>
      <c r="CW418" s="142" t="s">
        <v>90</v>
      </c>
      <c r="CX418" s="141" t="s">
        <v>4901</v>
      </c>
    </row>
    <row r="419" spans="1:102" x14ac:dyDescent="0.25">
      <c r="A419" s="139">
        <v>381</v>
      </c>
      <c r="B419" s="141" t="s">
        <v>7729</v>
      </c>
      <c r="C419" s="141" t="s">
        <v>4432</v>
      </c>
      <c r="D419" s="141" t="s">
        <v>4434</v>
      </c>
      <c r="E419" s="140">
        <v>44322</v>
      </c>
      <c r="F419" s="141" t="s">
        <v>83</v>
      </c>
      <c r="G419" s="141" t="s">
        <v>90</v>
      </c>
      <c r="H419" s="141" t="s">
        <v>90</v>
      </c>
      <c r="I419" s="141" t="s">
        <v>90</v>
      </c>
      <c r="J419" s="141" t="s">
        <v>4436</v>
      </c>
      <c r="K419" s="141" t="s">
        <v>90</v>
      </c>
      <c r="L419" t="s">
        <v>82</v>
      </c>
      <c r="M419" s="141" t="s">
        <v>4433</v>
      </c>
      <c r="N419" s="141" t="s">
        <v>126</v>
      </c>
      <c r="O419" s="141" t="s">
        <v>90</v>
      </c>
      <c r="P419" s="141" t="s">
        <v>90</v>
      </c>
      <c r="Q419" s="141" t="s">
        <v>880</v>
      </c>
      <c r="R419" s="141" t="s">
        <v>424</v>
      </c>
      <c r="S419" s="141" t="s">
        <v>425</v>
      </c>
      <c r="T419" s="141" t="s">
        <v>426</v>
      </c>
      <c r="U419" s="141" t="s">
        <v>426</v>
      </c>
      <c r="V419" s="141" t="s">
        <v>4436</v>
      </c>
      <c r="W419" s="141" t="s">
        <v>4441</v>
      </c>
      <c r="X419" s="140">
        <v>44330</v>
      </c>
      <c r="Y419" s="141" t="s">
        <v>90</v>
      </c>
      <c r="Z419" s="140">
        <v>44330</v>
      </c>
      <c r="AA419" s="141" t="s">
        <v>2031</v>
      </c>
      <c r="AB419" s="141" t="s">
        <v>4440</v>
      </c>
      <c r="AC419" s="140">
        <v>44514</v>
      </c>
      <c r="AD419" s="141" t="s">
        <v>90</v>
      </c>
      <c r="AE419" s="139">
        <v>7.75</v>
      </c>
      <c r="AF419" s="140">
        <v>45244</v>
      </c>
      <c r="AG419" s="140">
        <v>44330</v>
      </c>
      <c r="AH419" s="139">
        <v>4.0358000000000001</v>
      </c>
      <c r="AI419" s="139">
        <v>1000</v>
      </c>
      <c r="AJ419" s="141" t="s">
        <v>4439</v>
      </c>
      <c r="AK419" s="141" t="s">
        <v>90</v>
      </c>
      <c r="AL419" s="141" t="s">
        <v>90</v>
      </c>
      <c r="AM419" s="141" t="s">
        <v>90</v>
      </c>
      <c r="AN419" s="139"/>
      <c r="AO419" s="141" t="s">
        <v>808</v>
      </c>
      <c r="AP419" s="141" t="s">
        <v>1289</v>
      </c>
      <c r="AQ419" s="139" t="s">
        <v>4438</v>
      </c>
      <c r="AR419" s="141" t="s">
        <v>90</v>
      </c>
      <c r="AS419" s="141" t="s">
        <v>3321</v>
      </c>
      <c r="AT419" s="141" t="s">
        <v>459</v>
      </c>
      <c r="AU419" s="141" t="s">
        <v>4448</v>
      </c>
      <c r="AV419" s="139"/>
      <c r="AW419" s="139"/>
      <c r="AX419" s="139"/>
      <c r="AY419" s="139"/>
      <c r="AZ419" s="141" t="s">
        <v>90</v>
      </c>
      <c r="BA419" s="141" t="s">
        <v>90</v>
      </c>
      <c r="BB419" s="141" t="s">
        <v>1020</v>
      </c>
      <c r="BC419" s="139">
        <v>3.3500000000000002E-2</v>
      </c>
      <c r="BD419" s="139">
        <v>99.25</v>
      </c>
      <c r="BE419" s="141" t="s">
        <v>430</v>
      </c>
      <c r="BF419" s="141" t="s">
        <v>90</v>
      </c>
      <c r="BG419" s="141" t="s">
        <v>2027</v>
      </c>
      <c r="BH419" s="141" t="s">
        <v>432</v>
      </c>
      <c r="BI419" s="139"/>
      <c r="BJ419" s="141" t="s">
        <v>433</v>
      </c>
      <c r="BK419" s="140">
        <v>45610</v>
      </c>
      <c r="BL419" s="139">
        <v>7.75</v>
      </c>
      <c r="BM419" s="141" t="s">
        <v>2323</v>
      </c>
      <c r="BN419" s="141">
        <v>4.5</v>
      </c>
      <c r="BO419" s="141" t="s">
        <v>2247</v>
      </c>
      <c r="BP419" s="141" t="s">
        <v>4435</v>
      </c>
      <c r="BQ419" s="140"/>
      <c r="BR419" s="141" t="s">
        <v>7</v>
      </c>
      <c r="BS419" s="141" t="s">
        <v>13</v>
      </c>
      <c r="BT419" s="141" t="s">
        <v>7</v>
      </c>
      <c r="BU419" s="141" t="s">
        <v>428</v>
      </c>
      <c r="BV419" s="141" t="s">
        <v>428</v>
      </c>
      <c r="BW419" t="s">
        <v>90</v>
      </c>
      <c r="BX419" s="141" t="s">
        <v>236</v>
      </c>
      <c r="BY419" s="141" t="s">
        <v>90</v>
      </c>
      <c r="BZ419" s="141" t="s">
        <v>90</v>
      </c>
      <c r="CA419" s="141" t="s">
        <v>243</v>
      </c>
      <c r="CB419" s="141" t="s">
        <v>90</v>
      </c>
      <c r="CC419" s="142" t="s">
        <v>8253</v>
      </c>
      <c r="CD419">
        <v>1</v>
      </c>
      <c r="CE419">
        <v>6.5647000000000002</v>
      </c>
      <c r="CF419">
        <v>7.7740999999999998</v>
      </c>
      <c r="CG419" s="141">
        <v>4.5</v>
      </c>
      <c r="CH419" s="141">
        <v>29.541</v>
      </c>
      <c r="CI419" s="141">
        <v>34.982999999999997</v>
      </c>
      <c r="CJ419" s="141" t="s">
        <v>90</v>
      </c>
      <c r="CK419" s="141" t="s">
        <v>7</v>
      </c>
      <c r="CL419" s="141" t="s">
        <v>7</v>
      </c>
      <c r="CM419" s="139"/>
      <c r="CN419" s="141" t="s">
        <v>112</v>
      </c>
      <c r="CO419" s="139"/>
      <c r="CP419" s="141" t="s">
        <v>90</v>
      </c>
      <c r="CQ419" s="141" t="s">
        <v>90</v>
      </c>
      <c r="CR419" s="141" t="s">
        <v>90</v>
      </c>
      <c r="CS419" s="141" t="s">
        <v>6181</v>
      </c>
      <c r="CT419" s="141" t="s">
        <v>7989</v>
      </c>
      <c r="CU419" s="141" t="s">
        <v>90</v>
      </c>
      <c r="CV419" s="142" t="s">
        <v>7</v>
      </c>
      <c r="CW419" s="142" t="s">
        <v>90</v>
      </c>
      <c r="CX419" s="141" t="s">
        <v>4881</v>
      </c>
    </row>
    <row r="420" spans="1:102" x14ac:dyDescent="0.25">
      <c r="A420" s="139">
        <v>380</v>
      </c>
      <c r="B420" s="141" t="s">
        <v>7730</v>
      </c>
      <c r="C420" s="141" t="s">
        <v>4913</v>
      </c>
      <c r="D420" s="141" t="s">
        <v>4915</v>
      </c>
      <c r="E420" s="140">
        <v>44315</v>
      </c>
      <c r="F420" s="141" t="s">
        <v>83</v>
      </c>
      <c r="G420" s="141" t="s">
        <v>90</v>
      </c>
      <c r="H420" s="141" t="s">
        <v>90</v>
      </c>
      <c r="I420" s="141" t="s">
        <v>4399</v>
      </c>
      <c r="J420" s="141" t="s">
        <v>4918</v>
      </c>
      <c r="K420" s="141" t="s">
        <v>2705</v>
      </c>
      <c r="L420" t="s">
        <v>1</v>
      </c>
      <c r="M420" s="141" t="s">
        <v>4914</v>
      </c>
      <c r="N420" s="141" t="s">
        <v>126</v>
      </c>
      <c r="O420" s="141" t="s">
        <v>90</v>
      </c>
      <c r="P420" s="141" t="s">
        <v>90</v>
      </c>
      <c r="Q420" s="141" t="s">
        <v>423</v>
      </c>
      <c r="R420" s="141" t="s">
        <v>424</v>
      </c>
      <c r="S420" s="141" t="s">
        <v>425</v>
      </c>
      <c r="T420" s="141" t="s">
        <v>426</v>
      </c>
      <c r="U420" s="141" t="s">
        <v>426</v>
      </c>
      <c r="V420" s="141" t="s">
        <v>4922</v>
      </c>
      <c r="W420" s="141" t="s">
        <v>1092</v>
      </c>
      <c r="X420" s="140">
        <v>44326</v>
      </c>
      <c r="Y420" s="141" t="s">
        <v>90</v>
      </c>
      <c r="Z420" s="140">
        <v>44326</v>
      </c>
      <c r="AA420" s="141" t="s">
        <v>90</v>
      </c>
      <c r="AB420" s="141" t="s">
        <v>4921</v>
      </c>
      <c r="AC420" s="140">
        <v>44510</v>
      </c>
      <c r="AD420" s="141" t="s">
        <v>90</v>
      </c>
      <c r="AE420" s="139">
        <v>5.5</v>
      </c>
      <c r="AF420" s="140"/>
      <c r="AG420" s="140">
        <v>44326</v>
      </c>
      <c r="AH420" s="139">
        <v>0.6</v>
      </c>
      <c r="AI420" s="139">
        <v>1000</v>
      </c>
      <c r="AJ420" s="141" t="s">
        <v>4920</v>
      </c>
      <c r="AK420" s="141" t="s">
        <v>90</v>
      </c>
      <c r="AL420" s="141" t="s">
        <v>90</v>
      </c>
      <c r="AM420" s="141" t="s">
        <v>90</v>
      </c>
      <c r="AN420" s="139"/>
      <c r="AO420" s="141" t="s">
        <v>436</v>
      </c>
      <c r="AP420" s="141" t="s">
        <v>427</v>
      </c>
      <c r="AQ420" s="139" t="s">
        <v>4919</v>
      </c>
      <c r="AR420" s="141" t="s">
        <v>372</v>
      </c>
      <c r="AS420" s="141" t="s">
        <v>428</v>
      </c>
      <c r="AT420" s="141" t="s">
        <v>732</v>
      </c>
      <c r="AU420" s="141" t="s">
        <v>290</v>
      </c>
      <c r="AV420" s="139"/>
      <c r="AW420" s="139"/>
      <c r="AX420" s="139"/>
      <c r="AY420" s="139"/>
      <c r="AZ420" s="141" t="s">
        <v>4917</v>
      </c>
      <c r="BA420" s="141" t="s">
        <v>791</v>
      </c>
      <c r="BB420" s="141" t="s">
        <v>790</v>
      </c>
      <c r="BC420" s="139"/>
      <c r="BD420" s="139">
        <v>100</v>
      </c>
      <c r="BE420" s="141" t="s">
        <v>430</v>
      </c>
      <c r="BF420" s="141" t="s">
        <v>90</v>
      </c>
      <c r="BG420" s="141" t="s">
        <v>431</v>
      </c>
      <c r="BH420" s="141" t="s">
        <v>432</v>
      </c>
      <c r="BI420" s="139"/>
      <c r="BJ420" s="141" t="s">
        <v>803</v>
      </c>
      <c r="BK420" s="140">
        <v>45422</v>
      </c>
      <c r="BL420" s="139">
        <v>5.5</v>
      </c>
      <c r="BM420" s="141" t="s">
        <v>434</v>
      </c>
      <c r="BN420" s="141">
        <v>0.6</v>
      </c>
      <c r="BO420" s="141" t="s">
        <v>428</v>
      </c>
      <c r="BP420" s="141" t="s">
        <v>4916</v>
      </c>
      <c r="BQ420" s="140"/>
      <c r="BR420" s="141" t="s">
        <v>7</v>
      </c>
      <c r="BS420" s="141" t="s">
        <v>15</v>
      </c>
      <c r="BT420" s="141" t="s">
        <v>7</v>
      </c>
      <c r="BU420" s="141" t="s">
        <v>428</v>
      </c>
      <c r="BV420" s="141" t="s">
        <v>428</v>
      </c>
      <c r="BW420" t="s">
        <v>90</v>
      </c>
      <c r="BX420" s="141" t="s">
        <v>36</v>
      </c>
      <c r="BY420" s="141" t="s">
        <v>90</v>
      </c>
      <c r="BZ420" s="141" t="s">
        <v>90</v>
      </c>
      <c r="CA420" s="141" t="s">
        <v>261</v>
      </c>
      <c r="CB420" s="141" t="s">
        <v>90</v>
      </c>
      <c r="CC420" s="142" t="s">
        <v>8253</v>
      </c>
      <c r="CD420">
        <v>1</v>
      </c>
      <c r="CE420">
        <v>6.5647000000000002</v>
      </c>
      <c r="CF420">
        <v>7.7740999999999998</v>
      </c>
      <c r="CG420" s="141">
        <v>0.6</v>
      </c>
      <c r="CH420" s="141">
        <v>3.9390000000000001</v>
      </c>
      <c r="CI420" s="141">
        <v>4.6639999999999997</v>
      </c>
      <c r="CJ420" s="141" t="s">
        <v>90</v>
      </c>
      <c r="CK420" s="141" t="s">
        <v>7</v>
      </c>
      <c r="CL420" s="141" t="s">
        <v>7</v>
      </c>
      <c r="CM420" s="139"/>
      <c r="CN420" s="141" t="s">
        <v>112</v>
      </c>
      <c r="CO420" s="139"/>
      <c r="CP420" s="141" t="s">
        <v>90</v>
      </c>
      <c r="CQ420" s="141" t="s">
        <v>819</v>
      </c>
      <c r="CR420" s="141" t="s">
        <v>90</v>
      </c>
      <c r="CS420" s="141" t="s">
        <v>819</v>
      </c>
      <c r="CT420" s="141" t="s">
        <v>142</v>
      </c>
      <c r="CU420" s="141" t="s">
        <v>90</v>
      </c>
      <c r="CV420" s="142" t="s">
        <v>7</v>
      </c>
      <c r="CW420" s="142" t="s">
        <v>90</v>
      </c>
      <c r="CX420" s="141" t="s">
        <v>4923</v>
      </c>
    </row>
    <row r="421" spans="1:102" x14ac:dyDescent="0.25">
      <c r="A421" s="139">
        <v>379</v>
      </c>
      <c r="B421" s="141" t="s">
        <v>814</v>
      </c>
      <c r="C421" s="141" t="s">
        <v>4902</v>
      </c>
      <c r="D421" s="141" t="s">
        <v>4904</v>
      </c>
      <c r="E421" s="140">
        <v>44315</v>
      </c>
      <c r="F421" s="141" t="s">
        <v>83</v>
      </c>
      <c r="G421" s="141" t="s">
        <v>90</v>
      </c>
      <c r="H421" s="141" t="s">
        <v>1953</v>
      </c>
      <c r="I421" s="141" t="s">
        <v>4906</v>
      </c>
      <c r="J421" s="141" t="s">
        <v>4907</v>
      </c>
      <c r="K421" s="141" t="s">
        <v>4910</v>
      </c>
      <c r="L421" t="s">
        <v>82</v>
      </c>
      <c r="M421" s="141" t="s">
        <v>4903</v>
      </c>
      <c r="N421" s="141" t="s">
        <v>126</v>
      </c>
      <c r="O421" s="141" t="s">
        <v>90</v>
      </c>
      <c r="P421" s="141" t="s">
        <v>90</v>
      </c>
      <c r="Q421" s="141" t="s">
        <v>423</v>
      </c>
      <c r="R421" s="141" t="s">
        <v>424</v>
      </c>
      <c r="S421" s="141" t="s">
        <v>425</v>
      </c>
      <c r="T421" s="141" t="s">
        <v>426</v>
      </c>
      <c r="U421" s="141" t="s">
        <v>426</v>
      </c>
      <c r="V421" s="141" t="s">
        <v>4911</v>
      </c>
      <c r="W421" s="141" t="s">
        <v>1092</v>
      </c>
      <c r="X421" s="140">
        <v>44322</v>
      </c>
      <c r="Y421" s="141" t="s">
        <v>90</v>
      </c>
      <c r="Z421" s="140">
        <v>44322</v>
      </c>
      <c r="AA421" s="141" t="s">
        <v>4902</v>
      </c>
      <c r="AB421" s="141" t="s">
        <v>4909</v>
      </c>
      <c r="AC421" s="140">
        <v>44506</v>
      </c>
      <c r="AD421" s="141" t="s">
        <v>90</v>
      </c>
      <c r="AE421" s="139">
        <v>2.15</v>
      </c>
      <c r="AF421" s="140"/>
      <c r="AG421" s="140">
        <v>44322</v>
      </c>
      <c r="AH421" s="139">
        <v>3</v>
      </c>
      <c r="AI421" s="139">
        <v>1000</v>
      </c>
      <c r="AJ421" s="141" t="s">
        <v>4908</v>
      </c>
      <c r="AK421" s="141" t="s">
        <v>90</v>
      </c>
      <c r="AL421" s="141" t="s">
        <v>90</v>
      </c>
      <c r="AM421" s="141" t="s">
        <v>90</v>
      </c>
      <c r="AN421" s="139"/>
      <c r="AO421" s="141" t="s">
        <v>435</v>
      </c>
      <c r="AP421" s="141" t="s">
        <v>427</v>
      </c>
      <c r="AQ421" s="139" t="s">
        <v>2135</v>
      </c>
      <c r="AR421" s="141" t="s">
        <v>440</v>
      </c>
      <c r="AS421" s="141" t="s">
        <v>428</v>
      </c>
      <c r="AT421" s="141" t="s">
        <v>459</v>
      </c>
      <c r="AU421" s="141" t="s">
        <v>290</v>
      </c>
      <c r="AV421" s="139"/>
      <c r="AW421" s="139"/>
      <c r="AX421" s="139"/>
      <c r="AY421" s="139"/>
      <c r="AZ421" s="141" t="s">
        <v>90</v>
      </c>
      <c r="BA421" s="141" t="s">
        <v>1378</v>
      </c>
      <c r="BB421" s="141" t="s">
        <v>1307</v>
      </c>
      <c r="BC421" s="139">
        <v>1.0999999999999999E-2</v>
      </c>
      <c r="BD421" s="139">
        <v>100</v>
      </c>
      <c r="BE421" s="141" t="s">
        <v>430</v>
      </c>
      <c r="BF421" s="141" t="s">
        <v>90</v>
      </c>
      <c r="BG421" s="141" t="s">
        <v>458</v>
      </c>
      <c r="BH421" s="141" t="s">
        <v>432</v>
      </c>
      <c r="BI421" s="139">
        <v>60</v>
      </c>
      <c r="BJ421" s="141" t="s">
        <v>433</v>
      </c>
      <c r="BK421" s="140">
        <v>45418</v>
      </c>
      <c r="BL421" s="139">
        <v>2.15</v>
      </c>
      <c r="BM421" s="141" t="s">
        <v>434</v>
      </c>
      <c r="BN421" s="141">
        <v>3</v>
      </c>
      <c r="BO421" s="141" t="s">
        <v>4368</v>
      </c>
      <c r="BP421" s="141" t="s">
        <v>4905</v>
      </c>
      <c r="BQ421" s="140"/>
      <c r="BR421" s="141" t="s">
        <v>7</v>
      </c>
      <c r="BS421" s="141" t="s">
        <v>18</v>
      </c>
      <c r="BT421" s="141" t="s">
        <v>7</v>
      </c>
      <c r="BU421" s="141" t="s">
        <v>428</v>
      </c>
      <c r="BV421" s="141" t="s">
        <v>1357</v>
      </c>
      <c r="BW421" t="s">
        <v>90</v>
      </c>
      <c r="BX421" s="141" t="s">
        <v>38</v>
      </c>
      <c r="BY421" s="141" t="s">
        <v>90</v>
      </c>
      <c r="BZ421" s="141" t="s">
        <v>90</v>
      </c>
      <c r="CA421" s="141" t="s">
        <v>243</v>
      </c>
      <c r="CB421" s="141" t="s">
        <v>90</v>
      </c>
      <c r="CC421" s="142" t="s">
        <v>8253</v>
      </c>
      <c r="CD421">
        <v>1</v>
      </c>
      <c r="CE421">
        <v>6.5647000000000002</v>
      </c>
      <c r="CF421">
        <v>7.7740999999999998</v>
      </c>
      <c r="CG421" s="141">
        <v>3</v>
      </c>
      <c r="CH421" s="141">
        <v>19.693999999999999</v>
      </c>
      <c r="CI421" s="141">
        <v>23.321999999999999</v>
      </c>
      <c r="CJ421" s="141" t="s">
        <v>90</v>
      </c>
      <c r="CK421" s="141" t="s">
        <v>7</v>
      </c>
      <c r="CL421" s="141" t="s">
        <v>7</v>
      </c>
      <c r="CM421" s="139"/>
      <c r="CN421" s="141" t="s">
        <v>112</v>
      </c>
      <c r="CO421" s="139">
        <v>60</v>
      </c>
      <c r="CP421" s="141" t="s">
        <v>7759</v>
      </c>
      <c r="CQ421" s="141" t="s">
        <v>4906</v>
      </c>
      <c r="CR421" s="141" t="s">
        <v>90</v>
      </c>
      <c r="CS421" s="141" t="s">
        <v>4906</v>
      </c>
      <c r="CT421" s="141" t="s">
        <v>142</v>
      </c>
      <c r="CU421" s="141" t="s">
        <v>90</v>
      </c>
      <c r="CV421" s="142" t="s">
        <v>7</v>
      </c>
      <c r="CW421" s="142" t="s">
        <v>90</v>
      </c>
      <c r="CX421" s="141" t="s">
        <v>4912</v>
      </c>
    </row>
    <row r="422" spans="1:102" x14ac:dyDescent="0.25">
      <c r="A422" s="139">
        <v>378</v>
      </c>
      <c r="B422" s="141" t="s">
        <v>7729</v>
      </c>
      <c r="C422" s="141" t="s">
        <v>454</v>
      </c>
      <c r="D422" s="141" t="s">
        <v>4925</v>
      </c>
      <c r="E422" s="140">
        <v>44314</v>
      </c>
      <c r="F422" s="141" t="s">
        <v>83</v>
      </c>
      <c r="G422" s="141" t="s">
        <v>90</v>
      </c>
      <c r="H422" s="141" t="s">
        <v>90</v>
      </c>
      <c r="I422" s="141" t="s">
        <v>90</v>
      </c>
      <c r="J422" s="141" t="s">
        <v>929</v>
      </c>
      <c r="K422" s="141" t="s">
        <v>90</v>
      </c>
      <c r="L422" t="s">
        <v>82</v>
      </c>
      <c r="M422" s="141" t="s">
        <v>4924</v>
      </c>
      <c r="N422" s="141" t="s">
        <v>90</v>
      </c>
      <c r="O422" s="141" t="s">
        <v>90</v>
      </c>
      <c r="P422" s="141" t="s">
        <v>90</v>
      </c>
      <c r="Q422" s="141" t="s">
        <v>3332</v>
      </c>
      <c r="R422" s="141" t="s">
        <v>424</v>
      </c>
      <c r="S422" s="141" t="s">
        <v>2085</v>
      </c>
      <c r="T422" s="141" t="s">
        <v>426</v>
      </c>
      <c r="U422" s="141" t="s">
        <v>426</v>
      </c>
      <c r="V422" s="141" t="s">
        <v>929</v>
      </c>
      <c r="W422" s="141" t="s">
        <v>4928</v>
      </c>
      <c r="X422" s="140">
        <v>44321</v>
      </c>
      <c r="Y422" s="141" t="s">
        <v>90</v>
      </c>
      <c r="Z422" s="140">
        <v>44321</v>
      </c>
      <c r="AA422" s="141" t="s">
        <v>454</v>
      </c>
      <c r="AB422" s="141" t="s">
        <v>943</v>
      </c>
      <c r="AC422" s="140">
        <v>45461</v>
      </c>
      <c r="AD422" s="141" t="s">
        <v>90</v>
      </c>
      <c r="AE422" s="139">
        <v>0</v>
      </c>
      <c r="AF422" s="140"/>
      <c r="AG422" s="140">
        <v>44321</v>
      </c>
      <c r="AH422" s="139">
        <v>2.5000000000000001E-2</v>
      </c>
      <c r="AI422" s="139">
        <v>2500000</v>
      </c>
      <c r="AJ422" s="141" t="s">
        <v>942</v>
      </c>
      <c r="AK422" s="141" t="s">
        <v>90</v>
      </c>
      <c r="AL422" s="141" t="s">
        <v>90</v>
      </c>
      <c r="AM422" s="141" t="s">
        <v>90</v>
      </c>
      <c r="AN422" s="139"/>
      <c r="AO422" s="141" t="s">
        <v>436</v>
      </c>
      <c r="AP422" s="141" t="s">
        <v>427</v>
      </c>
      <c r="AQ422" s="139" t="s">
        <v>1477</v>
      </c>
      <c r="AR422" s="141" t="s">
        <v>90</v>
      </c>
      <c r="AS422" s="141" t="s">
        <v>428</v>
      </c>
      <c r="AT422" s="141" t="s">
        <v>459</v>
      </c>
      <c r="AU422" s="141" t="s">
        <v>290</v>
      </c>
      <c r="AV422" s="139"/>
      <c r="AW422" s="139"/>
      <c r="AX422" s="139"/>
      <c r="AY422" s="139"/>
      <c r="AZ422" s="141" t="s">
        <v>90</v>
      </c>
      <c r="BA422" s="141" t="s">
        <v>928</v>
      </c>
      <c r="BB422" s="141" t="s">
        <v>927</v>
      </c>
      <c r="BC422" s="139"/>
      <c r="BD422" s="139">
        <v>100</v>
      </c>
      <c r="BE422" s="141" t="s">
        <v>430</v>
      </c>
      <c r="BF422" s="141" t="s">
        <v>90</v>
      </c>
      <c r="BG422" s="141" t="s">
        <v>458</v>
      </c>
      <c r="BH422" s="141" t="s">
        <v>90</v>
      </c>
      <c r="BI422" s="139"/>
      <c r="BJ422" s="141" t="s">
        <v>107</v>
      </c>
      <c r="BK422" s="140">
        <v>45461</v>
      </c>
      <c r="BL422" s="139"/>
      <c r="BM422" s="141" t="s">
        <v>4927</v>
      </c>
      <c r="BN422" s="141">
        <v>2.5000000000000001E-2</v>
      </c>
      <c r="BO422" s="141" t="s">
        <v>428</v>
      </c>
      <c r="BP422" s="141" t="s">
        <v>4926</v>
      </c>
      <c r="BQ422" s="140"/>
      <c r="BR422" s="141" t="s">
        <v>7</v>
      </c>
      <c r="BS422" s="141" t="s">
        <v>136</v>
      </c>
      <c r="BT422" s="141" t="s">
        <v>7</v>
      </c>
      <c r="BU422" s="141" t="s">
        <v>428</v>
      </c>
      <c r="BV422" s="141" t="s">
        <v>428</v>
      </c>
      <c r="BW422" t="s">
        <v>90</v>
      </c>
      <c r="BX422" s="141" t="s">
        <v>38</v>
      </c>
      <c r="BY422" s="141" t="s">
        <v>90</v>
      </c>
      <c r="BZ422" s="141" t="s">
        <v>90</v>
      </c>
      <c r="CA422" s="141" t="s">
        <v>107</v>
      </c>
      <c r="CB422" s="141" t="s">
        <v>90</v>
      </c>
      <c r="CC422" s="142" t="s">
        <v>8253</v>
      </c>
      <c r="CD422">
        <v>1</v>
      </c>
      <c r="CE422">
        <v>6.5647000000000002</v>
      </c>
      <c r="CF422">
        <v>7.7740999999999998</v>
      </c>
      <c r="CG422" s="141">
        <v>2.5000000000000001E-2</v>
      </c>
      <c r="CH422" s="141">
        <v>0.16400000000000001</v>
      </c>
      <c r="CI422" s="141">
        <v>0.19400000000000001</v>
      </c>
      <c r="CJ422" s="141" t="s">
        <v>90</v>
      </c>
      <c r="CK422" s="141" t="s">
        <v>7</v>
      </c>
      <c r="CL422" s="141" t="s">
        <v>7</v>
      </c>
      <c r="CM422" s="139"/>
      <c r="CN422" s="141" t="s">
        <v>112</v>
      </c>
      <c r="CO422" s="139"/>
      <c r="CP422" s="141" t="s">
        <v>90</v>
      </c>
      <c r="CQ422" s="141" t="s">
        <v>90</v>
      </c>
      <c r="CR422" s="141" t="s">
        <v>90</v>
      </c>
      <c r="CS422" s="141" t="s">
        <v>90</v>
      </c>
      <c r="CT422" s="141" t="s">
        <v>8016</v>
      </c>
      <c r="CU422" s="141" t="s">
        <v>90</v>
      </c>
      <c r="CV422" s="142" t="s">
        <v>7</v>
      </c>
      <c r="CW422" s="142" t="s">
        <v>90</v>
      </c>
      <c r="CX422" s="141" t="s">
        <v>4929</v>
      </c>
    </row>
    <row r="423" spans="1:102" x14ac:dyDescent="0.25">
      <c r="A423" s="139">
        <v>377</v>
      </c>
      <c r="B423" s="141" t="s">
        <v>7729</v>
      </c>
      <c r="C423" s="141" t="s">
        <v>454</v>
      </c>
      <c r="D423" s="141" t="s">
        <v>4930</v>
      </c>
      <c r="E423" s="140">
        <v>44314</v>
      </c>
      <c r="F423" s="141" t="s">
        <v>83</v>
      </c>
      <c r="G423" s="141" t="s">
        <v>90</v>
      </c>
      <c r="H423" s="141" t="s">
        <v>90</v>
      </c>
      <c r="I423" s="141" t="s">
        <v>90</v>
      </c>
      <c r="J423" s="141" t="s">
        <v>929</v>
      </c>
      <c r="K423" s="141" t="s">
        <v>90</v>
      </c>
      <c r="L423" t="s">
        <v>82</v>
      </c>
      <c r="M423" s="141" t="s">
        <v>4924</v>
      </c>
      <c r="N423" s="141" t="s">
        <v>90</v>
      </c>
      <c r="O423" s="141" t="s">
        <v>90</v>
      </c>
      <c r="P423" s="141" t="s">
        <v>90</v>
      </c>
      <c r="Q423" s="141" t="s">
        <v>3332</v>
      </c>
      <c r="R423" s="141" t="s">
        <v>424</v>
      </c>
      <c r="S423" s="141" t="s">
        <v>2085</v>
      </c>
      <c r="T423" s="141" t="s">
        <v>426</v>
      </c>
      <c r="U423" s="141" t="s">
        <v>426</v>
      </c>
      <c r="V423" s="141" t="s">
        <v>929</v>
      </c>
      <c r="W423" s="141" t="s">
        <v>4928</v>
      </c>
      <c r="X423" s="140">
        <v>44321</v>
      </c>
      <c r="Y423" s="141" t="s">
        <v>90</v>
      </c>
      <c r="Z423" s="140">
        <v>44321</v>
      </c>
      <c r="AA423" s="141" t="s">
        <v>454</v>
      </c>
      <c r="AB423" s="141" t="s">
        <v>943</v>
      </c>
      <c r="AC423" s="140">
        <v>45461</v>
      </c>
      <c r="AD423" s="141" t="s">
        <v>90</v>
      </c>
      <c r="AE423" s="139">
        <v>0</v>
      </c>
      <c r="AF423" s="140"/>
      <c r="AG423" s="140">
        <v>44321</v>
      </c>
      <c r="AH423" s="139">
        <v>2.5000000000000001E-2</v>
      </c>
      <c r="AI423" s="139">
        <v>2500000</v>
      </c>
      <c r="AJ423" s="141" t="s">
        <v>942</v>
      </c>
      <c r="AK423" s="141" t="s">
        <v>90</v>
      </c>
      <c r="AL423" s="141" t="s">
        <v>90</v>
      </c>
      <c r="AM423" s="141" t="s">
        <v>90</v>
      </c>
      <c r="AN423" s="139"/>
      <c r="AO423" s="141" t="s">
        <v>436</v>
      </c>
      <c r="AP423" s="141" t="s">
        <v>427</v>
      </c>
      <c r="AQ423" s="139" t="s">
        <v>1477</v>
      </c>
      <c r="AR423" s="141" t="s">
        <v>90</v>
      </c>
      <c r="AS423" s="141" t="s">
        <v>428</v>
      </c>
      <c r="AT423" s="141" t="s">
        <v>459</v>
      </c>
      <c r="AU423" s="141" t="s">
        <v>290</v>
      </c>
      <c r="AV423" s="139"/>
      <c r="AW423" s="139"/>
      <c r="AX423" s="139"/>
      <c r="AY423" s="139"/>
      <c r="AZ423" s="141" t="s">
        <v>90</v>
      </c>
      <c r="BA423" s="141" t="s">
        <v>928</v>
      </c>
      <c r="BB423" s="141" t="s">
        <v>927</v>
      </c>
      <c r="BC423" s="139"/>
      <c r="BD423" s="139">
        <v>100</v>
      </c>
      <c r="BE423" s="141" t="s">
        <v>430</v>
      </c>
      <c r="BF423" s="141" t="s">
        <v>90</v>
      </c>
      <c r="BG423" s="141" t="s">
        <v>458</v>
      </c>
      <c r="BH423" s="141" t="s">
        <v>90</v>
      </c>
      <c r="BI423" s="139"/>
      <c r="BJ423" s="141" t="s">
        <v>107</v>
      </c>
      <c r="BK423" s="140">
        <v>45461</v>
      </c>
      <c r="BL423" s="139"/>
      <c r="BM423" s="141" t="s">
        <v>4927</v>
      </c>
      <c r="BN423" s="141">
        <v>2.5000000000000001E-2</v>
      </c>
      <c r="BO423" s="141" t="s">
        <v>428</v>
      </c>
      <c r="BP423" s="141" t="s">
        <v>4926</v>
      </c>
      <c r="BQ423" s="140"/>
      <c r="BR423" s="141" t="s">
        <v>7</v>
      </c>
      <c r="BS423" s="141" t="s">
        <v>136</v>
      </c>
      <c r="BT423" s="141" t="s">
        <v>7</v>
      </c>
      <c r="BU423" s="141" t="s">
        <v>428</v>
      </c>
      <c r="BV423" s="141" t="s">
        <v>428</v>
      </c>
      <c r="BW423" t="s">
        <v>90</v>
      </c>
      <c r="BX423" s="141" t="s">
        <v>38</v>
      </c>
      <c r="BY423" s="141" t="s">
        <v>90</v>
      </c>
      <c r="BZ423" s="141" t="s">
        <v>90</v>
      </c>
      <c r="CA423" s="141" t="s">
        <v>107</v>
      </c>
      <c r="CB423" s="141" t="s">
        <v>90</v>
      </c>
      <c r="CC423" s="142" t="s">
        <v>8253</v>
      </c>
      <c r="CD423">
        <v>1</v>
      </c>
      <c r="CE423">
        <v>6.5647000000000002</v>
      </c>
      <c r="CF423">
        <v>7.7740999999999998</v>
      </c>
      <c r="CG423" s="141">
        <v>2.5000000000000001E-2</v>
      </c>
      <c r="CH423" s="141">
        <v>0.16400000000000001</v>
      </c>
      <c r="CI423" s="141">
        <v>0.19400000000000001</v>
      </c>
      <c r="CJ423" s="141" t="s">
        <v>90</v>
      </c>
      <c r="CK423" s="141" t="s">
        <v>7</v>
      </c>
      <c r="CL423" s="141" t="s">
        <v>7</v>
      </c>
      <c r="CM423" s="139"/>
      <c r="CN423" s="141" t="s">
        <v>112</v>
      </c>
      <c r="CO423" s="139"/>
      <c r="CP423" s="141" t="s">
        <v>90</v>
      </c>
      <c r="CQ423" s="141" t="s">
        <v>90</v>
      </c>
      <c r="CR423" s="141" t="s">
        <v>90</v>
      </c>
      <c r="CS423" s="141" t="s">
        <v>90</v>
      </c>
      <c r="CT423" s="141" t="s">
        <v>8016</v>
      </c>
      <c r="CU423" s="141" t="s">
        <v>90</v>
      </c>
      <c r="CV423" s="142" t="s">
        <v>7</v>
      </c>
      <c r="CW423" s="142" t="s">
        <v>90</v>
      </c>
      <c r="CX423" s="141" t="s">
        <v>4931</v>
      </c>
    </row>
    <row r="424" spans="1:102" x14ac:dyDescent="0.25">
      <c r="A424" s="139">
        <v>376</v>
      </c>
      <c r="B424" s="141" t="s">
        <v>814</v>
      </c>
      <c r="C424" s="141" t="s">
        <v>4932</v>
      </c>
      <c r="D424" s="141" t="s">
        <v>4934</v>
      </c>
      <c r="E424" s="140">
        <v>44313</v>
      </c>
      <c r="F424" s="141" t="s">
        <v>83</v>
      </c>
      <c r="G424" s="141" t="s">
        <v>90</v>
      </c>
      <c r="H424" s="141" t="s">
        <v>4936</v>
      </c>
      <c r="I424" s="141" t="s">
        <v>4937</v>
      </c>
      <c r="J424" s="141" t="s">
        <v>4939</v>
      </c>
      <c r="K424" s="141" t="s">
        <v>4942</v>
      </c>
      <c r="L424" t="s">
        <v>82</v>
      </c>
      <c r="M424" s="141" t="s">
        <v>4933</v>
      </c>
      <c r="N424" s="141" t="s">
        <v>126</v>
      </c>
      <c r="O424" s="141" t="s">
        <v>90</v>
      </c>
      <c r="P424" s="141" t="s">
        <v>90</v>
      </c>
      <c r="Q424" s="141" t="s">
        <v>423</v>
      </c>
      <c r="R424" s="141" t="s">
        <v>424</v>
      </c>
      <c r="S424" s="141" t="s">
        <v>425</v>
      </c>
      <c r="T424" s="141" t="s">
        <v>426</v>
      </c>
      <c r="U424" s="141" t="s">
        <v>426</v>
      </c>
      <c r="V424" s="141" t="s">
        <v>4943</v>
      </c>
      <c r="W424" s="141" t="s">
        <v>1092</v>
      </c>
      <c r="X424" s="140">
        <v>44320</v>
      </c>
      <c r="Y424" s="141" t="s">
        <v>90</v>
      </c>
      <c r="Z424" s="140">
        <v>44320</v>
      </c>
      <c r="AA424" s="141" t="s">
        <v>90</v>
      </c>
      <c r="AB424" s="141" t="s">
        <v>4941</v>
      </c>
      <c r="AC424" s="140">
        <v>44504</v>
      </c>
      <c r="AD424" s="141" t="s">
        <v>90</v>
      </c>
      <c r="AE424" s="139">
        <v>3.4</v>
      </c>
      <c r="AF424" s="140"/>
      <c r="AG424" s="140">
        <v>44320</v>
      </c>
      <c r="AH424" s="139">
        <v>2</v>
      </c>
      <c r="AI424" s="139">
        <v>1000</v>
      </c>
      <c r="AJ424" s="141" t="s">
        <v>4940</v>
      </c>
      <c r="AK424" s="141" t="s">
        <v>90</v>
      </c>
      <c r="AL424" s="141" t="s">
        <v>90</v>
      </c>
      <c r="AM424" s="141" t="s">
        <v>90</v>
      </c>
      <c r="AN424" s="139"/>
      <c r="AO424" s="141" t="s">
        <v>436</v>
      </c>
      <c r="AP424" s="141" t="s">
        <v>427</v>
      </c>
      <c r="AQ424" s="139" t="s">
        <v>1431</v>
      </c>
      <c r="AR424" s="141" t="s">
        <v>440</v>
      </c>
      <c r="AS424" s="141" t="s">
        <v>428</v>
      </c>
      <c r="AT424" s="141" t="s">
        <v>1008</v>
      </c>
      <c r="AU424" s="141" t="s">
        <v>290</v>
      </c>
      <c r="AV424" s="139"/>
      <c r="AW424" s="139"/>
      <c r="AX424" s="139"/>
      <c r="AY424" s="139"/>
      <c r="AZ424" s="141" t="s">
        <v>90</v>
      </c>
      <c r="BA424" s="141" t="s">
        <v>4938</v>
      </c>
      <c r="BB424" s="141" t="s">
        <v>709</v>
      </c>
      <c r="BC424" s="139"/>
      <c r="BD424" s="139">
        <v>100</v>
      </c>
      <c r="BE424" s="141" t="s">
        <v>430</v>
      </c>
      <c r="BF424" s="141" t="s">
        <v>90</v>
      </c>
      <c r="BG424" s="141" t="s">
        <v>431</v>
      </c>
      <c r="BH424" s="141" t="s">
        <v>432</v>
      </c>
      <c r="BI424" s="139">
        <v>35</v>
      </c>
      <c r="BJ424" s="141" t="s">
        <v>433</v>
      </c>
      <c r="BK424" s="140">
        <v>45416</v>
      </c>
      <c r="BL424" s="139">
        <v>3.4</v>
      </c>
      <c r="BM424" s="141" t="s">
        <v>434</v>
      </c>
      <c r="BN424" s="141">
        <v>2</v>
      </c>
      <c r="BO424" s="141" t="s">
        <v>428</v>
      </c>
      <c r="BP424" s="141" t="s">
        <v>4935</v>
      </c>
      <c r="BQ424" s="140"/>
      <c r="BR424" s="141" t="s">
        <v>7</v>
      </c>
      <c r="BS424" s="141" t="s">
        <v>29</v>
      </c>
      <c r="BT424" s="141" t="s">
        <v>7</v>
      </c>
      <c r="BU424" s="141" t="s">
        <v>428</v>
      </c>
      <c r="BV424" s="141" t="s">
        <v>428</v>
      </c>
      <c r="BW424" t="s">
        <v>90</v>
      </c>
      <c r="BX424" s="141" t="s">
        <v>36</v>
      </c>
      <c r="BY424" s="141" t="s">
        <v>90</v>
      </c>
      <c r="BZ424" s="141" t="s">
        <v>90</v>
      </c>
      <c r="CA424" s="141" t="s">
        <v>243</v>
      </c>
      <c r="CB424" s="141" t="s">
        <v>90</v>
      </c>
      <c r="CC424" s="142" t="s">
        <v>8253</v>
      </c>
      <c r="CD424">
        <v>1</v>
      </c>
      <c r="CE424">
        <v>6.5647000000000002</v>
      </c>
      <c r="CF424">
        <v>7.7740999999999998</v>
      </c>
      <c r="CG424" s="141">
        <v>2</v>
      </c>
      <c r="CH424" s="141">
        <v>13.129</v>
      </c>
      <c r="CI424" s="141">
        <v>15.548</v>
      </c>
      <c r="CJ424" s="141" t="s">
        <v>90</v>
      </c>
      <c r="CK424" s="141" t="s">
        <v>7</v>
      </c>
      <c r="CL424" s="141" t="s">
        <v>7</v>
      </c>
      <c r="CM424" s="139"/>
      <c r="CN424" s="141" t="s">
        <v>112</v>
      </c>
      <c r="CO424" s="139">
        <v>35</v>
      </c>
      <c r="CP424" s="141" t="s">
        <v>7771</v>
      </c>
      <c r="CQ424" s="141" t="s">
        <v>2986</v>
      </c>
      <c r="CR424" s="141" t="s">
        <v>90</v>
      </c>
      <c r="CS424" s="141" t="s">
        <v>2986</v>
      </c>
      <c r="CT424" s="141" t="s">
        <v>142</v>
      </c>
      <c r="CU424" s="141" t="s">
        <v>90</v>
      </c>
      <c r="CV424" s="142" t="s">
        <v>7</v>
      </c>
      <c r="CW424" s="142" t="s">
        <v>90</v>
      </c>
      <c r="CX424" s="141" t="s">
        <v>4944</v>
      </c>
    </row>
    <row r="425" spans="1:102" x14ac:dyDescent="0.25">
      <c r="A425" s="139">
        <v>375</v>
      </c>
      <c r="B425" s="141" t="s">
        <v>7731</v>
      </c>
      <c r="C425" s="141" t="s">
        <v>4679</v>
      </c>
      <c r="D425" s="141" t="s">
        <v>4954</v>
      </c>
      <c r="E425" s="140">
        <v>44312</v>
      </c>
      <c r="F425" s="141" t="s">
        <v>83</v>
      </c>
      <c r="G425" s="141" t="s">
        <v>90</v>
      </c>
      <c r="H425" s="141" t="s">
        <v>4957</v>
      </c>
      <c r="I425" s="141" t="s">
        <v>4958</v>
      </c>
      <c r="J425" s="141" t="s">
        <v>4959</v>
      </c>
      <c r="K425" s="141" t="s">
        <v>4962</v>
      </c>
      <c r="L425" t="s">
        <v>3</v>
      </c>
      <c r="M425" s="141" t="s">
        <v>4953</v>
      </c>
      <c r="N425" s="141" t="s">
        <v>126</v>
      </c>
      <c r="O425" s="141" t="s">
        <v>90</v>
      </c>
      <c r="P425" s="141" t="s">
        <v>90</v>
      </c>
      <c r="Q425" s="141" t="s">
        <v>3332</v>
      </c>
      <c r="R425" s="141" t="s">
        <v>424</v>
      </c>
      <c r="S425" s="141" t="s">
        <v>1985</v>
      </c>
      <c r="T425" s="141" t="s">
        <v>426</v>
      </c>
      <c r="U425" s="141" t="s">
        <v>426</v>
      </c>
      <c r="V425" s="141" t="s">
        <v>4963</v>
      </c>
      <c r="W425" s="141" t="s">
        <v>2521</v>
      </c>
      <c r="X425" s="140">
        <v>44027</v>
      </c>
      <c r="Y425" s="141" t="s">
        <v>90</v>
      </c>
      <c r="Z425" s="140">
        <v>44027</v>
      </c>
      <c r="AA425" s="141" t="s">
        <v>4679</v>
      </c>
      <c r="AB425" s="141" t="s">
        <v>4690</v>
      </c>
      <c r="AC425" s="140">
        <v>44211</v>
      </c>
      <c r="AD425" s="141" t="s">
        <v>90</v>
      </c>
      <c r="AE425" s="139">
        <v>7.5</v>
      </c>
      <c r="AF425" s="140">
        <v>44849</v>
      </c>
      <c r="AG425" s="140">
        <v>44315</v>
      </c>
      <c r="AH425" s="139">
        <v>3.57</v>
      </c>
      <c r="AI425" s="139">
        <v>1000</v>
      </c>
      <c r="AJ425" s="141" t="s">
        <v>4689</v>
      </c>
      <c r="AK425" s="141" t="s">
        <v>90</v>
      </c>
      <c r="AL425" s="141" t="s">
        <v>90</v>
      </c>
      <c r="AM425" s="141" t="s">
        <v>90</v>
      </c>
      <c r="AN425" s="139"/>
      <c r="AO425" s="141" t="s">
        <v>1985</v>
      </c>
      <c r="AP425" s="141" t="s">
        <v>1984</v>
      </c>
      <c r="AQ425" s="139" t="s">
        <v>4961</v>
      </c>
      <c r="AR425" s="141" t="s">
        <v>4687</v>
      </c>
      <c r="AS425" s="141" t="s">
        <v>4633</v>
      </c>
      <c r="AT425" s="141" t="s">
        <v>1310</v>
      </c>
      <c r="AU425" s="141" t="s">
        <v>4960</v>
      </c>
      <c r="AV425" s="139">
        <v>0.72</v>
      </c>
      <c r="AW425" s="139">
        <v>0.99</v>
      </c>
      <c r="AX425" s="139"/>
      <c r="AY425" s="139"/>
      <c r="AZ425" s="141" t="s">
        <v>90</v>
      </c>
      <c r="BA425" s="141" t="s">
        <v>3929</v>
      </c>
      <c r="BB425" s="141" t="s">
        <v>717</v>
      </c>
      <c r="BC425" s="139">
        <v>5.1999999999999998E-3</v>
      </c>
      <c r="BD425" s="139"/>
      <c r="BE425" s="141" t="s">
        <v>430</v>
      </c>
      <c r="BF425" s="141" t="s">
        <v>90</v>
      </c>
      <c r="BG425" s="141" t="s">
        <v>458</v>
      </c>
      <c r="BH425" s="141" t="s">
        <v>432</v>
      </c>
      <c r="BI425" s="139">
        <v>50</v>
      </c>
      <c r="BJ425" s="141" t="s">
        <v>803</v>
      </c>
      <c r="BK425" s="140">
        <v>45397</v>
      </c>
      <c r="BL425" s="139">
        <v>7.5</v>
      </c>
      <c r="BM425" s="141" t="s">
        <v>4956</v>
      </c>
      <c r="BN425" s="141">
        <v>0.82</v>
      </c>
      <c r="BO425" s="141" t="s">
        <v>1980</v>
      </c>
      <c r="BP425" s="141" t="s">
        <v>4955</v>
      </c>
      <c r="BQ425" s="140">
        <v>44572</v>
      </c>
      <c r="BR425" s="141" t="s">
        <v>7</v>
      </c>
      <c r="BS425" s="141" t="s">
        <v>16</v>
      </c>
      <c r="BT425" s="141" t="s">
        <v>141</v>
      </c>
      <c r="BU425" s="141" t="s">
        <v>428</v>
      </c>
      <c r="BV425" s="141" t="s">
        <v>428</v>
      </c>
      <c r="BW425" t="s">
        <v>90</v>
      </c>
      <c r="BX425" s="141" t="s">
        <v>38</v>
      </c>
      <c r="BY425" s="141" t="s">
        <v>90</v>
      </c>
      <c r="BZ425" s="141" t="s">
        <v>90</v>
      </c>
      <c r="CA425" s="141" t="s">
        <v>261</v>
      </c>
      <c r="CB425" s="141" t="s">
        <v>90</v>
      </c>
      <c r="CC425" s="142" t="s">
        <v>8253</v>
      </c>
      <c r="CD425">
        <v>1</v>
      </c>
      <c r="CE425">
        <v>6.5647000000000002</v>
      </c>
      <c r="CF425">
        <v>7.7740999999999998</v>
      </c>
      <c r="CG425" s="141">
        <v>0.82</v>
      </c>
      <c r="CH425" s="141">
        <v>5.383</v>
      </c>
      <c r="CI425" s="141">
        <v>6.375</v>
      </c>
      <c r="CJ425" s="141" t="s">
        <v>90</v>
      </c>
      <c r="CK425" s="141" t="s">
        <v>7</v>
      </c>
      <c r="CL425" s="141" t="s">
        <v>7</v>
      </c>
      <c r="CM425" s="139"/>
      <c r="CN425" s="141" t="s">
        <v>112</v>
      </c>
      <c r="CO425" s="139">
        <v>50</v>
      </c>
      <c r="CP425" s="141" t="s">
        <v>7975</v>
      </c>
      <c r="CQ425" s="141" t="s">
        <v>7976</v>
      </c>
      <c r="CR425" s="141" t="s">
        <v>90</v>
      </c>
      <c r="CS425" s="141" t="s">
        <v>1210</v>
      </c>
      <c r="CT425" s="141" t="s">
        <v>142</v>
      </c>
      <c r="CU425" s="141" t="s">
        <v>90</v>
      </c>
      <c r="CV425" s="142" t="s">
        <v>7</v>
      </c>
      <c r="CW425" s="142" t="s">
        <v>90</v>
      </c>
      <c r="CX425" s="141" t="s">
        <v>4964</v>
      </c>
    </row>
    <row r="426" spans="1:102" x14ac:dyDescent="0.25">
      <c r="A426" s="139">
        <v>374</v>
      </c>
      <c r="B426" s="141" t="s">
        <v>7734</v>
      </c>
      <c r="C426" s="141" t="s">
        <v>4945</v>
      </c>
      <c r="D426" s="141" t="s">
        <v>4947</v>
      </c>
      <c r="E426" s="140">
        <v>44312</v>
      </c>
      <c r="F426" s="141" t="s">
        <v>106</v>
      </c>
      <c r="G426" s="141" t="s">
        <v>90</v>
      </c>
      <c r="H426" s="141" t="s">
        <v>90</v>
      </c>
      <c r="I426" s="141" t="s">
        <v>90</v>
      </c>
      <c r="J426" s="141" t="s">
        <v>929</v>
      </c>
      <c r="K426" s="141" t="s">
        <v>90</v>
      </c>
      <c r="L426" t="s">
        <v>2</v>
      </c>
      <c r="M426" s="141" t="s">
        <v>4946</v>
      </c>
      <c r="N426" s="141" t="s">
        <v>126</v>
      </c>
      <c r="O426" s="141" t="s">
        <v>90</v>
      </c>
      <c r="P426" s="141" t="s">
        <v>90</v>
      </c>
      <c r="Q426" s="141" t="s">
        <v>423</v>
      </c>
      <c r="R426" s="141" t="s">
        <v>424</v>
      </c>
      <c r="S426" s="141" t="s">
        <v>425</v>
      </c>
      <c r="T426" s="141" t="s">
        <v>426</v>
      </c>
      <c r="U426" s="141" t="s">
        <v>426</v>
      </c>
      <c r="V426" s="141" t="s">
        <v>929</v>
      </c>
      <c r="W426" s="141" t="s">
        <v>713</v>
      </c>
      <c r="X426" s="140">
        <v>44314</v>
      </c>
      <c r="Y426" s="141" t="s">
        <v>90</v>
      </c>
      <c r="Z426" s="140">
        <v>44314</v>
      </c>
      <c r="AA426" s="141" t="s">
        <v>4951</v>
      </c>
      <c r="AB426" s="141" t="s">
        <v>4950</v>
      </c>
      <c r="AC426" s="140">
        <v>44497</v>
      </c>
      <c r="AD426" s="141" t="s">
        <v>90</v>
      </c>
      <c r="AE426" s="139">
        <v>3</v>
      </c>
      <c r="AF426" s="140"/>
      <c r="AG426" s="140">
        <v>44314</v>
      </c>
      <c r="AH426" s="139">
        <v>4</v>
      </c>
      <c r="AI426" s="139">
        <v>1000000</v>
      </c>
      <c r="AJ426" s="141" t="s">
        <v>4949</v>
      </c>
      <c r="AK426" s="141" t="s">
        <v>90</v>
      </c>
      <c r="AL426" s="141" t="s">
        <v>90</v>
      </c>
      <c r="AM426" s="141" t="s">
        <v>90</v>
      </c>
      <c r="AN426" s="139"/>
      <c r="AO426" s="141" t="s">
        <v>436</v>
      </c>
      <c r="AP426" s="141" t="s">
        <v>1432</v>
      </c>
      <c r="AQ426" s="139" t="s">
        <v>3649</v>
      </c>
      <c r="AR426" s="141" t="s">
        <v>440</v>
      </c>
      <c r="AS426" s="141" t="s">
        <v>428</v>
      </c>
      <c r="AT426" s="141" t="s">
        <v>2656</v>
      </c>
      <c r="AU426" s="141" t="s">
        <v>290</v>
      </c>
      <c r="AV426" s="139"/>
      <c r="AW426" s="139"/>
      <c r="AX426" s="139"/>
      <c r="AY426" s="139"/>
      <c r="AZ426" s="141" t="s">
        <v>90</v>
      </c>
      <c r="BA426" s="141" t="s">
        <v>1430</v>
      </c>
      <c r="BB426" s="141" t="s">
        <v>439</v>
      </c>
      <c r="BC426" s="139"/>
      <c r="BD426" s="139">
        <v>100</v>
      </c>
      <c r="BE426" s="141" t="s">
        <v>430</v>
      </c>
      <c r="BF426" s="141" t="s">
        <v>90</v>
      </c>
      <c r="BG426" s="141" t="s">
        <v>458</v>
      </c>
      <c r="BH426" s="141" t="s">
        <v>432</v>
      </c>
      <c r="BI426" s="139"/>
      <c r="BJ426" s="141" t="s">
        <v>107</v>
      </c>
      <c r="BK426" s="140">
        <v>45410</v>
      </c>
      <c r="BL426" s="139">
        <v>3</v>
      </c>
      <c r="BM426" s="141" t="s">
        <v>434</v>
      </c>
      <c r="BN426" s="141">
        <v>4</v>
      </c>
      <c r="BO426" s="141" t="s">
        <v>428</v>
      </c>
      <c r="BP426" s="141" t="s">
        <v>4948</v>
      </c>
      <c r="BQ426" s="140"/>
      <c r="BR426" s="141" t="s">
        <v>7</v>
      </c>
      <c r="BS426" s="141" t="s">
        <v>12</v>
      </c>
      <c r="BT426" s="141" t="s">
        <v>7</v>
      </c>
      <c r="BU426" s="141" t="s">
        <v>428</v>
      </c>
      <c r="BV426" s="141" t="s">
        <v>428</v>
      </c>
      <c r="BW426" t="s">
        <v>90</v>
      </c>
      <c r="BX426" s="141" t="s">
        <v>38</v>
      </c>
      <c r="BY426" s="141" t="s">
        <v>90</v>
      </c>
      <c r="BZ426" s="141" t="s">
        <v>90</v>
      </c>
      <c r="CA426" s="141" t="s">
        <v>107</v>
      </c>
      <c r="CB426" s="141" t="s">
        <v>90</v>
      </c>
      <c r="CC426" s="142" t="s">
        <v>8253</v>
      </c>
      <c r="CD426">
        <v>0.12862999999999999</v>
      </c>
      <c r="CE426">
        <v>0.84440000000000004</v>
      </c>
      <c r="CF426">
        <v>1</v>
      </c>
      <c r="CG426" s="141">
        <v>0.51500000000000001</v>
      </c>
      <c r="CH426" s="141">
        <v>3.3780000000000001</v>
      </c>
      <c r="CI426" s="141">
        <v>4</v>
      </c>
      <c r="CJ426" s="141" t="s">
        <v>90</v>
      </c>
      <c r="CK426" s="141" t="s">
        <v>7</v>
      </c>
      <c r="CL426" s="141" t="s">
        <v>7</v>
      </c>
      <c r="CM426" s="139"/>
      <c r="CN426" s="141" t="s">
        <v>112</v>
      </c>
      <c r="CO426" s="139"/>
      <c r="CP426" s="141" t="s">
        <v>90</v>
      </c>
      <c r="CQ426" s="141" t="s">
        <v>90</v>
      </c>
      <c r="CR426" s="141" t="s">
        <v>90</v>
      </c>
      <c r="CS426" s="141" t="s">
        <v>3451</v>
      </c>
      <c r="CT426" s="141" t="s">
        <v>142</v>
      </c>
      <c r="CU426" s="141" t="s">
        <v>90</v>
      </c>
      <c r="CV426" s="142" t="s">
        <v>7</v>
      </c>
      <c r="CW426" s="142" t="s">
        <v>90</v>
      </c>
      <c r="CX426" s="141" t="s">
        <v>4952</v>
      </c>
    </row>
    <row r="427" spans="1:102" x14ac:dyDescent="0.25">
      <c r="A427" s="139">
        <v>373</v>
      </c>
      <c r="B427" s="141" t="s">
        <v>642</v>
      </c>
      <c r="C427" s="141" t="s">
        <v>4965</v>
      </c>
      <c r="D427" s="141" t="s">
        <v>4967</v>
      </c>
      <c r="E427" s="140">
        <v>44309</v>
      </c>
      <c r="F427" s="141" t="s">
        <v>108</v>
      </c>
      <c r="G427" s="141" t="s">
        <v>90</v>
      </c>
      <c r="H427" s="141" t="s">
        <v>90</v>
      </c>
      <c r="I427" s="141" t="s">
        <v>90</v>
      </c>
      <c r="J427" s="141" t="s">
        <v>1915</v>
      </c>
      <c r="K427" s="141" t="s">
        <v>90</v>
      </c>
      <c r="L427" t="s">
        <v>1</v>
      </c>
      <c r="M427" s="141" t="s">
        <v>4966</v>
      </c>
      <c r="N427" s="141" t="s">
        <v>126</v>
      </c>
      <c r="O427" s="141" t="s">
        <v>90</v>
      </c>
      <c r="P427" s="141" t="s">
        <v>90</v>
      </c>
      <c r="Q427" s="141" t="s">
        <v>423</v>
      </c>
      <c r="R427" s="141" t="s">
        <v>424</v>
      </c>
      <c r="S427" s="141" t="s">
        <v>425</v>
      </c>
      <c r="T427" s="141" t="s">
        <v>426</v>
      </c>
      <c r="U427" s="141" t="s">
        <v>426</v>
      </c>
      <c r="V427" s="141" t="s">
        <v>1915</v>
      </c>
      <c r="W427" s="141" t="s">
        <v>90</v>
      </c>
      <c r="X427" s="140">
        <v>44315</v>
      </c>
      <c r="Y427" s="141" t="s">
        <v>90</v>
      </c>
      <c r="Z427" s="140">
        <v>44315</v>
      </c>
      <c r="AA427" s="141" t="s">
        <v>90</v>
      </c>
      <c r="AB427" s="141" t="s">
        <v>4971</v>
      </c>
      <c r="AC427" s="140">
        <v>44498</v>
      </c>
      <c r="AD427" s="141" t="s">
        <v>90</v>
      </c>
      <c r="AE427" s="139">
        <v>1.5</v>
      </c>
      <c r="AF427" s="140"/>
      <c r="AG427" s="140">
        <v>44315</v>
      </c>
      <c r="AH427" s="139">
        <v>0.35730000000000001</v>
      </c>
      <c r="AI427" s="139">
        <v>1000</v>
      </c>
      <c r="AJ427" s="141" t="s">
        <v>4970</v>
      </c>
      <c r="AK427" s="141" t="s">
        <v>90</v>
      </c>
      <c r="AL427" s="141" t="s">
        <v>90</v>
      </c>
      <c r="AM427" s="141" t="s">
        <v>90</v>
      </c>
      <c r="AN427" s="139"/>
      <c r="AO427" s="141" t="s">
        <v>436</v>
      </c>
      <c r="AP427" s="141" t="s">
        <v>427</v>
      </c>
      <c r="AQ427" s="139" t="s">
        <v>1023</v>
      </c>
      <c r="AR427" s="141" t="s">
        <v>438</v>
      </c>
      <c r="AS427" s="141" t="s">
        <v>428</v>
      </c>
      <c r="AT427" s="141" t="s">
        <v>429</v>
      </c>
      <c r="AU427" s="141" t="s">
        <v>290</v>
      </c>
      <c r="AV427" s="139"/>
      <c r="AW427" s="139"/>
      <c r="AX427" s="139"/>
      <c r="AY427" s="139"/>
      <c r="AZ427" s="141" t="s">
        <v>4969</v>
      </c>
      <c r="BA427" s="141" t="s">
        <v>1147</v>
      </c>
      <c r="BB427" s="141" t="s">
        <v>634</v>
      </c>
      <c r="BC427" s="139"/>
      <c r="BD427" s="139">
        <v>100</v>
      </c>
      <c r="BE427" s="141" t="s">
        <v>430</v>
      </c>
      <c r="BF427" s="141" t="s">
        <v>90</v>
      </c>
      <c r="BG427" s="141" t="s">
        <v>431</v>
      </c>
      <c r="BH427" s="141" t="s">
        <v>432</v>
      </c>
      <c r="BI427" s="139"/>
      <c r="BJ427" s="141" t="s">
        <v>803</v>
      </c>
      <c r="BK427" s="140">
        <v>45411</v>
      </c>
      <c r="BL427" s="139">
        <v>1.5</v>
      </c>
      <c r="BM427" s="141" t="s">
        <v>434</v>
      </c>
      <c r="BN427" s="141">
        <v>0.35699999999999998</v>
      </c>
      <c r="BO427" s="141" t="s">
        <v>428</v>
      </c>
      <c r="BP427" s="141" t="s">
        <v>4968</v>
      </c>
      <c r="BQ427" s="140"/>
      <c r="BR427" s="141" t="s">
        <v>7</v>
      </c>
      <c r="BS427" s="141" t="s">
        <v>10</v>
      </c>
      <c r="BT427" s="141" t="s">
        <v>7</v>
      </c>
      <c r="BU427" s="141" t="s">
        <v>428</v>
      </c>
      <c r="BV427" s="141" t="s">
        <v>428</v>
      </c>
      <c r="BW427" t="s">
        <v>90</v>
      </c>
      <c r="BX427" s="141" t="s">
        <v>36</v>
      </c>
      <c r="BY427" s="141" t="s">
        <v>90</v>
      </c>
      <c r="BZ427" s="141" t="s">
        <v>90</v>
      </c>
      <c r="CA427" s="141" t="s">
        <v>261</v>
      </c>
      <c r="CB427" s="141" t="s">
        <v>90</v>
      </c>
      <c r="CC427" s="142" t="s">
        <v>8253</v>
      </c>
      <c r="CD427">
        <v>1.173</v>
      </c>
      <c r="CE427">
        <v>7.7008999999999999</v>
      </c>
      <c r="CF427">
        <v>9.1194000000000006</v>
      </c>
      <c r="CG427" s="141">
        <v>0.41899999999999998</v>
      </c>
      <c r="CH427" s="141">
        <v>2.7490000000000001</v>
      </c>
      <c r="CI427" s="141">
        <v>3.2559999999999998</v>
      </c>
      <c r="CJ427" s="141" t="s">
        <v>90</v>
      </c>
      <c r="CK427" s="141" t="s">
        <v>7</v>
      </c>
      <c r="CL427" s="141" t="s">
        <v>7</v>
      </c>
      <c r="CM427" s="139"/>
      <c r="CN427" s="141" t="s">
        <v>112</v>
      </c>
      <c r="CO427" s="139"/>
      <c r="CP427" s="141" t="s">
        <v>90</v>
      </c>
      <c r="CQ427" s="141" t="s">
        <v>90</v>
      </c>
      <c r="CR427" s="141" t="s">
        <v>90</v>
      </c>
      <c r="CS427" s="141" t="s">
        <v>7819</v>
      </c>
      <c r="CT427" s="141" t="s">
        <v>142</v>
      </c>
      <c r="CU427" s="141" t="s">
        <v>90</v>
      </c>
      <c r="CV427" s="142" t="s">
        <v>7</v>
      </c>
      <c r="CW427" s="142" t="s">
        <v>90</v>
      </c>
      <c r="CX427" s="141" t="s">
        <v>4972</v>
      </c>
    </row>
    <row r="428" spans="1:102" x14ac:dyDescent="0.25">
      <c r="A428" s="139">
        <v>372</v>
      </c>
      <c r="B428" s="141" t="s">
        <v>7729</v>
      </c>
      <c r="C428" s="141" t="s">
        <v>545</v>
      </c>
      <c r="D428" s="141" t="s">
        <v>4976</v>
      </c>
      <c r="E428" s="140">
        <v>44308</v>
      </c>
      <c r="F428" s="141" t="s">
        <v>83</v>
      </c>
      <c r="G428" s="141" t="s">
        <v>90</v>
      </c>
      <c r="H428" s="141" t="s">
        <v>90</v>
      </c>
      <c r="I428" s="141" t="s">
        <v>90</v>
      </c>
      <c r="J428" s="141" t="s">
        <v>3119</v>
      </c>
      <c r="K428" s="141" t="s">
        <v>90</v>
      </c>
      <c r="L428" t="s">
        <v>82</v>
      </c>
      <c r="M428" s="141" t="s">
        <v>4975</v>
      </c>
      <c r="N428" s="141" t="s">
        <v>126</v>
      </c>
      <c r="O428" s="141" t="s">
        <v>90</v>
      </c>
      <c r="P428" s="141" t="s">
        <v>90</v>
      </c>
      <c r="Q428" s="141" t="s">
        <v>423</v>
      </c>
      <c r="R428" s="141" t="s">
        <v>424</v>
      </c>
      <c r="S428" s="141" t="s">
        <v>425</v>
      </c>
      <c r="T428" s="141" t="s">
        <v>426</v>
      </c>
      <c r="U428" s="141" t="s">
        <v>426</v>
      </c>
      <c r="V428" s="141" t="s">
        <v>3119</v>
      </c>
      <c r="W428" s="141" t="s">
        <v>90</v>
      </c>
      <c r="X428" s="140">
        <v>44314</v>
      </c>
      <c r="Y428" s="141" t="s">
        <v>90</v>
      </c>
      <c r="Z428" s="140">
        <v>44314</v>
      </c>
      <c r="AA428" s="141" t="s">
        <v>545</v>
      </c>
      <c r="AB428" s="141" t="s">
        <v>4979</v>
      </c>
      <c r="AC428" s="140">
        <v>44497</v>
      </c>
      <c r="AD428" s="141" t="s">
        <v>90</v>
      </c>
      <c r="AE428" s="139">
        <v>1.6</v>
      </c>
      <c r="AF428" s="140"/>
      <c r="AG428" s="140">
        <v>44314</v>
      </c>
      <c r="AH428" s="139">
        <v>0.7</v>
      </c>
      <c r="AI428" s="139">
        <v>1000</v>
      </c>
      <c r="AJ428" s="141" t="s">
        <v>4978</v>
      </c>
      <c r="AK428" s="141" t="s">
        <v>90</v>
      </c>
      <c r="AL428" s="141" t="s">
        <v>90</v>
      </c>
      <c r="AM428" s="141" t="s">
        <v>90</v>
      </c>
      <c r="AN428" s="139"/>
      <c r="AO428" s="141" t="s">
        <v>436</v>
      </c>
      <c r="AP428" s="141" t="s">
        <v>1043</v>
      </c>
      <c r="AQ428" s="139" t="s">
        <v>3649</v>
      </c>
      <c r="AR428" s="141" t="s">
        <v>440</v>
      </c>
      <c r="AS428" s="141" t="s">
        <v>428</v>
      </c>
      <c r="AT428" s="141" t="s">
        <v>1008</v>
      </c>
      <c r="AU428" s="141" t="s">
        <v>290</v>
      </c>
      <c r="AV428" s="139"/>
      <c r="AW428" s="139"/>
      <c r="AX428" s="139"/>
      <c r="AY428" s="139"/>
      <c r="AZ428" s="141" t="s">
        <v>90</v>
      </c>
      <c r="BA428" s="141" t="s">
        <v>928</v>
      </c>
      <c r="BB428" s="141" t="s">
        <v>927</v>
      </c>
      <c r="BC428" s="139"/>
      <c r="BD428" s="139"/>
      <c r="BE428" s="141" t="s">
        <v>430</v>
      </c>
      <c r="BF428" s="141" t="s">
        <v>90</v>
      </c>
      <c r="BG428" s="141" t="s">
        <v>458</v>
      </c>
      <c r="BH428" s="141" t="s">
        <v>432</v>
      </c>
      <c r="BI428" s="139"/>
      <c r="BJ428" s="141" t="s">
        <v>107</v>
      </c>
      <c r="BK428" s="140">
        <v>45410</v>
      </c>
      <c r="BL428" s="139">
        <v>1.6</v>
      </c>
      <c r="BM428" s="141" t="s">
        <v>434</v>
      </c>
      <c r="BN428" s="141">
        <v>0.7</v>
      </c>
      <c r="BO428" s="141" t="s">
        <v>428</v>
      </c>
      <c r="BP428" s="141" t="s">
        <v>4977</v>
      </c>
      <c r="BQ428" s="140"/>
      <c r="BR428" s="141" t="s">
        <v>7</v>
      </c>
      <c r="BS428" s="141" t="s">
        <v>136</v>
      </c>
      <c r="BT428" s="141" t="s">
        <v>7</v>
      </c>
      <c r="BU428" s="141" t="s">
        <v>428</v>
      </c>
      <c r="BV428" s="141" t="s">
        <v>428</v>
      </c>
      <c r="BW428" t="s">
        <v>90</v>
      </c>
      <c r="BX428" s="141" t="s">
        <v>38</v>
      </c>
      <c r="BY428" s="141" t="s">
        <v>90</v>
      </c>
      <c r="BZ428" s="141" t="s">
        <v>90</v>
      </c>
      <c r="CA428" s="141" t="s">
        <v>107</v>
      </c>
      <c r="CB428" s="141" t="s">
        <v>90</v>
      </c>
      <c r="CC428" s="142" t="s">
        <v>8253</v>
      </c>
      <c r="CD428">
        <v>1</v>
      </c>
      <c r="CE428">
        <v>6.5647000000000002</v>
      </c>
      <c r="CF428">
        <v>7.7740999999999998</v>
      </c>
      <c r="CG428" s="141">
        <v>0.7</v>
      </c>
      <c r="CH428" s="141">
        <v>4.5949999999999998</v>
      </c>
      <c r="CI428" s="141">
        <v>5.4420000000000002</v>
      </c>
      <c r="CJ428" s="141" t="s">
        <v>90</v>
      </c>
      <c r="CK428" s="141" t="s">
        <v>7</v>
      </c>
      <c r="CL428" s="141" t="s">
        <v>7</v>
      </c>
      <c r="CM428" s="139"/>
      <c r="CN428" s="141" t="s">
        <v>112</v>
      </c>
      <c r="CO428" s="139"/>
      <c r="CP428" s="141" t="s">
        <v>90</v>
      </c>
      <c r="CQ428" s="141" t="s">
        <v>90</v>
      </c>
      <c r="CR428" s="141" t="s">
        <v>90</v>
      </c>
      <c r="CS428" s="141" t="s">
        <v>7798</v>
      </c>
      <c r="CT428" s="141" t="s">
        <v>142</v>
      </c>
      <c r="CU428" s="141" t="s">
        <v>90</v>
      </c>
      <c r="CV428" s="142" t="s">
        <v>7</v>
      </c>
      <c r="CW428" s="142" t="s">
        <v>90</v>
      </c>
      <c r="CX428" s="141" t="s">
        <v>4980</v>
      </c>
    </row>
    <row r="429" spans="1:102" x14ac:dyDescent="0.25">
      <c r="A429" s="139">
        <v>371</v>
      </c>
      <c r="B429" s="141" t="s">
        <v>814</v>
      </c>
      <c r="C429" s="141" t="s">
        <v>838</v>
      </c>
      <c r="D429" s="141" t="s">
        <v>4892</v>
      </c>
      <c r="E429" s="140">
        <v>44308</v>
      </c>
      <c r="F429" s="141" t="s">
        <v>83</v>
      </c>
      <c r="G429" s="141" t="s">
        <v>90</v>
      </c>
      <c r="H429" s="141" t="s">
        <v>4894</v>
      </c>
      <c r="I429" s="141" t="s">
        <v>4895</v>
      </c>
      <c r="J429" s="141" t="s">
        <v>90</v>
      </c>
      <c r="K429" s="141" t="s">
        <v>4897</v>
      </c>
      <c r="L429" t="s">
        <v>82</v>
      </c>
      <c r="M429" s="141" t="s">
        <v>4882</v>
      </c>
      <c r="N429" s="141" t="s">
        <v>126</v>
      </c>
      <c r="O429" s="141" t="s">
        <v>90</v>
      </c>
      <c r="P429" s="141" t="s">
        <v>90</v>
      </c>
      <c r="Q429" s="141" t="s">
        <v>880</v>
      </c>
      <c r="R429" s="141" t="s">
        <v>424</v>
      </c>
      <c r="S429" s="141" t="s">
        <v>425</v>
      </c>
      <c r="T429" s="141" t="s">
        <v>426</v>
      </c>
      <c r="U429" s="141" t="s">
        <v>426</v>
      </c>
      <c r="V429" s="141" t="s">
        <v>4898</v>
      </c>
      <c r="W429" s="141" t="s">
        <v>90</v>
      </c>
      <c r="X429" s="140">
        <v>44315</v>
      </c>
      <c r="Y429" s="141" t="s">
        <v>90</v>
      </c>
      <c r="Z429" s="140">
        <v>44315</v>
      </c>
      <c r="AA429" s="141" t="s">
        <v>838</v>
      </c>
      <c r="AB429" s="141" t="s">
        <v>841</v>
      </c>
      <c r="AC429" s="140">
        <v>44498</v>
      </c>
      <c r="AD429" s="141" t="s">
        <v>90</v>
      </c>
      <c r="AE429" s="139">
        <v>1.625</v>
      </c>
      <c r="AF429" s="140">
        <v>45380</v>
      </c>
      <c r="AG429" s="140">
        <v>44315</v>
      </c>
      <c r="AH429" s="139">
        <v>10</v>
      </c>
      <c r="AI429" s="139">
        <v>1000</v>
      </c>
      <c r="AJ429" s="141" t="s">
        <v>879</v>
      </c>
      <c r="AK429" s="141" t="s">
        <v>90</v>
      </c>
      <c r="AL429" s="141" t="s">
        <v>90</v>
      </c>
      <c r="AM429" s="141" t="s">
        <v>90</v>
      </c>
      <c r="AN429" s="139"/>
      <c r="AO429" s="141" t="s">
        <v>435</v>
      </c>
      <c r="AP429" s="141" t="s">
        <v>731</v>
      </c>
      <c r="AQ429" s="139" t="s">
        <v>4896</v>
      </c>
      <c r="AR429" s="141" t="s">
        <v>90</v>
      </c>
      <c r="AS429" s="141" t="s">
        <v>876</v>
      </c>
      <c r="AT429" s="141" t="s">
        <v>459</v>
      </c>
      <c r="AU429" s="141" t="s">
        <v>290</v>
      </c>
      <c r="AV429" s="139">
        <v>0.74</v>
      </c>
      <c r="AW429" s="139">
        <v>0.3</v>
      </c>
      <c r="AX429" s="139">
        <v>2.4</v>
      </c>
      <c r="AY429" s="139">
        <v>24</v>
      </c>
      <c r="AZ429" s="141" t="s">
        <v>90</v>
      </c>
      <c r="BA429" s="141" t="s">
        <v>90</v>
      </c>
      <c r="BB429" s="141" t="s">
        <v>813</v>
      </c>
      <c r="BC429" s="139">
        <v>3.3999999999999998E-3</v>
      </c>
      <c r="BD429" s="139">
        <v>99.7</v>
      </c>
      <c r="BE429" s="141" t="s">
        <v>430</v>
      </c>
      <c r="BF429" s="141" t="s">
        <v>90</v>
      </c>
      <c r="BG429" s="141" t="s">
        <v>458</v>
      </c>
      <c r="BH429" s="141" t="s">
        <v>432</v>
      </c>
      <c r="BI429" s="139">
        <v>25</v>
      </c>
      <c r="BJ429" s="141" t="s">
        <v>4893</v>
      </c>
      <c r="BK429" s="140">
        <v>45411</v>
      </c>
      <c r="BL429" s="139">
        <v>1.625</v>
      </c>
      <c r="BM429" s="141" t="s">
        <v>434</v>
      </c>
      <c r="BN429" s="141">
        <v>10</v>
      </c>
      <c r="BO429" s="141" t="s">
        <v>877</v>
      </c>
      <c r="BP429" s="141" t="s">
        <v>4884</v>
      </c>
      <c r="BQ429" s="140"/>
      <c r="BR429" s="141" t="s">
        <v>7</v>
      </c>
      <c r="BS429" s="141" t="s">
        <v>28</v>
      </c>
      <c r="BT429" s="141" t="s">
        <v>7</v>
      </c>
      <c r="BU429" s="141" t="s">
        <v>876</v>
      </c>
      <c r="BV429" s="141" t="s">
        <v>876</v>
      </c>
      <c r="BW429" t="s">
        <v>90</v>
      </c>
      <c r="BX429" s="141" t="s">
        <v>38</v>
      </c>
      <c r="BY429" s="141" t="s">
        <v>90</v>
      </c>
      <c r="BZ429" s="141" t="s">
        <v>90</v>
      </c>
      <c r="CA429" s="141" t="s">
        <v>7797</v>
      </c>
      <c r="CB429" s="141" t="s">
        <v>90</v>
      </c>
      <c r="CC429" s="142" t="s">
        <v>8253</v>
      </c>
      <c r="CD429">
        <v>1</v>
      </c>
      <c r="CE429">
        <v>6.5647000000000002</v>
      </c>
      <c r="CF429">
        <v>7.7740999999999998</v>
      </c>
      <c r="CG429" s="141">
        <v>10</v>
      </c>
      <c r="CH429" s="141">
        <v>65.647000000000006</v>
      </c>
      <c r="CI429" s="141">
        <v>77.741</v>
      </c>
      <c r="CJ429" s="141" t="s">
        <v>8273</v>
      </c>
      <c r="CK429" s="141" t="s">
        <v>7</v>
      </c>
      <c r="CL429" s="141" t="s">
        <v>7</v>
      </c>
      <c r="CM429" s="139"/>
      <c r="CN429" s="141" t="s">
        <v>723</v>
      </c>
      <c r="CO429" s="139"/>
      <c r="CP429" s="141" t="s">
        <v>7972</v>
      </c>
      <c r="CQ429" s="141" t="s">
        <v>7973</v>
      </c>
      <c r="CR429" s="141" t="s">
        <v>90</v>
      </c>
      <c r="CS429" s="141" t="s">
        <v>7787</v>
      </c>
      <c r="CT429" s="141" t="s">
        <v>142</v>
      </c>
      <c r="CU429" s="141" t="s">
        <v>90</v>
      </c>
      <c r="CV429" s="142" t="s">
        <v>7</v>
      </c>
      <c r="CW429" s="142" t="s">
        <v>90</v>
      </c>
      <c r="CX429" s="141" t="s">
        <v>4973</v>
      </c>
    </row>
    <row r="430" spans="1:102" x14ac:dyDescent="0.25">
      <c r="A430" s="139">
        <v>370</v>
      </c>
      <c r="B430" s="141" t="s">
        <v>814</v>
      </c>
      <c r="C430" s="141" t="s">
        <v>838</v>
      </c>
      <c r="D430" s="141" t="s">
        <v>4900</v>
      </c>
      <c r="E430" s="140">
        <v>44308</v>
      </c>
      <c r="F430" s="141" t="s">
        <v>83</v>
      </c>
      <c r="G430" s="141" t="s">
        <v>90</v>
      </c>
      <c r="H430" s="141" t="s">
        <v>4894</v>
      </c>
      <c r="I430" s="141" t="s">
        <v>4895</v>
      </c>
      <c r="J430" s="141" t="s">
        <v>90</v>
      </c>
      <c r="K430" s="141" t="s">
        <v>4897</v>
      </c>
      <c r="L430" t="s">
        <v>82</v>
      </c>
      <c r="M430" s="141" t="s">
        <v>4882</v>
      </c>
      <c r="N430" s="141" t="s">
        <v>126</v>
      </c>
      <c r="O430" s="141" t="s">
        <v>90</v>
      </c>
      <c r="P430" s="141" t="s">
        <v>90</v>
      </c>
      <c r="Q430" s="141" t="s">
        <v>880</v>
      </c>
      <c r="R430" s="141" t="s">
        <v>424</v>
      </c>
      <c r="S430" s="141" t="s">
        <v>425</v>
      </c>
      <c r="T430" s="141" t="s">
        <v>426</v>
      </c>
      <c r="U430" s="141" t="s">
        <v>426</v>
      </c>
      <c r="V430" s="141" t="s">
        <v>4898</v>
      </c>
      <c r="W430" s="141" t="s">
        <v>90</v>
      </c>
      <c r="X430" s="140">
        <v>44315</v>
      </c>
      <c r="Y430" s="141" t="s">
        <v>90</v>
      </c>
      <c r="Z430" s="140">
        <v>44315</v>
      </c>
      <c r="AA430" s="141" t="s">
        <v>838</v>
      </c>
      <c r="AB430" s="141" t="s">
        <v>841</v>
      </c>
      <c r="AC430" s="140">
        <v>44498</v>
      </c>
      <c r="AD430" s="141" t="s">
        <v>90</v>
      </c>
      <c r="AE430" s="139">
        <v>1.625</v>
      </c>
      <c r="AF430" s="140">
        <v>45380</v>
      </c>
      <c r="AG430" s="140">
        <v>44315</v>
      </c>
      <c r="AH430" s="139">
        <v>10</v>
      </c>
      <c r="AI430" s="139">
        <v>1000</v>
      </c>
      <c r="AJ430" s="141" t="s">
        <v>879</v>
      </c>
      <c r="AK430" s="141" t="s">
        <v>90</v>
      </c>
      <c r="AL430" s="141" t="s">
        <v>90</v>
      </c>
      <c r="AM430" s="141" t="s">
        <v>90</v>
      </c>
      <c r="AN430" s="139"/>
      <c r="AO430" s="141" t="s">
        <v>435</v>
      </c>
      <c r="AP430" s="141" t="s">
        <v>731</v>
      </c>
      <c r="AQ430" s="139" t="s">
        <v>4896</v>
      </c>
      <c r="AR430" s="141" t="s">
        <v>90</v>
      </c>
      <c r="AS430" s="141" t="s">
        <v>876</v>
      </c>
      <c r="AT430" s="141" t="s">
        <v>459</v>
      </c>
      <c r="AU430" s="141" t="s">
        <v>290</v>
      </c>
      <c r="AV430" s="139">
        <v>0.74</v>
      </c>
      <c r="AW430" s="139">
        <v>0.3</v>
      </c>
      <c r="AX430" s="139">
        <v>2.4</v>
      </c>
      <c r="AY430" s="139">
        <v>24</v>
      </c>
      <c r="AZ430" s="141" t="s">
        <v>90</v>
      </c>
      <c r="BA430" s="141" t="s">
        <v>90</v>
      </c>
      <c r="BB430" s="141" t="s">
        <v>813</v>
      </c>
      <c r="BC430" s="139">
        <v>3.3999999999999998E-3</v>
      </c>
      <c r="BD430" s="139">
        <v>99.7</v>
      </c>
      <c r="BE430" s="141" t="s">
        <v>430</v>
      </c>
      <c r="BF430" s="141" t="s">
        <v>90</v>
      </c>
      <c r="BG430" s="141" t="s">
        <v>458</v>
      </c>
      <c r="BH430" s="141" t="s">
        <v>3292</v>
      </c>
      <c r="BI430" s="139">
        <v>25</v>
      </c>
      <c r="BJ430" s="141" t="s">
        <v>803</v>
      </c>
      <c r="BK430" s="140">
        <v>45411</v>
      </c>
      <c r="BL430" s="139">
        <v>1.625</v>
      </c>
      <c r="BM430" s="141" t="s">
        <v>434</v>
      </c>
      <c r="BN430" s="141">
        <v>10</v>
      </c>
      <c r="BO430" s="141" t="s">
        <v>877</v>
      </c>
      <c r="BP430" s="141" t="s">
        <v>4884</v>
      </c>
      <c r="BQ430" s="140"/>
      <c r="BR430" s="141" t="s">
        <v>7</v>
      </c>
      <c r="BS430" s="141" t="s">
        <v>28</v>
      </c>
      <c r="BT430" s="141" t="s">
        <v>7</v>
      </c>
      <c r="BU430" s="141" t="s">
        <v>876</v>
      </c>
      <c r="BV430" s="141" t="s">
        <v>876</v>
      </c>
      <c r="BW430" t="s">
        <v>90</v>
      </c>
      <c r="BX430" s="141" t="s">
        <v>38</v>
      </c>
      <c r="BY430" s="141" t="s">
        <v>90</v>
      </c>
      <c r="BZ430" s="141" t="s">
        <v>90</v>
      </c>
      <c r="CA430" s="141" t="s">
        <v>261</v>
      </c>
      <c r="CB430" s="141" t="s">
        <v>90</v>
      </c>
      <c r="CC430" s="142" t="s">
        <v>8253</v>
      </c>
      <c r="CD430">
        <v>1</v>
      </c>
      <c r="CE430">
        <v>6.5647000000000002</v>
      </c>
      <c r="CF430">
        <v>7.7740999999999998</v>
      </c>
      <c r="CG430" s="141">
        <v>10</v>
      </c>
      <c r="CH430" s="141">
        <v>65.647000000000006</v>
      </c>
      <c r="CI430" s="141">
        <v>77.741</v>
      </c>
      <c r="CJ430" s="141" t="s">
        <v>8273</v>
      </c>
      <c r="CK430" s="141" t="s">
        <v>7</v>
      </c>
      <c r="CL430" s="141" t="s">
        <v>7</v>
      </c>
      <c r="CM430" s="139"/>
      <c r="CN430" s="141" t="s">
        <v>723</v>
      </c>
      <c r="CO430" s="139"/>
      <c r="CP430" s="141" t="s">
        <v>7972</v>
      </c>
      <c r="CQ430" s="141" t="s">
        <v>7973</v>
      </c>
      <c r="CR430" s="141" t="s">
        <v>90</v>
      </c>
      <c r="CS430" s="141" t="s">
        <v>7787</v>
      </c>
      <c r="CT430" s="141" t="s">
        <v>142</v>
      </c>
      <c r="CU430" s="141" t="s">
        <v>90</v>
      </c>
      <c r="CV430" s="142" t="s">
        <v>7</v>
      </c>
      <c r="CW430" s="142" t="s">
        <v>90</v>
      </c>
      <c r="CX430" s="141" t="s">
        <v>4974</v>
      </c>
    </row>
    <row r="431" spans="1:102" x14ac:dyDescent="0.25">
      <c r="A431" s="139">
        <v>369</v>
      </c>
      <c r="B431" s="141" t="s">
        <v>7731</v>
      </c>
      <c r="C431" s="141" t="s">
        <v>3796</v>
      </c>
      <c r="D431" s="141" t="s">
        <v>5002</v>
      </c>
      <c r="E431" s="140">
        <v>44307</v>
      </c>
      <c r="F431" s="141" t="s">
        <v>83</v>
      </c>
      <c r="G431" s="141" t="s">
        <v>90</v>
      </c>
      <c r="H431" s="141" t="s">
        <v>2074</v>
      </c>
      <c r="I431" s="141" t="s">
        <v>774</v>
      </c>
      <c r="J431" s="141" t="s">
        <v>5004</v>
      </c>
      <c r="K431" s="141" t="s">
        <v>5005</v>
      </c>
      <c r="L431" t="s">
        <v>1</v>
      </c>
      <c r="M431" s="141" t="s">
        <v>5001</v>
      </c>
      <c r="N431" s="141" t="s">
        <v>126</v>
      </c>
      <c r="O431" s="141" t="s">
        <v>90</v>
      </c>
      <c r="P431" s="141" t="s">
        <v>90</v>
      </c>
      <c r="Q431" s="141" t="s">
        <v>423</v>
      </c>
      <c r="R431" s="141" t="s">
        <v>424</v>
      </c>
      <c r="S431" s="141" t="s">
        <v>425</v>
      </c>
      <c r="T431" s="141" t="s">
        <v>426</v>
      </c>
      <c r="U431" s="141" t="s">
        <v>426</v>
      </c>
      <c r="V431" s="141" t="s">
        <v>5006</v>
      </c>
      <c r="W431" s="141" t="s">
        <v>2521</v>
      </c>
      <c r="X431" s="140">
        <v>44313</v>
      </c>
      <c r="Y431" s="141" t="s">
        <v>90</v>
      </c>
      <c r="Z431" s="140">
        <v>44313</v>
      </c>
      <c r="AA431" s="141" t="s">
        <v>3796</v>
      </c>
      <c r="AB431" s="141" t="s">
        <v>3807</v>
      </c>
      <c r="AC431" s="140">
        <v>44496</v>
      </c>
      <c r="AD431" s="141" t="s">
        <v>90</v>
      </c>
      <c r="AE431" s="139">
        <v>4.3</v>
      </c>
      <c r="AF431" s="140"/>
      <c r="AG431" s="140">
        <v>44313</v>
      </c>
      <c r="AH431" s="139">
        <v>2</v>
      </c>
      <c r="AI431" s="139">
        <v>1000</v>
      </c>
      <c r="AJ431" s="141" t="s">
        <v>3806</v>
      </c>
      <c r="AK431" s="141" t="s">
        <v>90</v>
      </c>
      <c r="AL431" s="141" t="s">
        <v>90</v>
      </c>
      <c r="AM431" s="141" t="s">
        <v>90</v>
      </c>
      <c r="AN431" s="139"/>
      <c r="AO431" s="141" t="s">
        <v>435</v>
      </c>
      <c r="AP431" s="141" t="s">
        <v>427</v>
      </c>
      <c r="AQ431" s="139" t="s">
        <v>4986</v>
      </c>
      <c r="AR431" s="141" t="s">
        <v>440</v>
      </c>
      <c r="AS431" s="141" t="s">
        <v>1218</v>
      </c>
      <c r="AT431" s="141" t="s">
        <v>3805</v>
      </c>
      <c r="AU431" s="141" t="s">
        <v>290</v>
      </c>
      <c r="AV431" s="139"/>
      <c r="AW431" s="139"/>
      <c r="AX431" s="139"/>
      <c r="AY431" s="139"/>
      <c r="AZ431" s="141" t="s">
        <v>90</v>
      </c>
      <c r="BA431" s="141" t="s">
        <v>3803</v>
      </c>
      <c r="BB431" s="141" t="s">
        <v>3802</v>
      </c>
      <c r="BC431" s="139">
        <v>-5.0000000000000001E-3</v>
      </c>
      <c r="BD431" s="139">
        <v>100</v>
      </c>
      <c r="BE431" s="141" t="s">
        <v>430</v>
      </c>
      <c r="BF431" s="141" t="s">
        <v>90</v>
      </c>
      <c r="BG431" s="141" t="s">
        <v>458</v>
      </c>
      <c r="BH431" s="141" t="s">
        <v>432</v>
      </c>
      <c r="BI431" s="139">
        <v>20</v>
      </c>
      <c r="BJ431" s="141" t="s">
        <v>803</v>
      </c>
      <c r="BK431" s="140">
        <v>45409</v>
      </c>
      <c r="BL431" s="139">
        <v>4.3</v>
      </c>
      <c r="BM431" s="141" t="s">
        <v>434</v>
      </c>
      <c r="BN431" s="141">
        <v>2</v>
      </c>
      <c r="BO431" s="141" t="s">
        <v>802</v>
      </c>
      <c r="BP431" s="141" t="s">
        <v>5003</v>
      </c>
      <c r="BQ431" s="140"/>
      <c r="BR431" s="141" t="s">
        <v>7</v>
      </c>
      <c r="BS431" s="141" t="s">
        <v>30</v>
      </c>
      <c r="BT431" s="141" t="s">
        <v>141</v>
      </c>
      <c r="BU431" s="141" t="s">
        <v>1079</v>
      </c>
      <c r="BV431" s="141" t="s">
        <v>1079</v>
      </c>
      <c r="BW431" t="s">
        <v>90</v>
      </c>
      <c r="BX431" s="141" t="s">
        <v>38</v>
      </c>
      <c r="BY431" s="141" t="s">
        <v>90</v>
      </c>
      <c r="BZ431" s="141" t="s">
        <v>90</v>
      </c>
      <c r="CA431" s="141" t="s">
        <v>261</v>
      </c>
      <c r="CB431" s="141" t="s">
        <v>90</v>
      </c>
      <c r="CC431" s="142" t="s">
        <v>8253</v>
      </c>
      <c r="CD431">
        <v>1</v>
      </c>
      <c r="CE431">
        <v>6.5647000000000002</v>
      </c>
      <c r="CF431">
        <v>7.7740999999999998</v>
      </c>
      <c r="CG431" s="141">
        <v>2</v>
      </c>
      <c r="CH431" s="141">
        <v>13.129</v>
      </c>
      <c r="CI431" s="141">
        <v>15.548</v>
      </c>
      <c r="CJ431" s="141" t="s">
        <v>90</v>
      </c>
      <c r="CK431" s="141" t="s">
        <v>7</v>
      </c>
      <c r="CL431" s="141" t="s">
        <v>7</v>
      </c>
      <c r="CM431" s="139"/>
      <c r="CN431" s="141" t="s">
        <v>112</v>
      </c>
      <c r="CO431" s="139">
        <v>20</v>
      </c>
      <c r="CP431" s="141" t="s">
        <v>7766</v>
      </c>
      <c r="CQ431" s="141" t="s">
        <v>774</v>
      </c>
      <c r="CR431" s="141" t="s">
        <v>90</v>
      </c>
      <c r="CS431" s="141" t="s">
        <v>774</v>
      </c>
      <c r="CT431" s="141" t="s">
        <v>142</v>
      </c>
      <c r="CU431" s="141" t="s">
        <v>90</v>
      </c>
      <c r="CV431" s="142" t="s">
        <v>7</v>
      </c>
      <c r="CW431" s="142" t="s">
        <v>90</v>
      </c>
      <c r="CX431" s="141" t="s">
        <v>5007</v>
      </c>
    </row>
    <row r="432" spans="1:102" x14ac:dyDescent="0.25">
      <c r="A432" s="139">
        <v>368</v>
      </c>
      <c r="B432" s="141" t="s">
        <v>276</v>
      </c>
      <c r="C432" s="141" t="s">
        <v>701</v>
      </c>
      <c r="D432" s="141" t="s">
        <v>4992</v>
      </c>
      <c r="E432" s="140">
        <v>44307</v>
      </c>
      <c r="F432" s="141" t="s">
        <v>83</v>
      </c>
      <c r="G432" s="141" t="s">
        <v>276</v>
      </c>
      <c r="H432" s="141" t="s">
        <v>4994</v>
      </c>
      <c r="I432" s="141" t="s">
        <v>4995</v>
      </c>
      <c r="J432" s="141" t="s">
        <v>4996</v>
      </c>
      <c r="K432" s="141" t="s">
        <v>4998</v>
      </c>
      <c r="L432" t="s">
        <v>82</v>
      </c>
      <c r="M432" s="141" t="s">
        <v>4991</v>
      </c>
      <c r="N432" s="141" t="s">
        <v>126</v>
      </c>
      <c r="O432" s="141" t="s">
        <v>90</v>
      </c>
      <c r="P432" s="141" t="s">
        <v>90</v>
      </c>
      <c r="Q432" s="141" t="s">
        <v>423</v>
      </c>
      <c r="R432" s="141" t="s">
        <v>424</v>
      </c>
      <c r="S432" s="141" t="s">
        <v>425</v>
      </c>
      <c r="T432" s="141" t="s">
        <v>426</v>
      </c>
      <c r="U432" s="141" t="s">
        <v>426</v>
      </c>
      <c r="V432" s="141" t="s">
        <v>4999</v>
      </c>
      <c r="W432" s="141" t="s">
        <v>90</v>
      </c>
      <c r="X432" s="140">
        <v>44314</v>
      </c>
      <c r="Y432" s="141" t="s">
        <v>90</v>
      </c>
      <c r="Z432" s="140">
        <v>44314</v>
      </c>
      <c r="AA432" s="141" t="s">
        <v>90</v>
      </c>
      <c r="AB432" s="141" t="s">
        <v>4997</v>
      </c>
      <c r="AC432" s="140">
        <v>44497</v>
      </c>
      <c r="AD432" s="141" t="s">
        <v>90</v>
      </c>
      <c r="AE432" s="139">
        <v>0.8</v>
      </c>
      <c r="AF432" s="140"/>
      <c r="AG432" s="140">
        <v>44314</v>
      </c>
      <c r="AH432" s="139">
        <v>5</v>
      </c>
      <c r="AI432" s="139">
        <v>1000</v>
      </c>
      <c r="AJ432" s="141" t="s">
        <v>1433</v>
      </c>
      <c r="AK432" s="141" t="s">
        <v>90</v>
      </c>
      <c r="AL432" s="141" t="s">
        <v>90</v>
      </c>
      <c r="AM432" s="141" t="s">
        <v>90</v>
      </c>
      <c r="AN432" s="139"/>
      <c r="AO432" s="141" t="s">
        <v>435</v>
      </c>
      <c r="AP432" s="141" t="s">
        <v>1432</v>
      </c>
      <c r="AQ432" s="139" t="s">
        <v>3649</v>
      </c>
      <c r="AR432" s="141" t="s">
        <v>440</v>
      </c>
      <c r="AS432" s="141" t="s">
        <v>973</v>
      </c>
      <c r="AT432" s="141" t="s">
        <v>402</v>
      </c>
      <c r="AU432" s="141" t="s">
        <v>290</v>
      </c>
      <c r="AV432" s="139">
        <v>0.08</v>
      </c>
      <c r="AW432" s="139">
        <v>0.95</v>
      </c>
      <c r="AX432" s="139">
        <v>2.8</v>
      </c>
      <c r="AY432" s="139">
        <v>14</v>
      </c>
      <c r="AZ432" s="141" t="s">
        <v>90</v>
      </c>
      <c r="BA432" s="141" t="s">
        <v>1430</v>
      </c>
      <c r="BB432" s="141" t="s">
        <v>439</v>
      </c>
      <c r="BC432" s="139">
        <v>-3.5999999999999999E-3</v>
      </c>
      <c r="BD432" s="139">
        <v>99.852000000000004</v>
      </c>
      <c r="BE432" s="141" t="s">
        <v>430</v>
      </c>
      <c r="BF432" s="141" t="s">
        <v>90</v>
      </c>
      <c r="BG432" s="141" t="s">
        <v>431</v>
      </c>
      <c r="BH432" s="141" t="s">
        <v>432</v>
      </c>
      <c r="BI432" s="139">
        <v>37</v>
      </c>
      <c r="BJ432" s="141" t="s">
        <v>3180</v>
      </c>
      <c r="BK432" s="140">
        <v>45410</v>
      </c>
      <c r="BL432" s="139">
        <v>0.8</v>
      </c>
      <c r="BM432" s="141" t="s">
        <v>434</v>
      </c>
      <c r="BN432" s="141">
        <v>5</v>
      </c>
      <c r="BO432" s="141" t="s">
        <v>974</v>
      </c>
      <c r="BP432" s="141" t="s">
        <v>4993</v>
      </c>
      <c r="BQ432" s="140"/>
      <c r="BR432" s="141" t="s">
        <v>7</v>
      </c>
      <c r="BS432" s="141" t="s">
        <v>12</v>
      </c>
      <c r="BT432" s="141" t="s">
        <v>7</v>
      </c>
      <c r="BU432" s="141" t="s">
        <v>973</v>
      </c>
      <c r="BV432" s="141" t="s">
        <v>973</v>
      </c>
      <c r="BW432" t="s">
        <v>90</v>
      </c>
      <c r="BX432" s="141" t="s">
        <v>36</v>
      </c>
      <c r="BY432" s="141" t="s">
        <v>90</v>
      </c>
      <c r="BZ432" s="141" t="s">
        <v>90</v>
      </c>
      <c r="CA432" s="141" t="s">
        <v>243</v>
      </c>
      <c r="CB432" s="141" t="s">
        <v>90</v>
      </c>
      <c r="CC432" s="142" t="s">
        <v>8253</v>
      </c>
      <c r="CD432">
        <v>1</v>
      </c>
      <c r="CE432">
        <v>6.5647000000000002</v>
      </c>
      <c r="CF432">
        <v>7.7740999999999998</v>
      </c>
      <c r="CG432" s="141">
        <v>5</v>
      </c>
      <c r="CH432" s="141">
        <v>32.823999999999998</v>
      </c>
      <c r="CI432" s="141">
        <v>38.869999999999997</v>
      </c>
      <c r="CJ432" s="141" t="s">
        <v>8274</v>
      </c>
      <c r="CK432" s="141" t="s">
        <v>7</v>
      </c>
      <c r="CL432" s="141" t="s">
        <v>7</v>
      </c>
      <c r="CM432" s="139"/>
      <c r="CN432" s="141" t="s">
        <v>724</v>
      </c>
      <c r="CO432" s="139"/>
      <c r="CP432" s="141" t="s">
        <v>7949</v>
      </c>
      <c r="CQ432" s="141" t="s">
        <v>7950</v>
      </c>
      <c r="CR432" s="141" t="s">
        <v>90</v>
      </c>
      <c r="CS432" s="141" t="s">
        <v>7970</v>
      </c>
      <c r="CT432" s="141" t="s">
        <v>142</v>
      </c>
      <c r="CU432" s="141" t="s">
        <v>90</v>
      </c>
      <c r="CV432" s="142" t="s">
        <v>7</v>
      </c>
      <c r="CW432" s="142" t="s">
        <v>629</v>
      </c>
      <c r="CX432" s="141" t="s">
        <v>5000</v>
      </c>
    </row>
    <row r="433" spans="1:102" x14ac:dyDescent="0.25">
      <c r="A433" s="139">
        <v>367</v>
      </c>
      <c r="B433" s="141" t="s">
        <v>814</v>
      </c>
      <c r="C433" s="141" t="s">
        <v>3995</v>
      </c>
      <c r="D433" s="141" t="s">
        <v>4982</v>
      </c>
      <c r="E433" s="140">
        <v>44307</v>
      </c>
      <c r="F433" s="141" t="s">
        <v>83</v>
      </c>
      <c r="G433" s="141" t="s">
        <v>90</v>
      </c>
      <c r="H433" s="141" t="s">
        <v>4305</v>
      </c>
      <c r="I433" s="141" t="s">
        <v>4984</v>
      </c>
      <c r="J433" s="141" t="s">
        <v>4985</v>
      </c>
      <c r="K433" s="141" t="s">
        <v>4988</v>
      </c>
      <c r="L433" t="s">
        <v>1</v>
      </c>
      <c r="M433" s="141" t="s">
        <v>4981</v>
      </c>
      <c r="N433" s="141" t="s">
        <v>126</v>
      </c>
      <c r="O433" s="141" t="s">
        <v>90</v>
      </c>
      <c r="P433" s="141" t="s">
        <v>90</v>
      </c>
      <c r="Q433" s="141" t="s">
        <v>423</v>
      </c>
      <c r="R433" s="141" t="s">
        <v>424</v>
      </c>
      <c r="S433" s="141" t="s">
        <v>425</v>
      </c>
      <c r="T433" s="141" t="s">
        <v>426</v>
      </c>
      <c r="U433" s="141" t="s">
        <v>426</v>
      </c>
      <c r="V433" s="141" t="s">
        <v>4989</v>
      </c>
      <c r="W433" s="141" t="s">
        <v>4987</v>
      </c>
      <c r="X433" s="140">
        <v>44313</v>
      </c>
      <c r="Y433" s="141" t="s">
        <v>90</v>
      </c>
      <c r="Z433" s="140">
        <v>44313</v>
      </c>
      <c r="AA433" s="141" t="s">
        <v>90</v>
      </c>
      <c r="AB433" s="141" t="s">
        <v>4004</v>
      </c>
      <c r="AC433" s="140">
        <v>44496</v>
      </c>
      <c r="AD433" s="141" t="s">
        <v>90</v>
      </c>
      <c r="AE433" s="139">
        <v>2</v>
      </c>
      <c r="AF433" s="140"/>
      <c r="AG433" s="140">
        <v>44313</v>
      </c>
      <c r="AH433" s="139">
        <v>0.68</v>
      </c>
      <c r="AI433" s="139">
        <v>1000</v>
      </c>
      <c r="AJ433" s="141" t="s">
        <v>4003</v>
      </c>
      <c r="AK433" s="141" t="s">
        <v>90</v>
      </c>
      <c r="AL433" s="141" t="s">
        <v>90</v>
      </c>
      <c r="AM433" s="141" t="s">
        <v>90</v>
      </c>
      <c r="AN433" s="139"/>
      <c r="AO433" s="141" t="s">
        <v>436</v>
      </c>
      <c r="AP433" s="141" t="s">
        <v>427</v>
      </c>
      <c r="AQ433" s="139" t="s">
        <v>4986</v>
      </c>
      <c r="AR433" s="141" t="s">
        <v>372</v>
      </c>
      <c r="AS433" s="141" t="s">
        <v>428</v>
      </c>
      <c r="AT433" s="141" t="s">
        <v>429</v>
      </c>
      <c r="AU433" s="141" t="s">
        <v>290</v>
      </c>
      <c r="AV433" s="139"/>
      <c r="AW433" s="139"/>
      <c r="AX433" s="139"/>
      <c r="AY433" s="139"/>
      <c r="AZ433" s="141" t="s">
        <v>4001</v>
      </c>
      <c r="BA433" s="141" t="s">
        <v>4000</v>
      </c>
      <c r="BB433" s="141" t="s">
        <v>3452</v>
      </c>
      <c r="BC433" s="139"/>
      <c r="BD433" s="139">
        <v>100</v>
      </c>
      <c r="BE433" s="141" t="s">
        <v>430</v>
      </c>
      <c r="BF433" s="141" t="s">
        <v>3526</v>
      </c>
      <c r="BG433" s="141" t="s">
        <v>789</v>
      </c>
      <c r="BH433" s="141" t="s">
        <v>432</v>
      </c>
      <c r="BI433" s="139">
        <v>30</v>
      </c>
      <c r="BJ433" s="141" t="s">
        <v>803</v>
      </c>
      <c r="BK433" s="140">
        <v>45409</v>
      </c>
      <c r="BL433" s="139">
        <v>2</v>
      </c>
      <c r="BM433" s="141" t="s">
        <v>434</v>
      </c>
      <c r="BN433" s="141">
        <v>0.68</v>
      </c>
      <c r="BO433" s="141" t="s">
        <v>428</v>
      </c>
      <c r="BP433" s="141" t="s">
        <v>4983</v>
      </c>
      <c r="BQ433" s="140"/>
      <c r="BR433" s="141" t="s">
        <v>7</v>
      </c>
      <c r="BS433" s="141" t="s">
        <v>20</v>
      </c>
      <c r="BT433" s="141" t="s">
        <v>7</v>
      </c>
      <c r="BU433" s="141" t="s">
        <v>428</v>
      </c>
      <c r="BV433" s="141" t="s">
        <v>428</v>
      </c>
      <c r="BW433" t="s">
        <v>90</v>
      </c>
      <c r="BX433" s="141" t="s">
        <v>109</v>
      </c>
      <c r="BY433" s="141" t="s">
        <v>294</v>
      </c>
      <c r="BZ433" s="141" t="s">
        <v>90</v>
      </c>
      <c r="CA433" s="141" t="s">
        <v>261</v>
      </c>
      <c r="CB433" s="141" t="s">
        <v>90</v>
      </c>
      <c r="CC433" s="142" t="s">
        <v>8253</v>
      </c>
      <c r="CD433">
        <v>1</v>
      </c>
      <c r="CE433">
        <v>6.5647000000000002</v>
      </c>
      <c r="CF433">
        <v>7.7740999999999998</v>
      </c>
      <c r="CG433" s="141">
        <v>0.68</v>
      </c>
      <c r="CH433" s="141">
        <v>4.4640000000000004</v>
      </c>
      <c r="CI433" s="141">
        <v>5.2859999999999996</v>
      </c>
      <c r="CJ433" s="141" t="s">
        <v>90</v>
      </c>
      <c r="CK433" s="141" t="s">
        <v>7</v>
      </c>
      <c r="CL433" s="141" t="s">
        <v>7</v>
      </c>
      <c r="CM433" s="139"/>
      <c r="CN433" s="141" t="s">
        <v>112</v>
      </c>
      <c r="CO433" s="139">
        <v>30</v>
      </c>
      <c r="CP433" s="141" t="s">
        <v>7977</v>
      </c>
      <c r="CQ433" s="141" t="s">
        <v>3191</v>
      </c>
      <c r="CR433" s="141" t="s">
        <v>90</v>
      </c>
      <c r="CS433" s="141" t="s">
        <v>3191</v>
      </c>
      <c r="CT433" s="141" t="s">
        <v>142</v>
      </c>
      <c r="CU433" s="141" t="s">
        <v>90</v>
      </c>
      <c r="CV433" s="142" t="s">
        <v>7</v>
      </c>
      <c r="CW433" s="142" t="s">
        <v>90</v>
      </c>
      <c r="CX433" s="141" t="s">
        <v>4990</v>
      </c>
    </row>
    <row r="434" spans="1:102" x14ac:dyDescent="0.25">
      <c r="A434" s="139">
        <v>366</v>
      </c>
      <c r="B434" s="141" t="s">
        <v>276</v>
      </c>
      <c r="C434" s="141" t="s">
        <v>701</v>
      </c>
      <c r="D434" s="141" t="s">
        <v>5009</v>
      </c>
      <c r="E434" s="140">
        <v>44306</v>
      </c>
      <c r="F434" s="141" t="s">
        <v>108</v>
      </c>
      <c r="G434" s="141" t="s">
        <v>276</v>
      </c>
      <c r="H434" s="141" t="s">
        <v>5012</v>
      </c>
      <c r="I434" s="141" t="s">
        <v>5013</v>
      </c>
      <c r="J434" s="141" t="s">
        <v>5014</v>
      </c>
      <c r="K434" s="141" t="s">
        <v>5016</v>
      </c>
      <c r="L434" t="s">
        <v>82</v>
      </c>
      <c r="M434" s="141" t="s">
        <v>5008</v>
      </c>
      <c r="N434" s="141" t="s">
        <v>1230</v>
      </c>
      <c r="O434" s="141" t="s">
        <v>90</v>
      </c>
      <c r="P434" s="141" t="s">
        <v>90</v>
      </c>
      <c r="Q434" s="141" t="s">
        <v>423</v>
      </c>
      <c r="R434" s="141" t="s">
        <v>424</v>
      </c>
      <c r="S434" s="141" t="s">
        <v>425</v>
      </c>
      <c r="T434" s="141" t="s">
        <v>426</v>
      </c>
      <c r="U434" s="141" t="s">
        <v>426</v>
      </c>
      <c r="V434" s="141" t="s">
        <v>5017</v>
      </c>
      <c r="W434" s="141" t="s">
        <v>90</v>
      </c>
      <c r="X434" s="140">
        <v>44314</v>
      </c>
      <c r="Y434" s="141" t="s">
        <v>90</v>
      </c>
      <c r="Z434" s="140">
        <v>44314</v>
      </c>
      <c r="AA434" s="141" t="s">
        <v>90</v>
      </c>
      <c r="AB434" s="141" t="s">
        <v>5015</v>
      </c>
      <c r="AC434" s="140">
        <v>44679</v>
      </c>
      <c r="AD434" s="141" t="s">
        <v>90</v>
      </c>
      <c r="AE434" s="139">
        <v>0</v>
      </c>
      <c r="AF434" s="140"/>
      <c r="AG434" s="140">
        <v>44314</v>
      </c>
      <c r="AH434" s="139">
        <v>5</v>
      </c>
      <c r="AI434" s="139">
        <v>1000</v>
      </c>
      <c r="AJ434" s="141" t="s">
        <v>1433</v>
      </c>
      <c r="AK434" s="141" t="s">
        <v>90</v>
      </c>
      <c r="AL434" s="141" t="s">
        <v>90</v>
      </c>
      <c r="AM434" s="141" t="s">
        <v>90</v>
      </c>
      <c r="AN434" s="139"/>
      <c r="AO434" s="141" t="s">
        <v>435</v>
      </c>
      <c r="AP434" s="141" t="s">
        <v>1432</v>
      </c>
      <c r="AQ434" s="139" t="s">
        <v>3649</v>
      </c>
      <c r="AR434" s="141" t="s">
        <v>440</v>
      </c>
      <c r="AS434" s="141" t="s">
        <v>973</v>
      </c>
      <c r="AT434" s="141" t="s">
        <v>402</v>
      </c>
      <c r="AU434" s="141" t="s">
        <v>290</v>
      </c>
      <c r="AV434" s="139"/>
      <c r="AW434" s="139"/>
      <c r="AX434" s="139"/>
      <c r="AY434" s="139"/>
      <c r="AZ434" s="141" t="s">
        <v>90</v>
      </c>
      <c r="BA434" s="141" t="s">
        <v>1430</v>
      </c>
      <c r="BB434" s="141" t="s">
        <v>439</v>
      </c>
      <c r="BC434" s="139"/>
      <c r="BD434" s="139">
        <v>99.945999999999998</v>
      </c>
      <c r="BE434" s="141" t="s">
        <v>430</v>
      </c>
      <c r="BF434" s="141" t="s">
        <v>90</v>
      </c>
      <c r="BG434" s="141" t="s">
        <v>431</v>
      </c>
      <c r="BH434" s="141" t="s">
        <v>432</v>
      </c>
      <c r="BI434" s="139">
        <v>24</v>
      </c>
      <c r="BJ434" s="141" t="s">
        <v>5011</v>
      </c>
      <c r="BK434" s="140">
        <v>45410</v>
      </c>
      <c r="BL434" s="139"/>
      <c r="BM434" s="141" t="s">
        <v>434</v>
      </c>
      <c r="BN434" s="141">
        <v>5</v>
      </c>
      <c r="BO434" s="141" t="s">
        <v>974</v>
      </c>
      <c r="BP434" s="141" t="s">
        <v>5010</v>
      </c>
      <c r="BQ434" s="140"/>
      <c r="BR434" s="141" t="s">
        <v>7</v>
      </c>
      <c r="BS434" s="141" t="s">
        <v>12</v>
      </c>
      <c r="BT434" s="141" t="s">
        <v>7</v>
      </c>
      <c r="BU434" s="141" t="s">
        <v>973</v>
      </c>
      <c r="BV434" s="141" t="s">
        <v>973</v>
      </c>
      <c r="BW434" t="s">
        <v>90</v>
      </c>
      <c r="BX434" s="141" t="s">
        <v>36</v>
      </c>
      <c r="BY434" s="141" t="s">
        <v>90</v>
      </c>
      <c r="BZ434" s="141" t="s">
        <v>90</v>
      </c>
      <c r="CA434" s="141" t="s">
        <v>7979</v>
      </c>
      <c r="CB434" s="141" t="s">
        <v>90</v>
      </c>
      <c r="CC434" s="142" t="s">
        <v>8253</v>
      </c>
      <c r="CD434">
        <v>1.173</v>
      </c>
      <c r="CE434">
        <v>7.7008999999999999</v>
      </c>
      <c r="CF434">
        <v>9.1194000000000006</v>
      </c>
      <c r="CG434" s="141">
        <v>5.8650000000000002</v>
      </c>
      <c r="CH434" s="141">
        <v>38.503999999999998</v>
      </c>
      <c r="CI434" s="141">
        <v>45.597000000000001</v>
      </c>
      <c r="CJ434" s="141" t="s">
        <v>90</v>
      </c>
      <c r="CK434" s="141" t="s">
        <v>7</v>
      </c>
      <c r="CL434" s="141" t="s">
        <v>141</v>
      </c>
      <c r="CM434" s="139">
        <v>46</v>
      </c>
      <c r="CN434" s="141" t="s">
        <v>726</v>
      </c>
      <c r="CO434" s="139">
        <v>24</v>
      </c>
      <c r="CP434" s="141" t="s">
        <v>7858</v>
      </c>
      <c r="CQ434" s="141" t="s">
        <v>7978</v>
      </c>
      <c r="CR434" s="141" t="s">
        <v>7978</v>
      </c>
      <c r="CS434" s="141" t="s">
        <v>90</v>
      </c>
      <c r="CT434" s="141" t="s">
        <v>142</v>
      </c>
      <c r="CU434" s="141" t="s">
        <v>90</v>
      </c>
      <c r="CV434" s="142" t="s">
        <v>7</v>
      </c>
      <c r="CW434" s="142" t="s">
        <v>629</v>
      </c>
      <c r="CX434" s="141" t="s">
        <v>5018</v>
      </c>
    </row>
    <row r="435" spans="1:102" x14ac:dyDescent="0.25">
      <c r="A435" s="139">
        <v>365</v>
      </c>
      <c r="B435" s="141" t="s">
        <v>7732</v>
      </c>
      <c r="C435" s="141" t="s">
        <v>4550</v>
      </c>
      <c r="D435" s="141" t="s">
        <v>4562</v>
      </c>
      <c r="E435" s="140">
        <v>44305</v>
      </c>
      <c r="F435" s="141" t="s">
        <v>83</v>
      </c>
      <c r="G435" s="141" t="s">
        <v>90</v>
      </c>
      <c r="H435" s="141" t="s">
        <v>4563</v>
      </c>
      <c r="I435" s="141" t="s">
        <v>4564</v>
      </c>
      <c r="J435" s="141" t="s">
        <v>5019</v>
      </c>
      <c r="K435" s="141" t="s">
        <v>5020</v>
      </c>
      <c r="L435" t="s">
        <v>1</v>
      </c>
      <c r="M435" s="141" t="s">
        <v>4551</v>
      </c>
      <c r="N435" s="141" t="s">
        <v>126</v>
      </c>
      <c r="O435" s="141" t="s">
        <v>90</v>
      </c>
      <c r="P435" s="141" t="s">
        <v>90</v>
      </c>
      <c r="Q435" s="141" t="s">
        <v>423</v>
      </c>
      <c r="R435" s="141" t="s">
        <v>424</v>
      </c>
      <c r="S435" s="141" t="s">
        <v>425</v>
      </c>
      <c r="T435" s="141" t="s">
        <v>426</v>
      </c>
      <c r="U435" s="141" t="s">
        <v>426</v>
      </c>
      <c r="V435" s="141" t="s">
        <v>4567</v>
      </c>
      <c r="W435" s="141" t="s">
        <v>2521</v>
      </c>
      <c r="X435" s="140">
        <v>44309</v>
      </c>
      <c r="Y435" s="141" t="s">
        <v>90</v>
      </c>
      <c r="Z435" s="140">
        <v>44309</v>
      </c>
      <c r="AA435" s="141" t="s">
        <v>90</v>
      </c>
      <c r="AB435" s="141" t="s">
        <v>4558</v>
      </c>
      <c r="AC435" s="140">
        <v>44492</v>
      </c>
      <c r="AD435" s="141" t="s">
        <v>90</v>
      </c>
      <c r="AE435" s="139">
        <v>4.7</v>
      </c>
      <c r="AF435" s="140"/>
      <c r="AG435" s="140">
        <v>44309</v>
      </c>
      <c r="AH435" s="139">
        <v>2.65</v>
      </c>
      <c r="AI435" s="139">
        <v>1000</v>
      </c>
      <c r="AJ435" s="141" t="s">
        <v>4557</v>
      </c>
      <c r="AK435" s="141" t="s">
        <v>90</v>
      </c>
      <c r="AL435" s="141" t="s">
        <v>90</v>
      </c>
      <c r="AM435" s="141" t="s">
        <v>90</v>
      </c>
      <c r="AN435" s="139"/>
      <c r="AO435" s="141" t="s">
        <v>808</v>
      </c>
      <c r="AP435" s="141" t="s">
        <v>427</v>
      </c>
      <c r="AQ435" s="139" t="s">
        <v>1570</v>
      </c>
      <c r="AR435" s="141" t="s">
        <v>438</v>
      </c>
      <c r="AS435" s="141" t="s">
        <v>428</v>
      </c>
      <c r="AT435" s="141" t="s">
        <v>429</v>
      </c>
      <c r="AU435" s="141" t="s">
        <v>290</v>
      </c>
      <c r="AV435" s="139"/>
      <c r="AW435" s="139"/>
      <c r="AX435" s="139"/>
      <c r="AY435" s="139"/>
      <c r="AZ435" s="141" t="s">
        <v>90</v>
      </c>
      <c r="BA435" s="141" t="s">
        <v>4555</v>
      </c>
      <c r="BB435" s="141" t="s">
        <v>717</v>
      </c>
      <c r="BC435" s="139">
        <v>5.3E-3</v>
      </c>
      <c r="BD435" s="139">
        <v>100</v>
      </c>
      <c r="BE435" s="141" t="s">
        <v>430</v>
      </c>
      <c r="BF435" s="141" t="s">
        <v>90</v>
      </c>
      <c r="BG435" s="141" t="s">
        <v>431</v>
      </c>
      <c r="BH435" s="141" t="s">
        <v>432</v>
      </c>
      <c r="BI435" s="139">
        <v>30</v>
      </c>
      <c r="BJ435" s="141" t="s">
        <v>803</v>
      </c>
      <c r="BK435" s="140">
        <v>45405</v>
      </c>
      <c r="BL435" s="139">
        <v>4.7</v>
      </c>
      <c r="BM435" s="141" t="s">
        <v>434</v>
      </c>
      <c r="BN435" s="141">
        <v>2.65</v>
      </c>
      <c r="BO435" s="141" t="s">
        <v>428</v>
      </c>
      <c r="BP435" s="141" t="s">
        <v>4553</v>
      </c>
      <c r="BQ435" s="140"/>
      <c r="BR435" s="141" t="s">
        <v>7</v>
      </c>
      <c r="BS435" s="141" t="s">
        <v>16</v>
      </c>
      <c r="BT435" s="141" t="s">
        <v>7</v>
      </c>
      <c r="BU435" s="141" t="s">
        <v>428</v>
      </c>
      <c r="BV435" s="141" t="s">
        <v>428</v>
      </c>
      <c r="BW435" t="s">
        <v>90</v>
      </c>
      <c r="BX435" s="141" t="s">
        <v>36</v>
      </c>
      <c r="BY435" s="141" t="s">
        <v>90</v>
      </c>
      <c r="BZ435" s="141" t="s">
        <v>90</v>
      </c>
      <c r="CA435" s="141" t="s">
        <v>261</v>
      </c>
      <c r="CB435" s="141" t="s">
        <v>90</v>
      </c>
      <c r="CC435" s="142" t="s">
        <v>8253</v>
      </c>
      <c r="CD435">
        <v>1</v>
      </c>
      <c r="CE435">
        <v>6.5647000000000002</v>
      </c>
      <c r="CF435">
        <v>7.7740999999999998</v>
      </c>
      <c r="CG435" s="141">
        <v>2.65</v>
      </c>
      <c r="CH435" s="141">
        <v>17.396000000000001</v>
      </c>
      <c r="CI435" s="141">
        <v>20.600999999999999</v>
      </c>
      <c r="CJ435" s="141" t="s">
        <v>90</v>
      </c>
      <c r="CK435" s="141" t="s">
        <v>7</v>
      </c>
      <c r="CL435" s="141" t="s">
        <v>7</v>
      </c>
      <c r="CM435" s="139"/>
      <c r="CN435" s="141" t="s">
        <v>112</v>
      </c>
      <c r="CO435" s="139">
        <v>30</v>
      </c>
      <c r="CP435" s="141" t="s">
        <v>7953</v>
      </c>
      <c r="CQ435" s="141" t="s">
        <v>4564</v>
      </c>
      <c r="CR435" s="141" t="s">
        <v>90</v>
      </c>
      <c r="CS435" s="141" t="s">
        <v>4564</v>
      </c>
      <c r="CT435" s="141" t="s">
        <v>142</v>
      </c>
      <c r="CU435" s="141" t="s">
        <v>90</v>
      </c>
      <c r="CV435" s="142" t="s">
        <v>7</v>
      </c>
      <c r="CW435" s="142" t="s">
        <v>90</v>
      </c>
      <c r="CX435" s="141" t="s">
        <v>5021</v>
      </c>
    </row>
    <row r="436" spans="1:102" x14ac:dyDescent="0.25">
      <c r="A436" s="139">
        <v>364</v>
      </c>
      <c r="B436" s="141" t="s">
        <v>814</v>
      </c>
      <c r="C436" s="141" t="s">
        <v>5022</v>
      </c>
      <c r="D436" s="141" t="s">
        <v>5024</v>
      </c>
      <c r="E436" s="140">
        <v>44302</v>
      </c>
      <c r="F436" s="141" t="s">
        <v>83</v>
      </c>
      <c r="G436" s="141" t="s">
        <v>90</v>
      </c>
      <c r="H436" s="141" t="s">
        <v>3857</v>
      </c>
      <c r="I436" s="141" t="s">
        <v>401</v>
      </c>
      <c r="J436" s="141" t="s">
        <v>5026</v>
      </c>
      <c r="K436" s="141" t="s">
        <v>5030</v>
      </c>
      <c r="L436" t="s">
        <v>2</v>
      </c>
      <c r="M436" s="141" t="s">
        <v>5023</v>
      </c>
      <c r="N436" s="141" t="s">
        <v>126</v>
      </c>
      <c r="O436" s="141" t="s">
        <v>90</v>
      </c>
      <c r="P436" s="141" t="s">
        <v>90</v>
      </c>
      <c r="Q436" s="141" t="s">
        <v>423</v>
      </c>
      <c r="R436" s="141" t="s">
        <v>424</v>
      </c>
      <c r="S436" s="141" t="s">
        <v>425</v>
      </c>
      <c r="T436" s="141" t="s">
        <v>426</v>
      </c>
      <c r="U436" s="141" t="s">
        <v>426</v>
      </c>
      <c r="V436" s="141" t="s">
        <v>5031</v>
      </c>
      <c r="W436" s="141" t="s">
        <v>2521</v>
      </c>
      <c r="X436" s="140">
        <v>44309</v>
      </c>
      <c r="Y436" s="141" t="s">
        <v>90</v>
      </c>
      <c r="Z436" s="140">
        <v>44309</v>
      </c>
      <c r="AA436" s="141" t="s">
        <v>5022</v>
      </c>
      <c r="AB436" s="141" t="s">
        <v>5029</v>
      </c>
      <c r="AC436" s="140">
        <v>44492</v>
      </c>
      <c r="AD436" s="141" t="s">
        <v>90</v>
      </c>
      <c r="AE436" s="139">
        <v>4.8</v>
      </c>
      <c r="AF436" s="140"/>
      <c r="AG436" s="140">
        <v>44309</v>
      </c>
      <c r="AH436" s="139">
        <v>1</v>
      </c>
      <c r="AI436" s="139">
        <v>1000</v>
      </c>
      <c r="AJ436" s="141" t="s">
        <v>5028</v>
      </c>
      <c r="AK436" s="141" t="s">
        <v>90</v>
      </c>
      <c r="AL436" s="141" t="s">
        <v>90</v>
      </c>
      <c r="AM436" s="141" t="s">
        <v>90</v>
      </c>
      <c r="AN436" s="139"/>
      <c r="AO436" s="141" t="s">
        <v>436</v>
      </c>
      <c r="AP436" s="141" t="s">
        <v>427</v>
      </c>
      <c r="AQ436" s="139" t="s">
        <v>1570</v>
      </c>
      <c r="AR436" s="141" t="s">
        <v>372</v>
      </c>
      <c r="AS436" s="141" t="s">
        <v>428</v>
      </c>
      <c r="AT436" s="141" t="s">
        <v>5027</v>
      </c>
      <c r="AU436" s="141" t="s">
        <v>290</v>
      </c>
      <c r="AV436" s="139"/>
      <c r="AW436" s="139"/>
      <c r="AX436" s="139"/>
      <c r="AY436" s="139"/>
      <c r="AZ436" s="141" t="s">
        <v>90</v>
      </c>
      <c r="BA436" s="141" t="s">
        <v>1203</v>
      </c>
      <c r="BB436" s="141" t="s">
        <v>634</v>
      </c>
      <c r="BC436" s="139"/>
      <c r="BD436" s="139">
        <v>100</v>
      </c>
      <c r="BE436" s="141" t="s">
        <v>430</v>
      </c>
      <c r="BF436" s="141" t="s">
        <v>90</v>
      </c>
      <c r="BG436" s="141" t="s">
        <v>458</v>
      </c>
      <c r="BH436" s="141" t="s">
        <v>432</v>
      </c>
      <c r="BI436" s="139">
        <v>0</v>
      </c>
      <c r="BJ436" s="141" t="s">
        <v>803</v>
      </c>
      <c r="BK436" s="140">
        <v>45405</v>
      </c>
      <c r="BL436" s="139">
        <v>4.8</v>
      </c>
      <c r="BM436" s="141" t="s">
        <v>434</v>
      </c>
      <c r="BN436" s="141">
        <v>1</v>
      </c>
      <c r="BO436" s="141" t="s">
        <v>428</v>
      </c>
      <c r="BP436" s="141" t="s">
        <v>5025</v>
      </c>
      <c r="BQ436" s="140"/>
      <c r="BR436" s="141" t="s">
        <v>7</v>
      </c>
      <c r="BS436" s="141" t="s">
        <v>10</v>
      </c>
      <c r="BT436" s="141" t="s">
        <v>7</v>
      </c>
      <c r="BU436" s="141" t="s">
        <v>428</v>
      </c>
      <c r="BV436" s="141" t="s">
        <v>428</v>
      </c>
      <c r="BW436" t="s">
        <v>90</v>
      </c>
      <c r="BX436" s="141" t="s">
        <v>38</v>
      </c>
      <c r="BY436" s="141" t="s">
        <v>90</v>
      </c>
      <c r="BZ436" s="141" t="s">
        <v>90</v>
      </c>
      <c r="CA436" s="141" t="s">
        <v>261</v>
      </c>
      <c r="CB436" s="141" t="s">
        <v>90</v>
      </c>
      <c r="CC436" s="142" t="s">
        <v>8253</v>
      </c>
      <c r="CD436">
        <v>1</v>
      </c>
      <c r="CE436">
        <v>6.5647000000000002</v>
      </c>
      <c r="CF436">
        <v>7.7740999999999998</v>
      </c>
      <c r="CG436" s="141">
        <v>1</v>
      </c>
      <c r="CH436" s="141">
        <v>6.5650000000000004</v>
      </c>
      <c r="CI436" s="141">
        <v>7.774</v>
      </c>
      <c r="CJ436" s="141" t="s">
        <v>90</v>
      </c>
      <c r="CK436" s="141" t="s">
        <v>7</v>
      </c>
      <c r="CL436" s="141" t="s">
        <v>7</v>
      </c>
      <c r="CM436" s="139"/>
      <c r="CN436" s="141" t="s">
        <v>112</v>
      </c>
      <c r="CO436" s="139">
        <v>0</v>
      </c>
      <c r="CP436" s="141" t="s">
        <v>815</v>
      </c>
      <c r="CQ436" s="141" t="s">
        <v>401</v>
      </c>
      <c r="CR436" s="141" t="s">
        <v>90</v>
      </c>
      <c r="CS436" s="141" t="s">
        <v>401</v>
      </c>
      <c r="CT436" s="141" t="s">
        <v>142</v>
      </c>
      <c r="CU436" s="141" t="s">
        <v>90</v>
      </c>
      <c r="CV436" s="142" t="s">
        <v>7</v>
      </c>
      <c r="CW436" s="142" t="s">
        <v>90</v>
      </c>
      <c r="CX436" s="141" t="s">
        <v>5032</v>
      </c>
    </row>
    <row r="437" spans="1:102" x14ac:dyDescent="0.25">
      <c r="A437" s="139">
        <v>363</v>
      </c>
      <c r="B437" s="141" t="s">
        <v>7732</v>
      </c>
      <c r="C437" s="141" t="s">
        <v>5045</v>
      </c>
      <c r="D437" s="141" t="s">
        <v>5047</v>
      </c>
      <c r="E437" s="140">
        <v>44301</v>
      </c>
      <c r="F437" s="141" t="s">
        <v>104</v>
      </c>
      <c r="G437" s="141" t="s">
        <v>90</v>
      </c>
      <c r="H437" s="141" t="s">
        <v>90</v>
      </c>
      <c r="I437" s="141" t="s">
        <v>401</v>
      </c>
      <c r="J437" s="141" t="s">
        <v>5049</v>
      </c>
      <c r="K437" s="141" t="s">
        <v>5052</v>
      </c>
      <c r="L437" t="s">
        <v>2</v>
      </c>
      <c r="M437" s="141" t="s">
        <v>5046</v>
      </c>
      <c r="N437" s="141" t="s">
        <v>126</v>
      </c>
      <c r="O437" s="141" t="s">
        <v>90</v>
      </c>
      <c r="P437" s="141" t="s">
        <v>90</v>
      </c>
      <c r="Q437" s="141" t="s">
        <v>423</v>
      </c>
      <c r="R437" s="141" t="s">
        <v>424</v>
      </c>
      <c r="S437" s="141" t="s">
        <v>425</v>
      </c>
      <c r="T437" s="141" t="s">
        <v>426</v>
      </c>
      <c r="U437" s="141" t="s">
        <v>426</v>
      </c>
      <c r="V437" s="141" t="s">
        <v>5053</v>
      </c>
      <c r="W437" s="141" t="s">
        <v>2521</v>
      </c>
      <c r="X437" s="140">
        <v>44308</v>
      </c>
      <c r="Y437" s="141" t="s">
        <v>90</v>
      </c>
      <c r="Z437" s="140">
        <v>44308</v>
      </c>
      <c r="AA437" s="141" t="s">
        <v>5045</v>
      </c>
      <c r="AB437" s="141" t="s">
        <v>5051</v>
      </c>
      <c r="AC437" s="140">
        <v>44491</v>
      </c>
      <c r="AD437" s="141" t="s">
        <v>90</v>
      </c>
      <c r="AE437" s="139">
        <v>4.8</v>
      </c>
      <c r="AF437" s="140"/>
      <c r="AG437" s="140">
        <v>44308</v>
      </c>
      <c r="AH437" s="139">
        <v>5.4</v>
      </c>
      <c r="AI437" s="139">
        <v>10000</v>
      </c>
      <c r="AJ437" s="141" t="s">
        <v>5050</v>
      </c>
      <c r="AK437" s="141" t="s">
        <v>90</v>
      </c>
      <c r="AL437" s="141" t="s">
        <v>90</v>
      </c>
      <c r="AM437" s="141" t="s">
        <v>90</v>
      </c>
      <c r="AN437" s="139"/>
      <c r="AO437" s="141" t="s">
        <v>435</v>
      </c>
      <c r="AP437" s="141" t="s">
        <v>427</v>
      </c>
      <c r="AQ437" s="139" t="s">
        <v>5040</v>
      </c>
      <c r="AR437" s="141" t="s">
        <v>440</v>
      </c>
      <c r="AS437" s="141" t="s">
        <v>428</v>
      </c>
      <c r="AT437" s="141" t="s">
        <v>1150</v>
      </c>
      <c r="AU437" s="141" t="s">
        <v>4448</v>
      </c>
      <c r="AV437" s="139"/>
      <c r="AW437" s="139"/>
      <c r="AX437" s="139"/>
      <c r="AY437" s="139"/>
      <c r="AZ437" s="141" t="s">
        <v>90</v>
      </c>
      <c r="BA437" s="141" t="s">
        <v>1203</v>
      </c>
      <c r="BB437" s="141" t="s">
        <v>634</v>
      </c>
      <c r="BC437" s="139"/>
      <c r="BD437" s="139">
        <v>100</v>
      </c>
      <c r="BE437" s="141" t="s">
        <v>430</v>
      </c>
      <c r="BF437" s="141" t="s">
        <v>90</v>
      </c>
      <c r="BG437" s="141" t="s">
        <v>458</v>
      </c>
      <c r="BH437" s="141" t="s">
        <v>432</v>
      </c>
      <c r="BI437" s="139"/>
      <c r="BJ437" s="141" t="s">
        <v>803</v>
      </c>
      <c r="BK437" s="140">
        <v>45404</v>
      </c>
      <c r="BL437" s="139">
        <v>4.8</v>
      </c>
      <c r="BM437" s="141" t="s">
        <v>434</v>
      </c>
      <c r="BN437" s="141">
        <v>6.4</v>
      </c>
      <c r="BO437" s="141" t="s">
        <v>802</v>
      </c>
      <c r="BP437" s="141" t="s">
        <v>5048</v>
      </c>
      <c r="BQ437" s="140"/>
      <c r="BR437" s="141" t="s">
        <v>7</v>
      </c>
      <c r="BS437" s="141" t="s">
        <v>10</v>
      </c>
      <c r="BT437" s="141" t="s">
        <v>7</v>
      </c>
      <c r="BU437" s="141" t="s">
        <v>428</v>
      </c>
      <c r="BV437" s="141" t="s">
        <v>1079</v>
      </c>
      <c r="BW437" t="s">
        <v>90</v>
      </c>
      <c r="BX437" s="141" t="s">
        <v>38</v>
      </c>
      <c r="BY437" s="141" t="s">
        <v>90</v>
      </c>
      <c r="BZ437" s="141" t="s">
        <v>90</v>
      </c>
      <c r="CA437" s="141" t="s">
        <v>261</v>
      </c>
      <c r="CB437" s="141" t="s">
        <v>90</v>
      </c>
      <c r="CC437" s="142" t="s">
        <v>8253</v>
      </c>
      <c r="CD437">
        <v>0.15240000000000001</v>
      </c>
      <c r="CE437">
        <v>1</v>
      </c>
      <c r="CF437">
        <v>1.1842999999999999</v>
      </c>
      <c r="CG437" s="141">
        <v>0.97499999999999998</v>
      </c>
      <c r="CH437" s="141">
        <v>6.4</v>
      </c>
      <c r="CI437" s="141">
        <v>7.58</v>
      </c>
      <c r="CJ437" s="141" t="s">
        <v>90</v>
      </c>
      <c r="CK437" s="141" t="s">
        <v>7</v>
      </c>
      <c r="CL437" s="141" t="s">
        <v>7</v>
      </c>
      <c r="CM437" s="139"/>
      <c r="CN437" s="141" t="s">
        <v>112</v>
      </c>
      <c r="CO437" s="139"/>
      <c r="CP437" s="141" t="s">
        <v>90</v>
      </c>
      <c r="CQ437" s="141" t="s">
        <v>401</v>
      </c>
      <c r="CR437" s="141" t="s">
        <v>90</v>
      </c>
      <c r="CS437" s="141" t="s">
        <v>401</v>
      </c>
      <c r="CT437" s="141" t="s">
        <v>142</v>
      </c>
      <c r="CU437" s="141" t="s">
        <v>90</v>
      </c>
      <c r="CV437" s="142" t="s">
        <v>7</v>
      </c>
      <c r="CW437" s="142" t="s">
        <v>90</v>
      </c>
      <c r="CX437" s="141" t="s">
        <v>5054</v>
      </c>
    </row>
    <row r="438" spans="1:102" x14ac:dyDescent="0.25">
      <c r="A438" s="139">
        <v>362</v>
      </c>
      <c r="B438" s="141" t="s">
        <v>3132</v>
      </c>
      <c r="C438" s="141" t="s">
        <v>700</v>
      </c>
      <c r="D438" s="141" t="s">
        <v>5034</v>
      </c>
      <c r="E438" s="140">
        <v>44301</v>
      </c>
      <c r="F438" s="141" t="s">
        <v>83</v>
      </c>
      <c r="G438" s="141" t="s">
        <v>3132</v>
      </c>
      <c r="H438" s="141" t="s">
        <v>5037</v>
      </c>
      <c r="I438" s="141" t="s">
        <v>5038</v>
      </c>
      <c r="J438" s="141" t="s">
        <v>5039</v>
      </c>
      <c r="K438" s="141" t="s">
        <v>5042</v>
      </c>
      <c r="L438" t="s">
        <v>82</v>
      </c>
      <c r="M438" s="141" t="s">
        <v>5033</v>
      </c>
      <c r="N438" s="141" t="s">
        <v>126</v>
      </c>
      <c r="O438" s="141" t="s">
        <v>90</v>
      </c>
      <c r="P438" s="141" t="s">
        <v>90</v>
      </c>
      <c r="Q438" s="141" t="s">
        <v>423</v>
      </c>
      <c r="R438" s="141" t="s">
        <v>424</v>
      </c>
      <c r="S438" s="141" t="s">
        <v>425</v>
      </c>
      <c r="T438" s="141" t="s">
        <v>426</v>
      </c>
      <c r="U438" s="141" t="s">
        <v>426</v>
      </c>
      <c r="V438" s="141" t="s">
        <v>5043</v>
      </c>
      <c r="W438" s="141" t="s">
        <v>90</v>
      </c>
      <c r="X438" s="140">
        <v>44308</v>
      </c>
      <c r="Y438" s="141" t="s">
        <v>90</v>
      </c>
      <c r="Z438" s="140">
        <v>44308</v>
      </c>
      <c r="AA438" s="141" t="s">
        <v>90</v>
      </c>
      <c r="AB438" s="141" t="s">
        <v>5041</v>
      </c>
      <c r="AC438" s="140">
        <v>44491</v>
      </c>
      <c r="AD438" s="141" t="s">
        <v>90</v>
      </c>
      <c r="AE438" s="139">
        <v>0.86</v>
      </c>
      <c r="AF438" s="140"/>
      <c r="AG438" s="140">
        <v>44308</v>
      </c>
      <c r="AH438" s="139">
        <v>6</v>
      </c>
      <c r="AI438" s="139">
        <v>1000</v>
      </c>
      <c r="AJ438" s="141" t="s">
        <v>2064</v>
      </c>
      <c r="AK438" s="141" t="s">
        <v>90</v>
      </c>
      <c r="AL438" s="141" t="s">
        <v>90</v>
      </c>
      <c r="AM438" s="141" t="s">
        <v>90</v>
      </c>
      <c r="AN438" s="139"/>
      <c r="AO438" s="141" t="s">
        <v>435</v>
      </c>
      <c r="AP438" s="141" t="s">
        <v>1432</v>
      </c>
      <c r="AQ438" s="139" t="s">
        <v>5040</v>
      </c>
      <c r="AR438" s="141" t="s">
        <v>440</v>
      </c>
      <c r="AS438" s="141" t="s">
        <v>1877</v>
      </c>
      <c r="AT438" s="141" t="s">
        <v>402</v>
      </c>
      <c r="AU438" s="141" t="s">
        <v>290</v>
      </c>
      <c r="AV438" s="139"/>
      <c r="AW438" s="139"/>
      <c r="AX438" s="139"/>
      <c r="AY438" s="139"/>
      <c r="AZ438" s="141" t="s">
        <v>90</v>
      </c>
      <c r="BA438" s="141" t="s">
        <v>1430</v>
      </c>
      <c r="BB438" s="141" t="s">
        <v>439</v>
      </c>
      <c r="BC438" s="139">
        <v>-3.2000000000000002E-3</v>
      </c>
      <c r="BD438" s="139">
        <v>99.947000000000003</v>
      </c>
      <c r="BE438" s="141" t="s">
        <v>430</v>
      </c>
      <c r="BF438" s="141" t="s">
        <v>90</v>
      </c>
      <c r="BG438" s="141" t="s">
        <v>431</v>
      </c>
      <c r="BH438" s="141" t="s">
        <v>432</v>
      </c>
      <c r="BI438" s="139">
        <v>35</v>
      </c>
      <c r="BJ438" s="141" t="s">
        <v>5036</v>
      </c>
      <c r="BK438" s="140">
        <v>45404</v>
      </c>
      <c r="BL438" s="139">
        <v>0.86</v>
      </c>
      <c r="BM438" s="141" t="s">
        <v>434</v>
      </c>
      <c r="BN438" s="141">
        <v>6</v>
      </c>
      <c r="BO438" s="141" t="s">
        <v>974</v>
      </c>
      <c r="BP438" s="141" t="s">
        <v>5035</v>
      </c>
      <c r="BQ438" s="140"/>
      <c r="BR438" s="141" t="s">
        <v>7</v>
      </c>
      <c r="BS438" s="141" t="s">
        <v>12</v>
      </c>
      <c r="BT438" s="141" t="s">
        <v>7</v>
      </c>
      <c r="BU438" s="141" t="s">
        <v>1877</v>
      </c>
      <c r="BV438" s="141" t="s">
        <v>973</v>
      </c>
      <c r="BW438" t="s">
        <v>90</v>
      </c>
      <c r="BX438" s="141" t="s">
        <v>36</v>
      </c>
      <c r="BY438" s="141" t="s">
        <v>90</v>
      </c>
      <c r="BZ438" s="141" t="s">
        <v>90</v>
      </c>
      <c r="CA438" s="141" t="s">
        <v>7982</v>
      </c>
      <c r="CB438" s="141" t="s">
        <v>90</v>
      </c>
      <c r="CC438" s="142" t="s">
        <v>8253</v>
      </c>
      <c r="CD438">
        <v>1</v>
      </c>
      <c r="CE438">
        <v>6.5647000000000002</v>
      </c>
      <c r="CF438">
        <v>7.7740999999999998</v>
      </c>
      <c r="CG438" s="141">
        <v>6</v>
      </c>
      <c r="CH438" s="141">
        <v>39.387999999999998</v>
      </c>
      <c r="CI438" s="141">
        <v>46.645000000000003</v>
      </c>
      <c r="CJ438" s="141" t="s">
        <v>90</v>
      </c>
      <c r="CK438" s="141" t="s">
        <v>7</v>
      </c>
      <c r="CL438" s="141" t="s">
        <v>140</v>
      </c>
      <c r="CM438" s="139"/>
      <c r="CN438" s="141" t="s">
        <v>724</v>
      </c>
      <c r="CO438" s="139"/>
      <c r="CP438" s="141" t="s">
        <v>7949</v>
      </c>
      <c r="CQ438" s="141" t="s">
        <v>7980</v>
      </c>
      <c r="CR438" s="141" t="s">
        <v>90</v>
      </c>
      <c r="CS438" s="141" t="s">
        <v>7981</v>
      </c>
      <c r="CT438" s="141" t="s">
        <v>142</v>
      </c>
      <c r="CU438" s="141" t="s">
        <v>90</v>
      </c>
      <c r="CV438" s="142" t="s">
        <v>7</v>
      </c>
      <c r="CW438" s="142" t="s">
        <v>649</v>
      </c>
      <c r="CX438" s="141" t="s">
        <v>5044</v>
      </c>
    </row>
    <row r="439" spans="1:102" x14ac:dyDescent="0.25">
      <c r="A439" s="139">
        <v>361</v>
      </c>
      <c r="B439" s="141" t="s">
        <v>814</v>
      </c>
      <c r="C439" s="141" t="s">
        <v>5055</v>
      </c>
      <c r="D439" s="141" t="s">
        <v>5057</v>
      </c>
      <c r="E439" s="140">
        <v>44299</v>
      </c>
      <c r="F439" s="141" t="s">
        <v>83</v>
      </c>
      <c r="G439" s="141" t="s">
        <v>90</v>
      </c>
      <c r="H439" s="141" t="s">
        <v>5059</v>
      </c>
      <c r="I439" s="141" t="s">
        <v>5060</v>
      </c>
      <c r="J439" s="141" t="s">
        <v>5061</v>
      </c>
      <c r="K439" s="141" t="s">
        <v>5061</v>
      </c>
      <c r="L439" t="s">
        <v>82</v>
      </c>
      <c r="M439" s="141" t="s">
        <v>5056</v>
      </c>
      <c r="N439" s="141" t="s">
        <v>126</v>
      </c>
      <c r="O439" s="141" t="s">
        <v>90</v>
      </c>
      <c r="P439" s="141" t="s">
        <v>90</v>
      </c>
      <c r="Q439" s="141" t="s">
        <v>423</v>
      </c>
      <c r="R439" s="141" t="s">
        <v>424</v>
      </c>
      <c r="S439" s="141" t="s">
        <v>425</v>
      </c>
      <c r="T439" s="141" t="s">
        <v>426</v>
      </c>
      <c r="U439" s="141" t="s">
        <v>426</v>
      </c>
      <c r="V439" s="141" t="s">
        <v>5065</v>
      </c>
      <c r="W439" s="141" t="s">
        <v>2521</v>
      </c>
      <c r="X439" s="140">
        <v>44295</v>
      </c>
      <c r="Y439" s="141" t="s">
        <v>90</v>
      </c>
      <c r="Z439" s="140">
        <v>44295</v>
      </c>
      <c r="AA439" s="141" t="s">
        <v>5055</v>
      </c>
      <c r="AB439" s="141" t="s">
        <v>5064</v>
      </c>
      <c r="AC439" s="140">
        <v>44478</v>
      </c>
      <c r="AD439" s="141" t="s">
        <v>90</v>
      </c>
      <c r="AE439" s="139">
        <v>1.3</v>
      </c>
      <c r="AF439" s="140"/>
      <c r="AG439" s="140">
        <v>44306</v>
      </c>
      <c r="AH439" s="139">
        <v>9</v>
      </c>
      <c r="AI439" s="139">
        <v>1000</v>
      </c>
      <c r="AJ439" s="141" t="s">
        <v>5063</v>
      </c>
      <c r="AK439" s="141" t="s">
        <v>90</v>
      </c>
      <c r="AL439" s="141" t="s">
        <v>90</v>
      </c>
      <c r="AM439" s="141" t="s">
        <v>90</v>
      </c>
      <c r="AN439" s="139"/>
      <c r="AO439" s="141" t="s">
        <v>435</v>
      </c>
      <c r="AP439" s="141" t="s">
        <v>427</v>
      </c>
      <c r="AQ439" s="139" t="s">
        <v>5062</v>
      </c>
      <c r="AR439" s="141" t="s">
        <v>440</v>
      </c>
      <c r="AS439" s="141" t="s">
        <v>1218</v>
      </c>
      <c r="AT439" s="141" t="s">
        <v>1008</v>
      </c>
      <c r="AU439" s="141" t="s">
        <v>232</v>
      </c>
      <c r="AV439" s="139">
        <v>0.05</v>
      </c>
      <c r="AW439" s="139"/>
      <c r="AX439" s="139">
        <v>5</v>
      </c>
      <c r="AY439" s="139">
        <v>45</v>
      </c>
      <c r="AZ439" s="141" t="s">
        <v>90</v>
      </c>
      <c r="BA439" s="141" t="s">
        <v>1511</v>
      </c>
      <c r="BB439" s="141" t="s">
        <v>908</v>
      </c>
      <c r="BC439" s="139">
        <v>-1.5E-3</v>
      </c>
      <c r="BD439" s="139">
        <v>99.906000000000006</v>
      </c>
      <c r="BE439" s="141" t="s">
        <v>430</v>
      </c>
      <c r="BF439" s="141" t="s">
        <v>90</v>
      </c>
      <c r="BG439" s="141" t="s">
        <v>458</v>
      </c>
      <c r="BH439" s="141" t="s">
        <v>432</v>
      </c>
      <c r="BI439" s="139">
        <v>60</v>
      </c>
      <c r="BJ439" s="141" t="s">
        <v>3890</v>
      </c>
      <c r="BK439" s="140">
        <v>45391</v>
      </c>
      <c r="BL439" s="139">
        <v>1.3</v>
      </c>
      <c r="BM439" s="141" t="s">
        <v>434</v>
      </c>
      <c r="BN439" s="141">
        <v>1</v>
      </c>
      <c r="BO439" s="141" t="s">
        <v>974</v>
      </c>
      <c r="BP439" s="141" t="s">
        <v>5058</v>
      </c>
      <c r="BQ439" s="140"/>
      <c r="BR439" s="141" t="s">
        <v>7</v>
      </c>
      <c r="BS439" s="141" t="s">
        <v>17</v>
      </c>
      <c r="BT439" s="141" t="s">
        <v>7</v>
      </c>
      <c r="BU439" s="141" t="s">
        <v>1218</v>
      </c>
      <c r="BV439" s="141" t="s">
        <v>1248</v>
      </c>
      <c r="BW439" t="s">
        <v>90</v>
      </c>
      <c r="BX439" s="141" t="s">
        <v>38</v>
      </c>
      <c r="BY439" s="141" t="s">
        <v>90</v>
      </c>
      <c r="BZ439" s="141" t="s">
        <v>90</v>
      </c>
      <c r="CA439" s="141" t="s">
        <v>7782</v>
      </c>
      <c r="CB439" s="141" t="s">
        <v>90</v>
      </c>
      <c r="CC439" s="142" t="s">
        <v>8253</v>
      </c>
      <c r="CD439">
        <v>1</v>
      </c>
      <c r="CE439">
        <v>6.5647000000000002</v>
      </c>
      <c r="CF439">
        <v>7.7740999999999998</v>
      </c>
      <c r="CG439" s="141">
        <v>1</v>
      </c>
      <c r="CH439" s="141">
        <v>6.5650000000000004</v>
      </c>
      <c r="CI439" s="141">
        <v>7.774</v>
      </c>
      <c r="CJ439" s="141" t="s">
        <v>8275</v>
      </c>
      <c r="CK439" s="141" t="s">
        <v>7</v>
      </c>
      <c r="CL439" s="141" t="s">
        <v>7</v>
      </c>
      <c r="CM439" s="139"/>
      <c r="CN439" s="141" t="s">
        <v>724</v>
      </c>
      <c r="CO439" s="139"/>
      <c r="CP439" s="141" t="s">
        <v>7829</v>
      </c>
      <c r="CQ439" s="141" t="s">
        <v>7983</v>
      </c>
      <c r="CR439" s="141" t="s">
        <v>90</v>
      </c>
      <c r="CS439" s="141" t="s">
        <v>7984</v>
      </c>
      <c r="CT439" s="141" t="s">
        <v>142</v>
      </c>
      <c r="CU439" s="141" t="s">
        <v>90</v>
      </c>
      <c r="CV439" s="142" t="s">
        <v>7</v>
      </c>
      <c r="CW439" s="142" t="s">
        <v>90</v>
      </c>
      <c r="CX439" s="141" t="s">
        <v>5066</v>
      </c>
    </row>
    <row r="440" spans="1:102" x14ac:dyDescent="0.25">
      <c r="A440" s="139">
        <v>360</v>
      </c>
      <c r="B440" s="141" t="s">
        <v>814</v>
      </c>
      <c r="C440" s="141" t="s">
        <v>5067</v>
      </c>
      <c r="D440" s="141" t="s">
        <v>5069</v>
      </c>
      <c r="E440" s="140">
        <v>44298</v>
      </c>
      <c r="F440" s="141" t="s">
        <v>83</v>
      </c>
      <c r="G440" s="141" t="s">
        <v>90</v>
      </c>
      <c r="H440" s="141" t="s">
        <v>5072</v>
      </c>
      <c r="I440" s="141" t="s">
        <v>2105</v>
      </c>
      <c r="J440" s="141" t="s">
        <v>5073</v>
      </c>
      <c r="K440" s="141" t="s">
        <v>5078</v>
      </c>
      <c r="L440" t="s">
        <v>2</v>
      </c>
      <c r="M440" s="141" t="s">
        <v>5068</v>
      </c>
      <c r="N440" s="141" t="s">
        <v>126</v>
      </c>
      <c r="O440" s="141" t="s">
        <v>90</v>
      </c>
      <c r="P440" s="141" t="s">
        <v>90</v>
      </c>
      <c r="Q440" s="141" t="s">
        <v>2086</v>
      </c>
      <c r="R440" s="141" t="s">
        <v>424</v>
      </c>
      <c r="S440" s="141" t="s">
        <v>2085</v>
      </c>
      <c r="T440" s="141" t="s">
        <v>426</v>
      </c>
      <c r="U440" s="141" t="s">
        <v>2084</v>
      </c>
      <c r="V440" s="141" t="s">
        <v>5079</v>
      </c>
      <c r="W440" s="141" t="s">
        <v>5077</v>
      </c>
      <c r="X440" s="140">
        <v>44306</v>
      </c>
      <c r="Y440" s="141" t="s">
        <v>90</v>
      </c>
      <c r="Z440" s="140">
        <v>44306</v>
      </c>
      <c r="AA440" s="141" t="s">
        <v>5067</v>
      </c>
      <c r="AB440" s="141" t="s">
        <v>5076</v>
      </c>
      <c r="AC440" s="140">
        <v>44489</v>
      </c>
      <c r="AD440" s="141" t="s">
        <v>90</v>
      </c>
      <c r="AE440" s="139">
        <v>2.95</v>
      </c>
      <c r="AF440" s="140"/>
      <c r="AG440" s="140">
        <v>44306</v>
      </c>
      <c r="AH440" s="139">
        <v>5</v>
      </c>
      <c r="AI440" s="139">
        <v>1000</v>
      </c>
      <c r="AJ440" s="141" t="s">
        <v>5075</v>
      </c>
      <c r="AK440" s="141" t="s">
        <v>90</v>
      </c>
      <c r="AL440" s="141" t="s">
        <v>90</v>
      </c>
      <c r="AM440" s="141" t="s">
        <v>90</v>
      </c>
      <c r="AN440" s="139"/>
      <c r="AO440" s="141" t="s">
        <v>435</v>
      </c>
      <c r="AP440" s="141" t="s">
        <v>1043</v>
      </c>
      <c r="AQ440" s="139" t="s">
        <v>5074</v>
      </c>
      <c r="AR440" s="141" t="s">
        <v>440</v>
      </c>
      <c r="AS440" s="141" t="s">
        <v>1218</v>
      </c>
      <c r="AT440" s="141" t="s">
        <v>3275</v>
      </c>
      <c r="AU440" s="141" t="s">
        <v>290</v>
      </c>
      <c r="AV440" s="139">
        <v>0.46</v>
      </c>
      <c r="AW440" s="139"/>
      <c r="AX440" s="139">
        <v>3.4</v>
      </c>
      <c r="AY440" s="139">
        <v>17</v>
      </c>
      <c r="AZ440" s="141" t="s">
        <v>90</v>
      </c>
      <c r="BA440" s="141" t="s">
        <v>1249</v>
      </c>
      <c r="BB440" s="141" t="s">
        <v>439</v>
      </c>
      <c r="BC440" s="139">
        <v>6.7000000000000002E-3</v>
      </c>
      <c r="BD440" s="139">
        <v>100</v>
      </c>
      <c r="BE440" s="141" t="s">
        <v>430</v>
      </c>
      <c r="BF440" s="141" t="s">
        <v>90</v>
      </c>
      <c r="BG440" s="141" t="s">
        <v>458</v>
      </c>
      <c r="BH440" s="141" t="s">
        <v>432</v>
      </c>
      <c r="BI440" s="139">
        <v>35</v>
      </c>
      <c r="BJ440" s="141" t="s">
        <v>433</v>
      </c>
      <c r="BK440" s="140">
        <v>45402</v>
      </c>
      <c r="BL440" s="139">
        <v>2.95</v>
      </c>
      <c r="BM440" s="141" t="s">
        <v>2073</v>
      </c>
      <c r="BN440" s="141">
        <v>5</v>
      </c>
      <c r="BO440" s="141" t="s">
        <v>5071</v>
      </c>
      <c r="BP440" s="141" t="s">
        <v>5070</v>
      </c>
      <c r="BQ440" s="140"/>
      <c r="BR440" s="141" t="s">
        <v>7</v>
      </c>
      <c r="BS440" s="141" t="s">
        <v>12</v>
      </c>
      <c r="BT440" s="141" t="s">
        <v>7</v>
      </c>
      <c r="BU440" s="141" t="s">
        <v>1218</v>
      </c>
      <c r="BV440" s="141" t="s">
        <v>1248</v>
      </c>
      <c r="BW440" t="s">
        <v>90</v>
      </c>
      <c r="BX440" s="141" t="s">
        <v>38</v>
      </c>
      <c r="BY440" s="141" t="s">
        <v>90</v>
      </c>
      <c r="BZ440" s="141" t="s">
        <v>90</v>
      </c>
      <c r="CA440" s="141" t="s">
        <v>243</v>
      </c>
      <c r="CB440" s="141" t="s">
        <v>90</v>
      </c>
      <c r="CC440" s="142" t="s">
        <v>8253</v>
      </c>
      <c r="CD440">
        <v>1</v>
      </c>
      <c r="CE440">
        <v>6.5647000000000002</v>
      </c>
      <c r="CF440">
        <v>7.7740999999999998</v>
      </c>
      <c r="CG440" s="141">
        <v>5</v>
      </c>
      <c r="CH440" s="141">
        <v>32.823999999999998</v>
      </c>
      <c r="CI440" s="141">
        <v>38.869999999999997</v>
      </c>
      <c r="CJ440" s="141" t="s">
        <v>8276</v>
      </c>
      <c r="CK440" s="141" t="s">
        <v>7</v>
      </c>
      <c r="CL440" s="141" t="s">
        <v>7</v>
      </c>
      <c r="CM440" s="139"/>
      <c r="CN440" s="141" t="s">
        <v>112</v>
      </c>
      <c r="CO440" s="139">
        <v>35</v>
      </c>
      <c r="CP440" s="141" t="s">
        <v>7816</v>
      </c>
      <c r="CQ440" s="141" t="s">
        <v>2105</v>
      </c>
      <c r="CR440" s="141" t="s">
        <v>90</v>
      </c>
      <c r="CS440" s="141" t="s">
        <v>2105</v>
      </c>
      <c r="CT440" s="141" t="s">
        <v>7936</v>
      </c>
      <c r="CU440" s="141" t="s">
        <v>90</v>
      </c>
      <c r="CV440" s="142" t="s">
        <v>7768</v>
      </c>
      <c r="CW440" s="142" t="s">
        <v>90</v>
      </c>
      <c r="CX440" s="141" t="s">
        <v>5080</v>
      </c>
    </row>
    <row r="441" spans="1:102" x14ac:dyDescent="0.25">
      <c r="A441" s="139">
        <v>359</v>
      </c>
      <c r="B441" s="141" t="s">
        <v>814</v>
      </c>
      <c r="C441" s="141" t="s">
        <v>5055</v>
      </c>
      <c r="D441" s="141" t="s">
        <v>5057</v>
      </c>
      <c r="E441" s="140">
        <v>44286</v>
      </c>
      <c r="F441" s="141" t="s">
        <v>83</v>
      </c>
      <c r="G441" s="141" t="s">
        <v>90</v>
      </c>
      <c r="H441" s="141" t="s">
        <v>5059</v>
      </c>
      <c r="I441" s="141" t="s">
        <v>5060</v>
      </c>
      <c r="J441" s="141" t="s">
        <v>5081</v>
      </c>
      <c r="K441" s="141" t="s">
        <v>5081</v>
      </c>
      <c r="L441" t="s">
        <v>82</v>
      </c>
      <c r="M441" s="141" t="s">
        <v>5056</v>
      </c>
      <c r="N441" s="141" t="s">
        <v>126</v>
      </c>
      <c r="O441" s="141" t="s">
        <v>90</v>
      </c>
      <c r="P441" s="141" t="s">
        <v>90</v>
      </c>
      <c r="Q441" s="141" t="s">
        <v>423</v>
      </c>
      <c r="R441" s="141" t="s">
        <v>424</v>
      </c>
      <c r="S441" s="141" t="s">
        <v>425</v>
      </c>
      <c r="T441" s="141" t="s">
        <v>426</v>
      </c>
      <c r="U441" s="141" t="s">
        <v>426</v>
      </c>
      <c r="V441" s="141" t="s">
        <v>5065</v>
      </c>
      <c r="W441" s="141" t="s">
        <v>2521</v>
      </c>
      <c r="X441" s="140">
        <v>44295</v>
      </c>
      <c r="Y441" s="141" t="s">
        <v>90</v>
      </c>
      <c r="Z441" s="140">
        <v>44295</v>
      </c>
      <c r="AA441" s="141" t="s">
        <v>5055</v>
      </c>
      <c r="AB441" s="141" t="s">
        <v>5064</v>
      </c>
      <c r="AC441" s="140">
        <v>44478</v>
      </c>
      <c r="AD441" s="141" t="s">
        <v>90</v>
      </c>
      <c r="AE441" s="139">
        <v>1.3</v>
      </c>
      <c r="AF441" s="140"/>
      <c r="AG441" s="140">
        <v>44295</v>
      </c>
      <c r="AH441" s="139">
        <v>9</v>
      </c>
      <c r="AI441" s="139">
        <v>1000</v>
      </c>
      <c r="AJ441" s="141" t="s">
        <v>5063</v>
      </c>
      <c r="AK441" s="141" t="s">
        <v>90</v>
      </c>
      <c r="AL441" s="141" t="s">
        <v>90</v>
      </c>
      <c r="AM441" s="141" t="s">
        <v>90</v>
      </c>
      <c r="AN441" s="139"/>
      <c r="AO441" s="141" t="s">
        <v>435</v>
      </c>
      <c r="AP441" s="141" t="s">
        <v>427</v>
      </c>
      <c r="AQ441" s="139" t="s">
        <v>5062</v>
      </c>
      <c r="AR441" s="141" t="s">
        <v>440</v>
      </c>
      <c r="AS441" s="141" t="s">
        <v>1218</v>
      </c>
      <c r="AT441" s="141" t="s">
        <v>1008</v>
      </c>
      <c r="AU441" s="141" t="s">
        <v>232</v>
      </c>
      <c r="AV441" s="139">
        <v>0.05</v>
      </c>
      <c r="AW441" s="139"/>
      <c r="AX441" s="139">
        <v>5</v>
      </c>
      <c r="AY441" s="139">
        <v>45</v>
      </c>
      <c r="AZ441" s="141" t="s">
        <v>90</v>
      </c>
      <c r="BA441" s="141" t="s">
        <v>1511</v>
      </c>
      <c r="BB441" s="141" t="s">
        <v>908</v>
      </c>
      <c r="BC441" s="139">
        <v>-1.5E-3</v>
      </c>
      <c r="BD441" s="139">
        <v>99.906000000000006</v>
      </c>
      <c r="BE441" s="141" t="s">
        <v>430</v>
      </c>
      <c r="BF441" s="141" t="s">
        <v>90</v>
      </c>
      <c r="BG441" s="141" t="s">
        <v>458</v>
      </c>
      <c r="BH441" s="141" t="s">
        <v>432</v>
      </c>
      <c r="BI441" s="139">
        <v>60</v>
      </c>
      <c r="BJ441" s="141" t="s">
        <v>3890</v>
      </c>
      <c r="BK441" s="140">
        <v>45391</v>
      </c>
      <c r="BL441" s="139">
        <v>1.3</v>
      </c>
      <c r="BM441" s="141" t="s">
        <v>434</v>
      </c>
      <c r="BN441" s="141">
        <v>1</v>
      </c>
      <c r="BO441" s="141" t="s">
        <v>974</v>
      </c>
      <c r="BP441" s="141" t="s">
        <v>5058</v>
      </c>
      <c r="BQ441" s="140"/>
      <c r="BR441" s="141" t="s">
        <v>7</v>
      </c>
      <c r="BS441" s="141" t="s">
        <v>17</v>
      </c>
      <c r="BT441" s="141" t="s">
        <v>7</v>
      </c>
      <c r="BU441" s="141" t="s">
        <v>1218</v>
      </c>
      <c r="BV441" s="141" t="s">
        <v>1248</v>
      </c>
      <c r="BW441" t="s">
        <v>90</v>
      </c>
      <c r="BX441" s="141" t="s">
        <v>38</v>
      </c>
      <c r="BY441" s="141" t="s">
        <v>90</v>
      </c>
      <c r="BZ441" s="141" t="s">
        <v>90</v>
      </c>
      <c r="CA441" s="141" t="s">
        <v>7782</v>
      </c>
      <c r="CB441" s="141" t="s">
        <v>90</v>
      </c>
      <c r="CC441" s="142" t="s">
        <v>8277</v>
      </c>
      <c r="CD441">
        <v>1</v>
      </c>
      <c r="CE441">
        <v>6.5027999999999997</v>
      </c>
      <c r="CF441">
        <v>7.7530999999999999</v>
      </c>
      <c r="CG441" s="141">
        <v>1</v>
      </c>
      <c r="CH441" s="141">
        <v>6.5030000000000001</v>
      </c>
      <c r="CI441" s="141">
        <v>7.7530000000000001</v>
      </c>
      <c r="CJ441" s="141" t="s">
        <v>8275</v>
      </c>
      <c r="CK441" s="141" t="s">
        <v>7</v>
      </c>
      <c r="CL441" s="141" t="s">
        <v>7</v>
      </c>
      <c r="CM441" s="139"/>
      <c r="CN441" s="141" t="s">
        <v>724</v>
      </c>
      <c r="CO441" s="139"/>
      <c r="CP441" s="141" t="s">
        <v>7829</v>
      </c>
      <c r="CQ441" s="141" t="s">
        <v>7983</v>
      </c>
      <c r="CR441" s="141" t="s">
        <v>90</v>
      </c>
      <c r="CS441" s="141" t="s">
        <v>7984</v>
      </c>
      <c r="CT441" s="141" t="s">
        <v>142</v>
      </c>
      <c r="CU441" s="141" t="s">
        <v>90</v>
      </c>
      <c r="CV441" s="142" t="s">
        <v>7</v>
      </c>
      <c r="CW441" s="142" t="s">
        <v>90</v>
      </c>
      <c r="CX441" s="141" t="s">
        <v>5082</v>
      </c>
    </row>
    <row r="442" spans="1:102" x14ac:dyDescent="0.25">
      <c r="A442" s="139">
        <v>358</v>
      </c>
      <c r="B442" s="141" t="s">
        <v>814</v>
      </c>
      <c r="C442" s="141" t="s">
        <v>5055</v>
      </c>
      <c r="D442" s="141" t="s">
        <v>5057</v>
      </c>
      <c r="E442" s="140">
        <v>44285</v>
      </c>
      <c r="F442" s="141" t="s">
        <v>83</v>
      </c>
      <c r="G442" s="141" t="s">
        <v>90</v>
      </c>
      <c r="H442" s="141" t="s">
        <v>5059</v>
      </c>
      <c r="I442" s="141" t="s">
        <v>5060</v>
      </c>
      <c r="J442" s="141" t="s">
        <v>5083</v>
      </c>
      <c r="K442" s="141" t="s">
        <v>5084</v>
      </c>
      <c r="L442" t="s">
        <v>82</v>
      </c>
      <c r="M442" s="141" t="s">
        <v>5056</v>
      </c>
      <c r="N442" s="141" t="s">
        <v>126</v>
      </c>
      <c r="O442" s="141" t="s">
        <v>90</v>
      </c>
      <c r="P442" s="141" t="s">
        <v>90</v>
      </c>
      <c r="Q442" s="141" t="s">
        <v>423</v>
      </c>
      <c r="R442" s="141" t="s">
        <v>424</v>
      </c>
      <c r="S442" s="141" t="s">
        <v>425</v>
      </c>
      <c r="T442" s="141" t="s">
        <v>426</v>
      </c>
      <c r="U442" s="141" t="s">
        <v>426</v>
      </c>
      <c r="V442" s="141" t="s">
        <v>5065</v>
      </c>
      <c r="W442" s="141" t="s">
        <v>2521</v>
      </c>
      <c r="X442" s="140">
        <v>44295</v>
      </c>
      <c r="Y442" s="141" t="s">
        <v>90</v>
      </c>
      <c r="Z442" s="140">
        <v>44295</v>
      </c>
      <c r="AA442" s="141" t="s">
        <v>5055</v>
      </c>
      <c r="AB442" s="141" t="s">
        <v>5064</v>
      </c>
      <c r="AC442" s="140">
        <v>44478</v>
      </c>
      <c r="AD442" s="141" t="s">
        <v>90</v>
      </c>
      <c r="AE442" s="139">
        <v>1.3</v>
      </c>
      <c r="AF442" s="140"/>
      <c r="AG442" s="140">
        <v>44295</v>
      </c>
      <c r="AH442" s="139">
        <v>9</v>
      </c>
      <c r="AI442" s="139">
        <v>1000</v>
      </c>
      <c r="AJ442" s="141" t="s">
        <v>5063</v>
      </c>
      <c r="AK442" s="141" t="s">
        <v>90</v>
      </c>
      <c r="AL442" s="141" t="s">
        <v>90</v>
      </c>
      <c r="AM442" s="141" t="s">
        <v>90</v>
      </c>
      <c r="AN442" s="139"/>
      <c r="AO442" s="141" t="s">
        <v>435</v>
      </c>
      <c r="AP442" s="141" t="s">
        <v>427</v>
      </c>
      <c r="AQ442" s="139" t="s">
        <v>5062</v>
      </c>
      <c r="AR442" s="141" t="s">
        <v>440</v>
      </c>
      <c r="AS442" s="141" t="s">
        <v>1218</v>
      </c>
      <c r="AT442" s="141" t="s">
        <v>1008</v>
      </c>
      <c r="AU442" s="141" t="s">
        <v>290</v>
      </c>
      <c r="AV442" s="139">
        <v>0.05</v>
      </c>
      <c r="AW442" s="139"/>
      <c r="AX442" s="139">
        <v>5</v>
      </c>
      <c r="AY442" s="139">
        <v>45</v>
      </c>
      <c r="AZ442" s="141" t="s">
        <v>90</v>
      </c>
      <c r="BA442" s="141" t="s">
        <v>1511</v>
      </c>
      <c r="BB442" s="141" t="s">
        <v>908</v>
      </c>
      <c r="BC442" s="139">
        <v>-1.5E-3</v>
      </c>
      <c r="BD442" s="139">
        <v>99.906000000000006</v>
      </c>
      <c r="BE442" s="141" t="s">
        <v>430</v>
      </c>
      <c r="BF442" s="141" t="s">
        <v>90</v>
      </c>
      <c r="BG442" s="141" t="s">
        <v>458</v>
      </c>
      <c r="BH442" s="141" t="s">
        <v>432</v>
      </c>
      <c r="BI442" s="139">
        <v>60</v>
      </c>
      <c r="BJ442" s="141" t="s">
        <v>3890</v>
      </c>
      <c r="BK442" s="140">
        <v>45391</v>
      </c>
      <c r="BL442" s="139">
        <v>1.3</v>
      </c>
      <c r="BM442" s="141" t="s">
        <v>434</v>
      </c>
      <c r="BN442" s="141">
        <v>9</v>
      </c>
      <c r="BO442" s="141" t="s">
        <v>974</v>
      </c>
      <c r="BP442" s="141" t="s">
        <v>5058</v>
      </c>
      <c r="BQ442" s="140"/>
      <c r="BR442" s="141" t="s">
        <v>7</v>
      </c>
      <c r="BS442" s="141" t="s">
        <v>17</v>
      </c>
      <c r="BT442" s="141" t="s">
        <v>7</v>
      </c>
      <c r="BU442" s="141" t="s">
        <v>1218</v>
      </c>
      <c r="BV442" s="141" t="s">
        <v>1248</v>
      </c>
      <c r="BW442" t="s">
        <v>90</v>
      </c>
      <c r="BX442" s="141" t="s">
        <v>38</v>
      </c>
      <c r="BY442" s="141" t="s">
        <v>90</v>
      </c>
      <c r="BZ442" s="141" t="s">
        <v>90</v>
      </c>
      <c r="CA442" s="141" t="s">
        <v>7782</v>
      </c>
      <c r="CB442" s="141" t="s">
        <v>90</v>
      </c>
      <c r="CC442" s="142" t="s">
        <v>8277</v>
      </c>
      <c r="CD442">
        <v>1</v>
      </c>
      <c r="CE442">
        <v>6.5027999999999997</v>
      </c>
      <c r="CF442">
        <v>7.7530999999999999</v>
      </c>
      <c r="CG442" s="141">
        <v>9</v>
      </c>
      <c r="CH442" s="141">
        <v>58.524999999999999</v>
      </c>
      <c r="CI442" s="141">
        <v>69.778000000000006</v>
      </c>
      <c r="CJ442" s="141" t="s">
        <v>8278</v>
      </c>
      <c r="CK442" s="141" t="s">
        <v>7</v>
      </c>
      <c r="CL442" s="141" t="s">
        <v>140</v>
      </c>
      <c r="CM442" s="139"/>
      <c r="CN442" s="141" t="s">
        <v>724</v>
      </c>
      <c r="CO442" s="139"/>
      <c r="CP442" s="141" t="s">
        <v>7829</v>
      </c>
      <c r="CQ442" s="141" t="s">
        <v>7983</v>
      </c>
      <c r="CR442" s="141" t="s">
        <v>90</v>
      </c>
      <c r="CS442" s="141" t="s">
        <v>7984</v>
      </c>
      <c r="CT442" s="141" t="s">
        <v>142</v>
      </c>
      <c r="CU442" s="141" t="s">
        <v>90</v>
      </c>
      <c r="CV442" s="142" t="s">
        <v>7</v>
      </c>
      <c r="CW442" s="142" t="s">
        <v>90</v>
      </c>
      <c r="CX442" s="141" t="s">
        <v>5085</v>
      </c>
    </row>
    <row r="443" spans="1:102" x14ac:dyDescent="0.25">
      <c r="A443" s="139">
        <v>357</v>
      </c>
      <c r="B443" s="141" t="s">
        <v>814</v>
      </c>
      <c r="C443" s="141" t="s">
        <v>5086</v>
      </c>
      <c r="D443" s="141" t="s">
        <v>5088</v>
      </c>
      <c r="E443" s="140">
        <v>44281</v>
      </c>
      <c r="F443" s="141" t="s">
        <v>83</v>
      </c>
      <c r="G443" s="141" t="s">
        <v>90</v>
      </c>
      <c r="H443" s="141" t="s">
        <v>5091</v>
      </c>
      <c r="I443" s="141" t="s">
        <v>5092</v>
      </c>
      <c r="J443" s="141" t="s">
        <v>5093</v>
      </c>
      <c r="K443" s="141" t="s">
        <v>5093</v>
      </c>
      <c r="L443" t="s">
        <v>2</v>
      </c>
      <c r="M443" s="141" t="s">
        <v>5087</v>
      </c>
      <c r="N443" s="141" t="s">
        <v>126</v>
      </c>
      <c r="O443" s="141" t="s">
        <v>90</v>
      </c>
      <c r="P443" s="141" t="s">
        <v>90</v>
      </c>
      <c r="Q443" s="141" t="s">
        <v>880</v>
      </c>
      <c r="R443" s="141" t="s">
        <v>424</v>
      </c>
      <c r="S443" s="141" t="s">
        <v>425</v>
      </c>
      <c r="T443" s="141" t="s">
        <v>426</v>
      </c>
      <c r="U443" s="141" t="s">
        <v>426</v>
      </c>
      <c r="V443" s="141" t="s">
        <v>5100</v>
      </c>
      <c r="W443" s="141" t="s">
        <v>5099</v>
      </c>
      <c r="X443" s="140">
        <v>44286</v>
      </c>
      <c r="Y443" s="141" t="s">
        <v>90</v>
      </c>
      <c r="Z443" s="140">
        <v>44286</v>
      </c>
      <c r="AA443" s="141" t="s">
        <v>2520</v>
      </c>
      <c r="AB443" s="141" t="s">
        <v>5098</v>
      </c>
      <c r="AC443" s="140">
        <v>44469</v>
      </c>
      <c r="AD443" s="141" t="s">
        <v>90</v>
      </c>
      <c r="AE443" s="139">
        <v>9.75</v>
      </c>
      <c r="AF443" s="140">
        <v>45016</v>
      </c>
      <c r="AG443" s="140">
        <v>44286</v>
      </c>
      <c r="AH443" s="139">
        <v>1.5504</v>
      </c>
      <c r="AI443" s="139">
        <v>1000</v>
      </c>
      <c r="AJ443" s="141" t="s">
        <v>5097</v>
      </c>
      <c r="AK443" s="141" t="s">
        <v>90</v>
      </c>
      <c r="AL443" s="141" t="s">
        <v>90</v>
      </c>
      <c r="AM443" s="141" t="s">
        <v>90</v>
      </c>
      <c r="AN443" s="139"/>
      <c r="AO443" s="141" t="s">
        <v>808</v>
      </c>
      <c r="AP443" s="141" t="s">
        <v>1312</v>
      </c>
      <c r="AQ443" s="139" t="s">
        <v>5096</v>
      </c>
      <c r="AR443" s="141" t="s">
        <v>372</v>
      </c>
      <c r="AS443" s="141" t="s">
        <v>5095</v>
      </c>
      <c r="AT443" s="141" t="s">
        <v>2846</v>
      </c>
      <c r="AU443" s="141" t="s">
        <v>5094</v>
      </c>
      <c r="AV443" s="139"/>
      <c r="AW443" s="139"/>
      <c r="AX443" s="139"/>
      <c r="AY443" s="139"/>
      <c r="AZ443" s="141" t="s">
        <v>90</v>
      </c>
      <c r="BA443" s="141" t="s">
        <v>90</v>
      </c>
      <c r="BB443" s="141" t="s">
        <v>439</v>
      </c>
      <c r="BC443" s="139">
        <v>2.06E-2</v>
      </c>
      <c r="BD443" s="139">
        <v>99.366</v>
      </c>
      <c r="BE443" s="141" t="s">
        <v>430</v>
      </c>
      <c r="BF443" s="141" t="s">
        <v>90</v>
      </c>
      <c r="BG443" s="141" t="s">
        <v>2027</v>
      </c>
      <c r="BH443" s="141" t="s">
        <v>432</v>
      </c>
      <c r="BI443" s="139">
        <v>25</v>
      </c>
      <c r="BJ443" s="141" t="s">
        <v>3890</v>
      </c>
      <c r="BK443" s="140">
        <v>45382</v>
      </c>
      <c r="BL443" s="139">
        <v>9.75</v>
      </c>
      <c r="BM443" s="141" t="s">
        <v>434</v>
      </c>
      <c r="BN443" s="141">
        <v>2.5</v>
      </c>
      <c r="BO443" s="141" t="s">
        <v>4709</v>
      </c>
      <c r="BP443" s="141" t="s">
        <v>5089</v>
      </c>
      <c r="BQ443" s="140"/>
      <c r="BR443" s="141" t="s">
        <v>7</v>
      </c>
      <c r="BS443" s="141" t="s">
        <v>12</v>
      </c>
      <c r="BT443" s="141" t="s">
        <v>7</v>
      </c>
      <c r="BU443" s="141" t="s">
        <v>5090</v>
      </c>
      <c r="BV443" s="141" t="s">
        <v>5090</v>
      </c>
      <c r="BW443" t="s">
        <v>90</v>
      </c>
      <c r="BX443" s="141" t="s">
        <v>236</v>
      </c>
      <c r="BY443" s="141" t="s">
        <v>90</v>
      </c>
      <c r="BZ443" s="141" t="s">
        <v>90</v>
      </c>
      <c r="CA443" s="141" t="s">
        <v>7782</v>
      </c>
      <c r="CB443" s="141" t="s">
        <v>90</v>
      </c>
      <c r="CC443" s="142" t="s">
        <v>8277</v>
      </c>
      <c r="CD443">
        <v>1</v>
      </c>
      <c r="CE443">
        <v>6.5027999999999997</v>
      </c>
      <c r="CF443">
        <v>7.7530999999999999</v>
      </c>
      <c r="CG443" s="141">
        <v>2.5</v>
      </c>
      <c r="CH443" s="141">
        <v>16.257000000000001</v>
      </c>
      <c r="CI443" s="141">
        <v>19.382999999999999</v>
      </c>
      <c r="CJ443" s="141" t="s">
        <v>90</v>
      </c>
      <c r="CK443" s="141" t="s">
        <v>7</v>
      </c>
      <c r="CL443" s="141" t="s">
        <v>7</v>
      </c>
      <c r="CM443" s="139"/>
      <c r="CN443" s="141" t="s">
        <v>112</v>
      </c>
      <c r="CO443" s="139">
        <v>25</v>
      </c>
      <c r="CP443" s="141" t="s">
        <v>7985</v>
      </c>
      <c r="CQ443" s="141" t="s">
        <v>7850</v>
      </c>
      <c r="CR443" s="141" t="s">
        <v>90</v>
      </c>
      <c r="CS443" s="141" t="s">
        <v>7986</v>
      </c>
      <c r="CT443" s="141" t="s">
        <v>142</v>
      </c>
      <c r="CU443" s="141" t="s">
        <v>90</v>
      </c>
      <c r="CV443" s="142" t="s">
        <v>7</v>
      </c>
      <c r="CW443" s="142" t="s">
        <v>90</v>
      </c>
      <c r="CX443" s="141" t="s">
        <v>5101</v>
      </c>
    </row>
    <row r="444" spans="1:102" x14ac:dyDescent="0.25">
      <c r="A444" s="139">
        <v>356</v>
      </c>
      <c r="B444" s="141" t="s">
        <v>814</v>
      </c>
      <c r="C444" s="141" t="s">
        <v>5112</v>
      </c>
      <c r="D444" s="141" t="s">
        <v>5114</v>
      </c>
      <c r="E444" s="140">
        <v>44279</v>
      </c>
      <c r="F444" s="141" t="s">
        <v>83</v>
      </c>
      <c r="G444" s="141" t="s">
        <v>90</v>
      </c>
      <c r="H444" s="141" t="s">
        <v>5116</v>
      </c>
      <c r="I444" s="141" t="s">
        <v>5117</v>
      </c>
      <c r="J444" s="141" t="s">
        <v>5119</v>
      </c>
      <c r="K444" s="141" t="s">
        <v>5123</v>
      </c>
      <c r="L444" t="s">
        <v>82</v>
      </c>
      <c r="M444" s="141" t="s">
        <v>5113</v>
      </c>
      <c r="N444" s="141" t="s">
        <v>126</v>
      </c>
      <c r="O444" s="141" t="s">
        <v>90</v>
      </c>
      <c r="P444" s="141" t="s">
        <v>90</v>
      </c>
      <c r="Q444" s="141" t="s">
        <v>423</v>
      </c>
      <c r="R444" s="141" t="s">
        <v>424</v>
      </c>
      <c r="S444" s="141" t="s">
        <v>425</v>
      </c>
      <c r="T444" s="141" t="s">
        <v>426</v>
      </c>
      <c r="U444" s="141" t="s">
        <v>426</v>
      </c>
      <c r="V444" s="141" t="s">
        <v>5124</v>
      </c>
      <c r="W444" s="141" t="s">
        <v>2521</v>
      </c>
      <c r="X444" s="140">
        <v>44285</v>
      </c>
      <c r="Y444" s="141" t="s">
        <v>90</v>
      </c>
      <c r="Z444" s="140">
        <v>44285</v>
      </c>
      <c r="AA444" s="141" t="s">
        <v>5112</v>
      </c>
      <c r="AB444" s="141" t="s">
        <v>5122</v>
      </c>
      <c r="AC444" s="140">
        <v>44469</v>
      </c>
      <c r="AD444" s="141" t="s">
        <v>90</v>
      </c>
      <c r="AE444" s="139">
        <v>4.5</v>
      </c>
      <c r="AF444" s="140"/>
      <c r="AG444" s="140">
        <v>44285</v>
      </c>
      <c r="AH444" s="139">
        <v>1</v>
      </c>
      <c r="AI444" s="139">
        <v>1000</v>
      </c>
      <c r="AJ444" s="141" t="s">
        <v>5121</v>
      </c>
      <c r="AK444" s="141" t="s">
        <v>90</v>
      </c>
      <c r="AL444" s="141" t="s">
        <v>90</v>
      </c>
      <c r="AM444" s="141" t="s">
        <v>90</v>
      </c>
      <c r="AN444" s="139"/>
      <c r="AO444" s="141" t="s">
        <v>436</v>
      </c>
      <c r="AP444" s="141" t="s">
        <v>1984</v>
      </c>
      <c r="AQ444" s="139" t="s">
        <v>5120</v>
      </c>
      <c r="AR444" s="141" t="s">
        <v>438</v>
      </c>
      <c r="AS444" s="141" t="s">
        <v>428</v>
      </c>
      <c r="AT444" s="141" t="s">
        <v>459</v>
      </c>
      <c r="AU444" s="141" t="s">
        <v>290</v>
      </c>
      <c r="AV444" s="139"/>
      <c r="AW444" s="139"/>
      <c r="AX444" s="139"/>
      <c r="AY444" s="139"/>
      <c r="AZ444" s="141" t="s">
        <v>90</v>
      </c>
      <c r="BA444" s="141" t="s">
        <v>5118</v>
      </c>
      <c r="BB444" s="141" t="s">
        <v>3168</v>
      </c>
      <c r="BC444" s="139"/>
      <c r="BD444" s="139">
        <v>100</v>
      </c>
      <c r="BE444" s="141" t="s">
        <v>430</v>
      </c>
      <c r="BF444" s="141" t="s">
        <v>3999</v>
      </c>
      <c r="BG444" s="141" t="s">
        <v>766</v>
      </c>
      <c r="BH444" s="141" t="s">
        <v>432</v>
      </c>
      <c r="BI444" s="139">
        <v>0</v>
      </c>
      <c r="BJ444" s="141" t="s">
        <v>433</v>
      </c>
      <c r="BK444" s="140">
        <v>45351</v>
      </c>
      <c r="BL444" s="139">
        <v>4.5</v>
      </c>
      <c r="BM444" s="141" t="s">
        <v>2352</v>
      </c>
      <c r="BN444" s="141">
        <v>1</v>
      </c>
      <c r="BO444" s="141" t="s">
        <v>913</v>
      </c>
      <c r="BP444" s="141" t="s">
        <v>5115</v>
      </c>
      <c r="BQ444" s="140"/>
      <c r="BR444" s="141" t="s">
        <v>7</v>
      </c>
      <c r="BS444" s="141" t="s">
        <v>22</v>
      </c>
      <c r="BT444" s="141" t="s">
        <v>7</v>
      </c>
      <c r="BU444" s="141" t="s">
        <v>428</v>
      </c>
      <c r="BV444" s="141" t="s">
        <v>428</v>
      </c>
      <c r="BW444" t="s">
        <v>90</v>
      </c>
      <c r="BX444" s="141" t="s">
        <v>110</v>
      </c>
      <c r="BY444" s="141" t="s">
        <v>327</v>
      </c>
      <c r="BZ444" s="141" t="s">
        <v>90</v>
      </c>
      <c r="CA444" s="141" t="s">
        <v>243</v>
      </c>
      <c r="CB444" s="141" t="s">
        <v>90</v>
      </c>
      <c r="CC444" s="142" t="s">
        <v>8277</v>
      </c>
      <c r="CD444">
        <v>1</v>
      </c>
      <c r="CE444">
        <v>6.5027999999999997</v>
      </c>
      <c r="CF444">
        <v>7.7530999999999999</v>
      </c>
      <c r="CG444" s="141">
        <v>1</v>
      </c>
      <c r="CH444" s="141">
        <v>6.5030000000000001</v>
      </c>
      <c r="CI444" s="141">
        <v>7.7530000000000001</v>
      </c>
      <c r="CJ444" s="141" t="s">
        <v>90</v>
      </c>
      <c r="CK444" s="141" t="s">
        <v>7</v>
      </c>
      <c r="CL444" s="141" t="s">
        <v>7</v>
      </c>
      <c r="CM444" s="139"/>
      <c r="CN444" s="141" t="s">
        <v>112</v>
      </c>
      <c r="CO444" s="139">
        <v>0</v>
      </c>
      <c r="CP444" s="141" t="s">
        <v>7766</v>
      </c>
      <c r="CQ444" s="141" t="s">
        <v>5310</v>
      </c>
      <c r="CR444" s="141" t="s">
        <v>90</v>
      </c>
      <c r="CS444" s="141" t="s">
        <v>5310</v>
      </c>
      <c r="CT444" s="141" t="s">
        <v>7789</v>
      </c>
      <c r="CU444" s="141" t="s">
        <v>90</v>
      </c>
      <c r="CV444" s="142" t="s">
        <v>7</v>
      </c>
      <c r="CW444" s="142" t="s">
        <v>90</v>
      </c>
      <c r="CX444" s="141" t="s">
        <v>5125</v>
      </c>
    </row>
    <row r="445" spans="1:102" x14ac:dyDescent="0.25">
      <c r="A445" s="139">
        <v>355</v>
      </c>
      <c r="B445" s="141" t="s">
        <v>7731</v>
      </c>
      <c r="C445" s="141" t="s">
        <v>3460</v>
      </c>
      <c r="D445" s="141" t="s">
        <v>5103</v>
      </c>
      <c r="E445" s="140">
        <v>44279</v>
      </c>
      <c r="F445" s="141" t="s">
        <v>83</v>
      </c>
      <c r="G445" s="141" t="s">
        <v>90</v>
      </c>
      <c r="H445" s="141" t="s">
        <v>5105</v>
      </c>
      <c r="I445" s="141" t="s">
        <v>5106</v>
      </c>
      <c r="J445" s="141" t="s">
        <v>5107</v>
      </c>
      <c r="K445" s="141" t="s">
        <v>5109</v>
      </c>
      <c r="L445" t="s">
        <v>82</v>
      </c>
      <c r="M445" s="141" t="s">
        <v>5102</v>
      </c>
      <c r="N445" s="141" t="s">
        <v>126</v>
      </c>
      <c r="O445" s="141" t="s">
        <v>90</v>
      </c>
      <c r="P445" s="141" t="s">
        <v>90</v>
      </c>
      <c r="Q445" s="141" t="s">
        <v>423</v>
      </c>
      <c r="R445" s="141" t="s">
        <v>424</v>
      </c>
      <c r="S445" s="141" t="s">
        <v>425</v>
      </c>
      <c r="T445" s="141" t="s">
        <v>426</v>
      </c>
      <c r="U445" s="141" t="s">
        <v>426</v>
      </c>
      <c r="V445" s="141" t="s">
        <v>5110</v>
      </c>
      <c r="W445" s="141" t="s">
        <v>2521</v>
      </c>
      <c r="X445" s="140">
        <v>44285</v>
      </c>
      <c r="Y445" s="141" t="s">
        <v>90</v>
      </c>
      <c r="Z445" s="140">
        <v>44285</v>
      </c>
      <c r="AA445" s="141" t="s">
        <v>3460</v>
      </c>
      <c r="AB445" s="141" t="s">
        <v>3468</v>
      </c>
      <c r="AC445" s="140">
        <v>44469</v>
      </c>
      <c r="AD445" s="141" t="s">
        <v>90</v>
      </c>
      <c r="AE445" s="139">
        <v>1.75</v>
      </c>
      <c r="AF445" s="140"/>
      <c r="AG445" s="140">
        <v>44285</v>
      </c>
      <c r="AH445" s="139">
        <v>5</v>
      </c>
      <c r="AI445" s="139">
        <v>1000</v>
      </c>
      <c r="AJ445" s="141" t="s">
        <v>3467</v>
      </c>
      <c r="AK445" s="141" t="s">
        <v>90</v>
      </c>
      <c r="AL445" s="141" t="s">
        <v>90</v>
      </c>
      <c r="AM445" s="141" t="s">
        <v>90</v>
      </c>
      <c r="AN445" s="139"/>
      <c r="AO445" s="141" t="s">
        <v>435</v>
      </c>
      <c r="AP445" s="141" t="s">
        <v>731</v>
      </c>
      <c r="AQ445" s="139" t="s">
        <v>5108</v>
      </c>
      <c r="AR445" s="141" t="s">
        <v>440</v>
      </c>
      <c r="AS445" s="141" t="s">
        <v>428</v>
      </c>
      <c r="AT445" s="141" t="s">
        <v>459</v>
      </c>
      <c r="AU445" s="141" t="s">
        <v>290</v>
      </c>
      <c r="AV445" s="139">
        <v>0.2</v>
      </c>
      <c r="AW445" s="139">
        <v>0.98</v>
      </c>
      <c r="AX445" s="139">
        <v>2.6</v>
      </c>
      <c r="AY445" s="139">
        <v>13</v>
      </c>
      <c r="AZ445" s="141" t="s">
        <v>90</v>
      </c>
      <c r="BA445" s="141" t="s">
        <v>1021</v>
      </c>
      <c r="BB445" s="141" t="s">
        <v>1020</v>
      </c>
      <c r="BC445" s="139">
        <v>-4.7999999999999996E-3</v>
      </c>
      <c r="BD445" s="139">
        <v>99.694999999999993</v>
      </c>
      <c r="BE445" s="141" t="s">
        <v>430</v>
      </c>
      <c r="BF445" s="141" t="s">
        <v>90</v>
      </c>
      <c r="BG445" s="141" t="s">
        <v>458</v>
      </c>
      <c r="BH445" s="141" t="s">
        <v>432</v>
      </c>
      <c r="BI445" s="139">
        <v>45</v>
      </c>
      <c r="BJ445" s="141" t="s">
        <v>2233</v>
      </c>
      <c r="BK445" s="140">
        <v>45381</v>
      </c>
      <c r="BL445" s="139">
        <v>1.75</v>
      </c>
      <c r="BM445" s="141" t="s">
        <v>434</v>
      </c>
      <c r="BN445" s="141">
        <v>5</v>
      </c>
      <c r="BO445" s="141" t="s">
        <v>802</v>
      </c>
      <c r="BP445" s="141" t="s">
        <v>5104</v>
      </c>
      <c r="BQ445" s="140"/>
      <c r="BR445" s="141" t="s">
        <v>7</v>
      </c>
      <c r="BS445" s="141" t="s">
        <v>13</v>
      </c>
      <c r="BT445" s="141" t="s">
        <v>140</v>
      </c>
      <c r="BU445" s="141" t="s">
        <v>428</v>
      </c>
      <c r="BV445" s="141" t="s">
        <v>1218</v>
      </c>
      <c r="BW445" t="s">
        <v>90</v>
      </c>
      <c r="BX445" s="141" t="s">
        <v>38</v>
      </c>
      <c r="BY445" s="141" t="s">
        <v>90</v>
      </c>
      <c r="BZ445" s="141" t="s">
        <v>90</v>
      </c>
      <c r="CA445" s="141" t="s">
        <v>7782</v>
      </c>
      <c r="CB445" s="141" t="s">
        <v>90</v>
      </c>
      <c r="CC445" s="142" t="s">
        <v>8277</v>
      </c>
      <c r="CD445">
        <v>1</v>
      </c>
      <c r="CE445">
        <v>6.5027999999999997</v>
      </c>
      <c r="CF445">
        <v>7.7530999999999999</v>
      </c>
      <c r="CG445" s="141">
        <v>5</v>
      </c>
      <c r="CH445" s="141">
        <v>32.514000000000003</v>
      </c>
      <c r="CI445" s="141">
        <v>38.765999999999998</v>
      </c>
      <c r="CJ445" s="141" t="s">
        <v>8279</v>
      </c>
      <c r="CK445" s="141" t="s">
        <v>7</v>
      </c>
      <c r="CL445" s="141" t="s">
        <v>7</v>
      </c>
      <c r="CM445" s="139"/>
      <c r="CN445" s="141" t="s">
        <v>723</v>
      </c>
      <c r="CO445" s="139"/>
      <c r="CP445" s="141" t="s">
        <v>7987</v>
      </c>
      <c r="CQ445" s="141" t="s">
        <v>7988</v>
      </c>
      <c r="CR445" s="141" t="s">
        <v>90</v>
      </c>
      <c r="CS445" s="141" t="s">
        <v>7836</v>
      </c>
      <c r="CT445" s="141" t="s">
        <v>142</v>
      </c>
      <c r="CU445" s="141" t="s">
        <v>90</v>
      </c>
      <c r="CV445" s="142" t="s">
        <v>7</v>
      </c>
      <c r="CW445" s="142" t="s">
        <v>90</v>
      </c>
      <c r="CX445" s="141" t="s">
        <v>5111</v>
      </c>
    </row>
    <row r="446" spans="1:102" x14ac:dyDescent="0.25">
      <c r="A446" s="139">
        <v>354</v>
      </c>
      <c r="B446" s="141" t="s">
        <v>7731</v>
      </c>
      <c r="C446" s="141" t="s">
        <v>5128</v>
      </c>
      <c r="D446" s="141" t="s">
        <v>5130</v>
      </c>
      <c r="E446" s="140">
        <v>44278</v>
      </c>
      <c r="F446" s="141" t="s">
        <v>83</v>
      </c>
      <c r="G446" s="141" t="s">
        <v>90</v>
      </c>
      <c r="H446" s="141" t="s">
        <v>5072</v>
      </c>
      <c r="I446" s="141" t="s">
        <v>5132</v>
      </c>
      <c r="J446" s="141" t="s">
        <v>5134</v>
      </c>
      <c r="K446" s="141" t="s">
        <v>5137</v>
      </c>
      <c r="L446" t="s">
        <v>1</v>
      </c>
      <c r="M446" s="141" t="s">
        <v>5129</v>
      </c>
      <c r="N446" s="141" t="s">
        <v>126</v>
      </c>
      <c r="O446" s="141" t="s">
        <v>90</v>
      </c>
      <c r="P446" s="141" t="s">
        <v>90</v>
      </c>
      <c r="Q446" s="141" t="s">
        <v>423</v>
      </c>
      <c r="R446" s="141" t="s">
        <v>424</v>
      </c>
      <c r="S446" s="141" t="s">
        <v>425</v>
      </c>
      <c r="T446" s="141" t="s">
        <v>426</v>
      </c>
      <c r="U446" s="141" t="s">
        <v>426</v>
      </c>
      <c r="V446" s="141" t="s">
        <v>5138</v>
      </c>
      <c r="W446" s="141" t="s">
        <v>1092</v>
      </c>
      <c r="X446" s="140">
        <v>44285</v>
      </c>
      <c r="Y446" s="141" t="s">
        <v>90</v>
      </c>
      <c r="Z446" s="140">
        <v>44285</v>
      </c>
      <c r="AA446" s="141" t="s">
        <v>5128</v>
      </c>
      <c r="AB446" s="141" t="s">
        <v>5136</v>
      </c>
      <c r="AC446" s="140">
        <v>44469</v>
      </c>
      <c r="AD446" s="141" t="s">
        <v>90</v>
      </c>
      <c r="AE446" s="139">
        <v>2.95</v>
      </c>
      <c r="AF446" s="140"/>
      <c r="AG446" s="140">
        <v>44285</v>
      </c>
      <c r="AH446" s="139">
        <v>4</v>
      </c>
      <c r="AI446" s="139">
        <v>1000</v>
      </c>
      <c r="AJ446" s="141" t="s">
        <v>5135</v>
      </c>
      <c r="AK446" s="141" t="s">
        <v>90</v>
      </c>
      <c r="AL446" s="141" t="s">
        <v>90</v>
      </c>
      <c r="AM446" s="141" t="s">
        <v>90</v>
      </c>
      <c r="AN446" s="139"/>
      <c r="AO446" s="141" t="s">
        <v>435</v>
      </c>
      <c r="AP446" s="141" t="s">
        <v>427</v>
      </c>
      <c r="AQ446" s="139" t="s">
        <v>5108</v>
      </c>
      <c r="AR446" s="141" t="s">
        <v>372</v>
      </c>
      <c r="AS446" s="141" t="s">
        <v>428</v>
      </c>
      <c r="AT446" s="141" t="s">
        <v>716</v>
      </c>
      <c r="AU446" s="141" t="s">
        <v>290</v>
      </c>
      <c r="AV446" s="139"/>
      <c r="AW446" s="139"/>
      <c r="AX446" s="139"/>
      <c r="AY446" s="139"/>
      <c r="AZ446" s="141" t="s">
        <v>5133</v>
      </c>
      <c r="BA446" s="141" t="s">
        <v>1378</v>
      </c>
      <c r="BB446" s="141" t="s">
        <v>1307</v>
      </c>
      <c r="BC446" s="139">
        <v>-2.01E-2</v>
      </c>
      <c r="BD446" s="139">
        <v>99.858000000000004</v>
      </c>
      <c r="BE446" s="141" t="s">
        <v>430</v>
      </c>
      <c r="BF446" s="141" t="s">
        <v>90</v>
      </c>
      <c r="BG446" s="141" t="s">
        <v>458</v>
      </c>
      <c r="BH446" s="141" t="s">
        <v>432</v>
      </c>
      <c r="BI446" s="139">
        <v>30</v>
      </c>
      <c r="BJ446" s="141" t="s">
        <v>433</v>
      </c>
      <c r="BK446" s="140">
        <v>45381</v>
      </c>
      <c r="BL446" s="139">
        <v>2.95</v>
      </c>
      <c r="BM446" s="141" t="s">
        <v>434</v>
      </c>
      <c r="BN446" s="141">
        <v>4</v>
      </c>
      <c r="BO446" s="141" t="s">
        <v>428</v>
      </c>
      <c r="BP446" s="141" t="s">
        <v>5131</v>
      </c>
      <c r="BQ446" s="140"/>
      <c r="BR446" s="141" t="s">
        <v>7</v>
      </c>
      <c r="BS446" s="141" t="s">
        <v>18</v>
      </c>
      <c r="BT446" s="141" t="s">
        <v>140</v>
      </c>
      <c r="BU446" s="141" t="s">
        <v>428</v>
      </c>
      <c r="BV446" s="141" t="s">
        <v>428</v>
      </c>
      <c r="BW446" t="s">
        <v>90</v>
      </c>
      <c r="BX446" s="141" t="s">
        <v>38</v>
      </c>
      <c r="BY446" s="141" t="s">
        <v>90</v>
      </c>
      <c r="BZ446" s="141" t="s">
        <v>90</v>
      </c>
      <c r="CA446" s="141" t="s">
        <v>243</v>
      </c>
      <c r="CB446" s="141" t="s">
        <v>90</v>
      </c>
      <c r="CC446" s="142" t="s">
        <v>8277</v>
      </c>
      <c r="CD446">
        <v>1</v>
      </c>
      <c r="CE446">
        <v>6.5027999999999997</v>
      </c>
      <c r="CF446">
        <v>7.7530999999999999</v>
      </c>
      <c r="CG446" s="141">
        <v>4</v>
      </c>
      <c r="CH446" s="141">
        <v>26.010999999999999</v>
      </c>
      <c r="CI446" s="141">
        <v>31.012</v>
      </c>
      <c r="CJ446" s="141" t="s">
        <v>90</v>
      </c>
      <c r="CK446" s="141" t="s">
        <v>7</v>
      </c>
      <c r="CL446" s="141" t="s">
        <v>7</v>
      </c>
      <c r="CM446" s="139"/>
      <c r="CN446" s="141" t="s">
        <v>112</v>
      </c>
      <c r="CO446" s="139">
        <v>30</v>
      </c>
      <c r="CP446" s="141" t="s">
        <v>7816</v>
      </c>
      <c r="CQ446" s="141" t="s">
        <v>3451</v>
      </c>
      <c r="CR446" s="141" t="s">
        <v>90</v>
      </c>
      <c r="CS446" s="141" t="s">
        <v>2105</v>
      </c>
      <c r="CT446" s="141" t="s">
        <v>142</v>
      </c>
      <c r="CU446" s="141" t="s">
        <v>90</v>
      </c>
      <c r="CV446" s="142" t="s">
        <v>7</v>
      </c>
      <c r="CW446" s="142" t="s">
        <v>90</v>
      </c>
      <c r="CX446" s="141" t="s">
        <v>5139</v>
      </c>
    </row>
    <row r="447" spans="1:102" x14ac:dyDescent="0.25">
      <c r="A447" s="139">
        <v>353</v>
      </c>
      <c r="B447" s="141" t="s">
        <v>814</v>
      </c>
      <c r="C447" s="141" t="s">
        <v>2318</v>
      </c>
      <c r="D447" s="141" t="s">
        <v>2320</v>
      </c>
      <c r="E447" s="140">
        <v>44278</v>
      </c>
      <c r="F447" s="141" t="s">
        <v>83</v>
      </c>
      <c r="G447" s="141" t="s">
        <v>90</v>
      </c>
      <c r="H447" s="141" t="s">
        <v>2325</v>
      </c>
      <c r="I447" s="141" t="s">
        <v>2326</v>
      </c>
      <c r="J447" s="141" t="s">
        <v>5126</v>
      </c>
      <c r="K447" s="141" t="s">
        <v>90</v>
      </c>
      <c r="L447" t="s">
        <v>3</v>
      </c>
      <c r="M447" s="141" t="s">
        <v>2319</v>
      </c>
      <c r="N447" s="141" t="s">
        <v>126</v>
      </c>
      <c r="O447" s="141" t="s">
        <v>90</v>
      </c>
      <c r="P447" s="141" t="s">
        <v>90</v>
      </c>
      <c r="Q447" s="141" t="s">
        <v>880</v>
      </c>
      <c r="R447" s="141" t="s">
        <v>424</v>
      </c>
      <c r="S447" s="141" t="s">
        <v>425</v>
      </c>
      <c r="T447" s="141" t="s">
        <v>426</v>
      </c>
      <c r="U447" s="141" t="s">
        <v>426</v>
      </c>
      <c r="V447" s="141" t="s">
        <v>2332</v>
      </c>
      <c r="W447" s="141" t="s">
        <v>2331</v>
      </c>
      <c r="X447" s="140">
        <v>44284</v>
      </c>
      <c r="Y447" s="141" t="s">
        <v>90</v>
      </c>
      <c r="Z447" s="140">
        <v>44284</v>
      </c>
      <c r="AA447" s="141" t="s">
        <v>2330</v>
      </c>
      <c r="AB447" s="141" t="s">
        <v>2329</v>
      </c>
      <c r="AC447" s="140">
        <v>44468</v>
      </c>
      <c r="AD447" s="141" t="s">
        <v>90</v>
      </c>
      <c r="AE447" s="139">
        <v>5.95</v>
      </c>
      <c r="AF447" s="140">
        <v>45198</v>
      </c>
      <c r="AG447" s="140">
        <v>44284</v>
      </c>
      <c r="AH447" s="139">
        <v>4.5</v>
      </c>
      <c r="AI447" s="139">
        <v>1000</v>
      </c>
      <c r="AJ447" s="141" t="s">
        <v>2328</v>
      </c>
      <c r="AK447" s="141" t="s">
        <v>90</v>
      </c>
      <c r="AL447" s="141" t="s">
        <v>90</v>
      </c>
      <c r="AM447" s="141" t="s">
        <v>90</v>
      </c>
      <c r="AN447" s="139"/>
      <c r="AO447" s="141" t="s">
        <v>808</v>
      </c>
      <c r="AP447" s="141" t="s">
        <v>1984</v>
      </c>
      <c r="AQ447" s="139" t="s">
        <v>1181</v>
      </c>
      <c r="AR447" s="141" t="s">
        <v>372</v>
      </c>
      <c r="AS447" s="141" t="s">
        <v>428</v>
      </c>
      <c r="AT447" s="141" t="s">
        <v>1310</v>
      </c>
      <c r="AU447" s="141" t="s">
        <v>290</v>
      </c>
      <c r="AV447" s="139">
        <v>0.87</v>
      </c>
      <c r="AW447" s="139">
        <v>0.98</v>
      </c>
      <c r="AX447" s="139">
        <v>5.0999999999999996</v>
      </c>
      <c r="AY447" s="139">
        <v>23</v>
      </c>
      <c r="AZ447" s="141" t="s">
        <v>90</v>
      </c>
      <c r="BA447" s="141" t="s">
        <v>90</v>
      </c>
      <c r="BB447" s="141" t="s">
        <v>1020</v>
      </c>
      <c r="BC447" s="139">
        <v>-9.7000000000000003E-3</v>
      </c>
      <c r="BD447" s="139">
        <v>100</v>
      </c>
      <c r="BE447" s="141" t="s">
        <v>1982</v>
      </c>
      <c r="BF447" s="141" t="s">
        <v>90</v>
      </c>
      <c r="BG447" s="141" t="s">
        <v>2027</v>
      </c>
      <c r="BH447" s="141" t="s">
        <v>432</v>
      </c>
      <c r="BI447" s="139">
        <v>45</v>
      </c>
      <c r="BJ447" s="141" t="s">
        <v>2324</v>
      </c>
      <c r="BK447" s="140">
        <v>45564</v>
      </c>
      <c r="BL447" s="139">
        <v>5.95</v>
      </c>
      <c r="BM447" s="141" t="s">
        <v>2323</v>
      </c>
      <c r="BN447" s="141">
        <v>4.5</v>
      </c>
      <c r="BO447" s="141" t="s">
        <v>1298</v>
      </c>
      <c r="BP447" s="141" t="s">
        <v>2321</v>
      </c>
      <c r="BQ447" s="140"/>
      <c r="BR447" s="141" t="s">
        <v>7</v>
      </c>
      <c r="BS447" s="141" t="s">
        <v>13</v>
      </c>
      <c r="BT447" s="141" t="s">
        <v>7</v>
      </c>
      <c r="BU447" s="141" t="s">
        <v>428</v>
      </c>
      <c r="BV447" s="141" t="s">
        <v>2322</v>
      </c>
      <c r="BW447" t="s">
        <v>90</v>
      </c>
      <c r="BX447" s="141" t="s">
        <v>236</v>
      </c>
      <c r="BY447" s="141" t="s">
        <v>90</v>
      </c>
      <c r="BZ447" s="141" t="s">
        <v>90</v>
      </c>
      <c r="CA447" s="141" t="s">
        <v>243</v>
      </c>
      <c r="CB447" s="141" t="s">
        <v>90</v>
      </c>
      <c r="CC447" s="142" t="s">
        <v>8277</v>
      </c>
      <c r="CD447">
        <v>1</v>
      </c>
      <c r="CE447">
        <v>6.5027999999999997</v>
      </c>
      <c r="CF447">
        <v>7.7530999999999999</v>
      </c>
      <c r="CG447" s="141">
        <v>4.5</v>
      </c>
      <c r="CH447" s="141">
        <v>29.263000000000002</v>
      </c>
      <c r="CI447" s="141">
        <v>34.889000000000003</v>
      </c>
      <c r="CJ447" s="141" t="s">
        <v>8280</v>
      </c>
      <c r="CK447" s="141" t="s">
        <v>7</v>
      </c>
      <c r="CL447" s="141" t="s">
        <v>7</v>
      </c>
      <c r="CM447" s="139"/>
      <c r="CN447" s="141" t="s">
        <v>112</v>
      </c>
      <c r="CO447" s="139">
        <v>45</v>
      </c>
      <c r="CP447" s="141" t="s">
        <v>7790</v>
      </c>
      <c r="CQ447" s="141" t="s">
        <v>2326</v>
      </c>
      <c r="CR447" s="141" t="s">
        <v>90</v>
      </c>
      <c r="CS447" s="141" t="s">
        <v>2326</v>
      </c>
      <c r="CT447" s="141" t="s">
        <v>7989</v>
      </c>
      <c r="CU447" s="141" t="s">
        <v>90</v>
      </c>
      <c r="CV447" s="142" t="s">
        <v>7</v>
      </c>
      <c r="CW447" s="142" t="s">
        <v>90</v>
      </c>
      <c r="CX447" s="141" t="s">
        <v>5127</v>
      </c>
    </row>
    <row r="448" spans="1:102" x14ac:dyDescent="0.25">
      <c r="A448" s="139">
        <v>352</v>
      </c>
      <c r="B448" s="141" t="s">
        <v>7732</v>
      </c>
      <c r="C448" s="141" t="s">
        <v>3712</v>
      </c>
      <c r="D448" s="141" t="s">
        <v>5141</v>
      </c>
      <c r="E448" s="140">
        <v>44277</v>
      </c>
      <c r="F448" s="141" t="s">
        <v>83</v>
      </c>
      <c r="G448" s="141" t="s">
        <v>90</v>
      </c>
      <c r="H448" s="141" t="s">
        <v>90</v>
      </c>
      <c r="I448" s="141" t="s">
        <v>3609</v>
      </c>
      <c r="J448" s="141" t="s">
        <v>3716</v>
      </c>
      <c r="K448" s="141" t="s">
        <v>5144</v>
      </c>
      <c r="L448" t="s">
        <v>1</v>
      </c>
      <c r="M448" s="141" t="s">
        <v>5140</v>
      </c>
      <c r="N448" s="141" t="s">
        <v>126</v>
      </c>
      <c r="O448" s="141" t="s">
        <v>90</v>
      </c>
      <c r="P448" s="141" t="s">
        <v>90</v>
      </c>
      <c r="Q448" s="141" t="s">
        <v>423</v>
      </c>
      <c r="R448" s="141" t="s">
        <v>424</v>
      </c>
      <c r="S448" s="141" t="s">
        <v>425</v>
      </c>
      <c r="T448" s="141" t="s">
        <v>426</v>
      </c>
      <c r="U448" s="141" t="s">
        <v>426</v>
      </c>
      <c r="V448" s="141" t="s">
        <v>5145</v>
      </c>
      <c r="W448" s="141" t="s">
        <v>1092</v>
      </c>
      <c r="X448" s="140">
        <v>44280</v>
      </c>
      <c r="Y448" s="141" t="s">
        <v>90</v>
      </c>
      <c r="Z448" s="140">
        <v>44280</v>
      </c>
      <c r="AA448" s="141" t="s">
        <v>90</v>
      </c>
      <c r="AB448" s="141" t="s">
        <v>3718</v>
      </c>
      <c r="AC448" s="140">
        <v>44464</v>
      </c>
      <c r="AD448" s="141" t="s">
        <v>90</v>
      </c>
      <c r="AE448" s="139">
        <v>2.6</v>
      </c>
      <c r="AF448" s="140"/>
      <c r="AG448" s="140">
        <v>44280</v>
      </c>
      <c r="AH448" s="139">
        <v>1</v>
      </c>
      <c r="AI448" s="139">
        <v>1000</v>
      </c>
      <c r="AJ448" s="141" t="s">
        <v>3717</v>
      </c>
      <c r="AK448" s="141" t="s">
        <v>90</v>
      </c>
      <c r="AL448" s="141" t="s">
        <v>90</v>
      </c>
      <c r="AM448" s="141" t="s">
        <v>90</v>
      </c>
      <c r="AN448" s="139"/>
      <c r="AO448" s="141" t="s">
        <v>436</v>
      </c>
      <c r="AP448" s="141" t="s">
        <v>427</v>
      </c>
      <c r="AQ448" s="139" t="s">
        <v>1650</v>
      </c>
      <c r="AR448" s="141" t="s">
        <v>90</v>
      </c>
      <c r="AS448" s="141" t="s">
        <v>428</v>
      </c>
      <c r="AT448" s="141" t="s">
        <v>732</v>
      </c>
      <c r="AU448" s="141" t="s">
        <v>290</v>
      </c>
      <c r="AV448" s="139"/>
      <c r="AW448" s="139"/>
      <c r="AX448" s="139"/>
      <c r="AY448" s="139"/>
      <c r="AZ448" s="141" t="s">
        <v>1787</v>
      </c>
      <c r="BA448" s="141" t="s">
        <v>1626</v>
      </c>
      <c r="BB448" s="141" t="s">
        <v>1083</v>
      </c>
      <c r="BC448" s="139"/>
      <c r="BD448" s="139">
        <v>100</v>
      </c>
      <c r="BE448" s="141" t="s">
        <v>430</v>
      </c>
      <c r="BF448" s="141" t="s">
        <v>5143</v>
      </c>
      <c r="BG448" s="141" t="s">
        <v>789</v>
      </c>
      <c r="BH448" s="141" t="s">
        <v>432</v>
      </c>
      <c r="BI448" s="139"/>
      <c r="BJ448" s="141" t="s">
        <v>433</v>
      </c>
      <c r="BK448" s="140">
        <v>45376</v>
      </c>
      <c r="BL448" s="139">
        <v>2.6</v>
      </c>
      <c r="BM448" s="141" t="s">
        <v>434</v>
      </c>
      <c r="BN448" s="141">
        <v>1</v>
      </c>
      <c r="BO448" s="141" t="s">
        <v>428</v>
      </c>
      <c r="BP448" s="141" t="s">
        <v>5142</v>
      </c>
      <c r="BQ448" s="140"/>
      <c r="BR448" s="141" t="s">
        <v>7</v>
      </c>
      <c r="BS448" s="141" t="s">
        <v>8</v>
      </c>
      <c r="BT448" s="141" t="s">
        <v>7</v>
      </c>
      <c r="BU448" s="141" t="s">
        <v>428</v>
      </c>
      <c r="BV448" s="141" t="s">
        <v>428</v>
      </c>
      <c r="BW448" t="s">
        <v>90</v>
      </c>
      <c r="BX448" s="141" t="s">
        <v>109</v>
      </c>
      <c r="BY448" s="141" t="s">
        <v>306</v>
      </c>
      <c r="BZ448" s="141" t="s">
        <v>90</v>
      </c>
      <c r="CA448" s="141" t="s">
        <v>243</v>
      </c>
      <c r="CB448" s="141" t="s">
        <v>90</v>
      </c>
      <c r="CC448" s="142" t="s">
        <v>8277</v>
      </c>
      <c r="CD448">
        <v>1</v>
      </c>
      <c r="CE448">
        <v>6.5027999999999997</v>
      </c>
      <c r="CF448">
        <v>7.7530999999999999</v>
      </c>
      <c r="CG448" s="141">
        <v>1</v>
      </c>
      <c r="CH448" s="141">
        <v>6.5030000000000001</v>
      </c>
      <c r="CI448" s="141">
        <v>7.7530000000000001</v>
      </c>
      <c r="CJ448" s="141" t="s">
        <v>90</v>
      </c>
      <c r="CK448" s="141" t="s">
        <v>7</v>
      </c>
      <c r="CL448" s="141" t="s">
        <v>7</v>
      </c>
      <c r="CM448" s="139"/>
      <c r="CN448" s="141" t="s">
        <v>112</v>
      </c>
      <c r="CO448" s="139"/>
      <c r="CP448" s="141" t="s">
        <v>90</v>
      </c>
      <c r="CQ448" s="141" t="s">
        <v>3609</v>
      </c>
      <c r="CR448" s="141" t="s">
        <v>90</v>
      </c>
      <c r="CS448" s="141" t="s">
        <v>3609</v>
      </c>
      <c r="CT448" s="141" t="s">
        <v>142</v>
      </c>
      <c r="CU448" s="141" t="s">
        <v>90</v>
      </c>
      <c r="CV448" s="142" t="s">
        <v>7</v>
      </c>
      <c r="CW448" s="142" t="s">
        <v>90</v>
      </c>
      <c r="CX448" s="141" t="s">
        <v>5146</v>
      </c>
    </row>
    <row r="449" spans="1:102" x14ac:dyDescent="0.25">
      <c r="A449" s="139">
        <v>351</v>
      </c>
      <c r="B449" s="141" t="s">
        <v>7729</v>
      </c>
      <c r="C449" s="141" t="s">
        <v>700</v>
      </c>
      <c r="D449" s="141" t="s">
        <v>5148</v>
      </c>
      <c r="E449" s="140">
        <v>44274</v>
      </c>
      <c r="F449" s="141" t="s">
        <v>83</v>
      </c>
      <c r="G449" s="141" t="s">
        <v>90</v>
      </c>
      <c r="H449" s="141" t="s">
        <v>90</v>
      </c>
      <c r="I449" s="141" t="s">
        <v>90</v>
      </c>
      <c r="J449" s="141" t="s">
        <v>5150</v>
      </c>
      <c r="K449" s="141" t="s">
        <v>90</v>
      </c>
      <c r="L449" t="s">
        <v>82</v>
      </c>
      <c r="M449" s="141" t="s">
        <v>5147</v>
      </c>
      <c r="N449" s="141" t="s">
        <v>126</v>
      </c>
      <c r="O449" s="141" t="s">
        <v>90</v>
      </c>
      <c r="P449" s="141" t="s">
        <v>90</v>
      </c>
      <c r="Q449" s="141" t="s">
        <v>423</v>
      </c>
      <c r="R449" s="141" t="s">
        <v>424</v>
      </c>
      <c r="S449" s="141" t="s">
        <v>425</v>
      </c>
      <c r="T449" s="141" t="s">
        <v>426</v>
      </c>
      <c r="U449" s="141" t="s">
        <v>426</v>
      </c>
      <c r="V449" s="141" t="s">
        <v>5150</v>
      </c>
      <c r="W449" s="141" t="s">
        <v>90</v>
      </c>
      <c r="X449" s="140">
        <v>44281</v>
      </c>
      <c r="Y449" s="141" t="s">
        <v>90</v>
      </c>
      <c r="Z449" s="140">
        <v>44281</v>
      </c>
      <c r="AA449" s="141" t="s">
        <v>5152</v>
      </c>
      <c r="AB449" s="141" t="s">
        <v>4384</v>
      </c>
      <c r="AC449" s="140">
        <v>44465</v>
      </c>
      <c r="AD449" s="141" t="s">
        <v>90</v>
      </c>
      <c r="AE449" s="139">
        <v>0.8</v>
      </c>
      <c r="AF449" s="140"/>
      <c r="AG449" s="140">
        <v>44281</v>
      </c>
      <c r="AH449" s="139">
        <v>0.5</v>
      </c>
      <c r="AI449" s="139">
        <v>200000</v>
      </c>
      <c r="AJ449" s="141" t="s">
        <v>5151</v>
      </c>
      <c r="AK449" s="141" t="s">
        <v>90</v>
      </c>
      <c r="AL449" s="141" t="s">
        <v>90</v>
      </c>
      <c r="AM449" s="141" t="s">
        <v>90</v>
      </c>
      <c r="AN449" s="139"/>
      <c r="AO449" s="141" t="s">
        <v>435</v>
      </c>
      <c r="AP449" s="141" t="s">
        <v>1432</v>
      </c>
      <c r="AQ449" s="139" t="s">
        <v>1196</v>
      </c>
      <c r="AR449" s="141" t="s">
        <v>440</v>
      </c>
      <c r="AS449" s="141" t="s">
        <v>1877</v>
      </c>
      <c r="AT449" s="141" t="s">
        <v>402</v>
      </c>
      <c r="AU449" s="141" t="s">
        <v>290</v>
      </c>
      <c r="AV449" s="139"/>
      <c r="AW449" s="139"/>
      <c r="AX449" s="139"/>
      <c r="AY449" s="139"/>
      <c r="AZ449" s="141" t="s">
        <v>90</v>
      </c>
      <c r="BA449" s="141" t="s">
        <v>1430</v>
      </c>
      <c r="BB449" s="141" t="s">
        <v>439</v>
      </c>
      <c r="BC449" s="139">
        <v>-3.7400000000000003E-2</v>
      </c>
      <c r="BD449" s="139">
        <v>100</v>
      </c>
      <c r="BE449" s="141" t="s">
        <v>430</v>
      </c>
      <c r="BF449" s="141" t="s">
        <v>90</v>
      </c>
      <c r="BG449" s="141" t="s">
        <v>458</v>
      </c>
      <c r="BH449" s="141" t="s">
        <v>90</v>
      </c>
      <c r="BI449" s="139"/>
      <c r="BJ449" s="141" t="s">
        <v>107</v>
      </c>
      <c r="BK449" s="140">
        <v>45377</v>
      </c>
      <c r="BL449" s="139">
        <v>0.8</v>
      </c>
      <c r="BM449" s="141" t="s">
        <v>434</v>
      </c>
      <c r="BN449" s="141">
        <v>0.5</v>
      </c>
      <c r="BO449" s="141" t="s">
        <v>974</v>
      </c>
      <c r="BP449" s="141" t="s">
        <v>5149</v>
      </c>
      <c r="BQ449" s="140"/>
      <c r="BR449" s="141" t="s">
        <v>7</v>
      </c>
      <c r="BS449" s="141" t="s">
        <v>12</v>
      </c>
      <c r="BT449" s="141" t="s">
        <v>7</v>
      </c>
      <c r="BU449" s="141" t="s">
        <v>1877</v>
      </c>
      <c r="BV449" s="141" t="s">
        <v>973</v>
      </c>
      <c r="BW449" t="s">
        <v>90</v>
      </c>
      <c r="BX449" s="141" t="s">
        <v>38</v>
      </c>
      <c r="BY449" s="141" t="s">
        <v>90</v>
      </c>
      <c r="BZ449" s="141" t="s">
        <v>90</v>
      </c>
      <c r="CA449" s="141" t="s">
        <v>107</v>
      </c>
      <c r="CB449" s="141" t="s">
        <v>90</v>
      </c>
      <c r="CC449" s="142" t="s">
        <v>8277</v>
      </c>
      <c r="CD449">
        <v>1</v>
      </c>
      <c r="CE449">
        <v>6.5027999999999997</v>
      </c>
      <c r="CF449">
        <v>7.7530999999999999</v>
      </c>
      <c r="CG449" s="141">
        <v>0.5</v>
      </c>
      <c r="CH449" s="141">
        <v>3.2509999999999999</v>
      </c>
      <c r="CI449" s="141">
        <v>3.8769999999999998</v>
      </c>
      <c r="CJ449" s="141" t="s">
        <v>90</v>
      </c>
      <c r="CK449" s="141" t="s">
        <v>7</v>
      </c>
      <c r="CL449" s="141" t="s">
        <v>7</v>
      </c>
      <c r="CM449" s="139"/>
      <c r="CN449" s="141" t="s">
        <v>112</v>
      </c>
      <c r="CO449" s="139"/>
      <c r="CP449" s="141" t="s">
        <v>90</v>
      </c>
      <c r="CQ449" s="141" t="s">
        <v>90</v>
      </c>
      <c r="CR449" s="141" t="s">
        <v>90</v>
      </c>
      <c r="CS449" s="141" t="s">
        <v>7970</v>
      </c>
      <c r="CT449" s="141" t="s">
        <v>142</v>
      </c>
      <c r="CU449" s="141" t="s">
        <v>90</v>
      </c>
      <c r="CV449" s="142" t="s">
        <v>7</v>
      </c>
      <c r="CW449" s="142" t="s">
        <v>90</v>
      </c>
      <c r="CX449" s="141" t="s">
        <v>5153</v>
      </c>
    </row>
    <row r="450" spans="1:102" x14ac:dyDescent="0.25">
      <c r="A450" s="139">
        <v>350</v>
      </c>
      <c r="B450" s="141" t="s">
        <v>814</v>
      </c>
      <c r="C450" s="141" t="s">
        <v>5174</v>
      </c>
      <c r="D450" s="141" t="s">
        <v>5176</v>
      </c>
      <c r="E450" s="140">
        <v>44273</v>
      </c>
      <c r="F450" s="141" t="s">
        <v>83</v>
      </c>
      <c r="G450" s="141" t="s">
        <v>90</v>
      </c>
      <c r="H450" s="141" t="s">
        <v>5178</v>
      </c>
      <c r="I450" s="141" t="s">
        <v>5179</v>
      </c>
      <c r="J450" s="141" t="s">
        <v>5181</v>
      </c>
      <c r="K450" s="141" t="s">
        <v>5184</v>
      </c>
      <c r="L450" t="s">
        <v>2</v>
      </c>
      <c r="M450" s="141" t="s">
        <v>5175</v>
      </c>
      <c r="N450" s="141" t="s">
        <v>126</v>
      </c>
      <c r="O450" s="141" t="s">
        <v>5174</v>
      </c>
      <c r="P450" s="141" t="s">
        <v>90</v>
      </c>
      <c r="Q450" s="141" t="s">
        <v>423</v>
      </c>
      <c r="R450" s="141" t="s">
        <v>424</v>
      </c>
      <c r="S450" s="141" t="s">
        <v>425</v>
      </c>
      <c r="T450" s="141" t="s">
        <v>426</v>
      </c>
      <c r="U450" s="141" t="s">
        <v>426</v>
      </c>
      <c r="V450" s="141" t="s">
        <v>5185</v>
      </c>
      <c r="W450" s="141" t="s">
        <v>4987</v>
      </c>
      <c r="X450" s="140">
        <v>44280</v>
      </c>
      <c r="Y450" s="141" t="s">
        <v>90</v>
      </c>
      <c r="Z450" s="140">
        <v>44280</v>
      </c>
      <c r="AA450" s="141" t="s">
        <v>90</v>
      </c>
      <c r="AB450" s="141" t="s">
        <v>5183</v>
      </c>
      <c r="AC450" s="140">
        <v>44464</v>
      </c>
      <c r="AD450" s="141" t="s">
        <v>90</v>
      </c>
      <c r="AE450" s="139">
        <v>1.375</v>
      </c>
      <c r="AF450" s="140"/>
      <c r="AG450" s="140">
        <v>44280</v>
      </c>
      <c r="AH450" s="139">
        <v>4</v>
      </c>
      <c r="AI450" s="139">
        <v>1000</v>
      </c>
      <c r="AJ450" s="141" t="s">
        <v>5182</v>
      </c>
      <c r="AK450" s="141" t="s">
        <v>90</v>
      </c>
      <c r="AL450" s="141" t="s">
        <v>90</v>
      </c>
      <c r="AM450" s="141" t="s">
        <v>90</v>
      </c>
      <c r="AN450" s="139"/>
      <c r="AO450" s="141" t="s">
        <v>435</v>
      </c>
      <c r="AP450" s="141" t="s">
        <v>1379</v>
      </c>
      <c r="AQ450" s="139" t="s">
        <v>1650</v>
      </c>
      <c r="AR450" s="141" t="s">
        <v>440</v>
      </c>
      <c r="AS450" s="141" t="s">
        <v>1877</v>
      </c>
      <c r="AT450" s="141" t="s">
        <v>3349</v>
      </c>
      <c r="AU450" s="141" t="s">
        <v>290</v>
      </c>
      <c r="AV450" s="139">
        <v>0.47</v>
      </c>
      <c r="AW450" s="139"/>
      <c r="AX450" s="139">
        <v>10.3</v>
      </c>
      <c r="AY450" s="139">
        <v>41</v>
      </c>
      <c r="AZ450" s="141" t="s">
        <v>90</v>
      </c>
      <c r="BA450" s="141" t="s">
        <v>1084</v>
      </c>
      <c r="BB450" s="141" t="s">
        <v>1083</v>
      </c>
      <c r="BC450" s="139">
        <v>4.4000000000000003E-3</v>
      </c>
      <c r="BD450" s="139">
        <v>99.894999999999996</v>
      </c>
      <c r="BE450" s="141" t="s">
        <v>430</v>
      </c>
      <c r="BF450" s="141" t="s">
        <v>5180</v>
      </c>
      <c r="BG450" s="141" t="s">
        <v>2528</v>
      </c>
      <c r="BH450" s="141" t="s">
        <v>432</v>
      </c>
      <c r="BI450" s="139">
        <v>52</v>
      </c>
      <c r="BJ450" s="141" t="s">
        <v>803</v>
      </c>
      <c r="BK450" s="140">
        <v>45376</v>
      </c>
      <c r="BL450" s="139">
        <v>1.375</v>
      </c>
      <c r="BM450" s="141" t="s">
        <v>434</v>
      </c>
      <c r="BN450" s="141">
        <v>4</v>
      </c>
      <c r="BO450" s="141" t="s">
        <v>4368</v>
      </c>
      <c r="BP450" s="141" t="s">
        <v>5177</v>
      </c>
      <c r="BQ450" s="140"/>
      <c r="BR450" s="141" t="s">
        <v>7</v>
      </c>
      <c r="BS450" s="141" t="s">
        <v>8</v>
      </c>
      <c r="BT450" s="141" t="s">
        <v>7</v>
      </c>
      <c r="BU450" s="141" t="s">
        <v>1877</v>
      </c>
      <c r="BV450" s="141" t="s">
        <v>2751</v>
      </c>
      <c r="BW450" t="s">
        <v>90</v>
      </c>
      <c r="BX450" s="141" t="s">
        <v>111</v>
      </c>
      <c r="BY450" s="141" t="s">
        <v>291</v>
      </c>
      <c r="BZ450" s="141" t="s">
        <v>90</v>
      </c>
      <c r="CA450" s="141" t="s">
        <v>261</v>
      </c>
      <c r="CB450" s="141" t="s">
        <v>90</v>
      </c>
      <c r="CC450" s="142" t="s">
        <v>8277</v>
      </c>
      <c r="CD450">
        <v>1</v>
      </c>
      <c r="CE450">
        <v>6.5027999999999997</v>
      </c>
      <c r="CF450">
        <v>7.7530999999999999</v>
      </c>
      <c r="CG450" s="141">
        <v>4</v>
      </c>
      <c r="CH450" s="141">
        <v>26.010999999999999</v>
      </c>
      <c r="CI450" s="141">
        <v>31.012</v>
      </c>
      <c r="CJ450" s="141" t="s">
        <v>8281</v>
      </c>
      <c r="CK450" s="141" t="s">
        <v>7</v>
      </c>
      <c r="CL450" s="141" t="s">
        <v>7</v>
      </c>
      <c r="CM450" s="139"/>
      <c r="CN450" s="141" t="s">
        <v>723</v>
      </c>
      <c r="CO450" s="139"/>
      <c r="CP450" s="141" t="s">
        <v>7814</v>
      </c>
      <c r="CQ450" s="141" t="s">
        <v>7990</v>
      </c>
      <c r="CR450" s="141" t="s">
        <v>90</v>
      </c>
      <c r="CS450" s="141" t="s">
        <v>7909</v>
      </c>
      <c r="CT450" s="141" t="s">
        <v>142</v>
      </c>
      <c r="CU450" s="141" t="s">
        <v>90</v>
      </c>
      <c r="CV450" s="142" t="s">
        <v>7</v>
      </c>
      <c r="CW450" s="142" t="s">
        <v>90</v>
      </c>
      <c r="CX450" s="141" t="s">
        <v>5186</v>
      </c>
    </row>
    <row r="451" spans="1:102" x14ac:dyDescent="0.25">
      <c r="A451" s="139">
        <v>349</v>
      </c>
      <c r="B451" s="141" t="s">
        <v>719</v>
      </c>
      <c r="C451" s="141" t="s">
        <v>4120</v>
      </c>
      <c r="D451" s="141" t="s">
        <v>5168</v>
      </c>
      <c r="E451" s="140">
        <v>44273</v>
      </c>
      <c r="F451" s="141" t="s">
        <v>83</v>
      </c>
      <c r="G451" s="141" t="s">
        <v>90</v>
      </c>
      <c r="H451" s="141" t="s">
        <v>90</v>
      </c>
      <c r="I451" s="141" t="s">
        <v>90</v>
      </c>
      <c r="J451" s="141" t="s">
        <v>5170</v>
      </c>
      <c r="K451" s="141" t="s">
        <v>5171</v>
      </c>
      <c r="L451" t="s">
        <v>1</v>
      </c>
      <c r="M451" s="141" t="s">
        <v>5167</v>
      </c>
      <c r="N451" s="141" t="s">
        <v>126</v>
      </c>
      <c r="O451" s="141" t="s">
        <v>90</v>
      </c>
      <c r="P451" s="141" t="s">
        <v>90</v>
      </c>
      <c r="Q451" s="141" t="s">
        <v>423</v>
      </c>
      <c r="R451" s="141" t="s">
        <v>424</v>
      </c>
      <c r="S451" s="141" t="s">
        <v>425</v>
      </c>
      <c r="T451" s="141" t="s">
        <v>426</v>
      </c>
      <c r="U451" s="141" t="s">
        <v>426</v>
      </c>
      <c r="V451" s="141" t="s">
        <v>5172</v>
      </c>
      <c r="W451" s="141" t="s">
        <v>90</v>
      </c>
      <c r="X451" s="140">
        <v>44280</v>
      </c>
      <c r="Y451" s="141" t="s">
        <v>90</v>
      </c>
      <c r="Z451" s="140">
        <v>44280</v>
      </c>
      <c r="AA451" s="141" t="s">
        <v>90</v>
      </c>
      <c r="AB451" s="141" t="s">
        <v>4129</v>
      </c>
      <c r="AC451" s="140">
        <v>44464</v>
      </c>
      <c r="AD451" s="141" t="s">
        <v>90</v>
      </c>
      <c r="AE451" s="139">
        <v>1.98</v>
      </c>
      <c r="AF451" s="140"/>
      <c r="AG451" s="140">
        <v>44280</v>
      </c>
      <c r="AH451" s="139">
        <v>0.68</v>
      </c>
      <c r="AI451" s="139">
        <v>1000</v>
      </c>
      <c r="AJ451" s="141" t="s">
        <v>4128</v>
      </c>
      <c r="AK451" s="141" t="s">
        <v>90</v>
      </c>
      <c r="AL451" s="141" t="s">
        <v>90</v>
      </c>
      <c r="AM451" s="141" t="s">
        <v>90</v>
      </c>
      <c r="AN451" s="139"/>
      <c r="AO451" s="141" t="s">
        <v>436</v>
      </c>
      <c r="AP451" s="141" t="s">
        <v>427</v>
      </c>
      <c r="AQ451" s="139" t="s">
        <v>1650</v>
      </c>
      <c r="AR451" s="141" t="s">
        <v>438</v>
      </c>
      <c r="AS451" s="141" t="s">
        <v>428</v>
      </c>
      <c r="AT451" s="141" t="s">
        <v>429</v>
      </c>
      <c r="AU451" s="141" t="s">
        <v>290</v>
      </c>
      <c r="AV451" s="139"/>
      <c r="AW451" s="139"/>
      <c r="AX451" s="139"/>
      <c r="AY451" s="139"/>
      <c r="AZ451" s="141" t="s">
        <v>4125</v>
      </c>
      <c r="BA451" s="141" t="s">
        <v>3527</v>
      </c>
      <c r="BB451" s="141" t="s">
        <v>3452</v>
      </c>
      <c r="BC451" s="139"/>
      <c r="BD451" s="139">
        <v>100</v>
      </c>
      <c r="BE451" s="141" t="s">
        <v>430</v>
      </c>
      <c r="BF451" s="141" t="s">
        <v>3526</v>
      </c>
      <c r="BG451" s="141" t="s">
        <v>789</v>
      </c>
      <c r="BH451" s="141" t="s">
        <v>432</v>
      </c>
      <c r="BI451" s="139"/>
      <c r="BJ451" s="141" t="s">
        <v>433</v>
      </c>
      <c r="BK451" s="140">
        <v>45376</v>
      </c>
      <c r="BL451" s="139">
        <v>1.98</v>
      </c>
      <c r="BM451" s="141" t="s">
        <v>434</v>
      </c>
      <c r="BN451" s="141">
        <v>0.68</v>
      </c>
      <c r="BO451" s="141" t="s">
        <v>428</v>
      </c>
      <c r="BP451" s="141" t="s">
        <v>5169</v>
      </c>
      <c r="BQ451" s="140"/>
      <c r="BR451" s="141" t="s">
        <v>7</v>
      </c>
      <c r="BS451" s="141" t="s">
        <v>20</v>
      </c>
      <c r="BT451" s="141" t="s">
        <v>7</v>
      </c>
      <c r="BU451" s="141" t="s">
        <v>428</v>
      </c>
      <c r="BV451" s="141" t="s">
        <v>428</v>
      </c>
      <c r="BW451" t="s">
        <v>90</v>
      </c>
      <c r="BX451" s="141" t="s">
        <v>109</v>
      </c>
      <c r="BY451" s="141" t="s">
        <v>294</v>
      </c>
      <c r="BZ451" s="141" t="s">
        <v>90</v>
      </c>
      <c r="CA451" s="141" t="s">
        <v>243</v>
      </c>
      <c r="CB451" s="141" t="s">
        <v>90</v>
      </c>
      <c r="CC451" s="142" t="s">
        <v>8277</v>
      </c>
      <c r="CD451">
        <v>1</v>
      </c>
      <c r="CE451">
        <v>6.5027999999999997</v>
      </c>
      <c r="CF451">
        <v>7.7530999999999999</v>
      </c>
      <c r="CG451" s="141">
        <v>0.68</v>
      </c>
      <c r="CH451" s="141">
        <v>4.4219999999999997</v>
      </c>
      <c r="CI451" s="141">
        <v>5.2720000000000002</v>
      </c>
      <c r="CJ451" s="141" t="s">
        <v>90</v>
      </c>
      <c r="CK451" s="141" t="s">
        <v>7</v>
      </c>
      <c r="CL451" s="141" t="s">
        <v>7</v>
      </c>
      <c r="CM451" s="139"/>
      <c r="CN451" s="141" t="s">
        <v>112</v>
      </c>
      <c r="CO451" s="139"/>
      <c r="CP451" s="141" t="s">
        <v>90</v>
      </c>
      <c r="CQ451" s="141" t="s">
        <v>90</v>
      </c>
      <c r="CR451" s="141" t="s">
        <v>90</v>
      </c>
      <c r="CS451" s="141" t="s">
        <v>2620</v>
      </c>
      <c r="CT451" s="141" t="s">
        <v>142</v>
      </c>
      <c r="CU451" s="141" t="s">
        <v>90</v>
      </c>
      <c r="CV451" s="142" t="s">
        <v>7</v>
      </c>
      <c r="CW451" s="142" t="s">
        <v>90</v>
      </c>
      <c r="CX451" s="141" t="s">
        <v>5173</v>
      </c>
    </row>
    <row r="452" spans="1:102" x14ac:dyDescent="0.25">
      <c r="A452" s="139">
        <v>348</v>
      </c>
      <c r="B452" s="141" t="s">
        <v>719</v>
      </c>
      <c r="C452" s="141" t="s">
        <v>5154</v>
      </c>
      <c r="D452" s="141" t="s">
        <v>5156</v>
      </c>
      <c r="E452" s="140">
        <v>44273</v>
      </c>
      <c r="F452" s="141" t="s">
        <v>83</v>
      </c>
      <c r="G452" s="141" t="s">
        <v>90</v>
      </c>
      <c r="H452" s="141" t="s">
        <v>90</v>
      </c>
      <c r="I452" s="141" t="s">
        <v>90</v>
      </c>
      <c r="J452" s="141" t="s">
        <v>5161</v>
      </c>
      <c r="K452" s="141" t="s">
        <v>90</v>
      </c>
      <c r="L452" t="s">
        <v>1</v>
      </c>
      <c r="M452" s="141" t="s">
        <v>5155</v>
      </c>
      <c r="N452" s="141" t="s">
        <v>126</v>
      </c>
      <c r="O452" s="141" t="s">
        <v>90</v>
      </c>
      <c r="P452" s="141" t="s">
        <v>90</v>
      </c>
      <c r="Q452" s="141" t="s">
        <v>423</v>
      </c>
      <c r="R452" s="141" t="s">
        <v>424</v>
      </c>
      <c r="S452" s="141" t="s">
        <v>425</v>
      </c>
      <c r="T452" s="141" t="s">
        <v>426</v>
      </c>
      <c r="U452" s="141" t="s">
        <v>426</v>
      </c>
      <c r="V452" s="141" t="s">
        <v>5165</v>
      </c>
      <c r="W452" s="141" t="s">
        <v>4987</v>
      </c>
      <c r="X452" s="140">
        <v>44279</v>
      </c>
      <c r="Y452" s="141" t="s">
        <v>90</v>
      </c>
      <c r="Z452" s="140">
        <v>44279</v>
      </c>
      <c r="AA452" s="141" t="s">
        <v>90</v>
      </c>
      <c r="AB452" s="141" t="s">
        <v>5164</v>
      </c>
      <c r="AC452" s="140">
        <v>44463</v>
      </c>
      <c r="AD452" s="141" t="s">
        <v>90</v>
      </c>
      <c r="AE452" s="139">
        <v>3.5</v>
      </c>
      <c r="AF452" s="140"/>
      <c r="AG452" s="140">
        <v>44279</v>
      </c>
      <c r="AH452" s="139">
        <v>0.97</v>
      </c>
      <c r="AI452" s="139">
        <v>1000</v>
      </c>
      <c r="AJ452" s="141" t="s">
        <v>5163</v>
      </c>
      <c r="AK452" s="141" t="s">
        <v>90</v>
      </c>
      <c r="AL452" s="141" t="s">
        <v>90</v>
      </c>
      <c r="AM452" s="141" t="s">
        <v>90</v>
      </c>
      <c r="AN452" s="139"/>
      <c r="AO452" s="141" t="s">
        <v>436</v>
      </c>
      <c r="AP452" s="141" t="s">
        <v>427</v>
      </c>
      <c r="AQ452" s="139" t="s">
        <v>5162</v>
      </c>
      <c r="AR452" s="141" t="s">
        <v>90</v>
      </c>
      <c r="AS452" s="141" t="s">
        <v>428</v>
      </c>
      <c r="AT452" s="141" t="s">
        <v>732</v>
      </c>
      <c r="AU452" s="141" t="s">
        <v>290</v>
      </c>
      <c r="AV452" s="139"/>
      <c r="AW452" s="139"/>
      <c r="AX452" s="139"/>
      <c r="AY452" s="139"/>
      <c r="AZ452" s="141" t="s">
        <v>5160</v>
      </c>
      <c r="BA452" s="141" t="s">
        <v>5159</v>
      </c>
      <c r="BB452" s="141" t="s">
        <v>875</v>
      </c>
      <c r="BC452" s="139"/>
      <c r="BD452" s="139">
        <v>100</v>
      </c>
      <c r="BE452" s="141" t="s">
        <v>430</v>
      </c>
      <c r="BF452" s="141" t="s">
        <v>874</v>
      </c>
      <c r="BG452" s="141" t="s">
        <v>789</v>
      </c>
      <c r="BH452" s="141" t="s">
        <v>432</v>
      </c>
      <c r="BI452" s="139"/>
      <c r="BJ452" s="141" t="s">
        <v>107</v>
      </c>
      <c r="BK452" s="140">
        <v>45346</v>
      </c>
      <c r="BL452" s="139">
        <v>3.5</v>
      </c>
      <c r="BM452" s="141" t="s">
        <v>5158</v>
      </c>
      <c r="BN452" s="141">
        <v>0.97</v>
      </c>
      <c r="BO452" s="141" t="s">
        <v>428</v>
      </c>
      <c r="BP452" s="141" t="s">
        <v>5157</v>
      </c>
      <c r="BQ452" s="140"/>
      <c r="BR452" s="141" t="s">
        <v>7</v>
      </c>
      <c r="BS452" s="141" t="s">
        <v>19</v>
      </c>
      <c r="BT452" s="141" t="s">
        <v>7</v>
      </c>
      <c r="BU452" s="141" t="s">
        <v>428</v>
      </c>
      <c r="BV452" s="141" t="s">
        <v>428</v>
      </c>
      <c r="BW452" t="s">
        <v>90</v>
      </c>
      <c r="BX452" s="141" t="s">
        <v>109</v>
      </c>
      <c r="BY452" s="141" t="s">
        <v>318</v>
      </c>
      <c r="BZ452" s="141" t="s">
        <v>90</v>
      </c>
      <c r="CA452" s="141" t="s">
        <v>107</v>
      </c>
      <c r="CB452" s="141" t="s">
        <v>90</v>
      </c>
      <c r="CC452" s="142" t="s">
        <v>8277</v>
      </c>
      <c r="CD452">
        <v>1</v>
      </c>
      <c r="CE452">
        <v>6.5027999999999997</v>
      </c>
      <c r="CF452">
        <v>7.7530999999999999</v>
      </c>
      <c r="CG452" s="141">
        <v>0.97</v>
      </c>
      <c r="CH452" s="141">
        <v>6.3079999999999998</v>
      </c>
      <c r="CI452" s="141">
        <v>7.5209999999999999</v>
      </c>
      <c r="CJ452" s="141" t="s">
        <v>90</v>
      </c>
      <c r="CK452" s="141" t="s">
        <v>7</v>
      </c>
      <c r="CL452" s="141" t="s">
        <v>7</v>
      </c>
      <c r="CM452" s="139"/>
      <c r="CN452" s="141" t="s">
        <v>112</v>
      </c>
      <c r="CO452" s="139"/>
      <c r="CP452" s="141" t="s">
        <v>90</v>
      </c>
      <c r="CQ452" s="141" t="s">
        <v>90</v>
      </c>
      <c r="CR452" s="141" t="s">
        <v>90</v>
      </c>
      <c r="CS452" s="141" t="s">
        <v>2693</v>
      </c>
      <c r="CT452" s="141" t="s">
        <v>7789</v>
      </c>
      <c r="CU452" s="141" t="s">
        <v>90</v>
      </c>
      <c r="CV452" s="142" t="s">
        <v>7</v>
      </c>
      <c r="CW452" s="142" t="s">
        <v>90</v>
      </c>
      <c r="CX452" s="141" t="s">
        <v>5166</v>
      </c>
    </row>
    <row r="453" spans="1:102" x14ac:dyDescent="0.25">
      <c r="A453" s="139">
        <v>347</v>
      </c>
      <c r="B453" s="141" t="s">
        <v>719</v>
      </c>
      <c r="C453" s="141" t="s">
        <v>5212</v>
      </c>
      <c r="D453" s="141" t="s">
        <v>5214</v>
      </c>
      <c r="E453" s="140">
        <v>44272</v>
      </c>
      <c r="F453" s="141" t="s">
        <v>83</v>
      </c>
      <c r="G453" s="141" t="s">
        <v>90</v>
      </c>
      <c r="H453" s="141" t="s">
        <v>90</v>
      </c>
      <c r="I453" s="141" t="s">
        <v>90</v>
      </c>
      <c r="J453" s="141" t="s">
        <v>5217</v>
      </c>
      <c r="K453" s="141" t="s">
        <v>5222</v>
      </c>
      <c r="L453" t="s">
        <v>1</v>
      </c>
      <c r="M453" s="141" t="s">
        <v>5213</v>
      </c>
      <c r="N453" s="141" t="s">
        <v>126</v>
      </c>
      <c r="O453" s="141" t="s">
        <v>90</v>
      </c>
      <c r="P453" s="141" t="s">
        <v>90</v>
      </c>
      <c r="Q453" s="141" t="s">
        <v>423</v>
      </c>
      <c r="R453" s="141" t="s">
        <v>424</v>
      </c>
      <c r="S453" s="141" t="s">
        <v>425</v>
      </c>
      <c r="T453" s="141" t="s">
        <v>426</v>
      </c>
      <c r="U453" s="141" t="s">
        <v>426</v>
      </c>
      <c r="V453" s="141" t="s">
        <v>5223</v>
      </c>
      <c r="W453" s="141" t="s">
        <v>90</v>
      </c>
      <c r="X453" s="140">
        <v>44278</v>
      </c>
      <c r="Y453" s="141" t="s">
        <v>90</v>
      </c>
      <c r="Z453" s="140">
        <v>44278</v>
      </c>
      <c r="AA453" s="141" t="s">
        <v>5221</v>
      </c>
      <c r="AB453" s="141" t="s">
        <v>5220</v>
      </c>
      <c r="AC453" s="140">
        <v>44462</v>
      </c>
      <c r="AD453" s="141" t="s">
        <v>90</v>
      </c>
      <c r="AE453" s="139">
        <v>2.4</v>
      </c>
      <c r="AF453" s="140"/>
      <c r="AG453" s="140">
        <v>44278</v>
      </c>
      <c r="AH453" s="139">
        <v>0.55000000000000004</v>
      </c>
      <c r="AI453" s="139">
        <v>1000</v>
      </c>
      <c r="AJ453" s="141" t="s">
        <v>5219</v>
      </c>
      <c r="AK453" s="141" t="s">
        <v>90</v>
      </c>
      <c r="AL453" s="141" t="s">
        <v>90</v>
      </c>
      <c r="AM453" s="141" t="s">
        <v>90</v>
      </c>
      <c r="AN453" s="139"/>
      <c r="AO453" s="141" t="s">
        <v>436</v>
      </c>
      <c r="AP453" s="141" t="s">
        <v>427</v>
      </c>
      <c r="AQ453" s="139" t="s">
        <v>5218</v>
      </c>
      <c r="AR453" s="141" t="s">
        <v>438</v>
      </c>
      <c r="AS453" s="141" t="s">
        <v>428</v>
      </c>
      <c r="AT453" s="141" t="s">
        <v>1150</v>
      </c>
      <c r="AU453" s="141" t="s">
        <v>290</v>
      </c>
      <c r="AV453" s="139"/>
      <c r="AW453" s="139"/>
      <c r="AX453" s="139"/>
      <c r="AY453" s="139"/>
      <c r="AZ453" s="141" t="s">
        <v>5216</v>
      </c>
      <c r="BA453" s="141" t="s">
        <v>3845</v>
      </c>
      <c r="BB453" s="141" t="s">
        <v>908</v>
      </c>
      <c r="BC453" s="139"/>
      <c r="BD453" s="139">
        <v>100</v>
      </c>
      <c r="BE453" s="141" t="s">
        <v>430</v>
      </c>
      <c r="BF453" s="141" t="s">
        <v>3844</v>
      </c>
      <c r="BG453" s="141" t="s">
        <v>766</v>
      </c>
      <c r="BH453" s="141" t="s">
        <v>432</v>
      </c>
      <c r="BI453" s="139"/>
      <c r="BJ453" s="141" t="s">
        <v>433</v>
      </c>
      <c r="BK453" s="140">
        <v>45374</v>
      </c>
      <c r="BL453" s="139">
        <v>2.4</v>
      </c>
      <c r="BM453" s="141" t="s">
        <v>434</v>
      </c>
      <c r="BN453" s="141">
        <v>0.55000000000000004</v>
      </c>
      <c r="BO453" s="141" t="s">
        <v>428</v>
      </c>
      <c r="BP453" s="141" t="s">
        <v>5215</v>
      </c>
      <c r="BQ453" s="140"/>
      <c r="BR453" s="141" t="s">
        <v>7</v>
      </c>
      <c r="BS453" s="141" t="s">
        <v>17</v>
      </c>
      <c r="BT453" s="141" t="s">
        <v>7</v>
      </c>
      <c r="BU453" s="141" t="s">
        <v>428</v>
      </c>
      <c r="BV453" s="141" t="s">
        <v>428</v>
      </c>
      <c r="BW453" t="s">
        <v>90</v>
      </c>
      <c r="BX453" s="141" t="s">
        <v>110</v>
      </c>
      <c r="BY453" s="141" t="s">
        <v>306</v>
      </c>
      <c r="BZ453" s="141" t="s">
        <v>90</v>
      </c>
      <c r="CA453" s="141" t="s">
        <v>243</v>
      </c>
      <c r="CB453" s="141" t="s">
        <v>90</v>
      </c>
      <c r="CC453" s="142" t="s">
        <v>8277</v>
      </c>
      <c r="CD453">
        <v>1</v>
      </c>
      <c r="CE453">
        <v>6.5027999999999997</v>
      </c>
      <c r="CF453">
        <v>7.7530999999999999</v>
      </c>
      <c r="CG453" s="141">
        <v>0.55000000000000004</v>
      </c>
      <c r="CH453" s="141">
        <v>3.577</v>
      </c>
      <c r="CI453" s="141">
        <v>4.2640000000000002</v>
      </c>
      <c r="CJ453" s="141" t="s">
        <v>90</v>
      </c>
      <c r="CK453" s="141" t="s">
        <v>7</v>
      </c>
      <c r="CL453" s="141" t="s">
        <v>7</v>
      </c>
      <c r="CM453" s="139"/>
      <c r="CN453" s="141" t="s">
        <v>112</v>
      </c>
      <c r="CO453" s="139"/>
      <c r="CP453" s="141" t="s">
        <v>90</v>
      </c>
      <c r="CQ453" s="141" t="s">
        <v>90</v>
      </c>
      <c r="CR453" s="141" t="s">
        <v>90</v>
      </c>
      <c r="CS453" s="141" t="s">
        <v>7905</v>
      </c>
      <c r="CT453" s="141" t="s">
        <v>142</v>
      </c>
      <c r="CU453" s="141" t="s">
        <v>90</v>
      </c>
      <c r="CV453" s="142" t="s">
        <v>7</v>
      </c>
      <c r="CW453" s="142" t="s">
        <v>90</v>
      </c>
      <c r="CX453" s="141" t="s">
        <v>5224</v>
      </c>
    </row>
    <row r="454" spans="1:102" x14ac:dyDescent="0.25">
      <c r="A454" s="139">
        <v>346</v>
      </c>
      <c r="B454" s="141" t="s">
        <v>276</v>
      </c>
      <c r="C454" s="141" t="s">
        <v>5200</v>
      </c>
      <c r="D454" s="141" t="s">
        <v>5202</v>
      </c>
      <c r="E454" s="140">
        <v>44272</v>
      </c>
      <c r="F454" s="141" t="s">
        <v>83</v>
      </c>
      <c r="G454" s="141" t="s">
        <v>276</v>
      </c>
      <c r="H454" s="141" t="s">
        <v>2210</v>
      </c>
      <c r="I454" s="141" t="s">
        <v>5204</v>
      </c>
      <c r="J454" s="141" t="s">
        <v>5205</v>
      </c>
      <c r="K454" s="141" t="s">
        <v>5209</v>
      </c>
      <c r="L454" t="s">
        <v>1</v>
      </c>
      <c r="M454" s="141" t="s">
        <v>5201</v>
      </c>
      <c r="N454" s="141" t="s">
        <v>126</v>
      </c>
      <c r="O454" s="141" t="s">
        <v>90</v>
      </c>
      <c r="P454" s="141" t="s">
        <v>90</v>
      </c>
      <c r="Q454" s="141" t="s">
        <v>423</v>
      </c>
      <c r="R454" s="141" t="s">
        <v>424</v>
      </c>
      <c r="S454" s="141" t="s">
        <v>425</v>
      </c>
      <c r="T454" s="141" t="s">
        <v>426</v>
      </c>
      <c r="U454" s="141" t="s">
        <v>426</v>
      </c>
      <c r="V454" s="141" t="s">
        <v>5210</v>
      </c>
      <c r="W454" s="141" t="s">
        <v>2521</v>
      </c>
      <c r="X454" s="140">
        <v>44279</v>
      </c>
      <c r="Y454" s="141" t="s">
        <v>90</v>
      </c>
      <c r="Z454" s="140">
        <v>44279</v>
      </c>
      <c r="AA454" s="141" t="s">
        <v>5200</v>
      </c>
      <c r="AB454" s="141" t="s">
        <v>5208</v>
      </c>
      <c r="AC454" s="140">
        <v>44463</v>
      </c>
      <c r="AD454" s="141" t="s">
        <v>90</v>
      </c>
      <c r="AE454" s="139">
        <v>4</v>
      </c>
      <c r="AF454" s="140"/>
      <c r="AG454" s="140">
        <v>44279</v>
      </c>
      <c r="AH454" s="139">
        <v>2</v>
      </c>
      <c r="AI454" s="139">
        <v>1000</v>
      </c>
      <c r="AJ454" s="141" t="s">
        <v>5207</v>
      </c>
      <c r="AK454" s="141" t="s">
        <v>90</v>
      </c>
      <c r="AL454" s="141" t="s">
        <v>90</v>
      </c>
      <c r="AM454" s="141" t="s">
        <v>90</v>
      </c>
      <c r="AN454" s="139"/>
      <c r="AO454" s="141" t="s">
        <v>435</v>
      </c>
      <c r="AP454" s="141" t="s">
        <v>427</v>
      </c>
      <c r="AQ454" s="139" t="s">
        <v>5206</v>
      </c>
      <c r="AR454" s="141" t="s">
        <v>440</v>
      </c>
      <c r="AS454" s="141" t="s">
        <v>1218</v>
      </c>
      <c r="AT454" s="141" t="s">
        <v>429</v>
      </c>
      <c r="AU454" s="141" t="s">
        <v>290</v>
      </c>
      <c r="AV454" s="139"/>
      <c r="AW454" s="139"/>
      <c r="AX454" s="139"/>
      <c r="AY454" s="139"/>
      <c r="AZ454" s="141" t="s">
        <v>90</v>
      </c>
      <c r="BA454" s="141" t="s">
        <v>1203</v>
      </c>
      <c r="BB454" s="141" t="s">
        <v>634</v>
      </c>
      <c r="BC454" s="139">
        <v>-1.67E-2</v>
      </c>
      <c r="BD454" s="139">
        <v>100</v>
      </c>
      <c r="BE454" s="141" t="s">
        <v>430</v>
      </c>
      <c r="BF454" s="141" t="s">
        <v>90</v>
      </c>
      <c r="BG454" s="141" t="s">
        <v>458</v>
      </c>
      <c r="BH454" s="141" t="s">
        <v>432</v>
      </c>
      <c r="BI454" s="139">
        <v>25</v>
      </c>
      <c r="BJ454" s="141" t="s">
        <v>433</v>
      </c>
      <c r="BK454" s="140">
        <v>45375</v>
      </c>
      <c r="BL454" s="139">
        <v>4</v>
      </c>
      <c r="BM454" s="141" t="s">
        <v>434</v>
      </c>
      <c r="BN454" s="141">
        <v>2</v>
      </c>
      <c r="BO454" s="141" t="s">
        <v>3608</v>
      </c>
      <c r="BP454" s="141" t="s">
        <v>5203</v>
      </c>
      <c r="BQ454" s="140"/>
      <c r="BR454" s="141" t="s">
        <v>7</v>
      </c>
      <c r="BS454" s="141" t="s">
        <v>10</v>
      </c>
      <c r="BT454" s="141" t="s">
        <v>7</v>
      </c>
      <c r="BU454" s="141" t="s">
        <v>1218</v>
      </c>
      <c r="BV454" s="141" t="s">
        <v>1218</v>
      </c>
      <c r="BW454" t="s">
        <v>90</v>
      </c>
      <c r="BX454" s="141" t="s">
        <v>38</v>
      </c>
      <c r="BY454" s="141" t="s">
        <v>90</v>
      </c>
      <c r="BZ454" s="141" t="s">
        <v>90</v>
      </c>
      <c r="CA454" s="141" t="s">
        <v>243</v>
      </c>
      <c r="CB454" s="141" t="s">
        <v>90</v>
      </c>
      <c r="CC454" s="142" t="s">
        <v>8277</v>
      </c>
      <c r="CD454">
        <v>1</v>
      </c>
      <c r="CE454">
        <v>6.5027999999999997</v>
      </c>
      <c r="CF454">
        <v>7.7530999999999999</v>
      </c>
      <c r="CG454" s="141">
        <v>2</v>
      </c>
      <c r="CH454" s="141">
        <v>13.006</v>
      </c>
      <c r="CI454" s="141">
        <v>15.506</v>
      </c>
      <c r="CJ454" s="141" t="s">
        <v>90</v>
      </c>
      <c r="CK454" s="141" t="s">
        <v>7</v>
      </c>
      <c r="CL454" s="141" t="s">
        <v>7</v>
      </c>
      <c r="CM454" s="139"/>
      <c r="CN454" s="141" t="s">
        <v>112</v>
      </c>
      <c r="CO454" s="139">
        <v>25</v>
      </c>
      <c r="CP454" s="141" t="s">
        <v>7780</v>
      </c>
      <c r="CQ454" s="141" t="s">
        <v>445</v>
      </c>
      <c r="CR454" s="141" t="s">
        <v>90</v>
      </c>
      <c r="CS454" s="141" t="s">
        <v>445</v>
      </c>
      <c r="CT454" s="141" t="s">
        <v>142</v>
      </c>
      <c r="CU454" s="141" t="s">
        <v>90</v>
      </c>
      <c r="CV454" s="142" t="s">
        <v>7</v>
      </c>
      <c r="CW454" s="142" t="s">
        <v>629</v>
      </c>
      <c r="CX454" s="141" t="s">
        <v>5211</v>
      </c>
    </row>
    <row r="455" spans="1:102" x14ac:dyDescent="0.25">
      <c r="A455" s="139">
        <v>345</v>
      </c>
      <c r="B455" s="141" t="s">
        <v>814</v>
      </c>
      <c r="C455" s="141" t="s">
        <v>549</v>
      </c>
      <c r="D455" s="141" t="s">
        <v>5188</v>
      </c>
      <c r="E455" s="140">
        <v>44272</v>
      </c>
      <c r="F455" s="141" t="s">
        <v>83</v>
      </c>
      <c r="G455" s="141" t="s">
        <v>90</v>
      </c>
      <c r="H455" s="141" t="s">
        <v>5191</v>
      </c>
      <c r="I455" s="141" t="s">
        <v>5192</v>
      </c>
      <c r="J455" s="141" t="s">
        <v>5193</v>
      </c>
      <c r="K455" s="141" t="s">
        <v>90</v>
      </c>
      <c r="L455" t="s">
        <v>3</v>
      </c>
      <c r="M455" s="141" t="s">
        <v>5187</v>
      </c>
      <c r="N455" s="141" t="s">
        <v>126</v>
      </c>
      <c r="O455" s="141" t="s">
        <v>90</v>
      </c>
      <c r="P455" s="141" t="s">
        <v>90</v>
      </c>
      <c r="Q455" s="141" t="s">
        <v>880</v>
      </c>
      <c r="R455" s="141" t="s">
        <v>424</v>
      </c>
      <c r="S455" s="141" t="s">
        <v>425</v>
      </c>
      <c r="T455" s="141" t="s">
        <v>426</v>
      </c>
      <c r="U455" s="141" t="s">
        <v>426</v>
      </c>
      <c r="V455" s="141" t="s">
        <v>5198</v>
      </c>
      <c r="W455" s="141" t="s">
        <v>5197</v>
      </c>
      <c r="X455" s="140">
        <v>44264</v>
      </c>
      <c r="Y455" s="141" t="s">
        <v>90</v>
      </c>
      <c r="Z455" s="140">
        <v>44264</v>
      </c>
      <c r="AA455" s="141" t="s">
        <v>3497</v>
      </c>
      <c r="AB455" s="141" t="s">
        <v>5196</v>
      </c>
      <c r="AC455" s="140">
        <v>44448</v>
      </c>
      <c r="AD455" s="141" t="s">
        <v>90</v>
      </c>
      <c r="AE455" s="139">
        <v>9</v>
      </c>
      <c r="AF455" s="140">
        <v>44782</v>
      </c>
      <c r="AG455" s="140">
        <v>44277</v>
      </c>
      <c r="AH455" s="139">
        <v>2.0249999999999999</v>
      </c>
      <c r="AI455" s="139">
        <v>900</v>
      </c>
      <c r="AJ455" s="141" t="s">
        <v>5195</v>
      </c>
      <c r="AK455" s="141" t="s">
        <v>90</v>
      </c>
      <c r="AL455" s="141" t="s">
        <v>90</v>
      </c>
      <c r="AM455" s="141" t="s">
        <v>90</v>
      </c>
      <c r="AN455" s="139"/>
      <c r="AO455" s="141" t="s">
        <v>436</v>
      </c>
      <c r="AP455" s="141" t="s">
        <v>1289</v>
      </c>
      <c r="AQ455" s="139" t="s">
        <v>5194</v>
      </c>
      <c r="AR455" s="141" t="s">
        <v>372</v>
      </c>
      <c r="AS455" s="141" t="s">
        <v>428</v>
      </c>
      <c r="AT455" s="141" t="s">
        <v>1310</v>
      </c>
      <c r="AU455" s="141" t="s">
        <v>2517</v>
      </c>
      <c r="AV455" s="139"/>
      <c r="AW455" s="139"/>
      <c r="AX455" s="139"/>
      <c r="AY455" s="139"/>
      <c r="AZ455" s="141" t="s">
        <v>90</v>
      </c>
      <c r="BA455" s="141" t="s">
        <v>928</v>
      </c>
      <c r="BB455" s="141" t="s">
        <v>927</v>
      </c>
      <c r="BC455" s="139">
        <v>-2.64E-2</v>
      </c>
      <c r="BD455" s="139">
        <v>96.081000000000003</v>
      </c>
      <c r="BE455" s="141" t="s">
        <v>430</v>
      </c>
      <c r="BF455" s="141" t="s">
        <v>90</v>
      </c>
      <c r="BG455" s="141" t="s">
        <v>2027</v>
      </c>
      <c r="BH455" s="141" t="s">
        <v>432</v>
      </c>
      <c r="BI455" s="139">
        <v>12.5</v>
      </c>
      <c r="BJ455" s="141" t="s">
        <v>2514</v>
      </c>
      <c r="BK455" s="140">
        <v>45574</v>
      </c>
      <c r="BL455" s="139">
        <v>11.95</v>
      </c>
      <c r="BM455" s="141" t="s">
        <v>5190</v>
      </c>
      <c r="BN455" s="141">
        <v>0.5</v>
      </c>
      <c r="BO455" s="141" t="s">
        <v>1980</v>
      </c>
      <c r="BP455" s="141" t="s">
        <v>5189</v>
      </c>
      <c r="BQ455" s="140"/>
      <c r="BR455" s="141" t="s">
        <v>7</v>
      </c>
      <c r="BS455" s="141" t="s">
        <v>136</v>
      </c>
      <c r="BT455" s="141" t="s">
        <v>7</v>
      </c>
      <c r="BU455" s="141" t="s">
        <v>428</v>
      </c>
      <c r="BV455" s="141" t="s">
        <v>428</v>
      </c>
      <c r="BW455" t="s">
        <v>90</v>
      </c>
      <c r="BX455" s="141" t="s">
        <v>236</v>
      </c>
      <c r="BY455" s="141" t="s">
        <v>90</v>
      </c>
      <c r="BZ455" s="141" t="s">
        <v>90</v>
      </c>
      <c r="CA455" s="141" t="s">
        <v>7797</v>
      </c>
      <c r="CB455" s="141" t="s">
        <v>90</v>
      </c>
      <c r="CC455" s="142" t="s">
        <v>8277</v>
      </c>
      <c r="CD455">
        <v>1</v>
      </c>
      <c r="CE455">
        <v>6.5027999999999997</v>
      </c>
      <c r="CF455">
        <v>7.7530999999999999</v>
      </c>
      <c r="CG455" s="141">
        <v>0.5</v>
      </c>
      <c r="CH455" s="141">
        <v>3.2509999999999999</v>
      </c>
      <c r="CI455" s="141">
        <v>3.8769999999999998</v>
      </c>
      <c r="CJ455" s="141" t="s">
        <v>90</v>
      </c>
      <c r="CK455" s="141" t="s">
        <v>7</v>
      </c>
      <c r="CL455" s="141" t="s">
        <v>7</v>
      </c>
      <c r="CM455" s="139"/>
      <c r="CN455" s="141" t="s">
        <v>112</v>
      </c>
      <c r="CO455" s="139">
        <v>12.5</v>
      </c>
      <c r="CP455" s="141" t="s">
        <v>7991</v>
      </c>
      <c r="CQ455" s="141" t="s">
        <v>7992</v>
      </c>
      <c r="CR455" s="141" t="s">
        <v>90</v>
      </c>
      <c r="CS455" s="141" t="s">
        <v>7994</v>
      </c>
      <c r="CT455" s="141" t="s">
        <v>7993</v>
      </c>
      <c r="CU455" s="141" t="s">
        <v>90</v>
      </c>
      <c r="CV455" s="142" t="s">
        <v>7</v>
      </c>
      <c r="CW455" s="142" t="s">
        <v>90</v>
      </c>
      <c r="CX455" s="141" t="s">
        <v>5199</v>
      </c>
    </row>
    <row r="456" spans="1:102" x14ac:dyDescent="0.25">
      <c r="A456" s="139">
        <v>344</v>
      </c>
      <c r="B456" s="141" t="s">
        <v>719</v>
      </c>
      <c r="C456" s="141" t="s">
        <v>3924</v>
      </c>
      <c r="D456" s="141" t="s">
        <v>4752</v>
      </c>
      <c r="E456" s="140">
        <v>44270</v>
      </c>
      <c r="F456" s="141" t="s">
        <v>83</v>
      </c>
      <c r="G456" s="141" t="s">
        <v>90</v>
      </c>
      <c r="H456" s="141" t="s">
        <v>90</v>
      </c>
      <c r="I456" s="141" t="s">
        <v>90</v>
      </c>
      <c r="J456" s="141" t="s">
        <v>5238</v>
      </c>
      <c r="K456" s="141" t="s">
        <v>5238</v>
      </c>
      <c r="L456" t="s">
        <v>3</v>
      </c>
      <c r="M456" s="141" t="s">
        <v>4744</v>
      </c>
      <c r="N456" s="141" t="s">
        <v>126</v>
      </c>
      <c r="O456" s="141" t="s">
        <v>90</v>
      </c>
      <c r="P456" s="141" t="s">
        <v>4756</v>
      </c>
      <c r="Q456" s="141" t="s">
        <v>990</v>
      </c>
      <c r="R456" s="141" t="s">
        <v>424</v>
      </c>
      <c r="S456" s="141" t="s">
        <v>1985</v>
      </c>
      <c r="T456" s="141" t="s">
        <v>426</v>
      </c>
      <c r="U456" s="141" t="s">
        <v>426</v>
      </c>
      <c r="V456" s="141" t="s">
        <v>4755</v>
      </c>
      <c r="W456" s="141" t="s">
        <v>4753</v>
      </c>
      <c r="X456" s="140">
        <v>44274</v>
      </c>
      <c r="Y456" s="141" t="s">
        <v>90</v>
      </c>
      <c r="Z456" s="140">
        <v>44274</v>
      </c>
      <c r="AA456" s="141" t="s">
        <v>3924</v>
      </c>
      <c r="AB456" s="141" t="s">
        <v>3933</v>
      </c>
      <c r="AC456" s="140">
        <v>44458</v>
      </c>
      <c r="AD456" s="141" t="s">
        <v>90</v>
      </c>
      <c r="AE456" s="139">
        <v>12</v>
      </c>
      <c r="AF456" s="140">
        <v>45004</v>
      </c>
      <c r="AG456" s="140">
        <v>44274</v>
      </c>
      <c r="AH456" s="139">
        <v>3</v>
      </c>
      <c r="AI456" s="139">
        <v>1000</v>
      </c>
      <c r="AJ456" s="141" t="s">
        <v>3932</v>
      </c>
      <c r="AK456" s="141" t="s">
        <v>90</v>
      </c>
      <c r="AL456" s="141" t="s">
        <v>90</v>
      </c>
      <c r="AM456" s="141" t="s">
        <v>90</v>
      </c>
      <c r="AN456" s="139"/>
      <c r="AO456" s="141" t="s">
        <v>1985</v>
      </c>
      <c r="AP456" s="141" t="s">
        <v>1984</v>
      </c>
      <c r="AQ456" s="139" t="s">
        <v>1677</v>
      </c>
      <c r="AR456" s="141" t="s">
        <v>3931</v>
      </c>
      <c r="AS456" s="141" t="s">
        <v>3323</v>
      </c>
      <c r="AT456" s="141" t="s">
        <v>1310</v>
      </c>
      <c r="AU456" s="141" t="s">
        <v>4448</v>
      </c>
      <c r="AV456" s="139"/>
      <c r="AW456" s="139"/>
      <c r="AX456" s="139"/>
      <c r="AY456" s="139"/>
      <c r="AZ456" s="141" t="s">
        <v>90</v>
      </c>
      <c r="BA456" s="141" t="s">
        <v>3929</v>
      </c>
      <c r="BB456" s="141" t="s">
        <v>717</v>
      </c>
      <c r="BC456" s="139">
        <v>-1.1999999999999999E-3</v>
      </c>
      <c r="BD456" s="139">
        <v>100</v>
      </c>
      <c r="BE456" s="141" t="s">
        <v>430</v>
      </c>
      <c r="BF456" s="141" t="s">
        <v>90</v>
      </c>
      <c r="BG456" s="141" t="s">
        <v>458</v>
      </c>
      <c r="BH456" s="141" t="s">
        <v>432</v>
      </c>
      <c r="BI456" s="139"/>
      <c r="BJ456" s="141" t="s">
        <v>803</v>
      </c>
      <c r="BK456" s="140">
        <v>45370</v>
      </c>
      <c r="BL456" s="139">
        <v>12</v>
      </c>
      <c r="BM456" s="141" t="s">
        <v>434</v>
      </c>
      <c r="BN456" s="141">
        <v>3</v>
      </c>
      <c r="BO456" s="141" t="s">
        <v>2247</v>
      </c>
      <c r="BP456" s="141" t="s">
        <v>4746</v>
      </c>
      <c r="BQ456" s="140">
        <v>44510</v>
      </c>
      <c r="BR456" s="141" t="s">
        <v>7</v>
      </c>
      <c r="BS456" s="141" t="s">
        <v>16</v>
      </c>
      <c r="BT456" s="141" t="s">
        <v>7</v>
      </c>
      <c r="BU456" s="141" t="s">
        <v>428</v>
      </c>
      <c r="BV456" s="141" t="s">
        <v>428</v>
      </c>
      <c r="BW456" t="s">
        <v>90</v>
      </c>
      <c r="BX456" s="141" t="s">
        <v>38</v>
      </c>
      <c r="BY456" s="141" t="s">
        <v>90</v>
      </c>
      <c r="BZ456" s="141" t="s">
        <v>90</v>
      </c>
      <c r="CA456" s="141" t="s">
        <v>261</v>
      </c>
      <c r="CB456" s="141" t="s">
        <v>90</v>
      </c>
      <c r="CC456" s="142" t="s">
        <v>8277</v>
      </c>
      <c r="CD456">
        <v>1</v>
      </c>
      <c r="CE456">
        <v>6.5027999999999997</v>
      </c>
      <c r="CF456">
        <v>7.7530999999999999</v>
      </c>
      <c r="CG456" s="141">
        <v>3</v>
      </c>
      <c r="CH456" s="141">
        <v>19.507999999999999</v>
      </c>
      <c r="CI456" s="141">
        <v>23.259</v>
      </c>
      <c r="CJ456" s="141" t="s">
        <v>90</v>
      </c>
      <c r="CK456" s="141" t="s">
        <v>7</v>
      </c>
      <c r="CL456" s="141" t="s">
        <v>7</v>
      </c>
      <c r="CM456" s="139"/>
      <c r="CN456" s="141" t="s">
        <v>112</v>
      </c>
      <c r="CO456" s="139"/>
      <c r="CP456" s="141" t="s">
        <v>90</v>
      </c>
      <c r="CQ456" s="141" t="s">
        <v>90</v>
      </c>
      <c r="CR456" s="141" t="s">
        <v>90</v>
      </c>
      <c r="CS456" s="141" t="s">
        <v>7875</v>
      </c>
      <c r="CT456" s="141" t="s">
        <v>142</v>
      </c>
      <c r="CU456" s="141" t="s">
        <v>90</v>
      </c>
      <c r="CV456" s="142" t="s">
        <v>7</v>
      </c>
      <c r="CW456" s="142" t="s">
        <v>90</v>
      </c>
      <c r="CX456" s="141" t="s">
        <v>5239</v>
      </c>
    </row>
    <row r="457" spans="1:102" x14ac:dyDescent="0.25">
      <c r="A457" s="139">
        <v>343</v>
      </c>
      <c r="B457" s="141" t="s">
        <v>7732</v>
      </c>
      <c r="C457" s="141" t="s">
        <v>3044</v>
      </c>
      <c r="D457" s="141" t="s">
        <v>5233</v>
      </c>
      <c r="E457" s="140">
        <v>44270</v>
      </c>
      <c r="F457" s="141" t="s">
        <v>83</v>
      </c>
      <c r="G457" s="141" t="s">
        <v>90</v>
      </c>
      <c r="H457" s="141" t="s">
        <v>90</v>
      </c>
      <c r="I457" s="141" t="s">
        <v>3830</v>
      </c>
      <c r="J457" s="141" t="s">
        <v>2250</v>
      </c>
      <c r="K457" s="141" t="s">
        <v>5235</v>
      </c>
      <c r="L457" t="s">
        <v>1</v>
      </c>
      <c r="M457" s="141" t="s">
        <v>5232</v>
      </c>
      <c r="N457" s="141" t="s">
        <v>126</v>
      </c>
      <c r="O457" s="141" t="s">
        <v>90</v>
      </c>
      <c r="P457" s="141" t="s">
        <v>90</v>
      </c>
      <c r="Q457" s="141" t="s">
        <v>423</v>
      </c>
      <c r="R457" s="141" t="s">
        <v>424</v>
      </c>
      <c r="S457" s="141" t="s">
        <v>425</v>
      </c>
      <c r="T457" s="141" t="s">
        <v>426</v>
      </c>
      <c r="U457" s="141" t="s">
        <v>426</v>
      </c>
      <c r="V457" s="141" t="s">
        <v>5236</v>
      </c>
      <c r="W457" s="141" t="s">
        <v>2521</v>
      </c>
      <c r="X457" s="140">
        <v>44277</v>
      </c>
      <c r="Y457" s="141" t="s">
        <v>90</v>
      </c>
      <c r="Z457" s="140">
        <v>44277</v>
      </c>
      <c r="AA457" s="141" t="s">
        <v>3044</v>
      </c>
      <c r="AB457" s="141" t="s">
        <v>3052</v>
      </c>
      <c r="AC457" s="140">
        <v>44461</v>
      </c>
      <c r="AD457" s="141" t="s">
        <v>90</v>
      </c>
      <c r="AE457" s="139">
        <v>5.3</v>
      </c>
      <c r="AF457" s="140"/>
      <c r="AG457" s="140">
        <v>44277</v>
      </c>
      <c r="AH457" s="139">
        <v>1.5</v>
      </c>
      <c r="AI457" s="139">
        <v>1000</v>
      </c>
      <c r="AJ457" s="141" t="s">
        <v>3051</v>
      </c>
      <c r="AK457" s="141" t="s">
        <v>90</v>
      </c>
      <c r="AL457" s="141" t="s">
        <v>90</v>
      </c>
      <c r="AM457" s="141" t="s">
        <v>90</v>
      </c>
      <c r="AN457" s="139"/>
      <c r="AO457" s="141" t="s">
        <v>808</v>
      </c>
      <c r="AP457" s="141" t="s">
        <v>427</v>
      </c>
      <c r="AQ457" s="139" t="s">
        <v>1639</v>
      </c>
      <c r="AR457" s="141" t="s">
        <v>372</v>
      </c>
      <c r="AS457" s="141" t="s">
        <v>428</v>
      </c>
      <c r="AT457" s="141" t="s">
        <v>429</v>
      </c>
      <c r="AU457" s="141" t="s">
        <v>290</v>
      </c>
      <c r="AV457" s="139"/>
      <c r="AW457" s="139"/>
      <c r="AX457" s="139"/>
      <c r="AY457" s="139"/>
      <c r="AZ457" s="141" t="s">
        <v>3050</v>
      </c>
      <c r="BA457" s="141" t="s">
        <v>2816</v>
      </c>
      <c r="BB457" s="141" t="s">
        <v>908</v>
      </c>
      <c r="BC457" s="139">
        <v>-1.1999999999999999E-3</v>
      </c>
      <c r="BD457" s="139">
        <v>100</v>
      </c>
      <c r="BE457" s="141" t="s">
        <v>430</v>
      </c>
      <c r="BF457" s="141" t="s">
        <v>90</v>
      </c>
      <c r="BG457" s="141" t="s">
        <v>458</v>
      </c>
      <c r="BH457" s="141" t="s">
        <v>432</v>
      </c>
      <c r="BI457" s="139"/>
      <c r="BJ457" s="141" t="s">
        <v>433</v>
      </c>
      <c r="BK457" s="140">
        <v>45373</v>
      </c>
      <c r="BL457" s="139">
        <v>5.3</v>
      </c>
      <c r="BM457" s="141" t="s">
        <v>434</v>
      </c>
      <c r="BN457" s="141">
        <v>1.5</v>
      </c>
      <c r="BO457" s="141" t="s">
        <v>428</v>
      </c>
      <c r="BP457" s="141" t="s">
        <v>5234</v>
      </c>
      <c r="BQ457" s="140"/>
      <c r="BR457" s="141" t="s">
        <v>7</v>
      </c>
      <c r="BS457" s="141" t="s">
        <v>17</v>
      </c>
      <c r="BT457" s="141" t="s">
        <v>7</v>
      </c>
      <c r="BU457" s="141" t="s">
        <v>428</v>
      </c>
      <c r="BV457" s="141" t="s">
        <v>428</v>
      </c>
      <c r="BW457" t="s">
        <v>90</v>
      </c>
      <c r="BX457" s="141" t="s">
        <v>38</v>
      </c>
      <c r="BY457" s="141" t="s">
        <v>90</v>
      </c>
      <c r="BZ457" s="141" t="s">
        <v>90</v>
      </c>
      <c r="CA457" s="141" t="s">
        <v>243</v>
      </c>
      <c r="CB457" s="141" t="s">
        <v>90</v>
      </c>
      <c r="CC457" s="142" t="s">
        <v>8277</v>
      </c>
      <c r="CD457">
        <v>1</v>
      </c>
      <c r="CE457">
        <v>6.5027999999999997</v>
      </c>
      <c r="CF457">
        <v>7.7530999999999999</v>
      </c>
      <c r="CG457" s="141">
        <v>1.5</v>
      </c>
      <c r="CH457" s="141">
        <v>9.7539999999999996</v>
      </c>
      <c r="CI457" s="141">
        <v>11.63</v>
      </c>
      <c r="CJ457" s="141" t="s">
        <v>90</v>
      </c>
      <c r="CK457" s="141" t="s">
        <v>7</v>
      </c>
      <c r="CL457" s="141" t="s">
        <v>7</v>
      </c>
      <c r="CM457" s="139"/>
      <c r="CN457" s="141" t="s">
        <v>112</v>
      </c>
      <c r="CO457" s="139"/>
      <c r="CP457" s="141" t="s">
        <v>90</v>
      </c>
      <c r="CQ457" s="141" t="s">
        <v>3830</v>
      </c>
      <c r="CR457" s="141" t="s">
        <v>90</v>
      </c>
      <c r="CS457" s="141" t="s">
        <v>3830</v>
      </c>
      <c r="CT457" s="141" t="s">
        <v>142</v>
      </c>
      <c r="CU457" s="141" t="s">
        <v>90</v>
      </c>
      <c r="CV457" s="142" t="s">
        <v>7</v>
      </c>
      <c r="CW457" s="142" t="s">
        <v>90</v>
      </c>
      <c r="CX457" s="141" t="s">
        <v>5237</v>
      </c>
    </row>
    <row r="458" spans="1:102" x14ac:dyDescent="0.25">
      <c r="A458" s="139">
        <v>342</v>
      </c>
      <c r="B458" s="141" t="s">
        <v>2465</v>
      </c>
      <c r="C458" s="141" t="s">
        <v>536</v>
      </c>
      <c r="D458" s="141" t="s">
        <v>5226</v>
      </c>
      <c r="E458" s="140">
        <v>44270</v>
      </c>
      <c r="F458" s="141" t="s">
        <v>83</v>
      </c>
      <c r="G458" s="141" t="s">
        <v>2465</v>
      </c>
      <c r="H458" s="141" t="s">
        <v>90</v>
      </c>
      <c r="I458" s="141" t="s">
        <v>90</v>
      </c>
      <c r="J458" s="141" t="s">
        <v>5228</v>
      </c>
      <c r="K458" s="141" t="s">
        <v>90</v>
      </c>
      <c r="L458" t="s">
        <v>2</v>
      </c>
      <c r="M458" s="141" t="s">
        <v>5225</v>
      </c>
      <c r="N458" s="141" t="s">
        <v>126</v>
      </c>
      <c r="O458" s="141" t="s">
        <v>90</v>
      </c>
      <c r="P458" s="141" t="s">
        <v>90</v>
      </c>
      <c r="Q458" s="141" t="s">
        <v>423</v>
      </c>
      <c r="R458" s="141" t="s">
        <v>424</v>
      </c>
      <c r="S458" s="141" t="s">
        <v>425</v>
      </c>
      <c r="T458" s="141" t="s">
        <v>426</v>
      </c>
      <c r="U458" s="141" t="s">
        <v>426</v>
      </c>
      <c r="V458" s="141" t="s">
        <v>5230</v>
      </c>
      <c r="W458" s="141" t="s">
        <v>2521</v>
      </c>
      <c r="X458" s="140">
        <v>44236</v>
      </c>
      <c r="Y458" s="141" t="s">
        <v>90</v>
      </c>
      <c r="Z458" s="140">
        <v>44236</v>
      </c>
      <c r="AA458" s="141" t="s">
        <v>90</v>
      </c>
      <c r="AB458" s="141" t="s">
        <v>4373</v>
      </c>
      <c r="AC458" s="140">
        <v>44417</v>
      </c>
      <c r="AD458" s="141" t="s">
        <v>90</v>
      </c>
      <c r="AE458" s="139">
        <v>2.6</v>
      </c>
      <c r="AF458" s="140"/>
      <c r="AG458" s="140">
        <v>44273</v>
      </c>
      <c r="AH458" s="139">
        <v>1.26</v>
      </c>
      <c r="AI458" s="139">
        <v>1000</v>
      </c>
      <c r="AJ458" s="141" t="s">
        <v>4372</v>
      </c>
      <c r="AK458" s="141" t="s">
        <v>90</v>
      </c>
      <c r="AL458" s="141" t="s">
        <v>90</v>
      </c>
      <c r="AM458" s="141" t="s">
        <v>90</v>
      </c>
      <c r="AN458" s="139"/>
      <c r="AO458" s="141" t="s">
        <v>435</v>
      </c>
      <c r="AP458" s="141" t="s">
        <v>1312</v>
      </c>
      <c r="AQ458" s="139" t="s">
        <v>5229</v>
      </c>
      <c r="AR458" s="141" t="s">
        <v>440</v>
      </c>
      <c r="AS458" s="141" t="s">
        <v>428</v>
      </c>
      <c r="AT458" s="141" t="s">
        <v>768</v>
      </c>
      <c r="AU458" s="141" t="s">
        <v>232</v>
      </c>
      <c r="AV458" s="139"/>
      <c r="AW458" s="139"/>
      <c r="AX458" s="139"/>
      <c r="AY458" s="139"/>
      <c r="AZ458" s="141" t="s">
        <v>90</v>
      </c>
      <c r="BA458" s="141" t="s">
        <v>928</v>
      </c>
      <c r="BB458" s="141" t="s">
        <v>927</v>
      </c>
      <c r="BC458" s="139"/>
      <c r="BD458" s="139">
        <v>100.28</v>
      </c>
      <c r="BE458" s="141" t="s">
        <v>430</v>
      </c>
      <c r="BF458" s="141" t="s">
        <v>90</v>
      </c>
      <c r="BG458" s="141" t="s">
        <v>431</v>
      </c>
      <c r="BH458" s="141" t="s">
        <v>432</v>
      </c>
      <c r="BI458" s="139"/>
      <c r="BJ458" s="141" t="s">
        <v>437</v>
      </c>
      <c r="BK458" s="140">
        <v>45331</v>
      </c>
      <c r="BL458" s="139">
        <v>2.6</v>
      </c>
      <c r="BM458" s="141" t="s">
        <v>434</v>
      </c>
      <c r="BN458" s="141">
        <v>0.6</v>
      </c>
      <c r="BO458" s="141" t="s">
        <v>4368</v>
      </c>
      <c r="BP458" s="141" t="s">
        <v>5227</v>
      </c>
      <c r="BQ458" s="140"/>
      <c r="BR458" s="141" t="s">
        <v>7</v>
      </c>
      <c r="BS458" s="141" t="s">
        <v>136</v>
      </c>
      <c r="BT458" s="141" t="s">
        <v>7</v>
      </c>
      <c r="BU458" s="141" t="s">
        <v>428</v>
      </c>
      <c r="BV458" s="141" t="s">
        <v>2751</v>
      </c>
      <c r="BW458" t="s">
        <v>90</v>
      </c>
      <c r="BX458" s="141" t="s">
        <v>36</v>
      </c>
      <c r="BY458" s="141" t="s">
        <v>90</v>
      </c>
      <c r="BZ458" s="141" t="s">
        <v>90</v>
      </c>
      <c r="CA458" s="141" t="s">
        <v>231</v>
      </c>
      <c r="CB458" s="141" t="s">
        <v>90</v>
      </c>
      <c r="CC458" s="142" t="s">
        <v>8277</v>
      </c>
      <c r="CD458">
        <v>1</v>
      </c>
      <c r="CE458">
        <v>6.5027999999999997</v>
      </c>
      <c r="CF458">
        <v>7.7530999999999999</v>
      </c>
      <c r="CG458" s="141">
        <v>0.6</v>
      </c>
      <c r="CH458" s="141">
        <v>3.9020000000000001</v>
      </c>
      <c r="CI458" s="141">
        <v>4.6520000000000001</v>
      </c>
      <c r="CJ458" s="141" t="s">
        <v>90</v>
      </c>
      <c r="CK458" s="141" t="s">
        <v>7</v>
      </c>
      <c r="CL458" s="141" t="s">
        <v>7</v>
      </c>
      <c r="CM458" s="139"/>
      <c r="CN458" s="141" t="s">
        <v>112</v>
      </c>
      <c r="CO458" s="139"/>
      <c r="CP458" s="141" t="s">
        <v>90</v>
      </c>
      <c r="CQ458" s="141" t="s">
        <v>90</v>
      </c>
      <c r="CR458" s="141" t="s">
        <v>90</v>
      </c>
      <c r="CS458" s="141" t="s">
        <v>3609</v>
      </c>
      <c r="CT458" s="141" t="s">
        <v>7789</v>
      </c>
      <c r="CU458" s="141" t="s">
        <v>90</v>
      </c>
      <c r="CV458" s="142" t="s">
        <v>7</v>
      </c>
      <c r="CW458" s="142" t="s">
        <v>90</v>
      </c>
      <c r="CX458" s="141" t="s">
        <v>5231</v>
      </c>
    </row>
    <row r="459" spans="1:102" x14ac:dyDescent="0.25">
      <c r="A459" s="139">
        <v>341</v>
      </c>
      <c r="B459" s="141" t="s">
        <v>7731</v>
      </c>
      <c r="C459" s="141" t="s">
        <v>5240</v>
      </c>
      <c r="D459" s="141" t="s">
        <v>5242</v>
      </c>
      <c r="E459" s="140">
        <v>44266</v>
      </c>
      <c r="F459" s="141" t="s">
        <v>83</v>
      </c>
      <c r="G459" s="141" t="s">
        <v>90</v>
      </c>
      <c r="H459" s="141" t="s">
        <v>2390</v>
      </c>
      <c r="I459" s="141" t="s">
        <v>5244</v>
      </c>
      <c r="J459" s="141" t="s">
        <v>5245</v>
      </c>
      <c r="K459" s="141" t="s">
        <v>5249</v>
      </c>
      <c r="L459" t="s">
        <v>82</v>
      </c>
      <c r="M459" s="141" t="s">
        <v>5241</v>
      </c>
      <c r="N459" s="141" t="s">
        <v>126</v>
      </c>
      <c r="O459" s="141" t="s">
        <v>90</v>
      </c>
      <c r="P459" s="141" t="s">
        <v>90</v>
      </c>
      <c r="Q459" s="141" t="s">
        <v>423</v>
      </c>
      <c r="R459" s="141" t="s">
        <v>424</v>
      </c>
      <c r="S459" s="141" t="s">
        <v>425</v>
      </c>
      <c r="T459" s="141" t="s">
        <v>426</v>
      </c>
      <c r="U459" s="141" t="s">
        <v>426</v>
      </c>
      <c r="V459" s="141" t="s">
        <v>5250</v>
      </c>
      <c r="W459" s="141" t="s">
        <v>2521</v>
      </c>
      <c r="X459" s="140">
        <v>44273</v>
      </c>
      <c r="Y459" s="141" t="s">
        <v>90</v>
      </c>
      <c r="Z459" s="140">
        <v>44273</v>
      </c>
      <c r="AA459" s="141" t="s">
        <v>90</v>
      </c>
      <c r="AB459" s="141" t="s">
        <v>5248</v>
      </c>
      <c r="AC459" s="140">
        <v>44457</v>
      </c>
      <c r="AD459" s="141" t="s">
        <v>90</v>
      </c>
      <c r="AE459" s="139">
        <v>3.2</v>
      </c>
      <c r="AF459" s="140"/>
      <c r="AG459" s="140">
        <v>44273</v>
      </c>
      <c r="AH459" s="139">
        <v>2</v>
      </c>
      <c r="AI459" s="139">
        <v>1000</v>
      </c>
      <c r="AJ459" s="141" t="s">
        <v>5247</v>
      </c>
      <c r="AK459" s="141" t="s">
        <v>90</v>
      </c>
      <c r="AL459" s="141" t="s">
        <v>90</v>
      </c>
      <c r="AM459" s="141" t="s">
        <v>90</v>
      </c>
      <c r="AN459" s="139"/>
      <c r="AO459" s="141" t="s">
        <v>435</v>
      </c>
      <c r="AP459" s="141" t="s">
        <v>427</v>
      </c>
      <c r="AQ459" s="139" t="s">
        <v>5246</v>
      </c>
      <c r="AR459" s="141" t="s">
        <v>440</v>
      </c>
      <c r="AS459" s="141" t="s">
        <v>1080</v>
      </c>
      <c r="AT459" s="141" t="s">
        <v>459</v>
      </c>
      <c r="AU459" s="141" t="s">
        <v>290</v>
      </c>
      <c r="AV459" s="139"/>
      <c r="AW459" s="139"/>
      <c r="AX459" s="139"/>
      <c r="AY459" s="139"/>
      <c r="AZ459" s="141" t="s">
        <v>90</v>
      </c>
      <c r="BA459" s="141" t="s">
        <v>791</v>
      </c>
      <c r="BB459" s="141" t="s">
        <v>790</v>
      </c>
      <c r="BC459" s="139">
        <v>-2.1999999999999999E-2</v>
      </c>
      <c r="BD459" s="139">
        <v>99.433999999999997</v>
      </c>
      <c r="BE459" s="141" t="s">
        <v>430</v>
      </c>
      <c r="BF459" s="141" t="s">
        <v>90</v>
      </c>
      <c r="BG459" s="141" t="s">
        <v>431</v>
      </c>
      <c r="BH459" s="141" t="s">
        <v>432</v>
      </c>
      <c r="BI459" s="139">
        <v>10</v>
      </c>
      <c r="BJ459" s="141" t="s">
        <v>433</v>
      </c>
      <c r="BK459" s="140">
        <v>45369</v>
      </c>
      <c r="BL459" s="139">
        <v>3.2</v>
      </c>
      <c r="BM459" s="141" t="s">
        <v>434</v>
      </c>
      <c r="BN459" s="141">
        <v>2</v>
      </c>
      <c r="BO459" s="141" t="s">
        <v>802</v>
      </c>
      <c r="BP459" s="141" t="s">
        <v>5243</v>
      </c>
      <c r="BQ459" s="140"/>
      <c r="BR459" s="141" t="s">
        <v>7</v>
      </c>
      <c r="BS459" s="141" t="s">
        <v>15</v>
      </c>
      <c r="BT459" s="141" t="s">
        <v>140</v>
      </c>
      <c r="BU459" s="141" t="s">
        <v>1080</v>
      </c>
      <c r="BV459" s="141" t="s">
        <v>1080</v>
      </c>
      <c r="BW459" t="s">
        <v>90</v>
      </c>
      <c r="BX459" s="141" t="s">
        <v>36</v>
      </c>
      <c r="BY459" s="141" t="s">
        <v>90</v>
      </c>
      <c r="BZ459" s="141" t="s">
        <v>90</v>
      </c>
      <c r="CA459" s="141" t="s">
        <v>243</v>
      </c>
      <c r="CB459" s="141" t="s">
        <v>90</v>
      </c>
      <c r="CC459" s="142" t="s">
        <v>8277</v>
      </c>
      <c r="CD459">
        <v>1</v>
      </c>
      <c r="CE459">
        <v>6.5027999999999997</v>
      </c>
      <c r="CF459">
        <v>7.7530999999999999</v>
      </c>
      <c r="CG459" s="141">
        <v>2</v>
      </c>
      <c r="CH459" s="141">
        <v>13.006</v>
      </c>
      <c r="CI459" s="141">
        <v>15.506</v>
      </c>
      <c r="CJ459" s="141" t="s">
        <v>90</v>
      </c>
      <c r="CK459" s="141" t="s">
        <v>7</v>
      </c>
      <c r="CL459" s="141" t="s">
        <v>140</v>
      </c>
      <c r="CM459" s="139"/>
      <c r="CN459" s="141" t="s">
        <v>112</v>
      </c>
      <c r="CO459" s="139">
        <v>10</v>
      </c>
      <c r="CP459" s="141" t="s">
        <v>7757</v>
      </c>
      <c r="CQ459" s="141" t="s">
        <v>2986</v>
      </c>
      <c r="CR459" s="141" t="s">
        <v>90</v>
      </c>
      <c r="CS459" s="141" t="s">
        <v>668</v>
      </c>
      <c r="CT459" s="141" t="s">
        <v>142</v>
      </c>
      <c r="CU459" s="141" t="s">
        <v>90</v>
      </c>
      <c r="CV459" s="142" t="s">
        <v>7</v>
      </c>
      <c r="CW459" s="142" t="s">
        <v>90</v>
      </c>
      <c r="CX459" s="141" t="s">
        <v>5251</v>
      </c>
    </row>
    <row r="460" spans="1:102" x14ac:dyDescent="0.25">
      <c r="A460" s="139">
        <v>340</v>
      </c>
      <c r="B460" s="141" t="s">
        <v>719</v>
      </c>
      <c r="C460" s="141" t="s">
        <v>3296</v>
      </c>
      <c r="D460" s="141" t="s">
        <v>5267</v>
      </c>
      <c r="E460" s="140">
        <v>44265</v>
      </c>
      <c r="F460" s="141" t="s">
        <v>83</v>
      </c>
      <c r="G460" s="141" t="s">
        <v>90</v>
      </c>
      <c r="H460" s="141" t="s">
        <v>90</v>
      </c>
      <c r="I460" s="141" t="s">
        <v>90</v>
      </c>
      <c r="J460" s="141" t="s">
        <v>5270</v>
      </c>
      <c r="K460" s="141" t="s">
        <v>5271</v>
      </c>
      <c r="L460" t="s">
        <v>1</v>
      </c>
      <c r="M460" s="141" t="s">
        <v>5266</v>
      </c>
      <c r="N460" s="141" t="s">
        <v>126</v>
      </c>
      <c r="O460" s="141" t="s">
        <v>90</v>
      </c>
      <c r="P460" s="141" t="s">
        <v>90</v>
      </c>
      <c r="Q460" s="141" t="s">
        <v>423</v>
      </c>
      <c r="R460" s="141" t="s">
        <v>424</v>
      </c>
      <c r="S460" s="141" t="s">
        <v>425</v>
      </c>
      <c r="T460" s="141" t="s">
        <v>426</v>
      </c>
      <c r="U460" s="141" t="s">
        <v>426</v>
      </c>
      <c r="V460" s="141" t="s">
        <v>5272</v>
      </c>
      <c r="W460" s="141" t="s">
        <v>4987</v>
      </c>
      <c r="X460" s="140">
        <v>44270</v>
      </c>
      <c r="Y460" s="141" t="s">
        <v>90</v>
      </c>
      <c r="Z460" s="140">
        <v>44270</v>
      </c>
      <c r="AA460" s="141" t="s">
        <v>90</v>
      </c>
      <c r="AB460" s="141" t="s">
        <v>3304</v>
      </c>
      <c r="AC460" s="140">
        <v>44454</v>
      </c>
      <c r="AD460" s="141" t="s">
        <v>90</v>
      </c>
      <c r="AE460" s="139">
        <v>2.4</v>
      </c>
      <c r="AF460" s="140"/>
      <c r="AG460" s="140">
        <v>44270</v>
      </c>
      <c r="AH460" s="139">
        <v>0.5</v>
      </c>
      <c r="AI460" s="139">
        <v>1000</v>
      </c>
      <c r="AJ460" s="141" t="s">
        <v>3303</v>
      </c>
      <c r="AK460" s="141" t="s">
        <v>90</v>
      </c>
      <c r="AL460" s="141" t="s">
        <v>90</v>
      </c>
      <c r="AM460" s="141" t="s">
        <v>90</v>
      </c>
      <c r="AN460" s="139"/>
      <c r="AO460" s="141" t="s">
        <v>436</v>
      </c>
      <c r="AP460" s="141" t="s">
        <v>427</v>
      </c>
      <c r="AQ460" s="139" t="s">
        <v>1685</v>
      </c>
      <c r="AR460" s="141" t="s">
        <v>372</v>
      </c>
      <c r="AS460" s="141" t="s">
        <v>428</v>
      </c>
      <c r="AT460" s="141" t="s">
        <v>429</v>
      </c>
      <c r="AU460" s="141" t="s">
        <v>290</v>
      </c>
      <c r="AV460" s="139"/>
      <c r="AW460" s="139"/>
      <c r="AX460" s="139"/>
      <c r="AY460" s="139"/>
      <c r="AZ460" s="141" t="s">
        <v>3301</v>
      </c>
      <c r="BA460" s="141" t="s">
        <v>3300</v>
      </c>
      <c r="BB460" s="141" t="s">
        <v>908</v>
      </c>
      <c r="BC460" s="139"/>
      <c r="BD460" s="139">
        <v>100</v>
      </c>
      <c r="BE460" s="141" t="s">
        <v>430</v>
      </c>
      <c r="BF460" s="141" t="s">
        <v>5269</v>
      </c>
      <c r="BG460" s="141" t="s">
        <v>789</v>
      </c>
      <c r="BH460" s="141" t="s">
        <v>432</v>
      </c>
      <c r="BI460" s="139"/>
      <c r="BJ460" s="141" t="s">
        <v>433</v>
      </c>
      <c r="BK460" s="140">
        <v>45366</v>
      </c>
      <c r="BL460" s="139">
        <v>2.4</v>
      </c>
      <c r="BM460" s="141" t="s">
        <v>434</v>
      </c>
      <c r="BN460" s="141">
        <v>0.5</v>
      </c>
      <c r="BO460" s="141" t="s">
        <v>428</v>
      </c>
      <c r="BP460" s="141" t="s">
        <v>5268</v>
      </c>
      <c r="BQ460" s="140"/>
      <c r="BR460" s="141" t="s">
        <v>7</v>
      </c>
      <c r="BS460" s="141" t="s">
        <v>17</v>
      </c>
      <c r="BT460" s="141" t="s">
        <v>7</v>
      </c>
      <c r="BU460" s="141" t="s">
        <v>428</v>
      </c>
      <c r="BV460" s="141" t="s">
        <v>428</v>
      </c>
      <c r="BW460" t="s">
        <v>90</v>
      </c>
      <c r="BX460" s="141" t="s">
        <v>109</v>
      </c>
      <c r="BY460" s="141" t="s">
        <v>305</v>
      </c>
      <c r="BZ460" s="141" t="s">
        <v>90</v>
      </c>
      <c r="CA460" s="141" t="s">
        <v>243</v>
      </c>
      <c r="CB460" s="141" t="s">
        <v>90</v>
      </c>
      <c r="CC460" s="142" t="s">
        <v>8277</v>
      </c>
      <c r="CD460">
        <v>1</v>
      </c>
      <c r="CE460">
        <v>6.5027999999999997</v>
      </c>
      <c r="CF460">
        <v>7.7530999999999999</v>
      </c>
      <c r="CG460" s="141">
        <v>0.5</v>
      </c>
      <c r="CH460" s="141">
        <v>3.2509999999999999</v>
      </c>
      <c r="CI460" s="141">
        <v>3.8769999999999998</v>
      </c>
      <c r="CJ460" s="141" t="s">
        <v>90</v>
      </c>
      <c r="CK460" s="141" t="s">
        <v>7</v>
      </c>
      <c r="CL460" s="141" t="s">
        <v>7</v>
      </c>
      <c r="CM460" s="139"/>
      <c r="CN460" s="141" t="s">
        <v>112</v>
      </c>
      <c r="CO460" s="139"/>
      <c r="CP460" s="141" t="s">
        <v>90</v>
      </c>
      <c r="CQ460" s="141" t="s">
        <v>90</v>
      </c>
      <c r="CR460" s="141" t="s">
        <v>90</v>
      </c>
      <c r="CS460" s="141" t="s">
        <v>7905</v>
      </c>
      <c r="CT460" s="141" t="s">
        <v>142</v>
      </c>
      <c r="CU460" s="141" t="s">
        <v>90</v>
      </c>
      <c r="CV460" s="142" t="s">
        <v>7</v>
      </c>
      <c r="CW460" s="142" t="s">
        <v>90</v>
      </c>
      <c r="CX460" s="141" t="s">
        <v>5273</v>
      </c>
    </row>
    <row r="461" spans="1:102" x14ac:dyDescent="0.25">
      <c r="A461" s="139">
        <v>339</v>
      </c>
      <c r="B461" s="141" t="s">
        <v>814</v>
      </c>
      <c r="C461" s="141" t="s">
        <v>5252</v>
      </c>
      <c r="D461" s="141" t="s">
        <v>5254</v>
      </c>
      <c r="E461" s="140">
        <v>44265</v>
      </c>
      <c r="F461" s="141" t="s">
        <v>83</v>
      </c>
      <c r="G461" s="141" t="s">
        <v>90</v>
      </c>
      <c r="H461" s="141" t="s">
        <v>5256</v>
      </c>
      <c r="I461" s="141" t="s">
        <v>5257</v>
      </c>
      <c r="J461" s="141" t="s">
        <v>5259</v>
      </c>
      <c r="K461" s="141" t="s">
        <v>5263</v>
      </c>
      <c r="L461" t="s">
        <v>2</v>
      </c>
      <c r="M461" s="141" t="s">
        <v>5253</v>
      </c>
      <c r="N461" s="141" t="s">
        <v>126</v>
      </c>
      <c r="O461" s="141" t="s">
        <v>90</v>
      </c>
      <c r="P461" s="141" t="s">
        <v>90</v>
      </c>
      <c r="Q461" s="141" t="s">
        <v>423</v>
      </c>
      <c r="R461" s="141" t="s">
        <v>424</v>
      </c>
      <c r="S461" s="141" t="s">
        <v>425</v>
      </c>
      <c r="T461" s="141" t="s">
        <v>426</v>
      </c>
      <c r="U461" s="141" t="s">
        <v>426</v>
      </c>
      <c r="V461" s="141" t="s">
        <v>5264</v>
      </c>
      <c r="W461" s="141" t="s">
        <v>1092</v>
      </c>
      <c r="X461" s="140">
        <v>44271</v>
      </c>
      <c r="Y461" s="141" t="s">
        <v>90</v>
      </c>
      <c r="Z461" s="140">
        <v>44271</v>
      </c>
      <c r="AA461" s="141" t="s">
        <v>5252</v>
      </c>
      <c r="AB461" s="141" t="s">
        <v>5262</v>
      </c>
      <c r="AC461" s="140">
        <v>44455</v>
      </c>
      <c r="AD461" s="141" t="s">
        <v>90</v>
      </c>
      <c r="AE461" s="139">
        <v>2</v>
      </c>
      <c r="AF461" s="140"/>
      <c r="AG461" s="140">
        <v>44271</v>
      </c>
      <c r="AH461" s="139">
        <v>3.5</v>
      </c>
      <c r="AI461" s="139">
        <v>1000</v>
      </c>
      <c r="AJ461" s="141" t="s">
        <v>5261</v>
      </c>
      <c r="AK461" s="141" t="s">
        <v>90</v>
      </c>
      <c r="AL461" s="141" t="s">
        <v>90</v>
      </c>
      <c r="AM461" s="141" t="s">
        <v>90</v>
      </c>
      <c r="AN461" s="139"/>
      <c r="AO461" s="141" t="s">
        <v>435</v>
      </c>
      <c r="AP461" s="141" t="s">
        <v>427</v>
      </c>
      <c r="AQ461" s="139" t="s">
        <v>5260</v>
      </c>
      <c r="AR461" s="141" t="s">
        <v>440</v>
      </c>
      <c r="AS461" s="141" t="s">
        <v>1285</v>
      </c>
      <c r="AT461" s="141" t="s">
        <v>3349</v>
      </c>
      <c r="AU461" s="141" t="s">
        <v>290</v>
      </c>
      <c r="AV461" s="139">
        <v>0.31</v>
      </c>
      <c r="AW461" s="139">
        <v>0.79</v>
      </c>
      <c r="AX461" s="139">
        <v>6.3</v>
      </c>
      <c r="AY461" s="139">
        <v>22</v>
      </c>
      <c r="AZ461" s="141" t="s">
        <v>90</v>
      </c>
      <c r="BA461" s="141" t="s">
        <v>5258</v>
      </c>
      <c r="BB461" s="141" t="s">
        <v>439</v>
      </c>
      <c r="BC461" s="139">
        <v>9.1999999999999998E-3</v>
      </c>
      <c r="BD461" s="139">
        <v>99.692999999999998</v>
      </c>
      <c r="BE461" s="141" t="s">
        <v>430</v>
      </c>
      <c r="BF461" s="141" t="s">
        <v>90</v>
      </c>
      <c r="BG461" s="141" t="s">
        <v>458</v>
      </c>
      <c r="BH461" s="141" t="s">
        <v>432</v>
      </c>
      <c r="BI461" s="139"/>
      <c r="BJ461" s="141" t="s">
        <v>433</v>
      </c>
      <c r="BK461" s="140">
        <v>45367</v>
      </c>
      <c r="BL461" s="139">
        <v>2</v>
      </c>
      <c r="BM461" s="141" t="s">
        <v>434</v>
      </c>
      <c r="BN461" s="141">
        <v>3.5</v>
      </c>
      <c r="BO461" s="141" t="s">
        <v>877</v>
      </c>
      <c r="BP461" s="141" t="s">
        <v>5255</v>
      </c>
      <c r="BQ461" s="140"/>
      <c r="BR461" s="141" t="s">
        <v>7</v>
      </c>
      <c r="BS461" s="141" t="s">
        <v>12</v>
      </c>
      <c r="BT461" s="141" t="s">
        <v>7</v>
      </c>
      <c r="BU461" s="141" t="s">
        <v>1285</v>
      </c>
      <c r="BV461" s="141" t="s">
        <v>1285</v>
      </c>
      <c r="BW461" t="s">
        <v>90</v>
      </c>
      <c r="BX461" s="141" t="s">
        <v>38</v>
      </c>
      <c r="BY461" s="141" t="s">
        <v>90</v>
      </c>
      <c r="BZ461" s="141" t="s">
        <v>90</v>
      </c>
      <c r="CA461" s="141" t="s">
        <v>243</v>
      </c>
      <c r="CB461" s="141" t="s">
        <v>90</v>
      </c>
      <c r="CC461" s="142" t="s">
        <v>8277</v>
      </c>
      <c r="CD461">
        <v>1</v>
      </c>
      <c r="CE461">
        <v>6.5027999999999997</v>
      </c>
      <c r="CF461">
        <v>7.7530999999999999</v>
      </c>
      <c r="CG461" s="141">
        <v>3.5</v>
      </c>
      <c r="CH461" s="141">
        <v>22.76</v>
      </c>
      <c r="CI461" s="141">
        <v>27.135999999999999</v>
      </c>
      <c r="CJ461" s="141" t="s">
        <v>8282</v>
      </c>
      <c r="CK461" s="141" t="s">
        <v>7</v>
      </c>
      <c r="CL461" s="141" t="s">
        <v>141</v>
      </c>
      <c r="CM461" s="139"/>
      <c r="CN461" s="141" t="s">
        <v>724</v>
      </c>
      <c r="CO461" s="139"/>
      <c r="CP461" s="141" t="s">
        <v>7995</v>
      </c>
      <c r="CQ461" s="141" t="s">
        <v>7996</v>
      </c>
      <c r="CR461" s="141" t="s">
        <v>90</v>
      </c>
      <c r="CS461" s="141" t="s">
        <v>3191</v>
      </c>
      <c r="CT461" s="141" t="s">
        <v>142</v>
      </c>
      <c r="CU461" s="141" t="s">
        <v>90</v>
      </c>
      <c r="CV461" s="142" t="s">
        <v>7</v>
      </c>
      <c r="CW461" s="142" t="s">
        <v>90</v>
      </c>
      <c r="CX461" s="141" t="s">
        <v>5265</v>
      </c>
    </row>
    <row r="462" spans="1:102" x14ac:dyDescent="0.25">
      <c r="A462" s="139">
        <v>338</v>
      </c>
      <c r="B462" s="141" t="s">
        <v>814</v>
      </c>
      <c r="C462" s="141" t="s">
        <v>5286</v>
      </c>
      <c r="D462" s="141" t="s">
        <v>5288</v>
      </c>
      <c r="E462" s="140">
        <v>44264</v>
      </c>
      <c r="F462" s="141" t="s">
        <v>83</v>
      </c>
      <c r="G462" s="141" t="s">
        <v>90</v>
      </c>
      <c r="H462" s="141" t="s">
        <v>5072</v>
      </c>
      <c r="I462" s="141" t="s">
        <v>5290</v>
      </c>
      <c r="J462" s="141" t="s">
        <v>5292</v>
      </c>
      <c r="K462" s="141" t="s">
        <v>5295</v>
      </c>
      <c r="L462" t="s">
        <v>1</v>
      </c>
      <c r="M462" s="141" t="s">
        <v>5287</v>
      </c>
      <c r="N462" s="141" t="s">
        <v>126</v>
      </c>
      <c r="O462" s="141" t="s">
        <v>90</v>
      </c>
      <c r="P462" s="141" t="s">
        <v>90</v>
      </c>
      <c r="Q462" s="141" t="s">
        <v>423</v>
      </c>
      <c r="R462" s="141" t="s">
        <v>424</v>
      </c>
      <c r="S462" s="141" t="s">
        <v>425</v>
      </c>
      <c r="T462" s="141" t="s">
        <v>426</v>
      </c>
      <c r="U462" s="141" t="s">
        <v>426</v>
      </c>
      <c r="V462" s="141" t="s">
        <v>5296</v>
      </c>
      <c r="W462" s="141" t="s">
        <v>90</v>
      </c>
      <c r="X462" s="140">
        <v>44271</v>
      </c>
      <c r="Y462" s="141" t="s">
        <v>90</v>
      </c>
      <c r="Z462" s="140">
        <v>44271</v>
      </c>
      <c r="AA462" s="141" t="s">
        <v>90</v>
      </c>
      <c r="AB462" s="141" t="s">
        <v>5294</v>
      </c>
      <c r="AC462" s="140">
        <v>44455</v>
      </c>
      <c r="AD462" s="141" t="s">
        <v>90</v>
      </c>
      <c r="AE462" s="139">
        <v>2.95</v>
      </c>
      <c r="AF462" s="140"/>
      <c r="AG462" s="140">
        <v>44271</v>
      </c>
      <c r="AH462" s="139">
        <v>3</v>
      </c>
      <c r="AI462" s="139">
        <v>1000</v>
      </c>
      <c r="AJ462" s="141" t="s">
        <v>5293</v>
      </c>
      <c r="AK462" s="141" t="s">
        <v>90</v>
      </c>
      <c r="AL462" s="141" t="s">
        <v>90</v>
      </c>
      <c r="AM462" s="141" t="s">
        <v>90</v>
      </c>
      <c r="AN462" s="139"/>
      <c r="AO462" s="141" t="s">
        <v>435</v>
      </c>
      <c r="AP462" s="141" t="s">
        <v>427</v>
      </c>
      <c r="AQ462" s="139" t="s">
        <v>5260</v>
      </c>
      <c r="AR462" s="141" t="s">
        <v>372</v>
      </c>
      <c r="AS462" s="141" t="s">
        <v>428</v>
      </c>
      <c r="AT462" s="141" t="s">
        <v>1150</v>
      </c>
      <c r="AU462" s="141" t="s">
        <v>290</v>
      </c>
      <c r="AV462" s="139"/>
      <c r="AW462" s="139"/>
      <c r="AX462" s="139"/>
      <c r="AY462" s="139"/>
      <c r="AZ462" s="141" t="s">
        <v>5291</v>
      </c>
      <c r="BA462" s="141" t="s">
        <v>3036</v>
      </c>
      <c r="BB462" s="141" t="s">
        <v>1083</v>
      </c>
      <c r="BC462" s="139">
        <v>1.8E-3</v>
      </c>
      <c r="BD462" s="139">
        <v>100</v>
      </c>
      <c r="BE462" s="141" t="s">
        <v>430</v>
      </c>
      <c r="BF462" s="141" t="s">
        <v>90</v>
      </c>
      <c r="BG462" s="141" t="s">
        <v>431</v>
      </c>
      <c r="BH462" s="141" t="s">
        <v>432</v>
      </c>
      <c r="BI462" s="139">
        <v>35</v>
      </c>
      <c r="BJ462" s="141" t="s">
        <v>433</v>
      </c>
      <c r="BK462" s="140">
        <v>45367</v>
      </c>
      <c r="BL462" s="139">
        <v>2.95</v>
      </c>
      <c r="BM462" s="141" t="s">
        <v>434</v>
      </c>
      <c r="BN462" s="141">
        <v>3</v>
      </c>
      <c r="BO462" s="141" t="s">
        <v>428</v>
      </c>
      <c r="BP462" s="141" t="s">
        <v>5289</v>
      </c>
      <c r="BQ462" s="140"/>
      <c r="BR462" s="141" t="s">
        <v>7</v>
      </c>
      <c r="BS462" s="141" t="s">
        <v>8</v>
      </c>
      <c r="BT462" s="141" t="s">
        <v>7</v>
      </c>
      <c r="BU462" s="141" t="s">
        <v>428</v>
      </c>
      <c r="BV462" s="141" t="s">
        <v>428</v>
      </c>
      <c r="BW462" t="s">
        <v>90</v>
      </c>
      <c r="BX462" s="141" t="s">
        <v>36</v>
      </c>
      <c r="BY462" s="141" t="s">
        <v>90</v>
      </c>
      <c r="BZ462" s="141" t="s">
        <v>90</v>
      </c>
      <c r="CA462" s="141" t="s">
        <v>243</v>
      </c>
      <c r="CB462" s="141" t="s">
        <v>90</v>
      </c>
      <c r="CC462" s="142" t="s">
        <v>8277</v>
      </c>
      <c r="CD462">
        <v>1</v>
      </c>
      <c r="CE462">
        <v>6.5027999999999997</v>
      </c>
      <c r="CF462">
        <v>7.7530999999999999</v>
      </c>
      <c r="CG462" s="141">
        <v>3</v>
      </c>
      <c r="CH462" s="141">
        <v>19.507999999999999</v>
      </c>
      <c r="CI462" s="141">
        <v>23.259</v>
      </c>
      <c r="CJ462" s="141" t="s">
        <v>90</v>
      </c>
      <c r="CK462" s="141" t="s">
        <v>7</v>
      </c>
      <c r="CL462" s="141" t="s">
        <v>7</v>
      </c>
      <c r="CM462" s="139"/>
      <c r="CN462" s="141" t="s">
        <v>112</v>
      </c>
      <c r="CO462" s="139">
        <v>35</v>
      </c>
      <c r="CP462" s="141" t="s">
        <v>7816</v>
      </c>
      <c r="CQ462" s="141" t="s">
        <v>2105</v>
      </c>
      <c r="CR462" s="141" t="s">
        <v>90</v>
      </c>
      <c r="CS462" s="141" t="s">
        <v>2105</v>
      </c>
      <c r="CT462" s="141" t="s">
        <v>142</v>
      </c>
      <c r="CU462" s="141" t="s">
        <v>90</v>
      </c>
      <c r="CV462" s="142" t="s">
        <v>7</v>
      </c>
      <c r="CW462" s="142" t="s">
        <v>90</v>
      </c>
      <c r="CX462" s="141" t="s">
        <v>5297</v>
      </c>
    </row>
    <row r="463" spans="1:102" x14ac:dyDescent="0.25">
      <c r="A463" s="139">
        <v>337</v>
      </c>
      <c r="B463" s="141" t="s">
        <v>814</v>
      </c>
      <c r="C463" s="141" t="s">
        <v>5274</v>
      </c>
      <c r="D463" s="141" t="s">
        <v>5276</v>
      </c>
      <c r="E463" s="140">
        <v>44264</v>
      </c>
      <c r="F463" s="141" t="s">
        <v>83</v>
      </c>
      <c r="G463" s="141" t="s">
        <v>90</v>
      </c>
      <c r="H463" s="141" t="s">
        <v>5278</v>
      </c>
      <c r="I463" s="141" t="s">
        <v>5279</v>
      </c>
      <c r="J463" s="141" t="s">
        <v>5280</v>
      </c>
      <c r="K463" s="141" t="s">
        <v>5283</v>
      </c>
      <c r="L463" t="s">
        <v>82</v>
      </c>
      <c r="M463" s="141" t="s">
        <v>5275</v>
      </c>
      <c r="N463" s="141" t="s">
        <v>126</v>
      </c>
      <c r="O463" s="141" t="s">
        <v>90</v>
      </c>
      <c r="P463" s="141" t="s">
        <v>90</v>
      </c>
      <c r="Q463" s="141" t="s">
        <v>423</v>
      </c>
      <c r="R463" s="141" t="s">
        <v>424</v>
      </c>
      <c r="S463" s="141" t="s">
        <v>425</v>
      </c>
      <c r="T463" s="141" t="s">
        <v>426</v>
      </c>
      <c r="U463" s="141" t="s">
        <v>426</v>
      </c>
      <c r="V463" s="141" t="s">
        <v>5284</v>
      </c>
      <c r="W463" s="141" t="s">
        <v>90</v>
      </c>
      <c r="X463" s="140">
        <v>44271</v>
      </c>
      <c r="Y463" s="141" t="s">
        <v>90</v>
      </c>
      <c r="Z463" s="140">
        <v>44271</v>
      </c>
      <c r="AA463" s="141" t="s">
        <v>90</v>
      </c>
      <c r="AB463" s="141" t="s">
        <v>5282</v>
      </c>
      <c r="AC463" s="140">
        <v>44455</v>
      </c>
      <c r="AD463" s="141" t="s">
        <v>90</v>
      </c>
      <c r="AE463" s="139">
        <v>1.1000000000000001</v>
      </c>
      <c r="AF463" s="140"/>
      <c r="AG463" s="140">
        <v>44271</v>
      </c>
      <c r="AH463" s="139">
        <v>5</v>
      </c>
      <c r="AI463" s="139">
        <v>1000</v>
      </c>
      <c r="AJ463" s="141" t="s">
        <v>5281</v>
      </c>
      <c r="AK463" s="141" t="s">
        <v>90</v>
      </c>
      <c r="AL463" s="141" t="s">
        <v>90</v>
      </c>
      <c r="AM463" s="141" t="s">
        <v>90</v>
      </c>
      <c r="AN463" s="139"/>
      <c r="AO463" s="141" t="s">
        <v>435</v>
      </c>
      <c r="AP463" s="141" t="s">
        <v>1449</v>
      </c>
      <c r="AQ463" s="139" t="s">
        <v>5260</v>
      </c>
      <c r="AR463" s="141" t="s">
        <v>440</v>
      </c>
      <c r="AS463" s="141" t="s">
        <v>2751</v>
      </c>
      <c r="AT463" s="141" t="s">
        <v>402</v>
      </c>
      <c r="AU463" s="141" t="s">
        <v>290</v>
      </c>
      <c r="AV463" s="139">
        <v>0.28999999999999998</v>
      </c>
      <c r="AW463" s="139">
        <v>1</v>
      </c>
      <c r="AX463" s="139">
        <v>4</v>
      </c>
      <c r="AY463" s="139">
        <v>20</v>
      </c>
      <c r="AZ463" s="141" t="s">
        <v>90</v>
      </c>
      <c r="BA463" s="141" t="s">
        <v>1084</v>
      </c>
      <c r="BB463" s="141" t="s">
        <v>1083</v>
      </c>
      <c r="BC463" s="139">
        <v>-5.0000000000000001E-4</v>
      </c>
      <c r="BD463" s="139">
        <v>99.909000000000006</v>
      </c>
      <c r="BE463" s="141" t="s">
        <v>430</v>
      </c>
      <c r="BF463" s="141" t="s">
        <v>90</v>
      </c>
      <c r="BG463" s="141" t="s">
        <v>431</v>
      </c>
      <c r="BH463" s="141" t="s">
        <v>432</v>
      </c>
      <c r="BI463" s="139">
        <v>40</v>
      </c>
      <c r="BJ463" s="141" t="s">
        <v>433</v>
      </c>
      <c r="BK463" s="140">
        <v>45367</v>
      </c>
      <c r="BL463" s="139">
        <v>1.1000000000000001</v>
      </c>
      <c r="BM463" s="141" t="s">
        <v>434</v>
      </c>
      <c r="BN463" s="141">
        <v>5</v>
      </c>
      <c r="BO463" s="141" t="s">
        <v>974</v>
      </c>
      <c r="BP463" s="141" t="s">
        <v>5277</v>
      </c>
      <c r="BQ463" s="140"/>
      <c r="BR463" s="141" t="s">
        <v>7</v>
      </c>
      <c r="BS463" s="141" t="s">
        <v>8</v>
      </c>
      <c r="BT463" s="141" t="s">
        <v>7</v>
      </c>
      <c r="BU463" s="141" t="s">
        <v>2751</v>
      </c>
      <c r="BV463" s="141" t="s">
        <v>3071</v>
      </c>
      <c r="BW463" t="s">
        <v>90</v>
      </c>
      <c r="BX463" s="141" t="s">
        <v>36</v>
      </c>
      <c r="BY463" s="141" t="s">
        <v>90</v>
      </c>
      <c r="BZ463" s="141" t="s">
        <v>90</v>
      </c>
      <c r="CA463" s="141" t="s">
        <v>243</v>
      </c>
      <c r="CB463" s="141" t="s">
        <v>90</v>
      </c>
      <c r="CC463" s="142" t="s">
        <v>8277</v>
      </c>
      <c r="CD463">
        <v>1</v>
      </c>
      <c r="CE463">
        <v>6.5027999999999997</v>
      </c>
      <c r="CF463">
        <v>7.7530999999999999</v>
      </c>
      <c r="CG463" s="141">
        <v>5</v>
      </c>
      <c r="CH463" s="141">
        <v>32.514000000000003</v>
      </c>
      <c r="CI463" s="141">
        <v>38.765999999999998</v>
      </c>
      <c r="CJ463" s="141" t="s">
        <v>8239</v>
      </c>
      <c r="CK463" s="141" t="s">
        <v>7</v>
      </c>
      <c r="CL463" s="141" t="s">
        <v>140</v>
      </c>
      <c r="CM463" s="139"/>
      <c r="CN463" s="141" t="s">
        <v>724</v>
      </c>
      <c r="CO463" s="139"/>
      <c r="CP463" s="141" t="s">
        <v>7838</v>
      </c>
      <c r="CQ463" s="141" t="s">
        <v>7997</v>
      </c>
      <c r="CR463" s="141" t="s">
        <v>90</v>
      </c>
      <c r="CS463" s="141" t="s">
        <v>7904</v>
      </c>
      <c r="CT463" s="141" t="s">
        <v>142</v>
      </c>
      <c r="CU463" s="141" t="s">
        <v>90</v>
      </c>
      <c r="CV463" s="142" t="s">
        <v>7</v>
      </c>
      <c r="CW463" s="142" t="s">
        <v>90</v>
      </c>
      <c r="CX463" s="141" t="s">
        <v>5285</v>
      </c>
    </row>
    <row r="464" spans="1:102" x14ac:dyDescent="0.25">
      <c r="A464" s="139">
        <v>336</v>
      </c>
      <c r="B464" s="141" t="s">
        <v>719</v>
      </c>
      <c r="C464" s="141" t="s">
        <v>4072</v>
      </c>
      <c r="D464" s="141" t="s">
        <v>5299</v>
      </c>
      <c r="E464" s="140">
        <v>44263</v>
      </c>
      <c r="F464" s="141" t="s">
        <v>83</v>
      </c>
      <c r="G464" s="141" t="s">
        <v>90</v>
      </c>
      <c r="H464" s="141" t="s">
        <v>90</v>
      </c>
      <c r="I464" s="141" t="s">
        <v>3166</v>
      </c>
      <c r="J464" s="141" t="s">
        <v>5302</v>
      </c>
      <c r="K464" s="141" t="s">
        <v>5302</v>
      </c>
      <c r="L464" t="s">
        <v>1</v>
      </c>
      <c r="M464" s="141" t="s">
        <v>5298</v>
      </c>
      <c r="N464" s="141" t="s">
        <v>126</v>
      </c>
      <c r="O464" s="141" t="s">
        <v>90</v>
      </c>
      <c r="P464" s="141" t="s">
        <v>90</v>
      </c>
      <c r="Q464" s="141" t="s">
        <v>423</v>
      </c>
      <c r="R464" s="141" t="s">
        <v>424</v>
      </c>
      <c r="S464" s="141" t="s">
        <v>425</v>
      </c>
      <c r="T464" s="141" t="s">
        <v>426</v>
      </c>
      <c r="U464" s="141" t="s">
        <v>426</v>
      </c>
      <c r="V464" s="141" t="s">
        <v>5304</v>
      </c>
      <c r="W464" s="141" t="s">
        <v>4987</v>
      </c>
      <c r="X464" s="140">
        <v>44266</v>
      </c>
      <c r="Y464" s="141" t="s">
        <v>90</v>
      </c>
      <c r="Z464" s="140">
        <v>44266</v>
      </c>
      <c r="AA464" s="141" t="s">
        <v>90</v>
      </c>
      <c r="AB464" s="141" t="s">
        <v>4080</v>
      </c>
      <c r="AC464" s="140">
        <v>44450</v>
      </c>
      <c r="AD464" s="141" t="s">
        <v>90</v>
      </c>
      <c r="AE464" s="139">
        <v>2.7</v>
      </c>
      <c r="AF464" s="140"/>
      <c r="AG464" s="140">
        <v>44266</v>
      </c>
      <c r="AH464" s="139">
        <v>0.61</v>
      </c>
      <c r="AI464" s="139">
        <v>1000</v>
      </c>
      <c r="AJ464" s="141" t="s">
        <v>4079</v>
      </c>
      <c r="AK464" s="141" t="s">
        <v>90</v>
      </c>
      <c r="AL464" s="141" t="s">
        <v>90</v>
      </c>
      <c r="AM464" s="141" t="s">
        <v>90</v>
      </c>
      <c r="AN464" s="139"/>
      <c r="AO464" s="141" t="s">
        <v>436</v>
      </c>
      <c r="AP464" s="141" t="s">
        <v>427</v>
      </c>
      <c r="AQ464" s="139" t="s">
        <v>5303</v>
      </c>
      <c r="AR464" s="141" t="s">
        <v>438</v>
      </c>
      <c r="AS464" s="141" t="s">
        <v>428</v>
      </c>
      <c r="AT464" s="141" t="s">
        <v>429</v>
      </c>
      <c r="AU464" s="141" t="s">
        <v>290</v>
      </c>
      <c r="AV464" s="139"/>
      <c r="AW464" s="139"/>
      <c r="AX464" s="139"/>
      <c r="AY464" s="139"/>
      <c r="AZ464" s="141" t="s">
        <v>3218</v>
      </c>
      <c r="BA464" s="141" t="s">
        <v>791</v>
      </c>
      <c r="BB464" s="141" t="s">
        <v>790</v>
      </c>
      <c r="BC464" s="139"/>
      <c r="BD464" s="139">
        <v>100</v>
      </c>
      <c r="BE464" s="141" t="s">
        <v>430</v>
      </c>
      <c r="BF464" s="141" t="s">
        <v>5301</v>
      </c>
      <c r="BG464" s="141" t="s">
        <v>789</v>
      </c>
      <c r="BH464" s="141" t="s">
        <v>432</v>
      </c>
      <c r="BI464" s="139"/>
      <c r="BJ464" s="141" t="s">
        <v>433</v>
      </c>
      <c r="BK464" s="140">
        <v>45362</v>
      </c>
      <c r="BL464" s="139">
        <v>2.7</v>
      </c>
      <c r="BM464" s="141" t="s">
        <v>434</v>
      </c>
      <c r="BN464" s="141">
        <v>0.61</v>
      </c>
      <c r="BO464" s="141" t="s">
        <v>428</v>
      </c>
      <c r="BP464" s="141" t="s">
        <v>5300</v>
      </c>
      <c r="BQ464" s="140"/>
      <c r="BR464" s="141" t="s">
        <v>7</v>
      </c>
      <c r="BS464" s="141" t="s">
        <v>15</v>
      </c>
      <c r="BT464" s="141" t="s">
        <v>7</v>
      </c>
      <c r="BU464" s="141" t="s">
        <v>428</v>
      </c>
      <c r="BV464" s="141" t="s">
        <v>428</v>
      </c>
      <c r="BW464" t="s">
        <v>90</v>
      </c>
      <c r="BX464" s="141" t="s">
        <v>109</v>
      </c>
      <c r="BY464" s="141" t="s">
        <v>304</v>
      </c>
      <c r="BZ464" s="141" t="s">
        <v>90</v>
      </c>
      <c r="CA464" s="141" t="s">
        <v>243</v>
      </c>
      <c r="CB464" s="141" t="s">
        <v>90</v>
      </c>
      <c r="CC464" s="142" t="s">
        <v>8277</v>
      </c>
      <c r="CD464">
        <v>1</v>
      </c>
      <c r="CE464">
        <v>6.5027999999999997</v>
      </c>
      <c r="CF464">
        <v>7.7530999999999999</v>
      </c>
      <c r="CG464" s="141">
        <v>0.61</v>
      </c>
      <c r="CH464" s="141">
        <v>3.9670000000000001</v>
      </c>
      <c r="CI464" s="141">
        <v>4.7290000000000001</v>
      </c>
      <c r="CJ464" s="141" t="s">
        <v>90</v>
      </c>
      <c r="CK464" s="141" t="s">
        <v>7</v>
      </c>
      <c r="CL464" s="141" t="s">
        <v>7</v>
      </c>
      <c r="CM464" s="139"/>
      <c r="CN464" s="141" t="s">
        <v>112</v>
      </c>
      <c r="CO464" s="139"/>
      <c r="CP464" s="141" t="s">
        <v>90</v>
      </c>
      <c r="CQ464" s="141" t="s">
        <v>3166</v>
      </c>
      <c r="CR464" s="141" t="s">
        <v>90</v>
      </c>
      <c r="CS464" s="141" t="s">
        <v>3166</v>
      </c>
      <c r="CT464" s="141" t="s">
        <v>142</v>
      </c>
      <c r="CU464" s="141" t="s">
        <v>90</v>
      </c>
      <c r="CV464" s="142" t="s">
        <v>7</v>
      </c>
      <c r="CW464" s="142" t="s">
        <v>90</v>
      </c>
      <c r="CX464" s="141" t="s">
        <v>5305</v>
      </c>
    </row>
    <row r="465" spans="1:102" x14ac:dyDescent="0.25">
      <c r="A465" s="139">
        <v>335</v>
      </c>
      <c r="B465" s="141" t="s">
        <v>7731</v>
      </c>
      <c r="C465" s="141" t="s">
        <v>5306</v>
      </c>
      <c r="D465" s="141" t="s">
        <v>5308</v>
      </c>
      <c r="E465" s="140">
        <v>44260</v>
      </c>
      <c r="F465" s="141" t="s">
        <v>83</v>
      </c>
      <c r="G465" s="141" t="s">
        <v>90</v>
      </c>
      <c r="H465" s="141" t="s">
        <v>1100</v>
      </c>
      <c r="I465" s="141" t="s">
        <v>5310</v>
      </c>
      <c r="J465" s="141" t="s">
        <v>5312</v>
      </c>
      <c r="K465" s="141" t="s">
        <v>5316</v>
      </c>
      <c r="L465" t="s">
        <v>1</v>
      </c>
      <c r="M465" s="141" t="s">
        <v>5307</v>
      </c>
      <c r="N465" s="141" t="s">
        <v>126</v>
      </c>
      <c r="O465" s="141" t="s">
        <v>90</v>
      </c>
      <c r="P465" s="141" t="s">
        <v>90</v>
      </c>
      <c r="Q465" s="141" t="s">
        <v>423</v>
      </c>
      <c r="R465" s="141" t="s">
        <v>424</v>
      </c>
      <c r="S465" s="141" t="s">
        <v>425</v>
      </c>
      <c r="T465" s="141" t="s">
        <v>426</v>
      </c>
      <c r="U465" s="141" t="s">
        <v>426</v>
      </c>
      <c r="V465" s="141" t="s">
        <v>5317</v>
      </c>
      <c r="W465" s="141" t="s">
        <v>2521</v>
      </c>
      <c r="X465" s="140">
        <v>44267</v>
      </c>
      <c r="Y465" s="141" t="s">
        <v>90</v>
      </c>
      <c r="Z465" s="140">
        <v>44267</v>
      </c>
      <c r="AA465" s="141" t="s">
        <v>90</v>
      </c>
      <c r="AB465" s="141" t="s">
        <v>5315</v>
      </c>
      <c r="AC465" s="140">
        <v>44451</v>
      </c>
      <c r="AD465" s="141" t="s">
        <v>90</v>
      </c>
      <c r="AE465" s="139">
        <v>4.5</v>
      </c>
      <c r="AF465" s="140"/>
      <c r="AG465" s="140">
        <v>44267</v>
      </c>
      <c r="AH465" s="139">
        <v>2.7</v>
      </c>
      <c r="AI465" s="139">
        <v>1000</v>
      </c>
      <c r="AJ465" s="141" t="s">
        <v>5314</v>
      </c>
      <c r="AK465" s="141" t="s">
        <v>90</v>
      </c>
      <c r="AL465" s="141" t="s">
        <v>90</v>
      </c>
      <c r="AM465" s="141" t="s">
        <v>90</v>
      </c>
      <c r="AN465" s="139"/>
      <c r="AO465" s="141" t="s">
        <v>436</v>
      </c>
      <c r="AP465" s="141" t="s">
        <v>427</v>
      </c>
      <c r="AQ465" s="139" t="s">
        <v>5313</v>
      </c>
      <c r="AR465" s="141" t="s">
        <v>372</v>
      </c>
      <c r="AS465" s="141" t="s">
        <v>428</v>
      </c>
      <c r="AT465" s="141" t="s">
        <v>429</v>
      </c>
      <c r="AU465" s="141" t="s">
        <v>290</v>
      </c>
      <c r="AV465" s="139"/>
      <c r="AW465" s="139"/>
      <c r="AX465" s="139"/>
      <c r="AY465" s="139"/>
      <c r="AZ465" s="141" t="s">
        <v>90</v>
      </c>
      <c r="BA465" s="141" t="s">
        <v>5311</v>
      </c>
      <c r="BB465" s="141" t="s">
        <v>3452</v>
      </c>
      <c r="BC465" s="139">
        <v>-1.2999999999999999E-3</v>
      </c>
      <c r="BD465" s="139">
        <v>100</v>
      </c>
      <c r="BE465" s="141" t="s">
        <v>430</v>
      </c>
      <c r="BF465" s="141" t="s">
        <v>90</v>
      </c>
      <c r="BG465" s="141" t="s">
        <v>431</v>
      </c>
      <c r="BH465" s="141" t="s">
        <v>432</v>
      </c>
      <c r="BI465" s="139">
        <v>30</v>
      </c>
      <c r="BJ465" s="141" t="s">
        <v>433</v>
      </c>
      <c r="BK465" s="140">
        <v>45363</v>
      </c>
      <c r="BL465" s="139">
        <v>4.5</v>
      </c>
      <c r="BM465" s="141" t="s">
        <v>434</v>
      </c>
      <c r="BN465" s="141">
        <v>2.7</v>
      </c>
      <c r="BO465" s="141" t="s">
        <v>428</v>
      </c>
      <c r="BP465" s="141" t="s">
        <v>5309</v>
      </c>
      <c r="BQ465" s="140"/>
      <c r="BR465" s="141" t="s">
        <v>7</v>
      </c>
      <c r="BS465" s="141" t="s">
        <v>20</v>
      </c>
      <c r="BT465" s="141" t="s">
        <v>140</v>
      </c>
      <c r="BU465" s="141" t="s">
        <v>428</v>
      </c>
      <c r="BV465" s="141" t="s">
        <v>428</v>
      </c>
      <c r="BW465" t="s">
        <v>90</v>
      </c>
      <c r="BX465" s="141" t="s">
        <v>36</v>
      </c>
      <c r="BY465" s="141" t="s">
        <v>90</v>
      </c>
      <c r="BZ465" s="141" t="s">
        <v>90</v>
      </c>
      <c r="CA465" s="141" t="s">
        <v>243</v>
      </c>
      <c r="CB465" s="141" t="s">
        <v>90</v>
      </c>
      <c r="CC465" s="142" t="s">
        <v>8277</v>
      </c>
      <c r="CD465">
        <v>1</v>
      </c>
      <c r="CE465">
        <v>6.5027999999999997</v>
      </c>
      <c r="CF465">
        <v>7.7530999999999999</v>
      </c>
      <c r="CG465" s="141">
        <v>2.7</v>
      </c>
      <c r="CH465" s="141">
        <v>17.558</v>
      </c>
      <c r="CI465" s="141">
        <v>20.933</v>
      </c>
      <c r="CJ465" s="141" t="s">
        <v>90</v>
      </c>
      <c r="CK465" s="141" t="s">
        <v>7</v>
      </c>
      <c r="CL465" s="141" t="s">
        <v>7</v>
      </c>
      <c r="CM465" s="139"/>
      <c r="CN465" s="141" t="s">
        <v>112</v>
      </c>
      <c r="CO465" s="139">
        <v>30</v>
      </c>
      <c r="CP465" s="141" t="s">
        <v>815</v>
      </c>
      <c r="CQ465" s="141" t="s">
        <v>5310</v>
      </c>
      <c r="CR465" s="141" t="s">
        <v>90</v>
      </c>
      <c r="CS465" s="141" t="s">
        <v>5310</v>
      </c>
      <c r="CT465" s="141" t="s">
        <v>142</v>
      </c>
      <c r="CU465" s="141" t="s">
        <v>90</v>
      </c>
      <c r="CV465" s="142" t="s">
        <v>7</v>
      </c>
      <c r="CW465" s="142" t="s">
        <v>90</v>
      </c>
      <c r="CX465" s="141" t="s">
        <v>5318</v>
      </c>
    </row>
    <row r="466" spans="1:102" x14ac:dyDescent="0.25">
      <c r="A466" s="139">
        <v>334</v>
      </c>
      <c r="B466" s="141" t="s">
        <v>7731</v>
      </c>
      <c r="C466" s="141" t="s">
        <v>704</v>
      </c>
      <c r="D466" s="141" t="s">
        <v>5320</v>
      </c>
      <c r="E466" s="140">
        <v>44259</v>
      </c>
      <c r="F466" s="141" t="s">
        <v>83</v>
      </c>
      <c r="G466" s="141" t="s">
        <v>90</v>
      </c>
      <c r="H466" s="141" t="s">
        <v>5322</v>
      </c>
      <c r="I466" s="141" t="s">
        <v>5323</v>
      </c>
      <c r="J466" s="141" t="s">
        <v>5324</v>
      </c>
      <c r="K466" s="141" t="s">
        <v>5325</v>
      </c>
      <c r="L466" t="s">
        <v>82</v>
      </c>
      <c r="M466" s="141" t="s">
        <v>5319</v>
      </c>
      <c r="N466" s="141" t="s">
        <v>126</v>
      </c>
      <c r="O466" s="141" t="s">
        <v>90</v>
      </c>
      <c r="P466" s="141" t="s">
        <v>90</v>
      </c>
      <c r="Q466" s="141" t="s">
        <v>423</v>
      </c>
      <c r="R466" s="141" t="s">
        <v>424</v>
      </c>
      <c r="S466" s="141" t="s">
        <v>425</v>
      </c>
      <c r="T466" s="141" t="s">
        <v>426</v>
      </c>
      <c r="U466" s="141" t="s">
        <v>426</v>
      </c>
      <c r="V466" s="141" t="s">
        <v>5326</v>
      </c>
      <c r="W466" s="141" t="s">
        <v>90</v>
      </c>
      <c r="X466" s="140">
        <v>44266</v>
      </c>
      <c r="Y466" s="141" t="s">
        <v>90</v>
      </c>
      <c r="Z466" s="140">
        <v>44266</v>
      </c>
      <c r="AA466" s="141" t="s">
        <v>90</v>
      </c>
      <c r="AB466" s="141" t="s">
        <v>2769</v>
      </c>
      <c r="AC466" s="140">
        <v>44450</v>
      </c>
      <c r="AD466" s="141" t="s">
        <v>90</v>
      </c>
      <c r="AE466" s="139">
        <v>0.92900000000000005</v>
      </c>
      <c r="AF466" s="140"/>
      <c r="AG466" s="140">
        <v>44266</v>
      </c>
      <c r="AH466" s="139">
        <v>5.5</v>
      </c>
      <c r="AI466" s="139">
        <v>1000</v>
      </c>
      <c r="AJ466" s="141" t="s">
        <v>2768</v>
      </c>
      <c r="AK466" s="141" t="s">
        <v>90</v>
      </c>
      <c r="AL466" s="141" t="s">
        <v>90</v>
      </c>
      <c r="AM466" s="141" t="s">
        <v>90</v>
      </c>
      <c r="AN466" s="139"/>
      <c r="AO466" s="141" t="s">
        <v>435</v>
      </c>
      <c r="AP466" s="141" t="s">
        <v>1043</v>
      </c>
      <c r="AQ466" s="139" t="s">
        <v>5303</v>
      </c>
      <c r="AR466" s="141" t="s">
        <v>440</v>
      </c>
      <c r="AS466" s="141" t="s">
        <v>1357</v>
      </c>
      <c r="AT466" s="141" t="s">
        <v>402</v>
      </c>
      <c r="AU466" s="141" t="s">
        <v>290</v>
      </c>
      <c r="AV466" s="139"/>
      <c r="AW466" s="139"/>
      <c r="AX466" s="139"/>
      <c r="AY466" s="139"/>
      <c r="AZ466" s="141" t="s">
        <v>90</v>
      </c>
      <c r="BA466" s="141" t="s">
        <v>1430</v>
      </c>
      <c r="BB466" s="141" t="s">
        <v>439</v>
      </c>
      <c r="BC466" s="139">
        <v>1.5E-3</v>
      </c>
      <c r="BD466" s="139">
        <v>100</v>
      </c>
      <c r="BE466" s="141" t="s">
        <v>430</v>
      </c>
      <c r="BF466" s="141" t="s">
        <v>90</v>
      </c>
      <c r="BG466" s="141" t="s">
        <v>431</v>
      </c>
      <c r="BH466" s="141" t="s">
        <v>432</v>
      </c>
      <c r="BI466" s="139">
        <v>45</v>
      </c>
      <c r="BJ466" s="141" t="s">
        <v>773</v>
      </c>
      <c r="BK466" s="140">
        <v>45362</v>
      </c>
      <c r="BL466" s="139">
        <v>0.92900000000000005</v>
      </c>
      <c r="BM466" s="141" t="s">
        <v>434</v>
      </c>
      <c r="BN466" s="141">
        <v>5.5</v>
      </c>
      <c r="BO466" s="141" t="s">
        <v>974</v>
      </c>
      <c r="BP466" s="141" t="s">
        <v>5321</v>
      </c>
      <c r="BQ466" s="140"/>
      <c r="BR466" s="141" t="s">
        <v>7</v>
      </c>
      <c r="BS466" s="141" t="s">
        <v>12</v>
      </c>
      <c r="BT466" s="141" t="s">
        <v>140</v>
      </c>
      <c r="BU466" s="141" t="s">
        <v>1357</v>
      </c>
      <c r="BV466" s="141" t="s">
        <v>1005</v>
      </c>
      <c r="BW466" t="s">
        <v>90</v>
      </c>
      <c r="BX466" s="141" t="s">
        <v>36</v>
      </c>
      <c r="BY466" s="141" t="s">
        <v>90</v>
      </c>
      <c r="BZ466" s="141" t="s">
        <v>90</v>
      </c>
      <c r="CA466" s="141" t="s">
        <v>816</v>
      </c>
      <c r="CB466" s="141" t="s">
        <v>90</v>
      </c>
      <c r="CC466" s="142" t="s">
        <v>8277</v>
      </c>
      <c r="CD466">
        <v>1</v>
      </c>
      <c r="CE466">
        <v>6.5027999999999997</v>
      </c>
      <c r="CF466">
        <v>7.7530999999999999</v>
      </c>
      <c r="CG466" s="141">
        <v>5.5</v>
      </c>
      <c r="CH466" s="141">
        <v>35.765000000000001</v>
      </c>
      <c r="CI466" s="141">
        <v>42.642000000000003</v>
      </c>
      <c r="CJ466" s="141" t="s">
        <v>90</v>
      </c>
      <c r="CK466" s="141" t="s">
        <v>7</v>
      </c>
      <c r="CL466" s="141" t="s">
        <v>141</v>
      </c>
      <c r="CM466" s="139"/>
      <c r="CN466" s="141" t="s">
        <v>724</v>
      </c>
      <c r="CO466" s="139"/>
      <c r="CP466" s="141" t="s">
        <v>7998</v>
      </c>
      <c r="CQ466" s="141" t="s">
        <v>7999</v>
      </c>
      <c r="CR466" s="141" t="s">
        <v>90</v>
      </c>
      <c r="CS466" s="141" t="s">
        <v>8000</v>
      </c>
      <c r="CT466" s="141" t="s">
        <v>142</v>
      </c>
      <c r="CU466" s="141" t="s">
        <v>90</v>
      </c>
      <c r="CV466" s="142" t="s">
        <v>7</v>
      </c>
      <c r="CW466" s="142" t="s">
        <v>90</v>
      </c>
      <c r="CX466" s="141" t="s">
        <v>5327</v>
      </c>
    </row>
    <row r="467" spans="1:102" x14ac:dyDescent="0.25">
      <c r="A467" s="139">
        <v>333</v>
      </c>
      <c r="B467" s="141" t="s">
        <v>7731</v>
      </c>
      <c r="C467" s="141" t="s">
        <v>5328</v>
      </c>
      <c r="D467" s="141" t="s">
        <v>5330</v>
      </c>
      <c r="E467" s="140">
        <v>44258</v>
      </c>
      <c r="F467" s="141" t="s">
        <v>83</v>
      </c>
      <c r="G467" s="141" t="s">
        <v>90</v>
      </c>
      <c r="H467" s="141" t="s">
        <v>5332</v>
      </c>
      <c r="I467" s="141" t="s">
        <v>451</v>
      </c>
      <c r="J467" s="141" t="s">
        <v>5334</v>
      </c>
      <c r="K467" s="141" t="s">
        <v>5334</v>
      </c>
      <c r="L467" t="s">
        <v>82</v>
      </c>
      <c r="M467" s="141" t="s">
        <v>5329</v>
      </c>
      <c r="N467" s="141" t="s">
        <v>126</v>
      </c>
      <c r="O467" s="141" t="s">
        <v>90</v>
      </c>
      <c r="P467" s="141" t="s">
        <v>90</v>
      </c>
      <c r="Q467" s="141" t="s">
        <v>423</v>
      </c>
      <c r="R467" s="141" t="s">
        <v>424</v>
      </c>
      <c r="S467" s="141" t="s">
        <v>425</v>
      </c>
      <c r="T467" s="141" t="s">
        <v>426</v>
      </c>
      <c r="U467" s="141" t="s">
        <v>426</v>
      </c>
      <c r="V467" s="141" t="s">
        <v>5338</v>
      </c>
      <c r="W467" s="141" t="s">
        <v>90</v>
      </c>
      <c r="X467" s="140">
        <v>44265</v>
      </c>
      <c r="Y467" s="141" t="s">
        <v>90</v>
      </c>
      <c r="Z467" s="140">
        <v>44265</v>
      </c>
      <c r="AA467" s="141" t="s">
        <v>5328</v>
      </c>
      <c r="AB467" s="141" t="s">
        <v>5337</v>
      </c>
      <c r="AC467" s="140">
        <v>44449</v>
      </c>
      <c r="AD467" s="141" t="s">
        <v>90</v>
      </c>
      <c r="AE467" s="139">
        <v>3.15</v>
      </c>
      <c r="AF467" s="140"/>
      <c r="AG467" s="140">
        <v>44265</v>
      </c>
      <c r="AH467" s="139">
        <v>3</v>
      </c>
      <c r="AI467" s="139">
        <v>1000</v>
      </c>
      <c r="AJ467" s="141" t="s">
        <v>5336</v>
      </c>
      <c r="AK467" s="141" t="s">
        <v>90</v>
      </c>
      <c r="AL467" s="141" t="s">
        <v>90</v>
      </c>
      <c r="AM467" s="141" t="s">
        <v>90</v>
      </c>
      <c r="AN467" s="139"/>
      <c r="AO467" s="141" t="s">
        <v>435</v>
      </c>
      <c r="AP467" s="141" t="s">
        <v>1379</v>
      </c>
      <c r="AQ467" s="139" t="s">
        <v>5335</v>
      </c>
      <c r="AR467" s="141" t="s">
        <v>440</v>
      </c>
      <c r="AS467" s="141" t="s">
        <v>3071</v>
      </c>
      <c r="AT467" s="141" t="s">
        <v>459</v>
      </c>
      <c r="AU467" s="141" t="s">
        <v>290</v>
      </c>
      <c r="AV467" s="139">
        <v>0.26</v>
      </c>
      <c r="AW467" s="139"/>
      <c r="AX467" s="139">
        <v>2.7</v>
      </c>
      <c r="AY467" s="139">
        <v>8</v>
      </c>
      <c r="AZ467" s="141" t="s">
        <v>90</v>
      </c>
      <c r="BA467" s="141" t="s">
        <v>2843</v>
      </c>
      <c r="BB467" s="141" t="s">
        <v>813</v>
      </c>
      <c r="BC467" s="139">
        <v>5.0000000000000001E-3</v>
      </c>
      <c r="BD467" s="139">
        <v>99.433999999999997</v>
      </c>
      <c r="BE467" s="141" t="s">
        <v>5333</v>
      </c>
      <c r="BF467" s="141" t="s">
        <v>90</v>
      </c>
      <c r="BG467" s="141" t="s">
        <v>458</v>
      </c>
      <c r="BH467" s="141" t="s">
        <v>432</v>
      </c>
      <c r="BI467" s="139"/>
      <c r="BJ467" s="141" t="s">
        <v>803</v>
      </c>
      <c r="BK467" s="140">
        <v>45361</v>
      </c>
      <c r="BL467" s="139">
        <v>3.15</v>
      </c>
      <c r="BM467" s="141" t="s">
        <v>434</v>
      </c>
      <c r="BN467" s="141">
        <v>3</v>
      </c>
      <c r="BO467" s="141" t="s">
        <v>974</v>
      </c>
      <c r="BP467" s="141" t="s">
        <v>5331</v>
      </c>
      <c r="BQ467" s="140"/>
      <c r="BR467" s="141" t="s">
        <v>7</v>
      </c>
      <c r="BS467" s="141" t="s">
        <v>28</v>
      </c>
      <c r="BT467" s="141" t="s">
        <v>141</v>
      </c>
      <c r="BU467" s="141" t="s">
        <v>3071</v>
      </c>
      <c r="BV467" s="141" t="s">
        <v>3071</v>
      </c>
      <c r="BW467" t="s">
        <v>90</v>
      </c>
      <c r="BX467" s="141" t="s">
        <v>38</v>
      </c>
      <c r="BY467" s="141" t="s">
        <v>90</v>
      </c>
      <c r="BZ467" s="141" t="s">
        <v>90</v>
      </c>
      <c r="CA467" s="141" t="s">
        <v>261</v>
      </c>
      <c r="CB467" s="141" t="s">
        <v>90</v>
      </c>
      <c r="CC467" s="142" t="s">
        <v>8277</v>
      </c>
      <c r="CD467">
        <v>1</v>
      </c>
      <c r="CE467">
        <v>6.5027999999999997</v>
      </c>
      <c r="CF467">
        <v>7.7530999999999999</v>
      </c>
      <c r="CG467" s="141">
        <v>3</v>
      </c>
      <c r="CH467" s="141">
        <v>19.507999999999999</v>
      </c>
      <c r="CI467" s="141">
        <v>23.259</v>
      </c>
      <c r="CJ467" s="141" t="s">
        <v>8283</v>
      </c>
      <c r="CK467" s="141" t="s">
        <v>7</v>
      </c>
      <c r="CL467" s="141" t="s">
        <v>7</v>
      </c>
      <c r="CM467" s="139"/>
      <c r="CN467" s="141" t="s">
        <v>451</v>
      </c>
      <c r="CO467" s="139"/>
      <c r="CP467" s="141" t="s">
        <v>7779</v>
      </c>
      <c r="CQ467" s="141" t="s">
        <v>451</v>
      </c>
      <c r="CR467" s="141" t="s">
        <v>451</v>
      </c>
      <c r="CS467" s="141" t="s">
        <v>2644</v>
      </c>
      <c r="CT467" s="141" t="s">
        <v>142</v>
      </c>
      <c r="CU467" s="141" t="s">
        <v>90</v>
      </c>
      <c r="CV467" s="142" t="s">
        <v>7</v>
      </c>
      <c r="CW467" s="142" t="s">
        <v>90</v>
      </c>
      <c r="CX467" s="141" t="s">
        <v>5339</v>
      </c>
    </row>
    <row r="468" spans="1:102" x14ac:dyDescent="0.25">
      <c r="A468" s="139">
        <v>332</v>
      </c>
      <c r="B468" s="141" t="s">
        <v>814</v>
      </c>
      <c r="C468" s="141" t="s">
        <v>549</v>
      </c>
      <c r="D468" s="141" t="s">
        <v>5188</v>
      </c>
      <c r="E468" s="140">
        <v>44257</v>
      </c>
      <c r="F468" s="141" t="s">
        <v>83</v>
      </c>
      <c r="G468" s="141" t="s">
        <v>90</v>
      </c>
      <c r="H468" s="141" t="s">
        <v>5191</v>
      </c>
      <c r="I468" s="141" t="s">
        <v>5192</v>
      </c>
      <c r="J468" s="141" t="s">
        <v>5340</v>
      </c>
      <c r="K468" s="141" t="s">
        <v>5341</v>
      </c>
      <c r="L468" t="s">
        <v>3</v>
      </c>
      <c r="M468" s="141" t="s">
        <v>5187</v>
      </c>
      <c r="N468" s="141" t="s">
        <v>126</v>
      </c>
      <c r="O468" s="141" t="s">
        <v>90</v>
      </c>
      <c r="P468" s="141" t="s">
        <v>90</v>
      </c>
      <c r="Q468" s="141" t="s">
        <v>880</v>
      </c>
      <c r="R468" s="141" t="s">
        <v>424</v>
      </c>
      <c r="S468" s="141" t="s">
        <v>425</v>
      </c>
      <c r="T468" s="141" t="s">
        <v>426</v>
      </c>
      <c r="U468" s="141" t="s">
        <v>426</v>
      </c>
      <c r="V468" s="141" t="s">
        <v>5198</v>
      </c>
      <c r="W468" s="141" t="s">
        <v>5197</v>
      </c>
      <c r="X468" s="140">
        <v>44264</v>
      </c>
      <c r="Y468" s="141" t="s">
        <v>90</v>
      </c>
      <c r="Z468" s="140">
        <v>44264</v>
      </c>
      <c r="AA468" s="141" t="s">
        <v>3497</v>
      </c>
      <c r="AB468" s="141" t="s">
        <v>5196</v>
      </c>
      <c r="AC468" s="140">
        <v>44448</v>
      </c>
      <c r="AD468" s="141" t="s">
        <v>90</v>
      </c>
      <c r="AE468" s="139">
        <v>9</v>
      </c>
      <c r="AF468" s="140">
        <v>44782</v>
      </c>
      <c r="AG468" s="140">
        <v>44264</v>
      </c>
      <c r="AH468" s="139">
        <v>2.0249999999999999</v>
      </c>
      <c r="AI468" s="139">
        <v>900</v>
      </c>
      <c r="AJ468" s="141" t="s">
        <v>5195</v>
      </c>
      <c r="AK468" s="141" t="s">
        <v>90</v>
      </c>
      <c r="AL468" s="141" t="s">
        <v>90</v>
      </c>
      <c r="AM468" s="141" t="s">
        <v>90</v>
      </c>
      <c r="AN468" s="139"/>
      <c r="AO468" s="141" t="s">
        <v>436</v>
      </c>
      <c r="AP468" s="141" t="s">
        <v>1289</v>
      </c>
      <c r="AQ468" s="139" t="s">
        <v>5194</v>
      </c>
      <c r="AR468" s="141" t="s">
        <v>372</v>
      </c>
      <c r="AS468" s="141" t="s">
        <v>428</v>
      </c>
      <c r="AT468" s="141" t="s">
        <v>1310</v>
      </c>
      <c r="AU468" s="141" t="s">
        <v>2185</v>
      </c>
      <c r="AV468" s="139"/>
      <c r="AW468" s="139"/>
      <c r="AX468" s="139"/>
      <c r="AY468" s="139"/>
      <c r="AZ468" s="141" t="s">
        <v>90</v>
      </c>
      <c r="BA468" s="141" t="s">
        <v>928</v>
      </c>
      <c r="BB468" s="141" t="s">
        <v>927</v>
      </c>
      <c r="BC468" s="139">
        <v>-2.64E-2</v>
      </c>
      <c r="BD468" s="139">
        <v>96.081000000000003</v>
      </c>
      <c r="BE468" s="141" t="s">
        <v>430</v>
      </c>
      <c r="BF468" s="141" t="s">
        <v>90</v>
      </c>
      <c r="BG468" s="141" t="s">
        <v>2027</v>
      </c>
      <c r="BH468" s="141" t="s">
        <v>432</v>
      </c>
      <c r="BI468" s="139">
        <v>12.5</v>
      </c>
      <c r="BJ468" s="141" t="s">
        <v>2514</v>
      </c>
      <c r="BK468" s="140">
        <v>45574</v>
      </c>
      <c r="BL468" s="139">
        <v>11.95</v>
      </c>
      <c r="BM468" s="141" t="s">
        <v>5190</v>
      </c>
      <c r="BN468" s="141">
        <v>2.25</v>
      </c>
      <c r="BO468" s="141" t="s">
        <v>1980</v>
      </c>
      <c r="BP468" s="141" t="s">
        <v>5189</v>
      </c>
      <c r="BQ468" s="140"/>
      <c r="BR468" s="141" t="s">
        <v>7</v>
      </c>
      <c r="BS468" s="141" t="s">
        <v>136</v>
      </c>
      <c r="BT468" s="141" t="s">
        <v>7</v>
      </c>
      <c r="BU468" s="141" t="s">
        <v>428</v>
      </c>
      <c r="BV468" s="141" t="s">
        <v>428</v>
      </c>
      <c r="BW468" t="s">
        <v>90</v>
      </c>
      <c r="BX468" s="141" t="s">
        <v>236</v>
      </c>
      <c r="BY468" s="141" t="s">
        <v>90</v>
      </c>
      <c r="BZ468" s="141" t="s">
        <v>90</v>
      </c>
      <c r="CA468" s="141" t="s">
        <v>7797</v>
      </c>
      <c r="CB468" s="141" t="s">
        <v>90</v>
      </c>
      <c r="CC468" s="142" t="s">
        <v>8277</v>
      </c>
      <c r="CD468">
        <v>1</v>
      </c>
      <c r="CE468">
        <v>6.5027999999999997</v>
      </c>
      <c r="CF468">
        <v>7.7530999999999999</v>
      </c>
      <c r="CG468" s="141">
        <v>2.25</v>
      </c>
      <c r="CH468" s="141">
        <v>14.631</v>
      </c>
      <c r="CI468" s="141">
        <v>17.443999999999999</v>
      </c>
      <c r="CJ468" s="141" t="s">
        <v>90</v>
      </c>
      <c r="CK468" s="141" t="s">
        <v>7</v>
      </c>
      <c r="CL468" s="141" t="s">
        <v>7</v>
      </c>
      <c r="CM468" s="139"/>
      <c r="CN468" s="141" t="s">
        <v>112</v>
      </c>
      <c r="CO468" s="139">
        <v>12.5</v>
      </c>
      <c r="CP468" s="141" t="s">
        <v>7991</v>
      </c>
      <c r="CQ468" s="141" t="s">
        <v>7992</v>
      </c>
      <c r="CR468" s="141" t="s">
        <v>90</v>
      </c>
      <c r="CS468" s="141" t="s">
        <v>7994</v>
      </c>
      <c r="CT468" s="141" t="s">
        <v>7993</v>
      </c>
      <c r="CU468" s="141" t="s">
        <v>90</v>
      </c>
      <c r="CV468" s="142" t="s">
        <v>7</v>
      </c>
      <c r="CW468" s="142" t="s">
        <v>90</v>
      </c>
      <c r="CX468" s="141" t="s">
        <v>5342</v>
      </c>
    </row>
    <row r="469" spans="1:102" x14ac:dyDescent="0.25">
      <c r="A469" s="139">
        <v>331</v>
      </c>
      <c r="B469" s="141" t="s">
        <v>7731</v>
      </c>
      <c r="C469" s="141" t="s">
        <v>5372</v>
      </c>
      <c r="D469" s="141" t="s">
        <v>5374</v>
      </c>
      <c r="E469" s="140">
        <v>44252</v>
      </c>
      <c r="F469" s="141" t="s">
        <v>83</v>
      </c>
      <c r="G469" s="141" t="s">
        <v>90</v>
      </c>
      <c r="H469" s="141" t="s">
        <v>2104</v>
      </c>
      <c r="I469" s="141" t="s">
        <v>2221</v>
      </c>
      <c r="J469" s="141" t="s">
        <v>5376</v>
      </c>
      <c r="K469" s="141" t="s">
        <v>5380</v>
      </c>
      <c r="L469" t="s">
        <v>1</v>
      </c>
      <c r="M469" s="141" t="s">
        <v>5373</v>
      </c>
      <c r="N469" s="141" t="s">
        <v>126</v>
      </c>
      <c r="O469" s="141" t="s">
        <v>90</v>
      </c>
      <c r="P469" s="141" t="s">
        <v>90</v>
      </c>
      <c r="Q469" s="141" t="s">
        <v>423</v>
      </c>
      <c r="R469" s="141" t="s">
        <v>424</v>
      </c>
      <c r="S469" s="141" t="s">
        <v>425</v>
      </c>
      <c r="T469" s="141" t="s">
        <v>426</v>
      </c>
      <c r="U469" s="141" t="s">
        <v>426</v>
      </c>
      <c r="V469" s="141" t="s">
        <v>5381</v>
      </c>
      <c r="W469" s="141" t="s">
        <v>2521</v>
      </c>
      <c r="X469" s="140">
        <v>44259</v>
      </c>
      <c r="Y469" s="141" t="s">
        <v>90</v>
      </c>
      <c r="Z469" s="140">
        <v>44259</v>
      </c>
      <c r="AA469" s="141" t="s">
        <v>5379</v>
      </c>
      <c r="AB469" s="141" t="s">
        <v>5378</v>
      </c>
      <c r="AC469" s="140">
        <v>44443</v>
      </c>
      <c r="AD469" s="141" t="s">
        <v>90</v>
      </c>
      <c r="AE469" s="139">
        <v>2.98</v>
      </c>
      <c r="AF469" s="140"/>
      <c r="AG469" s="140">
        <v>44259</v>
      </c>
      <c r="AH469" s="139">
        <v>6</v>
      </c>
      <c r="AI469" s="139">
        <v>1000</v>
      </c>
      <c r="AJ469" s="141" t="s">
        <v>5377</v>
      </c>
      <c r="AK469" s="141" t="s">
        <v>90</v>
      </c>
      <c r="AL469" s="141" t="s">
        <v>90</v>
      </c>
      <c r="AM469" s="141" t="s">
        <v>90</v>
      </c>
      <c r="AN469" s="139"/>
      <c r="AO469" s="141" t="s">
        <v>435</v>
      </c>
      <c r="AP469" s="141" t="s">
        <v>427</v>
      </c>
      <c r="AQ469" s="139" t="s">
        <v>5349</v>
      </c>
      <c r="AR469" s="141" t="s">
        <v>372</v>
      </c>
      <c r="AS469" s="141" t="s">
        <v>428</v>
      </c>
      <c r="AT469" s="141" t="s">
        <v>1150</v>
      </c>
      <c r="AU469" s="141" t="s">
        <v>290</v>
      </c>
      <c r="AV469" s="139">
        <v>0.16</v>
      </c>
      <c r="AW469" s="139">
        <v>0.97</v>
      </c>
      <c r="AX469" s="139">
        <v>3.3</v>
      </c>
      <c r="AY469" s="139">
        <v>20</v>
      </c>
      <c r="AZ469" s="141" t="s">
        <v>90</v>
      </c>
      <c r="BA469" s="141" t="s">
        <v>2530</v>
      </c>
      <c r="BB469" s="141" t="s">
        <v>634</v>
      </c>
      <c r="BC469" s="139">
        <v>-4.7999999999999996E-3</v>
      </c>
      <c r="BD469" s="139">
        <v>100</v>
      </c>
      <c r="BE469" s="141" t="s">
        <v>430</v>
      </c>
      <c r="BF469" s="141" t="s">
        <v>90</v>
      </c>
      <c r="BG469" s="141" t="s">
        <v>458</v>
      </c>
      <c r="BH469" s="141" t="s">
        <v>432</v>
      </c>
      <c r="BI469" s="139">
        <v>37</v>
      </c>
      <c r="BJ469" s="141" t="s">
        <v>433</v>
      </c>
      <c r="BK469" s="140">
        <v>45355</v>
      </c>
      <c r="BL469" s="139">
        <v>2.98</v>
      </c>
      <c r="BM469" s="141" t="s">
        <v>434</v>
      </c>
      <c r="BN469" s="141">
        <v>6</v>
      </c>
      <c r="BO469" s="141" t="s">
        <v>2247</v>
      </c>
      <c r="BP469" s="141" t="s">
        <v>5375</v>
      </c>
      <c r="BQ469" s="140"/>
      <c r="BR469" s="141" t="s">
        <v>7</v>
      </c>
      <c r="BS469" s="141" t="s">
        <v>10</v>
      </c>
      <c r="BT469" s="141" t="s">
        <v>140</v>
      </c>
      <c r="BU469" s="141" t="s">
        <v>428</v>
      </c>
      <c r="BV469" s="141" t="s">
        <v>428</v>
      </c>
      <c r="BW469" t="s">
        <v>90</v>
      </c>
      <c r="BX469" s="141" t="s">
        <v>38</v>
      </c>
      <c r="BY469" s="141" t="s">
        <v>90</v>
      </c>
      <c r="BZ469" s="141" t="s">
        <v>90</v>
      </c>
      <c r="CA469" s="141" t="s">
        <v>243</v>
      </c>
      <c r="CB469" s="141" t="s">
        <v>90</v>
      </c>
      <c r="CC469" s="142" t="s">
        <v>8277</v>
      </c>
      <c r="CD469">
        <v>1</v>
      </c>
      <c r="CE469">
        <v>6.5027999999999997</v>
      </c>
      <c r="CF469">
        <v>7.7530999999999999</v>
      </c>
      <c r="CG469" s="141">
        <v>6</v>
      </c>
      <c r="CH469" s="141">
        <v>39.017000000000003</v>
      </c>
      <c r="CI469" s="141">
        <v>46.518999999999998</v>
      </c>
      <c r="CJ469" s="141" t="s">
        <v>8284</v>
      </c>
      <c r="CK469" s="141" t="s">
        <v>7</v>
      </c>
      <c r="CL469" s="141" t="s">
        <v>7</v>
      </c>
      <c r="CM469" s="139"/>
      <c r="CN469" s="141" t="s">
        <v>112</v>
      </c>
      <c r="CO469" s="139">
        <v>37</v>
      </c>
      <c r="CP469" s="141" t="s">
        <v>7769</v>
      </c>
      <c r="CQ469" s="141" t="s">
        <v>2221</v>
      </c>
      <c r="CR469" s="141" t="s">
        <v>90</v>
      </c>
      <c r="CS469" s="141" t="s">
        <v>2221</v>
      </c>
      <c r="CT469" s="141" t="s">
        <v>142</v>
      </c>
      <c r="CU469" s="141" t="s">
        <v>90</v>
      </c>
      <c r="CV469" s="142" t="s">
        <v>7</v>
      </c>
      <c r="CW469" s="142" t="s">
        <v>90</v>
      </c>
      <c r="CX469" s="141" t="s">
        <v>5382</v>
      </c>
    </row>
    <row r="470" spans="1:102" x14ac:dyDescent="0.25">
      <c r="A470" s="139">
        <v>330</v>
      </c>
      <c r="B470" s="141" t="s">
        <v>814</v>
      </c>
      <c r="C470" s="141" t="s">
        <v>4247</v>
      </c>
      <c r="D470" s="141" t="s">
        <v>5364</v>
      </c>
      <c r="E470" s="140">
        <v>44252</v>
      </c>
      <c r="F470" s="141" t="s">
        <v>83</v>
      </c>
      <c r="G470" s="141" t="s">
        <v>90</v>
      </c>
      <c r="H470" s="141" t="s">
        <v>5367</v>
      </c>
      <c r="I470" s="141" t="s">
        <v>2326</v>
      </c>
      <c r="J470" s="141" t="s">
        <v>5368</v>
      </c>
      <c r="K470" s="141" t="s">
        <v>5368</v>
      </c>
      <c r="L470" t="s">
        <v>3</v>
      </c>
      <c r="M470" s="141" t="s">
        <v>5363</v>
      </c>
      <c r="N470" s="141" t="s">
        <v>126</v>
      </c>
      <c r="O470" s="141" t="s">
        <v>90</v>
      </c>
      <c r="P470" s="141" t="s">
        <v>90</v>
      </c>
      <c r="Q470" s="141" t="s">
        <v>880</v>
      </c>
      <c r="R470" s="141" t="s">
        <v>424</v>
      </c>
      <c r="S470" s="141" t="s">
        <v>1985</v>
      </c>
      <c r="T470" s="141" t="s">
        <v>426</v>
      </c>
      <c r="U470" s="141" t="s">
        <v>426</v>
      </c>
      <c r="V470" s="141" t="s">
        <v>5370</v>
      </c>
      <c r="W470" s="141" t="s">
        <v>5369</v>
      </c>
      <c r="X470" s="140">
        <v>44222</v>
      </c>
      <c r="Y470" s="141" t="s">
        <v>90</v>
      </c>
      <c r="Z470" s="140">
        <v>44222</v>
      </c>
      <c r="AA470" s="141" t="s">
        <v>3497</v>
      </c>
      <c r="AB470" s="141" t="s">
        <v>4257</v>
      </c>
      <c r="AC470" s="140">
        <v>44495</v>
      </c>
      <c r="AD470" s="141" t="s">
        <v>90</v>
      </c>
      <c r="AE470" s="139">
        <v>5.95</v>
      </c>
      <c r="AF470" s="140">
        <v>44952</v>
      </c>
      <c r="AG470" s="140">
        <v>44257</v>
      </c>
      <c r="AH470" s="139">
        <v>9.42</v>
      </c>
      <c r="AI470" s="139">
        <v>1000</v>
      </c>
      <c r="AJ470" s="141" t="s">
        <v>4256</v>
      </c>
      <c r="AK470" s="141" t="s">
        <v>90</v>
      </c>
      <c r="AL470" s="141" t="s">
        <v>90</v>
      </c>
      <c r="AM470" s="141" t="s">
        <v>90</v>
      </c>
      <c r="AN470" s="139"/>
      <c r="AO470" s="141" t="s">
        <v>1985</v>
      </c>
      <c r="AP470" s="141" t="s">
        <v>1984</v>
      </c>
      <c r="AQ470" s="139" t="s">
        <v>1009</v>
      </c>
      <c r="AR470" s="141" t="s">
        <v>90</v>
      </c>
      <c r="AS470" s="141" t="s">
        <v>1554</v>
      </c>
      <c r="AT470" s="141" t="s">
        <v>1310</v>
      </c>
      <c r="AU470" s="141" t="s">
        <v>232</v>
      </c>
      <c r="AV470" s="139">
        <v>0.92</v>
      </c>
      <c r="AW470" s="139">
        <v>0.88</v>
      </c>
      <c r="AX470" s="139">
        <v>1.2</v>
      </c>
      <c r="AY470" s="139">
        <v>11</v>
      </c>
      <c r="AZ470" s="141" t="s">
        <v>90</v>
      </c>
      <c r="BA470" s="141" t="s">
        <v>90</v>
      </c>
      <c r="BB470" s="141" t="s">
        <v>813</v>
      </c>
      <c r="BC470" s="139">
        <v>1E-3</v>
      </c>
      <c r="BD470" s="139">
        <v>100.246</v>
      </c>
      <c r="BE470" s="141" t="s">
        <v>1982</v>
      </c>
      <c r="BF470" s="141" t="s">
        <v>90</v>
      </c>
      <c r="BG470" s="141" t="s">
        <v>2027</v>
      </c>
      <c r="BH470" s="141" t="s">
        <v>432</v>
      </c>
      <c r="BI470" s="139">
        <v>55</v>
      </c>
      <c r="BJ470" s="141" t="s">
        <v>4893</v>
      </c>
      <c r="BK470" s="140">
        <v>45408</v>
      </c>
      <c r="BL470" s="139">
        <v>5.95</v>
      </c>
      <c r="BM470" s="141" t="s">
        <v>5366</v>
      </c>
      <c r="BN470" s="141">
        <v>3.42</v>
      </c>
      <c r="BO470" s="141" t="s">
        <v>1980</v>
      </c>
      <c r="BP470" s="141" t="s">
        <v>5365</v>
      </c>
      <c r="BQ470" s="140">
        <v>44692</v>
      </c>
      <c r="BR470" s="141" t="s">
        <v>7</v>
      </c>
      <c r="BS470" s="141" t="s">
        <v>28</v>
      </c>
      <c r="BT470" s="141" t="s">
        <v>7</v>
      </c>
      <c r="BU470" s="141" t="s">
        <v>428</v>
      </c>
      <c r="BV470" s="141" t="s">
        <v>428</v>
      </c>
      <c r="BW470" t="s">
        <v>90</v>
      </c>
      <c r="BX470" s="141" t="s">
        <v>236</v>
      </c>
      <c r="BY470" s="141" t="s">
        <v>90</v>
      </c>
      <c r="BZ470" s="141" t="s">
        <v>90</v>
      </c>
      <c r="CA470" s="141" t="s">
        <v>7797</v>
      </c>
      <c r="CB470" s="141" t="s">
        <v>90</v>
      </c>
      <c r="CC470" s="142" t="s">
        <v>8277</v>
      </c>
      <c r="CD470">
        <v>1</v>
      </c>
      <c r="CE470">
        <v>6.5027999999999997</v>
      </c>
      <c r="CF470">
        <v>7.7530999999999999</v>
      </c>
      <c r="CG470" s="141">
        <v>3.42</v>
      </c>
      <c r="CH470" s="141">
        <v>22.24</v>
      </c>
      <c r="CI470" s="141">
        <v>26.515999999999998</v>
      </c>
      <c r="CJ470" s="141" t="s">
        <v>8285</v>
      </c>
      <c r="CK470" s="141" t="s">
        <v>7</v>
      </c>
      <c r="CL470" s="141" t="s">
        <v>7</v>
      </c>
      <c r="CM470" s="139"/>
      <c r="CN470" s="141" t="s">
        <v>112</v>
      </c>
      <c r="CO470" s="139">
        <v>55</v>
      </c>
      <c r="CP470" s="141" t="s">
        <v>7746</v>
      </c>
      <c r="CQ470" s="141" t="s">
        <v>2326</v>
      </c>
      <c r="CR470" s="141" t="s">
        <v>90</v>
      </c>
      <c r="CS470" s="141" t="s">
        <v>2326</v>
      </c>
      <c r="CT470" s="141" t="s">
        <v>8001</v>
      </c>
      <c r="CU470" s="141" t="s">
        <v>90</v>
      </c>
      <c r="CV470" s="142" t="s">
        <v>7</v>
      </c>
      <c r="CW470" s="142" t="s">
        <v>90</v>
      </c>
      <c r="CX470" s="141" t="s">
        <v>5371</v>
      </c>
    </row>
    <row r="471" spans="1:102" x14ac:dyDescent="0.25">
      <c r="A471" s="139">
        <v>329</v>
      </c>
      <c r="B471" s="141" t="s">
        <v>814</v>
      </c>
      <c r="C471" s="141" t="s">
        <v>4443</v>
      </c>
      <c r="D471" s="141" t="s">
        <v>5354</v>
      </c>
      <c r="E471" s="140">
        <v>44252</v>
      </c>
      <c r="F471" s="141" t="s">
        <v>83</v>
      </c>
      <c r="G471" s="141" t="s">
        <v>90</v>
      </c>
      <c r="H471" s="141" t="s">
        <v>5356</v>
      </c>
      <c r="I471" s="141" t="s">
        <v>5357</v>
      </c>
      <c r="J471" s="141" t="s">
        <v>5358</v>
      </c>
      <c r="K471" s="141" t="s">
        <v>5360</v>
      </c>
      <c r="L471" t="s">
        <v>3</v>
      </c>
      <c r="M471" s="141" t="s">
        <v>5353</v>
      </c>
      <c r="N471" s="141" t="s">
        <v>126</v>
      </c>
      <c r="O471" s="141" t="s">
        <v>90</v>
      </c>
      <c r="P471" s="141" t="s">
        <v>90</v>
      </c>
      <c r="Q471" s="141" t="s">
        <v>880</v>
      </c>
      <c r="R471" s="141" t="s">
        <v>424</v>
      </c>
      <c r="S471" s="141" t="s">
        <v>425</v>
      </c>
      <c r="T471" s="141" t="s">
        <v>426</v>
      </c>
      <c r="U471" s="141" t="s">
        <v>426</v>
      </c>
      <c r="V471" s="141" t="s">
        <v>5361</v>
      </c>
      <c r="W471" s="141" t="s">
        <v>4740</v>
      </c>
      <c r="X471" s="140">
        <v>44257</v>
      </c>
      <c r="Y471" s="141" t="s">
        <v>90</v>
      </c>
      <c r="Z471" s="140">
        <v>44257</v>
      </c>
      <c r="AA471" s="141" t="s">
        <v>4463</v>
      </c>
      <c r="AB471" s="141" t="s">
        <v>4450</v>
      </c>
      <c r="AC471" s="140">
        <v>44441</v>
      </c>
      <c r="AD471" s="141" t="s">
        <v>90</v>
      </c>
      <c r="AE471" s="139">
        <v>10.875</v>
      </c>
      <c r="AF471" s="140">
        <v>44987</v>
      </c>
      <c r="AG471" s="140">
        <v>44257</v>
      </c>
      <c r="AH471" s="139">
        <v>2.3010000000000002</v>
      </c>
      <c r="AI471" s="139">
        <v>1000</v>
      </c>
      <c r="AJ471" s="141" t="s">
        <v>4449</v>
      </c>
      <c r="AK471" s="141" t="s">
        <v>90</v>
      </c>
      <c r="AL471" s="141" t="s">
        <v>90</v>
      </c>
      <c r="AM471" s="141" t="s">
        <v>90</v>
      </c>
      <c r="AN471" s="139"/>
      <c r="AO471" s="141" t="s">
        <v>1985</v>
      </c>
      <c r="AP471" s="141" t="s">
        <v>1289</v>
      </c>
      <c r="AQ471" s="139" t="s">
        <v>5359</v>
      </c>
      <c r="AR471" s="141" t="s">
        <v>90</v>
      </c>
      <c r="AS471" s="141" t="s">
        <v>428</v>
      </c>
      <c r="AT471" s="141" t="s">
        <v>1310</v>
      </c>
      <c r="AU471" s="141" t="s">
        <v>4448</v>
      </c>
      <c r="AV471" s="139">
        <v>0.7</v>
      </c>
      <c r="AW471" s="139">
        <v>0.92</v>
      </c>
      <c r="AX471" s="139">
        <v>5.2</v>
      </c>
      <c r="AY471" s="139">
        <v>13</v>
      </c>
      <c r="AZ471" s="141" t="s">
        <v>90</v>
      </c>
      <c r="BA471" s="141" t="s">
        <v>1308</v>
      </c>
      <c r="BB471" s="141" t="s">
        <v>1307</v>
      </c>
      <c r="BC471" s="139">
        <v>-4.0500000000000001E-2</v>
      </c>
      <c r="BD471" s="139">
        <v>98.82</v>
      </c>
      <c r="BE471" s="141" t="s">
        <v>1982</v>
      </c>
      <c r="BF471" s="141" t="s">
        <v>90</v>
      </c>
      <c r="BG471" s="141" t="s">
        <v>2027</v>
      </c>
      <c r="BH471" s="141" t="s">
        <v>432</v>
      </c>
      <c r="BI471" s="139">
        <v>25</v>
      </c>
      <c r="BJ471" s="141" t="s">
        <v>2514</v>
      </c>
      <c r="BK471" s="140">
        <v>45353</v>
      </c>
      <c r="BL471" s="139">
        <v>10.875</v>
      </c>
      <c r="BM471" s="141" t="s">
        <v>434</v>
      </c>
      <c r="BN471" s="141">
        <v>2.5</v>
      </c>
      <c r="BO471" s="141" t="s">
        <v>1980</v>
      </c>
      <c r="BP471" s="141" t="s">
        <v>5355</v>
      </c>
      <c r="BQ471" s="140">
        <v>44473</v>
      </c>
      <c r="BR471" s="141" t="s">
        <v>7</v>
      </c>
      <c r="BS471" s="141" t="s">
        <v>18</v>
      </c>
      <c r="BT471" s="141" t="s">
        <v>7</v>
      </c>
      <c r="BU471" s="141" t="s">
        <v>428</v>
      </c>
      <c r="BV471" s="141" t="s">
        <v>428</v>
      </c>
      <c r="BW471" t="s">
        <v>90</v>
      </c>
      <c r="BX471" s="141" t="s">
        <v>236</v>
      </c>
      <c r="BY471" s="141" t="s">
        <v>90</v>
      </c>
      <c r="BZ471" s="141" t="s">
        <v>90</v>
      </c>
      <c r="CA471" s="141" t="s">
        <v>7797</v>
      </c>
      <c r="CB471" s="141" t="s">
        <v>90</v>
      </c>
      <c r="CC471" s="142" t="s">
        <v>8277</v>
      </c>
      <c r="CD471">
        <v>1</v>
      </c>
      <c r="CE471">
        <v>6.5027999999999997</v>
      </c>
      <c r="CF471">
        <v>7.7530999999999999</v>
      </c>
      <c r="CG471" s="141">
        <v>2.5</v>
      </c>
      <c r="CH471" s="141">
        <v>16.257000000000001</v>
      </c>
      <c r="CI471" s="141">
        <v>19.382999999999999</v>
      </c>
      <c r="CJ471" s="141" t="s">
        <v>8286</v>
      </c>
      <c r="CK471" s="141" t="s">
        <v>7</v>
      </c>
      <c r="CL471" s="141" t="s">
        <v>7</v>
      </c>
      <c r="CM471" s="139"/>
      <c r="CN471" s="141" t="s">
        <v>112</v>
      </c>
      <c r="CO471" s="139">
        <v>25</v>
      </c>
      <c r="CP471" s="141" t="s">
        <v>8002</v>
      </c>
      <c r="CQ471" s="141" t="s">
        <v>5357</v>
      </c>
      <c r="CR471" s="141" t="s">
        <v>90</v>
      </c>
      <c r="CS471" s="141" t="s">
        <v>8003</v>
      </c>
      <c r="CT471" s="141" t="s">
        <v>142</v>
      </c>
      <c r="CU471" s="141" t="s">
        <v>90</v>
      </c>
      <c r="CV471" s="142" t="s">
        <v>7</v>
      </c>
      <c r="CW471" s="142" t="s">
        <v>90</v>
      </c>
      <c r="CX471" s="141" t="s">
        <v>5362</v>
      </c>
    </row>
    <row r="472" spans="1:102" x14ac:dyDescent="0.25">
      <c r="A472" s="139">
        <v>328</v>
      </c>
      <c r="B472" s="141" t="s">
        <v>814</v>
      </c>
      <c r="C472" s="141" t="s">
        <v>1687</v>
      </c>
      <c r="D472" s="141" t="s">
        <v>5344</v>
      </c>
      <c r="E472" s="140">
        <v>44252</v>
      </c>
      <c r="F472" s="141" t="s">
        <v>83</v>
      </c>
      <c r="G472" s="141" t="s">
        <v>90</v>
      </c>
      <c r="H472" s="141" t="s">
        <v>5346</v>
      </c>
      <c r="I472" s="141" t="s">
        <v>5347</v>
      </c>
      <c r="J472" s="141" t="s">
        <v>5348</v>
      </c>
      <c r="K472" s="141" t="s">
        <v>5350</v>
      </c>
      <c r="L472" t="s">
        <v>82</v>
      </c>
      <c r="M472" s="141" t="s">
        <v>5343</v>
      </c>
      <c r="N472" s="141" t="s">
        <v>126</v>
      </c>
      <c r="O472" s="141" t="s">
        <v>1687</v>
      </c>
      <c r="P472" s="141" t="s">
        <v>90</v>
      </c>
      <c r="Q472" s="141" t="s">
        <v>423</v>
      </c>
      <c r="R472" s="141" t="s">
        <v>424</v>
      </c>
      <c r="S472" s="141" t="s">
        <v>425</v>
      </c>
      <c r="T472" s="141" t="s">
        <v>426</v>
      </c>
      <c r="U472" s="141" t="s">
        <v>426</v>
      </c>
      <c r="V472" s="141" t="s">
        <v>5351</v>
      </c>
      <c r="W472" s="141" t="s">
        <v>2521</v>
      </c>
      <c r="X472" s="140">
        <v>44259</v>
      </c>
      <c r="Y472" s="141" t="s">
        <v>90</v>
      </c>
      <c r="Z472" s="140">
        <v>44259</v>
      </c>
      <c r="AA472" s="141" t="s">
        <v>1696</v>
      </c>
      <c r="AB472" s="141" t="s">
        <v>1695</v>
      </c>
      <c r="AC472" s="140">
        <v>44443</v>
      </c>
      <c r="AD472" s="141" t="s">
        <v>90</v>
      </c>
      <c r="AE472" s="139">
        <v>1.375</v>
      </c>
      <c r="AF472" s="140"/>
      <c r="AG472" s="140">
        <v>44259</v>
      </c>
      <c r="AH472" s="139">
        <v>5</v>
      </c>
      <c r="AI472" s="139">
        <v>1000</v>
      </c>
      <c r="AJ472" s="141" t="s">
        <v>1694</v>
      </c>
      <c r="AK472" s="141" t="s">
        <v>90</v>
      </c>
      <c r="AL472" s="141" t="s">
        <v>90</v>
      </c>
      <c r="AM472" s="141" t="s">
        <v>90</v>
      </c>
      <c r="AN472" s="139"/>
      <c r="AO472" s="141" t="s">
        <v>435</v>
      </c>
      <c r="AP472" s="141" t="s">
        <v>731</v>
      </c>
      <c r="AQ472" s="139" t="s">
        <v>5349</v>
      </c>
      <c r="AR472" s="141" t="s">
        <v>440</v>
      </c>
      <c r="AS472" s="141" t="s">
        <v>2193</v>
      </c>
      <c r="AT472" s="141" t="s">
        <v>459</v>
      </c>
      <c r="AU472" s="141" t="s">
        <v>290</v>
      </c>
      <c r="AV472" s="139">
        <v>0.38</v>
      </c>
      <c r="AW472" s="139">
        <v>0.88</v>
      </c>
      <c r="AX472" s="139">
        <v>3</v>
      </c>
      <c r="AY472" s="139">
        <v>15</v>
      </c>
      <c r="AZ472" s="141" t="s">
        <v>90</v>
      </c>
      <c r="BA472" s="141" t="s">
        <v>1308</v>
      </c>
      <c r="BB472" s="141" t="s">
        <v>1307</v>
      </c>
      <c r="BC472" s="139">
        <v>-2.3999999999999998E-3</v>
      </c>
      <c r="BD472" s="139">
        <v>99.781000000000006</v>
      </c>
      <c r="BE472" s="141" t="s">
        <v>430</v>
      </c>
      <c r="BF472" s="141" t="s">
        <v>90</v>
      </c>
      <c r="BG472" s="141" t="s">
        <v>1692</v>
      </c>
      <c r="BH472" s="141" t="s">
        <v>432</v>
      </c>
      <c r="BI472" s="139">
        <v>40</v>
      </c>
      <c r="BJ472" s="141" t="s">
        <v>3890</v>
      </c>
      <c r="BK472" s="140">
        <v>45355</v>
      </c>
      <c r="BL472" s="139">
        <v>1.375</v>
      </c>
      <c r="BM472" s="141" t="s">
        <v>434</v>
      </c>
      <c r="BN472" s="141">
        <v>5</v>
      </c>
      <c r="BO472" s="141" t="s">
        <v>974</v>
      </c>
      <c r="BP472" s="141" t="s">
        <v>5345</v>
      </c>
      <c r="BQ472" s="140"/>
      <c r="BR472" s="141" t="s">
        <v>7</v>
      </c>
      <c r="BS472" s="141" t="s">
        <v>18</v>
      </c>
      <c r="BT472" s="141" t="s">
        <v>7</v>
      </c>
      <c r="BU472" s="141" t="s">
        <v>2193</v>
      </c>
      <c r="BV472" s="141" t="s">
        <v>973</v>
      </c>
      <c r="BW472" t="s">
        <v>90</v>
      </c>
      <c r="BX472" s="141" t="s">
        <v>37</v>
      </c>
      <c r="BY472" s="141" t="s">
        <v>90</v>
      </c>
      <c r="BZ472" s="141" t="s">
        <v>90</v>
      </c>
      <c r="CA472" s="141" t="s">
        <v>7782</v>
      </c>
      <c r="CB472" s="141" t="s">
        <v>90</v>
      </c>
      <c r="CC472" s="142" t="s">
        <v>8277</v>
      </c>
      <c r="CD472">
        <v>1</v>
      </c>
      <c r="CE472">
        <v>6.5027999999999997</v>
      </c>
      <c r="CF472">
        <v>7.7530999999999999</v>
      </c>
      <c r="CG472" s="141">
        <v>5</v>
      </c>
      <c r="CH472" s="141">
        <v>32.514000000000003</v>
      </c>
      <c r="CI472" s="141">
        <v>38.765999999999998</v>
      </c>
      <c r="CJ472" s="141" t="s">
        <v>8259</v>
      </c>
      <c r="CK472" s="141" t="s">
        <v>7</v>
      </c>
      <c r="CL472" s="141" t="s">
        <v>141</v>
      </c>
      <c r="CM472" s="139"/>
      <c r="CN472" s="141" t="s">
        <v>724</v>
      </c>
      <c r="CO472" s="139"/>
      <c r="CP472" s="141" t="s">
        <v>7974</v>
      </c>
      <c r="CQ472" s="141" t="s">
        <v>8004</v>
      </c>
      <c r="CR472" s="141" t="s">
        <v>90</v>
      </c>
      <c r="CS472" s="141" t="s">
        <v>7909</v>
      </c>
      <c r="CT472" s="141" t="s">
        <v>142</v>
      </c>
      <c r="CU472" s="141" t="s">
        <v>90</v>
      </c>
      <c r="CV472" s="142" t="s">
        <v>7</v>
      </c>
      <c r="CW472" s="142" t="s">
        <v>90</v>
      </c>
      <c r="CX472" s="141" t="s">
        <v>5352</v>
      </c>
    </row>
    <row r="473" spans="1:102" x14ac:dyDescent="0.25">
      <c r="A473" s="139">
        <v>327</v>
      </c>
      <c r="B473" s="141" t="s">
        <v>814</v>
      </c>
      <c r="C473" s="141" t="s">
        <v>523</v>
      </c>
      <c r="D473" s="141" t="s">
        <v>5397</v>
      </c>
      <c r="E473" s="140">
        <v>44251</v>
      </c>
      <c r="F473" s="141" t="s">
        <v>83</v>
      </c>
      <c r="G473" s="141" t="s">
        <v>90</v>
      </c>
      <c r="H473" s="141" t="s">
        <v>5399</v>
      </c>
      <c r="I473" s="141" t="s">
        <v>5400</v>
      </c>
      <c r="J473" s="141" t="s">
        <v>5401</v>
      </c>
      <c r="K473" s="141" t="s">
        <v>5405</v>
      </c>
      <c r="L473" t="s">
        <v>82</v>
      </c>
      <c r="M473" s="141" t="s">
        <v>5396</v>
      </c>
      <c r="N473" s="141" t="s">
        <v>126</v>
      </c>
      <c r="O473" s="141" t="s">
        <v>90</v>
      </c>
      <c r="P473" s="141" t="s">
        <v>90</v>
      </c>
      <c r="Q473" s="141" t="s">
        <v>423</v>
      </c>
      <c r="R473" s="141" t="s">
        <v>424</v>
      </c>
      <c r="S473" s="141" t="s">
        <v>425</v>
      </c>
      <c r="T473" s="141" t="s">
        <v>426</v>
      </c>
      <c r="U473" s="141" t="s">
        <v>426</v>
      </c>
      <c r="V473" s="141" t="s">
        <v>5406</v>
      </c>
      <c r="W473" s="141" t="s">
        <v>90</v>
      </c>
      <c r="X473" s="140">
        <v>44258</v>
      </c>
      <c r="Y473" s="141" t="s">
        <v>90</v>
      </c>
      <c r="Z473" s="140">
        <v>44258</v>
      </c>
      <c r="AA473" s="141" t="s">
        <v>90</v>
      </c>
      <c r="AB473" s="141" t="s">
        <v>5404</v>
      </c>
      <c r="AC473" s="140">
        <v>44442</v>
      </c>
      <c r="AD473" s="141" t="s">
        <v>90</v>
      </c>
      <c r="AE473" s="139">
        <v>2.625</v>
      </c>
      <c r="AF473" s="140"/>
      <c r="AG473" s="140">
        <v>44258</v>
      </c>
      <c r="AH473" s="139">
        <v>5</v>
      </c>
      <c r="AI473" s="139">
        <v>1000</v>
      </c>
      <c r="AJ473" s="141" t="s">
        <v>5403</v>
      </c>
      <c r="AK473" s="141" t="s">
        <v>90</v>
      </c>
      <c r="AL473" s="141" t="s">
        <v>90</v>
      </c>
      <c r="AM473" s="141" t="s">
        <v>90</v>
      </c>
      <c r="AN473" s="139"/>
      <c r="AO473" s="141" t="s">
        <v>435</v>
      </c>
      <c r="AP473" s="141" t="s">
        <v>731</v>
      </c>
      <c r="AQ473" s="139" t="s">
        <v>5402</v>
      </c>
      <c r="AR473" s="141" t="s">
        <v>440</v>
      </c>
      <c r="AS473" s="141" t="s">
        <v>2751</v>
      </c>
      <c r="AT473" s="141" t="s">
        <v>459</v>
      </c>
      <c r="AU473" s="141" t="s">
        <v>4448</v>
      </c>
      <c r="AV473" s="139">
        <v>0.7</v>
      </c>
      <c r="AW473" s="139"/>
      <c r="AX473" s="139">
        <v>6.6</v>
      </c>
      <c r="AY473" s="139">
        <v>33</v>
      </c>
      <c r="AZ473" s="141" t="s">
        <v>90</v>
      </c>
      <c r="BA473" s="141" t="s">
        <v>928</v>
      </c>
      <c r="BB473" s="141" t="s">
        <v>927</v>
      </c>
      <c r="BC473" s="139">
        <v>5.1000000000000004E-3</v>
      </c>
      <c r="BD473" s="139">
        <v>99.965999999999994</v>
      </c>
      <c r="BE473" s="141" t="s">
        <v>430</v>
      </c>
      <c r="BF473" s="141" t="s">
        <v>90</v>
      </c>
      <c r="BG473" s="141" t="s">
        <v>431</v>
      </c>
      <c r="BH473" s="141" t="s">
        <v>432</v>
      </c>
      <c r="BI473" s="139">
        <v>45</v>
      </c>
      <c r="BJ473" s="141" t="s">
        <v>2233</v>
      </c>
      <c r="BK473" s="140">
        <v>45354</v>
      </c>
      <c r="BL473" s="139">
        <v>2.625</v>
      </c>
      <c r="BM473" s="141" t="s">
        <v>434</v>
      </c>
      <c r="BN473" s="141">
        <v>5</v>
      </c>
      <c r="BO473" s="141" t="s">
        <v>877</v>
      </c>
      <c r="BP473" s="141" t="s">
        <v>5398</v>
      </c>
      <c r="BQ473" s="140"/>
      <c r="BR473" s="141" t="s">
        <v>7</v>
      </c>
      <c r="BS473" s="141" t="s">
        <v>136</v>
      </c>
      <c r="BT473" s="141" t="s">
        <v>7</v>
      </c>
      <c r="BU473" s="141" t="s">
        <v>2751</v>
      </c>
      <c r="BV473" s="141" t="s">
        <v>2751</v>
      </c>
      <c r="BW473" t="s">
        <v>90</v>
      </c>
      <c r="BX473" s="141" t="s">
        <v>36</v>
      </c>
      <c r="BY473" s="141" t="s">
        <v>90</v>
      </c>
      <c r="BZ473" s="141" t="s">
        <v>90</v>
      </c>
      <c r="CA473" s="141" t="s">
        <v>7782</v>
      </c>
      <c r="CB473" s="141" t="s">
        <v>90</v>
      </c>
      <c r="CC473" s="142" t="s">
        <v>8277</v>
      </c>
      <c r="CD473">
        <v>1</v>
      </c>
      <c r="CE473">
        <v>6.5027999999999997</v>
      </c>
      <c r="CF473">
        <v>7.7530999999999999</v>
      </c>
      <c r="CG473" s="141">
        <v>5</v>
      </c>
      <c r="CH473" s="141">
        <v>32.514000000000003</v>
      </c>
      <c r="CI473" s="141">
        <v>38.765999999999998</v>
      </c>
      <c r="CJ473" s="141" t="s">
        <v>8287</v>
      </c>
      <c r="CK473" s="141" t="s">
        <v>7</v>
      </c>
      <c r="CL473" s="141" t="s">
        <v>7</v>
      </c>
      <c r="CM473" s="139"/>
      <c r="CN473" s="141" t="s">
        <v>724</v>
      </c>
      <c r="CO473" s="139"/>
      <c r="CP473" s="141" t="s">
        <v>8005</v>
      </c>
      <c r="CQ473" s="141" t="s">
        <v>8006</v>
      </c>
      <c r="CR473" s="141" t="s">
        <v>90</v>
      </c>
      <c r="CS473" s="141" t="s">
        <v>8007</v>
      </c>
      <c r="CT473" s="141" t="s">
        <v>142</v>
      </c>
      <c r="CU473" s="141" t="s">
        <v>90</v>
      </c>
      <c r="CV473" s="142" t="s">
        <v>7</v>
      </c>
      <c r="CW473" s="142" t="s">
        <v>90</v>
      </c>
      <c r="CX473" s="141" t="s">
        <v>5407</v>
      </c>
    </row>
    <row r="474" spans="1:102" x14ac:dyDescent="0.25">
      <c r="A474" s="139">
        <v>326</v>
      </c>
      <c r="B474" s="141" t="s">
        <v>814</v>
      </c>
      <c r="C474" s="141" t="s">
        <v>5383</v>
      </c>
      <c r="D474" s="141" t="s">
        <v>5385</v>
      </c>
      <c r="E474" s="140">
        <v>44251</v>
      </c>
      <c r="F474" s="141" t="s">
        <v>83</v>
      </c>
      <c r="G474" s="141" t="s">
        <v>90</v>
      </c>
      <c r="H474" s="141" t="s">
        <v>5387</v>
      </c>
      <c r="I474" s="141" t="s">
        <v>5388</v>
      </c>
      <c r="J474" s="141" t="s">
        <v>5389</v>
      </c>
      <c r="K474" s="141" t="s">
        <v>5389</v>
      </c>
      <c r="L474" t="s">
        <v>3</v>
      </c>
      <c r="M474" s="141" t="s">
        <v>5384</v>
      </c>
      <c r="N474" s="141" t="s">
        <v>126</v>
      </c>
      <c r="O474" s="141" t="s">
        <v>5383</v>
      </c>
      <c r="P474" s="141" t="s">
        <v>90</v>
      </c>
      <c r="Q474" s="141" t="s">
        <v>880</v>
      </c>
      <c r="R474" s="141" t="s">
        <v>424</v>
      </c>
      <c r="S474" s="141" t="s">
        <v>425</v>
      </c>
      <c r="T474" s="141" t="s">
        <v>426</v>
      </c>
      <c r="U474" s="141" t="s">
        <v>426</v>
      </c>
      <c r="V474" s="141" t="s">
        <v>5394</v>
      </c>
      <c r="W474" s="141" t="s">
        <v>5393</v>
      </c>
      <c r="X474" s="140">
        <v>44258</v>
      </c>
      <c r="Y474" s="141" t="s">
        <v>90</v>
      </c>
      <c r="Z474" s="140">
        <v>44258</v>
      </c>
      <c r="AA474" s="141" t="s">
        <v>5392</v>
      </c>
      <c r="AB474" s="141" t="s">
        <v>5391</v>
      </c>
      <c r="AC474" s="140">
        <v>44442</v>
      </c>
      <c r="AD474" s="141" t="s">
        <v>90</v>
      </c>
      <c r="AE474" s="139">
        <v>11.625</v>
      </c>
      <c r="AF474" s="140">
        <v>45172</v>
      </c>
      <c r="AG474" s="140">
        <v>44258</v>
      </c>
      <c r="AH474" s="139">
        <v>0</v>
      </c>
      <c r="AI474" s="139">
        <v>1000</v>
      </c>
      <c r="AJ474" s="141" t="s">
        <v>5390</v>
      </c>
      <c r="AK474" s="141" t="s">
        <v>90</v>
      </c>
      <c r="AL474" s="141" t="s">
        <v>90</v>
      </c>
      <c r="AM474" s="141" t="s">
        <v>90</v>
      </c>
      <c r="AN474" s="139"/>
      <c r="AO474" s="141" t="s">
        <v>436</v>
      </c>
      <c r="AP474" s="141" t="s">
        <v>1379</v>
      </c>
      <c r="AQ474" s="139" t="s">
        <v>2305</v>
      </c>
      <c r="AR474" s="141" t="s">
        <v>372</v>
      </c>
      <c r="AS474" s="141" t="s">
        <v>428</v>
      </c>
      <c r="AT474" s="141" t="s">
        <v>1310</v>
      </c>
      <c r="AU474" s="141" t="s">
        <v>2185</v>
      </c>
      <c r="AV474" s="139">
        <v>0.62</v>
      </c>
      <c r="AW474" s="139"/>
      <c r="AX474" s="139">
        <v>4.9000000000000004</v>
      </c>
      <c r="AY474" s="139">
        <v>16</v>
      </c>
      <c r="AZ474" s="141" t="s">
        <v>90</v>
      </c>
      <c r="BA474" s="141" t="s">
        <v>1378</v>
      </c>
      <c r="BB474" s="141" t="s">
        <v>1307</v>
      </c>
      <c r="BC474" s="139">
        <v>-1.0800000000000001E-2</v>
      </c>
      <c r="BD474" s="139">
        <v>100</v>
      </c>
      <c r="BE474" s="141" t="s">
        <v>1982</v>
      </c>
      <c r="BF474" s="141" t="s">
        <v>90</v>
      </c>
      <c r="BG474" s="141" t="s">
        <v>1692</v>
      </c>
      <c r="BH474" s="141" t="s">
        <v>432</v>
      </c>
      <c r="BI474" s="139">
        <v>37.5</v>
      </c>
      <c r="BJ474" s="141" t="s">
        <v>90</v>
      </c>
      <c r="BK474" s="140">
        <v>45538</v>
      </c>
      <c r="BL474" s="139">
        <v>11.625</v>
      </c>
      <c r="BM474" s="141" t="s">
        <v>2323</v>
      </c>
      <c r="BN474" s="141">
        <v>3.25</v>
      </c>
      <c r="BO474" s="141" t="s">
        <v>1980</v>
      </c>
      <c r="BP474" s="141" t="s">
        <v>5386</v>
      </c>
      <c r="BQ474" s="140"/>
      <c r="BR474" s="141" t="s">
        <v>7</v>
      </c>
      <c r="BS474" s="141" t="s">
        <v>18</v>
      </c>
      <c r="BT474" s="141" t="s">
        <v>7</v>
      </c>
      <c r="BU474" s="141" t="s">
        <v>428</v>
      </c>
      <c r="BV474" s="141" t="s">
        <v>428</v>
      </c>
      <c r="BW474" t="s">
        <v>90</v>
      </c>
      <c r="BX474" s="141" t="s">
        <v>37</v>
      </c>
      <c r="BY474" s="141" t="s">
        <v>90</v>
      </c>
      <c r="BZ474" s="141" t="s">
        <v>90</v>
      </c>
      <c r="CA474" s="141" t="s">
        <v>90</v>
      </c>
      <c r="CB474" s="141" t="s">
        <v>90</v>
      </c>
      <c r="CC474" s="142" t="s">
        <v>8277</v>
      </c>
      <c r="CD474">
        <v>1</v>
      </c>
      <c r="CE474">
        <v>6.5027999999999997</v>
      </c>
      <c r="CF474">
        <v>7.7530999999999999</v>
      </c>
      <c r="CG474" s="141">
        <v>3.25</v>
      </c>
      <c r="CH474" s="141">
        <v>21.134</v>
      </c>
      <c r="CI474" s="141">
        <v>25.198</v>
      </c>
      <c r="CJ474" s="141" t="s">
        <v>8288</v>
      </c>
      <c r="CK474" s="141" t="s">
        <v>7</v>
      </c>
      <c r="CL474" s="141" t="s">
        <v>7</v>
      </c>
      <c r="CM474" s="139"/>
      <c r="CN474" s="141" t="s">
        <v>112</v>
      </c>
      <c r="CO474" s="139">
        <v>37.5</v>
      </c>
      <c r="CP474" s="141" t="s">
        <v>8008</v>
      </c>
      <c r="CQ474" s="141" t="s">
        <v>8009</v>
      </c>
      <c r="CR474" s="141" t="s">
        <v>90</v>
      </c>
      <c r="CS474" s="141" t="s">
        <v>5388</v>
      </c>
      <c r="CT474" s="141" t="s">
        <v>7989</v>
      </c>
      <c r="CU474" s="141" t="s">
        <v>90</v>
      </c>
      <c r="CV474" s="142" t="s">
        <v>7</v>
      </c>
      <c r="CW474" s="142" t="s">
        <v>90</v>
      </c>
      <c r="CX474" s="141" t="s">
        <v>5395</v>
      </c>
    </row>
    <row r="475" spans="1:102" x14ac:dyDescent="0.25">
      <c r="A475" s="139">
        <v>325</v>
      </c>
      <c r="B475" s="141" t="s">
        <v>814</v>
      </c>
      <c r="C475" s="141" t="s">
        <v>706</v>
      </c>
      <c r="D475" s="141" t="s">
        <v>5409</v>
      </c>
      <c r="E475" s="140">
        <v>44250</v>
      </c>
      <c r="F475" s="141" t="s">
        <v>83</v>
      </c>
      <c r="G475" s="141" t="s">
        <v>90</v>
      </c>
      <c r="H475" s="141" t="s">
        <v>5411</v>
      </c>
      <c r="I475" s="141" t="s">
        <v>5412</v>
      </c>
      <c r="J475" s="141" t="s">
        <v>5413</v>
      </c>
      <c r="K475" s="141" t="s">
        <v>5415</v>
      </c>
      <c r="L475" t="s">
        <v>82</v>
      </c>
      <c r="M475" s="141" t="s">
        <v>5408</v>
      </c>
      <c r="N475" s="141" t="s">
        <v>126</v>
      </c>
      <c r="O475" s="141" t="s">
        <v>90</v>
      </c>
      <c r="P475" s="141" t="s">
        <v>90</v>
      </c>
      <c r="Q475" s="141" t="s">
        <v>423</v>
      </c>
      <c r="R475" s="141" t="s">
        <v>424</v>
      </c>
      <c r="S475" s="141" t="s">
        <v>425</v>
      </c>
      <c r="T475" s="141" t="s">
        <v>426</v>
      </c>
      <c r="U475" s="141" t="s">
        <v>426</v>
      </c>
      <c r="V475" s="141" t="s">
        <v>5416</v>
      </c>
      <c r="W475" s="141" t="s">
        <v>90</v>
      </c>
      <c r="X475" s="140">
        <v>44257</v>
      </c>
      <c r="Y475" s="141" t="s">
        <v>90</v>
      </c>
      <c r="Z475" s="140">
        <v>44257</v>
      </c>
      <c r="AA475" s="141" t="s">
        <v>90</v>
      </c>
      <c r="AB475" s="141" t="s">
        <v>5414</v>
      </c>
      <c r="AC475" s="140">
        <v>44441</v>
      </c>
      <c r="AD475" s="141" t="s">
        <v>90</v>
      </c>
      <c r="AE475" s="139">
        <v>0.75</v>
      </c>
      <c r="AF475" s="140"/>
      <c r="AG475" s="140">
        <v>44257</v>
      </c>
      <c r="AH475" s="139">
        <v>3</v>
      </c>
      <c r="AI475" s="139">
        <v>1000</v>
      </c>
      <c r="AJ475" s="141" t="s">
        <v>2239</v>
      </c>
      <c r="AK475" s="141" t="s">
        <v>90</v>
      </c>
      <c r="AL475" s="141" t="s">
        <v>90</v>
      </c>
      <c r="AM475" s="141" t="s">
        <v>90</v>
      </c>
      <c r="AN475" s="139"/>
      <c r="AO475" s="141" t="s">
        <v>435</v>
      </c>
      <c r="AP475" s="141" t="s">
        <v>1432</v>
      </c>
      <c r="AQ475" s="139" t="s">
        <v>5359</v>
      </c>
      <c r="AR475" s="141" t="s">
        <v>440</v>
      </c>
      <c r="AS475" s="141" t="s">
        <v>1877</v>
      </c>
      <c r="AT475" s="141" t="s">
        <v>402</v>
      </c>
      <c r="AU475" s="141" t="s">
        <v>290</v>
      </c>
      <c r="AV475" s="139">
        <v>0.02</v>
      </c>
      <c r="AW475" s="139">
        <v>0.89</v>
      </c>
      <c r="AX475" s="139">
        <v>5</v>
      </c>
      <c r="AY475" s="139">
        <v>15</v>
      </c>
      <c r="AZ475" s="141" t="s">
        <v>90</v>
      </c>
      <c r="BA475" s="141" t="s">
        <v>2236</v>
      </c>
      <c r="BB475" s="141" t="s">
        <v>439</v>
      </c>
      <c r="BC475" s="139">
        <v>2.0000000000000001E-4</v>
      </c>
      <c r="BD475" s="139">
        <v>99.793000000000006</v>
      </c>
      <c r="BE475" s="141" t="s">
        <v>430</v>
      </c>
      <c r="BF475" s="141" t="s">
        <v>90</v>
      </c>
      <c r="BG475" s="141" t="s">
        <v>431</v>
      </c>
      <c r="BH475" s="141" t="s">
        <v>432</v>
      </c>
      <c r="BI475" s="139">
        <v>45</v>
      </c>
      <c r="BJ475" s="141" t="s">
        <v>803</v>
      </c>
      <c r="BK475" s="140">
        <v>45353</v>
      </c>
      <c r="BL475" s="139">
        <v>0.75</v>
      </c>
      <c r="BM475" s="141" t="s">
        <v>434</v>
      </c>
      <c r="BN475" s="141">
        <v>3</v>
      </c>
      <c r="BO475" s="141" t="s">
        <v>974</v>
      </c>
      <c r="BP475" s="141" t="s">
        <v>5410</v>
      </c>
      <c r="BQ475" s="140"/>
      <c r="BR475" s="141" t="s">
        <v>7</v>
      </c>
      <c r="BS475" s="141" t="s">
        <v>12</v>
      </c>
      <c r="BT475" s="141" t="s">
        <v>7</v>
      </c>
      <c r="BU475" s="141" t="s">
        <v>1877</v>
      </c>
      <c r="BV475" s="141" t="s">
        <v>973</v>
      </c>
      <c r="BW475" t="s">
        <v>90</v>
      </c>
      <c r="BX475" s="141" t="s">
        <v>36</v>
      </c>
      <c r="BY475" s="141" t="s">
        <v>90</v>
      </c>
      <c r="BZ475" s="141" t="s">
        <v>90</v>
      </c>
      <c r="CA475" s="141" t="s">
        <v>261</v>
      </c>
      <c r="CB475" s="141" t="s">
        <v>90</v>
      </c>
      <c r="CC475" s="142" t="s">
        <v>8277</v>
      </c>
      <c r="CD475">
        <v>1</v>
      </c>
      <c r="CE475">
        <v>6.5027999999999997</v>
      </c>
      <c r="CF475">
        <v>7.7530999999999999</v>
      </c>
      <c r="CG475" s="141">
        <v>3</v>
      </c>
      <c r="CH475" s="141">
        <v>19.507999999999999</v>
      </c>
      <c r="CI475" s="141">
        <v>23.259</v>
      </c>
      <c r="CJ475" s="141" t="s">
        <v>8270</v>
      </c>
      <c r="CK475" s="141" t="s">
        <v>7</v>
      </c>
      <c r="CL475" s="141" t="s">
        <v>141</v>
      </c>
      <c r="CM475" s="139"/>
      <c r="CN475" s="141" t="s">
        <v>723</v>
      </c>
      <c r="CO475" s="139"/>
      <c r="CP475" s="141" t="s">
        <v>8010</v>
      </c>
      <c r="CQ475" s="141" t="s">
        <v>8011</v>
      </c>
      <c r="CR475" s="141" t="s">
        <v>90</v>
      </c>
      <c r="CS475" s="141" t="s">
        <v>4584</v>
      </c>
      <c r="CT475" s="141" t="s">
        <v>142</v>
      </c>
      <c r="CU475" s="141" t="s">
        <v>90</v>
      </c>
      <c r="CV475" s="142" t="s">
        <v>7</v>
      </c>
      <c r="CW475" s="142" t="s">
        <v>90</v>
      </c>
      <c r="CX475" s="141" t="s">
        <v>5417</v>
      </c>
    </row>
    <row r="476" spans="1:102" x14ac:dyDescent="0.25">
      <c r="A476" s="139">
        <v>324</v>
      </c>
      <c r="B476" s="141" t="s">
        <v>719</v>
      </c>
      <c r="C476" s="141" t="s">
        <v>5418</v>
      </c>
      <c r="D476" s="141" t="s">
        <v>5420</v>
      </c>
      <c r="E476" s="140">
        <v>44236</v>
      </c>
      <c r="F476" s="141" t="s">
        <v>83</v>
      </c>
      <c r="G476" s="141" t="s">
        <v>90</v>
      </c>
      <c r="H476" s="141" t="s">
        <v>90</v>
      </c>
      <c r="I476" s="141" t="s">
        <v>2568</v>
      </c>
      <c r="J476" s="141" t="s">
        <v>5422</v>
      </c>
      <c r="K476" s="141" t="s">
        <v>5426</v>
      </c>
      <c r="L476" t="s">
        <v>1</v>
      </c>
      <c r="M476" s="141" t="s">
        <v>5419</v>
      </c>
      <c r="N476" s="141" t="s">
        <v>126</v>
      </c>
      <c r="O476" s="141" t="s">
        <v>90</v>
      </c>
      <c r="P476" s="141" t="s">
        <v>90</v>
      </c>
      <c r="Q476" s="141" t="s">
        <v>423</v>
      </c>
      <c r="R476" s="141" t="s">
        <v>424</v>
      </c>
      <c r="S476" s="141" t="s">
        <v>425</v>
      </c>
      <c r="T476" s="141" t="s">
        <v>426</v>
      </c>
      <c r="U476" s="141" t="s">
        <v>426</v>
      </c>
      <c r="V476" s="141" t="s">
        <v>5427</v>
      </c>
      <c r="W476" s="141" t="s">
        <v>2521</v>
      </c>
      <c r="X476" s="140">
        <v>44249</v>
      </c>
      <c r="Y476" s="141" t="s">
        <v>90</v>
      </c>
      <c r="Z476" s="140">
        <v>44249</v>
      </c>
      <c r="AA476" s="141" t="s">
        <v>5418</v>
      </c>
      <c r="AB476" s="141" t="s">
        <v>5425</v>
      </c>
      <c r="AC476" s="140">
        <v>44430</v>
      </c>
      <c r="AD476" s="141" t="s">
        <v>90</v>
      </c>
      <c r="AE476" s="139">
        <v>5</v>
      </c>
      <c r="AF476" s="140"/>
      <c r="AG476" s="140">
        <v>44249</v>
      </c>
      <c r="AH476" s="139">
        <v>1.46</v>
      </c>
      <c r="AI476" s="139">
        <v>1000</v>
      </c>
      <c r="AJ476" s="141" t="s">
        <v>5424</v>
      </c>
      <c r="AK476" s="141" t="s">
        <v>90</v>
      </c>
      <c r="AL476" s="141" t="s">
        <v>90</v>
      </c>
      <c r="AM476" s="141" t="s">
        <v>90</v>
      </c>
      <c r="AN476" s="139"/>
      <c r="AO476" s="141" t="s">
        <v>808</v>
      </c>
      <c r="AP476" s="141" t="s">
        <v>427</v>
      </c>
      <c r="AQ476" s="139" t="s">
        <v>1337</v>
      </c>
      <c r="AR476" s="141" t="s">
        <v>372</v>
      </c>
      <c r="AS476" s="141" t="s">
        <v>428</v>
      </c>
      <c r="AT476" s="141" t="s">
        <v>5423</v>
      </c>
      <c r="AU476" s="141" t="s">
        <v>290</v>
      </c>
      <c r="AV476" s="139"/>
      <c r="AW476" s="139"/>
      <c r="AX476" s="139"/>
      <c r="AY476" s="139"/>
      <c r="AZ476" s="141" t="s">
        <v>3541</v>
      </c>
      <c r="BA476" s="141" t="s">
        <v>2437</v>
      </c>
      <c r="BB476" s="141" t="s">
        <v>908</v>
      </c>
      <c r="BC476" s="139"/>
      <c r="BD476" s="139">
        <v>100</v>
      </c>
      <c r="BE476" s="141" t="s">
        <v>430</v>
      </c>
      <c r="BF476" s="141" t="s">
        <v>90</v>
      </c>
      <c r="BG476" s="141" t="s">
        <v>458</v>
      </c>
      <c r="BH476" s="141" t="s">
        <v>432</v>
      </c>
      <c r="BI476" s="139"/>
      <c r="BJ476" s="141" t="s">
        <v>433</v>
      </c>
      <c r="BK476" s="140">
        <v>45344</v>
      </c>
      <c r="BL476" s="139">
        <v>5</v>
      </c>
      <c r="BM476" s="141" t="s">
        <v>434</v>
      </c>
      <c r="BN476" s="141">
        <v>1.46</v>
      </c>
      <c r="BO476" s="141" t="s">
        <v>428</v>
      </c>
      <c r="BP476" s="141" t="s">
        <v>5421</v>
      </c>
      <c r="BQ476" s="140"/>
      <c r="BR476" s="141" t="s">
        <v>7</v>
      </c>
      <c r="BS476" s="141" t="s">
        <v>17</v>
      </c>
      <c r="BT476" s="141" t="s">
        <v>7</v>
      </c>
      <c r="BU476" s="141" t="s">
        <v>428</v>
      </c>
      <c r="BV476" s="141" t="s">
        <v>428</v>
      </c>
      <c r="BW476" t="s">
        <v>90</v>
      </c>
      <c r="BX476" s="141" t="s">
        <v>38</v>
      </c>
      <c r="BY476" s="141" t="s">
        <v>90</v>
      </c>
      <c r="BZ476" s="141" t="s">
        <v>90</v>
      </c>
      <c r="CA476" s="141" t="s">
        <v>243</v>
      </c>
      <c r="CB476" s="141" t="s">
        <v>90</v>
      </c>
      <c r="CC476" s="142" t="s">
        <v>8277</v>
      </c>
      <c r="CD476">
        <v>1</v>
      </c>
      <c r="CE476">
        <v>6.5027999999999997</v>
      </c>
      <c r="CF476">
        <v>7.7530999999999999</v>
      </c>
      <c r="CG476" s="141">
        <v>1.46</v>
      </c>
      <c r="CH476" s="141">
        <v>9.4939999999999998</v>
      </c>
      <c r="CI476" s="141">
        <v>11.32</v>
      </c>
      <c r="CJ476" s="141" t="s">
        <v>90</v>
      </c>
      <c r="CK476" s="141" t="s">
        <v>7</v>
      </c>
      <c r="CL476" s="141" t="s">
        <v>7</v>
      </c>
      <c r="CM476" s="139"/>
      <c r="CN476" s="141" t="s">
        <v>112</v>
      </c>
      <c r="CO476" s="139"/>
      <c r="CP476" s="141" t="s">
        <v>90</v>
      </c>
      <c r="CQ476" s="141" t="s">
        <v>2568</v>
      </c>
      <c r="CR476" s="141" t="s">
        <v>90</v>
      </c>
      <c r="CS476" s="141" t="s">
        <v>2568</v>
      </c>
      <c r="CT476" s="141" t="s">
        <v>142</v>
      </c>
      <c r="CU476" s="141" t="s">
        <v>90</v>
      </c>
      <c r="CV476" s="142" t="s">
        <v>7</v>
      </c>
      <c r="CW476" s="142" t="s">
        <v>90</v>
      </c>
      <c r="CX476" s="141" t="s">
        <v>5428</v>
      </c>
    </row>
    <row r="477" spans="1:102" x14ac:dyDescent="0.25">
      <c r="A477" s="139">
        <v>323</v>
      </c>
      <c r="B477" s="141" t="s">
        <v>7731</v>
      </c>
      <c r="C477" s="141" t="s">
        <v>5438</v>
      </c>
      <c r="D477" s="141" t="s">
        <v>5440</v>
      </c>
      <c r="E477" s="140">
        <v>44231</v>
      </c>
      <c r="F477" s="141" t="s">
        <v>83</v>
      </c>
      <c r="G477" s="141" t="s">
        <v>90</v>
      </c>
      <c r="H477" s="141" t="s">
        <v>5442</v>
      </c>
      <c r="I477" s="141" t="s">
        <v>5443</v>
      </c>
      <c r="J477" s="141" t="s">
        <v>5445</v>
      </c>
      <c r="K477" s="141" t="s">
        <v>5449</v>
      </c>
      <c r="L477" t="s">
        <v>349</v>
      </c>
      <c r="M477" s="141" t="s">
        <v>5439</v>
      </c>
      <c r="N477" s="141" t="s">
        <v>126</v>
      </c>
      <c r="O477" s="141" t="s">
        <v>90</v>
      </c>
      <c r="P477" s="141" t="s">
        <v>90</v>
      </c>
      <c r="Q477" s="141" t="s">
        <v>423</v>
      </c>
      <c r="R477" s="141" t="s">
        <v>424</v>
      </c>
      <c r="S477" s="141" t="s">
        <v>425</v>
      </c>
      <c r="T477" s="141" t="s">
        <v>426</v>
      </c>
      <c r="U477" s="141" t="s">
        <v>426</v>
      </c>
      <c r="V477" s="141" t="s">
        <v>5450</v>
      </c>
      <c r="W477" s="141" t="s">
        <v>2521</v>
      </c>
      <c r="X477" s="140">
        <v>44237</v>
      </c>
      <c r="Y477" s="141" t="s">
        <v>90</v>
      </c>
      <c r="Z477" s="140">
        <v>44237</v>
      </c>
      <c r="AA477" s="141" t="s">
        <v>5438</v>
      </c>
      <c r="AB477" s="141" t="s">
        <v>5448</v>
      </c>
      <c r="AC477" s="140">
        <v>44418</v>
      </c>
      <c r="AD477" s="141" t="s">
        <v>90</v>
      </c>
      <c r="AE477" s="139">
        <v>4</v>
      </c>
      <c r="AF477" s="140"/>
      <c r="AG477" s="140">
        <v>44237</v>
      </c>
      <c r="AH477" s="139">
        <v>2.8</v>
      </c>
      <c r="AI477" s="139">
        <v>1000</v>
      </c>
      <c r="AJ477" s="141" t="s">
        <v>5447</v>
      </c>
      <c r="AK477" s="141" t="s">
        <v>90</v>
      </c>
      <c r="AL477" s="141" t="s">
        <v>90</v>
      </c>
      <c r="AM477" s="141" t="s">
        <v>90</v>
      </c>
      <c r="AN477" s="139"/>
      <c r="AO477" s="141" t="s">
        <v>435</v>
      </c>
      <c r="AP477" s="141" t="s">
        <v>427</v>
      </c>
      <c r="AQ477" s="139" t="s">
        <v>948</v>
      </c>
      <c r="AR477" s="141" t="s">
        <v>440</v>
      </c>
      <c r="AS477" s="141" t="s">
        <v>428</v>
      </c>
      <c r="AT477" s="141" t="s">
        <v>5446</v>
      </c>
      <c r="AU477" s="141" t="s">
        <v>290</v>
      </c>
      <c r="AV477" s="139"/>
      <c r="AW477" s="139"/>
      <c r="AX477" s="139"/>
      <c r="AY477" s="139"/>
      <c r="AZ477" s="141" t="s">
        <v>90</v>
      </c>
      <c r="BA477" s="141" t="s">
        <v>5444</v>
      </c>
      <c r="BB477" s="141" t="s">
        <v>3477</v>
      </c>
      <c r="BC477" s="139">
        <v>4.1000000000000003E-3</v>
      </c>
      <c r="BD477" s="139">
        <v>100</v>
      </c>
      <c r="BE477" s="141" t="s">
        <v>430</v>
      </c>
      <c r="BF477" s="141" t="s">
        <v>90</v>
      </c>
      <c r="BG477" s="141" t="s">
        <v>458</v>
      </c>
      <c r="BH477" s="141" t="s">
        <v>432</v>
      </c>
      <c r="BI477" s="139">
        <v>50</v>
      </c>
      <c r="BJ477" s="141" t="s">
        <v>433</v>
      </c>
      <c r="BK477" s="140">
        <v>45332</v>
      </c>
      <c r="BL477" s="139">
        <v>4</v>
      </c>
      <c r="BM477" s="141" t="s">
        <v>434</v>
      </c>
      <c r="BN477" s="141">
        <v>2.8</v>
      </c>
      <c r="BO477" s="141" t="s">
        <v>428</v>
      </c>
      <c r="BP477" s="141" t="s">
        <v>5441</v>
      </c>
      <c r="BQ477" s="140"/>
      <c r="BR477" s="141" t="s">
        <v>7</v>
      </c>
      <c r="BS477" s="141" t="s">
        <v>35</v>
      </c>
      <c r="BT477" s="141" t="s">
        <v>141</v>
      </c>
      <c r="BU477" s="141" t="s">
        <v>428</v>
      </c>
      <c r="BV477" s="141" t="s">
        <v>428</v>
      </c>
      <c r="BW477" t="s">
        <v>90</v>
      </c>
      <c r="BX477" s="141" t="s">
        <v>38</v>
      </c>
      <c r="BY477" s="141" t="s">
        <v>90</v>
      </c>
      <c r="BZ477" s="141" t="s">
        <v>90</v>
      </c>
      <c r="CA477" s="141" t="s">
        <v>243</v>
      </c>
      <c r="CB477" s="141" t="s">
        <v>90</v>
      </c>
      <c r="CC477" s="142" t="s">
        <v>8277</v>
      </c>
      <c r="CD477">
        <v>1</v>
      </c>
      <c r="CE477">
        <v>6.5027999999999997</v>
      </c>
      <c r="CF477">
        <v>7.7530999999999999</v>
      </c>
      <c r="CG477" s="141">
        <v>2.8</v>
      </c>
      <c r="CH477" s="141">
        <v>18.207999999999998</v>
      </c>
      <c r="CI477" s="141">
        <v>21.709</v>
      </c>
      <c r="CJ477" s="141" t="s">
        <v>90</v>
      </c>
      <c r="CK477" s="141" t="s">
        <v>7</v>
      </c>
      <c r="CL477" s="141" t="s">
        <v>7</v>
      </c>
      <c r="CM477" s="139"/>
      <c r="CN477" s="141" t="s">
        <v>112</v>
      </c>
      <c r="CO477" s="139">
        <v>50</v>
      </c>
      <c r="CP477" s="141" t="s">
        <v>7766</v>
      </c>
      <c r="CQ477" s="141" t="s">
        <v>445</v>
      </c>
      <c r="CR477" s="141" t="s">
        <v>90</v>
      </c>
      <c r="CS477" s="141" t="s">
        <v>445</v>
      </c>
      <c r="CT477" s="141" t="s">
        <v>142</v>
      </c>
      <c r="CU477" s="141" t="s">
        <v>90</v>
      </c>
      <c r="CV477" s="142" t="s">
        <v>7</v>
      </c>
      <c r="CW477" s="142" t="s">
        <v>90</v>
      </c>
      <c r="CX477" s="141" t="s">
        <v>5451</v>
      </c>
    </row>
    <row r="478" spans="1:102" x14ac:dyDescent="0.25">
      <c r="A478" s="139">
        <v>322</v>
      </c>
      <c r="B478" s="141" t="s">
        <v>814</v>
      </c>
      <c r="C478" s="141" t="s">
        <v>523</v>
      </c>
      <c r="D478" s="141" t="s">
        <v>5431</v>
      </c>
      <c r="E478" s="140">
        <v>44231</v>
      </c>
      <c r="F478" s="141" t="s">
        <v>104</v>
      </c>
      <c r="G478" s="141" t="s">
        <v>90</v>
      </c>
      <c r="H478" s="141" t="s">
        <v>5433</v>
      </c>
      <c r="I478" s="141" t="s">
        <v>5434</v>
      </c>
      <c r="J478" s="141" t="s">
        <v>5435</v>
      </c>
      <c r="K478" s="141" t="s">
        <v>90</v>
      </c>
      <c r="L478" t="s">
        <v>82</v>
      </c>
      <c r="M478" s="141" t="s">
        <v>5430</v>
      </c>
      <c r="N478" s="141" t="s">
        <v>126</v>
      </c>
      <c r="O478" s="141" t="s">
        <v>90</v>
      </c>
      <c r="P478" s="141" t="s">
        <v>90</v>
      </c>
      <c r="Q478" s="141" t="s">
        <v>423</v>
      </c>
      <c r="R478" s="141" t="s">
        <v>424</v>
      </c>
      <c r="S478" s="141" t="s">
        <v>425</v>
      </c>
      <c r="T478" s="141" t="s">
        <v>426</v>
      </c>
      <c r="U478" s="141" t="s">
        <v>426</v>
      </c>
      <c r="V478" s="141" t="s">
        <v>5436</v>
      </c>
      <c r="W478" s="141" t="s">
        <v>90</v>
      </c>
      <c r="X478" s="140">
        <v>44236</v>
      </c>
      <c r="Y478" s="141" t="s">
        <v>90</v>
      </c>
      <c r="Z478" s="140">
        <v>44236</v>
      </c>
      <c r="AA478" s="141" t="s">
        <v>90</v>
      </c>
      <c r="AB478" s="141" t="s">
        <v>5404</v>
      </c>
      <c r="AC478" s="140">
        <v>44417</v>
      </c>
      <c r="AD478" s="141" t="s">
        <v>90</v>
      </c>
      <c r="AE478" s="139">
        <v>4.7</v>
      </c>
      <c r="AF478" s="140"/>
      <c r="AG478" s="140">
        <v>44236</v>
      </c>
      <c r="AH478" s="139">
        <v>17</v>
      </c>
      <c r="AI478" s="139">
        <v>10000</v>
      </c>
      <c r="AJ478" s="141" t="s">
        <v>5403</v>
      </c>
      <c r="AK478" s="141" t="s">
        <v>90</v>
      </c>
      <c r="AL478" s="141" t="s">
        <v>90</v>
      </c>
      <c r="AM478" s="141" t="s">
        <v>90</v>
      </c>
      <c r="AN478" s="139"/>
      <c r="AO478" s="141" t="s">
        <v>435</v>
      </c>
      <c r="AP478" s="141" t="s">
        <v>731</v>
      </c>
      <c r="AQ478" s="139" t="s">
        <v>5229</v>
      </c>
      <c r="AR478" s="141" t="s">
        <v>440</v>
      </c>
      <c r="AS478" s="141" t="s">
        <v>2751</v>
      </c>
      <c r="AT478" s="141" t="s">
        <v>459</v>
      </c>
      <c r="AU478" s="141" t="s">
        <v>232</v>
      </c>
      <c r="AV478" s="139">
        <v>0.44</v>
      </c>
      <c r="AW478" s="139">
        <v>0.98</v>
      </c>
      <c r="AX478" s="139">
        <v>1.5</v>
      </c>
      <c r="AY478" s="139">
        <v>25</v>
      </c>
      <c r="AZ478" s="141" t="s">
        <v>90</v>
      </c>
      <c r="BA478" s="141" t="s">
        <v>928</v>
      </c>
      <c r="BB478" s="141" t="s">
        <v>927</v>
      </c>
      <c r="BC478" s="139"/>
      <c r="BD478" s="139">
        <v>100</v>
      </c>
      <c r="BE478" s="141" t="s">
        <v>430</v>
      </c>
      <c r="BF478" s="141" t="s">
        <v>90</v>
      </c>
      <c r="BG478" s="141" t="s">
        <v>431</v>
      </c>
      <c r="BH478" s="141" t="s">
        <v>432</v>
      </c>
      <c r="BI478" s="139">
        <v>30</v>
      </c>
      <c r="BJ478" s="141" t="s">
        <v>433</v>
      </c>
      <c r="BK478" s="140">
        <v>45331</v>
      </c>
      <c r="BL478" s="139">
        <v>4.7</v>
      </c>
      <c r="BM478" s="141" t="s">
        <v>434</v>
      </c>
      <c r="BN478" s="141">
        <v>2</v>
      </c>
      <c r="BO478" s="141" t="s">
        <v>877</v>
      </c>
      <c r="BP478" s="141" t="s">
        <v>5432</v>
      </c>
      <c r="BQ478" s="140"/>
      <c r="BR478" s="141" t="s">
        <v>7</v>
      </c>
      <c r="BS478" s="141" t="s">
        <v>136</v>
      </c>
      <c r="BT478" s="141" t="s">
        <v>7</v>
      </c>
      <c r="BU478" s="141" t="s">
        <v>2751</v>
      </c>
      <c r="BV478" s="141" t="s">
        <v>2751</v>
      </c>
      <c r="BW478" t="s">
        <v>90</v>
      </c>
      <c r="BX478" s="141" t="s">
        <v>36</v>
      </c>
      <c r="BY478" s="141" t="s">
        <v>90</v>
      </c>
      <c r="BZ478" s="141" t="s">
        <v>90</v>
      </c>
      <c r="CA478" s="141" t="s">
        <v>243</v>
      </c>
      <c r="CB478" s="141" t="s">
        <v>90</v>
      </c>
      <c r="CC478" s="142" t="s">
        <v>8277</v>
      </c>
      <c r="CD478">
        <v>0.15379999999999999</v>
      </c>
      <c r="CE478">
        <v>1</v>
      </c>
      <c r="CF478">
        <v>1.1921999999999999</v>
      </c>
      <c r="CG478" s="141">
        <v>0.308</v>
      </c>
      <c r="CH478" s="141">
        <v>2</v>
      </c>
      <c r="CI478" s="141">
        <v>2.3839999999999999</v>
      </c>
      <c r="CJ478" s="141" t="s">
        <v>8289</v>
      </c>
      <c r="CK478" s="141" t="s">
        <v>7</v>
      </c>
      <c r="CL478" s="141" t="s">
        <v>7</v>
      </c>
      <c r="CM478" s="139"/>
      <c r="CN478" s="141" t="s">
        <v>112</v>
      </c>
      <c r="CO478" s="139">
        <v>30</v>
      </c>
      <c r="CP478" s="141" t="s">
        <v>7953</v>
      </c>
      <c r="CQ478" s="141" t="s">
        <v>4564</v>
      </c>
      <c r="CR478" s="141" t="s">
        <v>90</v>
      </c>
      <c r="CS478" s="141" t="s">
        <v>4564</v>
      </c>
      <c r="CT478" s="141" t="s">
        <v>142</v>
      </c>
      <c r="CU478" s="141" t="s">
        <v>90</v>
      </c>
      <c r="CV478" s="142" t="s">
        <v>7</v>
      </c>
      <c r="CW478" s="142" t="s">
        <v>90</v>
      </c>
      <c r="CX478" s="141" t="s">
        <v>5437</v>
      </c>
    </row>
    <row r="479" spans="1:102" x14ac:dyDescent="0.25">
      <c r="A479" s="139">
        <v>321</v>
      </c>
      <c r="B479" s="141" t="s">
        <v>2465</v>
      </c>
      <c r="C479" s="141" t="s">
        <v>536</v>
      </c>
      <c r="D479" s="141" t="s">
        <v>5226</v>
      </c>
      <c r="E479" s="140">
        <v>44231</v>
      </c>
      <c r="F479" s="141" t="s">
        <v>83</v>
      </c>
      <c r="G479" s="141" t="s">
        <v>2465</v>
      </c>
      <c r="H479" s="141" t="s">
        <v>90</v>
      </c>
      <c r="I479" s="141" t="s">
        <v>90</v>
      </c>
      <c r="J479" s="141" t="s">
        <v>5230</v>
      </c>
      <c r="K479" s="141" t="s">
        <v>90</v>
      </c>
      <c r="L479" t="s">
        <v>2</v>
      </c>
      <c r="M479" s="141" t="s">
        <v>5225</v>
      </c>
      <c r="N479" s="141" t="s">
        <v>126</v>
      </c>
      <c r="O479" s="141" t="s">
        <v>90</v>
      </c>
      <c r="P479" s="141" t="s">
        <v>90</v>
      </c>
      <c r="Q479" s="141" t="s">
        <v>423</v>
      </c>
      <c r="R479" s="141" t="s">
        <v>424</v>
      </c>
      <c r="S479" s="141" t="s">
        <v>425</v>
      </c>
      <c r="T479" s="141" t="s">
        <v>426</v>
      </c>
      <c r="U479" s="141" t="s">
        <v>426</v>
      </c>
      <c r="V479" s="141" t="s">
        <v>5230</v>
      </c>
      <c r="W479" s="141" t="s">
        <v>2521</v>
      </c>
      <c r="X479" s="140">
        <v>44236</v>
      </c>
      <c r="Y479" s="141" t="s">
        <v>90</v>
      </c>
      <c r="Z479" s="140">
        <v>44236</v>
      </c>
      <c r="AA479" s="141" t="s">
        <v>90</v>
      </c>
      <c r="AB479" s="141" t="s">
        <v>4373</v>
      </c>
      <c r="AC479" s="140">
        <v>44417</v>
      </c>
      <c r="AD479" s="141" t="s">
        <v>90</v>
      </c>
      <c r="AE479" s="139">
        <v>2.6</v>
      </c>
      <c r="AF479" s="140"/>
      <c r="AG479" s="140">
        <v>44236</v>
      </c>
      <c r="AH479" s="139">
        <v>1.26</v>
      </c>
      <c r="AI479" s="139">
        <v>1000</v>
      </c>
      <c r="AJ479" s="141" t="s">
        <v>4372</v>
      </c>
      <c r="AK479" s="141" t="s">
        <v>90</v>
      </c>
      <c r="AL479" s="141" t="s">
        <v>90</v>
      </c>
      <c r="AM479" s="141" t="s">
        <v>90</v>
      </c>
      <c r="AN479" s="139"/>
      <c r="AO479" s="141" t="s">
        <v>435</v>
      </c>
      <c r="AP479" s="141" t="s">
        <v>1312</v>
      </c>
      <c r="AQ479" s="139" t="s">
        <v>5229</v>
      </c>
      <c r="AR479" s="141" t="s">
        <v>440</v>
      </c>
      <c r="AS479" s="141" t="s">
        <v>428</v>
      </c>
      <c r="AT479" s="141" t="s">
        <v>768</v>
      </c>
      <c r="AU479" s="141" t="s">
        <v>290</v>
      </c>
      <c r="AV479" s="139"/>
      <c r="AW479" s="139"/>
      <c r="AX479" s="139"/>
      <c r="AY479" s="139"/>
      <c r="AZ479" s="141" t="s">
        <v>90</v>
      </c>
      <c r="BA479" s="141" t="s">
        <v>928</v>
      </c>
      <c r="BB479" s="141" t="s">
        <v>927</v>
      </c>
      <c r="BC479" s="139"/>
      <c r="BD479" s="139">
        <v>100</v>
      </c>
      <c r="BE479" s="141" t="s">
        <v>430</v>
      </c>
      <c r="BF479" s="141" t="s">
        <v>90</v>
      </c>
      <c r="BG479" s="141" t="s">
        <v>431</v>
      </c>
      <c r="BH479" s="141" t="s">
        <v>432</v>
      </c>
      <c r="BI479" s="139"/>
      <c r="BJ479" s="141" t="s">
        <v>437</v>
      </c>
      <c r="BK479" s="140">
        <v>45331</v>
      </c>
      <c r="BL479" s="139">
        <v>2.6</v>
      </c>
      <c r="BM479" s="141" t="s">
        <v>434</v>
      </c>
      <c r="BN479" s="141">
        <v>1.26</v>
      </c>
      <c r="BO479" s="141" t="s">
        <v>4368</v>
      </c>
      <c r="BP479" s="141" t="s">
        <v>5227</v>
      </c>
      <c r="BQ479" s="140"/>
      <c r="BR479" s="141" t="s">
        <v>7</v>
      </c>
      <c r="BS479" s="141" t="s">
        <v>136</v>
      </c>
      <c r="BT479" s="141" t="s">
        <v>7</v>
      </c>
      <c r="BU479" s="141" t="s">
        <v>428</v>
      </c>
      <c r="BV479" s="141" t="s">
        <v>2751</v>
      </c>
      <c r="BW479" t="s">
        <v>90</v>
      </c>
      <c r="BX479" s="141" t="s">
        <v>36</v>
      </c>
      <c r="BY479" s="141" t="s">
        <v>90</v>
      </c>
      <c r="BZ479" s="141" t="s">
        <v>90</v>
      </c>
      <c r="CA479" s="141" t="s">
        <v>231</v>
      </c>
      <c r="CB479" s="141" t="s">
        <v>90</v>
      </c>
      <c r="CC479" s="142" t="s">
        <v>8277</v>
      </c>
      <c r="CD479">
        <v>1</v>
      </c>
      <c r="CE479">
        <v>6.5027999999999997</v>
      </c>
      <c r="CF479">
        <v>7.7530999999999999</v>
      </c>
      <c r="CG479" s="141">
        <v>1.26</v>
      </c>
      <c r="CH479" s="141">
        <v>8.1940000000000008</v>
      </c>
      <c r="CI479" s="141">
        <v>9.7690000000000001</v>
      </c>
      <c r="CJ479" s="141" t="s">
        <v>90</v>
      </c>
      <c r="CK479" s="141" t="s">
        <v>7</v>
      </c>
      <c r="CL479" s="141" t="s">
        <v>7</v>
      </c>
      <c r="CM479" s="139"/>
      <c r="CN479" s="141" t="s">
        <v>112</v>
      </c>
      <c r="CO479" s="139"/>
      <c r="CP479" s="141" t="s">
        <v>90</v>
      </c>
      <c r="CQ479" s="141" t="s">
        <v>90</v>
      </c>
      <c r="CR479" s="141" t="s">
        <v>90</v>
      </c>
      <c r="CS479" s="141" t="s">
        <v>3609</v>
      </c>
      <c r="CT479" s="141" t="s">
        <v>142</v>
      </c>
      <c r="CU479" s="141" t="s">
        <v>90</v>
      </c>
      <c r="CV479" s="142" t="s">
        <v>7</v>
      </c>
      <c r="CW479" s="142" t="s">
        <v>90</v>
      </c>
      <c r="CX479" s="141" t="s">
        <v>5429</v>
      </c>
    </row>
    <row r="480" spans="1:102" x14ac:dyDescent="0.25">
      <c r="A480" s="139">
        <v>320</v>
      </c>
      <c r="B480" s="141" t="s">
        <v>7735</v>
      </c>
      <c r="C480" s="141" t="s">
        <v>5469</v>
      </c>
      <c r="D480" s="141" t="s">
        <v>5471</v>
      </c>
      <c r="E480" s="140">
        <v>44230</v>
      </c>
      <c r="F480" s="141" t="s">
        <v>83</v>
      </c>
      <c r="G480" s="141" t="s">
        <v>90</v>
      </c>
      <c r="H480" s="141" t="s">
        <v>90</v>
      </c>
      <c r="I480" s="141" t="s">
        <v>5473</v>
      </c>
      <c r="J480" s="141" t="s">
        <v>5474</v>
      </c>
      <c r="K480" s="141" t="s">
        <v>5478</v>
      </c>
      <c r="L480" t="s">
        <v>3</v>
      </c>
      <c r="M480" s="141" t="s">
        <v>5470</v>
      </c>
      <c r="N480" s="141" t="s">
        <v>126</v>
      </c>
      <c r="O480" s="141" t="s">
        <v>90</v>
      </c>
      <c r="P480" s="141" t="s">
        <v>90</v>
      </c>
      <c r="Q480" s="141" t="s">
        <v>990</v>
      </c>
      <c r="R480" s="141" t="s">
        <v>424</v>
      </c>
      <c r="S480" s="141" t="s">
        <v>425</v>
      </c>
      <c r="T480" s="141" t="s">
        <v>426</v>
      </c>
      <c r="U480" s="141" t="s">
        <v>426</v>
      </c>
      <c r="V480" s="141" t="s">
        <v>5479</v>
      </c>
      <c r="W480" s="141" t="s">
        <v>5477</v>
      </c>
      <c r="X480" s="140">
        <v>44221</v>
      </c>
      <c r="Y480" s="141" t="s">
        <v>90</v>
      </c>
      <c r="Z480" s="140">
        <v>44221</v>
      </c>
      <c r="AA480" s="141" t="s">
        <v>2520</v>
      </c>
      <c r="AB480" s="141" t="s">
        <v>5476</v>
      </c>
      <c r="AC480" s="140">
        <v>44402</v>
      </c>
      <c r="AD480" s="141" t="s">
        <v>90</v>
      </c>
      <c r="AE480" s="139">
        <v>14</v>
      </c>
      <c r="AF480" s="140">
        <v>44951</v>
      </c>
      <c r="AG480" s="140">
        <v>44236</v>
      </c>
      <c r="AH480" s="139">
        <v>2.7</v>
      </c>
      <c r="AI480" s="139">
        <v>1000</v>
      </c>
      <c r="AJ480" s="141" t="s">
        <v>5475</v>
      </c>
      <c r="AK480" s="141" t="s">
        <v>90</v>
      </c>
      <c r="AL480" s="141" t="s">
        <v>90</v>
      </c>
      <c r="AM480" s="141" t="s">
        <v>90</v>
      </c>
      <c r="AN480" s="139"/>
      <c r="AO480" s="141" t="s">
        <v>1985</v>
      </c>
      <c r="AP480" s="141" t="s">
        <v>1289</v>
      </c>
      <c r="AQ480" s="139" t="s">
        <v>1000</v>
      </c>
      <c r="AR480" s="141" t="s">
        <v>90</v>
      </c>
      <c r="AS480" s="141" t="s">
        <v>428</v>
      </c>
      <c r="AT480" s="141" t="s">
        <v>1310</v>
      </c>
      <c r="AU480" s="141" t="s">
        <v>232</v>
      </c>
      <c r="AV480" s="139"/>
      <c r="AW480" s="139"/>
      <c r="AX480" s="139"/>
      <c r="AY480" s="139"/>
      <c r="AZ480" s="141" t="s">
        <v>90</v>
      </c>
      <c r="BA480" s="141" t="s">
        <v>90</v>
      </c>
      <c r="BB480" s="141" t="s">
        <v>439</v>
      </c>
      <c r="BC480" s="139">
        <v>-8.8000000000000005E-3</v>
      </c>
      <c r="BD480" s="139">
        <v>100</v>
      </c>
      <c r="BE480" s="141" t="s">
        <v>1982</v>
      </c>
      <c r="BF480" s="141" t="s">
        <v>90</v>
      </c>
      <c r="BG480" s="141" t="s">
        <v>2027</v>
      </c>
      <c r="BH480" s="141" t="s">
        <v>432</v>
      </c>
      <c r="BI480" s="139"/>
      <c r="BJ480" s="141" t="s">
        <v>2514</v>
      </c>
      <c r="BK480" s="140">
        <v>45316</v>
      </c>
      <c r="BL480" s="139">
        <v>14</v>
      </c>
      <c r="BM480" s="141" t="s">
        <v>434</v>
      </c>
      <c r="BN480" s="141">
        <v>1</v>
      </c>
      <c r="BO480" s="141" t="s">
        <v>2247</v>
      </c>
      <c r="BP480" s="141" t="s">
        <v>5472</v>
      </c>
      <c r="BQ480" s="140">
        <v>44845</v>
      </c>
      <c r="BR480" s="141" t="s">
        <v>7</v>
      </c>
      <c r="BS480" s="141" t="s">
        <v>12</v>
      </c>
      <c r="BT480" s="141" t="s">
        <v>7</v>
      </c>
      <c r="BU480" s="141" t="s">
        <v>428</v>
      </c>
      <c r="BV480" s="141" t="s">
        <v>428</v>
      </c>
      <c r="BW480" t="s">
        <v>90</v>
      </c>
      <c r="BX480" s="141" t="s">
        <v>236</v>
      </c>
      <c r="BY480" s="141" t="s">
        <v>90</v>
      </c>
      <c r="BZ480" s="141" t="s">
        <v>90</v>
      </c>
      <c r="CA480" s="141" t="s">
        <v>7797</v>
      </c>
      <c r="CB480" s="141" t="s">
        <v>90</v>
      </c>
      <c r="CC480" s="142" t="s">
        <v>8277</v>
      </c>
      <c r="CD480">
        <v>1</v>
      </c>
      <c r="CE480">
        <v>6.5027999999999997</v>
      </c>
      <c r="CF480">
        <v>7.7530999999999999</v>
      </c>
      <c r="CG480" s="141">
        <v>1</v>
      </c>
      <c r="CH480" s="141">
        <v>6.5030000000000001</v>
      </c>
      <c r="CI480" s="141">
        <v>7.7530000000000001</v>
      </c>
      <c r="CJ480" s="141" t="s">
        <v>90</v>
      </c>
      <c r="CK480" s="141" t="s">
        <v>7</v>
      </c>
      <c r="CL480" s="141" t="s">
        <v>7</v>
      </c>
      <c r="CM480" s="139"/>
      <c r="CN480" s="141" t="s">
        <v>112</v>
      </c>
      <c r="CO480" s="139"/>
      <c r="CP480" s="141" t="s">
        <v>90</v>
      </c>
      <c r="CQ480" s="141" t="s">
        <v>5473</v>
      </c>
      <c r="CR480" s="141" t="s">
        <v>90</v>
      </c>
      <c r="CS480" s="141" t="s">
        <v>5473</v>
      </c>
      <c r="CT480" s="141" t="s">
        <v>142</v>
      </c>
      <c r="CU480" s="141" t="s">
        <v>90</v>
      </c>
      <c r="CV480" s="142" t="s">
        <v>7</v>
      </c>
      <c r="CW480" s="142" t="s">
        <v>90</v>
      </c>
      <c r="CX480" s="141" t="s">
        <v>5480</v>
      </c>
    </row>
    <row r="481" spans="1:102" x14ac:dyDescent="0.25">
      <c r="A481" s="139">
        <v>319</v>
      </c>
      <c r="B481" s="141" t="s">
        <v>7731</v>
      </c>
      <c r="C481" s="141" t="s">
        <v>5459</v>
      </c>
      <c r="D481" s="141" t="s">
        <v>5461</v>
      </c>
      <c r="E481" s="140">
        <v>44230</v>
      </c>
      <c r="F481" s="141" t="s">
        <v>83</v>
      </c>
      <c r="G481" s="141" t="s">
        <v>90</v>
      </c>
      <c r="H481" s="141" t="s">
        <v>3800</v>
      </c>
      <c r="I481" s="141" t="s">
        <v>4543</v>
      </c>
      <c r="J481" s="141" t="s">
        <v>5463</v>
      </c>
      <c r="K481" s="141" t="s">
        <v>5466</v>
      </c>
      <c r="L481" t="s">
        <v>82</v>
      </c>
      <c r="M481" s="141" t="s">
        <v>5460</v>
      </c>
      <c r="N481" s="141" t="s">
        <v>126</v>
      </c>
      <c r="O481" s="141" t="s">
        <v>90</v>
      </c>
      <c r="P481" s="141" t="s">
        <v>90</v>
      </c>
      <c r="Q481" s="141" t="s">
        <v>423</v>
      </c>
      <c r="R481" s="141" t="s">
        <v>424</v>
      </c>
      <c r="S481" s="141" t="s">
        <v>425</v>
      </c>
      <c r="T481" s="141" t="s">
        <v>426</v>
      </c>
      <c r="U481" s="141" t="s">
        <v>426</v>
      </c>
      <c r="V481" s="141" t="s">
        <v>5467</v>
      </c>
      <c r="W481" s="141" t="s">
        <v>2521</v>
      </c>
      <c r="X481" s="140">
        <v>44236</v>
      </c>
      <c r="Y481" s="141" t="s">
        <v>90</v>
      </c>
      <c r="Z481" s="140">
        <v>44236</v>
      </c>
      <c r="AA481" s="141" t="s">
        <v>5459</v>
      </c>
      <c r="AB481" s="141" t="s">
        <v>5465</v>
      </c>
      <c r="AC481" s="140">
        <v>44417</v>
      </c>
      <c r="AD481" s="141" t="s">
        <v>90</v>
      </c>
      <c r="AE481" s="139">
        <v>4</v>
      </c>
      <c r="AF481" s="140"/>
      <c r="AG481" s="140">
        <v>44236</v>
      </c>
      <c r="AH481" s="139">
        <v>1.0249999999999999</v>
      </c>
      <c r="AI481" s="139">
        <v>1000</v>
      </c>
      <c r="AJ481" s="141" t="s">
        <v>5464</v>
      </c>
      <c r="AK481" s="141" t="s">
        <v>90</v>
      </c>
      <c r="AL481" s="141" t="s">
        <v>90</v>
      </c>
      <c r="AM481" s="141" t="s">
        <v>90</v>
      </c>
      <c r="AN481" s="139"/>
      <c r="AO481" s="141" t="s">
        <v>436</v>
      </c>
      <c r="AP481" s="141" t="s">
        <v>427</v>
      </c>
      <c r="AQ481" s="139" t="s">
        <v>5229</v>
      </c>
      <c r="AR481" s="141" t="s">
        <v>440</v>
      </c>
      <c r="AS481" s="141" t="s">
        <v>428</v>
      </c>
      <c r="AT481" s="141" t="s">
        <v>1008</v>
      </c>
      <c r="AU481" s="141" t="s">
        <v>4448</v>
      </c>
      <c r="AV481" s="139"/>
      <c r="AW481" s="139"/>
      <c r="AX481" s="139"/>
      <c r="AY481" s="139"/>
      <c r="AZ481" s="141" t="s">
        <v>90</v>
      </c>
      <c r="BA481" s="141" t="s">
        <v>4735</v>
      </c>
      <c r="BB481" s="141" t="s">
        <v>3230</v>
      </c>
      <c r="BC481" s="139">
        <v>9.2999999999999992E-3</v>
      </c>
      <c r="BD481" s="139">
        <v>100</v>
      </c>
      <c r="BE481" s="141" t="s">
        <v>430</v>
      </c>
      <c r="BF481" s="141" t="s">
        <v>90</v>
      </c>
      <c r="BG481" s="141" t="s">
        <v>458</v>
      </c>
      <c r="BH481" s="141" t="s">
        <v>432</v>
      </c>
      <c r="BI481" s="139">
        <v>60</v>
      </c>
      <c r="BJ481" s="141" t="s">
        <v>433</v>
      </c>
      <c r="BK481" s="140">
        <v>45331</v>
      </c>
      <c r="BL481" s="139">
        <v>4</v>
      </c>
      <c r="BM481" s="141" t="s">
        <v>434</v>
      </c>
      <c r="BN481" s="141">
        <v>1.78</v>
      </c>
      <c r="BO481" s="141" t="s">
        <v>428</v>
      </c>
      <c r="BP481" s="141" t="s">
        <v>5462</v>
      </c>
      <c r="BQ481" s="140"/>
      <c r="BR481" s="141" t="s">
        <v>7</v>
      </c>
      <c r="BS481" s="141" t="s">
        <v>11</v>
      </c>
      <c r="BT481" s="141" t="s">
        <v>140</v>
      </c>
      <c r="BU481" s="141" t="s">
        <v>428</v>
      </c>
      <c r="BV481" s="141" t="s">
        <v>428</v>
      </c>
      <c r="BW481" t="s">
        <v>90</v>
      </c>
      <c r="BX481" s="141" t="s">
        <v>38</v>
      </c>
      <c r="BY481" s="141" t="s">
        <v>90</v>
      </c>
      <c r="BZ481" s="141" t="s">
        <v>90</v>
      </c>
      <c r="CA481" s="141" t="s">
        <v>243</v>
      </c>
      <c r="CB481" s="141" t="s">
        <v>90</v>
      </c>
      <c r="CC481" s="142" t="s">
        <v>8277</v>
      </c>
      <c r="CD481">
        <v>1</v>
      </c>
      <c r="CE481">
        <v>6.5027999999999997</v>
      </c>
      <c r="CF481">
        <v>7.7530999999999999</v>
      </c>
      <c r="CG481" s="141">
        <v>1.78</v>
      </c>
      <c r="CH481" s="141">
        <v>11.574999999999999</v>
      </c>
      <c r="CI481" s="141">
        <v>13.801</v>
      </c>
      <c r="CJ481" s="141" t="s">
        <v>90</v>
      </c>
      <c r="CK481" s="141" t="s">
        <v>7</v>
      </c>
      <c r="CL481" s="141" t="s">
        <v>7</v>
      </c>
      <c r="CM481" s="139"/>
      <c r="CN481" s="141" t="s">
        <v>112</v>
      </c>
      <c r="CO481" s="139">
        <v>60</v>
      </c>
      <c r="CP481" s="141" t="s">
        <v>7900</v>
      </c>
      <c r="CQ481" s="141" t="s">
        <v>445</v>
      </c>
      <c r="CR481" s="141" t="s">
        <v>90</v>
      </c>
      <c r="CS481" s="141" t="s">
        <v>445</v>
      </c>
      <c r="CT481" s="141" t="s">
        <v>142</v>
      </c>
      <c r="CU481" s="141" t="s">
        <v>90</v>
      </c>
      <c r="CV481" s="142" t="s">
        <v>7</v>
      </c>
      <c r="CW481" s="142" t="s">
        <v>90</v>
      </c>
      <c r="CX481" s="141" t="s">
        <v>5468</v>
      </c>
    </row>
    <row r="482" spans="1:102" x14ac:dyDescent="0.25">
      <c r="A482" s="139">
        <v>318</v>
      </c>
      <c r="B482" s="141" t="s">
        <v>719</v>
      </c>
      <c r="C482" s="141" t="s">
        <v>1281</v>
      </c>
      <c r="D482" s="141" t="s">
        <v>5453</v>
      </c>
      <c r="E482" s="140">
        <v>44230</v>
      </c>
      <c r="F482" s="141" t="s">
        <v>83</v>
      </c>
      <c r="G482" s="141" t="s">
        <v>90</v>
      </c>
      <c r="H482" s="141" t="s">
        <v>90</v>
      </c>
      <c r="I482" s="141" t="s">
        <v>90</v>
      </c>
      <c r="J482" s="141" t="s">
        <v>5455</v>
      </c>
      <c r="K482" s="141" t="s">
        <v>90</v>
      </c>
      <c r="L482" t="s">
        <v>82</v>
      </c>
      <c r="M482" s="141" t="s">
        <v>5452</v>
      </c>
      <c r="N482" s="141" t="s">
        <v>126</v>
      </c>
      <c r="O482" s="141" t="s">
        <v>90</v>
      </c>
      <c r="P482" s="141" t="s">
        <v>90</v>
      </c>
      <c r="Q482" s="141" t="s">
        <v>423</v>
      </c>
      <c r="R482" s="141" t="s">
        <v>424</v>
      </c>
      <c r="S482" s="141" t="s">
        <v>425</v>
      </c>
      <c r="T482" s="141" t="s">
        <v>426</v>
      </c>
      <c r="U482" s="141" t="s">
        <v>426</v>
      </c>
      <c r="V482" s="141" t="s">
        <v>5457</v>
      </c>
      <c r="W482" s="141" t="s">
        <v>90</v>
      </c>
      <c r="X482" s="140">
        <v>44237</v>
      </c>
      <c r="Y482" s="141" t="s">
        <v>90</v>
      </c>
      <c r="Z482" s="140">
        <v>44237</v>
      </c>
      <c r="AA482" s="141" t="s">
        <v>90</v>
      </c>
      <c r="AB482" s="141" t="s">
        <v>1291</v>
      </c>
      <c r="AC482" s="140">
        <v>44418</v>
      </c>
      <c r="AD482" s="141" t="s">
        <v>90</v>
      </c>
      <c r="AE482" s="139">
        <v>1.04</v>
      </c>
      <c r="AF482" s="140"/>
      <c r="AG482" s="140">
        <v>44237</v>
      </c>
      <c r="AH482" s="139">
        <v>2</v>
      </c>
      <c r="AI482" s="139">
        <v>1000</v>
      </c>
      <c r="AJ482" s="141" t="s">
        <v>5456</v>
      </c>
      <c r="AK482" s="141" t="s">
        <v>90</v>
      </c>
      <c r="AL482" s="141" t="s">
        <v>90</v>
      </c>
      <c r="AM482" s="141" t="s">
        <v>90</v>
      </c>
      <c r="AN482" s="139"/>
      <c r="AO482" s="141" t="s">
        <v>435</v>
      </c>
      <c r="AP482" s="141" t="s">
        <v>1289</v>
      </c>
      <c r="AQ482" s="139" t="s">
        <v>948</v>
      </c>
      <c r="AR482" s="141" t="s">
        <v>90</v>
      </c>
      <c r="AS482" s="141" t="s">
        <v>428</v>
      </c>
      <c r="AT482" s="141" t="s">
        <v>459</v>
      </c>
      <c r="AU482" s="141" t="s">
        <v>290</v>
      </c>
      <c r="AV482" s="139"/>
      <c r="AW482" s="139"/>
      <c r="AX482" s="139"/>
      <c r="AY482" s="139"/>
      <c r="AZ482" s="141" t="s">
        <v>90</v>
      </c>
      <c r="BA482" s="141" t="s">
        <v>90</v>
      </c>
      <c r="BB482" s="141" t="s">
        <v>439</v>
      </c>
      <c r="BC482" s="139">
        <v>-4.3099999999999999E-2</v>
      </c>
      <c r="BD482" s="139">
        <v>100</v>
      </c>
      <c r="BE482" s="141" t="s">
        <v>430</v>
      </c>
      <c r="BF482" s="141" t="s">
        <v>90</v>
      </c>
      <c r="BG482" s="141" t="s">
        <v>431</v>
      </c>
      <c r="BH482" s="141" t="s">
        <v>432</v>
      </c>
      <c r="BI482" s="139"/>
      <c r="BJ482" s="141" t="s">
        <v>107</v>
      </c>
      <c r="BK482" s="140">
        <v>45332</v>
      </c>
      <c r="BL482" s="139">
        <v>1.04</v>
      </c>
      <c r="BM482" s="141" t="s">
        <v>434</v>
      </c>
      <c r="BN482" s="141">
        <v>2</v>
      </c>
      <c r="BO482" s="141" t="s">
        <v>1286</v>
      </c>
      <c r="BP482" s="141" t="s">
        <v>5454</v>
      </c>
      <c r="BQ482" s="140"/>
      <c r="BR482" s="141" t="s">
        <v>7</v>
      </c>
      <c r="BS482" s="141" t="s">
        <v>12</v>
      </c>
      <c r="BT482" s="141" t="s">
        <v>7</v>
      </c>
      <c r="BU482" s="141" t="s">
        <v>428</v>
      </c>
      <c r="BV482" s="141" t="s">
        <v>1285</v>
      </c>
      <c r="BW482" t="s">
        <v>90</v>
      </c>
      <c r="BX482" s="141" t="s">
        <v>36</v>
      </c>
      <c r="BY482" s="141" t="s">
        <v>90</v>
      </c>
      <c r="BZ482" s="141" t="s">
        <v>90</v>
      </c>
      <c r="CA482" s="141" t="s">
        <v>107</v>
      </c>
      <c r="CB482" s="141" t="s">
        <v>90</v>
      </c>
      <c r="CC482" s="142" t="s">
        <v>8277</v>
      </c>
      <c r="CD482">
        <v>1</v>
      </c>
      <c r="CE482">
        <v>6.5027999999999997</v>
      </c>
      <c r="CF482">
        <v>7.7530999999999999</v>
      </c>
      <c r="CG482" s="141">
        <v>2</v>
      </c>
      <c r="CH482" s="141">
        <v>13.006</v>
      </c>
      <c r="CI482" s="141">
        <v>15.506</v>
      </c>
      <c r="CJ482" s="141" t="s">
        <v>90</v>
      </c>
      <c r="CK482" s="141" t="s">
        <v>7</v>
      </c>
      <c r="CL482" s="141" t="s">
        <v>7</v>
      </c>
      <c r="CM482" s="139"/>
      <c r="CN482" s="141" t="s">
        <v>112</v>
      </c>
      <c r="CO482" s="139"/>
      <c r="CP482" s="141" t="s">
        <v>90</v>
      </c>
      <c r="CQ482" s="141" t="s">
        <v>90</v>
      </c>
      <c r="CR482" s="141" t="s">
        <v>90</v>
      </c>
      <c r="CS482" s="141" t="s">
        <v>8012</v>
      </c>
      <c r="CT482" s="141" t="s">
        <v>142</v>
      </c>
      <c r="CU482" s="141" t="s">
        <v>90</v>
      </c>
      <c r="CV482" s="142" t="s">
        <v>7</v>
      </c>
      <c r="CW482" s="142" t="s">
        <v>90</v>
      </c>
      <c r="CX482" s="141" t="s">
        <v>5458</v>
      </c>
    </row>
    <row r="483" spans="1:102" x14ac:dyDescent="0.25">
      <c r="A483" s="139">
        <v>317</v>
      </c>
      <c r="B483" s="141" t="s">
        <v>814</v>
      </c>
      <c r="C483" s="141" t="s">
        <v>523</v>
      </c>
      <c r="D483" s="141" t="s">
        <v>5431</v>
      </c>
      <c r="E483" s="140">
        <v>44229</v>
      </c>
      <c r="F483" s="141" t="s">
        <v>104</v>
      </c>
      <c r="G483" s="141" t="s">
        <v>90</v>
      </c>
      <c r="H483" s="141" t="s">
        <v>5433</v>
      </c>
      <c r="I483" s="141" t="s">
        <v>5434</v>
      </c>
      <c r="J483" s="141" t="s">
        <v>5491</v>
      </c>
      <c r="K483" s="141" t="s">
        <v>5492</v>
      </c>
      <c r="L483" t="s">
        <v>82</v>
      </c>
      <c r="M483" s="141" t="s">
        <v>5430</v>
      </c>
      <c r="N483" s="141" t="s">
        <v>126</v>
      </c>
      <c r="O483" s="141" t="s">
        <v>90</v>
      </c>
      <c r="P483" s="141" t="s">
        <v>90</v>
      </c>
      <c r="Q483" s="141" t="s">
        <v>423</v>
      </c>
      <c r="R483" s="141" t="s">
        <v>424</v>
      </c>
      <c r="S483" s="141" t="s">
        <v>425</v>
      </c>
      <c r="T483" s="141" t="s">
        <v>426</v>
      </c>
      <c r="U483" s="141" t="s">
        <v>426</v>
      </c>
      <c r="V483" s="141" t="s">
        <v>5436</v>
      </c>
      <c r="W483" s="141" t="s">
        <v>90</v>
      </c>
      <c r="X483" s="140">
        <v>44236</v>
      </c>
      <c r="Y483" s="141" t="s">
        <v>90</v>
      </c>
      <c r="Z483" s="140">
        <v>44236</v>
      </c>
      <c r="AA483" s="141" t="s">
        <v>90</v>
      </c>
      <c r="AB483" s="141" t="s">
        <v>5404</v>
      </c>
      <c r="AC483" s="140">
        <v>44417</v>
      </c>
      <c r="AD483" s="141" t="s">
        <v>90</v>
      </c>
      <c r="AE483" s="139">
        <v>4.7</v>
      </c>
      <c r="AF483" s="140"/>
      <c r="AG483" s="140">
        <v>44236</v>
      </c>
      <c r="AH483" s="139">
        <v>17</v>
      </c>
      <c r="AI483" s="139">
        <v>10000</v>
      </c>
      <c r="AJ483" s="141" t="s">
        <v>5403</v>
      </c>
      <c r="AK483" s="141" t="s">
        <v>90</v>
      </c>
      <c r="AL483" s="141" t="s">
        <v>90</v>
      </c>
      <c r="AM483" s="141" t="s">
        <v>90</v>
      </c>
      <c r="AN483" s="139"/>
      <c r="AO483" s="141" t="s">
        <v>435</v>
      </c>
      <c r="AP483" s="141" t="s">
        <v>731</v>
      </c>
      <c r="AQ483" s="139" t="s">
        <v>5229</v>
      </c>
      <c r="AR483" s="141" t="s">
        <v>440</v>
      </c>
      <c r="AS483" s="141" t="s">
        <v>2751</v>
      </c>
      <c r="AT483" s="141" t="s">
        <v>459</v>
      </c>
      <c r="AU483" s="141" t="s">
        <v>290</v>
      </c>
      <c r="AV483" s="139">
        <v>0.44</v>
      </c>
      <c r="AW483" s="139">
        <v>0.98</v>
      </c>
      <c r="AX483" s="139">
        <v>1.5</v>
      </c>
      <c r="AY483" s="139">
        <v>25</v>
      </c>
      <c r="AZ483" s="141" t="s">
        <v>90</v>
      </c>
      <c r="BA483" s="141" t="s">
        <v>928</v>
      </c>
      <c r="BB483" s="141" t="s">
        <v>927</v>
      </c>
      <c r="BC483" s="139"/>
      <c r="BD483" s="139">
        <v>100</v>
      </c>
      <c r="BE483" s="141" t="s">
        <v>430</v>
      </c>
      <c r="BF483" s="141" t="s">
        <v>90</v>
      </c>
      <c r="BG483" s="141" t="s">
        <v>431</v>
      </c>
      <c r="BH483" s="141" t="s">
        <v>432</v>
      </c>
      <c r="BI483" s="139">
        <v>30</v>
      </c>
      <c r="BJ483" s="141" t="s">
        <v>433</v>
      </c>
      <c r="BK483" s="140">
        <v>45331</v>
      </c>
      <c r="BL483" s="139">
        <v>4.7</v>
      </c>
      <c r="BM483" s="141" t="s">
        <v>434</v>
      </c>
      <c r="BN483" s="141">
        <v>17</v>
      </c>
      <c r="BO483" s="141" t="s">
        <v>877</v>
      </c>
      <c r="BP483" s="141" t="s">
        <v>5432</v>
      </c>
      <c r="BQ483" s="140"/>
      <c r="BR483" s="141" t="s">
        <v>7</v>
      </c>
      <c r="BS483" s="141" t="s">
        <v>136</v>
      </c>
      <c r="BT483" s="141" t="s">
        <v>7</v>
      </c>
      <c r="BU483" s="141" t="s">
        <v>2751</v>
      </c>
      <c r="BV483" s="141" t="s">
        <v>2751</v>
      </c>
      <c r="BW483" t="s">
        <v>90</v>
      </c>
      <c r="BX483" s="141" t="s">
        <v>36</v>
      </c>
      <c r="BY483" s="141" t="s">
        <v>90</v>
      </c>
      <c r="BZ483" s="141" t="s">
        <v>90</v>
      </c>
      <c r="CA483" s="141" t="s">
        <v>243</v>
      </c>
      <c r="CB483" s="141" t="s">
        <v>90</v>
      </c>
      <c r="CC483" s="142" t="s">
        <v>8277</v>
      </c>
      <c r="CD483">
        <v>0.15379999999999999</v>
      </c>
      <c r="CE483">
        <v>1</v>
      </c>
      <c r="CF483">
        <v>1.1921999999999999</v>
      </c>
      <c r="CG483" s="141">
        <v>2.6150000000000002</v>
      </c>
      <c r="CH483" s="141">
        <v>17</v>
      </c>
      <c r="CI483" s="141">
        <v>20.266999999999999</v>
      </c>
      <c r="CJ483" s="141" t="s">
        <v>8290</v>
      </c>
      <c r="CK483" s="141" t="s">
        <v>7</v>
      </c>
      <c r="CL483" s="141" t="s">
        <v>7</v>
      </c>
      <c r="CM483" s="139"/>
      <c r="CN483" s="141" t="s">
        <v>112</v>
      </c>
      <c r="CO483" s="139">
        <v>30</v>
      </c>
      <c r="CP483" s="141" t="s">
        <v>7953</v>
      </c>
      <c r="CQ483" s="141" t="s">
        <v>4564</v>
      </c>
      <c r="CR483" s="141" t="s">
        <v>90</v>
      </c>
      <c r="CS483" s="141" t="s">
        <v>4564</v>
      </c>
      <c r="CT483" s="141" t="s">
        <v>142</v>
      </c>
      <c r="CU483" s="141" t="s">
        <v>90</v>
      </c>
      <c r="CV483" s="142" t="s">
        <v>7</v>
      </c>
      <c r="CW483" s="142" t="s">
        <v>90</v>
      </c>
      <c r="CX483" s="141" t="s">
        <v>5493</v>
      </c>
    </row>
    <row r="484" spans="1:102" x14ac:dyDescent="0.25">
      <c r="A484" s="139">
        <v>316</v>
      </c>
      <c r="B484" s="141" t="s">
        <v>7731</v>
      </c>
      <c r="C484" s="141" t="s">
        <v>5481</v>
      </c>
      <c r="D484" s="141" t="s">
        <v>5483</v>
      </c>
      <c r="E484" s="140">
        <v>44229</v>
      </c>
      <c r="F484" s="141" t="s">
        <v>83</v>
      </c>
      <c r="G484" s="141" t="s">
        <v>90</v>
      </c>
      <c r="H484" s="141" t="s">
        <v>2632</v>
      </c>
      <c r="I484" s="141" t="s">
        <v>3203</v>
      </c>
      <c r="J484" s="141" t="s">
        <v>5485</v>
      </c>
      <c r="K484" s="141" t="s">
        <v>5488</v>
      </c>
      <c r="L484" t="s">
        <v>82</v>
      </c>
      <c r="M484" s="141" t="s">
        <v>5482</v>
      </c>
      <c r="N484" s="141" t="s">
        <v>126</v>
      </c>
      <c r="O484" s="141" t="s">
        <v>90</v>
      </c>
      <c r="P484" s="141" t="s">
        <v>90</v>
      </c>
      <c r="Q484" s="141" t="s">
        <v>423</v>
      </c>
      <c r="R484" s="141" t="s">
        <v>424</v>
      </c>
      <c r="S484" s="141" t="s">
        <v>425</v>
      </c>
      <c r="T484" s="141" t="s">
        <v>426</v>
      </c>
      <c r="U484" s="141" t="s">
        <v>426</v>
      </c>
      <c r="V484" s="141" t="s">
        <v>5489</v>
      </c>
      <c r="W484" s="141" t="s">
        <v>2521</v>
      </c>
      <c r="X484" s="140">
        <v>44236</v>
      </c>
      <c r="Y484" s="141" t="s">
        <v>90</v>
      </c>
      <c r="Z484" s="140">
        <v>44236</v>
      </c>
      <c r="AA484" s="141" t="s">
        <v>5481</v>
      </c>
      <c r="AB484" s="141" t="s">
        <v>5487</v>
      </c>
      <c r="AC484" s="140">
        <v>44417</v>
      </c>
      <c r="AD484" s="141" t="s">
        <v>90</v>
      </c>
      <c r="AE484" s="139">
        <v>2</v>
      </c>
      <c r="AF484" s="140"/>
      <c r="AG484" s="140">
        <v>44236</v>
      </c>
      <c r="AH484" s="139">
        <v>2.65</v>
      </c>
      <c r="AI484" s="139">
        <v>1000</v>
      </c>
      <c r="AJ484" s="141" t="s">
        <v>5486</v>
      </c>
      <c r="AK484" s="141" t="s">
        <v>90</v>
      </c>
      <c r="AL484" s="141" t="s">
        <v>90</v>
      </c>
      <c r="AM484" s="141" t="s">
        <v>90</v>
      </c>
      <c r="AN484" s="139"/>
      <c r="AO484" s="141" t="s">
        <v>436</v>
      </c>
      <c r="AP484" s="141" t="s">
        <v>427</v>
      </c>
      <c r="AQ484" s="139" t="s">
        <v>5229</v>
      </c>
      <c r="AR484" s="141" t="s">
        <v>440</v>
      </c>
      <c r="AS484" s="141" t="s">
        <v>428</v>
      </c>
      <c r="AT484" s="141" t="s">
        <v>1008</v>
      </c>
      <c r="AU484" s="141" t="s">
        <v>4448</v>
      </c>
      <c r="AV484" s="139"/>
      <c r="AW484" s="139"/>
      <c r="AX484" s="139"/>
      <c r="AY484" s="139"/>
      <c r="AZ484" s="141" t="s">
        <v>90</v>
      </c>
      <c r="BA484" s="141" t="s">
        <v>3929</v>
      </c>
      <c r="BB484" s="141" t="s">
        <v>717</v>
      </c>
      <c r="BC484" s="139">
        <v>2.5000000000000001E-3</v>
      </c>
      <c r="BD484" s="139">
        <v>100</v>
      </c>
      <c r="BE484" s="141" t="s">
        <v>430</v>
      </c>
      <c r="BF484" s="141" t="s">
        <v>90</v>
      </c>
      <c r="BG484" s="141" t="s">
        <v>458</v>
      </c>
      <c r="BH484" s="141" t="s">
        <v>432</v>
      </c>
      <c r="BI484" s="139">
        <v>50</v>
      </c>
      <c r="BJ484" s="141" t="s">
        <v>433</v>
      </c>
      <c r="BK484" s="140">
        <v>45331</v>
      </c>
      <c r="BL484" s="139">
        <v>2</v>
      </c>
      <c r="BM484" s="141" t="s">
        <v>434</v>
      </c>
      <c r="BN484" s="141">
        <v>3</v>
      </c>
      <c r="BO484" s="141" t="s">
        <v>428</v>
      </c>
      <c r="BP484" s="141" t="s">
        <v>5484</v>
      </c>
      <c r="BQ484" s="140"/>
      <c r="BR484" s="141" t="s">
        <v>7</v>
      </c>
      <c r="BS484" s="141" t="s">
        <v>16</v>
      </c>
      <c r="BT484" s="141" t="s">
        <v>140</v>
      </c>
      <c r="BU484" s="141" t="s">
        <v>428</v>
      </c>
      <c r="BV484" s="141" t="s">
        <v>428</v>
      </c>
      <c r="BW484" t="s">
        <v>90</v>
      </c>
      <c r="BX484" s="141" t="s">
        <v>38</v>
      </c>
      <c r="BY484" s="141" t="s">
        <v>90</v>
      </c>
      <c r="BZ484" s="141" t="s">
        <v>90</v>
      </c>
      <c r="CA484" s="141" t="s">
        <v>243</v>
      </c>
      <c r="CB484" s="141" t="s">
        <v>90</v>
      </c>
      <c r="CC484" s="142" t="s">
        <v>8277</v>
      </c>
      <c r="CD484">
        <v>1</v>
      </c>
      <c r="CE484">
        <v>6.5027999999999997</v>
      </c>
      <c r="CF484">
        <v>7.7530999999999999</v>
      </c>
      <c r="CG484" s="141">
        <v>3</v>
      </c>
      <c r="CH484" s="141">
        <v>19.507999999999999</v>
      </c>
      <c r="CI484" s="141">
        <v>23.259</v>
      </c>
      <c r="CJ484" s="141" t="s">
        <v>90</v>
      </c>
      <c r="CK484" s="141" t="s">
        <v>7</v>
      </c>
      <c r="CL484" s="141" t="s">
        <v>7</v>
      </c>
      <c r="CM484" s="139"/>
      <c r="CN484" s="141" t="s">
        <v>112</v>
      </c>
      <c r="CO484" s="139">
        <v>50</v>
      </c>
      <c r="CP484" s="141" t="s">
        <v>7804</v>
      </c>
      <c r="CQ484" s="141" t="s">
        <v>3191</v>
      </c>
      <c r="CR484" s="141" t="s">
        <v>90</v>
      </c>
      <c r="CS484" s="141" t="s">
        <v>3191</v>
      </c>
      <c r="CT484" s="141" t="s">
        <v>142</v>
      </c>
      <c r="CU484" s="141" t="s">
        <v>90</v>
      </c>
      <c r="CV484" s="142" t="s">
        <v>7</v>
      </c>
      <c r="CW484" s="142" t="s">
        <v>90</v>
      </c>
      <c r="CX484" s="141" t="s">
        <v>5490</v>
      </c>
    </row>
    <row r="485" spans="1:102" x14ac:dyDescent="0.25">
      <c r="A485" s="139">
        <v>315</v>
      </c>
      <c r="B485" s="141" t="s">
        <v>719</v>
      </c>
      <c r="C485" s="141" t="s">
        <v>4072</v>
      </c>
      <c r="D485" s="141" t="s">
        <v>5510</v>
      </c>
      <c r="E485" s="140">
        <v>44224</v>
      </c>
      <c r="F485" s="141" t="s">
        <v>83</v>
      </c>
      <c r="G485" s="141" t="s">
        <v>90</v>
      </c>
      <c r="H485" s="141" t="s">
        <v>90</v>
      </c>
      <c r="I485" s="141" t="s">
        <v>3609</v>
      </c>
      <c r="J485" s="141" t="s">
        <v>5513</v>
      </c>
      <c r="K485" s="141" t="s">
        <v>90</v>
      </c>
      <c r="L485" t="s">
        <v>1</v>
      </c>
      <c r="M485" s="141" t="s">
        <v>5509</v>
      </c>
      <c r="N485" s="141" t="s">
        <v>126</v>
      </c>
      <c r="O485" s="141" t="s">
        <v>90</v>
      </c>
      <c r="P485" s="141" t="s">
        <v>90</v>
      </c>
      <c r="Q485" s="141" t="s">
        <v>423</v>
      </c>
      <c r="R485" s="141" t="s">
        <v>424</v>
      </c>
      <c r="S485" s="141" t="s">
        <v>425</v>
      </c>
      <c r="T485" s="141" t="s">
        <v>426</v>
      </c>
      <c r="U485" s="141" t="s">
        <v>426</v>
      </c>
      <c r="V485" s="141" t="s">
        <v>5515</v>
      </c>
      <c r="W485" s="141" t="s">
        <v>4987</v>
      </c>
      <c r="X485" s="140">
        <v>44229</v>
      </c>
      <c r="Y485" s="141" t="s">
        <v>90</v>
      </c>
      <c r="Z485" s="140">
        <v>44229</v>
      </c>
      <c r="AA485" s="141" t="s">
        <v>90</v>
      </c>
      <c r="AB485" s="141" t="s">
        <v>4080</v>
      </c>
      <c r="AC485" s="140">
        <v>44410</v>
      </c>
      <c r="AD485" s="141" t="s">
        <v>90</v>
      </c>
      <c r="AE485" s="139">
        <v>2.6</v>
      </c>
      <c r="AF485" s="140"/>
      <c r="AG485" s="140">
        <v>44229</v>
      </c>
      <c r="AH485" s="139">
        <v>0.55000000000000004</v>
      </c>
      <c r="AI485" s="139">
        <v>1000</v>
      </c>
      <c r="AJ485" s="141" t="s">
        <v>4079</v>
      </c>
      <c r="AK485" s="141" t="s">
        <v>90</v>
      </c>
      <c r="AL485" s="141" t="s">
        <v>90</v>
      </c>
      <c r="AM485" s="141" t="s">
        <v>90</v>
      </c>
      <c r="AN485" s="139"/>
      <c r="AO485" s="141" t="s">
        <v>436</v>
      </c>
      <c r="AP485" s="141" t="s">
        <v>427</v>
      </c>
      <c r="AQ485" s="139" t="s">
        <v>5514</v>
      </c>
      <c r="AR485" s="141" t="s">
        <v>438</v>
      </c>
      <c r="AS485" s="141" t="s">
        <v>428</v>
      </c>
      <c r="AT485" s="141" t="s">
        <v>429</v>
      </c>
      <c r="AU485" s="141" t="s">
        <v>290</v>
      </c>
      <c r="AV485" s="139"/>
      <c r="AW485" s="139"/>
      <c r="AX485" s="139"/>
      <c r="AY485" s="139"/>
      <c r="AZ485" s="141" t="s">
        <v>3218</v>
      </c>
      <c r="BA485" s="141" t="s">
        <v>791</v>
      </c>
      <c r="BB485" s="141" t="s">
        <v>790</v>
      </c>
      <c r="BC485" s="139"/>
      <c r="BD485" s="139">
        <v>100</v>
      </c>
      <c r="BE485" s="141" t="s">
        <v>430</v>
      </c>
      <c r="BF485" s="141" t="s">
        <v>5512</v>
      </c>
      <c r="BG485" s="141" t="s">
        <v>789</v>
      </c>
      <c r="BH485" s="141" t="s">
        <v>432</v>
      </c>
      <c r="BI485" s="139"/>
      <c r="BJ485" s="141" t="s">
        <v>433</v>
      </c>
      <c r="BK485" s="140">
        <v>45324</v>
      </c>
      <c r="BL485" s="139">
        <v>2.6</v>
      </c>
      <c r="BM485" s="141" t="s">
        <v>434</v>
      </c>
      <c r="BN485" s="141">
        <v>0.55000000000000004</v>
      </c>
      <c r="BO485" s="141" t="s">
        <v>428</v>
      </c>
      <c r="BP485" s="141" t="s">
        <v>5511</v>
      </c>
      <c r="BQ485" s="140"/>
      <c r="BR485" s="141" t="s">
        <v>7</v>
      </c>
      <c r="BS485" s="141" t="s">
        <v>15</v>
      </c>
      <c r="BT485" s="141" t="s">
        <v>7</v>
      </c>
      <c r="BU485" s="141" t="s">
        <v>428</v>
      </c>
      <c r="BV485" s="141" t="s">
        <v>428</v>
      </c>
      <c r="BW485" t="s">
        <v>90</v>
      </c>
      <c r="BX485" s="141" t="s">
        <v>109</v>
      </c>
      <c r="BY485" s="141" t="s">
        <v>302</v>
      </c>
      <c r="BZ485" s="141" t="s">
        <v>90</v>
      </c>
      <c r="CA485" s="141" t="s">
        <v>243</v>
      </c>
      <c r="CB485" s="141" t="s">
        <v>90</v>
      </c>
      <c r="CC485" s="142" t="s">
        <v>8277</v>
      </c>
      <c r="CD485">
        <v>1</v>
      </c>
      <c r="CE485">
        <v>6.5027999999999997</v>
      </c>
      <c r="CF485">
        <v>7.7530999999999999</v>
      </c>
      <c r="CG485" s="141">
        <v>0.55000000000000004</v>
      </c>
      <c r="CH485" s="141">
        <v>3.577</v>
      </c>
      <c r="CI485" s="141">
        <v>4.2640000000000002</v>
      </c>
      <c r="CJ485" s="141" t="s">
        <v>90</v>
      </c>
      <c r="CK485" s="141" t="s">
        <v>7</v>
      </c>
      <c r="CL485" s="141" t="s">
        <v>7</v>
      </c>
      <c r="CM485" s="139"/>
      <c r="CN485" s="141" t="s">
        <v>112</v>
      </c>
      <c r="CO485" s="139"/>
      <c r="CP485" s="141" t="s">
        <v>90</v>
      </c>
      <c r="CQ485" s="141" t="s">
        <v>3609</v>
      </c>
      <c r="CR485" s="141" t="s">
        <v>90</v>
      </c>
      <c r="CS485" s="141" t="s">
        <v>3609</v>
      </c>
      <c r="CT485" s="141" t="s">
        <v>142</v>
      </c>
      <c r="CU485" s="141" t="s">
        <v>90</v>
      </c>
      <c r="CV485" s="142" t="s">
        <v>7</v>
      </c>
      <c r="CW485" s="142" t="s">
        <v>90</v>
      </c>
      <c r="CX485" s="141" t="s">
        <v>5516</v>
      </c>
    </row>
    <row r="486" spans="1:102" x14ac:dyDescent="0.25">
      <c r="A486" s="139">
        <v>314</v>
      </c>
      <c r="B486" s="141" t="s">
        <v>642</v>
      </c>
      <c r="C486" s="141" t="s">
        <v>3032</v>
      </c>
      <c r="D486" s="141" t="s">
        <v>5503</v>
      </c>
      <c r="E486" s="140">
        <v>44224</v>
      </c>
      <c r="F486" s="141" t="s">
        <v>83</v>
      </c>
      <c r="G486" s="141" t="s">
        <v>90</v>
      </c>
      <c r="H486" s="141" t="s">
        <v>90</v>
      </c>
      <c r="I486" s="141" t="s">
        <v>90</v>
      </c>
      <c r="J486" s="141" t="s">
        <v>5505</v>
      </c>
      <c r="K486" s="141" t="s">
        <v>5506</v>
      </c>
      <c r="L486" t="s">
        <v>1</v>
      </c>
      <c r="M486" s="141" t="s">
        <v>5502</v>
      </c>
      <c r="N486" s="141" t="s">
        <v>126</v>
      </c>
      <c r="O486" s="141" t="s">
        <v>90</v>
      </c>
      <c r="P486" s="141" t="s">
        <v>90</v>
      </c>
      <c r="Q486" s="141" t="s">
        <v>423</v>
      </c>
      <c r="R486" s="141" t="s">
        <v>424</v>
      </c>
      <c r="S486" s="141" t="s">
        <v>425</v>
      </c>
      <c r="T486" s="141" t="s">
        <v>426</v>
      </c>
      <c r="U486" s="141" t="s">
        <v>426</v>
      </c>
      <c r="V486" s="141" t="s">
        <v>5507</v>
      </c>
      <c r="W486" s="141" t="s">
        <v>2521</v>
      </c>
      <c r="X486" s="140">
        <v>44231</v>
      </c>
      <c r="Y486" s="141" t="s">
        <v>90</v>
      </c>
      <c r="Z486" s="140">
        <v>44231</v>
      </c>
      <c r="AA486" s="141" t="s">
        <v>90</v>
      </c>
      <c r="AB486" s="141" t="s">
        <v>3040</v>
      </c>
      <c r="AC486" s="140">
        <v>44412</v>
      </c>
      <c r="AD486" s="141" t="s">
        <v>90</v>
      </c>
      <c r="AE486" s="139">
        <v>3.9</v>
      </c>
      <c r="AF486" s="140"/>
      <c r="AG486" s="140">
        <v>44231</v>
      </c>
      <c r="AH486" s="139">
        <v>3</v>
      </c>
      <c r="AI486" s="139">
        <v>1000</v>
      </c>
      <c r="AJ486" s="141" t="s">
        <v>3039</v>
      </c>
      <c r="AK486" s="141" t="s">
        <v>90</v>
      </c>
      <c r="AL486" s="141" t="s">
        <v>90</v>
      </c>
      <c r="AM486" s="141" t="s">
        <v>90</v>
      </c>
      <c r="AN486" s="139"/>
      <c r="AO486" s="141" t="s">
        <v>436</v>
      </c>
      <c r="AP486" s="141" t="s">
        <v>427</v>
      </c>
      <c r="AQ486" s="139" t="s">
        <v>882</v>
      </c>
      <c r="AR486" s="141" t="s">
        <v>438</v>
      </c>
      <c r="AS486" s="141" t="s">
        <v>428</v>
      </c>
      <c r="AT486" s="141" t="s">
        <v>429</v>
      </c>
      <c r="AU486" s="141" t="s">
        <v>290</v>
      </c>
      <c r="AV486" s="139"/>
      <c r="AW486" s="139"/>
      <c r="AX486" s="139"/>
      <c r="AY486" s="139"/>
      <c r="AZ486" s="141" t="s">
        <v>3037</v>
      </c>
      <c r="BA486" s="141" t="s">
        <v>3036</v>
      </c>
      <c r="BB486" s="141" t="s">
        <v>1083</v>
      </c>
      <c r="BC486" s="139">
        <v>3.3999999999999998E-3</v>
      </c>
      <c r="BD486" s="139">
        <v>100</v>
      </c>
      <c r="BE486" s="141" t="s">
        <v>430</v>
      </c>
      <c r="BF486" s="141" t="s">
        <v>90</v>
      </c>
      <c r="BG486" s="141" t="s">
        <v>431</v>
      </c>
      <c r="BH486" s="141" t="s">
        <v>432</v>
      </c>
      <c r="BI486" s="139"/>
      <c r="BJ486" s="141" t="s">
        <v>433</v>
      </c>
      <c r="BK486" s="140">
        <v>45326</v>
      </c>
      <c r="BL486" s="139">
        <v>3.9</v>
      </c>
      <c r="BM486" s="141" t="s">
        <v>434</v>
      </c>
      <c r="BN486" s="141">
        <v>3</v>
      </c>
      <c r="BO486" s="141" t="s">
        <v>428</v>
      </c>
      <c r="BP486" s="141" t="s">
        <v>5504</v>
      </c>
      <c r="BQ486" s="140"/>
      <c r="BR486" s="141" t="s">
        <v>7</v>
      </c>
      <c r="BS486" s="141" t="s">
        <v>8</v>
      </c>
      <c r="BT486" s="141" t="s">
        <v>7</v>
      </c>
      <c r="BU486" s="141" t="s">
        <v>428</v>
      </c>
      <c r="BV486" s="141" t="s">
        <v>428</v>
      </c>
      <c r="BW486" t="s">
        <v>90</v>
      </c>
      <c r="BX486" s="141" t="s">
        <v>36</v>
      </c>
      <c r="BY486" s="141" t="s">
        <v>90</v>
      </c>
      <c r="BZ486" s="141" t="s">
        <v>90</v>
      </c>
      <c r="CA486" s="141" t="s">
        <v>243</v>
      </c>
      <c r="CB486" s="141" t="s">
        <v>90</v>
      </c>
      <c r="CC486" s="142" t="s">
        <v>8277</v>
      </c>
      <c r="CD486">
        <v>1</v>
      </c>
      <c r="CE486">
        <v>6.5027999999999997</v>
      </c>
      <c r="CF486">
        <v>7.7530999999999999</v>
      </c>
      <c r="CG486" s="141">
        <v>3</v>
      </c>
      <c r="CH486" s="141">
        <v>19.507999999999999</v>
      </c>
      <c r="CI486" s="141">
        <v>23.259</v>
      </c>
      <c r="CJ486" s="141" t="s">
        <v>90</v>
      </c>
      <c r="CK486" s="141" t="s">
        <v>7</v>
      </c>
      <c r="CL486" s="141" t="s">
        <v>7</v>
      </c>
      <c r="CM486" s="139"/>
      <c r="CN486" s="141" t="s">
        <v>112</v>
      </c>
      <c r="CO486" s="139"/>
      <c r="CP486" s="141" t="s">
        <v>90</v>
      </c>
      <c r="CQ486" s="141" t="s">
        <v>90</v>
      </c>
      <c r="CR486" s="141" t="s">
        <v>90</v>
      </c>
      <c r="CS486" s="141" t="s">
        <v>1578</v>
      </c>
      <c r="CT486" s="141" t="s">
        <v>142</v>
      </c>
      <c r="CU486" s="141" t="s">
        <v>90</v>
      </c>
      <c r="CV486" s="142" t="s">
        <v>7</v>
      </c>
      <c r="CW486" s="142" t="s">
        <v>90</v>
      </c>
      <c r="CX486" s="141" t="s">
        <v>5508</v>
      </c>
    </row>
    <row r="487" spans="1:102" x14ac:dyDescent="0.25">
      <c r="A487" s="139">
        <v>313</v>
      </c>
      <c r="B487" s="141" t="s">
        <v>814</v>
      </c>
      <c r="C487" s="141" t="s">
        <v>701</v>
      </c>
      <c r="D487" s="141" t="s">
        <v>5495</v>
      </c>
      <c r="E487" s="140">
        <v>44224</v>
      </c>
      <c r="F487" s="141" t="s">
        <v>83</v>
      </c>
      <c r="G487" s="141" t="s">
        <v>90</v>
      </c>
      <c r="H487" s="141" t="s">
        <v>2874</v>
      </c>
      <c r="I487" s="141" t="s">
        <v>5497</v>
      </c>
      <c r="J487" s="141" t="s">
        <v>5498</v>
      </c>
      <c r="K487" s="141" t="s">
        <v>5499</v>
      </c>
      <c r="L487" t="s">
        <v>82</v>
      </c>
      <c r="M487" s="141" t="s">
        <v>5494</v>
      </c>
      <c r="N487" s="141" t="s">
        <v>126</v>
      </c>
      <c r="O487" s="141" t="s">
        <v>90</v>
      </c>
      <c r="P487" s="141" t="s">
        <v>90</v>
      </c>
      <c r="Q487" s="141" t="s">
        <v>423</v>
      </c>
      <c r="R487" s="141" t="s">
        <v>424</v>
      </c>
      <c r="S487" s="141" t="s">
        <v>425</v>
      </c>
      <c r="T487" s="141" t="s">
        <v>426</v>
      </c>
      <c r="U487" s="141" t="s">
        <v>426</v>
      </c>
      <c r="V487" s="141" t="s">
        <v>5500</v>
      </c>
      <c r="W487" s="141" t="s">
        <v>90</v>
      </c>
      <c r="X487" s="140">
        <v>44231</v>
      </c>
      <c r="Y487" s="141" t="s">
        <v>90</v>
      </c>
      <c r="Z487" s="140">
        <v>44231</v>
      </c>
      <c r="AA487" s="141" t="s">
        <v>90</v>
      </c>
      <c r="AB487" s="141" t="s">
        <v>4057</v>
      </c>
      <c r="AC487" s="140">
        <v>44412</v>
      </c>
      <c r="AD487" s="141" t="s">
        <v>90</v>
      </c>
      <c r="AE487" s="139">
        <v>0.75</v>
      </c>
      <c r="AF487" s="140"/>
      <c r="AG487" s="140">
        <v>44231</v>
      </c>
      <c r="AH487" s="139">
        <v>5</v>
      </c>
      <c r="AI487" s="139">
        <v>1000</v>
      </c>
      <c r="AJ487" s="141" t="s">
        <v>1433</v>
      </c>
      <c r="AK487" s="141" t="s">
        <v>90</v>
      </c>
      <c r="AL487" s="141" t="s">
        <v>90</v>
      </c>
      <c r="AM487" s="141" t="s">
        <v>90</v>
      </c>
      <c r="AN487" s="139"/>
      <c r="AO487" s="141" t="s">
        <v>435</v>
      </c>
      <c r="AP487" s="141" t="s">
        <v>1432</v>
      </c>
      <c r="AQ487" s="139" t="s">
        <v>882</v>
      </c>
      <c r="AR487" s="141" t="s">
        <v>440</v>
      </c>
      <c r="AS487" s="141" t="s">
        <v>973</v>
      </c>
      <c r="AT487" s="141" t="s">
        <v>402</v>
      </c>
      <c r="AU487" s="141" t="s">
        <v>290</v>
      </c>
      <c r="AV487" s="139">
        <v>0.15</v>
      </c>
      <c r="AW487" s="139">
        <v>0.94</v>
      </c>
      <c r="AX487" s="139">
        <v>2.4</v>
      </c>
      <c r="AY487" s="139">
        <v>12</v>
      </c>
      <c r="AZ487" s="141" t="s">
        <v>90</v>
      </c>
      <c r="BA487" s="141" t="s">
        <v>1430</v>
      </c>
      <c r="BB487" s="141" t="s">
        <v>439</v>
      </c>
      <c r="BC487" s="139">
        <v>-5.0000000000000001E-4</v>
      </c>
      <c r="BD487" s="139">
        <v>99.677999999999997</v>
      </c>
      <c r="BE487" s="141" t="s">
        <v>430</v>
      </c>
      <c r="BF487" s="141" t="s">
        <v>90</v>
      </c>
      <c r="BG487" s="141" t="s">
        <v>431</v>
      </c>
      <c r="BH487" s="141" t="s">
        <v>432</v>
      </c>
      <c r="BI487" s="139">
        <v>43</v>
      </c>
      <c r="BJ487" s="141" t="s">
        <v>3945</v>
      </c>
      <c r="BK487" s="140">
        <v>45326</v>
      </c>
      <c r="BL487" s="139">
        <v>0.75</v>
      </c>
      <c r="BM487" s="141" t="s">
        <v>434</v>
      </c>
      <c r="BN487" s="141">
        <v>5</v>
      </c>
      <c r="BO487" s="141" t="s">
        <v>974</v>
      </c>
      <c r="BP487" s="141" t="s">
        <v>5496</v>
      </c>
      <c r="BQ487" s="140"/>
      <c r="BR487" s="141" t="s">
        <v>7</v>
      </c>
      <c r="BS487" s="141" t="s">
        <v>12</v>
      </c>
      <c r="BT487" s="141" t="s">
        <v>7</v>
      </c>
      <c r="BU487" s="141" t="s">
        <v>973</v>
      </c>
      <c r="BV487" s="141" t="s">
        <v>973</v>
      </c>
      <c r="BW487" t="s">
        <v>90</v>
      </c>
      <c r="BX487" s="141" t="s">
        <v>36</v>
      </c>
      <c r="BY487" s="141" t="s">
        <v>90</v>
      </c>
      <c r="BZ487" s="141" t="s">
        <v>90</v>
      </c>
      <c r="CA487" s="141" t="s">
        <v>7782</v>
      </c>
      <c r="CB487" s="141" t="s">
        <v>90</v>
      </c>
      <c r="CC487" s="142" t="s">
        <v>8277</v>
      </c>
      <c r="CD487">
        <v>1</v>
      </c>
      <c r="CE487">
        <v>6.5027999999999997</v>
      </c>
      <c r="CF487">
        <v>7.7530999999999999</v>
      </c>
      <c r="CG487" s="141">
        <v>5</v>
      </c>
      <c r="CH487" s="141">
        <v>32.514000000000003</v>
      </c>
      <c r="CI487" s="141">
        <v>38.765999999999998</v>
      </c>
      <c r="CJ487" s="141" t="s">
        <v>8291</v>
      </c>
      <c r="CK487" s="141" t="s">
        <v>7</v>
      </c>
      <c r="CL487" s="141" t="s">
        <v>140</v>
      </c>
      <c r="CM487" s="139"/>
      <c r="CN487" s="141" t="s">
        <v>723</v>
      </c>
      <c r="CO487" s="139"/>
      <c r="CP487" s="141" t="s">
        <v>7818</v>
      </c>
      <c r="CQ487" s="141" t="s">
        <v>8013</v>
      </c>
      <c r="CR487" s="141" t="s">
        <v>90</v>
      </c>
      <c r="CS487" s="141" t="s">
        <v>4584</v>
      </c>
      <c r="CT487" s="141" t="s">
        <v>142</v>
      </c>
      <c r="CU487" s="141" t="s">
        <v>90</v>
      </c>
      <c r="CV487" s="142" t="s">
        <v>7</v>
      </c>
      <c r="CW487" s="142" t="s">
        <v>90</v>
      </c>
      <c r="CX487" s="141" t="s">
        <v>5501</v>
      </c>
    </row>
    <row r="488" spans="1:102" x14ac:dyDescent="0.25">
      <c r="A488" s="139">
        <v>312</v>
      </c>
      <c r="B488" s="141" t="s">
        <v>7731</v>
      </c>
      <c r="C488" s="141" t="s">
        <v>5524</v>
      </c>
      <c r="D488" s="141" t="s">
        <v>5526</v>
      </c>
      <c r="E488" s="140">
        <v>44223</v>
      </c>
      <c r="F488" s="141" t="s">
        <v>83</v>
      </c>
      <c r="G488" s="141" t="s">
        <v>90</v>
      </c>
      <c r="H488" s="141" t="s">
        <v>5528</v>
      </c>
      <c r="I488" s="141" t="s">
        <v>2841</v>
      </c>
      <c r="J488" s="141" t="s">
        <v>5529</v>
      </c>
      <c r="K488" s="141" t="s">
        <v>5534</v>
      </c>
      <c r="L488" t="s">
        <v>2</v>
      </c>
      <c r="M488" s="141" t="s">
        <v>5525</v>
      </c>
      <c r="N488" s="141" t="s">
        <v>126</v>
      </c>
      <c r="O488" s="141" t="s">
        <v>90</v>
      </c>
      <c r="P488" s="141" t="s">
        <v>90</v>
      </c>
      <c r="Q488" s="141" t="s">
        <v>423</v>
      </c>
      <c r="R488" s="141" t="s">
        <v>424</v>
      </c>
      <c r="S488" s="141" t="s">
        <v>425</v>
      </c>
      <c r="T488" s="141" t="s">
        <v>426</v>
      </c>
      <c r="U488" s="141" t="s">
        <v>426</v>
      </c>
      <c r="V488" s="141" t="s">
        <v>5535</v>
      </c>
      <c r="W488" s="141" t="s">
        <v>2521</v>
      </c>
      <c r="X488" s="140">
        <v>44230</v>
      </c>
      <c r="Y488" s="141" t="s">
        <v>90</v>
      </c>
      <c r="Z488" s="140">
        <v>44230</v>
      </c>
      <c r="AA488" s="141" t="s">
        <v>5524</v>
      </c>
      <c r="AB488" s="141" t="s">
        <v>5533</v>
      </c>
      <c r="AC488" s="140">
        <v>44411</v>
      </c>
      <c r="AD488" s="141" t="s">
        <v>90</v>
      </c>
      <c r="AE488" s="139">
        <v>3</v>
      </c>
      <c r="AF488" s="140"/>
      <c r="AG488" s="140">
        <v>44230</v>
      </c>
      <c r="AH488" s="139">
        <v>3</v>
      </c>
      <c r="AI488" s="139">
        <v>1000</v>
      </c>
      <c r="AJ488" s="141" t="s">
        <v>5532</v>
      </c>
      <c r="AK488" s="141" t="s">
        <v>90</v>
      </c>
      <c r="AL488" s="141" t="s">
        <v>90</v>
      </c>
      <c r="AM488" s="141" t="s">
        <v>90</v>
      </c>
      <c r="AN488" s="139"/>
      <c r="AO488" s="141" t="s">
        <v>435</v>
      </c>
      <c r="AP488" s="141" t="s">
        <v>427</v>
      </c>
      <c r="AQ488" s="139" t="s">
        <v>5531</v>
      </c>
      <c r="AR488" s="141" t="s">
        <v>440</v>
      </c>
      <c r="AS488" s="141" t="s">
        <v>1079</v>
      </c>
      <c r="AT488" s="141" t="s">
        <v>5530</v>
      </c>
      <c r="AU488" s="141" t="s">
        <v>290</v>
      </c>
      <c r="AV488" s="139"/>
      <c r="AW488" s="139"/>
      <c r="AX488" s="139"/>
      <c r="AY488" s="139"/>
      <c r="AZ488" s="141" t="s">
        <v>90</v>
      </c>
      <c r="BA488" s="141" t="s">
        <v>1966</v>
      </c>
      <c r="BB488" s="141" t="s">
        <v>1965</v>
      </c>
      <c r="BC488" s="139">
        <v>1.1999999999999999E-3</v>
      </c>
      <c r="BD488" s="139">
        <v>100</v>
      </c>
      <c r="BE488" s="141" t="s">
        <v>430</v>
      </c>
      <c r="BF488" s="141" t="s">
        <v>90</v>
      </c>
      <c r="BG488" s="141" t="s">
        <v>458</v>
      </c>
      <c r="BH488" s="141" t="s">
        <v>432</v>
      </c>
      <c r="BI488" s="139">
        <v>50</v>
      </c>
      <c r="BJ488" s="141" t="s">
        <v>2233</v>
      </c>
      <c r="BK488" s="140">
        <v>45325</v>
      </c>
      <c r="BL488" s="139">
        <v>3</v>
      </c>
      <c r="BM488" s="141" t="s">
        <v>434</v>
      </c>
      <c r="BN488" s="141">
        <v>3</v>
      </c>
      <c r="BO488" s="141" t="s">
        <v>3608</v>
      </c>
      <c r="BP488" s="141" t="s">
        <v>5527</v>
      </c>
      <c r="BQ488" s="140"/>
      <c r="BR488" s="141" t="s">
        <v>7</v>
      </c>
      <c r="BS488" s="141" t="s">
        <v>27</v>
      </c>
      <c r="BT488" s="141" t="s">
        <v>140</v>
      </c>
      <c r="BU488" s="141" t="s">
        <v>1080</v>
      </c>
      <c r="BV488" s="141" t="s">
        <v>1080</v>
      </c>
      <c r="BW488" t="s">
        <v>90</v>
      </c>
      <c r="BX488" s="141" t="s">
        <v>38</v>
      </c>
      <c r="BY488" s="141" t="s">
        <v>90</v>
      </c>
      <c r="BZ488" s="141" t="s">
        <v>90</v>
      </c>
      <c r="CA488" s="141" t="s">
        <v>7782</v>
      </c>
      <c r="CB488" s="141" t="s">
        <v>90</v>
      </c>
      <c r="CC488" s="142" t="s">
        <v>8277</v>
      </c>
      <c r="CD488">
        <v>1</v>
      </c>
      <c r="CE488">
        <v>6.5027999999999997</v>
      </c>
      <c r="CF488">
        <v>7.7530999999999999</v>
      </c>
      <c r="CG488" s="141">
        <v>3</v>
      </c>
      <c r="CH488" s="141">
        <v>19.507999999999999</v>
      </c>
      <c r="CI488" s="141">
        <v>23.259</v>
      </c>
      <c r="CJ488" s="141" t="s">
        <v>90</v>
      </c>
      <c r="CK488" s="141" t="s">
        <v>7</v>
      </c>
      <c r="CL488" s="141" t="s">
        <v>7</v>
      </c>
      <c r="CM488" s="139"/>
      <c r="CN488" s="141" t="s">
        <v>112</v>
      </c>
      <c r="CO488" s="139">
        <v>50</v>
      </c>
      <c r="CP488" s="141" t="s">
        <v>7757</v>
      </c>
      <c r="CQ488" s="141" t="s">
        <v>3451</v>
      </c>
      <c r="CR488" s="141" t="s">
        <v>90</v>
      </c>
      <c r="CS488" s="141" t="s">
        <v>3451</v>
      </c>
      <c r="CT488" s="141" t="s">
        <v>142</v>
      </c>
      <c r="CU488" s="141" t="s">
        <v>90</v>
      </c>
      <c r="CV488" s="142" t="s">
        <v>7</v>
      </c>
      <c r="CW488" s="142" t="s">
        <v>90</v>
      </c>
      <c r="CX488" s="141" t="s">
        <v>5536</v>
      </c>
    </row>
    <row r="489" spans="1:102" x14ac:dyDescent="0.25">
      <c r="A489" s="139">
        <v>311</v>
      </c>
      <c r="B489" s="141" t="s">
        <v>814</v>
      </c>
      <c r="C489" s="141" t="s">
        <v>5418</v>
      </c>
      <c r="D489" s="141" t="s">
        <v>5518</v>
      </c>
      <c r="E489" s="140">
        <v>44223</v>
      </c>
      <c r="F489" s="141" t="s">
        <v>83</v>
      </c>
      <c r="G489" s="141" t="s">
        <v>90</v>
      </c>
      <c r="H489" s="141" t="s">
        <v>2777</v>
      </c>
      <c r="I489" s="141" t="s">
        <v>451</v>
      </c>
      <c r="J489" s="141" t="s">
        <v>5521</v>
      </c>
      <c r="K489" s="141" t="s">
        <v>5521</v>
      </c>
      <c r="L489" t="s">
        <v>1</v>
      </c>
      <c r="M489" s="141" t="s">
        <v>5517</v>
      </c>
      <c r="N489" s="141" t="s">
        <v>126</v>
      </c>
      <c r="O489" s="141" t="s">
        <v>90</v>
      </c>
      <c r="P489" s="141" t="s">
        <v>90</v>
      </c>
      <c r="Q489" s="141" t="s">
        <v>423</v>
      </c>
      <c r="R489" s="141" t="s">
        <v>424</v>
      </c>
      <c r="S489" s="141" t="s">
        <v>425</v>
      </c>
      <c r="T489" s="141" t="s">
        <v>426</v>
      </c>
      <c r="U489" s="141" t="s">
        <v>426</v>
      </c>
      <c r="V489" s="141" t="s">
        <v>5522</v>
      </c>
      <c r="W489" s="141" t="s">
        <v>4987</v>
      </c>
      <c r="X489" s="140">
        <v>44225</v>
      </c>
      <c r="Y489" s="141" t="s">
        <v>90</v>
      </c>
      <c r="Z489" s="140">
        <v>44225</v>
      </c>
      <c r="AA489" s="141" t="s">
        <v>5418</v>
      </c>
      <c r="AB489" s="141" t="s">
        <v>5425</v>
      </c>
      <c r="AC489" s="140">
        <v>44406</v>
      </c>
      <c r="AD489" s="141" t="s">
        <v>90</v>
      </c>
      <c r="AE489" s="139">
        <v>2.6</v>
      </c>
      <c r="AF489" s="140"/>
      <c r="AG489" s="140">
        <v>44225</v>
      </c>
      <c r="AH489" s="139">
        <v>0.6</v>
      </c>
      <c r="AI489" s="139">
        <v>1000</v>
      </c>
      <c r="AJ489" s="141" t="s">
        <v>5424</v>
      </c>
      <c r="AK489" s="141" t="s">
        <v>90</v>
      </c>
      <c r="AL489" s="141" t="s">
        <v>90</v>
      </c>
      <c r="AM489" s="141" t="s">
        <v>90</v>
      </c>
      <c r="AN489" s="139"/>
      <c r="AO489" s="141" t="s">
        <v>808</v>
      </c>
      <c r="AP489" s="141" t="s">
        <v>427</v>
      </c>
      <c r="AQ489" s="139" t="s">
        <v>1645</v>
      </c>
      <c r="AR489" s="141" t="s">
        <v>372</v>
      </c>
      <c r="AS489" s="141" t="s">
        <v>428</v>
      </c>
      <c r="AT489" s="141" t="s">
        <v>5423</v>
      </c>
      <c r="AU489" s="141" t="s">
        <v>290</v>
      </c>
      <c r="AV489" s="139"/>
      <c r="AW489" s="139"/>
      <c r="AX489" s="139"/>
      <c r="AY489" s="139"/>
      <c r="AZ489" s="141" t="s">
        <v>3541</v>
      </c>
      <c r="BA489" s="141" t="s">
        <v>2437</v>
      </c>
      <c r="BB489" s="141" t="s">
        <v>908</v>
      </c>
      <c r="BC489" s="139"/>
      <c r="BD489" s="139">
        <v>100</v>
      </c>
      <c r="BE489" s="141" t="s">
        <v>430</v>
      </c>
      <c r="BF489" s="141" t="s">
        <v>5520</v>
      </c>
      <c r="BG489" s="141" t="s">
        <v>766</v>
      </c>
      <c r="BH489" s="141" t="s">
        <v>432</v>
      </c>
      <c r="BI489" s="139"/>
      <c r="BJ489" s="141" t="s">
        <v>433</v>
      </c>
      <c r="BK489" s="140">
        <v>45320</v>
      </c>
      <c r="BL489" s="139">
        <v>2.6</v>
      </c>
      <c r="BM489" s="141" t="s">
        <v>434</v>
      </c>
      <c r="BN489" s="141">
        <v>0.6</v>
      </c>
      <c r="BO489" s="141" t="s">
        <v>428</v>
      </c>
      <c r="BP489" s="141" t="s">
        <v>5519</v>
      </c>
      <c r="BQ489" s="140"/>
      <c r="BR489" s="141" t="s">
        <v>7</v>
      </c>
      <c r="BS489" s="141" t="s">
        <v>17</v>
      </c>
      <c r="BT489" s="141" t="s">
        <v>7</v>
      </c>
      <c r="BU489" s="141" t="s">
        <v>428</v>
      </c>
      <c r="BV489" s="141" t="s">
        <v>428</v>
      </c>
      <c r="BW489" t="s">
        <v>90</v>
      </c>
      <c r="BX489" s="141" t="s">
        <v>110</v>
      </c>
      <c r="BY489" s="141" t="s">
        <v>306</v>
      </c>
      <c r="BZ489" s="141" t="s">
        <v>90</v>
      </c>
      <c r="CA489" s="141" t="s">
        <v>243</v>
      </c>
      <c r="CB489" s="141" t="s">
        <v>90</v>
      </c>
      <c r="CC489" s="142" t="s">
        <v>8277</v>
      </c>
      <c r="CD489">
        <v>1</v>
      </c>
      <c r="CE489">
        <v>6.5027999999999997</v>
      </c>
      <c r="CF489">
        <v>7.7530999999999999</v>
      </c>
      <c r="CG489" s="141">
        <v>0.6</v>
      </c>
      <c r="CH489" s="141">
        <v>3.9020000000000001</v>
      </c>
      <c r="CI489" s="141">
        <v>4.6520000000000001</v>
      </c>
      <c r="CJ489" s="141" t="s">
        <v>90</v>
      </c>
      <c r="CK489" s="141" t="s">
        <v>7</v>
      </c>
      <c r="CL489" s="141" t="s">
        <v>7</v>
      </c>
      <c r="CM489" s="139"/>
      <c r="CN489" s="141" t="s">
        <v>451</v>
      </c>
      <c r="CO489" s="139"/>
      <c r="CP489" s="141" t="s">
        <v>7806</v>
      </c>
      <c r="CQ489" s="141" t="s">
        <v>451</v>
      </c>
      <c r="CR489" s="141" t="s">
        <v>451</v>
      </c>
      <c r="CS489" s="141" t="s">
        <v>3609</v>
      </c>
      <c r="CT489" s="141" t="s">
        <v>142</v>
      </c>
      <c r="CU489" s="141" t="s">
        <v>90</v>
      </c>
      <c r="CV489" s="142" t="s">
        <v>7</v>
      </c>
      <c r="CW489" s="142" t="s">
        <v>90</v>
      </c>
      <c r="CX489" s="141" t="s">
        <v>5523</v>
      </c>
    </row>
    <row r="490" spans="1:102" x14ac:dyDescent="0.25">
      <c r="A490" s="139">
        <v>310</v>
      </c>
      <c r="B490" s="141" t="s">
        <v>814</v>
      </c>
      <c r="C490" s="141" t="s">
        <v>5537</v>
      </c>
      <c r="D490" s="141" t="s">
        <v>5539</v>
      </c>
      <c r="E490" s="140">
        <v>44222</v>
      </c>
      <c r="F490" s="141" t="s">
        <v>83</v>
      </c>
      <c r="G490" s="141" t="s">
        <v>90</v>
      </c>
      <c r="H490" s="141" t="s">
        <v>5541</v>
      </c>
      <c r="I490" s="141" t="s">
        <v>5542</v>
      </c>
      <c r="J490" s="141" t="s">
        <v>5543</v>
      </c>
      <c r="K490" s="141" t="s">
        <v>5545</v>
      </c>
      <c r="L490" t="s">
        <v>82</v>
      </c>
      <c r="M490" s="141" t="s">
        <v>5538</v>
      </c>
      <c r="N490" s="141" t="s">
        <v>126</v>
      </c>
      <c r="O490" s="141" t="s">
        <v>90</v>
      </c>
      <c r="P490" s="141" t="s">
        <v>90</v>
      </c>
      <c r="Q490" s="141" t="s">
        <v>423</v>
      </c>
      <c r="R490" s="141" t="s">
        <v>424</v>
      </c>
      <c r="S490" s="141" t="s">
        <v>425</v>
      </c>
      <c r="T490" s="141" t="s">
        <v>426</v>
      </c>
      <c r="U490" s="141" t="s">
        <v>426</v>
      </c>
      <c r="V490" s="141" t="s">
        <v>5546</v>
      </c>
      <c r="W490" s="141" t="s">
        <v>90</v>
      </c>
      <c r="X490" s="140">
        <v>44229</v>
      </c>
      <c r="Y490" s="141" t="s">
        <v>90</v>
      </c>
      <c r="Z490" s="140">
        <v>44229</v>
      </c>
      <c r="AA490" s="141" t="s">
        <v>90</v>
      </c>
      <c r="AB490" s="141" t="s">
        <v>5544</v>
      </c>
      <c r="AC490" s="140">
        <v>44410</v>
      </c>
      <c r="AD490" s="141" t="s">
        <v>90</v>
      </c>
      <c r="AE490" s="139">
        <v>0.875</v>
      </c>
      <c r="AF490" s="140"/>
      <c r="AG490" s="140">
        <v>44229</v>
      </c>
      <c r="AH490" s="139">
        <v>2</v>
      </c>
      <c r="AI490" s="139">
        <v>1000</v>
      </c>
      <c r="AJ490" s="141" t="s">
        <v>5456</v>
      </c>
      <c r="AK490" s="141" t="s">
        <v>90</v>
      </c>
      <c r="AL490" s="141" t="s">
        <v>90</v>
      </c>
      <c r="AM490" s="141" t="s">
        <v>90</v>
      </c>
      <c r="AN490" s="139"/>
      <c r="AO490" s="141" t="s">
        <v>435</v>
      </c>
      <c r="AP490" s="141" t="s">
        <v>1043</v>
      </c>
      <c r="AQ490" s="139" t="s">
        <v>5514</v>
      </c>
      <c r="AR490" s="141" t="s">
        <v>440</v>
      </c>
      <c r="AS490" s="141" t="s">
        <v>1357</v>
      </c>
      <c r="AT490" s="141" t="s">
        <v>402</v>
      </c>
      <c r="AU490" s="141" t="s">
        <v>290</v>
      </c>
      <c r="AV490" s="139"/>
      <c r="AW490" s="139"/>
      <c r="AX490" s="139">
        <v>8.5</v>
      </c>
      <c r="AY490" s="139">
        <v>17</v>
      </c>
      <c r="AZ490" s="141" t="s">
        <v>90</v>
      </c>
      <c r="BA490" s="141" t="s">
        <v>1249</v>
      </c>
      <c r="BB490" s="141" t="s">
        <v>439</v>
      </c>
      <c r="BC490" s="139">
        <v>2E-3</v>
      </c>
      <c r="BD490" s="139">
        <v>99.778999999999996</v>
      </c>
      <c r="BE490" s="141" t="s">
        <v>430</v>
      </c>
      <c r="BF490" s="141" t="s">
        <v>90</v>
      </c>
      <c r="BG490" s="141" t="s">
        <v>431</v>
      </c>
      <c r="BH490" s="141" t="s">
        <v>432</v>
      </c>
      <c r="BI490" s="139">
        <v>42</v>
      </c>
      <c r="BJ490" s="141" t="s">
        <v>433</v>
      </c>
      <c r="BK490" s="140">
        <v>45324</v>
      </c>
      <c r="BL490" s="139">
        <v>0.875</v>
      </c>
      <c r="BM490" s="141" t="s">
        <v>434</v>
      </c>
      <c r="BN490" s="141">
        <v>2</v>
      </c>
      <c r="BO490" s="141" t="s">
        <v>4709</v>
      </c>
      <c r="BP490" s="141" t="s">
        <v>5540</v>
      </c>
      <c r="BQ490" s="140"/>
      <c r="BR490" s="141" t="s">
        <v>7</v>
      </c>
      <c r="BS490" s="141" t="s">
        <v>12</v>
      </c>
      <c r="BT490" s="141" t="s">
        <v>7</v>
      </c>
      <c r="BU490" s="141" t="s">
        <v>1357</v>
      </c>
      <c r="BV490" s="141" t="s">
        <v>1005</v>
      </c>
      <c r="BW490" t="s">
        <v>90</v>
      </c>
      <c r="BX490" s="141" t="s">
        <v>36</v>
      </c>
      <c r="BY490" s="141" t="s">
        <v>90</v>
      </c>
      <c r="BZ490" s="141" t="s">
        <v>90</v>
      </c>
      <c r="CA490" s="141" t="s">
        <v>243</v>
      </c>
      <c r="CB490" s="141" t="s">
        <v>90</v>
      </c>
      <c r="CC490" s="142" t="s">
        <v>8277</v>
      </c>
      <c r="CD490">
        <v>1</v>
      </c>
      <c r="CE490">
        <v>6.5027999999999997</v>
      </c>
      <c r="CF490">
        <v>7.7530999999999999</v>
      </c>
      <c r="CG490" s="141">
        <v>2</v>
      </c>
      <c r="CH490" s="141">
        <v>13.006</v>
      </c>
      <c r="CI490" s="141">
        <v>15.506</v>
      </c>
      <c r="CJ490" s="141" t="s">
        <v>8292</v>
      </c>
      <c r="CK490" s="141" t="s">
        <v>7</v>
      </c>
      <c r="CL490" s="141" t="s">
        <v>141</v>
      </c>
      <c r="CM490" s="139"/>
      <c r="CN490" s="141" t="s">
        <v>724</v>
      </c>
      <c r="CO490" s="139"/>
      <c r="CP490" s="141" t="s">
        <v>7838</v>
      </c>
      <c r="CQ490" s="141" t="s">
        <v>8014</v>
      </c>
      <c r="CR490" s="141" t="s">
        <v>90</v>
      </c>
      <c r="CS490" s="141" t="s">
        <v>7931</v>
      </c>
      <c r="CT490" s="141" t="s">
        <v>142</v>
      </c>
      <c r="CU490" s="141" t="s">
        <v>90</v>
      </c>
      <c r="CV490" s="142" t="s">
        <v>7</v>
      </c>
      <c r="CW490" s="142" t="s">
        <v>90</v>
      </c>
      <c r="CX490" s="141" t="s">
        <v>5547</v>
      </c>
    </row>
    <row r="491" spans="1:102" x14ac:dyDescent="0.25">
      <c r="A491" s="139">
        <v>309</v>
      </c>
      <c r="B491" s="141" t="s">
        <v>276</v>
      </c>
      <c r="C491" s="141" t="s">
        <v>5552</v>
      </c>
      <c r="D491" s="141" t="s">
        <v>5554</v>
      </c>
      <c r="E491" s="140">
        <v>44221</v>
      </c>
      <c r="F491" s="141" t="s">
        <v>83</v>
      </c>
      <c r="G491" s="141" t="s">
        <v>276</v>
      </c>
      <c r="H491" s="141" t="s">
        <v>5556</v>
      </c>
      <c r="I491" s="141" t="s">
        <v>451</v>
      </c>
      <c r="J491" s="141" t="s">
        <v>5557</v>
      </c>
      <c r="K491" s="141" t="s">
        <v>90</v>
      </c>
      <c r="L491" t="s">
        <v>3</v>
      </c>
      <c r="M491" s="141" t="s">
        <v>5553</v>
      </c>
      <c r="N491" s="141" t="s">
        <v>126</v>
      </c>
      <c r="O491" s="141" t="s">
        <v>90</v>
      </c>
      <c r="P491" s="141" t="s">
        <v>90</v>
      </c>
      <c r="Q491" s="141" t="s">
        <v>880</v>
      </c>
      <c r="R491" s="141" t="s">
        <v>424</v>
      </c>
      <c r="S491" s="141" t="s">
        <v>425</v>
      </c>
      <c r="T491" s="141" t="s">
        <v>426</v>
      </c>
      <c r="U491" s="141" t="s">
        <v>426</v>
      </c>
      <c r="V491" s="141" t="s">
        <v>5561</v>
      </c>
      <c r="W491" s="141" t="s">
        <v>5560</v>
      </c>
      <c r="X491" s="140">
        <v>43894</v>
      </c>
      <c r="Y491" s="141" t="s">
        <v>90</v>
      </c>
      <c r="Z491" s="140">
        <v>43894</v>
      </c>
      <c r="AA491" s="141" t="s">
        <v>2520</v>
      </c>
      <c r="AB491" s="141" t="s">
        <v>5559</v>
      </c>
      <c r="AC491" s="140">
        <v>44078</v>
      </c>
      <c r="AD491" s="141" t="s">
        <v>90</v>
      </c>
      <c r="AE491" s="139">
        <v>11.95</v>
      </c>
      <c r="AF491" s="140">
        <v>44989</v>
      </c>
      <c r="AG491" s="140">
        <v>44228</v>
      </c>
      <c r="AH491" s="139">
        <v>0</v>
      </c>
      <c r="AI491" s="139">
        <v>1000</v>
      </c>
      <c r="AJ491" s="141" t="s">
        <v>5558</v>
      </c>
      <c r="AK491" s="141" t="s">
        <v>90</v>
      </c>
      <c r="AL491" s="141" t="s">
        <v>90</v>
      </c>
      <c r="AM491" s="141" t="s">
        <v>90</v>
      </c>
      <c r="AN491" s="139"/>
      <c r="AO491" s="141" t="s">
        <v>1985</v>
      </c>
      <c r="AP491" s="141" t="s">
        <v>1289</v>
      </c>
      <c r="AQ491" s="139" t="s">
        <v>2305</v>
      </c>
      <c r="AR491" s="141" t="s">
        <v>90</v>
      </c>
      <c r="AS491" s="141" t="s">
        <v>3494</v>
      </c>
      <c r="AT491" s="141" t="s">
        <v>1310</v>
      </c>
      <c r="AU491" s="141" t="s">
        <v>4437</v>
      </c>
      <c r="AV491" s="139"/>
      <c r="AW491" s="139"/>
      <c r="AX491" s="139"/>
      <c r="AY491" s="139"/>
      <c r="AZ491" s="141" t="s">
        <v>90</v>
      </c>
      <c r="BA491" s="141" t="s">
        <v>90</v>
      </c>
      <c r="BB491" s="141" t="s">
        <v>439</v>
      </c>
      <c r="BC491" s="139">
        <v>-5.91E-2</v>
      </c>
      <c r="BD491" s="139">
        <v>11.25</v>
      </c>
      <c r="BE491" s="141" t="s">
        <v>2249</v>
      </c>
      <c r="BF491" s="141" t="s">
        <v>90</v>
      </c>
      <c r="BG491" s="141" t="s">
        <v>2027</v>
      </c>
      <c r="BH491" s="141" t="s">
        <v>432</v>
      </c>
      <c r="BI491" s="139"/>
      <c r="BJ491" s="141" t="s">
        <v>2514</v>
      </c>
      <c r="BK491" s="140">
        <v>45355</v>
      </c>
      <c r="BL491" s="139">
        <v>11.95</v>
      </c>
      <c r="BM491" s="141" t="s">
        <v>2513</v>
      </c>
      <c r="BN491" s="141">
        <v>0.77</v>
      </c>
      <c r="BO491" s="141" t="s">
        <v>913</v>
      </c>
      <c r="BP491" s="141" t="s">
        <v>5555</v>
      </c>
      <c r="BQ491" s="140">
        <v>44494</v>
      </c>
      <c r="BR491" s="141" t="s">
        <v>7</v>
      </c>
      <c r="BS491" s="141" t="s">
        <v>12</v>
      </c>
      <c r="BT491" s="141" t="s">
        <v>141</v>
      </c>
      <c r="BU491" s="141" t="s">
        <v>428</v>
      </c>
      <c r="BV491" s="141" t="s">
        <v>428</v>
      </c>
      <c r="BW491" t="s">
        <v>90</v>
      </c>
      <c r="BX491" s="141" t="s">
        <v>236</v>
      </c>
      <c r="BY491" s="141" t="s">
        <v>90</v>
      </c>
      <c r="BZ491" s="141" t="s">
        <v>90</v>
      </c>
      <c r="CA491" s="141" t="s">
        <v>7797</v>
      </c>
      <c r="CB491" s="141" t="s">
        <v>90</v>
      </c>
      <c r="CC491" s="142" t="s">
        <v>8277</v>
      </c>
      <c r="CD491">
        <v>1</v>
      </c>
      <c r="CE491">
        <v>6.5027999999999997</v>
      </c>
      <c r="CF491">
        <v>7.7530999999999999</v>
      </c>
      <c r="CG491" s="141">
        <v>0.77</v>
      </c>
      <c r="CH491" s="141">
        <v>5.0069999999999997</v>
      </c>
      <c r="CI491" s="141">
        <v>5.97</v>
      </c>
      <c r="CJ491" s="141" t="s">
        <v>90</v>
      </c>
      <c r="CK491" s="141" t="s">
        <v>7</v>
      </c>
      <c r="CL491" s="141" t="s">
        <v>7</v>
      </c>
      <c r="CM491" s="139"/>
      <c r="CN491" s="141" t="s">
        <v>451</v>
      </c>
      <c r="CO491" s="139"/>
      <c r="CP491" s="141" t="s">
        <v>8015</v>
      </c>
      <c r="CQ491" s="141" t="s">
        <v>451</v>
      </c>
      <c r="CR491" s="141" t="s">
        <v>451</v>
      </c>
      <c r="CS491" s="141" t="s">
        <v>7994</v>
      </c>
      <c r="CT491" s="141" t="s">
        <v>8016</v>
      </c>
      <c r="CU491" s="141" t="s">
        <v>90</v>
      </c>
      <c r="CV491" s="142" t="s">
        <v>7</v>
      </c>
      <c r="CW491" s="142" t="s">
        <v>629</v>
      </c>
      <c r="CX491" s="141" t="s">
        <v>5562</v>
      </c>
    </row>
    <row r="492" spans="1:102" x14ac:dyDescent="0.25">
      <c r="A492" s="139">
        <v>308</v>
      </c>
      <c r="B492" s="141" t="s">
        <v>7735</v>
      </c>
      <c r="C492" s="141" t="s">
        <v>2243</v>
      </c>
      <c r="D492" s="141" t="s">
        <v>5549</v>
      </c>
      <c r="E492" s="140">
        <v>44221</v>
      </c>
      <c r="F492" s="141" t="s">
        <v>83</v>
      </c>
      <c r="G492" s="141" t="s">
        <v>90</v>
      </c>
      <c r="H492" s="141" t="s">
        <v>90</v>
      </c>
      <c r="I492" s="141" t="s">
        <v>90</v>
      </c>
      <c r="J492" s="141" t="s">
        <v>2250</v>
      </c>
      <c r="K492" s="141" t="s">
        <v>90</v>
      </c>
      <c r="L492" t="s">
        <v>3</v>
      </c>
      <c r="M492" s="141" t="s">
        <v>5548</v>
      </c>
      <c r="N492" s="141" t="s">
        <v>126</v>
      </c>
      <c r="O492" s="141" t="s">
        <v>90</v>
      </c>
      <c r="P492" s="141" t="s">
        <v>90</v>
      </c>
      <c r="Q492" s="141" t="s">
        <v>990</v>
      </c>
      <c r="R492" s="141" t="s">
        <v>424</v>
      </c>
      <c r="S492" s="141" t="s">
        <v>425</v>
      </c>
      <c r="T492" s="141" t="s">
        <v>426</v>
      </c>
      <c r="U492" s="141" t="s">
        <v>426</v>
      </c>
      <c r="V492" s="141" t="s">
        <v>2250</v>
      </c>
      <c r="W492" s="141" t="s">
        <v>4740</v>
      </c>
      <c r="X492" s="140">
        <v>44221</v>
      </c>
      <c r="Y492" s="141" t="s">
        <v>90</v>
      </c>
      <c r="Z492" s="140">
        <v>44221</v>
      </c>
      <c r="AA492" s="141" t="s">
        <v>90</v>
      </c>
      <c r="AB492" s="141" t="s">
        <v>2253</v>
      </c>
      <c r="AC492" s="140">
        <v>44402</v>
      </c>
      <c r="AD492" s="141" t="s">
        <v>90</v>
      </c>
      <c r="AE492" s="139">
        <v>14.25</v>
      </c>
      <c r="AF492" s="140">
        <v>44676</v>
      </c>
      <c r="AG492" s="140">
        <v>44221</v>
      </c>
      <c r="AH492" s="139">
        <v>8.5900000000000004E-2</v>
      </c>
      <c r="AI492" s="139">
        <v>1000</v>
      </c>
      <c r="AJ492" s="141" t="s">
        <v>2252</v>
      </c>
      <c r="AK492" s="141" t="s">
        <v>90</v>
      </c>
      <c r="AL492" s="141" t="s">
        <v>90</v>
      </c>
      <c r="AM492" s="141" t="s">
        <v>90</v>
      </c>
      <c r="AN492" s="139"/>
      <c r="AO492" s="141" t="s">
        <v>1985</v>
      </c>
      <c r="AP492" s="141" t="s">
        <v>1379</v>
      </c>
      <c r="AQ492" s="139" t="s">
        <v>1000</v>
      </c>
      <c r="AR492" s="141" t="s">
        <v>90</v>
      </c>
      <c r="AS492" s="141" t="s">
        <v>428</v>
      </c>
      <c r="AT492" s="141" t="s">
        <v>1310</v>
      </c>
      <c r="AU492" s="141" t="s">
        <v>2185</v>
      </c>
      <c r="AV492" s="139"/>
      <c r="AW492" s="139"/>
      <c r="AX492" s="139"/>
      <c r="AY492" s="139"/>
      <c r="AZ492" s="141" t="s">
        <v>90</v>
      </c>
      <c r="BA492" s="141" t="s">
        <v>90</v>
      </c>
      <c r="BB492" s="141" t="s">
        <v>439</v>
      </c>
      <c r="BC492" s="139">
        <v>-6.5799999999999997E-2</v>
      </c>
      <c r="BD492" s="139">
        <v>98</v>
      </c>
      <c r="BE492" s="141" t="s">
        <v>1982</v>
      </c>
      <c r="BF492" s="141" t="s">
        <v>90</v>
      </c>
      <c r="BG492" s="141" t="s">
        <v>431</v>
      </c>
      <c r="BH492" s="141" t="s">
        <v>432</v>
      </c>
      <c r="BI492" s="139"/>
      <c r="BJ492" s="141" t="s">
        <v>107</v>
      </c>
      <c r="BK492" s="140">
        <v>45316</v>
      </c>
      <c r="BL492" s="139">
        <v>14.25</v>
      </c>
      <c r="BM492" s="141" t="s">
        <v>434</v>
      </c>
      <c r="BN492" s="141">
        <v>3.2370000000000001</v>
      </c>
      <c r="BO492" s="141" t="s">
        <v>2247</v>
      </c>
      <c r="BP492" s="141" t="s">
        <v>5550</v>
      </c>
      <c r="BQ492" s="140">
        <v>44619</v>
      </c>
      <c r="BR492" s="141" t="s">
        <v>7</v>
      </c>
      <c r="BS492" s="141" t="s">
        <v>12</v>
      </c>
      <c r="BT492" s="141" t="s">
        <v>7</v>
      </c>
      <c r="BU492" s="141" t="s">
        <v>428</v>
      </c>
      <c r="BV492" s="141" t="s">
        <v>428</v>
      </c>
      <c r="BW492" t="s">
        <v>90</v>
      </c>
      <c r="BX492" s="141" t="s">
        <v>36</v>
      </c>
      <c r="BY492" s="141" t="s">
        <v>90</v>
      </c>
      <c r="BZ492" s="141" t="s">
        <v>90</v>
      </c>
      <c r="CA492" s="141" t="s">
        <v>107</v>
      </c>
      <c r="CB492" s="141" t="s">
        <v>90</v>
      </c>
      <c r="CC492" s="142" t="s">
        <v>8277</v>
      </c>
      <c r="CD492">
        <v>1</v>
      </c>
      <c r="CE492">
        <v>6.5027999999999997</v>
      </c>
      <c r="CF492">
        <v>7.7530999999999999</v>
      </c>
      <c r="CG492" s="141">
        <v>3.2370000000000001</v>
      </c>
      <c r="CH492" s="141">
        <v>21.05</v>
      </c>
      <c r="CI492" s="141">
        <v>25.097000000000001</v>
      </c>
      <c r="CJ492" s="141" t="s">
        <v>90</v>
      </c>
      <c r="CK492" s="141" t="s">
        <v>7</v>
      </c>
      <c r="CL492" s="141" t="s">
        <v>7</v>
      </c>
      <c r="CM492" s="139"/>
      <c r="CN492" s="141" t="s">
        <v>112</v>
      </c>
      <c r="CO492" s="139"/>
      <c r="CP492" s="141" t="s">
        <v>90</v>
      </c>
      <c r="CQ492" s="141" t="s">
        <v>90</v>
      </c>
      <c r="CR492" s="141" t="s">
        <v>90</v>
      </c>
      <c r="CS492" s="141" t="s">
        <v>7783</v>
      </c>
      <c r="CT492" s="141" t="s">
        <v>142</v>
      </c>
      <c r="CU492" s="141" t="s">
        <v>90</v>
      </c>
      <c r="CV492" s="142" t="s">
        <v>7</v>
      </c>
      <c r="CW492" s="142" t="s">
        <v>90</v>
      </c>
      <c r="CX492" s="141" t="s">
        <v>5551</v>
      </c>
    </row>
    <row r="493" spans="1:102" x14ac:dyDescent="0.25">
      <c r="A493" s="139">
        <v>307</v>
      </c>
      <c r="B493" s="141" t="s">
        <v>814</v>
      </c>
      <c r="C493" s="141" t="s">
        <v>4247</v>
      </c>
      <c r="D493" s="141" t="s">
        <v>5364</v>
      </c>
      <c r="E493" s="140">
        <v>44217</v>
      </c>
      <c r="F493" s="141" t="s">
        <v>83</v>
      </c>
      <c r="G493" s="141" t="s">
        <v>90</v>
      </c>
      <c r="H493" s="141" t="s">
        <v>5367</v>
      </c>
      <c r="I493" s="141" t="s">
        <v>2326</v>
      </c>
      <c r="J493" s="141" t="s">
        <v>5568</v>
      </c>
      <c r="K493" s="141" t="s">
        <v>5568</v>
      </c>
      <c r="L493" t="s">
        <v>3</v>
      </c>
      <c r="M493" s="141" t="s">
        <v>5363</v>
      </c>
      <c r="N493" s="141" t="s">
        <v>126</v>
      </c>
      <c r="O493" s="141" t="s">
        <v>90</v>
      </c>
      <c r="P493" s="141" t="s">
        <v>90</v>
      </c>
      <c r="Q493" s="141" t="s">
        <v>880</v>
      </c>
      <c r="R493" s="141" t="s">
        <v>424</v>
      </c>
      <c r="S493" s="141" t="s">
        <v>1985</v>
      </c>
      <c r="T493" s="141" t="s">
        <v>426</v>
      </c>
      <c r="U493" s="141" t="s">
        <v>426</v>
      </c>
      <c r="V493" s="141" t="s">
        <v>5370</v>
      </c>
      <c r="W493" s="141" t="s">
        <v>5369</v>
      </c>
      <c r="X493" s="140">
        <v>44222</v>
      </c>
      <c r="Y493" s="141" t="s">
        <v>90</v>
      </c>
      <c r="Z493" s="140">
        <v>44222</v>
      </c>
      <c r="AA493" s="141" t="s">
        <v>3497</v>
      </c>
      <c r="AB493" s="141" t="s">
        <v>4257</v>
      </c>
      <c r="AC493" s="140">
        <v>44495</v>
      </c>
      <c r="AD493" s="141" t="s">
        <v>90</v>
      </c>
      <c r="AE493" s="139">
        <v>5.95</v>
      </c>
      <c r="AF493" s="140">
        <v>44952</v>
      </c>
      <c r="AG493" s="140">
        <v>44222</v>
      </c>
      <c r="AH493" s="139">
        <v>9.42</v>
      </c>
      <c r="AI493" s="139">
        <v>1000</v>
      </c>
      <c r="AJ493" s="141" t="s">
        <v>4256</v>
      </c>
      <c r="AK493" s="141" t="s">
        <v>90</v>
      </c>
      <c r="AL493" s="141" t="s">
        <v>90</v>
      </c>
      <c r="AM493" s="141" t="s">
        <v>90</v>
      </c>
      <c r="AN493" s="139"/>
      <c r="AO493" s="141" t="s">
        <v>1985</v>
      </c>
      <c r="AP493" s="141" t="s">
        <v>1984</v>
      </c>
      <c r="AQ493" s="139" t="s">
        <v>1009</v>
      </c>
      <c r="AR493" s="141" t="s">
        <v>90</v>
      </c>
      <c r="AS493" s="141" t="s">
        <v>1554</v>
      </c>
      <c r="AT493" s="141" t="s">
        <v>1310</v>
      </c>
      <c r="AU493" s="141" t="s">
        <v>290</v>
      </c>
      <c r="AV493" s="139">
        <v>0.92</v>
      </c>
      <c r="AW493" s="139">
        <v>0.88</v>
      </c>
      <c r="AX493" s="139">
        <v>1.2</v>
      </c>
      <c r="AY493" s="139">
        <v>11</v>
      </c>
      <c r="AZ493" s="141" t="s">
        <v>90</v>
      </c>
      <c r="BA493" s="141" t="s">
        <v>90</v>
      </c>
      <c r="BB493" s="141" t="s">
        <v>813</v>
      </c>
      <c r="BC493" s="139">
        <v>1E-3</v>
      </c>
      <c r="BD493" s="139">
        <v>99.968000000000004</v>
      </c>
      <c r="BE493" s="141" t="s">
        <v>1982</v>
      </c>
      <c r="BF493" s="141" t="s">
        <v>90</v>
      </c>
      <c r="BG493" s="141" t="s">
        <v>2027</v>
      </c>
      <c r="BH493" s="141" t="s">
        <v>432</v>
      </c>
      <c r="BI493" s="139">
        <v>55</v>
      </c>
      <c r="BJ493" s="141" t="s">
        <v>4893</v>
      </c>
      <c r="BK493" s="140">
        <v>45408</v>
      </c>
      <c r="BL493" s="139">
        <v>5.95</v>
      </c>
      <c r="BM493" s="141" t="s">
        <v>5366</v>
      </c>
      <c r="BN493" s="141">
        <v>9.42</v>
      </c>
      <c r="BO493" s="141" t="s">
        <v>1980</v>
      </c>
      <c r="BP493" s="141" t="s">
        <v>5365</v>
      </c>
      <c r="BQ493" s="140">
        <v>44692</v>
      </c>
      <c r="BR493" s="141" t="s">
        <v>7</v>
      </c>
      <c r="BS493" s="141" t="s">
        <v>28</v>
      </c>
      <c r="BT493" s="141" t="s">
        <v>7</v>
      </c>
      <c r="BU493" s="141" t="s">
        <v>428</v>
      </c>
      <c r="BV493" s="141" t="s">
        <v>428</v>
      </c>
      <c r="BW493" t="s">
        <v>90</v>
      </c>
      <c r="BX493" s="141" t="s">
        <v>236</v>
      </c>
      <c r="BY493" s="141" t="s">
        <v>90</v>
      </c>
      <c r="BZ493" s="141" t="s">
        <v>90</v>
      </c>
      <c r="CA493" s="141" t="s">
        <v>7797</v>
      </c>
      <c r="CB493" s="141" t="s">
        <v>90</v>
      </c>
      <c r="CC493" s="142" t="s">
        <v>8277</v>
      </c>
      <c r="CD493">
        <v>1</v>
      </c>
      <c r="CE493">
        <v>6.5027999999999997</v>
      </c>
      <c r="CF493">
        <v>7.7530999999999999</v>
      </c>
      <c r="CG493" s="141">
        <v>9.42</v>
      </c>
      <c r="CH493" s="141">
        <v>61.256</v>
      </c>
      <c r="CI493" s="141">
        <v>73.034000000000006</v>
      </c>
      <c r="CJ493" s="141" t="s">
        <v>8293</v>
      </c>
      <c r="CK493" s="141" t="s">
        <v>7</v>
      </c>
      <c r="CL493" s="141" t="s">
        <v>7</v>
      </c>
      <c r="CM493" s="139"/>
      <c r="CN493" s="141" t="s">
        <v>112</v>
      </c>
      <c r="CO493" s="139">
        <v>55</v>
      </c>
      <c r="CP493" s="141" t="s">
        <v>7746</v>
      </c>
      <c r="CQ493" s="141" t="s">
        <v>2326</v>
      </c>
      <c r="CR493" s="141" t="s">
        <v>90</v>
      </c>
      <c r="CS493" s="141" t="s">
        <v>2326</v>
      </c>
      <c r="CT493" s="141" t="s">
        <v>8001</v>
      </c>
      <c r="CU493" s="141" t="s">
        <v>90</v>
      </c>
      <c r="CV493" s="142" t="s">
        <v>7</v>
      </c>
      <c r="CW493" s="142" t="s">
        <v>90</v>
      </c>
      <c r="CX493" s="141" t="s">
        <v>5569</v>
      </c>
    </row>
    <row r="494" spans="1:102" x14ac:dyDescent="0.25">
      <c r="A494" s="139">
        <v>306</v>
      </c>
      <c r="B494" s="141" t="s">
        <v>7729</v>
      </c>
      <c r="C494" s="141" t="s">
        <v>1687</v>
      </c>
      <c r="D494" s="141" t="s">
        <v>5564</v>
      </c>
      <c r="E494" s="140">
        <v>44217</v>
      </c>
      <c r="F494" s="141" t="s">
        <v>106</v>
      </c>
      <c r="G494" s="141" t="s">
        <v>90</v>
      </c>
      <c r="H494" s="141" t="s">
        <v>90</v>
      </c>
      <c r="I494" s="141" t="s">
        <v>90</v>
      </c>
      <c r="J494" s="141" t="s">
        <v>5435</v>
      </c>
      <c r="K494" s="141" t="s">
        <v>90</v>
      </c>
      <c r="L494" t="s">
        <v>82</v>
      </c>
      <c r="M494" s="141" t="s">
        <v>5563</v>
      </c>
      <c r="N494" s="141" t="s">
        <v>982</v>
      </c>
      <c r="O494" s="141" t="s">
        <v>1687</v>
      </c>
      <c r="P494" s="141" t="s">
        <v>90</v>
      </c>
      <c r="Q494" s="141" t="s">
        <v>423</v>
      </c>
      <c r="R494" s="141" t="s">
        <v>424</v>
      </c>
      <c r="S494" s="141" t="s">
        <v>425</v>
      </c>
      <c r="T494" s="141" t="s">
        <v>426</v>
      </c>
      <c r="U494" s="141" t="s">
        <v>426</v>
      </c>
      <c r="V494" s="141" t="s">
        <v>5435</v>
      </c>
      <c r="W494" s="141" t="s">
        <v>90</v>
      </c>
      <c r="X494" s="140">
        <v>44223</v>
      </c>
      <c r="Y494" s="141" t="s">
        <v>90</v>
      </c>
      <c r="Z494" s="140">
        <v>44223</v>
      </c>
      <c r="AA494" s="141" t="s">
        <v>1696</v>
      </c>
      <c r="AB494" s="141" t="s">
        <v>1695</v>
      </c>
      <c r="AC494" s="140">
        <v>44313</v>
      </c>
      <c r="AD494" s="141" t="s">
        <v>90</v>
      </c>
      <c r="AE494" s="139">
        <v>1.4</v>
      </c>
      <c r="AF494" s="140"/>
      <c r="AG494" s="140">
        <v>44223</v>
      </c>
      <c r="AH494" s="139">
        <v>5</v>
      </c>
      <c r="AI494" s="139">
        <v>1000000</v>
      </c>
      <c r="AJ494" s="141" t="s">
        <v>1694</v>
      </c>
      <c r="AK494" s="141" t="s">
        <v>90</v>
      </c>
      <c r="AL494" s="141" t="s">
        <v>90</v>
      </c>
      <c r="AM494" s="141" t="s">
        <v>90</v>
      </c>
      <c r="AN494" s="139"/>
      <c r="AO494" s="141" t="s">
        <v>435</v>
      </c>
      <c r="AP494" s="141" t="s">
        <v>731</v>
      </c>
      <c r="AQ494" s="139" t="s">
        <v>5566</v>
      </c>
      <c r="AR494" s="141" t="s">
        <v>440</v>
      </c>
      <c r="AS494" s="141" t="s">
        <v>2193</v>
      </c>
      <c r="AT494" s="141" t="s">
        <v>459</v>
      </c>
      <c r="AU494" s="141" t="s">
        <v>290</v>
      </c>
      <c r="AV494" s="139"/>
      <c r="AW494" s="139"/>
      <c r="AX494" s="139"/>
      <c r="AY494" s="139"/>
      <c r="AZ494" s="141" t="s">
        <v>90</v>
      </c>
      <c r="BA494" s="141" t="s">
        <v>1308</v>
      </c>
      <c r="BB494" s="141" t="s">
        <v>1307</v>
      </c>
      <c r="BC494" s="139"/>
      <c r="BD494" s="139">
        <v>100</v>
      </c>
      <c r="BE494" s="141" t="s">
        <v>430</v>
      </c>
      <c r="BF494" s="141" t="s">
        <v>90</v>
      </c>
      <c r="BG494" s="141" t="s">
        <v>1692</v>
      </c>
      <c r="BH494" s="141" t="s">
        <v>90</v>
      </c>
      <c r="BI494" s="139"/>
      <c r="BJ494" s="141" t="s">
        <v>107</v>
      </c>
      <c r="BK494" s="140">
        <v>45318</v>
      </c>
      <c r="BL494" s="139">
        <v>1.4</v>
      </c>
      <c r="BM494" s="141" t="s">
        <v>434</v>
      </c>
      <c r="BN494" s="141">
        <v>5</v>
      </c>
      <c r="BO494" s="141" t="s">
        <v>974</v>
      </c>
      <c r="BP494" s="141" t="s">
        <v>5565</v>
      </c>
      <c r="BQ494" s="140"/>
      <c r="BR494" s="141" t="s">
        <v>7</v>
      </c>
      <c r="BS494" s="141" t="s">
        <v>18</v>
      </c>
      <c r="BT494" s="141" t="s">
        <v>7</v>
      </c>
      <c r="BU494" s="141" t="s">
        <v>2193</v>
      </c>
      <c r="BV494" s="141" t="s">
        <v>973</v>
      </c>
      <c r="BW494" t="s">
        <v>90</v>
      </c>
      <c r="BX494" s="141" t="s">
        <v>37</v>
      </c>
      <c r="BY494" s="141" t="s">
        <v>90</v>
      </c>
      <c r="BZ494" s="141" t="s">
        <v>90</v>
      </c>
      <c r="CA494" s="141" t="s">
        <v>107</v>
      </c>
      <c r="CB494" s="141" t="s">
        <v>90</v>
      </c>
      <c r="CC494" s="142" t="s">
        <v>8277</v>
      </c>
      <c r="CD494">
        <v>0.12898999999999999</v>
      </c>
      <c r="CE494">
        <v>0.83889999999999998</v>
      </c>
      <c r="CF494">
        <v>1</v>
      </c>
      <c r="CG494" s="141">
        <v>0.64500000000000002</v>
      </c>
      <c r="CH494" s="141">
        <v>4.194</v>
      </c>
      <c r="CI494" s="141">
        <v>5</v>
      </c>
      <c r="CJ494" s="141" t="s">
        <v>90</v>
      </c>
      <c r="CK494" s="141" t="s">
        <v>7</v>
      </c>
      <c r="CL494" s="141" t="s">
        <v>7</v>
      </c>
      <c r="CM494" s="139"/>
      <c r="CN494" s="141" t="s">
        <v>112</v>
      </c>
      <c r="CO494" s="139"/>
      <c r="CP494" s="141" t="s">
        <v>90</v>
      </c>
      <c r="CQ494" s="141" t="s">
        <v>90</v>
      </c>
      <c r="CR494" s="141" t="s">
        <v>90</v>
      </c>
      <c r="CS494" s="141" t="s">
        <v>660</v>
      </c>
      <c r="CT494" s="141" t="s">
        <v>142</v>
      </c>
      <c r="CU494" s="141" t="s">
        <v>90</v>
      </c>
      <c r="CV494" s="142" t="s">
        <v>7</v>
      </c>
      <c r="CW494" s="142" t="s">
        <v>90</v>
      </c>
      <c r="CX494" s="141" t="s">
        <v>5567</v>
      </c>
    </row>
    <row r="495" spans="1:102" x14ac:dyDescent="0.25">
      <c r="A495" s="139">
        <v>305</v>
      </c>
      <c r="B495" s="141" t="s">
        <v>814</v>
      </c>
      <c r="C495" s="141" t="s">
        <v>5570</v>
      </c>
      <c r="D495" s="141" t="s">
        <v>5572</v>
      </c>
      <c r="E495" s="140">
        <v>44215</v>
      </c>
      <c r="F495" s="141" t="s">
        <v>83</v>
      </c>
      <c r="G495" s="141" t="s">
        <v>90</v>
      </c>
      <c r="H495" s="141" t="s">
        <v>5574</v>
      </c>
      <c r="I495" s="141" t="s">
        <v>5575</v>
      </c>
      <c r="J495" s="141" t="s">
        <v>5576</v>
      </c>
      <c r="K495" s="141" t="s">
        <v>5580</v>
      </c>
      <c r="L495" t="s">
        <v>82</v>
      </c>
      <c r="M495" s="141" t="s">
        <v>5571</v>
      </c>
      <c r="N495" s="141" t="s">
        <v>126</v>
      </c>
      <c r="O495" s="141" t="s">
        <v>5570</v>
      </c>
      <c r="P495" s="141" t="s">
        <v>90</v>
      </c>
      <c r="Q495" s="141" t="s">
        <v>423</v>
      </c>
      <c r="R495" s="141" t="s">
        <v>424</v>
      </c>
      <c r="S495" s="141" t="s">
        <v>425</v>
      </c>
      <c r="T495" s="141" t="s">
        <v>426</v>
      </c>
      <c r="U495" s="141" t="s">
        <v>426</v>
      </c>
      <c r="V495" s="141" t="s">
        <v>5581</v>
      </c>
      <c r="W495" s="141" t="s">
        <v>90</v>
      </c>
      <c r="X495" s="140">
        <v>44222</v>
      </c>
      <c r="Y495" s="141" t="s">
        <v>90</v>
      </c>
      <c r="Z495" s="140">
        <v>44222</v>
      </c>
      <c r="AA495" s="141" t="s">
        <v>5579</v>
      </c>
      <c r="AB495" s="141" t="s">
        <v>5578</v>
      </c>
      <c r="AC495" s="140">
        <v>44403</v>
      </c>
      <c r="AD495" s="141" t="s">
        <v>90</v>
      </c>
      <c r="AE495" s="139">
        <v>1.625</v>
      </c>
      <c r="AF495" s="140"/>
      <c r="AG495" s="140">
        <v>44222</v>
      </c>
      <c r="AH495" s="139">
        <v>10</v>
      </c>
      <c r="AI495" s="139">
        <v>1000</v>
      </c>
      <c r="AJ495" s="141" t="s">
        <v>5577</v>
      </c>
      <c r="AK495" s="141" t="s">
        <v>90</v>
      </c>
      <c r="AL495" s="141" t="s">
        <v>90</v>
      </c>
      <c r="AM495" s="141" t="s">
        <v>90</v>
      </c>
      <c r="AN495" s="139"/>
      <c r="AO495" s="141" t="s">
        <v>435</v>
      </c>
      <c r="AP495" s="141" t="s">
        <v>731</v>
      </c>
      <c r="AQ495" s="139" t="s">
        <v>1817</v>
      </c>
      <c r="AR495" s="141" t="s">
        <v>440</v>
      </c>
      <c r="AS495" s="141" t="s">
        <v>1218</v>
      </c>
      <c r="AT495" s="141" t="s">
        <v>1008</v>
      </c>
      <c r="AU495" s="141" t="s">
        <v>290</v>
      </c>
      <c r="AV495" s="139">
        <v>0.42</v>
      </c>
      <c r="AW495" s="139">
        <v>0.94</v>
      </c>
      <c r="AX495" s="139">
        <v>3.2</v>
      </c>
      <c r="AY495" s="139">
        <v>32</v>
      </c>
      <c r="AZ495" s="141" t="s">
        <v>90</v>
      </c>
      <c r="BA495" s="141" t="s">
        <v>1249</v>
      </c>
      <c r="BB495" s="141" t="s">
        <v>439</v>
      </c>
      <c r="BC495" s="139">
        <v>1.1999999999999999E-3</v>
      </c>
      <c r="BD495" s="139">
        <v>99.988</v>
      </c>
      <c r="BE495" s="141" t="s">
        <v>430</v>
      </c>
      <c r="BF495" s="141" t="s">
        <v>90</v>
      </c>
      <c r="BG495" s="141" t="s">
        <v>1692</v>
      </c>
      <c r="BH495" s="141" t="s">
        <v>432</v>
      </c>
      <c r="BI495" s="139">
        <v>37.5</v>
      </c>
      <c r="BJ495" s="141" t="s">
        <v>3945</v>
      </c>
      <c r="BK495" s="140">
        <v>45317</v>
      </c>
      <c r="BL495" s="139">
        <v>1.625</v>
      </c>
      <c r="BM495" s="141" t="s">
        <v>434</v>
      </c>
      <c r="BN495" s="141">
        <v>10</v>
      </c>
      <c r="BO495" s="141" t="s">
        <v>974</v>
      </c>
      <c r="BP495" s="141" t="s">
        <v>5573</v>
      </c>
      <c r="BQ495" s="140"/>
      <c r="BR495" s="141" t="s">
        <v>7</v>
      </c>
      <c r="BS495" s="141" t="s">
        <v>12</v>
      </c>
      <c r="BT495" s="141" t="s">
        <v>7</v>
      </c>
      <c r="BU495" s="141" t="s">
        <v>1218</v>
      </c>
      <c r="BV495" s="141" t="s">
        <v>1248</v>
      </c>
      <c r="BW495" t="s">
        <v>90</v>
      </c>
      <c r="BX495" s="141" t="s">
        <v>37</v>
      </c>
      <c r="BY495" s="141" t="s">
        <v>90</v>
      </c>
      <c r="BZ495" s="141" t="s">
        <v>90</v>
      </c>
      <c r="CA495" s="141" t="s">
        <v>7782</v>
      </c>
      <c r="CB495" s="141" t="s">
        <v>90</v>
      </c>
      <c r="CC495" s="142" t="s">
        <v>8277</v>
      </c>
      <c r="CD495">
        <v>1</v>
      </c>
      <c r="CE495">
        <v>6.5027999999999997</v>
      </c>
      <c r="CF495">
        <v>7.7530999999999999</v>
      </c>
      <c r="CG495" s="141">
        <v>10</v>
      </c>
      <c r="CH495" s="141">
        <v>65.028000000000006</v>
      </c>
      <c r="CI495" s="141">
        <v>77.531000000000006</v>
      </c>
      <c r="CJ495" s="141" t="s">
        <v>8294</v>
      </c>
      <c r="CK495" s="141" t="s">
        <v>7</v>
      </c>
      <c r="CL495" s="141" t="s">
        <v>7</v>
      </c>
      <c r="CM495" s="139"/>
      <c r="CN495" s="141" t="s">
        <v>724</v>
      </c>
      <c r="CO495" s="139"/>
      <c r="CP495" s="141" t="s">
        <v>8017</v>
      </c>
      <c r="CQ495" s="141" t="s">
        <v>8018</v>
      </c>
      <c r="CR495" s="141" t="s">
        <v>90</v>
      </c>
      <c r="CS495" s="141" t="s">
        <v>7787</v>
      </c>
      <c r="CT495" s="141" t="s">
        <v>142</v>
      </c>
      <c r="CU495" s="141" t="s">
        <v>90</v>
      </c>
      <c r="CV495" s="142" t="s">
        <v>7</v>
      </c>
      <c r="CW495" s="142" t="s">
        <v>90</v>
      </c>
      <c r="CX495" s="141" t="s">
        <v>5582</v>
      </c>
    </row>
    <row r="496" spans="1:102" x14ac:dyDescent="0.25">
      <c r="A496" s="139">
        <v>304</v>
      </c>
      <c r="B496" s="141" t="s">
        <v>719</v>
      </c>
      <c r="C496" s="141" t="s">
        <v>5469</v>
      </c>
      <c r="D496" s="141" t="s">
        <v>5471</v>
      </c>
      <c r="E496" s="140">
        <v>44214</v>
      </c>
      <c r="F496" s="141" t="s">
        <v>83</v>
      </c>
      <c r="G496" s="141" t="s">
        <v>90</v>
      </c>
      <c r="H496" s="141" t="s">
        <v>90</v>
      </c>
      <c r="I496" s="141" t="s">
        <v>5473</v>
      </c>
      <c r="J496" s="141" t="s">
        <v>5585</v>
      </c>
      <c r="K496" s="141" t="s">
        <v>5586</v>
      </c>
      <c r="L496" t="s">
        <v>3</v>
      </c>
      <c r="M496" s="141" t="s">
        <v>5470</v>
      </c>
      <c r="N496" s="141" t="s">
        <v>126</v>
      </c>
      <c r="O496" s="141" t="s">
        <v>90</v>
      </c>
      <c r="P496" s="141" t="s">
        <v>90</v>
      </c>
      <c r="Q496" s="141" t="s">
        <v>990</v>
      </c>
      <c r="R496" s="141" t="s">
        <v>424</v>
      </c>
      <c r="S496" s="141" t="s">
        <v>425</v>
      </c>
      <c r="T496" s="141" t="s">
        <v>426</v>
      </c>
      <c r="U496" s="141" t="s">
        <v>426</v>
      </c>
      <c r="V496" s="141" t="s">
        <v>5479</v>
      </c>
      <c r="W496" s="141" t="s">
        <v>5477</v>
      </c>
      <c r="X496" s="140">
        <v>44221</v>
      </c>
      <c r="Y496" s="141" t="s">
        <v>90</v>
      </c>
      <c r="Z496" s="140">
        <v>44221</v>
      </c>
      <c r="AA496" s="141" t="s">
        <v>2520</v>
      </c>
      <c r="AB496" s="141" t="s">
        <v>5476</v>
      </c>
      <c r="AC496" s="140">
        <v>44402</v>
      </c>
      <c r="AD496" s="141" t="s">
        <v>90</v>
      </c>
      <c r="AE496" s="139">
        <v>14</v>
      </c>
      <c r="AF496" s="140">
        <v>44951</v>
      </c>
      <c r="AG496" s="140">
        <v>44221</v>
      </c>
      <c r="AH496" s="139">
        <v>2.7</v>
      </c>
      <c r="AI496" s="139">
        <v>1000</v>
      </c>
      <c r="AJ496" s="141" t="s">
        <v>5475</v>
      </c>
      <c r="AK496" s="141" t="s">
        <v>90</v>
      </c>
      <c r="AL496" s="141" t="s">
        <v>90</v>
      </c>
      <c r="AM496" s="141" t="s">
        <v>90</v>
      </c>
      <c r="AN496" s="139"/>
      <c r="AO496" s="141" t="s">
        <v>1985</v>
      </c>
      <c r="AP496" s="141" t="s">
        <v>1289</v>
      </c>
      <c r="AQ496" s="139" t="s">
        <v>1000</v>
      </c>
      <c r="AR496" s="141" t="s">
        <v>90</v>
      </c>
      <c r="AS496" s="141" t="s">
        <v>428</v>
      </c>
      <c r="AT496" s="141" t="s">
        <v>1310</v>
      </c>
      <c r="AU496" s="141" t="s">
        <v>290</v>
      </c>
      <c r="AV496" s="139"/>
      <c r="AW496" s="139"/>
      <c r="AX496" s="139"/>
      <c r="AY496" s="139"/>
      <c r="AZ496" s="141" t="s">
        <v>90</v>
      </c>
      <c r="BA496" s="141" t="s">
        <v>90</v>
      </c>
      <c r="BB496" s="141" t="s">
        <v>439</v>
      </c>
      <c r="BC496" s="139">
        <v>-8.8000000000000005E-3</v>
      </c>
      <c r="BD496" s="139">
        <v>100</v>
      </c>
      <c r="BE496" s="141" t="s">
        <v>1982</v>
      </c>
      <c r="BF496" s="141" t="s">
        <v>90</v>
      </c>
      <c r="BG496" s="141" t="s">
        <v>2027</v>
      </c>
      <c r="BH496" s="141" t="s">
        <v>432</v>
      </c>
      <c r="BI496" s="139"/>
      <c r="BJ496" s="141" t="s">
        <v>2514</v>
      </c>
      <c r="BK496" s="140">
        <v>45316</v>
      </c>
      <c r="BL496" s="139">
        <v>14</v>
      </c>
      <c r="BM496" s="141" t="s">
        <v>434</v>
      </c>
      <c r="BN496" s="141">
        <v>2.7</v>
      </c>
      <c r="BO496" s="141" t="s">
        <v>2247</v>
      </c>
      <c r="BP496" s="141" t="s">
        <v>5472</v>
      </c>
      <c r="BQ496" s="140">
        <v>44845</v>
      </c>
      <c r="BR496" s="141" t="s">
        <v>7</v>
      </c>
      <c r="BS496" s="141" t="s">
        <v>12</v>
      </c>
      <c r="BT496" s="141" t="s">
        <v>7</v>
      </c>
      <c r="BU496" s="141" t="s">
        <v>428</v>
      </c>
      <c r="BV496" s="141" t="s">
        <v>428</v>
      </c>
      <c r="BW496" t="s">
        <v>90</v>
      </c>
      <c r="BX496" s="141" t="s">
        <v>236</v>
      </c>
      <c r="BY496" s="141" t="s">
        <v>90</v>
      </c>
      <c r="BZ496" s="141" t="s">
        <v>90</v>
      </c>
      <c r="CA496" s="141" t="s">
        <v>7797</v>
      </c>
      <c r="CB496" s="141" t="s">
        <v>90</v>
      </c>
      <c r="CC496" s="142" t="s">
        <v>8277</v>
      </c>
      <c r="CD496">
        <v>1</v>
      </c>
      <c r="CE496">
        <v>6.5027999999999997</v>
      </c>
      <c r="CF496">
        <v>7.7530999999999999</v>
      </c>
      <c r="CG496" s="141">
        <v>2.7</v>
      </c>
      <c r="CH496" s="141">
        <v>17.558</v>
      </c>
      <c r="CI496" s="141">
        <v>20.933</v>
      </c>
      <c r="CJ496" s="141" t="s">
        <v>90</v>
      </c>
      <c r="CK496" s="141" t="s">
        <v>7</v>
      </c>
      <c r="CL496" s="141" t="s">
        <v>7</v>
      </c>
      <c r="CM496" s="139"/>
      <c r="CN496" s="141" t="s">
        <v>112</v>
      </c>
      <c r="CO496" s="139"/>
      <c r="CP496" s="141" t="s">
        <v>90</v>
      </c>
      <c r="CQ496" s="141" t="s">
        <v>5473</v>
      </c>
      <c r="CR496" s="141" t="s">
        <v>90</v>
      </c>
      <c r="CS496" s="141" t="s">
        <v>5473</v>
      </c>
      <c r="CT496" s="141" t="s">
        <v>142</v>
      </c>
      <c r="CU496" s="141" t="s">
        <v>90</v>
      </c>
      <c r="CV496" s="142" t="s">
        <v>7</v>
      </c>
      <c r="CW496" s="142" t="s">
        <v>90</v>
      </c>
      <c r="CX496" s="141" t="s">
        <v>5587</v>
      </c>
    </row>
    <row r="497" spans="1:102" x14ac:dyDescent="0.25">
      <c r="A497" s="139">
        <v>303</v>
      </c>
      <c r="B497" s="141" t="s">
        <v>814</v>
      </c>
      <c r="C497" s="141" t="s">
        <v>535</v>
      </c>
      <c r="D497" s="141" t="s">
        <v>4262</v>
      </c>
      <c r="E497" s="140">
        <v>44214</v>
      </c>
      <c r="F497" s="141" t="s">
        <v>83</v>
      </c>
      <c r="G497" s="141" t="s">
        <v>90</v>
      </c>
      <c r="H497" s="141" t="s">
        <v>4264</v>
      </c>
      <c r="I497" s="141" t="s">
        <v>820</v>
      </c>
      <c r="J497" s="141" t="s">
        <v>5583</v>
      </c>
      <c r="K497" s="141" t="s">
        <v>5583</v>
      </c>
      <c r="L497" t="s">
        <v>3</v>
      </c>
      <c r="M497" s="141" t="s">
        <v>4261</v>
      </c>
      <c r="N497" s="141" t="s">
        <v>126</v>
      </c>
      <c r="O497" s="141" t="s">
        <v>90</v>
      </c>
      <c r="P497" s="141" t="s">
        <v>90</v>
      </c>
      <c r="Q497" s="141" t="s">
        <v>423</v>
      </c>
      <c r="R497" s="141" t="s">
        <v>424</v>
      </c>
      <c r="S497" s="141" t="s">
        <v>425</v>
      </c>
      <c r="T497" s="141" t="s">
        <v>426</v>
      </c>
      <c r="U497" s="141" t="s">
        <v>426</v>
      </c>
      <c r="V497" s="141" t="s">
        <v>4270</v>
      </c>
      <c r="W497" s="141" t="s">
        <v>90</v>
      </c>
      <c r="X497" s="140">
        <v>44217</v>
      </c>
      <c r="Y497" s="141" t="s">
        <v>90</v>
      </c>
      <c r="Z497" s="140">
        <v>44217</v>
      </c>
      <c r="AA497" s="141" t="s">
        <v>535</v>
      </c>
      <c r="AB497" s="141" t="s">
        <v>4268</v>
      </c>
      <c r="AC497" s="140">
        <v>44398</v>
      </c>
      <c r="AD497" s="141" t="s">
        <v>90</v>
      </c>
      <c r="AE497" s="139">
        <v>5.0999999999999996</v>
      </c>
      <c r="AF497" s="140"/>
      <c r="AG497" s="140">
        <v>44217</v>
      </c>
      <c r="AH497" s="139">
        <v>3.85</v>
      </c>
      <c r="AI497" s="139">
        <v>1000</v>
      </c>
      <c r="AJ497" s="141" t="s">
        <v>4267</v>
      </c>
      <c r="AK497" s="141" t="s">
        <v>90</v>
      </c>
      <c r="AL497" s="141" t="s">
        <v>90</v>
      </c>
      <c r="AM497" s="141" t="s">
        <v>90</v>
      </c>
      <c r="AN497" s="139"/>
      <c r="AO497" s="141" t="s">
        <v>436</v>
      </c>
      <c r="AP497" s="141" t="s">
        <v>1289</v>
      </c>
      <c r="AQ497" s="139" t="s">
        <v>4266</v>
      </c>
      <c r="AR497" s="141" t="s">
        <v>90</v>
      </c>
      <c r="AS497" s="141" t="s">
        <v>428</v>
      </c>
      <c r="AT497" s="141" t="s">
        <v>1310</v>
      </c>
      <c r="AU497" s="141" t="s">
        <v>290</v>
      </c>
      <c r="AV497" s="139"/>
      <c r="AW497" s="139"/>
      <c r="AX497" s="139"/>
      <c r="AY497" s="139"/>
      <c r="AZ497" s="141" t="s">
        <v>90</v>
      </c>
      <c r="BA497" s="141" t="s">
        <v>928</v>
      </c>
      <c r="BB497" s="141" t="s">
        <v>927</v>
      </c>
      <c r="BC497" s="139">
        <v>2.3999999999999998E-3</v>
      </c>
      <c r="BD497" s="139">
        <v>100</v>
      </c>
      <c r="BE497" s="141" t="s">
        <v>430</v>
      </c>
      <c r="BF497" s="141" t="s">
        <v>90</v>
      </c>
      <c r="BG497" s="141" t="s">
        <v>458</v>
      </c>
      <c r="BH497" s="141" t="s">
        <v>432</v>
      </c>
      <c r="BI497" s="139">
        <v>27.5</v>
      </c>
      <c r="BJ497" s="141" t="s">
        <v>433</v>
      </c>
      <c r="BK497" s="140">
        <v>45312</v>
      </c>
      <c r="BL497" s="139">
        <v>5.0999999999999996</v>
      </c>
      <c r="BM497" s="141" t="s">
        <v>434</v>
      </c>
      <c r="BN497" s="141">
        <v>3.85</v>
      </c>
      <c r="BO497" s="141" t="s">
        <v>428</v>
      </c>
      <c r="BP497" s="141" t="s">
        <v>4263</v>
      </c>
      <c r="BQ497" s="140"/>
      <c r="BR497" s="141" t="s">
        <v>7</v>
      </c>
      <c r="BS497" s="141" t="s">
        <v>136</v>
      </c>
      <c r="BT497" s="141" t="s">
        <v>7</v>
      </c>
      <c r="BU497" s="141" t="s">
        <v>428</v>
      </c>
      <c r="BV497" s="141" t="s">
        <v>428</v>
      </c>
      <c r="BW497" t="s">
        <v>90</v>
      </c>
      <c r="BX497" s="141" t="s">
        <v>38</v>
      </c>
      <c r="BY497" s="141" t="s">
        <v>90</v>
      </c>
      <c r="BZ497" s="141" t="s">
        <v>90</v>
      </c>
      <c r="CA497" s="141" t="s">
        <v>243</v>
      </c>
      <c r="CB497" s="141" t="s">
        <v>90</v>
      </c>
      <c r="CC497" s="142" t="s">
        <v>8277</v>
      </c>
      <c r="CD497">
        <v>1</v>
      </c>
      <c r="CE497">
        <v>6.5027999999999997</v>
      </c>
      <c r="CF497">
        <v>7.7530999999999999</v>
      </c>
      <c r="CG497" s="141">
        <v>3.85</v>
      </c>
      <c r="CH497" s="141">
        <v>25.036000000000001</v>
      </c>
      <c r="CI497" s="141">
        <v>29.849</v>
      </c>
      <c r="CJ497" s="141" t="s">
        <v>90</v>
      </c>
      <c r="CK497" s="141" t="s">
        <v>7</v>
      </c>
      <c r="CL497" s="141" t="s">
        <v>7</v>
      </c>
      <c r="CM497" s="139"/>
      <c r="CN497" s="141" t="s">
        <v>112</v>
      </c>
      <c r="CO497" s="139">
        <v>27.5</v>
      </c>
      <c r="CP497" s="141" t="s">
        <v>7925</v>
      </c>
      <c r="CQ497" s="141" t="s">
        <v>820</v>
      </c>
      <c r="CR497" s="141" t="s">
        <v>90</v>
      </c>
      <c r="CS497" s="141" t="s">
        <v>820</v>
      </c>
      <c r="CT497" s="141" t="s">
        <v>142</v>
      </c>
      <c r="CU497" s="141" t="s">
        <v>90</v>
      </c>
      <c r="CV497" s="142" t="s">
        <v>7</v>
      </c>
      <c r="CW497" s="142" t="s">
        <v>90</v>
      </c>
      <c r="CX497" s="141" t="s">
        <v>5584</v>
      </c>
    </row>
    <row r="498" spans="1:102" x14ac:dyDescent="0.25">
      <c r="A498" s="139">
        <v>302</v>
      </c>
      <c r="B498" s="141" t="s">
        <v>719</v>
      </c>
      <c r="C498" s="141" t="s">
        <v>3296</v>
      </c>
      <c r="D498" s="141" t="s">
        <v>5589</v>
      </c>
      <c r="E498" s="140">
        <v>44211</v>
      </c>
      <c r="F498" s="141" t="s">
        <v>83</v>
      </c>
      <c r="G498" s="141" t="s">
        <v>90</v>
      </c>
      <c r="H498" s="141" t="s">
        <v>90</v>
      </c>
      <c r="I498" s="141" t="s">
        <v>90</v>
      </c>
      <c r="J498" s="141" t="s">
        <v>5591</v>
      </c>
      <c r="K498" s="141" t="s">
        <v>5592</v>
      </c>
      <c r="L498" t="s">
        <v>1</v>
      </c>
      <c r="M498" s="141" t="s">
        <v>5588</v>
      </c>
      <c r="N498" s="141" t="s">
        <v>126</v>
      </c>
      <c r="O498" s="141" t="s">
        <v>90</v>
      </c>
      <c r="P498" s="141" t="s">
        <v>90</v>
      </c>
      <c r="Q498" s="141" t="s">
        <v>423</v>
      </c>
      <c r="R498" s="141" t="s">
        <v>424</v>
      </c>
      <c r="S498" s="141" t="s">
        <v>425</v>
      </c>
      <c r="T498" s="141" t="s">
        <v>426</v>
      </c>
      <c r="U498" s="141" t="s">
        <v>426</v>
      </c>
      <c r="V498" s="141" t="s">
        <v>5593</v>
      </c>
      <c r="W498" s="141" t="s">
        <v>4987</v>
      </c>
      <c r="X498" s="140">
        <v>44217</v>
      </c>
      <c r="Y498" s="141" t="s">
        <v>90</v>
      </c>
      <c r="Z498" s="140">
        <v>44217</v>
      </c>
      <c r="AA498" s="141" t="s">
        <v>90</v>
      </c>
      <c r="AB498" s="141" t="s">
        <v>3304</v>
      </c>
      <c r="AC498" s="140">
        <v>44398</v>
      </c>
      <c r="AD498" s="141" t="s">
        <v>90</v>
      </c>
      <c r="AE498" s="139">
        <v>2.8</v>
      </c>
      <c r="AF498" s="140"/>
      <c r="AG498" s="140">
        <v>44217</v>
      </c>
      <c r="AH498" s="139">
        <v>1.5</v>
      </c>
      <c r="AI498" s="139">
        <v>1000</v>
      </c>
      <c r="AJ498" s="141" t="s">
        <v>3303</v>
      </c>
      <c r="AK498" s="141" t="s">
        <v>90</v>
      </c>
      <c r="AL498" s="141" t="s">
        <v>90</v>
      </c>
      <c r="AM498" s="141" t="s">
        <v>90</v>
      </c>
      <c r="AN498" s="139"/>
      <c r="AO498" s="141" t="s">
        <v>436</v>
      </c>
      <c r="AP498" s="141" t="s">
        <v>427</v>
      </c>
      <c r="AQ498" s="139" t="s">
        <v>4266</v>
      </c>
      <c r="AR498" s="141" t="s">
        <v>372</v>
      </c>
      <c r="AS498" s="141" t="s">
        <v>428</v>
      </c>
      <c r="AT498" s="141" t="s">
        <v>429</v>
      </c>
      <c r="AU498" s="141" t="s">
        <v>290</v>
      </c>
      <c r="AV498" s="139"/>
      <c r="AW498" s="139"/>
      <c r="AX498" s="139"/>
      <c r="AY498" s="139"/>
      <c r="AZ498" s="141" t="s">
        <v>3301</v>
      </c>
      <c r="BA498" s="141" t="s">
        <v>3300</v>
      </c>
      <c r="BB498" s="141" t="s">
        <v>908</v>
      </c>
      <c r="BC498" s="139"/>
      <c r="BD498" s="139">
        <v>100</v>
      </c>
      <c r="BE498" s="141" t="s">
        <v>430</v>
      </c>
      <c r="BF498" s="141" t="s">
        <v>4243</v>
      </c>
      <c r="BG498" s="141" t="s">
        <v>789</v>
      </c>
      <c r="BH498" s="141" t="s">
        <v>432</v>
      </c>
      <c r="BI498" s="139"/>
      <c r="BJ498" s="141" t="s">
        <v>433</v>
      </c>
      <c r="BK498" s="140">
        <v>45312</v>
      </c>
      <c r="BL498" s="139">
        <v>2.8</v>
      </c>
      <c r="BM498" s="141" t="s">
        <v>434</v>
      </c>
      <c r="BN498" s="141">
        <v>1.5</v>
      </c>
      <c r="BO498" s="141" t="s">
        <v>428</v>
      </c>
      <c r="BP498" s="141" t="s">
        <v>5590</v>
      </c>
      <c r="BQ498" s="140"/>
      <c r="BR498" s="141" t="s">
        <v>7</v>
      </c>
      <c r="BS498" s="141" t="s">
        <v>17</v>
      </c>
      <c r="BT498" s="141" t="s">
        <v>7</v>
      </c>
      <c r="BU498" s="141" t="s">
        <v>428</v>
      </c>
      <c r="BV498" s="141" t="s">
        <v>428</v>
      </c>
      <c r="BW498" t="s">
        <v>90</v>
      </c>
      <c r="BX498" s="141" t="s">
        <v>109</v>
      </c>
      <c r="BY498" s="141" t="s">
        <v>306</v>
      </c>
      <c r="BZ498" s="141" t="s">
        <v>90</v>
      </c>
      <c r="CA498" s="141" t="s">
        <v>243</v>
      </c>
      <c r="CB498" s="141" t="s">
        <v>90</v>
      </c>
      <c r="CC498" s="142" t="s">
        <v>8277</v>
      </c>
      <c r="CD498">
        <v>1</v>
      </c>
      <c r="CE498">
        <v>6.5027999999999997</v>
      </c>
      <c r="CF498">
        <v>7.7530999999999999</v>
      </c>
      <c r="CG498" s="141">
        <v>1.5</v>
      </c>
      <c r="CH498" s="141">
        <v>9.7539999999999996</v>
      </c>
      <c r="CI498" s="141">
        <v>11.63</v>
      </c>
      <c r="CJ498" s="141" t="s">
        <v>90</v>
      </c>
      <c r="CK498" s="141" t="s">
        <v>7</v>
      </c>
      <c r="CL498" s="141" t="s">
        <v>7</v>
      </c>
      <c r="CM498" s="139"/>
      <c r="CN498" s="141" t="s">
        <v>112</v>
      </c>
      <c r="CO498" s="139"/>
      <c r="CP498" s="141" t="s">
        <v>90</v>
      </c>
      <c r="CQ498" s="141" t="s">
        <v>90</v>
      </c>
      <c r="CR498" s="141" t="s">
        <v>90</v>
      </c>
      <c r="CS498" s="141" t="s">
        <v>2555</v>
      </c>
      <c r="CT498" s="141" t="s">
        <v>142</v>
      </c>
      <c r="CU498" s="141" t="s">
        <v>90</v>
      </c>
      <c r="CV498" s="142" t="s">
        <v>7</v>
      </c>
      <c r="CW498" s="142" t="s">
        <v>90</v>
      </c>
      <c r="CX498" s="141" t="s">
        <v>5594</v>
      </c>
    </row>
    <row r="499" spans="1:102" x14ac:dyDescent="0.25">
      <c r="A499" s="139">
        <v>301</v>
      </c>
      <c r="B499" s="141" t="s">
        <v>7731</v>
      </c>
      <c r="C499" s="141" t="s">
        <v>5608</v>
      </c>
      <c r="D499" s="141" t="s">
        <v>5610</v>
      </c>
      <c r="E499" s="140">
        <v>44208</v>
      </c>
      <c r="F499" s="141" t="s">
        <v>83</v>
      </c>
      <c r="G499" s="141" t="s">
        <v>90</v>
      </c>
      <c r="H499" s="141" t="s">
        <v>2985</v>
      </c>
      <c r="I499" s="141" t="s">
        <v>451</v>
      </c>
      <c r="J499" s="141" t="s">
        <v>5612</v>
      </c>
      <c r="K499" s="141" t="s">
        <v>5615</v>
      </c>
      <c r="L499" t="s">
        <v>1</v>
      </c>
      <c r="M499" s="141" t="s">
        <v>5609</v>
      </c>
      <c r="N499" s="141" t="s">
        <v>126</v>
      </c>
      <c r="O499" s="141" t="s">
        <v>90</v>
      </c>
      <c r="P499" s="141" t="s">
        <v>90</v>
      </c>
      <c r="Q499" s="141" t="s">
        <v>423</v>
      </c>
      <c r="R499" s="141" t="s">
        <v>424</v>
      </c>
      <c r="S499" s="141" t="s">
        <v>425</v>
      </c>
      <c r="T499" s="141" t="s">
        <v>426</v>
      </c>
      <c r="U499" s="141" t="s">
        <v>426</v>
      </c>
      <c r="V499" s="141" t="s">
        <v>5616</v>
      </c>
      <c r="W499" s="141" t="s">
        <v>2521</v>
      </c>
      <c r="X499" s="140">
        <v>44215</v>
      </c>
      <c r="Y499" s="141" t="s">
        <v>90</v>
      </c>
      <c r="Z499" s="140">
        <v>44215</v>
      </c>
      <c r="AA499" s="141" t="s">
        <v>5608</v>
      </c>
      <c r="AB499" s="141" t="s">
        <v>5614</v>
      </c>
      <c r="AC499" s="140">
        <v>44396</v>
      </c>
      <c r="AD499" s="141" t="s">
        <v>90</v>
      </c>
      <c r="AE499" s="139">
        <v>3</v>
      </c>
      <c r="AF499" s="140"/>
      <c r="AG499" s="140">
        <v>44215</v>
      </c>
      <c r="AH499" s="139">
        <v>3</v>
      </c>
      <c r="AI499" s="139">
        <v>1000</v>
      </c>
      <c r="AJ499" s="141" t="s">
        <v>5613</v>
      </c>
      <c r="AK499" s="141" t="s">
        <v>90</v>
      </c>
      <c r="AL499" s="141" t="s">
        <v>90</v>
      </c>
      <c r="AM499" s="141" t="s">
        <v>90</v>
      </c>
      <c r="AN499" s="139"/>
      <c r="AO499" s="141" t="s">
        <v>435</v>
      </c>
      <c r="AP499" s="141" t="s">
        <v>427</v>
      </c>
      <c r="AQ499" s="139" t="s">
        <v>1073</v>
      </c>
      <c r="AR499" s="141" t="s">
        <v>372</v>
      </c>
      <c r="AS499" s="141" t="s">
        <v>428</v>
      </c>
      <c r="AT499" s="141" t="s">
        <v>429</v>
      </c>
      <c r="AU499" s="141" t="s">
        <v>290</v>
      </c>
      <c r="AV499" s="139"/>
      <c r="AW499" s="139"/>
      <c r="AX499" s="139"/>
      <c r="AY499" s="139"/>
      <c r="AZ499" s="141" t="s">
        <v>2858</v>
      </c>
      <c r="BA499" s="141" t="s">
        <v>2857</v>
      </c>
      <c r="BB499" s="141" t="s">
        <v>908</v>
      </c>
      <c r="BC499" s="139">
        <v>2.5999999999999999E-3</v>
      </c>
      <c r="BD499" s="139">
        <v>99.715999999999994</v>
      </c>
      <c r="BE499" s="141" t="s">
        <v>430</v>
      </c>
      <c r="BF499" s="141" t="s">
        <v>90</v>
      </c>
      <c r="BG499" s="141" t="s">
        <v>458</v>
      </c>
      <c r="BH499" s="141" t="s">
        <v>432</v>
      </c>
      <c r="BI499" s="139"/>
      <c r="BJ499" s="141" t="s">
        <v>433</v>
      </c>
      <c r="BK499" s="140">
        <v>45310</v>
      </c>
      <c r="BL499" s="139">
        <v>3</v>
      </c>
      <c r="BM499" s="141" t="s">
        <v>434</v>
      </c>
      <c r="BN499" s="141">
        <v>3</v>
      </c>
      <c r="BO499" s="141" t="s">
        <v>428</v>
      </c>
      <c r="BP499" s="141" t="s">
        <v>5611</v>
      </c>
      <c r="BQ499" s="140"/>
      <c r="BR499" s="141" t="s">
        <v>7</v>
      </c>
      <c r="BS499" s="141" t="s">
        <v>17</v>
      </c>
      <c r="BT499" s="141" t="s">
        <v>140</v>
      </c>
      <c r="BU499" s="141" t="s">
        <v>428</v>
      </c>
      <c r="BV499" s="141" t="s">
        <v>428</v>
      </c>
      <c r="BW499" t="s">
        <v>90</v>
      </c>
      <c r="BX499" s="141" t="s">
        <v>38</v>
      </c>
      <c r="BY499" s="141" t="s">
        <v>90</v>
      </c>
      <c r="BZ499" s="141" t="s">
        <v>90</v>
      </c>
      <c r="CA499" s="141" t="s">
        <v>243</v>
      </c>
      <c r="CB499" s="141" t="s">
        <v>90</v>
      </c>
      <c r="CC499" s="142" t="s">
        <v>8277</v>
      </c>
      <c r="CD499">
        <v>1</v>
      </c>
      <c r="CE499">
        <v>6.5027999999999997</v>
      </c>
      <c r="CF499">
        <v>7.7530999999999999</v>
      </c>
      <c r="CG499" s="141">
        <v>3</v>
      </c>
      <c r="CH499" s="141">
        <v>19.507999999999999</v>
      </c>
      <c r="CI499" s="141">
        <v>23.259</v>
      </c>
      <c r="CJ499" s="141" t="s">
        <v>90</v>
      </c>
      <c r="CK499" s="141" t="s">
        <v>7</v>
      </c>
      <c r="CL499" s="141" t="s">
        <v>7</v>
      </c>
      <c r="CM499" s="139"/>
      <c r="CN499" s="141" t="s">
        <v>451</v>
      </c>
      <c r="CO499" s="139"/>
      <c r="CP499" s="141" t="s">
        <v>7833</v>
      </c>
      <c r="CQ499" s="141" t="s">
        <v>451</v>
      </c>
      <c r="CR499" s="141" t="s">
        <v>451</v>
      </c>
      <c r="CS499" s="141" t="s">
        <v>3451</v>
      </c>
      <c r="CT499" s="141" t="s">
        <v>142</v>
      </c>
      <c r="CU499" s="141" t="s">
        <v>90</v>
      </c>
      <c r="CV499" s="142" t="s">
        <v>7</v>
      </c>
      <c r="CW499" s="142" t="s">
        <v>90</v>
      </c>
      <c r="CX499" s="141" t="s">
        <v>5617</v>
      </c>
    </row>
    <row r="500" spans="1:102" x14ac:dyDescent="0.25">
      <c r="A500" s="139">
        <v>300</v>
      </c>
      <c r="B500" s="141" t="s">
        <v>814</v>
      </c>
      <c r="C500" s="141" t="s">
        <v>5595</v>
      </c>
      <c r="D500" s="141" t="s">
        <v>5597</v>
      </c>
      <c r="E500" s="140">
        <v>44208</v>
      </c>
      <c r="F500" s="141" t="s">
        <v>83</v>
      </c>
      <c r="G500" s="141" t="s">
        <v>90</v>
      </c>
      <c r="H500" s="141" t="s">
        <v>5599</v>
      </c>
      <c r="I500" s="141" t="s">
        <v>5600</v>
      </c>
      <c r="J500" s="141" t="s">
        <v>5601</v>
      </c>
      <c r="K500" s="141" t="s">
        <v>5605</v>
      </c>
      <c r="L500" t="s">
        <v>82</v>
      </c>
      <c r="M500" s="141" t="s">
        <v>5596</v>
      </c>
      <c r="N500" s="141" t="s">
        <v>126</v>
      </c>
      <c r="O500" s="141" t="s">
        <v>90</v>
      </c>
      <c r="P500" s="141" t="s">
        <v>90</v>
      </c>
      <c r="Q500" s="141" t="s">
        <v>880</v>
      </c>
      <c r="R500" s="141" t="s">
        <v>424</v>
      </c>
      <c r="S500" s="141" t="s">
        <v>425</v>
      </c>
      <c r="T500" s="141" t="s">
        <v>426</v>
      </c>
      <c r="U500" s="141" t="s">
        <v>426</v>
      </c>
      <c r="V500" s="141" t="s">
        <v>5606</v>
      </c>
      <c r="W500" s="141" t="s">
        <v>1092</v>
      </c>
      <c r="X500" s="140">
        <v>44216</v>
      </c>
      <c r="Y500" s="141" t="s">
        <v>90</v>
      </c>
      <c r="Z500" s="140">
        <v>44216</v>
      </c>
      <c r="AA500" s="141" t="s">
        <v>5595</v>
      </c>
      <c r="AB500" s="141" t="s">
        <v>5604</v>
      </c>
      <c r="AC500" s="140">
        <v>44397</v>
      </c>
      <c r="AD500" s="141" t="s">
        <v>90</v>
      </c>
      <c r="AE500" s="139">
        <v>1.25</v>
      </c>
      <c r="AF500" s="140">
        <v>45219</v>
      </c>
      <c r="AG500" s="140">
        <v>44216</v>
      </c>
      <c r="AH500" s="139">
        <v>5</v>
      </c>
      <c r="AI500" s="139">
        <v>1000</v>
      </c>
      <c r="AJ500" s="141" t="s">
        <v>5603</v>
      </c>
      <c r="AK500" s="141" t="s">
        <v>90</v>
      </c>
      <c r="AL500" s="141" t="s">
        <v>90</v>
      </c>
      <c r="AM500" s="141" t="s">
        <v>90</v>
      </c>
      <c r="AN500" s="139"/>
      <c r="AO500" s="141" t="s">
        <v>435</v>
      </c>
      <c r="AP500" s="141" t="s">
        <v>1043</v>
      </c>
      <c r="AQ500" s="139" t="s">
        <v>5602</v>
      </c>
      <c r="AR500" s="141" t="s">
        <v>440</v>
      </c>
      <c r="AS500" s="141" t="s">
        <v>876</v>
      </c>
      <c r="AT500" s="141" t="s">
        <v>459</v>
      </c>
      <c r="AU500" s="141" t="s">
        <v>290</v>
      </c>
      <c r="AV500" s="139">
        <v>0.15</v>
      </c>
      <c r="AW500" s="139">
        <v>0.94</v>
      </c>
      <c r="AX500" s="139">
        <v>5.4</v>
      </c>
      <c r="AY500" s="139">
        <v>27</v>
      </c>
      <c r="AZ500" s="141" t="s">
        <v>90</v>
      </c>
      <c r="BA500" s="141" t="s">
        <v>90</v>
      </c>
      <c r="BB500" s="141" t="s">
        <v>439</v>
      </c>
      <c r="BC500" s="139">
        <v>2.0000000000000001E-4</v>
      </c>
      <c r="BD500" s="139">
        <v>99.619</v>
      </c>
      <c r="BE500" s="141" t="s">
        <v>430</v>
      </c>
      <c r="BF500" s="141" t="s">
        <v>90</v>
      </c>
      <c r="BG500" s="141" t="s">
        <v>458</v>
      </c>
      <c r="BH500" s="141" t="s">
        <v>432</v>
      </c>
      <c r="BI500" s="139">
        <v>35</v>
      </c>
      <c r="BJ500" s="141" t="s">
        <v>433</v>
      </c>
      <c r="BK500" s="140">
        <v>45311</v>
      </c>
      <c r="BL500" s="139">
        <v>1.25</v>
      </c>
      <c r="BM500" s="141" t="s">
        <v>434</v>
      </c>
      <c r="BN500" s="141">
        <v>5</v>
      </c>
      <c r="BO500" s="141" t="s">
        <v>4613</v>
      </c>
      <c r="BP500" s="141" t="s">
        <v>5598</v>
      </c>
      <c r="BQ500" s="140"/>
      <c r="BR500" s="141" t="s">
        <v>7</v>
      </c>
      <c r="BS500" s="141" t="s">
        <v>12</v>
      </c>
      <c r="BT500" s="141" t="s">
        <v>7</v>
      </c>
      <c r="BU500" s="141" t="s">
        <v>1357</v>
      </c>
      <c r="BV500" s="141" t="s">
        <v>1248</v>
      </c>
      <c r="BW500" t="s">
        <v>90</v>
      </c>
      <c r="BX500" s="141" t="s">
        <v>38</v>
      </c>
      <c r="BY500" s="141" t="s">
        <v>90</v>
      </c>
      <c r="BZ500" s="141" t="s">
        <v>90</v>
      </c>
      <c r="CA500" s="141" t="s">
        <v>243</v>
      </c>
      <c r="CB500" s="141" t="s">
        <v>90</v>
      </c>
      <c r="CC500" s="142" t="s">
        <v>8277</v>
      </c>
      <c r="CD500">
        <v>1</v>
      </c>
      <c r="CE500">
        <v>6.5027999999999997</v>
      </c>
      <c r="CF500">
        <v>7.7530999999999999</v>
      </c>
      <c r="CG500" s="141">
        <v>5</v>
      </c>
      <c r="CH500" s="141">
        <v>32.514000000000003</v>
      </c>
      <c r="CI500" s="141">
        <v>38.765999999999998</v>
      </c>
      <c r="CJ500" s="141" t="s">
        <v>8295</v>
      </c>
      <c r="CK500" s="141" t="s">
        <v>7</v>
      </c>
      <c r="CL500" s="141" t="s">
        <v>141</v>
      </c>
      <c r="CM500" s="139"/>
      <c r="CN500" s="141" t="s">
        <v>723</v>
      </c>
      <c r="CO500" s="139"/>
      <c r="CP500" s="141" t="s">
        <v>7964</v>
      </c>
      <c r="CQ500" s="141" t="s">
        <v>8019</v>
      </c>
      <c r="CR500" s="141" t="s">
        <v>90</v>
      </c>
      <c r="CS500" s="141" t="s">
        <v>7884</v>
      </c>
      <c r="CT500" s="141" t="s">
        <v>142</v>
      </c>
      <c r="CU500" s="141" t="s">
        <v>90</v>
      </c>
      <c r="CV500" s="142" t="s">
        <v>7</v>
      </c>
      <c r="CW500" s="142" t="s">
        <v>90</v>
      </c>
      <c r="CX500" s="141" t="s">
        <v>5607</v>
      </c>
    </row>
    <row r="501" spans="1:102" x14ac:dyDescent="0.25">
      <c r="A501" s="139">
        <v>299</v>
      </c>
      <c r="B501" s="141" t="s">
        <v>814</v>
      </c>
      <c r="C501" s="141" t="s">
        <v>706</v>
      </c>
      <c r="D501" s="141" t="s">
        <v>5628</v>
      </c>
      <c r="E501" s="140">
        <v>44207</v>
      </c>
      <c r="F501" s="141" t="s">
        <v>83</v>
      </c>
      <c r="G501" s="141" t="s">
        <v>90</v>
      </c>
      <c r="H501" s="141" t="s">
        <v>5630</v>
      </c>
      <c r="I501" s="141" t="s">
        <v>5631</v>
      </c>
      <c r="J501" s="141" t="s">
        <v>5632</v>
      </c>
      <c r="K501" s="141" t="s">
        <v>5634</v>
      </c>
      <c r="L501" t="s">
        <v>82</v>
      </c>
      <c r="M501" s="141" t="s">
        <v>5627</v>
      </c>
      <c r="N501" s="141" t="s">
        <v>126</v>
      </c>
      <c r="O501" s="141" t="s">
        <v>90</v>
      </c>
      <c r="P501" s="141" t="s">
        <v>90</v>
      </c>
      <c r="Q501" s="141" t="s">
        <v>423</v>
      </c>
      <c r="R501" s="141" t="s">
        <v>424</v>
      </c>
      <c r="S501" s="141" t="s">
        <v>425</v>
      </c>
      <c r="T501" s="141" t="s">
        <v>426</v>
      </c>
      <c r="U501" s="141" t="s">
        <v>426</v>
      </c>
      <c r="V501" s="141" t="s">
        <v>5635</v>
      </c>
      <c r="W501" s="141" t="s">
        <v>90</v>
      </c>
      <c r="X501" s="140">
        <v>44215</v>
      </c>
      <c r="Y501" s="141" t="s">
        <v>90</v>
      </c>
      <c r="Z501" s="140">
        <v>44215</v>
      </c>
      <c r="AA501" s="141" t="s">
        <v>90</v>
      </c>
      <c r="AB501" s="141" t="s">
        <v>5633</v>
      </c>
      <c r="AC501" s="140">
        <v>44396</v>
      </c>
      <c r="AD501" s="141" t="s">
        <v>90</v>
      </c>
      <c r="AE501" s="139">
        <v>0.85</v>
      </c>
      <c r="AF501" s="140"/>
      <c r="AG501" s="140">
        <v>44215</v>
      </c>
      <c r="AH501" s="139">
        <v>6.5</v>
      </c>
      <c r="AI501" s="139">
        <v>1000</v>
      </c>
      <c r="AJ501" s="141" t="s">
        <v>2239</v>
      </c>
      <c r="AK501" s="141" t="s">
        <v>90</v>
      </c>
      <c r="AL501" s="141" t="s">
        <v>90</v>
      </c>
      <c r="AM501" s="141" t="s">
        <v>90</v>
      </c>
      <c r="AN501" s="139"/>
      <c r="AO501" s="141" t="s">
        <v>435</v>
      </c>
      <c r="AP501" s="141" t="s">
        <v>1432</v>
      </c>
      <c r="AQ501" s="139" t="s">
        <v>1073</v>
      </c>
      <c r="AR501" s="141" t="s">
        <v>440</v>
      </c>
      <c r="AS501" s="141" t="s">
        <v>1877</v>
      </c>
      <c r="AT501" s="141" t="s">
        <v>402</v>
      </c>
      <c r="AU501" s="141" t="s">
        <v>290</v>
      </c>
      <c r="AV501" s="139"/>
      <c r="AW501" s="139"/>
      <c r="AX501" s="139"/>
      <c r="AY501" s="139"/>
      <c r="AZ501" s="141" t="s">
        <v>90</v>
      </c>
      <c r="BA501" s="141" t="s">
        <v>2236</v>
      </c>
      <c r="BB501" s="141" t="s">
        <v>439</v>
      </c>
      <c r="BC501" s="139">
        <v>-2E-3</v>
      </c>
      <c r="BD501" s="139">
        <v>99.855000000000004</v>
      </c>
      <c r="BE501" s="141" t="s">
        <v>430</v>
      </c>
      <c r="BF501" s="141" t="s">
        <v>90</v>
      </c>
      <c r="BG501" s="141" t="s">
        <v>431</v>
      </c>
      <c r="BH501" s="141" t="s">
        <v>432</v>
      </c>
      <c r="BI501" s="139">
        <v>42</v>
      </c>
      <c r="BJ501" s="141" t="s">
        <v>433</v>
      </c>
      <c r="BK501" s="140">
        <v>45310</v>
      </c>
      <c r="BL501" s="139">
        <v>0.85</v>
      </c>
      <c r="BM501" s="141" t="s">
        <v>434</v>
      </c>
      <c r="BN501" s="141">
        <v>6.5</v>
      </c>
      <c r="BO501" s="141" t="s">
        <v>974</v>
      </c>
      <c r="BP501" s="141" t="s">
        <v>5629</v>
      </c>
      <c r="BQ501" s="140"/>
      <c r="BR501" s="141" t="s">
        <v>7</v>
      </c>
      <c r="BS501" s="141" t="s">
        <v>12</v>
      </c>
      <c r="BT501" s="141" t="s">
        <v>7</v>
      </c>
      <c r="BU501" s="141" t="s">
        <v>1877</v>
      </c>
      <c r="BV501" s="141" t="s">
        <v>973</v>
      </c>
      <c r="BW501" t="s">
        <v>90</v>
      </c>
      <c r="BX501" s="141" t="s">
        <v>36</v>
      </c>
      <c r="BY501" s="141" t="s">
        <v>90</v>
      </c>
      <c r="BZ501" s="141" t="s">
        <v>90</v>
      </c>
      <c r="CA501" s="141" t="s">
        <v>243</v>
      </c>
      <c r="CB501" s="141" t="s">
        <v>90</v>
      </c>
      <c r="CC501" s="142" t="s">
        <v>8277</v>
      </c>
      <c r="CD501">
        <v>1</v>
      </c>
      <c r="CE501">
        <v>6.5027999999999997</v>
      </c>
      <c r="CF501">
        <v>7.7530999999999999</v>
      </c>
      <c r="CG501" s="141">
        <v>6.5</v>
      </c>
      <c r="CH501" s="141">
        <v>42.268000000000001</v>
      </c>
      <c r="CI501" s="141">
        <v>50.395000000000003</v>
      </c>
      <c r="CJ501" s="141" t="s">
        <v>90</v>
      </c>
      <c r="CK501" s="141" t="s">
        <v>7</v>
      </c>
      <c r="CL501" s="141" t="s">
        <v>140</v>
      </c>
      <c r="CM501" s="139"/>
      <c r="CN501" s="141" t="s">
        <v>724</v>
      </c>
      <c r="CO501" s="139"/>
      <c r="CP501" s="141" t="s">
        <v>7998</v>
      </c>
      <c r="CQ501" s="141" t="s">
        <v>8020</v>
      </c>
      <c r="CR501" s="141" t="s">
        <v>90</v>
      </c>
      <c r="CS501" s="141" t="s">
        <v>8021</v>
      </c>
      <c r="CT501" s="141" t="s">
        <v>142</v>
      </c>
      <c r="CU501" s="141" t="s">
        <v>90</v>
      </c>
      <c r="CV501" s="142" t="s">
        <v>7</v>
      </c>
      <c r="CW501" s="142" t="s">
        <v>90</v>
      </c>
      <c r="CX501" s="141" t="s">
        <v>5636</v>
      </c>
    </row>
    <row r="502" spans="1:102" x14ac:dyDescent="0.25">
      <c r="A502" s="139">
        <v>298</v>
      </c>
      <c r="B502" s="141" t="s">
        <v>814</v>
      </c>
      <c r="C502" s="141" t="s">
        <v>4272</v>
      </c>
      <c r="D502" s="141" t="s">
        <v>5619</v>
      </c>
      <c r="E502" s="140">
        <v>44207</v>
      </c>
      <c r="F502" s="141" t="s">
        <v>83</v>
      </c>
      <c r="G502" s="141" t="s">
        <v>90</v>
      </c>
      <c r="H502" s="141" t="s">
        <v>3141</v>
      </c>
      <c r="I502" s="141" t="s">
        <v>5621</v>
      </c>
      <c r="J502" s="141" t="s">
        <v>5622</v>
      </c>
      <c r="K502" s="141" t="s">
        <v>5624</v>
      </c>
      <c r="L502" t="s">
        <v>82</v>
      </c>
      <c r="M502" s="141" t="s">
        <v>5618</v>
      </c>
      <c r="N502" s="141" t="s">
        <v>126</v>
      </c>
      <c r="O502" s="141" t="s">
        <v>90</v>
      </c>
      <c r="P502" s="141" t="s">
        <v>90</v>
      </c>
      <c r="Q502" s="141" t="s">
        <v>423</v>
      </c>
      <c r="R502" s="141" t="s">
        <v>424</v>
      </c>
      <c r="S502" s="141" t="s">
        <v>425</v>
      </c>
      <c r="T502" s="141" t="s">
        <v>426</v>
      </c>
      <c r="U502" s="141" t="s">
        <v>426</v>
      </c>
      <c r="V502" s="141" t="s">
        <v>5625</v>
      </c>
      <c r="W502" s="141" t="s">
        <v>90</v>
      </c>
      <c r="X502" s="140">
        <v>44215</v>
      </c>
      <c r="Y502" s="141" t="s">
        <v>90</v>
      </c>
      <c r="Z502" s="140">
        <v>44215</v>
      </c>
      <c r="AA502" s="141" t="s">
        <v>90</v>
      </c>
      <c r="AB502" s="141" t="s">
        <v>5623</v>
      </c>
      <c r="AC502" s="140">
        <v>44396</v>
      </c>
      <c r="AD502" s="141" t="s">
        <v>90</v>
      </c>
      <c r="AE502" s="139">
        <v>1</v>
      </c>
      <c r="AF502" s="140"/>
      <c r="AG502" s="140">
        <v>44215</v>
      </c>
      <c r="AH502" s="139">
        <v>3</v>
      </c>
      <c r="AI502" s="139">
        <v>1000</v>
      </c>
      <c r="AJ502" s="141" t="s">
        <v>4282</v>
      </c>
      <c r="AK502" s="141" t="s">
        <v>90</v>
      </c>
      <c r="AL502" s="141" t="s">
        <v>90</v>
      </c>
      <c r="AM502" s="141" t="s">
        <v>90</v>
      </c>
      <c r="AN502" s="139"/>
      <c r="AO502" s="141" t="s">
        <v>435</v>
      </c>
      <c r="AP502" s="141" t="s">
        <v>731</v>
      </c>
      <c r="AQ502" s="139" t="s">
        <v>1073</v>
      </c>
      <c r="AR502" s="141" t="s">
        <v>440</v>
      </c>
      <c r="AS502" s="141" t="s">
        <v>1079</v>
      </c>
      <c r="AT502" s="141" t="s">
        <v>402</v>
      </c>
      <c r="AU502" s="141" t="s">
        <v>290</v>
      </c>
      <c r="AV502" s="139"/>
      <c r="AW502" s="139"/>
      <c r="AX502" s="139"/>
      <c r="AY502" s="139"/>
      <c r="AZ502" s="141" t="s">
        <v>90</v>
      </c>
      <c r="BA502" s="141" t="s">
        <v>4279</v>
      </c>
      <c r="BB502" s="141" t="s">
        <v>1020</v>
      </c>
      <c r="BC502" s="139">
        <v>-1E-4</v>
      </c>
      <c r="BD502" s="139">
        <v>99.834999999999994</v>
      </c>
      <c r="BE502" s="141" t="s">
        <v>430</v>
      </c>
      <c r="BF502" s="141" t="s">
        <v>90</v>
      </c>
      <c r="BG502" s="141" t="s">
        <v>431</v>
      </c>
      <c r="BH502" s="141" t="s">
        <v>432</v>
      </c>
      <c r="BI502" s="139">
        <v>36</v>
      </c>
      <c r="BJ502" s="141" t="s">
        <v>803</v>
      </c>
      <c r="BK502" s="140">
        <v>45310</v>
      </c>
      <c r="BL502" s="139">
        <v>1</v>
      </c>
      <c r="BM502" s="141" t="s">
        <v>434</v>
      </c>
      <c r="BN502" s="141">
        <v>3</v>
      </c>
      <c r="BO502" s="141" t="s">
        <v>974</v>
      </c>
      <c r="BP502" s="141" t="s">
        <v>5620</v>
      </c>
      <c r="BQ502" s="140"/>
      <c r="BR502" s="141" t="s">
        <v>7</v>
      </c>
      <c r="BS502" s="141" t="s">
        <v>13</v>
      </c>
      <c r="BT502" s="141" t="s">
        <v>7</v>
      </c>
      <c r="BU502" s="141" t="s">
        <v>1079</v>
      </c>
      <c r="BV502" s="141" t="s">
        <v>4276</v>
      </c>
      <c r="BW502" t="s">
        <v>90</v>
      </c>
      <c r="BX502" s="141" t="s">
        <v>36</v>
      </c>
      <c r="BY502" s="141" t="s">
        <v>90</v>
      </c>
      <c r="BZ502" s="141" t="s">
        <v>90</v>
      </c>
      <c r="CA502" s="141" t="s">
        <v>261</v>
      </c>
      <c r="CB502" s="141" t="s">
        <v>90</v>
      </c>
      <c r="CC502" s="142" t="s">
        <v>8277</v>
      </c>
      <c r="CD502">
        <v>1</v>
      </c>
      <c r="CE502">
        <v>6.5027999999999997</v>
      </c>
      <c r="CF502">
        <v>7.7530999999999999</v>
      </c>
      <c r="CG502" s="141">
        <v>3</v>
      </c>
      <c r="CH502" s="141">
        <v>19.507999999999999</v>
      </c>
      <c r="CI502" s="141">
        <v>23.259</v>
      </c>
      <c r="CJ502" s="141" t="s">
        <v>90</v>
      </c>
      <c r="CK502" s="141" t="s">
        <v>7</v>
      </c>
      <c r="CL502" s="141" t="s">
        <v>141</v>
      </c>
      <c r="CM502" s="139"/>
      <c r="CN502" s="141" t="s">
        <v>723</v>
      </c>
      <c r="CO502" s="139"/>
      <c r="CP502" s="141" t="s">
        <v>7845</v>
      </c>
      <c r="CQ502" s="141" t="s">
        <v>8022</v>
      </c>
      <c r="CR502" s="141" t="s">
        <v>90</v>
      </c>
      <c r="CS502" s="141" t="s">
        <v>7850</v>
      </c>
      <c r="CT502" s="141" t="s">
        <v>142</v>
      </c>
      <c r="CU502" s="141" t="s">
        <v>90</v>
      </c>
      <c r="CV502" s="142" t="s">
        <v>7</v>
      </c>
      <c r="CW502" s="142" t="s">
        <v>90</v>
      </c>
      <c r="CX502" s="141" t="s">
        <v>5626</v>
      </c>
    </row>
    <row r="503" spans="1:102" x14ac:dyDescent="0.25">
      <c r="A503" s="139">
        <v>297</v>
      </c>
      <c r="B503" s="141" t="s">
        <v>276</v>
      </c>
      <c r="C503" s="141" t="s">
        <v>4792</v>
      </c>
      <c r="D503" s="141" t="s">
        <v>5648</v>
      </c>
      <c r="E503" s="140">
        <v>44203</v>
      </c>
      <c r="F503" s="141" t="s">
        <v>83</v>
      </c>
      <c r="G503" s="141" t="s">
        <v>276</v>
      </c>
      <c r="H503" s="141" t="s">
        <v>90</v>
      </c>
      <c r="I503" s="141" t="s">
        <v>90</v>
      </c>
      <c r="J503" s="141" t="s">
        <v>5650</v>
      </c>
      <c r="K503" s="141" t="s">
        <v>5651</v>
      </c>
      <c r="L503" t="s">
        <v>1</v>
      </c>
      <c r="M503" s="141" t="s">
        <v>5647</v>
      </c>
      <c r="N503" s="141" t="s">
        <v>126</v>
      </c>
      <c r="O503" s="141" t="s">
        <v>90</v>
      </c>
      <c r="P503" s="141" t="s">
        <v>90</v>
      </c>
      <c r="Q503" s="141" t="s">
        <v>423</v>
      </c>
      <c r="R503" s="141" t="s">
        <v>424</v>
      </c>
      <c r="S503" s="141" t="s">
        <v>425</v>
      </c>
      <c r="T503" s="141" t="s">
        <v>426</v>
      </c>
      <c r="U503" s="141" t="s">
        <v>426</v>
      </c>
      <c r="V503" s="141" t="s">
        <v>5652</v>
      </c>
      <c r="W503" s="141" t="s">
        <v>2521</v>
      </c>
      <c r="X503" s="140">
        <v>44210</v>
      </c>
      <c r="Y503" s="141" t="s">
        <v>90</v>
      </c>
      <c r="Z503" s="140">
        <v>44210</v>
      </c>
      <c r="AA503" s="141" t="s">
        <v>90</v>
      </c>
      <c r="AB503" s="141" t="s">
        <v>4802</v>
      </c>
      <c r="AC503" s="140">
        <v>44391</v>
      </c>
      <c r="AD503" s="141" t="s">
        <v>90</v>
      </c>
      <c r="AE503" s="139">
        <v>4.2</v>
      </c>
      <c r="AF503" s="140"/>
      <c r="AG503" s="140">
        <v>44210</v>
      </c>
      <c r="AH503" s="139">
        <v>1.2</v>
      </c>
      <c r="AI503" s="139">
        <v>1000</v>
      </c>
      <c r="AJ503" s="141" t="s">
        <v>4801</v>
      </c>
      <c r="AK503" s="141" t="s">
        <v>90</v>
      </c>
      <c r="AL503" s="141" t="s">
        <v>90</v>
      </c>
      <c r="AM503" s="141" t="s">
        <v>90</v>
      </c>
      <c r="AN503" s="139"/>
      <c r="AO503" s="141" t="s">
        <v>436</v>
      </c>
      <c r="AP503" s="141" t="s">
        <v>427</v>
      </c>
      <c r="AQ503" s="139" t="s">
        <v>1983</v>
      </c>
      <c r="AR503" s="141" t="s">
        <v>372</v>
      </c>
      <c r="AS503" s="141" t="s">
        <v>428</v>
      </c>
      <c r="AT503" s="141" t="s">
        <v>429</v>
      </c>
      <c r="AU503" s="141" t="s">
        <v>290</v>
      </c>
      <c r="AV503" s="139"/>
      <c r="AW503" s="139"/>
      <c r="AX503" s="139"/>
      <c r="AY503" s="139"/>
      <c r="AZ503" s="141" t="s">
        <v>4799</v>
      </c>
      <c r="BA503" s="141" t="s">
        <v>1626</v>
      </c>
      <c r="BB503" s="141" t="s">
        <v>1083</v>
      </c>
      <c r="BC503" s="139">
        <v>2.8E-3</v>
      </c>
      <c r="BD503" s="139">
        <v>100</v>
      </c>
      <c r="BE503" s="141" t="s">
        <v>430</v>
      </c>
      <c r="BF503" s="141" t="s">
        <v>90</v>
      </c>
      <c r="BG503" s="141" t="s">
        <v>431</v>
      </c>
      <c r="BH503" s="141" t="s">
        <v>432</v>
      </c>
      <c r="BI503" s="139"/>
      <c r="BJ503" s="141" t="s">
        <v>433</v>
      </c>
      <c r="BK503" s="140">
        <v>45305</v>
      </c>
      <c r="BL503" s="139">
        <v>4.2</v>
      </c>
      <c r="BM503" s="141" t="s">
        <v>434</v>
      </c>
      <c r="BN503" s="141">
        <v>1.2</v>
      </c>
      <c r="BO503" s="141" t="s">
        <v>428</v>
      </c>
      <c r="BP503" s="141" t="s">
        <v>5649</v>
      </c>
      <c r="BQ503" s="140"/>
      <c r="BR503" s="141" t="s">
        <v>7</v>
      </c>
      <c r="BS503" s="141" t="s">
        <v>8</v>
      </c>
      <c r="BT503" s="141" t="s">
        <v>7</v>
      </c>
      <c r="BU503" s="141" t="s">
        <v>428</v>
      </c>
      <c r="BV503" s="141" t="s">
        <v>428</v>
      </c>
      <c r="BW503" t="s">
        <v>90</v>
      </c>
      <c r="BX503" s="141" t="s">
        <v>36</v>
      </c>
      <c r="BY503" s="141" t="s">
        <v>90</v>
      </c>
      <c r="BZ503" s="141" t="s">
        <v>90</v>
      </c>
      <c r="CA503" s="141" t="s">
        <v>243</v>
      </c>
      <c r="CB503" s="141" t="s">
        <v>90</v>
      </c>
      <c r="CC503" s="142" t="s">
        <v>8277</v>
      </c>
      <c r="CD503">
        <v>1</v>
      </c>
      <c r="CE503">
        <v>6.5027999999999997</v>
      </c>
      <c r="CF503">
        <v>7.7530999999999999</v>
      </c>
      <c r="CG503" s="141">
        <v>1.2</v>
      </c>
      <c r="CH503" s="141">
        <v>7.8029999999999999</v>
      </c>
      <c r="CI503" s="141">
        <v>9.3040000000000003</v>
      </c>
      <c r="CJ503" s="141" t="s">
        <v>90</v>
      </c>
      <c r="CK503" s="141" t="s">
        <v>7</v>
      </c>
      <c r="CL503" s="141" t="s">
        <v>7</v>
      </c>
      <c r="CM503" s="139"/>
      <c r="CN503" s="141" t="s">
        <v>112</v>
      </c>
      <c r="CO503" s="139"/>
      <c r="CP503" s="141" t="s">
        <v>90</v>
      </c>
      <c r="CQ503" s="141" t="s">
        <v>90</v>
      </c>
      <c r="CR503" s="141" t="s">
        <v>90</v>
      </c>
      <c r="CS503" s="141" t="s">
        <v>7933</v>
      </c>
      <c r="CT503" s="141" t="s">
        <v>142</v>
      </c>
      <c r="CU503" s="141" t="s">
        <v>90</v>
      </c>
      <c r="CV503" s="142" t="s">
        <v>7</v>
      </c>
      <c r="CW503" s="142" t="s">
        <v>629</v>
      </c>
      <c r="CX503" s="141" t="s">
        <v>5653</v>
      </c>
    </row>
    <row r="504" spans="1:102" x14ac:dyDescent="0.25">
      <c r="A504" s="139">
        <v>296</v>
      </c>
      <c r="B504" s="141" t="s">
        <v>814</v>
      </c>
      <c r="C504" s="141" t="s">
        <v>701</v>
      </c>
      <c r="D504" s="141" t="s">
        <v>5638</v>
      </c>
      <c r="E504" s="140">
        <v>44203</v>
      </c>
      <c r="F504" s="141" t="s">
        <v>83</v>
      </c>
      <c r="G504" s="141" t="s">
        <v>90</v>
      </c>
      <c r="H504" s="141" t="s">
        <v>5641</v>
      </c>
      <c r="I504" s="141" t="s">
        <v>5642</v>
      </c>
      <c r="J504" s="141" t="s">
        <v>5643</v>
      </c>
      <c r="K504" s="141" t="s">
        <v>5644</v>
      </c>
      <c r="L504" t="s">
        <v>82</v>
      </c>
      <c r="M504" s="141" t="s">
        <v>5637</v>
      </c>
      <c r="N504" s="141" t="s">
        <v>126</v>
      </c>
      <c r="O504" s="141" t="s">
        <v>90</v>
      </c>
      <c r="P504" s="141" t="s">
        <v>90</v>
      </c>
      <c r="Q504" s="141" t="s">
        <v>423</v>
      </c>
      <c r="R504" s="141" t="s">
        <v>424</v>
      </c>
      <c r="S504" s="141" t="s">
        <v>425</v>
      </c>
      <c r="T504" s="141" t="s">
        <v>426</v>
      </c>
      <c r="U504" s="141" t="s">
        <v>426</v>
      </c>
      <c r="V504" s="141" t="s">
        <v>5645</v>
      </c>
      <c r="W504" s="141" t="s">
        <v>90</v>
      </c>
      <c r="X504" s="140">
        <v>44210</v>
      </c>
      <c r="Y504" s="141" t="s">
        <v>90</v>
      </c>
      <c r="Z504" s="140">
        <v>44210</v>
      </c>
      <c r="AA504" s="141" t="s">
        <v>90</v>
      </c>
      <c r="AB504" s="141" t="s">
        <v>4057</v>
      </c>
      <c r="AC504" s="140">
        <v>44391</v>
      </c>
      <c r="AD504" s="141" t="s">
        <v>90</v>
      </c>
      <c r="AE504" s="139">
        <v>0.875</v>
      </c>
      <c r="AF504" s="140"/>
      <c r="AG504" s="140">
        <v>44210</v>
      </c>
      <c r="AH504" s="139">
        <v>5</v>
      </c>
      <c r="AI504" s="139">
        <v>1000</v>
      </c>
      <c r="AJ504" s="141" t="s">
        <v>1433</v>
      </c>
      <c r="AK504" s="141" t="s">
        <v>90</v>
      </c>
      <c r="AL504" s="141" t="s">
        <v>90</v>
      </c>
      <c r="AM504" s="141" t="s">
        <v>90</v>
      </c>
      <c r="AN504" s="139"/>
      <c r="AO504" s="141" t="s">
        <v>435</v>
      </c>
      <c r="AP504" s="141" t="s">
        <v>1432</v>
      </c>
      <c r="AQ504" s="139" t="s">
        <v>1983</v>
      </c>
      <c r="AR504" s="141" t="s">
        <v>440</v>
      </c>
      <c r="AS504" s="141" t="s">
        <v>973</v>
      </c>
      <c r="AT504" s="141" t="s">
        <v>402</v>
      </c>
      <c r="AU504" s="141" t="s">
        <v>290</v>
      </c>
      <c r="AV504" s="139">
        <v>0.21</v>
      </c>
      <c r="AW504" s="139">
        <v>0.64</v>
      </c>
      <c r="AX504" s="139">
        <v>3.52</v>
      </c>
      <c r="AY504" s="139">
        <v>17.600000000000001</v>
      </c>
      <c r="AZ504" s="141" t="s">
        <v>90</v>
      </c>
      <c r="BA504" s="141" t="s">
        <v>1430</v>
      </c>
      <c r="BB504" s="141" t="s">
        <v>439</v>
      </c>
      <c r="BC504" s="139">
        <v>-2E-3</v>
      </c>
      <c r="BD504" s="139">
        <v>99.828999999999994</v>
      </c>
      <c r="BE504" s="141" t="s">
        <v>430</v>
      </c>
      <c r="BF504" s="141" t="s">
        <v>90</v>
      </c>
      <c r="BG504" s="141" t="s">
        <v>431</v>
      </c>
      <c r="BH504" s="141" t="s">
        <v>432</v>
      </c>
      <c r="BI504" s="139"/>
      <c r="BJ504" s="141" t="s">
        <v>5640</v>
      </c>
      <c r="BK504" s="140">
        <v>45305</v>
      </c>
      <c r="BL504" s="139">
        <v>0.875</v>
      </c>
      <c r="BM504" s="141" t="s">
        <v>434</v>
      </c>
      <c r="BN504" s="141">
        <v>5</v>
      </c>
      <c r="BO504" s="141" t="s">
        <v>974</v>
      </c>
      <c r="BP504" s="141" t="s">
        <v>5639</v>
      </c>
      <c r="BQ504" s="140"/>
      <c r="BR504" s="141" t="s">
        <v>7</v>
      </c>
      <c r="BS504" s="141" t="s">
        <v>12</v>
      </c>
      <c r="BT504" s="141" t="s">
        <v>7</v>
      </c>
      <c r="BU504" s="141" t="s">
        <v>973</v>
      </c>
      <c r="BV504" s="141" t="s">
        <v>973</v>
      </c>
      <c r="BW504" t="s">
        <v>90</v>
      </c>
      <c r="BX504" s="141" t="s">
        <v>36</v>
      </c>
      <c r="BY504" s="141" t="s">
        <v>90</v>
      </c>
      <c r="BZ504" s="141" t="s">
        <v>90</v>
      </c>
      <c r="CA504" s="141" t="s">
        <v>7971</v>
      </c>
      <c r="CB504" s="141" t="s">
        <v>90</v>
      </c>
      <c r="CC504" s="142" t="s">
        <v>8277</v>
      </c>
      <c r="CD504">
        <v>1</v>
      </c>
      <c r="CE504">
        <v>6.5027999999999997</v>
      </c>
      <c r="CF504">
        <v>7.7530999999999999</v>
      </c>
      <c r="CG504" s="141">
        <v>5</v>
      </c>
      <c r="CH504" s="141">
        <v>32.514000000000003</v>
      </c>
      <c r="CI504" s="141">
        <v>38.765999999999998</v>
      </c>
      <c r="CJ504" s="141" t="s">
        <v>8296</v>
      </c>
      <c r="CK504" s="141" t="s">
        <v>7</v>
      </c>
      <c r="CL504" s="141" t="s">
        <v>7</v>
      </c>
      <c r="CM504" s="139"/>
      <c r="CN504" s="141" t="s">
        <v>723</v>
      </c>
      <c r="CO504" s="139"/>
      <c r="CP504" s="141" t="s">
        <v>7818</v>
      </c>
      <c r="CQ504" s="141" t="s">
        <v>8023</v>
      </c>
      <c r="CR504" s="141" t="s">
        <v>90</v>
      </c>
      <c r="CS504" s="141" t="s">
        <v>7931</v>
      </c>
      <c r="CT504" s="141" t="s">
        <v>142</v>
      </c>
      <c r="CU504" s="141" t="s">
        <v>90</v>
      </c>
      <c r="CV504" s="142" t="s">
        <v>7</v>
      </c>
      <c r="CW504" s="142" t="s">
        <v>90</v>
      </c>
      <c r="CX504" s="141" t="s">
        <v>5646</v>
      </c>
    </row>
    <row r="505" spans="1:102" x14ac:dyDescent="0.25">
      <c r="A505" s="139">
        <v>295</v>
      </c>
      <c r="B505" s="141" t="s">
        <v>814</v>
      </c>
      <c r="C505" s="141" t="s">
        <v>549</v>
      </c>
      <c r="D505" s="141" t="s">
        <v>5655</v>
      </c>
      <c r="E505" s="140">
        <v>44202</v>
      </c>
      <c r="F505" s="141" t="s">
        <v>83</v>
      </c>
      <c r="G505" s="141" t="s">
        <v>90</v>
      </c>
      <c r="H505" s="141" t="s">
        <v>5658</v>
      </c>
      <c r="I505" s="141" t="s">
        <v>5659</v>
      </c>
      <c r="J505" s="141" t="s">
        <v>5660</v>
      </c>
      <c r="K505" s="141" t="s">
        <v>5662</v>
      </c>
      <c r="L505" t="s">
        <v>3</v>
      </c>
      <c r="M505" s="141" t="s">
        <v>5654</v>
      </c>
      <c r="N505" s="141" t="s">
        <v>126</v>
      </c>
      <c r="O505" s="141" t="s">
        <v>90</v>
      </c>
      <c r="P505" s="141" t="s">
        <v>90</v>
      </c>
      <c r="Q505" s="141" t="s">
        <v>880</v>
      </c>
      <c r="R505" s="141" t="s">
        <v>424</v>
      </c>
      <c r="S505" s="141" t="s">
        <v>425</v>
      </c>
      <c r="T505" s="141" t="s">
        <v>426</v>
      </c>
      <c r="U505" s="141" t="s">
        <v>426</v>
      </c>
      <c r="V505" s="141" t="s">
        <v>5663</v>
      </c>
      <c r="W505" s="141" t="s">
        <v>5661</v>
      </c>
      <c r="X505" s="140">
        <v>44085</v>
      </c>
      <c r="Y505" s="141" t="s">
        <v>90</v>
      </c>
      <c r="Z505" s="140">
        <v>44085</v>
      </c>
      <c r="AA505" s="141" t="s">
        <v>2520</v>
      </c>
      <c r="AB505" s="141" t="s">
        <v>5196</v>
      </c>
      <c r="AC505" s="140">
        <v>44297</v>
      </c>
      <c r="AD505" s="141" t="s">
        <v>90</v>
      </c>
      <c r="AE505" s="139">
        <v>9</v>
      </c>
      <c r="AF505" s="140">
        <v>44782</v>
      </c>
      <c r="AG505" s="140">
        <v>44209</v>
      </c>
      <c r="AH505" s="139">
        <v>3.33</v>
      </c>
      <c r="AI505" s="139">
        <v>900</v>
      </c>
      <c r="AJ505" s="141" t="s">
        <v>5195</v>
      </c>
      <c r="AK505" s="141" t="s">
        <v>90</v>
      </c>
      <c r="AL505" s="141" t="s">
        <v>90</v>
      </c>
      <c r="AM505" s="141" t="s">
        <v>90</v>
      </c>
      <c r="AN505" s="139"/>
      <c r="AO505" s="141" t="s">
        <v>436</v>
      </c>
      <c r="AP505" s="141" t="s">
        <v>1289</v>
      </c>
      <c r="AQ505" s="139" t="s">
        <v>2657</v>
      </c>
      <c r="AR505" s="141" t="s">
        <v>372</v>
      </c>
      <c r="AS505" s="141" t="s">
        <v>428</v>
      </c>
      <c r="AT505" s="141" t="s">
        <v>1310</v>
      </c>
      <c r="AU505" s="141" t="s">
        <v>2517</v>
      </c>
      <c r="AV505" s="139">
        <v>0.84</v>
      </c>
      <c r="AW505" s="139">
        <v>0.92</v>
      </c>
      <c r="AX505" s="139">
        <v>6.5</v>
      </c>
      <c r="AY505" s="139">
        <v>24</v>
      </c>
      <c r="AZ505" s="141" t="s">
        <v>90</v>
      </c>
      <c r="BA505" s="141" t="s">
        <v>928</v>
      </c>
      <c r="BB505" s="141" t="s">
        <v>927</v>
      </c>
      <c r="BC505" s="139">
        <v>-3.7000000000000002E-3</v>
      </c>
      <c r="BD505" s="139"/>
      <c r="BE505" s="141" t="s">
        <v>430</v>
      </c>
      <c r="BF505" s="141" t="s">
        <v>90</v>
      </c>
      <c r="BG505" s="141" t="s">
        <v>2027</v>
      </c>
      <c r="BH505" s="141" t="s">
        <v>432</v>
      </c>
      <c r="BI505" s="139">
        <v>40</v>
      </c>
      <c r="BJ505" s="141" t="s">
        <v>2514</v>
      </c>
      <c r="BK505" s="140">
        <v>45637</v>
      </c>
      <c r="BL505" s="139">
        <v>10.75</v>
      </c>
      <c r="BM505" s="141" t="s">
        <v>5657</v>
      </c>
      <c r="BN505" s="141">
        <v>1.2</v>
      </c>
      <c r="BO505" s="141" t="s">
        <v>1980</v>
      </c>
      <c r="BP505" s="141" t="s">
        <v>5656</v>
      </c>
      <c r="BQ505" s="140"/>
      <c r="BR505" s="141" t="s">
        <v>7</v>
      </c>
      <c r="BS505" s="141" t="s">
        <v>136</v>
      </c>
      <c r="BT505" s="141" t="s">
        <v>7</v>
      </c>
      <c r="BU505" s="141" t="s">
        <v>428</v>
      </c>
      <c r="BV505" s="141" t="s">
        <v>428</v>
      </c>
      <c r="BW505" t="s">
        <v>90</v>
      </c>
      <c r="BX505" s="141" t="s">
        <v>236</v>
      </c>
      <c r="BY505" s="141" t="s">
        <v>90</v>
      </c>
      <c r="BZ505" s="141" t="s">
        <v>90</v>
      </c>
      <c r="CA505" s="141" t="s">
        <v>7797</v>
      </c>
      <c r="CB505" s="141" t="s">
        <v>90</v>
      </c>
      <c r="CC505" s="142" t="s">
        <v>8277</v>
      </c>
      <c r="CD505">
        <v>1</v>
      </c>
      <c r="CE505">
        <v>6.5027999999999997</v>
      </c>
      <c r="CF505">
        <v>7.7530999999999999</v>
      </c>
      <c r="CG505" s="141">
        <v>1.2</v>
      </c>
      <c r="CH505" s="141">
        <v>7.8029999999999999</v>
      </c>
      <c r="CI505" s="141">
        <v>9.3040000000000003</v>
      </c>
      <c r="CJ505" s="141" t="s">
        <v>8297</v>
      </c>
      <c r="CK505" s="141" t="s">
        <v>7</v>
      </c>
      <c r="CL505" s="141" t="s">
        <v>7</v>
      </c>
      <c r="CM505" s="139"/>
      <c r="CN505" s="141" t="s">
        <v>112</v>
      </c>
      <c r="CO505" s="139">
        <v>40</v>
      </c>
      <c r="CP505" s="141" t="s">
        <v>7876</v>
      </c>
      <c r="CQ505" s="141" t="s">
        <v>8024</v>
      </c>
      <c r="CR505" s="141" t="s">
        <v>90</v>
      </c>
      <c r="CS505" s="141" t="s">
        <v>8026</v>
      </c>
      <c r="CT505" s="141" t="s">
        <v>8025</v>
      </c>
      <c r="CU505" s="141" t="s">
        <v>90</v>
      </c>
      <c r="CV505" s="142" t="s">
        <v>7</v>
      </c>
      <c r="CW505" s="142" t="s">
        <v>90</v>
      </c>
      <c r="CX505" s="141" t="s">
        <v>5664</v>
      </c>
    </row>
    <row r="506" spans="1:102" x14ac:dyDescent="0.25">
      <c r="A506" s="139">
        <v>294</v>
      </c>
      <c r="B506" s="141" t="s">
        <v>814</v>
      </c>
      <c r="C506" s="141" t="s">
        <v>2006</v>
      </c>
      <c r="D506" s="141" t="s">
        <v>5666</v>
      </c>
      <c r="E506" s="140">
        <v>44201</v>
      </c>
      <c r="F506" s="141" t="s">
        <v>83</v>
      </c>
      <c r="G506" s="141" t="s">
        <v>90</v>
      </c>
      <c r="H506" s="141" t="s">
        <v>5669</v>
      </c>
      <c r="I506" s="141" t="s">
        <v>5670</v>
      </c>
      <c r="J506" s="141" t="s">
        <v>5671</v>
      </c>
      <c r="K506" s="141" t="s">
        <v>90</v>
      </c>
      <c r="L506" t="s">
        <v>82</v>
      </c>
      <c r="M506" s="141" t="s">
        <v>5665</v>
      </c>
      <c r="N506" s="141" t="s">
        <v>126</v>
      </c>
      <c r="O506" s="141" t="s">
        <v>90</v>
      </c>
      <c r="P506" s="141" t="s">
        <v>90</v>
      </c>
      <c r="Q506" s="141" t="s">
        <v>423</v>
      </c>
      <c r="R506" s="141" t="s">
        <v>424</v>
      </c>
      <c r="S506" s="141" t="s">
        <v>425</v>
      </c>
      <c r="T506" s="141" t="s">
        <v>426</v>
      </c>
      <c r="U506" s="141" t="s">
        <v>426</v>
      </c>
      <c r="V506" s="141" t="s">
        <v>5672</v>
      </c>
      <c r="W506" s="141" t="s">
        <v>90</v>
      </c>
      <c r="X506" s="140">
        <v>44208</v>
      </c>
      <c r="Y506" s="141" t="s">
        <v>90</v>
      </c>
      <c r="Z506" s="140">
        <v>44208</v>
      </c>
      <c r="AA506" s="141" t="s">
        <v>90</v>
      </c>
      <c r="AB506" s="141" t="s">
        <v>2012</v>
      </c>
      <c r="AC506" s="140">
        <v>44389</v>
      </c>
      <c r="AD506" s="141" t="s">
        <v>90</v>
      </c>
      <c r="AE506" s="139">
        <v>0.625</v>
      </c>
      <c r="AF506" s="140"/>
      <c r="AG506" s="140">
        <v>44208</v>
      </c>
      <c r="AH506" s="139">
        <v>7.5</v>
      </c>
      <c r="AI506" s="139">
        <v>1000</v>
      </c>
      <c r="AJ506" s="141" t="s">
        <v>2011</v>
      </c>
      <c r="AK506" s="141" t="s">
        <v>90</v>
      </c>
      <c r="AL506" s="141" t="s">
        <v>90</v>
      </c>
      <c r="AM506" s="141" t="s">
        <v>90</v>
      </c>
      <c r="AN506" s="139"/>
      <c r="AO506" s="141" t="s">
        <v>435</v>
      </c>
      <c r="AP506" s="141" t="s">
        <v>1432</v>
      </c>
      <c r="AQ506" s="139" t="s">
        <v>1862</v>
      </c>
      <c r="AR506" s="141" t="s">
        <v>440</v>
      </c>
      <c r="AS506" s="141" t="s">
        <v>2036</v>
      </c>
      <c r="AT506" s="141" t="s">
        <v>402</v>
      </c>
      <c r="AU506" s="141" t="s">
        <v>290</v>
      </c>
      <c r="AV506" s="139">
        <v>0.17</v>
      </c>
      <c r="AW506" s="139">
        <v>0.74</v>
      </c>
      <c r="AX506" s="139">
        <v>4.5</v>
      </c>
      <c r="AY506" s="139">
        <v>34</v>
      </c>
      <c r="AZ506" s="141" t="s">
        <v>90</v>
      </c>
      <c r="BA506" s="141" t="s">
        <v>1430</v>
      </c>
      <c r="BB506" s="141" t="s">
        <v>439</v>
      </c>
      <c r="BC506" s="139">
        <v>-2.0000000000000001E-4</v>
      </c>
      <c r="BD506" s="139">
        <v>99.95</v>
      </c>
      <c r="BE506" s="141" t="s">
        <v>430</v>
      </c>
      <c r="BF506" s="141" t="s">
        <v>90</v>
      </c>
      <c r="BG506" s="141" t="s">
        <v>431</v>
      </c>
      <c r="BH506" s="141" t="s">
        <v>432</v>
      </c>
      <c r="BI506" s="139"/>
      <c r="BJ506" s="141" t="s">
        <v>5668</v>
      </c>
      <c r="BK506" s="140">
        <v>45303</v>
      </c>
      <c r="BL506" s="139">
        <v>0.625</v>
      </c>
      <c r="BM506" s="141" t="s">
        <v>434</v>
      </c>
      <c r="BN506" s="141">
        <v>7.5</v>
      </c>
      <c r="BO506" s="141" t="s">
        <v>974</v>
      </c>
      <c r="BP506" s="141" t="s">
        <v>5667</v>
      </c>
      <c r="BQ506" s="140"/>
      <c r="BR506" s="141" t="s">
        <v>7</v>
      </c>
      <c r="BS506" s="141" t="s">
        <v>12</v>
      </c>
      <c r="BT506" s="141" t="s">
        <v>7</v>
      </c>
      <c r="BU506" s="141" t="s">
        <v>2036</v>
      </c>
      <c r="BV506" s="141" t="s">
        <v>1904</v>
      </c>
      <c r="BW506" t="s">
        <v>90</v>
      </c>
      <c r="BX506" s="141" t="s">
        <v>36</v>
      </c>
      <c r="BY506" s="141" t="s">
        <v>90</v>
      </c>
      <c r="BZ506" s="141" t="s">
        <v>90</v>
      </c>
      <c r="CA506" s="141" t="s">
        <v>816</v>
      </c>
      <c r="CB506" s="141" t="s">
        <v>90</v>
      </c>
      <c r="CC506" s="142" t="s">
        <v>8277</v>
      </c>
      <c r="CD506">
        <v>1</v>
      </c>
      <c r="CE506">
        <v>6.5027999999999997</v>
      </c>
      <c r="CF506">
        <v>7.7530999999999999</v>
      </c>
      <c r="CG506" s="141">
        <v>7.5</v>
      </c>
      <c r="CH506" s="141">
        <v>48.771000000000001</v>
      </c>
      <c r="CI506" s="141">
        <v>58.148000000000003</v>
      </c>
      <c r="CJ506" s="141" t="s">
        <v>8298</v>
      </c>
      <c r="CK506" s="141" t="s">
        <v>7</v>
      </c>
      <c r="CL506" s="141" t="s">
        <v>141</v>
      </c>
      <c r="CM506" s="139"/>
      <c r="CN506" s="141" t="s">
        <v>724</v>
      </c>
      <c r="CO506" s="139"/>
      <c r="CP506" s="141" t="s">
        <v>7929</v>
      </c>
      <c r="CQ506" s="141" t="s">
        <v>8027</v>
      </c>
      <c r="CR506" s="141" t="s">
        <v>90</v>
      </c>
      <c r="CS506" s="141" t="s">
        <v>7899</v>
      </c>
      <c r="CT506" s="141" t="s">
        <v>142</v>
      </c>
      <c r="CU506" s="141" t="s">
        <v>90</v>
      </c>
      <c r="CV506" s="142" t="s">
        <v>7</v>
      </c>
      <c r="CW506" s="142" t="s">
        <v>90</v>
      </c>
      <c r="CX506" s="141" t="s">
        <v>5673</v>
      </c>
    </row>
    <row r="507" spans="1:102" x14ac:dyDescent="0.25">
      <c r="A507" s="139">
        <v>293</v>
      </c>
      <c r="B507" s="141" t="s">
        <v>814</v>
      </c>
      <c r="C507" s="141" t="s">
        <v>5674</v>
      </c>
      <c r="D507" s="141" t="s">
        <v>5676</v>
      </c>
      <c r="E507" s="140">
        <v>44173</v>
      </c>
      <c r="F507" s="141" t="s">
        <v>83</v>
      </c>
      <c r="G507" s="141" t="s">
        <v>90</v>
      </c>
      <c r="H507" s="141" t="s">
        <v>4159</v>
      </c>
      <c r="I507" s="141" t="s">
        <v>5678</v>
      </c>
      <c r="J507" s="141" t="s">
        <v>5679</v>
      </c>
      <c r="K507" s="141" t="s">
        <v>5679</v>
      </c>
      <c r="L507" t="s">
        <v>3</v>
      </c>
      <c r="M507" s="141" t="s">
        <v>5675</v>
      </c>
      <c r="N507" s="141" t="s">
        <v>126</v>
      </c>
      <c r="O507" s="141" t="s">
        <v>90</v>
      </c>
      <c r="P507" s="141" t="s">
        <v>90</v>
      </c>
      <c r="Q507" s="141" t="s">
        <v>880</v>
      </c>
      <c r="R507" s="141" t="s">
        <v>424</v>
      </c>
      <c r="S507" s="141" t="s">
        <v>425</v>
      </c>
      <c r="T507" s="141" t="s">
        <v>426</v>
      </c>
      <c r="U507" s="141" t="s">
        <v>426</v>
      </c>
      <c r="V507" s="141" t="s">
        <v>5683</v>
      </c>
      <c r="W507" s="141" t="s">
        <v>2521</v>
      </c>
      <c r="X507" s="140">
        <v>44180</v>
      </c>
      <c r="Y507" s="141" t="s">
        <v>90</v>
      </c>
      <c r="Z507" s="140">
        <v>44180</v>
      </c>
      <c r="AA507" s="141" t="s">
        <v>5674</v>
      </c>
      <c r="AB507" s="141" t="s">
        <v>5682</v>
      </c>
      <c r="AC507" s="140">
        <v>44362</v>
      </c>
      <c r="AD507" s="141" t="s">
        <v>90</v>
      </c>
      <c r="AE507" s="139">
        <v>4.8</v>
      </c>
      <c r="AF507" s="140">
        <v>45275</v>
      </c>
      <c r="AG507" s="140">
        <v>44180</v>
      </c>
      <c r="AH507" s="139">
        <v>4.5</v>
      </c>
      <c r="AI507" s="139">
        <v>1000</v>
      </c>
      <c r="AJ507" s="141" t="s">
        <v>1557</v>
      </c>
      <c r="AK507" s="141" t="s">
        <v>90</v>
      </c>
      <c r="AL507" s="141" t="s">
        <v>90</v>
      </c>
      <c r="AM507" s="141" t="s">
        <v>90</v>
      </c>
      <c r="AN507" s="139"/>
      <c r="AO507" s="141" t="s">
        <v>808</v>
      </c>
      <c r="AP507" s="141" t="s">
        <v>1379</v>
      </c>
      <c r="AQ507" s="139" t="s">
        <v>5681</v>
      </c>
      <c r="AR507" s="141" t="s">
        <v>440</v>
      </c>
      <c r="AS507" s="141" t="s">
        <v>5680</v>
      </c>
      <c r="AT507" s="141" t="s">
        <v>1310</v>
      </c>
      <c r="AU507" s="141" t="s">
        <v>290</v>
      </c>
      <c r="AV507" s="139">
        <v>0.89</v>
      </c>
      <c r="AW507" s="139">
        <v>0.86</v>
      </c>
      <c r="AX507" s="139">
        <v>7.3</v>
      </c>
      <c r="AY507" s="139">
        <v>33</v>
      </c>
      <c r="AZ507" s="141" t="s">
        <v>90</v>
      </c>
      <c r="BA507" s="141" t="s">
        <v>2857</v>
      </c>
      <c r="BB507" s="141" t="s">
        <v>908</v>
      </c>
      <c r="BC507" s="139">
        <v>1.21E-2</v>
      </c>
      <c r="BD507" s="139">
        <v>100</v>
      </c>
      <c r="BE507" s="141" t="s">
        <v>430</v>
      </c>
      <c r="BF507" s="141" t="s">
        <v>90</v>
      </c>
      <c r="BG507" s="141" t="s">
        <v>458</v>
      </c>
      <c r="BH507" s="141" t="s">
        <v>432</v>
      </c>
      <c r="BI507" s="139">
        <v>55</v>
      </c>
      <c r="BJ507" s="141" t="s">
        <v>803</v>
      </c>
      <c r="BK507" s="140">
        <v>45641</v>
      </c>
      <c r="BL507" s="139">
        <v>4.8</v>
      </c>
      <c r="BM507" s="141" t="s">
        <v>2513</v>
      </c>
      <c r="BN507" s="141">
        <v>4.5</v>
      </c>
      <c r="BO507" s="141" t="s">
        <v>3322</v>
      </c>
      <c r="BP507" s="141" t="s">
        <v>5677</v>
      </c>
      <c r="BQ507" s="140"/>
      <c r="BR507" s="141" t="s">
        <v>7</v>
      </c>
      <c r="BS507" s="141" t="s">
        <v>17</v>
      </c>
      <c r="BT507" s="141" t="s">
        <v>7</v>
      </c>
      <c r="BU507" s="141" t="s">
        <v>4736</v>
      </c>
      <c r="BV507" s="141" t="s">
        <v>4255</v>
      </c>
      <c r="BW507" t="s">
        <v>90</v>
      </c>
      <c r="BX507" s="141" t="s">
        <v>38</v>
      </c>
      <c r="BY507" s="141" t="s">
        <v>90</v>
      </c>
      <c r="BZ507" s="141" t="s">
        <v>90</v>
      </c>
      <c r="CA507" s="141" t="s">
        <v>261</v>
      </c>
      <c r="CB507" s="141" t="s">
        <v>90</v>
      </c>
      <c r="CC507" s="142" t="s">
        <v>8299</v>
      </c>
      <c r="CD507">
        <v>1</v>
      </c>
      <c r="CE507">
        <v>6.7838000000000003</v>
      </c>
      <c r="CF507">
        <v>7.75</v>
      </c>
      <c r="CG507" s="141">
        <v>4.5</v>
      </c>
      <c r="CH507" s="141">
        <v>30.527000000000001</v>
      </c>
      <c r="CI507" s="141">
        <v>34.875</v>
      </c>
      <c r="CJ507" s="141" t="s">
        <v>8300</v>
      </c>
      <c r="CK507" s="141" t="s">
        <v>7</v>
      </c>
      <c r="CL507" s="141" t="s">
        <v>7</v>
      </c>
      <c r="CM507" s="139"/>
      <c r="CN507" s="141" t="s">
        <v>112</v>
      </c>
      <c r="CO507" s="139">
        <v>55</v>
      </c>
      <c r="CP507" s="141" t="s">
        <v>7917</v>
      </c>
      <c r="CQ507" s="141" t="s">
        <v>8028</v>
      </c>
      <c r="CR507" s="141" t="s">
        <v>90</v>
      </c>
      <c r="CS507" s="141" t="s">
        <v>401</v>
      </c>
      <c r="CT507" s="141" t="s">
        <v>8029</v>
      </c>
      <c r="CU507" s="141" t="s">
        <v>90</v>
      </c>
      <c r="CV507" s="142" t="s">
        <v>7</v>
      </c>
      <c r="CW507" s="142" t="s">
        <v>90</v>
      </c>
      <c r="CX507" s="141" t="s">
        <v>5684</v>
      </c>
    </row>
    <row r="508" spans="1:102" x14ac:dyDescent="0.25">
      <c r="A508" s="139">
        <v>292</v>
      </c>
      <c r="B508" s="141" t="s">
        <v>7729</v>
      </c>
      <c r="C508" s="141" t="s">
        <v>700</v>
      </c>
      <c r="D508" s="141" t="s">
        <v>5686</v>
      </c>
      <c r="E508" s="140">
        <v>44168</v>
      </c>
      <c r="F508" s="141" t="s">
        <v>83</v>
      </c>
      <c r="G508" s="141" t="s">
        <v>90</v>
      </c>
      <c r="H508" s="141" t="s">
        <v>90</v>
      </c>
      <c r="I508" s="141" t="s">
        <v>90</v>
      </c>
      <c r="J508" s="141" t="s">
        <v>90</v>
      </c>
      <c r="K508" s="141" t="s">
        <v>5689</v>
      </c>
      <c r="L508" t="s">
        <v>82</v>
      </c>
      <c r="M508" s="141" t="s">
        <v>5685</v>
      </c>
      <c r="N508" s="141" t="s">
        <v>126</v>
      </c>
      <c r="O508" s="141" t="s">
        <v>90</v>
      </c>
      <c r="P508" s="141" t="s">
        <v>90</v>
      </c>
      <c r="Q508" s="141" t="s">
        <v>423</v>
      </c>
      <c r="R508" s="141" t="s">
        <v>424</v>
      </c>
      <c r="S508" s="141" t="s">
        <v>425</v>
      </c>
      <c r="T508" s="141" t="s">
        <v>426</v>
      </c>
      <c r="U508" s="141" t="s">
        <v>426</v>
      </c>
      <c r="V508" s="141" t="s">
        <v>5689</v>
      </c>
      <c r="W508" s="141" t="s">
        <v>90</v>
      </c>
      <c r="X508" s="140">
        <v>44175</v>
      </c>
      <c r="Y508" s="141" t="s">
        <v>90</v>
      </c>
      <c r="Z508" s="140">
        <v>44175</v>
      </c>
      <c r="AA508" s="141" t="s">
        <v>4385</v>
      </c>
      <c r="AB508" s="141" t="s">
        <v>4384</v>
      </c>
      <c r="AC508" s="140">
        <v>44326</v>
      </c>
      <c r="AD508" s="141" t="s">
        <v>90</v>
      </c>
      <c r="AE508" s="139">
        <v>1.264</v>
      </c>
      <c r="AF508" s="140"/>
      <c r="AG508" s="140">
        <v>44175</v>
      </c>
      <c r="AH508" s="139">
        <v>1.4</v>
      </c>
      <c r="AI508" s="139">
        <v>1000</v>
      </c>
      <c r="AJ508" s="141" t="s">
        <v>5151</v>
      </c>
      <c r="AK508" s="141" t="s">
        <v>90</v>
      </c>
      <c r="AL508" s="141" t="s">
        <v>90</v>
      </c>
      <c r="AM508" s="141" t="s">
        <v>90</v>
      </c>
      <c r="AN508" s="139"/>
      <c r="AO508" s="141" t="s">
        <v>435</v>
      </c>
      <c r="AP508" s="141" t="s">
        <v>1432</v>
      </c>
      <c r="AQ508" s="139" t="s">
        <v>3026</v>
      </c>
      <c r="AR508" s="141" t="s">
        <v>440</v>
      </c>
      <c r="AS508" s="141" t="s">
        <v>1877</v>
      </c>
      <c r="AT508" s="141" t="s">
        <v>402</v>
      </c>
      <c r="AU508" s="141" t="s">
        <v>290</v>
      </c>
      <c r="AV508" s="139"/>
      <c r="AW508" s="139"/>
      <c r="AX508" s="139"/>
      <c r="AY508" s="139"/>
      <c r="AZ508" s="141" t="s">
        <v>90</v>
      </c>
      <c r="BA508" s="141" t="s">
        <v>1430</v>
      </c>
      <c r="BB508" s="141" t="s">
        <v>439</v>
      </c>
      <c r="BC508" s="139"/>
      <c r="BD508" s="139">
        <v>100</v>
      </c>
      <c r="BE508" s="141" t="s">
        <v>430</v>
      </c>
      <c r="BF508" s="141" t="s">
        <v>90</v>
      </c>
      <c r="BG508" s="141" t="s">
        <v>458</v>
      </c>
      <c r="BH508" s="141" t="s">
        <v>432</v>
      </c>
      <c r="BI508" s="139"/>
      <c r="BJ508" s="141" t="s">
        <v>107</v>
      </c>
      <c r="BK508" s="140">
        <v>45606</v>
      </c>
      <c r="BL508" s="139">
        <v>1.264</v>
      </c>
      <c r="BM508" s="141" t="s">
        <v>5688</v>
      </c>
      <c r="BN508" s="141">
        <v>1.4</v>
      </c>
      <c r="BO508" s="141" t="s">
        <v>974</v>
      </c>
      <c r="BP508" s="141" t="s">
        <v>5687</v>
      </c>
      <c r="BQ508" s="140"/>
      <c r="BR508" s="141" t="s">
        <v>7</v>
      </c>
      <c r="BS508" s="141" t="s">
        <v>12</v>
      </c>
      <c r="BT508" s="141" t="s">
        <v>7</v>
      </c>
      <c r="BU508" s="141" t="s">
        <v>1877</v>
      </c>
      <c r="BV508" s="141" t="s">
        <v>973</v>
      </c>
      <c r="BW508" t="s">
        <v>90</v>
      </c>
      <c r="BX508" s="141" t="s">
        <v>38</v>
      </c>
      <c r="BY508" s="141" t="s">
        <v>90</v>
      </c>
      <c r="BZ508" s="141" t="s">
        <v>90</v>
      </c>
      <c r="CA508" s="141" t="s">
        <v>107</v>
      </c>
      <c r="CB508" s="141" t="s">
        <v>90</v>
      </c>
      <c r="CC508" s="142" t="s">
        <v>8299</v>
      </c>
      <c r="CD508">
        <v>1</v>
      </c>
      <c r="CE508">
        <v>6.7838000000000003</v>
      </c>
      <c r="CF508">
        <v>7.75</v>
      </c>
      <c r="CG508" s="141">
        <v>1.4</v>
      </c>
      <c r="CH508" s="141">
        <v>9.4969999999999999</v>
      </c>
      <c r="CI508" s="141">
        <v>10.85</v>
      </c>
      <c r="CJ508" s="141" t="s">
        <v>90</v>
      </c>
      <c r="CK508" s="141" t="s">
        <v>7</v>
      </c>
      <c r="CL508" s="141" t="s">
        <v>7</v>
      </c>
      <c r="CM508" s="139"/>
      <c r="CN508" s="141" t="s">
        <v>112</v>
      </c>
      <c r="CO508" s="139"/>
      <c r="CP508" s="141" t="s">
        <v>90</v>
      </c>
      <c r="CQ508" s="141" t="s">
        <v>90</v>
      </c>
      <c r="CR508" s="141" t="s">
        <v>90</v>
      </c>
      <c r="CS508" s="141" t="s">
        <v>8301</v>
      </c>
      <c r="CT508" s="141" t="s">
        <v>8025</v>
      </c>
      <c r="CU508" s="141" t="s">
        <v>90</v>
      </c>
      <c r="CV508" s="142" t="s">
        <v>7</v>
      </c>
      <c r="CW508" s="142" t="s">
        <v>90</v>
      </c>
      <c r="CX508" s="141" t="s">
        <v>5690</v>
      </c>
    </row>
    <row r="509" spans="1:102" x14ac:dyDescent="0.25">
      <c r="A509" s="139">
        <v>291</v>
      </c>
      <c r="B509" s="141" t="s">
        <v>814</v>
      </c>
      <c r="C509" s="141" t="s">
        <v>4247</v>
      </c>
      <c r="D509" s="141" t="s">
        <v>5692</v>
      </c>
      <c r="E509" s="140">
        <v>44161</v>
      </c>
      <c r="F509" s="141" t="s">
        <v>83</v>
      </c>
      <c r="G509" s="141" t="s">
        <v>90</v>
      </c>
      <c r="H509" s="141" t="s">
        <v>5694</v>
      </c>
      <c r="I509" s="141" t="s">
        <v>5695</v>
      </c>
      <c r="J509" s="141" t="s">
        <v>90</v>
      </c>
      <c r="K509" s="141" t="s">
        <v>5698</v>
      </c>
      <c r="L509" t="s">
        <v>3</v>
      </c>
      <c r="M509" s="141" t="s">
        <v>5691</v>
      </c>
      <c r="N509" s="141" t="s">
        <v>126</v>
      </c>
      <c r="O509" s="141" t="s">
        <v>90</v>
      </c>
      <c r="P509" s="141" t="s">
        <v>90</v>
      </c>
      <c r="Q509" s="141" t="s">
        <v>880</v>
      </c>
      <c r="R509" s="141" t="s">
        <v>424</v>
      </c>
      <c r="S509" s="141" t="s">
        <v>425</v>
      </c>
      <c r="T509" s="141" t="s">
        <v>426</v>
      </c>
      <c r="U509" s="141" t="s">
        <v>426</v>
      </c>
      <c r="V509" s="141" t="s">
        <v>5699</v>
      </c>
      <c r="W509" s="141" t="s">
        <v>4740</v>
      </c>
      <c r="X509" s="140">
        <v>44046</v>
      </c>
      <c r="Y509" s="141" t="s">
        <v>90</v>
      </c>
      <c r="Z509" s="140">
        <v>44046</v>
      </c>
      <c r="AA509" s="141" t="s">
        <v>5697</v>
      </c>
      <c r="AB509" s="141" t="s">
        <v>4257</v>
      </c>
      <c r="AC509" s="140">
        <v>44230</v>
      </c>
      <c r="AD509" s="141" t="s">
        <v>90</v>
      </c>
      <c r="AE509" s="139">
        <v>6.65</v>
      </c>
      <c r="AF509" s="140">
        <v>45141</v>
      </c>
      <c r="AG509" s="140">
        <v>44166</v>
      </c>
      <c r="AH509" s="139">
        <v>6.2</v>
      </c>
      <c r="AI509" s="139">
        <v>1000</v>
      </c>
      <c r="AJ509" s="141" t="s">
        <v>4256</v>
      </c>
      <c r="AK509" s="141" t="s">
        <v>90</v>
      </c>
      <c r="AL509" s="141" t="s">
        <v>90</v>
      </c>
      <c r="AM509" s="141" t="s">
        <v>90</v>
      </c>
      <c r="AN509" s="139"/>
      <c r="AO509" s="141" t="s">
        <v>1985</v>
      </c>
      <c r="AP509" s="141" t="s">
        <v>1984</v>
      </c>
      <c r="AQ509" s="139" t="s">
        <v>5696</v>
      </c>
      <c r="AR509" s="141" t="s">
        <v>90</v>
      </c>
      <c r="AS509" s="141" t="s">
        <v>1554</v>
      </c>
      <c r="AT509" s="141" t="s">
        <v>1310</v>
      </c>
      <c r="AU509" s="141" t="s">
        <v>232</v>
      </c>
      <c r="AV509" s="139"/>
      <c r="AW509" s="139"/>
      <c r="AX509" s="139"/>
      <c r="AY509" s="139"/>
      <c r="AZ509" s="141" t="s">
        <v>90</v>
      </c>
      <c r="BA509" s="141" t="s">
        <v>90</v>
      </c>
      <c r="BB509" s="141" t="s">
        <v>813</v>
      </c>
      <c r="BC509" s="139">
        <v>-1.2999999999999999E-3</v>
      </c>
      <c r="BD509" s="139"/>
      <c r="BE509" s="141" t="s">
        <v>1982</v>
      </c>
      <c r="BF509" s="141" t="s">
        <v>90</v>
      </c>
      <c r="BG509" s="141" t="s">
        <v>2027</v>
      </c>
      <c r="BH509" s="141" t="s">
        <v>432</v>
      </c>
      <c r="BI509" s="139">
        <v>40</v>
      </c>
      <c r="BJ509" s="141" t="s">
        <v>4893</v>
      </c>
      <c r="BK509" s="140">
        <v>45507</v>
      </c>
      <c r="BL509" s="139">
        <v>6.65</v>
      </c>
      <c r="BM509" s="141" t="s">
        <v>2513</v>
      </c>
      <c r="BN509" s="141">
        <v>1.2</v>
      </c>
      <c r="BO509" s="141" t="s">
        <v>1980</v>
      </c>
      <c r="BP509" s="141" t="s">
        <v>5693</v>
      </c>
      <c r="BQ509" s="140">
        <v>44692</v>
      </c>
      <c r="BR509" s="141" t="s">
        <v>7</v>
      </c>
      <c r="BS509" s="141" t="s">
        <v>28</v>
      </c>
      <c r="BT509" s="141" t="s">
        <v>7</v>
      </c>
      <c r="BU509" s="141" t="s">
        <v>428</v>
      </c>
      <c r="BV509" s="141" t="s">
        <v>428</v>
      </c>
      <c r="BW509" t="s">
        <v>90</v>
      </c>
      <c r="BX509" s="141" t="s">
        <v>236</v>
      </c>
      <c r="BY509" s="141" t="s">
        <v>90</v>
      </c>
      <c r="BZ509" s="141" t="s">
        <v>90</v>
      </c>
      <c r="CA509" s="141" t="s">
        <v>7797</v>
      </c>
      <c r="CB509" s="141" t="s">
        <v>90</v>
      </c>
      <c r="CC509" s="142" t="s">
        <v>8299</v>
      </c>
      <c r="CD509">
        <v>1</v>
      </c>
      <c r="CE509">
        <v>6.7838000000000003</v>
      </c>
      <c r="CF509">
        <v>7.75</v>
      </c>
      <c r="CG509" s="141">
        <v>1.2</v>
      </c>
      <c r="CH509" s="141">
        <v>8.141</v>
      </c>
      <c r="CI509" s="141">
        <v>9.3000000000000007</v>
      </c>
      <c r="CJ509" s="141" t="s">
        <v>90</v>
      </c>
      <c r="CK509" s="141" t="s">
        <v>7</v>
      </c>
      <c r="CL509" s="141" t="s">
        <v>7</v>
      </c>
      <c r="CM509" s="139"/>
      <c r="CN509" s="141" t="s">
        <v>112</v>
      </c>
      <c r="CO509" s="139">
        <v>40</v>
      </c>
      <c r="CP509" s="141" t="s">
        <v>8030</v>
      </c>
      <c r="CQ509" s="141" t="s">
        <v>5695</v>
      </c>
      <c r="CR509" s="141" t="s">
        <v>90</v>
      </c>
      <c r="CS509" s="141" t="s">
        <v>8032</v>
      </c>
      <c r="CT509" s="141" t="s">
        <v>8031</v>
      </c>
      <c r="CU509" s="141" t="s">
        <v>90</v>
      </c>
      <c r="CV509" s="142" t="s">
        <v>7</v>
      </c>
      <c r="CW509" s="142" t="s">
        <v>90</v>
      </c>
      <c r="CX509" s="141" t="s">
        <v>5700</v>
      </c>
    </row>
    <row r="510" spans="1:102" x14ac:dyDescent="0.25">
      <c r="A510" s="139">
        <v>290</v>
      </c>
      <c r="B510" s="141" t="s">
        <v>814</v>
      </c>
      <c r="C510" s="141" t="s">
        <v>5701</v>
      </c>
      <c r="D510" s="141" t="s">
        <v>5703</v>
      </c>
      <c r="E510" s="140">
        <v>44152</v>
      </c>
      <c r="F510" s="141" t="s">
        <v>83</v>
      </c>
      <c r="G510" s="141" t="s">
        <v>90</v>
      </c>
      <c r="H510" s="141" t="s">
        <v>5706</v>
      </c>
      <c r="I510" s="141" t="s">
        <v>5707</v>
      </c>
      <c r="J510" s="141" t="s">
        <v>5708</v>
      </c>
      <c r="K510" s="141" t="s">
        <v>5708</v>
      </c>
      <c r="L510" t="s">
        <v>3</v>
      </c>
      <c r="M510" s="141" t="s">
        <v>5702</v>
      </c>
      <c r="N510" s="141" t="s">
        <v>126</v>
      </c>
      <c r="O510" s="141" t="s">
        <v>90</v>
      </c>
      <c r="P510" s="141" t="s">
        <v>90</v>
      </c>
      <c r="Q510" s="141" t="s">
        <v>880</v>
      </c>
      <c r="R510" s="141" t="s">
        <v>424</v>
      </c>
      <c r="S510" s="141" t="s">
        <v>425</v>
      </c>
      <c r="T510" s="141" t="s">
        <v>426</v>
      </c>
      <c r="U510" s="141" t="s">
        <v>426</v>
      </c>
      <c r="V510" s="141" t="s">
        <v>5712</v>
      </c>
      <c r="W510" s="141" t="s">
        <v>2521</v>
      </c>
      <c r="X510" s="140">
        <v>44159</v>
      </c>
      <c r="Y510" s="141" t="s">
        <v>90</v>
      </c>
      <c r="Z510" s="140">
        <v>44159</v>
      </c>
      <c r="AA510" s="141" t="s">
        <v>2520</v>
      </c>
      <c r="AB510" s="141" t="s">
        <v>5711</v>
      </c>
      <c r="AC510" s="140">
        <v>44340</v>
      </c>
      <c r="AD510" s="141" t="s">
        <v>90</v>
      </c>
      <c r="AE510" s="139">
        <v>7.75</v>
      </c>
      <c r="AF510" s="140">
        <v>45254</v>
      </c>
      <c r="AG510" s="140">
        <v>44159</v>
      </c>
      <c r="AH510" s="139">
        <v>2.9754999999999998</v>
      </c>
      <c r="AI510" s="139">
        <v>1000</v>
      </c>
      <c r="AJ510" s="141" t="s">
        <v>5710</v>
      </c>
      <c r="AK510" s="141" t="s">
        <v>90</v>
      </c>
      <c r="AL510" s="141" t="s">
        <v>90</v>
      </c>
      <c r="AM510" s="141" t="s">
        <v>90</v>
      </c>
      <c r="AN510" s="139"/>
      <c r="AO510" s="141" t="s">
        <v>1985</v>
      </c>
      <c r="AP510" s="141" t="s">
        <v>1379</v>
      </c>
      <c r="AQ510" s="139" t="s">
        <v>5709</v>
      </c>
      <c r="AR510" s="141" t="s">
        <v>90</v>
      </c>
      <c r="AS510" s="141" t="s">
        <v>428</v>
      </c>
      <c r="AT510" s="141" t="s">
        <v>1310</v>
      </c>
      <c r="AU510" s="141" t="s">
        <v>4448</v>
      </c>
      <c r="AV510" s="139"/>
      <c r="AW510" s="139"/>
      <c r="AX510" s="139"/>
      <c r="AY510" s="139"/>
      <c r="AZ510" s="141" t="s">
        <v>90</v>
      </c>
      <c r="BA510" s="141" t="s">
        <v>1928</v>
      </c>
      <c r="BB510" s="141" t="s">
        <v>1927</v>
      </c>
      <c r="BC510" s="139">
        <v>3.8999999999999998E-3</v>
      </c>
      <c r="BD510" s="139">
        <v>99.623999999999995</v>
      </c>
      <c r="BE510" s="141" t="s">
        <v>2249</v>
      </c>
      <c r="BF510" s="141" t="s">
        <v>90</v>
      </c>
      <c r="BG510" s="141" t="s">
        <v>2027</v>
      </c>
      <c r="BH510" s="141" t="s">
        <v>432</v>
      </c>
      <c r="BI510" s="139">
        <v>27.5</v>
      </c>
      <c r="BJ510" s="141" t="s">
        <v>2514</v>
      </c>
      <c r="BK510" s="140">
        <v>45436</v>
      </c>
      <c r="BL510" s="139">
        <v>7.75</v>
      </c>
      <c r="BM510" s="141" t="s">
        <v>5705</v>
      </c>
      <c r="BN510" s="141">
        <v>3</v>
      </c>
      <c r="BO510" s="141" t="s">
        <v>1298</v>
      </c>
      <c r="BP510" s="141" t="s">
        <v>5704</v>
      </c>
      <c r="BQ510" s="140">
        <v>45100</v>
      </c>
      <c r="BR510" s="141" t="s">
        <v>7</v>
      </c>
      <c r="BS510" s="141" t="s">
        <v>26</v>
      </c>
      <c r="BT510" s="141" t="s">
        <v>7</v>
      </c>
      <c r="BU510" s="141" t="s">
        <v>428</v>
      </c>
      <c r="BV510" s="141" t="s">
        <v>2322</v>
      </c>
      <c r="BW510" t="s">
        <v>90</v>
      </c>
      <c r="BX510" s="141" t="s">
        <v>236</v>
      </c>
      <c r="BY510" s="141" t="s">
        <v>90</v>
      </c>
      <c r="BZ510" s="141" t="s">
        <v>90</v>
      </c>
      <c r="CA510" s="141" t="s">
        <v>7797</v>
      </c>
      <c r="CB510" s="141" t="s">
        <v>90</v>
      </c>
      <c r="CC510" s="142" t="s">
        <v>8299</v>
      </c>
      <c r="CD510">
        <v>1</v>
      </c>
      <c r="CE510">
        <v>6.7838000000000003</v>
      </c>
      <c r="CF510">
        <v>7.75</v>
      </c>
      <c r="CG510" s="141">
        <v>3</v>
      </c>
      <c r="CH510" s="141">
        <v>20.350999999999999</v>
      </c>
      <c r="CI510" s="141">
        <v>23.25</v>
      </c>
      <c r="CJ510" s="141" t="s">
        <v>90</v>
      </c>
      <c r="CK510" s="141" t="s">
        <v>7</v>
      </c>
      <c r="CL510" s="141" t="s">
        <v>7</v>
      </c>
      <c r="CM510" s="139"/>
      <c r="CN510" s="141" t="s">
        <v>112</v>
      </c>
      <c r="CO510" s="139">
        <v>27.5</v>
      </c>
      <c r="CP510" s="141" t="s">
        <v>8033</v>
      </c>
      <c r="CQ510" s="141" t="s">
        <v>8034</v>
      </c>
      <c r="CR510" s="141" t="s">
        <v>90</v>
      </c>
      <c r="CS510" s="141" t="s">
        <v>6181</v>
      </c>
      <c r="CT510" s="141" t="s">
        <v>7989</v>
      </c>
      <c r="CU510" s="141" t="s">
        <v>90</v>
      </c>
      <c r="CV510" s="142" t="s">
        <v>7</v>
      </c>
      <c r="CW510" s="142" t="s">
        <v>90</v>
      </c>
      <c r="CX510" s="141" t="s">
        <v>5713</v>
      </c>
    </row>
    <row r="511" spans="1:102" x14ac:dyDescent="0.25">
      <c r="A511" s="139">
        <v>289</v>
      </c>
      <c r="B511" s="141" t="s">
        <v>814</v>
      </c>
      <c r="C511" s="141" t="s">
        <v>5714</v>
      </c>
      <c r="D511" s="141" t="s">
        <v>5716</v>
      </c>
      <c r="E511" s="140">
        <v>44145</v>
      </c>
      <c r="F511" s="141" t="s">
        <v>83</v>
      </c>
      <c r="G511" s="141" t="s">
        <v>90</v>
      </c>
      <c r="H511" s="141" t="s">
        <v>5718</v>
      </c>
      <c r="I511" s="141" t="s">
        <v>5719</v>
      </c>
      <c r="J511" s="141" t="s">
        <v>5720</v>
      </c>
      <c r="K511" s="141" t="s">
        <v>5723</v>
      </c>
      <c r="L511" t="s">
        <v>3</v>
      </c>
      <c r="M511" s="141" t="s">
        <v>5715</v>
      </c>
      <c r="N511" s="141" t="s">
        <v>126</v>
      </c>
      <c r="O511" s="141" t="s">
        <v>90</v>
      </c>
      <c r="P511" s="141" t="s">
        <v>90</v>
      </c>
      <c r="Q511" s="141" t="s">
        <v>423</v>
      </c>
      <c r="R511" s="141" t="s">
        <v>424</v>
      </c>
      <c r="S511" s="141" t="s">
        <v>425</v>
      </c>
      <c r="T511" s="141" t="s">
        <v>426</v>
      </c>
      <c r="U511" s="141" t="s">
        <v>426</v>
      </c>
      <c r="V511" s="141" t="s">
        <v>5724</v>
      </c>
      <c r="W511" s="141" t="s">
        <v>4740</v>
      </c>
      <c r="X511" s="140">
        <v>44152</v>
      </c>
      <c r="Y511" s="141" t="s">
        <v>90</v>
      </c>
      <c r="Z511" s="140">
        <v>44152</v>
      </c>
      <c r="AA511" s="141" t="s">
        <v>2520</v>
      </c>
      <c r="AB511" s="141" t="s">
        <v>5722</v>
      </c>
      <c r="AC511" s="140">
        <v>44244</v>
      </c>
      <c r="AD511" s="141" t="s">
        <v>90</v>
      </c>
      <c r="AE511" s="139">
        <v>9.9</v>
      </c>
      <c r="AF511" s="140"/>
      <c r="AG511" s="140">
        <v>44152</v>
      </c>
      <c r="AH511" s="139">
        <v>2.5175999999999998</v>
      </c>
      <c r="AI511" s="139">
        <v>1000</v>
      </c>
      <c r="AJ511" s="141" t="s">
        <v>5721</v>
      </c>
      <c r="AK511" s="141" t="s">
        <v>90</v>
      </c>
      <c r="AL511" s="141" t="s">
        <v>90</v>
      </c>
      <c r="AM511" s="141" t="s">
        <v>90</v>
      </c>
      <c r="AN511" s="139"/>
      <c r="AO511" s="141" t="s">
        <v>1985</v>
      </c>
      <c r="AP511" s="141" t="s">
        <v>1984</v>
      </c>
      <c r="AQ511" s="139" t="s">
        <v>2264</v>
      </c>
      <c r="AR511" s="141" t="s">
        <v>90</v>
      </c>
      <c r="AS511" s="141" t="s">
        <v>3321</v>
      </c>
      <c r="AT511" s="141" t="s">
        <v>1310</v>
      </c>
      <c r="AU511" s="141" t="s">
        <v>4686</v>
      </c>
      <c r="AV511" s="139">
        <v>0.78</v>
      </c>
      <c r="AW511" s="139">
        <v>0.9</v>
      </c>
      <c r="AX511" s="139">
        <v>6.69</v>
      </c>
      <c r="AY511" s="139">
        <v>17.8</v>
      </c>
      <c r="AZ511" s="141" t="s">
        <v>90</v>
      </c>
      <c r="BA511" s="141" t="s">
        <v>1308</v>
      </c>
      <c r="BB511" s="141" t="s">
        <v>1307</v>
      </c>
      <c r="BC511" s="139">
        <v>-5.5999999999999999E-3</v>
      </c>
      <c r="BD511" s="139">
        <v>97.224000000000004</v>
      </c>
      <c r="BE511" s="141" t="s">
        <v>1982</v>
      </c>
      <c r="BF511" s="141" t="s">
        <v>90</v>
      </c>
      <c r="BG511" s="141" t="s">
        <v>2027</v>
      </c>
      <c r="BH511" s="141" t="s">
        <v>432</v>
      </c>
      <c r="BI511" s="139">
        <v>45</v>
      </c>
      <c r="BJ511" s="141" t="s">
        <v>803</v>
      </c>
      <c r="BK511" s="140">
        <v>45339</v>
      </c>
      <c r="BL511" s="139">
        <v>9.9</v>
      </c>
      <c r="BM511" s="141" t="s">
        <v>4251</v>
      </c>
      <c r="BN511" s="141">
        <v>2.66</v>
      </c>
      <c r="BO511" s="141" t="s">
        <v>2247</v>
      </c>
      <c r="BP511" s="141" t="s">
        <v>5717</v>
      </c>
      <c r="BQ511" s="140"/>
      <c r="BR511" s="141" t="s">
        <v>7</v>
      </c>
      <c r="BS511" s="141" t="s">
        <v>18</v>
      </c>
      <c r="BT511" s="141" t="s">
        <v>7</v>
      </c>
      <c r="BU511" s="141" t="s">
        <v>428</v>
      </c>
      <c r="BV511" s="141" t="s">
        <v>428</v>
      </c>
      <c r="BW511" t="s">
        <v>90</v>
      </c>
      <c r="BX511" s="141" t="s">
        <v>236</v>
      </c>
      <c r="BY511" s="141" t="s">
        <v>90</v>
      </c>
      <c r="BZ511" s="141" t="s">
        <v>90</v>
      </c>
      <c r="CA511" s="141" t="s">
        <v>261</v>
      </c>
      <c r="CB511" s="141" t="s">
        <v>90</v>
      </c>
      <c r="CC511" s="142" t="s">
        <v>8299</v>
      </c>
      <c r="CD511">
        <v>1</v>
      </c>
      <c r="CE511">
        <v>6.7838000000000003</v>
      </c>
      <c r="CF511">
        <v>7.75</v>
      </c>
      <c r="CG511" s="141">
        <v>2.66</v>
      </c>
      <c r="CH511" s="141">
        <v>18.045000000000002</v>
      </c>
      <c r="CI511" s="141">
        <v>20.614999999999998</v>
      </c>
      <c r="CJ511" s="141" t="s">
        <v>8302</v>
      </c>
      <c r="CK511" s="141" t="s">
        <v>7</v>
      </c>
      <c r="CL511" s="141" t="s">
        <v>7</v>
      </c>
      <c r="CM511" s="139"/>
      <c r="CN511" s="141" t="s">
        <v>112</v>
      </c>
      <c r="CO511" s="139">
        <v>45</v>
      </c>
      <c r="CP511" s="141" t="s">
        <v>8035</v>
      </c>
      <c r="CQ511" s="141" t="s">
        <v>5719</v>
      </c>
      <c r="CR511" s="141" t="s">
        <v>90</v>
      </c>
      <c r="CS511" s="141" t="s">
        <v>8036</v>
      </c>
      <c r="CT511" s="141" t="s">
        <v>7927</v>
      </c>
      <c r="CU511" s="141" t="s">
        <v>90</v>
      </c>
      <c r="CV511" s="142" t="s">
        <v>7</v>
      </c>
      <c r="CW511" s="142" t="s">
        <v>90</v>
      </c>
      <c r="CX511" s="141" t="s">
        <v>5725</v>
      </c>
    </row>
    <row r="512" spans="1:102" x14ac:dyDescent="0.25">
      <c r="A512" s="139">
        <v>288</v>
      </c>
      <c r="B512" s="141" t="s">
        <v>814</v>
      </c>
      <c r="C512" s="141" t="s">
        <v>2021</v>
      </c>
      <c r="D512" s="141" t="s">
        <v>2510</v>
      </c>
      <c r="E512" s="140">
        <v>44097</v>
      </c>
      <c r="F512" s="141" t="s">
        <v>83</v>
      </c>
      <c r="G512" s="141" t="s">
        <v>90</v>
      </c>
      <c r="H512" s="141" t="s">
        <v>2515</v>
      </c>
      <c r="I512" s="141" t="s">
        <v>646</v>
      </c>
      <c r="J512" s="141" t="s">
        <v>5726</v>
      </c>
      <c r="K512" s="141" t="s">
        <v>5726</v>
      </c>
      <c r="L512" t="s">
        <v>3</v>
      </c>
      <c r="M512" s="141" t="s">
        <v>2509</v>
      </c>
      <c r="N512" s="141" t="s">
        <v>126</v>
      </c>
      <c r="O512" s="141" t="s">
        <v>90</v>
      </c>
      <c r="P512" s="141" t="s">
        <v>90</v>
      </c>
      <c r="Q512" s="141" t="s">
        <v>880</v>
      </c>
      <c r="R512" s="141" t="s">
        <v>424</v>
      </c>
      <c r="S512" s="141" t="s">
        <v>425</v>
      </c>
      <c r="T512" s="141" t="s">
        <v>426</v>
      </c>
      <c r="U512" s="141" t="s">
        <v>426</v>
      </c>
      <c r="V512" s="141" t="s">
        <v>2522</v>
      </c>
      <c r="W512" s="141" t="s">
        <v>2521</v>
      </c>
      <c r="X512" s="140">
        <v>44053</v>
      </c>
      <c r="Y512" s="141" t="s">
        <v>90</v>
      </c>
      <c r="Z512" s="140">
        <v>44053</v>
      </c>
      <c r="AA512" s="141" t="s">
        <v>2520</v>
      </c>
      <c r="AB512" s="141" t="s">
        <v>2030</v>
      </c>
      <c r="AC512" s="140">
        <v>44237</v>
      </c>
      <c r="AD512" s="141" t="s">
        <v>90</v>
      </c>
      <c r="AE512" s="139">
        <v>6.25</v>
      </c>
      <c r="AF512" s="140">
        <v>45148</v>
      </c>
      <c r="AG512" s="140">
        <v>44103</v>
      </c>
      <c r="AH512" s="139">
        <v>5</v>
      </c>
      <c r="AI512" s="139">
        <v>1000</v>
      </c>
      <c r="AJ512" s="141" t="s">
        <v>2029</v>
      </c>
      <c r="AK512" s="141" t="s">
        <v>90</v>
      </c>
      <c r="AL512" s="141" t="s">
        <v>90</v>
      </c>
      <c r="AM512" s="141" t="s">
        <v>90</v>
      </c>
      <c r="AN512" s="139"/>
      <c r="AO512" s="141" t="s">
        <v>1985</v>
      </c>
      <c r="AP512" s="141" t="s">
        <v>1984</v>
      </c>
      <c r="AQ512" s="139" t="s">
        <v>2519</v>
      </c>
      <c r="AR512" s="141" t="s">
        <v>372</v>
      </c>
      <c r="AS512" s="141" t="s">
        <v>2518</v>
      </c>
      <c r="AT512" s="141" t="s">
        <v>1310</v>
      </c>
      <c r="AU512" s="141" t="s">
        <v>2517</v>
      </c>
      <c r="AV512" s="139">
        <v>0.83</v>
      </c>
      <c r="AW512" s="139">
        <v>0.84</v>
      </c>
      <c r="AX512" s="139">
        <v>5</v>
      </c>
      <c r="AY512" s="139">
        <v>25</v>
      </c>
      <c r="AZ512" s="141" t="s">
        <v>90</v>
      </c>
      <c r="BA512" s="141" t="s">
        <v>90</v>
      </c>
      <c r="BB512" s="141" t="s">
        <v>1020</v>
      </c>
      <c r="BC512" s="139">
        <v>-1E-4</v>
      </c>
      <c r="BD512" s="139">
        <v>101.185</v>
      </c>
      <c r="BE512" s="141" t="s">
        <v>2249</v>
      </c>
      <c r="BF512" s="141" t="s">
        <v>90</v>
      </c>
      <c r="BG512" s="141" t="s">
        <v>2027</v>
      </c>
      <c r="BH512" s="141" t="s">
        <v>432</v>
      </c>
      <c r="BI512" s="139">
        <v>50</v>
      </c>
      <c r="BJ512" s="141" t="s">
        <v>2514</v>
      </c>
      <c r="BK512" s="140">
        <v>45514</v>
      </c>
      <c r="BL512" s="139">
        <v>6.25</v>
      </c>
      <c r="BM512" s="141" t="s">
        <v>2513</v>
      </c>
      <c r="BN512" s="141">
        <v>1.5</v>
      </c>
      <c r="BO512" s="141" t="s">
        <v>1298</v>
      </c>
      <c r="BP512" s="141" t="s">
        <v>2511</v>
      </c>
      <c r="BQ512" s="140">
        <v>44767</v>
      </c>
      <c r="BR512" s="141" t="s">
        <v>7</v>
      </c>
      <c r="BS512" s="141" t="s">
        <v>13</v>
      </c>
      <c r="BT512" s="141" t="s">
        <v>7</v>
      </c>
      <c r="BU512" s="141" t="s">
        <v>2512</v>
      </c>
      <c r="BV512" s="141" t="s">
        <v>2025</v>
      </c>
      <c r="BW512" t="s">
        <v>90</v>
      </c>
      <c r="BX512" s="141" t="s">
        <v>236</v>
      </c>
      <c r="BY512" s="141" t="s">
        <v>90</v>
      </c>
      <c r="BZ512" s="141" t="s">
        <v>90</v>
      </c>
      <c r="CA512" s="141" t="s">
        <v>7797</v>
      </c>
      <c r="CB512" s="141" t="s">
        <v>90</v>
      </c>
      <c r="CC512" s="142" t="s">
        <v>8303</v>
      </c>
      <c r="CD512">
        <v>1</v>
      </c>
      <c r="CE512">
        <v>7.0698999999999996</v>
      </c>
      <c r="CF512">
        <v>7.7504999999999997</v>
      </c>
      <c r="CG512" s="141">
        <v>1.5</v>
      </c>
      <c r="CH512" s="141">
        <v>10.605</v>
      </c>
      <c r="CI512" s="141">
        <v>11.625999999999999</v>
      </c>
      <c r="CJ512" s="141" t="s">
        <v>8304</v>
      </c>
      <c r="CK512" s="141" t="s">
        <v>7</v>
      </c>
      <c r="CL512" s="141" t="s">
        <v>7</v>
      </c>
      <c r="CM512" s="139"/>
      <c r="CN512" s="141" t="s">
        <v>112</v>
      </c>
      <c r="CO512" s="139">
        <v>50</v>
      </c>
      <c r="CP512" s="141" t="s">
        <v>817</v>
      </c>
      <c r="CQ512" s="141" t="s">
        <v>646</v>
      </c>
      <c r="CR512" s="141" t="s">
        <v>90</v>
      </c>
      <c r="CS512" s="141" t="s">
        <v>4616</v>
      </c>
      <c r="CT512" s="141" t="s">
        <v>8025</v>
      </c>
      <c r="CU512" s="141" t="s">
        <v>90</v>
      </c>
      <c r="CV512" s="142" t="s">
        <v>7</v>
      </c>
      <c r="CW512" s="142" t="s">
        <v>90</v>
      </c>
      <c r="CX512" s="141" t="s">
        <v>5727</v>
      </c>
    </row>
    <row r="513" spans="1:102" x14ac:dyDescent="0.25">
      <c r="A513" s="139">
        <v>287</v>
      </c>
      <c r="B513" s="141" t="s">
        <v>7730</v>
      </c>
      <c r="C513" s="141" t="s">
        <v>5739</v>
      </c>
      <c r="D513" s="141" t="s">
        <v>5741</v>
      </c>
      <c r="E513" s="140">
        <v>44088</v>
      </c>
      <c r="F513" s="141" t="s">
        <v>83</v>
      </c>
      <c r="G513" s="141" t="s">
        <v>90</v>
      </c>
      <c r="H513" s="141" t="s">
        <v>90</v>
      </c>
      <c r="I513" s="141" t="s">
        <v>2075</v>
      </c>
      <c r="J513" s="141" t="s">
        <v>5743</v>
      </c>
      <c r="K513" s="141" t="s">
        <v>5743</v>
      </c>
      <c r="L513" t="s">
        <v>3</v>
      </c>
      <c r="M513" s="141" t="s">
        <v>5740</v>
      </c>
      <c r="N513" s="141" t="s">
        <v>126</v>
      </c>
      <c r="O513" s="141" t="s">
        <v>90</v>
      </c>
      <c r="P513" s="141" t="s">
        <v>90</v>
      </c>
      <c r="Q513" s="141" t="s">
        <v>880</v>
      </c>
      <c r="R513" s="141" t="s">
        <v>424</v>
      </c>
      <c r="S513" s="141" t="s">
        <v>425</v>
      </c>
      <c r="T513" s="141" t="s">
        <v>426</v>
      </c>
      <c r="U513" s="141" t="s">
        <v>426</v>
      </c>
      <c r="V513" s="141" t="s">
        <v>5746</v>
      </c>
      <c r="W513" s="141" t="s">
        <v>4740</v>
      </c>
      <c r="X513" s="140">
        <v>44091</v>
      </c>
      <c r="Y513" s="141" t="s">
        <v>90</v>
      </c>
      <c r="Z513" s="140">
        <v>44091</v>
      </c>
      <c r="AA513" s="141" t="s">
        <v>2520</v>
      </c>
      <c r="AB513" s="141" t="s">
        <v>5745</v>
      </c>
      <c r="AC513" s="140">
        <v>44272</v>
      </c>
      <c r="AD513" s="141" t="s">
        <v>90</v>
      </c>
      <c r="AE513" s="139">
        <v>4.25</v>
      </c>
      <c r="AF513" s="140">
        <v>45186</v>
      </c>
      <c r="AG513" s="140">
        <v>44091</v>
      </c>
      <c r="AH513" s="139">
        <v>1</v>
      </c>
      <c r="AI513" s="139">
        <v>1000</v>
      </c>
      <c r="AJ513" s="141" t="s">
        <v>5744</v>
      </c>
      <c r="AK513" s="141" t="s">
        <v>90</v>
      </c>
      <c r="AL513" s="141" t="s">
        <v>90</v>
      </c>
      <c r="AM513" s="141" t="s">
        <v>90</v>
      </c>
      <c r="AN513" s="139"/>
      <c r="AO513" s="141" t="s">
        <v>1985</v>
      </c>
      <c r="AP513" s="141" t="s">
        <v>1289</v>
      </c>
      <c r="AQ513" s="139" t="s">
        <v>2186</v>
      </c>
      <c r="AR513" s="141" t="s">
        <v>90</v>
      </c>
      <c r="AS513" s="141" t="s">
        <v>428</v>
      </c>
      <c r="AT513" s="141" t="s">
        <v>1310</v>
      </c>
      <c r="AU513" s="141" t="s">
        <v>290</v>
      </c>
      <c r="AV513" s="139"/>
      <c r="AW513" s="139"/>
      <c r="AX513" s="139"/>
      <c r="AY513" s="139"/>
      <c r="AZ513" s="141" t="s">
        <v>90</v>
      </c>
      <c r="BA513" s="141" t="s">
        <v>1308</v>
      </c>
      <c r="BB513" s="141" t="s">
        <v>1307</v>
      </c>
      <c r="BC513" s="139">
        <v>-1.89E-2</v>
      </c>
      <c r="BD513" s="139">
        <v>100</v>
      </c>
      <c r="BE513" s="141" t="s">
        <v>430</v>
      </c>
      <c r="BF513" s="141" t="s">
        <v>90</v>
      </c>
      <c r="BG513" s="141" t="s">
        <v>2027</v>
      </c>
      <c r="BH513" s="141" t="s">
        <v>432</v>
      </c>
      <c r="BI513" s="139"/>
      <c r="BJ513" s="141" t="s">
        <v>433</v>
      </c>
      <c r="BK513" s="140">
        <v>45552</v>
      </c>
      <c r="BL513" s="139">
        <v>4.25</v>
      </c>
      <c r="BM513" s="141" t="s">
        <v>2513</v>
      </c>
      <c r="BN513" s="141">
        <v>1</v>
      </c>
      <c r="BO513" s="141" t="s">
        <v>1298</v>
      </c>
      <c r="BP513" s="141" t="s">
        <v>5742</v>
      </c>
      <c r="BQ513" s="140">
        <v>44791</v>
      </c>
      <c r="BR513" s="141" t="s">
        <v>7</v>
      </c>
      <c r="BS513" s="141" t="s">
        <v>18</v>
      </c>
      <c r="BT513" s="141" t="s">
        <v>7</v>
      </c>
      <c r="BU513" s="141" t="s">
        <v>428</v>
      </c>
      <c r="BV513" s="141" t="s">
        <v>2025</v>
      </c>
      <c r="BW513" t="s">
        <v>90</v>
      </c>
      <c r="BX513" s="141" t="s">
        <v>236</v>
      </c>
      <c r="BY513" s="141" t="s">
        <v>90</v>
      </c>
      <c r="BZ513" s="141" t="s">
        <v>90</v>
      </c>
      <c r="CA513" s="141" t="s">
        <v>243</v>
      </c>
      <c r="CB513" s="141" t="s">
        <v>90</v>
      </c>
      <c r="CC513" s="142" t="s">
        <v>8303</v>
      </c>
      <c r="CD513">
        <v>1</v>
      </c>
      <c r="CE513">
        <v>7.0698999999999996</v>
      </c>
      <c r="CF513">
        <v>7.7504999999999997</v>
      </c>
      <c r="CG513" s="141">
        <v>1</v>
      </c>
      <c r="CH513" s="141">
        <v>7.07</v>
      </c>
      <c r="CI513" s="141">
        <v>7.75</v>
      </c>
      <c r="CJ513" s="141" t="s">
        <v>90</v>
      </c>
      <c r="CK513" s="141" t="s">
        <v>7</v>
      </c>
      <c r="CL513" s="141" t="s">
        <v>7</v>
      </c>
      <c r="CM513" s="139"/>
      <c r="CN513" s="141" t="s">
        <v>112</v>
      </c>
      <c r="CO513" s="139"/>
      <c r="CP513" s="141" t="s">
        <v>90</v>
      </c>
      <c r="CQ513" s="141" t="s">
        <v>2075</v>
      </c>
      <c r="CR513" s="141" t="s">
        <v>90</v>
      </c>
      <c r="CS513" s="141" t="s">
        <v>2075</v>
      </c>
      <c r="CT513" s="141" t="s">
        <v>8029</v>
      </c>
      <c r="CU513" s="141" t="s">
        <v>90</v>
      </c>
      <c r="CV513" s="142" t="s">
        <v>7</v>
      </c>
      <c r="CW513" s="142" t="s">
        <v>90</v>
      </c>
      <c r="CX513" s="141" t="s">
        <v>5747</v>
      </c>
    </row>
    <row r="514" spans="1:102" x14ac:dyDescent="0.25">
      <c r="A514" s="139">
        <v>286</v>
      </c>
      <c r="B514" s="141" t="s">
        <v>719</v>
      </c>
      <c r="C514" s="141" t="s">
        <v>5728</v>
      </c>
      <c r="D514" s="141" t="s">
        <v>5730</v>
      </c>
      <c r="E514" s="140">
        <v>44088</v>
      </c>
      <c r="F514" s="141" t="s">
        <v>108</v>
      </c>
      <c r="G514" s="141" t="s">
        <v>90</v>
      </c>
      <c r="H514" s="141" t="s">
        <v>90</v>
      </c>
      <c r="I514" s="141" t="s">
        <v>90</v>
      </c>
      <c r="J514" s="141" t="s">
        <v>5734</v>
      </c>
      <c r="K514" s="141" t="s">
        <v>5734</v>
      </c>
      <c r="L514" t="s">
        <v>2</v>
      </c>
      <c r="M514" s="141" t="s">
        <v>5729</v>
      </c>
      <c r="N514" s="141" t="s">
        <v>1230</v>
      </c>
      <c r="O514" s="141" t="s">
        <v>90</v>
      </c>
      <c r="P514" s="141" t="s">
        <v>90</v>
      </c>
      <c r="Q514" s="141" t="s">
        <v>423</v>
      </c>
      <c r="R514" s="141" t="s">
        <v>424</v>
      </c>
      <c r="S514" s="141" t="s">
        <v>425</v>
      </c>
      <c r="T514" s="141" t="s">
        <v>426</v>
      </c>
      <c r="U514" s="141" t="s">
        <v>426</v>
      </c>
      <c r="V514" s="141" t="s">
        <v>5737</v>
      </c>
      <c r="W514" s="141" t="s">
        <v>2521</v>
      </c>
      <c r="X514" s="140">
        <v>44096</v>
      </c>
      <c r="Y514" s="141" t="s">
        <v>90</v>
      </c>
      <c r="Z514" s="140">
        <v>44096</v>
      </c>
      <c r="AA514" s="141" t="s">
        <v>5728</v>
      </c>
      <c r="AB514" s="141" t="s">
        <v>5736</v>
      </c>
      <c r="AC514" s="140">
        <v>44461</v>
      </c>
      <c r="AD514" s="141" t="s">
        <v>90</v>
      </c>
      <c r="AE514" s="139">
        <v>1.125</v>
      </c>
      <c r="AF514" s="140"/>
      <c r="AG514" s="140">
        <v>44096</v>
      </c>
      <c r="AH514" s="139">
        <v>5</v>
      </c>
      <c r="AI514" s="139">
        <v>1000</v>
      </c>
      <c r="AJ514" s="141" t="s">
        <v>5735</v>
      </c>
      <c r="AK514" s="141" t="s">
        <v>90</v>
      </c>
      <c r="AL514" s="141" t="s">
        <v>90</v>
      </c>
      <c r="AM514" s="141" t="s">
        <v>90</v>
      </c>
      <c r="AN514" s="139"/>
      <c r="AO514" s="141" t="s">
        <v>435</v>
      </c>
      <c r="AP514" s="141" t="s">
        <v>1043</v>
      </c>
      <c r="AQ514" s="139" t="s">
        <v>1440</v>
      </c>
      <c r="AR514" s="141" t="s">
        <v>440</v>
      </c>
      <c r="AS514" s="141" t="s">
        <v>1079</v>
      </c>
      <c r="AT514" s="141" t="s">
        <v>2876</v>
      </c>
      <c r="AU514" s="141" t="s">
        <v>290</v>
      </c>
      <c r="AV514" s="139"/>
      <c r="AW514" s="139"/>
      <c r="AX514" s="139"/>
      <c r="AY514" s="139"/>
      <c r="AZ514" s="141" t="s">
        <v>90</v>
      </c>
      <c r="BA514" s="141" t="s">
        <v>4187</v>
      </c>
      <c r="BB514" s="141" t="s">
        <v>439</v>
      </c>
      <c r="BC514" s="139"/>
      <c r="BD514" s="139">
        <v>99.576999999999998</v>
      </c>
      <c r="BE514" s="141" t="s">
        <v>430</v>
      </c>
      <c r="BF514" s="141" t="s">
        <v>90</v>
      </c>
      <c r="BG514" s="141" t="s">
        <v>458</v>
      </c>
      <c r="BH514" s="141" t="s">
        <v>432</v>
      </c>
      <c r="BI514" s="139"/>
      <c r="BJ514" s="141" t="s">
        <v>5733</v>
      </c>
      <c r="BK514" s="140">
        <v>45557</v>
      </c>
      <c r="BL514" s="139">
        <v>1.125</v>
      </c>
      <c r="BM514" s="141" t="s">
        <v>2513</v>
      </c>
      <c r="BN514" s="141">
        <v>5</v>
      </c>
      <c r="BO514" s="141" t="s">
        <v>974</v>
      </c>
      <c r="BP514" s="141" t="s">
        <v>5731</v>
      </c>
      <c r="BQ514" s="140"/>
      <c r="BR514" s="141" t="s">
        <v>7</v>
      </c>
      <c r="BS514" s="141" t="s">
        <v>12</v>
      </c>
      <c r="BT514" s="141" t="s">
        <v>7</v>
      </c>
      <c r="BU514" s="141" t="s">
        <v>1079</v>
      </c>
      <c r="BV514" s="141" t="s">
        <v>5732</v>
      </c>
      <c r="BW514" t="s">
        <v>90</v>
      </c>
      <c r="BX514" s="141" t="s">
        <v>38</v>
      </c>
      <c r="BY514" s="141" t="s">
        <v>90</v>
      </c>
      <c r="BZ514" s="141" t="s">
        <v>90</v>
      </c>
      <c r="CA514" s="141" t="s">
        <v>8037</v>
      </c>
      <c r="CB514" s="141" t="s">
        <v>90</v>
      </c>
      <c r="CC514" s="142" t="s">
        <v>8303</v>
      </c>
      <c r="CD514">
        <v>1.1234</v>
      </c>
      <c r="CE514">
        <v>7.9424000000000001</v>
      </c>
      <c r="CF514">
        <v>8.7068999999999992</v>
      </c>
      <c r="CG514" s="141">
        <v>5.617</v>
      </c>
      <c r="CH514" s="141">
        <v>39.712000000000003</v>
      </c>
      <c r="CI514" s="141">
        <v>43.533999999999999</v>
      </c>
      <c r="CJ514" s="141" t="s">
        <v>90</v>
      </c>
      <c r="CK514" s="141" t="s">
        <v>7</v>
      </c>
      <c r="CL514" s="141" t="s">
        <v>7</v>
      </c>
      <c r="CM514" s="139"/>
      <c r="CN514" s="141" t="s">
        <v>112</v>
      </c>
      <c r="CO514" s="139"/>
      <c r="CP514" s="141" t="s">
        <v>90</v>
      </c>
      <c r="CQ514" s="141" t="s">
        <v>90</v>
      </c>
      <c r="CR514" s="141" t="s">
        <v>90</v>
      </c>
      <c r="CS514" s="141" t="s">
        <v>7945</v>
      </c>
      <c r="CT514" s="141" t="s">
        <v>8029</v>
      </c>
      <c r="CU514" s="141" t="s">
        <v>90</v>
      </c>
      <c r="CV514" s="142" t="s">
        <v>7</v>
      </c>
      <c r="CW514" s="142" t="s">
        <v>90</v>
      </c>
      <c r="CX514" s="141" t="s">
        <v>5738</v>
      </c>
    </row>
    <row r="515" spans="1:102" x14ac:dyDescent="0.25">
      <c r="A515" s="139">
        <v>285</v>
      </c>
      <c r="B515" s="141" t="s">
        <v>7729</v>
      </c>
      <c r="C515" s="141" t="s">
        <v>701</v>
      </c>
      <c r="D515" s="141" t="s">
        <v>5749</v>
      </c>
      <c r="E515" s="140">
        <v>44083</v>
      </c>
      <c r="F515" s="141" t="s">
        <v>83</v>
      </c>
      <c r="G515" s="141" t="s">
        <v>90</v>
      </c>
      <c r="H515" s="141" t="s">
        <v>90</v>
      </c>
      <c r="I515" s="141" t="s">
        <v>90</v>
      </c>
      <c r="J515" s="141" t="s">
        <v>90</v>
      </c>
      <c r="K515" s="141" t="s">
        <v>5754</v>
      </c>
      <c r="L515" t="s">
        <v>82</v>
      </c>
      <c r="M515" s="141" t="s">
        <v>5748</v>
      </c>
      <c r="N515" s="141" t="s">
        <v>982</v>
      </c>
      <c r="O515" s="141" t="s">
        <v>90</v>
      </c>
      <c r="P515" s="141" t="s">
        <v>90</v>
      </c>
      <c r="Q515" s="141" t="s">
        <v>423</v>
      </c>
      <c r="R515" s="141" t="s">
        <v>424</v>
      </c>
      <c r="S515" s="141" t="s">
        <v>981</v>
      </c>
      <c r="T515" s="141" t="s">
        <v>426</v>
      </c>
      <c r="U515" s="141" t="s">
        <v>426</v>
      </c>
      <c r="V515" s="141" t="s">
        <v>5754</v>
      </c>
      <c r="W515" s="141" t="s">
        <v>90</v>
      </c>
      <c r="X515" s="140">
        <v>44090</v>
      </c>
      <c r="Y515" s="141" t="s">
        <v>90</v>
      </c>
      <c r="Z515" s="140">
        <v>44090</v>
      </c>
      <c r="AA515" s="141" t="s">
        <v>90</v>
      </c>
      <c r="AB515" s="141" t="s">
        <v>2117</v>
      </c>
      <c r="AC515" s="140">
        <v>44179</v>
      </c>
      <c r="AD515" s="141" t="s">
        <v>5753</v>
      </c>
      <c r="AE515" s="139">
        <v>6.3373999999999997</v>
      </c>
      <c r="AF515" s="140"/>
      <c r="AG515" s="140">
        <v>44090</v>
      </c>
      <c r="AH515" s="139">
        <v>1</v>
      </c>
      <c r="AI515" s="139">
        <v>1000</v>
      </c>
      <c r="AJ515" s="141" t="s">
        <v>1433</v>
      </c>
      <c r="AK515" s="141" t="s">
        <v>90</v>
      </c>
      <c r="AL515" s="141" t="s">
        <v>90</v>
      </c>
      <c r="AM515" s="141" t="s">
        <v>90</v>
      </c>
      <c r="AN515" s="139"/>
      <c r="AO515" s="141" t="s">
        <v>435</v>
      </c>
      <c r="AP515" s="141" t="s">
        <v>1432</v>
      </c>
      <c r="AQ515" s="139" t="s">
        <v>5752</v>
      </c>
      <c r="AR515" s="141" t="s">
        <v>440</v>
      </c>
      <c r="AS515" s="141" t="s">
        <v>428</v>
      </c>
      <c r="AT515" s="141" t="s">
        <v>402</v>
      </c>
      <c r="AU515" s="141" t="s">
        <v>290</v>
      </c>
      <c r="AV515" s="139"/>
      <c r="AW515" s="139"/>
      <c r="AX515" s="139"/>
      <c r="AY515" s="139"/>
      <c r="AZ515" s="141" t="s">
        <v>90</v>
      </c>
      <c r="BA515" s="141" t="s">
        <v>1430</v>
      </c>
      <c r="BB515" s="141" t="s">
        <v>439</v>
      </c>
      <c r="BC515" s="139"/>
      <c r="BD515" s="139">
        <v>100</v>
      </c>
      <c r="BE515" s="141" t="s">
        <v>430</v>
      </c>
      <c r="BF515" s="141" t="s">
        <v>90</v>
      </c>
      <c r="BG515" s="141" t="s">
        <v>431</v>
      </c>
      <c r="BH515" s="141" t="s">
        <v>432</v>
      </c>
      <c r="BI515" s="139"/>
      <c r="BJ515" s="141" t="s">
        <v>107</v>
      </c>
      <c r="BK515" s="140">
        <v>45365</v>
      </c>
      <c r="BL515" s="139">
        <v>1.028</v>
      </c>
      <c r="BM515" s="141" t="s">
        <v>5751</v>
      </c>
      <c r="BN515" s="141">
        <v>1</v>
      </c>
      <c r="BO515" s="141" t="s">
        <v>974</v>
      </c>
      <c r="BP515" s="141" t="s">
        <v>5750</v>
      </c>
      <c r="BQ515" s="140"/>
      <c r="BR515" s="141" t="s">
        <v>7</v>
      </c>
      <c r="BS515" s="141" t="s">
        <v>12</v>
      </c>
      <c r="BT515" s="141" t="s">
        <v>7</v>
      </c>
      <c r="BU515" s="141" t="s">
        <v>428</v>
      </c>
      <c r="BV515" s="141" t="s">
        <v>973</v>
      </c>
      <c r="BW515" t="s">
        <v>90</v>
      </c>
      <c r="BX515" s="141" t="s">
        <v>36</v>
      </c>
      <c r="BY515" s="141" t="s">
        <v>90</v>
      </c>
      <c r="BZ515" s="141" t="s">
        <v>90</v>
      </c>
      <c r="CA515" s="141" t="s">
        <v>107</v>
      </c>
      <c r="CB515" s="141" t="s">
        <v>90</v>
      </c>
      <c r="CC515" s="142" t="s">
        <v>8303</v>
      </c>
      <c r="CD515">
        <v>1</v>
      </c>
      <c r="CE515">
        <v>7.0698999999999996</v>
      </c>
      <c r="CF515">
        <v>7.7504999999999997</v>
      </c>
      <c r="CG515" s="141">
        <v>1</v>
      </c>
      <c r="CH515" s="141">
        <v>7.07</v>
      </c>
      <c r="CI515" s="141">
        <v>7.75</v>
      </c>
      <c r="CJ515" s="141" t="s">
        <v>90</v>
      </c>
      <c r="CK515" s="141" t="s">
        <v>7</v>
      </c>
      <c r="CL515" s="141" t="s">
        <v>7</v>
      </c>
      <c r="CM515" s="139">
        <v>78</v>
      </c>
      <c r="CN515" s="141" t="s">
        <v>8069</v>
      </c>
      <c r="CO515" s="139"/>
      <c r="CP515" s="141" t="s">
        <v>90</v>
      </c>
      <c r="CQ515" s="141" t="s">
        <v>90</v>
      </c>
      <c r="CR515" s="141" t="s">
        <v>8109</v>
      </c>
      <c r="CS515" s="141" t="s">
        <v>8109</v>
      </c>
      <c r="CT515" s="141" t="s">
        <v>7989</v>
      </c>
      <c r="CU515" s="141" t="s">
        <v>90</v>
      </c>
      <c r="CV515" s="142" t="s">
        <v>7753</v>
      </c>
      <c r="CW515" s="142" t="s">
        <v>90</v>
      </c>
      <c r="CX515" s="141" t="s">
        <v>5755</v>
      </c>
    </row>
    <row r="516" spans="1:102" x14ac:dyDescent="0.25">
      <c r="A516" s="139">
        <v>284</v>
      </c>
      <c r="B516" s="141" t="s">
        <v>7729</v>
      </c>
      <c r="C516" s="141" t="s">
        <v>701</v>
      </c>
      <c r="D516" s="141" t="s">
        <v>5756</v>
      </c>
      <c r="E516" s="140">
        <v>44083</v>
      </c>
      <c r="F516" s="141" t="s">
        <v>83</v>
      </c>
      <c r="G516" s="141" t="s">
        <v>90</v>
      </c>
      <c r="H516" s="141" t="s">
        <v>90</v>
      </c>
      <c r="I516" s="141" t="s">
        <v>90</v>
      </c>
      <c r="J516" s="141" t="s">
        <v>90</v>
      </c>
      <c r="K516" s="141" t="s">
        <v>5754</v>
      </c>
      <c r="L516" t="s">
        <v>82</v>
      </c>
      <c r="M516" s="141" t="s">
        <v>5748</v>
      </c>
      <c r="N516" s="141" t="s">
        <v>982</v>
      </c>
      <c r="O516" s="141" t="s">
        <v>90</v>
      </c>
      <c r="P516" s="141" t="s">
        <v>90</v>
      </c>
      <c r="Q516" s="141" t="s">
        <v>423</v>
      </c>
      <c r="R516" s="141" t="s">
        <v>424</v>
      </c>
      <c r="S516" s="141" t="s">
        <v>981</v>
      </c>
      <c r="T516" s="141" t="s">
        <v>426</v>
      </c>
      <c r="U516" s="141" t="s">
        <v>426</v>
      </c>
      <c r="V516" s="141" t="s">
        <v>5754</v>
      </c>
      <c r="W516" s="141" t="s">
        <v>90</v>
      </c>
      <c r="X516" s="140">
        <v>44089</v>
      </c>
      <c r="Y516" s="141" t="s">
        <v>90</v>
      </c>
      <c r="Z516" s="140">
        <v>44089</v>
      </c>
      <c r="AA516" s="141" t="s">
        <v>90</v>
      </c>
      <c r="AB516" s="141" t="s">
        <v>2117</v>
      </c>
      <c r="AC516" s="140">
        <v>44179</v>
      </c>
      <c r="AD516" s="141" t="s">
        <v>5753</v>
      </c>
      <c r="AE516" s="139">
        <v>6.3373999999999997</v>
      </c>
      <c r="AF516" s="140"/>
      <c r="AG516" s="140">
        <v>44089</v>
      </c>
      <c r="AH516" s="139">
        <v>1</v>
      </c>
      <c r="AI516" s="139">
        <v>1000</v>
      </c>
      <c r="AJ516" s="141" t="s">
        <v>1433</v>
      </c>
      <c r="AK516" s="141" t="s">
        <v>90</v>
      </c>
      <c r="AL516" s="141" t="s">
        <v>90</v>
      </c>
      <c r="AM516" s="141" t="s">
        <v>90</v>
      </c>
      <c r="AN516" s="139"/>
      <c r="AO516" s="141" t="s">
        <v>435</v>
      </c>
      <c r="AP516" s="141" t="s">
        <v>1432</v>
      </c>
      <c r="AQ516" s="139" t="s">
        <v>5752</v>
      </c>
      <c r="AR516" s="141" t="s">
        <v>440</v>
      </c>
      <c r="AS516" s="141" t="s">
        <v>428</v>
      </c>
      <c r="AT516" s="141" t="s">
        <v>402</v>
      </c>
      <c r="AU516" s="141" t="s">
        <v>290</v>
      </c>
      <c r="AV516" s="139"/>
      <c r="AW516" s="139"/>
      <c r="AX516" s="139"/>
      <c r="AY516" s="139"/>
      <c r="AZ516" s="141" t="s">
        <v>90</v>
      </c>
      <c r="BA516" s="141" t="s">
        <v>1430</v>
      </c>
      <c r="BB516" s="141" t="s">
        <v>439</v>
      </c>
      <c r="BC516" s="139"/>
      <c r="BD516" s="139">
        <v>100</v>
      </c>
      <c r="BE516" s="141" t="s">
        <v>430</v>
      </c>
      <c r="BF516" s="141" t="s">
        <v>90</v>
      </c>
      <c r="BG516" s="141" t="s">
        <v>431</v>
      </c>
      <c r="BH516" s="141" t="s">
        <v>432</v>
      </c>
      <c r="BI516" s="139"/>
      <c r="BJ516" s="141" t="s">
        <v>107</v>
      </c>
      <c r="BK516" s="140">
        <v>45365</v>
      </c>
      <c r="BL516" s="139">
        <v>1.0295000000000001</v>
      </c>
      <c r="BM516" s="141" t="s">
        <v>5757</v>
      </c>
      <c r="BN516" s="141">
        <v>1</v>
      </c>
      <c r="BO516" s="141" t="s">
        <v>974</v>
      </c>
      <c r="BP516" s="141" t="s">
        <v>5750</v>
      </c>
      <c r="BQ516" s="140"/>
      <c r="BR516" s="141" t="s">
        <v>7</v>
      </c>
      <c r="BS516" s="141" t="s">
        <v>12</v>
      </c>
      <c r="BT516" s="141" t="s">
        <v>7</v>
      </c>
      <c r="BU516" s="141" t="s">
        <v>428</v>
      </c>
      <c r="BV516" s="141" t="s">
        <v>973</v>
      </c>
      <c r="BW516" t="s">
        <v>90</v>
      </c>
      <c r="BX516" s="141" t="s">
        <v>36</v>
      </c>
      <c r="BY516" s="141" t="s">
        <v>90</v>
      </c>
      <c r="BZ516" s="141" t="s">
        <v>90</v>
      </c>
      <c r="CA516" s="141" t="s">
        <v>107</v>
      </c>
      <c r="CB516" s="141" t="s">
        <v>90</v>
      </c>
      <c r="CC516" s="142" t="s">
        <v>8303</v>
      </c>
      <c r="CD516">
        <v>1</v>
      </c>
      <c r="CE516">
        <v>7.0698999999999996</v>
      </c>
      <c r="CF516">
        <v>7.7504999999999997</v>
      </c>
      <c r="CG516" s="141">
        <v>1</v>
      </c>
      <c r="CH516" s="141">
        <v>7.07</v>
      </c>
      <c r="CI516" s="141">
        <v>7.75</v>
      </c>
      <c r="CJ516" s="141" t="s">
        <v>90</v>
      </c>
      <c r="CK516" s="141" t="s">
        <v>7</v>
      </c>
      <c r="CL516" s="141" t="s">
        <v>7</v>
      </c>
      <c r="CM516" s="139">
        <v>78</v>
      </c>
      <c r="CN516" s="141" t="s">
        <v>8069</v>
      </c>
      <c r="CO516" s="139"/>
      <c r="CP516" s="141" t="s">
        <v>90</v>
      </c>
      <c r="CQ516" s="141" t="s">
        <v>90</v>
      </c>
      <c r="CR516" s="141" t="s">
        <v>8109</v>
      </c>
      <c r="CS516" s="141" t="s">
        <v>8109</v>
      </c>
      <c r="CT516" s="141" t="s">
        <v>7989</v>
      </c>
      <c r="CU516" s="141" t="s">
        <v>90</v>
      </c>
      <c r="CV516" s="142" t="s">
        <v>7753</v>
      </c>
      <c r="CW516" s="142" t="s">
        <v>90</v>
      </c>
      <c r="CX516" s="141" t="s">
        <v>5758</v>
      </c>
    </row>
    <row r="517" spans="1:102" x14ac:dyDescent="0.25">
      <c r="A517" s="139">
        <v>283</v>
      </c>
      <c r="B517" s="141" t="s">
        <v>814</v>
      </c>
      <c r="C517" s="141" t="s">
        <v>549</v>
      </c>
      <c r="D517" s="141" t="s">
        <v>5655</v>
      </c>
      <c r="E517" s="140">
        <v>44076</v>
      </c>
      <c r="F517" s="141" t="s">
        <v>83</v>
      </c>
      <c r="G517" s="141" t="s">
        <v>90</v>
      </c>
      <c r="H517" s="141" t="s">
        <v>5658</v>
      </c>
      <c r="I517" s="141" t="s">
        <v>5659</v>
      </c>
      <c r="J517" s="141" t="s">
        <v>5759</v>
      </c>
      <c r="K517" s="141" t="s">
        <v>90</v>
      </c>
      <c r="L517" t="s">
        <v>3</v>
      </c>
      <c r="M517" s="141" t="s">
        <v>5654</v>
      </c>
      <c r="N517" s="141" t="s">
        <v>126</v>
      </c>
      <c r="O517" s="141" t="s">
        <v>90</v>
      </c>
      <c r="P517" s="141" t="s">
        <v>90</v>
      </c>
      <c r="Q517" s="141" t="s">
        <v>880</v>
      </c>
      <c r="R517" s="141" t="s">
        <v>424</v>
      </c>
      <c r="S517" s="141" t="s">
        <v>425</v>
      </c>
      <c r="T517" s="141" t="s">
        <v>426</v>
      </c>
      <c r="U517" s="141" t="s">
        <v>426</v>
      </c>
      <c r="V517" s="141" t="s">
        <v>5663</v>
      </c>
      <c r="W517" s="141" t="s">
        <v>5661</v>
      </c>
      <c r="X517" s="140">
        <v>44085</v>
      </c>
      <c r="Y517" s="141" t="s">
        <v>90</v>
      </c>
      <c r="Z517" s="140">
        <v>44085</v>
      </c>
      <c r="AA517" s="141" t="s">
        <v>2520</v>
      </c>
      <c r="AB517" s="141" t="s">
        <v>5196</v>
      </c>
      <c r="AC517" s="140">
        <v>44297</v>
      </c>
      <c r="AD517" s="141" t="s">
        <v>90</v>
      </c>
      <c r="AE517" s="139">
        <v>9</v>
      </c>
      <c r="AF517" s="140">
        <v>44782</v>
      </c>
      <c r="AG517" s="140">
        <v>44085</v>
      </c>
      <c r="AH517" s="139">
        <v>3.33</v>
      </c>
      <c r="AI517" s="139">
        <v>900</v>
      </c>
      <c r="AJ517" s="141" t="s">
        <v>5195</v>
      </c>
      <c r="AK517" s="141" t="s">
        <v>90</v>
      </c>
      <c r="AL517" s="141" t="s">
        <v>90</v>
      </c>
      <c r="AM517" s="141" t="s">
        <v>90</v>
      </c>
      <c r="AN517" s="139"/>
      <c r="AO517" s="141" t="s">
        <v>436</v>
      </c>
      <c r="AP517" s="141" t="s">
        <v>1289</v>
      </c>
      <c r="AQ517" s="139" t="s">
        <v>2657</v>
      </c>
      <c r="AR517" s="141" t="s">
        <v>372</v>
      </c>
      <c r="AS517" s="141" t="s">
        <v>428</v>
      </c>
      <c r="AT517" s="141" t="s">
        <v>1310</v>
      </c>
      <c r="AU517" s="141" t="s">
        <v>2185</v>
      </c>
      <c r="AV517" s="139">
        <v>0.84</v>
      </c>
      <c r="AW517" s="139">
        <v>0.92</v>
      </c>
      <c r="AX517" s="139">
        <v>6.5</v>
      </c>
      <c r="AY517" s="139">
        <v>24</v>
      </c>
      <c r="AZ517" s="141" t="s">
        <v>90</v>
      </c>
      <c r="BA517" s="141" t="s">
        <v>928</v>
      </c>
      <c r="BB517" s="141" t="s">
        <v>927</v>
      </c>
      <c r="BC517" s="139">
        <v>-3.7000000000000002E-3</v>
      </c>
      <c r="BD517" s="139">
        <v>96.521000000000001</v>
      </c>
      <c r="BE517" s="141" t="s">
        <v>430</v>
      </c>
      <c r="BF517" s="141" t="s">
        <v>90</v>
      </c>
      <c r="BG517" s="141" t="s">
        <v>2027</v>
      </c>
      <c r="BH517" s="141" t="s">
        <v>432</v>
      </c>
      <c r="BI517" s="139">
        <v>40</v>
      </c>
      <c r="BJ517" s="141" t="s">
        <v>2514</v>
      </c>
      <c r="BK517" s="140">
        <v>45637</v>
      </c>
      <c r="BL517" s="139">
        <v>10.75</v>
      </c>
      <c r="BM517" s="141" t="s">
        <v>5657</v>
      </c>
      <c r="BN517" s="141">
        <v>3.7</v>
      </c>
      <c r="BO517" s="141" t="s">
        <v>1980</v>
      </c>
      <c r="BP517" s="141" t="s">
        <v>5656</v>
      </c>
      <c r="BQ517" s="140"/>
      <c r="BR517" s="141" t="s">
        <v>7</v>
      </c>
      <c r="BS517" s="141" t="s">
        <v>136</v>
      </c>
      <c r="BT517" s="141" t="s">
        <v>7</v>
      </c>
      <c r="BU517" s="141" t="s">
        <v>428</v>
      </c>
      <c r="BV517" s="141" t="s">
        <v>428</v>
      </c>
      <c r="BW517" t="s">
        <v>90</v>
      </c>
      <c r="BX517" s="141" t="s">
        <v>236</v>
      </c>
      <c r="BY517" s="141" t="s">
        <v>90</v>
      </c>
      <c r="BZ517" s="141" t="s">
        <v>90</v>
      </c>
      <c r="CA517" s="141" t="s">
        <v>7797</v>
      </c>
      <c r="CB517" s="141" t="s">
        <v>90</v>
      </c>
      <c r="CC517" s="142" t="s">
        <v>8303</v>
      </c>
      <c r="CD517">
        <v>1</v>
      </c>
      <c r="CE517">
        <v>7.0698999999999996</v>
      </c>
      <c r="CF517">
        <v>7.7504999999999997</v>
      </c>
      <c r="CG517" s="141">
        <v>3.7</v>
      </c>
      <c r="CH517" s="141">
        <v>26.158999999999999</v>
      </c>
      <c r="CI517" s="141">
        <v>28.677</v>
      </c>
      <c r="CJ517" s="141" t="s">
        <v>8305</v>
      </c>
      <c r="CK517" s="141" t="s">
        <v>7</v>
      </c>
      <c r="CL517" s="141" t="s">
        <v>7</v>
      </c>
      <c r="CM517" s="139"/>
      <c r="CN517" s="141" t="s">
        <v>112</v>
      </c>
      <c r="CO517" s="139">
        <v>40</v>
      </c>
      <c r="CP517" s="141" t="s">
        <v>7876</v>
      </c>
      <c r="CQ517" s="141" t="s">
        <v>8024</v>
      </c>
      <c r="CR517" s="141" t="s">
        <v>90</v>
      </c>
      <c r="CS517" s="141" t="s">
        <v>8026</v>
      </c>
      <c r="CT517" s="141" t="s">
        <v>862</v>
      </c>
      <c r="CU517" s="141" t="s">
        <v>90</v>
      </c>
      <c r="CV517" s="142" t="s">
        <v>7</v>
      </c>
      <c r="CW517" s="142" t="s">
        <v>90</v>
      </c>
      <c r="CX517" s="141" t="s">
        <v>5760</v>
      </c>
    </row>
    <row r="518" spans="1:102" x14ac:dyDescent="0.25">
      <c r="A518" s="139">
        <v>282</v>
      </c>
      <c r="B518" s="141" t="s">
        <v>276</v>
      </c>
      <c r="C518" s="141" t="s">
        <v>5552</v>
      </c>
      <c r="D518" s="141" t="s">
        <v>5554</v>
      </c>
      <c r="E518" s="140">
        <v>44074</v>
      </c>
      <c r="F518" s="141" t="s">
        <v>83</v>
      </c>
      <c r="G518" s="141" t="s">
        <v>276</v>
      </c>
      <c r="H518" s="141" t="s">
        <v>5556</v>
      </c>
      <c r="I518" s="141" t="s">
        <v>451</v>
      </c>
      <c r="J518" s="141" t="s">
        <v>5761</v>
      </c>
      <c r="K518" s="141" t="s">
        <v>90</v>
      </c>
      <c r="L518" t="s">
        <v>3</v>
      </c>
      <c r="M518" s="141" t="s">
        <v>5553</v>
      </c>
      <c r="N518" s="141" t="s">
        <v>126</v>
      </c>
      <c r="O518" s="141" t="s">
        <v>90</v>
      </c>
      <c r="P518" s="141" t="s">
        <v>90</v>
      </c>
      <c r="Q518" s="141" t="s">
        <v>880</v>
      </c>
      <c r="R518" s="141" t="s">
        <v>424</v>
      </c>
      <c r="S518" s="141" t="s">
        <v>425</v>
      </c>
      <c r="T518" s="141" t="s">
        <v>426</v>
      </c>
      <c r="U518" s="141" t="s">
        <v>426</v>
      </c>
      <c r="V518" s="141" t="s">
        <v>5561</v>
      </c>
      <c r="W518" s="141" t="s">
        <v>5560</v>
      </c>
      <c r="X518" s="140">
        <v>43894</v>
      </c>
      <c r="Y518" s="141" t="s">
        <v>90</v>
      </c>
      <c r="Z518" s="140">
        <v>43894</v>
      </c>
      <c r="AA518" s="141" t="s">
        <v>2520</v>
      </c>
      <c r="AB518" s="141" t="s">
        <v>5559</v>
      </c>
      <c r="AC518" s="140">
        <v>44078</v>
      </c>
      <c r="AD518" s="141" t="s">
        <v>90</v>
      </c>
      <c r="AE518" s="139">
        <v>11.95</v>
      </c>
      <c r="AF518" s="140">
        <v>44989</v>
      </c>
      <c r="AG518" s="140">
        <v>44082</v>
      </c>
      <c r="AH518" s="139">
        <v>0</v>
      </c>
      <c r="AI518" s="139">
        <v>1000</v>
      </c>
      <c r="AJ518" s="141" t="s">
        <v>5558</v>
      </c>
      <c r="AK518" s="141" t="s">
        <v>90</v>
      </c>
      <c r="AL518" s="141" t="s">
        <v>90</v>
      </c>
      <c r="AM518" s="141" t="s">
        <v>90</v>
      </c>
      <c r="AN518" s="139"/>
      <c r="AO518" s="141" t="s">
        <v>1985</v>
      </c>
      <c r="AP518" s="141" t="s">
        <v>1289</v>
      </c>
      <c r="AQ518" s="139" t="s">
        <v>2305</v>
      </c>
      <c r="AR518" s="141" t="s">
        <v>90</v>
      </c>
      <c r="AS518" s="141" t="s">
        <v>3494</v>
      </c>
      <c r="AT518" s="141" t="s">
        <v>1310</v>
      </c>
      <c r="AU518" s="141" t="s">
        <v>4437</v>
      </c>
      <c r="AV518" s="139"/>
      <c r="AW518" s="139"/>
      <c r="AX518" s="139"/>
      <c r="AY518" s="139"/>
      <c r="AZ518" s="141" t="s">
        <v>90</v>
      </c>
      <c r="BA518" s="141" t="s">
        <v>90</v>
      </c>
      <c r="BB518" s="141" t="s">
        <v>439</v>
      </c>
      <c r="BC518" s="139">
        <v>-5.91E-2</v>
      </c>
      <c r="BD518" s="139">
        <v>97.798000000000002</v>
      </c>
      <c r="BE518" s="141" t="s">
        <v>2249</v>
      </c>
      <c r="BF518" s="141" t="s">
        <v>90</v>
      </c>
      <c r="BG518" s="141" t="s">
        <v>2027</v>
      </c>
      <c r="BH518" s="141" t="s">
        <v>432</v>
      </c>
      <c r="BI518" s="139"/>
      <c r="BJ518" s="141" t="s">
        <v>2514</v>
      </c>
      <c r="BK518" s="140">
        <v>45355</v>
      </c>
      <c r="BL518" s="139">
        <v>11.95</v>
      </c>
      <c r="BM518" s="141" t="s">
        <v>2513</v>
      </c>
      <c r="BN518" s="141">
        <v>0.5</v>
      </c>
      <c r="BO518" s="141" t="s">
        <v>913</v>
      </c>
      <c r="BP518" s="141" t="s">
        <v>5555</v>
      </c>
      <c r="BQ518" s="140">
        <v>44494</v>
      </c>
      <c r="BR518" s="141" t="s">
        <v>7</v>
      </c>
      <c r="BS518" s="141" t="s">
        <v>12</v>
      </c>
      <c r="BT518" s="141" t="s">
        <v>7</v>
      </c>
      <c r="BU518" s="141" t="s">
        <v>428</v>
      </c>
      <c r="BV518" s="141" t="s">
        <v>428</v>
      </c>
      <c r="BW518" t="s">
        <v>90</v>
      </c>
      <c r="BX518" s="141" t="s">
        <v>236</v>
      </c>
      <c r="BY518" s="141" t="s">
        <v>90</v>
      </c>
      <c r="BZ518" s="141" t="s">
        <v>90</v>
      </c>
      <c r="CA518" s="141" t="s">
        <v>7797</v>
      </c>
      <c r="CB518" s="141" t="s">
        <v>90</v>
      </c>
      <c r="CC518" s="142" t="s">
        <v>8303</v>
      </c>
      <c r="CD518">
        <v>1</v>
      </c>
      <c r="CE518">
        <v>7.0698999999999996</v>
      </c>
      <c r="CF518">
        <v>7.7504999999999997</v>
      </c>
      <c r="CG518" s="141">
        <v>0.5</v>
      </c>
      <c r="CH518" s="141">
        <v>3.5350000000000001</v>
      </c>
      <c r="CI518" s="141">
        <v>3.875</v>
      </c>
      <c r="CJ518" s="141" t="s">
        <v>90</v>
      </c>
      <c r="CK518" s="141" t="s">
        <v>7</v>
      </c>
      <c r="CL518" s="141" t="s">
        <v>7</v>
      </c>
      <c r="CM518" s="139"/>
      <c r="CN518" s="141" t="s">
        <v>451</v>
      </c>
      <c r="CO518" s="139"/>
      <c r="CP518" s="141" t="s">
        <v>8015</v>
      </c>
      <c r="CQ518" s="141" t="s">
        <v>451</v>
      </c>
      <c r="CR518" s="141" t="s">
        <v>451</v>
      </c>
      <c r="CS518" s="141" t="s">
        <v>7994</v>
      </c>
      <c r="CT518" s="141" t="s">
        <v>7989</v>
      </c>
      <c r="CU518" s="141" t="s">
        <v>90</v>
      </c>
      <c r="CV518" s="142" t="s">
        <v>7</v>
      </c>
      <c r="CW518" s="142" t="s">
        <v>629</v>
      </c>
      <c r="CX518" s="141" t="s">
        <v>5762</v>
      </c>
    </row>
    <row r="519" spans="1:102" x14ac:dyDescent="0.25">
      <c r="A519" s="139">
        <v>281</v>
      </c>
      <c r="B519" s="141" t="s">
        <v>814</v>
      </c>
      <c r="C519" s="141" t="s">
        <v>5763</v>
      </c>
      <c r="D519" s="141" t="s">
        <v>5765</v>
      </c>
      <c r="E519" s="140">
        <v>44060</v>
      </c>
      <c r="F519" s="141" t="s">
        <v>83</v>
      </c>
      <c r="G519" s="141" t="s">
        <v>90</v>
      </c>
      <c r="H519" s="141" t="s">
        <v>5367</v>
      </c>
      <c r="I519" s="141" t="s">
        <v>5767</v>
      </c>
      <c r="J519" s="141" t="s">
        <v>5768</v>
      </c>
      <c r="K519" s="141" t="s">
        <v>5768</v>
      </c>
      <c r="L519" t="s">
        <v>3</v>
      </c>
      <c r="M519" s="141" t="s">
        <v>5764</v>
      </c>
      <c r="N519" s="141" t="s">
        <v>126</v>
      </c>
      <c r="O519" s="141" t="s">
        <v>90</v>
      </c>
      <c r="P519" s="141" t="s">
        <v>90</v>
      </c>
      <c r="Q519" s="141" t="s">
        <v>880</v>
      </c>
      <c r="R519" s="141" t="s">
        <v>424</v>
      </c>
      <c r="S519" s="141" t="s">
        <v>425</v>
      </c>
      <c r="T519" s="141" t="s">
        <v>426</v>
      </c>
      <c r="U519" s="141" t="s">
        <v>426</v>
      </c>
      <c r="V519" s="141" t="s">
        <v>5768</v>
      </c>
      <c r="W519" s="141" t="s">
        <v>2521</v>
      </c>
      <c r="X519" s="140">
        <v>44067</v>
      </c>
      <c r="Y519" s="141" t="s">
        <v>90</v>
      </c>
      <c r="Z519" s="140">
        <v>44067</v>
      </c>
      <c r="AA519" s="141" t="s">
        <v>5763</v>
      </c>
      <c r="AB519" s="141" t="s">
        <v>5771</v>
      </c>
      <c r="AC519" s="140">
        <v>44251</v>
      </c>
      <c r="AD519" s="141" t="s">
        <v>90</v>
      </c>
      <c r="AE519" s="139">
        <v>6.15</v>
      </c>
      <c r="AF519" s="140">
        <v>44797</v>
      </c>
      <c r="AG519" s="140">
        <v>44067</v>
      </c>
      <c r="AH519" s="139">
        <v>5</v>
      </c>
      <c r="AI519" s="139">
        <v>1000</v>
      </c>
      <c r="AJ519" s="141" t="s">
        <v>5770</v>
      </c>
      <c r="AK519" s="141" t="s">
        <v>90</v>
      </c>
      <c r="AL519" s="141" t="s">
        <v>90</v>
      </c>
      <c r="AM519" s="141" t="s">
        <v>90</v>
      </c>
      <c r="AN519" s="139"/>
      <c r="AO519" s="141" t="s">
        <v>436</v>
      </c>
      <c r="AP519" s="141" t="s">
        <v>1984</v>
      </c>
      <c r="AQ519" s="139" t="s">
        <v>5769</v>
      </c>
      <c r="AR519" s="141" t="s">
        <v>90</v>
      </c>
      <c r="AS519" s="141" t="s">
        <v>428</v>
      </c>
      <c r="AT519" s="141" t="s">
        <v>1310</v>
      </c>
      <c r="AU519" s="141" t="s">
        <v>290</v>
      </c>
      <c r="AV519" s="139"/>
      <c r="AW519" s="139"/>
      <c r="AX519" s="139">
        <v>3</v>
      </c>
      <c r="AY519" s="139">
        <v>15</v>
      </c>
      <c r="AZ519" s="141" t="s">
        <v>90</v>
      </c>
      <c r="BA519" s="141" t="s">
        <v>90</v>
      </c>
      <c r="BB519" s="141" t="s">
        <v>1020</v>
      </c>
      <c r="BC519" s="139">
        <v>5.9999999999999995E-4</v>
      </c>
      <c r="BD519" s="139">
        <v>100</v>
      </c>
      <c r="BE519" s="141" t="s">
        <v>430</v>
      </c>
      <c r="BF519" s="141" t="s">
        <v>90</v>
      </c>
      <c r="BG519" s="141" t="s">
        <v>458</v>
      </c>
      <c r="BH519" s="141" t="s">
        <v>432</v>
      </c>
      <c r="BI519" s="139">
        <v>35</v>
      </c>
      <c r="BJ519" s="141" t="s">
        <v>803</v>
      </c>
      <c r="BK519" s="140">
        <v>45528</v>
      </c>
      <c r="BL519" s="139">
        <v>6.15</v>
      </c>
      <c r="BM519" s="141" t="s">
        <v>2513</v>
      </c>
      <c r="BN519" s="141">
        <v>5</v>
      </c>
      <c r="BO519" s="141" t="s">
        <v>428</v>
      </c>
      <c r="BP519" s="141" t="s">
        <v>5766</v>
      </c>
      <c r="BQ519" s="140"/>
      <c r="BR519" s="141" t="s">
        <v>7</v>
      </c>
      <c r="BS519" s="141" t="s">
        <v>13</v>
      </c>
      <c r="BT519" s="141" t="s">
        <v>7</v>
      </c>
      <c r="BU519" s="141" t="s">
        <v>428</v>
      </c>
      <c r="BV519" s="141" t="s">
        <v>428</v>
      </c>
      <c r="BW519" t="s">
        <v>90</v>
      </c>
      <c r="BX519" s="141" t="s">
        <v>38</v>
      </c>
      <c r="BY519" s="141" t="s">
        <v>90</v>
      </c>
      <c r="BZ519" s="141" t="s">
        <v>90</v>
      </c>
      <c r="CA519" s="141" t="s">
        <v>261</v>
      </c>
      <c r="CB519" s="141" t="s">
        <v>90</v>
      </c>
      <c r="CC519" s="142" t="s">
        <v>8303</v>
      </c>
      <c r="CD519">
        <v>1</v>
      </c>
      <c r="CE519">
        <v>7.0698999999999996</v>
      </c>
      <c r="CF519">
        <v>7.7504999999999997</v>
      </c>
      <c r="CG519" s="141">
        <v>5</v>
      </c>
      <c r="CH519" s="141">
        <v>35.35</v>
      </c>
      <c r="CI519" s="141">
        <v>38.752000000000002</v>
      </c>
      <c r="CJ519" s="141" t="s">
        <v>8259</v>
      </c>
      <c r="CK519" s="141" t="s">
        <v>7</v>
      </c>
      <c r="CL519" s="141" t="s">
        <v>7</v>
      </c>
      <c r="CM519" s="139"/>
      <c r="CN519" s="141" t="s">
        <v>112</v>
      </c>
      <c r="CO519" s="139">
        <v>35</v>
      </c>
      <c r="CP519" s="141" t="s">
        <v>7746</v>
      </c>
      <c r="CQ519" s="141" t="s">
        <v>5767</v>
      </c>
      <c r="CR519" s="141" t="s">
        <v>90</v>
      </c>
      <c r="CS519" s="141" t="s">
        <v>5767</v>
      </c>
      <c r="CT519" s="141" t="s">
        <v>8029</v>
      </c>
      <c r="CU519" s="141" t="s">
        <v>90</v>
      </c>
      <c r="CV519" s="142" t="s">
        <v>7</v>
      </c>
      <c r="CW519" s="142" t="s">
        <v>90</v>
      </c>
      <c r="CX519" s="141" t="s">
        <v>5772</v>
      </c>
    </row>
    <row r="520" spans="1:102" x14ac:dyDescent="0.25">
      <c r="A520" s="139">
        <v>280</v>
      </c>
      <c r="B520" s="141" t="s">
        <v>814</v>
      </c>
      <c r="C520" s="141" t="s">
        <v>1550</v>
      </c>
      <c r="D520" s="141" t="s">
        <v>5784</v>
      </c>
      <c r="E520" s="140">
        <v>44048</v>
      </c>
      <c r="F520" s="141" t="s">
        <v>83</v>
      </c>
      <c r="G520" s="141" t="s">
        <v>90</v>
      </c>
      <c r="H520" s="141" t="s">
        <v>5786</v>
      </c>
      <c r="I520" s="141" t="s">
        <v>5787</v>
      </c>
      <c r="J520" s="141" t="s">
        <v>5788</v>
      </c>
      <c r="K520" s="141" t="s">
        <v>5791</v>
      </c>
      <c r="L520" t="s">
        <v>3</v>
      </c>
      <c r="M520" s="141" t="s">
        <v>5783</v>
      </c>
      <c r="N520" s="141" t="s">
        <v>126</v>
      </c>
      <c r="O520" s="141" t="s">
        <v>90</v>
      </c>
      <c r="P520" s="141" t="s">
        <v>90</v>
      </c>
      <c r="Q520" s="141" t="s">
        <v>423</v>
      </c>
      <c r="R520" s="141" t="s">
        <v>424</v>
      </c>
      <c r="S520" s="141" t="s">
        <v>425</v>
      </c>
      <c r="T520" s="141" t="s">
        <v>426</v>
      </c>
      <c r="U520" s="141" t="s">
        <v>426</v>
      </c>
      <c r="V520" s="141" t="s">
        <v>5792</v>
      </c>
      <c r="W520" s="141" t="s">
        <v>2521</v>
      </c>
      <c r="X520" s="140">
        <v>44055</v>
      </c>
      <c r="Y520" s="141" t="s">
        <v>90</v>
      </c>
      <c r="Z520" s="140">
        <v>44055</v>
      </c>
      <c r="AA520" s="141" t="s">
        <v>2031</v>
      </c>
      <c r="AB520" s="141" t="s">
        <v>5790</v>
      </c>
      <c r="AC520" s="140">
        <v>44239</v>
      </c>
      <c r="AD520" s="141" t="s">
        <v>90</v>
      </c>
      <c r="AE520" s="139">
        <v>6</v>
      </c>
      <c r="AF520" s="140"/>
      <c r="AG520" s="140">
        <v>44055</v>
      </c>
      <c r="AH520" s="139">
        <v>2.5</v>
      </c>
      <c r="AI520" s="139">
        <v>1000</v>
      </c>
      <c r="AJ520" s="141" t="s">
        <v>5789</v>
      </c>
      <c r="AK520" s="141" t="s">
        <v>90</v>
      </c>
      <c r="AL520" s="141" t="s">
        <v>90</v>
      </c>
      <c r="AM520" s="141" t="s">
        <v>90</v>
      </c>
      <c r="AN520" s="139"/>
      <c r="AO520" s="141" t="s">
        <v>808</v>
      </c>
      <c r="AP520" s="141" t="s">
        <v>1312</v>
      </c>
      <c r="AQ520" s="139" t="s">
        <v>4019</v>
      </c>
      <c r="AR520" s="141" t="s">
        <v>90</v>
      </c>
      <c r="AS520" s="141" t="s">
        <v>428</v>
      </c>
      <c r="AT520" s="141" t="s">
        <v>1310</v>
      </c>
      <c r="AU520" s="141" t="s">
        <v>290</v>
      </c>
      <c r="AV520" s="139">
        <v>0.87</v>
      </c>
      <c r="AW520" s="139"/>
      <c r="AX520" s="139">
        <v>6.4</v>
      </c>
      <c r="AY520" s="139">
        <v>16</v>
      </c>
      <c r="AZ520" s="141" t="s">
        <v>90</v>
      </c>
      <c r="BA520" s="141" t="s">
        <v>90</v>
      </c>
      <c r="BB520" s="141" t="s">
        <v>1020</v>
      </c>
      <c r="BC520" s="139">
        <v>8.9999999999999998E-4</v>
      </c>
      <c r="BD520" s="139">
        <v>100</v>
      </c>
      <c r="BE520" s="141" t="s">
        <v>1982</v>
      </c>
      <c r="BF520" s="141" t="s">
        <v>90</v>
      </c>
      <c r="BG520" s="141" t="s">
        <v>2027</v>
      </c>
      <c r="BH520" s="141" t="s">
        <v>432</v>
      </c>
      <c r="BI520" s="139"/>
      <c r="BJ520" s="141" t="s">
        <v>803</v>
      </c>
      <c r="BK520" s="140">
        <v>45516</v>
      </c>
      <c r="BL520" s="139">
        <v>6</v>
      </c>
      <c r="BM520" s="141" t="s">
        <v>2513</v>
      </c>
      <c r="BN520" s="141">
        <v>2.5</v>
      </c>
      <c r="BO520" s="141" t="s">
        <v>1555</v>
      </c>
      <c r="BP520" s="141" t="s">
        <v>5785</v>
      </c>
      <c r="BQ520" s="140"/>
      <c r="BR520" s="141" t="s">
        <v>7</v>
      </c>
      <c r="BS520" s="141" t="s">
        <v>13</v>
      </c>
      <c r="BT520" s="141" t="s">
        <v>7</v>
      </c>
      <c r="BU520" s="141" t="s">
        <v>428</v>
      </c>
      <c r="BV520" s="141" t="s">
        <v>1554</v>
      </c>
      <c r="BW520" t="s">
        <v>90</v>
      </c>
      <c r="BX520" s="141" t="s">
        <v>236</v>
      </c>
      <c r="BY520" s="141" t="s">
        <v>90</v>
      </c>
      <c r="BZ520" s="141" t="s">
        <v>90</v>
      </c>
      <c r="CA520" s="141" t="s">
        <v>261</v>
      </c>
      <c r="CB520" s="141" t="s">
        <v>90</v>
      </c>
      <c r="CC520" s="142" t="s">
        <v>8303</v>
      </c>
      <c r="CD520">
        <v>1</v>
      </c>
      <c r="CE520">
        <v>7.0698999999999996</v>
      </c>
      <c r="CF520">
        <v>7.7504999999999997</v>
      </c>
      <c r="CG520" s="141">
        <v>2.5</v>
      </c>
      <c r="CH520" s="141">
        <v>17.675000000000001</v>
      </c>
      <c r="CI520" s="141">
        <v>19.376000000000001</v>
      </c>
      <c r="CJ520" s="141" t="s">
        <v>8306</v>
      </c>
      <c r="CK520" s="141" t="s">
        <v>7</v>
      </c>
      <c r="CL520" s="141" t="s">
        <v>7</v>
      </c>
      <c r="CM520" s="139"/>
      <c r="CN520" s="141" t="s">
        <v>112</v>
      </c>
      <c r="CO520" s="139">
        <v>45</v>
      </c>
      <c r="CP520" s="141" t="s">
        <v>8038</v>
      </c>
      <c r="CQ520" s="141" t="s">
        <v>8039</v>
      </c>
      <c r="CR520" s="141" t="s">
        <v>90</v>
      </c>
      <c r="CS520" s="141" t="s">
        <v>7741</v>
      </c>
      <c r="CT520" s="141" t="s">
        <v>8029</v>
      </c>
      <c r="CU520" s="141" t="s">
        <v>90</v>
      </c>
      <c r="CV520" s="142" t="s">
        <v>7</v>
      </c>
      <c r="CW520" s="142" t="s">
        <v>90</v>
      </c>
      <c r="CX520" s="141" t="s">
        <v>5793</v>
      </c>
    </row>
    <row r="521" spans="1:102" x14ac:dyDescent="0.25">
      <c r="A521" s="139">
        <v>279</v>
      </c>
      <c r="B521" s="141" t="s">
        <v>814</v>
      </c>
      <c r="C521" s="141" t="s">
        <v>5701</v>
      </c>
      <c r="D521" s="141" t="s">
        <v>5774</v>
      </c>
      <c r="E521" s="140">
        <v>44048</v>
      </c>
      <c r="F521" s="141" t="s">
        <v>83</v>
      </c>
      <c r="G521" s="141" t="s">
        <v>90</v>
      </c>
      <c r="H521" s="141" t="s">
        <v>5776</v>
      </c>
      <c r="I521" s="141" t="s">
        <v>5777</v>
      </c>
      <c r="J521" s="141" t="s">
        <v>5778</v>
      </c>
      <c r="K521" s="141" t="s">
        <v>5778</v>
      </c>
      <c r="L521" t="s">
        <v>3</v>
      </c>
      <c r="M521" s="141" t="s">
        <v>5773</v>
      </c>
      <c r="N521" s="141" t="s">
        <v>126</v>
      </c>
      <c r="O521" s="141" t="s">
        <v>90</v>
      </c>
      <c r="P521" s="141" t="s">
        <v>90</v>
      </c>
      <c r="Q521" s="141" t="s">
        <v>880</v>
      </c>
      <c r="R521" s="141" t="s">
        <v>424</v>
      </c>
      <c r="S521" s="141" t="s">
        <v>425</v>
      </c>
      <c r="T521" s="141" t="s">
        <v>426</v>
      </c>
      <c r="U521" s="141" t="s">
        <v>426</v>
      </c>
      <c r="V521" s="141" t="s">
        <v>5781</v>
      </c>
      <c r="W521" s="141" t="s">
        <v>2521</v>
      </c>
      <c r="X521" s="140">
        <v>44056</v>
      </c>
      <c r="Y521" s="141" t="s">
        <v>90</v>
      </c>
      <c r="Z521" s="140">
        <v>44056</v>
      </c>
      <c r="AA521" s="141" t="s">
        <v>2520</v>
      </c>
      <c r="AB521" s="141" t="s">
        <v>5711</v>
      </c>
      <c r="AC521" s="140">
        <v>44240</v>
      </c>
      <c r="AD521" s="141" t="s">
        <v>90</v>
      </c>
      <c r="AE521" s="139">
        <v>7.25</v>
      </c>
      <c r="AF521" s="140">
        <v>45151</v>
      </c>
      <c r="AG521" s="140">
        <v>44056</v>
      </c>
      <c r="AH521" s="139">
        <v>2.9123000000000001</v>
      </c>
      <c r="AI521" s="139">
        <v>1000</v>
      </c>
      <c r="AJ521" s="141" t="s">
        <v>5710</v>
      </c>
      <c r="AK521" s="141" t="s">
        <v>90</v>
      </c>
      <c r="AL521" s="141" t="s">
        <v>90</v>
      </c>
      <c r="AM521" s="141" t="s">
        <v>90</v>
      </c>
      <c r="AN521" s="139"/>
      <c r="AO521" s="141" t="s">
        <v>1985</v>
      </c>
      <c r="AP521" s="141" t="s">
        <v>1379</v>
      </c>
      <c r="AQ521" s="139" t="s">
        <v>5780</v>
      </c>
      <c r="AR521" s="141" t="s">
        <v>90</v>
      </c>
      <c r="AS521" s="141" t="s">
        <v>5779</v>
      </c>
      <c r="AT521" s="141" t="s">
        <v>1310</v>
      </c>
      <c r="AU521" s="141" t="s">
        <v>4448</v>
      </c>
      <c r="AV521" s="139"/>
      <c r="AW521" s="139"/>
      <c r="AX521" s="139"/>
      <c r="AY521" s="139"/>
      <c r="AZ521" s="141" t="s">
        <v>90</v>
      </c>
      <c r="BA521" s="141" t="s">
        <v>1928</v>
      </c>
      <c r="BB521" s="141" t="s">
        <v>1927</v>
      </c>
      <c r="BC521" s="139">
        <v>-1.0800000000000001E-2</v>
      </c>
      <c r="BD521" s="139">
        <v>99.659000000000006</v>
      </c>
      <c r="BE521" s="141" t="s">
        <v>1982</v>
      </c>
      <c r="BF521" s="141" t="s">
        <v>90</v>
      </c>
      <c r="BG521" s="141" t="s">
        <v>2027</v>
      </c>
      <c r="BH521" s="141" t="s">
        <v>432</v>
      </c>
      <c r="BI521" s="139">
        <v>30</v>
      </c>
      <c r="BJ521" s="141" t="s">
        <v>2514</v>
      </c>
      <c r="BK521" s="140">
        <v>45517</v>
      </c>
      <c r="BL521" s="139">
        <v>7.25</v>
      </c>
      <c r="BM521" s="141" t="s">
        <v>2513</v>
      </c>
      <c r="BN521" s="141">
        <v>3</v>
      </c>
      <c r="BO521" s="141" t="s">
        <v>1298</v>
      </c>
      <c r="BP521" s="141" t="s">
        <v>5775</v>
      </c>
      <c r="BQ521" s="140">
        <v>45100</v>
      </c>
      <c r="BR521" s="141" t="s">
        <v>7</v>
      </c>
      <c r="BS521" s="141" t="s">
        <v>26</v>
      </c>
      <c r="BT521" s="141" t="s">
        <v>7</v>
      </c>
      <c r="BU521" s="141" t="s">
        <v>2512</v>
      </c>
      <c r="BV521" s="141" t="s">
        <v>2322</v>
      </c>
      <c r="BW521" t="s">
        <v>90</v>
      </c>
      <c r="BX521" s="141" t="s">
        <v>236</v>
      </c>
      <c r="BY521" s="141" t="s">
        <v>90</v>
      </c>
      <c r="BZ521" s="141" t="s">
        <v>90</v>
      </c>
      <c r="CA521" s="141" t="s">
        <v>7797</v>
      </c>
      <c r="CB521" s="141" t="s">
        <v>90</v>
      </c>
      <c r="CC521" s="142" t="s">
        <v>8303</v>
      </c>
      <c r="CD521">
        <v>1</v>
      </c>
      <c r="CE521">
        <v>7.0698999999999996</v>
      </c>
      <c r="CF521">
        <v>7.7504999999999997</v>
      </c>
      <c r="CG521" s="141">
        <v>3</v>
      </c>
      <c r="CH521" s="141">
        <v>21.21</v>
      </c>
      <c r="CI521" s="141">
        <v>23.251999999999999</v>
      </c>
      <c r="CJ521" s="141" t="s">
        <v>90</v>
      </c>
      <c r="CK521" s="141" t="s">
        <v>7</v>
      </c>
      <c r="CL521" s="141" t="s">
        <v>7</v>
      </c>
      <c r="CM521" s="139"/>
      <c r="CN521" s="141" t="s">
        <v>112</v>
      </c>
      <c r="CO521" s="139">
        <v>30</v>
      </c>
      <c r="CP521" s="141" t="s">
        <v>8040</v>
      </c>
      <c r="CQ521" s="141" t="s">
        <v>8041</v>
      </c>
      <c r="CR521" s="141" t="s">
        <v>90</v>
      </c>
      <c r="CS521" s="141" t="s">
        <v>8042</v>
      </c>
      <c r="CT521" s="141" t="s">
        <v>8029</v>
      </c>
      <c r="CU521" s="141" t="s">
        <v>90</v>
      </c>
      <c r="CV521" s="142" t="s">
        <v>7</v>
      </c>
      <c r="CW521" s="142" t="s">
        <v>90</v>
      </c>
      <c r="CX521" s="141" t="s">
        <v>5782</v>
      </c>
    </row>
    <row r="522" spans="1:102" x14ac:dyDescent="0.25">
      <c r="A522" s="139">
        <v>278</v>
      </c>
      <c r="B522" s="141" t="s">
        <v>814</v>
      </c>
      <c r="C522" s="141" t="s">
        <v>2021</v>
      </c>
      <c r="D522" s="141" t="s">
        <v>2510</v>
      </c>
      <c r="E522" s="140">
        <v>44046</v>
      </c>
      <c r="F522" s="141" t="s">
        <v>83</v>
      </c>
      <c r="G522" s="141" t="s">
        <v>90</v>
      </c>
      <c r="H522" s="141" t="s">
        <v>2515</v>
      </c>
      <c r="I522" s="141" t="s">
        <v>646</v>
      </c>
      <c r="J522" s="141" t="s">
        <v>5794</v>
      </c>
      <c r="K522" s="141" t="s">
        <v>5795</v>
      </c>
      <c r="L522" t="s">
        <v>3</v>
      </c>
      <c r="M522" s="141" t="s">
        <v>2509</v>
      </c>
      <c r="N522" s="141" t="s">
        <v>126</v>
      </c>
      <c r="O522" s="141" t="s">
        <v>90</v>
      </c>
      <c r="P522" s="141" t="s">
        <v>90</v>
      </c>
      <c r="Q522" s="141" t="s">
        <v>880</v>
      </c>
      <c r="R522" s="141" t="s">
        <v>424</v>
      </c>
      <c r="S522" s="141" t="s">
        <v>425</v>
      </c>
      <c r="T522" s="141" t="s">
        <v>426</v>
      </c>
      <c r="U522" s="141" t="s">
        <v>426</v>
      </c>
      <c r="V522" s="141" t="s">
        <v>2522</v>
      </c>
      <c r="W522" s="141" t="s">
        <v>2521</v>
      </c>
      <c r="X522" s="140">
        <v>44053</v>
      </c>
      <c r="Y522" s="141" t="s">
        <v>90</v>
      </c>
      <c r="Z522" s="140">
        <v>44053</v>
      </c>
      <c r="AA522" s="141" t="s">
        <v>2520</v>
      </c>
      <c r="AB522" s="141" t="s">
        <v>2030</v>
      </c>
      <c r="AC522" s="140">
        <v>44237</v>
      </c>
      <c r="AD522" s="141" t="s">
        <v>90</v>
      </c>
      <c r="AE522" s="139">
        <v>6.25</v>
      </c>
      <c r="AF522" s="140">
        <v>45148</v>
      </c>
      <c r="AG522" s="140">
        <v>44053</v>
      </c>
      <c r="AH522" s="139">
        <v>5</v>
      </c>
      <c r="AI522" s="139">
        <v>1000</v>
      </c>
      <c r="AJ522" s="141" t="s">
        <v>2029</v>
      </c>
      <c r="AK522" s="141" t="s">
        <v>90</v>
      </c>
      <c r="AL522" s="141" t="s">
        <v>90</v>
      </c>
      <c r="AM522" s="141" t="s">
        <v>90</v>
      </c>
      <c r="AN522" s="139"/>
      <c r="AO522" s="141" t="s">
        <v>1985</v>
      </c>
      <c r="AP522" s="141" t="s">
        <v>1984</v>
      </c>
      <c r="AQ522" s="139" t="s">
        <v>2519</v>
      </c>
      <c r="AR522" s="141" t="s">
        <v>372</v>
      </c>
      <c r="AS522" s="141" t="s">
        <v>2518</v>
      </c>
      <c r="AT522" s="141" t="s">
        <v>1310</v>
      </c>
      <c r="AU522" s="141" t="s">
        <v>2185</v>
      </c>
      <c r="AV522" s="139">
        <v>0.83</v>
      </c>
      <c r="AW522" s="139">
        <v>0.84</v>
      </c>
      <c r="AX522" s="139">
        <v>5</v>
      </c>
      <c r="AY522" s="139">
        <v>25</v>
      </c>
      <c r="AZ522" s="141" t="s">
        <v>90</v>
      </c>
      <c r="BA522" s="141" t="s">
        <v>90</v>
      </c>
      <c r="BB522" s="141" t="s">
        <v>1020</v>
      </c>
      <c r="BC522" s="139">
        <v>-1E-4</v>
      </c>
      <c r="BD522" s="139">
        <v>99.132000000000005</v>
      </c>
      <c r="BE522" s="141" t="s">
        <v>2249</v>
      </c>
      <c r="BF522" s="141" t="s">
        <v>90</v>
      </c>
      <c r="BG522" s="141" t="s">
        <v>2027</v>
      </c>
      <c r="BH522" s="141" t="s">
        <v>432</v>
      </c>
      <c r="BI522" s="139">
        <v>50</v>
      </c>
      <c r="BJ522" s="141" t="s">
        <v>2514</v>
      </c>
      <c r="BK522" s="140">
        <v>45514</v>
      </c>
      <c r="BL522" s="139">
        <v>6.25</v>
      </c>
      <c r="BM522" s="141" t="s">
        <v>2513</v>
      </c>
      <c r="BN522" s="141">
        <v>5</v>
      </c>
      <c r="BO522" s="141" t="s">
        <v>1298</v>
      </c>
      <c r="BP522" s="141" t="s">
        <v>2511</v>
      </c>
      <c r="BQ522" s="140">
        <v>44767</v>
      </c>
      <c r="BR522" s="141" t="s">
        <v>7</v>
      </c>
      <c r="BS522" s="141" t="s">
        <v>13</v>
      </c>
      <c r="BT522" s="141" t="s">
        <v>7</v>
      </c>
      <c r="BU522" s="141" t="s">
        <v>2512</v>
      </c>
      <c r="BV522" s="141" t="s">
        <v>2025</v>
      </c>
      <c r="BW522" t="s">
        <v>90</v>
      </c>
      <c r="BX522" s="141" t="s">
        <v>236</v>
      </c>
      <c r="BY522" s="141" t="s">
        <v>90</v>
      </c>
      <c r="BZ522" s="141" t="s">
        <v>90</v>
      </c>
      <c r="CA522" s="141" t="s">
        <v>7797</v>
      </c>
      <c r="CB522" s="141" t="s">
        <v>90</v>
      </c>
      <c r="CC522" s="142" t="s">
        <v>8303</v>
      </c>
      <c r="CD522">
        <v>1</v>
      </c>
      <c r="CE522">
        <v>7.0698999999999996</v>
      </c>
      <c r="CF522">
        <v>7.7504999999999997</v>
      </c>
      <c r="CG522" s="141">
        <v>5</v>
      </c>
      <c r="CH522" s="141">
        <v>35.35</v>
      </c>
      <c r="CI522" s="141">
        <v>38.752000000000002</v>
      </c>
      <c r="CJ522" s="141" t="s">
        <v>8250</v>
      </c>
      <c r="CK522" s="141" t="s">
        <v>7</v>
      </c>
      <c r="CL522" s="141" t="s">
        <v>7</v>
      </c>
      <c r="CM522" s="139"/>
      <c r="CN522" s="141" t="s">
        <v>112</v>
      </c>
      <c r="CO522" s="139">
        <v>50</v>
      </c>
      <c r="CP522" s="141" t="s">
        <v>817</v>
      </c>
      <c r="CQ522" s="141" t="s">
        <v>646</v>
      </c>
      <c r="CR522" s="141" t="s">
        <v>90</v>
      </c>
      <c r="CS522" s="141" t="s">
        <v>4616</v>
      </c>
      <c r="CT522" s="141" t="s">
        <v>8029</v>
      </c>
      <c r="CU522" s="141" t="s">
        <v>90</v>
      </c>
      <c r="CV522" s="142" t="s">
        <v>7</v>
      </c>
      <c r="CW522" s="142" t="s">
        <v>90</v>
      </c>
      <c r="CX522" s="141" t="s">
        <v>5796</v>
      </c>
    </row>
    <row r="523" spans="1:102" x14ac:dyDescent="0.25">
      <c r="A523" s="139">
        <v>277</v>
      </c>
      <c r="B523" s="141" t="s">
        <v>814</v>
      </c>
      <c r="C523" s="141" t="s">
        <v>4247</v>
      </c>
      <c r="D523" s="141" t="s">
        <v>5692</v>
      </c>
      <c r="E523" s="140">
        <v>44041</v>
      </c>
      <c r="F523" s="141" t="s">
        <v>83</v>
      </c>
      <c r="G523" s="141" t="s">
        <v>90</v>
      </c>
      <c r="H523" s="141" t="s">
        <v>5694</v>
      </c>
      <c r="I523" s="141" t="s">
        <v>5695</v>
      </c>
      <c r="J523" s="141" t="s">
        <v>5806</v>
      </c>
      <c r="K523" s="141" t="s">
        <v>5807</v>
      </c>
      <c r="L523" t="s">
        <v>3</v>
      </c>
      <c r="M523" s="141" t="s">
        <v>5691</v>
      </c>
      <c r="N523" s="141" t="s">
        <v>126</v>
      </c>
      <c r="O523" s="141" t="s">
        <v>90</v>
      </c>
      <c r="P523" s="141" t="s">
        <v>90</v>
      </c>
      <c r="Q523" s="141" t="s">
        <v>880</v>
      </c>
      <c r="R523" s="141" t="s">
        <v>424</v>
      </c>
      <c r="S523" s="141" t="s">
        <v>425</v>
      </c>
      <c r="T523" s="141" t="s">
        <v>426</v>
      </c>
      <c r="U523" s="141" t="s">
        <v>426</v>
      </c>
      <c r="V523" s="141" t="s">
        <v>5699</v>
      </c>
      <c r="W523" s="141" t="s">
        <v>4740</v>
      </c>
      <c r="X523" s="140">
        <v>44046</v>
      </c>
      <c r="Y523" s="141" t="s">
        <v>90</v>
      </c>
      <c r="Z523" s="140">
        <v>44046</v>
      </c>
      <c r="AA523" s="141" t="s">
        <v>5697</v>
      </c>
      <c r="AB523" s="141" t="s">
        <v>4257</v>
      </c>
      <c r="AC523" s="140">
        <v>44230</v>
      </c>
      <c r="AD523" s="141" t="s">
        <v>90</v>
      </c>
      <c r="AE523" s="139">
        <v>6.65</v>
      </c>
      <c r="AF523" s="140">
        <v>45141</v>
      </c>
      <c r="AG523" s="140">
        <v>44046</v>
      </c>
      <c r="AH523" s="139">
        <v>6.2</v>
      </c>
      <c r="AI523" s="139">
        <v>1000</v>
      </c>
      <c r="AJ523" s="141" t="s">
        <v>4256</v>
      </c>
      <c r="AK523" s="141" t="s">
        <v>90</v>
      </c>
      <c r="AL523" s="141" t="s">
        <v>90</v>
      </c>
      <c r="AM523" s="141" t="s">
        <v>90</v>
      </c>
      <c r="AN523" s="139"/>
      <c r="AO523" s="141" t="s">
        <v>1985</v>
      </c>
      <c r="AP523" s="141" t="s">
        <v>1984</v>
      </c>
      <c r="AQ523" s="139" t="s">
        <v>5696</v>
      </c>
      <c r="AR523" s="141" t="s">
        <v>90</v>
      </c>
      <c r="AS523" s="141" t="s">
        <v>1554</v>
      </c>
      <c r="AT523" s="141" t="s">
        <v>1310</v>
      </c>
      <c r="AU523" s="141" t="s">
        <v>290</v>
      </c>
      <c r="AV523" s="139"/>
      <c r="AW523" s="139"/>
      <c r="AX523" s="139"/>
      <c r="AY523" s="139"/>
      <c r="AZ523" s="141" t="s">
        <v>90</v>
      </c>
      <c r="BA523" s="141" t="s">
        <v>90</v>
      </c>
      <c r="BB523" s="141" t="s">
        <v>813</v>
      </c>
      <c r="BC523" s="139">
        <v>-1.2999999999999999E-3</v>
      </c>
      <c r="BD523" s="139">
        <v>99.31</v>
      </c>
      <c r="BE523" s="141" t="s">
        <v>1982</v>
      </c>
      <c r="BF523" s="141" t="s">
        <v>90</v>
      </c>
      <c r="BG523" s="141" t="s">
        <v>2027</v>
      </c>
      <c r="BH523" s="141" t="s">
        <v>432</v>
      </c>
      <c r="BI523" s="139">
        <v>40</v>
      </c>
      <c r="BJ523" s="141" t="s">
        <v>4893</v>
      </c>
      <c r="BK523" s="140">
        <v>45507</v>
      </c>
      <c r="BL523" s="139">
        <v>6.65</v>
      </c>
      <c r="BM523" s="141" t="s">
        <v>2513</v>
      </c>
      <c r="BN523" s="141">
        <v>6.2</v>
      </c>
      <c r="BO523" s="141" t="s">
        <v>1980</v>
      </c>
      <c r="BP523" s="141" t="s">
        <v>5693</v>
      </c>
      <c r="BQ523" s="140">
        <v>44692</v>
      </c>
      <c r="BR523" s="141" t="s">
        <v>7</v>
      </c>
      <c r="BS523" s="141" t="s">
        <v>28</v>
      </c>
      <c r="BT523" s="141" t="s">
        <v>7</v>
      </c>
      <c r="BU523" s="141" t="s">
        <v>428</v>
      </c>
      <c r="BV523" s="141" t="s">
        <v>428</v>
      </c>
      <c r="BW523" t="s">
        <v>90</v>
      </c>
      <c r="BX523" s="141" t="s">
        <v>236</v>
      </c>
      <c r="BY523" s="141" t="s">
        <v>90</v>
      </c>
      <c r="BZ523" s="141" t="s">
        <v>90</v>
      </c>
      <c r="CA523" s="141" t="s">
        <v>7797</v>
      </c>
      <c r="CB523" s="141" t="s">
        <v>90</v>
      </c>
      <c r="CC523" s="142" t="s">
        <v>8303</v>
      </c>
      <c r="CD523">
        <v>1</v>
      </c>
      <c r="CE523">
        <v>7.0698999999999996</v>
      </c>
      <c r="CF523">
        <v>7.7504999999999997</v>
      </c>
      <c r="CG523" s="141">
        <v>6.2</v>
      </c>
      <c r="CH523" s="141">
        <v>43.832999999999998</v>
      </c>
      <c r="CI523" s="141">
        <v>48.052999999999997</v>
      </c>
      <c r="CJ523" s="141" t="s">
        <v>90</v>
      </c>
      <c r="CK523" s="141" t="s">
        <v>7</v>
      </c>
      <c r="CL523" s="141" t="s">
        <v>7</v>
      </c>
      <c r="CM523" s="139"/>
      <c r="CN523" s="141" t="s">
        <v>112</v>
      </c>
      <c r="CO523" s="139">
        <v>40</v>
      </c>
      <c r="CP523" s="141" t="s">
        <v>8030</v>
      </c>
      <c r="CQ523" s="141" t="s">
        <v>5695</v>
      </c>
      <c r="CR523" s="141" t="s">
        <v>90</v>
      </c>
      <c r="CS523" s="141" t="s">
        <v>8032</v>
      </c>
      <c r="CT523" s="141" t="s">
        <v>8029</v>
      </c>
      <c r="CU523" s="141" t="s">
        <v>90</v>
      </c>
      <c r="CV523" s="142" t="s">
        <v>7</v>
      </c>
      <c r="CW523" s="142" t="s">
        <v>90</v>
      </c>
      <c r="CX523" s="141" t="s">
        <v>5808</v>
      </c>
    </row>
    <row r="524" spans="1:102" x14ac:dyDescent="0.25">
      <c r="A524" s="139">
        <v>276</v>
      </c>
      <c r="B524" s="141" t="s">
        <v>814</v>
      </c>
      <c r="C524" s="141" t="s">
        <v>5797</v>
      </c>
      <c r="D524" s="141" t="s">
        <v>5799</v>
      </c>
      <c r="E524" s="140">
        <v>44041</v>
      </c>
      <c r="F524" s="141" t="s">
        <v>83</v>
      </c>
      <c r="G524" s="141" t="s">
        <v>90</v>
      </c>
      <c r="H524" s="141" t="s">
        <v>5694</v>
      </c>
      <c r="I524" s="141" t="s">
        <v>1914</v>
      </c>
      <c r="J524" s="141" t="s">
        <v>5801</v>
      </c>
      <c r="K524" s="141" t="s">
        <v>5801</v>
      </c>
      <c r="L524" t="s">
        <v>3</v>
      </c>
      <c r="M524" s="141" t="s">
        <v>5798</v>
      </c>
      <c r="N524" s="141" t="s">
        <v>126</v>
      </c>
      <c r="O524" s="141" t="s">
        <v>90</v>
      </c>
      <c r="P524" s="141" t="s">
        <v>90</v>
      </c>
      <c r="Q524" s="141" t="s">
        <v>880</v>
      </c>
      <c r="R524" s="141" t="s">
        <v>424</v>
      </c>
      <c r="S524" s="141" t="s">
        <v>425</v>
      </c>
      <c r="T524" s="141" t="s">
        <v>426</v>
      </c>
      <c r="U524" s="141" t="s">
        <v>426</v>
      </c>
      <c r="V524" s="141" t="s">
        <v>5804</v>
      </c>
      <c r="W524" s="141" t="s">
        <v>4740</v>
      </c>
      <c r="X524" s="140">
        <v>44048</v>
      </c>
      <c r="Y524" s="141" t="s">
        <v>90</v>
      </c>
      <c r="Z524" s="140">
        <v>44048</v>
      </c>
      <c r="AA524" s="141" t="s">
        <v>2031</v>
      </c>
      <c r="AB524" s="141" t="s">
        <v>5803</v>
      </c>
      <c r="AC524" s="140">
        <v>44232</v>
      </c>
      <c r="AD524" s="141" t="s">
        <v>90</v>
      </c>
      <c r="AE524" s="139">
        <v>6.75</v>
      </c>
      <c r="AF524" s="140">
        <v>45143</v>
      </c>
      <c r="AG524" s="140">
        <v>44048</v>
      </c>
      <c r="AH524" s="139">
        <v>1.81</v>
      </c>
      <c r="AI524" s="139">
        <v>1000</v>
      </c>
      <c r="AJ524" s="141" t="s">
        <v>5802</v>
      </c>
      <c r="AK524" s="141" t="s">
        <v>90</v>
      </c>
      <c r="AL524" s="141" t="s">
        <v>90</v>
      </c>
      <c r="AM524" s="141" t="s">
        <v>90</v>
      </c>
      <c r="AN524" s="139"/>
      <c r="AO524" s="141" t="s">
        <v>1985</v>
      </c>
      <c r="AP524" s="141" t="s">
        <v>1289</v>
      </c>
      <c r="AQ524" s="139" t="s">
        <v>4089</v>
      </c>
      <c r="AR524" s="141" t="s">
        <v>90</v>
      </c>
      <c r="AS524" s="141" t="s">
        <v>428</v>
      </c>
      <c r="AT524" s="141" t="s">
        <v>1310</v>
      </c>
      <c r="AU524" s="141" t="s">
        <v>4448</v>
      </c>
      <c r="AV524" s="139">
        <v>0.92</v>
      </c>
      <c r="AW524" s="139">
        <v>0.86</v>
      </c>
      <c r="AX524" s="139"/>
      <c r="AY524" s="139"/>
      <c r="AZ524" s="141" t="s">
        <v>90</v>
      </c>
      <c r="BA524" s="141" t="s">
        <v>90</v>
      </c>
      <c r="BB524" s="141" t="s">
        <v>1020</v>
      </c>
      <c r="BC524" s="139">
        <v>1E-4</v>
      </c>
      <c r="BD524" s="139">
        <v>100</v>
      </c>
      <c r="BE524" s="141" t="s">
        <v>2249</v>
      </c>
      <c r="BF524" s="141" t="s">
        <v>90</v>
      </c>
      <c r="BG524" s="141" t="s">
        <v>2027</v>
      </c>
      <c r="BH524" s="141" t="s">
        <v>432</v>
      </c>
      <c r="BI524" s="139">
        <v>50</v>
      </c>
      <c r="BJ524" s="141" t="s">
        <v>803</v>
      </c>
      <c r="BK524" s="140">
        <v>45509</v>
      </c>
      <c r="BL524" s="139">
        <v>6.75</v>
      </c>
      <c r="BM524" s="141" t="s">
        <v>2513</v>
      </c>
      <c r="BN524" s="141">
        <v>2</v>
      </c>
      <c r="BO524" s="141" t="s">
        <v>1298</v>
      </c>
      <c r="BP524" s="141" t="s">
        <v>5800</v>
      </c>
      <c r="BQ524" s="140">
        <v>44751</v>
      </c>
      <c r="BR524" s="141" t="s">
        <v>7</v>
      </c>
      <c r="BS524" s="141" t="s">
        <v>13</v>
      </c>
      <c r="BT524" s="141" t="s">
        <v>7</v>
      </c>
      <c r="BU524" s="141" t="s">
        <v>428</v>
      </c>
      <c r="BV524" s="141" t="s">
        <v>2322</v>
      </c>
      <c r="BW524" t="s">
        <v>90</v>
      </c>
      <c r="BX524" s="141" t="s">
        <v>236</v>
      </c>
      <c r="BY524" s="141" t="s">
        <v>90</v>
      </c>
      <c r="BZ524" s="141" t="s">
        <v>90</v>
      </c>
      <c r="CA524" s="141" t="s">
        <v>261</v>
      </c>
      <c r="CB524" s="141" t="s">
        <v>90</v>
      </c>
      <c r="CC524" s="142" t="s">
        <v>8303</v>
      </c>
      <c r="CD524">
        <v>1</v>
      </c>
      <c r="CE524">
        <v>7.0698999999999996</v>
      </c>
      <c r="CF524">
        <v>7.7504999999999997</v>
      </c>
      <c r="CG524" s="141">
        <v>2</v>
      </c>
      <c r="CH524" s="141">
        <v>14.14</v>
      </c>
      <c r="CI524" s="141">
        <v>15.500999999999999</v>
      </c>
      <c r="CJ524" s="141" t="s">
        <v>90</v>
      </c>
      <c r="CK524" s="141" t="s">
        <v>7</v>
      </c>
      <c r="CL524" s="141" t="s">
        <v>7</v>
      </c>
      <c r="CM524" s="139"/>
      <c r="CN524" s="141" t="s">
        <v>112</v>
      </c>
      <c r="CO524" s="139">
        <v>50</v>
      </c>
      <c r="CP524" s="141" t="s">
        <v>8030</v>
      </c>
      <c r="CQ524" s="141" t="s">
        <v>1914</v>
      </c>
      <c r="CR524" s="141" t="s">
        <v>90</v>
      </c>
      <c r="CS524" s="141" t="s">
        <v>1914</v>
      </c>
      <c r="CT524" s="141" t="s">
        <v>8029</v>
      </c>
      <c r="CU524" s="141" t="s">
        <v>90</v>
      </c>
      <c r="CV524" s="142" t="s">
        <v>7</v>
      </c>
      <c r="CW524" s="142" t="s">
        <v>90</v>
      </c>
      <c r="CX524" s="141" t="s">
        <v>5805</v>
      </c>
    </row>
    <row r="525" spans="1:102" x14ac:dyDescent="0.25">
      <c r="A525" s="139">
        <v>275</v>
      </c>
      <c r="B525" s="141" t="s">
        <v>814</v>
      </c>
      <c r="C525" s="141" t="s">
        <v>4679</v>
      </c>
      <c r="D525" s="141" t="s">
        <v>4954</v>
      </c>
      <c r="E525" s="140">
        <v>44020</v>
      </c>
      <c r="F525" s="141" t="s">
        <v>83</v>
      </c>
      <c r="G525" s="141" t="s">
        <v>90</v>
      </c>
      <c r="H525" s="141" t="s">
        <v>4957</v>
      </c>
      <c r="I525" s="141" t="s">
        <v>4958</v>
      </c>
      <c r="J525" s="141" t="s">
        <v>5809</v>
      </c>
      <c r="K525" s="141" t="s">
        <v>5810</v>
      </c>
      <c r="L525" t="s">
        <v>3</v>
      </c>
      <c r="M525" s="141" t="s">
        <v>4953</v>
      </c>
      <c r="N525" s="141" t="s">
        <v>126</v>
      </c>
      <c r="O525" s="141" t="s">
        <v>90</v>
      </c>
      <c r="P525" s="141" t="s">
        <v>90</v>
      </c>
      <c r="Q525" s="141" t="s">
        <v>3332</v>
      </c>
      <c r="R525" s="141" t="s">
        <v>424</v>
      </c>
      <c r="S525" s="141" t="s">
        <v>1985</v>
      </c>
      <c r="T525" s="141" t="s">
        <v>426</v>
      </c>
      <c r="U525" s="141" t="s">
        <v>426</v>
      </c>
      <c r="V525" s="141" t="s">
        <v>4963</v>
      </c>
      <c r="W525" s="141" t="s">
        <v>2521</v>
      </c>
      <c r="X525" s="140">
        <v>44027</v>
      </c>
      <c r="Y525" s="141" t="s">
        <v>90</v>
      </c>
      <c r="Z525" s="140">
        <v>44027</v>
      </c>
      <c r="AA525" s="141" t="s">
        <v>4679</v>
      </c>
      <c r="AB525" s="141" t="s">
        <v>4690</v>
      </c>
      <c r="AC525" s="140">
        <v>44211</v>
      </c>
      <c r="AD525" s="141" t="s">
        <v>90</v>
      </c>
      <c r="AE525" s="139">
        <v>7.5</v>
      </c>
      <c r="AF525" s="140">
        <v>44849</v>
      </c>
      <c r="AG525" s="140">
        <v>44027</v>
      </c>
      <c r="AH525" s="139">
        <v>3.57</v>
      </c>
      <c r="AI525" s="139">
        <v>1000</v>
      </c>
      <c r="AJ525" s="141" t="s">
        <v>4689</v>
      </c>
      <c r="AK525" s="141" t="s">
        <v>90</v>
      </c>
      <c r="AL525" s="141" t="s">
        <v>90</v>
      </c>
      <c r="AM525" s="141" t="s">
        <v>90</v>
      </c>
      <c r="AN525" s="139"/>
      <c r="AO525" s="141" t="s">
        <v>1985</v>
      </c>
      <c r="AP525" s="141" t="s">
        <v>1984</v>
      </c>
      <c r="AQ525" s="139" t="s">
        <v>4961</v>
      </c>
      <c r="AR525" s="141" t="s">
        <v>4687</v>
      </c>
      <c r="AS525" s="141" t="s">
        <v>4633</v>
      </c>
      <c r="AT525" s="141" t="s">
        <v>1310</v>
      </c>
      <c r="AU525" s="141" t="s">
        <v>4686</v>
      </c>
      <c r="AV525" s="139">
        <v>0.72</v>
      </c>
      <c r="AW525" s="139">
        <v>0.99</v>
      </c>
      <c r="AX525" s="139"/>
      <c r="AY525" s="139"/>
      <c r="AZ525" s="141" t="s">
        <v>90</v>
      </c>
      <c r="BA525" s="141" t="s">
        <v>3929</v>
      </c>
      <c r="BB525" s="141" t="s">
        <v>717</v>
      </c>
      <c r="BC525" s="139">
        <v>5.1999999999999998E-3</v>
      </c>
      <c r="BD525" s="139">
        <v>99.305999999999997</v>
      </c>
      <c r="BE525" s="141" t="s">
        <v>430</v>
      </c>
      <c r="BF525" s="141" t="s">
        <v>90</v>
      </c>
      <c r="BG525" s="141" t="s">
        <v>458</v>
      </c>
      <c r="BH525" s="141" t="s">
        <v>432</v>
      </c>
      <c r="BI525" s="139">
        <v>50</v>
      </c>
      <c r="BJ525" s="141" t="s">
        <v>803</v>
      </c>
      <c r="BK525" s="140">
        <v>45397</v>
      </c>
      <c r="BL525" s="139">
        <v>7.5</v>
      </c>
      <c r="BM525" s="141" t="s">
        <v>4956</v>
      </c>
      <c r="BN525" s="141">
        <v>3.82</v>
      </c>
      <c r="BO525" s="141" t="s">
        <v>1980</v>
      </c>
      <c r="BP525" s="141" t="s">
        <v>4955</v>
      </c>
      <c r="BQ525" s="140">
        <v>44572</v>
      </c>
      <c r="BR525" s="141" t="s">
        <v>7</v>
      </c>
      <c r="BS525" s="141" t="s">
        <v>16</v>
      </c>
      <c r="BT525" s="141" t="s">
        <v>7</v>
      </c>
      <c r="BU525" s="141" t="s">
        <v>428</v>
      </c>
      <c r="BV525" s="141" t="s">
        <v>428</v>
      </c>
      <c r="BW525" t="s">
        <v>90</v>
      </c>
      <c r="BX525" s="141" t="s">
        <v>38</v>
      </c>
      <c r="BY525" s="141" t="s">
        <v>90</v>
      </c>
      <c r="BZ525" s="141" t="s">
        <v>90</v>
      </c>
      <c r="CA525" s="141" t="s">
        <v>261</v>
      </c>
      <c r="CB525" s="141" t="s">
        <v>90</v>
      </c>
      <c r="CC525" s="142" t="s">
        <v>8303</v>
      </c>
      <c r="CD525">
        <v>1</v>
      </c>
      <c r="CE525">
        <v>7.0698999999999996</v>
      </c>
      <c r="CF525">
        <v>7.7504999999999997</v>
      </c>
      <c r="CG525" s="141">
        <v>3.82</v>
      </c>
      <c r="CH525" s="141">
        <v>27.007000000000001</v>
      </c>
      <c r="CI525" s="141">
        <v>29.606999999999999</v>
      </c>
      <c r="CJ525" s="141" t="s">
        <v>90</v>
      </c>
      <c r="CK525" s="141" t="s">
        <v>7</v>
      </c>
      <c r="CL525" s="141" t="s">
        <v>7</v>
      </c>
      <c r="CM525" s="139"/>
      <c r="CN525" s="141" t="s">
        <v>112</v>
      </c>
      <c r="CO525" s="139">
        <v>50</v>
      </c>
      <c r="CP525" s="141" t="s">
        <v>7975</v>
      </c>
      <c r="CQ525" s="141" t="s">
        <v>7976</v>
      </c>
      <c r="CR525" s="141" t="s">
        <v>90</v>
      </c>
      <c r="CS525" s="141" t="s">
        <v>1210</v>
      </c>
      <c r="CT525" s="141" t="s">
        <v>8043</v>
      </c>
      <c r="CU525" s="141" t="s">
        <v>90</v>
      </c>
      <c r="CV525" s="142" t="s">
        <v>7</v>
      </c>
      <c r="CW525" s="142" t="s">
        <v>90</v>
      </c>
      <c r="CX525" s="141" t="s">
        <v>5811</v>
      </c>
    </row>
    <row r="526" spans="1:102" x14ac:dyDescent="0.25">
      <c r="A526" s="139">
        <v>274</v>
      </c>
      <c r="B526" s="141" t="s">
        <v>814</v>
      </c>
      <c r="C526" s="141" t="s">
        <v>4453</v>
      </c>
      <c r="D526" s="141" t="s">
        <v>5813</v>
      </c>
      <c r="E526" s="140">
        <v>44006</v>
      </c>
      <c r="F526" s="141" t="s">
        <v>83</v>
      </c>
      <c r="G526" s="141" t="s">
        <v>90</v>
      </c>
      <c r="H526" s="141" t="s">
        <v>5816</v>
      </c>
      <c r="I526" s="141" t="s">
        <v>5817</v>
      </c>
      <c r="J526" s="141" t="s">
        <v>5818</v>
      </c>
      <c r="K526" s="141" t="s">
        <v>5818</v>
      </c>
      <c r="L526" t="s">
        <v>3</v>
      </c>
      <c r="M526" s="141" t="s">
        <v>5812</v>
      </c>
      <c r="N526" s="141" t="s">
        <v>126</v>
      </c>
      <c r="O526" s="141" t="s">
        <v>90</v>
      </c>
      <c r="P526" s="141" t="s">
        <v>90</v>
      </c>
      <c r="Q526" s="141" t="s">
        <v>880</v>
      </c>
      <c r="R526" s="141" t="s">
        <v>424</v>
      </c>
      <c r="S526" s="141" t="s">
        <v>425</v>
      </c>
      <c r="T526" s="141" t="s">
        <v>426</v>
      </c>
      <c r="U526" s="141" t="s">
        <v>426</v>
      </c>
      <c r="V526" s="141" t="s">
        <v>5819</v>
      </c>
      <c r="W526" s="141" t="s">
        <v>4740</v>
      </c>
      <c r="X526" s="140">
        <v>44014</v>
      </c>
      <c r="Y526" s="141" t="s">
        <v>90</v>
      </c>
      <c r="Z526" s="140">
        <v>44014</v>
      </c>
      <c r="AA526" s="141" t="s">
        <v>2520</v>
      </c>
      <c r="AB526" s="141" t="s">
        <v>4462</v>
      </c>
      <c r="AC526" s="140">
        <v>44235</v>
      </c>
      <c r="AD526" s="141" t="s">
        <v>90</v>
      </c>
      <c r="AE526" s="139">
        <v>6.35</v>
      </c>
      <c r="AF526" s="140">
        <v>44965</v>
      </c>
      <c r="AG526" s="140">
        <v>44014</v>
      </c>
      <c r="AH526" s="139">
        <v>4.5999999999999996</v>
      </c>
      <c r="AI526" s="139">
        <v>1000</v>
      </c>
      <c r="AJ526" s="141" t="s">
        <v>4461</v>
      </c>
      <c r="AK526" s="141" t="s">
        <v>90</v>
      </c>
      <c r="AL526" s="141" t="s">
        <v>90</v>
      </c>
      <c r="AM526" s="141" t="s">
        <v>90</v>
      </c>
      <c r="AN526" s="139"/>
      <c r="AO526" s="141" t="s">
        <v>1985</v>
      </c>
      <c r="AP526" s="141" t="s">
        <v>1289</v>
      </c>
      <c r="AQ526" s="139" t="s">
        <v>1808</v>
      </c>
      <c r="AR526" s="141" t="s">
        <v>90</v>
      </c>
      <c r="AS526" s="141" t="s">
        <v>2518</v>
      </c>
      <c r="AT526" s="141" t="s">
        <v>1310</v>
      </c>
      <c r="AU526" s="141" t="s">
        <v>290</v>
      </c>
      <c r="AV526" s="139"/>
      <c r="AW526" s="139">
        <v>0.91</v>
      </c>
      <c r="AX526" s="139">
        <v>2.93</v>
      </c>
      <c r="AY526" s="139">
        <v>13.5</v>
      </c>
      <c r="AZ526" s="141" t="s">
        <v>90</v>
      </c>
      <c r="BA526" s="141" t="s">
        <v>1378</v>
      </c>
      <c r="BB526" s="141" t="s">
        <v>1307</v>
      </c>
      <c r="BC526" s="139">
        <v>6.4000000000000003E-3</v>
      </c>
      <c r="BD526" s="139">
        <v>99.988</v>
      </c>
      <c r="BE526" s="141" t="s">
        <v>2249</v>
      </c>
      <c r="BF526" s="141" t="s">
        <v>90</v>
      </c>
      <c r="BG526" s="141" t="s">
        <v>2027</v>
      </c>
      <c r="BH526" s="141" t="s">
        <v>432</v>
      </c>
      <c r="BI526" s="139">
        <v>40</v>
      </c>
      <c r="BJ526" s="141" t="s">
        <v>2514</v>
      </c>
      <c r="BK526" s="140">
        <v>45330</v>
      </c>
      <c r="BL526" s="139">
        <v>6.35</v>
      </c>
      <c r="BM526" s="141" t="s">
        <v>5815</v>
      </c>
      <c r="BN526" s="141">
        <v>4.5999999999999996</v>
      </c>
      <c r="BO526" s="141" t="s">
        <v>1980</v>
      </c>
      <c r="BP526" s="141" t="s">
        <v>5814</v>
      </c>
      <c r="BQ526" s="140">
        <v>44581</v>
      </c>
      <c r="BR526" s="141" t="s">
        <v>7</v>
      </c>
      <c r="BS526" s="141" t="s">
        <v>18</v>
      </c>
      <c r="BT526" s="141" t="s">
        <v>7</v>
      </c>
      <c r="BU526" s="141" t="s">
        <v>428</v>
      </c>
      <c r="BV526" s="141" t="s">
        <v>428</v>
      </c>
      <c r="BW526" t="s">
        <v>90</v>
      </c>
      <c r="BX526" s="141" t="s">
        <v>236</v>
      </c>
      <c r="BY526" s="141" t="s">
        <v>90</v>
      </c>
      <c r="BZ526" s="141" t="s">
        <v>90</v>
      </c>
      <c r="CA526" s="141" t="s">
        <v>7797</v>
      </c>
      <c r="CB526" s="141" t="s">
        <v>90</v>
      </c>
      <c r="CC526" s="142" t="s">
        <v>8307</v>
      </c>
      <c r="CD526">
        <v>1</v>
      </c>
      <c r="CE526">
        <v>7.0938999999999997</v>
      </c>
      <c r="CF526">
        <v>7.7511000000000001</v>
      </c>
      <c r="CG526" s="141">
        <v>4.5999999999999996</v>
      </c>
      <c r="CH526" s="141">
        <v>32.631999999999998</v>
      </c>
      <c r="CI526" s="141">
        <v>35.655000000000001</v>
      </c>
      <c r="CJ526" s="141" t="s">
        <v>8308</v>
      </c>
      <c r="CK526" s="141" t="s">
        <v>7</v>
      </c>
      <c r="CL526" s="141" t="s">
        <v>7</v>
      </c>
      <c r="CM526" s="139"/>
      <c r="CN526" s="141" t="s">
        <v>112</v>
      </c>
      <c r="CO526" s="139">
        <v>40</v>
      </c>
      <c r="CP526" s="141" t="s">
        <v>7756</v>
      </c>
      <c r="CQ526" s="141" t="s">
        <v>5817</v>
      </c>
      <c r="CR526" s="141" t="s">
        <v>90</v>
      </c>
      <c r="CS526" s="141" t="s">
        <v>5817</v>
      </c>
      <c r="CT526" s="141" t="s">
        <v>7993</v>
      </c>
      <c r="CU526" s="141" t="s">
        <v>90</v>
      </c>
      <c r="CV526" s="142" t="s">
        <v>7</v>
      </c>
      <c r="CW526" s="142" t="s">
        <v>90</v>
      </c>
      <c r="CX526" s="141" t="s">
        <v>5820</v>
      </c>
    </row>
    <row r="527" spans="1:102" x14ac:dyDescent="0.25">
      <c r="A527" s="139">
        <v>273</v>
      </c>
      <c r="B527" s="141" t="s">
        <v>814</v>
      </c>
      <c r="C527" s="141" t="s">
        <v>537</v>
      </c>
      <c r="D527" s="141" t="s">
        <v>5829</v>
      </c>
      <c r="E527" s="140">
        <v>44004</v>
      </c>
      <c r="F527" s="141" t="s">
        <v>83</v>
      </c>
      <c r="G527" s="141" t="s">
        <v>90</v>
      </c>
      <c r="H527" s="141" t="s">
        <v>5831</v>
      </c>
      <c r="I527" s="141" t="s">
        <v>5695</v>
      </c>
      <c r="J527" s="141" t="s">
        <v>5832</v>
      </c>
      <c r="K527" s="141" t="s">
        <v>5836</v>
      </c>
      <c r="L527" t="s">
        <v>2</v>
      </c>
      <c r="M527" s="141" t="s">
        <v>5828</v>
      </c>
      <c r="N527" s="141" t="s">
        <v>126</v>
      </c>
      <c r="O527" s="141" t="s">
        <v>90</v>
      </c>
      <c r="P527" s="141" t="s">
        <v>5838</v>
      </c>
      <c r="Q527" s="141" t="s">
        <v>880</v>
      </c>
      <c r="R527" s="141" t="s">
        <v>424</v>
      </c>
      <c r="S527" s="141" t="s">
        <v>425</v>
      </c>
      <c r="T527" s="141" t="s">
        <v>426</v>
      </c>
      <c r="U527" s="141" t="s">
        <v>426</v>
      </c>
      <c r="V527" s="141" t="s">
        <v>5837</v>
      </c>
      <c r="W527" s="141" t="s">
        <v>5835</v>
      </c>
      <c r="X527" s="140">
        <v>44014</v>
      </c>
      <c r="Y527" s="141" t="s">
        <v>90</v>
      </c>
      <c r="Z527" s="140">
        <v>44014</v>
      </c>
      <c r="AA527" s="141" t="s">
        <v>537</v>
      </c>
      <c r="AB527" s="141" t="s">
        <v>5834</v>
      </c>
      <c r="AC527" s="140">
        <v>44198</v>
      </c>
      <c r="AD527" s="141" t="s">
        <v>90</v>
      </c>
      <c r="AE527" s="139">
        <v>6.85</v>
      </c>
      <c r="AF527" s="140">
        <v>45109</v>
      </c>
      <c r="AG527" s="140">
        <v>44014</v>
      </c>
      <c r="AH527" s="139">
        <v>6</v>
      </c>
      <c r="AI527" s="139">
        <v>1000</v>
      </c>
      <c r="AJ527" s="141" t="s">
        <v>5833</v>
      </c>
      <c r="AK527" s="141" t="s">
        <v>90</v>
      </c>
      <c r="AL527" s="141" t="s">
        <v>90</v>
      </c>
      <c r="AM527" s="141" t="s">
        <v>90</v>
      </c>
      <c r="AN527" s="139"/>
      <c r="AO527" s="141" t="s">
        <v>808</v>
      </c>
      <c r="AP527" s="141" t="s">
        <v>1289</v>
      </c>
      <c r="AQ527" s="139" t="s">
        <v>4371</v>
      </c>
      <c r="AR527" s="141" t="s">
        <v>90</v>
      </c>
      <c r="AS527" s="141" t="s">
        <v>5680</v>
      </c>
      <c r="AT527" s="141" t="s">
        <v>1150</v>
      </c>
      <c r="AU527" s="141" t="s">
        <v>290</v>
      </c>
      <c r="AV527" s="139">
        <v>0.83</v>
      </c>
      <c r="AW527" s="139">
        <v>0.86</v>
      </c>
      <c r="AX527" s="139"/>
      <c r="AY527" s="139"/>
      <c r="AZ527" s="141" t="s">
        <v>90</v>
      </c>
      <c r="BA527" s="141" t="s">
        <v>928</v>
      </c>
      <c r="BB527" s="141" t="s">
        <v>927</v>
      </c>
      <c r="BC527" s="139">
        <v>2.2599999999999999E-2</v>
      </c>
      <c r="BD527" s="139">
        <v>100</v>
      </c>
      <c r="BE527" s="141" t="s">
        <v>430</v>
      </c>
      <c r="BF527" s="141" t="s">
        <v>90</v>
      </c>
      <c r="BG527" s="141" t="s">
        <v>458</v>
      </c>
      <c r="BH527" s="141" t="s">
        <v>432</v>
      </c>
      <c r="BI527" s="139">
        <v>50</v>
      </c>
      <c r="BJ527" s="141" t="s">
        <v>803</v>
      </c>
      <c r="BK527" s="140">
        <v>45475</v>
      </c>
      <c r="BL527" s="139">
        <v>6.85</v>
      </c>
      <c r="BM527" s="141" t="s">
        <v>2513</v>
      </c>
      <c r="BN527" s="141">
        <v>6</v>
      </c>
      <c r="BO527" s="141" t="s">
        <v>4871</v>
      </c>
      <c r="BP527" s="141" t="s">
        <v>5830</v>
      </c>
      <c r="BQ527" s="140"/>
      <c r="BR527" s="141" t="s">
        <v>7</v>
      </c>
      <c r="BS527" s="141" t="s">
        <v>136</v>
      </c>
      <c r="BT527" s="141" t="s">
        <v>7</v>
      </c>
      <c r="BU527" s="141" t="s">
        <v>4255</v>
      </c>
      <c r="BV527" s="141" t="s">
        <v>4255</v>
      </c>
      <c r="BW527" t="s">
        <v>90</v>
      </c>
      <c r="BX527" s="141" t="s">
        <v>38</v>
      </c>
      <c r="BY527" s="141" t="s">
        <v>90</v>
      </c>
      <c r="BZ527" s="141" t="s">
        <v>90</v>
      </c>
      <c r="CA527" s="141" t="s">
        <v>261</v>
      </c>
      <c r="CB527" s="141" t="s">
        <v>90</v>
      </c>
      <c r="CC527" s="142" t="s">
        <v>8307</v>
      </c>
      <c r="CD527">
        <v>1</v>
      </c>
      <c r="CE527">
        <v>7.0938999999999997</v>
      </c>
      <c r="CF527">
        <v>7.7511000000000001</v>
      </c>
      <c r="CG527" s="141">
        <v>6</v>
      </c>
      <c r="CH527" s="141">
        <v>42.563000000000002</v>
      </c>
      <c r="CI527" s="141">
        <v>46.506999999999998</v>
      </c>
      <c r="CJ527" s="141" t="s">
        <v>90</v>
      </c>
      <c r="CK527" s="141" t="s">
        <v>7</v>
      </c>
      <c r="CL527" s="141" t="s">
        <v>7</v>
      </c>
      <c r="CM527" s="139"/>
      <c r="CN527" s="141" t="s">
        <v>112</v>
      </c>
      <c r="CO527" s="139">
        <v>50</v>
      </c>
      <c r="CP527" s="141" t="s">
        <v>7969</v>
      </c>
      <c r="CQ527" s="141" t="s">
        <v>5695</v>
      </c>
      <c r="CR527" s="141" t="s">
        <v>90</v>
      </c>
      <c r="CS527" s="141" t="s">
        <v>5695</v>
      </c>
      <c r="CT527" s="141" t="s">
        <v>8029</v>
      </c>
      <c r="CU527" s="141" t="s">
        <v>90</v>
      </c>
      <c r="CV527" s="142" t="s">
        <v>7</v>
      </c>
      <c r="CW527" s="142" t="s">
        <v>90</v>
      </c>
      <c r="CX527" s="141" t="s">
        <v>5839</v>
      </c>
    </row>
    <row r="528" spans="1:102" x14ac:dyDescent="0.25">
      <c r="A528" s="139">
        <v>272</v>
      </c>
      <c r="B528" s="141" t="s">
        <v>7735</v>
      </c>
      <c r="C528" s="141" t="s">
        <v>549</v>
      </c>
      <c r="D528" s="141" t="s">
        <v>5822</v>
      </c>
      <c r="E528" s="140">
        <v>44004</v>
      </c>
      <c r="F528" s="141" t="s">
        <v>83</v>
      </c>
      <c r="G528" s="141" t="s">
        <v>90</v>
      </c>
      <c r="H528" s="141" t="s">
        <v>90</v>
      </c>
      <c r="I528" s="141" t="s">
        <v>90</v>
      </c>
      <c r="J528" s="141" t="s">
        <v>90</v>
      </c>
      <c r="K528" s="141" t="s">
        <v>90</v>
      </c>
      <c r="L528" t="s">
        <v>3</v>
      </c>
      <c r="M528" s="141" t="s">
        <v>5821</v>
      </c>
      <c r="N528" s="141" t="s">
        <v>126</v>
      </c>
      <c r="O528" s="141" t="s">
        <v>90</v>
      </c>
      <c r="P528" s="141" t="s">
        <v>90</v>
      </c>
      <c r="Q528" s="141" t="s">
        <v>880</v>
      </c>
      <c r="R528" s="141" t="s">
        <v>424</v>
      </c>
      <c r="S528" s="141" t="s">
        <v>425</v>
      </c>
      <c r="T528" s="141" t="s">
        <v>426</v>
      </c>
      <c r="U528" s="141" t="s">
        <v>426</v>
      </c>
      <c r="V528" s="141" t="s">
        <v>5826</v>
      </c>
      <c r="W528" s="141" t="s">
        <v>5825</v>
      </c>
      <c r="X528" s="140">
        <v>43887</v>
      </c>
      <c r="Y528" s="141" t="s">
        <v>90</v>
      </c>
      <c r="Z528" s="140">
        <v>43887</v>
      </c>
      <c r="AA528" s="141" t="s">
        <v>2031</v>
      </c>
      <c r="AB528" s="141" t="s">
        <v>5196</v>
      </c>
      <c r="AC528" s="140">
        <v>44008</v>
      </c>
      <c r="AD528" s="141" t="s">
        <v>90</v>
      </c>
      <c r="AE528" s="139">
        <v>9</v>
      </c>
      <c r="AF528" s="140">
        <v>44546</v>
      </c>
      <c r="AG528" s="140">
        <v>44008</v>
      </c>
      <c r="AH528" s="139">
        <v>3.048</v>
      </c>
      <c r="AI528" s="139">
        <v>880</v>
      </c>
      <c r="AJ528" s="141" t="s">
        <v>5195</v>
      </c>
      <c r="AK528" s="141" t="s">
        <v>90</v>
      </c>
      <c r="AL528" s="141" t="s">
        <v>90</v>
      </c>
      <c r="AM528" s="141" t="s">
        <v>90</v>
      </c>
      <c r="AN528" s="139"/>
      <c r="AO528" s="141" t="s">
        <v>436</v>
      </c>
      <c r="AP528" s="141" t="s">
        <v>1289</v>
      </c>
      <c r="AQ528" s="139" t="s">
        <v>1459</v>
      </c>
      <c r="AR528" s="141" t="s">
        <v>372</v>
      </c>
      <c r="AS528" s="141" t="s">
        <v>428</v>
      </c>
      <c r="AT528" s="141" t="s">
        <v>1310</v>
      </c>
      <c r="AU528" s="141" t="s">
        <v>4960</v>
      </c>
      <c r="AV528" s="139"/>
      <c r="AW528" s="139"/>
      <c r="AX528" s="139"/>
      <c r="AY528" s="139"/>
      <c r="AZ528" s="141" t="s">
        <v>90</v>
      </c>
      <c r="BA528" s="141" t="s">
        <v>928</v>
      </c>
      <c r="BB528" s="141" t="s">
        <v>927</v>
      </c>
      <c r="BC528" s="139">
        <v>-2E-3</v>
      </c>
      <c r="BD528" s="139"/>
      <c r="BE528" s="141" t="s">
        <v>430</v>
      </c>
      <c r="BF528" s="141" t="s">
        <v>90</v>
      </c>
      <c r="BG528" s="141" t="s">
        <v>2027</v>
      </c>
      <c r="BH528" s="141" t="s">
        <v>432</v>
      </c>
      <c r="BI528" s="139"/>
      <c r="BJ528" s="141" t="s">
        <v>2514</v>
      </c>
      <c r="BK528" s="140">
        <v>45469</v>
      </c>
      <c r="BL528" s="139">
        <v>10.875</v>
      </c>
      <c r="BM528" s="141" t="s">
        <v>5824</v>
      </c>
      <c r="BN528" s="141">
        <v>1.25</v>
      </c>
      <c r="BO528" s="141" t="s">
        <v>1980</v>
      </c>
      <c r="BP528" s="141" t="s">
        <v>5823</v>
      </c>
      <c r="BQ528" s="140"/>
      <c r="BR528" s="141" t="s">
        <v>7</v>
      </c>
      <c r="BS528" s="141" t="s">
        <v>136</v>
      </c>
      <c r="BT528" s="141" t="s">
        <v>7</v>
      </c>
      <c r="BU528" s="141" t="s">
        <v>428</v>
      </c>
      <c r="BV528" s="141" t="s">
        <v>428</v>
      </c>
      <c r="BW528" t="s">
        <v>90</v>
      </c>
      <c r="BX528" s="141" t="s">
        <v>236</v>
      </c>
      <c r="BY528" s="141" t="s">
        <v>90</v>
      </c>
      <c r="BZ528" s="141" t="s">
        <v>90</v>
      </c>
      <c r="CA528" s="141" t="s">
        <v>7797</v>
      </c>
      <c r="CB528" s="141" t="s">
        <v>90</v>
      </c>
      <c r="CC528" s="142" t="s">
        <v>8307</v>
      </c>
      <c r="CD528">
        <v>1</v>
      </c>
      <c r="CE528">
        <v>7.0938999999999997</v>
      </c>
      <c r="CF528">
        <v>7.7511000000000001</v>
      </c>
      <c r="CG528" s="141">
        <v>1.25</v>
      </c>
      <c r="CH528" s="141">
        <v>8.8670000000000009</v>
      </c>
      <c r="CI528" s="141">
        <v>9.6890000000000001</v>
      </c>
      <c r="CJ528" s="141" t="s">
        <v>90</v>
      </c>
      <c r="CK528" s="141" t="s">
        <v>7</v>
      </c>
      <c r="CL528" s="141" t="s">
        <v>7</v>
      </c>
      <c r="CM528" s="139"/>
      <c r="CN528" s="141" t="s">
        <v>112</v>
      </c>
      <c r="CO528" s="139"/>
      <c r="CP528" s="141" t="s">
        <v>90</v>
      </c>
      <c r="CQ528" s="141" t="s">
        <v>90</v>
      </c>
      <c r="CR528" s="141" t="s">
        <v>90</v>
      </c>
      <c r="CS528" s="141" t="s">
        <v>8003</v>
      </c>
      <c r="CT528" s="141" t="s">
        <v>8029</v>
      </c>
      <c r="CU528" s="141" t="s">
        <v>90</v>
      </c>
      <c r="CV528" s="142" t="s">
        <v>7</v>
      </c>
      <c r="CW528" s="142" t="s">
        <v>90</v>
      </c>
      <c r="CX528" s="141" t="s">
        <v>5827</v>
      </c>
    </row>
    <row r="529" spans="1:102" x14ac:dyDescent="0.25">
      <c r="A529" s="139">
        <v>271</v>
      </c>
      <c r="B529" s="141" t="s">
        <v>814</v>
      </c>
      <c r="C529" s="141" t="s">
        <v>5840</v>
      </c>
      <c r="D529" s="141" t="s">
        <v>5842</v>
      </c>
      <c r="E529" s="140">
        <v>43990</v>
      </c>
      <c r="F529" s="141" t="s">
        <v>83</v>
      </c>
      <c r="G529" s="141" t="s">
        <v>90</v>
      </c>
      <c r="H529" s="141" t="s">
        <v>5845</v>
      </c>
      <c r="I529" s="141" t="s">
        <v>5846</v>
      </c>
      <c r="J529" s="141" t="s">
        <v>5847</v>
      </c>
      <c r="K529" s="141" t="s">
        <v>5851</v>
      </c>
      <c r="L529" t="s">
        <v>3</v>
      </c>
      <c r="M529" s="141" t="s">
        <v>5841</v>
      </c>
      <c r="N529" s="141" t="s">
        <v>126</v>
      </c>
      <c r="O529" s="141" t="s">
        <v>90</v>
      </c>
      <c r="P529" s="141" t="s">
        <v>4756</v>
      </c>
      <c r="Q529" s="141" t="s">
        <v>990</v>
      </c>
      <c r="R529" s="141" t="s">
        <v>424</v>
      </c>
      <c r="S529" s="141" t="s">
        <v>425</v>
      </c>
      <c r="T529" s="141" t="s">
        <v>426</v>
      </c>
      <c r="U529" s="141" t="s">
        <v>426</v>
      </c>
      <c r="V529" s="141" t="s">
        <v>5852</v>
      </c>
      <c r="W529" s="141" t="s">
        <v>5850</v>
      </c>
      <c r="X529" s="140">
        <v>43998</v>
      </c>
      <c r="Y529" s="141" t="s">
        <v>90</v>
      </c>
      <c r="Z529" s="140">
        <v>43998</v>
      </c>
      <c r="AA529" s="141" t="s">
        <v>5840</v>
      </c>
      <c r="AB529" s="141" t="s">
        <v>5849</v>
      </c>
      <c r="AC529" s="140">
        <v>44181</v>
      </c>
      <c r="AD529" s="141" t="s">
        <v>90</v>
      </c>
      <c r="AE529" s="139">
        <v>6.25</v>
      </c>
      <c r="AF529" s="140">
        <v>44890</v>
      </c>
      <c r="AG529" s="140">
        <v>43998</v>
      </c>
      <c r="AH529" s="139">
        <v>0.26879999999999998</v>
      </c>
      <c r="AI529" s="139">
        <v>950</v>
      </c>
      <c r="AJ529" s="141" t="s">
        <v>5848</v>
      </c>
      <c r="AK529" s="141" t="s">
        <v>90</v>
      </c>
      <c r="AL529" s="141" t="s">
        <v>90</v>
      </c>
      <c r="AM529" s="141" t="s">
        <v>90</v>
      </c>
      <c r="AN529" s="139"/>
      <c r="AO529" s="141" t="s">
        <v>1985</v>
      </c>
      <c r="AP529" s="141" t="s">
        <v>731</v>
      </c>
      <c r="AQ529" s="139" t="s">
        <v>1879</v>
      </c>
      <c r="AR529" s="141" t="s">
        <v>440</v>
      </c>
      <c r="AS529" s="141" t="s">
        <v>2300</v>
      </c>
      <c r="AT529" s="141" t="s">
        <v>1310</v>
      </c>
      <c r="AU529" s="141" t="s">
        <v>2185</v>
      </c>
      <c r="AV529" s="139"/>
      <c r="AW529" s="139"/>
      <c r="AX529" s="139">
        <v>8</v>
      </c>
      <c r="AY529" s="139">
        <v>40</v>
      </c>
      <c r="AZ529" s="141" t="s">
        <v>90</v>
      </c>
      <c r="BA529" s="141" t="s">
        <v>90</v>
      </c>
      <c r="BB529" s="141" t="s">
        <v>1020</v>
      </c>
      <c r="BC529" s="139">
        <v>1.8E-3</v>
      </c>
      <c r="BD529" s="139">
        <v>99.718000000000004</v>
      </c>
      <c r="BE529" s="141" t="s">
        <v>430</v>
      </c>
      <c r="BF529" s="141" t="s">
        <v>90</v>
      </c>
      <c r="BG529" s="141" t="s">
        <v>458</v>
      </c>
      <c r="BH529" s="141" t="s">
        <v>432</v>
      </c>
      <c r="BI529" s="139">
        <v>55</v>
      </c>
      <c r="BJ529" s="141" t="s">
        <v>2233</v>
      </c>
      <c r="BK529" s="140">
        <v>45642</v>
      </c>
      <c r="BL529" s="139">
        <v>6.25</v>
      </c>
      <c r="BM529" s="141" t="s">
        <v>5844</v>
      </c>
      <c r="BN529" s="141">
        <v>5</v>
      </c>
      <c r="BO529" s="141" t="s">
        <v>1298</v>
      </c>
      <c r="BP529" s="141" t="s">
        <v>5843</v>
      </c>
      <c r="BQ529" s="140"/>
      <c r="BR529" s="141" t="s">
        <v>7</v>
      </c>
      <c r="BS529" s="141" t="s">
        <v>13</v>
      </c>
      <c r="BT529" s="141" t="s">
        <v>7</v>
      </c>
      <c r="BU529" s="141" t="s">
        <v>3489</v>
      </c>
      <c r="BV529" s="141" t="s">
        <v>2322</v>
      </c>
      <c r="BW529" t="s">
        <v>90</v>
      </c>
      <c r="BX529" s="141" t="s">
        <v>38</v>
      </c>
      <c r="BY529" s="141" t="s">
        <v>90</v>
      </c>
      <c r="BZ529" s="141" t="s">
        <v>90</v>
      </c>
      <c r="CA529" s="141" t="s">
        <v>7782</v>
      </c>
      <c r="CB529" s="141" t="s">
        <v>90</v>
      </c>
      <c r="CC529" s="142" t="s">
        <v>8307</v>
      </c>
      <c r="CD529">
        <v>1</v>
      </c>
      <c r="CE529">
        <v>7.0938999999999997</v>
      </c>
      <c r="CF529">
        <v>7.7511000000000001</v>
      </c>
      <c r="CG529" s="141">
        <v>5</v>
      </c>
      <c r="CH529" s="141">
        <v>35.47</v>
      </c>
      <c r="CI529" s="141">
        <v>38.756</v>
      </c>
      <c r="CJ529" s="141" t="s">
        <v>8309</v>
      </c>
      <c r="CK529" s="141" t="s">
        <v>7</v>
      </c>
      <c r="CL529" s="141" t="s">
        <v>7</v>
      </c>
      <c r="CM529" s="139"/>
      <c r="CN529" s="141" t="s">
        <v>112</v>
      </c>
      <c r="CO529" s="139">
        <v>55</v>
      </c>
      <c r="CP529" s="141" t="s">
        <v>817</v>
      </c>
      <c r="CQ529" s="141" t="s">
        <v>5846</v>
      </c>
      <c r="CR529" s="141" t="s">
        <v>90</v>
      </c>
      <c r="CS529" s="141" t="s">
        <v>4616</v>
      </c>
      <c r="CT529" s="141" t="s">
        <v>8044</v>
      </c>
      <c r="CU529" s="141" t="s">
        <v>90</v>
      </c>
      <c r="CV529" s="142" t="s">
        <v>7</v>
      </c>
      <c r="CW529" s="142" t="s">
        <v>90</v>
      </c>
      <c r="CX529" s="141" t="s">
        <v>5853</v>
      </c>
    </row>
    <row r="530" spans="1:102" x14ac:dyDescent="0.25">
      <c r="A530" s="139">
        <v>270</v>
      </c>
      <c r="B530" s="141" t="s">
        <v>814</v>
      </c>
      <c r="C530" s="141" t="s">
        <v>4626</v>
      </c>
      <c r="D530" s="141" t="s">
        <v>5855</v>
      </c>
      <c r="E530" s="140">
        <v>43965</v>
      </c>
      <c r="F530" s="141" t="s">
        <v>83</v>
      </c>
      <c r="G530" s="141" t="s">
        <v>90</v>
      </c>
      <c r="H530" s="141" t="s">
        <v>5858</v>
      </c>
      <c r="I530" s="141" t="s">
        <v>5859</v>
      </c>
      <c r="J530" s="141" t="s">
        <v>5860</v>
      </c>
      <c r="K530" s="141" t="s">
        <v>5860</v>
      </c>
      <c r="L530" t="s">
        <v>3</v>
      </c>
      <c r="M530" s="141" t="s">
        <v>5854</v>
      </c>
      <c r="N530" s="141" t="s">
        <v>126</v>
      </c>
      <c r="O530" s="141" t="s">
        <v>90</v>
      </c>
      <c r="P530" s="141" t="s">
        <v>5864</v>
      </c>
      <c r="Q530" s="141" t="s">
        <v>3332</v>
      </c>
      <c r="R530" s="141" t="s">
        <v>424</v>
      </c>
      <c r="S530" s="141" t="s">
        <v>1985</v>
      </c>
      <c r="T530" s="141" t="s">
        <v>426</v>
      </c>
      <c r="U530" s="141" t="s">
        <v>426</v>
      </c>
      <c r="V530" s="141" t="s">
        <v>5863</v>
      </c>
      <c r="W530" s="141" t="s">
        <v>5862</v>
      </c>
      <c r="X530" s="140">
        <v>43972</v>
      </c>
      <c r="Y530" s="141" t="s">
        <v>90</v>
      </c>
      <c r="Z530" s="140">
        <v>43972</v>
      </c>
      <c r="AA530" s="141" t="s">
        <v>5861</v>
      </c>
      <c r="AB530" s="141" t="s">
        <v>4636</v>
      </c>
      <c r="AC530" s="140">
        <v>44265</v>
      </c>
      <c r="AD530" s="141" t="s">
        <v>90</v>
      </c>
      <c r="AE530" s="139">
        <v>8.35</v>
      </c>
      <c r="AF530" s="140">
        <v>44995</v>
      </c>
      <c r="AG530" s="140">
        <v>43972</v>
      </c>
      <c r="AH530" s="139">
        <v>2</v>
      </c>
      <c r="AI530" s="139">
        <v>1000</v>
      </c>
      <c r="AJ530" s="141" t="s">
        <v>4635</v>
      </c>
      <c r="AK530" s="141" t="s">
        <v>90</v>
      </c>
      <c r="AL530" s="141" t="s">
        <v>90</v>
      </c>
      <c r="AM530" s="141" t="s">
        <v>90</v>
      </c>
      <c r="AN530" s="139"/>
      <c r="AO530" s="141" t="s">
        <v>1985</v>
      </c>
      <c r="AP530" s="141" t="s">
        <v>1289</v>
      </c>
      <c r="AQ530" s="139" t="s">
        <v>5335</v>
      </c>
      <c r="AR530" s="141" t="s">
        <v>90</v>
      </c>
      <c r="AS530" s="141" t="s">
        <v>428</v>
      </c>
      <c r="AT530" s="141" t="s">
        <v>1310</v>
      </c>
      <c r="AU530" s="141" t="s">
        <v>2185</v>
      </c>
      <c r="AV530" s="139">
        <v>0.9</v>
      </c>
      <c r="AW530" s="139">
        <v>0.85</v>
      </c>
      <c r="AX530" s="139">
        <v>7</v>
      </c>
      <c r="AY530" s="139">
        <v>14</v>
      </c>
      <c r="AZ530" s="141" t="s">
        <v>90</v>
      </c>
      <c r="BA530" s="141" t="s">
        <v>90</v>
      </c>
      <c r="BB530" s="141" t="s">
        <v>1020</v>
      </c>
      <c r="BC530" s="139">
        <v>1.8E-3</v>
      </c>
      <c r="BD530" s="139">
        <v>99.921000000000006</v>
      </c>
      <c r="BE530" s="141" t="s">
        <v>430</v>
      </c>
      <c r="BF530" s="141" t="s">
        <v>90</v>
      </c>
      <c r="BG530" s="141" t="s">
        <v>2027</v>
      </c>
      <c r="BH530" s="141" t="s">
        <v>432</v>
      </c>
      <c r="BI530" s="139">
        <v>55</v>
      </c>
      <c r="BJ530" s="141" t="s">
        <v>2233</v>
      </c>
      <c r="BK530" s="140">
        <v>45361</v>
      </c>
      <c r="BL530" s="139">
        <v>8.35</v>
      </c>
      <c r="BM530" s="141" t="s">
        <v>5857</v>
      </c>
      <c r="BN530" s="141">
        <v>2</v>
      </c>
      <c r="BO530" s="141" t="s">
        <v>1298</v>
      </c>
      <c r="BP530" s="141" t="s">
        <v>5856</v>
      </c>
      <c r="BQ530" s="140">
        <v>44626</v>
      </c>
      <c r="BR530" s="141" t="s">
        <v>7</v>
      </c>
      <c r="BS530" s="141" t="s">
        <v>13</v>
      </c>
      <c r="BT530" s="141" t="s">
        <v>7</v>
      </c>
      <c r="BU530" s="141" t="s">
        <v>428</v>
      </c>
      <c r="BV530" s="141" t="s">
        <v>2322</v>
      </c>
      <c r="BW530" t="s">
        <v>90</v>
      </c>
      <c r="BX530" s="141" t="s">
        <v>236</v>
      </c>
      <c r="BY530" s="141" t="s">
        <v>90</v>
      </c>
      <c r="BZ530" s="141" t="s">
        <v>90</v>
      </c>
      <c r="CA530" s="141" t="s">
        <v>7782</v>
      </c>
      <c r="CB530" s="141" t="s">
        <v>90</v>
      </c>
      <c r="CC530" s="142" t="s">
        <v>8307</v>
      </c>
      <c r="CD530">
        <v>1</v>
      </c>
      <c r="CE530">
        <v>7.0938999999999997</v>
      </c>
      <c r="CF530">
        <v>7.7511000000000001</v>
      </c>
      <c r="CG530" s="141">
        <v>2</v>
      </c>
      <c r="CH530" s="141">
        <v>14.188000000000001</v>
      </c>
      <c r="CI530" s="141">
        <v>15.502000000000001</v>
      </c>
      <c r="CJ530" s="141" t="s">
        <v>8310</v>
      </c>
      <c r="CK530" s="141" t="s">
        <v>7</v>
      </c>
      <c r="CL530" s="141" t="s">
        <v>7</v>
      </c>
      <c r="CM530" s="139"/>
      <c r="CN530" s="141" t="s">
        <v>112</v>
      </c>
      <c r="CO530" s="139">
        <v>55</v>
      </c>
      <c r="CP530" s="141" t="s">
        <v>8045</v>
      </c>
      <c r="CQ530" s="141" t="s">
        <v>5859</v>
      </c>
      <c r="CR530" s="141" t="s">
        <v>90</v>
      </c>
      <c r="CS530" s="141" t="s">
        <v>5859</v>
      </c>
      <c r="CT530" s="141" t="s">
        <v>8043</v>
      </c>
      <c r="CU530" s="141" t="s">
        <v>90</v>
      </c>
      <c r="CV530" s="142" t="s">
        <v>7</v>
      </c>
      <c r="CW530" s="142" t="s">
        <v>90</v>
      </c>
      <c r="CX530" s="141" t="s">
        <v>5865</v>
      </c>
    </row>
    <row r="531" spans="1:102" x14ac:dyDescent="0.25">
      <c r="A531" s="139">
        <v>269</v>
      </c>
      <c r="B531" s="141" t="s">
        <v>7729</v>
      </c>
      <c r="C531" s="141" t="s">
        <v>454</v>
      </c>
      <c r="D531" s="141" t="s">
        <v>5867</v>
      </c>
      <c r="E531" s="140">
        <v>43907</v>
      </c>
      <c r="F531" s="141" t="s">
        <v>83</v>
      </c>
      <c r="G531" s="141" t="s">
        <v>90</v>
      </c>
      <c r="H531" s="141" t="s">
        <v>90</v>
      </c>
      <c r="I531" s="141" t="s">
        <v>90</v>
      </c>
      <c r="J531" s="141" t="s">
        <v>929</v>
      </c>
      <c r="K531" s="141" t="s">
        <v>90</v>
      </c>
      <c r="L531" t="s">
        <v>82</v>
      </c>
      <c r="M531" s="141" t="s">
        <v>5866</v>
      </c>
      <c r="N531" s="141" t="s">
        <v>1230</v>
      </c>
      <c r="O531" s="141" t="s">
        <v>90</v>
      </c>
      <c r="P531" s="141" t="s">
        <v>90</v>
      </c>
      <c r="Q531" s="141" t="s">
        <v>423</v>
      </c>
      <c r="R531" s="141" t="s">
        <v>424</v>
      </c>
      <c r="S531" s="141" t="s">
        <v>2085</v>
      </c>
      <c r="T531" s="141" t="s">
        <v>426</v>
      </c>
      <c r="U531" s="141" t="s">
        <v>426</v>
      </c>
      <c r="V531" s="141" t="s">
        <v>929</v>
      </c>
      <c r="W531" s="141" t="s">
        <v>90</v>
      </c>
      <c r="X531" s="140">
        <v>43914</v>
      </c>
      <c r="Y531" s="141" t="s">
        <v>90</v>
      </c>
      <c r="Z531" s="140">
        <v>43914</v>
      </c>
      <c r="AA531" s="141" t="s">
        <v>454</v>
      </c>
      <c r="AB531" s="141" t="s">
        <v>943</v>
      </c>
      <c r="AC531" s="140">
        <v>44163</v>
      </c>
      <c r="AD531" s="141" t="s">
        <v>90</v>
      </c>
      <c r="AE531" s="139">
        <v>0</v>
      </c>
      <c r="AF531" s="140"/>
      <c r="AG531" s="140">
        <v>43914</v>
      </c>
      <c r="AH531" s="139">
        <v>7.3599999999999999E-2</v>
      </c>
      <c r="AI531" s="139">
        <v>7364172</v>
      </c>
      <c r="AJ531" s="141" t="s">
        <v>942</v>
      </c>
      <c r="AK531" s="141" t="s">
        <v>90</v>
      </c>
      <c r="AL531" s="141" t="s">
        <v>90</v>
      </c>
      <c r="AM531" s="141" t="s">
        <v>90</v>
      </c>
      <c r="AN531" s="139"/>
      <c r="AO531" s="141" t="s">
        <v>436</v>
      </c>
      <c r="AP531" s="141" t="s">
        <v>427</v>
      </c>
      <c r="AQ531" s="139" t="s">
        <v>1944</v>
      </c>
      <c r="AR531" s="141" t="s">
        <v>90</v>
      </c>
      <c r="AS531" s="141" t="s">
        <v>428</v>
      </c>
      <c r="AT531" s="141" t="s">
        <v>459</v>
      </c>
      <c r="AU531" s="141" t="s">
        <v>290</v>
      </c>
      <c r="AV531" s="139"/>
      <c r="AW531" s="139"/>
      <c r="AX531" s="139"/>
      <c r="AY531" s="139"/>
      <c r="AZ531" s="141" t="s">
        <v>90</v>
      </c>
      <c r="BA531" s="141" t="s">
        <v>928</v>
      </c>
      <c r="BB531" s="141" t="s">
        <v>927</v>
      </c>
      <c r="BC531" s="139"/>
      <c r="BD531" s="139">
        <v>100</v>
      </c>
      <c r="BE531" s="141" t="s">
        <v>430</v>
      </c>
      <c r="BF531" s="141" t="s">
        <v>90</v>
      </c>
      <c r="BG531" s="141" t="s">
        <v>458</v>
      </c>
      <c r="BH531" s="141" t="s">
        <v>432</v>
      </c>
      <c r="BI531" s="139"/>
      <c r="BJ531" s="141" t="s">
        <v>107</v>
      </c>
      <c r="BK531" s="140">
        <v>45624</v>
      </c>
      <c r="BL531" s="139"/>
      <c r="BM531" s="141" t="s">
        <v>5869</v>
      </c>
      <c r="BN531" s="141">
        <v>7.3999999999999996E-2</v>
      </c>
      <c r="BO531" s="141" t="s">
        <v>428</v>
      </c>
      <c r="BP531" s="141" t="s">
        <v>5868</v>
      </c>
      <c r="BQ531" s="140"/>
      <c r="BR531" s="141" t="s">
        <v>7</v>
      </c>
      <c r="BS531" s="141" t="s">
        <v>136</v>
      </c>
      <c r="BT531" s="141" t="s">
        <v>7</v>
      </c>
      <c r="BU531" s="141" t="s">
        <v>428</v>
      </c>
      <c r="BV531" s="141" t="s">
        <v>428</v>
      </c>
      <c r="BW531" t="s">
        <v>90</v>
      </c>
      <c r="BX531" s="141" t="s">
        <v>38</v>
      </c>
      <c r="BY531" s="141" t="s">
        <v>90</v>
      </c>
      <c r="BZ531" s="141" t="s">
        <v>90</v>
      </c>
      <c r="CA531" s="141" t="s">
        <v>107</v>
      </c>
      <c r="CB531" s="141" t="s">
        <v>90</v>
      </c>
      <c r="CC531" s="142" t="s">
        <v>8311</v>
      </c>
      <c r="CD531">
        <v>1</v>
      </c>
      <c r="CE531">
        <v>6.9617000000000004</v>
      </c>
      <c r="CF531">
        <v>7.7914000000000003</v>
      </c>
      <c r="CG531" s="141">
        <v>7.3999999999999996E-2</v>
      </c>
      <c r="CH531" s="141">
        <v>0.51500000000000001</v>
      </c>
      <c r="CI531" s="141">
        <v>0.57699999999999996</v>
      </c>
      <c r="CJ531" s="141" t="s">
        <v>90</v>
      </c>
      <c r="CK531" s="141" t="s">
        <v>7</v>
      </c>
      <c r="CL531" s="141" t="s">
        <v>7</v>
      </c>
      <c r="CM531" s="139"/>
      <c r="CN531" s="141" t="s">
        <v>112</v>
      </c>
      <c r="CO531" s="139"/>
      <c r="CP531" s="141" t="s">
        <v>90</v>
      </c>
      <c r="CQ531" s="141" t="s">
        <v>90</v>
      </c>
      <c r="CR531" s="141" t="s">
        <v>90</v>
      </c>
      <c r="CS531" s="141" t="s">
        <v>90</v>
      </c>
      <c r="CT531" s="141" t="s">
        <v>8054</v>
      </c>
      <c r="CU531" s="141" t="s">
        <v>90</v>
      </c>
      <c r="CV531" s="142" t="s">
        <v>7</v>
      </c>
      <c r="CW531" s="142" t="s">
        <v>90</v>
      </c>
      <c r="CX531" s="141" t="s">
        <v>5870</v>
      </c>
    </row>
    <row r="532" spans="1:102" x14ac:dyDescent="0.25">
      <c r="A532" s="139">
        <v>268</v>
      </c>
      <c r="B532" s="141" t="s">
        <v>7730</v>
      </c>
      <c r="C532" s="141" t="s">
        <v>5728</v>
      </c>
      <c r="D532" s="141" t="s">
        <v>5872</v>
      </c>
      <c r="E532" s="140">
        <v>43893</v>
      </c>
      <c r="F532" s="141" t="s">
        <v>83</v>
      </c>
      <c r="G532" s="141" t="s">
        <v>90</v>
      </c>
      <c r="H532" s="141" t="s">
        <v>90</v>
      </c>
      <c r="I532" s="141" t="s">
        <v>5875</v>
      </c>
      <c r="J532" s="141" t="s">
        <v>4700</v>
      </c>
      <c r="K532" s="141" t="s">
        <v>90</v>
      </c>
      <c r="L532" t="s">
        <v>2</v>
      </c>
      <c r="M532" s="141" t="s">
        <v>5871</v>
      </c>
      <c r="N532" s="141" t="s">
        <v>126</v>
      </c>
      <c r="O532" s="141" t="s">
        <v>90</v>
      </c>
      <c r="P532" s="141" t="s">
        <v>90</v>
      </c>
      <c r="Q532" s="141" t="s">
        <v>423</v>
      </c>
      <c r="R532" s="141" t="s">
        <v>424</v>
      </c>
      <c r="S532" s="141" t="s">
        <v>2310</v>
      </c>
      <c r="T532" s="141" t="s">
        <v>426</v>
      </c>
      <c r="U532" s="141" t="s">
        <v>426</v>
      </c>
      <c r="V532" s="141" t="s">
        <v>4700</v>
      </c>
      <c r="W532" s="141" t="s">
        <v>90</v>
      </c>
      <c r="X532" s="140">
        <v>43899</v>
      </c>
      <c r="Y532" s="141" t="s">
        <v>90</v>
      </c>
      <c r="Z532" s="140">
        <v>43899</v>
      </c>
      <c r="AA532" s="141" t="s">
        <v>5728</v>
      </c>
      <c r="AB532" s="141" t="s">
        <v>5736</v>
      </c>
      <c r="AC532" s="140">
        <v>44001</v>
      </c>
      <c r="AD532" s="141" t="s">
        <v>90</v>
      </c>
      <c r="AE532" s="139">
        <v>3.375</v>
      </c>
      <c r="AF532" s="140"/>
      <c r="AG532" s="140">
        <v>43818</v>
      </c>
      <c r="AH532" s="139">
        <v>0</v>
      </c>
      <c r="AI532" s="139">
        <v>1000</v>
      </c>
      <c r="AJ532" s="141" t="s">
        <v>5735</v>
      </c>
      <c r="AK532" s="141" t="s">
        <v>90</v>
      </c>
      <c r="AL532" s="141" t="s">
        <v>90</v>
      </c>
      <c r="AM532" s="141" t="s">
        <v>90</v>
      </c>
      <c r="AN532" s="139"/>
      <c r="AO532" s="141" t="s">
        <v>435</v>
      </c>
      <c r="AP532" s="141" t="s">
        <v>1043</v>
      </c>
      <c r="AQ532" s="139" t="s">
        <v>2305</v>
      </c>
      <c r="AR532" s="141" t="s">
        <v>440</v>
      </c>
      <c r="AS532" s="141" t="s">
        <v>428</v>
      </c>
      <c r="AT532" s="141" t="s">
        <v>2876</v>
      </c>
      <c r="AU532" s="141" t="s">
        <v>290</v>
      </c>
      <c r="AV532" s="139"/>
      <c r="AW532" s="139"/>
      <c r="AX532" s="139"/>
      <c r="AY532" s="139"/>
      <c r="AZ532" s="141" t="s">
        <v>90</v>
      </c>
      <c r="BA532" s="141" t="s">
        <v>4187</v>
      </c>
      <c r="BB532" s="141" t="s">
        <v>439</v>
      </c>
      <c r="BC532" s="139">
        <v>-3.85E-2</v>
      </c>
      <c r="BD532" s="139">
        <v>102.911</v>
      </c>
      <c r="BE532" s="141" t="s">
        <v>430</v>
      </c>
      <c r="BF532" s="141" t="s">
        <v>90</v>
      </c>
      <c r="BG532" s="141" t="s">
        <v>458</v>
      </c>
      <c r="BH532" s="141" t="s">
        <v>432</v>
      </c>
      <c r="BI532" s="139"/>
      <c r="BJ532" s="141" t="s">
        <v>803</v>
      </c>
      <c r="BK532" s="140">
        <v>45462</v>
      </c>
      <c r="BL532" s="139">
        <v>3.375</v>
      </c>
      <c r="BM532" s="141" t="s">
        <v>5874</v>
      </c>
      <c r="BN532" s="141">
        <v>2</v>
      </c>
      <c r="BO532" s="141" t="s">
        <v>974</v>
      </c>
      <c r="BP532" s="141" t="s">
        <v>5873</v>
      </c>
      <c r="BQ532" s="140"/>
      <c r="BR532" s="141" t="s">
        <v>7</v>
      </c>
      <c r="BS532" s="141" t="s">
        <v>12</v>
      </c>
      <c r="BT532" s="141" t="s">
        <v>7</v>
      </c>
      <c r="BU532" s="141" t="s">
        <v>428</v>
      </c>
      <c r="BV532" s="141" t="s">
        <v>5732</v>
      </c>
      <c r="BW532" t="s">
        <v>90</v>
      </c>
      <c r="BX532" s="141" t="s">
        <v>38</v>
      </c>
      <c r="BY532" s="141" t="s">
        <v>90</v>
      </c>
      <c r="BZ532" s="141" t="s">
        <v>7744</v>
      </c>
      <c r="CA532" s="141" t="s">
        <v>261</v>
      </c>
      <c r="CB532" s="141" t="s">
        <v>90</v>
      </c>
      <c r="CC532" s="142" t="s">
        <v>8311</v>
      </c>
      <c r="CD532">
        <v>1</v>
      </c>
      <c r="CE532">
        <v>6.9617000000000004</v>
      </c>
      <c r="CF532">
        <v>7.7914000000000003</v>
      </c>
      <c r="CG532" s="141">
        <v>2</v>
      </c>
      <c r="CH532" s="141">
        <v>13.923</v>
      </c>
      <c r="CI532" s="141">
        <v>15.583</v>
      </c>
      <c r="CJ532" s="141" t="s">
        <v>90</v>
      </c>
      <c r="CK532" s="141" t="s">
        <v>7</v>
      </c>
      <c r="CL532" s="141" t="s">
        <v>7</v>
      </c>
      <c r="CM532" s="139"/>
      <c r="CN532" s="141" t="s">
        <v>112</v>
      </c>
      <c r="CO532" s="139"/>
      <c r="CP532" s="141" t="s">
        <v>90</v>
      </c>
      <c r="CQ532" s="141" t="s">
        <v>8046</v>
      </c>
      <c r="CR532" s="141" t="s">
        <v>90</v>
      </c>
      <c r="CS532" s="141" t="s">
        <v>5890</v>
      </c>
      <c r="CT532" s="141" t="s">
        <v>8044</v>
      </c>
      <c r="CU532" s="141" t="s">
        <v>90</v>
      </c>
      <c r="CV532" s="142" t="s">
        <v>7</v>
      </c>
      <c r="CW532" s="142" t="s">
        <v>90</v>
      </c>
      <c r="CX532" s="141" t="s">
        <v>5876</v>
      </c>
    </row>
    <row r="533" spans="1:102" x14ac:dyDescent="0.25">
      <c r="A533" s="139">
        <v>267</v>
      </c>
      <c r="B533" s="141" t="s">
        <v>814</v>
      </c>
      <c r="C533" s="141" t="s">
        <v>5383</v>
      </c>
      <c r="D533" s="141" t="s">
        <v>5878</v>
      </c>
      <c r="E533" s="140">
        <v>43888</v>
      </c>
      <c r="F533" s="141" t="s">
        <v>83</v>
      </c>
      <c r="G533" s="141" t="s">
        <v>90</v>
      </c>
      <c r="H533" s="141" t="s">
        <v>5880</v>
      </c>
      <c r="I533" s="141" t="s">
        <v>5881</v>
      </c>
      <c r="J533" s="141" t="s">
        <v>5882</v>
      </c>
      <c r="K533" s="141" t="s">
        <v>5882</v>
      </c>
      <c r="L533" t="s">
        <v>3</v>
      </c>
      <c r="M533" s="141" t="s">
        <v>5877</v>
      </c>
      <c r="N533" s="141" t="s">
        <v>126</v>
      </c>
      <c r="O533" s="141" t="s">
        <v>5383</v>
      </c>
      <c r="P533" s="141" t="s">
        <v>90</v>
      </c>
      <c r="Q533" s="141" t="s">
        <v>880</v>
      </c>
      <c r="R533" s="141" t="s">
        <v>424</v>
      </c>
      <c r="S533" s="141" t="s">
        <v>425</v>
      </c>
      <c r="T533" s="141" t="s">
        <v>426</v>
      </c>
      <c r="U533" s="141" t="s">
        <v>426</v>
      </c>
      <c r="V533" s="141" t="s">
        <v>5883</v>
      </c>
      <c r="W533" s="141" t="s">
        <v>2521</v>
      </c>
      <c r="X533" s="140">
        <v>43895</v>
      </c>
      <c r="Y533" s="141" t="s">
        <v>90</v>
      </c>
      <c r="Z533" s="140">
        <v>43895</v>
      </c>
      <c r="AA533" s="141" t="s">
        <v>5392</v>
      </c>
      <c r="AB533" s="141" t="s">
        <v>5391</v>
      </c>
      <c r="AC533" s="140">
        <v>44079</v>
      </c>
      <c r="AD533" s="141" t="s">
        <v>90</v>
      </c>
      <c r="AE533" s="139">
        <v>8.625</v>
      </c>
      <c r="AF533" s="140">
        <v>44990</v>
      </c>
      <c r="AG533" s="140">
        <v>43895</v>
      </c>
      <c r="AH533" s="139">
        <v>0</v>
      </c>
      <c r="AI533" s="139">
        <v>1000</v>
      </c>
      <c r="AJ533" s="141" t="s">
        <v>5390</v>
      </c>
      <c r="AK533" s="141" t="s">
        <v>90</v>
      </c>
      <c r="AL533" s="141" t="s">
        <v>90</v>
      </c>
      <c r="AM533" s="141" t="s">
        <v>90</v>
      </c>
      <c r="AN533" s="139"/>
      <c r="AO533" s="141" t="s">
        <v>436</v>
      </c>
      <c r="AP533" s="141" t="s">
        <v>1379</v>
      </c>
      <c r="AQ533" s="139" t="s">
        <v>2305</v>
      </c>
      <c r="AR533" s="141" t="s">
        <v>372</v>
      </c>
      <c r="AS533" s="141" t="s">
        <v>428</v>
      </c>
      <c r="AT533" s="141" t="s">
        <v>1310</v>
      </c>
      <c r="AU533" s="141" t="s">
        <v>2185</v>
      </c>
      <c r="AV533" s="139"/>
      <c r="AW533" s="139"/>
      <c r="AX533" s="139"/>
      <c r="AY533" s="139"/>
      <c r="AZ533" s="141" t="s">
        <v>90</v>
      </c>
      <c r="BA533" s="141" t="s">
        <v>1378</v>
      </c>
      <c r="BB533" s="141" t="s">
        <v>1307</v>
      </c>
      <c r="BC533" s="139">
        <v>-5.4999999999999997E-3</v>
      </c>
      <c r="BD533" s="139">
        <v>100</v>
      </c>
      <c r="BE533" s="141" t="s">
        <v>1982</v>
      </c>
      <c r="BF533" s="141" t="s">
        <v>90</v>
      </c>
      <c r="BG533" s="141" t="s">
        <v>1692</v>
      </c>
      <c r="BH533" s="141" t="s">
        <v>432</v>
      </c>
      <c r="BI533" s="139">
        <v>25</v>
      </c>
      <c r="BJ533" s="141" t="s">
        <v>90</v>
      </c>
      <c r="BK533" s="140">
        <v>45356</v>
      </c>
      <c r="BL533" s="139">
        <v>8.625</v>
      </c>
      <c r="BM533" s="141" t="s">
        <v>2513</v>
      </c>
      <c r="BN533" s="141">
        <v>4</v>
      </c>
      <c r="BO533" s="141" t="s">
        <v>1980</v>
      </c>
      <c r="BP533" s="141" t="s">
        <v>5879</v>
      </c>
      <c r="BQ533" s="140"/>
      <c r="BR533" s="141" t="s">
        <v>7</v>
      </c>
      <c r="BS533" s="141" t="s">
        <v>18</v>
      </c>
      <c r="BT533" s="141" t="s">
        <v>7</v>
      </c>
      <c r="BU533" s="141" t="s">
        <v>428</v>
      </c>
      <c r="BV533" s="141" t="s">
        <v>428</v>
      </c>
      <c r="BW533" t="s">
        <v>90</v>
      </c>
      <c r="BX533" s="141" t="s">
        <v>37</v>
      </c>
      <c r="BY533" s="141" t="s">
        <v>90</v>
      </c>
      <c r="BZ533" s="141" t="s">
        <v>90</v>
      </c>
      <c r="CA533" s="141" t="s">
        <v>90</v>
      </c>
      <c r="CB533" s="141" t="s">
        <v>90</v>
      </c>
      <c r="CC533" s="142" t="s">
        <v>8311</v>
      </c>
      <c r="CD533">
        <v>1</v>
      </c>
      <c r="CE533">
        <v>6.9617000000000004</v>
      </c>
      <c r="CF533">
        <v>7.7914000000000003</v>
      </c>
      <c r="CG533" s="141">
        <v>4</v>
      </c>
      <c r="CH533" s="141">
        <v>27.847000000000001</v>
      </c>
      <c r="CI533" s="141">
        <v>31.166</v>
      </c>
      <c r="CJ533" s="141" t="s">
        <v>90</v>
      </c>
      <c r="CK533" s="141" t="s">
        <v>7</v>
      </c>
      <c r="CL533" s="141" t="s">
        <v>7</v>
      </c>
      <c r="CM533" s="139"/>
      <c r="CN533" s="141" t="s">
        <v>112</v>
      </c>
      <c r="CO533" s="139">
        <v>25</v>
      </c>
      <c r="CP533" s="141" t="s">
        <v>8047</v>
      </c>
      <c r="CQ533" s="141" t="s">
        <v>8048</v>
      </c>
      <c r="CR533" s="141" t="s">
        <v>90</v>
      </c>
      <c r="CS533" s="141" t="s">
        <v>5881</v>
      </c>
      <c r="CT533" s="141" t="s">
        <v>8029</v>
      </c>
      <c r="CU533" s="141" t="s">
        <v>90</v>
      </c>
      <c r="CV533" s="142" t="s">
        <v>7</v>
      </c>
      <c r="CW533" s="142" t="s">
        <v>90</v>
      </c>
      <c r="CX533" s="141" t="s">
        <v>5884</v>
      </c>
    </row>
    <row r="534" spans="1:102" x14ac:dyDescent="0.25">
      <c r="A534" s="139">
        <v>266</v>
      </c>
      <c r="B534" s="141" t="s">
        <v>276</v>
      </c>
      <c r="C534" s="141" t="s">
        <v>5552</v>
      </c>
      <c r="D534" s="141" t="s">
        <v>5554</v>
      </c>
      <c r="E534" s="140">
        <v>43887</v>
      </c>
      <c r="F534" s="141" t="s">
        <v>83</v>
      </c>
      <c r="G534" s="141" t="s">
        <v>276</v>
      </c>
      <c r="H534" s="141" t="s">
        <v>5556</v>
      </c>
      <c r="I534" s="141" t="s">
        <v>451</v>
      </c>
      <c r="J534" s="141" t="s">
        <v>4447</v>
      </c>
      <c r="K534" s="141" t="s">
        <v>2516</v>
      </c>
      <c r="L534" t="s">
        <v>3</v>
      </c>
      <c r="M534" s="141" t="s">
        <v>5553</v>
      </c>
      <c r="N534" s="141" t="s">
        <v>126</v>
      </c>
      <c r="O534" s="141" t="s">
        <v>90</v>
      </c>
      <c r="P534" s="141" t="s">
        <v>90</v>
      </c>
      <c r="Q534" s="141" t="s">
        <v>880</v>
      </c>
      <c r="R534" s="141" t="s">
        <v>424</v>
      </c>
      <c r="S534" s="141" t="s">
        <v>425</v>
      </c>
      <c r="T534" s="141" t="s">
        <v>426</v>
      </c>
      <c r="U534" s="141" t="s">
        <v>426</v>
      </c>
      <c r="V534" s="141" t="s">
        <v>5561</v>
      </c>
      <c r="W534" s="141" t="s">
        <v>5560</v>
      </c>
      <c r="X534" s="140">
        <v>43894</v>
      </c>
      <c r="Y534" s="141" t="s">
        <v>90</v>
      </c>
      <c r="Z534" s="140">
        <v>43894</v>
      </c>
      <c r="AA534" s="141" t="s">
        <v>2520</v>
      </c>
      <c r="AB534" s="141" t="s">
        <v>5559</v>
      </c>
      <c r="AC534" s="140">
        <v>44078</v>
      </c>
      <c r="AD534" s="141" t="s">
        <v>90</v>
      </c>
      <c r="AE534" s="139">
        <v>11.95</v>
      </c>
      <c r="AF534" s="140">
        <v>44989</v>
      </c>
      <c r="AG534" s="140">
        <v>43894</v>
      </c>
      <c r="AH534" s="139">
        <v>0</v>
      </c>
      <c r="AI534" s="139">
        <v>1000</v>
      </c>
      <c r="AJ534" s="141" t="s">
        <v>5558</v>
      </c>
      <c r="AK534" s="141" t="s">
        <v>90</v>
      </c>
      <c r="AL534" s="141" t="s">
        <v>90</v>
      </c>
      <c r="AM534" s="141" t="s">
        <v>90</v>
      </c>
      <c r="AN534" s="139"/>
      <c r="AO534" s="141" t="s">
        <v>1985</v>
      </c>
      <c r="AP534" s="141" t="s">
        <v>1289</v>
      </c>
      <c r="AQ534" s="139" t="s">
        <v>2305</v>
      </c>
      <c r="AR534" s="141" t="s">
        <v>90</v>
      </c>
      <c r="AS534" s="141" t="s">
        <v>3494</v>
      </c>
      <c r="AT534" s="141" t="s">
        <v>1310</v>
      </c>
      <c r="AU534" s="141" t="s">
        <v>4448</v>
      </c>
      <c r="AV534" s="139"/>
      <c r="AW534" s="139"/>
      <c r="AX534" s="139"/>
      <c r="AY534" s="139"/>
      <c r="AZ534" s="141" t="s">
        <v>90</v>
      </c>
      <c r="BA534" s="141" t="s">
        <v>90</v>
      </c>
      <c r="BB534" s="141" t="s">
        <v>439</v>
      </c>
      <c r="BC534" s="139">
        <v>-5.91E-2</v>
      </c>
      <c r="BD534" s="139">
        <v>97.251999999999995</v>
      </c>
      <c r="BE534" s="141" t="s">
        <v>2249</v>
      </c>
      <c r="BF534" s="141" t="s">
        <v>90</v>
      </c>
      <c r="BG534" s="141" t="s">
        <v>2027</v>
      </c>
      <c r="BH534" s="141" t="s">
        <v>432</v>
      </c>
      <c r="BI534" s="139"/>
      <c r="BJ534" s="141" t="s">
        <v>2514</v>
      </c>
      <c r="BK534" s="140">
        <v>45355</v>
      </c>
      <c r="BL534" s="139">
        <v>11.95</v>
      </c>
      <c r="BM534" s="141" t="s">
        <v>2513</v>
      </c>
      <c r="BN534" s="141">
        <v>2.77</v>
      </c>
      <c r="BO534" s="141" t="s">
        <v>913</v>
      </c>
      <c r="BP534" s="141" t="s">
        <v>5555</v>
      </c>
      <c r="BQ534" s="140">
        <v>44494</v>
      </c>
      <c r="BR534" s="141" t="s">
        <v>7</v>
      </c>
      <c r="BS534" s="141" t="s">
        <v>12</v>
      </c>
      <c r="BT534" s="141" t="s">
        <v>7</v>
      </c>
      <c r="BU534" s="141" t="s">
        <v>428</v>
      </c>
      <c r="BV534" s="141" t="s">
        <v>428</v>
      </c>
      <c r="BW534" t="s">
        <v>90</v>
      </c>
      <c r="BX534" s="141" t="s">
        <v>236</v>
      </c>
      <c r="BY534" s="141" t="s">
        <v>90</v>
      </c>
      <c r="BZ534" s="141" t="s">
        <v>90</v>
      </c>
      <c r="CA534" s="141" t="s">
        <v>7797</v>
      </c>
      <c r="CB534" s="141" t="s">
        <v>90</v>
      </c>
      <c r="CC534" s="142" t="s">
        <v>8311</v>
      </c>
      <c r="CD534">
        <v>1</v>
      </c>
      <c r="CE534">
        <v>6.9617000000000004</v>
      </c>
      <c r="CF534">
        <v>7.7914000000000003</v>
      </c>
      <c r="CG534" s="141">
        <v>2.77</v>
      </c>
      <c r="CH534" s="141">
        <v>19.283999999999999</v>
      </c>
      <c r="CI534" s="141">
        <v>21.582000000000001</v>
      </c>
      <c r="CJ534" s="141" t="s">
        <v>90</v>
      </c>
      <c r="CK534" s="141" t="s">
        <v>7</v>
      </c>
      <c r="CL534" s="141" t="s">
        <v>7</v>
      </c>
      <c r="CM534" s="139"/>
      <c r="CN534" s="141" t="s">
        <v>451</v>
      </c>
      <c r="CO534" s="139"/>
      <c r="CP534" s="141" t="s">
        <v>8015</v>
      </c>
      <c r="CQ534" s="141" t="s">
        <v>451</v>
      </c>
      <c r="CR534" s="141" t="s">
        <v>451</v>
      </c>
      <c r="CS534" s="141" t="s">
        <v>7994</v>
      </c>
      <c r="CT534" s="141" t="s">
        <v>8029</v>
      </c>
      <c r="CU534" s="141" t="s">
        <v>90</v>
      </c>
      <c r="CV534" s="142" t="s">
        <v>7</v>
      </c>
      <c r="CW534" s="142" t="s">
        <v>629</v>
      </c>
      <c r="CX534" s="141" t="s">
        <v>5885</v>
      </c>
    </row>
    <row r="535" spans="1:102" x14ac:dyDescent="0.25">
      <c r="A535" s="139">
        <v>265</v>
      </c>
      <c r="B535" s="141" t="s">
        <v>814</v>
      </c>
      <c r="C535" s="141" t="s">
        <v>5886</v>
      </c>
      <c r="D535" s="141" t="s">
        <v>5888</v>
      </c>
      <c r="E535" s="140">
        <v>43886</v>
      </c>
      <c r="F535" s="141" t="s">
        <v>83</v>
      </c>
      <c r="G535" s="141" t="s">
        <v>90</v>
      </c>
      <c r="H535" s="141" t="s">
        <v>2985</v>
      </c>
      <c r="I535" s="141" t="s">
        <v>5890</v>
      </c>
      <c r="J535" s="141" t="s">
        <v>5891</v>
      </c>
      <c r="K535" s="141" t="s">
        <v>5891</v>
      </c>
      <c r="L535" t="s">
        <v>349</v>
      </c>
      <c r="M535" s="141" t="s">
        <v>5887</v>
      </c>
      <c r="N535" s="141" t="s">
        <v>126</v>
      </c>
      <c r="O535" s="141" t="s">
        <v>90</v>
      </c>
      <c r="P535" s="141" t="s">
        <v>90</v>
      </c>
      <c r="Q535" s="141" t="s">
        <v>2086</v>
      </c>
      <c r="R535" s="141" t="s">
        <v>424</v>
      </c>
      <c r="S535" s="141" t="s">
        <v>2085</v>
      </c>
      <c r="T535" s="141" t="s">
        <v>426</v>
      </c>
      <c r="U535" s="141" t="s">
        <v>2084</v>
      </c>
      <c r="V535" s="141" t="s">
        <v>5896</v>
      </c>
      <c r="W535" s="141" t="s">
        <v>5895</v>
      </c>
      <c r="X535" s="140">
        <v>43893</v>
      </c>
      <c r="Y535" s="141" t="s">
        <v>90</v>
      </c>
      <c r="Z535" s="140">
        <v>43893</v>
      </c>
      <c r="AA535" s="141" t="s">
        <v>5886</v>
      </c>
      <c r="AB535" s="141" t="s">
        <v>5894</v>
      </c>
      <c r="AC535" s="140">
        <v>44077</v>
      </c>
      <c r="AD535" s="141" t="s">
        <v>90</v>
      </c>
      <c r="AE535" s="139">
        <v>3.375</v>
      </c>
      <c r="AF535" s="140"/>
      <c r="AG535" s="140">
        <v>43893</v>
      </c>
      <c r="AH535" s="139">
        <v>10</v>
      </c>
      <c r="AI535" s="139">
        <v>1000</v>
      </c>
      <c r="AJ535" s="141" t="s">
        <v>5893</v>
      </c>
      <c r="AK535" s="141" t="s">
        <v>90</v>
      </c>
      <c r="AL535" s="141" t="s">
        <v>90</v>
      </c>
      <c r="AM535" s="141" t="s">
        <v>90</v>
      </c>
      <c r="AN535" s="139"/>
      <c r="AO535" s="141" t="s">
        <v>435</v>
      </c>
      <c r="AP535" s="141" t="s">
        <v>1432</v>
      </c>
      <c r="AQ535" s="139" t="s">
        <v>5892</v>
      </c>
      <c r="AR535" s="141" t="s">
        <v>440</v>
      </c>
      <c r="AS535" s="141" t="s">
        <v>1218</v>
      </c>
      <c r="AT535" s="141" t="s">
        <v>1447</v>
      </c>
      <c r="AU535" s="141" t="s">
        <v>290</v>
      </c>
      <c r="AV535" s="139"/>
      <c r="AW535" s="139"/>
      <c r="AX535" s="139">
        <v>4.3</v>
      </c>
      <c r="AY535" s="139">
        <v>43</v>
      </c>
      <c r="AZ535" s="141" t="s">
        <v>90</v>
      </c>
      <c r="BA535" s="141" t="s">
        <v>4187</v>
      </c>
      <c r="BB535" s="141" t="s">
        <v>439</v>
      </c>
      <c r="BC535" s="139">
        <v>2.5000000000000001E-3</v>
      </c>
      <c r="BD535" s="139">
        <v>100</v>
      </c>
      <c r="BE535" s="141" t="s">
        <v>430</v>
      </c>
      <c r="BF535" s="141" t="s">
        <v>90</v>
      </c>
      <c r="BG535" s="141" t="s">
        <v>458</v>
      </c>
      <c r="BH535" s="141" t="s">
        <v>432</v>
      </c>
      <c r="BI535" s="139">
        <v>32.5</v>
      </c>
      <c r="BJ535" s="141" t="s">
        <v>3180</v>
      </c>
      <c r="BK535" s="140">
        <v>45538</v>
      </c>
      <c r="BL535" s="139">
        <v>3.375</v>
      </c>
      <c r="BM535" s="141" t="s">
        <v>2073</v>
      </c>
      <c r="BN535" s="141">
        <v>10</v>
      </c>
      <c r="BO535" s="141" t="s">
        <v>5071</v>
      </c>
      <c r="BP535" s="141" t="s">
        <v>5889</v>
      </c>
      <c r="BQ535" s="140"/>
      <c r="BR535" s="141" t="s">
        <v>7</v>
      </c>
      <c r="BS535" s="141" t="s">
        <v>12</v>
      </c>
      <c r="BT535" s="141" t="s">
        <v>7</v>
      </c>
      <c r="BU535" s="141" t="s">
        <v>1218</v>
      </c>
      <c r="BV535" s="141" t="s">
        <v>1248</v>
      </c>
      <c r="BW535" t="s">
        <v>90</v>
      </c>
      <c r="BX535" s="141" t="s">
        <v>38</v>
      </c>
      <c r="BY535" s="141" t="s">
        <v>90</v>
      </c>
      <c r="BZ535" s="141" t="s">
        <v>90</v>
      </c>
      <c r="CA535" s="141" t="s">
        <v>243</v>
      </c>
      <c r="CB535" s="141" t="s">
        <v>90</v>
      </c>
      <c r="CC535" s="142" t="s">
        <v>8311</v>
      </c>
      <c r="CD535">
        <v>1</v>
      </c>
      <c r="CE535">
        <v>6.9617000000000004</v>
      </c>
      <c r="CF535">
        <v>7.7914000000000003</v>
      </c>
      <c r="CG535" s="141">
        <v>10</v>
      </c>
      <c r="CH535" s="141">
        <v>69.617000000000004</v>
      </c>
      <c r="CI535" s="141">
        <v>77.914000000000001</v>
      </c>
      <c r="CJ535" s="141" t="s">
        <v>8312</v>
      </c>
      <c r="CK535" s="141" t="s">
        <v>7</v>
      </c>
      <c r="CL535" s="141" t="s">
        <v>7</v>
      </c>
      <c r="CM535" s="139"/>
      <c r="CN535" s="141" t="s">
        <v>112</v>
      </c>
      <c r="CO535" s="139">
        <v>32.5</v>
      </c>
      <c r="CP535" s="141" t="s">
        <v>7833</v>
      </c>
      <c r="CQ535" s="141" t="s">
        <v>3088</v>
      </c>
      <c r="CR535" s="141" t="s">
        <v>90</v>
      </c>
      <c r="CS535" s="141" t="s">
        <v>5890</v>
      </c>
      <c r="CT535" s="141" t="s">
        <v>8049</v>
      </c>
      <c r="CU535" s="141" t="s">
        <v>90</v>
      </c>
      <c r="CV535" s="142" t="s">
        <v>7768</v>
      </c>
      <c r="CW535" s="142" t="s">
        <v>90</v>
      </c>
      <c r="CX535" s="141" t="s">
        <v>5897</v>
      </c>
    </row>
    <row r="536" spans="1:102" x14ac:dyDescent="0.25">
      <c r="A536" s="139">
        <v>264</v>
      </c>
      <c r="B536" s="141" t="s">
        <v>719</v>
      </c>
      <c r="C536" s="141" t="s">
        <v>549</v>
      </c>
      <c r="D536" s="141" t="s">
        <v>5822</v>
      </c>
      <c r="E536" s="140">
        <v>43880</v>
      </c>
      <c r="F536" s="141" t="s">
        <v>83</v>
      </c>
      <c r="G536" s="141" t="s">
        <v>90</v>
      </c>
      <c r="H536" s="141" t="s">
        <v>90</v>
      </c>
      <c r="I536" s="141" t="s">
        <v>90</v>
      </c>
      <c r="J536" s="141" t="s">
        <v>5898</v>
      </c>
      <c r="K536" s="141" t="s">
        <v>5899</v>
      </c>
      <c r="L536" t="s">
        <v>3</v>
      </c>
      <c r="M536" s="141" t="s">
        <v>5821</v>
      </c>
      <c r="N536" s="141" t="s">
        <v>126</v>
      </c>
      <c r="O536" s="141" t="s">
        <v>90</v>
      </c>
      <c r="P536" s="141" t="s">
        <v>90</v>
      </c>
      <c r="Q536" s="141" t="s">
        <v>880</v>
      </c>
      <c r="R536" s="141" t="s">
        <v>424</v>
      </c>
      <c r="S536" s="141" t="s">
        <v>425</v>
      </c>
      <c r="T536" s="141" t="s">
        <v>426</v>
      </c>
      <c r="U536" s="141" t="s">
        <v>426</v>
      </c>
      <c r="V536" s="141" t="s">
        <v>5826</v>
      </c>
      <c r="W536" s="141" t="s">
        <v>5825</v>
      </c>
      <c r="X536" s="140">
        <v>43887</v>
      </c>
      <c r="Y536" s="141" t="s">
        <v>90</v>
      </c>
      <c r="Z536" s="140">
        <v>43887</v>
      </c>
      <c r="AA536" s="141" t="s">
        <v>2031</v>
      </c>
      <c r="AB536" s="141" t="s">
        <v>5196</v>
      </c>
      <c r="AC536" s="140">
        <v>44008</v>
      </c>
      <c r="AD536" s="141" t="s">
        <v>90</v>
      </c>
      <c r="AE536" s="139">
        <v>9</v>
      </c>
      <c r="AF536" s="140">
        <v>44546</v>
      </c>
      <c r="AG536" s="140">
        <v>43887</v>
      </c>
      <c r="AH536" s="139">
        <v>3.048</v>
      </c>
      <c r="AI536" s="139">
        <v>880</v>
      </c>
      <c r="AJ536" s="141" t="s">
        <v>5195</v>
      </c>
      <c r="AK536" s="141" t="s">
        <v>90</v>
      </c>
      <c r="AL536" s="141" t="s">
        <v>90</v>
      </c>
      <c r="AM536" s="141" t="s">
        <v>90</v>
      </c>
      <c r="AN536" s="139"/>
      <c r="AO536" s="141" t="s">
        <v>436</v>
      </c>
      <c r="AP536" s="141" t="s">
        <v>1289</v>
      </c>
      <c r="AQ536" s="139" t="s">
        <v>1459</v>
      </c>
      <c r="AR536" s="141" t="s">
        <v>372</v>
      </c>
      <c r="AS536" s="141" t="s">
        <v>428</v>
      </c>
      <c r="AT536" s="141" t="s">
        <v>1310</v>
      </c>
      <c r="AU536" s="141" t="s">
        <v>4686</v>
      </c>
      <c r="AV536" s="139"/>
      <c r="AW536" s="139"/>
      <c r="AX536" s="139"/>
      <c r="AY536" s="139"/>
      <c r="AZ536" s="141" t="s">
        <v>90</v>
      </c>
      <c r="BA536" s="141" t="s">
        <v>928</v>
      </c>
      <c r="BB536" s="141" t="s">
        <v>927</v>
      </c>
      <c r="BC536" s="139">
        <v>-2E-3</v>
      </c>
      <c r="BD536" s="139">
        <v>97.072999999999993</v>
      </c>
      <c r="BE536" s="141" t="s">
        <v>430</v>
      </c>
      <c r="BF536" s="141" t="s">
        <v>90</v>
      </c>
      <c r="BG536" s="141" t="s">
        <v>2027</v>
      </c>
      <c r="BH536" s="141" t="s">
        <v>432</v>
      </c>
      <c r="BI536" s="139"/>
      <c r="BJ536" s="141" t="s">
        <v>2514</v>
      </c>
      <c r="BK536" s="140">
        <v>45469</v>
      </c>
      <c r="BL536" s="139">
        <v>10.875</v>
      </c>
      <c r="BM536" s="141" t="s">
        <v>5824</v>
      </c>
      <c r="BN536" s="141">
        <v>3.5</v>
      </c>
      <c r="BO536" s="141" t="s">
        <v>1980</v>
      </c>
      <c r="BP536" s="141" t="s">
        <v>5823</v>
      </c>
      <c r="BQ536" s="140"/>
      <c r="BR536" s="141" t="s">
        <v>7</v>
      </c>
      <c r="BS536" s="141" t="s">
        <v>136</v>
      </c>
      <c r="BT536" s="141" t="s">
        <v>7</v>
      </c>
      <c r="BU536" s="141" t="s">
        <v>428</v>
      </c>
      <c r="BV536" s="141" t="s">
        <v>428</v>
      </c>
      <c r="BW536" t="s">
        <v>90</v>
      </c>
      <c r="BX536" s="141" t="s">
        <v>236</v>
      </c>
      <c r="BY536" s="141" t="s">
        <v>90</v>
      </c>
      <c r="BZ536" s="141" t="s">
        <v>90</v>
      </c>
      <c r="CA536" s="141" t="s">
        <v>7797</v>
      </c>
      <c r="CB536" s="141" t="s">
        <v>90</v>
      </c>
      <c r="CC536" s="142" t="s">
        <v>8311</v>
      </c>
      <c r="CD536">
        <v>1</v>
      </c>
      <c r="CE536">
        <v>6.9617000000000004</v>
      </c>
      <c r="CF536">
        <v>7.7914000000000003</v>
      </c>
      <c r="CG536" s="141">
        <v>3.5</v>
      </c>
      <c r="CH536" s="141">
        <v>24.366</v>
      </c>
      <c r="CI536" s="141">
        <v>27.27</v>
      </c>
      <c r="CJ536" s="141" t="s">
        <v>90</v>
      </c>
      <c r="CK536" s="141" t="s">
        <v>7</v>
      </c>
      <c r="CL536" s="141" t="s">
        <v>7</v>
      </c>
      <c r="CM536" s="139"/>
      <c r="CN536" s="141" t="s">
        <v>112</v>
      </c>
      <c r="CO536" s="139"/>
      <c r="CP536" s="141" t="s">
        <v>90</v>
      </c>
      <c r="CQ536" s="141" t="s">
        <v>90</v>
      </c>
      <c r="CR536" s="141" t="s">
        <v>90</v>
      </c>
      <c r="CS536" s="141" t="s">
        <v>8003</v>
      </c>
      <c r="CT536" s="141" t="s">
        <v>862</v>
      </c>
      <c r="CU536" s="141" t="s">
        <v>90</v>
      </c>
      <c r="CV536" s="142" t="s">
        <v>7</v>
      </c>
      <c r="CW536" s="142" t="s">
        <v>90</v>
      </c>
      <c r="CX536" s="141" t="s">
        <v>5900</v>
      </c>
    </row>
    <row r="537" spans="1:102" x14ac:dyDescent="0.25">
      <c r="A537" s="139">
        <v>263</v>
      </c>
      <c r="B537" s="141" t="s">
        <v>7735</v>
      </c>
      <c r="C537" s="141" t="s">
        <v>535</v>
      </c>
      <c r="D537" s="141" t="s">
        <v>5902</v>
      </c>
      <c r="E537" s="140">
        <v>43878</v>
      </c>
      <c r="F537" s="141" t="s">
        <v>83</v>
      </c>
      <c r="G537" s="141" t="s">
        <v>90</v>
      </c>
      <c r="H537" s="141" t="s">
        <v>90</v>
      </c>
      <c r="I537" s="141" t="s">
        <v>90</v>
      </c>
      <c r="J537" s="141" t="s">
        <v>90</v>
      </c>
      <c r="K537" s="141" t="s">
        <v>90</v>
      </c>
      <c r="L537" t="s">
        <v>3</v>
      </c>
      <c r="M537" s="141" t="s">
        <v>5901</v>
      </c>
      <c r="N537" s="141" t="s">
        <v>126</v>
      </c>
      <c r="O537" s="141" t="s">
        <v>90</v>
      </c>
      <c r="P537" s="141" t="s">
        <v>5907</v>
      </c>
      <c r="Q537" s="141" t="s">
        <v>2086</v>
      </c>
      <c r="R537" s="141" t="s">
        <v>424</v>
      </c>
      <c r="S537" s="141" t="s">
        <v>2085</v>
      </c>
      <c r="T537" s="141" t="s">
        <v>426</v>
      </c>
      <c r="U537" s="141" t="s">
        <v>2084</v>
      </c>
      <c r="V537" s="141" t="s">
        <v>5906</v>
      </c>
      <c r="W537" s="141" t="s">
        <v>5905</v>
      </c>
      <c r="X537" s="140">
        <v>43720</v>
      </c>
      <c r="Y537" s="141" t="s">
        <v>90</v>
      </c>
      <c r="Z537" s="140">
        <v>43720</v>
      </c>
      <c r="AA537" s="141" t="s">
        <v>535</v>
      </c>
      <c r="AB537" s="141" t="s">
        <v>4268</v>
      </c>
      <c r="AC537" s="140">
        <v>43939</v>
      </c>
      <c r="AD537" s="141" t="s">
        <v>90</v>
      </c>
      <c r="AE537" s="139">
        <v>7.375</v>
      </c>
      <c r="AF537" s="140"/>
      <c r="AG537" s="140">
        <v>43885</v>
      </c>
      <c r="AH537" s="139">
        <v>3.6</v>
      </c>
      <c r="AI537" s="139">
        <v>1000</v>
      </c>
      <c r="AJ537" s="141" t="s">
        <v>4267</v>
      </c>
      <c r="AK537" s="141" t="s">
        <v>90</v>
      </c>
      <c r="AL537" s="141" t="s">
        <v>90</v>
      </c>
      <c r="AM537" s="141" t="s">
        <v>90</v>
      </c>
      <c r="AN537" s="139"/>
      <c r="AO537" s="141" t="s">
        <v>436</v>
      </c>
      <c r="AP537" s="141" t="s">
        <v>1289</v>
      </c>
      <c r="AQ537" s="139" t="s">
        <v>5904</v>
      </c>
      <c r="AR537" s="141" t="s">
        <v>90</v>
      </c>
      <c r="AS537" s="141" t="s">
        <v>428</v>
      </c>
      <c r="AT537" s="141" t="s">
        <v>1310</v>
      </c>
      <c r="AU537" s="141" t="s">
        <v>232</v>
      </c>
      <c r="AV537" s="139"/>
      <c r="AW537" s="139"/>
      <c r="AX537" s="139"/>
      <c r="AY537" s="139"/>
      <c r="AZ537" s="141" t="s">
        <v>90</v>
      </c>
      <c r="BA537" s="141" t="s">
        <v>928</v>
      </c>
      <c r="BB537" s="141" t="s">
        <v>927</v>
      </c>
      <c r="BC537" s="139">
        <v>2.2499999999999999E-2</v>
      </c>
      <c r="BD537" s="139"/>
      <c r="BE537" s="141" t="s">
        <v>430</v>
      </c>
      <c r="BF537" s="141" t="s">
        <v>90</v>
      </c>
      <c r="BG537" s="141" t="s">
        <v>458</v>
      </c>
      <c r="BH537" s="141" t="s">
        <v>432</v>
      </c>
      <c r="BI537" s="139"/>
      <c r="BJ537" s="141" t="s">
        <v>433</v>
      </c>
      <c r="BK537" s="140">
        <v>45583</v>
      </c>
      <c r="BL537" s="139">
        <v>7.375</v>
      </c>
      <c r="BM537" s="141" t="s">
        <v>2073</v>
      </c>
      <c r="BN537" s="141">
        <v>0.6</v>
      </c>
      <c r="BO537" s="141" t="s">
        <v>428</v>
      </c>
      <c r="BP537" s="141" t="s">
        <v>5903</v>
      </c>
      <c r="BQ537" s="140"/>
      <c r="BR537" s="141" t="s">
        <v>7</v>
      </c>
      <c r="BS537" s="141" t="s">
        <v>136</v>
      </c>
      <c r="BT537" s="141" t="s">
        <v>7</v>
      </c>
      <c r="BU537" s="141" t="s">
        <v>428</v>
      </c>
      <c r="BV537" s="141" t="s">
        <v>428</v>
      </c>
      <c r="BW537" t="s">
        <v>90</v>
      </c>
      <c r="BX537" s="141" t="s">
        <v>38</v>
      </c>
      <c r="BY537" s="141" t="s">
        <v>90</v>
      </c>
      <c r="BZ537" s="141" t="s">
        <v>90</v>
      </c>
      <c r="CA537" s="141" t="s">
        <v>243</v>
      </c>
      <c r="CB537" s="141" t="s">
        <v>90</v>
      </c>
      <c r="CC537" s="142" t="s">
        <v>8311</v>
      </c>
      <c r="CD537">
        <v>1</v>
      </c>
      <c r="CE537">
        <v>6.9617000000000004</v>
      </c>
      <c r="CF537">
        <v>7.7914000000000003</v>
      </c>
      <c r="CG537" s="141">
        <v>0.6</v>
      </c>
      <c r="CH537" s="141">
        <v>4.1769999999999996</v>
      </c>
      <c r="CI537" s="141">
        <v>4.6749999999999998</v>
      </c>
      <c r="CJ537" s="141" t="s">
        <v>90</v>
      </c>
      <c r="CK537" s="141" t="s">
        <v>7</v>
      </c>
      <c r="CL537" s="141" t="s">
        <v>7</v>
      </c>
      <c r="CM537" s="139"/>
      <c r="CN537" s="141" t="s">
        <v>112</v>
      </c>
      <c r="CO537" s="139"/>
      <c r="CP537" s="141" t="s">
        <v>90</v>
      </c>
      <c r="CQ537" s="141" t="s">
        <v>90</v>
      </c>
      <c r="CR537" s="141" t="s">
        <v>90</v>
      </c>
      <c r="CS537" s="141" t="s">
        <v>8051</v>
      </c>
      <c r="CT537" s="141" t="s">
        <v>8050</v>
      </c>
      <c r="CU537" s="141" t="s">
        <v>90</v>
      </c>
      <c r="CV537" s="142" t="s">
        <v>7768</v>
      </c>
      <c r="CW537" s="142" t="s">
        <v>90</v>
      </c>
      <c r="CX537" s="141" t="s">
        <v>5908</v>
      </c>
    </row>
    <row r="538" spans="1:102" x14ac:dyDescent="0.25">
      <c r="A538" s="139">
        <v>262</v>
      </c>
      <c r="B538" s="141" t="s">
        <v>7731</v>
      </c>
      <c r="C538" s="141" t="s">
        <v>5909</v>
      </c>
      <c r="D538" s="141" t="s">
        <v>5911</v>
      </c>
      <c r="E538" s="140">
        <v>43874</v>
      </c>
      <c r="F538" s="141" t="s">
        <v>83</v>
      </c>
      <c r="G538" s="141" t="s">
        <v>90</v>
      </c>
      <c r="H538" s="141" t="s">
        <v>5913</v>
      </c>
      <c r="I538" s="141" t="s">
        <v>5914</v>
      </c>
      <c r="J538" s="141" t="s">
        <v>5915</v>
      </c>
      <c r="K538" s="141" t="s">
        <v>5920</v>
      </c>
      <c r="L538" t="s">
        <v>2</v>
      </c>
      <c r="M538" s="141" t="s">
        <v>5910</v>
      </c>
      <c r="N538" s="141" t="s">
        <v>126</v>
      </c>
      <c r="O538" s="141" t="s">
        <v>90</v>
      </c>
      <c r="P538" s="141" t="s">
        <v>90</v>
      </c>
      <c r="Q538" s="141" t="s">
        <v>2086</v>
      </c>
      <c r="R538" s="141" t="s">
        <v>424</v>
      </c>
      <c r="S538" s="141" t="s">
        <v>2085</v>
      </c>
      <c r="T538" s="141" t="s">
        <v>426</v>
      </c>
      <c r="U538" s="141" t="s">
        <v>2084</v>
      </c>
      <c r="V538" s="141" t="s">
        <v>5921</v>
      </c>
      <c r="W538" s="141" t="s">
        <v>5919</v>
      </c>
      <c r="X538" s="140">
        <v>43882</v>
      </c>
      <c r="Y538" s="141" t="s">
        <v>90</v>
      </c>
      <c r="Z538" s="140">
        <v>43882</v>
      </c>
      <c r="AA538" s="141" t="s">
        <v>5909</v>
      </c>
      <c r="AB538" s="141" t="s">
        <v>5918</v>
      </c>
      <c r="AC538" s="140">
        <v>44064</v>
      </c>
      <c r="AD538" s="141" t="s">
        <v>90</v>
      </c>
      <c r="AE538" s="139">
        <v>3.4249999999999998</v>
      </c>
      <c r="AF538" s="140"/>
      <c r="AG538" s="140">
        <v>43882</v>
      </c>
      <c r="AH538" s="139">
        <v>10</v>
      </c>
      <c r="AI538" s="139">
        <v>1000</v>
      </c>
      <c r="AJ538" s="141" t="s">
        <v>5917</v>
      </c>
      <c r="AK538" s="141" t="s">
        <v>90</v>
      </c>
      <c r="AL538" s="141" t="s">
        <v>90</v>
      </c>
      <c r="AM538" s="141" t="s">
        <v>90</v>
      </c>
      <c r="AN538" s="139"/>
      <c r="AO538" s="141" t="s">
        <v>435</v>
      </c>
      <c r="AP538" s="141" t="s">
        <v>1043</v>
      </c>
      <c r="AQ538" s="139" t="s">
        <v>5916</v>
      </c>
      <c r="AR538" s="141" t="s">
        <v>440</v>
      </c>
      <c r="AS538" s="141" t="s">
        <v>1218</v>
      </c>
      <c r="AT538" s="141" t="s">
        <v>429</v>
      </c>
      <c r="AU538" s="141" t="s">
        <v>290</v>
      </c>
      <c r="AV538" s="139">
        <v>0.66</v>
      </c>
      <c r="AW538" s="139">
        <v>0.92</v>
      </c>
      <c r="AX538" s="139">
        <v>2.6</v>
      </c>
      <c r="AY538" s="139">
        <v>26</v>
      </c>
      <c r="AZ538" s="141" t="s">
        <v>90</v>
      </c>
      <c r="BA538" s="141" t="s">
        <v>1430</v>
      </c>
      <c r="BB538" s="141" t="s">
        <v>439</v>
      </c>
      <c r="BC538" s="139">
        <v>1.8E-3</v>
      </c>
      <c r="BD538" s="139">
        <v>100</v>
      </c>
      <c r="BE538" s="141" t="s">
        <v>4292</v>
      </c>
      <c r="BF538" s="141" t="s">
        <v>90</v>
      </c>
      <c r="BG538" s="141" t="s">
        <v>458</v>
      </c>
      <c r="BH538" s="141" t="s">
        <v>432</v>
      </c>
      <c r="BI538" s="139">
        <v>27.5</v>
      </c>
      <c r="BJ538" s="141" t="s">
        <v>3180</v>
      </c>
      <c r="BK538" s="140">
        <v>45617</v>
      </c>
      <c r="BL538" s="139">
        <v>3.4249999999999998</v>
      </c>
      <c r="BM538" s="141" t="s">
        <v>2073</v>
      </c>
      <c r="BN538" s="141">
        <v>10</v>
      </c>
      <c r="BO538" s="141" t="s">
        <v>802</v>
      </c>
      <c r="BP538" s="141" t="s">
        <v>5912</v>
      </c>
      <c r="BQ538" s="140"/>
      <c r="BR538" s="141" t="s">
        <v>7</v>
      </c>
      <c r="BS538" s="141" t="s">
        <v>12</v>
      </c>
      <c r="BT538" s="141" t="s">
        <v>140</v>
      </c>
      <c r="BU538" s="141" t="s">
        <v>1079</v>
      </c>
      <c r="BV538" s="141" t="s">
        <v>1218</v>
      </c>
      <c r="BW538" t="s">
        <v>90</v>
      </c>
      <c r="BX538" s="141" t="s">
        <v>38</v>
      </c>
      <c r="BY538" s="141" t="s">
        <v>90</v>
      </c>
      <c r="BZ538" s="141" t="s">
        <v>90</v>
      </c>
      <c r="CA538" s="141" t="s">
        <v>243</v>
      </c>
      <c r="CB538" s="141" t="s">
        <v>90</v>
      </c>
      <c r="CC538" s="142" t="s">
        <v>8311</v>
      </c>
      <c r="CD538">
        <v>1</v>
      </c>
      <c r="CE538">
        <v>6.9617000000000004</v>
      </c>
      <c r="CF538">
        <v>7.7914000000000003</v>
      </c>
      <c r="CG538" s="141">
        <v>10</v>
      </c>
      <c r="CH538" s="141">
        <v>69.617000000000004</v>
      </c>
      <c r="CI538" s="141">
        <v>77.914000000000001</v>
      </c>
      <c r="CJ538" s="141" t="s">
        <v>8313</v>
      </c>
      <c r="CK538" s="141" t="s">
        <v>7</v>
      </c>
      <c r="CL538" s="141" t="s">
        <v>7</v>
      </c>
      <c r="CM538" s="139"/>
      <c r="CN538" s="141" t="s">
        <v>112</v>
      </c>
      <c r="CO538" s="139"/>
      <c r="CP538" s="141" t="s">
        <v>7833</v>
      </c>
      <c r="CQ538" s="141" t="s">
        <v>90</v>
      </c>
      <c r="CR538" s="141" t="s">
        <v>90</v>
      </c>
      <c r="CS538" s="141" t="s">
        <v>8053</v>
      </c>
      <c r="CT538" s="141" t="s">
        <v>8052</v>
      </c>
      <c r="CU538" s="141" t="s">
        <v>90</v>
      </c>
      <c r="CV538" s="142" t="s">
        <v>7937</v>
      </c>
      <c r="CW538" s="142" t="s">
        <v>90</v>
      </c>
      <c r="CX538" s="141" t="s">
        <v>5922</v>
      </c>
    </row>
    <row r="539" spans="1:102" x14ac:dyDescent="0.25">
      <c r="A539" s="139">
        <v>261</v>
      </c>
      <c r="B539" s="141" t="s">
        <v>719</v>
      </c>
      <c r="C539" s="141" t="s">
        <v>3150</v>
      </c>
      <c r="D539" s="141" t="s">
        <v>5924</v>
      </c>
      <c r="E539" s="140">
        <v>43872</v>
      </c>
      <c r="F539" s="141" t="s">
        <v>104</v>
      </c>
      <c r="G539" s="141" t="s">
        <v>90</v>
      </c>
      <c r="H539" s="141" t="s">
        <v>90</v>
      </c>
      <c r="I539" s="141" t="s">
        <v>90</v>
      </c>
      <c r="J539" s="141" t="s">
        <v>5927</v>
      </c>
      <c r="K539" s="141" t="s">
        <v>5928</v>
      </c>
      <c r="L539" t="s">
        <v>82</v>
      </c>
      <c r="M539" s="141" t="s">
        <v>5923</v>
      </c>
      <c r="N539" s="141" t="s">
        <v>126</v>
      </c>
      <c r="O539" s="141" t="s">
        <v>90</v>
      </c>
      <c r="P539" s="141" t="s">
        <v>90</v>
      </c>
      <c r="Q539" s="141" t="s">
        <v>1883</v>
      </c>
      <c r="R539" s="141" t="s">
        <v>424</v>
      </c>
      <c r="S539" s="141" t="s">
        <v>425</v>
      </c>
      <c r="T539" s="141" t="s">
        <v>426</v>
      </c>
      <c r="U539" s="141" t="s">
        <v>426</v>
      </c>
      <c r="V539" s="141" t="s">
        <v>5929</v>
      </c>
      <c r="W539" s="141" t="s">
        <v>90</v>
      </c>
      <c r="X539" s="140">
        <v>43775</v>
      </c>
      <c r="Y539" s="141" t="s">
        <v>90</v>
      </c>
      <c r="Z539" s="140">
        <v>43775</v>
      </c>
      <c r="AA539" s="141" t="s">
        <v>90</v>
      </c>
      <c r="AB539" s="141" t="s">
        <v>3158</v>
      </c>
      <c r="AC539" s="140">
        <v>43957</v>
      </c>
      <c r="AD539" s="141" t="s">
        <v>90</v>
      </c>
      <c r="AE539" s="139">
        <v>3.4</v>
      </c>
      <c r="AF539" s="140"/>
      <c r="AG539" s="140">
        <v>43878</v>
      </c>
      <c r="AH539" s="139">
        <v>45</v>
      </c>
      <c r="AI539" s="139">
        <v>10000</v>
      </c>
      <c r="AJ539" s="141" t="s">
        <v>3157</v>
      </c>
      <c r="AK539" s="141" t="s">
        <v>90</v>
      </c>
      <c r="AL539" s="141" t="s">
        <v>90</v>
      </c>
      <c r="AM539" s="141" t="s">
        <v>90</v>
      </c>
      <c r="AN539" s="139"/>
      <c r="AO539" s="141" t="s">
        <v>435</v>
      </c>
      <c r="AP539" s="141" t="s">
        <v>1432</v>
      </c>
      <c r="AQ539" s="139" t="s">
        <v>798</v>
      </c>
      <c r="AR539" s="141" t="s">
        <v>440</v>
      </c>
      <c r="AS539" s="141" t="s">
        <v>2036</v>
      </c>
      <c r="AT539" s="141" t="s">
        <v>402</v>
      </c>
      <c r="AU539" s="141" t="s">
        <v>232</v>
      </c>
      <c r="AV539" s="139"/>
      <c r="AW539" s="139"/>
      <c r="AX539" s="139"/>
      <c r="AY539" s="139"/>
      <c r="AZ539" s="141" t="s">
        <v>90</v>
      </c>
      <c r="BA539" s="141" t="s">
        <v>1430</v>
      </c>
      <c r="BB539" s="141" t="s">
        <v>439</v>
      </c>
      <c r="BC539" s="139"/>
      <c r="BD539" s="139">
        <v>101.83499999999999</v>
      </c>
      <c r="BE539" s="141" t="s">
        <v>430</v>
      </c>
      <c r="BF539" s="141" t="s">
        <v>90</v>
      </c>
      <c r="BG539" s="141" t="s">
        <v>431</v>
      </c>
      <c r="BH539" s="141" t="s">
        <v>432</v>
      </c>
      <c r="BI539" s="139"/>
      <c r="BJ539" s="141" t="s">
        <v>5926</v>
      </c>
      <c r="BK539" s="140">
        <v>45602</v>
      </c>
      <c r="BL539" s="139">
        <v>3.4</v>
      </c>
      <c r="BM539" s="141" t="s">
        <v>878</v>
      </c>
      <c r="BN539" s="141">
        <v>15</v>
      </c>
      <c r="BO539" s="141" t="s">
        <v>974</v>
      </c>
      <c r="BP539" s="141" t="s">
        <v>5925</v>
      </c>
      <c r="BQ539" s="140"/>
      <c r="BR539" s="141" t="s">
        <v>7</v>
      </c>
      <c r="BS539" s="141" t="s">
        <v>12</v>
      </c>
      <c r="BT539" s="141" t="s">
        <v>7</v>
      </c>
      <c r="BU539" s="141" t="s">
        <v>2036</v>
      </c>
      <c r="BV539" s="141" t="s">
        <v>1904</v>
      </c>
      <c r="BW539" t="s">
        <v>90</v>
      </c>
      <c r="BX539" s="141" t="s">
        <v>36</v>
      </c>
      <c r="BY539" s="141" t="s">
        <v>90</v>
      </c>
      <c r="BZ539" s="141" t="s">
        <v>90</v>
      </c>
      <c r="CA539" s="141" t="s">
        <v>8055</v>
      </c>
      <c r="CB539" s="141" t="s">
        <v>90</v>
      </c>
      <c r="CC539" s="142" t="s">
        <v>8311</v>
      </c>
      <c r="CD539">
        <v>0.14360000000000001</v>
      </c>
      <c r="CE539">
        <v>1</v>
      </c>
      <c r="CF539">
        <v>1.1192</v>
      </c>
      <c r="CG539" s="141">
        <v>2.1539999999999999</v>
      </c>
      <c r="CH539" s="141">
        <v>15</v>
      </c>
      <c r="CI539" s="141">
        <v>16.788</v>
      </c>
      <c r="CJ539" s="141" t="s">
        <v>90</v>
      </c>
      <c r="CK539" s="141" t="s">
        <v>7</v>
      </c>
      <c r="CL539" s="141" t="s">
        <v>141</v>
      </c>
      <c r="CM539" s="139"/>
      <c r="CN539" s="141" t="s">
        <v>112</v>
      </c>
      <c r="CO539" s="139"/>
      <c r="CP539" s="141" t="s">
        <v>90</v>
      </c>
      <c r="CQ539" s="141" t="s">
        <v>90</v>
      </c>
      <c r="CR539" s="141" t="s">
        <v>90</v>
      </c>
      <c r="CS539" s="141" t="s">
        <v>2986</v>
      </c>
      <c r="CT539" s="141" t="s">
        <v>8054</v>
      </c>
      <c r="CU539" s="141" t="s">
        <v>90</v>
      </c>
      <c r="CV539" s="142" t="s">
        <v>7</v>
      </c>
      <c r="CW539" s="142" t="s">
        <v>90</v>
      </c>
      <c r="CX539" s="141" t="s">
        <v>5930</v>
      </c>
    </row>
    <row r="540" spans="1:102" x14ac:dyDescent="0.25">
      <c r="A540" s="139">
        <v>260</v>
      </c>
      <c r="B540" s="141" t="s">
        <v>814</v>
      </c>
      <c r="C540" s="141" t="s">
        <v>5931</v>
      </c>
      <c r="D540" s="141" t="s">
        <v>5933</v>
      </c>
      <c r="E540" s="140">
        <v>43846</v>
      </c>
      <c r="F540" s="141" t="s">
        <v>83</v>
      </c>
      <c r="G540" s="141" t="s">
        <v>90</v>
      </c>
      <c r="H540" s="141" t="s">
        <v>5935</v>
      </c>
      <c r="I540" s="141" t="s">
        <v>451</v>
      </c>
      <c r="J540" s="141" t="s">
        <v>5936</v>
      </c>
      <c r="K540" s="141" t="s">
        <v>5936</v>
      </c>
      <c r="L540" t="s">
        <v>3</v>
      </c>
      <c r="M540" s="141" t="s">
        <v>5932</v>
      </c>
      <c r="N540" s="141" t="s">
        <v>126</v>
      </c>
      <c r="O540" s="141" t="s">
        <v>90</v>
      </c>
      <c r="P540" s="141" t="s">
        <v>90</v>
      </c>
      <c r="Q540" s="141" t="s">
        <v>880</v>
      </c>
      <c r="R540" s="141" t="s">
        <v>424</v>
      </c>
      <c r="S540" s="141" t="s">
        <v>425</v>
      </c>
      <c r="T540" s="141" t="s">
        <v>426</v>
      </c>
      <c r="U540" s="141" t="s">
        <v>426</v>
      </c>
      <c r="V540" s="141" t="s">
        <v>5940</v>
      </c>
      <c r="W540" s="141" t="s">
        <v>4740</v>
      </c>
      <c r="X540" s="140">
        <v>43852</v>
      </c>
      <c r="Y540" s="141" t="s">
        <v>90</v>
      </c>
      <c r="Z540" s="140">
        <v>43852</v>
      </c>
      <c r="AA540" s="141" t="s">
        <v>2520</v>
      </c>
      <c r="AB540" s="141" t="s">
        <v>5939</v>
      </c>
      <c r="AC540" s="140">
        <v>44034</v>
      </c>
      <c r="AD540" s="141" t="s">
        <v>90</v>
      </c>
      <c r="AE540" s="139">
        <v>12</v>
      </c>
      <c r="AF540" s="140">
        <v>44948</v>
      </c>
      <c r="AG540" s="140">
        <v>43852</v>
      </c>
      <c r="AH540" s="139">
        <v>10</v>
      </c>
      <c r="AI540" s="139">
        <v>1000</v>
      </c>
      <c r="AJ540" s="141" t="s">
        <v>5938</v>
      </c>
      <c r="AK540" s="141" t="s">
        <v>90</v>
      </c>
      <c r="AL540" s="141" t="s">
        <v>90</v>
      </c>
      <c r="AM540" s="141" t="s">
        <v>90</v>
      </c>
      <c r="AN540" s="139"/>
      <c r="AO540" s="141" t="s">
        <v>1985</v>
      </c>
      <c r="AP540" s="141" t="s">
        <v>1289</v>
      </c>
      <c r="AQ540" s="139" t="s">
        <v>5937</v>
      </c>
      <c r="AR540" s="141" t="s">
        <v>440</v>
      </c>
      <c r="AS540" s="141" t="s">
        <v>2518</v>
      </c>
      <c r="AT540" s="141" t="s">
        <v>1310</v>
      </c>
      <c r="AU540" s="141" t="s">
        <v>290</v>
      </c>
      <c r="AV540" s="139"/>
      <c r="AW540" s="139"/>
      <c r="AX540" s="139">
        <v>3.7</v>
      </c>
      <c r="AY540" s="139">
        <v>37</v>
      </c>
      <c r="AZ540" s="141" t="s">
        <v>90</v>
      </c>
      <c r="BA540" s="141" t="s">
        <v>1308</v>
      </c>
      <c r="BB540" s="141" t="s">
        <v>1307</v>
      </c>
      <c r="BC540" s="139">
        <v>2.24E-2</v>
      </c>
      <c r="BD540" s="139">
        <v>100</v>
      </c>
      <c r="BE540" s="141" t="s">
        <v>1982</v>
      </c>
      <c r="BF540" s="141" t="s">
        <v>90</v>
      </c>
      <c r="BG540" s="141" t="s">
        <v>2027</v>
      </c>
      <c r="BH540" s="141" t="s">
        <v>432</v>
      </c>
      <c r="BI540" s="139"/>
      <c r="BJ540" s="141" t="s">
        <v>4893</v>
      </c>
      <c r="BK540" s="140">
        <v>45313</v>
      </c>
      <c r="BL540" s="139">
        <v>12</v>
      </c>
      <c r="BM540" s="141" t="s">
        <v>2513</v>
      </c>
      <c r="BN540" s="141">
        <v>10</v>
      </c>
      <c r="BO540" s="141" t="s">
        <v>1980</v>
      </c>
      <c r="BP540" s="141" t="s">
        <v>5934</v>
      </c>
      <c r="BQ540" s="140">
        <v>44506</v>
      </c>
      <c r="BR540" s="141" t="s">
        <v>7</v>
      </c>
      <c r="BS540" s="141" t="s">
        <v>18</v>
      </c>
      <c r="BT540" s="141" t="s">
        <v>7</v>
      </c>
      <c r="BU540" s="141" t="s">
        <v>428</v>
      </c>
      <c r="BV540" s="141" t="s">
        <v>428</v>
      </c>
      <c r="BW540" t="s">
        <v>90</v>
      </c>
      <c r="BX540" s="141" t="s">
        <v>236</v>
      </c>
      <c r="BY540" s="141" t="s">
        <v>90</v>
      </c>
      <c r="BZ540" s="141" t="s">
        <v>90</v>
      </c>
      <c r="CA540" s="141" t="s">
        <v>7797</v>
      </c>
      <c r="CB540" s="141" t="s">
        <v>90</v>
      </c>
      <c r="CC540" s="142" t="s">
        <v>8311</v>
      </c>
      <c r="CD540">
        <v>1</v>
      </c>
      <c r="CE540">
        <v>6.9617000000000004</v>
      </c>
      <c r="CF540">
        <v>7.7914000000000003</v>
      </c>
      <c r="CG540" s="141">
        <v>10</v>
      </c>
      <c r="CH540" s="141">
        <v>69.617000000000004</v>
      </c>
      <c r="CI540" s="141">
        <v>77.914000000000001</v>
      </c>
      <c r="CJ540" s="141" t="s">
        <v>8314</v>
      </c>
      <c r="CK540" s="141" t="s">
        <v>7</v>
      </c>
      <c r="CL540" s="141" t="s">
        <v>7</v>
      </c>
      <c r="CM540" s="139"/>
      <c r="CN540" s="141" t="s">
        <v>451</v>
      </c>
      <c r="CO540" s="139"/>
      <c r="CP540" s="141" t="s">
        <v>8008</v>
      </c>
      <c r="CQ540" s="141" t="s">
        <v>451</v>
      </c>
      <c r="CR540" s="141" t="s">
        <v>451</v>
      </c>
      <c r="CS540" s="141" t="s">
        <v>7875</v>
      </c>
      <c r="CT540" s="141" t="s">
        <v>8029</v>
      </c>
      <c r="CU540" s="141" t="s">
        <v>90</v>
      </c>
      <c r="CV540" s="142" t="s">
        <v>7</v>
      </c>
      <c r="CW540" s="142" t="s">
        <v>90</v>
      </c>
      <c r="CX540" s="141" t="s">
        <v>5941</v>
      </c>
    </row>
    <row r="541" spans="1:102" x14ac:dyDescent="0.25">
      <c r="A541" s="139">
        <v>259</v>
      </c>
      <c r="B541" s="141" t="s">
        <v>814</v>
      </c>
      <c r="C541" s="141" t="s">
        <v>5739</v>
      </c>
      <c r="D541" s="141" t="s">
        <v>5953</v>
      </c>
      <c r="E541" s="140">
        <v>43843</v>
      </c>
      <c r="F541" s="141" t="s">
        <v>83</v>
      </c>
      <c r="G541" s="141" t="s">
        <v>90</v>
      </c>
      <c r="H541" s="141" t="s">
        <v>5956</v>
      </c>
      <c r="I541" s="141" t="s">
        <v>451</v>
      </c>
      <c r="J541" s="141" t="s">
        <v>90</v>
      </c>
      <c r="K541" s="141" t="s">
        <v>5958</v>
      </c>
      <c r="L541" t="s">
        <v>3</v>
      </c>
      <c r="M541" s="141" t="s">
        <v>5952</v>
      </c>
      <c r="N541" s="141" t="s">
        <v>126</v>
      </c>
      <c r="O541" s="141" t="s">
        <v>90</v>
      </c>
      <c r="P541" s="141" t="s">
        <v>90</v>
      </c>
      <c r="Q541" s="141" t="s">
        <v>880</v>
      </c>
      <c r="R541" s="141" t="s">
        <v>424</v>
      </c>
      <c r="S541" s="141" t="s">
        <v>425</v>
      </c>
      <c r="T541" s="141" t="s">
        <v>426</v>
      </c>
      <c r="U541" s="141" t="s">
        <v>426</v>
      </c>
      <c r="V541" s="141" t="s">
        <v>5959</v>
      </c>
      <c r="W541" s="141" t="s">
        <v>4740</v>
      </c>
      <c r="X541" s="140">
        <v>43717</v>
      </c>
      <c r="Y541" s="141" t="s">
        <v>90</v>
      </c>
      <c r="Z541" s="140">
        <v>43717</v>
      </c>
      <c r="AA541" s="141" t="s">
        <v>2031</v>
      </c>
      <c r="AB541" s="141" t="s">
        <v>5745</v>
      </c>
      <c r="AC541" s="140">
        <v>43899</v>
      </c>
      <c r="AD541" s="141" t="s">
        <v>90</v>
      </c>
      <c r="AE541" s="139">
        <v>6.9</v>
      </c>
      <c r="AF541" s="140">
        <v>45178</v>
      </c>
      <c r="AG541" s="140">
        <v>43847</v>
      </c>
      <c r="AH541" s="139">
        <v>2.8</v>
      </c>
      <c r="AI541" s="139">
        <v>1000</v>
      </c>
      <c r="AJ541" s="141" t="s">
        <v>5744</v>
      </c>
      <c r="AK541" s="141" t="s">
        <v>90</v>
      </c>
      <c r="AL541" s="141" t="s">
        <v>90</v>
      </c>
      <c r="AM541" s="141" t="s">
        <v>90</v>
      </c>
      <c r="AN541" s="139"/>
      <c r="AO541" s="141" t="s">
        <v>1985</v>
      </c>
      <c r="AP541" s="141" t="s">
        <v>1289</v>
      </c>
      <c r="AQ541" s="139" t="s">
        <v>5957</v>
      </c>
      <c r="AR541" s="141" t="s">
        <v>90</v>
      </c>
      <c r="AS541" s="141" t="s">
        <v>4255</v>
      </c>
      <c r="AT541" s="141" t="s">
        <v>1310</v>
      </c>
      <c r="AU541" s="141" t="s">
        <v>232</v>
      </c>
      <c r="AV541" s="139"/>
      <c r="AW541" s="139"/>
      <c r="AX541" s="139"/>
      <c r="AY541" s="139"/>
      <c r="AZ541" s="141" t="s">
        <v>90</v>
      </c>
      <c r="BA541" s="141" t="s">
        <v>1308</v>
      </c>
      <c r="BB541" s="141" t="s">
        <v>1307</v>
      </c>
      <c r="BC541" s="139">
        <v>4.0599999999999997E-2</v>
      </c>
      <c r="BD541" s="139">
        <v>104.893</v>
      </c>
      <c r="BE541" s="141" t="s">
        <v>430</v>
      </c>
      <c r="BF541" s="141" t="s">
        <v>90</v>
      </c>
      <c r="BG541" s="141" t="s">
        <v>2027</v>
      </c>
      <c r="BH541" s="141" t="s">
        <v>432</v>
      </c>
      <c r="BI541" s="139"/>
      <c r="BJ541" s="141" t="s">
        <v>2233</v>
      </c>
      <c r="BK541" s="140">
        <v>45452</v>
      </c>
      <c r="BL541" s="139">
        <v>6.9</v>
      </c>
      <c r="BM541" s="141" t="s">
        <v>5955</v>
      </c>
      <c r="BN541" s="141">
        <v>1.8</v>
      </c>
      <c r="BO541" s="141" t="s">
        <v>1298</v>
      </c>
      <c r="BP541" s="141" t="s">
        <v>5954</v>
      </c>
      <c r="BQ541" s="140">
        <v>44791</v>
      </c>
      <c r="BR541" s="141" t="s">
        <v>7</v>
      </c>
      <c r="BS541" s="141" t="s">
        <v>18</v>
      </c>
      <c r="BT541" s="141" t="s">
        <v>7</v>
      </c>
      <c r="BU541" s="141" t="s">
        <v>428</v>
      </c>
      <c r="BV541" s="141" t="s">
        <v>2025</v>
      </c>
      <c r="BW541" t="s">
        <v>90</v>
      </c>
      <c r="BX541" s="141" t="s">
        <v>236</v>
      </c>
      <c r="BY541" s="141" t="s">
        <v>90</v>
      </c>
      <c r="BZ541" s="141" t="s">
        <v>90</v>
      </c>
      <c r="CA541" s="141" t="s">
        <v>7782</v>
      </c>
      <c r="CB541" s="141" t="s">
        <v>90</v>
      </c>
      <c r="CC541" s="142" t="s">
        <v>8311</v>
      </c>
      <c r="CD541">
        <v>1</v>
      </c>
      <c r="CE541">
        <v>6.9617000000000004</v>
      </c>
      <c r="CF541">
        <v>7.7914000000000003</v>
      </c>
      <c r="CG541" s="141">
        <v>1.8</v>
      </c>
      <c r="CH541" s="141">
        <v>12.531000000000001</v>
      </c>
      <c r="CI541" s="141">
        <v>14.025</v>
      </c>
      <c r="CJ541" s="141" t="s">
        <v>90</v>
      </c>
      <c r="CK541" s="141" t="s">
        <v>7</v>
      </c>
      <c r="CL541" s="141" t="s">
        <v>7</v>
      </c>
      <c r="CM541" s="139"/>
      <c r="CN541" s="141" t="s">
        <v>451</v>
      </c>
      <c r="CO541" s="139"/>
      <c r="CP541" s="141" t="s">
        <v>8056</v>
      </c>
      <c r="CQ541" s="141" t="s">
        <v>451</v>
      </c>
      <c r="CR541" s="141" t="s">
        <v>451</v>
      </c>
      <c r="CS541" s="141" t="s">
        <v>785</v>
      </c>
      <c r="CT541" s="141" t="s">
        <v>8057</v>
      </c>
      <c r="CU541" s="141" t="s">
        <v>90</v>
      </c>
      <c r="CV541" s="142" t="s">
        <v>7</v>
      </c>
      <c r="CW541" s="142" t="s">
        <v>90</v>
      </c>
      <c r="CX541" s="141" t="s">
        <v>5960</v>
      </c>
    </row>
    <row r="542" spans="1:102" x14ac:dyDescent="0.25">
      <c r="A542" s="139">
        <v>258</v>
      </c>
      <c r="B542" s="141" t="s">
        <v>814</v>
      </c>
      <c r="C542" s="141" t="s">
        <v>549</v>
      </c>
      <c r="D542" s="141" t="s">
        <v>5943</v>
      </c>
      <c r="E542" s="140">
        <v>43843</v>
      </c>
      <c r="F542" s="141" t="s">
        <v>83</v>
      </c>
      <c r="G542" s="141" t="s">
        <v>90</v>
      </c>
      <c r="H542" s="141" t="s">
        <v>5946</v>
      </c>
      <c r="I542" s="141" t="s">
        <v>5947</v>
      </c>
      <c r="J542" s="141" t="s">
        <v>90</v>
      </c>
      <c r="K542" s="141" t="s">
        <v>5949</v>
      </c>
      <c r="L542" t="s">
        <v>3</v>
      </c>
      <c r="M542" s="141" t="s">
        <v>5942</v>
      </c>
      <c r="N542" s="141" t="s">
        <v>126</v>
      </c>
      <c r="O542" s="141" t="s">
        <v>90</v>
      </c>
      <c r="P542" s="141" t="s">
        <v>90</v>
      </c>
      <c r="Q542" s="141" t="s">
        <v>880</v>
      </c>
      <c r="R542" s="141" t="s">
        <v>424</v>
      </c>
      <c r="S542" s="141" t="s">
        <v>425</v>
      </c>
      <c r="T542" s="141" t="s">
        <v>426</v>
      </c>
      <c r="U542" s="141" t="s">
        <v>426</v>
      </c>
      <c r="V542" s="141" t="s">
        <v>5950</v>
      </c>
      <c r="W542" s="141" t="s">
        <v>5948</v>
      </c>
      <c r="X542" s="140">
        <v>43811</v>
      </c>
      <c r="Y542" s="141" t="s">
        <v>90</v>
      </c>
      <c r="Z542" s="140">
        <v>43811</v>
      </c>
      <c r="AA542" s="141" t="s">
        <v>2031</v>
      </c>
      <c r="AB542" s="141" t="s">
        <v>5196</v>
      </c>
      <c r="AC542" s="140">
        <v>44055</v>
      </c>
      <c r="AD542" s="141" t="s">
        <v>90</v>
      </c>
      <c r="AE542" s="139">
        <v>9</v>
      </c>
      <c r="AF542" s="140">
        <v>44420</v>
      </c>
      <c r="AG542" s="140">
        <v>43851</v>
      </c>
      <c r="AH542" s="139">
        <v>2.9049999999999998</v>
      </c>
      <c r="AI542" s="139">
        <v>830</v>
      </c>
      <c r="AJ542" s="141" t="s">
        <v>5195</v>
      </c>
      <c r="AK542" s="141" t="s">
        <v>90</v>
      </c>
      <c r="AL542" s="141" t="s">
        <v>90</v>
      </c>
      <c r="AM542" s="141" t="s">
        <v>90</v>
      </c>
      <c r="AN542" s="139"/>
      <c r="AO542" s="141" t="s">
        <v>436</v>
      </c>
      <c r="AP542" s="141" t="s">
        <v>1289</v>
      </c>
      <c r="AQ542" s="139" t="s">
        <v>1731</v>
      </c>
      <c r="AR542" s="141" t="s">
        <v>372</v>
      </c>
      <c r="AS542" s="141" t="s">
        <v>428</v>
      </c>
      <c r="AT542" s="141" t="s">
        <v>1310</v>
      </c>
      <c r="AU542" s="141" t="s">
        <v>4960</v>
      </c>
      <c r="AV542" s="139"/>
      <c r="AW542" s="139"/>
      <c r="AX542" s="139">
        <v>6.3</v>
      </c>
      <c r="AY542" s="139">
        <v>22</v>
      </c>
      <c r="AZ542" s="141" t="s">
        <v>90</v>
      </c>
      <c r="BA542" s="141" t="s">
        <v>928</v>
      </c>
      <c r="BB542" s="141" t="s">
        <v>927</v>
      </c>
      <c r="BC542" s="139">
        <v>4.1000000000000003E-3</v>
      </c>
      <c r="BD542" s="139">
        <v>98.790999999999997</v>
      </c>
      <c r="BE542" s="141" t="s">
        <v>430</v>
      </c>
      <c r="BF542" s="141" t="s">
        <v>90</v>
      </c>
      <c r="BG542" s="141" t="s">
        <v>2027</v>
      </c>
      <c r="BH542" s="141" t="s">
        <v>432</v>
      </c>
      <c r="BI542" s="139">
        <v>50</v>
      </c>
      <c r="BJ542" s="141" t="s">
        <v>803</v>
      </c>
      <c r="BK542" s="140">
        <v>45394</v>
      </c>
      <c r="BL542" s="139">
        <v>11.5</v>
      </c>
      <c r="BM542" s="141" t="s">
        <v>5945</v>
      </c>
      <c r="BN542" s="141">
        <v>2</v>
      </c>
      <c r="BO542" s="141" t="s">
        <v>1980</v>
      </c>
      <c r="BP542" s="141" t="s">
        <v>5944</v>
      </c>
      <c r="BQ542" s="140"/>
      <c r="BR542" s="141" t="s">
        <v>7</v>
      </c>
      <c r="BS542" s="141" t="s">
        <v>136</v>
      </c>
      <c r="BT542" s="141" t="s">
        <v>7</v>
      </c>
      <c r="BU542" s="141" t="s">
        <v>428</v>
      </c>
      <c r="BV542" s="141" t="s">
        <v>428</v>
      </c>
      <c r="BW542" t="s">
        <v>90</v>
      </c>
      <c r="BX542" s="141" t="s">
        <v>236</v>
      </c>
      <c r="BY542" s="141" t="s">
        <v>90</v>
      </c>
      <c r="BZ542" s="141" t="s">
        <v>90</v>
      </c>
      <c r="CA542" s="141" t="s">
        <v>261</v>
      </c>
      <c r="CB542" s="141" t="s">
        <v>90</v>
      </c>
      <c r="CC542" s="142" t="s">
        <v>8311</v>
      </c>
      <c r="CD542">
        <v>1</v>
      </c>
      <c r="CE542">
        <v>6.9617000000000004</v>
      </c>
      <c r="CF542">
        <v>7.7914000000000003</v>
      </c>
      <c r="CG542" s="141">
        <v>2</v>
      </c>
      <c r="CH542" s="141">
        <v>13.923</v>
      </c>
      <c r="CI542" s="141">
        <v>15.583</v>
      </c>
      <c r="CJ542" s="141" t="s">
        <v>8315</v>
      </c>
      <c r="CK542" s="141" t="s">
        <v>7</v>
      </c>
      <c r="CL542" s="141" t="s">
        <v>7</v>
      </c>
      <c r="CM542" s="139"/>
      <c r="CN542" s="141" t="s">
        <v>112</v>
      </c>
      <c r="CO542" s="139">
        <v>50</v>
      </c>
      <c r="CP542" s="141" t="s">
        <v>8058</v>
      </c>
      <c r="CQ542" s="141" t="s">
        <v>8059</v>
      </c>
      <c r="CR542" s="141" t="s">
        <v>90</v>
      </c>
      <c r="CS542" s="141" t="s">
        <v>8061</v>
      </c>
      <c r="CT542" s="141" t="s">
        <v>8060</v>
      </c>
      <c r="CU542" s="141" t="s">
        <v>90</v>
      </c>
      <c r="CV542" s="142" t="s">
        <v>7</v>
      </c>
      <c r="CW542" s="142" t="s">
        <v>90</v>
      </c>
      <c r="CX542" s="141" t="s">
        <v>5951</v>
      </c>
    </row>
    <row r="543" spans="1:102" x14ac:dyDescent="0.25">
      <c r="A543" s="139">
        <v>257</v>
      </c>
      <c r="B543" s="141" t="s">
        <v>814</v>
      </c>
      <c r="C543" s="141" t="s">
        <v>5701</v>
      </c>
      <c r="D543" s="141" t="s">
        <v>5962</v>
      </c>
      <c r="E543" s="140">
        <v>43839</v>
      </c>
      <c r="F543" s="141" t="s">
        <v>83</v>
      </c>
      <c r="G543" s="141" t="s">
        <v>90</v>
      </c>
      <c r="H543" s="141" t="s">
        <v>4847</v>
      </c>
      <c r="I543" s="141" t="s">
        <v>1210</v>
      </c>
      <c r="J543" s="141" t="s">
        <v>5965</v>
      </c>
      <c r="K543" s="141" t="s">
        <v>5965</v>
      </c>
      <c r="L543" t="s">
        <v>3</v>
      </c>
      <c r="M543" s="141" t="s">
        <v>5961</v>
      </c>
      <c r="N543" s="141" t="s">
        <v>126</v>
      </c>
      <c r="O543" s="141" t="s">
        <v>90</v>
      </c>
      <c r="P543" s="141" t="s">
        <v>5838</v>
      </c>
      <c r="Q543" s="141" t="s">
        <v>880</v>
      </c>
      <c r="R543" s="141" t="s">
        <v>424</v>
      </c>
      <c r="S543" s="141" t="s">
        <v>425</v>
      </c>
      <c r="T543" s="141" t="s">
        <v>426</v>
      </c>
      <c r="U543" s="141" t="s">
        <v>426</v>
      </c>
      <c r="V543" s="141" t="s">
        <v>5968</v>
      </c>
      <c r="W543" s="141" t="s">
        <v>5967</v>
      </c>
      <c r="X543" s="140">
        <v>43846</v>
      </c>
      <c r="Y543" s="141" t="s">
        <v>90</v>
      </c>
      <c r="Z543" s="140">
        <v>43846</v>
      </c>
      <c r="AA543" s="141" t="s">
        <v>2520</v>
      </c>
      <c r="AB543" s="141" t="s">
        <v>5711</v>
      </c>
      <c r="AC543" s="140">
        <v>44028</v>
      </c>
      <c r="AD543" s="141" t="s">
        <v>90</v>
      </c>
      <c r="AE543" s="139">
        <v>7.25</v>
      </c>
      <c r="AF543" s="140">
        <v>45307</v>
      </c>
      <c r="AG543" s="140">
        <v>43846</v>
      </c>
      <c r="AH543" s="139">
        <v>2</v>
      </c>
      <c r="AI543" s="139">
        <v>1000</v>
      </c>
      <c r="AJ543" s="141" t="s">
        <v>5710</v>
      </c>
      <c r="AK543" s="141" t="s">
        <v>90</v>
      </c>
      <c r="AL543" s="141" t="s">
        <v>90</v>
      </c>
      <c r="AM543" s="141" t="s">
        <v>90</v>
      </c>
      <c r="AN543" s="139"/>
      <c r="AO543" s="141" t="s">
        <v>1985</v>
      </c>
      <c r="AP543" s="141" t="s">
        <v>1379</v>
      </c>
      <c r="AQ543" s="139" t="s">
        <v>5966</v>
      </c>
      <c r="AR543" s="141" t="s">
        <v>90</v>
      </c>
      <c r="AS543" s="141" t="s">
        <v>5779</v>
      </c>
      <c r="AT543" s="141" t="s">
        <v>1310</v>
      </c>
      <c r="AU543" s="141" t="s">
        <v>2185</v>
      </c>
      <c r="AV543" s="139"/>
      <c r="AW543" s="139"/>
      <c r="AX543" s="139"/>
      <c r="AY543" s="139"/>
      <c r="AZ543" s="141" t="s">
        <v>90</v>
      </c>
      <c r="BA543" s="141" t="s">
        <v>1928</v>
      </c>
      <c r="BB543" s="141" t="s">
        <v>1927</v>
      </c>
      <c r="BC543" s="139">
        <v>3.0000000000000001E-3</v>
      </c>
      <c r="BD543" s="139">
        <v>99.06</v>
      </c>
      <c r="BE543" s="141" t="s">
        <v>2249</v>
      </c>
      <c r="BF543" s="141" t="s">
        <v>90</v>
      </c>
      <c r="BG543" s="141" t="s">
        <v>2027</v>
      </c>
      <c r="BH543" s="141" t="s">
        <v>432</v>
      </c>
      <c r="BI543" s="139">
        <v>50</v>
      </c>
      <c r="BJ543" s="141" t="s">
        <v>803</v>
      </c>
      <c r="BK543" s="140">
        <v>45489</v>
      </c>
      <c r="BL543" s="139">
        <v>7.25</v>
      </c>
      <c r="BM543" s="141" t="s">
        <v>5964</v>
      </c>
      <c r="BN543" s="141">
        <v>2</v>
      </c>
      <c r="BO543" s="141" t="s">
        <v>1298</v>
      </c>
      <c r="BP543" s="141" t="s">
        <v>5963</v>
      </c>
      <c r="BQ543" s="140">
        <v>45100</v>
      </c>
      <c r="BR543" s="141" t="s">
        <v>7</v>
      </c>
      <c r="BS543" s="141" t="s">
        <v>26</v>
      </c>
      <c r="BT543" s="141" t="s">
        <v>7</v>
      </c>
      <c r="BU543" s="141" t="s">
        <v>2512</v>
      </c>
      <c r="BV543" s="141" t="s">
        <v>2322</v>
      </c>
      <c r="BW543" t="s">
        <v>90</v>
      </c>
      <c r="BX543" s="141" t="s">
        <v>236</v>
      </c>
      <c r="BY543" s="141" t="s">
        <v>90</v>
      </c>
      <c r="BZ543" s="141" t="s">
        <v>90</v>
      </c>
      <c r="CA543" s="141" t="s">
        <v>261</v>
      </c>
      <c r="CB543" s="141" t="s">
        <v>90</v>
      </c>
      <c r="CC543" s="142" t="s">
        <v>8311</v>
      </c>
      <c r="CD543">
        <v>1</v>
      </c>
      <c r="CE543">
        <v>6.9617000000000004</v>
      </c>
      <c r="CF543">
        <v>7.7914000000000003</v>
      </c>
      <c r="CG543" s="141">
        <v>2</v>
      </c>
      <c r="CH543" s="141">
        <v>13.923</v>
      </c>
      <c r="CI543" s="141">
        <v>15.583</v>
      </c>
      <c r="CJ543" s="141" t="s">
        <v>90</v>
      </c>
      <c r="CK543" s="141" t="s">
        <v>7</v>
      </c>
      <c r="CL543" s="141" t="s">
        <v>7</v>
      </c>
      <c r="CM543" s="139"/>
      <c r="CN543" s="141" t="s">
        <v>112</v>
      </c>
      <c r="CO543" s="139">
        <v>50</v>
      </c>
      <c r="CP543" s="141" t="s">
        <v>7749</v>
      </c>
      <c r="CQ543" s="141" t="s">
        <v>1210</v>
      </c>
      <c r="CR543" s="141" t="s">
        <v>90</v>
      </c>
      <c r="CS543" s="141" t="s">
        <v>8042</v>
      </c>
      <c r="CT543" s="141" t="s">
        <v>8044</v>
      </c>
      <c r="CU543" s="141" t="s">
        <v>90</v>
      </c>
      <c r="CV543" s="142" t="s">
        <v>7</v>
      </c>
      <c r="CW543" s="142" t="s">
        <v>90</v>
      </c>
      <c r="CX543" s="141" t="s">
        <v>5969</v>
      </c>
    </row>
    <row r="544" spans="1:102" x14ac:dyDescent="0.25">
      <c r="A544" s="139">
        <v>256</v>
      </c>
      <c r="B544" s="141" t="s">
        <v>814</v>
      </c>
      <c r="C544" s="141" t="s">
        <v>4626</v>
      </c>
      <c r="D544" s="141" t="s">
        <v>5978</v>
      </c>
      <c r="E544" s="140">
        <v>43837</v>
      </c>
      <c r="F544" s="141" t="s">
        <v>83</v>
      </c>
      <c r="G544" s="141" t="s">
        <v>90</v>
      </c>
      <c r="H544" s="141" t="s">
        <v>5981</v>
      </c>
      <c r="I544" s="141" t="s">
        <v>5707</v>
      </c>
      <c r="J544" s="141" t="s">
        <v>5982</v>
      </c>
      <c r="K544" s="141" t="s">
        <v>5982</v>
      </c>
      <c r="L544" t="s">
        <v>3</v>
      </c>
      <c r="M544" s="141" t="s">
        <v>5977</v>
      </c>
      <c r="N544" s="141" t="s">
        <v>126</v>
      </c>
      <c r="O544" s="141" t="s">
        <v>90</v>
      </c>
      <c r="P544" s="141" t="s">
        <v>3681</v>
      </c>
      <c r="Q544" s="141" t="s">
        <v>880</v>
      </c>
      <c r="R544" s="141" t="s">
        <v>424</v>
      </c>
      <c r="S544" s="141" t="s">
        <v>1985</v>
      </c>
      <c r="T544" s="141" t="s">
        <v>426</v>
      </c>
      <c r="U544" s="141" t="s">
        <v>426</v>
      </c>
      <c r="V544" s="141" t="s">
        <v>5985</v>
      </c>
      <c r="W544" s="141" t="s">
        <v>5984</v>
      </c>
      <c r="X544" s="140">
        <v>43844</v>
      </c>
      <c r="Y544" s="141" t="s">
        <v>90</v>
      </c>
      <c r="Z544" s="140">
        <v>43844</v>
      </c>
      <c r="AA544" s="141" t="s">
        <v>5861</v>
      </c>
      <c r="AB544" s="141" t="s">
        <v>4636</v>
      </c>
      <c r="AC544" s="140">
        <v>44118</v>
      </c>
      <c r="AD544" s="141" t="s">
        <v>90</v>
      </c>
      <c r="AE544" s="139">
        <v>7.875</v>
      </c>
      <c r="AF544" s="140">
        <v>44940</v>
      </c>
      <c r="AG544" s="140">
        <v>43844</v>
      </c>
      <c r="AH544" s="139">
        <v>2.9</v>
      </c>
      <c r="AI544" s="139">
        <v>1000</v>
      </c>
      <c r="AJ544" s="141" t="s">
        <v>4635</v>
      </c>
      <c r="AK544" s="141" t="s">
        <v>90</v>
      </c>
      <c r="AL544" s="141" t="s">
        <v>90</v>
      </c>
      <c r="AM544" s="141" t="s">
        <v>90</v>
      </c>
      <c r="AN544" s="139"/>
      <c r="AO544" s="141" t="s">
        <v>1985</v>
      </c>
      <c r="AP544" s="141" t="s">
        <v>1289</v>
      </c>
      <c r="AQ544" s="139" t="s">
        <v>5983</v>
      </c>
      <c r="AR544" s="141" t="s">
        <v>90</v>
      </c>
      <c r="AS544" s="141" t="s">
        <v>4633</v>
      </c>
      <c r="AT544" s="141" t="s">
        <v>1310</v>
      </c>
      <c r="AU544" s="141" t="s">
        <v>2185</v>
      </c>
      <c r="AV544" s="139">
        <v>0.94</v>
      </c>
      <c r="AW544" s="139">
        <v>0.83</v>
      </c>
      <c r="AX544" s="139">
        <v>18.3</v>
      </c>
      <c r="AY544" s="139">
        <v>53</v>
      </c>
      <c r="AZ544" s="141" t="s">
        <v>90</v>
      </c>
      <c r="BA544" s="141" t="s">
        <v>90</v>
      </c>
      <c r="BB544" s="141" t="s">
        <v>1020</v>
      </c>
      <c r="BC544" s="139">
        <v>4.4000000000000003E-3</v>
      </c>
      <c r="BD544" s="139">
        <v>99.944999999999993</v>
      </c>
      <c r="BE544" s="141" t="s">
        <v>430</v>
      </c>
      <c r="BF544" s="141" t="s">
        <v>90</v>
      </c>
      <c r="BG544" s="141" t="s">
        <v>2027</v>
      </c>
      <c r="BH544" s="141" t="s">
        <v>432</v>
      </c>
      <c r="BI544" s="139">
        <v>52.5</v>
      </c>
      <c r="BJ544" s="141" t="s">
        <v>433</v>
      </c>
      <c r="BK544" s="140">
        <v>45396</v>
      </c>
      <c r="BL544" s="139">
        <v>7.875</v>
      </c>
      <c r="BM544" s="141" t="s">
        <v>5980</v>
      </c>
      <c r="BN544" s="141">
        <v>2.9</v>
      </c>
      <c r="BO544" s="141" t="s">
        <v>1298</v>
      </c>
      <c r="BP544" s="141" t="s">
        <v>5979</v>
      </c>
      <c r="BQ544" s="140">
        <v>44626</v>
      </c>
      <c r="BR544" s="141" t="s">
        <v>7</v>
      </c>
      <c r="BS544" s="141" t="s">
        <v>13</v>
      </c>
      <c r="BT544" s="141" t="s">
        <v>7</v>
      </c>
      <c r="BU544" s="141" t="s">
        <v>3489</v>
      </c>
      <c r="BV544" s="141" t="s">
        <v>2322</v>
      </c>
      <c r="BW544" t="s">
        <v>90</v>
      </c>
      <c r="BX544" s="141" t="s">
        <v>236</v>
      </c>
      <c r="BY544" s="141" t="s">
        <v>90</v>
      </c>
      <c r="BZ544" s="141" t="s">
        <v>90</v>
      </c>
      <c r="CA544" s="141" t="s">
        <v>243</v>
      </c>
      <c r="CB544" s="141" t="s">
        <v>90</v>
      </c>
      <c r="CC544" s="142" t="s">
        <v>8311</v>
      </c>
      <c r="CD544">
        <v>1</v>
      </c>
      <c r="CE544">
        <v>6.9617000000000004</v>
      </c>
      <c r="CF544">
        <v>7.7914000000000003</v>
      </c>
      <c r="CG544" s="141">
        <v>2.9</v>
      </c>
      <c r="CH544" s="141">
        <v>20.189</v>
      </c>
      <c r="CI544" s="141">
        <v>22.594999999999999</v>
      </c>
      <c r="CJ544" s="141" t="s">
        <v>8316</v>
      </c>
      <c r="CK544" s="141" t="s">
        <v>7</v>
      </c>
      <c r="CL544" s="141" t="s">
        <v>7</v>
      </c>
      <c r="CM544" s="139"/>
      <c r="CN544" s="141" t="s">
        <v>112</v>
      </c>
      <c r="CO544" s="139">
        <v>52.5</v>
      </c>
      <c r="CP544" s="141" t="s">
        <v>8062</v>
      </c>
      <c r="CQ544" s="141" t="s">
        <v>8034</v>
      </c>
      <c r="CR544" s="141" t="s">
        <v>90</v>
      </c>
      <c r="CS544" s="141" t="s">
        <v>5707</v>
      </c>
      <c r="CT544" s="141" t="s">
        <v>862</v>
      </c>
      <c r="CU544" s="141" t="s">
        <v>90</v>
      </c>
      <c r="CV544" s="142" t="s">
        <v>7</v>
      </c>
      <c r="CW544" s="142" t="s">
        <v>90</v>
      </c>
      <c r="CX544" s="141" t="s">
        <v>5986</v>
      </c>
    </row>
    <row r="545" spans="1:102" x14ac:dyDescent="0.25">
      <c r="A545" s="139">
        <v>255</v>
      </c>
      <c r="B545" s="141" t="s">
        <v>814</v>
      </c>
      <c r="C545" s="141" t="s">
        <v>2318</v>
      </c>
      <c r="D545" s="141" t="s">
        <v>5971</v>
      </c>
      <c r="E545" s="140">
        <v>43837</v>
      </c>
      <c r="F545" s="141" t="s">
        <v>83</v>
      </c>
      <c r="G545" s="141" t="s">
        <v>90</v>
      </c>
      <c r="H545" s="141" t="s">
        <v>5973</v>
      </c>
      <c r="I545" s="141" t="s">
        <v>646</v>
      </c>
      <c r="J545" s="141" t="s">
        <v>90</v>
      </c>
      <c r="K545" s="141" t="s">
        <v>5974</v>
      </c>
      <c r="L545" t="s">
        <v>3</v>
      </c>
      <c r="M545" s="141" t="s">
        <v>5970</v>
      </c>
      <c r="N545" s="141" t="s">
        <v>126</v>
      </c>
      <c r="O545" s="141" t="s">
        <v>90</v>
      </c>
      <c r="P545" s="141" t="s">
        <v>3681</v>
      </c>
      <c r="Q545" s="141" t="s">
        <v>880</v>
      </c>
      <c r="R545" s="141" t="s">
        <v>424</v>
      </c>
      <c r="S545" s="141" t="s">
        <v>425</v>
      </c>
      <c r="T545" s="141" t="s">
        <v>426</v>
      </c>
      <c r="U545" s="141" t="s">
        <v>426</v>
      </c>
      <c r="V545" s="141" t="s">
        <v>5975</v>
      </c>
      <c r="W545" s="141" t="s">
        <v>2521</v>
      </c>
      <c r="X545" s="140">
        <v>43564</v>
      </c>
      <c r="Y545" s="141" t="s">
        <v>90</v>
      </c>
      <c r="Z545" s="140">
        <v>43564</v>
      </c>
      <c r="AA545" s="141" t="s">
        <v>2031</v>
      </c>
      <c r="AB545" s="141" t="s">
        <v>2329</v>
      </c>
      <c r="AC545" s="140">
        <v>43747</v>
      </c>
      <c r="AD545" s="141" t="s">
        <v>90</v>
      </c>
      <c r="AE545" s="139">
        <v>7.375</v>
      </c>
      <c r="AF545" s="140">
        <v>45025</v>
      </c>
      <c r="AG545" s="140">
        <v>43844</v>
      </c>
      <c r="AH545" s="139">
        <v>5</v>
      </c>
      <c r="AI545" s="139">
        <v>1000</v>
      </c>
      <c r="AJ545" s="141" t="s">
        <v>2328</v>
      </c>
      <c r="AK545" s="141" t="s">
        <v>90</v>
      </c>
      <c r="AL545" s="141" t="s">
        <v>90</v>
      </c>
      <c r="AM545" s="141" t="s">
        <v>90</v>
      </c>
      <c r="AN545" s="139"/>
      <c r="AO545" s="141" t="s">
        <v>808</v>
      </c>
      <c r="AP545" s="141" t="s">
        <v>1984</v>
      </c>
      <c r="AQ545" s="139" t="s">
        <v>5062</v>
      </c>
      <c r="AR545" s="141" t="s">
        <v>372</v>
      </c>
      <c r="AS545" s="141" t="s">
        <v>2518</v>
      </c>
      <c r="AT545" s="141" t="s">
        <v>1310</v>
      </c>
      <c r="AU545" s="141" t="s">
        <v>232</v>
      </c>
      <c r="AV545" s="139"/>
      <c r="AW545" s="139"/>
      <c r="AX545" s="139"/>
      <c r="AY545" s="139"/>
      <c r="AZ545" s="141" t="s">
        <v>90</v>
      </c>
      <c r="BA545" s="141" t="s">
        <v>90</v>
      </c>
      <c r="BB545" s="141" t="s">
        <v>1020</v>
      </c>
      <c r="BC545" s="139">
        <v>-2.2700000000000001E-2</v>
      </c>
      <c r="BD545" s="139">
        <v>103.181</v>
      </c>
      <c r="BE545" s="141" t="s">
        <v>1982</v>
      </c>
      <c r="BF545" s="141" t="s">
        <v>90</v>
      </c>
      <c r="BG545" s="141" t="s">
        <v>2027</v>
      </c>
      <c r="BH545" s="141" t="s">
        <v>432</v>
      </c>
      <c r="BI545" s="139">
        <v>37.5</v>
      </c>
      <c r="BJ545" s="141" t="s">
        <v>2233</v>
      </c>
      <c r="BK545" s="140">
        <v>45391</v>
      </c>
      <c r="BL545" s="139">
        <v>7.375</v>
      </c>
      <c r="BM545" s="141" t="s">
        <v>878</v>
      </c>
      <c r="BN545" s="141">
        <v>1.5</v>
      </c>
      <c r="BO545" s="141" t="s">
        <v>1298</v>
      </c>
      <c r="BP545" s="141" t="s">
        <v>5972</v>
      </c>
      <c r="BQ545" s="140"/>
      <c r="BR545" s="141" t="s">
        <v>7</v>
      </c>
      <c r="BS545" s="141" t="s">
        <v>13</v>
      </c>
      <c r="BT545" s="141" t="s">
        <v>7</v>
      </c>
      <c r="BU545" s="141" t="s">
        <v>3489</v>
      </c>
      <c r="BV545" s="141" t="s">
        <v>2322</v>
      </c>
      <c r="BW545" t="s">
        <v>90</v>
      </c>
      <c r="BX545" s="141" t="s">
        <v>236</v>
      </c>
      <c r="BY545" s="141" t="s">
        <v>90</v>
      </c>
      <c r="BZ545" s="141" t="s">
        <v>90</v>
      </c>
      <c r="CA545" s="141" t="s">
        <v>7782</v>
      </c>
      <c r="CB545" s="141" t="s">
        <v>90</v>
      </c>
      <c r="CC545" s="142" t="s">
        <v>8311</v>
      </c>
      <c r="CD545">
        <v>1</v>
      </c>
      <c r="CE545">
        <v>6.9617000000000004</v>
      </c>
      <c r="CF545">
        <v>7.7914000000000003</v>
      </c>
      <c r="CG545" s="141">
        <v>1.5</v>
      </c>
      <c r="CH545" s="141">
        <v>10.443</v>
      </c>
      <c r="CI545" s="141">
        <v>11.686999999999999</v>
      </c>
      <c r="CJ545" s="141" t="s">
        <v>90</v>
      </c>
      <c r="CK545" s="141" t="s">
        <v>7</v>
      </c>
      <c r="CL545" s="141" t="s">
        <v>7</v>
      </c>
      <c r="CM545" s="139"/>
      <c r="CN545" s="141" t="s">
        <v>112</v>
      </c>
      <c r="CO545" s="139">
        <v>37.5</v>
      </c>
      <c r="CP545" s="141" t="s">
        <v>8063</v>
      </c>
      <c r="CQ545" s="141" t="s">
        <v>646</v>
      </c>
      <c r="CR545" s="141" t="s">
        <v>90</v>
      </c>
      <c r="CS545" s="141" t="s">
        <v>8051</v>
      </c>
      <c r="CT545" s="141" t="s">
        <v>8060</v>
      </c>
      <c r="CU545" s="141" t="s">
        <v>90</v>
      </c>
      <c r="CV545" s="142" t="s">
        <v>7</v>
      </c>
      <c r="CW545" s="142" t="s">
        <v>90</v>
      </c>
      <c r="CX545" s="141" t="s">
        <v>5976</v>
      </c>
    </row>
    <row r="546" spans="1:102" x14ac:dyDescent="0.25">
      <c r="A546" s="139">
        <v>254</v>
      </c>
      <c r="B546" s="141" t="s">
        <v>352</v>
      </c>
      <c r="C546" s="141" t="s">
        <v>570</v>
      </c>
      <c r="D546" s="141" t="s">
        <v>5988</v>
      </c>
      <c r="E546" s="140">
        <v>43808</v>
      </c>
      <c r="F546" s="141" t="s">
        <v>83</v>
      </c>
      <c r="G546" s="141" t="s">
        <v>352</v>
      </c>
      <c r="H546" s="141" t="s">
        <v>90</v>
      </c>
      <c r="I546" s="141" t="s">
        <v>90</v>
      </c>
      <c r="J546" s="141" t="s">
        <v>5150</v>
      </c>
      <c r="K546" s="141" t="s">
        <v>90</v>
      </c>
      <c r="L546" t="s">
        <v>82</v>
      </c>
      <c r="M546" s="141" t="s">
        <v>5987</v>
      </c>
      <c r="N546" s="141" t="s">
        <v>126</v>
      </c>
      <c r="O546" s="141" t="s">
        <v>90</v>
      </c>
      <c r="P546" s="141" t="s">
        <v>90</v>
      </c>
      <c r="Q546" s="141" t="s">
        <v>2086</v>
      </c>
      <c r="R546" s="141" t="s">
        <v>424</v>
      </c>
      <c r="S546" s="141" t="s">
        <v>2085</v>
      </c>
      <c r="T546" s="141" t="s">
        <v>426</v>
      </c>
      <c r="U546" s="141" t="s">
        <v>2084</v>
      </c>
      <c r="V546" s="141" t="s">
        <v>5150</v>
      </c>
      <c r="W546" s="141" t="s">
        <v>5993</v>
      </c>
      <c r="X546" s="140">
        <v>43812</v>
      </c>
      <c r="Y546" s="141" t="s">
        <v>90</v>
      </c>
      <c r="Z546" s="140">
        <v>43812</v>
      </c>
      <c r="AA546" s="141" t="s">
        <v>90</v>
      </c>
      <c r="AB546" s="141" t="s">
        <v>5992</v>
      </c>
      <c r="AC546" s="140">
        <v>43995</v>
      </c>
      <c r="AD546" s="141" t="s">
        <v>90</v>
      </c>
      <c r="AE546" s="139">
        <v>4.3099999999999996</v>
      </c>
      <c r="AF546" s="140"/>
      <c r="AG546" s="140">
        <v>43812</v>
      </c>
      <c r="AH546" s="139">
        <v>5</v>
      </c>
      <c r="AI546" s="139">
        <v>1000</v>
      </c>
      <c r="AJ546" s="141" t="s">
        <v>2064</v>
      </c>
      <c r="AK546" s="141" t="s">
        <v>90</v>
      </c>
      <c r="AL546" s="141" t="s">
        <v>90</v>
      </c>
      <c r="AM546" s="141" t="s">
        <v>90</v>
      </c>
      <c r="AN546" s="139"/>
      <c r="AO546" s="141" t="s">
        <v>435</v>
      </c>
      <c r="AP546" s="141" t="s">
        <v>731</v>
      </c>
      <c r="AQ546" s="139" t="s">
        <v>5991</v>
      </c>
      <c r="AR546" s="141" t="s">
        <v>440</v>
      </c>
      <c r="AS546" s="141" t="s">
        <v>428</v>
      </c>
      <c r="AT546" s="141" t="s">
        <v>402</v>
      </c>
      <c r="AU546" s="141" t="s">
        <v>290</v>
      </c>
      <c r="AV546" s="139"/>
      <c r="AW546" s="139"/>
      <c r="AX546" s="139"/>
      <c r="AY546" s="139"/>
      <c r="AZ546" s="141" t="s">
        <v>90</v>
      </c>
      <c r="BA546" s="141" t="s">
        <v>5990</v>
      </c>
      <c r="BB546" s="141" t="s">
        <v>927</v>
      </c>
      <c r="BC546" s="139"/>
      <c r="BD546" s="139">
        <v>100</v>
      </c>
      <c r="BE546" s="141" t="s">
        <v>3089</v>
      </c>
      <c r="BF546" s="141" t="s">
        <v>90</v>
      </c>
      <c r="BG546" s="141" t="s">
        <v>431</v>
      </c>
      <c r="BH546" s="141" t="s">
        <v>432</v>
      </c>
      <c r="BI546" s="139"/>
      <c r="BJ546" s="141" t="s">
        <v>107</v>
      </c>
      <c r="BK546" s="140">
        <v>45639</v>
      </c>
      <c r="BL546" s="139">
        <v>4.3099999999999996</v>
      </c>
      <c r="BM546" s="141" t="s">
        <v>2073</v>
      </c>
      <c r="BN546" s="141">
        <v>5</v>
      </c>
      <c r="BO546" s="141" t="s">
        <v>802</v>
      </c>
      <c r="BP546" s="141" t="s">
        <v>5989</v>
      </c>
      <c r="BQ546" s="140"/>
      <c r="BR546" s="141" t="s">
        <v>7</v>
      </c>
      <c r="BS546" s="141" t="s">
        <v>136</v>
      </c>
      <c r="BT546" s="141" t="s">
        <v>7</v>
      </c>
      <c r="BU546" s="141" t="s">
        <v>428</v>
      </c>
      <c r="BV546" s="141" t="s">
        <v>1877</v>
      </c>
      <c r="BW546" t="s">
        <v>90</v>
      </c>
      <c r="BX546" s="141" t="s">
        <v>36</v>
      </c>
      <c r="BY546" s="141" t="s">
        <v>90</v>
      </c>
      <c r="BZ546" s="141" t="s">
        <v>90</v>
      </c>
      <c r="CA546" s="141" t="s">
        <v>107</v>
      </c>
      <c r="CB546" s="141" t="s">
        <v>90</v>
      </c>
      <c r="CC546" s="142" t="s">
        <v>8317</v>
      </c>
      <c r="CD546">
        <v>1</v>
      </c>
      <c r="CE546">
        <v>7.1413000000000002</v>
      </c>
      <c r="CF546">
        <v>7.8388999999999998</v>
      </c>
      <c r="CG546" s="141">
        <v>5</v>
      </c>
      <c r="CH546" s="141">
        <v>35.706000000000003</v>
      </c>
      <c r="CI546" s="141">
        <v>39.194000000000003</v>
      </c>
      <c r="CJ546" s="141" t="s">
        <v>90</v>
      </c>
      <c r="CK546" s="141" t="s">
        <v>7</v>
      </c>
      <c r="CL546" s="141" t="s">
        <v>7</v>
      </c>
      <c r="CM546" s="139"/>
      <c r="CN546" s="141" t="s">
        <v>112</v>
      </c>
      <c r="CO546" s="139"/>
      <c r="CP546" s="141" t="s">
        <v>90</v>
      </c>
      <c r="CQ546" s="141" t="s">
        <v>90</v>
      </c>
      <c r="CR546" s="141" t="s">
        <v>90</v>
      </c>
      <c r="CS546" s="141" t="s">
        <v>8065</v>
      </c>
      <c r="CT546" s="141" t="s">
        <v>8064</v>
      </c>
      <c r="CU546" s="141" t="s">
        <v>90</v>
      </c>
      <c r="CV546" s="142" t="s">
        <v>352</v>
      </c>
      <c r="CW546" s="142" t="s">
        <v>90</v>
      </c>
      <c r="CX546" s="141" t="s">
        <v>5994</v>
      </c>
    </row>
    <row r="547" spans="1:102" x14ac:dyDescent="0.25">
      <c r="A547" s="139">
        <v>253</v>
      </c>
      <c r="B547" s="141" t="s">
        <v>7731</v>
      </c>
      <c r="C547" s="141" t="s">
        <v>5998</v>
      </c>
      <c r="D547" s="141" t="s">
        <v>6000</v>
      </c>
      <c r="E547" s="140">
        <v>43804</v>
      </c>
      <c r="F547" s="141" t="s">
        <v>83</v>
      </c>
      <c r="G547" s="141" t="s">
        <v>90</v>
      </c>
      <c r="H547" s="141" t="s">
        <v>6002</v>
      </c>
      <c r="I547" s="141" t="s">
        <v>6003</v>
      </c>
      <c r="J547" s="141" t="s">
        <v>6004</v>
      </c>
      <c r="K547" s="141" t="s">
        <v>6007</v>
      </c>
      <c r="L547" t="s">
        <v>1</v>
      </c>
      <c r="M547" s="141" t="s">
        <v>5999</v>
      </c>
      <c r="N547" s="141" t="s">
        <v>126</v>
      </c>
      <c r="O547" s="141" t="s">
        <v>90</v>
      </c>
      <c r="P547" s="141" t="s">
        <v>90</v>
      </c>
      <c r="Q547" s="141" t="s">
        <v>423</v>
      </c>
      <c r="R547" s="141" t="s">
        <v>424</v>
      </c>
      <c r="S547" s="141" t="s">
        <v>425</v>
      </c>
      <c r="T547" s="141" t="s">
        <v>426</v>
      </c>
      <c r="U547" s="141" t="s">
        <v>426</v>
      </c>
      <c r="V547" s="141" t="s">
        <v>6008</v>
      </c>
      <c r="W547" s="141" t="s">
        <v>90</v>
      </c>
      <c r="X547" s="140">
        <v>43811</v>
      </c>
      <c r="Y547" s="141" t="s">
        <v>90</v>
      </c>
      <c r="Z547" s="140">
        <v>43811</v>
      </c>
      <c r="AA547" s="141" t="s">
        <v>90</v>
      </c>
      <c r="AB547" s="141" t="s">
        <v>6006</v>
      </c>
      <c r="AC547" s="140">
        <v>43994</v>
      </c>
      <c r="AD547" s="141" t="s">
        <v>90</v>
      </c>
      <c r="AE547" s="139">
        <v>3.9</v>
      </c>
      <c r="AF547" s="140"/>
      <c r="AG547" s="140">
        <v>43811</v>
      </c>
      <c r="AH547" s="139">
        <v>2</v>
      </c>
      <c r="AI547" s="139">
        <v>1000</v>
      </c>
      <c r="AJ547" s="141" t="s">
        <v>6005</v>
      </c>
      <c r="AK547" s="141" t="s">
        <v>90</v>
      </c>
      <c r="AL547" s="141" t="s">
        <v>90</v>
      </c>
      <c r="AM547" s="141" t="s">
        <v>90</v>
      </c>
      <c r="AN547" s="139"/>
      <c r="AO547" s="141" t="s">
        <v>436</v>
      </c>
      <c r="AP547" s="141" t="s">
        <v>427</v>
      </c>
      <c r="AQ547" s="139" t="s">
        <v>1891</v>
      </c>
      <c r="AR547" s="141" t="s">
        <v>440</v>
      </c>
      <c r="AS547" s="141" t="s">
        <v>1218</v>
      </c>
      <c r="AT547" s="141" t="s">
        <v>1223</v>
      </c>
      <c r="AU547" s="141" t="s">
        <v>290</v>
      </c>
      <c r="AV547" s="139">
        <v>0.48</v>
      </c>
      <c r="AW547" s="139">
        <v>0.93</v>
      </c>
      <c r="AX547" s="139">
        <v>8</v>
      </c>
      <c r="AY547" s="139">
        <v>16</v>
      </c>
      <c r="AZ547" s="141" t="s">
        <v>90</v>
      </c>
      <c r="BA547" s="141" t="s">
        <v>1179</v>
      </c>
      <c r="BB547" s="141" t="s">
        <v>1178</v>
      </c>
      <c r="BC547" s="139">
        <v>-5.3E-3</v>
      </c>
      <c r="BD547" s="139">
        <v>100</v>
      </c>
      <c r="BE547" s="141" t="s">
        <v>430</v>
      </c>
      <c r="BF547" s="141" t="s">
        <v>90</v>
      </c>
      <c r="BG547" s="141" t="s">
        <v>431</v>
      </c>
      <c r="BH547" s="141" t="s">
        <v>432</v>
      </c>
      <c r="BI547" s="139">
        <v>60</v>
      </c>
      <c r="BJ547" s="141" t="s">
        <v>433</v>
      </c>
      <c r="BK547" s="140">
        <v>45638</v>
      </c>
      <c r="BL547" s="139">
        <v>3.9</v>
      </c>
      <c r="BM547" s="141" t="s">
        <v>878</v>
      </c>
      <c r="BN547" s="141">
        <v>2</v>
      </c>
      <c r="BO547" s="141" t="s">
        <v>913</v>
      </c>
      <c r="BP547" s="141" t="s">
        <v>6001</v>
      </c>
      <c r="BQ547" s="140"/>
      <c r="BR547" s="141" t="s">
        <v>7</v>
      </c>
      <c r="BS547" s="141" t="s">
        <v>23</v>
      </c>
      <c r="BT547" s="141" t="s">
        <v>140</v>
      </c>
      <c r="BU547" s="141" t="s">
        <v>428</v>
      </c>
      <c r="BV547" s="141" t="s">
        <v>428</v>
      </c>
      <c r="BW547" t="s">
        <v>90</v>
      </c>
      <c r="BX547" s="141" t="s">
        <v>36</v>
      </c>
      <c r="BY547" s="141" t="s">
        <v>90</v>
      </c>
      <c r="BZ547" s="141" t="s">
        <v>90</v>
      </c>
      <c r="CA547" s="141" t="s">
        <v>243</v>
      </c>
      <c r="CB547" s="141" t="s">
        <v>90</v>
      </c>
      <c r="CC547" s="142" t="s">
        <v>8317</v>
      </c>
      <c r="CD547">
        <v>1</v>
      </c>
      <c r="CE547">
        <v>7.1413000000000002</v>
      </c>
      <c r="CF547">
        <v>7.8388999999999998</v>
      </c>
      <c r="CG547" s="141">
        <v>2</v>
      </c>
      <c r="CH547" s="141">
        <v>14.282999999999999</v>
      </c>
      <c r="CI547" s="141">
        <v>15.678000000000001</v>
      </c>
      <c r="CJ547" s="141" t="s">
        <v>8318</v>
      </c>
      <c r="CK547" s="141" t="s">
        <v>7</v>
      </c>
      <c r="CL547" s="141" t="s">
        <v>7</v>
      </c>
      <c r="CM547" s="139"/>
      <c r="CN547" s="141" t="s">
        <v>112</v>
      </c>
      <c r="CO547" s="139"/>
      <c r="CP547" s="141" t="s">
        <v>918</v>
      </c>
      <c r="CQ547" s="141" t="s">
        <v>90</v>
      </c>
      <c r="CR547" s="141" t="s">
        <v>90</v>
      </c>
      <c r="CS547" s="141" t="s">
        <v>1578</v>
      </c>
      <c r="CT547" s="141" t="s">
        <v>885</v>
      </c>
      <c r="CU547" s="141" t="s">
        <v>90</v>
      </c>
      <c r="CV547" s="142" t="s">
        <v>7</v>
      </c>
      <c r="CW547" s="142" t="s">
        <v>90</v>
      </c>
      <c r="CX547" s="141" t="s">
        <v>6009</v>
      </c>
    </row>
    <row r="548" spans="1:102" x14ac:dyDescent="0.25">
      <c r="A548" s="139">
        <v>252</v>
      </c>
      <c r="B548" s="141" t="s">
        <v>814</v>
      </c>
      <c r="C548" s="141" t="s">
        <v>549</v>
      </c>
      <c r="D548" s="141" t="s">
        <v>5943</v>
      </c>
      <c r="E548" s="140">
        <v>43804</v>
      </c>
      <c r="F548" s="141" t="s">
        <v>83</v>
      </c>
      <c r="G548" s="141" t="s">
        <v>90</v>
      </c>
      <c r="H548" s="141" t="s">
        <v>5946</v>
      </c>
      <c r="I548" s="141" t="s">
        <v>5947</v>
      </c>
      <c r="J548" s="141" t="s">
        <v>5995</v>
      </c>
      <c r="K548" s="141" t="s">
        <v>5996</v>
      </c>
      <c r="L548" t="s">
        <v>3</v>
      </c>
      <c r="M548" s="141" t="s">
        <v>5942</v>
      </c>
      <c r="N548" s="141" t="s">
        <v>126</v>
      </c>
      <c r="O548" s="141" t="s">
        <v>90</v>
      </c>
      <c r="P548" s="141" t="s">
        <v>90</v>
      </c>
      <c r="Q548" s="141" t="s">
        <v>880</v>
      </c>
      <c r="R548" s="141" t="s">
        <v>424</v>
      </c>
      <c r="S548" s="141" t="s">
        <v>425</v>
      </c>
      <c r="T548" s="141" t="s">
        <v>426</v>
      </c>
      <c r="U548" s="141" t="s">
        <v>426</v>
      </c>
      <c r="V548" s="141" t="s">
        <v>5950</v>
      </c>
      <c r="W548" s="141" t="s">
        <v>5948</v>
      </c>
      <c r="X548" s="140">
        <v>43811</v>
      </c>
      <c r="Y548" s="141" t="s">
        <v>90</v>
      </c>
      <c r="Z548" s="140">
        <v>43811</v>
      </c>
      <c r="AA548" s="141" t="s">
        <v>2031</v>
      </c>
      <c r="AB548" s="141" t="s">
        <v>5196</v>
      </c>
      <c r="AC548" s="140">
        <v>44055</v>
      </c>
      <c r="AD548" s="141" t="s">
        <v>90</v>
      </c>
      <c r="AE548" s="139">
        <v>9</v>
      </c>
      <c r="AF548" s="140">
        <v>44420</v>
      </c>
      <c r="AG548" s="140">
        <v>43811</v>
      </c>
      <c r="AH548" s="139">
        <v>2.9049999999999998</v>
      </c>
      <c r="AI548" s="139">
        <v>830</v>
      </c>
      <c r="AJ548" s="141" t="s">
        <v>5195</v>
      </c>
      <c r="AK548" s="141" t="s">
        <v>90</v>
      </c>
      <c r="AL548" s="141" t="s">
        <v>90</v>
      </c>
      <c r="AM548" s="141" t="s">
        <v>90</v>
      </c>
      <c r="AN548" s="139"/>
      <c r="AO548" s="141" t="s">
        <v>436</v>
      </c>
      <c r="AP548" s="141" t="s">
        <v>1289</v>
      </c>
      <c r="AQ548" s="139" t="s">
        <v>1731</v>
      </c>
      <c r="AR548" s="141" t="s">
        <v>372</v>
      </c>
      <c r="AS548" s="141" t="s">
        <v>428</v>
      </c>
      <c r="AT548" s="141" t="s">
        <v>1310</v>
      </c>
      <c r="AU548" s="141" t="s">
        <v>4686</v>
      </c>
      <c r="AV548" s="139"/>
      <c r="AW548" s="139"/>
      <c r="AX548" s="139">
        <v>6.3</v>
      </c>
      <c r="AY548" s="139">
        <v>22</v>
      </c>
      <c r="AZ548" s="141" t="s">
        <v>90</v>
      </c>
      <c r="BA548" s="141" t="s">
        <v>928</v>
      </c>
      <c r="BB548" s="141" t="s">
        <v>927</v>
      </c>
      <c r="BC548" s="139">
        <v>4.1000000000000003E-3</v>
      </c>
      <c r="BD548" s="139">
        <v>97.396000000000001</v>
      </c>
      <c r="BE548" s="141" t="s">
        <v>430</v>
      </c>
      <c r="BF548" s="141" t="s">
        <v>90</v>
      </c>
      <c r="BG548" s="141" t="s">
        <v>2027</v>
      </c>
      <c r="BH548" s="141" t="s">
        <v>432</v>
      </c>
      <c r="BI548" s="139">
        <v>50</v>
      </c>
      <c r="BJ548" s="141" t="s">
        <v>803</v>
      </c>
      <c r="BK548" s="140">
        <v>45394</v>
      </c>
      <c r="BL548" s="139">
        <v>11.5</v>
      </c>
      <c r="BM548" s="141" t="s">
        <v>5945</v>
      </c>
      <c r="BN548" s="141">
        <v>3.5</v>
      </c>
      <c r="BO548" s="141" t="s">
        <v>1980</v>
      </c>
      <c r="BP548" s="141" t="s">
        <v>5944</v>
      </c>
      <c r="BQ548" s="140"/>
      <c r="BR548" s="141" t="s">
        <v>7</v>
      </c>
      <c r="BS548" s="141" t="s">
        <v>136</v>
      </c>
      <c r="BT548" s="141" t="s">
        <v>7</v>
      </c>
      <c r="BU548" s="141" t="s">
        <v>428</v>
      </c>
      <c r="BV548" s="141" t="s">
        <v>428</v>
      </c>
      <c r="BW548" t="s">
        <v>90</v>
      </c>
      <c r="BX548" s="141" t="s">
        <v>236</v>
      </c>
      <c r="BY548" s="141" t="s">
        <v>90</v>
      </c>
      <c r="BZ548" s="141" t="s">
        <v>90</v>
      </c>
      <c r="CA548" s="141" t="s">
        <v>261</v>
      </c>
      <c r="CB548" s="141" t="s">
        <v>90</v>
      </c>
      <c r="CC548" s="142" t="s">
        <v>8317</v>
      </c>
      <c r="CD548">
        <v>1</v>
      </c>
      <c r="CE548">
        <v>7.1413000000000002</v>
      </c>
      <c r="CF548">
        <v>7.8388999999999998</v>
      </c>
      <c r="CG548" s="141">
        <v>3.5</v>
      </c>
      <c r="CH548" s="141">
        <v>24.995000000000001</v>
      </c>
      <c r="CI548" s="141">
        <v>27.436</v>
      </c>
      <c r="CJ548" s="141" t="s">
        <v>8282</v>
      </c>
      <c r="CK548" s="141" t="s">
        <v>7</v>
      </c>
      <c r="CL548" s="141" t="s">
        <v>7</v>
      </c>
      <c r="CM548" s="139"/>
      <c r="CN548" s="141" t="s">
        <v>112</v>
      </c>
      <c r="CO548" s="139">
        <v>50</v>
      </c>
      <c r="CP548" s="141" t="s">
        <v>8058</v>
      </c>
      <c r="CQ548" s="141" t="s">
        <v>8059</v>
      </c>
      <c r="CR548" s="141" t="s">
        <v>90</v>
      </c>
      <c r="CS548" s="141" t="s">
        <v>8061</v>
      </c>
      <c r="CT548" s="141" t="s">
        <v>862</v>
      </c>
      <c r="CU548" s="141" t="s">
        <v>90</v>
      </c>
      <c r="CV548" s="142" t="s">
        <v>7</v>
      </c>
      <c r="CW548" s="142" t="s">
        <v>90</v>
      </c>
      <c r="CX548" s="141" t="s">
        <v>5997</v>
      </c>
    </row>
    <row r="549" spans="1:102" x14ac:dyDescent="0.25">
      <c r="A549" s="139">
        <v>251</v>
      </c>
      <c r="B549" s="141" t="s">
        <v>7729</v>
      </c>
      <c r="C549" s="141" t="s">
        <v>6017</v>
      </c>
      <c r="D549" s="141" t="s">
        <v>6019</v>
      </c>
      <c r="E549" s="140">
        <v>43803</v>
      </c>
      <c r="F549" s="141" t="s">
        <v>83</v>
      </c>
      <c r="G549" s="141" t="s">
        <v>90</v>
      </c>
      <c r="H549" s="141" t="s">
        <v>90</v>
      </c>
      <c r="I549" s="141" t="s">
        <v>90</v>
      </c>
      <c r="J549" s="141" t="s">
        <v>90</v>
      </c>
      <c r="K549" s="141" t="s">
        <v>90</v>
      </c>
      <c r="L549" t="s">
        <v>82</v>
      </c>
      <c r="M549" s="141" t="s">
        <v>6018</v>
      </c>
      <c r="N549" s="141" t="s">
        <v>126</v>
      </c>
      <c r="O549" s="141" t="s">
        <v>90</v>
      </c>
      <c r="P549" s="141" t="s">
        <v>90</v>
      </c>
      <c r="Q549" s="141" t="s">
        <v>880</v>
      </c>
      <c r="R549" s="141" t="s">
        <v>424</v>
      </c>
      <c r="S549" s="141" t="s">
        <v>2310</v>
      </c>
      <c r="T549" s="141" t="s">
        <v>426</v>
      </c>
      <c r="U549" s="141" t="s">
        <v>426</v>
      </c>
      <c r="V549" s="141" t="s">
        <v>90</v>
      </c>
      <c r="W549" s="141" t="s">
        <v>90</v>
      </c>
      <c r="X549" s="140">
        <v>43808</v>
      </c>
      <c r="Y549" s="141" t="s">
        <v>90</v>
      </c>
      <c r="Z549" s="140">
        <v>43808</v>
      </c>
      <c r="AA549" s="141" t="s">
        <v>90</v>
      </c>
      <c r="AB549" s="141" t="s">
        <v>6027</v>
      </c>
      <c r="AC549" s="140">
        <v>43905</v>
      </c>
      <c r="AD549" s="141" t="s">
        <v>90</v>
      </c>
      <c r="AE549" s="139">
        <v>6.5</v>
      </c>
      <c r="AF549" s="140">
        <v>45184</v>
      </c>
      <c r="AG549" s="140">
        <v>43677</v>
      </c>
      <c r="AH549" s="139">
        <v>0</v>
      </c>
      <c r="AI549" s="139">
        <v>1</v>
      </c>
      <c r="AJ549" s="141" t="s">
        <v>6026</v>
      </c>
      <c r="AK549" s="141" t="s">
        <v>90</v>
      </c>
      <c r="AL549" s="141" t="s">
        <v>90</v>
      </c>
      <c r="AM549" s="141" t="s">
        <v>90</v>
      </c>
      <c r="AN549" s="139"/>
      <c r="AO549" s="141" t="s">
        <v>1985</v>
      </c>
      <c r="AP549" s="141" t="s">
        <v>1449</v>
      </c>
      <c r="AQ549" s="139" t="s">
        <v>2305</v>
      </c>
      <c r="AR549" s="141" t="s">
        <v>6025</v>
      </c>
      <c r="AS549" s="141" t="s">
        <v>428</v>
      </c>
      <c r="AT549" s="141" t="s">
        <v>459</v>
      </c>
      <c r="AU549" s="141" t="s">
        <v>290</v>
      </c>
      <c r="AV549" s="139"/>
      <c r="AW549" s="139"/>
      <c r="AX549" s="139"/>
      <c r="AY549" s="139"/>
      <c r="AZ549" s="141" t="s">
        <v>90</v>
      </c>
      <c r="BA549" s="141" t="s">
        <v>6024</v>
      </c>
      <c r="BB549" s="141" t="s">
        <v>6023</v>
      </c>
      <c r="BC549" s="139"/>
      <c r="BD549" s="139"/>
      <c r="BE549" s="141" t="s">
        <v>430</v>
      </c>
      <c r="BF549" s="141" t="s">
        <v>90</v>
      </c>
      <c r="BG549" s="141" t="s">
        <v>431</v>
      </c>
      <c r="BH549" s="141" t="s">
        <v>432</v>
      </c>
      <c r="BI549" s="139"/>
      <c r="BJ549" s="141" t="s">
        <v>6022</v>
      </c>
      <c r="BK549" s="140">
        <v>45550</v>
      </c>
      <c r="BL549" s="139">
        <v>6.5</v>
      </c>
      <c r="BM549" s="141" t="s">
        <v>6021</v>
      </c>
      <c r="BN549" s="141">
        <v>2.1480000000000001</v>
      </c>
      <c r="BO549" s="141" t="s">
        <v>428</v>
      </c>
      <c r="BP549" s="141" t="s">
        <v>6020</v>
      </c>
      <c r="BQ549" s="140"/>
      <c r="BR549" s="141" t="s">
        <v>7</v>
      </c>
      <c r="BS549" s="141" t="s">
        <v>31</v>
      </c>
      <c r="BT549" s="141" t="s">
        <v>7</v>
      </c>
      <c r="BU549" s="141" t="s">
        <v>428</v>
      </c>
      <c r="BV549" s="141" t="s">
        <v>428</v>
      </c>
      <c r="BW549" t="s">
        <v>90</v>
      </c>
      <c r="BX549" s="141" t="s">
        <v>36</v>
      </c>
      <c r="BY549" s="141" t="s">
        <v>90</v>
      </c>
      <c r="BZ549" s="141" t="s">
        <v>7744</v>
      </c>
      <c r="CA549" s="141" t="s">
        <v>90</v>
      </c>
      <c r="CB549" s="141" t="s">
        <v>90</v>
      </c>
      <c r="CC549" s="142" t="s">
        <v>8317</v>
      </c>
      <c r="CD549">
        <v>1</v>
      </c>
      <c r="CE549">
        <v>7.1413000000000002</v>
      </c>
      <c r="CF549">
        <v>7.8388999999999998</v>
      </c>
      <c r="CG549" s="141">
        <v>2.1480000000000001</v>
      </c>
      <c r="CH549" s="141">
        <v>15.34</v>
      </c>
      <c r="CI549" s="141">
        <v>16.838000000000001</v>
      </c>
      <c r="CJ549" s="141" t="s">
        <v>90</v>
      </c>
      <c r="CK549" s="141" t="s">
        <v>7</v>
      </c>
      <c r="CL549" s="141" t="s">
        <v>7</v>
      </c>
      <c r="CM549" s="139"/>
      <c r="CN549" s="141" t="s">
        <v>112</v>
      </c>
      <c r="CO549" s="139"/>
      <c r="CP549" s="141" t="s">
        <v>90</v>
      </c>
      <c r="CQ549" s="141" t="s">
        <v>90</v>
      </c>
      <c r="CR549" s="141" t="s">
        <v>90</v>
      </c>
      <c r="CS549" s="141" t="s">
        <v>646</v>
      </c>
      <c r="CT549" s="141" t="s">
        <v>8319</v>
      </c>
      <c r="CU549" s="141" t="s">
        <v>90</v>
      </c>
      <c r="CV549" s="142" t="s">
        <v>7</v>
      </c>
      <c r="CW549" s="142" t="s">
        <v>90</v>
      </c>
      <c r="CX549" s="141" t="s">
        <v>6028</v>
      </c>
    </row>
    <row r="550" spans="1:102" x14ac:dyDescent="0.25">
      <c r="A550" s="139">
        <v>250</v>
      </c>
      <c r="B550" s="141" t="s">
        <v>7729</v>
      </c>
      <c r="C550" s="141" t="s">
        <v>654</v>
      </c>
      <c r="D550" s="141" t="s">
        <v>6011</v>
      </c>
      <c r="E550" s="140">
        <v>43803</v>
      </c>
      <c r="F550" s="141" t="s">
        <v>257</v>
      </c>
      <c r="G550" s="141" t="s">
        <v>90</v>
      </c>
      <c r="H550" s="141" t="s">
        <v>90</v>
      </c>
      <c r="I550" s="141" t="s">
        <v>90</v>
      </c>
      <c r="J550" s="141" t="s">
        <v>90</v>
      </c>
      <c r="K550" s="141" t="s">
        <v>90</v>
      </c>
      <c r="L550" t="s">
        <v>82</v>
      </c>
      <c r="M550" s="141" t="s">
        <v>6010</v>
      </c>
      <c r="N550" s="141" t="s">
        <v>126</v>
      </c>
      <c r="O550" s="141" t="s">
        <v>90</v>
      </c>
      <c r="P550" s="141" t="s">
        <v>90</v>
      </c>
      <c r="Q550" s="141" t="s">
        <v>423</v>
      </c>
      <c r="R550" s="141" t="s">
        <v>424</v>
      </c>
      <c r="S550" s="141" t="s">
        <v>425</v>
      </c>
      <c r="T550" s="141" t="s">
        <v>426</v>
      </c>
      <c r="U550" s="141" t="s">
        <v>426</v>
      </c>
      <c r="V550" s="141" t="s">
        <v>6015</v>
      </c>
      <c r="W550" s="141" t="s">
        <v>90</v>
      </c>
      <c r="X550" s="140">
        <v>43598</v>
      </c>
      <c r="Y550" s="141" t="s">
        <v>90</v>
      </c>
      <c r="Z550" s="140">
        <v>43598</v>
      </c>
      <c r="AA550" s="141" t="s">
        <v>90</v>
      </c>
      <c r="AB550" s="141" t="s">
        <v>6014</v>
      </c>
      <c r="AC550" s="140">
        <v>43690</v>
      </c>
      <c r="AD550" s="141" t="s">
        <v>90</v>
      </c>
      <c r="AE550" s="139">
        <v>2.4580000000000002</v>
      </c>
      <c r="AF550" s="140"/>
      <c r="AG550" s="140">
        <v>43810</v>
      </c>
      <c r="AH550" s="139">
        <v>0.1648</v>
      </c>
      <c r="AI550" s="139">
        <v>1000</v>
      </c>
      <c r="AJ550" s="141" t="s">
        <v>1893</v>
      </c>
      <c r="AK550" s="141" t="s">
        <v>90</v>
      </c>
      <c r="AL550" s="141" t="s">
        <v>90</v>
      </c>
      <c r="AM550" s="141" t="s">
        <v>90</v>
      </c>
      <c r="AN550" s="139"/>
      <c r="AO550" s="141" t="s">
        <v>435</v>
      </c>
      <c r="AP550" s="141" t="s">
        <v>1432</v>
      </c>
      <c r="AQ550" s="139" t="s">
        <v>5780</v>
      </c>
      <c r="AR550" s="141" t="s">
        <v>440</v>
      </c>
      <c r="AS550" s="141" t="s">
        <v>428</v>
      </c>
      <c r="AT550" s="141" t="s">
        <v>402</v>
      </c>
      <c r="AU550" s="141" t="s">
        <v>232</v>
      </c>
      <c r="AV550" s="139"/>
      <c r="AW550" s="139"/>
      <c r="AX550" s="139"/>
      <c r="AY550" s="139"/>
      <c r="AZ550" s="141" t="s">
        <v>90</v>
      </c>
      <c r="BA550" s="141" t="s">
        <v>1430</v>
      </c>
      <c r="BB550" s="141" t="s">
        <v>439</v>
      </c>
      <c r="BC550" s="139"/>
      <c r="BD550" s="139"/>
      <c r="BE550" s="141" t="s">
        <v>430</v>
      </c>
      <c r="BF550" s="141" t="s">
        <v>90</v>
      </c>
      <c r="BG550" s="141" t="s">
        <v>431</v>
      </c>
      <c r="BH550" s="141" t="s">
        <v>90</v>
      </c>
      <c r="BI550" s="139"/>
      <c r="BJ550" s="141" t="s">
        <v>107</v>
      </c>
      <c r="BK550" s="140">
        <v>45517</v>
      </c>
      <c r="BL550" s="139">
        <v>2.4580000000000002</v>
      </c>
      <c r="BM550" s="141" t="s">
        <v>6013</v>
      </c>
      <c r="BN550" s="141">
        <v>2.8000000000000001E-2</v>
      </c>
      <c r="BO550" s="141" t="s">
        <v>974</v>
      </c>
      <c r="BP550" s="141" t="s">
        <v>6012</v>
      </c>
      <c r="BQ550" s="140"/>
      <c r="BR550" s="141" t="s">
        <v>7</v>
      </c>
      <c r="BS550" s="141" t="s">
        <v>12</v>
      </c>
      <c r="BT550" s="141" t="s">
        <v>7</v>
      </c>
      <c r="BU550" s="141" t="s">
        <v>428</v>
      </c>
      <c r="BV550" s="141" t="s">
        <v>973</v>
      </c>
      <c r="BW550" t="s">
        <v>90</v>
      </c>
      <c r="BX550" s="141" t="s">
        <v>36</v>
      </c>
      <c r="BY550" s="141" t="s">
        <v>90</v>
      </c>
      <c r="BZ550" s="141" t="s">
        <v>90</v>
      </c>
      <c r="CA550" s="141" t="s">
        <v>107</v>
      </c>
      <c r="CB550" s="141" t="s">
        <v>90</v>
      </c>
      <c r="CC550" s="142" t="s">
        <v>8317</v>
      </c>
      <c r="CD550">
        <v>0.67500000000000004</v>
      </c>
      <c r="CE550">
        <v>4.8212999999999999</v>
      </c>
      <c r="CF550">
        <v>5.2912999999999997</v>
      </c>
      <c r="CG550" s="141">
        <v>1.9E-2</v>
      </c>
      <c r="CH550" s="141">
        <v>0.13500000000000001</v>
      </c>
      <c r="CI550" s="141">
        <v>0.14799999999999999</v>
      </c>
      <c r="CJ550" s="141" t="s">
        <v>90</v>
      </c>
      <c r="CK550" s="141" t="s">
        <v>7</v>
      </c>
      <c r="CL550" s="141" t="s">
        <v>7</v>
      </c>
      <c r="CM550" s="139"/>
      <c r="CN550" s="141" t="s">
        <v>112</v>
      </c>
      <c r="CO550" s="139"/>
      <c r="CP550" s="141" t="s">
        <v>90</v>
      </c>
      <c r="CQ550" s="141" t="s">
        <v>90</v>
      </c>
      <c r="CR550" s="141" t="s">
        <v>90</v>
      </c>
      <c r="CS550" s="141" t="s">
        <v>8131</v>
      </c>
      <c r="CT550" s="141" t="s">
        <v>8054</v>
      </c>
      <c r="CU550" s="141" t="s">
        <v>90</v>
      </c>
      <c r="CV550" s="142" t="s">
        <v>7</v>
      </c>
      <c r="CW550" s="142" t="s">
        <v>90</v>
      </c>
      <c r="CX550" s="141" t="s">
        <v>6016</v>
      </c>
    </row>
    <row r="551" spans="1:102" x14ac:dyDescent="0.25">
      <c r="A551" s="139">
        <v>249</v>
      </c>
      <c r="B551" s="141" t="s">
        <v>814</v>
      </c>
      <c r="C551" s="141" t="s">
        <v>6049</v>
      </c>
      <c r="D551" s="141" t="s">
        <v>6051</v>
      </c>
      <c r="E551" s="140">
        <v>43802</v>
      </c>
      <c r="F551" s="141" t="s">
        <v>83</v>
      </c>
      <c r="G551" s="141" t="s">
        <v>90</v>
      </c>
      <c r="H551" s="141" t="s">
        <v>6053</v>
      </c>
      <c r="I551" s="141" t="s">
        <v>6054</v>
      </c>
      <c r="J551" s="141" t="s">
        <v>6055</v>
      </c>
      <c r="K551" s="141" t="s">
        <v>6060</v>
      </c>
      <c r="L551" t="s">
        <v>3</v>
      </c>
      <c r="M551" s="141" t="s">
        <v>6050</v>
      </c>
      <c r="N551" s="141" t="s">
        <v>126</v>
      </c>
      <c r="O551" s="141" t="s">
        <v>90</v>
      </c>
      <c r="P551" s="141" t="s">
        <v>6062</v>
      </c>
      <c r="Q551" s="141" t="s">
        <v>2086</v>
      </c>
      <c r="R551" s="141" t="s">
        <v>424</v>
      </c>
      <c r="S551" s="141" t="s">
        <v>2085</v>
      </c>
      <c r="T551" s="141" t="s">
        <v>426</v>
      </c>
      <c r="U551" s="141" t="s">
        <v>2084</v>
      </c>
      <c r="V551" s="141" t="s">
        <v>6061</v>
      </c>
      <c r="W551" s="141" t="s">
        <v>6059</v>
      </c>
      <c r="X551" s="140">
        <v>43808</v>
      </c>
      <c r="Y551" s="141" t="s">
        <v>90</v>
      </c>
      <c r="Z551" s="140">
        <v>43808</v>
      </c>
      <c r="AA551" s="141" t="s">
        <v>90</v>
      </c>
      <c r="AB551" s="141" t="s">
        <v>6058</v>
      </c>
      <c r="AC551" s="140">
        <v>43991</v>
      </c>
      <c r="AD551" s="141" t="s">
        <v>90</v>
      </c>
      <c r="AE551" s="139">
        <v>3.75</v>
      </c>
      <c r="AF551" s="140"/>
      <c r="AG551" s="140">
        <v>43808</v>
      </c>
      <c r="AH551" s="139">
        <v>10.5</v>
      </c>
      <c r="AI551" s="139">
        <v>1000</v>
      </c>
      <c r="AJ551" s="141" t="s">
        <v>6057</v>
      </c>
      <c r="AK551" s="141" t="s">
        <v>90</v>
      </c>
      <c r="AL551" s="141" t="s">
        <v>90</v>
      </c>
      <c r="AM551" s="141" t="s">
        <v>90</v>
      </c>
      <c r="AN551" s="139"/>
      <c r="AO551" s="141" t="s">
        <v>435</v>
      </c>
      <c r="AP551" s="141" t="s">
        <v>1043</v>
      </c>
      <c r="AQ551" s="139" t="s">
        <v>6056</v>
      </c>
      <c r="AR551" s="141" t="s">
        <v>440</v>
      </c>
      <c r="AS551" s="141" t="s">
        <v>1079</v>
      </c>
      <c r="AT551" s="141" t="s">
        <v>1310</v>
      </c>
      <c r="AU551" s="141" t="s">
        <v>290</v>
      </c>
      <c r="AV551" s="139">
        <v>0.46</v>
      </c>
      <c r="AW551" s="139">
        <v>0.97</v>
      </c>
      <c r="AX551" s="139">
        <v>2.8</v>
      </c>
      <c r="AY551" s="139">
        <v>29</v>
      </c>
      <c r="AZ551" s="141" t="s">
        <v>90</v>
      </c>
      <c r="BA551" s="141" t="s">
        <v>1308</v>
      </c>
      <c r="BB551" s="141" t="s">
        <v>1307</v>
      </c>
      <c r="BC551" s="139">
        <v>1.6999999999999999E-3</v>
      </c>
      <c r="BD551" s="139">
        <v>100</v>
      </c>
      <c r="BE551" s="141" t="s">
        <v>4292</v>
      </c>
      <c r="BF551" s="141" t="s">
        <v>90</v>
      </c>
      <c r="BG551" s="141" t="s">
        <v>431</v>
      </c>
      <c r="BH551" s="141" t="s">
        <v>432</v>
      </c>
      <c r="BI551" s="139">
        <v>37.5</v>
      </c>
      <c r="BJ551" s="141" t="s">
        <v>3180</v>
      </c>
      <c r="BK551" s="140">
        <v>45635</v>
      </c>
      <c r="BL551" s="139">
        <v>3.75</v>
      </c>
      <c r="BM551" s="141" t="s">
        <v>2073</v>
      </c>
      <c r="BN551" s="141">
        <v>10.5</v>
      </c>
      <c r="BO551" s="141" t="s">
        <v>4613</v>
      </c>
      <c r="BP551" s="141" t="s">
        <v>6052</v>
      </c>
      <c r="BQ551" s="140"/>
      <c r="BR551" s="141" t="s">
        <v>7</v>
      </c>
      <c r="BS551" s="141" t="s">
        <v>18</v>
      </c>
      <c r="BT551" s="141" t="s">
        <v>7</v>
      </c>
      <c r="BU551" s="141" t="s">
        <v>1079</v>
      </c>
      <c r="BV551" s="141" t="s">
        <v>1248</v>
      </c>
      <c r="BW551" t="s">
        <v>90</v>
      </c>
      <c r="BX551" s="141" t="s">
        <v>36</v>
      </c>
      <c r="BY551" s="141" t="s">
        <v>90</v>
      </c>
      <c r="BZ551" s="141" t="s">
        <v>90</v>
      </c>
      <c r="CA551" s="141" t="s">
        <v>243</v>
      </c>
      <c r="CB551" s="141" t="s">
        <v>90</v>
      </c>
      <c r="CC551" s="142" t="s">
        <v>8317</v>
      </c>
      <c r="CD551">
        <v>1</v>
      </c>
      <c r="CE551">
        <v>7.1413000000000002</v>
      </c>
      <c r="CF551">
        <v>7.8388999999999998</v>
      </c>
      <c r="CG551" s="141">
        <v>10.5</v>
      </c>
      <c r="CH551" s="141">
        <v>74.983999999999995</v>
      </c>
      <c r="CI551" s="141">
        <v>82.308000000000007</v>
      </c>
      <c r="CJ551" s="141" t="s">
        <v>8320</v>
      </c>
      <c r="CK551" s="141" t="s">
        <v>7</v>
      </c>
      <c r="CL551" s="141" t="s">
        <v>7</v>
      </c>
      <c r="CM551" s="139"/>
      <c r="CN551" s="141" t="s">
        <v>112</v>
      </c>
      <c r="CO551" s="139">
        <v>37.5</v>
      </c>
      <c r="CP551" s="141" t="s">
        <v>8066</v>
      </c>
      <c r="CQ551" s="141" t="s">
        <v>8067</v>
      </c>
      <c r="CR551" s="141" t="s">
        <v>90</v>
      </c>
      <c r="CS551" s="141" t="s">
        <v>8068</v>
      </c>
      <c r="CT551" s="141" t="s">
        <v>8064</v>
      </c>
      <c r="CU551" s="141" t="s">
        <v>90</v>
      </c>
      <c r="CV551" s="142" t="s">
        <v>7937</v>
      </c>
      <c r="CW551" s="142" t="s">
        <v>90</v>
      </c>
      <c r="CX551" s="141" t="s">
        <v>6063</v>
      </c>
    </row>
    <row r="552" spans="1:102" x14ac:dyDescent="0.25">
      <c r="A552" s="139">
        <v>248</v>
      </c>
      <c r="B552" s="141" t="s">
        <v>7731</v>
      </c>
      <c r="C552" s="141" t="s">
        <v>1493</v>
      </c>
      <c r="D552" s="141" t="s">
        <v>6043</v>
      </c>
      <c r="E552" s="140">
        <v>43802</v>
      </c>
      <c r="F552" s="141" t="s">
        <v>83</v>
      </c>
      <c r="G552" s="141" t="s">
        <v>90</v>
      </c>
      <c r="H552" s="141" t="s">
        <v>90</v>
      </c>
      <c r="I552" s="141" t="s">
        <v>90</v>
      </c>
      <c r="J552" s="141" t="s">
        <v>6045</v>
      </c>
      <c r="K552" s="141" t="s">
        <v>6045</v>
      </c>
      <c r="L552" t="s">
        <v>82</v>
      </c>
      <c r="M552" s="141" t="s">
        <v>6042</v>
      </c>
      <c r="N552" s="141" t="s">
        <v>982</v>
      </c>
      <c r="O552" s="141" t="s">
        <v>90</v>
      </c>
      <c r="P552" s="141" t="s">
        <v>90</v>
      </c>
      <c r="Q552" s="141" t="s">
        <v>423</v>
      </c>
      <c r="R552" s="141" t="s">
        <v>424</v>
      </c>
      <c r="S552" s="141" t="s">
        <v>981</v>
      </c>
      <c r="T552" s="141" t="s">
        <v>426</v>
      </c>
      <c r="U552" s="141" t="s">
        <v>426</v>
      </c>
      <c r="V552" s="141" t="s">
        <v>6047</v>
      </c>
      <c r="W552" s="141" t="s">
        <v>90</v>
      </c>
      <c r="X552" s="140">
        <v>43809</v>
      </c>
      <c r="Y552" s="141" t="s">
        <v>90</v>
      </c>
      <c r="Z552" s="140">
        <v>43809</v>
      </c>
      <c r="AA552" s="141" t="s">
        <v>90</v>
      </c>
      <c r="AB552" s="141" t="s">
        <v>1118</v>
      </c>
      <c r="AC552" s="140">
        <v>43900</v>
      </c>
      <c r="AD552" s="141" t="s">
        <v>6046</v>
      </c>
      <c r="AE552" s="139">
        <v>6.6147</v>
      </c>
      <c r="AF552" s="140"/>
      <c r="AG552" s="140">
        <v>43809</v>
      </c>
      <c r="AH552" s="139">
        <v>6</v>
      </c>
      <c r="AI552" s="139">
        <v>1000</v>
      </c>
      <c r="AJ552" s="141" t="s">
        <v>1117</v>
      </c>
      <c r="AK552" s="141" t="s">
        <v>90</v>
      </c>
      <c r="AL552" s="141" t="s">
        <v>90</v>
      </c>
      <c r="AM552" s="141" t="s">
        <v>90</v>
      </c>
      <c r="AN552" s="139"/>
      <c r="AO552" s="141" t="s">
        <v>435</v>
      </c>
      <c r="AP552" s="141" t="s">
        <v>1043</v>
      </c>
      <c r="AQ552" s="139" t="s">
        <v>2657</v>
      </c>
      <c r="AR552" s="141" t="s">
        <v>440</v>
      </c>
      <c r="AS552" s="141" t="s">
        <v>3009</v>
      </c>
      <c r="AT552" s="141" t="s">
        <v>459</v>
      </c>
      <c r="AU552" s="141" t="s">
        <v>290</v>
      </c>
      <c r="AV552" s="139"/>
      <c r="AW552" s="139"/>
      <c r="AX552" s="139">
        <v>3.2</v>
      </c>
      <c r="AY552" s="139">
        <v>19</v>
      </c>
      <c r="AZ552" s="141" t="s">
        <v>90</v>
      </c>
      <c r="BA552" s="141" t="s">
        <v>1021</v>
      </c>
      <c r="BB552" s="141" t="s">
        <v>1020</v>
      </c>
      <c r="BC552" s="139">
        <v>2.3999999999999998E-3</v>
      </c>
      <c r="BD552" s="139">
        <v>100</v>
      </c>
      <c r="BE552" s="141" t="s">
        <v>430</v>
      </c>
      <c r="BF552" s="141" t="s">
        <v>90</v>
      </c>
      <c r="BG552" s="141" t="s">
        <v>431</v>
      </c>
      <c r="BH552" s="141" t="s">
        <v>432</v>
      </c>
      <c r="BI552" s="139"/>
      <c r="BJ552" s="141" t="s">
        <v>433</v>
      </c>
      <c r="BK552" s="140">
        <v>45636</v>
      </c>
      <c r="BL552" s="139">
        <v>2.9655</v>
      </c>
      <c r="BM552" s="141" t="s">
        <v>878</v>
      </c>
      <c r="BN552" s="141">
        <v>6</v>
      </c>
      <c r="BO552" s="141" t="s">
        <v>974</v>
      </c>
      <c r="BP552" s="141" t="s">
        <v>6044</v>
      </c>
      <c r="BQ552" s="140"/>
      <c r="BR552" s="141" t="s">
        <v>7</v>
      </c>
      <c r="BS552" s="141" t="s">
        <v>13</v>
      </c>
      <c r="BT552" s="141" t="s">
        <v>141</v>
      </c>
      <c r="BU552" s="141" t="s">
        <v>3009</v>
      </c>
      <c r="BV552" s="141" t="s">
        <v>1041</v>
      </c>
      <c r="BW552" t="s">
        <v>90</v>
      </c>
      <c r="BX552" s="141" t="s">
        <v>36</v>
      </c>
      <c r="BY552" s="141" t="s">
        <v>90</v>
      </c>
      <c r="BZ552" s="141" t="s">
        <v>90</v>
      </c>
      <c r="CA552" s="141" t="s">
        <v>243</v>
      </c>
      <c r="CB552" s="141" t="s">
        <v>90</v>
      </c>
      <c r="CC552" s="142" t="s">
        <v>8317</v>
      </c>
      <c r="CD552">
        <v>1</v>
      </c>
      <c r="CE552">
        <v>7.1413000000000002</v>
      </c>
      <c r="CF552">
        <v>7.8388999999999998</v>
      </c>
      <c r="CG552" s="141">
        <v>6</v>
      </c>
      <c r="CH552" s="141">
        <v>42.847999999999999</v>
      </c>
      <c r="CI552" s="141">
        <v>47.033000000000001</v>
      </c>
      <c r="CJ552" s="141" t="s">
        <v>8321</v>
      </c>
      <c r="CK552" s="141" t="s">
        <v>7</v>
      </c>
      <c r="CL552" s="141" t="s">
        <v>141</v>
      </c>
      <c r="CM552" s="139">
        <v>107.5</v>
      </c>
      <c r="CN552" s="141" t="s">
        <v>8069</v>
      </c>
      <c r="CO552" s="139"/>
      <c r="CP552" s="141" t="s">
        <v>90</v>
      </c>
      <c r="CQ552" s="141" t="s">
        <v>90</v>
      </c>
      <c r="CR552" s="141" t="s">
        <v>8070</v>
      </c>
      <c r="CS552" s="141" t="s">
        <v>8070</v>
      </c>
      <c r="CT552" s="141" t="s">
        <v>885</v>
      </c>
      <c r="CU552" s="141" t="s">
        <v>90</v>
      </c>
      <c r="CV552" s="142" t="s">
        <v>7753</v>
      </c>
      <c r="CW552" s="142" t="s">
        <v>90</v>
      </c>
      <c r="CX552" s="141" t="s">
        <v>6048</v>
      </c>
    </row>
    <row r="553" spans="1:102" x14ac:dyDescent="0.25">
      <c r="A553" s="139">
        <v>247</v>
      </c>
      <c r="B553" s="141" t="s">
        <v>814</v>
      </c>
      <c r="C553" s="141" t="s">
        <v>6029</v>
      </c>
      <c r="D553" s="141" t="s">
        <v>6031</v>
      </c>
      <c r="E553" s="140">
        <v>43802</v>
      </c>
      <c r="F553" s="141" t="s">
        <v>83</v>
      </c>
      <c r="G553" s="141" t="s">
        <v>90</v>
      </c>
      <c r="H553" s="141" t="s">
        <v>6033</v>
      </c>
      <c r="I553" s="141" t="s">
        <v>6034</v>
      </c>
      <c r="J553" s="141" t="s">
        <v>6036</v>
      </c>
      <c r="K553" s="141" t="s">
        <v>6039</v>
      </c>
      <c r="L553" t="s">
        <v>2</v>
      </c>
      <c r="M553" s="141" t="s">
        <v>6030</v>
      </c>
      <c r="N553" s="141" t="s">
        <v>126</v>
      </c>
      <c r="O553" s="141" t="s">
        <v>90</v>
      </c>
      <c r="P553" s="141" t="s">
        <v>90</v>
      </c>
      <c r="Q553" s="141" t="s">
        <v>423</v>
      </c>
      <c r="R553" s="141" t="s">
        <v>424</v>
      </c>
      <c r="S553" s="141" t="s">
        <v>425</v>
      </c>
      <c r="T553" s="141" t="s">
        <v>426</v>
      </c>
      <c r="U553" s="141" t="s">
        <v>426</v>
      </c>
      <c r="V553" s="141" t="s">
        <v>6040</v>
      </c>
      <c r="W553" s="141" t="s">
        <v>2521</v>
      </c>
      <c r="X553" s="140">
        <v>43809</v>
      </c>
      <c r="Y553" s="141" t="s">
        <v>90</v>
      </c>
      <c r="Z553" s="140">
        <v>43809</v>
      </c>
      <c r="AA553" s="141" t="s">
        <v>6029</v>
      </c>
      <c r="AB553" s="141" t="s">
        <v>6038</v>
      </c>
      <c r="AC553" s="140">
        <v>43992</v>
      </c>
      <c r="AD553" s="141" t="s">
        <v>90</v>
      </c>
      <c r="AE553" s="139">
        <v>2.6</v>
      </c>
      <c r="AF553" s="140"/>
      <c r="AG553" s="140">
        <v>43809</v>
      </c>
      <c r="AH553" s="139">
        <v>5</v>
      </c>
      <c r="AI553" s="139">
        <v>1000</v>
      </c>
      <c r="AJ553" s="141" t="s">
        <v>6037</v>
      </c>
      <c r="AK553" s="141" t="s">
        <v>90</v>
      </c>
      <c r="AL553" s="141" t="s">
        <v>90</v>
      </c>
      <c r="AM553" s="141" t="s">
        <v>90</v>
      </c>
      <c r="AN553" s="139"/>
      <c r="AO553" s="141" t="s">
        <v>435</v>
      </c>
      <c r="AP553" s="141" t="s">
        <v>1432</v>
      </c>
      <c r="AQ553" s="139" t="s">
        <v>2657</v>
      </c>
      <c r="AR553" s="141" t="s">
        <v>440</v>
      </c>
      <c r="AS553" s="141" t="s">
        <v>2193</v>
      </c>
      <c r="AT553" s="141" t="s">
        <v>2656</v>
      </c>
      <c r="AU553" s="141" t="s">
        <v>290</v>
      </c>
      <c r="AV553" s="139"/>
      <c r="AW553" s="139"/>
      <c r="AX553" s="139">
        <v>2</v>
      </c>
      <c r="AY553" s="139">
        <v>10</v>
      </c>
      <c r="AZ553" s="141" t="s">
        <v>90</v>
      </c>
      <c r="BA553" s="141" t="s">
        <v>6035</v>
      </c>
      <c r="BB553" s="141" t="s">
        <v>2183</v>
      </c>
      <c r="BC553" s="139">
        <v>-1.6000000000000001E-3</v>
      </c>
      <c r="BD553" s="139">
        <v>99.86</v>
      </c>
      <c r="BE553" s="141" t="s">
        <v>430</v>
      </c>
      <c r="BF553" s="141" t="s">
        <v>90</v>
      </c>
      <c r="BG553" s="141" t="s">
        <v>458</v>
      </c>
      <c r="BH553" s="141" t="s">
        <v>432</v>
      </c>
      <c r="BI553" s="139"/>
      <c r="BJ553" s="141" t="s">
        <v>433</v>
      </c>
      <c r="BK553" s="140">
        <v>45636</v>
      </c>
      <c r="BL553" s="139">
        <v>2.6</v>
      </c>
      <c r="BM553" s="141" t="s">
        <v>878</v>
      </c>
      <c r="BN553" s="141">
        <v>5</v>
      </c>
      <c r="BO553" s="141" t="s">
        <v>974</v>
      </c>
      <c r="BP553" s="141" t="s">
        <v>6032</v>
      </c>
      <c r="BQ553" s="140"/>
      <c r="BR553" s="141" t="s">
        <v>7</v>
      </c>
      <c r="BS553" s="141" t="s">
        <v>33</v>
      </c>
      <c r="BT553" s="141" t="s">
        <v>7</v>
      </c>
      <c r="BU553" s="141" t="s">
        <v>2193</v>
      </c>
      <c r="BV553" s="141" t="s">
        <v>1041</v>
      </c>
      <c r="BW553" t="s">
        <v>90</v>
      </c>
      <c r="BX553" s="141" t="s">
        <v>38</v>
      </c>
      <c r="BY553" s="141" t="s">
        <v>90</v>
      </c>
      <c r="BZ553" s="141" t="s">
        <v>90</v>
      </c>
      <c r="CA553" s="141" t="s">
        <v>243</v>
      </c>
      <c r="CB553" s="141" t="s">
        <v>90</v>
      </c>
      <c r="CC553" s="142" t="s">
        <v>8317</v>
      </c>
      <c r="CD553">
        <v>1</v>
      </c>
      <c r="CE553">
        <v>7.1413000000000002</v>
      </c>
      <c r="CF553">
        <v>7.8388999999999998</v>
      </c>
      <c r="CG553" s="141">
        <v>5</v>
      </c>
      <c r="CH553" s="141">
        <v>35.706000000000003</v>
      </c>
      <c r="CI553" s="141">
        <v>39.194000000000003</v>
      </c>
      <c r="CJ553" s="141" t="s">
        <v>8322</v>
      </c>
      <c r="CK553" s="141" t="s">
        <v>7</v>
      </c>
      <c r="CL553" s="141" t="s">
        <v>7</v>
      </c>
      <c r="CM553" s="139"/>
      <c r="CN553" s="141" t="s">
        <v>8071</v>
      </c>
      <c r="CO553" s="139"/>
      <c r="CP553" s="141" t="s">
        <v>8071</v>
      </c>
      <c r="CQ553" s="141" t="s">
        <v>8072</v>
      </c>
      <c r="CR553" s="141" t="s">
        <v>90</v>
      </c>
      <c r="CS553" s="141" t="s">
        <v>3609</v>
      </c>
      <c r="CT553" s="141" t="s">
        <v>885</v>
      </c>
      <c r="CU553" s="141" t="s">
        <v>90</v>
      </c>
      <c r="CV553" s="142" t="s">
        <v>7</v>
      </c>
      <c r="CW553" s="142" t="s">
        <v>90</v>
      </c>
      <c r="CX553" s="141" t="s">
        <v>6041</v>
      </c>
    </row>
    <row r="554" spans="1:102" x14ac:dyDescent="0.25">
      <c r="A554" s="139">
        <v>246</v>
      </c>
      <c r="B554" s="141" t="s">
        <v>814</v>
      </c>
      <c r="C554" s="141" t="s">
        <v>701</v>
      </c>
      <c r="D554" s="141" t="s">
        <v>6079</v>
      </c>
      <c r="E554" s="140">
        <v>43796</v>
      </c>
      <c r="F554" s="141" t="s">
        <v>83</v>
      </c>
      <c r="G554" s="141" t="s">
        <v>90</v>
      </c>
      <c r="H554" s="141" t="s">
        <v>6081</v>
      </c>
      <c r="I554" s="141" t="s">
        <v>6082</v>
      </c>
      <c r="J554" s="141" t="s">
        <v>6083</v>
      </c>
      <c r="K554" s="141" t="s">
        <v>6086</v>
      </c>
      <c r="L554" t="s">
        <v>82</v>
      </c>
      <c r="M554" s="141" t="s">
        <v>6078</v>
      </c>
      <c r="N554" s="141" t="s">
        <v>126</v>
      </c>
      <c r="O554" s="141" t="s">
        <v>90</v>
      </c>
      <c r="P554" s="141" t="s">
        <v>90</v>
      </c>
      <c r="Q554" s="141" t="s">
        <v>423</v>
      </c>
      <c r="R554" s="141" t="s">
        <v>424</v>
      </c>
      <c r="S554" s="141" t="s">
        <v>425</v>
      </c>
      <c r="T554" s="141" t="s">
        <v>426</v>
      </c>
      <c r="U554" s="141" t="s">
        <v>426</v>
      </c>
      <c r="V554" s="141" t="s">
        <v>6087</v>
      </c>
      <c r="W554" s="141" t="s">
        <v>90</v>
      </c>
      <c r="X554" s="140">
        <v>43804</v>
      </c>
      <c r="Y554" s="141" t="s">
        <v>90</v>
      </c>
      <c r="Z554" s="140">
        <v>43804</v>
      </c>
      <c r="AA554" s="141" t="s">
        <v>6085</v>
      </c>
      <c r="AB554" s="141" t="s">
        <v>6084</v>
      </c>
      <c r="AC554" s="140">
        <v>43987</v>
      </c>
      <c r="AD554" s="141" t="s">
        <v>90</v>
      </c>
      <c r="AE554" s="139">
        <v>2.5</v>
      </c>
      <c r="AF554" s="140"/>
      <c r="AG554" s="140">
        <v>43804</v>
      </c>
      <c r="AH554" s="139">
        <v>6</v>
      </c>
      <c r="AI554" s="139">
        <v>1000</v>
      </c>
      <c r="AJ554" s="141" t="s">
        <v>1433</v>
      </c>
      <c r="AK554" s="141" t="s">
        <v>90</v>
      </c>
      <c r="AL554" s="141" t="s">
        <v>90</v>
      </c>
      <c r="AM554" s="141" t="s">
        <v>90</v>
      </c>
      <c r="AN554" s="139"/>
      <c r="AO554" s="141" t="s">
        <v>435</v>
      </c>
      <c r="AP554" s="141" t="s">
        <v>1432</v>
      </c>
      <c r="AQ554" s="139" t="s">
        <v>2314</v>
      </c>
      <c r="AR554" s="141" t="s">
        <v>440</v>
      </c>
      <c r="AS554" s="141" t="s">
        <v>973</v>
      </c>
      <c r="AT554" s="141" t="s">
        <v>402</v>
      </c>
      <c r="AU554" s="141" t="s">
        <v>290</v>
      </c>
      <c r="AV554" s="139"/>
      <c r="AW554" s="139"/>
      <c r="AX554" s="139"/>
      <c r="AY554" s="139"/>
      <c r="AZ554" s="141" t="s">
        <v>90</v>
      </c>
      <c r="BA554" s="141" t="s">
        <v>1430</v>
      </c>
      <c r="BB554" s="141" t="s">
        <v>439</v>
      </c>
      <c r="BC554" s="139">
        <v>-2.7000000000000001E-3</v>
      </c>
      <c r="BD554" s="139">
        <v>99.59</v>
      </c>
      <c r="BE554" s="141" t="s">
        <v>430</v>
      </c>
      <c r="BF554" s="141" t="s">
        <v>90</v>
      </c>
      <c r="BG554" s="141" t="s">
        <v>458</v>
      </c>
      <c r="BH554" s="141" t="s">
        <v>432</v>
      </c>
      <c r="BI554" s="139"/>
      <c r="BJ554" s="141" t="s">
        <v>433</v>
      </c>
      <c r="BK554" s="140">
        <v>45631</v>
      </c>
      <c r="BL554" s="139">
        <v>2.5</v>
      </c>
      <c r="BM554" s="141" t="s">
        <v>878</v>
      </c>
      <c r="BN554" s="141">
        <v>6</v>
      </c>
      <c r="BO554" s="141" t="s">
        <v>974</v>
      </c>
      <c r="BP554" s="141" t="s">
        <v>6080</v>
      </c>
      <c r="BQ554" s="140"/>
      <c r="BR554" s="141" t="s">
        <v>7</v>
      </c>
      <c r="BS554" s="141" t="s">
        <v>12</v>
      </c>
      <c r="BT554" s="141" t="s">
        <v>7</v>
      </c>
      <c r="BU554" s="141" t="s">
        <v>973</v>
      </c>
      <c r="BV554" s="141" t="s">
        <v>973</v>
      </c>
      <c r="BW554" t="s">
        <v>90</v>
      </c>
      <c r="BX554" s="141" t="s">
        <v>38</v>
      </c>
      <c r="BY554" s="141" t="s">
        <v>90</v>
      </c>
      <c r="BZ554" s="141" t="s">
        <v>90</v>
      </c>
      <c r="CA554" s="141" t="s">
        <v>243</v>
      </c>
      <c r="CB554" s="141" t="s">
        <v>90</v>
      </c>
      <c r="CC554" s="142" t="s">
        <v>8317</v>
      </c>
      <c r="CD554">
        <v>1</v>
      </c>
      <c r="CE554">
        <v>7.1413000000000002</v>
      </c>
      <c r="CF554">
        <v>7.8388999999999998</v>
      </c>
      <c r="CG554" s="141">
        <v>6</v>
      </c>
      <c r="CH554" s="141">
        <v>42.847999999999999</v>
      </c>
      <c r="CI554" s="141">
        <v>47.033000000000001</v>
      </c>
      <c r="CJ554" s="141" t="s">
        <v>90</v>
      </c>
      <c r="CK554" s="141" t="s">
        <v>7</v>
      </c>
      <c r="CL554" s="141" t="s">
        <v>7</v>
      </c>
      <c r="CM554" s="139"/>
      <c r="CN554" s="141" t="s">
        <v>899</v>
      </c>
      <c r="CO554" s="139"/>
      <c r="CP554" s="141" t="s">
        <v>90</v>
      </c>
      <c r="CQ554" s="141" t="s">
        <v>8073</v>
      </c>
      <c r="CR554" s="141" t="s">
        <v>90</v>
      </c>
      <c r="CS554" s="141" t="s">
        <v>7803</v>
      </c>
      <c r="CT554" s="141" t="s">
        <v>885</v>
      </c>
      <c r="CU554" s="141" t="s">
        <v>90</v>
      </c>
      <c r="CV554" s="142" t="s">
        <v>7</v>
      </c>
      <c r="CW554" s="142" t="s">
        <v>90</v>
      </c>
      <c r="CX554" s="141" t="s">
        <v>6088</v>
      </c>
    </row>
    <row r="555" spans="1:102" x14ac:dyDescent="0.25">
      <c r="A555" s="139">
        <v>245</v>
      </c>
      <c r="B555" s="141" t="s">
        <v>814</v>
      </c>
      <c r="C555" s="141" t="s">
        <v>6064</v>
      </c>
      <c r="D555" s="141" t="s">
        <v>6066</v>
      </c>
      <c r="E555" s="140">
        <v>43796</v>
      </c>
      <c r="F555" s="141" t="s">
        <v>83</v>
      </c>
      <c r="G555" s="141" t="s">
        <v>90</v>
      </c>
      <c r="H555" s="141" t="s">
        <v>2074</v>
      </c>
      <c r="I555" s="141" t="s">
        <v>6069</v>
      </c>
      <c r="J555" s="141" t="s">
        <v>6070</v>
      </c>
      <c r="K555" s="141" t="s">
        <v>6074</v>
      </c>
      <c r="L555" t="s">
        <v>2</v>
      </c>
      <c r="M555" s="141" t="s">
        <v>6065</v>
      </c>
      <c r="N555" s="141" t="s">
        <v>126</v>
      </c>
      <c r="O555" s="141" t="s">
        <v>90</v>
      </c>
      <c r="P555" s="141" t="s">
        <v>6076</v>
      </c>
      <c r="Q555" s="141" t="s">
        <v>2086</v>
      </c>
      <c r="R555" s="141" t="s">
        <v>424</v>
      </c>
      <c r="S555" s="141" t="s">
        <v>2085</v>
      </c>
      <c r="T555" s="141" t="s">
        <v>426</v>
      </c>
      <c r="U555" s="141" t="s">
        <v>2084</v>
      </c>
      <c r="V555" s="141" t="s">
        <v>6075</v>
      </c>
      <c r="W555" s="141" t="s">
        <v>6073</v>
      </c>
      <c r="X555" s="140">
        <v>43808</v>
      </c>
      <c r="Y555" s="141" t="s">
        <v>90</v>
      </c>
      <c r="Z555" s="140">
        <v>43808</v>
      </c>
      <c r="AA555" s="141" t="s">
        <v>90</v>
      </c>
      <c r="AB555" s="141" t="s">
        <v>6072</v>
      </c>
      <c r="AC555" s="140">
        <v>43991</v>
      </c>
      <c r="AD555" s="141" t="s">
        <v>90</v>
      </c>
      <c r="AE555" s="139">
        <v>4</v>
      </c>
      <c r="AF555" s="140"/>
      <c r="AG555" s="140">
        <v>43808</v>
      </c>
      <c r="AH555" s="139">
        <v>5</v>
      </c>
      <c r="AI555" s="139">
        <v>1000</v>
      </c>
      <c r="AJ555" s="141" t="s">
        <v>6071</v>
      </c>
      <c r="AK555" s="141" t="s">
        <v>90</v>
      </c>
      <c r="AL555" s="141" t="s">
        <v>90</v>
      </c>
      <c r="AM555" s="141" t="s">
        <v>90</v>
      </c>
      <c r="AN555" s="139"/>
      <c r="AO555" s="141" t="s">
        <v>435</v>
      </c>
      <c r="AP555" s="141" t="s">
        <v>1289</v>
      </c>
      <c r="AQ555" s="139" t="s">
        <v>6056</v>
      </c>
      <c r="AR555" s="141" t="s">
        <v>440</v>
      </c>
      <c r="AS555" s="141" t="s">
        <v>1080</v>
      </c>
      <c r="AT555" s="141" t="s">
        <v>3349</v>
      </c>
      <c r="AU555" s="141" t="s">
        <v>290</v>
      </c>
      <c r="AV555" s="139"/>
      <c r="AW555" s="139"/>
      <c r="AX555" s="139">
        <v>4.2</v>
      </c>
      <c r="AY555" s="139">
        <v>21</v>
      </c>
      <c r="AZ555" s="141" t="s">
        <v>90</v>
      </c>
      <c r="BA555" s="141" t="s">
        <v>1084</v>
      </c>
      <c r="BB555" s="141" t="s">
        <v>1083</v>
      </c>
      <c r="BC555" s="139">
        <v>3.8999999999999998E-3</v>
      </c>
      <c r="BD555" s="139">
        <v>99.64</v>
      </c>
      <c r="BE555" s="141" t="s">
        <v>430</v>
      </c>
      <c r="BF555" s="141" t="s">
        <v>90</v>
      </c>
      <c r="BG555" s="141" t="s">
        <v>431</v>
      </c>
      <c r="BH555" s="141" t="s">
        <v>432</v>
      </c>
      <c r="BI555" s="139"/>
      <c r="BJ555" s="141" t="s">
        <v>6068</v>
      </c>
      <c r="BK555" s="140">
        <v>45635</v>
      </c>
      <c r="BL555" s="139">
        <v>4</v>
      </c>
      <c r="BM555" s="141" t="s">
        <v>2073</v>
      </c>
      <c r="BN555" s="141">
        <v>5</v>
      </c>
      <c r="BO555" s="141" t="s">
        <v>1555</v>
      </c>
      <c r="BP555" s="141" t="s">
        <v>6067</v>
      </c>
      <c r="BQ555" s="140"/>
      <c r="BR555" s="141" t="s">
        <v>7</v>
      </c>
      <c r="BS555" s="141" t="s">
        <v>8</v>
      </c>
      <c r="BT555" s="141" t="s">
        <v>7</v>
      </c>
      <c r="BU555" s="141" t="s">
        <v>1080</v>
      </c>
      <c r="BV555" s="141" t="s">
        <v>3071</v>
      </c>
      <c r="BW555" t="s">
        <v>90</v>
      </c>
      <c r="BX555" s="141" t="s">
        <v>36</v>
      </c>
      <c r="BY555" s="141" t="s">
        <v>90</v>
      </c>
      <c r="BZ555" s="141" t="s">
        <v>90</v>
      </c>
      <c r="CA555" s="141" t="s">
        <v>7797</v>
      </c>
      <c r="CB555" s="141" t="s">
        <v>90</v>
      </c>
      <c r="CC555" s="142" t="s">
        <v>8317</v>
      </c>
      <c r="CD555">
        <v>1</v>
      </c>
      <c r="CE555">
        <v>7.1413000000000002</v>
      </c>
      <c r="CF555">
        <v>7.8388999999999998</v>
      </c>
      <c r="CG555" s="141">
        <v>5</v>
      </c>
      <c r="CH555" s="141">
        <v>35.706000000000003</v>
      </c>
      <c r="CI555" s="141">
        <v>39.194000000000003</v>
      </c>
      <c r="CJ555" s="141" t="s">
        <v>8260</v>
      </c>
      <c r="CK555" s="141" t="s">
        <v>7</v>
      </c>
      <c r="CL555" s="141" t="s">
        <v>7</v>
      </c>
      <c r="CM555" s="139"/>
      <c r="CN555" s="141" t="s">
        <v>112</v>
      </c>
      <c r="CO555" s="139">
        <v>42</v>
      </c>
      <c r="CP555" s="141" t="s">
        <v>7766</v>
      </c>
      <c r="CQ555" s="141" t="s">
        <v>8074</v>
      </c>
      <c r="CR555" s="141" t="s">
        <v>90</v>
      </c>
      <c r="CS555" s="141" t="s">
        <v>445</v>
      </c>
      <c r="CT555" s="141" t="s">
        <v>8064</v>
      </c>
      <c r="CU555" s="141" t="s">
        <v>90</v>
      </c>
      <c r="CV555" s="142" t="s">
        <v>7768</v>
      </c>
      <c r="CW555" s="142" t="s">
        <v>90</v>
      </c>
      <c r="CX555" s="141" t="s">
        <v>6077</v>
      </c>
    </row>
    <row r="556" spans="1:102" x14ac:dyDescent="0.25">
      <c r="A556" s="139">
        <v>244</v>
      </c>
      <c r="B556" s="141" t="s">
        <v>814</v>
      </c>
      <c r="C556" s="141" t="s">
        <v>1900</v>
      </c>
      <c r="D556" s="141" t="s">
        <v>6090</v>
      </c>
      <c r="E556" s="140">
        <v>43795</v>
      </c>
      <c r="F556" s="141" t="s">
        <v>83</v>
      </c>
      <c r="G556" s="141" t="s">
        <v>90</v>
      </c>
      <c r="H556" s="141" t="s">
        <v>6093</v>
      </c>
      <c r="I556" s="141" t="s">
        <v>6094</v>
      </c>
      <c r="J556" s="141" t="s">
        <v>90</v>
      </c>
      <c r="K556" s="141" t="s">
        <v>6095</v>
      </c>
      <c r="L556" t="s">
        <v>2</v>
      </c>
      <c r="M556" s="141" t="s">
        <v>6089</v>
      </c>
      <c r="N556" s="141" t="s">
        <v>126</v>
      </c>
      <c r="O556" s="141" t="s">
        <v>90</v>
      </c>
      <c r="P556" s="141" t="s">
        <v>90</v>
      </c>
      <c r="Q556" s="141" t="s">
        <v>1883</v>
      </c>
      <c r="R556" s="141" t="s">
        <v>424</v>
      </c>
      <c r="S556" s="141" t="s">
        <v>425</v>
      </c>
      <c r="T556" s="141" t="s">
        <v>426</v>
      </c>
      <c r="U556" s="141" t="s">
        <v>426</v>
      </c>
      <c r="V556" s="141" t="s">
        <v>6096</v>
      </c>
      <c r="W556" s="141" t="s">
        <v>90</v>
      </c>
      <c r="X556" s="140">
        <v>43802</v>
      </c>
      <c r="Y556" s="141" t="s">
        <v>90</v>
      </c>
      <c r="Z556" s="140">
        <v>43802</v>
      </c>
      <c r="AA556" s="141" t="s">
        <v>90</v>
      </c>
      <c r="AB556" s="141" t="s">
        <v>2968</v>
      </c>
      <c r="AC556" s="140">
        <v>43985</v>
      </c>
      <c r="AD556" s="141" t="s">
        <v>90</v>
      </c>
      <c r="AE556" s="139">
        <v>1.95</v>
      </c>
      <c r="AF556" s="140"/>
      <c r="AG556" s="140">
        <v>43802</v>
      </c>
      <c r="AH556" s="139">
        <v>20</v>
      </c>
      <c r="AI556" s="139">
        <v>1000</v>
      </c>
      <c r="AJ556" s="141" t="s">
        <v>2967</v>
      </c>
      <c r="AK556" s="141" t="s">
        <v>90</v>
      </c>
      <c r="AL556" s="141" t="s">
        <v>90</v>
      </c>
      <c r="AM556" s="141" t="s">
        <v>90</v>
      </c>
      <c r="AN556" s="139"/>
      <c r="AO556" s="141" t="s">
        <v>435</v>
      </c>
      <c r="AP556" s="141" t="s">
        <v>1906</v>
      </c>
      <c r="AQ556" s="139" t="s">
        <v>2756</v>
      </c>
      <c r="AR556" s="141" t="s">
        <v>90</v>
      </c>
      <c r="AS556" s="141" t="s">
        <v>428</v>
      </c>
      <c r="AT556" s="141" t="s">
        <v>1150</v>
      </c>
      <c r="AU556" s="141" t="s">
        <v>290</v>
      </c>
      <c r="AV556" s="139"/>
      <c r="AW556" s="139"/>
      <c r="AX556" s="139"/>
      <c r="AY556" s="139"/>
      <c r="AZ556" s="141" t="s">
        <v>90</v>
      </c>
      <c r="BA556" s="141" t="s">
        <v>1430</v>
      </c>
      <c r="BB556" s="141" t="s">
        <v>439</v>
      </c>
      <c r="BC556" s="139">
        <v>1.1999999999999999E-3</v>
      </c>
      <c r="BD556" s="139">
        <v>99.781999999999996</v>
      </c>
      <c r="BE556" s="141" t="s">
        <v>430</v>
      </c>
      <c r="BF556" s="141" t="s">
        <v>90</v>
      </c>
      <c r="BG556" s="141" t="s">
        <v>431</v>
      </c>
      <c r="BH556" s="141" t="s">
        <v>432</v>
      </c>
      <c r="BI556" s="139">
        <v>25</v>
      </c>
      <c r="BJ556" s="141" t="s">
        <v>6092</v>
      </c>
      <c r="BK556" s="140">
        <v>45629</v>
      </c>
      <c r="BL556" s="139">
        <v>1.95</v>
      </c>
      <c r="BM556" s="141" t="s">
        <v>878</v>
      </c>
      <c r="BN556" s="141">
        <v>20</v>
      </c>
      <c r="BO556" s="141" t="s">
        <v>974</v>
      </c>
      <c r="BP556" s="141" t="s">
        <v>6091</v>
      </c>
      <c r="BQ556" s="140"/>
      <c r="BR556" s="141" t="s">
        <v>7</v>
      </c>
      <c r="BS556" s="141" t="s">
        <v>12</v>
      </c>
      <c r="BT556" s="141" t="s">
        <v>7</v>
      </c>
      <c r="BU556" s="141" t="s">
        <v>428</v>
      </c>
      <c r="BV556" s="141" t="s">
        <v>1904</v>
      </c>
      <c r="BW556" t="s">
        <v>90</v>
      </c>
      <c r="BX556" s="141" t="s">
        <v>36</v>
      </c>
      <c r="BY556" s="141" t="s">
        <v>90</v>
      </c>
      <c r="BZ556" s="141" t="s">
        <v>90</v>
      </c>
      <c r="CA556" s="141" t="s">
        <v>7782</v>
      </c>
      <c r="CB556" s="141" t="s">
        <v>90</v>
      </c>
      <c r="CC556" s="142" t="s">
        <v>8317</v>
      </c>
      <c r="CD556">
        <v>1</v>
      </c>
      <c r="CE556">
        <v>7.1413000000000002</v>
      </c>
      <c r="CF556">
        <v>7.8388999999999998</v>
      </c>
      <c r="CG556" s="141">
        <v>20</v>
      </c>
      <c r="CH556" s="141">
        <v>142.82599999999999</v>
      </c>
      <c r="CI556" s="141">
        <v>156.77799999999999</v>
      </c>
      <c r="CJ556" s="141" t="s">
        <v>90</v>
      </c>
      <c r="CK556" s="141" t="s">
        <v>7</v>
      </c>
      <c r="CL556" s="141" t="s">
        <v>140</v>
      </c>
      <c r="CM556" s="139"/>
      <c r="CN556" s="141" t="s">
        <v>723</v>
      </c>
      <c r="CO556" s="139"/>
      <c r="CP556" s="141" t="s">
        <v>7785</v>
      </c>
      <c r="CQ556" s="141" t="s">
        <v>8075</v>
      </c>
      <c r="CR556" s="141" t="s">
        <v>90</v>
      </c>
      <c r="CS556" s="141" t="s">
        <v>2338</v>
      </c>
      <c r="CT556" s="141" t="s">
        <v>885</v>
      </c>
      <c r="CU556" s="141" t="s">
        <v>90</v>
      </c>
      <c r="CV556" s="142" t="s">
        <v>7</v>
      </c>
      <c r="CW556" s="142" t="s">
        <v>90</v>
      </c>
      <c r="CX556" s="141" t="s">
        <v>6097</v>
      </c>
    </row>
    <row r="557" spans="1:102" x14ac:dyDescent="0.25">
      <c r="A557" s="139">
        <v>243</v>
      </c>
      <c r="B557" s="141" t="s">
        <v>814</v>
      </c>
      <c r="C557" s="141" t="s">
        <v>6098</v>
      </c>
      <c r="D557" s="141" t="s">
        <v>6100</v>
      </c>
      <c r="E557" s="140">
        <v>43794</v>
      </c>
      <c r="F557" s="141" t="s">
        <v>83</v>
      </c>
      <c r="G557" s="141" t="s">
        <v>90</v>
      </c>
      <c r="H557" s="141" t="s">
        <v>6102</v>
      </c>
      <c r="I557" s="141" t="s">
        <v>6103</v>
      </c>
      <c r="J557" s="141" t="s">
        <v>6104</v>
      </c>
      <c r="K557" s="141" t="s">
        <v>6109</v>
      </c>
      <c r="L557" t="s">
        <v>2</v>
      </c>
      <c r="M557" s="141" t="s">
        <v>6099</v>
      </c>
      <c r="N557" s="141" t="s">
        <v>126</v>
      </c>
      <c r="O557" s="141" t="s">
        <v>90</v>
      </c>
      <c r="P557" s="141" t="s">
        <v>6111</v>
      </c>
      <c r="Q557" s="141" t="s">
        <v>2086</v>
      </c>
      <c r="R557" s="141" t="s">
        <v>424</v>
      </c>
      <c r="S557" s="141" t="s">
        <v>2085</v>
      </c>
      <c r="T557" s="141" t="s">
        <v>426</v>
      </c>
      <c r="U557" s="141" t="s">
        <v>2084</v>
      </c>
      <c r="V557" s="141" t="s">
        <v>6110</v>
      </c>
      <c r="W557" s="141" t="s">
        <v>6108</v>
      </c>
      <c r="X557" s="140">
        <v>43802</v>
      </c>
      <c r="Y557" s="141" t="s">
        <v>90</v>
      </c>
      <c r="Z557" s="140">
        <v>43802</v>
      </c>
      <c r="AA557" s="141" t="s">
        <v>6098</v>
      </c>
      <c r="AB557" s="141" t="s">
        <v>6107</v>
      </c>
      <c r="AC557" s="140">
        <v>43985</v>
      </c>
      <c r="AD557" s="141" t="s">
        <v>90</v>
      </c>
      <c r="AE557" s="139">
        <v>4</v>
      </c>
      <c r="AF557" s="140"/>
      <c r="AG557" s="140">
        <v>43802</v>
      </c>
      <c r="AH557" s="139">
        <v>5</v>
      </c>
      <c r="AI557" s="139">
        <v>1000</v>
      </c>
      <c r="AJ557" s="141" t="s">
        <v>6106</v>
      </c>
      <c r="AK557" s="141" t="s">
        <v>90</v>
      </c>
      <c r="AL557" s="141" t="s">
        <v>90</v>
      </c>
      <c r="AM557" s="141" t="s">
        <v>90</v>
      </c>
      <c r="AN557" s="139"/>
      <c r="AO557" s="141" t="s">
        <v>435</v>
      </c>
      <c r="AP557" s="141" t="s">
        <v>731</v>
      </c>
      <c r="AQ557" s="139" t="s">
        <v>6105</v>
      </c>
      <c r="AR557" s="141" t="s">
        <v>440</v>
      </c>
      <c r="AS557" s="141" t="s">
        <v>1080</v>
      </c>
      <c r="AT557" s="141" t="s">
        <v>429</v>
      </c>
      <c r="AU557" s="141" t="s">
        <v>290</v>
      </c>
      <c r="AV557" s="139">
        <v>0.39</v>
      </c>
      <c r="AW557" s="139"/>
      <c r="AX557" s="139"/>
      <c r="AY557" s="139"/>
      <c r="AZ557" s="141" t="s">
        <v>90</v>
      </c>
      <c r="BA557" s="141" t="s">
        <v>90</v>
      </c>
      <c r="BB557" s="141" t="s">
        <v>439</v>
      </c>
      <c r="BC557" s="139">
        <v>7.7999999999999996E-3</v>
      </c>
      <c r="BD557" s="139">
        <v>99.79</v>
      </c>
      <c r="BE557" s="141" t="s">
        <v>4292</v>
      </c>
      <c r="BF557" s="141" t="s">
        <v>90</v>
      </c>
      <c r="BG557" s="141" t="s">
        <v>458</v>
      </c>
      <c r="BH557" s="141" t="s">
        <v>432</v>
      </c>
      <c r="BI557" s="139">
        <v>47</v>
      </c>
      <c r="BJ557" s="141" t="s">
        <v>773</v>
      </c>
      <c r="BK557" s="140">
        <v>45629</v>
      </c>
      <c r="BL557" s="139">
        <v>4</v>
      </c>
      <c r="BM557" s="141" t="s">
        <v>2073</v>
      </c>
      <c r="BN557" s="141">
        <v>5</v>
      </c>
      <c r="BO557" s="141" t="s">
        <v>974</v>
      </c>
      <c r="BP557" s="141" t="s">
        <v>6101</v>
      </c>
      <c r="BQ557" s="140"/>
      <c r="BR557" s="141" t="s">
        <v>7</v>
      </c>
      <c r="BS557" s="141" t="s">
        <v>12</v>
      </c>
      <c r="BT557" s="141" t="s">
        <v>7</v>
      </c>
      <c r="BU557" s="141" t="s">
        <v>1080</v>
      </c>
      <c r="BV557" s="141" t="s">
        <v>4276</v>
      </c>
      <c r="BW557" t="s">
        <v>90</v>
      </c>
      <c r="BX557" s="141" t="s">
        <v>38</v>
      </c>
      <c r="BY557" s="141" t="s">
        <v>90</v>
      </c>
      <c r="BZ557" s="141" t="s">
        <v>90</v>
      </c>
      <c r="CA557" s="141" t="s">
        <v>816</v>
      </c>
      <c r="CB557" s="141" t="s">
        <v>90</v>
      </c>
      <c r="CC557" s="142" t="s">
        <v>8317</v>
      </c>
      <c r="CD557">
        <v>1</v>
      </c>
      <c r="CE557">
        <v>7.1413000000000002</v>
      </c>
      <c r="CF557">
        <v>7.8388999999999998</v>
      </c>
      <c r="CG557" s="141">
        <v>5</v>
      </c>
      <c r="CH557" s="141">
        <v>35.706000000000003</v>
      </c>
      <c r="CI557" s="141">
        <v>39.194000000000003</v>
      </c>
      <c r="CJ557" s="141" t="s">
        <v>90</v>
      </c>
      <c r="CK557" s="141" t="s">
        <v>7</v>
      </c>
      <c r="CL557" s="141" t="s">
        <v>7</v>
      </c>
      <c r="CM557" s="139"/>
      <c r="CN557" s="141" t="s">
        <v>899</v>
      </c>
      <c r="CO557" s="139"/>
      <c r="CP557" s="141" t="s">
        <v>8076</v>
      </c>
      <c r="CQ557" s="141" t="s">
        <v>8077</v>
      </c>
      <c r="CR557" s="141" t="s">
        <v>90</v>
      </c>
      <c r="CS557" s="141" t="s">
        <v>445</v>
      </c>
      <c r="CT557" s="141" t="s">
        <v>8064</v>
      </c>
      <c r="CU557" s="141" t="s">
        <v>90</v>
      </c>
      <c r="CV557" s="142" t="s">
        <v>7937</v>
      </c>
      <c r="CW557" s="142" t="s">
        <v>90</v>
      </c>
      <c r="CX557" s="141" t="s">
        <v>6112</v>
      </c>
    </row>
    <row r="558" spans="1:102" x14ac:dyDescent="0.25">
      <c r="A558" s="139">
        <v>242</v>
      </c>
      <c r="B558" s="141" t="s">
        <v>7734</v>
      </c>
      <c r="C558" s="141" t="s">
        <v>1900</v>
      </c>
      <c r="D558" s="141" t="s">
        <v>6114</v>
      </c>
      <c r="E558" s="140">
        <v>43791</v>
      </c>
      <c r="F558" s="141" t="s">
        <v>104</v>
      </c>
      <c r="G558" s="141" t="s">
        <v>90</v>
      </c>
      <c r="H558" s="141" t="s">
        <v>90</v>
      </c>
      <c r="I558" s="141" t="s">
        <v>90</v>
      </c>
      <c r="J558" s="141" t="s">
        <v>90</v>
      </c>
      <c r="K558" s="141" t="s">
        <v>90</v>
      </c>
      <c r="L558" t="s">
        <v>2</v>
      </c>
      <c r="M558" s="141" t="s">
        <v>6113</v>
      </c>
      <c r="N558" s="141" t="s">
        <v>126</v>
      </c>
      <c r="O558" s="141" t="s">
        <v>90</v>
      </c>
      <c r="P558" s="141" t="s">
        <v>90</v>
      </c>
      <c r="Q558" s="141" t="s">
        <v>1883</v>
      </c>
      <c r="R558" s="141" t="s">
        <v>424</v>
      </c>
      <c r="S558" s="141" t="s">
        <v>425</v>
      </c>
      <c r="T558" s="141" t="s">
        <v>426</v>
      </c>
      <c r="U558" s="141" t="s">
        <v>426</v>
      </c>
      <c r="V558" s="141" t="s">
        <v>90</v>
      </c>
      <c r="W558" s="141" t="s">
        <v>90</v>
      </c>
      <c r="X558" s="140">
        <v>43640</v>
      </c>
      <c r="Y558" s="141" t="s">
        <v>90</v>
      </c>
      <c r="Z558" s="140">
        <v>43640</v>
      </c>
      <c r="AA558" s="141" t="s">
        <v>90</v>
      </c>
      <c r="AB558" s="141" t="s">
        <v>1908</v>
      </c>
      <c r="AC558" s="140">
        <v>43823</v>
      </c>
      <c r="AD558" s="141" t="s">
        <v>90</v>
      </c>
      <c r="AE558" s="139">
        <v>3.03</v>
      </c>
      <c r="AF558" s="140"/>
      <c r="AG558" s="140">
        <v>43798</v>
      </c>
      <c r="AH558" s="139">
        <v>36.380000000000003</v>
      </c>
      <c r="AI558" s="139">
        <v>500000</v>
      </c>
      <c r="AJ558" s="141" t="s">
        <v>1907</v>
      </c>
      <c r="AK558" s="141" t="s">
        <v>90</v>
      </c>
      <c r="AL558" s="141" t="s">
        <v>90</v>
      </c>
      <c r="AM558" s="141" t="s">
        <v>90</v>
      </c>
      <c r="AN558" s="139"/>
      <c r="AO558" s="141" t="s">
        <v>435</v>
      </c>
      <c r="AP558" s="141" t="s">
        <v>1906</v>
      </c>
      <c r="AQ558" s="139" t="s">
        <v>4426</v>
      </c>
      <c r="AR558" s="141" t="s">
        <v>90</v>
      </c>
      <c r="AS558" s="141" t="s">
        <v>428</v>
      </c>
      <c r="AT558" s="141" t="s">
        <v>1150</v>
      </c>
      <c r="AU558" s="141" t="s">
        <v>232</v>
      </c>
      <c r="AV558" s="139"/>
      <c r="AW558" s="139"/>
      <c r="AX558" s="139"/>
      <c r="AY558" s="139"/>
      <c r="AZ558" s="141" t="s">
        <v>90</v>
      </c>
      <c r="BA558" s="141" t="s">
        <v>1430</v>
      </c>
      <c r="BB558" s="141" t="s">
        <v>439</v>
      </c>
      <c r="BC558" s="139"/>
      <c r="BD558" s="139">
        <v>100.98</v>
      </c>
      <c r="BE558" s="141" t="s">
        <v>430</v>
      </c>
      <c r="BF558" s="141" t="s">
        <v>90</v>
      </c>
      <c r="BG558" s="141" t="s">
        <v>431</v>
      </c>
      <c r="BH558" s="141" t="s">
        <v>432</v>
      </c>
      <c r="BI558" s="139"/>
      <c r="BJ558" s="141" t="s">
        <v>433</v>
      </c>
      <c r="BK558" s="140">
        <v>45467</v>
      </c>
      <c r="BL558" s="139">
        <v>3.03</v>
      </c>
      <c r="BM558" s="141" t="s">
        <v>878</v>
      </c>
      <c r="BN558" s="141">
        <v>15</v>
      </c>
      <c r="BO558" s="141" t="s">
        <v>974</v>
      </c>
      <c r="BP558" s="141" t="s">
        <v>6115</v>
      </c>
      <c r="BQ558" s="140"/>
      <c r="BR558" s="141" t="s">
        <v>7</v>
      </c>
      <c r="BS558" s="141" t="s">
        <v>12</v>
      </c>
      <c r="BT558" s="141" t="s">
        <v>7</v>
      </c>
      <c r="BU558" s="141" t="s">
        <v>428</v>
      </c>
      <c r="BV558" s="141" t="s">
        <v>1904</v>
      </c>
      <c r="BW558" t="s">
        <v>90</v>
      </c>
      <c r="BX558" s="141" t="s">
        <v>36</v>
      </c>
      <c r="BY558" s="141" t="s">
        <v>90</v>
      </c>
      <c r="BZ558" s="141" t="s">
        <v>90</v>
      </c>
      <c r="CA558" s="141" t="s">
        <v>243</v>
      </c>
      <c r="CB558" s="141" t="s">
        <v>90</v>
      </c>
      <c r="CC558" s="142" t="s">
        <v>8317</v>
      </c>
      <c r="CD558">
        <v>0.14000000000000001</v>
      </c>
      <c r="CE558">
        <v>1</v>
      </c>
      <c r="CF558">
        <v>1.0976999999999999</v>
      </c>
      <c r="CG558" s="141">
        <v>2.1</v>
      </c>
      <c r="CH558" s="141">
        <v>15</v>
      </c>
      <c r="CI558" s="141">
        <v>16.466000000000001</v>
      </c>
      <c r="CJ558" s="141" t="s">
        <v>90</v>
      </c>
      <c r="CK558" s="141" t="s">
        <v>7</v>
      </c>
      <c r="CL558" s="141" t="s">
        <v>7</v>
      </c>
      <c r="CM558" s="139"/>
      <c r="CN558" s="141" t="s">
        <v>112</v>
      </c>
      <c r="CO558" s="139"/>
      <c r="CP558" s="141" t="s">
        <v>90</v>
      </c>
      <c r="CQ558" s="141" t="s">
        <v>90</v>
      </c>
      <c r="CR558" s="141" t="s">
        <v>90</v>
      </c>
      <c r="CS558" s="141" t="s">
        <v>8079</v>
      </c>
      <c r="CT558" s="141" t="s">
        <v>8078</v>
      </c>
      <c r="CU558" s="141" t="s">
        <v>90</v>
      </c>
      <c r="CV558" s="142" t="s">
        <v>7</v>
      </c>
      <c r="CW558" s="142" t="s">
        <v>90</v>
      </c>
      <c r="CX558" s="141" t="s">
        <v>6116</v>
      </c>
    </row>
    <row r="559" spans="1:102" x14ac:dyDescent="0.25">
      <c r="A559" s="139">
        <v>241</v>
      </c>
      <c r="B559" s="141" t="s">
        <v>7735</v>
      </c>
      <c r="C559" s="141" t="s">
        <v>512</v>
      </c>
      <c r="D559" s="141" t="s">
        <v>6118</v>
      </c>
      <c r="E559" s="140">
        <v>43790</v>
      </c>
      <c r="F559" s="141" t="s">
        <v>83</v>
      </c>
      <c r="G559" s="141" t="s">
        <v>90</v>
      </c>
      <c r="H559" s="141" t="s">
        <v>90</v>
      </c>
      <c r="I559" s="141" t="s">
        <v>90</v>
      </c>
      <c r="J559" s="141" t="s">
        <v>6120</v>
      </c>
      <c r="K559" s="141" t="s">
        <v>90</v>
      </c>
      <c r="L559" t="s">
        <v>3</v>
      </c>
      <c r="M559" s="141" t="s">
        <v>6117</v>
      </c>
      <c r="N559" s="141" t="s">
        <v>126</v>
      </c>
      <c r="O559" s="141" t="s">
        <v>90</v>
      </c>
      <c r="P559" s="141" t="s">
        <v>90</v>
      </c>
      <c r="Q559" s="141" t="s">
        <v>2086</v>
      </c>
      <c r="R559" s="141" t="s">
        <v>424</v>
      </c>
      <c r="S559" s="141" t="s">
        <v>2085</v>
      </c>
      <c r="T559" s="141" t="s">
        <v>426</v>
      </c>
      <c r="U559" s="141" t="s">
        <v>2084</v>
      </c>
      <c r="V559" s="141" t="s">
        <v>6120</v>
      </c>
      <c r="W559" s="141" t="s">
        <v>6124</v>
      </c>
      <c r="X559" s="140">
        <v>43805</v>
      </c>
      <c r="Y559" s="141" t="s">
        <v>90</v>
      </c>
      <c r="Z559" s="140">
        <v>43805</v>
      </c>
      <c r="AA559" s="141" t="s">
        <v>512</v>
      </c>
      <c r="AB559" s="141" t="s">
        <v>6123</v>
      </c>
      <c r="AC559" s="140">
        <v>43988</v>
      </c>
      <c r="AD559" s="141" t="s">
        <v>90</v>
      </c>
      <c r="AE559" s="139">
        <v>7.125</v>
      </c>
      <c r="AF559" s="140"/>
      <c r="AG559" s="140">
        <v>43805</v>
      </c>
      <c r="AH559" s="139">
        <v>4</v>
      </c>
      <c r="AI559" s="139">
        <v>1000</v>
      </c>
      <c r="AJ559" s="141" t="s">
        <v>6122</v>
      </c>
      <c r="AK559" s="141" t="s">
        <v>90</v>
      </c>
      <c r="AL559" s="141" t="s">
        <v>90</v>
      </c>
      <c r="AM559" s="141" t="s">
        <v>90</v>
      </c>
      <c r="AN559" s="139"/>
      <c r="AO559" s="141" t="s">
        <v>435</v>
      </c>
      <c r="AP559" s="141" t="s">
        <v>731</v>
      </c>
      <c r="AQ559" s="139" t="s">
        <v>6121</v>
      </c>
      <c r="AR559" s="141" t="s">
        <v>440</v>
      </c>
      <c r="AS559" s="141" t="s">
        <v>428</v>
      </c>
      <c r="AT559" s="141" t="s">
        <v>1310</v>
      </c>
      <c r="AU559" s="141" t="s">
        <v>290</v>
      </c>
      <c r="AV559" s="139"/>
      <c r="AW559" s="139"/>
      <c r="AX559" s="139"/>
      <c r="AY559" s="139"/>
      <c r="AZ559" s="141" t="s">
        <v>90</v>
      </c>
      <c r="BA559" s="141" t="s">
        <v>928</v>
      </c>
      <c r="BB559" s="141" t="s">
        <v>927</v>
      </c>
      <c r="BC559" s="139">
        <v>6.3200000000000006E-2</v>
      </c>
      <c r="BD559" s="139">
        <v>100</v>
      </c>
      <c r="BE559" s="141" t="s">
        <v>4292</v>
      </c>
      <c r="BF559" s="141" t="s">
        <v>90</v>
      </c>
      <c r="BG559" s="141" t="s">
        <v>458</v>
      </c>
      <c r="BH559" s="141" t="s">
        <v>90</v>
      </c>
      <c r="BI559" s="139"/>
      <c r="BJ559" s="141" t="s">
        <v>107</v>
      </c>
      <c r="BK559" s="140">
        <v>45632</v>
      </c>
      <c r="BL559" s="139">
        <v>7.125</v>
      </c>
      <c r="BM559" s="141" t="s">
        <v>2073</v>
      </c>
      <c r="BN559" s="141">
        <v>4</v>
      </c>
      <c r="BO559" s="141" t="s">
        <v>4819</v>
      </c>
      <c r="BP559" s="141" t="s">
        <v>6119</v>
      </c>
      <c r="BQ559" s="140"/>
      <c r="BR559" s="141" t="s">
        <v>7</v>
      </c>
      <c r="BS559" s="141" t="s">
        <v>136</v>
      </c>
      <c r="BT559" s="141" t="s">
        <v>7</v>
      </c>
      <c r="BU559" s="141" t="s">
        <v>428</v>
      </c>
      <c r="BV559" s="141" t="s">
        <v>3071</v>
      </c>
      <c r="BW559" t="s">
        <v>90</v>
      </c>
      <c r="BX559" s="141" t="s">
        <v>38</v>
      </c>
      <c r="BY559" s="141" t="s">
        <v>90</v>
      </c>
      <c r="BZ559" s="141" t="s">
        <v>90</v>
      </c>
      <c r="CA559" s="141" t="s">
        <v>107</v>
      </c>
      <c r="CB559" s="141" t="s">
        <v>90</v>
      </c>
      <c r="CC559" s="142" t="s">
        <v>8317</v>
      </c>
      <c r="CD559">
        <v>1</v>
      </c>
      <c r="CE559">
        <v>7.1413000000000002</v>
      </c>
      <c r="CF559">
        <v>7.8388999999999998</v>
      </c>
      <c r="CG559" s="141">
        <v>4</v>
      </c>
      <c r="CH559" s="141">
        <v>28.565000000000001</v>
      </c>
      <c r="CI559" s="141">
        <v>31.356000000000002</v>
      </c>
      <c r="CJ559" s="141" t="s">
        <v>90</v>
      </c>
      <c r="CK559" s="141" t="s">
        <v>7</v>
      </c>
      <c r="CL559" s="141" t="s">
        <v>7</v>
      </c>
      <c r="CM559" s="139"/>
      <c r="CN559" s="141" t="s">
        <v>112</v>
      </c>
      <c r="CO559" s="139"/>
      <c r="CP559" s="141" t="s">
        <v>90</v>
      </c>
      <c r="CQ559" s="141" t="s">
        <v>90</v>
      </c>
      <c r="CR559" s="141" t="s">
        <v>90</v>
      </c>
      <c r="CS559" s="141" t="s">
        <v>8080</v>
      </c>
      <c r="CT559" s="141" t="s">
        <v>8064</v>
      </c>
      <c r="CU559" s="141" t="s">
        <v>90</v>
      </c>
      <c r="CV559" s="142" t="s">
        <v>7937</v>
      </c>
      <c r="CW559" s="142" t="s">
        <v>90</v>
      </c>
      <c r="CX559" s="141" t="s">
        <v>6125</v>
      </c>
    </row>
    <row r="560" spans="1:102" x14ac:dyDescent="0.25">
      <c r="A560" s="139">
        <v>240</v>
      </c>
      <c r="B560" s="141" t="s">
        <v>814</v>
      </c>
      <c r="C560" s="141" t="s">
        <v>6126</v>
      </c>
      <c r="D560" s="141" t="s">
        <v>6128</v>
      </c>
      <c r="E560" s="140">
        <v>43789</v>
      </c>
      <c r="F560" s="141" t="s">
        <v>83</v>
      </c>
      <c r="G560" s="141" t="s">
        <v>90</v>
      </c>
      <c r="H560" s="141" t="s">
        <v>6130</v>
      </c>
      <c r="I560" s="141" t="s">
        <v>6131</v>
      </c>
      <c r="J560" s="141" t="s">
        <v>6132</v>
      </c>
      <c r="K560" s="141" t="s">
        <v>6132</v>
      </c>
      <c r="L560" t="s">
        <v>348</v>
      </c>
      <c r="M560" s="141" t="s">
        <v>6127</v>
      </c>
      <c r="N560" s="141" t="s">
        <v>126</v>
      </c>
      <c r="O560" s="141" t="s">
        <v>90</v>
      </c>
      <c r="P560" s="141" t="s">
        <v>90</v>
      </c>
      <c r="Q560" s="141" t="s">
        <v>880</v>
      </c>
      <c r="R560" s="141" t="s">
        <v>424</v>
      </c>
      <c r="S560" s="141" t="s">
        <v>425</v>
      </c>
      <c r="T560" s="141" t="s">
        <v>426</v>
      </c>
      <c r="U560" s="141" t="s">
        <v>426</v>
      </c>
      <c r="V560" s="141" t="s">
        <v>6132</v>
      </c>
      <c r="W560" s="141" t="s">
        <v>2521</v>
      </c>
      <c r="X560" s="140">
        <v>43796</v>
      </c>
      <c r="Y560" s="141" t="s">
        <v>90</v>
      </c>
      <c r="Z560" s="140">
        <v>43796</v>
      </c>
      <c r="AA560" s="141" t="s">
        <v>90</v>
      </c>
      <c r="AB560" s="141" t="s">
        <v>6136</v>
      </c>
      <c r="AC560" s="140">
        <v>43978</v>
      </c>
      <c r="AD560" s="141" t="s">
        <v>90</v>
      </c>
      <c r="AE560" s="139">
        <v>3</v>
      </c>
      <c r="AF560" s="140">
        <v>45257</v>
      </c>
      <c r="AG560" s="140">
        <v>43796</v>
      </c>
      <c r="AH560" s="139">
        <v>2.7682000000000002</v>
      </c>
      <c r="AI560" s="139">
        <v>1000</v>
      </c>
      <c r="AJ560" s="141" t="s">
        <v>6135</v>
      </c>
      <c r="AK560" s="141" t="s">
        <v>90</v>
      </c>
      <c r="AL560" s="141" t="s">
        <v>90</v>
      </c>
      <c r="AM560" s="141" t="s">
        <v>90</v>
      </c>
      <c r="AN560" s="139"/>
      <c r="AO560" s="141" t="s">
        <v>435</v>
      </c>
      <c r="AP560" s="141" t="s">
        <v>1312</v>
      </c>
      <c r="AQ560" s="139" t="s">
        <v>6134</v>
      </c>
      <c r="AR560" s="141" t="s">
        <v>90</v>
      </c>
      <c r="AS560" s="141" t="s">
        <v>1218</v>
      </c>
      <c r="AT560" s="141" t="s">
        <v>6133</v>
      </c>
      <c r="AU560" s="141" t="s">
        <v>5094</v>
      </c>
      <c r="AV560" s="139">
        <v>0.77</v>
      </c>
      <c r="AW560" s="139"/>
      <c r="AX560" s="139">
        <v>2.8</v>
      </c>
      <c r="AY560" s="139">
        <v>11</v>
      </c>
      <c r="AZ560" s="141" t="s">
        <v>90</v>
      </c>
      <c r="BA560" s="141" t="s">
        <v>1308</v>
      </c>
      <c r="BB560" s="141" t="s">
        <v>1307</v>
      </c>
      <c r="BC560" s="139">
        <v>-4.7000000000000002E-3</v>
      </c>
      <c r="BD560" s="139">
        <v>99.58</v>
      </c>
      <c r="BE560" s="141" t="s">
        <v>430</v>
      </c>
      <c r="BF560" s="141" t="s">
        <v>90</v>
      </c>
      <c r="BG560" s="141" t="s">
        <v>431</v>
      </c>
      <c r="BH560" s="141" t="s">
        <v>432</v>
      </c>
      <c r="BI560" s="139"/>
      <c r="BJ560" s="141" t="s">
        <v>433</v>
      </c>
      <c r="BK560" s="140">
        <v>45623</v>
      </c>
      <c r="BL560" s="139">
        <v>3</v>
      </c>
      <c r="BM560" s="141" t="s">
        <v>878</v>
      </c>
      <c r="BN560" s="141">
        <v>3.88</v>
      </c>
      <c r="BO560" s="141" t="s">
        <v>3608</v>
      </c>
      <c r="BP560" s="141" t="s">
        <v>6129</v>
      </c>
      <c r="BQ560" s="140"/>
      <c r="BR560" s="141" t="s">
        <v>7</v>
      </c>
      <c r="BS560" s="141" t="s">
        <v>18</v>
      </c>
      <c r="BT560" s="141" t="s">
        <v>7</v>
      </c>
      <c r="BU560" s="141" t="s">
        <v>1080</v>
      </c>
      <c r="BV560" s="141" t="s">
        <v>1080</v>
      </c>
      <c r="BW560" t="s">
        <v>90</v>
      </c>
      <c r="BX560" s="141" t="s">
        <v>36</v>
      </c>
      <c r="BY560" s="141" t="s">
        <v>90</v>
      </c>
      <c r="BZ560" s="141" t="s">
        <v>90</v>
      </c>
      <c r="CA560" s="141" t="s">
        <v>243</v>
      </c>
      <c r="CB560" s="141" t="s">
        <v>90</v>
      </c>
      <c r="CC560" s="142" t="s">
        <v>8317</v>
      </c>
      <c r="CD560">
        <v>1</v>
      </c>
      <c r="CE560">
        <v>7.1413000000000002</v>
      </c>
      <c r="CF560">
        <v>7.8388999999999998</v>
      </c>
      <c r="CG560" s="141">
        <v>3.88</v>
      </c>
      <c r="CH560" s="141">
        <v>27.707999999999998</v>
      </c>
      <c r="CI560" s="141">
        <v>30.414999999999999</v>
      </c>
      <c r="CJ560" s="141" t="s">
        <v>8323</v>
      </c>
      <c r="CK560" s="141" t="s">
        <v>7</v>
      </c>
      <c r="CL560" s="141" t="s">
        <v>7</v>
      </c>
      <c r="CM560" s="139"/>
      <c r="CN560" s="141" t="s">
        <v>899</v>
      </c>
      <c r="CO560" s="139"/>
      <c r="CP560" s="141" t="s">
        <v>8081</v>
      </c>
      <c r="CQ560" s="141" t="s">
        <v>8082</v>
      </c>
      <c r="CR560" s="141" t="s">
        <v>90</v>
      </c>
      <c r="CS560" s="141" t="s">
        <v>3451</v>
      </c>
      <c r="CT560" s="141" t="s">
        <v>885</v>
      </c>
      <c r="CU560" s="141" t="s">
        <v>90</v>
      </c>
      <c r="CV560" s="142" t="s">
        <v>7</v>
      </c>
      <c r="CW560" s="142" t="s">
        <v>90</v>
      </c>
      <c r="CX560" s="141" t="s">
        <v>6137</v>
      </c>
    </row>
    <row r="561" spans="1:102" x14ac:dyDescent="0.25">
      <c r="A561" s="139">
        <v>239</v>
      </c>
      <c r="B561" s="141" t="s">
        <v>7729</v>
      </c>
      <c r="C561" s="141" t="s">
        <v>2006</v>
      </c>
      <c r="D561" s="141" t="s">
        <v>6139</v>
      </c>
      <c r="E561" s="140">
        <v>43788</v>
      </c>
      <c r="F561" s="141" t="s">
        <v>83</v>
      </c>
      <c r="G561" s="141" t="s">
        <v>90</v>
      </c>
      <c r="H561" s="141" t="s">
        <v>90</v>
      </c>
      <c r="I561" s="141" t="s">
        <v>90</v>
      </c>
      <c r="J561" s="141" t="s">
        <v>90</v>
      </c>
      <c r="K561" s="141" t="s">
        <v>90</v>
      </c>
      <c r="L561" t="s">
        <v>82</v>
      </c>
      <c r="M561" s="141" t="s">
        <v>6138</v>
      </c>
      <c r="N561" s="141" t="s">
        <v>982</v>
      </c>
      <c r="O561" s="141" t="s">
        <v>90</v>
      </c>
      <c r="P561" s="141" t="s">
        <v>90</v>
      </c>
      <c r="Q561" s="141" t="s">
        <v>423</v>
      </c>
      <c r="R561" s="141" t="s">
        <v>424</v>
      </c>
      <c r="S561" s="141" t="s">
        <v>981</v>
      </c>
      <c r="T561" s="141" t="s">
        <v>426</v>
      </c>
      <c r="U561" s="141" t="s">
        <v>426</v>
      </c>
      <c r="V561" s="141" t="s">
        <v>6142</v>
      </c>
      <c r="W561" s="141" t="s">
        <v>90</v>
      </c>
      <c r="X561" s="140">
        <v>43641</v>
      </c>
      <c r="Y561" s="141" t="s">
        <v>90</v>
      </c>
      <c r="Z561" s="140">
        <v>43641</v>
      </c>
      <c r="AA561" s="141" t="s">
        <v>90</v>
      </c>
      <c r="AB561" s="141" t="s">
        <v>2012</v>
      </c>
      <c r="AC561" s="140">
        <v>43733</v>
      </c>
      <c r="AD561" s="141" t="s">
        <v>6141</v>
      </c>
      <c r="AE561" s="139">
        <v>5.7736999999999998</v>
      </c>
      <c r="AF561" s="140"/>
      <c r="AG561" s="140">
        <v>43795</v>
      </c>
      <c r="AH561" s="139">
        <v>7.5</v>
      </c>
      <c r="AI561" s="139">
        <v>1000</v>
      </c>
      <c r="AJ561" s="141" t="s">
        <v>2011</v>
      </c>
      <c r="AK561" s="141" t="s">
        <v>90</v>
      </c>
      <c r="AL561" s="141" t="s">
        <v>90</v>
      </c>
      <c r="AM561" s="141" t="s">
        <v>90</v>
      </c>
      <c r="AN561" s="139"/>
      <c r="AO561" s="141" t="s">
        <v>435</v>
      </c>
      <c r="AP561" s="141" t="s">
        <v>1432</v>
      </c>
      <c r="AQ561" s="139" t="s">
        <v>4401</v>
      </c>
      <c r="AR561" s="141" t="s">
        <v>440</v>
      </c>
      <c r="AS561" s="141" t="s">
        <v>428</v>
      </c>
      <c r="AT561" s="141" t="s">
        <v>402</v>
      </c>
      <c r="AU561" s="141" t="s">
        <v>232</v>
      </c>
      <c r="AV561" s="139"/>
      <c r="AW561" s="139"/>
      <c r="AX561" s="139"/>
      <c r="AY561" s="139"/>
      <c r="AZ561" s="141" t="s">
        <v>90</v>
      </c>
      <c r="BA561" s="141" t="s">
        <v>1430</v>
      </c>
      <c r="BB561" s="141" t="s">
        <v>439</v>
      </c>
      <c r="BC561" s="139">
        <v>5.4999999999999997E-3</v>
      </c>
      <c r="BD561" s="139"/>
      <c r="BE561" s="141" t="s">
        <v>430</v>
      </c>
      <c r="BF561" s="141" t="s">
        <v>90</v>
      </c>
      <c r="BG561" s="141" t="s">
        <v>431</v>
      </c>
      <c r="BH561" s="141" t="s">
        <v>432</v>
      </c>
      <c r="BI561" s="139"/>
      <c r="BJ561" s="141" t="s">
        <v>107</v>
      </c>
      <c r="BK561" s="140">
        <v>45468</v>
      </c>
      <c r="BL561" s="139">
        <v>2.9893000000000001</v>
      </c>
      <c r="BM561" s="141" t="s">
        <v>878</v>
      </c>
      <c r="BN561" s="141">
        <v>2.5</v>
      </c>
      <c r="BO561" s="141" t="s">
        <v>974</v>
      </c>
      <c r="BP561" s="141" t="s">
        <v>6140</v>
      </c>
      <c r="BQ561" s="140"/>
      <c r="BR561" s="141" t="s">
        <v>7</v>
      </c>
      <c r="BS561" s="141" t="s">
        <v>12</v>
      </c>
      <c r="BT561" s="141" t="s">
        <v>7</v>
      </c>
      <c r="BU561" s="141" t="s">
        <v>428</v>
      </c>
      <c r="BV561" s="141" t="s">
        <v>1904</v>
      </c>
      <c r="BW561" t="s">
        <v>90</v>
      </c>
      <c r="BX561" s="141" t="s">
        <v>36</v>
      </c>
      <c r="BY561" s="141" t="s">
        <v>90</v>
      </c>
      <c r="BZ561" s="141" t="s">
        <v>90</v>
      </c>
      <c r="CA561" s="141" t="s">
        <v>107</v>
      </c>
      <c r="CB561" s="141" t="s">
        <v>90</v>
      </c>
      <c r="CC561" s="142" t="s">
        <v>8317</v>
      </c>
      <c r="CD561">
        <v>1</v>
      </c>
      <c r="CE561">
        <v>7.1413000000000002</v>
      </c>
      <c r="CF561">
        <v>7.8388999999999998</v>
      </c>
      <c r="CG561" s="141">
        <v>2.5</v>
      </c>
      <c r="CH561" s="141">
        <v>17.853000000000002</v>
      </c>
      <c r="CI561" s="141">
        <v>19.597000000000001</v>
      </c>
      <c r="CJ561" s="141" t="s">
        <v>90</v>
      </c>
      <c r="CK561" s="141" t="s">
        <v>7</v>
      </c>
      <c r="CL561" s="141" t="s">
        <v>7</v>
      </c>
      <c r="CM561" s="139">
        <v>64</v>
      </c>
      <c r="CN561" s="141" t="s">
        <v>8069</v>
      </c>
      <c r="CO561" s="139"/>
      <c r="CP561" s="141" t="s">
        <v>90</v>
      </c>
      <c r="CQ561" s="141" t="s">
        <v>90</v>
      </c>
      <c r="CR561" s="141" t="s">
        <v>8121</v>
      </c>
      <c r="CS561" s="141" t="s">
        <v>8121</v>
      </c>
      <c r="CT561" s="141" t="s">
        <v>8078</v>
      </c>
      <c r="CU561" s="141" t="s">
        <v>90</v>
      </c>
      <c r="CV561" s="142" t="s">
        <v>7753</v>
      </c>
      <c r="CW561" s="142" t="s">
        <v>90</v>
      </c>
      <c r="CX561" s="141" t="s">
        <v>6143</v>
      </c>
    </row>
    <row r="562" spans="1:102" x14ac:dyDescent="0.25">
      <c r="A562" s="139">
        <v>238</v>
      </c>
      <c r="B562" s="141" t="s">
        <v>814</v>
      </c>
      <c r="C562" s="141" t="s">
        <v>6144</v>
      </c>
      <c r="D562" s="141" t="s">
        <v>6146</v>
      </c>
      <c r="E562" s="140">
        <v>43783</v>
      </c>
      <c r="F562" s="141" t="s">
        <v>83</v>
      </c>
      <c r="G562" s="141" t="s">
        <v>90</v>
      </c>
      <c r="H562" s="141" t="s">
        <v>6149</v>
      </c>
      <c r="I562" s="141" t="s">
        <v>6150</v>
      </c>
      <c r="J562" s="141" t="s">
        <v>6151</v>
      </c>
      <c r="K562" s="141" t="s">
        <v>6156</v>
      </c>
      <c r="L562" t="s">
        <v>2</v>
      </c>
      <c r="M562" s="141" t="s">
        <v>6145</v>
      </c>
      <c r="N562" s="141" t="s">
        <v>126</v>
      </c>
      <c r="O562" s="141" t="s">
        <v>90</v>
      </c>
      <c r="P562" s="141" t="s">
        <v>90</v>
      </c>
      <c r="Q562" s="141" t="s">
        <v>423</v>
      </c>
      <c r="R562" s="141" t="s">
        <v>424</v>
      </c>
      <c r="S562" s="141" t="s">
        <v>425</v>
      </c>
      <c r="T562" s="141" t="s">
        <v>426</v>
      </c>
      <c r="U562" s="141" t="s">
        <v>426</v>
      </c>
      <c r="V562" s="141" t="s">
        <v>6157</v>
      </c>
      <c r="W562" s="141" t="s">
        <v>2521</v>
      </c>
      <c r="X562" s="140">
        <v>43790</v>
      </c>
      <c r="Y562" s="141" t="s">
        <v>90</v>
      </c>
      <c r="Z562" s="140">
        <v>43790</v>
      </c>
      <c r="AA562" s="141" t="s">
        <v>6144</v>
      </c>
      <c r="AB562" s="141" t="s">
        <v>6155</v>
      </c>
      <c r="AC562" s="140">
        <v>43972</v>
      </c>
      <c r="AD562" s="141" t="s">
        <v>90</v>
      </c>
      <c r="AE562" s="139">
        <v>2.65</v>
      </c>
      <c r="AF562" s="140">
        <v>45525</v>
      </c>
      <c r="AG562" s="140">
        <v>43790</v>
      </c>
      <c r="AH562" s="139">
        <v>5</v>
      </c>
      <c r="AI562" s="139">
        <v>1000</v>
      </c>
      <c r="AJ562" s="141" t="s">
        <v>6154</v>
      </c>
      <c r="AK562" s="141" t="s">
        <v>90</v>
      </c>
      <c r="AL562" s="141" t="s">
        <v>90</v>
      </c>
      <c r="AM562" s="141" t="s">
        <v>90</v>
      </c>
      <c r="AN562" s="139"/>
      <c r="AO562" s="141" t="s">
        <v>435</v>
      </c>
      <c r="AP562" s="141" t="s">
        <v>427</v>
      </c>
      <c r="AQ562" s="139" t="s">
        <v>6153</v>
      </c>
      <c r="AR562" s="141" t="s">
        <v>440</v>
      </c>
      <c r="AS562" s="141" t="s">
        <v>3344</v>
      </c>
      <c r="AT562" s="141" t="s">
        <v>6152</v>
      </c>
      <c r="AU562" s="141" t="s">
        <v>290</v>
      </c>
      <c r="AV562" s="139"/>
      <c r="AW562" s="139"/>
      <c r="AX562" s="139"/>
      <c r="AY562" s="139"/>
      <c r="AZ562" s="141" t="s">
        <v>90</v>
      </c>
      <c r="BA562" s="141" t="s">
        <v>4279</v>
      </c>
      <c r="BB562" s="141" t="s">
        <v>1020</v>
      </c>
      <c r="BC562" s="139">
        <v>-5.3E-3</v>
      </c>
      <c r="BD562" s="139">
        <v>99.822999999999993</v>
      </c>
      <c r="BE562" s="141" t="s">
        <v>430</v>
      </c>
      <c r="BF562" s="141" t="s">
        <v>90</v>
      </c>
      <c r="BG562" s="141" t="s">
        <v>458</v>
      </c>
      <c r="BH562" s="141" t="s">
        <v>432</v>
      </c>
      <c r="BI562" s="139"/>
      <c r="BJ562" s="141" t="s">
        <v>803</v>
      </c>
      <c r="BK562" s="140">
        <v>45617</v>
      </c>
      <c r="BL562" s="139">
        <v>2.65</v>
      </c>
      <c r="BM562" s="141" t="s">
        <v>878</v>
      </c>
      <c r="BN562" s="141">
        <v>5</v>
      </c>
      <c r="BO562" s="141" t="s">
        <v>1555</v>
      </c>
      <c r="BP562" s="141" t="s">
        <v>6147</v>
      </c>
      <c r="BQ562" s="140"/>
      <c r="BR562" s="141" t="s">
        <v>7</v>
      </c>
      <c r="BS562" s="141" t="s">
        <v>13</v>
      </c>
      <c r="BT562" s="141" t="s">
        <v>7</v>
      </c>
      <c r="BU562" s="141" t="s">
        <v>6148</v>
      </c>
      <c r="BV562" s="141" t="s">
        <v>6148</v>
      </c>
      <c r="BW562" t="s">
        <v>90</v>
      </c>
      <c r="BX562" s="141" t="s">
        <v>38</v>
      </c>
      <c r="BY562" s="141" t="s">
        <v>90</v>
      </c>
      <c r="BZ562" s="141" t="s">
        <v>90</v>
      </c>
      <c r="CA562" s="141" t="s">
        <v>261</v>
      </c>
      <c r="CB562" s="141" t="s">
        <v>90</v>
      </c>
      <c r="CC562" s="142" t="s">
        <v>8317</v>
      </c>
      <c r="CD562">
        <v>1</v>
      </c>
      <c r="CE562">
        <v>7.1413000000000002</v>
      </c>
      <c r="CF562">
        <v>7.8388999999999998</v>
      </c>
      <c r="CG562" s="141">
        <v>5</v>
      </c>
      <c r="CH562" s="141">
        <v>35.706000000000003</v>
      </c>
      <c r="CI562" s="141">
        <v>39.194000000000003</v>
      </c>
      <c r="CJ562" s="141" t="s">
        <v>90</v>
      </c>
      <c r="CK562" s="141" t="s">
        <v>7</v>
      </c>
      <c r="CL562" s="141" t="s">
        <v>141</v>
      </c>
      <c r="CM562" s="139"/>
      <c r="CN562" s="141" t="s">
        <v>723</v>
      </c>
      <c r="CO562" s="139"/>
      <c r="CP562" s="141" t="s">
        <v>7943</v>
      </c>
      <c r="CQ562" s="141" t="s">
        <v>8083</v>
      </c>
      <c r="CR562" s="141" t="s">
        <v>90</v>
      </c>
      <c r="CS562" s="141" t="s">
        <v>4501</v>
      </c>
      <c r="CT562" s="141" t="s">
        <v>885</v>
      </c>
      <c r="CU562" s="141" t="s">
        <v>90</v>
      </c>
      <c r="CV562" s="142" t="s">
        <v>7</v>
      </c>
      <c r="CW562" s="142" t="s">
        <v>90</v>
      </c>
      <c r="CX562" s="141" t="s">
        <v>6158</v>
      </c>
    </row>
    <row r="563" spans="1:102" x14ac:dyDescent="0.25">
      <c r="A563" s="139">
        <v>237</v>
      </c>
      <c r="B563" s="141" t="s">
        <v>276</v>
      </c>
      <c r="C563" s="141" t="s">
        <v>969</v>
      </c>
      <c r="D563" s="141" t="s">
        <v>6160</v>
      </c>
      <c r="E563" s="140">
        <v>43782</v>
      </c>
      <c r="F563" s="141" t="s">
        <v>83</v>
      </c>
      <c r="G563" s="141" t="s">
        <v>276</v>
      </c>
      <c r="H563" s="141" t="s">
        <v>6162</v>
      </c>
      <c r="I563" s="141" t="s">
        <v>6163</v>
      </c>
      <c r="J563" s="141" t="s">
        <v>6164</v>
      </c>
      <c r="K563" s="141" t="s">
        <v>6166</v>
      </c>
      <c r="L563" t="s">
        <v>82</v>
      </c>
      <c r="M563" s="141" t="s">
        <v>6159</v>
      </c>
      <c r="N563" s="141" t="s">
        <v>982</v>
      </c>
      <c r="O563" s="141" t="s">
        <v>969</v>
      </c>
      <c r="P563" s="141" t="s">
        <v>90</v>
      </c>
      <c r="Q563" s="141" t="s">
        <v>423</v>
      </c>
      <c r="R563" s="141" t="s">
        <v>424</v>
      </c>
      <c r="S563" s="141" t="s">
        <v>981</v>
      </c>
      <c r="T563" s="141" t="s">
        <v>426</v>
      </c>
      <c r="U563" s="141" t="s">
        <v>426</v>
      </c>
      <c r="V563" s="141" t="s">
        <v>6167</v>
      </c>
      <c r="W563" s="141" t="s">
        <v>90</v>
      </c>
      <c r="X563" s="140">
        <v>43789</v>
      </c>
      <c r="Y563" s="141" t="s">
        <v>90</v>
      </c>
      <c r="Z563" s="140">
        <v>43789</v>
      </c>
      <c r="AA563" s="141" t="s">
        <v>90</v>
      </c>
      <c r="AB563" s="141" t="s">
        <v>980</v>
      </c>
      <c r="AC563" s="140">
        <v>43881</v>
      </c>
      <c r="AD563" s="141" t="s">
        <v>6165</v>
      </c>
      <c r="AE563" s="139">
        <v>6.4291</v>
      </c>
      <c r="AF563" s="140"/>
      <c r="AG563" s="140">
        <v>43789</v>
      </c>
      <c r="AH563" s="139">
        <v>6</v>
      </c>
      <c r="AI563" s="139">
        <v>1000</v>
      </c>
      <c r="AJ563" s="141" t="s">
        <v>978</v>
      </c>
      <c r="AK563" s="141" t="s">
        <v>90</v>
      </c>
      <c r="AL563" s="141" t="s">
        <v>90</v>
      </c>
      <c r="AM563" s="141" t="s">
        <v>90</v>
      </c>
      <c r="AN563" s="139"/>
      <c r="AO563" s="141" t="s">
        <v>435</v>
      </c>
      <c r="AP563" s="141" t="s">
        <v>731</v>
      </c>
      <c r="AQ563" s="139" t="s">
        <v>1105</v>
      </c>
      <c r="AR563" s="141" t="s">
        <v>440</v>
      </c>
      <c r="AS563" s="141" t="s">
        <v>3344</v>
      </c>
      <c r="AT563" s="141" t="s">
        <v>459</v>
      </c>
      <c r="AU563" s="141" t="s">
        <v>290</v>
      </c>
      <c r="AV563" s="139"/>
      <c r="AW563" s="139"/>
      <c r="AX563" s="139">
        <v>3</v>
      </c>
      <c r="AY563" s="139">
        <v>18</v>
      </c>
      <c r="AZ563" s="141" t="s">
        <v>90</v>
      </c>
      <c r="BA563" s="141" t="s">
        <v>976</v>
      </c>
      <c r="BB563" s="141" t="s">
        <v>813</v>
      </c>
      <c r="BC563" s="139">
        <v>2E-3</v>
      </c>
      <c r="BD563" s="139">
        <v>100</v>
      </c>
      <c r="BE563" s="141" t="s">
        <v>430</v>
      </c>
      <c r="BF563" s="141" t="s">
        <v>90</v>
      </c>
      <c r="BG563" s="141" t="s">
        <v>804</v>
      </c>
      <c r="BH563" s="141" t="s">
        <v>432</v>
      </c>
      <c r="BI563" s="139"/>
      <c r="BJ563" s="141" t="s">
        <v>433</v>
      </c>
      <c r="BK563" s="140">
        <v>45616</v>
      </c>
      <c r="BL563" s="139">
        <v>2.9485000000000001</v>
      </c>
      <c r="BM563" s="141" t="s">
        <v>878</v>
      </c>
      <c r="BN563" s="141">
        <v>6</v>
      </c>
      <c r="BO563" s="141" t="s">
        <v>974</v>
      </c>
      <c r="BP563" s="141" t="s">
        <v>6161</v>
      </c>
      <c r="BQ563" s="140"/>
      <c r="BR563" s="141" t="s">
        <v>7</v>
      </c>
      <c r="BS563" s="141" t="s">
        <v>28</v>
      </c>
      <c r="BT563" s="141" t="s">
        <v>7</v>
      </c>
      <c r="BU563" s="141" t="s">
        <v>3344</v>
      </c>
      <c r="BV563" s="141" t="s">
        <v>973</v>
      </c>
      <c r="BW563" t="s">
        <v>90</v>
      </c>
      <c r="BX563" s="141" t="s">
        <v>39</v>
      </c>
      <c r="BY563" s="141" t="s">
        <v>90</v>
      </c>
      <c r="BZ563" s="141" t="s">
        <v>90</v>
      </c>
      <c r="CA563" s="141" t="s">
        <v>243</v>
      </c>
      <c r="CB563" s="141" t="s">
        <v>90</v>
      </c>
      <c r="CC563" s="142" t="s">
        <v>8317</v>
      </c>
      <c r="CD563">
        <v>1</v>
      </c>
      <c r="CE563">
        <v>7.1413000000000002</v>
      </c>
      <c r="CF563">
        <v>7.8388999999999998</v>
      </c>
      <c r="CG563" s="141">
        <v>6</v>
      </c>
      <c r="CH563" s="141">
        <v>42.847999999999999</v>
      </c>
      <c r="CI563" s="141">
        <v>47.033000000000001</v>
      </c>
      <c r="CJ563" s="141" t="s">
        <v>8265</v>
      </c>
      <c r="CK563" s="141" t="s">
        <v>7</v>
      </c>
      <c r="CL563" s="141" t="s">
        <v>141</v>
      </c>
      <c r="CM563" s="139">
        <v>105</v>
      </c>
      <c r="CN563" s="141" t="s">
        <v>8069</v>
      </c>
      <c r="CO563" s="139">
        <v>35</v>
      </c>
      <c r="CP563" s="141" t="s">
        <v>8084</v>
      </c>
      <c r="CQ563" s="141" t="s">
        <v>8085</v>
      </c>
      <c r="CR563" s="141" t="s">
        <v>8086</v>
      </c>
      <c r="CS563" s="141" t="s">
        <v>8086</v>
      </c>
      <c r="CT563" s="141" t="s">
        <v>885</v>
      </c>
      <c r="CU563" s="141" t="s">
        <v>90</v>
      </c>
      <c r="CV563" s="142" t="s">
        <v>7753</v>
      </c>
      <c r="CW563" s="142" t="s">
        <v>629</v>
      </c>
      <c r="CX563" s="141" t="s">
        <v>6168</v>
      </c>
    </row>
    <row r="564" spans="1:102" x14ac:dyDescent="0.25">
      <c r="A564" s="139">
        <v>236</v>
      </c>
      <c r="B564" s="141" t="s">
        <v>7729</v>
      </c>
      <c r="C564" s="141" t="s">
        <v>1687</v>
      </c>
      <c r="D564" s="141" t="s">
        <v>6170</v>
      </c>
      <c r="E564" s="140">
        <v>43781</v>
      </c>
      <c r="F564" s="141" t="s">
        <v>83</v>
      </c>
      <c r="G564" s="141" t="s">
        <v>90</v>
      </c>
      <c r="H564" s="141" t="s">
        <v>90</v>
      </c>
      <c r="I564" s="141" t="s">
        <v>90</v>
      </c>
      <c r="J564" s="141" t="s">
        <v>6055</v>
      </c>
      <c r="K564" s="141" t="s">
        <v>90</v>
      </c>
      <c r="L564" t="s">
        <v>82</v>
      </c>
      <c r="M564" s="141" t="s">
        <v>6169</v>
      </c>
      <c r="N564" s="141" t="s">
        <v>126</v>
      </c>
      <c r="O564" s="141" t="s">
        <v>1687</v>
      </c>
      <c r="P564" s="141" t="s">
        <v>90</v>
      </c>
      <c r="Q564" s="141" t="s">
        <v>423</v>
      </c>
      <c r="R564" s="141" t="s">
        <v>424</v>
      </c>
      <c r="S564" s="141" t="s">
        <v>425</v>
      </c>
      <c r="T564" s="141" t="s">
        <v>426</v>
      </c>
      <c r="U564" s="141" t="s">
        <v>426</v>
      </c>
      <c r="V564" s="141" t="s">
        <v>6055</v>
      </c>
      <c r="W564" s="141" t="s">
        <v>90</v>
      </c>
      <c r="X564" s="140">
        <v>43788</v>
      </c>
      <c r="Y564" s="141" t="s">
        <v>90</v>
      </c>
      <c r="Z564" s="140">
        <v>43788</v>
      </c>
      <c r="AA564" s="141" t="s">
        <v>6174</v>
      </c>
      <c r="AB564" s="141" t="s">
        <v>6173</v>
      </c>
      <c r="AC564" s="140">
        <v>43970</v>
      </c>
      <c r="AD564" s="141" t="s">
        <v>90</v>
      </c>
      <c r="AE564" s="139">
        <v>2.87</v>
      </c>
      <c r="AF564" s="140"/>
      <c r="AG564" s="140">
        <v>43788</v>
      </c>
      <c r="AH564" s="139">
        <v>1.3</v>
      </c>
      <c r="AI564" s="139">
        <v>200000</v>
      </c>
      <c r="AJ564" s="141" t="s">
        <v>6172</v>
      </c>
      <c r="AK564" s="141" t="s">
        <v>90</v>
      </c>
      <c r="AL564" s="141" t="s">
        <v>90</v>
      </c>
      <c r="AM564" s="141" t="s">
        <v>90</v>
      </c>
      <c r="AN564" s="139"/>
      <c r="AO564" s="141" t="s">
        <v>435</v>
      </c>
      <c r="AP564" s="141" t="s">
        <v>731</v>
      </c>
      <c r="AQ564" s="139" t="s">
        <v>2392</v>
      </c>
      <c r="AR564" s="141" t="s">
        <v>440</v>
      </c>
      <c r="AS564" s="141" t="s">
        <v>428</v>
      </c>
      <c r="AT564" s="141" t="s">
        <v>459</v>
      </c>
      <c r="AU564" s="141" t="s">
        <v>290</v>
      </c>
      <c r="AV564" s="139"/>
      <c r="AW564" s="139"/>
      <c r="AX564" s="139"/>
      <c r="AY564" s="139"/>
      <c r="AZ564" s="141" t="s">
        <v>90</v>
      </c>
      <c r="BA564" s="141" t="s">
        <v>1308</v>
      </c>
      <c r="BB564" s="141" t="s">
        <v>1307</v>
      </c>
      <c r="BC564" s="139">
        <v>-3.7000000000000002E-3</v>
      </c>
      <c r="BD564" s="139">
        <v>100</v>
      </c>
      <c r="BE564" s="141" t="s">
        <v>430</v>
      </c>
      <c r="BF564" s="141" t="s">
        <v>90</v>
      </c>
      <c r="BG564" s="141" t="s">
        <v>1692</v>
      </c>
      <c r="BH564" s="141" t="s">
        <v>432</v>
      </c>
      <c r="BI564" s="139"/>
      <c r="BJ564" s="141" t="s">
        <v>107</v>
      </c>
      <c r="BK564" s="140">
        <v>45615</v>
      </c>
      <c r="BL564" s="139">
        <v>2.87</v>
      </c>
      <c r="BM564" s="141" t="s">
        <v>878</v>
      </c>
      <c r="BN564" s="141">
        <v>1.3</v>
      </c>
      <c r="BO564" s="141" t="s">
        <v>974</v>
      </c>
      <c r="BP564" s="141" t="s">
        <v>6171</v>
      </c>
      <c r="BQ564" s="140"/>
      <c r="BR564" s="141" t="s">
        <v>7</v>
      </c>
      <c r="BS564" s="141" t="s">
        <v>18</v>
      </c>
      <c r="BT564" s="141" t="s">
        <v>7</v>
      </c>
      <c r="BU564" s="141" t="s">
        <v>428</v>
      </c>
      <c r="BV564" s="141" t="s">
        <v>973</v>
      </c>
      <c r="BW564" t="s">
        <v>90</v>
      </c>
      <c r="BX564" s="141" t="s">
        <v>37</v>
      </c>
      <c r="BY564" s="141" t="s">
        <v>90</v>
      </c>
      <c r="BZ564" s="141" t="s">
        <v>90</v>
      </c>
      <c r="CA564" s="141" t="s">
        <v>107</v>
      </c>
      <c r="CB564" s="141" t="s">
        <v>90</v>
      </c>
      <c r="CC564" s="142" t="s">
        <v>8317</v>
      </c>
      <c r="CD564">
        <v>1</v>
      </c>
      <c r="CE564">
        <v>7.1413000000000002</v>
      </c>
      <c r="CF564">
        <v>7.8388999999999998</v>
      </c>
      <c r="CG564" s="141">
        <v>1.3</v>
      </c>
      <c r="CH564" s="141">
        <v>9.2840000000000007</v>
      </c>
      <c r="CI564" s="141">
        <v>10.191000000000001</v>
      </c>
      <c r="CJ564" s="141" t="s">
        <v>90</v>
      </c>
      <c r="CK564" s="141" t="s">
        <v>7</v>
      </c>
      <c r="CL564" s="141" t="s">
        <v>7</v>
      </c>
      <c r="CM564" s="139"/>
      <c r="CN564" s="141" t="s">
        <v>112</v>
      </c>
      <c r="CO564" s="139"/>
      <c r="CP564" s="141" t="s">
        <v>90</v>
      </c>
      <c r="CQ564" s="141" t="s">
        <v>90</v>
      </c>
      <c r="CR564" s="141" t="s">
        <v>90</v>
      </c>
      <c r="CS564" s="141" t="s">
        <v>8324</v>
      </c>
      <c r="CT564" s="141" t="s">
        <v>885</v>
      </c>
      <c r="CU564" s="141" t="s">
        <v>90</v>
      </c>
      <c r="CV564" s="142" t="s">
        <v>7</v>
      </c>
      <c r="CW564" s="142" t="s">
        <v>90</v>
      </c>
      <c r="CX564" s="141" t="s">
        <v>6175</v>
      </c>
    </row>
    <row r="565" spans="1:102" x14ac:dyDescent="0.25">
      <c r="A565" s="139">
        <v>235</v>
      </c>
      <c r="B565" s="141" t="s">
        <v>7730</v>
      </c>
      <c r="C565" s="141" t="s">
        <v>6176</v>
      </c>
      <c r="D565" s="141" t="s">
        <v>6178</v>
      </c>
      <c r="E565" s="140">
        <v>43780</v>
      </c>
      <c r="F565" s="141" t="s">
        <v>83</v>
      </c>
      <c r="G565" s="141" t="s">
        <v>90</v>
      </c>
      <c r="H565" s="141" t="s">
        <v>6180</v>
      </c>
      <c r="I565" s="141" t="s">
        <v>6181</v>
      </c>
      <c r="J565" s="141" t="s">
        <v>6182</v>
      </c>
      <c r="K565" s="141" t="s">
        <v>6182</v>
      </c>
      <c r="L565" t="s">
        <v>3</v>
      </c>
      <c r="M565" s="141" t="s">
        <v>6177</v>
      </c>
      <c r="N565" s="141" t="s">
        <v>126</v>
      </c>
      <c r="O565" s="141" t="s">
        <v>90</v>
      </c>
      <c r="P565" s="141" t="s">
        <v>6076</v>
      </c>
      <c r="Q565" s="141" t="s">
        <v>2086</v>
      </c>
      <c r="R565" s="141" t="s">
        <v>424</v>
      </c>
      <c r="S565" s="141" t="s">
        <v>2085</v>
      </c>
      <c r="T565" s="141" t="s">
        <v>426</v>
      </c>
      <c r="U565" s="141" t="s">
        <v>2084</v>
      </c>
      <c r="V565" s="141" t="s">
        <v>6188</v>
      </c>
      <c r="W565" s="141" t="s">
        <v>6187</v>
      </c>
      <c r="X565" s="140">
        <v>43787</v>
      </c>
      <c r="Y565" s="141" t="s">
        <v>90</v>
      </c>
      <c r="Z565" s="140">
        <v>43787</v>
      </c>
      <c r="AA565" s="141" t="s">
        <v>6186</v>
      </c>
      <c r="AB565" s="141" t="s">
        <v>6185</v>
      </c>
      <c r="AC565" s="140">
        <v>43968</v>
      </c>
      <c r="AD565" s="141" t="s">
        <v>90</v>
      </c>
      <c r="AE565" s="139">
        <v>7.75</v>
      </c>
      <c r="AF565" s="140"/>
      <c r="AG565" s="140">
        <v>43787</v>
      </c>
      <c r="AH565" s="139">
        <v>3</v>
      </c>
      <c r="AI565" s="139">
        <v>1000</v>
      </c>
      <c r="AJ565" s="141" t="s">
        <v>6184</v>
      </c>
      <c r="AK565" s="141" t="s">
        <v>90</v>
      </c>
      <c r="AL565" s="141" t="s">
        <v>90</v>
      </c>
      <c r="AM565" s="141" t="s">
        <v>90</v>
      </c>
      <c r="AN565" s="139"/>
      <c r="AO565" s="141" t="s">
        <v>808</v>
      </c>
      <c r="AP565" s="141" t="s">
        <v>1289</v>
      </c>
      <c r="AQ565" s="139" t="s">
        <v>6183</v>
      </c>
      <c r="AR565" s="141" t="s">
        <v>372</v>
      </c>
      <c r="AS565" s="141" t="s">
        <v>4030</v>
      </c>
      <c r="AT565" s="141" t="s">
        <v>1310</v>
      </c>
      <c r="AU565" s="141" t="s">
        <v>290</v>
      </c>
      <c r="AV565" s="139"/>
      <c r="AW565" s="139"/>
      <c r="AX565" s="139"/>
      <c r="AY565" s="139"/>
      <c r="AZ565" s="141" t="s">
        <v>90</v>
      </c>
      <c r="BA565" s="141" t="s">
        <v>1308</v>
      </c>
      <c r="BB565" s="141" t="s">
        <v>1307</v>
      </c>
      <c r="BC565" s="139">
        <v>-1.6999999999999999E-3</v>
      </c>
      <c r="BD565" s="139">
        <v>99.86</v>
      </c>
      <c r="BE565" s="141" t="s">
        <v>430</v>
      </c>
      <c r="BF565" s="141" t="s">
        <v>90</v>
      </c>
      <c r="BG565" s="141" t="s">
        <v>458</v>
      </c>
      <c r="BH565" s="141" t="s">
        <v>432</v>
      </c>
      <c r="BI565" s="139">
        <v>25</v>
      </c>
      <c r="BJ565" s="141" t="s">
        <v>803</v>
      </c>
      <c r="BK565" s="140">
        <v>45614</v>
      </c>
      <c r="BL565" s="139">
        <v>7.75</v>
      </c>
      <c r="BM565" s="141" t="s">
        <v>2073</v>
      </c>
      <c r="BN565" s="141">
        <v>3</v>
      </c>
      <c r="BO565" s="141" t="s">
        <v>1298</v>
      </c>
      <c r="BP565" s="141" t="s">
        <v>6179</v>
      </c>
      <c r="BQ565" s="140"/>
      <c r="BR565" s="141" t="s">
        <v>7</v>
      </c>
      <c r="BS565" s="141" t="s">
        <v>18</v>
      </c>
      <c r="BT565" s="141" t="s">
        <v>7</v>
      </c>
      <c r="BU565" s="141" t="s">
        <v>4633</v>
      </c>
      <c r="BV565" s="141" t="s">
        <v>4633</v>
      </c>
      <c r="BW565" t="s">
        <v>90</v>
      </c>
      <c r="BX565" s="141" t="s">
        <v>38</v>
      </c>
      <c r="BY565" s="141" t="s">
        <v>90</v>
      </c>
      <c r="BZ565" s="141" t="s">
        <v>90</v>
      </c>
      <c r="CA565" s="141" t="s">
        <v>261</v>
      </c>
      <c r="CB565" s="141" t="s">
        <v>90</v>
      </c>
      <c r="CC565" s="142" t="s">
        <v>8317</v>
      </c>
      <c r="CD565">
        <v>1</v>
      </c>
      <c r="CE565">
        <v>7.1413000000000002</v>
      </c>
      <c r="CF565">
        <v>7.8388999999999998</v>
      </c>
      <c r="CG565" s="141">
        <v>3</v>
      </c>
      <c r="CH565" s="141">
        <v>21.423999999999999</v>
      </c>
      <c r="CI565" s="141">
        <v>23.516999999999999</v>
      </c>
      <c r="CJ565" s="141" t="s">
        <v>90</v>
      </c>
      <c r="CK565" s="141" t="s">
        <v>7</v>
      </c>
      <c r="CL565" s="141" t="s">
        <v>7</v>
      </c>
      <c r="CM565" s="139"/>
      <c r="CN565" s="141" t="s">
        <v>112</v>
      </c>
      <c r="CO565" s="139">
        <v>25</v>
      </c>
      <c r="CP565" s="141" t="s">
        <v>7749</v>
      </c>
      <c r="CQ565" s="141" t="s">
        <v>6181</v>
      </c>
      <c r="CR565" s="141" t="s">
        <v>90</v>
      </c>
      <c r="CS565" s="141" t="s">
        <v>6181</v>
      </c>
      <c r="CT565" s="141" t="s">
        <v>8064</v>
      </c>
      <c r="CU565" s="141" t="s">
        <v>90</v>
      </c>
      <c r="CV565" s="142" t="s">
        <v>7768</v>
      </c>
      <c r="CW565" s="142" t="s">
        <v>90</v>
      </c>
      <c r="CX565" s="141" t="s">
        <v>6189</v>
      </c>
    </row>
    <row r="566" spans="1:102" x14ac:dyDescent="0.25">
      <c r="A566" s="139">
        <v>234</v>
      </c>
      <c r="B566" s="141" t="s">
        <v>814</v>
      </c>
      <c r="C566" s="141" t="s">
        <v>6202</v>
      </c>
      <c r="D566" s="141" t="s">
        <v>6204</v>
      </c>
      <c r="E566" s="140">
        <v>43776</v>
      </c>
      <c r="F566" s="141" t="s">
        <v>83</v>
      </c>
      <c r="G566" s="141" t="s">
        <v>90</v>
      </c>
      <c r="H566" s="141" t="s">
        <v>6206</v>
      </c>
      <c r="I566" s="141" t="s">
        <v>6207</v>
      </c>
      <c r="J566" s="141" t="s">
        <v>6208</v>
      </c>
      <c r="K566" s="141" t="s">
        <v>6214</v>
      </c>
      <c r="L566" t="s">
        <v>1</v>
      </c>
      <c r="M566" s="141" t="s">
        <v>6203</v>
      </c>
      <c r="N566" s="141" t="s">
        <v>126</v>
      </c>
      <c r="O566" s="141" t="s">
        <v>6202</v>
      </c>
      <c r="P566" s="141" t="s">
        <v>90</v>
      </c>
      <c r="Q566" s="141" t="s">
        <v>2086</v>
      </c>
      <c r="R566" s="141" t="s">
        <v>424</v>
      </c>
      <c r="S566" s="141" t="s">
        <v>2085</v>
      </c>
      <c r="T566" s="141" t="s">
        <v>426</v>
      </c>
      <c r="U566" s="141" t="s">
        <v>2084</v>
      </c>
      <c r="V566" s="141" t="s">
        <v>6215</v>
      </c>
      <c r="W566" s="141" t="s">
        <v>6213</v>
      </c>
      <c r="X566" s="140">
        <v>43783</v>
      </c>
      <c r="Y566" s="141" t="s">
        <v>90</v>
      </c>
      <c r="Z566" s="140">
        <v>43783</v>
      </c>
      <c r="AA566" s="141" t="s">
        <v>6212</v>
      </c>
      <c r="AB566" s="141" t="s">
        <v>6211</v>
      </c>
      <c r="AC566" s="140">
        <v>43964</v>
      </c>
      <c r="AD566" s="141" t="s">
        <v>90</v>
      </c>
      <c r="AE566" s="139">
        <v>5.75</v>
      </c>
      <c r="AF566" s="140"/>
      <c r="AG566" s="140">
        <v>43783</v>
      </c>
      <c r="AH566" s="139">
        <v>5</v>
      </c>
      <c r="AI566" s="139">
        <v>1000</v>
      </c>
      <c r="AJ566" s="141" t="s">
        <v>6210</v>
      </c>
      <c r="AK566" s="141" t="s">
        <v>90</v>
      </c>
      <c r="AL566" s="141" t="s">
        <v>90</v>
      </c>
      <c r="AM566" s="141" t="s">
        <v>90</v>
      </c>
      <c r="AN566" s="139"/>
      <c r="AO566" s="141" t="s">
        <v>435</v>
      </c>
      <c r="AP566" s="141" t="s">
        <v>427</v>
      </c>
      <c r="AQ566" s="139" t="s">
        <v>6209</v>
      </c>
      <c r="AR566" s="141" t="s">
        <v>440</v>
      </c>
      <c r="AS566" s="141" t="s">
        <v>428</v>
      </c>
      <c r="AT566" s="141" t="s">
        <v>3624</v>
      </c>
      <c r="AU566" s="141" t="s">
        <v>290</v>
      </c>
      <c r="AV566" s="139">
        <v>0.68</v>
      </c>
      <c r="AW566" s="139">
        <v>0.93</v>
      </c>
      <c r="AX566" s="139">
        <v>6.6</v>
      </c>
      <c r="AY566" s="139">
        <v>33</v>
      </c>
      <c r="AZ566" s="141" t="s">
        <v>90</v>
      </c>
      <c r="BA566" s="141" t="s">
        <v>1430</v>
      </c>
      <c r="BB566" s="141" t="s">
        <v>439</v>
      </c>
      <c r="BC566" s="139">
        <v>2.5000000000000001E-3</v>
      </c>
      <c r="BD566" s="139">
        <v>100</v>
      </c>
      <c r="BE566" s="141" t="s">
        <v>4292</v>
      </c>
      <c r="BF566" s="141" t="s">
        <v>90</v>
      </c>
      <c r="BG566" s="141" t="s">
        <v>1692</v>
      </c>
      <c r="BH566" s="141" t="s">
        <v>432</v>
      </c>
      <c r="BI566" s="139">
        <v>45</v>
      </c>
      <c r="BJ566" s="141" t="s">
        <v>433</v>
      </c>
      <c r="BK566" s="140">
        <v>45610</v>
      </c>
      <c r="BL566" s="139">
        <v>5.75</v>
      </c>
      <c r="BM566" s="141" t="s">
        <v>2073</v>
      </c>
      <c r="BN566" s="141">
        <v>5</v>
      </c>
      <c r="BO566" s="141" t="s">
        <v>974</v>
      </c>
      <c r="BP566" s="141" t="s">
        <v>6205</v>
      </c>
      <c r="BQ566" s="140"/>
      <c r="BR566" s="141" t="s">
        <v>7</v>
      </c>
      <c r="BS566" s="141" t="s">
        <v>12</v>
      </c>
      <c r="BT566" s="141" t="s">
        <v>7</v>
      </c>
      <c r="BU566" s="141" t="s">
        <v>428</v>
      </c>
      <c r="BV566" s="141" t="s">
        <v>3071</v>
      </c>
      <c r="BW566" t="s">
        <v>90</v>
      </c>
      <c r="BX566" s="141" t="s">
        <v>37</v>
      </c>
      <c r="BY566" s="141" t="s">
        <v>90</v>
      </c>
      <c r="BZ566" s="141" t="s">
        <v>90</v>
      </c>
      <c r="CA566" s="141" t="s">
        <v>243</v>
      </c>
      <c r="CB566" s="141" t="s">
        <v>90</v>
      </c>
      <c r="CC566" s="142" t="s">
        <v>8317</v>
      </c>
      <c r="CD566">
        <v>1</v>
      </c>
      <c r="CE566">
        <v>7.1413000000000002</v>
      </c>
      <c r="CF566">
        <v>7.8388999999999998</v>
      </c>
      <c r="CG566" s="141">
        <v>5</v>
      </c>
      <c r="CH566" s="141">
        <v>35.706000000000003</v>
      </c>
      <c r="CI566" s="141">
        <v>39.194000000000003</v>
      </c>
      <c r="CJ566" s="141" t="s">
        <v>8287</v>
      </c>
      <c r="CK566" s="141" t="s">
        <v>7</v>
      </c>
      <c r="CL566" s="141" t="s">
        <v>140</v>
      </c>
      <c r="CM566" s="139"/>
      <c r="CN566" s="141" t="s">
        <v>112</v>
      </c>
      <c r="CO566" s="139">
        <v>50</v>
      </c>
      <c r="CP566" s="141" t="s">
        <v>8087</v>
      </c>
      <c r="CQ566" s="141" t="s">
        <v>8088</v>
      </c>
      <c r="CR566" s="141" t="s">
        <v>90</v>
      </c>
      <c r="CS566" s="141" t="s">
        <v>886</v>
      </c>
      <c r="CT566" s="141" t="s">
        <v>8064</v>
      </c>
      <c r="CU566" s="141" t="s">
        <v>90</v>
      </c>
      <c r="CV566" s="142" t="s">
        <v>7937</v>
      </c>
      <c r="CW566" s="142" t="s">
        <v>90</v>
      </c>
      <c r="CX566" s="141" t="s">
        <v>6216</v>
      </c>
    </row>
    <row r="567" spans="1:102" x14ac:dyDescent="0.25">
      <c r="A567" s="139">
        <v>233</v>
      </c>
      <c r="B567" s="141" t="s">
        <v>719</v>
      </c>
      <c r="C567" s="141" t="s">
        <v>6190</v>
      </c>
      <c r="D567" s="141" t="s">
        <v>6192</v>
      </c>
      <c r="E567" s="140">
        <v>43776</v>
      </c>
      <c r="F567" s="141" t="s">
        <v>83</v>
      </c>
      <c r="G567" s="141" t="s">
        <v>90</v>
      </c>
      <c r="H567" s="141" t="s">
        <v>90</v>
      </c>
      <c r="I567" s="141" t="s">
        <v>90</v>
      </c>
      <c r="J567" s="141" t="s">
        <v>6195</v>
      </c>
      <c r="K567" s="141" t="s">
        <v>6199</v>
      </c>
      <c r="L567" t="s">
        <v>82</v>
      </c>
      <c r="M567" s="141" t="s">
        <v>6191</v>
      </c>
      <c r="N567" s="141" t="s">
        <v>126</v>
      </c>
      <c r="O567" s="141" t="s">
        <v>6190</v>
      </c>
      <c r="P567" s="141" t="s">
        <v>90</v>
      </c>
      <c r="Q567" s="141" t="s">
        <v>880</v>
      </c>
      <c r="R567" s="141" t="s">
        <v>424</v>
      </c>
      <c r="S567" s="141" t="s">
        <v>425</v>
      </c>
      <c r="T567" s="141" t="s">
        <v>426</v>
      </c>
      <c r="U567" s="141" t="s">
        <v>426</v>
      </c>
      <c r="V567" s="141" t="s">
        <v>6200</v>
      </c>
      <c r="W567" s="141" t="s">
        <v>2521</v>
      </c>
      <c r="X567" s="140">
        <v>43782</v>
      </c>
      <c r="Y567" s="141" t="s">
        <v>90</v>
      </c>
      <c r="Z567" s="140">
        <v>43782</v>
      </c>
      <c r="AA567" s="141" t="s">
        <v>561</v>
      </c>
      <c r="AB567" s="141" t="s">
        <v>6198</v>
      </c>
      <c r="AC567" s="140">
        <v>43964</v>
      </c>
      <c r="AD567" s="141" t="s">
        <v>90</v>
      </c>
      <c r="AE567" s="139">
        <v>3.25</v>
      </c>
      <c r="AF567" s="140">
        <v>45578</v>
      </c>
      <c r="AG567" s="140">
        <v>43782</v>
      </c>
      <c r="AH567" s="139">
        <v>5</v>
      </c>
      <c r="AI567" s="139">
        <v>1000</v>
      </c>
      <c r="AJ567" s="141" t="s">
        <v>6197</v>
      </c>
      <c r="AK567" s="141" t="s">
        <v>90</v>
      </c>
      <c r="AL567" s="141" t="s">
        <v>90</v>
      </c>
      <c r="AM567" s="141" t="s">
        <v>90</v>
      </c>
      <c r="AN567" s="139"/>
      <c r="AO567" s="141" t="s">
        <v>435</v>
      </c>
      <c r="AP567" s="141" t="s">
        <v>1432</v>
      </c>
      <c r="AQ567" s="139" t="s">
        <v>6196</v>
      </c>
      <c r="AR567" s="141" t="s">
        <v>440</v>
      </c>
      <c r="AS567" s="141" t="s">
        <v>1218</v>
      </c>
      <c r="AT567" s="141" t="s">
        <v>459</v>
      </c>
      <c r="AU567" s="141" t="s">
        <v>290</v>
      </c>
      <c r="AV567" s="139"/>
      <c r="AW567" s="139"/>
      <c r="AX567" s="139">
        <v>4</v>
      </c>
      <c r="AY567" s="139">
        <v>20</v>
      </c>
      <c r="AZ567" s="141" t="s">
        <v>90</v>
      </c>
      <c r="BA567" s="141" t="s">
        <v>1430</v>
      </c>
      <c r="BB567" s="141" t="s">
        <v>439</v>
      </c>
      <c r="BC567" s="139">
        <v>-2E-3</v>
      </c>
      <c r="BD567" s="139">
        <v>99.775999999999996</v>
      </c>
      <c r="BE567" s="141" t="s">
        <v>430</v>
      </c>
      <c r="BF567" s="141" t="s">
        <v>90</v>
      </c>
      <c r="BG567" s="141" t="s">
        <v>1692</v>
      </c>
      <c r="BH567" s="141" t="s">
        <v>432</v>
      </c>
      <c r="BI567" s="139"/>
      <c r="BJ567" s="141" t="s">
        <v>6194</v>
      </c>
      <c r="BK567" s="140">
        <v>45609</v>
      </c>
      <c r="BL567" s="139">
        <v>3.25</v>
      </c>
      <c r="BM567" s="141" t="s">
        <v>878</v>
      </c>
      <c r="BN567" s="141">
        <v>5</v>
      </c>
      <c r="BO567" s="141" t="s">
        <v>4819</v>
      </c>
      <c r="BP567" s="141" t="s">
        <v>6193</v>
      </c>
      <c r="BQ567" s="140"/>
      <c r="BR567" s="141" t="s">
        <v>7</v>
      </c>
      <c r="BS567" s="141" t="s">
        <v>12</v>
      </c>
      <c r="BT567" s="141" t="s">
        <v>7</v>
      </c>
      <c r="BU567" s="141" t="s">
        <v>801</v>
      </c>
      <c r="BV567" s="141" t="s">
        <v>3071</v>
      </c>
      <c r="BW567" t="s">
        <v>90</v>
      </c>
      <c r="BX567" s="141" t="s">
        <v>37</v>
      </c>
      <c r="BY567" s="141" t="s">
        <v>90</v>
      </c>
      <c r="BZ567" s="141" t="s">
        <v>90</v>
      </c>
      <c r="CA567" s="141" t="s">
        <v>243</v>
      </c>
      <c r="CB567" s="141" t="s">
        <v>90</v>
      </c>
      <c r="CC567" s="142" t="s">
        <v>8317</v>
      </c>
      <c r="CD567">
        <v>1</v>
      </c>
      <c r="CE567">
        <v>7.1413000000000002</v>
      </c>
      <c r="CF567">
        <v>7.8388999999999998</v>
      </c>
      <c r="CG567" s="141">
        <v>5</v>
      </c>
      <c r="CH567" s="141">
        <v>35.706000000000003</v>
      </c>
      <c r="CI567" s="141">
        <v>39.194000000000003</v>
      </c>
      <c r="CJ567" s="141" t="s">
        <v>8239</v>
      </c>
      <c r="CK567" s="141" t="s">
        <v>7</v>
      </c>
      <c r="CL567" s="141" t="s">
        <v>141</v>
      </c>
      <c r="CM567" s="139"/>
      <c r="CN567" s="141" t="s">
        <v>112</v>
      </c>
      <c r="CO567" s="139"/>
      <c r="CP567" s="141" t="s">
        <v>90</v>
      </c>
      <c r="CQ567" s="141" t="s">
        <v>90</v>
      </c>
      <c r="CR567" s="141" t="s">
        <v>90</v>
      </c>
      <c r="CS567" s="141" t="s">
        <v>8089</v>
      </c>
      <c r="CT567" s="141" t="s">
        <v>885</v>
      </c>
      <c r="CU567" s="141" t="s">
        <v>90</v>
      </c>
      <c r="CV567" s="142" t="s">
        <v>7</v>
      </c>
      <c r="CW567" s="142" t="s">
        <v>90</v>
      </c>
      <c r="CX567" s="141" t="s">
        <v>6201</v>
      </c>
    </row>
    <row r="568" spans="1:102" x14ac:dyDescent="0.25">
      <c r="A568" s="139">
        <v>232</v>
      </c>
      <c r="B568" s="141" t="s">
        <v>814</v>
      </c>
      <c r="C568" s="141" t="s">
        <v>6230</v>
      </c>
      <c r="D568" s="141" t="s">
        <v>6232</v>
      </c>
      <c r="E568" s="140">
        <v>43775</v>
      </c>
      <c r="F568" s="141" t="s">
        <v>83</v>
      </c>
      <c r="G568" s="141" t="s">
        <v>90</v>
      </c>
      <c r="H568" s="141" t="s">
        <v>5816</v>
      </c>
      <c r="I568" s="141" t="s">
        <v>6234</v>
      </c>
      <c r="J568" s="141" t="s">
        <v>90</v>
      </c>
      <c r="K568" s="141" t="s">
        <v>90</v>
      </c>
      <c r="L568" t="s">
        <v>3</v>
      </c>
      <c r="M568" s="141" t="s">
        <v>6231</v>
      </c>
      <c r="N568" s="141" t="s">
        <v>126</v>
      </c>
      <c r="O568" s="141" t="s">
        <v>90</v>
      </c>
      <c r="P568" s="141" t="s">
        <v>3681</v>
      </c>
      <c r="Q568" s="141" t="s">
        <v>880</v>
      </c>
      <c r="R568" s="141" t="s">
        <v>424</v>
      </c>
      <c r="S568" s="141" t="s">
        <v>425</v>
      </c>
      <c r="T568" s="141" t="s">
        <v>426</v>
      </c>
      <c r="U568" s="141" t="s">
        <v>426</v>
      </c>
      <c r="V568" s="141" t="s">
        <v>6238</v>
      </c>
      <c r="W568" s="141" t="s">
        <v>4740</v>
      </c>
      <c r="X568" s="140">
        <v>43776</v>
      </c>
      <c r="Y568" s="141" t="s">
        <v>90</v>
      </c>
      <c r="Z568" s="140">
        <v>43776</v>
      </c>
      <c r="AA568" s="141" t="s">
        <v>2031</v>
      </c>
      <c r="AB568" s="141" t="s">
        <v>6237</v>
      </c>
      <c r="AC568" s="140">
        <v>43958</v>
      </c>
      <c r="AD568" s="141" t="s">
        <v>90</v>
      </c>
      <c r="AE568" s="139">
        <v>6.45</v>
      </c>
      <c r="AF568" s="140">
        <v>45237</v>
      </c>
      <c r="AG568" s="140">
        <v>43784</v>
      </c>
      <c r="AH568" s="139">
        <v>5</v>
      </c>
      <c r="AI568" s="139">
        <v>1000</v>
      </c>
      <c r="AJ568" s="141" t="s">
        <v>6236</v>
      </c>
      <c r="AK568" s="141" t="s">
        <v>90</v>
      </c>
      <c r="AL568" s="141" t="s">
        <v>90</v>
      </c>
      <c r="AM568" s="141" t="s">
        <v>90</v>
      </c>
      <c r="AN568" s="139"/>
      <c r="AO568" s="141" t="s">
        <v>1985</v>
      </c>
      <c r="AP568" s="141" t="s">
        <v>1984</v>
      </c>
      <c r="AQ568" s="139" t="s">
        <v>6235</v>
      </c>
      <c r="AR568" s="141" t="s">
        <v>440</v>
      </c>
      <c r="AS568" s="141" t="s">
        <v>4255</v>
      </c>
      <c r="AT568" s="141" t="s">
        <v>1310</v>
      </c>
      <c r="AU568" s="141" t="s">
        <v>232</v>
      </c>
      <c r="AV568" s="139">
        <v>0.74</v>
      </c>
      <c r="AW568" s="139">
        <v>0.69</v>
      </c>
      <c r="AX568" s="139">
        <v>1.9</v>
      </c>
      <c r="AY568" s="139">
        <v>9.5</v>
      </c>
      <c r="AZ568" s="141" t="s">
        <v>90</v>
      </c>
      <c r="BA568" s="141" t="s">
        <v>90</v>
      </c>
      <c r="BB568" s="141" t="s">
        <v>1020</v>
      </c>
      <c r="BC568" s="139">
        <v>4.8999999999999998E-3</v>
      </c>
      <c r="BD568" s="139"/>
      <c r="BE568" s="141" t="s">
        <v>430</v>
      </c>
      <c r="BF568" s="141" t="s">
        <v>90</v>
      </c>
      <c r="BG568" s="141" t="s">
        <v>2027</v>
      </c>
      <c r="BH568" s="141" t="s">
        <v>432</v>
      </c>
      <c r="BI568" s="139">
        <v>25</v>
      </c>
      <c r="BJ568" s="141" t="s">
        <v>433</v>
      </c>
      <c r="BK568" s="140">
        <v>45603</v>
      </c>
      <c r="BL568" s="139">
        <v>6.45</v>
      </c>
      <c r="BM568" s="141" t="s">
        <v>878</v>
      </c>
      <c r="BN568" s="141">
        <v>1</v>
      </c>
      <c r="BO568" s="141" t="s">
        <v>1298</v>
      </c>
      <c r="BP568" s="141" t="s">
        <v>6233</v>
      </c>
      <c r="BQ568" s="140">
        <v>44949</v>
      </c>
      <c r="BR568" s="141" t="s">
        <v>7</v>
      </c>
      <c r="BS568" s="141" t="s">
        <v>13</v>
      </c>
      <c r="BT568" s="141" t="s">
        <v>7</v>
      </c>
      <c r="BU568" s="141" t="s">
        <v>428</v>
      </c>
      <c r="BV568" s="141" t="s">
        <v>2322</v>
      </c>
      <c r="BW568" t="s">
        <v>90</v>
      </c>
      <c r="BX568" s="141" t="s">
        <v>236</v>
      </c>
      <c r="BY568" s="141" t="s">
        <v>90</v>
      </c>
      <c r="BZ568" s="141" t="s">
        <v>90</v>
      </c>
      <c r="CA568" s="141" t="s">
        <v>243</v>
      </c>
      <c r="CB568" s="141" t="s">
        <v>90</v>
      </c>
      <c r="CC568" s="142" t="s">
        <v>8317</v>
      </c>
      <c r="CD568">
        <v>1</v>
      </c>
      <c r="CE568">
        <v>7.1413000000000002</v>
      </c>
      <c r="CF568">
        <v>7.8388999999999998</v>
      </c>
      <c r="CG568" s="141">
        <v>1</v>
      </c>
      <c r="CH568" s="141">
        <v>7.141</v>
      </c>
      <c r="CI568" s="141">
        <v>7.8390000000000004</v>
      </c>
      <c r="CJ568" s="141" t="s">
        <v>8325</v>
      </c>
      <c r="CK568" s="141" t="s">
        <v>7</v>
      </c>
      <c r="CL568" s="141" t="s">
        <v>7</v>
      </c>
      <c r="CM568" s="139"/>
      <c r="CN568" s="141" t="s">
        <v>112</v>
      </c>
      <c r="CO568" s="139">
        <v>30</v>
      </c>
      <c r="CP568" s="141" t="s">
        <v>7756</v>
      </c>
      <c r="CQ568" s="141" t="s">
        <v>8090</v>
      </c>
      <c r="CR568" s="141" t="s">
        <v>90</v>
      </c>
      <c r="CS568" s="141" t="s">
        <v>5846</v>
      </c>
      <c r="CT568" s="141" t="s">
        <v>885</v>
      </c>
      <c r="CU568" s="141" t="s">
        <v>90</v>
      </c>
      <c r="CV568" s="142" t="s">
        <v>7</v>
      </c>
      <c r="CW568" s="142" t="s">
        <v>90</v>
      </c>
      <c r="CX568" s="141" t="s">
        <v>6239</v>
      </c>
    </row>
    <row r="569" spans="1:102" x14ac:dyDescent="0.25">
      <c r="A569" s="139">
        <v>231</v>
      </c>
      <c r="B569" s="141" t="s">
        <v>814</v>
      </c>
      <c r="C569" s="141" t="s">
        <v>6217</v>
      </c>
      <c r="D569" s="141" t="s">
        <v>6219</v>
      </c>
      <c r="E569" s="140">
        <v>43775</v>
      </c>
      <c r="F569" s="141" t="s">
        <v>83</v>
      </c>
      <c r="G569" s="141" t="s">
        <v>90</v>
      </c>
      <c r="H569" s="141" t="s">
        <v>6221</v>
      </c>
      <c r="I569" s="141" t="s">
        <v>6222</v>
      </c>
      <c r="J569" s="141" t="s">
        <v>6223</v>
      </c>
      <c r="K569" s="141" t="s">
        <v>6227</v>
      </c>
      <c r="L569" t="s">
        <v>1</v>
      </c>
      <c r="M569" s="141" t="s">
        <v>6218</v>
      </c>
      <c r="N569" s="141" t="s">
        <v>126</v>
      </c>
      <c r="O569" s="141" t="s">
        <v>6217</v>
      </c>
      <c r="P569" s="141" t="s">
        <v>90</v>
      </c>
      <c r="Q569" s="141" t="s">
        <v>423</v>
      </c>
      <c r="R569" s="141" t="s">
        <v>424</v>
      </c>
      <c r="S569" s="141" t="s">
        <v>425</v>
      </c>
      <c r="T569" s="141" t="s">
        <v>426</v>
      </c>
      <c r="U569" s="141" t="s">
        <v>426</v>
      </c>
      <c r="V569" s="141" t="s">
        <v>6228</v>
      </c>
      <c r="W569" s="141" t="s">
        <v>90</v>
      </c>
      <c r="X569" s="140">
        <v>43783</v>
      </c>
      <c r="Y569" s="141" t="s">
        <v>90</v>
      </c>
      <c r="Z569" s="140">
        <v>43783</v>
      </c>
      <c r="AA569" s="141" t="s">
        <v>6226</v>
      </c>
      <c r="AB569" s="141" t="s">
        <v>6225</v>
      </c>
      <c r="AC569" s="140">
        <v>43965</v>
      </c>
      <c r="AD569" s="141" t="s">
        <v>90</v>
      </c>
      <c r="AE569" s="139">
        <v>2.609</v>
      </c>
      <c r="AF569" s="140"/>
      <c r="AG569" s="140">
        <v>43783</v>
      </c>
      <c r="AH569" s="139">
        <v>2</v>
      </c>
      <c r="AI569" s="139">
        <v>1000</v>
      </c>
      <c r="AJ569" s="141" t="s">
        <v>6224</v>
      </c>
      <c r="AK569" s="141" t="s">
        <v>90</v>
      </c>
      <c r="AL569" s="141" t="s">
        <v>90</v>
      </c>
      <c r="AM569" s="141" t="s">
        <v>90</v>
      </c>
      <c r="AN569" s="139"/>
      <c r="AO569" s="141" t="s">
        <v>435</v>
      </c>
      <c r="AP569" s="141" t="s">
        <v>427</v>
      </c>
      <c r="AQ569" s="139" t="s">
        <v>3013</v>
      </c>
      <c r="AR569" s="141" t="s">
        <v>440</v>
      </c>
      <c r="AS569" s="141" t="s">
        <v>428</v>
      </c>
      <c r="AT569" s="141" t="s">
        <v>1223</v>
      </c>
      <c r="AU569" s="141" t="s">
        <v>290</v>
      </c>
      <c r="AV569" s="139"/>
      <c r="AW569" s="139"/>
      <c r="AX569" s="139"/>
      <c r="AY569" s="139"/>
      <c r="AZ569" s="141" t="s">
        <v>90</v>
      </c>
      <c r="BA569" s="141" t="s">
        <v>1378</v>
      </c>
      <c r="BB569" s="141" t="s">
        <v>1307</v>
      </c>
      <c r="BC569" s="139">
        <v>-5.9999999999999995E-4</v>
      </c>
      <c r="BD569" s="139">
        <v>100</v>
      </c>
      <c r="BE569" s="141" t="s">
        <v>430</v>
      </c>
      <c r="BF569" s="141" t="s">
        <v>90</v>
      </c>
      <c r="BG569" s="141" t="s">
        <v>1692</v>
      </c>
      <c r="BH569" s="141" t="s">
        <v>432</v>
      </c>
      <c r="BI569" s="139">
        <v>35</v>
      </c>
      <c r="BJ569" s="141" t="s">
        <v>433</v>
      </c>
      <c r="BK569" s="140">
        <v>45610</v>
      </c>
      <c r="BL569" s="139">
        <v>2.609</v>
      </c>
      <c r="BM569" s="141" t="s">
        <v>878</v>
      </c>
      <c r="BN569" s="141">
        <v>2</v>
      </c>
      <c r="BO569" s="141" t="s">
        <v>802</v>
      </c>
      <c r="BP569" s="141" t="s">
        <v>6220</v>
      </c>
      <c r="BQ569" s="140"/>
      <c r="BR569" s="141" t="s">
        <v>7</v>
      </c>
      <c r="BS569" s="141" t="s">
        <v>18</v>
      </c>
      <c r="BT569" s="141" t="s">
        <v>7</v>
      </c>
      <c r="BU569" s="141" t="s">
        <v>428</v>
      </c>
      <c r="BV569" s="141" t="s">
        <v>1877</v>
      </c>
      <c r="BW569" t="s">
        <v>90</v>
      </c>
      <c r="BX569" s="141" t="s">
        <v>37</v>
      </c>
      <c r="BY569" s="141" t="s">
        <v>90</v>
      </c>
      <c r="BZ569" s="141" t="s">
        <v>90</v>
      </c>
      <c r="CA569" s="141" t="s">
        <v>243</v>
      </c>
      <c r="CB569" s="141" t="s">
        <v>90</v>
      </c>
      <c r="CC569" s="142" t="s">
        <v>8317</v>
      </c>
      <c r="CD569">
        <v>1</v>
      </c>
      <c r="CE569">
        <v>7.1413000000000002</v>
      </c>
      <c r="CF569">
        <v>7.8388999999999998</v>
      </c>
      <c r="CG569" s="141">
        <v>2</v>
      </c>
      <c r="CH569" s="141">
        <v>14.282999999999999</v>
      </c>
      <c r="CI569" s="141">
        <v>15.678000000000001</v>
      </c>
      <c r="CJ569" s="141" t="s">
        <v>90</v>
      </c>
      <c r="CK569" s="141" t="s">
        <v>7</v>
      </c>
      <c r="CL569" s="141" t="s">
        <v>141</v>
      </c>
      <c r="CM569" s="139"/>
      <c r="CN569" s="141" t="s">
        <v>899</v>
      </c>
      <c r="CO569" s="139"/>
      <c r="CP569" s="141" t="s">
        <v>8091</v>
      </c>
      <c r="CQ569" s="141" t="s">
        <v>8092</v>
      </c>
      <c r="CR569" s="141" t="s">
        <v>90</v>
      </c>
      <c r="CS569" s="141" t="s">
        <v>8093</v>
      </c>
      <c r="CT569" s="141" t="s">
        <v>885</v>
      </c>
      <c r="CU569" s="141" t="s">
        <v>90</v>
      </c>
      <c r="CV569" s="142" t="s">
        <v>7</v>
      </c>
      <c r="CW569" s="142" t="s">
        <v>90</v>
      </c>
      <c r="CX569" s="141" t="s">
        <v>6229</v>
      </c>
    </row>
    <row r="570" spans="1:102" x14ac:dyDescent="0.25">
      <c r="A570" s="139">
        <v>230</v>
      </c>
      <c r="B570" s="141" t="s">
        <v>7730</v>
      </c>
      <c r="C570" s="141" t="s">
        <v>5840</v>
      </c>
      <c r="D570" s="141" t="s">
        <v>6241</v>
      </c>
      <c r="E570" s="140">
        <v>43774</v>
      </c>
      <c r="F570" s="141" t="s">
        <v>83</v>
      </c>
      <c r="G570" s="141" t="s">
        <v>90</v>
      </c>
      <c r="H570" s="141" t="s">
        <v>90</v>
      </c>
      <c r="I570" s="141" t="s">
        <v>6243</v>
      </c>
      <c r="J570" s="141" t="s">
        <v>6244</v>
      </c>
      <c r="K570" s="141" t="s">
        <v>6244</v>
      </c>
      <c r="L570" t="s">
        <v>3</v>
      </c>
      <c r="M570" s="141" t="s">
        <v>6240</v>
      </c>
      <c r="N570" s="141" t="s">
        <v>126</v>
      </c>
      <c r="O570" s="141" t="s">
        <v>90</v>
      </c>
      <c r="P570" s="141" t="s">
        <v>90</v>
      </c>
      <c r="Q570" s="141" t="s">
        <v>880</v>
      </c>
      <c r="R570" s="141" t="s">
        <v>424</v>
      </c>
      <c r="S570" s="141" t="s">
        <v>425</v>
      </c>
      <c r="T570" s="141" t="s">
        <v>426</v>
      </c>
      <c r="U570" s="141" t="s">
        <v>426</v>
      </c>
      <c r="V570" s="141" t="s">
        <v>6246</v>
      </c>
      <c r="W570" s="141" t="s">
        <v>6245</v>
      </c>
      <c r="X570" s="140">
        <v>43782</v>
      </c>
      <c r="Y570" s="141" t="s">
        <v>90</v>
      </c>
      <c r="Z570" s="140">
        <v>43782</v>
      </c>
      <c r="AA570" s="141" t="s">
        <v>5840</v>
      </c>
      <c r="AB570" s="141" t="s">
        <v>5849</v>
      </c>
      <c r="AC570" s="140">
        <v>43964</v>
      </c>
      <c r="AD570" s="141" t="s">
        <v>90</v>
      </c>
      <c r="AE570" s="139">
        <v>5.6</v>
      </c>
      <c r="AF570" s="140">
        <v>44890</v>
      </c>
      <c r="AG570" s="140">
        <v>43782</v>
      </c>
      <c r="AH570" s="139">
        <v>3.6189</v>
      </c>
      <c r="AI570" s="139">
        <v>950</v>
      </c>
      <c r="AJ570" s="141" t="s">
        <v>5848</v>
      </c>
      <c r="AK570" s="141" t="s">
        <v>90</v>
      </c>
      <c r="AL570" s="141" t="s">
        <v>90</v>
      </c>
      <c r="AM570" s="141" t="s">
        <v>90</v>
      </c>
      <c r="AN570" s="139"/>
      <c r="AO570" s="141" t="s">
        <v>1985</v>
      </c>
      <c r="AP570" s="141" t="s">
        <v>731</v>
      </c>
      <c r="AQ570" s="139" t="s">
        <v>3013</v>
      </c>
      <c r="AR570" s="141" t="s">
        <v>440</v>
      </c>
      <c r="AS570" s="141" t="s">
        <v>2300</v>
      </c>
      <c r="AT570" s="141" t="s">
        <v>1310</v>
      </c>
      <c r="AU570" s="141" t="s">
        <v>2185</v>
      </c>
      <c r="AV570" s="139"/>
      <c r="AW570" s="139"/>
      <c r="AX570" s="139">
        <v>2.4</v>
      </c>
      <c r="AY570" s="139">
        <v>9</v>
      </c>
      <c r="AZ570" s="141" t="s">
        <v>90</v>
      </c>
      <c r="BA570" s="141" t="s">
        <v>90</v>
      </c>
      <c r="BB570" s="141" t="s">
        <v>1020</v>
      </c>
      <c r="BC570" s="139">
        <v>4.4000000000000003E-3</v>
      </c>
      <c r="BD570" s="139">
        <v>100</v>
      </c>
      <c r="BE570" s="141" t="s">
        <v>430</v>
      </c>
      <c r="BF570" s="141" t="s">
        <v>90</v>
      </c>
      <c r="BG570" s="141" t="s">
        <v>458</v>
      </c>
      <c r="BH570" s="141" t="s">
        <v>432</v>
      </c>
      <c r="BI570" s="139"/>
      <c r="BJ570" s="141" t="s">
        <v>433</v>
      </c>
      <c r="BK570" s="140">
        <v>45609</v>
      </c>
      <c r="BL570" s="139">
        <v>5.6</v>
      </c>
      <c r="BM570" s="141" t="s">
        <v>878</v>
      </c>
      <c r="BN570" s="141">
        <v>3.7</v>
      </c>
      <c r="BO570" s="141" t="s">
        <v>1298</v>
      </c>
      <c r="BP570" s="141" t="s">
        <v>6242</v>
      </c>
      <c r="BQ570" s="140"/>
      <c r="BR570" s="141" t="s">
        <v>7</v>
      </c>
      <c r="BS570" s="141" t="s">
        <v>13</v>
      </c>
      <c r="BT570" s="141" t="s">
        <v>7</v>
      </c>
      <c r="BU570" s="141" t="s">
        <v>3489</v>
      </c>
      <c r="BV570" s="141" t="s">
        <v>2322</v>
      </c>
      <c r="BW570" t="s">
        <v>90</v>
      </c>
      <c r="BX570" s="141" t="s">
        <v>38</v>
      </c>
      <c r="BY570" s="141" t="s">
        <v>90</v>
      </c>
      <c r="BZ570" s="141" t="s">
        <v>90</v>
      </c>
      <c r="CA570" s="141" t="s">
        <v>243</v>
      </c>
      <c r="CB570" s="141" t="s">
        <v>90</v>
      </c>
      <c r="CC570" s="142" t="s">
        <v>8317</v>
      </c>
      <c r="CD570">
        <v>1</v>
      </c>
      <c r="CE570">
        <v>7.1413000000000002</v>
      </c>
      <c r="CF570">
        <v>7.8388999999999998</v>
      </c>
      <c r="CG570" s="141">
        <v>3.7</v>
      </c>
      <c r="CH570" s="141">
        <v>26.422999999999998</v>
      </c>
      <c r="CI570" s="141">
        <v>29.004000000000001</v>
      </c>
      <c r="CJ570" s="141" t="s">
        <v>8326</v>
      </c>
      <c r="CK570" s="141" t="s">
        <v>7</v>
      </c>
      <c r="CL570" s="141" t="s">
        <v>7</v>
      </c>
      <c r="CM570" s="139"/>
      <c r="CN570" s="141" t="s">
        <v>112</v>
      </c>
      <c r="CO570" s="139"/>
      <c r="CP570" s="141" t="s">
        <v>90</v>
      </c>
      <c r="CQ570" s="141" t="s">
        <v>8094</v>
      </c>
      <c r="CR570" s="141" t="s">
        <v>90</v>
      </c>
      <c r="CS570" s="141" t="s">
        <v>8095</v>
      </c>
      <c r="CT570" s="141" t="s">
        <v>885</v>
      </c>
      <c r="CU570" s="141" t="s">
        <v>90</v>
      </c>
      <c r="CV570" s="142" t="s">
        <v>7</v>
      </c>
      <c r="CW570" s="142" t="s">
        <v>90</v>
      </c>
      <c r="CX570" s="141" t="s">
        <v>6247</v>
      </c>
    </row>
    <row r="571" spans="1:102" x14ac:dyDescent="0.25">
      <c r="A571" s="139">
        <v>229</v>
      </c>
      <c r="B571" s="141" t="s">
        <v>814</v>
      </c>
      <c r="C571" s="141" t="s">
        <v>6248</v>
      </c>
      <c r="D571" s="141" t="s">
        <v>6259</v>
      </c>
      <c r="E571" s="140">
        <v>43773</v>
      </c>
      <c r="F571" s="141" t="s">
        <v>83</v>
      </c>
      <c r="G571" s="141" t="s">
        <v>90</v>
      </c>
      <c r="H571" s="141" t="s">
        <v>3141</v>
      </c>
      <c r="I571" s="141" t="s">
        <v>451</v>
      </c>
      <c r="J571" s="141" t="s">
        <v>6252</v>
      </c>
      <c r="K571" s="141" t="s">
        <v>6256</v>
      </c>
      <c r="L571" t="s">
        <v>2</v>
      </c>
      <c r="M571" s="141" t="s">
        <v>6249</v>
      </c>
      <c r="N571" s="141" t="s">
        <v>126</v>
      </c>
      <c r="O571" s="141" t="s">
        <v>90</v>
      </c>
      <c r="P571" s="141" t="s">
        <v>90</v>
      </c>
      <c r="Q571" s="141" t="s">
        <v>880</v>
      </c>
      <c r="R571" s="141" t="s">
        <v>424</v>
      </c>
      <c r="S571" s="141" t="s">
        <v>425</v>
      </c>
      <c r="T571" s="141" t="s">
        <v>426</v>
      </c>
      <c r="U571" s="141" t="s">
        <v>426</v>
      </c>
      <c r="V571" s="141" t="s">
        <v>6257</v>
      </c>
      <c r="W571" s="141" t="s">
        <v>90</v>
      </c>
      <c r="X571" s="140">
        <v>43781</v>
      </c>
      <c r="Y571" s="141" t="s">
        <v>90</v>
      </c>
      <c r="Z571" s="140">
        <v>43781</v>
      </c>
      <c r="AA571" s="141" t="s">
        <v>6248</v>
      </c>
      <c r="AB571" s="141" t="s">
        <v>6255</v>
      </c>
      <c r="AC571" s="140">
        <v>43963</v>
      </c>
      <c r="AD571" s="141" t="s">
        <v>90</v>
      </c>
      <c r="AE571" s="139">
        <v>2.5</v>
      </c>
      <c r="AF571" s="140">
        <v>45577</v>
      </c>
      <c r="AG571" s="140">
        <v>43781</v>
      </c>
      <c r="AH571" s="139">
        <v>7</v>
      </c>
      <c r="AI571" s="139">
        <v>1000</v>
      </c>
      <c r="AJ571" s="141" t="s">
        <v>6254</v>
      </c>
      <c r="AK571" s="141" t="s">
        <v>90</v>
      </c>
      <c r="AL571" s="141" t="s">
        <v>90</v>
      </c>
      <c r="AM571" s="141" t="s">
        <v>90</v>
      </c>
      <c r="AN571" s="139"/>
      <c r="AO571" s="141" t="s">
        <v>435</v>
      </c>
      <c r="AP571" s="141" t="s">
        <v>1432</v>
      </c>
      <c r="AQ571" s="139" t="s">
        <v>6253</v>
      </c>
      <c r="AR571" s="141" t="s">
        <v>440</v>
      </c>
      <c r="AS571" s="141" t="s">
        <v>1904</v>
      </c>
      <c r="AT571" s="141" t="s">
        <v>2876</v>
      </c>
      <c r="AU571" s="141" t="s">
        <v>290</v>
      </c>
      <c r="AV571" s="139">
        <v>0.28999999999999998</v>
      </c>
      <c r="AW571" s="139">
        <v>0.53</v>
      </c>
      <c r="AX571" s="139">
        <v>2.1</v>
      </c>
      <c r="AY571" s="139">
        <v>15</v>
      </c>
      <c r="AZ571" s="141" t="s">
        <v>90</v>
      </c>
      <c r="BA571" s="141" t="s">
        <v>1249</v>
      </c>
      <c r="BB571" s="141" t="s">
        <v>439</v>
      </c>
      <c r="BC571" s="139">
        <v>-1.1000000000000001E-3</v>
      </c>
      <c r="BD571" s="139">
        <v>99.86</v>
      </c>
      <c r="BE571" s="141" t="s">
        <v>430</v>
      </c>
      <c r="BF571" s="141" t="s">
        <v>90</v>
      </c>
      <c r="BG571" s="141" t="s">
        <v>458</v>
      </c>
      <c r="BH571" s="141" t="s">
        <v>432</v>
      </c>
      <c r="BI571" s="139"/>
      <c r="BJ571" s="141" t="s">
        <v>6260</v>
      </c>
      <c r="BK571" s="140">
        <v>45608</v>
      </c>
      <c r="BL571" s="139">
        <v>2.5</v>
      </c>
      <c r="BM571" s="141" t="s">
        <v>878</v>
      </c>
      <c r="BN571" s="141">
        <v>7</v>
      </c>
      <c r="BO571" s="141" t="s">
        <v>974</v>
      </c>
      <c r="BP571" s="141" t="s">
        <v>6251</v>
      </c>
      <c r="BQ571" s="140"/>
      <c r="BR571" s="141" t="s">
        <v>7</v>
      </c>
      <c r="BS571" s="141" t="s">
        <v>12</v>
      </c>
      <c r="BT571" s="141" t="s">
        <v>7</v>
      </c>
      <c r="BU571" s="141" t="s">
        <v>1904</v>
      </c>
      <c r="BV571" s="141" t="s">
        <v>1904</v>
      </c>
      <c r="BW571" t="s">
        <v>90</v>
      </c>
      <c r="BX571" s="141" t="s">
        <v>38</v>
      </c>
      <c r="BY571" s="141" t="s">
        <v>90</v>
      </c>
      <c r="BZ571" s="141" t="s">
        <v>90</v>
      </c>
      <c r="CA571" s="141" t="s">
        <v>7782</v>
      </c>
      <c r="CB571" s="141" t="s">
        <v>90</v>
      </c>
      <c r="CC571" s="142" t="s">
        <v>8317</v>
      </c>
      <c r="CD571">
        <v>1</v>
      </c>
      <c r="CE571">
        <v>7.1413000000000002</v>
      </c>
      <c r="CF571">
        <v>7.8388999999999998</v>
      </c>
      <c r="CG571" s="141">
        <v>7</v>
      </c>
      <c r="CH571" s="141">
        <v>49.988999999999997</v>
      </c>
      <c r="CI571" s="141">
        <v>54.872</v>
      </c>
      <c r="CJ571" s="141" t="s">
        <v>8327</v>
      </c>
      <c r="CK571" s="141" t="s">
        <v>7</v>
      </c>
      <c r="CL571" s="141" t="s">
        <v>7</v>
      </c>
      <c r="CM571" s="139"/>
      <c r="CN571" s="141" t="s">
        <v>451</v>
      </c>
      <c r="CO571" s="139"/>
      <c r="CP571" s="141" t="s">
        <v>7845</v>
      </c>
      <c r="CQ571" s="141" t="s">
        <v>451</v>
      </c>
      <c r="CR571" s="141" t="s">
        <v>451</v>
      </c>
      <c r="CS571" s="141" t="s">
        <v>7803</v>
      </c>
      <c r="CT571" s="141" t="s">
        <v>885</v>
      </c>
      <c r="CU571" s="141" t="s">
        <v>90</v>
      </c>
      <c r="CV571" s="142" t="s">
        <v>7</v>
      </c>
      <c r="CW571" s="142" t="s">
        <v>90</v>
      </c>
      <c r="CX571" s="141" t="s">
        <v>6261</v>
      </c>
    </row>
    <row r="572" spans="1:102" x14ac:dyDescent="0.25">
      <c r="A572" s="139">
        <v>228</v>
      </c>
      <c r="B572" s="141" t="s">
        <v>814</v>
      </c>
      <c r="C572" s="141" t="s">
        <v>6248</v>
      </c>
      <c r="D572" s="141" t="s">
        <v>6250</v>
      </c>
      <c r="E572" s="140">
        <v>43773</v>
      </c>
      <c r="F572" s="141" t="s">
        <v>83</v>
      </c>
      <c r="G572" s="141" t="s">
        <v>90</v>
      </c>
      <c r="H572" s="141" t="s">
        <v>3141</v>
      </c>
      <c r="I572" s="141" t="s">
        <v>451</v>
      </c>
      <c r="J572" s="141" t="s">
        <v>6252</v>
      </c>
      <c r="K572" s="141" t="s">
        <v>6256</v>
      </c>
      <c r="L572" t="s">
        <v>2</v>
      </c>
      <c r="M572" s="141" t="s">
        <v>6249</v>
      </c>
      <c r="N572" s="141" t="s">
        <v>126</v>
      </c>
      <c r="O572" s="141" t="s">
        <v>90</v>
      </c>
      <c r="P572" s="141" t="s">
        <v>90</v>
      </c>
      <c r="Q572" s="141" t="s">
        <v>880</v>
      </c>
      <c r="R572" s="141" t="s">
        <v>424</v>
      </c>
      <c r="S572" s="141" t="s">
        <v>425</v>
      </c>
      <c r="T572" s="141" t="s">
        <v>426</v>
      </c>
      <c r="U572" s="141" t="s">
        <v>426</v>
      </c>
      <c r="V572" s="141" t="s">
        <v>6257</v>
      </c>
      <c r="W572" s="141" t="s">
        <v>90</v>
      </c>
      <c r="X572" s="140">
        <v>43781</v>
      </c>
      <c r="Y572" s="141" t="s">
        <v>90</v>
      </c>
      <c r="Z572" s="140">
        <v>43781</v>
      </c>
      <c r="AA572" s="141" t="s">
        <v>6248</v>
      </c>
      <c r="AB572" s="141" t="s">
        <v>6255</v>
      </c>
      <c r="AC572" s="140">
        <v>43963</v>
      </c>
      <c r="AD572" s="141" t="s">
        <v>90</v>
      </c>
      <c r="AE572" s="139">
        <v>2.5</v>
      </c>
      <c r="AF572" s="140">
        <v>45577</v>
      </c>
      <c r="AG572" s="140">
        <v>43781</v>
      </c>
      <c r="AH572" s="139">
        <v>7</v>
      </c>
      <c r="AI572" s="139">
        <v>1000</v>
      </c>
      <c r="AJ572" s="141" t="s">
        <v>6254</v>
      </c>
      <c r="AK572" s="141" t="s">
        <v>90</v>
      </c>
      <c r="AL572" s="141" t="s">
        <v>90</v>
      </c>
      <c r="AM572" s="141" t="s">
        <v>90</v>
      </c>
      <c r="AN572" s="139"/>
      <c r="AO572" s="141" t="s">
        <v>435</v>
      </c>
      <c r="AP572" s="141" t="s">
        <v>1432</v>
      </c>
      <c r="AQ572" s="139" t="s">
        <v>6253</v>
      </c>
      <c r="AR572" s="141" t="s">
        <v>440</v>
      </c>
      <c r="AS572" s="141" t="s">
        <v>1904</v>
      </c>
      <c r="AT572" s="141" t="s">
        <v>2876</v>
      </c>
      <c r="AU572" s="141" t="s">
        <v>290</v>
      </c>
      <c r="AV572" s="139">
        <v>0.28999999999999998</v>
      </c>
      <c r="AW572" s="139">
        <v>0.53</v>
      </c>
      <c r="AX572" s="139">
        <v>2.1</v>
      </c>
      <c r="AY572" s="139">
        <v>15</v>
      </c>
      <c r="AZ572" s="141" t="s">
        <v>90</v>
      </c>
      <c r="BA572" s="141" t="s">
        <v>1249</v>
      </c>
      <c r="BB572" s="141" t="s">
        <v>439</v>
      </c>
      <c r="BC572" s="139">
        <v>-1.1000000000000001E-3</v>
      </c>
      <c r="BD572" s="139">
        <v>99.86</v>
      </c>
      <c r="BE572" s="141" t="s">
        <v>430</v>
      </c>
      <c r="BF572" s="141" t="s">
        <v>90</v>
      </c>
      <c r="BG572" s="141" t="s">
        <v>458</v>
      </c>
      <c r="BH572" s="141" t="s">
        <v>3292</v>
      </c>
      <c r="BI572" s="139"/>
      <c r="BJ572" s="141" t="s">
        <v>433</v>
      </c>
      <c r="BK572" s="140">
        <v>45608</v>
      </c>
      <c r="BL572" s="139">
        <v>2.5</v>
      </c>
      <c r="BM572" s="141" t="s">
        <v>878</v>
      </c>
      <c r="BN572" s="141">
        <v>7</v>
      </c>
      <c r="BO572" s="141" t="s">
        <v>974</v>
      </c>
      <c r="BP572" s="141" t="s">
        <v>6251</v>
      </c>
      <c r="BQ572" s="140"/>
      <c r="BR572" s="141" t="s">
        <v>7</v>
      </c>
      <c r="BS572" s="141" t="s">
        <v>12</v>
      </c>
      <c r="BT572" s="141" t="s">
        <v>7</v>
      </c>
      <c r="BU572" s="141" t="s">
        <v>1904</v>
      </c>
      <c r="BV572" s="141" t="s">
        <v>1904</v>
      </c>
      <c r="BW572" t="s">
        <v>90</v>
      </c>
      <c r="BX572" s="141" t="s">
        <v>38</v>
      </c>
      <c r="BY572" s="141" t="s">
        <v>90</v>
      </c>
      <c r="BZ572" s="141" t="s">
        <v>90</v>
      </c>
      <c r="CA572" s="141" t="s">
        <v>243</v>
      </c>
      <c r="CB572" s="141" t="s">
        <v>90</v>
      </c>
      <c r="CC572" s="142" t="s">
        <v>8317</v>
      </c>
      <c r="CD572">
        <v>1</v>
      </c>
      <c r="CE572">
        <v>7.1413000000000002</v>
      </c>
      <c r="CF572">
        <v>7.8388999999999998</v>
      </c>
      <c r="CG572" s="141">
        <v>7</v>
      </c>
      <c r="CH572" s="141">
        <v>49.988999999999997</v>
      </c>
      <c r="CI572" s="141">
        <v>54.872</v>
      </c>
      <c r="CJ572" s="141" t="s">
        <v>8327</v>
      </c>
      <c r="CK572" s="141" t="s">
        <v>7</v>
      </c>
      <c r="CL572" s="141" t="s">
        <v>7</v>
      </c>
      <c r="CM572" s="139"/>
      <c r="CN572" s="141" t="s">
        <v>451</v>
      </c>
      <c r="CO572" s="139"/>
      <c r="CP572" s="141" t="s">
        <v>7845</v>
      </c>
      <c r="CQ572" s="141" t="s">
        <v>451</v>
      </c>
      <c r="CR572" s="141" t="s">
        <v>451</v>
      </c>
      <c r="CS572" s="141" t="s">
        <v>7803</v>
      </c>
      <c r="CT572" s="141" t="s">
        <v>885</v>
      </c>
      <c r="CU572" s="141" t="s">
        <v>90</v>
      </c>
      <c r="CV572" s="142" t="s">
        <v>7</v>
      </c>
      <c r="CW572" s="142" t="s">
        <v>90</v>
      </c>
      <c r="CX572" s="141" t="s">
        <v>6258</v>
      </c>
    </row>
    <row r="573" spans="1:102" x14ac:dyDescent="0.25">
      <c r="A573" s="139">
        <v>227</v>
      </c>
      <c r="B573" s="141" t="s">
        <v>719</v>
      </c>
      <c r="C573" s="141" t="s">
        <v>3150</v>
      </c>
      <c r="D573" s="141" t="s">
        <v>5924</v>
      </c>
      <c r="E573" s="140">
        <v>43768</v>
      </c>
      <c r="F573" s="141" t="s">
        <v>104</v>
      </c>
      <c r="G573" s="141" t="s">
        <v>90</v>
      </c>
      <c r="H573" s="141" t="s">
        <v>90</v>
      </c>
      <c r="I573" s="141" t="s">
        <v>90</v>
      </c>
      <c r="J573" s="141" t="s">
        <v>6262</v>
      </c>
      <c r="K573" s="141" t="s">
        <v>6263</v>
      </c>
      <c r="L573" t="s">
        <v>82</v>
      </c>
      <c r="M573" s="141" t="s">
        <v>5923</v>
      </c>
      <c r="N573" s="141" t="s">
        <v>126</v>
      </c>
      <c r="O573" s="141" t="s">
        <v>90</v>
      </c>
      <c r="P573" s="141" t="s">
        <v>90</v>
      </c>
      <c r="Q573" s="141" t="s">
        <v>1883</v>
      </c>
      <c r="R573" s="141" t="s">
        <v>424</v>
      </c>
      <c r="S573" s="141" t="s">
        <v>425</v>
      </c>
      <c r="T573" s="141" t="s">
        <v>426</v>
      </c>
      <c r="U573" s="141" t="s">
        <v>426</v>
      </c>
      <c r="V573" s="141" t="s">
        <v>5929</v>
      </c>
      <c r="W573" s="141" t="s">
        <v>90</v>
      </c>
      <c r="X573" s="140">
        <v>43775</v>
      </c>
      <c r="Y573" s="141" t="s">
        <v>90</v>
      </c>
      <c r="Z573" s="140">
        <v>43775</v>
      </c>
      <c r="AA573" s="141" t="s">
        <v>90</v>
      </c>
      <c r="AB573" s="141" t="s">
        <v>3158</v>
      </c>
      <c r="AC573" s="140">
        <v>43957</v>
      </c>
      <c r="AD573" s="141" t="s">
        <v>90</v>
      </c>
      <c r="AE573" s="139">
        <v>3.4</v>
      </c>
      <c r="AF573" s="140"/>
      <c r="AG573" s="140">
        <v>43775</v>
      </c>
      <c r="AH573" s="139">
        <v>45</v>
      </c>
      <c r="AI573" s="139">
        <v>10000</v>
      </c>
      <c r="AJ573" s="141" t="s">
        <v>3157</v>
      </c>
      <c r="AK573" s="141" t="s">
        <v>90</v>
      </c>
      <c r="AL573" s="141" t="s">
        <v>90</v>
      </c>
      <c r="AM573" s="141" t="s">
        <v>90</v>
      </c>
      <c r="AN573" s="139"/>
      <c r="AO573" s="141" t="s">
        <v>435</v>
      </c>
      <c r="AP573" s="141" t="s">
        <v>1432</v>
      </c>
      <c r="AQ573" s="139" t="s">
        <v>798</v>
      </c>
      <c r="AR573" s="141" t="s">
        <v>440</v>
      </c>
      <c r="AS573" s="141" t="s">
        <v>2036</v>
      </c>
      <c r="AT573" s="141" t="s">
        <v>402</v>
      </c>
      <c r="AU573" s="141" t="s">
        <v>290</v>
      </c>
      <c r="AV573" s="139"/>
      <c r="AW573" s="139"/>
      <c r="AX573" s="139"/>
      <c r="AY573" s="139"/>
      <c r="AZ573" s="141" t="s">
        <v>90</v>
      </c>
      <c r="BA573" s="141" t="s">
        <v>1430</v>
      </c>
      <c r="BB573" s="141" t="s">
        <v>439</v>
      </c>
      <c r="BC573" s="139"/>
      <c r="BD573" s="139">
        <v>100</v>
      </c>
      <c r="BE573" s="141" t="s">
        <v>430</v>
      </c>
      <c r="BF573" s="141" t="s">
        <v>90</v>
      </c>
      <c r="BG573" s="141" t="s">
        <v>431</v>
      </c>
      <c r="BH573" s="141" t="s">
        <v>432</v>
      </c>
      <c r="BI573" s="139"/>
      <c r="BJ573" s="141" t="s">
        <v>5926</v>
      </c>
      <c r="BK573" s="140">
        <v>45602</v>
      </c>
      <c r="BL573" s="139">
        <v>3.4</v>
      </c>
      <c r="BM573" s="141" t="s">
        <v>878</v>
      </c>
      <c r="BN573" s="141">
        <v>45</v>
      </c>
      <c r="BO573" s="141" t="s">
        <v>974</v>
      </c>
      <c r="BP573" s="141" t="s">
        <v>5925</v>
      </c>
      <c r="BQ573" s="140"/>
      <c r="BR573" s="141" t="s">
        <v>7</v>
      </c>
      <c r="BS573" s="141" t="s">
        <v>12</v>
      </c>
      <c r="BT573" s="141" t="s">
        <v>7</v>
      </c>
      <c r="BU573" s="141" t="s">
        <v>2036</v>
      </c>
      <c r="BV573" s="141" t="s">
        <v>1904</v>
      </c>
      <c r="BW573" t="s">
        <v>90</v>
      </c>
      <c r="BX573" s="141" t="s">
        <v>36</v>
      </c>
      <c r="BY573" s="141" t="s">
        <v>90</v>
      </c>
      <c r="BZ573" s="141" t="s">
        <v>90</v>
      </c>
      <c r="CA573" s="141" t="s">
        <v>8055</v>
      </c>
      <c r="CB573" s="141" t="s">
        <v>90</v>
      </c>
      <c r="CC573" s="142" t="s">
        <v>8317</v>
      </c>
      <c r="CD573">
        <v>0.14000000000000001</v>
      </c>
      <c r="CE573">
        <v>1</v>
      </c>
      <c r="CF573">
        <v>1.0976999999999999</v>
      </c>
      <c r="CG573" s="141">
        <v>6.3</v>
      </c>
      <c r="CH573" s="141">
        <v>45</v>
      </c>
      <c r="CI573" s="141">
        <v>49.396000000000001</v>
      </c>
      <c r="CJ573" s="141" t="s">
        <v>90</v>
      </c>
      <c r="CK573" s="141" t="s">
        <v>7</v>
      </c>
      <c r="CL573" s="141" t="s">
        <v>141</v>
      </c>
      <c r="CM573" s="139"/>
      <c r="CN573" s="141" t="s">
        <v>112</v>
      </c>
      <c r="CO573" s="139"/>
      <c r="CP573" s="141" t="s">
        <v>90</v>
      </c>
      <c r="CQ573" s="141" t="s">
        <v>90</v>
      </c>
      <c r="CR573" s="141" t="s">
        <v>90</v>
      </c>
      <c r="CS573" s="141" t="s">
        <v>2986</v>
      </c>
      <c r="CT573" s="141" t="s">
        <v>885</v>
      </c>
      <c r="CU573" s="141" t="s">
        <v>90</v>
      </c>
      <c r="CV573" s="142" t="s">
        <v>7</v>
      </c>
      <c r="CW573" s="142" t="s">
        <v>90</v>
      </c>
      <c r="CX573" s="141" t="s">
        <v>6264</v>
      </c>
    </row>
    <row r="574" spans="1:102" x14ac:dyDescent="0.25">
      <c r="A574" s="139">
        <v>226</v>
      </c>
      <c r="B574" s="141" t="s">
        <v>814</v>
      </c>
      <c r="C574" s="141" t="s">
        <v>4247</v>
      </c>
      <c r="D574" s="141" t="s">
        <v>6267</v>
      </c>
      <c r="E574" s="140">
        <v>43767</v>
      </c>
      <c r="F574" s="141" t="s">
        <v>83</v>
      </c>
      <c r="G574" s="141" t="s">
        <v>90</v>
      </c>
      <c r="H574" s="141" t="s">
        <v>6270</v>
      </c>
      <c r="I574" s="141" t="s">
        <v>6181</v>
      </c>
      <c r="J574" s="141" t="s">
        <v>6271</v>
      </c>
      <c r="K574" s="141" t="s">
        <v>6271</v>
      </c>
      <c r="L574" t="s">
        <v>3</v>
      </c>
      <c r="M574" s="141" t="s">
        <v>6266</v>
      </c>
      <c r="N574" s="141" t="s">
        <v>126</v>
      </c>
      <c r="O574" s="141" t="s">
        <v>90</v>
      </c>
      <c r="P574" s="141" t="s">
        <v>90</v>
      </c>
      <c r="Q574" s="141" t="s">
        <v>880</v>
      </c>
      <c r="R574" s="141" t="s">
        <v>424</v>
      </c>
      <c r="S574" s="141" t="s">
        <v>425</v>
      </c>
      <c r="T574" s="141" t="s">
        <v>426</v>
      </c>
      <c r="U574" s="141" t="s">
        <v>426</v>
      </c>
      <c r="V574" s="141" t="s">
        <v>6273</v>
      </c>
      <c r="W574" s="141" t="s">
        <v>4740</v>
      </c>
      <c r="X574" s="140">
        <v>43770</v>
      </c>
      <c r="Y574" s="141" t="s">
        <v>90</v>
      </c>
      <c r="Z574" s="140">
        <v>43770</v>
      </c>
      <c r="AA574" s="141" t="s">
        <v>6272</v>
      </c>
      <c r="AB574" s="141" t="s">
        <v>4257</v>
      </c>
      <c r="AC574" s="140">
        <v>44044</v>
      </c>
      <c r="AD574" s="141" t="s">
        <v>90</v>
      </c>
      <c r="AE574" s="139">
        <v>7.5</v>
      </c>
      <c r="AF574" s="140">
        <v>44958</v>
      </c>
      <c r="AG574" s="140">
        <v>43770</v>
      </c>
      <c r="AH574" s="139">
        <v>6.1639999999999997</v>
      </c>
      <c r="AI574" s="139">
        <v>1000</v>
      </c>
      <c r="AJ574" s="141" t="s">
        <v>4256</v>
      </c>
      <c r="AK574" s="141" t="s">
        <v>90</v>
      </c>
      <c r="AL574" s="141" t="s">
        <v>90</v>
      </c>
      <c r="AM574" s="141" t="s">
        <v>90</v>
      </c>
      <c r="AN574" s="139"/>
      <c r="AO574" s="141" t="s">
        <v>1985</v>
      </c>
      <c r="AP574" s="141" t="s">
        <v>1984</v>
      </c>
      <c r="AQ574" s="139" t="s">
        <v>951</v>
      </c>
      <c r="AR574" s="141" t="s">
        <v>90</v>
      </c>
      <c r="AS574" s="141" t="s">
        <v>1554</v>
      </c>
      <c r="AT574" s="141" t="s">
        <v>1310</v>
      </c>
      <c r="AU574" s="141" t="s">
        <v>4448</v>
      </c>
      <c r="AV574" s="139"/>
      <c r="AW574" s="139"/>
      <c r="AX574" s="139">
        <v>6.8</v>
      </c>
      <c r="AY574" s="139">
        <v>44</v>
      </c>
      <c r="AZ574" s="141" t="s">
        <v>90</v>
      </c>
      <c r="BA574" s="141" t="s">
        <v>90</v>
      </c>
      <c r="BB574" s="141" t="s">
        <v>813</v>
      </c>
      <c r="BC574" s="139">
        <v>1.15E-2</v>
      </c>
      <c r="BD574" s="139">
        <v>99.06</v>
      </c>
      <c r="BE574" s="141" t="s">
        <v>1982</v>
      </c>
      <c r="BF574" s="141" t="s">
        <v>90</v>
      </c>
      <c r="BG574" s="141" t="s">
        <v>2027</v>
      </c>
      <c r="BH574" s="141" t="s">
        <v>432</v>
      </c>
      <c r="BI574" s="139">
        <v>50</v>
      </c>
      <c r="BJ574" s="141" t="s">
        <v>4893</v>
      </c>
      <c r="BK574" s="140">
        <v>45323</v>
      </c>
      <c r="BL574" s="139">
        <v>7.5</v>
      </c>
      <c r="BM574" s="141" t="s">
        <v>6269</v>
      </c>
      <c r="BN574" s="141">
        <v>6.5</v>
      </c>
      <c r="BO574" s="141" t="s">
        <v>1980</v>
      </c>
      <c r="BP574" s="141" t="s">
        <v>6268</v>
      </c>
      <c r="BQ574" s="140">
        <v>44692</v>
      </c>
      <c r="BR574" s="141" t="s">
        <v>7</v>
      </c>
      <c r="BS574" s="141" t="s">
        <v>28</v>
      </c>
      <c r="BT574" s="141" t="s">
        <v>7</v>
      </c>
      <c r="BU574" s="141" t="s">
        <v>428</v>
      </c>
      <c r="BV574" s="141" t="s">
        <v>428</v>
      </c>
      <c r="BW574" t="s">
        <v>90</v>
      </c>
      <c r="BX574" s="141" t="s">
        <v>236</v>
      </c>
      <c r="BY574" s="141" t="s">
        <v>90</v>
      </c>
      <c r="BZ574" s="141" t="s">
        <v>90</v>
      </c>
      <c r="CA574" s="141" t="s">
        <v>7797</v>
      </c>
      <c r="CB574" s="141" t="s">
        <v>90</v>
      </c>
      <c r="CC574" s="142" t="s">
        <v>8317</v>
      </c>
      <c r="CD574">
        <v>1</v>
      </c>
      <c r="CE574">
        <v>7.1413000000000002</v>
      </c>
      <c r="CF574">
        <v>7.8388999999999998</v>
      </c>
      <c r="CG574" s="141">
        <v>6.5</v>
      </c>
      <c r="CH574" s="141">
        <v>46.417999999999999</v>
      </c>
      <c r="CI574" s="141">
        <v>50.953000000000003</v>
      </c>
      <c r="CJ574" s="141" t="s">
        <v>8328</v>
      </c>
      <c r="CK574" s="141" t="s">
        <v>7</v>
      </c>
      <c r="CL574" s="141" t="s">
        <v>7</v>
      </c>
      <c r="CM574" s="139"/>
      <c r="CN574" s="141" t="s">
        <v>112</v>
      </c>
      <c r="CO574" s="139">
        <v>50</v>
      </c>
      <c r="CP574" s="141" t="s">
        <v>7942</v>
      </c>
      <c r="CQ574" s="141" t="s">
        <v>6181</v>
      </c>
      <c r="CR574" s="141" t="s">
        <v>90</v>
      </c>
      <c r="CS574" s="141" t="s">
        <v>1210</v>
      </c>
      <c r="CT574" s="141" t="s">
        <v>862</v>
      </c>
      <c r="CU574" s="141" t="s">
        <v>90</v>
      </c>
      <c r="CV574" s="142" t="s">
        <v>7</v>
      </c>
      <c r="CW574" s="142" t="s">
        <v>90</v>
      </c>
      <c r="CX574" s="141" t="s">
        <v>6274</v>
      </c>
    </row>
    <row r="575" spans="1:102" x14ac:dyDescent="0.25">
      <c r="A575" s="139">
        <v>225</v>
      </c>
      <c r="B575" s="141" t="s">
        <v>814</v>
      </c>
      <c r="C575" s="141" t="s">
        <v>6230</v>
      </c>
      <c r="D575" s="141" t="s">
        <v>6232</v>
      </c>
      <c r="E575" s="140">
        <v>43767</v>
      </c>
      <c r="F575" s="141" t="s">
        <v>83</v>
      </c>
      <c r="G575" s="141" t="s">
        <v>90</v>
      </c>
      <c r="H575" s="141" t="s">
        <v>5816</v>
      </c>
      <c r="I575" s="141" t="s">
        <v>6234</v>
      </c>
      <c r="J575" s="141" t="s">
        <v>5915</v>
      </c>
      <c r="K575" s="141" t="s">
        <v>5915</v>
      </c>
      <c r="L575" t="s">
        <v>3</v>
      </c>
      <c r="M575" s="141" t="s">
        <v>6231</v>
      </c>
      <c r="N575" s="141" t="s">
        <v>126</v>
      </c>
      <c r="O575" s="141" t="s">
        <v>90</v>
      </c>
      <c r="P575" s="141" t="s">
        <v>3681</v>
      </c>
      <c r="Q575" s="141" t="s">
        <v>880</v>
      </c>
      <c r="R575" s="141" t="s">
        <v>424</v>
      </c>
      <c r="S575" s="141" t="s">
        <v>425</v>
      </c>
      <c r="T575" s="141" t="s">
        <v>426</v>
      </c>
      <c r="U575" s="141" t="s">
        <v>426</v>
      </c>
      <c r="V575" s="141" t="s">
        <v>6238</v>
      </c>
      <c r="W575" s="141" t="s">
        <v>4740</v>
      </c>
      <c r="X575" s="140">
        <v>43776</v>
      </c>
      <c r="Y575" s="141" t="s">
        <v>90</v>
      </c>
      <c r="Z575" s="140">
        <v>43776</v>
      </c>
      <c r="AA575" s="141" t="s">
        <v>2031</v>
      </c>
      <c r="AB575" s="141" t="s">
        <v>6237</v>
      </c>
      <c r="AC575" s="140">
        <v>43958</v>
      </c>
      <c r="AD575" s="141" t="s">
        <v>90</v>
      </c>
      <c r="AE575" s="139">
        <v>6.45</v>
      </c>
      <c r="AF575" s="140">
        <v>45237</v>
      </c>
      <c r="AG575" s="140">
        <v>43776</v>
      </c>
      <c r="AH575" s="139">
        <v>5</v>
      </c>
      <c r="AI575" s="139">
        <v>1000</v>
      </c>
      <c r="AJ575" s="141" t="s">
        <v>6236</v>
      </c>
      <c r="AK575" s="141" t="s">
        <v>90</v>
      </c>
      <c r="AL575" s="141" t="s">
        <v>90</v>
      </c>
      <c r="AM575" s="141" t="s">
        <v>90</v>
      </c>
      <c r="AN575" s="139"/>
      <c r="AO575" s="141" t="s">
        <v>1985</v>
      </c>
      <c r="AP575" s="141" t="s">
        <v>1984</v>
      </c>
      <c r="AQ575" s="139" t="s">
        <v>6235</v>
      </c>
      <c r="AR575" s="141" t="s">
        <v>440</v>
      </c>
      <c r="AS575" s="141" t="s">
        <v>4255</v>
      </c>
      <c r="AT575" s="141" t="s">
        <v>1310</v>
      </c>
      <c r="AU575" s="141" t="s">
        <v>290</v>
      </c>
      <c r="AV575" s="139">
        <v>0.74</v>
      </c>
      <c r="AW575" s="139">
        <v>0.69</v>
      </c>
      <c r="AX575" s="139">
        <v>1.9</v>
      </c>
      <c r="AY575" s="139">
        <v>9.5</v>
      </c>
      <c r="AZ575" s="141" t="s">
        <v>90</v>
      </c>
      <c r="BA575" s="141" t="s">
        <v>90</v>
      </c>
      <c r="BB575" s="141" t="s">
        <v>1020</v>
      </c>
      <c r="BC575" s="139">
        <v>4.8999999999999998E-3</v>
      </c>
      <c r="BD575" s="139">
        <v>100</v>
      </c>
      <c r="BE575" s="141" t="s">
        <v>430</v>
      </c>
      <c r="BF575" s="141" t="s">
        <v>90</v>
      </c>
      <c r="BG575" s="141" t="s">
        <v>2027</v>
      </c>
      <c r="BH575" s="141" t="s">
        <v>432</v>
      </c>
      <c r="BI575" s="139">
        <v>25</v>
      </c>
      <c r="BJ575" s="141" t="s">
        <v>433</v>
      </c>
      <c r="BK575" s="140">
        <v>45603</v>
      </c>
      <c r="BL575" s="139">
        <v>6.45</v>
      </c>
      <c r="BM575" s="141" t="s">
        <v>878</v>
      </c>
      <c r="BN575" s="141">
        <v>5</v>
      </c>
      <c r="BO575" s="141" t="s">
        <v>1298</v>
      </c>
      <c r="BP575" s="141" t="s">
        <v>6233</v>
      </c>
      <c r="BQ575" s="140">
        <v>44949</v>
      </c>
      <c r="BR575" s="141" t="s">
        <v>7</v>
      </c>
      <c r="BS575" s="141" t="s">
        <v>13</v>
      </c>
      <c r="BT575" s="141" t="s">
        <v>7</v>
      </c>
      <c r="BU575" s="141" t="s">
        <v>428</v>
      </c>
      <c r="BV575" s="141" t="s">
        <v>2322</v>
      </c>
      <c r="BW575" t="s">
        <v>90</v>
      </c>
      <c r="BX575" s="141" t="s">
        <v>236</v>
      </c>
      <c r="BY575" s="141" t="s">
        <v>90</v>
      </c>
      <c r="BZ575" s="141" t="s">
        <v>90</v>
      </c>
      <c r="CA575" s="141" t="s">
        <v>243</v>
      </c>
      <c r="CB575" s="141" t="s">
        <v>90</v>
      </c>
      <c r="CC575" s="142" t="s">
        <v>8317</v>
      </c>
      <c r="CD575">
        <v>1</v>
      </c>
      <c r="CE575">
        <v>7.1413000000000002</v>
      </c>
      <c r="CF575">
        <v>7.8388999999999998</v>
      </c>
      <c r="CG575" s="141">
        <v>5</v>
      </c>
      <c r="CH575" s="141">
        <v>35.706000000000003</v>
      </c>
      <c r="CI575" s="141">
        <v>39.194000000000003</v>
      </c>
      <c r="CJ575" s="141" t="s">
        <v>8329</v>
      </c>
      <c r="CK575" s="141" t="s">
        <v>7</v>
      </c>
      <c r="CL575" s="141" t="s">
        <v>7</v>
      </c>
      <c r="CM575" s="139"/>
      <c r="CN575" s="141" t="s">
        <v>112</v>
      </c>
      <c r="CO575" s="139">
        <v>30</v>
      </c>
      <c r="CP575" s="141" t="s">
        <v>7756</v>
      </c>
      <c r="CQ575" s="141" t="s">
        <v>8090</v>
      </c>
      <c r="CR575" s="141" t="s">
        <v>90</v>
      </c>
      <c r="CS575" s="141" t="s">
        <v>5846</v>
      </c>
      <c r="CT575" s="141" t="s">
        <v>885</v>
      </c>
      <c r="CU575" s="141" t="s">
        <v>90</v>
      </c>
      <c r="CV575" s="142" t="s">
        <v>7</v>
      </c>
      <c r="CW575" s="142" t="s">
        <v>90</v>
      </c>
      <c r="CX575" s="141" t="s">
        <v>6265</v>
      </c>
    </row>
    <row r="576" spans="1:102" x14ac:dyDescent="0.25">
      <c r="A576" s="139">
        <v>224</v>
      </c>
      <c r="B576" s="141" t="s">
        <v>7735</v>
      </c>
      <c r="C576" s="141" t="s">
        <v>6275</v>
      </c>
      <c r="D576" s="141" t="s">
        <v>6277</v>
      </c>
      <c r="E576" s="140">
        <v>43762</v>
      </c>
      <c r="F576" s="141" t="s">
        <v>83</v>
      </c>
      <c r="G576" s="141" t="s">
        <v>90</v>
      </c>
      <c r="H576" s="141" t="s">
        <v>90</v>
      </c>
      <c r="I576" s="141" t="s">
        <v>90</v>
      </c>
      <c r="J576" s="141" t="s">
        <v>6279</v>
      </c>
      <c r="K576" s="141" t="s">
        <v>90</v>
      </c>
      <c r="L576" t="s">
        <v>3</v>
      </c>
      <c r="M576" s="141" t="s">
        <v>6276</v>
      </c>
      <c r="N576" s="141" t="s">
        <v>126</v>
      </c>
      <c r="O576" s="141" t="s">
        <v>90</v>
      </c>
      <c r="P576" s="141" t="s">
        <v>6062</v>
      </c>
      <c r="Q576" s="141" t="s">
        <v>2086</v>
      </c>
      <c r="R576" s="141" t="s">
        <v>424</v>
      </c>
      <c r="S576" s="141" t="s">
        <v>2085</v>
      </c>
      <c r="T576" s="141" t="s">
        <v>426</v>
      </c>
      <c r="U576" s="141" t="s">
        <v>2084</v>
      </c>
      <c r="V576" s="141" t="s">
        <v>6279</v>
      </c>
      <c r="W576" s="141" t="s">
        <v>6283</v>
      </c>
      <c r="X576" s="140">
        <v>43769</v>
      </c>
      <c r="Y576" s="141" t="s">
        <v>90</v>
      </c>
      <c r="Z576" s="140">
        <v>43769</v>
      </c>
      <c r="AA576" s="141" t="s">
        <v>90</v>
      </c>
      <c r="AB576" s="141" t="s">
        <v>6282</v>
      </c>
      <c r="AC576" s="140">
        <v>43860</v>
      </c>
      <c r="AD576" s="141" t="s">
        <v>90</v>
      </c>
      <c r="AE576" s="139">
        <v>7.875</v>
      </c>
      <c r="AF576" s="140"/>
      <c r="AG576" s="140">
        <v>43769</v>
      </c>
      <c r="AH576" s="139">
        <v>5</v>
      </c>
      <c r="AI576" s="139">
        <v>1000</v>
      </c>
      <c r="AJ576" s="141" t="s">
        <v>6281</v>
      </c>
      <c r="AK576" s="141" t="s">
        <v>90</v>
      </c>
      <c r="AL576" s="141" t="s">
        <v>90</v>
      </c>
      <c r="AM576" s="141" t="s">
        <v>90</v>
      </c>
      <c r="AN576" s="139"/>
      <c r="AO576" s="141" t="s">
        <v>808</v>
      </c>
      <c r="AP576" s="141" t="s">
        <v>1289</v>
      </c>
      <c r="AQ576" s="139" t="s">
        <v>6280</v>
      </c>
      <c r="AR576" s="141" t="s">
        <v>440</v>
      </c>
      <c r="AS576" s="141" t="s">
        <v>4030</v>
      </c>
      <c r="AT576" s="141" t="s">
        <v>1310</v>
      </c>
      <c r="AU576" s="141" t="s">
        <v>290</v>
      </c>
      <c r="AV576" s="139"/>
      <c r="AW576" s="139"/>
      <c r="AX576" s="139"/>
      <c r="AY576" s="139"/>
      <c r="AZ576" s="141" t="s">
        <v>90</v>
      </c>
      <c r="BA576" s="141" t="s">
        <v>1378</v>
      </c>
      <c r="BB576" s="141" t="s">
        <v>1307</v>
      </c>
      <c r="BC576" s="139">
        <v>6.1000000000000004E-3</v>
      </c>
      <c r="BD576" s="139">
        <v>100</v>
      </c>
      <c r="BE576" s="141" t="s">
        <v>430</v>
      </c>
      <c r="BF576" s="141" t="s">
        <v>90</v>
      </c>
      <c r="BG576" s="141" t="s">
        <v>431</v>
      </c>
      <c r="BH576" s="141" t="s">
        <v>432</v>
      </c>
      <c r="BI576" s="139"/>
      <c r="BJ576" s="141" t="s">
        <v>2514</v>
      </c>
      <c r="BK576" s="140">
        <v>45504</v>
      </c>
      <c r="BL576" s="139">
        <v>7.875</v>
      </c>
      <c r="BM576" s="141" t="s">
        <v>2073</v>
      </c>
      <c r="BN576" s="141">
        <v>5</v>
      </c>
      <c r="BO576" s="141" t="s">
        <v>1298</v>
      </c>
      <c r="BP576" s="141" t="s">
        <v>6278</v>
      </c>
      <c r="BQ576" s="140"/>
      <c r="BR576" s="141" t="s">
        <v>7</v>
      </c>
      <c r="BS576" s="141" t="s">
        <v>18</v>
      </c>
      <c r="BT576" s="141" t="s">
        <v>7</v>
      </c>
      <c r="BU576" s="141" t="s">
        <v>2025</v>
      </c>
      <c r="BV576" s="141" t="s">
        <v>3694</v>
      </c>
      <c r="BW576" t="s">
        <v>90</v>
      </c>
      <c r="BX576" s="141" t="s">
        <v>36</v>
      </c>
      <c r="BY576" s="141" t="s">
        <v>90</v>
      </c>
      <c r="BZ576" s="141" t="s">
        <v>90</v>
      </c>
      <c r="CA576" s="141" t="s">
        <v>7797</v>
      </c>
      <c r="CB576" s="141" t="s">
        <v>90</v>
      </c>
      <c r="CC576" s="142" t="s">
        <v>8317</v>
      </c>
      <c r="CD576">
        <v>1</v>
      </c>
      <c r="CE576">
        <v>7.1413000000000002</v>
      </c>
      <c r="CF576">
        <v>7.8388999999999998</v>
      </c>
      <c r="CG576" s="141">
        <v>5</v>
      </c>
      <c r="CH576" s="141">
        <v>35.706000000000003</v>
      </c>
      <c r="CI576" s="141">
        <v>39.194000000000003</v>
      </c>
      <c r="CJ576" s="141" t="s">
        <v>90</v>
      </c>
      <c r="CK576" s="141" t="s">
        <v>7</v>
      </c>
      <c r="CL576" s="141" t="s">
        <v>7</v>
      </c>
      <c r="CM576" s="139"/>
      <c r="CN576" s="141" t="s">
        <v>112</v>
      </c>
      <c r="CO576" s="139"/>
      <c r="CP576" s="141" t="s">
        <v>90</v>
      </c>
      <c r="CQ576" s="141" t="s">
        <v>90</v>
      </c>
      <c r="CR576" s="141" t="s">
        <v>90</v>
      </c>
      <c r="CS576" s="141" t="s">
        <v>5707</v>
      </c>
      <c r="CT576" s="141" t="s">
        <v>8052</v>
      </c>
      <c r="CU576" s="141" t="s">
        <v>90</v>
      </c>
      <c r="CV576" s="142" t="s">
        <v>7768</v>
      </c>
      <c r="CW576" s="142" t="s">
        <v>90</v>
      </c>
      <c r="CX576" s="141" t="s">
        <v>6284</v>
      </c>
    </row>
    <row r="577" spans="1:102" x14ac:dyDescent="0.25">
      <c r="A577" s="139">
        <v>223</v>
      </c>
      <c r="B577" s="141" t="s">
        <v>814</v>
      </c>
      <c r="C577" s="141" t="s">
        <v>6298</v>
      </c>
      <c r="D577" s="141" t="s">
        <v>6300</v>
      </c>
      <c r="E577" s="140">
        <v>43761</v>
      </c>
      <c r="F577" s="141" t="s">
        <v>83</v>
      </c>
      <c r="G577" s="141" t="s">
        <v>90</v>
      </c>
      <c r="H577" s="141" t="s">
        <v>6303</v>
      </c>
      <c r="I577" s="141" t="s">
        <v>6304</v>
      </c>
      <c r="J577" s="141" t="s">
        <v>6305</v>
      </c>
      <c r="K577" s="141" t="s">
        <v>6305</v>
      </c>
      <c r="L577" t="s">
        <v>3</v>
      </c>
      <c r="M577" s="141" t="s">
        <v>6299</v>
      </c>
      <c r="N577" s="141" t="s">
        <v>126</v>
      </c>
      <c r="O577" s="141" t="s">
        <v>90</v>
      </c>
      <c r="P577" s="141" t="s">
        <v>3681</v>
      </c>
      <c r="Q577" s="141" t="s">
        <v>880</v>
      </c>
      <c r="R577" s="141" t="s">
        <v>424</v>
      </c>
      <c r="S577" s="141" t="s">
        <v>1985</v>
      </c>
      <c r="T577" s="141" t="s">
        <v>426</v>
      </c>
      <c r="U577" s="141" t="s">
        <v>426</v>
      </c>
      <c r="V577" s="141" t="s">
        <v>6308</v>
      </c>
      <c r="W577" s="141" t="s">
        <v>2521</v>
      </c>
      <c r="X577" s="140">
        <v>43768</v>
      </c>
      <c r="Y577" s="141" t="s">
        <v>90</v>
      </c>
      <c r="Z577" s="140">
        <v>43768</v>
      </c>
      <c r="AA577" s="141" t="s">
        <v>2031</v>
      </c>
      <c r="AB577" s="141" t="s">
        <v>6307</v>
      </c>
      <c r="AC577" s="140">
        <v>43951</v>
      </c>
      <c r="AD577" s="141" t="s">
        <v>90</v>
      </c>
      <c r="AE577" s="139">
        <v>8.375</v>
      </c>
      <c r="AF577" s="140">
        <v>45209</v>
      </c>
      <c r="AG577" s="140">
        <v>43768</v>
      </c>
      <c r="AH577" s="139">
        <v>5</v>
      </c>
      <c r="AI577" s="139">
        <v>1000</v>
      </c>
      <c r="AJ577" s="141" t="s">
        <v>6306</v>
      </c>
      <c r="AK577" s="141" t="s">
        <v>90</v>
      </c>
      <c r="AL577" s="141" t="s">
        <v>90</v>
      </c>
      <c r="AM577" s="141" t="s">
        <v>90</v>
      </c>
      <c r="AN577" s="139"/>
      <c r="AO577" s="141" t="s">
        <v>1985</v>
      </c>
      <c r="AP577" s="141" t="s">
        <v>1984</v>
      </c>
      <c r="AQ577" s="139" t="s">
        <v>6292</v>
      </c>
      <c r="AR577" s="141" t="s">
        <v>372</v>
      </c>
      <c r="AS577" s="141" t="s">
        <v>5779</v>
      </c>
      <c r="AT577" s="141" t="s">
        <v>1310</v>
      </c>
      <c r="AU577" s="141" t="s">
        <v>4686</v>
      </c>
      <c r="AV577" s="139">
        <v>0.84</v>
      </c>
      <c r="AW577" s="139">
        <v>0.84</v>
      </c>
      <c r="AX577" s="139">
        <v>6.4</v>
      </c>
      <c r="AY577" s="139">
        <v>32</v>
      </c>
      <c r="AZ577" s="141" t="s">
        <v>90</v>
      </c>
      <c r="BA577" s="141" t="s">
        <v>775</v>
      </c>
      <c r="BB577" s="141" t="s">
        <v>717</v>
      </c>
      <c r="BC577" s="139">
        <v>-1.6400000000000001E-2</v>
      </c>
      <c r="BD577" s="139">
        <v>100</v>
      </c>
      <c r="BE577" s="141" t="s">
        <v>2249</v>
      </c>
      <c r="BF577" s="141" t="s">
        <v>90</v>
      </c>
      <c r="BG577" s="141" t="s">
        <v>2027</v>
      </c>
      <c r="BH577" s="141" t="s">
        <v>432</v>
      </c>
      <c r="BI577" s="139">
        <v>37.5</v>
      </c>
      <c r="BJ577" s="141" t="s">
        <v>6302</v>
      </c>
      <c r="BK577" s="140">
        <v>45595</v>
      </c>
      <c r="BL577" s="139">
        <v>8.375</v>
      </c>
      <c r="BM577" s="141" t="s">
        <v>878</v>
      </c>
      <c r="BN577" s="141">
        <v>5</v>
      </c>
      <c r="BO577" s="141" t="s">
        <v>1298</v>
      </c>
      <c r="BP577" s="141" t="s">
        <v>6301</v>
      </c>
      <c r="BQ577" s="140">
        <v>44584</v>
      </c>
      <c r="BR577" s="141" t="s">
        <v>7</v>
      </c>
      <c r="BS577" s="141" t="s">
        <v>16</v>
      </c>
      <c r="BT577" s="141" t="s">
        <v>7</v>
      </c>
      <c r="BU577" s="141" t="s">
        <v>3489</v>
      </c>
      <c r="BV577" s="141" t="s">
        <v>2322</v>
      </c>
      <c r="BW577" t="s">
        <v>90</v>
      </c>
      <c r="BX577" s="141" t="s">
        <v>236</v>
      </c>
      <c r="BY577" s="141" t="s">
        <v>90</v>
      </c>
      <c r="BZ577" s="141" t="s">
        <v>90</v>
      </c>
      <c r="CA577" s="141" t="s">
        <v>7782</v>
      </c>
      <c r="CB577" s="141" t="s">
        <v>90</v>
      </c>
      <c r="CC577" s="142" t="s">
        <v>8317</v>
      </c>
      <c r="CD577">
        <v>1</v>
      </c>
      <c r="CE577">
        <v>7.1413000000000002</v>
      </c>
      <c r="CF577">
        <v>7.8388999999999998</v>
      </c>
      <c r="CG577" s="141">
        <v>5</v>
      </c>
      <c r="CH577" s="141">
        <v>35.706000000000003</v>
      </c>
      <c r="CI577" s="141">
        <v>39.194000000000003</v>
      </c>
      <c r="CJ577" s="141" t="s">
        <v>8330</v>
      </c>
      <c r="CK577" s="141" t="s">
        <v>7</v>
      </c>
      <c r="CL577" s="141" t="s">
        <v>7</v>
      </c>
      <c r="CM577" s="139"/>
      <c r="CN577" s="141" t="s">
        <v>112</v>
      </c>
      <c r="CO577" s="139">
        <v>37.5</v>
      </c>
      <c r="CP577" s="141" t="s">
        <v>8096</v>
      </c>
      <c r="CQ577" s="141" t="s">
        <v>8097</v>
      </c>
      <c r="CR577" s="141" t="s">
        <v>90</v>
      </c>
      <c r="CS577" s="141" t="s">
        <v>6304</v>
      </c>
      <c r="CT577" s="141" t="s">
        <v>885</v>
      </c>
      <c r="CU577" s="141" t="s">
        <v>90</v>
      </c>
      <c r="CV577" s="142" t="s">
        <v>7</v>
      </c>
      <c r="CW577" s="142" t="s">
        <v>90</v>
      </c>
      <c r="CX577" s="141" t="s">
        <v>6309</v>
      </c>
    </row>
    <row r="578" spans="1:102" x14ac:dyDescent="0.25">
      <c r="A578" s="139">
        <v>222</v>
      </c>
      <c r="B578" s="141" t="s">
        <v>814</v>
      </c>
      <c r="C578" s="141" t="s">
        <v>6285</v>
      </c>
      <c r="D578" s="141" t="s">
        <v>6287</v>
      </c>
      <c r="E578" s="140">
        <v>43761</v>
      </c>
      <c r="F578" s="141" t="s">
        <v>83</v>
      </c>
      <c r="G578" s="141" t="s">
        <v>90</v>
      </c>
      <c r="H578" s="141" t="s">
        <v>6289</v>
      </c>
      <c r="I578" s="141" t="s">
        <v>6290</v>
      </c>
      <c r="J578" s="141" t="s">
        <v>6291</v>
      </c>
      <c r="K578" s="141" t="s">
        <v>6295</v>
      </c>
      <c r="L578" t="s">
        <v>2</v>
      </c>
      <c r="M578" s="141" t="s">
        <v>6286</v>
      </c>
      <c r="N578" s="141" t="s">
        <v>126</v>
      </c>
      <c r="O578" s="141" t="s">
        <v>90</v>
      </c>
      <c r="P578" s="141" t="s">
        <v>90</v>
      </c>
      <c r="Q578" s="141" t="s">
        <v>423</v>
      </c>
      <c r="R578" s="141" t="s">
        <v>424</v>
      </c>
      <c r="S578" s="141" t="s">
        <v>425</v>
      </c>
      <c r="T578" s="141" t="s">
        <v>426</v>
      </c>
      <c r="U578" s="141" t="s">
        <v>426</v>
      </c>
      <c r="V578" s="141" t="s">
        <v>6296</v>
      </c>
      <c r="W578" s="141" t="s">
        <v>90</v>
      </c>
      <c r="X578" s="140">
        <v>43768</v>
      </c>
      <c r="Y578" s="141" t="s">
        <v>90</v>
      </c>
      <c r="Z578" s="140">
        <v>43768</v>
      </c>
      <c r="AA578" s="141" t="s">
        <v>6285</v>
      </c>
      <c r="AB578" s="141" t="s">
        <v>6294</v>
      </c>
      <c r="AC578" s="140">
        <v>43951</v>
      </c>
      <c r="AD578" s="141" t="s">
        <v>90</v>
      </c>
      <c r="AE578" s="139">
        <v>3</v>
      </c>
      <c r="AF578" s="140"/>
      <c r="AG578" s="140">
        <v>43768</v>
      </c>
      <c r="AH578" s="139">
        <v>3.5</v>
      </c>
      <c r="AI578" s="139">
        <v>1000</v>
      </c>
      <c r="AJ578" s="141" t="s">
        <v>6293</v>
      </c>
      <c r="AK578" s="141" t="s">
        <v>90</v>
      </c>
      <c r="AL578" s="141" t="s">
        <v>90</v>
      </c>
      <c r="AM578" s="141" t="s">
        <v>90</v>
      </c>
      <c r="AN578" s="139"/>
      <c r="AO578" s="141" t="s">
        <v>435</v>
      </c>
      <c r="AP578" s="141" t="s">
        <v>427</v>
      </c>
      <c r="AQ578" s="139" t="s">
        <v>6292</v>
      </c>
      <c r="AR578" s="141" t="s">
        <v>440</v>
      </c>
      <c r="AS578" s="141" t="s">
        <v>6148</v>
      </c>
      <c r="AT578" s="141" t="s">
        <v>1150</v>
      </c>
      <c r="AU578" s="141" t="s">
        <v>290</v>
      </c>
      <c r="AV578" s="139"/>
      <c r="AW578" s="139"/>
      <c r="AX578" s="139">
        <v>9.6999999999999993</v>
      </c>
      <c r="AY578" s="139">
        <v>34</v>
      </c>
      <c r="AZ578" s="141" t="s">
        <v>90</v>
      </c>
      <c r="BA578" s="141" t="s">
        <v>4279</v>
      </c>
      <c r="BB578" s="141" t="s">
        <v>1020</v>
      </c>
      <c r="BC578" s="139">
        <v>3.2000000000000002E-3</v>
      </c>
      <c r="BD578" s="139">
        <v>99.558000000000007</v>
      </c>
      <c r="BE578" s="141" t="s">
        <v>430</v>
      </c>
      <c r="BF578" s="141" t="s">
        <v>90</v>
      </c>
      <c r="BG578" s="141" t="s">
        <v>458</v>
      </c>
      <c r="BH578" s="141" t="s">
        <v>432</v>
      </c>
      <c r="BI578" s="139">
        <v>45</v>
      </c>
      <c r="BJ578" s="141" t="s">
        <v>433</v>
      </c>
      <c r="BK578" s="140">
        <v>45595</v>
      </c>
      <c r="BL578" s="139">
        <v>3</v>
      </c>
      <c r="BM578" s="141" t="s">
        <v>878</v>
      </c>
      <c r="BN578" s="141">
        <v>3.5</v>
      </c>
      <c r="BO578" s="141" t="s">
        <v>974</v>
      </c>
      <c r="BP578" s="141" t="s">
        <v>6288</v>
      </c>
      <c r="BQ578" s="140"/>
      <c r="BR578" s="141" t="s">
        <v>7</v>
      </c>
      <c r="BS578" s="141" t="s">
        <v>13</v>
      </c>
      <c r="BT578" s="141" t="s">
        <v>7</v>
      </c>
      <c r="BU578" s="141" t="s">
        <v>6148</v>
      </c>
      <c r="BV578" s="141" t="s">
        <v>6148</v>
      </c>
      <c r="BW578" t="s">
        <v>90</v>
      </c>
      <c r="BX578" s="141" t="s">
        <v>38</v>
      </c>
      <c r="BY578" s="141" t="s">
        <v>90</v>
      </c>
      <c r="BZ578" s="141" t="s">
        <v>90</v>
      </c>
      <c r="CA578" s="141" t="s">
        <v>243</v>
      </c>
      <c r="CB578" s="141" t="s">
        <v>90</v>
      </c>
      <c r="CC578" s="142" t="s">
        <v>8317</v>
      </c>
      <c r="CD578">
        <v>1</v>
      </c>
      <c r="CE578">
        <v>7.1413000000000002</v>
      </c>
      <c r="CF578">
        <v>7.8388999999999998</v>
      </c>
      <c r="CG578" s="141">
        <v>3.5</v>
      </c>
      <c r="CH578" s="141">
        <v>24.995000000000001</v>
      </c>
      <c r="CI578" s="141">
        <v>27.436</v>
      </c>
      <c r="CJ578" s="141" t="s">
        <v>8331</v>
      </c>
      <c r="CK578" s="141" t="s">
        <v>7</v>
      </c>
      <c r="CL578" s="141" t="s">
        <v>141</v>
      </c>
      <c r="CM578" s="139"/>
      <c r="CN578" s="141" t="s">
        <v>899</v>
      </c>
      <c r="CO578" s="139"/>
      <c r="CP578" s="141" t="s">
        <v>8098</v>
      </c>
      <c r="CQ578" s="141" t="s">
        <v>8099</v>
      </c>
      <c r="CR578" s="141" t="s">
        <v>90</v>
      </c>
      <c r="CS578" s="141" t="s">
        <v>3451</v>
      </c>
      <c r="CT578" s="141" t="s">
        <v>885</v>
      </c>
      <c r="CU578" s="141" t="s">
        <v>90</v>
      </c>
      <c r="CV578" s="142" t="s">
        <v>7</v>
      </c>
      <c r="CW578" s="142" t="s">
        <v>90</v>
      </c>
      <c r="CX578" s="141" t="s">
        <v>6297</v>
      </c>
    </row>
    <row r="579" spans="1:102" x14ac:dyDescent="0.25">
      <c r="A579" s="139">
        <v>221</v>
      </c>
      <c r="B579" s="141" t="s">
        <v>814</v>
      </c>
      <c r="C579" s="141" t="s">
        <v>6310</v>
      </c>
      <c r="D579" s="141" t="s">
        <v>6312</v>
      </c>
      <c r="E579" s="140">
        <v>43760</v>
      </c>
      <c r="F579" s="141" t="s">
        <v>83</v>
      </c>
      <c r="G579" s="141" t="s">
        <v>90</v>
      </c>
      <c r="H579" s="141" t="s">
        <v>6314</v>
      </c>
      <c r="I579" s="141" t="s">
        <v>6315</v>
      </c>
      <c r="J579" s="141" t="s">
        <v>6316</v>
      </c>
      <c r="K579" s="141" t="s">
        <v>6321</v>
      </c>
      <c r="L579" t="s">
        <v>2</v>
      </c>
      <c r="M579" s="141" t="s">
        <v>6311</v>
      </c>
      <c r="N579" s="141" t="s">
        <v>126</v>
      </c>
      <c r="O579" s="141" t="s">
        <v>90</v>
      </c>
      <c r="P579" s="141" t="s">
        <v>6062</v>
      </c>
      <c r="Q579" s="141" t="s">
        <v>2086</v>
      </c>
      <c r="R579" s="141" t="s">
        <v>424</v>
      </c>
      <c r="S579" s="141" t="s">
        <v>2085</v>
      </c>
      <c r="T579" s="141" t="s">
        <v>426</v>
      </c>
      <c r="U579" s="141" t="s">
        <v>2084</v>
      </c>
      <c r="V579" s="141" t="s">
        <v>6322</v>
      </c>
      <c r="W579" s="141" t="s">
        <v>6320</v>
      </c>
      <c r="X579" s="140">
        <v>43763</v>
      </c>
      <c r="Y579" s="141" t="s">
        <v>90</v>
      </c>
      <c r="Z579" s="140">
        <v>43763</v>
      </c>
      <c r="AA579" s="141" t="s">
        <v>6310</v>
      </c>
      <c r="AB579" s="141" t="s">
        <v>6319</v>
      </c>
      <c r="AC579" s="140">
        <v>43945</v>
      </c>
      <c r="AD579" s="141" t="s">
        <v>90</v>
      </c>
      <c r="AE579" s="139">
        <v>3.55</v>
      </c>
      <c r="AF579" s="140"/>
      <c r="AG579" s="140">
        <v>43763</v>
      </c>
      <c r="AH579" s="139">
        <v>3</v>
      </c>
      <c r="AI579" s="139">
        <v>1000</v>
      </c>
      <c r="AJ579" s="141" t="s">
        <v>6318</v>
      </c>
      <c r="AK579" s="141" t="s">
        <v>90</v>
      </c>
      <c r="AL579" s="141" t="s">
        <v>90</v>
      </c>
      <c r="AM579" s="141" t="s">
        <v>90</v>
      </c>
      <c r="AN579" s="139"/>
      <c r="AO579" s="141" t="s">
        <v>435</v>
      </c>
      <c r="AP579" s="141" t="s">
        <v>1432</v>
      </c>
      <c r="AQ579" s="139" t="s">
        <v>6317</v>
      </c>
      <c r="AR579" s="141" t="s">
        <v>440</v>
      </c>
      <c r="AS579" s="141" t="s">
        <v>1218</v>
      </c>
      <c r="AT579" s="141" t="s">
        <v>429</v>
      </c>
      <c r="AU579" s="141" t="s">
        <v>290</v>
      </c>
      <c r="AV579" s="139"/>
      <c r="AW579" s="139"/>
      <c r="AX579" s="139">
        <v>6.7</v>
      </c>
      <c r="AY579" s="139">
        <v>20</v>
      </c>
      <c r="AZ579" s="141" t="s">
        <v>90</v>
      </c>
      <c r="BA579" s="141" t="s">
        <v>4187</v>
      </c>
      <c r="BB579" s="141" t="s">
        <v>439</v>
      </c>
      <c r="BC579" s="139">
        <v>-4.4999999999999997E-3</v>
      </c>
      <c r="BD579" s="139">
        <v>100</v>
      </c>
      <c r="BE579" s="141" t="s">
        <v>430</v>
      </c>
      <c r="BF579" s="141" t="s">
        <v>90</v>
      </c>
      <c r="BG579" s="141" t="s">
        <v>458</v>
      </c>
      <c r="BH579" s="141" t="s">
        <v>432</v>
      </c>
      <c r="BI579" s="139"/>
      <c r="BJ579" s="141" t="s">
        <v>803</v>
      </c>
      <c r="BK579" s="140">
        <v>45590</v>
      </c>
      <c r="BL579" s="139">
        <v>3.55</v>
      </c>
      <c r="BM579" s="141" t="s">
        <v>2073</v>
      </c>
      <c r="BN579" s="141">
        <v>3</v>
      </c>
      <c r="BO579" s="141" t="s">
        <v>974</v>
      </c>
      <c r="BP579" s="141" t="s">
        <v>6313</v>
      </c>
      <c r="BQ579" s="140"/>
      <c r="BR579" s="141" t="s">
        <v>7</v>
      </c>
      <c r="BS579" s="141" t="s">
        <v>12</v>
      </c>
      <c r="BT579" s="141" t="s">
        <v>7</v>
      </c>
      <c r="BU579" s="141" t="s">
        <v>1218</v>
      </c>
      <c r="BV579" s="141" t="s">
        <v>1248</v>
      </c>
      <c r="BW579" t="s">
        <v>90</v>
      </c>
      <c r="BX579" s="141" t="s">
        <v>38</v>
      </c>
      <c r="BY579" s="141" t="s">
        <v>90</v>
      </c>
      <c r="BZ579" s="141" t="s">
        <v>90</v>
      </c>
      <c r="CA579" s="141" t="s">
        <v>261</v>
      </c>
      <c r="CB579" s="141" t="s">
        <v>90</v>
      </c>
      <c r="CC579" s="142" t="s">
        <v>8317</v>
      </c>
      <c r="CD579">
        <v>1</v>
      </c>
      <c r="CE579">
        <v>7.1413000000000002</v>
      </c>
      <c r="CF579">
        <v>7.8388999999999998</v>
      </c>
      <c r="CG579" s="141">
        <v>3</v>
      </c>
      <c r="CH579" s="141">
        <v>21.423999999999999</v>
      </c>
      <c r="CI579" s="141">
        <v>23.516999999999999</v>
      </c>
      <c r="CJ579" s="141" t="s">
        <v>8332</v>
      </c>
      <c r="CK579" s="141" t="s">
        <v>7</v>
      </c>
      <c r="CL579" s="141" t="s">
        <v>7</v>
      </c>
      <c r="CM579" s="139"/>
      <c r="CN579" s="141" t="s">
        <v>112</v>
      </c>
      <c r="CO579" s="139"/>
      <c r="CP579" s="141" t="s">
        <v>7832</v>
      </c>
      <c r="CQ579" s="141" t="s">
        <v>8100</v>
      </c>
      <c r="CR579" s="141" t="s">
        <v>90</v>
      </c>
      <c r="CS579" s="141" t="s">
        <v>8101</v>
      </c>
      <c r="CT579" s="141" t="s">
        <v>8064</v>
      </c>
      <c r="CU579" s="141" t="s">
        <v>90</v>
      </c>
      <c r="CV579" s="142" t="s">
        <v>7768</v>
      </c>
      <c r="CW579" s="142" t="s">
        <v>90</v>
      </c>
      <c r="CX579" s="141" t="s">
        <v>6323</v>
      </c>
    </row>
    <row r="580" spans="1:102" x14ac:dyDescent="0.25">
      <c r="A580" s="139">
        <v>220</v>
      </c>
      <c r="B580" s="141" t="s">
        <v>719</v>
      </c>
      <c r="C580" s="141" t="s">
        <v>6344</v>
      </c>
      <c r="D580" s="141" t="s">
        <v>6346</v>
      </c>
      <c r="E580" s="140">
        <v>43755</v>
      </c>
      <c r="F580" s="141" t="s">
        <v>83</v>
      </c>
      <c r="G580" s="141" t="s">
        <v>90</v>
      </c>
      <c r="H580" s="141" t="s">
        <v>90</v>
      </c>
      <c r="I580" s="141" t="s">
        <v>90</v>
      </c>
      <c r="J580" s="141" t="s">
        <v>6351</v>
      </c>
      <c r="K580" s="141" t="s">
        <v>6351</v>
      </c>
      <c r="L580" t="s">
        <v>2</v>
      </c>
      <c r="M580" s="141" t="s">
        <v>6345</v>
      </c>
      <c r="N580" s="141" t="s">
        <v>126</v>
      </c>
      <c r="O580" s="141" t="s">
        <v>90</v>
      </c>
      <c r="P580" s="141" t="s">
        <v>3681</v>
      </c>
      <c r="Q580" s="141" t="s">
        <v>880</v>
      </c>
      <c r="R580" s="141" t="s">
        <v>424</v>
      </c>
      <c r="S580" s="141" t="s">
        <v>425</v>
      </c>
      <c r="T580" s="141" t="s">
        <v>426</v>
      </c>
      <c r="U580" s="141" t="s">
        <v>426</v>
      </c>
      <c r="V580" s="141" t="s">
        <v>6357</v>
      </c>
      <c r="W580" s="141" t="s">
        <v>2521</v>
      </c>
      <c r="X580" s="140">
        <v>43762</v>
      </c>
      <c r="Y580" s="141" t="s">
        <v>90</v>
      </c>
      <c r="Z580" s="140">
        <v>43762</v>
      </c>
      <c r="AA580" s="141" t="s">
        <v>2031</v>
      </c>
      <c r="AB580" s="141" t="s">
        <v>6356</v>
      </c>
      <c r="AC580" s="140">
        <v>43945</v>
      </c>
      <c r="AD580" s="141" t="s">
        <v>90</v>
      </c>
      <c r="AE580" s="139">
        <v>5.625</v>
      </c>
      <c r="AF580" s="140">
        <v>45223</v>
      </c>
      <c r="AG580" s="140">
        <v>43762</v>
      </c>
      <c r="AH580" s="139">
        <v>0.98</v>
      </c>
      <c r="AI580" s="139">
        <v>1000</v>
      </c>
      <c r="AJ580" s="141" t="s">
        <v>6355</v>
      </c>
      <c r="AK580" s="141" t="s">
        <v>90</v>
      </c>
      <c r="AL580" s="141" t="s">
        <v>90</v>
      </c>
      <c r="AM580" s="141" t="s">
        <v>90</v>
      </c>
      <c r="AN580" s="139"/>
      <c r="AO580" s="141" t="s">
        <v>808</v>
      </c>
      <c r="AP580" s="141" t="s">
        <v>1289</v>
      </c>
      <c r="AQ580" s="139" t="s">
        <v>6329</v>
      </c>
      <c r="AR580" s="141" t="s">
        <v>90</v>
      </c>
      <c r="AS580" s="141" t="s">
        <v>6354</v>
      </c>
      <c r="AT580" s="141" t="s">
        <v>6353</v>
      </c>
      <c r="AU580" s="141" t="s">
        <v>6352</v>
      </c>
      <c r="AV580" s="139"/>
      <c r="AW580" s="139"/>
      <c r="AX580" s="139">
        <v>9.3000000000000007</v>
      </c>
      <c r="AY580" s="139">
        <v>28</v>
      </c>
      <c r="AZ580" s="141" t="s">
        <v>90</v>
      </c>
      <c r="BA580" s="141" t="s">
        <v>90</v>
      </c>
      <c r="BB580" s="141" t="s">
        <v>1020</v>
      </c>
      <c r="BC580" s="139">
        <v>1.4999999999999999E-2</v>
      </c>
      <c r="BD580" s="139">
        <v>100</v>
      </c>
      <c r="BE580" s="141" t="s">
        <v>6350</v>
      </c>
      <c r="BF580" s="141" t="s">
        <v>90</v>
      </c>
      <c r="BG580" s="141" t="s">
        <v>2027</v>
      </c>
      <c r="BH580" s="141" t="s">
        <v>432</v>
      </c>
      <c r="BI580" s="139"/>
      <c r="BJ580" s="141" t="s">
        <v>433</v>
      </c>
      <c r="BK580" s="140">
        <v>45589</v>
      </c>
      <c r="BL580" s="139">
        <v>5.625</v>
      </c>
      <c r="BM580" s="141" t="s">
        <v>878</v>
      </c>
      <c r="BN580" s="141">
        <v>3</v>
      </c>
      <c r="BO580" s="141" t="s">
        <v>974</v>
      </c>
      <c r="BP580" s="141" t="s">
        <v>6347</v>
      </c>
      <c r="BQ580" s="140"/>
      <c r="BR580" s="141" t="s">
        <v>7</v>
      </c>
      <c r="BS580" s="141" t="s">
        <v>13</v>
      </c>
      <c r="BT580" s="141" t="s">
        <v>7</v>
      </c>
      <c r="BU580" s="141" t="s">
        <v>6349</v>
      </c>
      <c r="BV580" s="141" t="s">
        <v>6348</v>
      </c>
      <c r="BW580" t="s">
        <v>90</v>
      </c>
      <c r="BX580" s="141" t="s">
        <v>236</v>
      </c>
      <c r="BY580" s="141" t="s">
        <v>90</v>
      </c>
      <c r="BZ580" s="141" t="s">
        <v>90</v>
      </c>
      <c r="CA580" s="141" t="s">
        <v>243</v>
      </c>
      <c r="CB580" s="141" t="s">
        <v>90</v>
      </c>
      <c r="CC580" s="142" t="s">
        <v>8317</v>
      </c>
      <c r="CD580">
        <v>1</v>
      </c>
      <c r="CE580">
        <v>7.1413000000000002</v>
      </c>
      <c r="CF580">
        <v>7.8388999999999998</v>
      </c>
      <c r="CG580" s="141">
        <v>3</v>
      </c>
      <c r="CH580" s="141">
        <v>21.423999999999999</v>
      </c>
      <c r="CI580" s="141">
        <v>23.516999999999999</v>
      </c>
      <c r="CJ580" s="141" t="s">
        <v>8333</v>
      </c>
      <c r="CK580" s="141" t="s">
        <v>7</v>
      </c>
      <c r="CL580" s="141" t="s">
        <v>7</v>
      </c>
      <c r="CM580" s="139"/>
      <c r="CN580" s="141" t="s">
        <v>112</v>
      </c>
      <c r="CO580" s="139"/>
      <c r="CP580" s="141" t="s">
        <v>90</v>
      </c>
      <c r="CQ580" s="141" t="s">
        <v>90</v>
      </c>
      <c r="CR580" s="141" t="s">
        <v>90</v>
      </c>
      <c r="CS580" s="141" t="s">
        <v>8102</v>
      </c>
      <c r="CT580" s="141" t="s">
        <v>885</v>
      </c>
      <c r="CU580" s="141" t="s">
        <v>90</v>
      </c>
      <c r="CV580" s="142" t="s">
        <v>7</v>
      </c>
      <c r="CW580" s="142" t="s">
        <v>90</v>
      </c>
      <c r="CX580" s="141" t="s">
        <v>6358</v>
      </c>
    </row>
    <row r="581" spans="1:102" x14ac:dyDescent="0.25">
      <c r="A581" s="139">
        <v>219</v>
      </c>
      <c r="B581" s="141" t="s">
        <v>7732</v>
      </c>
      <c r="C581" s="141" t="s">
        <v>700</v>
      </c>
      <c r="D581" s="141" t="s">
        <v>6335</v>
      </c>
      <c r="E581" s="140">
        <v>43755</v>
      </c>
      <c r="F581" s="141" t="s">
        <v>83</v>
      </c>
      <c r="G581" s="141" t="s">
        <v>90</v>
      </c>
      <c r="H581" s="141" t="s">
        <v>90</v>
      </c>
      <c r="I581" s="141" t="s">
        <v>90</v>
      </c>
      <c r="J581" s="141" t="s">
        <v>6337</v>
      </c>
      <c r="K581" s="141" t="s">
        <v>6341</v>
      </c>
      <c r="L581" t="s">
        <v>82</v>
      </c>
      <c r="M581" s="141" t="s">
        <v>6334</v>
      </c>
      <c r="N581" s="141" t="s">
        <v>982</v>
      </c>
      <c r="O581" s="141" t="s">
        <v>90</v>
      </c>
      <c r="P581" s="141" t="s">
        <v>90</v>
      </c>
      <c r="Q581" s="141" t="s">
        <v>423</v>
      </c>
      <c r="R581" s="141" t="s">
        <v>424</v>
      </c>
      <c r="S581" s="141" t="s">
        <v>981</v>
      </c>
      <c r="T581" s="141" t="s">
        <v>426</v>
      </c>
      <c r="U581" s="141" t="s">
        <v>426</v>
      </c>
      <c r="V581" s="141" t="s">
        <v>6342</v>
      </c>
      <c r="W581" s="141" t="s">
        <v>90</v>
      </c>
      <c r="X581" s="140">
        <v>43762</v>
      </c>
      <c r="Y581" s="141" t="s">
        <v>90</v>
      </c>
      <c r="Z581" s="140">
        <v>43762</v>
      </c>
      <c r="AA581" s="141" t="s">
        <v>6340</v>
      </c>
      <c r="AB581" s="141" t="s">
        <v>6339</v>
      </c>
      <c r="AC581" s="140">
        <v>43854</v>
      </c>
      <c r="AD581" s="141" t="s">
        <v>6338</v>
      </c>
      <c r="AE581" s="139">
        <v>6.0427</v>
      </c>
      <c r="AF581" s="140"/>
      <c r="AG581" s="140">
        <v>43762</v>
      </c>
      <c r="AH581" s="139">
        <v>7</v>
      </c>
      <c r="AI581" s="139">
        <v>1000</v>
      </c>
      <c r="AJ581" s="141" t="s">
        <v>2064</v>
      </c>
      <c r="AK581" s="141" t="s">
        <v>90</v>
      </c>
      <c r="AL581" s="141" t="s">
        <v>90</v>
      </c>
      <c r="AM581" s="141" t="s">
        <v>90</v>
      </c>
      <c r="AN581" s="139"/>
      <c r="AO581" s="141" t="s">
        <v>435</v>
      </c>
      <c r="AP581" s="141" t="s">
        <v>1432</v>
      </c>
      <c r="AQ581" s="139" t="s">
        <v>6329</v>
      </c>
      <c r="AR581" s="141" t="s">
        <v>440</v>
      </c>
      <c r="AS581" s="141" t="s">
        <v>973</v>
      </c>
      <c r="AT581" s="141" t="s">
        <v>402</v>
      </c>
      <c r="AU581" s="141" t="s">
        <v>290</v>
      </c>
      <c r="AV581" s="139"/>
      <c r="AW581" s="139"/>
      <c r="AX581" s="139">
        <v>3.6</v>
      </c>
      <c r="AY581" s="139">
        <v>25</v>
      </c>
      <c r="AZ581" s="141" t="s">
        <v>90</v>
      </c>
      <c r="BA581" s="141" t="s">
        <v>1430</v>
      </c>
      <c r="BB581" s="141" t="s">
        <v>439</v>
      </c>
      <c r="BC581" s="139">
        <v>8.0000000000000004E-4</v>
      </c>
      <c r="BD581" s="139">
        <v>100</v>
      </c>
      <c r="BE581" s="141" t="s">
        <v>430</v>
      </c>
      <c r="BF581" s="141" t="s">
        <v>90</v>
      </c>
      <c r="BG581" s="141" t="s">
        <v>458</v>
      </c>
      <c r="BH581" s="141" t="s">
        <v>432</v>
      </c>
      <c r="BI581" s="139"/>
      <c r="BJ581" s="141" t="s">
        <v>433</v>
      </c>
      <c r="BK581" s="140">
        <v>45589</v>
      </c>
      <c r="BL581" s="139">
        <v>2.706</v>
      </c>
      <c r="BM581" s="141" t="s">
        <v>878</v>
      </c>
      <c r="BN581" s="141">
        <v>7</v>
      </c>
      <c r="BO581" s="141" t="s">
        <v>974</v>
      </c>
      <c r="BP581" s="141" t="s">
        <v>6336</v>
      </c>
      <c r="BQ581" s="140"/>
      <c r="BR581" s="141" t="s">
        <v>7</v>
      </c>
      <c r="BS581" s="141" t="s">
        <v>12</v>
      </c>
      <c r="BT581" s="141" t="s">
        <v>7</v>
      </c>
      <c r="BU581" s="141" t="s">
        <v>973</v>
      </c>
      <c r="BV581" s="141" t="s">
        <v>973</v>
      </c>
      <c r="BW581" t="s">
        <v>90</v>
      </c>
      <c r="BX581" s="141" t="s">
        <v>38</v>
      </c>
      <c r="BY581" s="141" t="s">
        <v>90</v>
      </c>
      <c r="BZ581" s="141" t="s">
        <v>90</v>
      </c>
      <c r="CA581" s="141" t="s">
        <v>243</v>
      </c>
      <c r="CB581" s="141" t="s">
        <v>90</v>
      </c>
      <c r="CC581" s="142" t="s">
        <v>8317</v>
      </c>
      <c r="CD581">
        <v>1</v>
      </c>
      <c r="CE581">
        <v>7.1413000000000002</v>
      </c>
      <c r="CF581">
        <v>7.8388999999999998</v>
      </c>
      <c r="CG581" s="141">
        <v>7</v>
      </c>
      <c r="CH581" s="141">
        <v>49.988999999999997</v>
      </c>
      <c r="CI581" s="141">
        <v>54.872</v>
      </c>
      <c r="CJ581" s="141" t="s">
        <v>8334</v>
      </c>
      <c r="CK581" s="141" t="s">
        <v>7</v>
      </c>
      <c r="CL581" s="141" t="s">
        <v>140</v>
      </c>
      <c r="CM581" s="139">
        <v>77</v>
      </c>
      <c r="CN581" s="141" t="s">
        <v>8069</v>
      </c>
      <c r="CO581" s="139"/>
      <c r="CP581" s="141" t="s">
        <v>90</v>
      </c>
      <c r="CQ581" s="141" t="s">
        <v>90</v>
      </c>
      <c r="CR581" s="141" t="s">
        <v>8103</v>
      </c>
      <c r="CS581" s="141" t="s">
        <v>8103</v>
      </c>
      <c r="CT581" s="141" t="s">
        <v>885</v>
      </c>
      <c r="CU581" s="141" t="s">
        <v>90</v>
      </c>
      <c r="CV581" s="142" t="s">
        <v>7753</v>
      </c>
      <c r="CW581" s="142" t="s">
        <v>90</v>
      </c>
      <c r="CX581" s="141" t="s">
        <v>6343</v>
      </c>
    </row>
    <row r="582" spans="1:102" x14ac:dyDescent="0.25">
      <c r="A582" s="139">
        <v>218</v>
      </c>
      <c r="B582" s="141" t="s">
        <v>719</v>
      </c>
      <c r="C582" s="141" t="s">
        <v>6324</v>
      </c>
      <c r="D582" s="141" t="s">
        <v>6326</v>
      </c>
      <c r="E582" s="140">
        <v>43755</v>
      </c>
      <c r="F582" s="141" t="s">
        <v>83</v>
      </c>
      <c r="G582" s="141" t="s">
        <v>90</v>
      </c>
      <c r="H582" s="141" t="s">
        <v>90</v>
      </c>
      <c r="I582" s="141" t="s">
        <v>90</v>
      </c>
      <c r="J582" s="141" t="s">
        <v>6328</v>
      </c>
      <c r="K582" s="141" t="s">
        <v>6328</v>
      </c>
      <c r="L582" t="s">
        <v>82</v>
      </c>
      <c r="M582" s="141" t="s">
        <v>6325</v>
      </c>
      <c r="N582" s="141" t="s">
        <v>126</v>
      </c>
      <c r="O582" s="141" t="s">
        <v>90</v>
      </c>
      <c r="P582" s="141" t="s">
        <v>90</v>
      </c>
      <c r="Q582" s="141" t="s">
        <v>423</v>
      </c>
      <c r="R582" s="141" t="s">
        <v>424</v>
      </c>
      <c r="S582" s="141" t="s">
        <v>425</v>
      </c>
      <c r="T582" s="141" t="s">
        <v>426</v>
      </c>
      <c r="U582" s="141" t="s">
        <v>426</v>
      </c>
      <c r="V582" s="141" t="s">
        <v>6332</v>
      </c>
      <c r="W582" s="141" t="s">
        <v>90</v>
      </c>
      <c r="X582" s="140">
        <v>43762</v>
      </c>
      <c r="Y582" s="141" t="s">
        <v>90</v>
      </c>
      <c r="Z582" s="140">
        <v>43762</v>
      </c>
      <c r="AA582" s="141" t="s">
        <v>6324</v>
      </c>
      <c r="AB582" s="141" t="s">
        <v>6331</v>
      </c>
      <c r="AC582" s="140">
        <v>43945</v>
      </c>
      <c r="AD582" s="141" t="s">
        <v>90</v>
      </c>
      <c r="AE582" s="139">
        <v>2.875</v>
      </c>
      <c r="AF582" s="140"/>
      <c r="AG582" s="140">
        <v>43762</v>
      </c>
      <c r="AH582" s="139">
        <v>2</v>
      </c>
      <c r="AI582" s="139">
        <v>1000</v>
      </c>
      <c r="AJ582" s="141" t="s">
        <v>6330</v>
      </c>
      <c r="AK582" s="141" t="s">
        <v>90</v>
      </c>
      <c r="AL582" s="141" t="s">
        <v>90</v>
      </c>
      <c r="AM582" s="141" t="s">
        <v>90</v>
      </c>
      <c r="AN582" s="139"/>
      <c r="AO582" s="141" t="s">
        <v>435</v>
      </c>
      <c r="AP582" s="141" t="s">
        <v>731</v>
      </c>
      <c r="AQ582" s="139" t="s">
        <v>6329</v>
      </c>
      <c r="AR582" s="141" t="s">
        <v>440</v>
      </c>
      <c r="AS582" s="141" t="s">
        <v>1248</v>
      </c>
      <c r="AT582" s="141" t="s">
        <v>1008</v>
      </c>
      <c r="AU582" s="141" t="s">
        <v>290</v>
      </c>
      <c r="AV582" s="139"/>
      <c r="AW582" s="139"/>
      <c r="AX582" s="139">
        <v>10.5</v>
      </c>
      <c r="AY582" s="139">
        <v>21</v>
      </c>
      <c r="AZ582" s="141" t="s">
        <v>90</v>
      </c>
      <c r="BA582" s="141" t="s">
        <v>1308</v>
      </c>
      <c r="BB582" s="141" t="s">
        <v>1307</v>
      </c>
      <c r="BC582" s="139">
        <v>4.5999999999999999E-3</v>
      </c>
      <c r="BD582" s="139">
        <v>99.46</v>
      </c>
      <c r="BE582" s="141" t="s">
        <v>430</v>
      </c>
      <c r="BF582" s="141" t="s">
        <v>90</v>
      </c>
      <c r="BG582" s="141" t="s">
        <v>458</v>
      </c>
      <c r="BH582" s="141" t="s">
        <v>432</v>
      </c>
      <c r="BI582" s="139"/>
      <c r="BJ582" s="141" t="s">
        <v>433</v>
      </c>
      <c r="BK582" s="140">
        <v>45589</v>
      </c>
      <c r="BL582" s="139">
        <v>2.875</v>
      </c>
      <c r="BM582" s="141" t="s">
        <v>878</v>
      </c>
      <c r="BN582" s="141">
        <v>2</v>
      </c>
      <c r="BO582" s="141" t="s">
        <v>974</v>
      </c>
      <c r="BP582" s="141" t="s">
        <v>6327</v>
      </c>
      <c r="BQ582" s="140"/>
      <c r="BR582" s="141" t="s">
        <v>7</v>
      </c>
      <c r="BS582" s="141" t="s">
        <v>18</v>
      </c>
      <c r="BT582" s="141" t="s">
        <v>7</v>
      </c>
      <c r="BU582" s="141" t="s">
        <v>1248</v>
      </c>
      <c r="BV582" s="141" t="s">
        <v>1248</v>
      </c>
      <c r="BW582" t="s">
        <v>90</v>
      </c>
      <c r="BX582" s="141" t="s">
        <v>38</v>
      </c>
      <c r="BY582" s="141" t="s">
        <v>90</v>
      </c>
      <c r="BZ582" s="141" t="s">
        <v>90</v>
      </c>
      <c r="CA582" s="141" t="s">
        <v>243</v>
      </c>
      <c r="CB582" s="141" t="s">
        <v>90</v>
      </c>
      <c r="CC582" s="142" t="s">
        <v>8317</v>
      </c>
      <c r="CD582">
        <v>1</v>
      </c>
      <c r="CE582">
        <v>7.1413000000000002</v>
      </c>
      <c r="CF582">
        <v>7.8388999999999998</v>
      </c>
      <c r="CG582" s="141">
        <v>2</v>
      </c>
      <c r="CH582" s="141">
        <v>14.282999999999999</v>
      </c>
      <c r="CI582" s="141">
        <v>15.678000000000001</v>
      </c>
      <c r="CJ582" s="141" t="s">
        <v>8335</v>
      </c>
      <c r="CK582" s="141" t="s">
        <v>7</v>
      </c>
      <c r="CL582" s="141" t="s">
        <v>7</v>
      </c>
      <c r="CM582" s="139"/>
      <c r="CN582" s="141" t="s">
        <v>112</v>
      </c>
      <c r="CO582" s="139"/>
      <c r="CP582" s="141" t="s">
        <v>90</v>
      </c>
      <c r="CQ582" s="141" t="s">
        <v>90</v>
      </c>
      <c r="CR582" s="141" t="s">
        <v>90</v>
      </c>
      <c r="CS582" s="141" t="s">
        <v>8104</v>
      </c>
      <c r="CT582" s="141" t="s">
        <v>885</v>
      </c>
      <c r="CU582" s="141" t="s">
        <v>90</v>
      </c>
      <c r="CV582" s="142" t="s">
        <v>7</v>
      </c>
      <c r="CW582" s="142" t="s">
        <v>90</v>
      </c>
      <c r="CX582" s="141" t="s">
        <v>6333</v>
      </c>
    </row>
    <row r="583" spans="1:102" x14ac:dyDescent="0.25">
      <c r="A583" s="139">
        <v>217</v>
      </c>
      <c r="B583" s="141" t="s">
        <v>7729</v>
      </c>
      <c r="C583" s="141" t="s">
        <v>654</v>
      </c>
      <c r="D583" s="141" t="s">
        <v>6011</v>
      </c>
      <c r="E583" s="140">
        <v>43752</v>
      </c>
      <c r="F583" s="141" t="s">
        <v>257</v>
      </c>
      <c r="G583" s="141" t="s">
        <v>90</v>
      </c>
      <c r="H583" s="141" t="s">
        <v>90</v>
      </c>
      <c r="I583" s="141" t="s">
        <v>90</v>
      </c>
      <c r="J583" s="141" t="s">
        <v>90</v>
      </c>
      <c r="K583" s="141" t="s">
        <v>90</v>
      </c>
      <c r="L583" t="s">
        <v>82</v>
      </c>
      <c r="M583" s="141" t="s">
        <v>6010</v>
      </c>
      <c r="N583" s="141" t="s">
        <v>126</v>
      </c>
      <c r="O583" s="141" t="s">
        <v>90</v>
      </c>
      <c r="P583" s="141" t="s">
        <v>90</v>
      </c>
      <c r="Q583" s="141" t="s">
        <v>423</v>
      </c>
      <c r="R583" s="141" t="s">
        <v>424</v>
      </c>
      <c r="S583" s="141" t="s">
        <v>425</v>
      </c>
      <c r="T583" s="141" t="s">
        <v>426</v>
      </c>
      <c r="U583" s="141" t="s">
        <v>426</v>
      </c>
      <c r="V583" s="141" t="s">
        <v>6015</v>
      </c>
      <c r="W583" s="141" t="s">
        <v>90</v>
      </c>
      <c r="X583" s="140">
        <v>43598</v>
      </c>
      <c r="Y583" s="141" t="s">
        <v>90</v>
      </c>
      <c r="Z583" s="140">
        <v>43598</v>
      </c>
      <c r="AA583" s="141" t="s">
        <v>90</v>
      </c>
      <c r="AB583" s="141" t="s">
        <v>6014</v>
      </c>
      <c r="AC583" s="140">
        <v>43690</v>
      </c>
      <c r="AD583" s="141" t="s">
        <v>90</v>
      </c>
      <c r="AE583" s="139">
        <v>2.4580000000000002</v>
      </c>
      <c r="AF583" s="140"/>
      <c r="AG583" s="140">
        <v>43759</v>
      </c>
      <c r="AH583" s="139">
        <v>0.1648</v>
      </c>
      <c r="AI583" s="139">
        <v>1000</v>
      </c>
      <c r="AJ583" s="141" t="s">
        <v>1893</v>
      </c>
      <c r="AK583" s="141" t="s">
        <v>90</v>
      </c>
      <c r="AL583" s="141" t="s">
        <v>90</v>
      </c>
      <c r="AM583" s="141" t="s">
        <v>90</v>
      </c>
      <c r="AN583" s="139"/>
      <c r="AO583" s="141" t="s">
        <v>435</v>
      </c>
      <c r="AP583" s="141" t="s">
        <v>1432</v>
      </c>
      <c r="AQ583" s="139" t="s">
        <v>5780</v>
      </c>
      <c r="AR583" s="141" t="s">
        <v>440</v>
      </c>
      <c r="AS583" s="141" t="s">
        <v>428</v>
      </c>
      <c r="AT583" s="141" t="s">
        <v>402</v>
      </c>
      <c r="AU583" s="141" t="s">
        <v>232</v>
      </c>
      <c r="AV583" s="139"/>
      <c r="AW583" s="139"/>
      <c r="AX583" s="139"/>
      <c r="AY583" s="139"/>
      <c r="AZ583" s="141" t="s">
        <v>90</v>
      </c>
      <c r="BA583" s="141" t="s">
        <v>1430</v>
      </c>
      <c r="BB583" s="141" t="s">
        <v>439</v>
      </c>
      <c r="BC583" s="139"/>
      <c r="BD583" s="139">
        <v>103.354</v>
      </c>
      <c r="BE583" s="141" t="s">
        <v>430</v>
      </c>
      <c r="BF583" s="141" t="s">
        <v>90</v>
      </c>
      <c r="BG583" s="141" t="s">
        <v>431</v>
      </c>
      <c r="BH583" s="141" t="s">
        <v>90</v>
      </c>
      <c r="BI583" s="139"/>
      <c r="BJ583" s="141" t="s">
        <v>107</v>
      </c>
      <c r="BK583" s="140">
        <v>45517</v>
      </c>
      <c r="BL583" s="139">
        <v>2.4580000000000002</v>
      </c>
      <c r="BM583" s="141" t="s">
        <v>6013</v>
      </c>
      <c r="BN583" s="141">
        <v>2.5999999999999999E-2</v>
      </c>
      <c r="BO583" s="141" t="s">
        <v>974</v>
      </c>
      <c r="BP583" s="141" t="s">
        <v>6012</v>
      </c>
      <c r="BQ583" s="140"/>
      <c r="BR583" s="141" t="s">
        <v>7</v>
      </c>
      <c r="BS583" s="141" t="s">
        <v>12</v>
      </c>
      <c r="BT583" s="141" t="s">
        <v>7</v>
      </c>
      <c r="BU583" s="141" t="s">
        <v>428</v>
      </c>
      <c r="BV583" s="141" t="s">
        <v>973</v>
      </c>
      <c r="BW583" t="s">
        <v>90</v>
      </c>
      <c r="BX583" s="141" t="s">
        <v>36</v>
      </c>
      <c r="BY583" s="141" t="s">
        <v>90</v>
      </c>
      <c r="BZ583" s="141" t="s">
        <v>90</v>
      </c>
      <c r="CA583" s="141" t="s">
        <v>107</v>
      </c>
      <c r="CB583" s="141" t="s">
        <v>90</v>
      </c>
      <c r="CC583" s="142" t="s">
        <v>8317</v>
      </c>
      <c r="CD583">
        <v>0.67500000000000004</v>
      </c>
      <c r="CE583">
        <v>4.8212999999999999</v>
      </c>
      <c r="CF583">
        <v>5.2912999999999997</v>
      </c>
      <c r="CG583" s="141">
        <v>1.7999999999999999E-2</v>
      </c>
      <c r="CH583" s="141">
        <v>0.125</v>
      </c>
      <c r="CI583" s="141">
        <v>0.13800000000000001</v>
      </c>
      <c r="CJ583" s="141" t="s">
        <v>90</v>
      </c>
      <c r="CK583" s="141" t="s">
        <v>7</v>
      </c>
      <c r="CL583" s="141" t="s">
        <v>7</v>
      </c>
      <c r="CM583" s="139"/>
      <c r="CN583" s="141" t="s">
        <v>112</v>
      </c>
      <c r="CO583" s="139"/>
      <c r="CP583" s="141" t="s">
        <v>90</v>
      </c>
      <c r="CQ583" s="141" t="s">
        <v>90</v>
      </c>
      <c r="CR583" s="141" t="s">
        <v>90</v>
      </c>
      <c r="CS583" s="141" t="s">
        <v>8131</v>
      </c>
      <c r="CT583" s="141" t="s">
        <v>823</v>
      </c>
      <c r="CU583" s="141" t="s">
        <v>90</v>
      </c>
      <c r="CV583" s="142" t="s">
        <v>7</v>
      </c>
      <c r="CW583" s="142" t="s">
        <v>90</v>
      </c>
      <c r="CX583" s="141" t="s">
        <v>6359</v>
      </c>
    </row>
    <row r="584" spans="1:102" x14ac:dyDescent="0.25">
      <c r="A584" s="139">
        <v>216</v>
      </c>
      <c r="B584" s="141" t="s">
        <v>719</v>
      </c>
      <c r="C584" s="141" t="s">
        <v>654</v>
      </c>
      <c r="D584" s="141" t="s">
        <v>6361</v>
      </c>
      <c r="E584" s="140">
        <v>43748</v>
      </c>
      <c r="F584" s="141" t="s">
        <v>83</v>
      </c>
      <c r="G584" s="141" t="s">
        <v>90</v>
      </c>
      <c r="H584" s="141" t="s">
        <v>90</v>
      </c>
      <c r="I584" s="141" t="s">
        <v>90</v>
      </c>
      <c r="J584" s="141" t="s">
        <v>6365</v>
      </c>
      <c r="K584" s="141" t="s">
        <v>6367</v>
      </c>
      <c r="L584" t="s">
        <v>82</v>
      </c>
      <c r="M584" s="141" t="s">
        <v>6360</v>
      </c>
      <c r="N584" s="141" t="s">
        <v>982</v>
      </c>
      <c r="O584" s="141" t="s">
        <v>90</v>
      </c>
      <c r="P584" s="141" t="s">
        <v>90</v>
      </c>
      <c r="Q584" s="141" t="s">
        <v>423</v>
      </c>
      <c r="R584" s="141" t="s">
        <v>424</v>
      </c>
      <c r="S584" s="141" t="s">
        <v>981</v>
      </c>
      <c r="T584" s="141" t="s">
        <v>426</v>
      </c>
      <c r="U584" s="141" t="s">
        <v>426</v>
      </c>
      <c r="V584" s="141" t="s">
        <v>6368</v>
      </c>
      <c r="W584" s="141" t="s">
        <v>90</v>
      </c>
      <c r="X584" s="140">
        <v>43755</v>
      </c>
      <c r="Y584" s="141" t="s">
        <v>90</v>
      </c>
      <c r="Z584" s="140">
        <v>43755</v>
      </c>
      <c r="AA584" s="141" t="s">
        <v>90</v>
      </c>
      <c r="AB584" s="141" t="s">
        <v>2097</v>
      </c>
      <c r="AC584" s="140">
        <v>43847</v>
      </c>
      <c r="AD584" s="141" t="s">
        <v>6338</v>
      </c>
      <c r="AE584" s="139">
        <v>6.0303000000000004</v>
      </c>
      <c r="AF584" s="140"/>
      <c r="AG584" s="140">
        <v>43755</v>
      </c>
      <c r="AH584" s="139">
        <v>5</v>
      </c>
      <c r="AI584" s="139">
        <v>1000</v>
      </c>
      <c r="AJ584" s="141" t="s">
        <v>1893</v>
      </c>
      <c r="AK584" s="141" t="s">
        <v>90</v>
      </c>
      <c r="AL584" s="141" t="s">
        <v>90</v>
      </c>
      <c r="AM584" s="141" t="s">
        <v>90</v>
      </c>
      <c r="AN584" s="139"/>
      <c r="AO584" s="141" t="s">
        <v>435</v>
      </c>
      <c r="AP584" s="141" t="s">
        <v>1432</v>
      </c>
      <c r="AQ584" s="139" t="s">
        <v>6366</v>
      </c>
      <c r="AR584" s="141" t="s">
        <v>440</v>
      </c>
      <c r="AS584" s="141" t="s">
        <v>6363</v>
      </c>
      <c r="AT584" s="141" t="s">
        <v>402</v>
      </c>
      <c r="AU584" s="141" t="s">
        <v>290</v>
      </c>
      <c r="AV584" s="139"/>
      <c r="AW584" s="139"/>
      <c r="AX584" s="139"/>
      <c r="AY584" s="139"/>
      <c r="AZ584" s="141" t="s">
        <v>90</v>
      </c>
      <c r="BA584" s="141" t="s">
        <v>1430</v>
      </c>
      <c r="BB584" s="141" t="s">
        <v>439</v>
      </c>
      <c r="BC584" s="139">
        <v>1.2999999999999999E-3</v>
      </c>
      <c r="BD584" s="139">
        <v>100</v>
      </c>
      <c r="BE584" s="141" t="s">
        <v>430</v>
      </c>
      <c r="BF584" s="141" t="s">
        <v>90</v>
      </c>
      <c r="BG584" s="141" t="s">
        <v>431</v>
      </c>
      <c r="BH584" s="141" t="s">
        <v>432</v>
      </c>
      <c r="BI584" s="139"/>
      <c r="BJ584" s="141" t="s">
        <v>6364</v>
      </c>
      <c r="BK584" s="140">
        <v>45582</v>
      </c>
      <c r="BL584" s="139">
        <v>2.7721</v>
      </c>
      <c r="BM584" s="141" t="s">
        <v>878</v>
      </c>
      <c r="BN584" s="141">
        <v>5</v>
      </c>
      <c r="BO584" s="141" t="s">
        <v>974</v>
      </c>
      <c r="BP584" s="141" t="s">
        <v>6362</v>
      </c>
      <c r="BQ584" s="140"/>
      <c r="BR584" s="141" t="s">
        <v>7</v>
      </c>
      <c r="BS584" s="141" t="s">
        <v>12</v>
      </c>
      <c r="BT584" s="141" t="s">
        <v>7</v>
      </c>
      <c r="BU584" s="141" t="s">
        <v>6363</v>
      </c>
      <c r="BV584" s="141" t="s">
        <v>973</v>
      </c>
      <c r="BW584" t="s">
        <v>90</v>
      </c>
      <c r="BX584" s="141" t="s">
        <v>36</v>
      </c>
      <c r="BY584" s="141" t="s">
        <v>90</v>
      </c>
      <c r="BZ584" s="141" t="s">
        <v>90</v>
      </c>
      <c r="CA584" s="141" t="s">
        <v>8105</v>
      </c>
      <c r="CB584" s="141" t="s">
        <v>90</v>
      </c>
      <c r="CC584" s="142" t="s">
        <v>8317</v>
      </c>
      <c r="CD584">
        <v>1</v>
      </c>
      <c r="CE584">
        <v>7.1413000000000002</v>
      </c>
      <c r="CF584">
        <v>7.8388999999999998</v>
      </c>
      <c r="CG584" s="141">
        <v>5</v>
      </c>
      <c r="CH584" s="141">
        <v>35.706000000000003</v>
      </c>
      <c r="CI584" s="141">
        <v>39.194000000000003</v>
      </c>
      <c r="CJ584" s="141" t="s">
        <v>90</v>
      </c>
      <c r="CK584" s="141" t="s">
        <v>7</v>
      </c>
      <c r="CL584" s="141" t="s">
        <v>140</v>
      </c>
      <c r="CM584" s="139">
        <v>77</v>
      </c>
      <c r="CN584" s="141" t="s">
        <v>8069</v>
      </c>
      <c r="CO584" s="139"/>
      <c r="CP584" s="141" t="s">
        <v>90</v>
      </c>
      <c r="CQ584" s="141" t="s">
        <v>90</v>
      </c>
      <c r="CR584" s="141" t="s">
        <v>8103</v>
      </c>
      <c r="CS584" s="141" t="s">
        <v>8103</v>
      </c>
      <c r="CT584" s="141" t="s">
        <v>885</v>
      </c>
      <c r="CU584" s="141" t="s">
        <v>90</v>
      </c>
      <c r="CV584" s="142" t="s">
        <v>7753</v>
      </c>
      <c r="CW584" s="142" t="s">
        <v>90</v>
      </c>
      <c r="CX584" s="141" t="s">
        <v>6369</v>
      </c>
    </row>
    <row r="585" spans="1:102" x14ac:dyDescent="0.25">
      <c r="A585" s="139">
        <v>215</v>
      </c>
      <c r="B585" s="141" t="s">
        <v>719</v>
      </c>
      <c r="C585" s="141" t="s">
        <v>6370</v>
      </c>
      <c r="D585" s="141" t="s">
        <v>6372</v>
      </c>
      <c r="E585" s="140">
        <v>43747</v>
      </c>
      <c r="F585" s="141" t="s">
        <v>83</v>
      </c>
      <c r="G585" s="141" t="s">
        <v>90</v>
      </c>
      <c r="H585" s="141" t="s">
        <v>90</v>
      </c>
      <c r="I585" s="141" t="s">
        <v>90</v>
      </c>
      <c r="J585" s="141" t="s">
        <v>6374</v>
      </c>
      <c r="K585" s="141" t="s">
        <v>6378</v>
      </c>
      <c r="L585" t="s">
        <v>2</v>
      </c>
      <c r="M585" s="141" t="s">
        <v>6371</v>
      </c>
      <c r="N585" s="141" t="s">
        <v>126</v>
      </c>
      <c r="O585" s="141" t="s">
        <v>90</v>
      </c>
      <c r="P585" s="141" t="s">
        <v>90</v>
      </c>
      <c r="Q585" s="141" t="s">
        <v>880</v>
      </c>
      <c r="R585" s="141" t="s">
        <v>424</v>
      </c>
      <c r="S585" s="141" t="s">
        <v>425</v>
      </c>
      <c r="T585" s="141" t="s">
        <v>426</v>
      </c>
      <c r="U585" s="141" t="s">
        <v>426</v>
      </c>
      <c r="V585" s="141" t="s">
        <v>6379</v>
      </c>
      <c r="W585" s="141" t="s">
        <v>90</v>
      </c>
      <c r="X585" s="140">
        <v>43754</v>
      </c>
      <c r="Y585" s="141" t="s">
        <v>90</v>
      </c>
      <c r="Z585" s="140">
        <v>43754</v>
      </c>
      <c r="AA585" s="141" t="s">
        <v>6370</v>
      </c>
      <c r="AB585" s="141" t="s">
        <v>6377</v>
      </c>
      <c r="AC585" s="140">
        <v>43937</v>
      </c>
      <c r="AD585" s="141" t="s">
        <v>90</v>
      </c>
      <c r="AE585" s="139">
        <v>2.2999999999999998</v>
      </c>
      <c r="AF585" s="140">
        <v>45551</v>
      </c>
      <c r="AG585" s="140">
        <v>43754</v>
      </c>
      <c r="AH585" s="139">
        <v>5</v>
      </c>
      <c r="AI585" s="139">
        <v>1000</v>
      </c>
      <c r="AJ585" s="141" t="s">
        <v>6376</v>
      </c>
      <c r="AK585" s="141" t="s">
        <v>90</v>
      </c>
      <c r="AL585" s="141" t="s">
        <v>90</v>
      </c>
      <c r="AM585" s="141" t="s">
        <v>90</v>
      </c>
      <c r="AN585" s="139"/>
      <c r="AO585" s="141" t="s">
        <v>435</v>
      </c>
      <c r="AP585" s="141" t="s">
        <v>1432</v>
      </c>
      <c r="AQ585" s="139" t="s">
        <v>6375</v>
      </c>
      <c r="AR585" s="141" t="s">
        <v>440</v>
      </c>
      <c r="AS585" s="141" t="s">
        <v>1877</v>
      </c>
      <c r="AT585" s="141" t="s">
        <v>2656</v>
      </c>
      <c r="AU585" s="141" t="s">
        <v>290</v>
      </c>
      <c r="AV585" s="139"/>
      <c r="AW585" s="139"/>
      <c r="AX585" s="139">
        <v>1.9</v>
      </c>
      <c r="AY585" s="139">
        <v>9.5</v>
      </c>
      <c r="AZ585" s="141" t="s">
        <v>90</v>
      </c>
      <c r="BA585" s="141" t="s">
        <v>1816</v>
      </c>
      <c r="BB585" s="141" t="s">
        <v>1815</v>
      </c>
      <c r="BC585" s="139">
        <v>-7.7000000000000002E-3</v>
      </c>
      <c r="BD585" s="139">
        <v>99.77</v>
      </c>
      <c r="BE585" s="141" t="s">
        <v>430</v>
      </c>
      <c r="BF585" s="141" t="s">
        <v>90</v>
      </c>
      <c r="BG585" s="141" t="s">
        <v>458</v>
      </c>
      <c r="BH585" s="141" t="s">
        <v>432</v>
      </c>
      <c r="BI585" s="139"/>
      <c r="BJ585" s="141" t="s">
        <v>3086</v>
      </c>
      <c r="BK585" s="140">
        <v>45581</v>
      </c>
      <c r="BL585" s="139">
        <v>2.2999999999999998</v>
      </c>
      <c r="BM585" s="141" t="s">
        <v>878</v>
      </c>
      <c r="BN585" s="141">
        <v>5</v>
      </c>
      <c r="BO585" s="141" t="s">
        <v>974</v>
      </c>
      <c r="BP585" s="141" t="s">
        <v>6373</v>
      </c>
      <c r="BQ585" s="140"/>
      <c r="BR585" s="141" t="s">
        <v>7</v>
      </c>
      <c r="BS585" s="141" t="s">
        <v>21</v>
      </c>
      <c r="BT585" s="141" t="s">
        <v>7</v>
      </c>
      <c r="BU585" s="141" t="s">
        <v>1877</v>
      </c>
      <c r="BV585" s="141" t="s">
        <v>973</v>
      </c>
      <c r="BW585" t="s">
        <v>90</v>
      </c>
      <c r="BX585" s="141" t="s">
        <v>38</v>
      </c>
      <c r="BY585" s="141" t="s">
        <v>90</v>
      </c>
      <c r="BZ585" s="141" t="s">
        <v>90</v>
      </c>
      <c r="CA585" s="141" t="s">
        <v>261</v>
      </c>
      <c r="CB585" s="141" t="s">
        <v>90</v>
      </c>
      <c r="CC585" s="142" t="s">
        <v>8317</v>
      </c>
      <c r="CD585">
        <v>1</v>
      </c>
      <c r="CE585">
        <v>7.1413000000000002</v>
      </c>
      <c r="CF585">
        <v>7.8388999999999998</v>
      </c>
      <c r="CG585" s="141">
        <v>5</v>
      </c>
      <c r="CH585" s="141">
        <v>35.706000000000003</v>
      </c>
      <c r="CI585" s="141">
        <v>39.194000000000003</v>
      </c>
      <c r="CJ585" s="141" t="s">
        <v>8329</v>
      </c>
      <c r="CK585" s="141" t="s">
        <v>7</v>
      </c>
      <c r="CL585" s="141" t="s">
        <v>7</v>
      </c>
      <c r="CM585" s="139"/>
      <c r="CN585" s="141" t="s">
        <v>112</v>
      </c>
      <c r="CO585" s="139"/>
      <c r="CP585" s="141" t="s">
        <v>90</v>
      </c>
      <c r="CQ585" s="141" t="s">
        <v>90</v>
      </c>
      <c r="CR585" s="141" t="s">
        <v>90</v>
      </c>
      <c r="CS585" s="141" t="s">
        <v>718</v>
      </c>
      <c r="CT585" s="141" t="s">
        <v>885</v>
      </c>
      <c r="CU585" s="141" t="s">
        <v>90</v>
      </c>
      <c r="CV585" s="142" t="s">
        <v>7</v>
      </c>
      <c r="CW585" s="142" t="s">
        <v>90</v>
      </c>
      <c r="CX585" s="141" t="s">
        <v>6380</v>
      </c>
    </row>
    <row r="586" spans="1:102" x14ac:dyDescent="0.25">
      <c r="A586" s="139">
        <v>214</v>
      </c>
      <c r="B586" s="141" t="s">
        <v>7732</v>
      </c>
      <c r="C586" s="141" t="s">
        <v>6388</v>
      </c>
      <c r="D586" s="141" t="s">
        <v>6390</v>
      </c>
      <c r="E586" s="140">
        <v>43746</v>
      </c>
      <c r="F586" s="141" t="s">
        <v>83</v>
      </c>
      <c r="G586" s="141" t="s">
        <v>90</v>
      </c>
      <c r="H586" s="141" t="s">
        <v>90</v>
      </c>
      <c r="I586" s="141" t="s">
        <v>90</v>
      </c>
      <c r="J586" s="141" t="s">
        <v>90</v>
      </c>
      <c r="K586" s="141" t="s">
        <v>6398</v>
      </c>
      <c r="L586" t="s">
        <v>348</v>
      </c>
      <c r="M586" s="141" t="s">
        <v>6389</v>
      </c>
      <c r="N586" s="141" t="s">
        <v>126</v>
      </c>
      <c r="O586" s="141" t="s">
        <v>90</v>
      </c>
      <c r="P586" s="141" t="s">
        <v>90</v>
      </c>
      <c r="Q586" s="141" t="s">
        <v>423</v>
      </c>
      <c r="R586" s="141" t="s">
        <v>424</v>
      </c>
      <c r="S586" s="141" t="s">
        <v>425</v>
      </c>
      <c r="T586" s="141" t="s">
        <v>426</v>
      </c>
      <c r="U586" s="141" t="s">
        <v>426</v>
      </c>
      <c r="V586" s="141" t="s">
        <v>6399</v>
      </c>
      <c r="W586" s="141" t="s">
        <v>6397</v>
      </c>
      <c r="X586" s="140">
        <v>43327</v>
      </c>
      <c r="Y586" s="141" t="s">
        <v>90</v>
      </c>
      <c r="Z586" s="140">
        <v>43327</v>
      </c>
      <c r="AA586" s="141" t="s">
        <v>6388</v>
      </c>
      <c r="AB586" s="141" t="s">
        <v>6396</v>
      </c>
      <c r="AC586" s="140">
        <v>43511</v>
      </c>
      <c r="AD586" s="141" t="s">
        <v>90</v>
      </c>
      <c r="AE586" s="139">
        <v>7.95</v>
      </c>
      <c r="AF586" s="140"/>
      <c r="AG586" s="140">
        <v>43753</v>
      </c>
      <c r="AH586" s="139">
        <v>3.8</v>
      </c>
      <c r="AI586" s="139">
        <v>950</v>
      </c>
      <c r="AJ586" s="141" t="s">
        <v>6395</v>
      </c>
      <c r="AK586" s="141" t="s">
        <v>90</v>
      </c>
      <c r="AL586" s="141" t="s">
        <v>90</v>
      </c>
      <c r="AM586" s="141" t="s">
        <v>90</v>
      </c>
      <c r="AN586" s="139"/>
      <c r="AO586" s="141" t="s">
        <v>1985</v>
      </c>
      <c r="AP586" s="141" t="s">
        <v>1043</v>
      </c>
      <c r="AQ586" s="139" t="s">
        <v>6394</v>
      </c>
      <c r="AR586" s="141" t="s">
        <v>372</v>
      </c>
      <c r="AS586" s="141" t="s">
        <v>428</v>
      </c>
      <c r="AT586" s="141" t="s">
        <v>6393</v>
      </c>
      <c r="AU586" s="141" t="s">
        <v>2517</v>
      </c>
      <c r="AV586" s="139"/>
      <c r="AW586" s="139"/>
      <c r="AX586" s="139">
        <v>1.8</v>
      </c>
      <c r="AY586" s="139">
        <v>7</v>
      </c>
      <c r="AZ586" s="141" t="s">
        <v>90</v>
      </c>
      <c r="BA586" s="141" t="s">
        <v>4187</v>
      </c>
      <c r="BB586" s="141" t="s">
        <v>439</v>
      </c>
      <c r="BC586" s="139"/>
      <c r="BD586" s="139"/>
      <c r="BE586" s="141" t="s">
        <v>430</v>
      </c>
      <c r="BF586" s="141" t="s">
        <v>90</v>
      </c>
      <c r="BG586" s="141" t="s">
        <v>458</v>
      </c>
      <c r="BH586" s="141" t="s">
        <v>432</v>
      </c>
      <c r="BI586" s="139"/>
      <c r="BJ586" s="141" t="s">
        <v>433</v>
      </c>
      <c r="BK586" s="140">
        <v>45425</v>
      </c>
      <c r="BL586" s="139">
        <v>7.95</v>
      </c>
      <c r="BM586" s="141" t="s">
        <v>6392</v>
      </c>
      <c r="BN586" s="141">
        <v>0.5</v>
      </c>
      <c r="BO586" s="141" t="s">
        <v>428</v>
      </c>
      <c r="BP586" s="141" t="s">
        <v>6391</v>
      </c>
      <c r="BQ586" s="140">
        <v>44423</v>
      </c>
      <c r="BR586" s="141" t="s">
        <v>7</v>
      </c>
      <c r="BS586" s="141" t="s">
        <v>12</v>
      </c>
      <c r="BT586" s="141" t="s">
        <v>7</v>
      </c>
      <c r="BU586" s="141" t="s">
        <v>428</v>
      </c>
      <c r="BV586" s="141" t="s">
        <v>428</v>
      </c>
      <c r="BW586" t="s">
        <v>90</v>
      </c>
      <c r="BX586" s="141" t="s">
        <v>38</v>
      </c>
      <c r="BY586" s="141" t="s">
        <v>90</v>
      </c>
      <c r="BZ586" s="141" t="s">
        <v>90</v>
      </c>
      <c r="CA586" s="141" t="s">
        <v>243</v>
      </c>
      <c r="CB586" s="141" t="s">
        <v>90</v>
      </c>
      <c r="CC586" s="142" t="s">
        <v>8317</v>
      </c>
      <c r="CD586">
        <v>1</v>
      </c>
      <c r="CE586">
        <v>7.1413000000000002</v>
      </c>
      <c r="CF586">
        <v>7.8388999999999998</v>
      </c>
      <c r="CG586" s="141">
        <v>0.5</v>
      </c>
      <c r="CH586" s="141">
        <v>3.5710000000000002</v>
      </c>
      <c r="CI586" s="141">
        <v>3.919</v>
      </c>
      <c r="CJ586" s="141" t="s">
        <v>8336</v>
      </c>
      <c r="CK586" s="141" t="s">
        <v>7</v>
      </c>
      <c r="CL586" s="141" t="s">
        <v>7</v>
      </c>
      <c r="CM586" s="139"/>
      <c r="CN586" s="141" t="s">
        <v>112</v>
      </c>
      <c r="CO586" s="139"/>
      <c r="CP586" s="141" t="s">
        <v>90</v>
      </c>
      <c r="CQ586" s="141" t="s">
        <v>90</v>
      </c>
      <c r="CR586" s="141" t="s">
        <v>90</v>
      </c>
      <c r="CS586" s="141" t="s">
        <v>1851</v>
      </c>
      <c r="CT586" s="141" t="s">
        <v>8078</v>
      </c>
      <c r="CU586" s="141" t="s">
        <v>90</v>
      </c>
      <c r="CV586" s="142" t="s">
        <v>7</v>
      </c>
      <c r="CW586" s="142" t="s">
        <v>90</v>
      </c>
      <c r="CX586" s="141" t="s">
        <v>6400</v>
      </c>
    </row>
    <row r="587" spans="1:102" x14ac:dyDescent="0.25">
      <c r="A587" s="139">
        <v>213</v>
      </c>
      <c r="B587" s="141" t="s">
        <v>719</v>
      </c>
      <c r="C587" s="141" t="s">
        <v>702</v>
      </c>
      <c r="D587" s="141" t="s">
        <v>6382</v>
      </c>
      <c r="E587" s="140">
        <v>43746</v>
      </c>
      <c r="F587" s="141" t="s">
        <v>108</v>
      </c>
      <c r="G587" s="141" t="s">
        <v>90</v>
      </c>
      <c r="H587" s="141" t="s">
        <v>90</v>
      </c>
      <c r="I587" s="141" t="s">
        <v>90</v>
      </c>
      <c r="J587" s="141" t="s">
        <v>6385</v>
      </c>
      <c r="K587" s="141" t="s">
        <v>6385</v>
      </c>
      <c r="L587" t="s">
        <v>82</v>
      </c>
      <c r="M587" s="141" t="s">
        <v>6381</v>
      </c>
      <c r="N587" s="141" t="s">
        <v>1230</v>
      </c>
      <c r="O587" s="141" t="s">
        <v>90</v>
      </c>
      <c r="P587" s="141" t="s">
        <v>90</v>
      </c>
      <c r="Q587" s="141" t="s">
        <v>1883</v>
      </c>
      <c r="R587" s="141" t="s">
        <v>424</v>
      </c>
      <c r="S587" s="141" t="s">
        <v>425</v>
      </c>
      <c r="T587" s="141" t="s">
        <v>426</v>
      </c>
      <c r="U587" s="141" t="s">
        <v>426</v>
      </c>
      <c r="V587" s="141" t="s">
        <v>6386</v>
      </c>
      <c r="W587" s="141" t="s">
        <v>90</v>
      </c>
      <c r="X587" s="140">
        <v>43753</v>
      </c>
      <c r="Y587" s="141" t="s">
        <v>90</v>
      </c>
      <c r="Z587" s="140">
        <v>43753</v>
      </c>
      <c r="AA587" s="141" t="s">
        <v>90</v>
      </c>
      <c r="AB587" s="141" t="s">
        <v>1881</v>
      </c>
      <c r="AC587" s="140">
        <v>44119</v>
      </c>
      <c r="AD587" s="141" t="s">
        <v>90</v>
      </c>
      <c r="AE587" s="139">
        <v>0</v>
      </c>
      <c r="AF587" s="140"/>
      <c r="AG587" s="140">
        <v>43753</v>
      </c>
      <c r="AH587" s="139">
        <v>7</v>
      </c>
      <c r="AI587" s="139">
        <v>1000</v>
      </c>
      <c r="AJ587" s="141" t="s">
        <v>1880</v>
      </c>
      <c r="AK587" s="141" t="s">
        <v>90</v>
      </c>
      <c r="AL587" s="141" t="s">
        <v>90</v>
      </c>
      <c r="AM587" s="141" t="s">
        <v>90</v>
      </c>
      <c r="AN587" s="139"/>
      <c r="AO587" s="141" t="s">
        <v>435</v>
      </c>
      <c r="AP587" s="141" t="s">
        <v>1432</v>
      </c>
      <c r="AQ587" s="139" t="s">
        <v>3430</v>
      </c>
      <c r="AR587" s="141" t="s">
        <v>440</v>
      </c>
      <c r="AS587" s="141" t="s">
        <v>1904</v>
      </c>
      <c r="AT587" s="141" t="s">
        <v>402</v>
      </c>
      <c r="AU587" s="141" t="s">
        <v>290</v>
      </c>
      <c r="AV587" s="139"/>
      <c r="AW587" s="139"/>
      <c r="AX587" s="139"/>
      <c r="AY587" s="139"/>
      <c r="AZ587" s="141" t="s">
        <v>90</v>
      </c>
      <c r="BA587" s="141" t="s">
        <v>1430</v>
      </c>
      <c r="BB587" s="141" t="s">
        <v>439</v>
      </c>
      <c r="BC587" s="139"/>
      <c r="BD587" s="139">
        <v>99.641000000000005</v>
      </c>
      <c r="BE587" s="141" t="s">
        <v>430</v>
      </c>
      <c r="BF587" s="141" t="s">
        <v>90</v>
      </c>
      <c r="BG587" s="141" t="s">
        <v>431</v>
      </c>
      <c r="BH587" s="141" t="s">
        <v>432</v>
      </c>
      <c r="BI587" s="139"/>
      <c r="BJ587" s="141" t="s">
        <v>6384</v>
      </c>
      <c r="BK587" s="140">
        <v>45580</v>
      </c>
      <c r="BL587" s="139"/>
      <c r="BM587" s="141" t="s">
        <v>878</v>
      </c>
      <c r="BN587" s="141">
        <v>7</v>
      </c>
      <c r="BO587" s="141" t="s">
        <v>802</v>
      </c>
      <c r="BP587" s="141" t="s">
        <v>6383</v>
      </c>
      <c r="BQ587" s="140"/>
      <c r="BR587" s="141" t="s">
        <v>7</v>
      </c>
      <c r="BS587" s="141" t="s">
        <v>12</v>
      </c>
      <c r="BT587" s="141" t="s">
        <v>7</v>
      </c>
      <c r="BU587" s="141" t="s">
        <v>1904</v>
      </c>
      <c r="BV587" s="141" t="s">
        <v>1877</v>
      </c>
      <c r="BW587" t="s">
        <v>90</v>
      </c>
      <c r="BX587" s="141" t="s">
        <v>36</v>
      </c>
      <c r="BY587" s="141" t="s">
        <v>90</v>
      </c>
      <c r="BZ587" s="141" t="s">
        <v>90</v>
      </c>
      <c r="CA587" s="141" t="s">
        <v>7797</v>
      </c>
      <c r="CB587" s="141" t="s">
        <v>90</v>
      </c>
      <c r="CC587" s="142" t="s">
        <v>8317</v>
      </c>
      <c r="CD587">
        <v>1.0899000000000001</v>
      </c>
      <c r="CE587">
        <v>7.7872000000000003</v>
      </c>
      <c r="CF587">
        <v>8.5436999999999994</v>
      </c>
      <c r="CG587" s="141">
        <v>7.6289999999999996</v>
      </c>
      <c r="CH587" s="141">
        <v>54.51</v>
      </c>
      <c r="CI587" s="141">
        <v>59.805999999999997</v>
      </c>
      <c r="CJ587" s="141" t="s">
        <v>90</v>
      </c>
      <c r="CK587" s="141" t="s">
        <v>7</v>
      </c>
      <c r="CL587" s="141" t="s">
        <v>141</v>
      </c>
      <c r="CM587" s="139"/>
      <c r="CN587" s="141" t="s">
        <v>112</v>
      </c>
      <c r="CO587" s="139"/>
      <c r="CP587" s="141" t="s">
        <v>90</v>
      </c>
      <c r="CQ587" s="141" t="s">
        <v>90</v>
      </c>
      <c r="CR587" s="141" t="s">
        <v>90</v>
      </c>
      <c r="CS587" s="141" t="s">
        <v>90</v>
      </c>
      <c r="CT587" s="141" t="s">
        <v>885</v>
      </c>
      <c r="CU587" s="141" t="s">
        <v>90</v>
      </c>
      <c r="CV587" s="142" t="s">
        <v>7</v>
      </c>
      <c r="CW587" s="142" t="s">
        <v>90</v>
      </c>
      <c r="CX587" s="141" t="s">
        <v>6387</v>
      </c>
    </row>
    <row r="588" spans="1:102" x14ac:dyDescent="0.25">
      <c r="A588" s="139">
        <v>212</v>
      </c>
      <c r="B588" s="141" t="s">
        <v>7731</v>
      </c>
      <c r="C588" s="141" t="s">
        <v>6409</v>
      </c>
      <c r="D588" s="141" t="s">
        <v>6411</v>
      </c>
      <c r="E588" s="140">
        <v>43733</v>
      </c>
      <c r="F588" s="141" t="s">
        <v>83</v>
      </c>
      <c r="G588" s="141" t="s">
        <v>90</v>
      </c>
      <c r="H588" s="141" t="s">
        <v>90</v>
      </c>
      <c r="I588" s="141" t="s">
        <v>90</v>
      </c>
      <c r="J588" s="141" t="s">
        <v>6413</v>
      </c>
      <c r="K588" s="141" t="s">
        <v>6416</v>
      </c>
      <c r="L588" t="s">
        <v>1</v>
      </c>
      <c r="M588" s="141" t="s">
        <v>6410</v>
      </c>
      <c r="N588" s="141" t="s">
        <v>126</v>
      </c>
      <c r="O588" s="141" t="s">
        <v>6409</v>
      </c>
      <c r="P588" s="141" t="s">
        <v>90</v>
      </c>
      <c r="Q588" s="141" t="s">
        <v>423</v>
      </c>
      <c r="R588" s="141" t="s">
        <v>424</v>
      </c>
      <c r="S588" s="141" t="s">
        <v>425</v>
      </c>
      <c r="T588" s="141" t="s">
        <v>426</v>
      </c>
      <c r="U588" s="141" t="s">
        <v>426</v>
      </c>
      <c r="V588" s="141" t="s">
        <v>6417</v>
      </c>
      <c r="W588" s="141" t="s">
        <v>2521</v>
      </c>
      <c r="X588" s="140">
        <v>43746</v>
      </c>
      <c r="Y588" s="141" t="s">
        <v>90</v>
      </c>
      <c r="Z588" s="140">
        <v>43746</v>
      </c>
      <c r="AA588" s="141" t="s">
        <v>90</v>
      </c>
      <c r="AB588" s="141" t="s">
        <v>6415</v>
      </c>
      <c r="AC588" s="140">
        <v>43929</v>
      </c>
      <c r="AD588" s="141" t="s">
        <v>90</v>
      </c>
      <c r="AE588" s="139">
        <v>4</v>
      </c>
      <c r="AF588" s="140"/>
      <c r="AG588" s="140">
        <v>43746</v>
      </c>
      <c r="AH588" s="139">
        <v>3</v>
      </c>
      <c r="AI588" s="139">
        <v>1000</v>
      </c>
      <c r="AJ588" s="141" t="s">
        <v>6414</v>
      </c>
      <c r="AK588" s="141" t="s">
        <v>90</v>
      </c>
      <c r="AL588" s="141" t="s">
        <v>90</v>
      </c>
      <c r="AM588" s="141" t="s">
        <v>90</v>
      </c>
      <c r="AN588" s="139"/>
      <c r="AO588" s="141" t="s">
        <v>435</v>
      </c>
      <c r="AP588" s="141" t="s">
        <v>427</v>
      </c>
      <c r="AQ588" s="139" t="s">
        <v>1151</v>
      </c>
      <c r="AR588" s="141" t="s">
        <v>440</v>
      </c>
      <c r="AS588" s="141" t="s">
        <v>428</v>
      </c>
      <c r="AT588" s="141" t="s">
        <v>716</v>
      </c>
      <c r="AU588" s="141" t="s">
        <v>290</v>
      </c>
      <c r="AV588" s="139"/>
      <c r="AW588" s="139"/>
      <c r="AX588" s="139">
        <v>4</v>
      </c>
      <c r="AY588" s="139">
        <v>12</v>
      </c>
      <c r="AZ588" s="141" t="s">
        <v>90</v>
      </c>
      <c r="BA588" s="141" t="s">
        <v>2530</v>
      </c>
      <c r="BB588" s="141" t="s">
        <v>634</v>
      </c>
      <c r="BC588" s="139">
        <v>5.0000000000000001E-3</v>
      </c>
      <c r="BD588" s="139">
        <v>100</v>
      </c>
      <c r="BE588" s="141" t="s">
        <v>430</v>
      </c>
      <c r="BF588" s="141" t="s">
        <v>90</v>
      </c>
      <c r="BG588" s="141" t="s">
        <v>804</v>
      </c>
      <c r="BH588" s="141" t="s">
        <v>432</v>
      </c>
      <c r="BI588" s="139"/>
      <c r="BJ588" s="141" t="s">
        <v>433</v>
      </c>
      <c r="BK588" s="140">
        <v>45573</v>
      </c>
      <c r="BL588" s="139">
        <v>4</v>
      </c>
      <c r="BM588" s="141" t="s">
        <v>878</v>
      </c>
      <c r="BN588" s="141">
        <v>3</v>
      </c>
      <c r="BO588" s="141" t="s">
        <v>2247</v>
      </c>
      <c r="BP588" s="141" t="s">
        <v>6412</v>
      </c>
      <c r="BQ588" s="140"/>
      <c r="BR588" s="141" t="s">
        <v>7</v>
      </c>
      <c r="BS588" s="141" t="s">
        <v>10</v>
      </c>
      <c r="BT588" s="141" t="s">
        <v>140</v>
      </c>
      <c r="BU588" s="141" t="s">
        <v>428</v>
      </c>
      <c r="BV588" s="141" t="s">
        <v>428</v>
      </c>
      <c r="BW588" t="s">
        <v>90</v>
      </c>
      <c r="BX588" s="141" t="s">
        <v>39</v>
      </c>
      <c r="BY588" s="141" t="s">
        <v>90</v>
      </c>
      <c r="BZ588" s="141" t="s">
        <v>90</v>
      </c>
      <c r="CA588" s="141" t="s">
        <v>243</v>
      </c>
      <c r="CB588" s="141" t="s">
        <v>90</v>
      </c>
      <c r="CC588" s="142" t="s">
        <v>8337</v>
      </c>
      <c r="CD588">
        <v>1</v>
      </c>
      <c r="CE588">
        <v>6.8678999999999997</v>
      </c>
      <c r="CF588">
        <v>7.8106999999999998</v>
      </c>
      <c r="CG588" s="141">
        <v>3</v>
      </c>
      <c r="CH588" s="141">
        <v>20.603999999999999</v>
      </c>
      <c r="CI588" s="141">
        <v>23.431999999999999</v>
      </c>
      <c r="CJ588" s="141" t="s">
        <v>8266</v>
      </c>
      <c r="CK588" s="141" t="s">
        <v>7</v>
      </c>
      <c r="CL588" s="141" t="s">
        <v>7</v>
      </c>
      <c r="CM588" s="139"/>
      <c r="CN588" s="141" t="s">
        <v>112</v>
      </c>
      <c r="CO588" s="139"/>
      <c r="CP588" s="141" t="s">
        <v>90</v>
      </c>
      <c r="CQ588" s="141" t="s">
        <v>90</v>
      </c>
      <c r="CR588" s="141" t="s">
        <v>90</v>
      </c>
      <c r="CS588" s="141" t="s">
        <v>445</v>
      </c>
      <c r="CT588" s="141" t="s">
        <v>885</v>
      </c>
      <c r="CU588" s="141" t="s">
        <v>90</v>
      </c>
      <c r="CV588" s="142" t="s">
        <v>7</v>
      </c>
      <c r="CW588" s="142" t="s">
        <v>90</v>
      </c>
      <c r="CX588" s="141" t="s">
        <v>6418</v>
      </c>
    </row>
    <row r="589" spans="1:102" x14ac:dyDescent="0.25">
      <c r="A589" s="139">
        <v>211</v>
      </c>
      <c r="B589" s="141" t="s">
        <v>719</v>
      </c>
      <c r="C589" s="141" t="s">
        <v>6176</v>
      </c>
      <c r="D589" s="141" t="s">
        <v>6402</v>
      </c>
      <c r="E589" s="140">
        <v>43733</v>
      </c>
      <c r="F589" s="141" t="s">
        <v>83</v>
      </c>
      <c r="G589" s="141" t="s">
        <v>90</v>
      </c>
      <c r="H589" s="141" t="s">
        <v>90</v>
      </c>
      <c r="I589" s="141" t="s">
        <v>90</v>
      </c>
      <c r="J589" s="141" t="s">
        <v>6404</v>
      </c>
      <c r="K589" s="141" t="s">
        <v>6404</v>
      </c>
      <c r="L589" t="s">
        <v>3</v>
      </c>
      <c r="M589" s="141" t="s">
        <v>6401</v>
      </c>
      <c r="N589" s="141" t="s">
        <v>126</v>
      </c>
      <c r="O589" s="141" t="s">
        <v>90</v>
      </c>
      <c r="P589" s="141" t="s">
        <v>90</v>
      </c>
      <c r="Q589" s="141" t="s">
        <v>880</v>
      </c>
      <c r="R589" s="141" t="s">
        <v>424</v>
      </c>
      <c r="S589" s="141" t="s">
        <v>425</v>
      </c>
      <c r="T589" s="141" t="s">
        <v>426</v>
      </c>
      <c r="U589" s="141" t="s">
        <v>426</v>
      </c>
      <c r="V589" s="141" t="s">
        <v>6407</v>
      </c>
      <c r="W589" s="141" t="s">
        <v>2521</v>
      </c>
      <c r="X589" s="140">
        <v>43738</v>
      </c>
      <c r="Y589" s="141" t="s">
        <v>90</v>
      </c>
      <c r="Z589" s="140">
        <v>43738</v>
      </c>
      <c r="AA589" s="141" t="s">
        <v>6406</v>
      </c>
      <c r="AB589" s="141" t="s">
        <v>6405</v>
      </c>
      <c r="AC589" s="140">
        <v>43920</v>
      </c>
      <c r="AD589" s="141" t="s">
        <v>90</v>
      </c>
      <c r="AE589" s="139">
        <v>6.7</v>
      </c>
      <c r="AF589" s="140">
        <v>45199</v>
      </c>
      <c r="AG589" s="140">
        <v>43738</v>
      </c>
      <c r="AH589" s="139">
        <v>4.8</v>
      </c>
      <c r="AI589" s="139">
        <v>1000</v>
      </c>
      <c r="AJ589" s="141" t="s">
        <v>6184</v>
      </c>
      <c r="AK589" s="141" t="s">
        <v>90</v>
      </c>
      <c r="AL589" s="141" t="s">
        <v>90</v>
      </c>
      <c r="AM589" s="141" t="s">
        <v>90</v>
      </c>
      <c r="AN589" s="139"/>
      <c r="AO589" s="141" t="s">
        <v>808</v>
      </c>
      <c r="AP589" s="141" t="s">
        <v>1289</v>
      </c>
      <c r="AQ589" s="139" t="s">
        <v>3554</v>
      </c>
      <c r="AR589" s="141" t="s">
        <v>372</v>
      </c>
      <c r="AS589" s="141" t="s">
        <v>2449</v>
      </c>
      <c r="AT589" s="141" t="s">
        <v>1310</v>
      </c>
      <c r="AU589" s="141" t="s">
        <v>290</v>
      </c>
      <c r="AV589" s="139"/>
      <c r="AW589" s="139"/>
      <c r="AX589" s="139">
        <v>6</v>
      </c>
      <c r="AY589" s="139">
        <v>29</v>
      </c>
      <c r="AZ589" s="141" t="s">
        <v>90</v>
      </c>
      <c r="BA589" s="141" t="s">
        <v>1308</v>
      </c>
      <c r="BB589" s="141" t="s">
        <v>1307</v>
      </c>
      <c r="BC589" s="139">
        <v>2.5000000000000001E-3</v>
      </c>
      <c r="BD589" s="139">
        <v>100</v>
      </c>
      <c r="BE589" s="141" t="s">
        <v>430</v>
      </c>
      <c r="BF589" s="141" t="s">
        <v>90</v>
      </c>
      <c r="BG589" s="141" t="s">
        <v>458</v>
      </c>
      <c r="BH589" s="141" t="s">
        <v>432</v>
      </c>
      <c r="BI589" s="139"/>
      <c r="BJ589" s="141" t="s">
        <v>803</v>
      </c>
      <c r="BK589" s="140">
        <v>45565</v>
      </c>
      <c r="BL589" s="139">
        <v>6.7</v>
      </c>
      <c r="BM589" s="141" t="s">
        <v>878</v>
      </c>
      <c r="BN589" s="141">
        <v>4.8</v>
      </c>
      <c r="BO589" s="141" t="s">
        <v>1298</v>
      </c>
      <c r="BP589" s="141" t="s">
        <v>6403</v>
      </c>
      <c r="BQ589" s="140"/>
      <c r="BR589" s="141" t="s">
        <v>7</v>
      </c>
      <c r="BS589" s="141" t="s">
        <v>18</v>
      </c>
      <c r="BT589" s="141" t="s">
        <v>7</v>
      </c>
      <c r="BU589" s="141" t="s">
        <v>4633</v>
      </c>
      <c r="BV589" s="141" t="s">
        <v>4633</v>
      </c>
      <c r="BW589" t="s">
        <v>90</v>
      </c>
      <c r="BX589" s="141" t="s">
        <v>38</v>
      </c>
      <c r="BY589" s="141" t="s">
        <v>90</v>
      </c>
      <c r="BZ589" s="141" t="s">
        <v>90</v>
      </c>
      <c r="CA589" s="141" t="s">
        <v>261</v>
      </c>
      <c r="CB589" s="141" t="s">
        <v>90</v>
      </c>
      <c r="CC589" s="142" t="s">
        <v>8337</v>
      </c>
      <c r="CD589">
        <v>1</v>
      </c>
      <c r="CE589">
        <v>6.8678999999999997</v>
      </c>
      <c r="CF589">
        <v>7.8106999999999998</v>
      </c>
      <c r="CG589" s="141">
        <v>4.8</v>
      </c>
      <c r="CH589" s="141">
        <v>32.966000000000001</v>
      </c>
      <c r="CI589" s="141">
        <v>37.491</v>
      </c>
      <c r="CJ589" s="141" t="s">
        <v>8338</v>
      </c>
      <c r="CK589" s="141" t="s">
        <v>7</v>
      </c>
      <c r="CL589" s="141" t="s">
        <v>7</v>
      </c>
      <c r="CM589" s="139"/>
      <c r="CN589" s="141" t="s">
        <v>112</v>
      </c>
      <c r="CO589" s="139"/>
      <c r="CP589" s="141" t="s">
        <v>90</v>
      </c>
      <c r="CQ589" s="141" t="s">
        <v>90</v>
      </c>
      <c r="CR589" s="141" t="s">
        <v>90</v>
      </c>
      <c r="CS589" s="141" t="s">
        <v>1082</v>
      </c>
      <c r="CT589" s="141" t="s">
        <v>885</v>
      </c>
      <c r="CU589" s="141" t="s">
        <v>90</v>
      </c>
      <c r="CV589" s="142" t="s">
        <v>7</v>
      </c>
      <c r="CW589" s="142" t="s">
        <v>90</v>
      </c>
      <c r="CX589" s="141" t="s">
        <v>6408</v>
      </c>
    </row>
    <row r="590" spans="1:102" x14ac:dyDescent="0.25">
      <c r="A590" s="139">
        <v>210</v>
      </c>
      <c r="B590" s="141" t="s">
        <v>719</v>
      </c>
      <c r="C590" s="141" t="s">
        <v>3825</v>
      </c>
      <c r="D590" s="141" t="s">
        <v>6420</v>
      </c>
      <c r="E590" s="140">
        <v>43727</v>
      </c>
      <c r="F590" s="141" t="s">
        <v>83</v>
      </c>
      <c r="G590" s="141" t="s">
        <v>90</v>
      </c>
      <c r="H590" s="141" t="s">
        <v>90</v>
      </c>
      <c r="I590" s="141" t="s">
        <v>90</v>
      </c>
      <c r="J590" s="141" t="s">
        <v>6422</v>
      </c>
      <c r="K590" s="141" t="s">
        <v>6424</v>
      </c>
      <c r="L590" t="s">
        <v>1</v>
      </c>
      <c r="M590" s="141" t="s">
        <v>6419</v>
      </c>
      <c r="N590" s="141" t="s">
        <v>126</v>
      </c>
      <c r="O590" s="141" t="s">
        <v>90</v>
      </c>
      <c r="P590" s="141" t="s">
        <v>90</v>
      </c>
      <c r="Q590" s="141" t="s">
        <v>423</v>
      </c>
      <c r="R590" s="141" t="s">
        <v>424</v>
      </c>
      <c r="S590" s="141" t="s">
        <v>425</v>
      </c>
      <c r="T590" s="141" t="s">
        <v>426</v>
      </c>
      <c r="U590" s="141" t="s">
        <v>426</v>
      </c>
      <c r="V590" s="141" t="s">
        <v>6425</v>
      </c>
      <c r="W590" s="141" t="s">
        <v>2521</v>
      </c>
      <c r="X590" s="140">
        <v>43734</v>
      </c>
      <c r="Y590" s="141" t="s">
        <v>90</v>
      </c>
      <c r="Z590" s="140">
        <v>43734</v>
      </c>
      <c r="AA590" s="141" t="s">
        <v>90</v>
      </c>
      <c r="AB590" s="141" t="s">
        <v>3835</v>
      </c>
      <c r="AC590" s="140">
        <v>43916</v>
      </c>
      <c r="AD590" s="141" t="s">
        <v>90</v>
      </c>
      <c r="AE590" s="139">
        <v>4.3</v>
      </c>
      <c r="AF590" s="140"/>
      <c r="AG590" s="140">
        <v>43734</v>
      </c>
      <c r="AH590" s="139">
        <v>5</v>
      </c>
      <c r="AI590" s="139">
        <v>1000</v>
      </c>
      <c r="AJ590" s="141" t="s">
        <v>3834</v>
      </c>
      <c r="AK590" s="141" t="s">
        <v>90</v>
      </c>
      <c r="AL590" s="141" t="s">
        <v>90</v>
      </c>
      <c r="AM590" s="141" t="s">
        <v>90</v>
      </c>
      <c r="AN590" s="139"/>
      <c r="AO590" s="141" t="s">
        <v>435</v>
      </c>
      <c r="AP590" s="141" t="s">
        <v>427</v>
      </c>
      <c r="AQ590" s="139" t="s">
        <v>6423</v>
      </c>
      <c r="AR590" s="141" t="s">
        <v>372</v>
      </c>
      <c r="AS590" s="141" t="s">
        <v>428</v>
      </c>
      <c r="AT590" s="141" t="s">
        <v>429</v>
      </c>
      <c r="AU590" s="141" t="s">
        <v>290</v>
      </c>
      <c r="AV590" s="139"/>
      <c r="AW590" s="139"/>
      <c r="AX590" s="139"/>
      <c r="AY590" s="139"/>
      <c r="AZ590" s="141" t="s">
        <v>90</v>
      </c>
      <c r="BA590" s="141" t="s">
        <v>3831</v>
      </c>
      <c r="BB590" s="141" t="s">
        <v>3230</v>
      </c>
      <c r="BC590" s="139">
        <v>1E-4</v>
      </c>
      <c r="BD590" s="139">
        <v>100</v>
      </c>
      <c r="BE590" s="141" t="s">
        <v>430</v>
      </c>
      <c r="BF590" s="141" t="s">
        <v>90</v>
      </c>
      <c r="BG590" s="141" t="s">
        <v>431</v>
      </c>
      <c r="BH590" s="141" t="s">
        <v>432</v>
      </c>
      <c r="BI590" s="139"/>
      <c r="BJ590" s="141" t="s">
        <v>803</v>
      </c>
      <c r="BK590" s="140">
        <v>45561</v>
      </c>
      <c r="BL590" s="139">
        <v>4.3</v>
      </c>
      <c r="BM590" s="141" t="s">
        <v>878</v>
      </c>
      <c r="BN590" s="141">
        <v>5</v>
      </c>
      <c r="BO590" s="141" t="s">
        <v>428</v>
      </c>
      <c r="BP590" s="141" t="s">
        <v>6421</v>
      </c>
      <c r="BQ590" s="140"/>
      <c r="BR590" s="141" t="s">
        <v>7</v>
      </c>
      <c r="BS590" s="141" t="s">
        <v>11</v>
      </c>
      <c r="BT590" s="141" t="s">
        <v>7</v>
      </c>
      <c r="BU590" s="141" t="s">
        <v>428</v>
      </c>
      <c r="BV590" s="141" t="s">
        <v>428</v>
      </c>
      <c r="BW590" t="s">
        <v>90</v>
      </c>
      <c r="BX590" s="141" t="s">
        <v>36</v>
      </c>
      <c r="BY590" s="141" t="s">
        <v>90</v>
      </c>
      <c r="BZ590" s="141" t="s">
        <v>90</v>
      </c>
      <c r="CA590" s="141" t="s">
        <v>261</v>
      </c>
      <c r="CB590" s="141" t="s">
        <v>90</v>
      </c>
      <c r="CC590" s="142" t="s">
        <v>8337</v>
      </c>
      <c r="CD590">
        <v>1</v>
      </c>
      <c r="CE590">
        <v>6.8678999999999997</v>
      </c>
      <c r="CF590">
        <v>7.8106999999999998</v>
      </c>
      <c r="CG590" s="141">
        <v>5</v>
      </c>
      <c r="CH590" s="141">
        <v>34.340000000000003</v>
      </c>
      <c r="CI590" s="141">
        <v>39.054000000000002</v>
      </c>
      <c r="CJ590" s="141" t="s">
        <v>90</v>
      </c>
      <c r="CK590" s="141" t="s">
        <v>7</v>
      </c>
      <c r="CL590" s="141" t="s">
        <v>140</v>
      </c>
      <c r="CM590" s="139"/>
      <c r="CN590" s="141" t="s">
        <v>112</v>
      </c>
      <c r="CO590" s="139"/>
      <c r="CP590" s="141" t="s">
        <v>90</v>
      </c>
      <c r="CQ590" s="141" t="s">
        <v>90</v>
      </c>
      <c r="CR590" s="141" t="s">
        <v>90</v>
      </c>
      <c r="CS590" s="141" t="s">
        <v>774</v>
      </c>
      <c r="CT590" s="141" t="s">
        <v>885</v>
      </c>
      <c r="CU590" s="141" t="s">
        <v>90</v>
      </c>
      <c r="CV590" s="142" t="s">
        <v>7</v>
      </c>
      <c r="CW590" s="142" t="s">
        <v>90</v>
      </c>
      <c r="CX590" s="141" t="s">
        <v>6426</v>
      </c>
    </row>
    <row r="591" spans="1:102" x14ac:dyDescent="0.25">
      <c r="A591" s="139">
        <v>209</v>
      </c>
      <c r="B591" s="141" t="s">
        <v>719</v>
      </c>
      <c r="C591" s="141" t="s">
        <v>6428</v>
      </c>
      <c r="D591" s="141" t="s">
        <v>6430</v>
      </c>
      <c r="E591" s="140">
        <v>43726</v>
      </c>
      <c r="F591" s="141" t="s">
        <v>108</v>
      </c>
      <c r="G591" s="141" t="s">
        <v>90</v>
      </c>
      <c r="H591" s="141" t="s">
        <v>90</v>
      </c>
      <c r="I591" s="141" t="s">
        <v>90</v>
      </c>
      <c r="J591" s="141" t="s">
        <v>6433</v>
      </c>
      <c r="K591" s="141" t="s">
        <v>6438</v>
      </c>
      <c r="L591" t="s">
        <v>2</v>
      </c>
      <c r="M591" s="141" t="s">
        <v>6429</v>
      </c>
      <c r="N591" s="141" t="s">
        <v>1230</v>
      </c>
      <c r="O591" s="141" t="s">
        <v>90</v>
      </c>
      <c r="P591" s="141" t="s">
        <v>90</v>
      </c>
      <c r="Q591" s="141" t="s">
        <v>423</v>
      </c>
      <c r="R591" s="141" t="s">
        <v>424</v>
      </c>
      <c r="S591" s="141" t="s">
        <v>425</v>
      </c>
      <c r="T591" s="141" t="s">
        <v>426</v>
      </c>
      <c r="U591" s="141" t="s">
        <v>426</v>
      </c>
      <c r="V591" s="141" t="s">
        <v>6439</v>
      </c>
      <c r="W591" s="141" t="s">
        <v>2521</v>
      </c>
      <c r="X591" s="140">
        <v>43733</v>
      </c>
      <c r="Y591" s="141" t="s">
        <v>90</v>
      </c>
      <c r="Z591" s="140">
        <v>43733</v>
      </c>
      <c r="AA591" s="141" t="s">
        <v>6428</v>
      </c>
      <c r="AB591" s="141" t="s">
        <v>6437</v>
      </c>
      <c r="AC591" s="140">
        <v>44099</v>
      </c>
      <c r="AD591" s="141" t="s">
        <v>90</v>
      </c>
      <c r="AE591" s="139">
        <v>1</v>
      </c>
      <c r="AF591" s="140"/>
      <c r="AG591" s="140">
        <v>43733</v>
      </c>
      <c r="AH591" s="139">
        <v>4.6592000000000002</v>
      </c>
      <c r="AI591" s="139">
        <v>1000</v>
      </c>
      <c r="AJ591" s="141" t="s">
        <v>6436</v>
      </c>
      <c r="AK591" s="141" t="s">
        <v>90</v>
      </c>
      <c r="AL591" s="141" t="s">
        <v>90</v>
      </c>
      <c r="AM591" s="141" t="s">
        <v>90</v>
      </c>
      <c r="AN591" s="139"/>
      <c r="AO591" s="141" t="s">
        <v>435</v>
      </c>
      <c r="AP591" s="141" t="s">
        <v>427</v>
      </c>
      <c r="AQ591" s="139" t="s">
        <v>6435</v>
      </c>
      <c r="AR591" s="141" t="s">
        <v>440</v>
      </c>
      <c r="AS591" s="141" t="s">
        <v>1285</v>
      </c>
      <c r="AT591" s="141" t="s">
        <v>6434</v>
      </c>
      <c r="AU591" s="141" t="s">
        <v>5094</v>
      </c>
      <c r="AV591" s="139"/>
      <c r="AW591" s="139"/>
      <c r="AX591" s="139">
        <v>2</v>
      </c>
      <c r="AY591" s="139">
        <v>10</v>
      </c>
      <c r="AZ591" s="141" t="s">
        <v>90</v>
      </c>
      <c r="BA591" s="141" t="s">
        <v>4279</v>
      </c>
      <c r="BB591" s="141" t="s">
        <v>1020</v>
      </c>
      <c r="BC591" s="139"/>
      <c r="BD591" s="139">
        <v>99.927000000000007</v>
      </c>
      <c r="BE591" s="141" t="s">
        <v>430</v>
      </c>
      <c r="BF591" s="141" t="s">
        <v>90</v>
      </c>
      <c r="BG591" s="141" t="s">
        <v>458</v>
      </c>
      <c r="BH591" s="141" t="s">
        <v>432</v>
      </c>
      <c r="BI591" s="139"/>
      <c r="BJ591" s="141" t="s">
        <v>6432</v>
      </c>
      <c r="BK591" s="140">
        <v>45560</v>
      </c>
      <c r="BL591" s="139">
        <v>1</v>
      </c>
      <c r="BM591" s="141" t="s">
        <v>878</v>
      </c>
      <c r="BN591" s="141">
        <v>5</v>
      </c>
      <c r="BO591" s="141" t="s">
        <v>877</v>
      </c>
      <c r="BP591" s="141" t="s">
        <v>6431</v>
      </c>
      <c r="BQ591" s="140"/>
      <c r="BR591" s="141" t="s">
        <v>7</v>
      </c>
      <c r="BS591" s="141" t="s">
        <v>13</v>
      </c>
      <c r="BT591" s="141" t="s">
        <v>7</v>
      </c>
      <c r="BU591" s="141" t="s">
        <v>2751</v>
      </c>
      <c r="BV591" s="141" t="s">
        <v>2751</v>
      </c>
      <c r="BW591" t="s">
        <v>90</v>
      </c>
      <c r="BX591" s="141" t="s">
        <v>38</v>
      </c>
      <c r="BY591" s="141" t="s">
        <v>90</v>
      </c>
      <c r="BZ591" s="141" t="s">
        <v>90</v>
      </c>
      <c r="CA591" s="141" t="s">
        <v>8106</v>
      </c>
      <c r="CB591" s="141" t="s">
        <v>90</v>
      </c>
      <c r="CC591" s="142" t="s">
        <v>8337</v>
      </c>
      <c r="CD591">
        <v>1.1373</v>
      </c>
      <c r="CE591">
        <v>7.8113000000000001</v>
      </c>
      <c r="CF591">
        <v>8.8896999999999995</v>
      </c>
      <c r="CG591" s="141">
        <v>5.6859999999999999</v>
      </c>
      <c r="CH591" s="141">
        <v>39.055999999999997</v>
      </c>
      <c r="CI591" s="141">
        <v>44.448</v>
      </c>
      <c r="CJ591" s="141" t="s">
        <v>8339</v>
      </c>
      <c r="CK591" s="141" t="s">
        <v>7</v>
      </c>
      <c r="CL591" s="141" t="s">
        <v>7</v>
      </c>
      <c r="CM591" s="139"/>
      <c r="CN591" s="141" t="s">
        <v>112</v>
      </c>
      <c r="CO591" s="139"/>
      <c r="CP591" s="141" t="s">
        <v>90</v>
      </c>
      <c r="CQ591" s="141" t="s">
        <v>90</v>
      </c>
      <c r="CR591" s="141" t="s">
        <v>90</v>
      </c>
      <c r="CS591" s="141" t="s">
        <v>7850</v>
      </c>
      <c r="CT591" s="141" t="s">
        <v>885</v>
      </c>
      <c r="CU591" s="141" t="s">
        <v>90</v>
      </c>
      <c r="CV591" s="142" t="s">
        <v>7</v>
      </c>
      <c r="CW591" s="142" t="s">
        <v>90</v>
      </c>
      <c r="CX591" s="141" t="s">
        <v>6440</v>
      </c>
    </row>
    <row r="592" spans="1:102" x14ac:dyDescent="0.25">
      <c r="A592" s="139">
        <v>208</v>
      </c>
      <c r="B592" s="141" t="s">
        <v>7734</v>
      </c>
      <c r="C592" s="141" t="s">
        <v>1900</v>
      </c>
      <c r="D592" s="141" t="s">
        <v>6114</v>
      </c>
      <c r="E592" s="140">
        <v>43726</v>
      </c>
      <c r="F592" s="141" t="s">
        <v>104</v>
      </c>
      <c r="G592" s="141" t="s">
        <v>90</v>
      </c>
      <c r="H592" s="141" t="s">
        <v>90</v>
      </c>
      <c r="I592" s="141" t="s">
        <v>90</v>
      </c>
      <c r="J592" s="141" t="s">
        <v>90</v>
      </c>
      <c r="K592" s="141" t="s">
        <v>90</v>
      </c>
      <c r="L592" t="s">
        <v>2</v>
      </c>
      <c r="M592" s="141" t="s">
        <v>6113</v>
      </c>
      <c r="N592" s="141" t="s">
        <v>126</v>
      </c>
      <c r="O592" s="141" t="s">
        <v>90</v>
      </c>
      <c r="P592" s="141" t="s">
        <v>90</v>
      </c>
      <c r="Q592" s="141" t="s">
        <v>1883</v>
      </c>
      <c r="R592" s="141" t="s">
        <v>424</v>
      </c>
      <c r="S592" s="141" t="s">
        <v>425</v>
      </c>
      <c r="T592" s="141" t="s">
        <v>426</v>
      </c>
      <c r="U592" s="141" t="s">
        <v>426</v>
      </c>
      <c r="V592" s="141" t="s">
        <v>90</v>
      </c>
      <c r="W592" s="141" t="s">
        <v>90</v>
      </c>
      <c r="X592" s="140">
        <v>43640</v>
      </c>
      <c r="Y592" s="141" t="s">
        <v>90</v>
      </c>
      <c r="Z592" s="140">
        <v>43640</v>
      </c>
      <c r="AA592" s="141" t="s">
        <v>90</v>
      </c>
      <c r="AB592" s="141" t="s">
        <v>1908</v>
      </c>
      <c r="AC592" s="140">
        <v>43823</v>
      </c>
      <c r="AD592" s="141" t="s">
        <v>90</v>
      </c>
      <c r="AE592" s="139">
        <v>3.03</v>
      </c>
      <c r="AF592" s="140"/>
      <c r="AG592" s="140">
        <v>43735</v>
      </c>
      <c r="AH592" s="139">
        <v>36.380000000000003</v>
      </c>
      <c r="AI592" s="139">
        <v>500000</v>
      </c>
      <c r="AJ592" s="141" t="s">
        <v>1907</v>
      </c>
      <c r="AK592" s="141" t="s">
        <v>90</v>
      </c>
      <c r="AL592" s="141" t="s">
        <v>90</v>
      </c>
      <c r="AM592" s="141" t="s">
        <v>90</v>
      </c>
      <c r="AN592" s="139"/>
      <c r="AO592" s="141" t="s">
        <v>435</v>
      </c>
      <c r="AP592" s="141" t="s">
        <v>1906</v>
      </c>
      <c r="AQ592" s="139" t="s">
        <v>4426</v>
      </c>
      <c r="AR592" s="141" t="s">
        <v>90</v>
      </c>
      <c r="AS592" s="141" t="s">
        <v>428</v>
      </c>
      <c r="AT592" s="141" t="s">
        <v>1150</v>
      </c>
      <c r="AU592" s="141" t="s">
        <v>232</v>
      </c>
      <c r="AV592" s="139"/>
      <c r="AW592" s="139"/>
      <c r="AX592" s="139"/>
      <c r="AY592" s="139"/>
      <c r="AZ592" s="141" t="s">
        <v>90</v>
      </c>
      <c r="BA592" s="141" t="s">
        <v>1430</v>
      </c>
      <c r="BB592" s="141" t="s">
        <v>439</v>
      </c>
      <c r="BC592" s="139"/>
      <c r="BD592" s="139">
        <v>100.79</v>
      </c>
      <c r="BE592" s="141" t="s">
        <v>430</v>
      </c>
      <c r="BF592" s="141" t="s">
        <v>90</v>
      </c>
      <c r="BG592" s="141" t="s">
        <v>431</v>
      </c>
      <c r="BH592" s="141" t="s">
        <v>432</v>
      </c>
      <c r="BI592" s="139"/>
      <c r="BJ592" s="141" t="s">
        <v>433</v>
      </c>
      <c r="BK592" s="140">
        <v>45467</v>
      </c>
      <c r="BL592" s="139">
        <v>3.03</v>
      </c>
      <c r="BM592" s="141" t="s">
        <v>878</v>
      </c>
      <c r="BN592" s="141">
        <v>10.88</v>
      </c>
      <c r="BO592" s="141" t="s">
        <v>974</v>
      </c>
      <c r="BP592" s="141" t="s">
        <v>6115</v>
      </c>
      <c r="BQ592" s="140"/>
      <c r="BR592" s="141" t="s">
        <v>7</v>
      </c>
      <c r="BS592" s="141" t="s">
        <v>12</v>
      </c>
      <c r="BT592" s="141" t="s">
        <v>7</v>
      </c>
      <c r="BU592" s="141" t="s">
        <v>428</v>
      </c>
      <c r="BV592" s="141" t="s">
        <v>1904</v>
      </c>
      <c r="BW592" t="s">
        <v>90</v>
      </c>
      <c r="BX592" s="141" t="s">
        <v>36</v>
      </c>
      <c r="BY592" s="141" t="s">
        <v>90</v>
      </c>
      <c r="BZ592" s="141" t="s">
        <v>90</v>
      </c>
      <c r="CA592" s="141" t="s">
        <v>243</v>
      </c>
      <c r="CB592" s="141" t="s">
        <v>90</v>
      </c>
      <c r="CC592" s="142" t="s">
        <v>8337</v>
      </c>
      <c r="CD592">
        <v>0.14560000000000001</v>
      </c>
      <c r="CE592">
        <v>1</v>
      </c>
      <c r="CF592">
        <v>1.1373</v>
      </c>
      <c r="CG592" s="141">
        <v>1.5840000000000001</v>
      </c>
      <c r="CH592" s="141">
        <v>10.88</v>
      </c>
      <c r="CI592" s="141">
        <v>12.374000000000001</v>
      </c>
      <c r="CJ592" s="141" t="s">
        <v>90</v>
      </c>
      <c r="CK592" s="141" t="s">
        <v>7</v>
      </c>
      <c r="CL592" s="141" t="s">
        <v>7</v>
      </c>
      <c r="CM592" s="139"/>
      <c r="CN592" s="141" t="s">
        <v>112</v>
      </c>
      <c r="CO592" s="139"/>
      <c r="CP592" s="141" t="s">
        <v>90</v>
      </c>
      <c r="CQ592" s="141" t="s">
        <v>90</v>
      </c>
      <c r="CR592" s="141" t="s">
        <v>90</v>
      </c>
      <c r="CS592" s="141" t="s">
        <v>8079</v>
      </c>
      <c r="CT592" s="141" t="s">
        <v>8054</v>
      </c>
      <c r="CU592" s="141" t="s">
        <v>90</v>
      </c>
      <c r="CV592" s="142" t="s">
        <v>7</v>
      </c>
      <c r="CW592" s="142" t="s">
        <v>90</v>
      </c>
      <c r="CX592" s="141" t="s">
        <v>6427</v>
      </c>
    </row>
    <row r="593" spans="1:102" x14ac:dyDescent="0.25">
      <c r="A593" s="139">
        <v>207</v>
      </c>
      <c r="B593" s="141" t="s">
        <v>276</v>
      </c>
      <c r="C593" s="141" t="s">
        <v>3137</v>
      </c>
      <c r="D593" s="141" t="s">
        <v>6452</v>
      </c>
      <c r="E593" s="140">
        <v>43725</v>
      </c>
      <c r="F593" s="141" t="s">
        <v>83</v>
      </c>
      <c r="G593" s="141" t="s">
        <v>276</v>
      </c>
      <c r="H593" s="141" t="s">
        <v>90</v>
      </c>
      <c r="I593" s="141" t="s">
        <v>90</v>
      </c>
      <c r="J593" s="141" t="s">
        <v>4102</v>
      </c>
      <c r="K593" s="141" t="s">
        <v>6454</v>
      </c>
      <c r="L593" t="s">
        <v>1</v>
      </c>
      <c r="M593" s="141" t="s">
        <v>6451</v>
      </c>
      <c r="N593" s="141" t="s">
        <v>126</v>
      </c>
      <c r="O593" s="141" t="s">
        <v>90</v>
      </c>
      <c r="P593" s="141" t="s">
        <v>90</v>
      </c>
      <c r="Q593" s="141" t="s">
        <v>423</v>
      </c>
      <c r="R593" s="141" t="s">
        <v>424</v>
      </c>
      <c r="S593" s="141" t="s">
        <v>425</v>
      </c>
      <c r="T593" s="141" t="s">
        <v>426</v>
      </c>
      <c r="U593" s="141" t="s">
        <v>426</v>
      </c>
      <c r="V593" s="141" t="s">
        <v>6455</v>
      </c>
      <c r="W593" s="141" t="s">
        <v>90</v>
      </c>
      <c r="X593" s="140">
        <v>43732</v>
      </c>
      <c r="Y593" s="141" t="s">
        <v>90</v>
      </c>
      <c r="Z593" s="140">
        <v>43732</v>
      </c>
      <c r="AA593" s="141" t="s">
        <v>90</v>
      </c>
      <c r="AB593" s="141" t="s">
        <v>3146</v>
      </c>
      <c r="AC593" s="140">
        <v>43914</v>
      </c>
      <c r="AD593" s="141" t="s">
        <v>90</v>
      </c>
      <c r="AE593" s="139">
        <v>2.96</v>
      </c>
      <c r="AF593" s="140"/>
      <c r="AG593" s="140">
        <v>43732</v>
      </c>
      <c r="AH593" s="139">
        <v>3</v>
      </c>
      <c r="AI593" s="139">
        <v>1000</v>
      </c>
      <c r="AJ593" s="141" t="s">
        <v>3145</v>
      </c>
      <c r="AK593" s="141" t="s">
        <v>90</v>
      </c>
      <c r="AL593" s="141" t="s">
        <v>90</v>
      </c>
      <c r="AM593" s="141" t="s">
        <v>90</v>
      </c>
      <c r="AN593" s="139"/>
      <c r="AO593" s="141" t="s">
        <v>435</v>
      </c>
      <c r="AP593" s="141" t="s">
        <v>427</v>
      </c>
      <c r="AQ593" s="139" t="s">
        <v>1190</v>
      </c>
      <c r="AR593" s="141" t="s">
        <v>440</v>
      </c>
      <c r="AS593" s="141" t="s">
        <v>428</v>
      </c>
      <c r="AT593" s="141" t="s">
        <v>429</v>
      </c>
      <c r="AU593" s="141" t="s">
        <v>290</v>
      </c>
      <c r="AV593" s="139"/>
      <c r="AW593" s="139"/>
      <c r="AX593" s="139"/>
      <c r="AY593" s="139"/>
      <c r="AZ593" s="141" t="s">
        <v>90</v>
      </c>
      <c r="BA593" s="141" t="s">
        <v>1816</v>
      </c>
      <c r="BB593" s="141" t="s">
        <v>1815</v>
      </c>
      <c r="BC593" s="139">
        <v>8.9999999999999993E-3</v>
      </c>
      <c r="BD593" s="139">
        <v>99.912000000000006</v>
      </c>
      <c r="BE593" s="141" t="s">
        <v>430</v>
      </c>
      <c r="BF593" s="141" t="s">
        <v>90</v>
      </c>
      <c r="BG593" s="141" t="s">
        <v>431</v>
      </c>
      <c r="BH593" s="141" t="s">
        <v>432</v>
      </c>
      <c r="BI593" s="139"/>
      <c r="BJ593" s="141" t="s">
        <v>433</v>
      </c>
      <c r="BK593" s="140">
        <v>45559</v>
      </c>
      <c r="BL593" s="139">
        <v>2.96</v>
      </c>
      <c r="BM593" s="141" t="s">
        <v>878</v>
      </c>
      <c r="BN593" s="141">
        <v>3</v>
      </c>
      <c r="BO593" s="141" t="s">
        <v>802</v>
      </c>
      <c r="BP593" s="141" t="s">
        <v>6453</v>
      </c>
      <c r="BQ593" s="140"/>
      <c r="BR593" s="141" t="s">
        <v>7</v>
      </c>
      <c r="BS593" s="141" t="s">
        <v>21</v>
      </c>
      <c r="BT593" s="141" t="s">
        <v>7</v>
      </c>
      <c r="BU593" s="141" t="s">
        <v>428</v>
      </c>
      <c r="BV593" s="141" t="s">
        <v>3009</v>
      </c>
      <c r="BW593" t="s">
        <v>90</v>
      </c>
      <c r="BX593" s="141" t="s">
        <v>36</v>
      </c>
      <c r="BY593" s="141" t="s">
        <v>90</v>
      </c>
      <c r="BZ593" s="141" t="s">
        <v>90</v>
      </c>
      <c r="CA593" s="141" t="s">
        <v>243</v>
      </c>
      <c r="CB593" s="141" t="s">
        <v>90</v>
      </c>
      <c r="CC593" s="142" t="s">
        <v>8337</v>
      </c>
      <c r="CD593">
        <v>1</v>
      </c>
      <c r="CE593">
        <v>6.8678999999999997</v>
      </c>
      <c r="CF593">
        <v>7.8106999999999998</v>
      </c>
      <c r="CG593" s="141">
        <v>3</v>
      </c>
      <c r="CH593" s="141">
        <v>20.603999999999999</v>
      </c>
      <c r="CI593" s="141">
        <v>23.431999999999999</v>
      </c>
      <c r="CJ593" s="141" t="s">
        <v>90</v>
      </c>
      <c r="CK593" s="141" t="s">
        <v>7</v>
      </c>
      <c r="CL593" s="141" t="s">
        <v>140</v>
      </c>
      <c r="CM593" s="139"/>
      <c r="CN593" s="141" t="s">
        <v>112</v>
      </c>
      <c r="CO593" s="139"/>
      <c r="CP593" s="141" t="s">
        <v>90</v>
      </c>
      <c r="CQ593" s="141" t="s">
        <v>90</v>
      </c>
      <c r="CR593" s="141" t="s">
        <v>90</v>
      </c>
      <c r="CS593" s="141" t="s">
        <v>8107</v>
      </c>
      <c r="CT593" s="141" t="s">
        <v>885</v>
      </c>
      <c r="CU593" s="141" t="s">
        <v>90</v>
      </c>
      <c r="CV593" s="142" t="s">
        <v>7</v>
      </c>
      <c r="CW593" s="142" t="s">
        <v>629</v>
      </c>
      <c r="CX593" s="141" t="s">
        <v>6456</v>
      </c>
    </row>
    <row r="594" spans="1:102" x14ac:dyDescent="0.25">
      <c r="A594" s="139">
        <v>206</v>
      </c>
      <c r="B594" s="141" t="s">
        <v>719</v>
      </c>
      <c r="C594" s="141" t="s">
        <v>6441</v>
      </c>
      <c r="D594" s="141" t="s">
        <v>6443</v>
      </c>
      <c r="E594" s="140">
        <v>43725</v>
      </c>
      <c r="F594" s="141" t="s">
        <v>83</v>
      </c>
      <c r="G594" s="141" t="s">
        <v>90</v>
      </c>
      <c r="H594" s="141" t="s">
        <v>90</v>
      </c>
      <c r="I594" s="141" t="s">
        <v>90</v>
      </c>
      <c r="J594" s="141" t="s">
        <v>6445</v>
      </c>
      <c r="K594" s="141" t="s">
        <v>6448</v>
      </c>
      <c r="L594" t="s">
        <v>82</v>
      </c>
      <c r="M594" s="141" t="s">
        <v>6442</v>
      </c>
      <c r="N594" s="141" t="s">
        <v>126</v>
      </c>
      <c r="O594" s="141" t="s">
        <v>90</v>
      </c>
      <c r="P594" s="141" t="s">
        <v>90</v>
      </c>
      <c r="Q594" s="141" t="s">
        <v>423</v>
      </c>
      <c r="R594" s="141" t="s">
        <v>424</v>
      </c>
      <c r="S594" s="141" t="s">
        <v>425</v>
      </c>
      <c r="T594" s="141" t="s">
        <v>426</v>
      </c>
      <c r="U594" s="141" t="s">
        <v>426</v>
      </c>
      <c r="V594" s="141" t="s">
        <v>6449</v>
      </c>
      <c r="W594" s="141" t="s">
        <v>2521</v>
      </c>
      <c r="X594" s="140">
        <v>43732</v>
      </c>
      <c r="Y594" s="141" t="s">
        <v>90</v>
      </c>
      <c r="Z594" s="140">
        <v>43732</v>
      </c>
      <c r="AA594" s="141" t="s">
        <v>6441</v>
      </c>
      <c r="AB594" s="141" t="s">
        <v>6447</v>
      </c>
      <c r="AC594" s="140">
        <v>43914</v>
      </c>
      <c r="AD594" s="141" t="s">
        <v>90</v>
      </c>
      <c r="AE594" s="139">
        <v>2.875</v>
      </c>
      <c r="AF594" s="140"/>
      <c r="AG594" s="140">
        <v>43732</v>
      </c>
      <c r="AH594" s="139">
        <v>4</v>
      </c>
      <c r="AI594" s="139">
        <v>1000</v>
      </c>
      <c r="AJ594" s="141" t="s">
        <v>6446</v>
      </c>
      <c r="AK594" s="141" t="s">
        <v>90</v>
      </c>
      <c r="AL594" s="141" t="s">
        <v>90</v>
      </c>
      <c r="AM594" s="141" t="s">
        <v>90</v>
      </c>
      <c r="AN594" s="139"/>
      <c r="AO594" s="141" t="s">
        <v>435</v>
      </c>
      <c r="AP594" s="141" t="s">
        <v>1043</v>
      </c>
      <c r="AQ594" s="139" t="s">
        <v>1190</v>
      </c>
      <c r="AR594" s="141" t="s">
        <v>440</v>
      </c>
      <c r="AS594" s="141" t="s">
        <v>1357</v>
      </c>
      <c r="AT594" s="141" t="s">
        <v>459</v>
      </c>
      <c r="AU594" s="141" t="s">
        <v>290</v>
      </c>
      <c r="AV594" s="139"/>
      <c r="AW594" s="139"/>
      <c r="AX594" s="139">
        <v>10</v>
      </c>
      <c r="AY594" s="139">
        <v>40</v>
      </c>
      <c r="AZ594" s="141" t="s">
        <v>90</v>
      </c>
      <c r="BA594" s="141" t="s">
        <v>90</v>
      </c>
      <c r="BB594" s="141" t="s">
        <v>439</v>
      </c>
      <c r="BC594" s="139">
        <v>2.9999999999999997E-4</v>
      </c>
      <c r="BD594" s="139">
        <v>99.405000000000001</v>
      </c>
      <c r="BE594" s="141" t="s">
        <v>430</v>
      </c>
      <c r="BF594" s="141" t="s">
        <v>90</v>
      </c>
      <c r="BG594" s="141" t="s">
        <v>458</v>
      </c>
      <c r="BH594" s="141" t="s">
        <v>432</v>
      </c>
      <c r="BI594" s="139"/>
      <c r="BJ594" s="141" t="s">
        <v>433</v>
      </c>
      <c r="BK594" s="140">
        <v>45559</v>
      </c>
      <c r="BL594" s="139">
        <v>2.875</v>
      </c>
      <c r="BM594" s="141" t="s">
        <v>878</v>
      </c>
      <c r="BN594" s="141">
        <v>4</v>
      </c>
      <c r="BO594" s="141" t="s">
        <v>877</v>
      </c>
      <c r="BP594" s="141" t="s">
        <v>6444</v>
      </c>
      <c r="BQ594" s="140"/>
      <c r="BR594" s="141" t="s">
        <v>7</v>
      </c>
      <c r="BS594" s="141" t="s">
        <v>12</v>
      </c>
      <c r="BT594" s="141" t="s">
        <v>7</v>
      </c>
      <c r="BU594" s="141" t="s">
        <v>1285</v>
      </c>
      <c r="BV594" s="141" t="s">
        <v>1285</v>
      </c>
      <c r="BW594" t="s">
        <v>90</v>
      </c>
      <c r="BX594" s="141" t="s">
        <v>38</v>
      </c>
      <c r="BY594" s="141" t="s">
        <v>90</v>
      </c>
      <c r="BZ594" s="141" t="s">
        <v>90</v>
      </c>
      <c r="CA594" s="141" t="s">
        <v>243</v>
      </c>
      <c r="CB594" s="141" t="s">
        <v>90</v>
      </c>
      <c r="CC594" s="142" t="s">
        <v>8337</v>
      </c>
      <c r="CD594">
        <v>1</v>
      </c>
      <c r="CE594">
        <v>6.8678999999999997</v>
      </c>
      <c r="CF594">
        <v>7.8106999999999998</v>
      </c>
      <c r="CG594" s="141">
        <v>4</v>
      </c>
      <c r="CH594" s="141">
        <v>27.472000000000001</v>
      </c>
      <c r="CI594" s="141">
        <v>31.242999999999999</v>
      </c>
      <c r="CJ594" s="141" t="s">
        <v>8340</v>
      </c>
      <c r="CK594" s="141" t="s">
        <v>7</v>
      </c>
      <c r="CL594" s="141" t="s">
        <v>141</v>
      </c>
      <c r="CM594" s="139"/>
      <c r="CN594" s="141" t="s">
        <v>112</v>
      </c>
      <c r="CO594" s="139"/>
      <c r="CP594" s="141" t="s">
        <v>90</v>
      </c>
      <c r="CQ594" s="141" t="s">
        <v>90</v>
      </c>
      <c r="CR594" s="141" t="s">
        <v>90</v>
      </c>
      <c r="CS594" s="141" t="s">
        <v>8104</v>
      </c>
      <c r="CT594" s="141" t="s">
        <v>885</v>
      </c>
      <c r="CU594" s="141" t="s">
        <v>90</v>
      </c>
      <c r="CV594" s="142" t="s">
        <v>7</v>
      </c>
      <c r="CW594" s="142" t="s">
        <v>90</v>
      </c>
      <c r="CX594" s="141" t="s">
        <v>6450</v>
      </c>
    </row>
    <row r="595" spans="1:102" x14ac:dyDescent="0.25">
      <c r="A595" s="139">
        <v>205</v>
      </c>
      <c r="B595" s="141" t="s">
        <v>7735</v>
      </c>
      <c r="C595" s="141" t="s">
        <v>535</v>
      </c>
      <c r="D595" s="141" t="s">
        <v>5902</v>
      </c>
      <c r="E595" s="140">
        <v>43718</v>
      </c>
      <c r="F595" s="141" t="s">
        <v>83</v>
      </c>
      <c r="G595" s="141" t="s">
        <v>90</v>
      </c>
      <c r="H595" s="141" t="s">
        <v>90</v>
      </c>
      <c r="I595" s="141" t="s">
        <v>90</v>
      </c>
      <c r="J595" s="141" t="s">
        <v>90</v>
      </c>
      <c r="K595" s="141" t="s">
        <v>90</v>
      </c>
      <c r="L595" t="s">
        <v>3</v>
      </c>
      <c r="M595" s="141" t="s">
        <v>5901</v>
      </c>
      <c r="N595" s="141" t="s">
        <v>126</v>
      </c>
      <c r="O595" s="141" t="s">
        <v>90</v>
      </c>
      <c r="P595" s="141" t="s">
        <v>5907</v>
      </c>
      <c r="Q595" s="141" t="s">
        <v>2086</v>
      </c>
      <c r="R595" s="141" t="s">
        <v>424</v>
      </c>
      <c r="S595" s="141" t="s">
        <v>2085</v>
      </c>
      <c r="T595" s="141" t="s">
        <v>426</v>
      </c>
      <c r="U595" s="141" t="s">
        <v>2084</v>
      </c>
      <c r="V595" s="141" t="s">
        <v>5906</v>
      </c>
      <c r="W595" s="141" t="s">
        <v>5905</v>
      </c>
      <c r="X595" s="140">
        <v>43720</v>
      </c>
      <c r="Y595" s="141" t="s">
        <v>90</v>
      </c>
      <c r="Z595" s="140">
        <v>43720</v>
      </c>
      <c r="AA595" s="141" t="s">
        <v>535</v>
      </c>
      <c r="AB595" s="141" t="s">
        <v>4268</v>
      </c>
      <c r="AC595" s="140">
        <v>43939</v>
      </c>
      <c r="AD595" s="141" t="s">
        <v>90</v>
      </c>
      <c r="AE595" s="139">
        <v>7.375</v>
      </c>
      <c r="AF595" s="140"/>
      <c r="AG595" s="140">
        <v>43718</v>
      </c>
      <c r="AH595" s="139">
        <v>3.6</v>
      </c>
      <c r="AI595" s="139">
        <v>1000</v>
      </c>
      <c r="AJ595" s="141" t="s">
        <v>4267</v>
      </c>
      <c r="AK595" s="141" t="s">
        <v>90</v>
      </c>
      <c r="AL595" s="141" t="s">
        <v>90</v>
      </c>
      <c r="AM595" s="141" t="s">
        <v>90</v>
      </c>
      <c r="AN595" s="139"/>
      <c r="AO595" s="141" t="s">
        <v>436</v>
      </c>
      <c r="AP595" s="141" t="s">
        <v>1289</v>
      </c>
      <c r="AQ595" s="139" t="s">
        <v>5904</v>
      </c>
      <c r="AR595" s="141" t="s">
        <v>90</v>
      </c>
      <c r="AS595" s="141" t="s">
        <v>428</v>
      </c>
      <c r="AT595" s="141" t="s">
        <v>1310</v>
      </c>
      <c r="AU595" s="141" t="s">
        <v>232</v>
      </c>
      <c r="AV595" s="139"/>
      <c r="AW595" s="139"/>
      <c r="AX595" s="139"/>
      <c r="AY595" s="139"/>
      <c r="AZ595" s="141" t="s">
        <v>90</v>
      </c>
      <c r="BA595" s="141" t="s">
        <v>928</v>
      </c>
      <c r="BB595" s="141" t="s">
        <v>927</v>
      </c>
      <c r="BC595" s="139">
        <v>2.2499999999999999E-2</v>
      </c>
      <c r="BD595" s="139"/>
      <c r="BE595" s="141" t="s">
        <v>430</v>
      </c>
      <c r="BF595" s="141" t="s">
        <v>90</v>
      </c>
      <c r="BG595" s="141" t="s">
        <v>458</v>
      </c>
      <c r="BH595" s="141" t="s">
        <v>432</v>
      </c>
      <c r="BI595" s="139"/>
      <c r="BJ595" s="141" t="s">
        <v>433</v>
      </c>
      <c r="BK595" s="140">
        <v>45583</v>
      </c>
      <c r="BL595" s="139">
        <v>7.375</v>
      </c>
      <c r="BM595" s="141" t="s">
        <v>2073</v>
      </c>
      <c r="BN595" s="141">
        <v>0.5</v>
      </c>
      <c r="BO595" s="141" t="s">
        <v>428</v>
      </c>
      <c r="BP595" s="141" t="s">
        <v>5903</v>
      </c>
      <c r="BQ595" s="140"/>
      <c r="BR595" s="141" t="s">
        <v>7</v>
      </c>
      <c r="BS595" s="141" t="s">
        <v>136</v>
      </c>
      <c r="BT595" s="141" t="s">
        <v>7</v>
      </c>
      <c r="BU595" s="141" t="s">
        <v>428</v>
      </c>
      <c r="BV595" s="141" t="s">
        <v>428</v>
      </c>
      <c r="BW595" t="s">
        <v>90</v>
      </c>
      <c r="BX595" s="141" t="s">
        <v>38</v>
      </c>
      <c r="BY595" s="141" t="s">
        <v>90</v>
      </c>
      <c r="BZ595" s="141" t="s">
        <v>90</v>
      </c>
      <c r="CA595" s="141" t="s">
        <v>243</v>
      </c>
      <c r="CB595" s="141" t="s">
        <v>90</v>
      </c>
      <c r="CC595" s="142" t="s">
        <v>8337</v>
      </c>
      <c r="CD595">
        <v>1</v>
      </c>
      <c r="CE595">
        <v>6.8678999999999997</v>
      </c>
      <c r="CF595">
        <v>7.8106999999999998</v>
      </c>
      <c r="CG595" s="141">
        <v>0.5</v>
      </c>
      <c r="CH595" s="141">
        <v>3.4340000000000002</v>
      </c>
      <c r="CI595" s="141">
        <v>3.9049999999999998</v>
      </c>
      <c r="CJ595" s="141" t="s">
        <v>90</v>
      </c>
      <c r="CK595" s="141" t="s">
        <v>7</v>
      </c>
      <c r="CL595" s="141" t="s">
        <v>7</v>
      </c>
      <c r="CM595" s="139"/>
      <c r="CN595" s="141" t="s">
        <v>112</v>
      </c>
      <c r="CO595" s="139"/>
      <c r="CP595" s="141" t="s">
        <v>90</v>
      </c>
      <c r="CQ595" s="141" t="s">
        <v>90</v>
      </c>
      <c r="CR595" s="141" t="s">
        <v>90</v>
      </c>
      <c r="CS595" s="141" t="s">
        <v>8051</v>
      </c>
      <c r="CT595" s="141" t="s">
        <v>8108</v>
      </c>
      <c r="CU595" s="141" t="s">
        <v>90</v>
      </c>
      <c r="CV595" s="142" t="s">
        <v>7768</v>
      </c>
      <c r="CW595" s="142" t="s">
        <v>90</v>
      </c>
      <c r="CX595" s="141" t="s">
        <v>6457</v>
      </c>
    </row>
    <row r="596" spans="1:102" x14ac:dyDescent="0.25">
      <c r="A596" s="139">
        <v>204</v>
      </c>
      <c r="B596" s="141" t="s">
        <v>276</v>
      </c>
      <c r="C596" s="141" t="s">
        <v>654</v>
      </c>
      <c r="D596" s="141" t="s">
        <v>6459</v>
      </c>
      <c r="E596" s="140">
        <v>43717</v>
      </c>
      <c r="F596" s="141" t="s">
        <v>83</v>
      </c>
      <c r="G596" s="141" t="s">
        <v>276</v>
      </c>
      <c r="H596" s="141" t="s">
        <v>90</v>
      </c>
      <c r="I596" s="141" t="s">
        <v>90</v>
      </c>
      <c r="J596" s="141" t="s">
        <v>6461</v>
      </c>
      <c r="K596" s="141" t="s">
        <v>6461</v>
      </c>
      <c r="L596" t="s">
        <v>82</v>
      </c>
      <c r="M596" s="141" t="s">
        <v>6458</v>
      </c>
      <c r="N596" s="141" t="s">
        <v>982</v>
      </c>
      <c r="O596" s="141" t="s">
        <v>90</v>
      </c>
      <c r="P596" s="141" t="s">
        <v>90</v>
      </c>
      <c r="Q596" s="141" t="s">
        <v>423</v>
      </c>
      <c r="R596" s="141" t="s">
        <v>424</v>
      </c>
      <c r="S596" s="141" t="s">
        <v>981</v>
      </c>
      <c r="T596" s="141" t="s">
        <v>426</v>
      </c>
      <c r="U596" s="141" t="s">
        <v>426</v>
      </c>
      <c r="V596" s="141" t="s">
        <v>6462</v>
      </c>
      <c r="W596" s="141" t="s">
        <v>90</v>
      </c>
      <c r="X596" s="140">
        <v>43724</v>
      </c>
      <c r="Y596" s="141" t="s">
        <v>90</v>
      </c>
      <c r="Z596" s="140">
        <v>43724</v>
      </c>
      <c r="AA596" s="141" t="s">
        <v>90</v>
      </c>
      <c r="AB596" s="141" t="s">
        <v>2107</v>
      </c>
      <c r="AC596" s="140">
        <v>43815</v>
      </c>
      <c r="AD596" s="141" t="s">
        <v>5753</v>
      </c>
      <c r="AE596" s="139">
        <v>6.3373999999999997</v>
      </c>
      <c r="AF596" s="140"/>
      <c r="AG596" s="140">
        <v>43724</v>
      </c>
      <c r="AH596" s="139">
        <v>10</v>
      </c>
      <c r="AI596" s="139">
        <v>1000</v>
      </c>
      <c r="AJ596" s="141" t="s">
        <v>1893</v>
      </c>
      <c r="AK596" s="141" t="s">
        <v>90</v>
      </c>
      <c r="AL596" s="141" t="s">
        <v>90</v>
      </c>
      <c r="AM596" s="141" t="s">
        <v>90</v>
      </c>
      <c r="AN596" s="139"/>
      <c r="AO596" s="141" t="s">
        <v>435</v>
      </c>
      <c r="AP596" s="141" t="s">
        <v>1432</v>
      </c>
      <c r="AQ596" s="139" t="s">
        <v>3706</v>
      </c>
      <c r="AR596" s="141" t="s">
        <v>440</v>
      </c>
      <c r="AS596" s="141" t="s">
        <v>1877</v>
      </c>
      <c r="AT596" s="141" t="s">
        <v>402</v>
      </c>
      <c r="AU596" s="141" t="s">
        <v>290</v>
      </c>
      <c r="AV596" s="139"/>
      <c r="AW596" s="139"/>
      <c r="AX596" s="139">
        <v>1.6</v>
      </c>
      <c r="AY596" s="139">
        <v>16</v>
      </c>
      <c r="AZ596" s="141" t="s">
        <v>90</v>
      </c>
      <c r="BA596" s="141" t="s">
        <v>1430</v>
      </c>
      <c r="BB596" s="141" t="s">
        <v>439</v>
      </c>
      <c r="BC596" s="139">
        <v>5.0000000000000001E-4</v>
      </c>
      <c r="BD596" s="139">
        <v>100</v>
      </c>
      <c r="BE596" s="141" t="s">
        <v>430</v>
      </c>
      <c r="BF596" s="141" t="s">
        <v>90</v>
      </c>
      <c r="BG596" s="141" t="s">
        <v>431</v>
      </c>
      <c r="BH596" s="141" t="s">
        <v>432</v>
      </c>
      <c r="BI596" s="139"/>
      <c r="BJ596" s="141" t="s">
        <v>433</v>
      </c>
      <c r="BK596" s="140">
        <v>45551</v>
      </c>
      <c r="BL596" s="139">
        <v>2.8984999999999999</v>
      </c>
      <c r="BM596" s="141" t="s">
        <v>878</v>
      </c>
      <c r="BN596" s="141">
        <v>10</v>
      </c>
      <c r="BO596" s="141" t="s">
        <v>974</v>
      </c>
      <c r="BP596" s="141" t="s">
        <v>6460</v>
      </c>
      <c r="BQ596" s="140"/>
      <c r="BR596" s="141" t="s">
        <v>7</v>
      </c>
      <c r="BS596" s="141" t="s">
        <v>12</v>
      </c>
      <c r="BT596" s="141" t="s">
        <v>7</v>
      </c>
      <c r="BU596" s="141" t="s">
        <v>1877</v>
      </c>
      <c r="BV596" s="141" t="s">
        <v>973</v>
      </c>
      <c r="BW596" t="s">
        <v>90</v>
      </c>
      <c r="BX596" s="141" t="s">
        <v>36</v>
      </c>
      <c r="BY596" s="141" t="s">
        <v>90</v>
      </c>
      <c r="BZ596" s="141" t="s">
        <v>90</v>
      </c>
      <c r="CA596" s="141" t="s">
        <v>243</v>
      </c>
      <c r="CB596" s="141" t="s">
        <v>90</v>
      </c>
      <c r="CC596" s="142" t="s">
        <v>8337</v>
      </c>
      <c r="CD596">
        <v>1</v>
      </c>
      <c r="CE596">
        <v>6.8678999999999997</v>
      </c>
      <c r="CF596">
        <v>7.8106999999999998</v>
      </c>
      <c r="CG596" s="141">
        <v>10</v>
      </c>
      <c r="CH596" s="141">
        <v>68.679000000000002</v>
      </c>
      <c r="CI596" s="141">
        <v>78.106999999999999</v>
      </c>
      <c r="CJ596" s="141" t="s">
        <v>8341</v>
      </c>
      <c r="CK596" s="141" t="s">
        <v>7</v>
      </c>
      <c r="CL596" s="141" t="s">
        <v>141</v>
      </c>
      <c r="CM596" s="139">
        <v>78</v>
      </c>
      <c r="CN596" s="141" t="s">
        <v>8069</v>
      </c>
      <c r="CO596" s="139"/>
      <c r="CP596" s="141" t="s">
        <v>90</v>
      </c>
      <c r="CQ596" s="141" t="s">
        <v>90</v>
      </c>
      <c r="CR596" s="141" t="s">
        <v>8109</v>
      </c>
      <c r="CS596" s="141" t="s">
        <v>8109</v>
      </c>
      <c r="CT596" s="141" t="s">
        <v>885</v>
      </c>
      <c r="CU596" s="141" t="s">
        <v>90</v>
      </c>
      <c r="CV596" s="142" t="s">
        <v>7753</v>
      </c>
      <c r="CW596" s="142" t="s">
        <v>629</v>
      </c>
      <c r="CX596" s="141" t="s">
        <v>6463</v>
      </c>
    </row>
    <row r="597" spans="1:102" x14ac:dyDescent="0.25">
      <c r="A597" s="139">
        <v>203</v>
      </c>
      <c r="B597" s="141" t="s">
        <v>719</v>
      </c>
      <c r="C597" s="141" t="s">
        <v>535</v>
      </c>
      <c r="D597" s="141" t="s">
        <v>5902</v>
      </c>
      <c r="E597" s="140">
        <v>43713</v>
      </c>
      <c r="F597" s="141" t="s">
        <v>83</v>
      </c>
      <c r="G597" s="141" t="s">
        <v>90</v>
      </c>
      <c r="H597" s="141" t="s">
        <v>90</v>
      </c>
      <c r="I597" s="141" t="s">
        <v>90</v>
      </c>
      <c r="J597" s="141" t="s">
        <v>6464</v>
      </c>
      <c r="K597" s="141" t="s">
        <v>6465</v>
      </c>
      <c r="L597" t="s">
        <v>3</v>
      </c>
      <c r="M597" s="141" t="s">
        <v>5901</v>
      </c>
      <c r="N597" s="141" t="s">
        <v>126</v>
      </c>
      <c r="O597" s="141" t="s">
        <v>90</v>
      </c>
      <c r="P597" s="141" t="s">
        <v>5907</v>
      </c>
      <c r="Q597" s="141" t="s">
        <v>2086</v>
      </c>
      <c r="R597" s="141" t="s">
        <v>424</v>
      </c>
      <c r="S597" s="141" t="s">
        <v>2085</v>
      </c>
      <c r="T597" s="141" t="s">
        <v>426</v>
      </c>
      <c r="U597" s="141" t="s">
        <v>2084</v>
      </c>
      <c r="V597" s="141" t="s">
        <v>5906</v>
      </c>
      <c r="W597" s="141" t="s">
        <v>5905</v>
      </c>
      <c r="X597" s="140">
        <v>43720</v>
      </c>
      <c r="Y597" s="141" t="s">
        <v>90</v>
      </c>
      <c r="Z597" s="140">
        <v>43720</v>
      </c>
      <c r="AA597" s="141" t="s">
        <v>535</v>
      </c>
      <c r="AB597" s="141" t="s">
        <v>4268</v>
      </c>
      <c r="AC597" s="140">
        <v>43939</v>
      </c>
      <c r="AD597" s="141" t="s">
        <v>90</v>
      </c>
      <c r="AE597" s="139">
        <v>7.375</v>
      </c>
      <c r="AF597" s="140"/>
      <c r="AG597" s="140">
        <v>43720</v>
      </c>
      <c r="AH597" s="139">
        <v>3.6</v>
      </c>
      <c r="AI597" s="139">
        <v>1000</v>
      </c>
      <c r="AJ597" s="141" t="s">
        <v>4267</v>
      </c>
      <c r="AK597" s="141" t="s">
        <v>90</v>
      </c>
      <c r="AL597" s="141" t="s">
        <v>90</v>
      </c>
      <c r="AM597" s="141" t="s">
        <v>90</v>
      </c>
      <c r="AN597" s="139"/>
      <c r="AO597" s="141" t="s">
        <v>436</v>
      </c>
      <c r="AP597" s="141" t="s">
        <v>1289</v>
      </c>
      <c r="AQ597" s="139" t="s">
        <v>5904</v>
      </c>
      <c r="AR597" s="141" t="s">
        <v>90</v>
      </c>
      <c r="AS597" s="141" t="s">
        <v>428</v>
      </c>
      <c r="AT597" s="141" t="s">
        <v>1310</v>
      </c>
      <c r="AU597" s="141" t="s">
        <v>290</v>
      </c>
      <c r="AV597" s="139"/>
      <c r="AW597" s="139"/>
      <c r="AX597" s="139"/>
      <c r="AY597" s="139"/>
      <c r="AZ597" s="141" t="s">
        <v>90</v>
      </c>
      <c r="BA597" s="141" t="s">
        <v>928</v>
      </c>
      <c r="BB597" s="141" t="s">
        <v>927</v>
      </c>
      <c r="BC597" s="139">
        <v>2.2499999999999999E-2</v>
      </c>
      <c r="BD597" s="139">
        <v>100</v>
      </c>
      <c r="BE597" s="141" t="s">
        <v>430</v>
      </c>
      <c r="BF597" s="141" t="s">
        <v>90</v>
      </c>
      <c r="BG597" s="141" t="s">
        <v>458</v>
      </c>
      <c r="BH597" s="141" t="s">
        <v>432</v>
      </c>
      <c r="BI597" s="139"/>
      <c r="BJ597" s="141" t="s">
        <v>433</v>
      </c>
      <c r="BK597" s="140">
        <v>45583</v>
      </c>
      <c r="BL597" s="139">
        <v>7.375</v>
      </c>
      <c r="BM597" s="141" t="s">
        <v>2073</v>
      </c>
      <c r="BN597" s="141">
        <v>3.6</v>
      </c>
      <c r="BO597" s="141" t="s">
        <v>428</v>
      </c>
      <c r="BP597" s="141" t="s">
        <v>5903</v>
      </c>
      <c r="BQ597" s="140"/>
      <c r="BR597" s="141" t="s">
        <v>7</v>
      </c>
      <c r="BS597" s="141" t="s">
        <v>136</v>
      </c>
      <c r="BT597" s="141" t="s">
        <v>7</v>
      </c>
      <c r="BU597" s="141" t="s">
        <v>428</v>
      </c>
      <c r="BV597" s="141" t="s">
        <v>428</v>
      </c>
      <c r="BW597" t="s">
        <v>90</v>
      </c>
      <c r="BX597" s="141" t="s">
        <v>38</v>
      </c>
      <c r="BY597" s="141" t="s">
        <v>90</v>
      </c>
      <c r="BZ597" s="141" t="s">
        <v>90</v>
      </c>
      <c r="CA597" s="141" t="s">
        <v>243</v>
      </c>
      <c r="CB597" s="141" t="s">
        <v>90</v>
      </c>
      <c r="CC597" s="142" t="s">
        <v>8337</v>
      </c>
      <c r="CD597">
        <v>1</v>
      </c>
      <c r="CE597">
        <v>6.8678999999999997</v>
      </c>
      <c r="CF597">
        <v>7.8106999999999998</v>
      </c>
      <c r="CG597" s="141">
        <v>3.6</v>
      </c>
      <c r="CH597" s="141">
        <v>24.724</v>
      </c>
      <c r="CI597" s="141">
        <v>28.119</v>
      </c>
      <c r="CJ597" s="141" t="s">
        <v>90</v>
      </c>
      <c r="CK597" s="141" t="s">
        <v>7</v>
      </c>
      <c r="CL597" s="141" t="s">
        <v>7</v>
      </c>
      <c r="CM597" s="139"/>
      <c r="CN597" s="141" t="s">
        <v>112</v>
      </c>
      <c r="CO597" s="139"/>
      <c r="CP597" s="141" t="s">
        <v>90</v>
      </c>
      <c r="CQ597" s="141" t="s">
        <v>90</v>
      </c>
      <c r="CR597" s="141" t="s">
        <v>90</v>
      </c>
      <c r="CS597" s="141" t="s">
        <v>8051</v>
      </c>
      <c r="CT597" s="141" t="s">
        <v>8108</v>
      </c>
      <c r="CU597" s="141" t="s">
        <v>90</v>
      </c>
      <c r="CV597" s="142" t="s">
        <v>7768</v>
      </c>
      <c r="CW597" s="142" t="s">
        <v>90</v>
      </c>
      <c r="CX597" s="141" t="s">
        <v>6466</v>
      </c>
    </row>
    <row r="598" spans="1:102" x14ac:dyDescent="0.25">
      <c r="A598" s="139">
        <v>202</v>
      </c>
      <c r="B598" s="141" t="s">
        <v>7729</v>
      </c>
      <c r="C598" s="141" t="s">
        <v>6477</v>
      </c>
      <c r="D598" s="141" t="s">
        <v>6479</v>
      </c>
      <c r="E598" s="140">
        <v>43712</v>
      </c>
      <c r="F598" s="141" t="s">
        <v>83</v>
      </c>
      <c r="G598" s="141" t="s">
        <v>90</v>
      </c>
      <c r="H598" s="141" t="s">
        <v>90</v>
      </c>
      <c r="I598" s="141" t="s">
        <v>90</v>
      </c>
      <c r="J598" s="141" t="s">
        <v>90</v>
      </c>
      <c r="K598" s="141" t="s">
        <v>90</v>
      </c>
      <c r="L598" t="s">
        <v>82</v>
      </c>
      <c r="M598" s="141" t="s">
        <v>6478</v>
      </c>
      <c r="N598" s="141" t="s">
        <v>126</v>
      </c>
      <c r="O598" s="141" t="s">
        <v>6477</v>
      </c>
      <c r="P598" s="141" t="s">
        <v>90</v>
      </c>
      <c r="Q598" s="141" t="s">
        <v>423</v>
      </c>
      <c r="R598" s="141" t="s">
        <v>424</v>
      </c>
      <c r="S598" s="141" t="s">
        <v>2310</v>
      </c>
      <c r="T598" s="141" t="s">
        <v>426</v>
      </c>
      <c r="U598" s="141" t="s">
        <v>426</v>
      </c>
      <c r="V598" s="141" t="s">
        <v>90</v>
      </c>
      <c r="W598" s="141" t="s">
        <v>6485</v>
      </c>
      <c r="X598" s="140">
        <v>43719</v>
      </c>
      <c r="Y598" s="141" t="s">
        <v>90</v>
      </c>
      <c r="Z598" s="140">
        <v>43719</v>
      </c>
      <c r="AA598" s="141" t="s">
        <v>6484</v>
      </c>
      <c r="AB598" s="141" t="s">
        <v>6483</v>
      </c>
      <c r="AC598" s="140">
        <v>43785</v>
      </c>
      <c r="AD598" s="141" t="s">
        <v>90</v>
      </c>
      <c r="AE598" s="139">
        <v>3.5</v>
      </c>
      <c r="AF598" s="140">
        <v>43759</v>
      </c>
      <c r="AG598" s="140">
        <v>43601</v>
      </c>
      <c r="AH598" s="139">
        <v>0</v>
      </c>
      <c r="AI598" s="139">
        <v>1000</v>
      </c>
      <c r="AJ598" s="141" t="s">
        <v>6482</v>
      </c>
      <c r="AK598" s="141" t="s">
        <v>90</v>
      </c>
      <c r="AL598" s="141" t="s">
        <v>90</v>
      </c>
      <c r="AM598" s="141" t="s">
        <v>90</v>
      </c>
      <c r="AN598" s="139"/>
      <c r="AO598" s="141" t="s">
        <v>435</v>
      </c>
      <c r="AP598" s="141" t="s">
        <v>1043</v>
      </c>
      <c r="AQ598" s="139" t="s">
        <v>2305</v>
      </c>
      <c r="AR598" s="141" t="s">
        <v>440</v>
      </c>
      <c r="AS598" s="141" t="s">
        <v>428</v>
      </c>
      <c r="AT598" s="141" t="s">
        <v>459</v>
      </c>
      <c r="AU598" s="141" t="s">
        <v>290</v>
      </c>
      <c r="AV598" s="139"/>
      <c r="AW598" s="139"/>
      <c r="AX598" s="139"/>
      <c r="AY598" s="139"/>
      <c r="AZ598" s="141" t="s">
        <v>90</v>
      </c>
      <c r="BA598" s="141" t="s">
        <v>1430</v>
      </c>
      <c r="BB598" s="141" t="s">
        <v>439</v>
      </c>
      <c r="BC598" s="139"/>
      <c r="BD598" s="139"/>
      <c r="BE598" s="141" t="s">
        <v>430</v>
      </c>
      <c r="BF598" s="141" t="s">
        <v>90</v>
      </c>
      <c r="BG598" s="141" t="s">
        <v>1692</v>
      </c>
      <c r="BH598" s="141" t="s">
        <v>432</v>
      </c>
      <c r="BI598" s="139"/>
      <c r="BJ598" s="141" t="s">
        <v>3890</v>
      </c>
      <c r="BK598" s="140">
        <v>45428</v>
      </c>
      <c r="BL598" s="139">
        <v>3.5</v>
      </c>
      <c r="BM598" s="141" t="s">
        <v>6481</v>
      </c>
      <c r="BN598" s="141">
        <v>3</v>
      </c>
      <c r="BO598" s="141" t="s">
        <v>974</v>
      </c>
      <c r="BP598" s="141" t="s">
        <v>6480</v>
      </c>
      <c r="BQ598" s="140"/>
      <c r="BR598" s="141" t="s">
        <v>7</v>
      </c>
      <c r="BS598" s="141" t="s">
        <v>12</v>
      </c>
      <c r="BT598" s="141" t="s">
        <v>7</v>
      </c>
      <c r="BU598" s="141" t="s">
        <v>428</v>
      </c>
      <c r="BV598" s="141" t="s">
        <v>973</v>
      </c>
      <c r="BW598" t="s">
        <v>90</v>
      </c>
      <c r="BX598" s="141" t="s">
        <v>37</v>
      </c>
      <c r="BY598" s="141" t="s">
        <v>90</v>
      </c>
      <c r="BZ598" s="141" t="s">
        <v>7744</v>
      </c>
      <c r="CA598" s="141" t="s">
        <v>7782</v>
      </c>
      <c r="CB598" s="141" t="s">
        <v>90</v>
      </c>
      <c r="CC598" s="142" t="s">
        <v>8337</v>
      </c>
      <c r="CD598">
        <v>1</v>
      </c>
      <c r="CE598">
        <v>6.8678999999999997</v>
      </c>
      <c r="CF598">
        <v>7.8106999999999998</v>
      </c>
      <c r="CG598" s="141">
        <v>3</v>
      </c>
      <c r="CH598" s="141">
        <v>20.603999999999999</v>
      </c>
      <c r="CI598" s="141">
        <v>23.431999999999999</v>
      </c>
      <c r="CJ598" s="141" t="s">
        <v>90</v>
      </c>
      <c r="CK598" s="141" t="s">
        <v>7</v>
      </c>
      <c r="CL598" s="141" t="s">
        <v>7</v>
      </c>
      <c r="CM598" s="139"/>
      <c r="CN598" s="141" t="s">
        <v>112</v>
      </c>
      <c r="CO598" s="139"/>
      <c r="CP598" s="141" t="s">
        <v>90</v>
      </c>
      <c r="CQ598" s="141" t="s">
        <v>90</v>
      </c>
      <c r="CR598" s="141" t="s">
        <v>90</v>
      </c>
      <c r="CS598" s="141" t="s">
        <v>2693</v>
      </c>
      <c r="CT598" s="141" t="s">
        <v>885</v>
      </c>
      <c r="CU598" s="141" t="s">
        <v>90</v>
      </c>
      <c r="CV598" s="142" t="s">
        <v>7</v>
      </c>
      <c r="CW598" s="142" t="s">
        <v>90</v>
      </c>
      <c r="CX598" s="141" t="s">
        <v>6486</v>
      </c>
    </row>
    <row r="599" spans="1:102" x14ac:dyDescent="0.25">
      <c r="A599" s="139">
        <v>201</v>
      </c>
      <c r="B599" s="141" t="s">
        <v>7732</v>
      </c>
      <c r="C599" s="141" t="s">
        <v>6477</v>
      </c>
      <c r="D599" s="141" t="s">
        <v>6487</v>
      </c>
      <c r="E599" s="140">
        <v>43712</v>
      </c>
      <c r="F599" s="141" t="s">
        <v>83</v>
      </c>
      <c r="G599" s="141" t="s">
        <v>90</v>
      </c>
      <c r="H599" s="141" t="s">
        <v>90</v>
      </c>
      <c r="I599" s="141" t="s">
        <v>90</v>
      </c>
      <c r="J599" s="141" t="s">
        <v>90</v>
      </c>
      <c r="K599" s="141" t="s">
        <v>6489</v>
      </c>
      <c r="L599" t="s">
        <v>82</v>
      </c>
      <c r="M599" s="141" t="s">
        <v>6478</v>
      </c>
      <c r="N599" s="141" t="s">
        <v>126</v>
      </c>
      <c r="O599" s="141" t="s">
        <v>6477</v>
      </c>
      <c r="P599" s="141" t="s">
        <v>90</v>
      </c>
      <c r="Q599" s="141" t="s">
        <v>423</v>
      </c>
      <c r="R599" s="141" t="s">
        <v>424</v>
      </c>
      <c r="S599" s="141" t="s">
        <v>425</v>
      </c>
      <c r="T599" s="141" t="s">
        <v>426</v>
      </c>
      <c r="U599" s="141" t="s">
        <v>426</v>
      </c>
      <c r="V599" s="141" t="s">
        <v>6490</v>
      </c>
      <c r="W599" s="141" t="s">
        <v>90</v>
      </c>
      <c r="X599" s="140">
        <v>43601</v>
      </c>
      <c r="Y599" s="141" t="s">
        <v>90</v>
      </c>
      <c r="Z599" s="140">
        <v>43601</v>
      </c>
      <c r="AA599" s="141" t="s">
        <v>6484</v>
      </c>
      <c r="AB599" s="141" t="s">
        <v>6483</v>
      </c>
      <c r="AC599" s="140">
        <v>43785</v>
      </c>
      <c r="AD599" s="141" t="s">
        <v>90</v>
      </c>
      <c r="AE599" s="139">
        <v>3.5</v>
      </c>
      <c r="AF599" s="140"/>
      <c r="AG599" s="140">
        <v>43719</v>
      </c>
      <c r="AH599" s="139">
        <v>8</v>
      </c>
      <c r="AI599" s="139">
        <v>1000</v>
      </c>
      <c r="AJ599" s="141" t="s">
        <v>6482</v>
      </c>
      <c r="AK599" s="141" t="s">
        <v>90</v>
      </c>
      <c r="AL599" s="141" t="s">
        <v>90</v>
      </c>
      <c r="AM599" s="141" t="s">
        <v>90</v>
      </c>
      <c r="AN599" s="139"/>
      <c r="AO599" s="141" t="s">
        <v>435</v>
      </c>
      <c r="AP599" s="141" t="s">
        <v>1043</v>
      </c>
      <c r="AQ599" s="139" t="s">
        <v>6488</v>
      </c>
      <c r="AR599" s="141" t="s">
        <v>440</v>
      </c>
      <c r="AS599" s="141" t="s">
        <v>6363</v>
      </c>
      <c r="AT599" s="141" t="s">
        <v>459</v>
      </c>
      <c r="AU599" s="141" t="s">
        <v>232</v>
      </c>
      <c r="AV599" s="139"/>
      <c r="AW599" s="139"/>
      <c r="AX599" s="139"/>
      <c r="AY599" s="139"/>
      <c r="AZ599" s="141" t="s">
        <v>90</v>
      </c>
      <c r="BA599" s="141" t="s">
        <v>1430</v>
      </c>
      <c r="BB599" s="141" t="s">
        <v>439</v>
      </c>
      <c r="BC599" s="139">
        <v>-3.2000000000000002E-3</v>
      </c>
      <c r="BD599" s="139"/>
      <c r="BE599" s="141" t="s">
        <v>430</v>
      </c>
      <c r="BF599" s="141" t="s">
        <v>90</v>
      </c>
      <c r="BG599" s="141" t="s">
        <v>1692</v>
      </c>
      <c r="BH599" s="141" t="s">
        <v>432</v>
      </c>
      <c r="BI599" s="139"/>
      <c r="BJ599" s="141" t="s">
        <v>3890</v>
      </c>
      <c r="BK599" s="140">
        <v>45428</v>
      </c>
      <c r="BL599" s="139">
        <v>3.5</v>
      </c>
      <c r="BM599" s="141" t="s">
        <v>878</v>
      </c>
      <c r="BN599" s="141">
        <v>3</v>
      </c>
      <c r="BO599" s="141" t="s">
        <v>974</v>
      </c>
      <c r="BP599" s="141" t="s">
        <v>6480</v>
      </c>
      <c r="BQ599" s="140"/>
      <c r="BR599" s="141" t="s">
        <v>7</v>
      </c>
      <c r="BS599" s="141" t="s">
        <v>12</v>
      </c>
      <c r="BT599" s="141" t="s">
        <v>7</v>
      </c>
      <c r="BU599" s="141" t="s">
        <v>6363</v>
      </c>
      <c r="BV599" s="141" t="s">
        <v>973</v>
      </c>
      <c r="BW599" t="s">
        <v>6479</v>
      </c>
      <c r="BX599" s="141" t="s">
        <v>37</v>
      </c>
      <c r="BY599" s="141" t="s">
        <v>90</v>
      </c>
      <c r="BZ599" s="141" t="s">
        <v>90</v>
      </c>
      <c r="CA599" s="141" t="s">
        <v>7782</v>
      </c>
      <c r="CB599" s="141" t="s">
        <v>90</v>
      </c>
      <c r="CC599" s="142" t="s">
        <v>8337</v>
      </c>
      <c r="CD599">
        <v>1</v>
      </c>
      <c r="CE599">
        <v>6.8678999999999997</v>
      </c>
      <c r="CF599">
        <v>7.8106999999999998</v>
      </c>
      <c r="CG599" s="141">
        <v>3</v>
      </c>
      <c r="CH599" s="141">
        <v>20.603999999999999</v>
      </c>
      <c r="CI599" s="141">
        <v>23.431999999999999</v>
      </c>
      <c r="CJ599" s="141" t="s">
        <v>90</v>
      </c>
      <c r="CK599" s="141" t="s">
        <v>7</v>
      </c>
      <c r="CL599" s="141" t="s">
        <v>140</v>
      </c>
      <c r="CM599" s="139"/>
      <c r="CN599" s="141" t="s">
        <v>112</v>
      </c>
      <c r="CO599" s="139"/>
      <c r="CP599" s="141" t="s">
        <v>90</v>
      </c>
      <c r="CQ599" s="141" t="s">
        <v>90</v>
      </c>
      <c r="CR599" s="141" t="s">
        <v>90</v>
      </c>
      <c r="CS599" s="141" t="s">
        <v>2693</v>
      </c>
      <c r="CT599" s="141" t="s">
        <v>8054</v>
      </c>
      <c r="CU599" s="141" t="s">
        <v>90</v>
      </c>
      <c r="CV599" s="142" t="s">
        <v>7</v>
      </c>
      <c r="CW599" s="142" t="s">
        <v>90</v>
      </c>
      <c r="CX599" s="141" t="s">
        <v>6491</v>
      </c>
    </row>
    <row r="600" spans="1:102" x14ac:dyDescent="0.25">
      <c r="A600" s="139">
        <v>200</v>
      </c>
      <c r="B600" s="141" t="s">
        <v>719</v>
      </c>
      <c r="C600" s="141" t="s">
        <v>6467</v>
      </c>
      <c r="D600" s="141" t="s">
        <v>6469</v>
      </c>
      <c r="E600" s="140">
        <v>43712</v>
      </c>
      <c r="F600" s="141" t="s">
        <v>83</v>
      </c>
      <c r="G600" s="141" t="s">
        <v>90</v>
      </c>
      <c r="H600" s="141" t="s">
        <v>90</v>
      </c>
      <c r="I600" s="141" t="s">
        <v>90</v>
      </c>
      <c r="J600" s="141" t="s">
        <v>6471</v>
      </c>
      <c r="K600" s="141" t="s">
        <v>6474</v>
      </c>
      <c r="L600" t="s">
        <v>2</v>
      </c>
      <c r="M600" s="141" t="s">
        <v>6468</v>
      </c>
      <c r="N600" s="141" t="s">
        <v>126</v>
      </c>
      <c r="O600" s="141" t="s">
        <v>90</v>
      </c>
      <c r="P600" s="141" t="s">
        <v>90</v>
      </c>
      <c r="Q600" s="141" t="s">
        <v>423</v>
      </c>
      <c r="R600" s="141" t="s">
        <v>424</v>
      </c>
      <c r="S600" s="141" t="s">
        <v>425</v>
      </c>
      <c r="T600" s="141" t="s">
        <v>426</v>
      </c>
      <c r="U600" s="141" t="s">
        <v>426</v>
      </c>
      <c r="V600" s="141" t="s">
        <v>6475</v>
      </c>
      <c r="W600" s="141" t="s">
        <v>90</v>
      </c>
      <c r="X600" s="140">
        <v>43719</v>
      </c>
      <c r="Y600" s="141" t="s">
        <v>90</v>
      </c>
      <c r="Z600" s="140">
        <v>43719</v>
      </c>
      <c r="AA600" s="141" t="s">
        <v>6467</v>
      </c>
      <c r="AB600" s="141" t="s">
        <v>6473</v>
      </c>
      <c r="AC600" s="140">
        <v>43901</v>
      </c>
      <c r="AD600" s="141" t="s">
        <v>90</v>
      </c>
      <c r="AE600" s="139">
        <v>2.4</v>
      </c>
      <c r="AF600" s="140"/>
      <c r="AG600" s="140">
        <v>43719</v>
      </c>
      <c r="AH600" s="139">
        <v>3</v>
      </c>
      <c r="AI600" s="139">
        <v>1000</v>
      </c>
      <c r="AJ600" s="141" t="s">
        <v>6472</v>
      </c>
      <c r="AK600" s="141" t="s">
        <v>90</v>
      </c>
      <c r="AL600" s="141" t="s">
        <v>90</v>
      </c>
      <c r="AM600" s="141" t="s">
        <v>90</v>
      </c>
      <c r="AN600" s="139"/>
      <c r="AO600" s="141" t="s">
        <v>435</v>
      </c>
      <c r="AP600" s="141" t="s">
        <v>427</v>
      </c>
      <c r="AQ600" s="139" t="s">
        <v>1235</v>
      </c>
      <c r="AR600" s="141" t="s">
        <v>440</v>
      </c>
      <c r="AS600" s="141" t="s">
        <v>1904</v>
      </c>
      <c r="AT600" s="141" t="s">
        <v>2545</v>
      </c>
      <c r="AU600" s="141" t="s">
        <v>290</v>
      </c>
      <c r="AV600" s="139"/>
      <c r="AW600" s="139"/>
      <c r="AX600" s="139">
        <v>9</v>
      </c>
      <c r="AY600" s="139">
        <v>27</v>
      </c>
      <c r="AZ600" s="141" t="s">
        <v>90</v>
      </c>
      <c r="BA600" s="141" t="s">
        <v>1021</v>
      </c>
      <c r="BB600" s="141" t="s">
        <v>1020</v>
      </c>
      <c r="BC600" s="139">
        <v>-2.0000000000000001E-4</v>
      </c>
      <c r="BD600" s="139">
        <v>99.793999999999997</v>
      </c>
      <c r="BE600" s="141" t="s">
        <v>430</v>
      </c>
      <c r="BF600" s="141" t="s">
        <v>90</v>
      </c>
      <c r="BG600" s="141" t="s">
        <v>458</v>
      </c>
      <c r="BH600" s="141" t="s">
        <v>432</v>
      </c>
      <c r="BI600" s="139"/>
      <c r="BJ600" s="141" t="s">
        <v>433</v>
      </c>
      <c r="BK600" s="140">
        <v>45546</v>
      </c>
      <c r="BL600" s="139">
        <v>2.4</v>
      </c>
      <c r="BM600" s="141" t="s">
        <v>878</v>
      </c>
      <c r="BN600" s="141">
        <v>3</v>
      </c>
      <c r="BO600" s="141" t="s">
        <v>974</v>
      </c>
      <c r="BP600" s="141" t="s">
        <v>6470</v>
      </c>
      <c r="BQ600" s="140"/>
      <c r="BR600" s="141" t="s">
        <v>7</v>
      </c>
      <c r="BS600" s="141" t="s">
        <v>13</v>
      </c>
      <c r="BT600" s="141" t="s">
        <v>7</v>
      </c>
      <c r="BU600" s="141" t="s">
        <v>1904</v>
      </c>
      <c r="BV600" s="141" t="s">
        <v>1904</v>
      </c>
      <c r="BW600" t="s">
        <v>90</v>
      </c>
      <c r="BX600" s="141" t="s">
        <v>38</v>
      </c>
      <c r="BY600" s="141" t="s">
        <v>90</v>
      </c>
      <c r="BZ600" s="141" t="s">
        <v>90</v>
      </c>
      <c r="CA600" s="141" t="s">
        <v>243</v>
      </c>
      <c r="CB600" s="141" t="s">
        <v>90</v>
      </c>
      <c r="CC600" s="142" t="s">
        <v>8337</v>
      </c>
      <c r="CD600">
        <v>1</v>
      </c>
      <c r="CE600">
        <v>6.8678999999999997</v>
      </c>
      <c r="CF600">
        <v>7.8106999999999998</v>
      </c>
      <c r="CG600" s="141">
        <v>3</v>
      </c>
      <c r="CH600" s="141">
        <v>20.603999999999999</v>
      </c>
      <c r="CI600" s="141">
        <v>23.431999999999999</v>
      </c>
      <c r="CJ600" s="141" t="s">
        <v>8342</v>
      </c>
      <c r="CK600" s="141" t="s">
        <v>7</v>
      </c>
      <c r="CL600" s="141" t="s">
        <v>140</v>
      </c>
      <c r="CM600" s="139"/>
      <c r="CN600" s="141" t="s">
        <v>112</v>
      </c>
      <c r="CO600" s="139"/>
      <c r="CP600" s="141" t="s">
        <v>90</v>
      </c>
      <c r="CQ600" s="141" t="s">
        <v>90</v>
      </c>
      <c r="CR600" s="141" t="s">
        <v>90</v>
      </c>
      <c r="CS600" s="141" t="s">
        <v>7905</v>
      </c>
      <c r="CT600" s="141" t="s">
        <v>885</v>
      </c>
      <c r="CU600" s="141" t="s">
        <v>90</v>
      </c>
      <c r="CV600" s="142" t="s">
        <v>7</v>
      </c>
      <c r="CW600" s="142" t="s">
        <v>90</v>
      </c>
      <c r="CX600" s="141" t="s">
        <v>6476</v>
      </c>
    </row>
    <row r="601" spans="1:102" x14ac:dyDescent="0.25">
      <c r="A601" s="139">
        <v>199</v>
      </c>
      <c r="B601" s="141" t="s">
        <v>814</v>
      </c>
      <c r="C601" s="141" t="s">
        <v>5739</v>
      </c>
      <c r="D601" s="141" t="s">
        <v>5953</v>
      </c>
      <c r="E601" s="140">
        <v>43711</v>
      </c>
      <c r="F601" s="141" t="s">
        <v>83</v>
      </c>
      <c r="G601" s="141" t="s">
        <v>90</v>
      </c>
      <c r="H601" s="141" t="s">
        <v>5956</v>
      </c>
      <c r="I601" s="141" t="s">
        <v>451</v>
      </c>
      <c r="J601" s="141" t="s">
        <v>2516</v>
      </c>
      <c r="K601" s="141" t="s">
        <v>6492</v>
      </c>
      <c r="L601" t="s">
        <v>3</v>
      </c>
      <c r="M601" s="141" t="s">
        <v>5952</v>
      </c>
      <c r="N601" s="141" t="s">
        <v>126</v>
      </c>
      <c r="O601" s="141" t="s">
        <v>90</v>
      </c>
      <c r="P601" s="141" t="s">
        <v>90</v>
      </c>
      <c r="Q601" s="141" t="s">
        <v>880</v>
      </c>
      <c r="R601" s="141" t="s">
        <v>424</v>
      </c>
      <c r="S601" s="141" t="s">
        <v>425</v>
      </c>
      <c r="T601" s="141" t="s">
        <v>426</v>
      </c>
      <c r="U601" s="141" t="s">
        <v>426</v>
      </c>
      <c r="V601" s="141" t="s">
        <v>5959</v>
      </c>
      <c r="W601" s="141" t="s">
        <v>4740</v>
      </c>
      <c r="X601" s="140">
        <v>43717</v>
      </c>
      <c r="Y601" s="141" t="s">
        <v>90</v>
      </c>
      <c r="Z601" s="140">
        <v>43717</v>
      </c>
      <c r="AA601" s="141" t="s">
        <v>2031</v>
      </c>
      <c r="AB601" s="141" t="s">
        <v>5745</v>
      </c>
      <c r="AC601" s="140">
        <v>43899</v>
      </c>
      <c r="AD601" s="141" t="s">
        <v>90</v>
      </c>
      <c r="AE601" s="139">
        <v>6.9</v>
      </c>
      <c r="AF601" s="140">
        <v>45178</v>
      </c>
      <c r="AG601" s="140">
        <v>43717</v>
      </c>
      <c r="AH601" s="139">
        <v>2.8</v>
      </c>
      <c r="AI601" s="139">
        <v>1000</v>
      </c>
      <c r="AJ601" s="141" t="s">
        <v>5744</v>
      </c>
      <c r="AK601" s="141" t="s">
        <v>90</v>
      </c>
      <c r="AL601" s="141" t="s">
        <v>90</v>
      </c>
      <c r="AM601" s="141" t="s">
        <v>90</v>
      </c>
      <c r="AN601" s="139"/>
      <c r="AO601" s="141" t="s">
        <v>1985</v>
      </c>
      <c r="AP601" s="141" t="s">
        <v>1289</v>
      </c>
      <c r="AQ601" s="139" t="s">
        <v>5957</v>
      </c>
      <c r="AR601" s="141" t="s">
        <v>90</v>
      </c>
      <c r="AS601" s="141" t="s">
        <v>4255</v>
      </c>
      <c r="AT601" s="141" t="s">
        <v>1310</v>
      </c>
      <c r="AU601" s="141" t="s">
        <v>290</v>
      </c>
      <c r="AV601" s="139"/>
      <c r="AW601" s="139"/>
      <c r="AX601" s="139"/>
      <c r="AY601" s="139"/>
      <c r="AZ601" s="141" t="s">
        <v>90</v>
      </c>
      <c r="BA601" s="141" t="s">
        <v>1308</v>
      </c>
      <c r="BB601" s="141" t="s">
        <v>1307</v>
      </c>
      <c r="BC601" s="139">
        <v>4.0599999999999997E-2</v>
      </c>
      <c r="BD601" s="139">
        <v>100</v>
      </c>
      <c r="BE601" s="141" t="s">
        <v>430</v>
      </c>
      <c r="BF601" s="141" t="s">
        <v>90</v>
      </c>
      <c r="BG601" s="141" t="s">
        <v>2027</v>
      </c>
      <c r="BH601" s="141" t="s">
        <v>432</v>
      </c>
      <c r="BI601" s="139"/>
      <c r="BJ601" s="141" t="s">
        <v>2233</v>
      </c>
      <c r="BK601" s="140">
        <v>45452</v>
      </c>
      <c r="BL601" s="139">
        <v>6.9</v>
      </c>
      <c r="BM601" s="141" t="s">
        <v>5955</v>
      </c>
      <c r="BN601" s="141">
        <v>2.8</v>
      </c>
      <c r="BO601" s="141" t="s">
        <v>1298</v>
      </c>
      <c r="BP601" s="141" t="s">
        <v>5954</v>
      </c>
      <c r="BQ601" s="140">
        <v>44791</v>
      </c>
      <c r="BR601" s="141" t="s">
        <v>7</v>
      </c>
      <c r="BS601" s="141" t="s">
        <v>18</v>
      </c>
      <c r="BT601" s="141" t="s">
        <v>7</v>
      </c>
      <c r="BU601" s="141" t="s">
        <v>428</v>
      </c>
      <c r="BV601" s="141" t="s">
        <v>2025</v>
      </c>
      <c r="BW601" t="s">
        <v>90</v>
      </c>
      <c r="BX601" s="141" t="s">
        <v>236</v>
      </c>
      <c r="BY601" s="141" t="s">
        <v>90</v>
      </c>
      <c r="BZ601" s="141" t="s">
        <v>90</v>
      </c>
      <c r="CA601" s="141" t="s">
        <v>7782</v>
      </c>
      <c r="CB601" s="141" t="s">
        <v>90</v>
      </c>
      <c r="CC601" s="142" t="s">
        <v>8337</v>
      </c>
      <c r="CD601">
        <v>1</v>
      </c>
      <c r="CE601">
        <v>6.8678999999999997</v>
      </c>
      <c r="CF601">
        <v>7.8106999999999998</v>
      </c>
      <c r="CG601" s="141">
        <v>2.8</v>
      </c>
      <c r="CH601" s="141">
        <v>19.23</v>
      </c>
      <c r="CI601" s="141">
        <v>21.87</v>
      </c>
      <c r="CJ601" s="141" t="s">
        <v>90</v>
      </c>
      <c r="CK601" s="141" t="s">
        <v>7</v>
      </c>
      <c r="CL601" s="141" t="s">
        <v>7</v>
      </c>
      <c r="CM601" s="139"/>
      <c r="CN601" s="141" t="s">
        <v>451</v>
      </c>
      <c r="CO601" s="139"/>
      <c r="CP601" s="141" t="s">
        <v>8056</v>
      </c>
      <c r="CQ601" s="141" t="s">
        <v>451</v>
      </c>
      <c r="CR601" s="141" t="s">
        <v>451</v>
      </c>
      <c r="CS601" s="141" t="s">
        <v>785</v>
      </c>
      <c r="CT601" s="141" t="s">
        <v>823</v>
      </c>
      <c r="CU601" s="141" t="s">
        <v>90</v>
      </c>
      <c r="CV601" s="142" t="s">
        <v>7</v>
      </c>
      <c r="CW601" s="142" t="s">
        <v>90</v>
      </c>
      <c r="CX601" s="141" t="s">
        <v>6493</v>
      </c>
    </row>
    <row r="602" spans="1:102" x14ac:dyDescent="0.25">
      <c r="A602" s="139">
        <v>198</v>
      </c>
      <c r="B602" s="141" t="s">
        <v>7731</v>
      </c>
      <c r="C602" s="141" t="s">
        <v>1493</v>
      </c>
      <c r="D602" s="141" t="s">
        <v>6504</v>
      </c>
      <c r="E602" s="140">
        <v>43706</v>
      </c>
      <c r="F602" s="141" t="s">
        <v>83</v>
      </c>
      <c r="G602" s="141" t="s">
        <v>90</v>
      </c>
      <c r="H602" s="141" t="s">
        <v>90</v>
      </c>
      <c r="I602" s="141" t="s">
        <v>90</v>
      </c>
      <c r="J602" s="141" t="s">
        <v>6499</v>
      </c>
      <c r="K602" s="141" t="s">
        <v>6499</v>
      </c>
      <c r="L602" t="s">
        <v>82</v>
      </c>
      <c r="M602" s="141" t="s">
        <v>6503</v>
      </c>
      <c r="N602" s="141" t="s">
        <v>982</v>
      </c>
      <c r="O602" s="141" t="s">
        <v>1493</v>
      </c>
      <c r="P602" s="141" t="s">
        <v>90</v>
      </c>
      <c r="Q602" s="141" t="s">
        <v>423</v>
      </c>
      <c r="R602" s="141" t="s">
        <v>424</v>
      </c>
      <c r="S602" s="141" t="s">
        <v>981</v>
      </c>
      <c r="T602" s="141" t="s">
        <v>426</v>
      </c>
      <c r="U602" s="141" t="s">
        <v>426</v>
      </c>
      <c r="V602" s="141" t="s">
        <v>6501</v>
      </c>
      <c r="W602" s="141" t="s">
        <v>2521</v>
      </c>
      <c r="X602" s="140">
        <v>43713</v>
      </c>
      <c r="Y602" s="141" t="s">
        <v>90</v>
      </c>
      <c r="Z602" s="140">
        <v>43713</v>
      </c>
      <c r="AA602" s="141" t="s">
        <v>90</v>
      </c>
      <c r="AB602" s="141" t="s">
        <v>1118</v>
      </c>
      <c r="AC602" s="140">
        <v>43804</v>
      </c>
      <c r="AD602" s="141" t="s">
        <v>6506</v>
      </c>
      <c r="AE602" s="139">
        <v>6.6736000000000004</v>
      </c>
      <c r="AF602" s="140"/>
      <c r="AG602" s="140">
        <v>43713</v>
      </c>
      <c r="AH602" s="139">
        <v>4</v>
      </c>
      <c r="AI602" s="139">
        <v>1000</v>
      </c>
      <c r="AJ602" s="141" t="s">
        <v>1117</v>
      </c>
      <c r="AK602" s="141" t="s">
        <v>90</v>
      </c>
      <c r="AL602" s="141" t="s">
        <v>90</v>
      </c>
      <c r="AM602" s="141" t="s">
        <v>90</v>
      </c>
      <c r="AN602" s="139"/>
      <c r="AO602" s="141" t="s">
        <v>435</v>
      </c>
      <c r="AP602" s="141" t="s">
        <v>1043</v>
      </c>
      <c r="AQ602" s="139" t="s">
        <v>6500</v>
      </c>
      <c r="AR602" s="141" t="s">
        <v>440</v>
      </c>
      <c r="AS602" s="141" t="s">
        <v>3009</v>
      </c>
      <c r="AT602" s="141" t="s">
        <v>459</v>
      </c>
      <c r="AU602" s="141" t="s">
        <v>290</v>
      </c>
      <c r="AV602" s="139"/>
      <c r="AW602" s="139"/>
      <c r="AX602" s="139">
        <v>4.5</v>
      </c>
      <c r="AY602" s="139">
        <v>18</v>
      </c>
      <c r="AZ602" s="141" t="s">
        <v>90</v>
      </c>
      <c r="BA602" s="141" t="s">
        <v>1021</v>
      </c>
      <c r="BB602" s="141" t="s">
        <v>1020</v>
      </c>
      <c r="BC602" s="139">
        <v>5.0000000000000001E-3</v>
      </c>
      <c r="BD602" s="139">
        <v>100</v>
      </c>
      <c r="BE602" s="141" t="s">
        <v>430</v>
      </c>
      <c r="BF602" s="141" t="s">
        <v>90</v>
      </c>
      <c r="BG602" s="141" t="s">
        <v>804</v>
      </c>
      <c r="BH602" s="141" t="s">
        <v>432</v>
      </c>
      <c r="BI602" s="139"/>
      <c r="BJ602" s="141" t="s">
        <v>433</v>
      </c>
      <c r="BK602" s="140">
        <v>45540</v>
      </c>
      <c r="BL602" s="139">
        <v>3.3016000000000001</v>
      </c>
      <c r="BM602" s="141" t="s">
        <v>878</v>
      </c>
      <c r="BN602" s="141">
        <v>4</v>
      </c>
      <c r="BO602" s="141" t="s">
        <v>974</v>
      </c>
      <c r="BP602" s="141" t="s">
        <v>6505</v>
      </c>
      <c r="BQ602" s="140"/>
      <c r="BR602" s="141" t="s">
        <v>7</v>
      </c>
      <c r="BS602" s="141" t="s">
        <v>13</v>
      </c>
      <c r="BT602" s="141" t="s">
        <v>141</v>
      </c>
      <c r="BU602" s="141" t="s">
        <v>3009</v>
      </c>
      <c r="BV602" s="141" t="s">
        <v>1041</v>
      </c>
      <c r="BW602" t="s">
        <v>90</v>
      </c>
      <c r="BX602" s="141" t="s">
        <v>39</v>
      </c>
      <c r="BY602" s="141" t="s">
        <v>90</v>
      </c>
      <c r="BZ602" s="141" t="s">
        <v>90</v>
      </c>
      <c r="CA602" s="141" t="s">
        <v>243</v>
      </c>
      <c r="CB602" s="141" t="s">
        <v>90</v>
      </c>
      <c r="CC602" s="142" t="s">
        <v>8337</v>
      </c>
      <c r="CD602">
        <v>1</v>
      </c>
      <c r="CE602">
        <v>6.8678999999999997</v>
      </c>
      <c r="CF602">
        <v>7.8106999999999998</v>
      </c>
      <c r="CG602" s="141">
        <v>4</v>
      </c>
      <c r="CH602" s="141">
        <v>27.472000000000001</v>
      </c>
      <c r="CI602" s="141">
        <v>31.242999999999999</v>
      </c>
      <c r="CJ602" s="141" t="s">
        <v>8343</v>
      </c>
      <c r="CK602" s="141" t="s">
        <v>7</v>
      </c>
      <c r="CL602" s="141" t="s">
        <v>141</v>
      </c>
      <c r="CM602" s="139">
        <v>117.5</v>
      </c>
      <c r="CN602" s="141" t="s">
        <v>8069</v>
      </c>
      <c r="CO602" s="139"/>
      <c r="CP602" s="141" t="s">
        <v>90</v>
      </c>
      <c r="CQ602" s="141" t="s">
        <v>90</v>
      </c>
      <c r="CR602" s="141" t="s">
        <v>8110</v>
      </c>
      <c r="CS602" s="141" t="s">
        <v>8110</v>
      </c>
      <c r="CT602" s="141" t="s">
        <v>885</v>
      </c>
      <c r="CU602" s="141" t="s">
        <v>90</v>
      </c>
      <c r="CV602" s="142" t="s">
        <v>7753</v>
      </c>
      <c r="CW602" s="142" t="s">
        <v>90</v>
      </c>
      <c r="CX602" s="141" t="s">
        <v>6507</v>
      </c>
    </row>
    <row r="603" spans="1:102" x14ac:dyDescent="0.25">
      <c r="A603" s="139">
        <v>197</v>
      </c>
      <c r="B603" s="141" t="s">
        <v>7731</v>
      </c>
      <c r="C603" s="141" t="s">
        <v>1493</v>
      </c>
      <c r="D603" s="141" t="s">
        <v>6495</v>
      </c>
      <c r="E603" s="140">
        <v>43706</v>
      </c>
      <c r="F603" s="141" t="s">
        <v>83</v>
      </c>
      <c r="G603" s="141" t="s">
        <v>90</v>
      </c>
      <c r="H603" s="141" t="s">
        <v>6497</v>
      </c>
      <c r="I603" s="141" t="s">
        <v>6498</v>
      </c>
      <c r="J603" s="141" t="s">
        <v>6499</v>
      </c>
      <c r="K603" s="141" t="s">
        <v>6499</v>
      </c>
      <c r="L603" t="s">
        <v>82</v>
      </c>
      <c r="M603" s="141" t="s">
        <v>6494</v>
      </c>
      <c r="N603" s="141" t="s">
        <v>126</v>
      </c>
      <c r="O603" s="141" t="s">
        <v>1493</v>
      </c>
      <c r="P603" s="141" t="s">
        <v>90</v>
      </c>
      <c r="Q603" s="141" t="s">
        <v>423</v>
      </c>
      <c r="R603" s="141" t="s">
        <v>424</v>
      </c>
      <c r="S603" s="141" t="s">
        <v>425</v>
      </c>
      <c r="T603" s="141" t="s">
        <v>426</v>
      </c>
      <c r="U603" s="141" t="s">
        <v>426</v>
      </c>
      <c r="V603" s="141" t="s">
        <v>6501</v>
      </c>
      <c r="W603" s="141" t="s">
        <v>2521</v>
      </c>
      <c r="X603" s="140">
        <v>43713</v>
      </c>
      <c r="Y603" s="141" t="s">
        <v>90</v>
      </c>
      <c r="Z603" s="140">
        <v>43713</v>
      </c>
      <c r="AA603" s="141" t="s">
        <v>90</v>
      </c>
      <c r="AB603" s="141" t="s">
        <v>1118</v>
      </c>
      <c r="AC603" s="140">
        <v>43895</v>
      </c>
      <c r="AD603" s="141" t="s">
        <v>90</v>
      </c>
      <c r="AE603" s="139">
        <v>2.625</v>
      </c>
      <c r="AF603" s="140"/>
      <c r="AG603" s="140">
        <v>43713</v>
      </c>
      <c r="AH603" s="139">
        <v>2</v>
      </c>
      <c r="AI603" s="139">
        <v>1000</v>
      </c>
      <c r="AJ603" s="141" t="s">
        <v>1117</v>
      </c>
      <c r="AK603" s="141" t="s">
        <v>90</v>
      </c>
      <c r="AL603" s="141" t="s">
        <v>90</v>
      </c>
      <c r="AM603" s="141" t="s">
        <v>90</v>
      </c>
      <c r="AN603" s="139"/>
      <c r="AO603" s="141" t="s">
        <v>435</v>
      </c>
      <c r="AP603" s="141" t="s">
        <v>1043</v>
      </c>
      <c r="AQ603" s="139" t="s">
        <v>6500</v>
      </c>
      <c r="AR603" s="141" t="s">
        <v>440</v>
      </c>
      <c r="AS603" s="141" t="s">
        <v>3009</v>
      </c>
      <c r="AT603" s="141" t="s">
        <v>459</v>
      </c>
      <c r="AU603" s="141" t="s">
        <v>290</v>
      </c>
      <c r="AV603" s="139">
        <v>0.83</v>
      </c>
      <c r="AW603" s="139">
        <v>0.99</v>
      </c>
      <c r="AX603" s="139">
        <v>4.5</v>
      </c>
      <c r="AY603" s="139">
        <v>9</v>
      </c>
      <c r="AZ603" s="141" t="s">
        <v>90</v>
      </c>
      <c r="BA603" s="141" t="s">
        <v>1021</v>
      </c>
      <c r="BB603" s="141" t="s">
        <v>1020</v>
      </c>
      <c r="BC603" s="139">
        <v>1.1000000000000001E-3</v>
      </c>
      <c r="BD603" s="139">
        <v>99.373999999999995</v>
      </c>
      <c r="BE603" s="141" t="s">
        <v>430</v>
      </c>
      <c r="BF603" s="141" t="s">
        <v>90</v>
      </c>
      <c r="BG603" s="141" t="s">
        <v>804</v>
      </c>
      <c r="BH603" s="141" t="s">
        <v>432</v>
      </c>
      <c r="BI603" s="139">
        <v>30</v>
      </c>
      <c r="BJ603" s="141" t="s">
        <v>433</v>
      </c>
      <c r="BK603" s="140">
        <v>45540</v>
      </c>
      <c r="BL603" s="139">
        <v>2.625</v>
      </c>
      <c r="BM603" s="141" t="s">
        <v>878</v>
      </c>
      <c r="BN603" s="141">
        <v>2</v>
      </c>
      <c r="BO603" s="141" t="s">
        <v>974</v>
      </c>
      <c r="BP603" s="141" t="s">
        <v>6496</v>
      </c>
      <c r="BQ603" s="140"/>
      <c r="BR603" s="141" t="s">
        <v>7</v>
      </c>
      <c r="BS603" s="141" t="s">
        <v>13</v>
      </c>
      <c r="BT603" s="141" t="s">
        <v>141</v>
      </c>
      <c r="BU603" s="141" t="s">
        <v>3009</v>
      </c>
      <c r="BV603" s="141" t="s">
        <v>1041</v>
      </c>
      <c r="BW603" t="s">
        <v>90</v>
      </c>
      <c r="BX603" s="141" t="s">
        <v>39</v>
      </c>
      <c r="BY603" s="141" t="s">
        <v>90</v>
      </c>
      <c r="BZ603" s="141" t="s">
        <v>90</v>
      </c>
      <c r="CA603" s="141" t="s">
        <v>243</v>
      </c>
      <c r="CB603" s="141" t="s">
        <v>90</v>
      </c>
      <c r="CC603" s="142" t="s">
        <v>8337</v>
      </c>
      <c r="CD603">
        <v>1</v>
      </c>
      <c r="CE603">
        <v>6.8678999999999997</v>
      </c>
      <c r="CF603">
        <v>7.8106999999999998</v>
      </c>
      <c r="CG603" s="141">
        <v>2</v>
      </c>
      <c r="CH603" s="141">
        <v>13.736000000000001</v>
      </c>
      <c r="CI603" s="141">
        <v>15.621</v>
      </c>
      <c r="CJ603" s="141" t="s">
        <v>8344</v>
      </c>
      <c r="CK603" s="141" t="s">
        <v>7</v>
      </c>
      <c r="CL603" s="141" t="s">
        <v>141</v>
      </c>
      <c r="CM603" s="139"/>
      <c r="CN603" s="141" t="s">
        <v>8112</v>
      </c>
      <c r="CO603" s="139"/>
      <c r="CP603" s="141" t="s">
        <v>8084</v>
      </c>
      <c r="CQ603" s="141" t="s">
        <v>8111</v>
      </c>
      <c r="CR603" s="141" t="s">
        <v>90</v>
      </c>
      <c r="CS603" s="141" t="s">
        <v>8007</v>
      </c>
      <c r="CT603" s="141" t="s">
        <v>885</v>
      </c>
      <c r="CU603" s="141" t="s">
        <v>90</v>
      </c>
      <c r="CV603" s="142" t="s">
        <v>7</v>
      </c>
      <c r="CW603" s="142" t="s">
        <v>90</v>
      </c>
      <c r="CX603" s="141" t="s">
        <v>6502</v>
      </c>
    </row>
    <row r="604" spans="1:102" x14ac:dyDescent="0.25">
      <c r="A604" s="139">
        <v>196</v>
      </c>
      <c r="B604" s="141" t="s">
        <v>719</v>
      </c>
      <c r="C604" s="141" t="s">
        <v>6508</v>
      </c>
      <c r="D604" s="141" t="s">
        <v>6510</v>
      </c>
      <c r="E604" s="140">
        <v>43698</v>
      </c>
      <c r="F604" s="141" t="s">
        <v>83</v>
      </c>
      <c r="G604" s="141" t="s">
        <v>90</v>
      </c>
      <c r="H604" s="141" t="s">
        <v>90</v>
      </c>
      <c r="I604" s="141" t="s">
        <v>90</v>
      </c>
      <c r="J604" s="141" t="s">
        <v>6514</v>
      </c>
      <c r="K604" s="141" t="s">
        <v>6514</v>
      </c>
      <c r="L604" t="s">
        <v>3</v>
      </c>
      <c r="M604" s="141" t="s">
        <v>6509</v>
      </c>
      <c r="N604" s="141" t="s">
        <v>126</v>
      </c>
      <c r="O604" s="141" t="s">
        <v>90</v>
      </c>
      <c r="P604" s="141" t="s">
        <v>90</v>
      </c>
      <c r="Q604" s="141" t="s">
        <v>880</v>
      </c>
      <c r="R604" s="141" t="s">
        <v>424</v>
      </c>
      <c r="S604" s="141" t="s">
        <v>425</v>
      </c>
      <c r="T604" s="141" t="s">
        <v>426</v>
      </c>
      <c r="U604" s="141" t="s">
        <v>426</v>
      </c>
      <c r="V604" s="141" t="s">
        <v>6518</v>
      </c>
      <c r="W604" s="141" t="s">
        <v>2521</v>
      </c>
      <c r="X604" s="140">
        <v>43704</v>
      </c>
      <c r="Y604" s="141" t="s">
        <v>90</v>
      </c>
      <c r="Z604" s="140">
        <v>43704</v>
      </c>
      <c r="AA604" s="141" t="s">
        <v>6517</v>
      </c>
      <c r="AB604" s="141" t="s">
        <v>6516</v>
      </c>
      <c r="AC604" s="140">
        <v>43888</v>
      </c>
      <c r="AD604" s="141" t="s">
        <v>90</v>
      </c>
      <c r="AE604" s="139">
        <v>6.8</v>
      </c>
      <c r="AF604" s="140">
        <v>44984</v>
      </c>
      <c r="AG604" s="140">
        <v>43704</v>
      </c>
      <c r="AH604" s="139">
        <v>3.7905000000000002</v>
      </c>
      <c r="AI604" s="139">
        <v>1000</v>
      </c>
      <c r="AJ604" s="141" t="s">
        <v>6515</v>
      </c>
      <c r="AK604" s="141" t="s">
        <v>90</v>
      </c>
      <c r="AL604" s="141" t="s">
        <v>90</v>
      </c>
      <c r="AM604" s="141" t="s">
        <v>90</v>
      </c>
      <c r="AN604" s="139"/>
      <c r="AO604" s="141" t="s">
        <v>808</v>
      </c>
      <c r="AP604" s="141" t="s">
        <v>1289</v>
      </c>
      <c r="AQ604" s="139" t="s">
        <v>1770</v>
      </c>
      <c r="AR604" s="141" t="s">
        <v>90</v>
      </c>
      <c r="AS604" s="141" t="s">
        <v>4614</v>
      </c>
      <c r="AT604" s="141" t="s">
        <v>1310</v>
      </c>
      <c r="AU604" s="141" t="s">
        <v>4448</v>
      </c>
      <c r="AV604" s="139"/>
      <c r="AW604" s="139"/>
      <c r="AX604" s="139">
        <v>3.8</v>
      </c>
      <c r="AY604" s="139">
        <v>15</v>
      </c>
      <c r="AZ604" s="141" t="s">
        <v>90</v>
      </c>
      <c r="BA604" s="141" t="s">
        <v>90</v>
      </c>
      <c r="BB604" s="141" t="s">
        <v>1020</v>
      </c>
      <c r="BC604" s="139">
        <v>1.0200000000000001E-2</v>
      </c>
      <c r="BD604" s="139">
        <v>100</v>
      </c>
      <c r="BE604" s="141" t="s">
        <v>2249</v>
      </c>
      <c r="BF604" s="141" t="s">
        <v>90</v>
      </c>
      <c r="BG604" s="141" t="s">
        <v>458</v>
      </c>
      <c r="BH604" s="141" t="s">
        <v>432</v>
      </c>
      <c r="BI604" s="139"/>
      <c r="BJ604" s="141" t="s">
        <v>803</v>
      </c>
      <c r="BK604" s="140">
        <v>45349</v>
      </c>
      <c r="BL604" s="139">
        <v>6.8</v>
      </c>
      <c r="BM604" s="141" t="s">
        <v>6513</v>
      </c>
      <c r="BN604" s="141">
        <v>4</v>
      </c>
      <c r="BO604" s="141" t="s">
        <v>1555</v>
      </c>
      <c r="BP604" s="141" t="s">
        <v>6511</v>
      </c>
      <c r="BQ604" s="140"/>
      <c r="BR604" s="141" t="s">
        <v>7</v>
      </c>
      <c r="BS604" s="141" t="s">
        <v>13</v>
      </c>
      <c r="BT604" s="141" t="s">
        <v>7</v>
      </c>
      <c r="BU604" s="141" t="s">
        <v>6512</v>
      </c>
      <c r="BV604" s="141" t="s">
        <v>4614</v>
      </c>
      <c r="BW604" t="s">
        <v>90</v>
      </c>
      <c r="BX604" s="141" t="s">
        <v>38</v>
      </c>
      <c r="BY604" s="141" t="s">
        <v>90</v>
      </c>
      <c r="BZ604" s="141" t="s">
        <v>90</v>
      </c>
      <c r="CA604" s="141" t="s">
        <v>261</v>
      </c>
      <c r="CB604" s="141" t="s">
        <v>90</v>
      </c>
      <c r="CC604" s="142" t="s">
        <v>8337</v>
      </c>
      <c r="CD604">
        <v>1</v>
      </c>
      <c r="CE604">
        <v>6.8678999999999997</v>
      </c>
      <c r="CF604">
        <v>7.8106999999999998</v>
      </c>
      <c r="CG604" s="141">
        <v>4</v>
      </c>
      <c r="CH604" s="141">
        <v>27.472000000000001</v>
      </c>
      <c r="CI604" s="141">
        <v>31.242999999999999</v>
      </c>
      <c r="CJ604" s="141" t="s">
        <v>8345</v>
      </c>
      <c r="CK604" s="141" t="s">
        <v>7</v>
      </c>
      <c r="CL604" s="141" t="s">
        <v>7</v>
      </c>
      <c r="CM604" s="139"/>
      <c r="CN604" s="141" t="s">
        <v>112</v>
      </c>
      <c r="CO604" s="139"/>
      <c r="CP604" s="141" t="s">
        <v>90</v>
      </c>
      <c r="CQ604" s="141" t="s">
        <v>90</v>
      </c>
      <c r="CR604" s="141" t="s">
        <v>90</v>
      </c>
      <c r="CS604" s="141" t="s">
        <v>7928</v>
      </c>
      <c r="CT604" s="141" t="s">
        <v>8044</v>
      </c>
      <c r="CU604" s="141" t="s">
        <v>90</v>
      </c>
      <c r="CV604" s="142" t="s">
        <v>7</v>
      </c>
      <c r="CW604" s="142" t="s">
        <v>90</v>
      </c>
      <c r="CX604" s="141" t="s">
        <v>6519</v>
      </c>
    </row>
    <row r="605" spans="1:102" x14ac:dyDescent="0.25">
      <c r="A605" s="139">
        <v>195</v>
      </c>
      <c r="B605" s="141" t="s">
        <v>719</v>
      </c>
      <c r="C605" s="141" t="s">
        <v>6520</v>
      </c>
      <c r="D605" s="141" t="s">
        <v>6522</v>
      </c>
      <c r="E605" s="140">
        <v>43685</v>
      </c>
      <c r="F605" s="141" t="s">
        <v>83</v>
      </c>
      <c r="G605" s="141" t="s">
        <v>90</v>
      </c>
      <c r="H605" s="141" t="s">
        <v>90</v>
      </c>
      <c r="I605" s="141" t="s">
        <v>90</v>
      </c>
      <c r="J605" s="141" t="s">
        <v>6524</v>
      </c>
      <c r="K605" s="141" t="s">
        <v>6527</v>
      </c>
      <c r="L605" t="s">
        <v>82</v>
      </c>
      <c r="M605" s="141" t="s">
        <v>6521</v>
      </c>
      <c r="N605" s="141" t="s">
        <v>126</v>
      </c>
      <c r="O605" s="141" t="s">
        <v>90</v>
      </c>
      <c r="P605" s="141" t="s">
        <v>90</v>
      </c>
      <c r="Q605" s="141" t="s">
        <v>423</v>
      </c>
      <c r="R605" s="141" t="s">
        <v>424</v>
      </c>
      <c r="S605" s="141" t="s">
        <v>425</v>
      </c>
      <c r="T605" s="141" t="s">
        <v>426</v>
      </c>
      <c r="U605" s="141" t="s">
        <v>426</v>
      </c>
      <c r="V605" s="141" t="s">
        <v>6528</v>
      </c>
      <c r="W605" s="141" t="s">
        <v>2521</v>
      </c>
      <c r="X605" s="140">
        <v>43692</v>
      </c>
      <c r="Y605" s="141" t="s">
        <v>90</v>
      </c>
      <c r="Z605" s="140">
        <v>43692</v>
      </c>
      <c r="AA605" s="141" t="s">
        <v>6520</v>
      </c>
      <c r="AB605" s="141" t="s">
        <v>6526</v>
      </c>
      <c r="AC605" s="140">
        <v>43876</v>
      </c>
      <c r="AD605" s="141" t="s">
        <v>90</v>
      </c>
      <c r="AE605" s="139">
        <v>3.25</v>
      </c>
      <c r="AF605" s="140"/>
      <c r="AG605" s="140">
        <v>43692</v>
      </c>
      <c r="AH605" s="139">
        <v>4</v>
      </c>
      <c r="AI605" s="139">
        <v>1000</v>
      </c>
      <c r="AJ605" s="141" t="s">
        <v>6525</v>
      </c>
      <c r="AK605" s="141" t="s">
        <v>90</v>
      </c>
      <c r="AL605" s="141" t="s">
        <v>90</v>
      </c>
      <c r="AM605" s="141" t="s">
        <v>90</v>
      </c>
      <c r="AN605" s="139"/>
      <c r="AO605" s="141" t="s">
        <v>435</v>
      </c>
      <c r="AP605" s="141" t="s">
        <v>731</v>
      </c>
      <c r="AQ605" s="139" t="s">
        <v>3757</v>
      </c>
      <c r="AR605" s="141" t="s">
        <v>440</v>
      </c>
      <c r="AS605" s="141" t="s">
        <v>4276</v>
      </c>
      <c r="AT605" s="141" t="s">
        <v>1008</v>
      </c>
      <c r="AU605" s="141" t="s">
        <v>290</v>
      </c>
      <c r="AV605" s="139"/>
      <c r="AW605" s="139"/>
      <c r="AX605" s="139"/>
      <c r="AY605" s="139"/>
      <c r="AZ605" s="141" t="s">
        <v>90</v>
      </c>
      <c r="BA605" s="141" t="s">
        <v>1430</v>
      </c>
      <c r="BB605" s="141" t="s">
        <v>439</v>
      </c>
      <c r="BC605" s="139">
        <v>5.5999999999999999E-3</v>
      </c>
      <c r="BD605" s="139">
        <v>99.47</v>
      </c>
      <c r="BE605" s="141" t="s">
        <v>430</v>
      </c>
      <c r="BF605" s="141" t="s">
        <v>90</v>
      </c>
      <c r="BG605" s="141" t="s">
        <v>458</v>
      </c>
      <c r="BH605" s="141" t="s">
        <v>432</v>
      </c>
      <c r="BI605" s="139"/>
      <c r="BJ605" s="141" t="s">
        <v>433</v>
      </c>
      <c r="BK605" s="140">
        <v>45519</v>
      </c>
      <c r="BL605" s="139">
        <v>3.25</v>
      </c>
      <c r="BM605" s="141" t="s">
        <v>878</v>
      </c>
      <c r="BN605" s="141">
        <v>4</v>
      </c>
      <c r="BO605" s="141" t="s">
        <v>1298</v>
      </c>
      <c r="BP605" s="141" t="s">
        <v>6523</v>
      </c>
      <c r="BQ605" s="140"/>
      <c r="BR605" s="141" t="s">
        <v>7</v>
      </c>
      <c r="BS605" s="141" t="s">
        <v>12</v>
      </c>
      <c r="BT605" s="141" t="s">
        <v>7</v>
      </c>
      <c r="BU605" s="141" t="s">
        <v>1079</v>
      </c>
      <c r="BV605" s="141" t="s">
        <v>1079</v>
      </c>
      <c r="BW605" t="s">
        <v>90</v>
      </c>
      <c r="BX605" s="141" t="s">
        <v>38</v>
      </c>
      <c r="BY605" s="141" t="s">
        <v>90</v>
      </c>
      <c r="BZ605" s="141" t="s">
        <v>90</v>
      </c>
      <c r="CA605" s="141" t="s">
        <v>243</v>
      </c>
      <c r="CB605" s="141" t="s">
        <v>90</v>
      </c>
      <c r="CC605" s="142" t="s">
        <v>8337</v>
      </c>
      <c r="CD605">
        <v>1</v>
      </c>
      <c r="CE605">
        <v>6.8678999999999997</v>
      </c>
      <c r="CF605">
        <v>7.8106999999999998</v>
      </c>
      <c r="CG605" s="141">
        <v>4</v>
      </c>
      <c r="CH605" s="141">
        <v>27.472000000000001</v>
      </c>
      <c r="CI605" s="141">
        <v>31.242999999999999</v>
      </c>
      <c r="CJ605" s="141" t="s">
        <v>90</v>
      </c>
      <c r="CK605" s="141" t="s">
        <v>7</v>
      </c>
      <c r="CL605" s="141" t="s">
        <v>140</v>
      </c>
      <c r="CM605" s="139"/>
      <c r="CN605" s="141" t="s">
        <v>112</v>
      </c>
      <c r="CO605" s="139"/>
      <c r="CP605" s="141" t="s">
        <v>90</v>
      </c>
      <c r="CQ605" s="141" t="s">
        <v>90</v>
      </c>
      <c r="CR605" s="141" t="s">
        <v>90</v>
      </c>
      <c r="CS605" s="141" t="s">
        <v>8089</v>
      </c>
      <c r="CT605" s="141" t="s">
        <v>885</v>
      </c>
      <c r="CU605" s="141" t="s">
        <v>90</v>
      </c>
      <c r="CV605" s="142" t="s">
        <v>7</v>
      </c>
      <c r="CW605" s="142" t="s">
        <v>90</v>
      </c>
      <c r="CX605" s="141" t="s">
        <v>6529</v>
      </c>
    </row>
    <row r="606" spans="1:102" x14ac:dyDescent="0.25">
      <c r="A606" s="139">
        <v>194</v>
      </c>
      <c r="B606" s="141" t="s">
        <v>719</v>
      </c>
      <c r="C606" s="141" t="s">
        <v>6248</v>
      </c>
      <c r="D606" s="141" t="s">
        <v>6531</v>
      </c>
      <c r="E606" s="140">
        <v>43678</v>
      </c>
      <c r="F606" s="141" t="s">
        <v>83</v>
      </c>
      <c r="G606" s="141" t="s">
        <v>90</v>
      </c>
      <c r="H606" s="141" t="s">
        <v>90</v>
      </c>
      <c r="I606" s="141" t="s">
        <v>90</v>
      </c>
      <c r="J606" s="141" t="s">
        <v>6533</v>
      </c>
      <c r="K606" s="141" t="s">
        <v>6535</v>
      </c>
      <c r="L606" t="s">
        <v>2</v>
      </c>
      <c r="M606" s="141" t="s">
        <v>6530</v>
      </c>
      <c r="N606" s="141" t="s">
        <v>126</v>
      </c>
      <c r="O606" s="141" t="s">
        <v>90</v>
      </c>
      <c r="P606" s="141" t="s">
        <v>90</v>
      </c>
      <c r="Q606" s="141" t="s">
        <v>880</v>
      </c>
      <c r="R606" s="141" t="s">
        <v>424</v>
      </c>
      <c r="S606" s="141" t="s">
        <v>425</v>
      </c>
      <c r="T606" s="141" t="s">
        <v>426</v>
      </c>
      <c r="U606" s="141" t="s">
        <v>426</v>
      </c>
      <c r="V606" s="141" t="s">
        <v>6536</v>
      </c>
      <c r="W606" s="141" t="s">
        <v>90</v>
      </c>
      <c r="X606" s="140">
        <v>43685</v>
      </c>
      <c r="Y606" s="141" t="s">
        <v>90</v>
      </c>
      <c r="Z606" s="140">
        <v>43685</v>
      </c>
      <c r="AA606" s="141" t="s">
        <v>6248</v>
      </c>
      <c r="AB606" s="141" t="s">
        <v>6255</v>
      </c>
      <c r="AC606" s="140">
        <v>43869</v>
      </c>
      <c r="AD606" s="141" t="s">
        <v>90</v>
      </c>
      <c r="AE606" s="139">
        <v>2.5</v>
      </c>
      <c r="AF606" s="140">
        <v>45481</v>
      </c>
      <c r="AG606" s="140">
        <v>43685</v>
      </c>
      <c r="AH606" s="139">
        <v>8</v>
      </c>
      <c r="AI606" s="139">
        <v>1000</v>
      </c>
      <c r="AJ606" s="141" t="s">
        <v>6254</v>
      </c>
      <c r="AK606" s="141" t="s">
        <v>90</v>
      </c>
      <c r="AL606" s="141" t="s">
        <v>90</v>
      </c>
      <c r="AM606" s="141" t="s">
        <v>90</v>
      </c>
      <c r="AN606" s="139"/>
      <c r="AO606" s="141" t="s">
        <v>435</v>
      </c>
      <c r="AP606" s="141" t="s">
        <v>1432</v>
      </c>
      <c r="AQ606" s="139" t="s">
        <v>6534</v>
      </c>
      <c r="AR606" s="141" t="s">
        <v>440</v>
      </c>
      <c r="AS606" s="141" t="s">
        <v>1904</v>
      </c>
      <c r="AT606" s="141" t="s">
        <v>2876</v>
      </c>
      <c r="AU606" s="141" t="s">
        <v>290</v>
      </c>
      <c r="AV606" s="139"/>
      <c r="AW606" s="139"/>
      <c r="AX606" s="139">
        <v>2.2999999999999998</v>
      </c>
      <c r="AY606" s="139">
        <v>18</v>
      </c>
      <c r="AZ606" s="141" t="s">
        <v>90</v>
      </c>
      <c r="BA606" s="141" t="s">
        <v>1249</v>
      </c>
      <c r="BB606" s="141" t="s">
        <v>439</v>
      </c>
      <c r="BC606" s="139">
        <v>-3.2000000000000002E-3</v>
      </c>
      <c r="BD606" s="139">
        <v>99.76</v>
      </c>
      <c r="BE606" s="141" t="s">
        <v>430</v>
      </c>
      <c r="BF606" s="141" t="s">
        <v>90</v>
      </c>
      <c r="BG606" s="141" t="s">
        <v>458</v>
      </c>
      <c r="BH606" s="141" t="s">
        <v>432</v>
      </c>
      <c r="BI606" s="139"/>
      <c r="BJ606" s="141" t="s">
        <v>6260</v>
      </c>
      <c r="BK606" s="140">
        <v>45512</v>
      </c>
      <c r="BL606" s="139">
        <v>2.5</v>
      </c>
      <c r="BM606" s="141" t="s">
        <v>878</v>
      </c>
      <c r="BN606" s="141">
        <v>8</v>
      </c>
      <c r="BO606" s="141" t="s">
        <v>974</v>
      </c>
      <c r="BP606" s="141" t="s">
        <v>6532</v>
      </c>
      <c r="BQ606" s="140"/>
      <c r="BR606" s="141" t="s">
        <v>7</v>
      </c>
      <c r="BS606" s="141" t="s">
        <v>12</v>
      </c>
      <c r="BT606" s="141" t="s">
        <v>7</v>
      </c>
      <c r="BU606" s="141" t="s">
        <v>1904</v>
      </c>
      <c r="BV606" s="141" t="s">
        <v>1904</v>
      </c>
      <c r="BW606" t="s">
        <v>90</v>
      </c>
      <c r="BX606" s="141" t="s">
        <v>38</v>
      </c>
      <c r="BY606" s="141" t="s">
        <v>90</v>
      </c>
      <c r="BZ606" s="141" t="s">
        <v>90</v>
      </c>
      <c r="CA606" s="141" t="s">
        <v>7782</v>
      </c>
      <c r="CB606" s="141" t="s">
        <v>90</v>
      </c>
      <c r="CC606" s="142" t="s">
        <v>8337</v>
      </c>
      <c r="CD606">
        <v>1</v>
      </c>
      <c r="CE606">
        <v>6.8678999999999997</v>
      </c>
      <c r="CF606">
        <v>7.8106999999999998</v>
      </c>
      <c r="CG606" s="141">
        <v>8</v>
      </c>
      <c r="CH606" s="141">
        <v>54.942999999999998</v>
      </c>
      <c r="CI606" s="141">
        <v>62.485999999999997</v>
      </c>
      <c r="CJ606" s="141" t="s">
        <v>8346</v>
      </c>
      <c r="CK606" s="141" t="s">
        <v>7</v>
      </c>
      <c r="CL606" s="141" t="s">
        <v>140</v>
      </c>
      <c r="CM606" s="139"/>
      <c r="CN606" s="141" t="s">
        <v>112</v>
      </c>
      <c r="CO606" s="139"/>
      <c r="CP606" s="141" t="s">
        <v>90</v>
      </c>
      <c r="CQ606" s="141" t="s">
        <v>90</v>
      </c>
      <c r="CR606" s="141" t="s">
        <v>90</v>
      </c>
      <c r="CS606" s="141" t="s">
        <v>7803</v>
      </c>
      <c r="CT606" s="141" t="s">
        <v>885</v>
      </c>
      <c r="CU606" s="141" t="s">
        <v>90</v>
      </c>
      <c r="CV606" s="142" t="s">
        <v>7</v>
      </c>
      <c r="CW606" s="142" t="s">
        <v>90</v>
      </c>
      <c r="CX606" s="141" t="s">
        <v>6537</v>
      </c>
    </row>
    <row r="607" spans="1:102" x14ac:dyDescent="0.25">
      <c r="A607" s="139">
        <v>193</v>
      </c>
      <c r="B607" s="141" t="s">
        <v>719</v>
      </c>
      <c r="C607" s="141" t="s">
        <v>6248</v>
      </c>
      <c r="D607" s="141" t="s">
        <v>6538</v>
      </c>
      <c r="E607" s="140">
        <v>43678</v>
      </c>
      <c r="F607" s="141" t="s">
        <v>83</v>
      </c>
      <c r="G607" s="141" t="s">
        <v>90</v>
      </c>
      <c r="H607" s="141" t="s">
        <v>90</v>
      </c>
      <c r="I607" s="141" t="s">
        <v>90</v>
      </c>
      <c r="J607" s="141" t="s">
        <v>6533</v>
      </c>
      <c r="K607" s="141" t="s">
        <v>6539</v>
      </c>
      <c r="L607" t="s">
        <v>2</v>
      </c>
      <c r="M607" s="141" t="s">
        <v>6530</v>
      </c>
      <c r="N607" s="141" t="s">
        <v>126</v>
      </c>
      <c r="O607" s="141" t="s">
        <v>90</v>
      </c>
      <c r="P607" s="141" t="s">
        <v>90</v>
      </c>
      <c r="Q607" s="141" t="s">
        <v>880</v>
      </c>
      <c r="R607" s="141" t="s">
        <v>424</v>
      </c>
      <c r="S607" s="141" t="s">
        <v>425</v>
      </c>
      <c r="T607" s="141" t="s">
        <v>426</v>
      </c>
      <c r="U607" s="141" t="s">
        <v>426</v>
      </c>
      <c r="V607" s="141" t="s">
        <v>6540</v>
      </c>
      <c r="W607" s="141" t="s">
        <v>90</v>
      </c>
      <c r="X607" s="140">
        <v>43685</v>
      </c>
      <c r="Y607" s="141" t="s">
        <v>90</v>
      </c>
      <c r="Z607" s="140">
        <v>43685</v>
      </c>
      <c r="AA607" s="141" t="s">
        <v>6248</v>
      </c>
      <c r="AB607" s="141" t="s">
        <v>6255</v>
      </c>
      <c r="AC607" s="140">
        <v>43869</v>
      </c>
      <c r="AD607" s="141" t="s">
        <v>90</v>
      </c>
      <c r="AE607" s="139">
        <v>2.5</v>
      </c>
      <c r="AF607" s="140">
        <v>45481</v>
      </c>
      <c r="AG607" s="140">
        <v>43685</v>
      </c>
      <c r="AH607" s="139">
        <v>8</v>
      </c>
      <c r="AI607" s="139">
        <v>1000</v>
      </c>
      <c r="AJ607" s="141" t="s">
        <v>6254</v>
      </c>
      <c r="AK607" s="141" t="s">
        <v>90</v>
      </c>
      <c r="AL607" s="141" t="s">
        <v>90</v>
      </c>
      <c r="AM607" s="141" t="s">
        <v>90</v>
      </c>
      <c r="AN607" s="139"/>
      <c r="AO607" s="141" t="s">
        <v>435</v>
      </c>
      <c r="AP607" s="141" t="s">
        <v>1432</v>
      </c>
      <c r="AQ607" s="139" t="s">
        <v>6534</v>
      </c>
      <c r="AR607" s="141" t="s">
        <v>440</v>
      </c>
      <c r="AS607" s="141" t="s">
        <v>1904</v>
      </c>
      <c r="AT607" s="141" t="s">
        <v>2876</v>
      </c>
      <c r="AU607" s="141" t="s">
        <v>290</v>
      </c>
      <c r="AV607" s="139"/>
      <c r="AW607" s="139"/>
      <c r="AX607" s="139">
        <v>2.2999999999999998</v>
      </c>
      <c r="AY607" s="139">
        <v>18</v>
      </c>
      <c r="AZ607" s="141" t="s">
        <v>90</v>
      </c>
      <c r="BA607" s="141" t="s">
        <v>1249</v>
      </c>
      <c r="BB607" s="141" t="s">
        <v>439</v>
      </c>
      <c r="BC607" s="139">
        <v>-2.0999999999999999E-3</v>
      </c>
      <c r="BD607" s="139">
        <v>99.76</v>
      </c>
      <c r="BE607" s="141" t="s">
        <v>430</v>
      </c>
      <c r="BF607" s="141" t="s">
        <v>90</v>
      </c>
      <c r="BG607" s="141" t="s">
        <v>458</v>
      </c>
      <c r="BH607" s="141" t="s">
        <v>3292</v>
      </c>
      <c r="BI607" s="139"/>
      <c r="BJ607" s="141" t="s">
        <v>433</v>
      </c>
      <c r="BK607" s="140">
        <v>45512</v>
      </c>
      <c r="BL607" s="139">
        <v>2.5</v>
      </c>
      <c r="BM607" s="141" t="s">
        <v>878</v>
      </c>
      <c r="BN607" s="141">
        <v>8</v>
      </c>
      <c r="BO607" s="141" t="s">
        <v>974</v>
      </c>
      <c r="BP607" s="141" t="s">
        <v>6532</v>
      </c>
      <c r="BQ607" s="140"/>
      <c r="BR607" s="141" t="s">
        <v>7</v>
      </c>
      <c r="BS607" s="141" t="s">
        <v>12</v>
      </c>
      <c r="BT607" s="141" t="s">
        <v>7</v>
      </c>
      <c r="BU607" s="141" t="s">
        <v>1904</v>
      </c>
      <c r="BV607" s="141" t="s">
        <v>1904</v>
      </c>
      <c r="BW607" t="s">
        <v>90</v>
      </c>
      <c r="BX607" s="141" t="s">
        <v>38</v>
      </c>
      <c r="BY607" s="141" t="s">
        <v>90</v>
      </c>
      <c r="BZ607" s="141" t="s">
        <v>90</v>
      </c>
      <c r="CA607" s="141" t="s">
        <v>243</v>
      </c>
      <c r="CB607" s="141" t="s">
        <v>90</v>
      </c>
      <c r="CC607" s="142" t="s">
        <v>8337</v>
      </c>
      <c r="CD607">
        <v>1</v>
      </c>
      <c r="CE607">
        <v>6.8678999999999997</v>
      </c>
      <c r="CF607">
        <v>7.8106999999999998</v>
      </c>
      <c r="CG607" s="141">
        <v>8</v>
      </c>
      <c r="CH607" s="141">
        <v>54.942999999999998</v>
      </c>
      <c r="CI607" s="141">
        <v>62.485999999999997</v>
      </c>
      <c r="CJ607" s="141" t="s">
        <v>8346</v>
      </c>
      <c r="CK607" s="141" t="s">
        <v>7</v>
      </c>
      <c r="CL607" s="141" t="s">
        <v>140</v>
      </c>
      <c r="CM607" s="139"/>
      <c r="CN607" s="141" t="s">
        <v>112</v>
      </c>
      <c r="CO607" s="139"/>
      <c r="CP607" s="141" t="s">
        <v>90</v>
      </c>
      <c r="CQ607" s="141" t="s">
        <v>90</v>
      </c>
      <c r="CR607" s="141" t="s">
        <v>90</v>
      </c>
      <c r="CS607" s="141" t="s">
        <v>7803</v>
      </c>
      <c r="CT607" s="141" t="s">
        <v>885</v>
      </c>
      <c r="CU607" s="141" t="s">
        <v>90</v>
      </c>
      <c r="CV607" s="142" t="s">
        <v>7</v>
      </c>
      <c r="CW607" s="142" t="s">
        <v>90</v>
      </c>
      <c r="CX607" s="141" t="s">
        <v>6541</v>
      </c>
    </row>
    <row r="608" spans="1:102" x14ac:dyDescent="0.25">
      <c r="A608" s="139">
        <v>192</v>
      </c>
      <c r="B608" s="141" t="s">
        <v>7729</v>
      </c>
      <c r="C608" s="141" t="s">
        <v>2006</v>
      </c>
      <c r="D608" s="141" t="s">
        <v>6543</v>
      </c>
      <c r="E608" s="140">
        <v>43675</v>
      </c>
      <c r="F608" s="141" t="s">
        <v>83</v>
      </c>
      <c r="G608" s="141" t="s">
        <v>90</v>
      </c>
      <c r="H608" s="141" t="s">
        <v>90</v>
      </c>
      <c r="I608" s="141" t="s">
        <v>90</v>
      </c>
      <c r="J608" s="141" t="s">
        <v>90</v>
      </c>
      <c r="K608" s="141" t="s">
        <v>90</v>
      </c>
      <c r="L608" t="s">
        <v>82</v>
      </c>
      <c r="M608" s="141" t="s">
        <v>6542</v>
      </c>
      <c r="N608" s="141" t="s">
        <v>982</v>
      </c>
      <c r="O608" s="141" t="s">
        <v>90</v>
      </c>
      <c r="P608" s="141" t="s">
        <v>90</v>
      </c>
      <c r="Q608" s="141" t="s">
        <v>423</v>
      </c>
      <c r="R608" s="141" t="s">
        <v>424</v>
      </c>
      <c r="S608" s="141" t="s">
        <v>981</v>
      </c>
      <c r="T608" s="141" t="s">
        <v>426</v>
      </c>
      <c r="U608" s="141" t="s">
        <v>426</v>
      </c>
      <c r="V608" s="141" t="s">
        <v>6545</v>
      </c>
      <c r="W608" s="141" t="s">
        <v>90</v>
      </c>
      <c r="X608" s="140">
        <v>43675</v>
      </c>
      <c r="Y608" s="141" t="s">
        <v>90</v>
      </c>
      <c r="Z608" s="140">
        <v>43675</v>
      </c>
      <c r="AA608" s="141" t="s">
        <v>90</v>
      </c>
      <c r="AB608" s="141" t="s">
        <v>2012</v>
      </c>
      <c r="AC608" s="140">
        <v>43767</v>
      </c>
      <c r="AD608" s="141" t="s">
        <v>6141</v>
      </c>
      <c r="AE608" s="139">
        <v>5.9127000000000001</v>
      </c>
      <c r="AF608" s="140"/>
      <c r="AG608" s="140">
        <v>43675</v>
      </c>
      <c r="AH608" s="139">
        <v>2.2999999999999998</v>
      </c>
      <c r="AI608" s="139">
        <v>1000</v>
      </c>
      <c r="AJ608" s="141" t="s">
        <v>2011</v>
      </c>
      <c r="AK608" s="141" t="s">
        <v>90</v>
      </c>
      <c r="AL608" s="141" t="s">
        <v>90</v>
      </c>
      <c r="AM608" s="141" t="s">
        <v>90</v>
      </c>
      <c r="AN608" s="139"/>
      <c r="AO608" s="141" t="s">
        <v>435</v>
      </c>
      <c r="AP608" s="141" t="s">
        <v>1432</v>
      </c>
      <c r="AQ608" s="139" t="s">
        <v>4174</v>
      </c>
      <c r="AR608" s="141" t="s">
        <v>440</v>
      </c>
      <c r="AS608" s="141" t="s">
        <v>428</v>
      </c>
      <c r="AT608" s="141" t="s">
        <v>402</v>
      </c>
      <c r="AU608" s="141" t="s">
        <v>232</v>
      </c>
      <c r="AV608" s="139"/>
      <c r="AW608" s="139"/>
      <c r="AX608" s="139"/>
      <c r="AY608" s="139"/>
      <c r="AZ608" s="141" t="s">
        <v>90</v>
      </c>
      <c r="BA608" s="141" t="s">
        <v>1430</v>
      </c>
      <c r="BB608" s="141" t="s">
        <v>439</v>
      </c>
      <c r="BC608" s="139"/>
      <c r="BD608" s="139"/>
      <c r="BE608" s="141" t="s">
        <v>430</v>
      </c>
      <c r="BF608" s="141" t="s">
        <v>90</v>
      </c>
      <c r="BG608" s="141" t="s">
        <v>431</v>
      </c>
      <c r="BH608" s="141" t="s">
        <v>432</v>
      </c>
      <c r="BI608" s="139"/>
      <c r="BJ608" s="141" t="s">
        <v>107</v>
      </c>
      <c r="BK608" s="140">
        <v>45502</v>
      </c>
      <c r="BL608" s="139">
        <v>2.8957999999999999</v>
      </c>
      <c r="BM608" s="141" t="s">
        <v>878</v>
      </c>
      <c r="BN608" s="141">
        <v>1</v>
      </c>
      <c r="BO608" s="141" t="s">
        <v>974</v>
      </c>
      <c r="BP608" s="141" t="s">
        <v>6544</v>
      </c>
      <c r="BQ608" s="140"/>
      <c r="BR608" s="141" t="s">
        <v>7</v>
      </c>
      <c r="BS608" s="141" t="s">
        <v>12</v>
      </c>
      <c r="BT608" s="141" t="s">
        <v>7</v>
      </c>
      <c r="BU608" s="141" t="s">
        <v>428</v>
      </c>
      <c r="BV608" s="141" t="s">
        <v>1904</v>
      </c>
      <c r="BW608" t="s">
        <v>90</v>
      </c>
      <c r="BX608" s="141" t="s">
        <v>36</v>
      </c>
      <c r="BY608" s="141" t="s">
        <v>90</v>
      </c>
      <c r="BZ608" s="141" t="s">
        <v>90</v>
      </c>
      <c r="CA608" s="141" t="s">
        <v>107</v>
      </c>
      <c r="CB608" s="141" t="s">
        <v>90</v>
      </c>
      <c r="CC608" s="142" t="s">
        <v>8337</v>
      </c>
      <c r="CD608">
        <v>1</v>
      </c>
      <c r="CE608">
        <v>6.8678999999999997</v>
      </c>
      <c r="CF608">
        <v>7.8106999999999998</v>
      </c>
      <c r="CG608" s="141">
        <v>1</v>
      </c>
      <c r="CH608" s="141">
        <v>6.8680000000000003</v>
      </c>
      <c r="CI608" s="141">
        <v>7.8109999999999999</v>
      </c>
      <c r="CJ608" s="141" t="s">
        <v>90</v>
      </c>
      <c r="CK608" s="141" t="s">
        <v>7</v>
      </c>
      <c r="CL608" s="141" t="s">
        <v>7</v>
      </c>
      <c r="CM608" s="139">
        <v>64</v>
      </c>
      <c r="CN608" s="141" t="s">
        <v>8069</v>
      </c>
      <c r="CO608" s="139"/>
      <c r="CP608" s="141" t="s">
        <v>90</v>
      </c>
      <c r="CQ608" s="141" t="s">
        <v>90</v>
      </c>
      <c r="CR608" s="141" t="s">
        <v>8121</v>
      </c>
      <c r="CS608" s="141" t="s">
        <v>8121</v>
      </c>
      <c r="CT608" s="141" t="s">
        <v>885</v>
      </c>
      <c r="CU608" s="141" t="s">
        <v>90</v>
      </c>
      <c r="CV608" s="142" t="s">
        <v>7753</v>
      </c>
      <c r="CW608" s="142" t="s">
        <v>90</v>
      </c>
      <c r="CX608" s="141" t="s">
        <v>6546</v>
      </c>
    </row>
    <row r="609" spans="1:102" x14ac:dyDescent="0.25">
      <c r="A609" s="139">
        <v>191</v>
      </c>
      <c r="B609" s="141" t="s">
        <v>276</v>
      </c>
      <c r="C609" s="141" t="s">
        <v>536</v>
      </c>
      <c r="D609" s="141" t="s">
        <v>6558</v>
      </c>
      <c r="E609" s="140">
        <v>43671</v>
      </c>
      <c r="F609" s="141" t="s">
        <v>83</v>
      </c>
      <c r="G609" s="141" t="s">
        <v>276</v>
      </c>
      <c r="H609" s="141" t="s">
        <v>90</v>
      </c>
      <c r="I609" s="141" t="s">
        <v>90</v>
      </c>
      <c r="J609" s="141" t="s">
        <v>6560</v>
      </c>
      <c r="K609" s="141" t="s">
        <v>90</v>
      </c>
      <c r="L609" t="s">
        <v>2</v>
      </c>
      <c r="M609" s="141" t="s">
        <v>6557</v>
      </c>
      <c r="N609" s="141" t="s">
        <v>126</v>
      </c>
      <c r="O609" s="141" t="s">
        <v>90</v>
      </c>
      <c r="P609" s="141" t="s">
        <v>90</v>
      </c>
      <c r="Q609" s="141" t="s">
        <v>423</v>
      </c>
      <c r="R609" s="141" t="s">
        <v>424</v>
      </c>
      <c r="S609" s="141" t="s">
        <v>425</v>
      </c>
      <c r="T609" s="141" t="s">
        <v>426</v>
      </c>
      <c r="U609" s="141" t="s">
        <v>426</v>
      </c>
      <c r="V609" s="141" t="s">
        <v>6560</v>
      </c>
      <c r="W609" s="141" t="s">
        <v>90</v>
      </c>
      <c r="X609" s="140">
        <v>43676</v>
      </c>
      <c r="Y609" s="141" t="s">
        <v>90</v>
      </c>
      <c r="Z609" s="140">
        <v>43676</v>
      </c>
      <c r="AA609" s="141" t="s">
        <v>90</v>
      </c>
      <c r="AB609" s="141" t="s">
        <v>6562</v>
      </c>
      <c r="AC609" s="140">
        <v>43860</v>
      </c>
      <c r="AD609" s="141" t="s">
        <v>90</v>
      </c>
      <c r="AE609" s="139">
        <v>4.9800000000000004</v>
      </c>
      <c r="AF609" s="140"/>
      <c r="AG609" s="140">
        <v>43676</v>
      </c>
      <c r="AH609" s="139">
        <v>0.15</v>
      </c>
      <c r="AI609" s="139">
        <v>1000</v>
      </c>
      <c r="AJ609" s="141" t="s">
        <v>6561</v>
      </c>
      <c r="AK609" s="141" t="s">
        <v>90</v>
      </c>
      <c r="AL609" s="141" t="s">
        <v>90</v>
      </c>
      <c r="AM609" s="141" t="s">
        <v>90</v>
      </c>
      <c r="AN609" s="139"/>
      <c r="AO609" s="141" t="s">
        <v>435</v>
      </c>
      <c r="AP609" s="141" t="s">
        <v>1312</v>
      </c>
      <c r="AQ609" s="139" t="s">
        <v>4103</v>
      </c>
      <c r="AR609" s="141" t="s">
        <v>440</v>
      </c>
      <c r="AS609" s="141" t="s">
        <v>428</v>
      </c>
      <c r="AT609" s="141" t="s">
        <v>768</v>
      </c>
      <c r="AU609" s="141" t="s">
        <v>290</v>
      </c>
      <c r="AV609" s="139"/>
      <c r="AW609" s="139"/>
      <c r="AX609" s="139"/>
      <c r="AY609" s="139"/>
      <c r="AZ609" s="141" t="s">
        <v>90</v>
      </c>
      <c r="BA609" s="141" t="s">
        <v>928</v>
      </c>
      <c r="BB609" s="141" t="s">
        <v>927</v>
      </c>
      <c r="BC609" s="139">
        <v>1.06E-2</v>
      </c>
      <c r="BD609" s="139">
        <v>100</v>
      </c>
      <c r="BE609" s="141" t="s">
        <v>430</v>
      </c>
      <c r="BF609" s="141" t="s">
        <v>90</v>
      </c>
      <c r="BG609" s="141" t="s">
        <v>431</v>
      </c>
      <c r="BH609" s="141" t="s">
        <v>432</v>
      </c>
      <c r="BI609" s="139"/>
      <c r="BJ609" s="141" t="s">
        <v>107</v>
      </c>
      <c r="BK609" s="140">
        <v>45503</v>
      </c>
      <c r="BL609" s="139">
        <v>4.9800000000000004</v>
      </c>
      <c r="BM609" s="141" t="s">
        <v>878</v>
      </c>
      <c r="BN609" s="141">
        <v>0.15</v>
      </c>
      <c r="BO609" s="141" t="s">
        <v>4368</v>
      </c>
      <c r="BP609" s="141" t="s">
        <v>6559</v>
      </c>
      <c r="BQ609" s="140"/>
      <c r="BR609" s="141" t="s">
        <v>7</v>
      </c>
      <c r="BS609" s="141" t="s">
        <v>136</v>
      </c>
      <c r="BT609" s="141" t="s">
        <v>7</v>
      </c>
      <c r="BU609" s="141" t="s">
        <v>428</v>
      </c>
      <c r="BV609" s="141" t="s">
        <v>2751</v>
      </c>
      <c r="BW609" t="s">
        <v>90</v>
      </c>
      <c r="BX609" s="141" t="s">
        <v>36</v>
      </c>
      <c r="BY609" s="141" t="s">
        <v>90</v>
      </c>
      <c r="BZ609" s="141" t="s">
        <v>90</v>
      </c>
      <c r="CA609" s="141" t="s">
        <v>107</v>
      </c>
      <c r="CB609" s="141" t="s">
        <v>90</v>
      </c>
      <c r="CC609" s="142" t="s">
        <v>8337</v>
      </c>
      <c r="CD609">
        <v>1</v>
      </c>
      <c r="CE609">
        <v>6.8678999999999997</v>
      </c>
      <c r="CF609">
        <v>7.8106999999999998</v>
      </c>
      <c r="CG609" s="141">
        <v>0.15</v>
      </c>
      <c r="CH609" s="141">
        <v>1.03</v>
      </c>
      <c r="CI609" s="141">
        <v>1.1719999999999999</v>
      </c>
      <c r="CJ609" s="141" t="s">
        <v>90</v>
      </c>
      <c r="CK609" s="141" t="s">
        <v>7</v>
      </c>
      <c r="CL609" s="141" t="s">
        <v>7</v>
      </c>
      <c r="CM609" s="139"/>
      <c r="CN609" s="141" t="s">
        <v>112</v>
      </c>
      <c r="CO609" s="139"/>
      <c r="CP609" s="141" t="s">
        <v>90</v>
      </c>
      <c r="CQ609" s="141" t="s">
        <v>90</v>
      </c>
      <c r="CR609" s="141" t="s">
        <v>90</v>
      </c>
      <c r="CS609" s="141" t="s">
        <v>8113</v>
      </c>
      <c r="CT609" s="141" t="s">
        <v>885</v>
      </c>
      <c r="CU609" s="141" t="s">
        <v>90</v>
      </c>
      <c r="CV609" s="142" t="s">
        <v>7</v>
      </c>
      <c r="CW609" s="142" t="s">
        <v>629</v>
      </c>
      <c r="CX609" s="141" t="s">
        <v>6563</v>
      </c>
    </row>
    <row r="610" spans="1:102" x14ac:dyDescent="0.25">
      <c r="A610" s="139">
        <v>190</v>
      </c>
      <c r="B610" s="141" t="s">
        <v>719</v>
      </c>
      <c r="C610" s="141" t="s">
        <v>4828</v>
      </c>
      <c r="D610" s="141" t="s">
        <v>6548</v>
      </c>
      <c r="E610" s="140">
        <v>43671</v>
      </c>
      <c r="F610" s="141" t="s">
        <v>83</v>
      </c>
      <c r="G610" s="141" t="s">
        <v>90</v>
      </c>
      <c r="H610" s="141" t="s">
        <v>90</v>
      </c>
      <c r="I610" s="141" t="s">
        <v>90</v>
      </c>
      <c r="J610" s="141" t="s">
        <v>6551</v>
      </c>
      <c r="K610" s="141" t="s">
        <v>6554</v>
      </c>
      <c r="L610" t="s">
        <v>1</v>
      </c>
      <c r="M610" s="141" t="s">
        <v>6547</v>
      </c>
      <c r="N610" s="141" t="s">
        <v>126</v>
      </c>
      <c r="O610" s="141" t="s">
        <v>90</v>
      </c>
      <c r="P610" s="141" t="s">
        <v>6076</v>
      </c>
      <c r="Q610" s="141" t="s">
        <v>2086</v>
      </c>
      <c r="R610" s="141" t="s">
        <v>424</v>
      </c>
      <c r="S610" s="141" t="s">
        <v>2085</v>
      </c>
      <c r="T610" s="141" t="s">
        <v>426</v>
      </c>
      <c r="U610" s="141" t="s">
        <v>2084</v>
      </c>
      <c r="V610" s="141" t="s">
        <v>6555</v>
      </c>
      <c r="W610" s="141" t="s">
        <v>6553</v>
      </c>
      <c r="X610" s="140">
        <v>43678</v>
      </c>
      <c r="Y610" s="141" t="s">
        <v>90</v>
      </c>
      <c r="Z610" s="140">
        <v>43678</v>
      </c>
      <c r="AA610" s="141" t="s">
        <v>4828</v>
      </c>
      <c r="AB610" s="141" t="s">
        <v>4838</v>
      </c>
      <c r="AC610" s="140">
        <v>43861</v>
      </c>
      <c r="AD610" s="141" t="s">
        <v>90</v>
      </c>
      <c r="AE610" s="139">
        <v>4.3</v>
      </c>
      <c r="AF610" s="140"/>
      <c r="AG610" s="140">
        <v>43678</v>
      </c>
      <c r="AH610" s="139">
        <v>9</v>
      </c>
      <c r="AI610" s="139">
        <v>1000</v>
      </c>
      <c r="AJ610" s="141" t="s">
        <v>4837</v>
      </c>
      <c r="AK610" s="141" t="s">
        <v>90</v>
      </c>
      <c r="AL610" s="141" t="s">
        <v>90</v>
      </c>
      <c r="AM610" s="141" t="s">
        <v>90</v>
      </c>
      <c r="AN610" s="139"/>
      <c r="AO610" s="141" t="s">
        <v>435</v>
      </c>
      <c r="AP610" s="141" t="s">
        <v>427</v>
      </c>
      <c r="AQ610" s="139" t="s">
        <v>6552</v>
      </c>
      <c r="AR610" s="141" t="s">
        <v>440</v>
      </c>
      <c r="AS610" s="141" t="s">
        <v>3009</v>
      </c>
      <c r="AT610" s="141" t="s">
        <v>4835</v>
      </c>
      <c r="AU610" s="141" t="s">
        <v>290</v>
      </c>
      <c r="AV610" s="139"/>
      <c r="AW610" s="139"/>
      <c r="AX610" s="139">
        <v>3</v>
      </c>
      <c r="AY610" s="139">
        <v>27</v>
      </c>
      <c r="AZ610" s="141" t="s">
        <v>90</v>
      </c>
      <c r="BA610" s="141" t="s">
        <v>1203</v>
      </c>
      <c r="BB610" s="141" t="s">
        <v>634</v>
      </c>
      <c r="BC610" s="139">
        <v>-6.1999999999999998E-3</v>
      </c>
      <c r="BD610" s="139">
        <v>100</v>
      </c>
      <c r="BE610" s="141" t="s">
        <v>430</v>
      </c>
      <c r="BF610" s="141" t="s">
        <v>90</v>
      </c>
      <c r="BG610" s="141" t="s">
        <v>458</v>
      </c>
      <c r="BH610" s="141" t="s">
        <v>432</v>
      </c>
      <c r="BI610" s="139"/>
      <c r="BJ610" s="141" t="s">
        <v>6550</v>
      </c>
      <c r="BK610" s="140">
        <v>45505</v>
      </c>
      <c r="BL610" s="139">
        <v>4.3</v>
      </c>
      <c r="BM610" s="141" t="s">
        <v>2073</v>
      </c>
      <c r="BN610" s="141">
        <v>9</v>
      </c>
      <c r="BO610" s="141" t="s">
        <v>802</v>
      </c>
      <c r="BP610" s="141" t="s">
        <v>6549</v>
      </c>
      <c r="BQ610" s="140"/>
      <c r="BR610" s="141" t="s">
        <v>7</v>
      </c>
      <c r="BS610" s="141" t="s">
        <v>10</v>
      </c>
      <c r="BT610" s="141" t="s">
        <v>7</v>
      </c>
      <c r="BU610" s="141" t="s">
        <v>3009</v>
      </c>
      <c r="BV610" s="141" t="s">
        <v>3009</v>
      </c>
      <c r="BW610" t="s">
        <v>90</v>
      </c>
      <c r="BX610" s="141" t="s">
        <v>38</v>
      </c>
      <c r="BY610" s="141" t="s">
        <v>90</v>
      </c>
      <c r="BZ610" s="141" t="s">
        <v>90</v>
      </c>
      <c r="CA610" s="141" t="s">
        <v>7797</v>
      </c>
      <c r="CB610" s="141" t="s">
        <v>90</v>
      </c>
      <c r="CC610" s="142" t="s">
        <v>8337</v>
      </c>
      <c r="CD610">
        <v>1</v>
      </c>
      <c r="CE610">
        <v>6.8678999999999997</v>
      </c>
      <c r="CF610">
        <v>7.8106999999999998</v>
      </c>
      <c r="CG610" s="141">
        <v>9</v>
      </c>
      <c r="CH610" s="141">
        <v>61.811</v>
      </c>
      <c r="CI610" s="141">
        <v>70.296000000000006</v>
      </c>
      <c r="CJ610" s="141" t="s">
        <v>8347</v>
      </c>
      <c r="CK610" s="141" t="s">
        <v>7</v>
      </c>
      <c r="CL610" s="141" t="s">
        <v>140</v>
      </c>
      <c r="CM610" s="139"/>
      <c r="CN610" s="141" t="s">
        <v>112</v>
      </c>
      <c r="CO610" s="139"/>
      <c r="CP610" s="141" t="s">
        <v>90</v>
      </c>
      <c r="CQ610" s="141" t="s">
        <v>90</v>
      </c>
      <c r="CR610" s="141" t="s">
        <v>90</v>
      </c>
      <c r="CS610" s="141" t="s">
        <v>774</v>
      </c>
      <c r="CT610" s="141" t="s">
        <v>8064</v>
      </c>
      <c r="CU610" s="141" t="s">
        <v>90</v>
      </c>
      <c r="CV610" s="142" t="s">
        <v>7768</v>
      </c>
      <c r="CW610" s="142" t="s">
        <v>90</v>
      </c>
      <c r="CX610" s="141" t="s">
        <v>6556</v>
      </c>
    </row>
    <row r="611" spans="1:102" x14ac:dyDescent="0.25">
      <c r="A611" s="139">
        <v>189</v>
      </c>
      <c r="B611" s="141" t="s">
        <v>719</v>
      </c>
      <c r="C611" s="141" t="s">
        <v>6564</v>
      </c>
      <c r="D611" s="141" t="s">
        <v>6575</v>
      </c>
      <c r="E611" s="140">
        <v>43670</v>
      </c>
      <c r="F611" s="141" t="s">
        <v>83</v>
      </c>
      <c r="G611" s="141" t="s">
        <v>90</v>
      </c>
      <c r="H611" s="141" t="s">
        <v>90</v>
      </c>
      <c r="I611" s="141" t="s">
        <v>90</v>
      </c>
      <c r="J611" s="141" t="s">
        <v>6568</v>
      </c>
      <c r="K611" s="141" t="s">
        <v>6578</v>
      </c>
      <c r="L611" t="s">
        <v>82</v>
      </c>
      <c r="M611" s="141" t="s">
        <v>6574</v>
      </c>
      <c r="N611" s="141" t="s">
        <v>126</v>
      </c>
      <c r="O611" s="141" t="s">
        <v>90</v>
      </c>
      <c r="P611" s="141" t="s">
        <v>6580</v>
      </c>
      <c r="Q611" s="141" t="s">
        <v>2086</v>
      </c>
      <c r="R611" s="141" t="s">
        <v>424</v>
      </c>
      <c r="S611" s="141" t="s">
        <v>2085</v>
      </c>
      <c r="T611" s="141" t="s">
        <v>426</v>
      </c>
      <c r="U611" s="141" t="s">
        <v>2084</v>
      </c>
      <c r="V611" s="141" t="s">
        <v>6579</v>
      </c>
      <c r="W611" s="141" t="s">
        <v>6577</v>
      </c>
      <c r="X611" s="140">
        <v>43677</v>
      </c>
      <c r="Y611" s="141" t="s">
        <v>90</v>
      </c>
      <c r="Z611" s="140">
        <v>43677</v>
      </c>
      <c r="AA611" s="141" t="s">
        <v>6564</v>
      </c>
      <c r="AB611" s="141" t="s">
        <v>6570</v>
      </c>
      <c r="AC611" s="140">
        <v>43860</v>
      </c>
      <c r="AD611" s="141" t="s">
        <v>90</v>
      </c>
      <c r="AE611" s="139">
        <v>3.95</v>
      </c>
      <c r="AF611" s="140"/>
      <c r="AG611" s="140">
        <v>43677</v>
      </c>
      <c r="AH611" s="139">
        <v>4</v>
      </c>
      <c r="AI611" s="139">
        <v>1000</v>
      </c>
      <c r="AJ611" s="141" t="s">
        <v>6569</v>
      </c>
      <c r="AK611" s="141" t="s">
        <v>90</v>
      </c>
      <c r="AL611" s="141" t="s">
        <v>90</v>
      </c>
      <c r="AM611" s="141" t="s">
        <v>90</v>
      </c>
      <c r="AN611" s="139"/>
      <c r="AO611" s="141" t="s">
        <v>435</v>
      </c>
      <c r="AP611" s="141" t="s">
        <v>1043</v>
      </c>
      <c r="AQ611" s="139" t="s">
        <v>6280</v>
      </c>
      <c r="AR611" s="141" t="s">
        <v>90</v>
      </c>
      <c r="AS611" s="141" t="s">
        <v>428</v>
      </c>
      <c r="AT611" s="141" t="s">
        <v>459</v>
      </c>
      <c r="AU611" s="141" t="s">
        <v>290</v>
      </c>
      <c r="AV611" s="139"/>
      <c r="AW611" s="139"/>
      <c r="AX611" s="139">
        <v>4</v>
      </c>
      <c r="AY611" s="139">
        <v>16</v>
      </c>
      <c r="AZ611" s="141" t="s">
        <v>90</v>
      </c>
      <c r="BA611" s="141" t="s">
        <v>90</v>
      </c>
      <c r="BB611" s="141" t="s">
        <v>439</v>
      </c>
      <c r="BC611" s="139">
        <v>-1.1999999999999999E-3</v>
      </c>
      <c r="BD611" s="139">
        <v>100</v>
      </c>
      <c r="BE611" s="141" t="s">
        <v>430</v>
      </c>
      <c r="BF611" s="141" t="s">
        <v>90</v>
      </c>
      <c r="BG611" s="141" t="s">
        <v>458</v>
      </c>
      <c r="BH611" s="141" t="s">
        <v>432</v>
      </c>
      <c r="BI611" s="139"/>
      <c r="BJ611" s="141" t="s">
        <v>433</v>
      </c>
      <c r="BK611" s="140">
        <v>45504</v>
      </c>
      <c r="BL611" s="139">
        <v>3.95</v>
      </c>
      <c r="BM611" s="141" t="s">
        <v>2073</v>
      </c>
      <c r="BN611" s="141">
        <v>4</v>
      </c>
      <c r="BO611" s="141" t="s">
        <v>877</v>
      </c>
      <c r="BP611" s="141" t="s">
        <v>6576</v>
      </c>
      <c r="BQ611" s="140"/>
      <c r="BR611" s="141" t="s">
        <v>7</v>
      </c>
      <c r="BS611" s="141" t="s">
        <v>12</v>
      </c>
      <c r="BT611" s="141" t="s">
        <v>7</v>
      </c>
      <c r="BU611" s="141" t="s">
        <v>428</v>
      </c>
      <c r="BV611" s="141" t="s">
        <v>1285</v>
      </c>
      <c r="BW611" t="s">
        <v>90</v>
      </c>
      <c r="BX611" s="141" t="s">
        <v>38</v>
      </c>
      <c r="BY611" s="141" t="s">
        <v>90</v>
      </c>
      <c r="BZ611" s="141" t="s">
        <v>90</v>
      </c>
      <c r="CA611" s="141" t="s">
        <v>243</v>
      </c>
      <c r="CB611" s="141" t="s">
        <v>90</v>
      </c>
      <c r="CC611" s="142" t="s">
        <v>8337</v>
      </c>
      <c r="CD611">
        <v>1</v>
      </c>
      <c r="CE611">
        <v>6.8678999999999997</v>
      </c>
      <c r="CF611">
        <v>7.8106999999999998</v>
      </c>
      <c r="CG611" s="141">
        <v>4</v>
      </c>
      <c r="CH611" s="141">
        <v>27.472000000000001</v>
      </c>
      <c r="CI611" s="141">
        <v>31.242999999999999</v>
      </c>
      <c r="CJ611" s="141" t="s">
        <v>8348</v>
      </c>
      <c r="CK611" s="141" t="s">
        <v>7</v>
      </c>
      <c r="CL611" s="141" t="s">
        <v>141</v>
      </c>
      <c r="CM611" s="139"/>
      <c r="CN611" s="141" t="s">
        <v>112</v>
      </c>
      <c r="CO611" s="139"/>
      <c r="CP611" s="141" t="s">
        <v>90</v>
      </c>
      <c r="CQ611" s="141" t="s">
        <v>90</v>
      </c>
      <c r="CR611" s="141" t="s">
        <v>90</v>
      </c>
      <c r="CS611" s="141" t="s">
        <v>7968</v>
      </c>
      <c r="CT611" s="141" t="s">
        <v>8064</v>
      </c>
      <c r="CU611" s="141" t="s">
        <v>90</v>
      </c>
      <c r="CV611" s="142" t="s">
        <v>7768</v>
      </c>
      <c r="CW611" s="142" t="s">
        <v>90</v>
      </c>
      <c r="CX611" s="141" t="s">
        <v>6581</v>
      </c>
    </row>
    <row r="612" spans="1:102" x14ac:dyDescent="0.25">
      <c r="A612" s="139">
        <v>188</v>
      </c>
      <c r="B612" s="141" t="s">
        <v>719</v>
      </c>
      <c r="C612" s="141" t="s">
        <v>6564</v>
      </c>
      <c r="D612" s="141" t="s">
        <v>6566</v>
      </c>
      <c r="E612" s="140">
        <v>43670</v>
      </c>
      <c r="F612" s="141" t="s">
        <v>83</v>
      </c>
      <c r="G612" s="141" t="s">
        <v>90</v>
      </c>
      <c r="H612" s="141" t="s">
        <v>90</v>
      </c>
      <c r="I612" s="141" t="s">
        <v>90</v>
      </c>
      <c r="J612" s="141" t="s">
        <v>6568</v>
      </c>
      <c r="K612" s="141" t="s">
        <v>6571</v>
      </c>
      <c r="L612" t="s">
        <v>82</v>
      </c>
      <c r="M612" s="141" t="s">
        <v>6565</v>
      </c>
      <c r="N612" s="141" t="s">
        <v>126</v>
      </c>
      <c r="O612" s="141" t="s">
        <v>90</v>
      </c>
      <c r="P612" s="141" t="s">
        <v>90</v>
      </c>
      <c r="Q612" s="141" t="s">
        <v>423</v>
      </c>
      <c r="R612" s="141" t="s">
        <v>424</v>
      </c>
      <c r="S612" s="141" t="s">
        <v>425</v>
      </c>
      <c r="T612" s="141" t="s">
        <v>426</v>
      </c>
      <c r="U612" s="141" t="s">
        <v>426</v>
      </c>
      <c r="V612" s="141" t="s">
        <v>6572</v>
      </c>
      <c r="W612" s="141" t="s">
        <v>2521</v>
      </c>
      <c r="X612" s="140">
        <v>43677</v>
      </c>
      <c r="Y612" s="141" t="s">
        <v>90</v>
      </c>
      <c r="Z612" s="140">
        <v>43677</v>
      </c>
      <c r="AA612" s="141" t="s">
        <v>6564</v>
      </c>
      <c r="AB612" s="141" t="s">
        <v>6570</v>
      </c>
      <c r="AC612" s="140">
        <v>43861</v>
      </c>
      <c r="AD612" s="141" t="s">
        <v>90</v>
      </c>
      <c r="AE612" s="139">
        <v>3.125</v>
      </c>
      <c r="AF612" s="140"/>
      <c r="AG612" s="140">
        <v>43677</v>
      </c>
      <c r="AH612" s="139">
        <v>2</v>
      </c>
      <c r="AI612" s="139">
        <v>1000</v>
      </c>
      <c r="AJ612" s="141" t="s">
        <v>6569</v>
      </c>
      <c r="AK612" s="141" t="s">
        <v>90</v>
      </c>
      <c r="AL612" s="141" t="s">
        <v>90</v>
      </c>
      <c r="AM612" s="141" t="s">
        <v>90</v>
      </c>
      <c r="AN612" s="139"/>
      <c r="AO612" s="141" t="s">
        <v>435</v>
      </c>
      <c r="AP612" s="141" t="s">
        <v>1043</v>
      </c>
      <c r="AQ612" s="139" t="s">
        <v>1398</v>
      </c>
      <c r="AR612" s="141" t="s">
        <v>90</v>
      </c>
      <c r="AS612" s="141" t="s">
        <v>1357</v>
      </c>
      <c r="AT612" s="141" t="s">
        <v>459</v>
      </c>
      <c r="AU612" s="141" t="s">
        <v>290</v>
      </c>
      <c r="AV612" s="139"/>
      <c r="AW612" s="139"/>
      <c r="AX612" s="139">
        <v>5.5</v>
      </c>
      <c r="AY612" s="139">
        <v>11</v>
      </c>
      <c r="AZ612" s="141" t="s">
        <v>90</v>
      </c>
      <c r="BA612" s="141" t="s">
        <v>90</v>
      </c>
      <c r="BB612" s="141" t="s">
        <v>439</v>
      </c>
      <c r="BC612" s="139">
        <v>-1.1999999999999999E-3</v>
      </c>
      <c r="BD612" s="139">
        <v>99.977000000000004</v>
      </c>
      <c r="BE612" s="141" t="s">
        <v>430</v>
      </c>
      <c r="BF612" s="141" t="s">
        <v>90</v>
      </c>
      <c r="BG612" s="141" t="s">
        <v>458</v>
      </c>
      <c r="BH612" s="141" t="s">
        <v>432</v>
      </c>
      <c r="BI612" s="139"/>
      <c r="BJ612" s="141" t="s">
        <v>433</v>
      </c>
      <c r="BK612" s="140">
        <v>45504</v>
      </c>
      <c r="BL612" s="139">
        <v>3.125</v>
      </c>
      <c r="BM612" s="141" t="s">
        <v>878</v>
      </c>
      <c r="BN612" s="141">
        <v>2</v>
      </c>
      <c r="BO612" s="141" t="s">
        <v>877</v>
      </c>
      <c r="BP612" s="141" t="s">
        <v>6567</v>
      </c>
      <c r="BQ612" s="140"/>
      <c r="BR612" s="141" t="s">
        <v>7</v>
      </c>
      <c r="BS612" s="141" t="s">
        <v>12</v>
      </c>
      <c r="BT612" s="141" t="s">
        <v>7</v>
      </c>
      <c r="BU612" s="141" t="s">
        <v>1285</v>
      </c>
      <c r="BV612" s="141" t="s">
        <v>1285</v>
      </c>
      <c r="BW612" t="s">
        <v>90</v>
      </c>
      <c r="BX612" s="141" t="s">
        <v>38</v>
      </c>
      <c r="BY612" s="141" t="s">
        <v>90</v>
      </c>
      <c r="BZ612" s="141" t="s">
        <v>90</v>
      </c>
      <c r="CA612" s="141" t="s">
        <v>243</v>
      </c>
      <c r="CB612" s="141" t="s">
        <v>90</v>
      </c>
      <c r="CC612" s="142" t="s">
        <v>8337</v>
      </c>
      <c r="CD612">
        <v>1</v>
      </c>
      <c r="CE612">
        <v>6.8678999999999997</v>
      </c>
      <c r="CF612">
        <v>7.8106999999999998</v>
      </c>
      <c r="CG612" s="141">
        <v>2</v>
      </c>
      <c r="CH612" s="141">
        <v>13.736000000000001</v>
      </c>
      <c r="CI612" s="141">
        <v>15.621</v>
      </c>
      <c r="CJ612" s="141" t="s">
        <v>8349</v>
      </c>
      <c r="CK612" s="141" t="s">
        <v>7</v>
      </c>
      <c r="CL612" s="141" t="s">
        <v>141</v>
      </c>
      <c r="CM612" s="139"/>
      <c r="CN612" s="141" t="s">
        <v>112</v>
      </c>
      <c r="CO612" s="139"/>
      <c r="CP612" s="141" t="s">
        <v>90</v>
      </c>
      <c r="CQ612" s="141" t="s">
        <v>90</v>
      </c>
      <c r="CR612" s="141" t="s">
        <v>90</v>
      </c>
      <c r="CS612" s="141" t="s">
        <v>8114</v>
      </c>
      <c r="CT612" s="141" t="s">
        <v>885</v>
      </c>
      <c r="CU612" s="141" t="s">
        <v>90</v>
      </c>
      <c r="CV612" s="142" t="s">
        <v>7</v>
      </c>
      <c r="CW612" s="142" t="s">
        <v>90</v>
      </c>
      <c r="CX612" s="141" t="s">
        <v>6573</v>
      </c>
    </row>
    <row r="613" spans="1:102" x14ac:dyDescent="0.25">
      <c r="A613" s="139">
        <v>187</v>
      </c>
      <c r="B613" s="141" t="s">
        <v>7729</v>
      </c>
      <c r="C613" s="141" t="s">
        <v>2006</v>
      </c>
      <c r="D613" s="141" t="s">
        <v>6543</v>
      </c>
      <c r="E613" s="140">
        <v>43668</v>
      </c>
      <c r="F613" s="141" t="s">
        <v>83</v>
      </c>
      <c r="G613" s="141" t="s">
        <v>90</v>
      </c>
      <c r="H613" s="141" t="s">
        <v>90</v>
      </c>
      <c r="I613" s="141" t="s">
        <v>90</v>
      </c>
      <c r="J613" s="141" t="s">
        <v>6545</v>
      </c>
      <c r="K613" s="141" t="s">
        <v>90</v>
      </c>
      <c r="L613" t="s">
        <v>82</v>
      </c>
      <c r="M613" s="141" t="s">
        <v>6542</v>
      </c>
      <c r="N613" s="141" t="s">
        <v>982</v>
      </c>
      <c r="O613" s="141" t="s">
        <v>90</v>
      </c>
      <c r="P613" s="141" t="s">
        <v>90</v>
      </c>
      <c r="Q613" s="141" t="s">
        <v>423</v>
      </c>
      <c r="R613" s="141" t="s">
        <v>424</v>
      </c>
      <c r="S613" s="141" t="s">
        <v>981</v>
      </c>
      <c r="T613" s="141" t="s">
        <v>426</v>
      </c>
      <c r="U613" s="141" t="s">
        <v>426</v>
      </c>
      <c r="V613" s="141" t="s">
        <v>6545</v>
      </c>
      <c r="W613" s="141" t="s">
        <v>90</v>
      </c>
      <c r="X613" s="140">
        <v>43675</v>
      </c>
      <c r="Y613" s="141" t="s">
        <v>90</v>
      </c>
      <c r="Z613" s="140">
        <v>43675</v>
      </c>
      <c r="AA613" s="141" t="s">
        <v>90</v>
      </c>
      <c r="AB613" s="141" t="s">
        <v>2012</v>
      </c>
      <c r="AC613" s="140">
        <v>43767</v>
      </c>
      <c r="AD613" s="141" t="s">
        <v>6141</v>
      </c>
      <c r="AE613" s="139">
        <v>5.9127000000000001</v>
      </c>
      <c r="AF613" s="140"/>
      <c r="AG613" s="140">
        <v>43675</v>
      </c>
      <c r="AH613" s="139">
        <v>2.2999999999999998</v>
      </c>
      <c r="AI613" s="139">
        <v>1000</v>
      </c>
      <c r="AJ613" s="141" t="s">
        <v>2011</v>
      </c>
      <c r="AK613" s="141" t="s">
        <v>90</v>
      </c>
      <c r="AL613" s="141" t="s">
        <v>90</v>
      </c>
      <c r="AM613" s="141" t="s">
        <v>90</v>
      </c>
      <c r="AN613" s="139"/>
      <c r="AO613" s="141" t="s">
        <v>435</v>
      </c>
      <c r="AP613" s="141" t="s">
        <v>1432</v>
      </c>
      <c r="AQ613" s="139" t="s">
        <v>4174</v>
      </c>
      <c r="AR613" s="141" t="s">
        <v>440</v>
      </c>
      <c r="AS613" s="141" t="s">
        <v>428</v>
      </c>
      <c r="AT613" s="141" t="s">
        <v>402</v>
      </c>
      <c r="AU613" s="141" t="s">
        <v>290</v>
      </c>
      <c r="AV613" s="139"/>
      <c r="AW613" s="139"/>
      <c r="AX613" s="139"/>
      <c r="AY613" s="139"/>
      <c r="AZ613" s="141" t="s">
        <v>90</v>
      </c>
      <c r="BA613" s="141" t="s">
        <v>1430</v>
      </c>
      <c r="BB613" s="141" t="s">
        <v>439</v>
      </c>
      <c r="BC613" s="139"/>
      <c r="BD613" s="139"/>
      <c r="BE613" s="141" t="s">
        <v>430</v>
      </c>
      <c r="BF613" s="141" t="s">
        <v>90</v>
      </c>
      <c r="BG613" s="141" t="s">
        <v>431</v>
      </c>
      <c r="BH613" s="141" t="s">
        <v>432</v>
      </c>
      <c r="BI613" s="139"/>
      <c r="BJ613" s="141" t="s">
        <v>107</v>
      </c>
      <c r="BK613" s="140">
        <v>45502</v>
      </c>
      <c r="BL613" s="139">
        <v>2.8957999999999999</v>
      </c>
      <c r="BM613" s="141" t="s">
        <v>878</v>
      </c>
      <c r="BN613" s="141">
        <v>2.2999999999999998</v>
      </c>
      <c r="BO613" s="141" t="s">
        <v>974</v>
      </c>
      <c r="BP613" s="141" t="s">
        <v>6544</v>
      </c>
      <c r="BQ613" s="140"/>
      <c r="BR613" s="141" t="s">
        <v>7</v>
      </c>
      <c r="BS613" s="141" t="s">
        <v>12</v>
      </c>
      <c r="BT613" s="141" t="s">
        <v>7</v>
      </c>
      <c r="BU613" s="141" t="s">
        <v>428</v>
      </c>
      <c r="BV613" s="141" t="s">
        <v>1904</v>
      </c>
      <c r="BW613" t="s">
        <v>90</v>
      </c>
      <c r="BX613" s="141" t="s">
        <v>36</v>
      </c>
      <c r="BY613" s="141" t="s">
        <v>90</v>
      </c>
      <c r="BZ613" s="141" t="s">
        <v>90</v>
      </c>
      <c r="CA613" s="141" t="s">
        <v>107</v>
      </c>
      <c r="CB613" s="141" t="s">
        <v>90</v>
      </c>
      <c r="CC613" s="142" t="s">
        <v>8337</v>
      </c>
      <c r="CD613">
        <v>1</v>
      </c>
      <c r="CE613">
        <v>6.8678999999999997</v>
      </c>
      <c r="CF613">
        <v>7.8106999999999998</v>
      </c>
      <c r="CG613" s="141">
        <v>2.2999999999999998</v>
      </c>
      <c r="CH613" s="141">
        <v>15.795999999999999</v>
      </c>
      <c r="CI613" s="141">
        <v>17.965</v>
      </c>
      <c r="CJ613" s="141" t="s">
        <v>90</v>
      </c>
      <c r="CK613" s="141" t="s">
        <v>7</v>
      </c>
      <c r="CL613" s="141" t="s">
        <v>7</v>
      </c>
      <c r="CM613" s="139">
        <v>64</v>
      </c>
      <c r="CN613" s="141" t="s">
        <v>8069</v>
      </c>
      <c r="CO613" s="139"/>
      <c r="CP613" s="141" t="s">
        <v>90</v>
      </c>
      <c r="CQ613" s="141" t="s">
        <v>90</v>
      </c>
      <c r="CR613" s="141" t="s">
        <v>8121</v>
      </c>
      <c r="CS613" s="141" t="s">
        <v>8121</v>
      </c>
      <c r="CT613" s="141" t="s">
        <v>885</v>
      </c>
      <c r="CU613" s="141" t="s">
        <v>90</v>
      </c>
      <c r="CV613" s="142" t="s">
        <v>7753</v>
      </c>
      <c r="CW613" s="142" t="s">
        <v>90</v>
      </c>
      <c r="CX613" s="141" t="s">
        <v>6584</v>
      </c>
    </row>
    <row r="614" spans="1:102" x14ac:dyDescent="0.25">
      <c r="A614" s="139">
        <v>186</v>
      </c>
      <c r="B614" s="141" t="s">
        <v>7735</v>
      </c>
      <c r="C614" s="141" t="s">
        <v>1976</v>
      </c>
      <c r="D614" s="141" t="s">
        <v>3674</v>
      </c>
      <c r="E614" s="140">
        <v>43668</v>
      </c>
      <c r="F614" s="141" t="s">
        <v>83</v>
      </c>
      <c r="G614" s="141" t="s">
        <v>90</v>
      </c>
      <c r="H614" s="141" t="s">
        <v>90</v>
      </c>
      <c r="I614" s="141" t="s">
        <v>90</v>
      </c>
      <c r="J614" s="141" t="s">
        <v>90</v>
      </c>
      <c r="K614" s="141" t="s">
        <v>6582</v>
      </c>
      <c r="L614" t="s">
        <v>3</v>
      </c>
      <c r="M614" s="141" t="s">
        <v>3673</v>
      </c>
      <c r="N614" s="141" t="s">
        <v>126</v>
      </c>
      <c r="O614" s="141" t="s">
        <v>90</v>
      </c>
      <c r="P614" s="141" t="s">
        <v>3681</v>
      </c>
      <c r="Q614" s="141" t="s">
        <v>880</v>
      </c>
      <c r="R614" s="141" t="s">
        <v>424</v>
      </c>
      <c r="S614" s="141" t="s">
        <v>425</v>
      </c>
      <c r="T614" s="141" t="s">
        <v>426</v>
      </c>
      <c r="U614" s="141" t="s">
        <v>426</v>
      </c>
      <c r="V614" s="141" t="s">
        <v>3680</v>
      </c>
      <c r="W614" s="141" t="s">
        <v>3679</v>
      </c>
      <c r="X614" s="140">
        <v>43675</v>
      </c>
      <c r="Y614" s="141" t="s">
        <v>90</v>
      </c>
      <c r="Z614" s="140">
        <v>43675</v>
      </c>
      <c r="AA614" s="141" t="s">
        <v>2031</v>
      </c>
      <c r="AB614" s="141" t="s">
        <v>1987</v>
      </c>
      <c r="AC614" s="140">
        <v>43713</v>
      </c>
      <c r="AD614" s="141" t="s">
        <v>90</v>
      </c>
      <c r="AE614" s="139">
        <v>7.4</v>
      </c>
      <c r="AF614" s="140">
        <v>44990</v>
      </c>
      <c r="AG614" s="140">
        <v>43675</v>
      </c>
      <c r="AH614" s="139">
        <v>4.58</v>
      </c>
      <c r="AI614" s="139">
        <v>1000</v>
      </c>
      <c r="AJ614" s="141" t="s">
        <v>1986</v>
      </c>
      <c r="AK614" s="141" t="s">
        <v>90</v>
      </c>
      <c r="AL614" s="141" t="s">
        <v>90</v>
      </c>
      <c r="AM614" s="141" t="s">
        <v>90</v>
      </c>
      <c r="AN614" s="139"/>
      <c r="AO614" s="141" t="s">
        <v>1985</v>
      </c>
      <c r="AP614" s="141" t="s">
        <v>1984</v>
      </c>
      <c r="AQ614" s="139" t="s">
        <v>3678</v>
      </c>
      <c r="AR614" s="141" t="s">
        <v>440</v>
      </c>
      <c r="AS614" s="141" t="s">
        <v>428</v>
      </c>
      <c r="AT614" s="141" t="s">
        <v>1310</v>
      </c>
      <c r="AU614" s="141" t="s">
        <v>2185</v>
      </c>
      <c r="AV614" s="139"/>
      <c r="AW614" s="139"/>
      <c r="AX614" s="139"/>
      <c r="AY614" s="139"/>
      <c r="AZ614" s="141" t="s">
        <v>90</v>
      </c>
      <c r="BA614" s="141" t="s">
        <v>1378</v>
      </c>
      <c r="BB614" s="141" t="s">
        <v>1307</v>
      </c>
      <c r="BC614" s="139">
        <v>-1.0999999999999999E-2</v>
      </c>
      <c r="BD614" s="139">
        <v>99.82</v>
      </c>
      <c r="BE614" s="141" t="s">
        <v>1982</v>
      </c>
      <c r="BF614" s="141" t="s">
        <v>90</v>
      </c>
      <c r="BG614" s="141" t="s">
        <v>2027</v>
      </c>
      <c r="BH614" s="141" t="s">
        <v>432</v>
      </c>
      <c r="BI614" s="139"/>
      <c r="BJ614" s="141" t="s">
        <v>433</v>
      </c>
      <c r="BK614" s="140">
        <v>45356</v>
      </c>
      <c r="BL614" s="139">
        <v>7.4</v>
      </c>
      <c r="BM614" s="141" t="s">
        <v>3676</v>
      </c>
      <c r="BN614" s="141">
        <v>4.58</v>
      </c>
      <c r="BO614" s="141" t="s">
        <v>1980</v>
      </c>
      <c r="BP614" s="141" t="s">
        <v>3675</v>
      </c>
      <c r="BQ614" s="140">
        <v>45170</v>
      </c>
      <c r="BR614" s="141" t="s">
        <v>7</v>
      </c>
      <c r="BS614" s="141" t="s">
        <v>18</v>
      </c>
      <c r="BT614" s="141" t="s">
        <v>7</v>
      </c>
      <c r="BU614" s="141" t="s">
        <v>428</v>
      </c>
      <c r="BV614" s="141" t="s">
        <v>428</v>
      </c>
      <c r="BW614" t="s">
        <v>90</v>
      </c>
      <c r="BX614" s="141" t="s">
        <v>236</v>
      </c>
      <c r="BY614" s="141" t="s">
        <v>90</v>
      </c>
      <c r="BZ614" s="141" t="s">
        <v>90</v>
      </c>
      <c r="CA614" s="141" t="s">
        <v>243</v>
      </c>
      <c r="CB614" s="141" t="s">
        <v>90</v>
      </c>
      <c r="CC614" s="142" t="s">
        <v>8337</v>
      </c>
      <c r="CD614">
        <v>1</v>
      </c>
      <c r="CE614">
        <v>6.8678999999999997</v>
      </c>
      <c r="CF614">
        <v>7.8106999999999998</v>
      </c>
      <c r="CG614" s="141">
        <v>4.58</v>
      </c>
      <c r="CH614" s="141">
        <v>31.454999999999998</v>
      </c>
      <c r="CI614" s="141">
        <v>35.773000000000003</v>
      </c>
      <c r="CJ614" s="141" t="s">
        <v>90</v>
      </c>
      <c r="CK614" s="141" t="s">
        <v>7</v>
      </c>
      <c r="CL614" s="141" t="s">
        <v>7</v>
      </c>
      <c r="CM614" s="139"/>
      <c r="CN614" s="141" t="s">
        <v>112</v>
      </c>
      <c r="CO614" s="139"/>
      <c r="CP614" s="141" t="s">
        <v>90</v>
      </c>
      <c r="CQ614" s="141" t="s">
        <v>90</v>
      </c>
      <c r="CR614" s="141" t="s">
        <v>90</v>
      </c>
      <c r="CS614" s="141" t="s">
        <v>7881</v>
      </c>
      <c r="CT614" s="141" t="s">
        <v>8078</v>
      </c>
      <c r="CU614" s="141" t="s">
        <v>90</v>
      </c>
      <c r="CV614" s="142" t="s">
        <v>7</v>
      </c>
      <c r="CW614" s="142" t="s">
        <v>90</v>
      </c>
      <c r="CX614" s="141" t="s">
        <v>6583</v>
      </c>
    </row>
    <row r="615" spans="1:102" x14ac:dyDescent="0.25">
      <c r="A615" s="139">
        <v>185</v>
      </c>
      <c r="B615" s="141" t="s">
        <v>7729</v>
      </c>
      <c r="C615" s="141" t="s">
        <v>702</v>
      </c>
      <c r="D615" s="141" t="s">
        <v>6586</v>
      </c>
      <c r="E615" s="140">
        <v>43661</v>
      </c>
      <c r="F615" s="141" t="s">
        <v>83</v>
      </c>
      <c r="G615" s="141" t="s">
        <v>90</v>
      </c>
      <c r="H615" s="141" t="s">
        <v>90</v>
      </c>
      <c r="I615" s="141" t="s">
        <v>90</v>
      </c>
      <c r="J615" s="141" t="s">
        <v>2045</v>
      </c>
      <c r="K615" s="141" t="s">
        <v>90</v>
      </c>
      <c r="L615" t="s">
        <v>82</v>
      </c>
      <c r="M615" s="141" t="s">
        <v>6585</v>
      </c>
      <c r="N615" s="141" t="s">
        <v>126</v>
      </c>
      <c r="O615" s="141" t="s">
        <v>90</v>
      </c>
      <c r="P615" s="141" t="s">
        <v>90</v>
      </c>
      <c r="Q615" s="141" t="s">
        <v>1883</v>
      </c>
      <c r="R615" s="141" t="s">
        <v>424</v>
      </c>
      <c r="S615" s="141" t="s">
        <v>425</v>
      </c>
      <c r="T615" s="141" t="s">
        <v>426</v>
      </c>
      <c r="U615" s="141" t="s">
        <v>426</v>
      </c>
      <c r="V615" s="141" t="s">
        <v>2045</v>
      </c>
      <c r="W615" s="141" t="s">
        <v>90</v>
      </c>
      <c r="X615" s="140">
        <v>43668</v>
      </c>
      <c r="Y615" s="141" t="s">
        <v>90</v>
      </c>
      <c r="Z615" s="140">
        <v>43668</v>
      </c>
      <c r="AA615" s="141" t="s">
        <v>90</v>
      </c>
      <c r="AB615" s="141" t="s">
        <v>1881</v>
      </c>
      <c r="AC615" s="140">
        <v>43852</v>
      </c>
      <c r="AD615" s="141" t="s">
        <v>90</v>
      </c>
      <c r="AE615" s="139">
        <v>2</v>
      </c>
      <c r="AF615" s="140"/>
      <c r="AG615" s="140">
        <v>43668</v>
      </c>
      <c r="AH615" s="139">
        <v>0.3</v>
      </c>
      <c r="AI615" s="139">
        <v>1000</v>
      </c>
      <c r="AJ615" s="141" t="s">
        <v>1880</v>
      </c>
      <c r="AK615" s="141" t="s">
        <v>90</v>
      </c>
      <c r="AL615" s="141" t="s">
        <v>90</v>
      </c>
      <c r="AM615" s="141" t="s">
        <v>90</v>
      </c>
      <c r="AN615" s="139"/>
      <c r="AO615" s="141" t="s">
        <v>435</v>
      </c>
      <c r="AP615" s="141" t="s">
        <v>1432</v>
      </c>
      <c r="AQ615" s="139" t="s">
        <v>2018</v>
      </c>
      <c r="AR615" s="141" t="s">
        <v>440</v>
      </c>
      <c r="AS615" s="141" t="s">
        <v>428</v>
      </c>
      <c r="AT615" s="141" t="s">
        <v>402</v>
      </c>
      <c r="AU615" s="141" t="s">
        <v>290</v>
      </c>
      <c r="AV615" s="139"/>
      <c r="AW615" s="139"/>
      <c r="AX615" s="139"/>
      <c r="AY615" s="139"/>
      <c r="AZ615" s="141" t="s">
        <v>90</v>
      </c>
      <c r="BA615" s="141" t="s">
        <v>1430</v>
      </c>
      <c r="BB615" s="141" t="s">
        <v>439</v>
      </c>
      <c r="BC615" s="139"/>
      <c r="BD615" s="139"/>
      <c r="BE615" s="141" t="s">
        <v>430</v>
      </c>
      <c r="BF615" s="141" t="s">
        <v>90</v>
      </c>
      <c r="BG615" s="141" t="s">
        <v>431</v>
      </c>
      <c r="BH615" s="141" t="s">
        <v>432</v>
      </c>
      <c r="BI615" s="139"/>
      <c r="BJ615" s="141" t="s">
        <v>107</v>
      </c>
      <c r="BK615" s="140">
        <v>45495</v>
      </c>
      <c r="BL615" s="139">
        <v>2</v>
      </c>
      <c r="BM615" s="141" t="s">
        <v>878</v>
      </c>
      <c r="BN615" s="141">
        <v>0.3</v>
      </c>
      <c r="BO615" s="141" t="s">
        <v>802</v>
      </c>
      <c r="BP615" s="141" t="s">
        <v>6587</v>
      </c>
      <c r="BQ615" s="140"/>
      <c r="BR615" s="141" t="s">
        <v>7</v>
      </c>
      <c r="BS615" s="141" t="s">
        <v>12</v>
      </c>
      <c r="BT615" s="141" t="s">
        <v>7</v>
      </c>
      <c r="BU615" s="141" t="s">
        <v>428</v>
      </c>
      <c r="BV615" s="141" t="s">
        <v>1877</v>
      </c>
      <c r="BW615" t="s">
        <v>90</v>
      </c>
      <c r="BX615" s="141" t="s">
        <v>36</v>
      </c>
      <c r="BY615" s="141" t="s">
        <v>90</v>
      </c>
      <c r="BZ615" s="141" t="s">
        <v>90</v>
      </c>
      <c r="CA615" s="141" t="s">
        <v>107</v>
      </c>
      <c r="CB615" s="141" t="s">
        <v>90</v>
      </c>
      <c r="CC615" s="142" t="s">
        <v>8337</v>
      </c>
      <c r="CD615">
        <v>1</v>
      </c>
      <c r="CE615">
        <v>6.8678999999999997</v>
      </c>
      <c r="CF615">
        <v>7.8106999999999998</v>
      </c>
      <c r="CG615" s="141">
        <v>0.3</v>
      </c>
      <c r="CH615" s="141">
        <v>2.06</v>
      </c>
      <c r="CI615" s="141">
        <v>2.343</v>
      </c>
      <c r="CJ615" s="141" t="s">
        <v>90</v>
      </c>
      <c r="CK615" s="141" t="s">
        <v>7</v>
      </c>
      <c r="CL615" s="141" t="s">
        <v>7</v>
      </c>
      <c r="CM615" s="139"/>
      <c r="CN615" s="141" t="s">
        <v>112</v>
      </c>
      <c r="CO615" s="139"/>
      <c r="CP615" s="141" t="s">
        <v>90</v>
      </c>
      <c r="CQ615" s="141" t="s">
        <v>90</v>
      </c>
      <c r="CR615" s="141" t="s">
        <v>90</v>
      </c>
      <c r="CS615" s="141" t="s">
        <v>3191</v>
      </c>
      <c r="CT615" s="141" t="s">
        <v>885</v>
      </c>
      <c r="CU615" s="141" t="s">
        <v>90</v>
      </c>
      <c r="CV615" s="142" t="s">
        <v>7</v>
      </c>
      <c r="CW615" s="142" t="s">
        <v>90</v>
      </c>
      <c r="CX615" s="141" t="s">
        <v>6588</v>
      </c>
    </row>
    <row r="616" spans="1:102" x14ac:dyDescent="0.25">
      <c r="A616" s="139">
        <v>184</v>
      </c>
      <c r="B616" s="141" t="s">
        <v>7729</v>
      </c>
      <c r="C616" s="141" t="s">
        <v>2006</v>
      </c>
      <c r="D616" s="141" t="s">
        <v>6602</v>
      </c>
      <c r="E616" s="140">
        <v>43657</v>
      </c>
      <c r="F616" s="141" t="s">
        <v>83</v>
      </c>
      <c r="G616" s="141" t="s">
        <v>90</v>
      </c>
      <c r="H616" s="141" t="s">
        <v>90</v>
      </c>
      <c r="I616" s="141" t="s">
        <v>90</v>
      </c>
      <c r="J616" s="141" t="s">
        <v>6604</v>
      </c>
      <c r="K616" s="141" t="s">
        <v>90</v>
      </c>
      <c r="L616" t="s">
        <v>82</v>
      </c>
      <c r="M616" s="141" t="s">
        <v>6601</v>
      </c>
      <c r="N616" s="141" t="s">
        <v>982</v>
      </c>
      <c r="O616" s="141" t="s">
        <v>90</v>
      </c>
      <c r="P616" s="141" t="s">
        <v>90</v>
      </c>
      <c r="Q616" s="141" t="s">
        <v>423</v>
      </c>
      <c r="R616" s="141" t="s">
        <v>424</v>
      </c>
      <c r="S616" s="141" t="s">
        <v>981</v>
      </c>
      <c r="T616" s="141" t="s">
        <v>426</v>
      </c>
      <c r="U616" s="141" t="s">
        <v>426</v>
      </c>
      <c r="V616" s="141" t="s">
        <v>6604</v>
      </c>
      <c r="W616" s="141" t="s">
        <v>90</v>
      </c>
      <c r="X616" s="140">
        <v>43664</v>
      </c>
      <c r="Y616" s="141" t="s">
        <v>90</v>
      </c>
      <c r="Z616" s="140">
        <v>43664</v>
      </c>
      <c r="AA616" s="141" t="s">
        <v>90</v>
      </c>
      <c r="AB616" s="141" t="s">
        <v>2012</v>
      </c>
      <c r="AC616" s="140">
        <v>43756</v>
      </c>
      <c r="AD616" s="141" t="s">
        <v>6605</v>
      </c>
      <c r="AE616" s="139">
        <v>5.8616999999999999</v>
      </c>
      <c r="AF616" s="140"/>
      <c r="AG616" s="140">
        <v>43664</v>
      </c>
      <c r="AH616" s="139">
        <v>2</v>
      </c>
      <c r="AI616" s="139">
        <v>1000</v>
      </c>
      <c r="AJ616" s="141" t="s">
        <v>2011</v>
      </c>
      <c r="AK616" s="141" t="s">
        <v>90</v>
      </c>
      <c r="AL616" s="141" t="s">
        <v>90</v>
      </c>
      <c r="AM616" s="141" t="s">
        <v>90</v>
      </c>
      <c r="AN616" s="139"/>
      <c r="AO616" s="141" t="s">
        <v>435</v>
      </c>
      <c r="AP616" s="141" t="s">
        <v>1432</v>
      </c>
      <c r="AQ616" s="139" t="s">
        <v>2046</v>
      </c>
      <c r="AR616" s="141" t="s">
        <v>440</v>
      </c>
      <c r="AS616" s="141" t="s">
        <v>428</v>
      </c>
      <c r="AT616" s="141" t="s">
        <v>402</v>
      </c>
      <c r="AU616" s="141" t="s">
        <v>290</v>
      </c>
      <c r="AV616" s="139"/>
      <c r="AW616" s="139"/>
      <c r="AX616" s="139"/>
      <c r="AY616" s="139"/>
      <c r="AZ616" s="141" t="s">
        <v>90</v>
      </c>
      <c r="BA616" s="141" t="s">
        <v>1430</v>
      </c>
      <c r="BB616" s="141" t="s">
        <v>439</v>
      </c>
      <c r="BC616" s="139"/>
      <c r="BD616" s="139">
        <v>100</v>
      </c>
      <c r="BE616" s="141" t="s">
        <v>430</v>
      </c>
      <c r="BF616" s="141" t="s">
        <v>90</v>
      </c>
      <c r="BG616" s="141" t="s">
        <v>431</v>
      </c>
      <c r="BH616" s="141" t="s">
        <v>432</v>
      </c>
      <c r="BI616" s="139"/>
      <c r="BJ616" s="141" t="s">
        <v>107</v>
      </c>
      <c r="BK616" s="140">
        <v>45491</v>
      </c>
      <c r="BL616" s="139">
        <v>2.8996</v>
      </c>
      <c r="BM616" s="141" t="s">
        <v>878</v>
      </c>
      <c r="BN616" s="141">
        <v>2</v>
      </c>
      <c r="BO616" s="141" t="s">
        <v>974</v>
      </c>
      <c r="BP616" s="141" t="s">
        <v>6603</v>
      </c>
      <c r="BQ616" s="140"/>
      <c r="BR616" s="141" t="s">
        <v>7</v>
      </c>
      <c r="BS616" s="141" t="s">
        <v>12</v>
      </c>
      <c r="BT616" s="141" t="s">
        <v>7</v>
      </c>
      <c r="BU616" s="141" t="s">
        <v>428</v>
      </c>
      <c r="BV616" s="141" t="s">
        <v>1904</v>
      </c>
      <c r="BW616" t="s">
        <v>90</v>
      </c>
      <c r="BX616" s="141" t="s">
        <v>36</v>
      </c>
      <c r="BY616" s="141" t="s">
        <v>90</v>
      </c>
      <c r="BZ616" s="141" t="s">
        <v>90</v>
      </c>
      <c r="CA616" s="141" t="s">
        <v>107</v>
      </c>
      <c r="CB616" s="141" t="s">
        <v>90</v>
      </c>
      <c r="CC616" s="142" t="s">
        <v>8337</v>
      </c>
      <c r="CD616">
        <v>1</v>
      </c>
      <c r="CE616">
        <v>6.8678999999999997</v>
      </c>
      <c r="CF616">
        <v>7.8106999999999998</v>
      </c>
      <c r="CG616" s="141">
        <v>2</v>
      </c>
      <c r="CH616" s="141">
        <v>13.736000000000001</v>
      </c>
      <c r="CI616" s="141">
        <v>15.621</v>
      </c>
      <c r="CJ616" s="141" t="s">
        <v>90</v>
      </c>
      <c r="CK616" s="141" t="s">
        <v>7</v>
      </c>
      <c r="CL616" s="141" t="s">
        <v>7</v>
      </c>
      <c r="CM616" s="139">
        <v>60</v>
      </c>
      <c r="CN616" s="141" t="s">
        <v>8069</v>
      </c>
      <c r="CO616" s="139"/>
      <c r="CP616" s="141" t="s">
        <v>90</v>
      </c>
      <c r="CQ616" s="141" t="s">
        <v>90</v>
      </c>
      <c r="CR616" s="141" t="s">
        <v>8350</v>
      </c>
      <c r="CS616" s="141" t="s">
        <v>8350</v>
      </c>
      <c r="CT616" s="141" t="s">
        <v>885</v>
      </c>
      <c r="CU616" s="141" t="s">
        <v>90</v>
      </c>
      <c r="CV616" s="142" t="s">
        <v>7753</v>
      </c>
      <c r="CW616" s="142" t="s">
        <v>90</v>
      </c>
      <c r="CX616" s="141" t="s">
        <v>6606</v>
      </c>
    </row>
    <row r="617" spans="1:102" x14ac:dyDescent="0.25">
      <c r="A617" s="139">
        <v>183</v>
      </c>
      <c r="B617" s="141" t="s">
        <v>7729</v>
      </c>
      <c r="C617" s="141" t="s">
        <v>2006</v>
      </c>
      <c r="D617" s="141" t="s">
        <v>6608</v>
      </c>
      <c r="E617" s="140">
        <v>43657</v>
      </c>
      <c r="F617" s="141" t="s">
        <v>83</v>
      </c>
      <c r="G617" s="141" t="s">
        <v>90</v>
      </c>
      <c r="H617" s="141" t="s">
        <v>90</v>
      </c>
      <c r="I617" s="141" t="s">
        <v>90</v>
      </c>
      <c r="J617" s="141" t="s">
        <v>6604</v>
      </c>
      <c r="K617" s="141" t="s">
        <v>90</v>
      </c>
      <c r="L617" t="s">
        <v>82</v>
      </c>
      <c r="M617" s="141" t="s">
        <v>6607</v>
      </c>
      <c r="N617" s="141" t="s">
        <v>982</v>
      </c>
      <c r="O617" s="141" t="s">
        <v>90</v>
      </c>
      <c r="P617" s="141" t="s">
        <v>90</v>
      </c>
      <c r="Q617" s="141" t="s">
        <v>423</v>
      </c>
      <c r="R617" s="141" t="s">
        <v>424</v>
      </c>
      <c r="S617" s="141" t="s">
        <v>981</v>
      </c>
      <c r="T617" s="141" t="s">
        <v>426</v>
      </c>
      <c r="U617" s="141" t="s">
        <v>426</v>
      </c>
      <c r="V617" s="141" t="s">
        <v>6604</v>
      </c>
      <c r="W617" s="141" t="s">
        <v>90</v>
      </c>
      <c r="X617" s="140">
        <v>43665</v>
      </c>
      <c r="Y617" s="141" t="s">
        <v>90</v>
      </c>
      <c r="Z617" s="140">
        <v>43665</v>
      </c>
      <c r="AA617" s="141" t="s">
        <v>90</v>
      </c>
      <c r="AB617" s="141" t="s">
        <v>2012</v>
      </c>
      <c r="AC617" s="140">
        <v>43759</v>
      </c>
      <c r="AD617" s="141" t="s">
        <v>6605</v>
      </c>
      <c r="AE617" s="139">
        <v>5.8650000000000002</v>
      </c>
      <c r="AF617" s="140"/>
      <c r="AG617" s="140">
        <v>43665</v>
      </c>
      <c r="AH617" s="139">
        <v>2</v>
      </c>
      <c r="AI617" s="139">
        <v>1000</v>
      </c>
      <c r="AJ617" s="141" t="s">
        <v>2011</v>
      </c>
      <c r="AK617" s="141" t="s">
        <v>90</v>
      </c>
      <c r="AL617" s="141" t="s">
        <v>90</v>
      </c>
      <c r="AM617" s="141" t="s">
        <v>90</v>
      </c>
      <c r="AN617" s="139"/>
      <c r="AO617" s="141" t="s">
        <v>435</v>
      </c>
      <c r="AP617" s="141" t="s">
        <v>1432</v>
      </c>
      <c r="AQ617" s="139" t="s">
        <v>1407</v>
      </c>
      <c r="AR617" s="141" t="s">
        <v>440</v>
      </c>
      <c r="AS617" s="141" t="s">
        <v>428</v>
      </c>
      <c r="AT617" s="141" t="s">
        <v>402</v>
      </c>
      <c r="AU617" s="141" t="s">
        <v>290</v>
      </c>
      <c r="AV617" s="139"/>
      <c r="AW617" s="139"/>
      <c r="AX617" s="139"/>
      <c r="AY617" s="139"/>
      <c r="AZ617" s="141" t="s">
        <v>90</v>
      </c>
      <c r="BA617" s="141" t="s">
        <v>1430</v>
      </c>
      <c r="BB617" s="141" t="s">
        <v>439</v>
      </c>
      <c r="BC617" s="139"/>
      <c r="BD617" s="139">
        <v>100</v>
      </c>
      <c r="BE617" s="141" t="s">
        <v>430</v>
      </c>
      <c r="BF617" s="141" t="s">
        <v>90</v>
      </c>
      <c r="BG617" s="141" t="s">
        <v>431</v>
      </c>
      <c r="BH617" s="141" t="s">
        <v>432</v>
      </c>
      <c r="BI617" s="139"/>
      <c r="BJ617" s="141" t="s">
        <v>107</v>
      </c>
      <c r="BK617" s="140">
        <v>45492</v>
      </c>
      <c r="BL617" s="139">
        <v>2.9024999999999999</v>
      </c>
      <c r="BM617" s="141" t="s">
        <v>878</v>
      </c>
      <c r="BN617" s="141">
        <v>2</v>
      </c>
      <c r="BO617" s="141" t="s">
        <v>974</v>
      </c>
      <c r="BP617" s="141" t="s">
        <v>6609</v>
      </c>
      <c r="BQ617" s="140"/>
      <c r="BR617" s="141" t="s">
        <v>7</v>
      </c>
      <c r="BS617" s="141" t="s">
        <v>12</v>
      </c>
      <c r="BT617" s="141" t="s">
        <v>7</v>
      </c>
      <c r="BU617" s="141" t="s">
        <v>428</v>
      </c>
      <c r="BV617" s="141" t="s">
        <v>1904</v>
      </c>
      <c r="BW617" t="s">
        <v>90</v>
      </c>
      <c r="BX617" s="141" t="s">
        <v>36</v>
      </c>
      <c r="BY617" s="141" t="s">
        <v>90</v>
      </c>
      <c r="BZ617" s="141" t="s">
        <v>90</v>
      </c>
      <c r="CA617" s="141" t="s">
        <v>107</v>
      </c>
      <c r="CB617" s="141" t="s">
        <v>90</v>
      </c>
      <c r="CC617" s="142" t="s">
        <v>8337</v>
      </c>
      <c r="CD617">
        <v>1</v>
      </c>
      <c r="CE617">
        <v>6.8678999999999997</v>
      </c>
      <c r="CF617">
        <v>7.8106999999999998</v>
      </c>
      <c r="CG617" s="141">
        <v>2</v>
      </c>
      <c r="CH617" s="141">
        <v>13.736000000000001</v>
      </c>
      <c r="CI617" s="141">
        <v>15.621</v>
      </c>
      <c r="CJ617" s="141" t="s">
        <v>90</v>
      </c>
      <c r="CK617" s="141" t="s">
        <v>7</v>
      </c>
      <c r="CL617" s="141" t="s">
        <v>7</v>
      </c>
      <c r="CM617" s="139">
        <v>60</v>
      </c>
      <c r="CN617" s="141" t="s">
        <v>8069</v>
      </c>
      <c r="CO617" s="139"/>
      <c r="CP617" s="141" t="s">
        <v>90</v>
      </c>
      <c r="CQ617" s="141" t="s">
        <v>90</v>
      </c>
      <c r="CR617" s="141" t="s">
        <v>8350</v>
      </c>
      <c r="CS617" s="141" t="s">
        <v>8350</v>
      </c>
      <c r="CT617" s="141" t="s">
        <v>885</v>
      </c>
      <c r="CU617" s="141" t="s">
        <v>90</v>
      </c>
      <c r="CV617" s="142" t="s">
        <v>7753</v>
      </c>
      <c r="CW617" s="142" t="s">
        <v>90</v>
      </c>
      <c r="CX617" s="141" t="s">
        <v>6610</v>
      </c>
    </row>
    <row r="618" spans="1:102" x14ac:dyDescent="0.25">
      <c r="A618" s="139">
        <v>182</v>
      </c>
      <c r="B618" s="141" t="s">
        <v>719</v>
      </c>
      <c r="C618" s="141" t="s">
        <v>6589</v>
      </c>
      <c r="D618" s="141" t="s">
        <v>6591</v>
      </c>
      <c r="E618" s="140">
        <v>43657</v>
      </c>
      <c r="F618" s="141" t="s">
        <v>83</v>
      </c>
      <c r="G618" s="141" t="s">
        <v>90</v>
      </c>
      <c r="H618" s="141" t="s">
        <v>90</v>
      </c>
      <c r="I618" s="141" t="s">
        <v>90</v>
      </c>
      <c r="J618" s="141" t="s">
        <v>6595</v>
      </c>
      <c r="K618" s="141" t="s">
        <v>6598</v>
      </c>
      <c r="L618" t="s">
        <v>2</v>
      </c>
      <c r="M618" s="141" t="s">
        <v>6590</v>
      </c>
      <c r="N618" s="141" t="s">
        <v>126</v>
      </c>
      <c r="O618" s="141" t="s">
        <v>90</v>
      </c>
      <c r="P618" s="141" t="s">
        <v>90</v>
      </c>
      <c r="Q618" s="141" t="s">
        <v>423</v>
      </c>
      <c r="R618" s="141" t="s">
        <v>424</v>
      </c>
      <c r="S618" s="141" t="s">
        <v>425</v>
      </c>
      <c r="T618" s="141" t="s">
        <v>426</v>
      </c>
      <c r="U618" s="141" t="s">
        <v>426</v>
      </c>
      <c r="V618" s="141" t="s">
        <v>6599</v>
      </c>
      <c r="W618" s="141" t="s">
        <v>2521</v>
      </c>
      <c r="X618" s="140">
        <v>43664</v>
      </c>
      <c r="Y618" s="141" t="s">
        <v>90</v>
      </c>
      <c r="Z618" s="140">
        <v>43664</v>
      </c>
      <c r="AA618" s="141" t="s">
        <v>90</v>
      </c>
      <c r="AB618" s="141" t="s">
        <v>6597</v>
      </c>
      <c r="AC618" s="140">
        <v>43848</v>
      </c>
      <c r="AD618" s="141" t="s">
        <v>90</v>
      </c>
      <c r="AE618" s="139">
        <v>3</v>
      </c>
      <c r="AF618" s="140"/>
      <c r="AG618" s="140">
        <v>43664</v>
      </c>
      <c r="AH618" s="139">
        <v>5</v>
      </c>
      <c r="AI618" s="139">
        <v>1000</v>
      </c>
      <c r="AJ618" s="141" t="s">
        <v>6596</v>
      </c>
      <c r="AK618" s="141" t="s">
        <v>90</v>
      </c>
      <c r="AL618" s="141" t="s">
        <v>90</v>
      </c>
      <c r="AM618" s="141" t="s">
        <v>90</v>
      </c>
      <c r="AN618" s="139"/>
      <c r="AO618" s="141" t="s">
        <v>435</v>
      </c>
      <c r="AP618" s="141" t="s">
        <v>1043</v>
      </c>
      <c r="AQ618" s="139" t="s">
        <v>2046</v>
      </c>
      <c r="AR618" s="141" t="s">
        <v>440</v>
      </c>
      <c r="AS618" s="141" t="s">
        <v>1357</v>
      </c>
      <c r="AT618" s="141" t="s">
        <v>6353</v>
      </c>
      <c r="AU618" s="141" t="s">
        <v>290</v>
      </c>
      <c r="AV618" s="139"/>
      <c r="AW618" s="139"/>
      <c r="AX618" s="139">
        <v>3.6</v>
      </c>
      <c r="AY618" s="139">
        <v>18</v>
      </c>
      <c r="AZ618" s="141" t="s">
        <v>90</v>
      </c>
      <c r="BA618" s="141" t="s">
        <v>6594</v>
      </c>
      <c r="BB618" s="141" t="s">
        <v>6593</v>
      </c>
      <c r="BC618" s="139">
        <v>2.5999999999999999E-3</v>
      </c>
      <c r="BD618" s="139">
        <v>99.572000000000003</v>
      </c>
      <c r="BE618" s="141" t="s">
        <v>430</v>
      </c>
      <c r="BF618" s="141" t="s">
        <v>90</v>
      </c>
      <c r="BG618" s="141" t="s">
        <v>431</v>
      </c>
      <c r="BH618" s="141" t="s">
        <v>432</v>
      </c>
      <c r="BI618" s="139"/>
      <c r="BJ618" s="141" t="s">
        <v>433</v>
      </c>
      <c r="BK618" s="140">
        <v>45491</v>
      </c>
      <c r="BL618" s="139">
        <v>3</v>
      </c>
      <c r="BM618" s="141" t="s">
        <v>878</v>
      </c>
      <c r="BN618" s="141">
        <v>5</v>
      </c>
      <c r="BO618" s="141" t="s">
        <v>974</v>
      </c>
      <c r="BP618" s="141" t="s">
        <v>6592</v>
      </c>
      <c r="BQ618" s="140"/>
      <c r="BR618" s="141" t="s">
        <v>7</v>
      </c>
      <c r="BS618" s="141" t="s">
        <v>34</v>
      </c>
      <c r="BT618" s="141" t="s">
        <v>7</v>
      </c>
      <c r="BU618" s="141" t="s">
        <v>1357</v>
      </c>
      <c r="BV618" s="141" t="s">
        <v>1248</v>
      </c>
      <c r="BW618" t="s">
        <v>90</v>
      </c>
      <c r="BX618" s="141" t="s">
        <v>36</v>
      </c>
      <c r="BY618" s="141" t="s">
        <v>90</v>
      </c>
      <c r="BZ618" s="141" t="s">
        <v>90</v>
      </c>
      <c r="CA618" s="141" t="s">
        <v>243</v>
      </c>
      <c r="CB618" s="141" t="s">
        <v>90</v>
      </c>
      <c r="CC618" s="142" t="s">
        <v>8337</v>
      </c>
      <c r="CD618">
        <v>1</v>
      </c>
      <c r="CE618">
        <v>6.8678999999999997</v>
      </c>
      <c r="CF618">
        <v>7.8106999999999998</v>
      </c>
      <c r="CG618" s="141">
        <v>5</v>
      </c>
      <c r="CH618" s="141">
        <v>34.340000000000003</v>
      </c>
      <c r="CI618" s="141">
        <v>39.054000000000002</v>
      </c>
      <c r="CJ618" s="141" t="s">
        <v>8351</v>
      </c>
      <c r="CK618" s="141" t="s">
        <v>7</v>
      </c>
      <c r="CL618" s="141" t="s">
        <v>7</v>
      </c>
      <c r="CM618" s="139"/>
      <c r="CN618" s="141" t="s">
        <v>112</v>
      </c>
      <c r="CO618" s="139"/>
      <c r="CP618" s="141" t="s">
        <v>90</v>
      </c>
      <c r="CQ618" s="141" t="s">
        <v>90</v>
      </c>
      <c r="CR618" s="141" t="s">
        <v>90</v>
      </c>
      <c r="CS618" s="141" t="s">
        <v>3451</v>
      </c>
      <c r="CT618" s="141" t="s">
        <v>885</v>
      </c>
      <c r="CU618" s="141" t="s">
        <v>90</v>
      </c>
      <c r="CV618" s="142" t="s">
        <v>7</v>
      </c>
      <c r="CW618" s="142" t="s">
        <v>90</v>
      </c>
      <c r="CX618" s="141" t="s">
        <v>6600</v>
      </c>
    </row>
    <row r="619" spans="1:102" x14ac:dyDescent="0.25">
      <c r="A619" s="139">
        <v>181</v>
      </c>
      <c r="B619" s="141" t="s">
        <v>719</v>
      </c>
      <c r="C619" s="141" t="s">
        <v>6619</v>
      </c>
      <c r="D619" s="141" t="s">
        <v>6621</v>
      </c>
      <c r="E619" s="140">
        <v>43655</v>
      </c>
      <c r="F619" s="141" t="s">
        <v>83</v>
      </c>
      <c r="G619" s="141" t="s">
        <v>90</v>
      </c>
      <c r="H619" s="141" t="s">
        <v>90</v>
      </c>
      <c r="I619" s="141" t="s">
        <v>90</v>
      </c>
      <c r="J619" s="141" t="s">
        <v>6623</v>
      </c>
      <c r="K619" s="141" t="s">
        <v>6626</v>
      </c>
      <c r="L619" t="s">
        <v>82</v>
      </c>
      <c r="M619" s="141" t="s">
        <v>6620</v>
      </c>
      <c r="N619" s="141" t="s">
        <v>126</v>
      </c>
      <c r="O619" s="141" t="s">
        <v>90</v>
      </c>
      <c r="P619" s="141" t="s">
        <v>90</v>
      </c>
      <c r="Q619" s="141" t="s">
        <v>423</v>
      </c>
      <c r="R619" s="141" t="s">
        <v>424</v>
      </c>
      <c r="S619" s="141" t="s">
        <v>425</v>
      </c>
      <c r="T619" s="141" t="s">
        <v>426</v>
      </c>
      <c r="U619" s="141" t="s">
        <v>426</v>
      </c>
      <c r="V619" s="141" t="s">
        <v>6627</v>
      </c>
      <c r="W619" s="141" t="s">
        <v>2521</v>
      </c>
      <c r="X619" s="140">
        <v>43665</v>
      </c>
      <c r="Y619" s="141" t="s">
        <v>90</v>
      </c>
      <c r="Z619" s="140">
        <v>43665</v>
      </c>
      <c r="AA619" s="141" t="s">
        <v>90</v>
      </c>
      <c r="AB619" s="141" t="s">
        <v>6625</v>
      </c>
      <c r="AC619" s="140">
        <v>43849</v>
      </c>
      <c r="AD619" s="141" t="s">
        <v>90</v>
      </c>
      <c r="AE619" s="139">
        <v>3.375</v>
      </c>
      <c r="AF619" s="140"/>
      <c r="AG619" s="140">
        <v>43665</v>
      </c>
      <c r="AH619" s="139">
        <v>7</v>
      </c>
      <c r="AI619" s="139">
        <v>1000</v>
      </c>
      <c r="AJ619" s="141" t="s">
        <v>6624</v>
      </c>
      <c r="AK619" s="141" t="s">
        <v>90</v>
      </c>
      <c r="AL619" s="141" t="s">
        <v>90</v>
      </c>
      <c r="AM619" s="141" t="s">
        <v>90</v>
      </c>
      <c r="AN619" s="139"/>
      <c r="AO619" s="141" t="s">
        <v>435</v>
      </c>
      <c r="AP619" s="141" t="s">
        <v>731</v>
      </c>
      <c r="AQ619" s="139" t="s">
        <v>1407</v>
      </c>
      <c r="AR619" s="141" t="s">
        <v>90</v>
      </c>
      <c r="AS619" s="141" t="s">
        <v>4276</v>
      </c>
      <c r="AT619" s="141" t="s">
        <v>1008</v>
      </c>
      <c r="AU619" s="141" t="s">
        <v>290</v>
      </c>
      <c r="AV619" s="139"/>
      <c r="AW619" s="139"/>
      <c r="AX619" s="139">
        <v>2.2999999999999998</v>
      </c>
      <c r="AY619" s="139">
        <v>16</v>
      </c>
      <c r="AZ619" s="141" t="s">
        <v>90</v>
      </c>
      <c r="BA619" s="141" t="s">
        <v>90</v>
      </c>
      <c r="BB619" s="141" t="s">
        <v>1020</v>
      </c>
      <c r="BC619" s="139">
        <v>2.0000000000000001E-4</v>
      </c>
      <c r="BD619" s="139">
        <v>99.81</v>
      </c>
      <c r="BE619" s="141" t="s">
        <v>430</v>
      </c>
      <c r="BF619" s="141" t="s">
        <v>90</v>
      </c>
      <c r="BG619" s="141" t="s">
        <v>431</v>
      </c>
      <c r="BH619" s="141" t="s">
        <v>432</v>
      </c>
      <c r="BI619" s="139"/>
      <c r="BJ619" s="141" t="s">
        <v>3180</v>
      </c>
      <c r="BK619" s="140">
        <v>45492</v>
      </c>
      <c r="BL619" s="139">
        <v>3.375</v>
      </c>
      <c r="BM619" s="141" t="s">
        <v>878</v>
      </c>
      <c r="BN619" s="141">
        <v>7</v>
      </c>
      <c r="BO619" s="141" t="s">
        <v>4613</v>
      </c>
      <c r="BP619" s="141" t="s">
        <v>6622</v>
      </c>
      <c r="BQ619" s="140"/>
      <c r="BR619" s="141" t="s">
        <v>7</v>
      </c>
      <c r="BS619" s="141" t="s">
        <v>13</v>
      </c>
      <c r="BT619" s="141" t="s">
        <v>7</v>
      </c>
      <c r="BU619" s="141" t="s">
        <v>1285</v>
      </c>
      <c r="BV619" s="141" t="s">
        <v>1285</v>
      </c>
      <c r="BW619" t="s">
        <v>90</v>
      </c>
      <c r="BX619" s="141" t="s">
        <v>36</v>
      </c>
      <c r="BY619" s="141" t="s">
        <v>90</v>
      </c>
      <c r="BZ619" s="141" t="s">
        <v>90</v>
      </c>
      <c r="CA619" s="141" t="s">
        <v>243</v>
      </c>
      <c r="CB619" s="141" t="s">
        <v>90</v>
      </c>
      <c r="CC619" s="142" t="s">
        <v>8337</v>
      </c>
      <c r="CD619">
        <v>1</v>
      </c>
      <c r="CE619">
        <v>6.8678999999999997</v>
      </c>
      <c r="CF619">
        <v>7.8106999999999998</v>
      </c>
      <c r="CG619" s="141">
        <v>7</v>
      </c>
      <c r="CH619" s="141">
        <v>48.075000000000003</v>
      </c>
      <c r="CI619" s="141">
        <v>54.674999999999997</v>
      </c>
      <c r="CJ619" s="141" t="s">
        <v>8352</v>
      </c>
      <c r="CK619" s="141" t="s">
        <v>7</v>
      </c>
      <c r="CL619" s="141" t="s">
        <v>140</v>
      </c>
      <c r="CM619" s="139"/>
      <c r="CN619" s="141" t="s">
        <v>112</v>
      </c>
      <c r="CO619" s="139"/>
      <c r="CP619" s="141" t="s">
        <v>90</v>
      </c>
      <c r="CQ619" s="141" t="s">
        <v>90</v>
      </c>
      <c r="CR619" s="141" t="s">
        <v>90</v>
      </c>
      <c r="CS619" s="141" t="s">
        <v>5890</v>
      </c>
      <c r="CT619" s="141" t="s">
        <v>885</v>
      </c>
      <c r="CU619" s="141" t="s">
        <v>90</v>
      </c>
      <c r="CV619" s="142" t="s">
        <v>7</v>
      </c>
      <c r="CW619" s="142" t="s">
        <v>90</v>
      </c>
      <c r="CX619" s="141" t="s">
        <v>6628</v>
      </c>
    </row>
    <row r="620" spans="1:102" x14ac:dyDescent="0.25">
      <c r="A620" s="139">
        <v>180</v>
      </c>
      <c r="B620" s="141" t="s">
        <v>719</v>
      </c>
      <c r="C620" s="141" t="s">
        <v>4287</v>
      </c>
      <c r="D620" s="141" t="s">
        <v>6612</v>
      </c>
      <c r="E620" s="140">
        <v>43655</v>
      </c>
      <c r="F620" s="141" t="s">
        <v>83</v>
      </c>
      <c r="G620" s="141" t="s">
        <v>90</v>
      </c>
      <c r="H620" s="141" t="s">
        <v>90</v>
      </c>
      <c r="I620" s="141" t="s">
        <v>90</v>
      </c>
      <c r="J620" s="141" t="s">
        <v>6614</v>
      </c>
      <c r="K620" s="141" t="s">
        <v>6616</v>
      </c>
      <c r="L620" t="s">
        <v>2</v>
      </c>
      <c r="M620" s="141" t="s">
        <v>6611</v>
      </c>
      <c r="N620" s="141" t="s">
        <v>126</v>
      </c>
      <c r="O620" s="141" t="s">
        <v>90</v>
      </c>
      <c r="P620" s="141" t="s">
        <v>90</v>
      </c>
      <c r="Q620" s="141" t="s">
        <v>423</v>
      </c>
      <c r="R620" s="141" t="s">
        <v>424</v>
      </c>
      <c r="S620" s="141" t="s">
        <v>425</v>
      </c>
      <c r="T620" s="141" t="s">
        <v>426</v>
      </c>
      <c r="U620" s="141" t="s">
        <v>426</v>
      </c>
      <c r="V620" s="141" t="s">
        <v>6617</v>
      </c>
      <c r="W620" s="141" t="s">
        <v>90</v>
      </c>
      <c r="X620" s="140">
        <v>43662</v>
      </c>
      <c r="Y620" s="141" t="s">
        <v>90</v>
      </c>
      <c r="Z620" s="140">
        <v>43662</v>
      </c>
      <c r="AA620" s="141" t="s">
        <v>4287</v>
      </c>
      <c r="AB620" s="141" t="s">
        <v>4296</v>
      </c>
      <c r="AC620" s="140">
        <v>43846</v>
      </c>
      <c r="AD620" s="141" t="s">
        <v>90</v>
      </c>
      <c r="AE620" s="139">
        <v>3.375</v>
      </c>
      <c r="AF620" s="140"/>
      <c r="AG620" s="140">
        <v>43662</v>
      </c>
      <c r="AH620" s="139">
        <v>7</v>
      </c>
      <c r="AI620" s="139">
        <v>1000</v>
      </c>
      <c r="AJ620" s="141" t="s">
        <v>4295</v>
      </c>
      <c r="AK620" s="141" t="s">
        <v>90</v>
      </c>
      <c r="AL620" s="141" t="s">
        <v>90</v>
      </c>
      <c r="AM620" s="141" t="s">
        <v>90</v>
      </c>
      <c r="AN620" s="139"/>
      <c r="AO620" s="141" t="s">
        <v>435</v>
      </c>
      <c r="AP620" s="141" t="s">
        <v>1043</v>
      </c>
      <c r="AQ620" s="139" t="s">
        <v>6615</v>
      </c>
      <c r="AR620" s="141" t="s">
        <v>440</v>
      </c>
      <c r="AS620" s="141" t="s">
        <v>1285</v>
      </c>
      <c r="AT620" s="141" t="s">
        <v>2683</v>
      </c>
      <c r="AU620" s="141" t="s">
        <v>290</v>
      </c>
      <c r="AV620" s="139"/>
      <c r="AW620" s="139"/>
      <c r="AX620" s="139">
        <v>2.4</v>
      </c>
      <c r="AY620" s="139">
        <v>17</v>
      </c>
      <c r="AZ620" s="141" t="s">
        <v>90</v>
      </c>
      <c r="BA620" s="141" t="s">
        <v>1249</v>
      </c>
      <c r="BB620" s="141" t="s">
        <v>439</v>
      </c>
      <c r="BC620" s="139">
        <v>3.8E-3</v>
      </c>
      <c r="BD620" s="139">
        <v>99.716999999999999</v>
      </c>
      <c r="BE620" s="141" t="s">
        <v>430</v>
      </c>
      <c r="BF620" s="141" t="s">
        <v>90</v>
      </c>
      <c r="BG620" s="141" t="s">
        <v>458</v>
      </c>
      <c r="BH620" s="141" t="s">
        <v>432</v>
      </c>
      <c r="BI620" s="139"/>
      <c r="BJ620" s="141" t="s">
        <v>433</v>
      </c>
      <c r="BK620" s="140">
        <v>45489</v>
      </c>
      <c r="BL620" s="139">
        <v>3.375</v>
      </c>
      <c r="BM620" s="141" t="s">
        <v>878</v>
      </c>
      <c r="BN620" s="141">
        <v>7</v>
      </c>
      <c r="BO620" s="141" t="s">
        <v>974</v>
      </c>
      <c r="BP620" s="141" t="s">
        <v>6613</v>
      </c>
      <c r="BQ620" s="140"/>
      <c r="BR620" s="141" t="s">
        <v>7</v>
      </c>
      <c r="BS620" s="141" t="s">
        <v>12</v>
      </c>
      <c r="BT620" s="141" t="s">
        <v>7</v>
      </c>
      <c r="BU620" s="141" t="s">
        <v>1285</v>
      </c>
      <c r="BV620" s="141" t="s">
        <v>4276</v>
      </c>
      <c r="BW620" t="s">
        <v>90</v>
      </c>
      <c r="BX620" s="141" t="s">
        <v>38</v>
      </c>
      <c r="BY620" s="141" t="s">
        <v>90</v>
      </c>
      <c r="BZ620" s="141" t="s">
        <v>90</v>
      </c>
      <c r="CA620" s="141" t="s">
        <v>243</v>
      </c>
      <c r="CB620" s="141" t="s">
        <v>90</v>
      </c>
      <c r="CC620" s="142" t="s">
        <v>8337</v>
      </c>
      <c r="CD620">
        <v>1</v>
      </c>
      <c r="CE620">
        <v>6.8678999999999997</v>
      </c>
      <c r="CF620">
        <v>7.8106999999999998</v>
      </c>
      <c r="CG620" s="141">
        <v>7</v>
      </c>
      <c r="CH620" s="141">
        <v>48.075000000000003</v>
      </c>
      <c r="CI620" s="141">
        <v>54.674999999999997</v>
      </c>
      <c r="CJ620" s="141" t="s">
        <v>8353</v>
      </c>
      <c r="CK620" s="141" t="s">
        <v>7</v>
      </c>
      <c r="CL620" s="141" t="s">
        <v>7</v>
      </c>
      <c r="CM620" s="139"/>
      <c r="CN620" s="141" t="s">
        <v>112</v>
      </c>
      <c r="CO620" s="139"/>
      <c r="CP620" s="141" t="s">
        <v>90</v>
      </c>
      <c r="CQ620" s="141" t="s">
        <v>90</v>
      </c>
      <c r="CR620" s="141" t="s">
        <v>90</v>
      </c>
      <c r="CS620" s="141" t="s">
        <v>5890</v>
      </c>
      <c r="CT620" s="141" t="s">
        <v>885</v>
      </c>
      <c r="CU620" s="141" t="s">
        <v>90</v>
      </c>
      <c r="CV620" s="142" t="s">
        <v>7</v>
      </c>
      <c r="CW620" s="142" t="s">
        <v>90</v>
      </c>
      <c r="CX620" s="141" t="s">
        <v>6618</v>
      </c>
    </row>
    <row r="621" spans="1:102" x14ac:dyDescent="0.25">
      <c r="A621" s="139">
        <v>179</v>
      </c>
      <c r="B621" s="141" t="s">
        <v>7735</v>
      </c>
      <c r="C621" s="141" t="s">
        <v>6230</v>
      </c>
      <c r="D621" s="141" t="s">
        <v>6645</v>
      </c>
      <c r="E621" s="140">
        <v>43654</v>
      </c>
      <c r="F621" s="141" t="s">
        <v>83</v>
      </c>
      <c r="G621" s="141" t="s">
        <v>90</v>
      </c>
      <c r="H621" s="141" t="s">
        <v>90</v>
      </c>
      <c r="I621" s="141" t="s">
        <v>90</v>
      </c>
      <c r="J621" s="141" t="s">
        <v>90</v>
      </c>
      <c r="K621" s="141" t="s">
        <v>6649</v>
      </c>
      <c r="L621" t="s">
        <v>3</v>
      </c>
      <c r="M621" s="141" t="s">
        <v>6644</v>
      </c>
      <c r="N621" s="141" t="s">
        <v>126</v>
      </c>
      <c r="O621" s="141" t="s">
        <v>90</v>
      </c>
      <c r="P621" s="141" t="s">
        <v>3681</v>
      </c>
      <c r="Q621" s="141" t="s">
        <v>880</v>
      </c>
      <c r="R621" s="141" t="s">
        <v>424</v>
      </c>
      <c r="S621" s="141" t="s">
        <v>425</v>
      </c>
      <c r="T621" s="141" t="s">
        <v>426</v>
      </c>
      <c r="U621" s="141" t="s">
        <v>426</v>
      </c>
      <c r="V621" s="141" t="s">
        <v>6650</v>
      </c>
      <c r="W621" s="141" t="s">
        <v>6648</v>
      </c>
      <c r="X621" s="140">
        <v>43552</v>
      </c>
      <c r="Y621" s="141" t="s">
        <v>90</v>
      </c>
      <c r="Z621" s="140">
        <v>43552</v>
      </c>
      <c r="AA621" s="141" t="s">
        <v>2031</v>
      </c>
      <c r="AB621" s="141" t="s">
        <v>6237</v>
      </c>
      <c r="AC621" s="140">
        <v>43736</v>
      </c>
      <c r="AD621" s="141" t="s">
        <v>90</v>
      </c>
      <c r="AE621" s="139">
        <v>6.55</v>
      </c>
      <c r="AF621" s="140">
        <v>45013</v>
      </c>
      <c r="AG621" s="140">
        <v>43661</v>
      </c>
      <c r="AH621" s="139">
        <v>5.55</v>
      </c>
      <c r="AI621" s="139">
        <v>1000</v>
      </c>
      <c r="AJ621" s="141" t="s">
        <v>6236</v>
      </c>
      <c r="AK621" s="141" t="s">
        <v>90</v>
      </c>
      <c r="AL621" s="141" t="s">
        <v>90</v>
      </c>
      <c r="AM621" s="141" t="s">
        <v>90</v>
      </c>
      <c r="AN621" s="139"/>
      <c r="AO621" s="141" t="s">
        <v>1985</v>
      </c>
      <c r="AP621" s="141" t="s">
        <v>1984</v>
      </c>
      <c r="AQ621" s="139" t="s">
        <v>6647</v>
      </c>
      <c r="AR621" s="141" t="s">
        <v>440</v>
      </c>
      <c r="AS621" s="141" t="s">
        <v>4255</v>
      </c>
      <c r="AT621" s="141" t="s">
        <v>1310</v>
      </c>
      <c r="AU621" s="141" t="s">
        <v>232</v>
      </c>
      <c r="AV621" s="139"/>
      <c r="AW621" s="139"/>
      <c r="AX621" s="139">
        <v>1.1299999999999999</v>
      </c>
      <c r="AY621" s="139">
        <v>6.2</v>
      </c>
      <c r="AZ621" s="141" t="s">
        <v>90</v>
      </c>
      <c r="BA621" s="141" t="s">
        <v>90</v>
      </c>
      <c r="BB621" s="141" t="s">
        <v>1020</v>
      </c>
      <c r="BC621" s="139">
        <v>5.0000000000000001E-3</v>
      </c>
      <c r="BD621" s="139">
        <v>98.896000000000001</v>
      </c>
      <c r="BE621" s="141" t="s">
        <v>430</v>
      </c>
      <c r="BF621" s="141" t="s">
        <v>90</v>
      </c>
      <c r="BG621" s="141" t="s">
        <v>2027</v>
      </c>
      <c r="BH621" s="141" t="s">
        <v>432</v>
      </c>
      <c r="BI621" s="139"/>
      <c r="BJ621" s="141" t="s">
        <v>433</v>
      </c>
      <c r="BK621" s="140">
        <v>45379</v>
      </c>
      <c r="BL621" s="139">
        <v>6.55</v>
      </c>
      <c r="BM621" s="141" t="s">
        <v>878</v>
      </c>
      <c r="BN621" s="141">
        <v>3</v>
      </c>
      <c r="BO621" s="141" t="s">
        <v>1298</v>
      </c>
      <c r="BP621" s="141" t="s">
        <v>6646</v>
      </c>
      <c r="BQ621" s="140">
        <v>44949</v>
      </c>
      <c r="BR621" s="141" t="s">
        <v>7</v>
      </c>
      <c r="BS621" s="141" t="s">
        <v>13</v>
      </c>
      <c r="BT621" s="141" t="s">
        <v>7</v>
      </c>
      <c r="BU621" s="141" t="s">
        <v>428</v>
      </c>
      <c r="BV621" s="141" t="s">
        <v>2322</v>
      </c>
      <c r="BW621" t="s">
        <v>90</v>
      </c>
      <c r="BX621" s="141" t="s">
        <v>236</v>
      </c>
      <c r="BY621" s="141" t="s">
        <v>90</v>
      </c>
      <c r="BZ621" s="141" t="s">
        <v>90</v>
      </c>
      <c r="CA621" s="141" t="s">
        <v>243</v>
      </c>
      <c r="CB621" s="141" t="s">
        <v>90</v>
      </c>
      <c r="CC621" s="142" t="s">
        <v>8337</v>
      </c>
      <c r="CD621">
        <v>1</v>
      </c>
      <c r="CE621">
        <v>6.8678999999999997</v>
      </c>
      <c r="CF621">
        <v>7.8106999999999998</v>
      </c>
      <c r="CG621" s="141">
        <v>3</v>
      </c>
      <c r="CH621" s="141">
        <v>20.603999999999999</v>
      </c>
      <c r="CI621" s="141">
        <v>23.431999999999999</v>
      </c>
      <c r="CJ621" s="141" t="s">
        <v>8354</v>
      </c>
      <c r="CK621" s="141" t="s">
        <v>7</v>
      </c>
      <c r="CL621" s="141" t="s">
        <v>7</v>
      </c>
      <c r="CM621" s="139"/>
      <c r="CN621" s="141" t="s">
        <v>112</v>
      </c>
      <c r="CO621" s="139"/>
      <c r="CP621" s="141" t="s">
        <v>90</v>
      </c>
      <c r="CQ621" s="141" t="s">
        <v>90</v>
      </c>
      <c r="CR621" s="141" t="s">
        <v>90</v>
      </c>
      <c r="CS621" s="141" t="s">
        <v>8115</v>
      </c>
      <c r="CT621" s="141" t="s">
        <v>8054</v>
      </c>
      <c r="CU621" s="141" t="s">
        <v>90</v>
      </c>
      <c r="CV621" s="142" t="s">
        <v>7</v>
      </c>
      <c r="CW621" s="142" t="s">
        <v>90</v>
      </c>
      <c r="CX621" s="141" t="s">
        <v>6651</v>
      </c>
    </row>
    <row r="622" spans="1:102" x14ac:dyDescent="0.25">
      <c r="A622" s="139">
        <v>178</v>
      </c>
      <c r="B622" s="141" t="s">
        <v>7729</v>
      </c>
      <c r="C622" s="141" t="s">
        <v>2006</v>
      </c>
      <c r="D622" s="141" t="s">
        <v>6139</v>
      </c>
      <c r="E622" s="140">
        <v>43654</v>
      </c>
      <c r="F622" s="141" t="s">
        <v>83</v>
      </c>
      <c r="G622" s="141" t="s">
        <v>90</v>
      </c>
      <c r="H622" s="141" t="s">
        <v>90</v>
      </c>
      <c r="I622" s="141" t="s">
        <v>90</v>
      </c>
      <c r="J622" s="141" t="s">
        <v>90</v>
      </c>
      <c r="K622" s="141" t="s">
        <v>90</v>
      </c>
      <c r="L622" t="s">
        <v>82</v>
      </c>
      <c r="M622" s="141" t="s">
        <v>6138</v>
      </c>
      <c r="N622" s="141" t="s">
        <v>982</v>
      </c>
      <c r="O622" s="141" t="s">
        <v>90</v>
      </c>
      <c r="P622" s="141" t="s">
        <v>90</v>
      </c>
      <c r="Q622" s="141" t="s">
        <v>423</v>
      </c>
      <c r="R622" s="141" t="s">
        <v>424</v>
      </c>
      <c r="S622" s="141" t="s">
        <v>981</v>
      </c>
      <c r="T622" s="141" t="s">
        <v>426</v>
      </c>
      <c r="U622" s="141" t="s">
        <v>426</v>
      </c>
      <c r="V622" s="141" t="s">
        <v>6142</v>
      </c>
      <c r="W622" s="141" t="s">
        <v>90</v>
      </c>
      <c r="X622" s="140">
        <v>43641</v>
      </c>
      <c r="Y622" s="141" t="s">
        <v>90</v>
      </c>
      <c r="Z622" s="140">
        <v>43641</v>
      </c>
      <c r="AA622" s="141" t="s">
        <v>90</v>
      </c>
      <c r="AB622" s="141" t="s">
        <v>2012</v>
      </c>
      <c r="AC622" s="140">
        <v>43733</v>
      </c>
      <c r="AD622" s="141" t="s">
        <v>6141</v>
      </c>
      <c r="AE622" s="139">
        <v>5.7736999999999998</v>
      </c>
      <c r="AF622" s="140"/>
      <c r="AG622" s="140">
        <v>43662</v>
      </c>
      <c r="AH622" s="139">
        <v>7.5</v>
      </c>
      <c r="AI622" s="139">
        <v>1000</v>
      </c>
      <c r="AJ622" s="141" t="s">
        <v>2011</v>
      </c>
      <c r="AK622" s="141" t="s">
        <v>90</v>
      </c>
      <c r="AL622" s="141" t="s">
        <v>90</v>
      </c>
      <c r="AM622" s="141" t="s">
        <v>90</v>
      </c>
      <c r="AN622" s="139"/>
      <c r="AO622" s="141" t="s">
        <v>435</v>
      </c>
      <c r="AP622" s="141" t="s">
        <v>1432</v>
      </c>
      <c r="AQ622" s="139" t="s">
        <v>4401</v>
      </c>
      <c r="AR622" s="141" t="s">
        <v>440</v>
      </c>
      <c r="AS622" s="141" t="s">
        <v>428</v>
      </c>
      <c r="AT622" s="141" t="s">
        <v>402</v>
      </c>
      <c r="AU622" s="141" t="s">
        <v>232</v>
      </c>
      <c r="AV622" s="139"/>
      <c r="AW622" s="139"/>
      <c r="AX622" s="139"/>
      <c r="AY622" s="139"/>
      <c r="AZ622" s="141" t="s">
        <v>90</v>
      </c>
      <c r="BA622" s="141" t="s">
        <v>1430</v>
      </c>
      <c r="BB622" s="141" t="s">
        <v>439</v>
      </c>
      <c r="BC622" s="139">
        <v>5.4999999999999997E-3</v>
      </c>
      <c r="BD622" s="139"/>
      <c r="BE622" s="141" t="s">
        <v>430</v>
      </c>
      <c r="BF622" s="141" t="s">
        <v>90</v>
      </c>
      <c r="BG622" s="141" t="s">
        <v>431</v>
      </c>
      <c r="BH622" s="141" t="s">
        <v>432</v>
      </c>
      <c r="BI622" s="139"/>
      <c r="BJ622" s="141" t="s">
        <v>107</v>
      </c>
      <c r="BK622" s="140">
        <v>45468</v>
      </c>
      <c r="BL622" s="139">
        <v>2.9893000000000001</v>
      </c>
      <c r="BM622" s="141" t="s">
        <v>878</v>
      </c>
      <c r="BN622" s="141">
        <v>1</v>
      </c>
      <c r="BO622" s="141" t="s">
        <v>974</v>
      </c>
      <c r="BP622" s="141" t="s">
        <v>6140</v>
      </c>
      <c r="BQ622" s="140"/>
      <c r="BR622" s="141" t="s">
        <v>7</v>
      </c>
      <c r="BS622" s="141" t="s">
        <v>12</v>
      </c>
      <c r="BT622" s="141" t="s">
        <v>7</v>
      </c>
      <c r="BU622" s="141" t="s">
        <v>428</v>
      </c>
      <c r="BV622" s="141" t="s">
        <v>1904</v>
      </c>
      <c r="BW622" t="s">
        <v>90</v>
      </c>
      <c r="BX622" s="141" t="s">
        <v>36</v>
      </c>
      <c r="BY622" s="141" t="s">
        <v>90</v>
      </c>
      <c r="BZ622" s="141" t="s">
        <v>90</v>
      </c>
      <c r="CA622" s="141" t="s">
        <v>107</v>
      </c>
      <c r="CB622" s="141" t="s">
        <v>90</v>
      </c>
      <c r="CC622" s="142" t="s">
        <v>8337</v>
      </c>
      <c r="CD622">
        <v>1</v>
      </c>
      <c r="CE622">
        <v>6.8678999999999997</v>
      </c>
      <c r="CF622">
        <v>7.8106999999999998</v>
      </c>
      <c r="CG622" s="141">
        <v>1</v>
      </c>
      <c r="CH622" s="141">
        <v>6.8680000000000003</v>
      </c>
      <c r="CI622" s="141">
        <v>7.8109999999999999</v>
      </c>
      <c r="CJ622" s="141" t="s">
        <v>90</v>
      </c>
      <c r="CK622" s="141" t="s">
        <v>7</v>
      </c>
      <c r="CL622" s="141" t="s">
        <v>7</v>
      </c>
      <c r="CM622" s="139">
        <v>64</v>
      </c>
      <c r="CN622" s="141" t="s">
        <v>8069</v>
      </c>
      <c r="CO622" s="139"/>
      <c r="CP622" s="141" t="s">
        <v>90</v>
      </c>
      <c r="CQ622" s="141" t="s">
        <v>90</v>
      </c>
      <c r="CR622" s="141" t="s">
        <v>8121</v>
      </c>
      <c r="CS622" s="141" t="s">
        <v>8121</v>
      </c>
      <c r="CT622" s="141" t="s">
        <v>8125</v>
      </c>
      <c r="CU622" s="141" t="s">
        <v>90</v>
      </c>
      <c r="CV622" s="142" t="s">
        <v>7753</v>
      </c>
      <c r="CW622" s="142" t="s">
        <v>90</v>
      </c>
      <c r="CX622" s="141" t="s">
        <v>6643</v>
      </c>
    </row>
    <row r="623" spans="1:102" x14ac:dyDescent="0.25">
      <c r="A623" s="139">
        <v>177</v>
      </c>
      <c r="B623" s="141" t="s">
        <v>352</v>
      </c>
      <c r="C623" s="141" t="s">
        <v>6630</v>
      </c>
      <c r="D623" s="141" t="s">
        <v>6632</v>
      </c>
      <c r="E623" s="140">
        <v>43654</v>
      </c>
      <c r="F623" s="141" t="s">
        <v>83</v>
      </c>
      <c r="G623" s="141" t="s">
        <v>352</v>
      </c>
      <c r="H623" s="141" t="s">
        <v>90</v>
      </c>
      <c r="I623" s="141" t="s">
        <v>90</v>
      </c>
      <c r="J623" s="141" t="s">
        <v>6634</v>
      </c>
      <c r="K623" s="141" t="s">
        <v>6639</v>
      </c>
      <c r="L623" t="s">
        <v>82</v>
      </c>
      <c r="M623" s="141" t="s">
        <v>6631</v>
      </c>
      <c r="N623" s="141" t="s">
        <v>126</v>
      </c>
      <c r="O623" s="141" t="s">
        <v>90</v>
      </c>
      <c r="P623" s="141" t="s">
        <v>6641</v>
      </c>
      <c r="Q623" s="141" t="s">
        <v>2086</v>
      </c>
      <c r="R623" s="141" t="s">
        <v>424</v>
      </c>
      <c r="S623" s="141" t="s">
        <v>2085</v>
      </c>
      <c r="T623" s="141" t="s">
        <v>426</v>
      </c>
      <c r="U623" s="141" t="s">
        <v>2084</v>
      </c>
      <c r="V623" s="141" t="s">
        <v>6640</v>
      </c>
      <c r="W623" s="141" t="s">
        <v>6638</v>
      </c>
      <c r="X623" s="140">
        <v>43661</v>
      </c>
      <c r="Y623" s="141" t="s">
        <v>90</v>
      </c>
      <c r="Z623" s="140">
        <v>43661</v>
      </c>
      <c r="AA623" s="141" t="s">
        <v>90</v>
      </c>
      <c r="AB623" s="141" t="s">
        <v>6637</v>
      </c>
      <c r="AC623" s="140">
        <v>43845</v>
      </c>
      <c r="AD623" s="141" t="s">
        <v>90</v>
      </c>
      <c r="AE623" s="139">
        <v>5.7</v>
      </c>
      <c r="AF623" s="140"/>
      <c r="AG623" s="140">
        <v>43661</v>
      </c>
      <c r="AH623" s="139">
        <v>4</v>
      </c>
      <c r="AI623" s="139">
        <v>1000</v>
      </c>
      <c r="AJ623" s="141" t="s">
        <v>6636</v>
      </c>
      <c r="AK623" s="141" t="s">
        <v>90</v>
      </c>
      <c r="AL623" s="141" t="s">
        <v>90</v>
      </c>
      <c r="AM623" s="141" t="s">
        <v>90</v>
      </c>
      <c r="AN623" s="139"/>
      <c r="AO623" s="141" t="s">
        <v>435</v>
      </c>
      <c r="AP623" s="141" t="s">
        <v>427</v>
      </c>
      <c r="AQ623" s="139" t="s">
        <v>6635</v>
      </c>
      <c r="AR623" s="141" t="s">
        <v>440</v>
      </c>
      <c r="AS623" s="141" t="s">
        <v>2300</v>
      </c>
      <c r="AT623" s="141" t="s">
        <v>402</v>
      </c>
      <c r="AU623" s="141" t="s">
        <v>290</v>
      </c>
      <c r="AV623" s="139"/>
      <c r="AW623" s="139"/>
      <c r="AX623" s="139">
        <v>7.3</v>
      </c>
      <c r="AY623" s="139">
        <v>29</v>
      </c>
      <c r="AZ623" s="141" t="s">
        <v>90</v>
      </c>
      <c r="BA623" s="141" t="s">
        <v>1378</v>
      </c>
      <c r="BB623" s="141" t="s">
        <v>1307</v>
      </c>
      <c r="BC623" s="139">
        <v>8.0999999999999996E-3</v>
      </c>
      <c r="BD623" s="139">
        <v>100</v>
      </c>
      <c r="BE623" s="141" t="s">
        <v>3089</v>
      </c>
      <c r="BF623" s="141" t="s">
        <v>90</v>
      </c>
      <c r="BG623" s="141" t="s">
        <v>431</v>
      </c>
      <c r="BH623" s="141" t="s">
        <v>432</v>
      </c>
      <c r="BI623" s="139"/>
      <c r="BJ623" s="141" t="s">
        <v>433</v>
      </c>
      <c r="BK623" s="140">
        <v>45488</v>
      </c>
      <c r="BL623" s="139">
        <v>5.7</v>
      </c>
      <c r="BM623" s="141" t="s">
        <v>2073</v>
      </c>
      <c r="BN623" s="141">
        <v>4</v>
      </c>
      <c r="BO623" s="141" t="s">
        <v>802</v>
      </c>
      <c r="BP623" s="141" t="s">
        <v>6633</v>
      </c>
      <c r="BQ623" s="140"/>
      <c r="BR623" s="141" t="s">
        <v>7</v>
      </c>
      <c r="BS623" s="141" t="s">
        <v>18</v>
      </c>
      <c r="BT623" s="141" t="s">
        <v>7</v>
      </c>
      <c r="BU623" s="141" t="s">
        <v>2300</v>
      </c>
      <c r="BV623" s="141" t="s">
        <v>1218</v>
      </c>
      <c r="BW623" t="s">
        <v>90</v>
      </c>
      <c r="BX623" s="141" t="s">
        <v>36</v>
      </c>
      <c r="BY623" s="141" t="s">
        <v>90</v>
      </c>
      <c r="BZ623" s="141" t="s">
        <v>90</v>
      </c>
      <c r="CA623" s="141" t="s">
        <v>243</v>
      </c>
      <c r="CB623" s="141" t="s">
        <v>90</v>
      </c>
      <c r="CC623" s="142" t="s">
        <v>8337</v>
      </c>
      <c r="CD623">
        <v>1</v>
      </c>
      <c r="CE623">
        <v>6.8678999999999997</v>
      </c>
      <c r="CF623">
        <v>7.8106999999999998</v>
      </c>
      <c r="CG623" s="141">
        <v>4</v>
      </c>
      <c r="CH623" s="141">
        <v>27.472000000000001</v>
      </c>
      <c r="CI623" s="141">
        <v>31.242999999999999</v>
      </c>
      <c r="CJ623" s="141" t="s">
        <v>8355</v>
      </c>
      <c r="CK623" s="141" t="s">
        <v>7</v>
      </c>
      <c r="CL623" s="141" t="s">
        <v>7</v>
      </c>
      <c r="CM623" s="139"/>
      <c r="CN623" s="141" t="s">
        <v>112</v>
      </c>
      <c r="CO623" s="139"/>
      <c r="CP623" s="141" t="s">
        <v>90</v>
      </c>
      <c r="CQ623" s="141" t="s">
        <v>90</v>
      </c>
      <c r="CR623" s="141" t="s">
        <v>90</v>
      </c>
      <c r="CS623" s="141" t="s">
        <v>8116</v>
      </c>
      <c r="CT623" s="141" t="s">
        <v>8064</v>
      </c>
      <c r="CU623" s="141" t="s">
        <v>90</v>
      </c>
      <c r="CV623" s="142" t="s">
        <v>352</v>
      </c>
      <c r="CW623" s="142" t="s">
        <v>90</v>
      </c>
      <c r="CX623" s="141" t="s">
        <v>6642</v>
      </c>
    </row>
    <row r="624" spans="1:102" x14ac:dyDescent="0.25">
      <c r="A624" s="139">
        <v>176</v>
      </c>
      <c r="B624" s="141" t="s">
        <v>7729</v>
      </c>
      <c r="C624" s="141" t="s">
        <v>654</v>
      </c>
      <c r="D624" s="141" t="s">
        <v>6011</v>
      </c>
      <c r="E624" s="140">
        <v>43654</v>
      </c>
      <c r="F624" s="141" t="s">
        <v>257</v>
      </c>
      <c r="G624" s="141" t="s">
        <v>90</v>
      </c>
      <c r="H624" s="141" t="s">
        <v>90</v>
      </c>
      <c r="I624" s="141" t="s">
        <v>90</v>
      </c>
      <c r="J624" s="141" t="s">
        <v>90</v>
      </c>
      <c r="K624" s="141" t="s">
        <v>90</v>
      </c>
      <c r="L624" t="s">
        <v>82</v>
      </c>
      <c r="M624" s="141" t="s">
        <v>6010</v>
      </c>
      <c r="N624" s="141" t="s">
        <v>126</v>
      </c>
      <c r="O624" s="141" t="s">
        <v>90</v>
      </c>
      <c r="P624" s="141" t="s">
        <v>90</v>
      </c>
      <c r="Q624" s="141" t="s">
        <v>423</v>
      </c>
      <c r="R624" s="141" t="s">
        <v>424</v>
      </c>
      <c r="S624" s="141" t="s">
        <v>425</v>
      </c>
      <c r="T624" s="141" t="s">
        <v>426</v>
      </c>
      <c r="U624" s="141" t="s">
        <v>426</v>
      </c>
      <c r="V624" s="141" t="s">
        <v>6015</v>
      </c>
      <c r="W624" s="141" t="s">
        <v>90</v>
      </c>
      <c r="X624" s="140">
        <v>43598</v>
      </c>
      <c r="Y624" s="141" t="s">
        <v>90</v>
      </c>
      <c r="Z624" s="140">
        <v>43598</v>
      </c>
      <c r="AA624" s="141" t="s">
        <v>90</v>
      </c>
      <c r="AB624" s="141" t="s">
        <v>6014</v>
      </c>
      <c r="AC624" s="140">
        <v>43690</v>
      </c>
      <c r="AD624" s="141" t="s">
        <v>90</v>
      </c>
      <c r="AE624" s="139">
        <v>2.4580000000000002</v>
      </c>
      <c r="AF624" s="140"/>
      <c r="AG624" s="140">
        <v>43658</v>
      </c>
      <c r="AH624" s="139">
        <v>0.1648</v>
      </c>
      <c r="AI624" s="139">
        <v>1000</v>
      </c>
      <c r="AJ624" s="141" t="s">
        <v>1893</v>
      </c>
      <c r="AK624" s="141" t="s">
        <v>90</v>
      </c>
      <c r="AL624" s="141" t="s">
        <v>90</v>
      </c>
      <c r="AM624" s="141" t="s">
        <v>90</v>
      </c>
      <c r="AN624" s="139"/>
      <c r="AO624" s="141" t="s">
        <v>435</v>
      </c>
      <c r="AP624" s="141" t="s">
        <v>1432</v>
      </c>
      <c r="AQ624" s="139" t="s">
        <v>5780</v>
      </c>
      <c r="AR624" s="141" t="s">
        <v>440</v>
      </c>
      <c r="AS624" s="141" t="s">
        <v>428</v>
      </c>
      <c r="AT624" s="141" t="s">
        <v>402</v>
      </c>
      <c r="AU624" s="141" t="s">
        <v>232</v>
      </c>
      <c r="AV624" s="139"/>
      <c r="AW624" s="139"/>
      <c r="AX624" s="139"/>
      <c r="AY624" s="139"/>
      <c r="AZ624" s="141" t="s">
        <v>90</v>
      </c>
      <c r="BA624" s="141" t="s">
        <v>1430</v>
      </c>
      <c r="BB624" s="141" t="s">
        <v>439</v>
      </c>
      <c r="BC624" s="139"/>
      <c r="BD624" s="139">
        <v>101.836</v>
      </c>
      <c r="BE624" s="141" t="s">
        <v>430</v>
      </c>
      <c r="BF624" s="141" t="s">
        <v>90</v>
      </c>
      <c r="BG624" s="141" t="s">
        <v>431</v>
      </c>
      <c r="BH624" s="141" t="s">
        <v>90</v>
      </c>
      <c r="BI624" s="139"/>
      <c r="BJ624" s="141" t="s">
        <v>107</v>
      </c>
      <c r="BK624" s="140">
        <v>45517</v>
      </c>
      <c r="BL624" s="139">
        <v>2.4580000000000002</v>
      </c>
      <c r="BM624" s="141" t="s">
        <v>6013</v>
      </c>
      <c r="BN624" s="141">
        <v>2.7E-2</v>
      </c>
      <c r="BO624" s="141" t="s">
        <v>974</v>
      </c>
      <c r="BP624" s="141" t="s">
        <v>6012</v>
      </c>
      <c r="BQ624" s="140"/>
      <c r="BR624" s="141" t="s">
        <v>7</v>
      </c>
      <c r="BS624" s="141" t="s">
        <v>12</v>
      </c>
      <c r="BT624" s="141" t="s">
        <v>7</v>
      </c>
      <c r="BU624" s="141" t="s">
        <v>428</v>
      </c>
      <c r="BV624" s="141" t="s">
        <v>973</v>
      </c>
      <c r="BW624" t="s">
        <v>90</v>
      </c>
      <c r="BX624" s="141" t="s">
        <v>36</v>
      </c>
      <c r="BY624" s="141" t="s">
        <v>90</v>
      </c>
      <c r="BZ624" s="141" t="s">
        <v>90</v>
      </c>
      <c r="CA624" s="141" t="s">
        <v>107</v>
      </c>
      <c r="CB624" s="141" t="s">
        <v>90</v>
      </c>
      <c r="CC624" s="142" t="s">
        <v>8337</v>
      </c>
      <c r="CD624">
        <v>0.70199999999999996</v>
      </c>
      <c r="CE624">
        <v>4.8220999999999998</v>
      </c>
      <c r="CF624">
        <v>5.4861000000000004</v>
      </c>
      <c r="CG624" s="141">
        <v>1.9E-2</v>
      </c>
      <c r="CH624" s="141">
        <v>0.13</v>
      </c>
      <c r="CI624" s="141">
        <v>0.14799999999999999</v>
      </c>
      <c r="CJ624" s="141" t="s">
        <v>90</v>
      </c>
      <c r="CK624" s="141" t="s">
        <v>7</v>
      </c>
      <c r="CL624" s="141" t="s">
        <v>7</v>
      </c>
      <c r="CM624" s="139"/>
      <c r="CN624" s="141" t="s">
        <v>112</v>
      </c>
      <c r="CO624" s="139"/>
      <c r="CP624" s="141" t="s">
        <v>90</v>
      </c>
      <c r="CQ624" s="141" t="s">
        <v>90</v>
      </c>
      <c r="CR624" s="141" t="s">
        <v>90</v>
      </c>
      <c r="CS624" s="141" t="s">
        <v>8131</v>
      </c>
      <c r="CT624" s="141" t="s">
        <v>8319</v>
      </c>
      <c r="CU624" s="141" t="s">
        <v>90</v>
      </c>
      <c r="CV624" s="142" t="s">
        <v>7</v>
      </c>
      <c r="CW624" s="142" t="s">
        <v>90</v>
      </c>
      <c r="CX624" s="141" t="s">
        <v>6629</v>
      </c>
    </row>
    <row r="625" spans="1:102" x14ac:dyDescent="0.25">
      <c r="A625" s="139">
        <v>175</v>
      </c>
      <c r="B625" s="141" t="s">
        <v>719</v>
      </c>
      <c r="C625" s="141" t="s">
        <v>5383</v>
      </c>
      <c r="D625" s="141" t="s">
        <v>6653</v>
      </c>
      <c r="E625" s="140">
        <v>43650</v>
      </c>
      <c r="F625" s="141" t="s">
        <v>83</v>
      </c>
      <c r="G625" s="141" t="s">
        <v>90</v>
      </c>
      <c r="H625" s="141" t="s">
        <v>90</v>
      </c>
      <c r="I625" s="141" t="s">
        <v>90</v>
      </c>
      <c r="J625" s="141" t="s">
        <v>6655</v>
      </c>
      <c r="K625" s="141" t="s">
        <v>6655</v>
      </c>
      <c r="L625" t="s">
        <v>3</v>
      </c>
      <c r="M625" s="141" t="s">
        <v>6652</v>
      </c>
      <c r="N625" s="141" t="s">
        <v>126</v>
      </c>
      <c r="O625" s="141" t="s">
        <v>5383</v>
      </c>
      <c r="P625" s="141" t="s">
        <v>3681</v>
      </c>
      <c r="Q625" s="141" t="s">
        <v>880</v>
      </c>
      <c r="R625" s="141" t="s">
        <v>424</v>
      </c>
      <c r="S625" s="141" t="s">
        <v>425</v>
      </c>
      <c r="T625" s="141" t="s">
        <v>426</v>
      </c>
      <c r="U625" s="141" t="s">
        <v>426</v>
      </c>
      <c r="V625" s="141" t="s">
        <v>6657</v>
      </c>
      <c r="W625" s="141" t="s">
        <v>6656</v>
      </c>
      <c r="X625" s="140">
        <v>43657</v>
      </c>
      <c r="Y625" s="141" t="s">
        <v>90</v>
      </c>
      <c r="Z625" s="140">
        <v>43657</v>
      </c>
      <c r="AA625" s="141" t="s">
        <v>5392</v>
      </c>
      <c r="AB625" s="141" t="s">
        <v>5391</v>
      </c>
      <c r="AC625" s="140">
        <v>43841</v>
      </c>
      <c r="AD625" s="141" t="s">
        <v>90</v>
      </c>
      <c r="AE625" s="139">
        <v>8.125</v>
      </c>
      <c r="AF625" s="140">
        <v>45118</v>
      </c>
      <c r="AG625" s="140">
        <v>43657</v>
      </c>
      <c r="AH625" s="139">
        <v>0</v>
      </c>
      <c r="AI625" s="139">
        <v>1000</v>
      </c>
      <c r="AJ625" s="141" t="s">
        <v>5390</v>
      </c>
      <c r="AK625" s="141" t="s">
        <v>90</v>
      </c>
      <c r="AL625" s="141" t="s">
        <v>90</v>
      </c>
      <c r="AM625" s="141" t="s">
        <v>90</v>
      </c>
      <c r="AN625" s="139"/>
      <c r="AO625" s="141" t="s">
        <v>436</v>
      </c>
      <c r="AP625" s="141" t="s">
        <v>1379</v>
      </c>
      <c r="AQ625" s="139" t="s">
        <v>2305</v>
      </c>
      <c r="AR625" s="141" t="s">
        <v>372</v>
      </c>
      <c r="AS625" s="141" t="s">
        <v>428</v>
      </c>
      <c r="AT625" s="141" t="s">
        <v>1310</v>
      </c>
      <c r="AU625" s="141" t="s">
        <v>2185</v>
      </c>
      <c r="AV625" s="139"/>
      <c r="AW625" s="139"/>
      <c r="AX625" s="139"/>
      <c r="AY625" s="139"/>
      <c r="AZ625" s="141" t="s">
        <v>90</v>
      </c>
      <c r="BA625" s="141" t="s">
        <v>1378</v>
      </c>
      <c r="BB625" s="141" t="s">
        <v>1307</v>
      </c>
      <c r="BC625" s="139">
        <v>1.38E-2</v>
      </c>
      <c r="BD625" s="139">
        <v>100</v>
      </c>
      <c r="BE625" s="141" t="s">
        <v>1982</v>
      </c>
      <c r="BF625" s="141" t="s">
        <v>90</v>
      </c>
      <c r="BG625" s="141" t="s">
        <v>1692</v>
      </c>
      <c r="BH625" s="141" t="s">
        <v>432</v>
      </c>
      <c r="BI625" s="139"/>
      <c r="BJ625" s="141" t="s">
        <v>90</v>
      </c>
      <c r="BK625" s="140">
        <v>45484</v>
      </c>
      <c r="BL625" s="139">
        <v>8.125</v>
      </c>
      <c r="BM625" s="141" t="s">
        <v>878</v>
      </c>
      <c r="BN625" s="141">
        <v>4.5</v>
      </c>
      <c r="BO625" s="141" t="s">
        <v>1980</v>
      </c>
      <c r="BP625" s="141" t="s">
        <v>6654</v>
      </c>
      <c r="BQ625" s="140"/>
      <c r="BR625" s="141" t="s">
        <v>7</v>
      </c>
      <c r="BS625" s="141" t="s">
        <v>18</v>
      </c>
      <c r="BT625" s="141" t="s">
        <v>7</v>
      </c>
      <c r="BU625" s="141" t="s">
        <v>428</v>
      </c>
      <c r="BV625" s="141" t="s">
        <v>428</v>
      </c>
      <c r="BW625" t="s">
        <v>90</v>
      </c>
      <c r="BX625" s="141" t="s">
        <v>37</v>
      </c>
      <c r="BY625" s="141" t="s">
        <v>90</v>
      </c>
      <c r="BZ625" s="141" t="s">
        <v>90</v>
      </c>
      <c r="CA625" s="141" t="s">
        <v>90</v>
      </c>
      <c r="CB625" s="141" t="s">
        <v>90</v>
      </c>
      <c r="CC625" s="142" t="s">
        <v>8337</v>
      </c>
      <c r="CD625">
        <v>1</v>
      </c>
      <c r="CE625">
        <v>6.8678999999999997</v>
      </c>
      <c r="CF625">
        <v>7.8106999999999998</v>
      </c>
      <c r="CG625" s="141">
        <v>4.5</v>
      </c>
      <c r="CH625" s="141">
        <v>30.905999999999999</v>
      </c>
      <c r="CI625" s="141">
        <v>35.148000000000003</v>
      </c>
      <c r="CJ625" s="141" t="s">
        <v>90</v>
      </c>
      <c r="CK625" s="141" t="s">
        <v>7</v>
      </c>
      <c r="CL625" s="141" t="s">
        <v>7</v>
      </c>
      <c r="CM625" s="139"/>
      <c r="CN625" s="141" t="s">
        <v>112</v>
      </c>
      <c r="CO625" s="139"/>
      <c r="CP625" s="141" t="s">
        <v>90</v>
      </c>
      <c r="CQ625" s="141" t="s">
        <v>90</v>
      </c>
      <c r="CR625" s="141" t="s">
        <v>90</v>
      </c>
      <c r="CS625" s="141" t="s">
        <v>8117</v>
      </c>
      <c r="CT625" s="141" t="s">
        <v>885</v>
      </c>
      <c r="CU625" s="141" t="s">
        <v>90</v>
      </c>
      <c r="CV625" s="142" t="s">
        <v>7</v>
      </c>
      <c r="CW625" s="142" t="s">
        <v>90</v>
      </c>
      <c r="CX625" s="141" t="s">
        <v>6658</v>
      </c>
    </row>
    <row r="626" spans="1:102" x14ac:dyDescent="0.25">
      <c r="A626" s="139">
        <v>174</v>
      </c>
      <c r="B626" s="141" t="s">
        <v>7729</v>
      </c>
      <c r="C626" s="141" t="s">
        <v>2006</v>
      </c>
      <c r="D626" s="141" t="s">
        <v>6139</v>
      </c>
      <c r="E626" s="140">
        <v>43643</v>
      </c>
      <c r="F626" s="141" t="s">
        <v>83</v>
      </c>
      <c r="G626" s="141" t="s">
        <v>90</v>
      </c>
      <c r="H626" s="141" t="s">
        <v>90</v>
      </c>
      <c r="I626" s="141" t="s">
        <v>90</v>
      </c>
      <c r="J626" s="141" t="s">
        <v>90</v>
      </c>
      <c r="K626" s="141" t="s">
        <v>90</v>
      </c>
      <c r="L626" t="s">
        <v>82</v>
      </c>
      <c r="M626" s="141" t="s">
        <v>6138</v>
      </c>
      <c r="N626" s="141" t="s">
        <v>982</v>
      </c>
      <c r="O626" s="141" t="s">
        <v>90</v>
      </c>
      <c r="P626" s="141" t="s">
        <v>90</v>
      </c>
      <c r="Q626" s="141" t="s">
        <v>423</v>
      </c>
      <c r="R626" s="141" t="s">
        <v>424</v>
      </c>
      <c r="S626" s="141" t="s">
        <v>981</v>
      </c>
      <c r="T626" s="141" t="s">
        <v>426</v>
      </c>
      <c r="U626" s="141" t="s">
        <v>426</v>
      </c>
      <c r="V626" s="141" t="s">
        <v>6142</v>
      </c>
      <c r="W626" s="141" t="s">
        <v>90</v>
      </c>
      <c r="X626" s="140">
        <v>43641</v>
      </c>
      <c r="Y626" s="141" t="s">
        <v>90</v>
      </c>
      <c r="Z626" s="140">
        <v>43641</v>
      </c>
      <c r="AA626" s="141" t="s">
        <v>90</v>
      </c>
      <c r="AB626" s="141" t="s">
        <v>2012</v>
      </c>
      <c r="AC626" s="140">
        <v>43733</v>
      </c>
      <c r="AD626" s="141" t="s">
        <v>6141</v>
      </c>
      <c r="AE626" s="139">
        <v>5.7736999999999998</v>
      </c>
      <c r="AF626" s="140"/>
      <c r="AG626" s="140">
        <v>43654</v>
      </c>
      <c r="AH626" s="139">
        <v>7.5</v>
      </c>
      <c r="AI626" s="139">
        <v>1000</v>
      </c>
      <c r="AJ626" s="141" t="s">
        <v>2011</v>
      </c>
      <c r="AK626" s="141" t="s">
        <v>90</v>
      </c>
      <c r="AL626" s="141" t="s">
        <v>90</v>
      </c>
      <c r="AM626" s="141" t="s">
        <v>90</v>
      </c>
      <c r="AN626" s="139"/>
      <c r="AO626" s="141" t="s">
        <v>435</v>
      </c>
      <c r="AP626" s="141" t="s">
        <v>1432</v>
      </c>
      <c r="AQ626" s="139" t="s">
        <v>4401</v>
      </c>
      <c r="AR626" s="141" t="s">
        <v>440</v>
      </c>
      <c r="AS626" s="141" t="s">
        <v>428</v>
      </c>
      <c r="AT626" s="141" t="s">
        <v>402</v>
      </c>
      <c r="AU626" s="141" t="s">
        <v>232</v>
      </c>
      <c r="AV626" s="139"/>
      <c r="AW626" s="139"/>
      <c r="AX626" s="139"/>
      <c r="AY626" s="139"/>
      <c r="AZ626" s="141" t="s">
        <v>90</v>
      </c>
      <c r="BA626" s="141" t="s">
        <v>1430</v>
      </c>
      <c r="BB626" s="141" t="s">
        <v>439</v>
      </c>
      <c r="BC626" s="139">
        <v>5.4999999999999997E-3</v>
      </c>
      <c r="BD626" s="139"/>
      <c r="BE626" s="141" t="s">
        <v>430</v>
      </c>
      <c r="BF626" s="141" t="s">
        <v>90</v>
      </c>
      <c r="BG626" s="141" t="s">
        <v>431</v>
      </c>
      <c r="BH626" s="141" t="s">
        <v>432</v>
      </c>
      <c r="BI626" s="139"/>
      <c r="BJ626" s="141" t="s">
        <v>107</v>
      </c>
      <c r="BK626" s="140">
        <v>45468</v>
      </c>
      <c r="BL626" s="139">
        <v>2.9893000000000001</v>
      </c>
      <c r="BM626" s="141" t="s">
        <v>878</v>
      </c>
      <c r="BN626" s="141">
        <v>1</v>
      </c>
      <c r="BO626" s="141" t="s">
        <v>974</v>
      </c>
      <c r="BP626" s="141" t="s">
        <v>6140</v>
      </c>
      <c r="BQ626" s="140"/>
      <c r="BR626" s="141" t="s">
        <v>7</v>
      </c>
      <c r="BS626" s="141" t="s">
        <v>12</v>
      </c>
      <c r="BT626" s="141" t="s">
        <v>7</v>
      </c>
      <c r="BU626" s="141" t="s">
        <v>428</v>
      </c>
      <c r="BV626" s="141" t="s">
        <v>1904</v>
      </c>
      <c r="BW626" t="s">
        <v>90</v>
      </c>
      <c r="BX626" s="141" t="s">
        <v>36</v>
      </c>
      <c r="BY626" s="141" t="s">
        <v>90</v>
      </c>
      <c r="BZ626" s="141" t="s">
        <v>90</v>
      </c>
      <c r="CA626" s="141" t="s">
        <v>107</v>
      </c>
      <c r="CB626" s="141" t="s">
        <v>90</v>
      </c>
      <c r="CC626" s="142" t="s">
        <v>8356</v>
      </c>
      <c r="CD626">
        <v>1</v>
      </c>
      <c r="CE626">
        <v>6.7232000000000003</v>
      </c>
      <c r="CF626">
        <v>7.85</v>
      </c>
      <c r="CG626" s="141">
        <v>1</v>
      </c>
      <c r="CH626" s="141">
        <v>6.7229999999999999</v>
      </c>
      <c r="CI626" s="141">
        <v>7.85</v>
      </c>
      <c r="CJ626" s="141" t="s">
        <v>90</v>
      </c>
      <c r="CK626" s="141" t="s">
        <v>7</v>
      </c>
      <c r="CL626" s="141" t="s">
        <v>7</v>
      </c>
      <c r="CM626" s="139">
        <v>64</v>
      </c>
      <c r="CN626" s="141" t="s">
        <v>8069</v>
      </c>
      <c r="CO626" s="139"/>
      <c r="CP626" s="141" t="s">
        <v>90</v>
      </c>
      <c r="CQ626" s="141" t="s">
        <v>90</v>
      </c>
      <c r="CR626" s="141" t="s">
        <v>8121</v>
      </c>
      <c r="CS626" s="141" t="s">
        <v>8121</v>
      </c>
      <c r="CT626" s="141" t="s">
        <v>885</v>
      </c>
      <c r="CU626" s="141" t="s">
        <v>90</v>
      </c>
      <c r="CV626" s="142" t="s">
        <v>7753</v>
      </c>
      <c r="CW626" s="142" t="s">
        <v>90</v>
      </c>
      <c r="CX626" s="141" t="s">
        <v>6659</v>
      </c>
    </row>
    <row r="627" spans="1:102" x14ac:dyDescent="0.25">
      <c r="A627" s="139">
        <v>173</v>
      </c>
      <c r="B627" s="141" t="s">
        <v>7736</v>
      </c>
      <c r="C627" s="141" t="s">
        <v>6660</v>
      </c>
      <c r="D627" s="141" t="s">
        <v>6662</v>
      </c>
      <c r="E627" s="140">
        <v>43642</v>
      </c>
      <c r="F627" s="141" t="s">
        <v>83</v>
      </c>
      <c r="G627" s="141" t="s">
        <v>90</v>
      </c>
      <c r="H627" s="141" t="s">
        <v>90</v>
      </c>
      <c r="I627" s="141" t="s">
        <v>90</v>
      </c>
      <c r="J627" s="141" t="s">
        <v>6120</v>
      </c>
      <c r="K627" s="141" t="s">
        <v>90</v>
      </c>
      <c r="L627" t="s">
        <v>348</v>
      </c>
      <c r="M627" s="141" t="s">
        <v>6661</v>
      </c>
      <c r="N627" s="141" t="s">
        <v>126</v>
      </c>
      <c r="O627" s="141" t="s">
        <v>90</v>
      </c>
      <c r="P627" s="141" t="s">
        <v>3681</v>
      </c>
      <c r="Q627" s="141" t="s">
        <v>880</v>
      </c>
      <c r="R627" s="141" t="s">
        <v>424</v>
      </c>
      <c r="S627" s="141" t="s">
        <v>425</v>
      </c>
      <c r="T627" s="141" t="s">
        <v>426</v>
      </c>
      <c r="U627" s="141" t="s">
        <v>426</v>
      </c>
      <c r="V627" s="141" t="s">
        <v>6120</v>
      </c>
      <c r="W627" s="141" t="s">
        <v>6670</v>
      </c>
      <c r="X627" s="140">
        <v>43651</v>
      </c>
      <c r="Y627" s="141" t="s">
        <v>90</v>
      </c>
      <c r="Z627" s="140">
        <v>43651</v>
      </c>
      <c r="AA627" s="141" t="s">
        <v>90</v>
      </c>
      <c r="AB627" s="141" t="s">
        <v>6669</v>
      </c>
      <c r="AC627" s="140">
        <v>43835</v>
      </c>
      <c r="AD627" s="141" t="s">
        <v>90</v>
      </c>
      <c r="AE627" s="139">
        <v>3.5</v>
      </c>
      <c r="AF627" s="140">
        <v>45448</v>
      </c>
      <c r="AG627" s="140">
        <v>43651</v>
      </c>
      <c r="AH627" s="139">
        <v>8</v>
      </c>
      <c r="AI627" s="139">
        <v>1000</v>
      </c>
      <c r="AJ627" s="141" t="s">
        <v>6668</v>
      </c>
      <c r="AK627" s="141" t="s">
        <v>90</v>
      </c>
      <c r="AL627" s="141" t="s">
        <v>90</v>
      </c>
      <c r="AM627" s="141" t="s">
        <v>90</v>
      </c>
      <c r="AN627" s="139"/>
      <c r="AO627" s="141" t="s">
        <v>435</v>
      </c>
      <c r="AP627" s="141" t="s">
        <v>1289</v>
      </c>
      <c r="AQ627" s="139" t="s">
        <v>6667</v>
      </c>
      <c r="AR627" s="141" t="s">
        <v>90</v>
      </c>
      <c r="AS627" s="141" t="s">
        <v>6666</v>
      </c>
      <c r="AT627" s="141" t="s">
        <v>6665</v>
      </c>
      <c r="AU627" s="141" t="s">
        <v>290</v>
      </c>
      <c r="AV627" s="139"/>
      <c r="AW627" s="139"/>
      <c r="AX627" s="139"/>
      <c r="AY627" s="139"/>
      <c r="AZ627" s="141" t="s">
        <v>90</v>
      </c>
      <c r="BA627" s="141" t="s">
        <v>90</v>
      </c>
      <c r="BB627" s="141" t="s">
        <v>439</v>
      </c>
      <c r="BC627" s="139">
        <v>6.7999999999999996E-3</v>
      </c>
      <c r="BD627" s="139">
        <v>100</v>
      </c>
      <c r="BE627" s="141" t="s">
        <v>430</v>
      </c>
      <c r="BF627" s="141" t="s">
        <v>90</v>
      </c>
      <c r="BG627" s="141" t="s">
        <v>431</v>
      </c>
      <c r="BH627" s="141" t="s">
        <v>1330</v>
      </c>
      <c r="BI627" s="139"/>
      <c r="BJ627" s="141" t="s">
        <v>6664</v>
      </c>
      <c r="BK627" s="140">
        <v>45478</v>
      </c>
      <c r="BL627" s="139">
        <v>3.5</v>
      </c>
      <c r="BM627" s="141" t="s">
        <v>878</v>
      </c>
      <c r="BN627" s="141">
        <v>8</v>
      </c>
      <c r="BO627" s="141" t="s">
        <v>4613</v>
      </c>
      <c r="BP627" s="141" t="s">
        <v>6663</v>
      </c>
      <c r="BQ627" s="140"/>
      <c r="BR627" s="141" t="s">
        <v>7</v>
      </c>
      <c r="BS627" s="141" t="s">
        <v>12</v>
      </c>
      <c r="BT627" s="141" t="s">
        <v>7</v>
      </c>
      <c r="BU627" s="141" t="s">
        <v>4276</v>
      </c>
      <c r="BV627" s="141" t="s">
        <v>4276</v>
      </c>
      <c r="BW627" t="s">
        <v>90</v>
      </c>
      <c r="BX627" s="141" t="s">
        <v>36</v>
      </c>
      <c r="BY627" s="141" t="s">
        <v>90</v>
      </c>
      <c r="BZ627" s="141" t="s">
        <v>90</v>
      </c>
      <c r="CA627" s="141" t="s">
        <v>7797</v>
      </c>
      <c r="CB627" s="141" t="s">
        <v>90</v>
      </c>
      <c r="CC627" s="142" t="s">
        <v>8356</v>
      </c>
      <c r="CD627">
        <v>1</v>
      </c>
      <c r="CE627">
        <v>6.7232000000000003</v>
      </c>
      <c r="CF627">
        <v>7.85</v>
      </c>
      <c r="CG627" s="141">
        <v>8</v>
      </c>
      <c r="CH627" s="141">
        <v>53.786000000000001</v>
      </c>
      <c r="CI627" s="141">
        <v>62.8</v>
      </c>
      <c r="CJ627" s="141" t="s">
        <v>90</v>
      </c>
      <c r="CK627" s="141" t="s">
        <v>7</v>
      </c>
      <c r="CL627" s="141" t="s">
        <v>7</v>
      </c>
      <c r="CM627" s="139"/>
      <c r="CN627" s="141" t="s">
        <v>112</v>
      </c>
      <c r="CO627" s="139"/>
      <c r="CP627" s="141" t="s">
        <v>90</v>
      </c>
      <c r="CQ627" s="141" t="s">
        <v>90</v>
      </c>
      <c r="CR627" s="141" t="s">
        <v>90</v>
      </c>
      <c r="CS627" s="141" t="s">
        <v>2693</v>
      </c>
      <c r="CT627" s="141" t="s">
        <v>885</v>
      </c>
      <c r="CU627" s="141" t="s">
        <v>90</v>
      </c>
      <c r="CV627" s="142" t="s">
        <v>7</v>
      </c>
      <c r="CW627" s="142" t="s">
        <v>90</v>
      </c>
      <c r="CX627" s="141" t="s">
        <v>6671</v>
      </c>
    </row>
    <row r="628" spans="1:102" x14ac:dyDescent="0.25">
      <c r="A628" s="139">
        <v>172</v>
      </c>
      <c r="B628" s="141" t="s">
        <v>719</v>
      </c>
      <c r="C628" s="141" t="s">
        <v>2069</v>
      </c>
      <c r="D628" s="141" t="s">
        <v>6688</v>
      </c>
      <c r="E628" s="140">
        <v>43641</v>
      </c>
      <c r="F628" s="141" t="s">
        <v>83</v>
      </c>
      <c r="G628" s="141" t="s">
        <v>90</v>
      </c>
      <c r="H628" s="141" t="s">
        <v>90</v>
      </c>
      <c r="I628" s="141" t="s">
        <v>90</v>
      </c>
      <c r="J628" s="141" t="s">
        <v>6690</v>
      </c>
      <c r="K628" s="141" t="s">
        <v>6690</v>
      </c>
      <c r="L628" t="s">
        <v>1</v>
      </c>
      <c r="M628" s="141" t="s">
        <v>6687</v>
      </c>
      <c r="N628" s="141" t="s">
        <v>126</v>
      </c>
      <c r="O628" s="141" t="s">
        <v>90</v>
      </c>
      <c r="P628" s="141" t="s">
        <v>90</v>
      </c>
      <c r="Q628" s="141" t="s">
        <v>423</v>
      </c>
      <c r="R628" s="141" t="s">
        <v>424</v>
      </c>
      <c r="S628" s="141" t="s">
        <v>425</v>
      </c>
      <c r="T628" s="141" t="s">
        <v>426</v>
      </c>
      <c r="U628" s="141" t="s">
        <v>426</v>
      </c>
      <c r="V628" s="141" t="s">
        <v>6692</v>
      </c>
      <c r="W628" s="141" t="s">
        <v>2521</v>
      </c>
      <c r="X628" s="140">
        <v>43649</v>
      </c>
      <c r="Y628" s="141" t="s">
        <v>90</v>
      </c>
      <c r="Z628" s="140">
        <v>43649</v>
      </c>
      <c r="AA628" s="141" t="s">
        <v>2069</v>
      </c>
      <c r="AB628" s="141" t="s">
        <v>6691</v>
      </c>
      <c r="AC628" s="140">
        <v>43833</v>
      </c>
      <c r="AD628" s="141" t="s">
        <v>90</v>
      </c>
      <c r="AE628" s="139">
        <v>4.25</v>
      </c>
      <c r="AF628" s="140"/>
      <c r="AG628" s="140">
        <v>43649</v>
      </c>
      <c r="AH628" s="139">
        <v>3</v>
      </c>
      <c r="AI628" s="139">
        <v>1000</v>
      </c>
      <c r="AJ628" s="141" t="s">
        <v>2079</v>
      </c>
      <c r="AK628" s="141" t="s">
        <v>90</v>
      </c>
      <c r="AL628" s="141" t="s">
        <v>90</v>
      </c>
      <c r="AM628" s="141" t="s">
        <v>90</v>
      </c>
      <c r="AN628" s="139"/>
      <c r="AO628" s="141" t="s">
        <v>435</v>
      </c>
      <c r="AP628" s="141" t="s">
        <v>427</v>
      </c>
      <c r="AQ628" s="139" t="s">
        <v>6683</v>
      </c>
      <c r="AR628" s="141" t="s">
        <v>440</v>
      </c>
      <c r="AS628" s="141" t="s">
        <v>428</v>
      </c>
      <c r="AT628" s="141" t="s">
        <v>1310</v>
      </c>
      <c r="AU628" s="141" t="s">
        <v>290</v>
      </c>
      <c r="AV628" s="139"/>
      <c r="AW628" s="139"/>
      <c r="AX628" s="139">
        <v>4.7</v>
      </c>
      <c r="AY628" s="139">
        <v>14</v>
      </c>
      <c r="AZ628" s="141" t="s">
        <v>90</v>
      </c>
      <c r="BA628" s="141" t="s">
        <v>2076</v>
      </c>
      <c r="BB628" s="141" t="s">
        <v>1307</v>
      </c>
      <c r="BC628" s="139">
        <v>1.2999999999999999E-3</v>
      </c>
      <c r="BD628" s="139">
        <v>100</v>
      </c>
      <c r="BE628" s="141" t="s">
        <v>430</v>
      </c>
      <c r="BF628" s="141" t="s">
        <v>90</v>
      </c>
      <c r="BG628" s="141" t="s">
        <v>458</v>
      </c>
      <c r="BH628" s="141" t="s">
        <v>432</v>
      </c>
      <c r="BI628" s="139"/>
      <c r="BJ628" s="141" t="s">
        <v>433</v>
      </c>
      <c r="BK628" s="140">
        <v>45476</v>
      </c>
      <c r="BL628" s="139">
        <v>4.25</v>
      </c>
      <c r="BM628" s="141" t="s">
        <v>878</v>
      </c>
      <c r="BN628" s="141">
        <v>3</v>
      </c>
      <c r="BO628" s="141" t="s">
        <v>428</v>
      </c>
      <c r="BP628" s="141" t="s">
        <v>6689</v>
      </c>
      <c r="BQ628" s="140"/>
      <c r="BR628" s="141" t="s">
        <v>7</v>
      </c>
      <c r="BS628" s="141" t="s">
        <v>18</v>
      </c>
      <c r="BT628" s="141" t="s">
        <v>7</v>
      </c>
      <c r="BU628" s="141" t="s">
        <v>428</v>
      </c>
      <c r="BV628" s="141" t="s">
        <v>428</v>
      </c>
      <c r="BW628" t="s">
        <v>90</v>
      </c>
      <c r="BX628" s="141" t="s">
        <v>38</v>
      </c>
      <c r="BY628" s="141" t="s">
        <v>90</v>
      </c>
      <c r="BZ628" s="141" t="s">
        <v>90</v>
      </c>
      <c r="CA628" s="141" t="s">
        <v>243</v>
      </c>
      <c r="CB628" s="141" t="s">
        <v>90</v>
      </c>
      <c r="CC628" s="142" t="s">
        <v>8356</v>
      </c>
      <c r="CD628">
        <v>1</v>
      </c>
      <c r="CE628">
        <v>6.7232000000000003</v>
      </c>
      <c r="CF628">
        <v>7.85</v>
      </c>
      <c r="CG628" s="141">
        <v>3</v>
      </c>
      <c r="CH628" s="141">
        <v>20.170000000000002</v>
      </c>
      <c r="CI628" s="141">
        <v>23.55</v>
      </c>
      <c r="CJ628" s="141" t="s">
        <v>8357</v>
      </c>
      <c r="CK628" s="141" t="s">
        <v>7</v>
      </c>
      <c r="CL628" s="141" t="s">
        <v>141</v>
      </c>
      <c r="CM628" s="139"/>
      <c r="CN628" s="141" t="s">
        <v>112</v>
      </c>
      <c r="CO628" s="139"/>
      <c r="CP628" s="141" t="s">
        <v>90</v>
      </c>
      <c r="CQ628" s="141" t="s">
        <v>90</v>
      </c>
      <c r="CR628" s="141" t="s">
        <v>90</v>
      </c>
      <c r="CS628" s="141" t="s">
        <v>2075</v>
      </c>
      <c r="CT628" s="141" t="s">
        <v>885</v>
      </c>
      <c r="CU628" s="141" t="s">
        <v>90</v>
      </c>
      <c r="CV628" s="142" t="s">
        <v>7</v>
      </c>
      <c r="CW628" s="142" t="s">
        <v>90</v>
      </c>
      <c r="CX628" s="141" t="s">
        <v>6693</v>
      </c>
    </row>
    <row r="629" spans="1:102" x14ac:dyDescent="0.25">
      <c r="A629" s="139">
        <v>171</v>
      </c>
      <c r="B629" s="141" t="s">
        <v>719</v>
      </c>
      <c r="C629" s="141" t="s">
        <v>1013</v>
      </c>
      <c r="D629" s="141" t="s">
        <v>6680</v>
      </c>
      <c r="E629" s="140">
        <v>43641</v>
      </c>
      <c r="F629" s="141" t="s">
        <v>83</v>
      </c>
      <c r="G629" s="141" t="s">
        <v>90</v>
      </c>
      <c r="H629" s="141" t="s">
        <v>90</v>
      </c>
      <c r="I629" s="141" t="s">
        <v>90</v>
      </c>
      <c r="J629" s="141" t="s">
        <v>6682</v>
      </c>
      <c r="K629" s="141" t="s">
        <v>6684</v>
      </c>
      <c r="L629" t="s">
        <v>82</v>
      </c>
      <c r="M629" s="141" t="s">
        <v>6679</v>
      </c>
      <c r="N629" s="141" t="s">
        <v>126</v>
      </c>
      <c r="O629" s="141" t="s">
        <v>1013</v>
      </c>
      <c r="P629" s="141" t="s">
        <v>90</v>
      </c>
      <c r="Q629" s="141" t="s">
        <v>423</v>
      </c>
      <c r="R629" s="141" t="s">
        <v>424</v>
      </c>
      <c r="S629" s="141" t="s">
        <v>425</v>
      </c>
      <c r="T629" s="141" t="s">
        <v>426</v>
      </c>
      <c r="U629" s="141" t="s">
        <v>426</v>
      </c>
      <c r="V629" s="141" t="s">
        <v>6685</v>
      </c>
      <c r="W629" s="141" t="s">
        <v>90</v>
      </c>
      <c r="X629" s="140">
        <v>43649</v>
      </c>
      <c r="Y629" s="141" t="s">
        <v>90</v>
      </c>
      <c r="Z629" s="140">
        <v>43649</v>
      </c>
      <c r="AA629" s="141" t="s">
        <v>90</v>
      </c>
      <c r="AB629" s="141" t="s">
        <v>1026</v>
      </c>
      <c r="AC629" s="140">
        <v>43833</v>
      </c>
      <c r="AD629" s="141" t="s">
        <v>90</v>
      </c>
      <c r="AE629" s="139">
        <v>3</v>
      </c>
      <c r="AF629" s="140"/>
      <c r="AG629" s="140">
        <v>43649</v>
      </c>
      <c r="AH629" s="139">
        <v>9</v>
      </c>
      <c r="AI629" s="139">
        <v>1000</v>
      </c>
      <c r="AJ629" s="141" t="s">
        <v>1024</v>
      </c>
      <c r="AK629" s="141" t="s">
        <v>90</v>
      </c>
      <c r="AL629" s="141" t="s">
        <v>90</v>
      </c>
      <c r="AM629" s="141" t="s">
        <v>90</v>
      </c>
      <c r="AN629" s="139"/>
      <c r="AO629" s="141" t="s">
        <v>435</v>
      </c>
      <c r="AP629" s="141" t="s">
        <v>731</v>
      </c>
      <c r="AQ629" s="139" t="s">
        <v>6683</v>
      </c>
      <c r="AR629" s="141" t="s">
        <v>440</v>
      </c>
      <c r="AS629" s="141" t="s">
        <v>1248</v>
      </c>
      <c r="AT629" s="141" t="s">
        <v>459</v>
      </c>
      <c r="AU629" s="141" t="s">
        <v>290</v>
      </c>
      <c r="AV629" s="139"/>
      <c r="AW629" s="139"/>
      <c r="AX629" s="139"/>
      <c r="AY629" s="139"/>
      <c r="AZ629" s="141" t="s">
        <v>90</v>
      </c>
      <c r="BA629" s="141" t="s">
        <v>1021</v>
      </c>
      <c r="BB629" s="141" t="s">
        <v>1020</v>
      </c>
      <c r="BC629" s="139">
        <v>-1.04E-2</v>
      </c>
      <c r="BD629" s="139">
        <v>99.444000000000003</v>
      </c>
      <c r="BE629" s="141" t="s">
        <v>430</v>
      </c>
      <c r="BF629" s="141" t="s">
        <v>90</v>
      </c>
      <c r="BG629" s="141" t="s">
        <v>804</v>
      </c>
      <c r="BH629" s="141" t="s">
        <v>432</v>
      </c>
      <c r="BI629" s="139"/>
      <c r="BJ629" s="141" t="s">
        <v>433</v>
      </c>
      <c r="BK629" s="140">
        <v>45476</v>
      </c>
      <c r="BL629" s="139">
        <v>3</v>
      </c>
      <c r="BM629" s="141" t="s">
        <v>878</v>
      </c>
      <c r="BN629" s="141">
        <v>9</v>
      </c>
      <c r="BO629" s="141" t="s">
        <v>1018</v>
      </c>
      <c r="BP629" s="141" t="s">
        <v>6681</v>
      </c>
      <c r="BQ629" s="140"/>
      <c r="BR629" s="141" t="s">
        <v>7</v>
      </c>
      <c r="BS629" s="141" t="s">
        <v>13</v>
      </c>
      <c r="BT629" s="141" t="s">
        <v>7</v>
      </c>
      <c r="BU629" s="141" t="s">
        <v>1248</v>
      </c>
      <c r="BV629" s="141" t="s">
        <v>1017</v>
      </c>
      <c r="BW629" t="s">
        <v>90</v>
      </c>
      <c r="BX629" s="141" t="s">
        <v>39</v>
      </c>
      <c r="BY629" s="141" t="s">
        <v>90</v>
      </c>
      <c r="BZ629" s="141" t="s">
        <v>90</v>
      </c>
      <c r="CA629" s="141" t="s">
        <v>243</v>
      </c>
      <c r="CB629" s="141" t="s">
        <v>90</v>
      </c>
      <c r="CC629" s="142" t="s">
        <v>8356</v>
      </c>
      <c r="CD629">
        <v>1</v>
      </c>
      <c r="CE629">
        <v>6.7232000000000003</v>
      </c>
      <c r="CF629">
        <v>7.85</v>
      </c>
      <c r="CG629" s="141">
        <v>9</v>
      </c>
      <c r="CH629" s="141">
        <v>60.509</v>
      </c>
      <c r="CI629" s="141">
        <v>70.650000000000006</v>
      </c>
      <c r="CJ629" s="141" t="s">
        <v>90</v>
      </c>
      <c r="CK629" s="141" t="s">
        <v>7</v>
      </c>
      <c r="CL629" s="141" t="s">
        <v>7</v>
      </c>
      <c r="CM629" s="139"/>
      <c r="CN629" s="141" t="s">
        <v>112</v>
      </c>
      <c r="CO629" s="139"/>
      <c r="CP629" s="141" t="s">
        <v>90</v>
      </c>
      <c r="CQ629" s="141" t="s">
        <v>90</v>
      </c>
      <c r="CR629" s="141" t="s">
        <v>90</v>
      </c>
      <c r="CS629" s="141" t="s">
        <v>3451</v>
      </c>
      <c r="CT629" s="141" t="s">
        <v>885</v>
      </c>
      <c r="CU629" s="141" t="s">
        <v>90</v>
      </c>
      <c r="CV629" s="142" t="s">
        <v>7</v>
      </c>
      <c r="CW629" s="142" t="s">
        <v>90</v>
      </c>
      <c r="CX629" s="141" t="s">
        <v>6686</v>
      </c>
    </row>
    <row r="630" spans="1:102" x14ac:dyDescent="0.25">
      <c r="A630" s="139">
        <v>170</v>
      </c>
      <c r="B630" s="141" t="s">
        <v>7735</v>
      </c>
      <c r="C630" s="141" t="s">
        <v>1976</v>
      </c>
      <c r="D630" s="141" t="s">
        <v>6673</v>
      </c>
      <c r="E630" s="140">
        <v>43641</v>
      </c>
      <c r="F630" s="141" t="s">
        <v>83</v>
      </c>
      <c r="G630" s="141" t="s">
        <v>90</v>
      </c>
      <c r="H630" s="141" t="s">
        <v>90</v>
      </c>
      <c r="I630" s="141" t="s">
        <v>90</v>
      </c>
      <c r="J630" s="141" t="s">
        <v>90</v>
      </c>
      <c r="K630" s="141" t="s">
        <v>90</v>
      </c>
      <c r="L630" t="s">
        <v>3</v>
      </c>
      <c r="M630" s="141" t="s">
        <v>6672</v>
      </c>
      <c r="N630" s="141" t="s">
        <v>126</v>
      </c>
      <c r="O630" s="141" t="s">
        <v>90</v>
      </c>
      <c r="P630" s="141" t="s">
        <v>3681</v>
      </c>
      <c r="Q630" s="141" t="s">
        <v>880</v>
      </c>
      <c r="R630" s="141" t="s">
        <v>424</v>
      </c>
      <c r="S630" s="141" t="s">
        <v>425</v>
      </c>
      <c r="T630" s="141" t="s">
        <v>426</v>
      </c>
      <c r="U630" s="141" t="s">
        <v>426</v>
      </c>
      <c r="V630" s="141" t="s">
        <v>6677</v>
      </c>
      <c r="W630" s="141" t="s">
        <v>6676</v>
      </c>
      <c r="X630" s="140">
        <v>43049</v>
      </c>
      <c r="Y630" s="141" t="s">
        <v>90</v>
      </c>
      <c r="Z630" s="140">
        <v>43049</v>
      </c>
      <c r="AA630" s="141" t="s">
        <v>2031</v>
      </c>
      <c r="AB630" s="141" t="s">
        <v>1987</v>
      </c>
      <c r="AC630" s="140">
        <v>43230</v>
      </c>
      <c r="AD630" s="141" t="s">
        <v>90</v>
      </c>
      <c r="AE630" s="139">
        <v>5.875</v>
      </c>
      <c r="AF630" s="140">
        <v>44510</v>
      </c>
      <c r="AG630" s="140">
        <v>43649</v>
      </c>
      <c r="AH630" s="139">
        <v>6.25</v>
      </c>
      <c r="AI630" s="139">
        <v>1000</v>
      </c>
      <c r="AJ630" s="141" t="s">
        <v>1986</v>
      </c>
      <c r="AK630" s="141" t="s">
        <v>90</v>
      </c>
      <c r="AL630" s="141" t="s">
        <v>90</v>
      </c>
      <c r="AM630" s="141" t="s">
        <v>90</v>
      </c>
      <c r="AN630" s="139"/>
      <c r="AO630" s="141" t="s">
        <v>1985</v>
      </c>
      <c r="AP630" s="141" t="s">
        <v>1984</v>
      </c>
      <c r="AQ630" s="139" t="s">
        <v>3026</v>
      </c>
      <c r="AR630" s="141" t="s">
        <v>440</v>
      </c>
      <c r="AS630" s="141" t="s">
        <v>428</v>
      </c>
      <c r="AT630" s="141" t="s">
        <v>1310</v>
      </c>
      <c r="AU630" s="141" t="s">
        <v>2517</v>
      </c>
      <c r="AV630" s="139"/>
      <c r="AW630" s="139"/>
      <c r="AX630" s="139"/>
      <c r="AY630" s="139"/>
      <c r="AZ630" s="141" t="s">
        <v>90</v>
      </c>
      <c r="BA630" s="141" t="s">
        <v>1378</v>
      </c>
      <c r="BB630" s="141" t="s">
        <v>1307</v>
      </c>
      <c r="BC630" s="139"/>
      <c r="BD630" s="139"/>
      <c r="BE630" s="141" t="s">
        <v>1982</v>
      </c>
      <c r="BF630" s="141" t="s">
        <v>90</v>
      </c>
      <c r="BG630" s="141" t="s">
        <v>2027</v>
      </c>
      <c r="BH630" s="141" t="s">
        <v>432</v>
      </c>
      <c r="BI630" s="139"/>
      <c r="BJ630" s="141" t="s">
        <v>433</v>
      </c>
      <c r="BK630" s="140">
        <v>45606</v>
      </c>
      <c r="BL630" s="139">
        <v>5.875</v>
      </c>
      <c r="BM630" s="141" t="s">
        <v>6675</v>
      </c>
      <c r="BN630" s="141">
        <v>2.25</v>
      </c>
      <c r="BO630" s="141" t="s">
        <v>1980</v>
      </c>
      <c r="BP630" s="141" t="s">
        <v>6674</v>
      </c>
      <c r="BQ630" s="140">
        <v>45170</v>
      </c>
      <c r="BR630" s="141" t="s">
        <v>7</v>
      </c>
      <c r="BS630" s="141" t="s">
        <v>18</v>
      </c>
      <c r="BT630" s="141" t="s">
        <v>7</v>
      </c>
      <c r="BU630" s="141" t="s">
        <v>428</v>
      </c>
      <c r="BV630" s="141" t="s">
        <v>428</v>
      </c>
      <c r="BW630" t="s">
        <v>90</v>
      </c>
      <c r="BX630" s="141" t="s">
        <v>236</v>
      </c>
      <c r="BY630" s="141" t="s">
        <v>90</v>
      </c>
      <c r="BZ630" s="141" t="s">
        <v>90</v>
      </c>
      <c r="CA630" s="141" t="s">
        <v>243</v>
      </c>
      <c r="CB630" s="141" t="s">
        <v>90</v>
      </c>
      <c r="CC630" s="142" t="s">
        <v>8356</v>
      </c>
      <c r="CD630">
        <v>1</v>
      </c>
      <c r="CE630">
        <v>6.7232000000000003</v>
      </c>
      <c r="CF630">
        <v>7.85</v>
      </c>
      <c r="CG630" s="141">
        <v>2.25</v>
      </c>
      <c r="CH630" s="141">
        <v>15.127000000000001</v>
      </c>
      <c r="CI630" s="141">
        <v>17.661999999999999</v>
      </c>
      <c r="CJ630" s="141" t="s">
        <v>90</v>
      </c>
      <c r="CK630" s="141" t="s">
        <v>7</v>
      </c>
      <c r="CL630" s="141" t="s">
        <v>7</v>
      </c>
      <c r="CM630" s="139"/>
      <c r="CN630" s="141" t="s">
        <v>112</v>
      </c>
      <c r="CO630" s="139"/>
      <c r="CP630" s="141" t="s">
        <v>90</v>
      </c>
      <c r="CQ630" s="141" t="s">
        <v>90</v>
      </c>
      <c r="CR630" s="141" t="s">
        <v>90</v>
      </c>
      <c r="CS630" s="141" t="s">
        <v>8119</v>
      </c>
      <c r="CT630" s="141" t="s">
        <v>8118</v>
      </c>
      <c r="CU630" s="141" t="s">
        <v>90</v>
      </c>
      <c r="CV630" s="142" t="s">
        <v>7</v>
      </c>
      <c r="CW630" s="142" t="s">
        <v>90</v>
      </c>
      <c r="CX630" s="141" t="s">
        <v>6678</v>
      </c>
    </row>
    <row r="631" spans="1:102" x14ac:dyDescent="0.25">
      <c r="A631" s="139">
        <v>169</v>
      </c>
      <c r="B631" s="141" t="s">
        <v>276</v>
      </c>
      <c r="C631" s="141" t="s">
        <v>6704</v>
      </c>
      <c r="D631" s="141" t="s">
        <v>6706</v>
      </c>
      <c r="E631" s="140">
        <v>43640</v>
      </c>
      <c r="F631" s="141" t="s">
        <v>83</v>
      </c>
      <c r="G631" s="141" t="s">
        <v>276</v>
      </c>
      <c r="H631" s="141" t="s">
        <v>90</v>
      </c>
      <c r="I631" s="141" t="s">
        <v>90</v>
      </c>
      <c r="J631" s="141" t="s">
        <v>6708</v>
      </c>
      <c r="K631" s="141" t="s">
        <v>6711</v>
      </c>
      <c r="L631" t="s">
        <v>2</v>
      </c>
      <c r="M631" s="141" t="s">
        <v>6705</v>
      </c>
      <c r="N631" s="141" t="s">
        <v>126</v>
      </c>
      <c r="O631" s="141" t="s">
        <v>90</v>
      </c>
      <c r="P631" s="141" t="s">
        <v>90</v>
      </c>
      <c r="Q631" s="141" t="s">
        <v>423</v>
      </c>
      <c r="R631" s="141" t="s">
        <v>424</v>
      </c>
      <c r="S631" s="141" t="s">
        <v>425</v>
      </c>
      <c r="T631" s="141" t="s">
        <v>426</v>
      </c>
      <c r="U631" s="141" t="s">
        <v>426</v>
      </c>
      <c r="V631" s="141" t="s">
        <v>6712</v>
      </c>
      <c r="W631" s="141" t="s">
        <v>2521</v>
      </c>
      <c r="X631" s="140">
        <v>43648</v>
      </c>
      <c r="Y631" s="141" t="s">
        <v>90</v>
      </c>
      <c r="Z631" s="140">
        <v>43648</v>
      </c>
      <c r="AA631" s="141" t="s">
        <v>6704</v>
      </c>
      <c r="AB631" s="141" t="s">
        <v>6710</v>
      </c>
      <c r="AC631" s="140">
        <v>43832</v>
      </c>
      <c r="AD631" s="141" t="s">
        <v>90</v>
      </c>
      <c r="AE631" s="139">
        <v>2.75</v>
      </c>
      <c r="AF631" s="140"/>
      <c r="AG631" s="140">
        <v>43648</v>
      </c>
      <c r="AH631" s="139">
        <v>6</v>
      </c>
      <c r="AI631" s="139">
        <v>1000</v>
      </c>
      <c r="AJ631" s="141" t="s">
        <v>6709</v>
      </c>
      <c r="AK631" s="141" t="s">
        <v>90</v>
      </c>
      <c r="AL631" s="141" t="s">
        <v>90</v>
      </c>
      <c r="AM631" s="141" t="s">
        <v>90</v>
      </c>
      <c r="AN631" s="139"/>
      <c r="AO631" s="141" t="s">
        <v>435</v>
      </c>
      <c r="AP631" s="141" t="s">
        <v>1432</v>
      </c>
      <c r="AQ631" s="139" t="s">
        <v>4371</v>
      </c>
      <c r="AR631" s="141" t="s">
        <v>440</v>
      </c>
      <c r="AS631" s="141" t="s">
        <v>2193</v>
      </c>
      <c r="AT631" s="141" t="s">
        <v>2656</v>
      </c>
      <c r="AU631" s="141" t="s">
        <v>290</v>
      </c>
      <c r="AV631" s="139"/>
      <c r="AW631" s="139"/>
      <c r="AX631" s="139">
        <v>4.7</v>
      </c>
      <c r="AY631" s="139">
        <v>28</v>
      </c>
      <c r="AZ631" s="141" t="s">
        <v>90</v>
      </c>
      <c r="BA631" s="141" t="s">
        <v>1308</v>
      </c>
      <c r="BB631" s="141" t="s">
        <v>1307</v>
      </c>
      <c r="BC631" s="139"/>
      <c r="BD631" s="139">
        <v>99.688999999999993</v>
      </c>
      <c r="BE631" s="141" t="s">
        <v>430</v>
      </c>
      <c r="BF631" s="141" t="s">
        <v>90</v>
      </c>
      <c r="BG631" s="141" t="s">
        <v>458</v>
      </c>
      <c r="BH631" s="141" t="s">
        <v>432</v>
      </c>
      <c r="BI631" s="139"/>
      <c r="BJ631" s="141" t="s">
        <v>433</v>
      </c>
      <c r="BK631" s="140">
        <v>45475</v>
      </c>
      <c r="BL631" s="139">
        <v>2.75</v>
      </c>
      <c r="BM631" s="141" t="s">
        <v>878</v>
      </c>
      <c r="BN631" s="141">
        <v>6</v>
      </c>
      <c r="BO631" s="141" t="s">
        <v>974</v>
      </c>
      <c r="BP631" s="141" t="s">
        <v>6707</v>
      </c>
      <c r="BQ631" s="140"/>
      <c r="BR631" s="141" t="s">
        <v>7</v>
      </c>
      <c r="BS631" s="141" t="s">
        <v>18</v>
      </c>
      <c r="BT631" s="141" t="s">
        <v>7</v>
      </c>
      <c r="BU631" s="141" t="s">
        <v>2193</v>
      </c>
      <c r="BV631" s="141" t="s">
        <v>1041</v>
      </c>
      <c r="BW631" t="s">
        <v>90</v>
      </c>
      <c r="BX631" s="141" t="s">
        <v>38</v>
      </c>
      <c r="BY631" s="141" t="s">
        <v>90</v>
      </c>
      <c r="BZ631" s="141" t="s">
        <v>90</v>
      </c>
      <c r="CA631" s="141" t="s">
        <v>243</v>
      </c>
      <c r="CB631" s="141" t="s">
        <v>90</v>
      </c>
      <c r="CC631" s="142" t="s">
        <v>8356</v>
      </c>
      <c r="CD631">
        <v>1</v>
      </c>
      <c r="CE631">
        <v>6.7232000000000003</v>
      </c>
      <c r="CF631">
        <v>7.85</v>
      </c>
      <c r="CG631" s="141">
        <v>6</v>
      </c>
      <c r="CH631" s="141">
        <v>40.338999999999999</v>
      </c>
      <c r="CI631" s="141">
        <v>47.1</v>
      </c>
      <c r="CJ631" s="141" t="s">
        <v>8358</v>
      </c>
      <c r="CK631" s="141" t="s">
        <v>7</v>
      </c>
      <c r="CL631" s="141" t="s">
        <v>140</v>
      </c>
      <c r="CM631" s="139"/>
      <c r="CN631" s="141" t="s">
        <v>112</v>
      </c>
      <c r="CO631" s="139"/>
      <c r="CP631" s="141" t="s">
        <v>90</v>
      </c>
      <c r="CQ631" s="141" t="s">
        <v>90</v>
      </c>
      <c r="CR631" s="141" t="s">
        <v>90</v>
      </c>
      <c r="CS631" s="141" t="s">
        <v>3552</v>
      </c>
      <c r="CT631" s="141" t="s">
        <v>885</v>
      </c>
      <c r="CU631" s="141" t="s">
        <v>90</v>
      </c>
      <c r="CV631" s="142" t="s">
        <v>7</v>
      </c>
      <c r="CW631" s="142" t="s">
        <v>629</v>
      </c>
      <c r="CX631" s="141" t="s">
        <v>6713</v>
      </c>
    </row>
    <row r="632" spans="1:102" x14ac:dyDescent="0.25">
      <c r="A632" s="139">
        <v>168</v>
      </c>
      <c r="B632" s="141" t="s">
        <v>7732</v>
      </c>
      <c r="C632" s="141" t="s">
        <v>6694</v>
      </c>
      <c r="D632" s="141" t="s">
        <v>6696</v>
      </c>
      <c r="E632" s="140">
        <v>43640</v>
      </c>
      <c r="F632" s="141" t="s">
        <v>83</v>
      </c>
      <c r="G632" s="141" t="s">
        <v>90</v>
      </c>
      <c r="H632" s="141" t="s">
        <v>90</v>
      </c>
      <c r="I632" s="141" t="s">
        <v>90</v>
      </c>
      <c r="J632" s="141" t="s">
        <v>6698</v>
      </c>
      <c r="K632" s="141" t="s">
        <v>6701</v>
      </c>
      <c r="L632" t="s">
        <v>1</v>
      </c>
      <c r="M632" s="141" t="s">
        <v>6695</v>
      </c>
      <c r="N632" s="141" t="s">
        <v>126</v>
      </c>
      <c r="O632" s="141" t="s">
        <v>90</v>
      </c>
      <c r="P632" s="141" t="s">
        <v>90</v>
      </c>
      <c r="Q632" s="141" t="s">
        <v>423</v>
      </c>
      <c r="R632" s="141" t="s">
        <v>424</v>
      </c>
      <c r="S632" s="141" t="s">
        <v>425</v>
      </c>
      <c r="T632" s="141" t="s">
        <v>426</v>
      </c>
      <c r="U632" s="141" t="s">
        <v>426</v>
      </c>
      <c r="V632" s="141" t="s">
        <v>6702</v>
      </c>
      <c r="W632" s="141" t="s">
        <v>90</v>
      </c>
      <c r="X632" s="140">
        <v>43644</v>
      </c>
      <c r="Y632" s="141" t="s">
        <v>90</v>
      </c>
      <c r="Z632" s="140">
        <v>43644</v>
      </c>
      <c r="AA632" s="141" t="s">
        <v>6694</v>
      </c>
      <c r="AB632" s="141" t="s">
        <v>6700</v>
      </c>
      <c r="AC632" s="140">
        <v>43827</v>
      </c>
      <c r="AD632" s="141" t="s">
        <v>90</v>
      </c>
      <c r="AE632" s="139">
        <v>4.25</v>
      </c>
      <c r="AF632" s="140"/>
      <c r="AG632" s="140">
        <v>43644</v>
      </c>
      <c r="AH632" s="139">
        <v>5</v>
      </c>
      <c r="AI632" s="139">
        <v>1000</v>
      </c>
      <c r="AJ632" s="141" t="s">
        <v>6699</v>
      </c>
      <c r="AK632" s="141" t="s">
        <v>90</v>
      </c>
      <c r="AL632" s="141" t="s">
        <v>90</v>
      </c>
      <c r="AM632" s="141" t="s">
        <v>90</v>
      </c>
      <c r="AN632" s="139"/>
      <c r="AO632" s="141" t="s">
        <v>435</v>
      </c>
      <c r="AP632" s="141" t="s">
        <v>427</v>
      </c>
      <c r="AQ632" s="139" t="s">
        <v>4383</v>
      </c>
      <c r="AR632" s="141" t="s">
        <v>440</v>
      </c>
      <c r="AS632" s="141" t="s">
        <v>3009</v>
      </c>
      <c r="AT632" s="141" t="s">
        <v>429</v>
      </c>
      <c r="AU632" s="141" t="s">
        <v>290</v>
      </c>
      <c r="AV632" s="139"/>
      <c r="AW632" s="139"/>
      <c r="AX632" s="139">
        <v>5.8</v>
      </c>
      <c r="AY632" s="139">
        <v>29</v>
      </c>
      <c r="AZ632" s="141" t="s">
        <v>90</v>
      </c>
      <c r="BA632" s="141" t="s">
        <v>1928</v>
      </c>
      <c r="BB632" s="141" t="s">
        <v>1927</v>
      </c>
      <c r="BC632" s="139">
        <v>3.2000000000000002E-3</v>
      </c>
      <c r="BD632" s="139">
        <v>99.777000000000001</v>
      </c>
      <c r="BE632" s="141" t="s">
        <v>430</v>
      </c>
      <c r="BF632" s="141" t="s">
        <v>90</v>
      </c>
      <c r="BG632" s="141" t="s">
        <v>458</v>
      </c>
      <c r="BH632" s="141" t="s">
        <v>432</v>
      </c>
      <c r="BI632" s="139"/>
      <c r="BJ632" s="141" t="s">
        <v>433</v>
      </c>
      <c r="BK632" s="140">
        <v>45471</v>
      </c>
      <c r="BL632" s="139">
        <v>4.25</v>
      </c>
      <c r="BM632" s="141" t="s">
        <v>878</v>
      </c>
      <c r="BN632" s="141">
        <v>5</v>
      </c>
      <c r="BO632" s="141" t="s">
        <v>802</v>
      </c>
      <c r="BP632" s="141" t="s">
        <v>6697</v>
      </c>
      <c r="BQ632" s="140"/>
      <c r="BR632" s="141" t="s">
        <v>7</v>
      </c>
      <c r="BS632" s="141" t="s">
        <v>26</v>
      </c>
      <c r="BT632" s="141" t="s">
        <v>7</v>
      </c>
      <c r="BU632" s="141" t="s">
        <v>2193</v>
      </c>
      <c r="BV632" s="141" t="s">
        <v>2193</v>
      </c>
      <c r="BW632" t="s">
        <v>90</v>
      </c>
      <c r="BX632" s="141" t="s">
        <v>38</v>
      </c>
      <c r="BY632" s="141" t="s">
        <v>90</v>
      </c>
      <c r="BZ632" s="141" t="s">
        <v>90</v>
      </c>
      <c r="CA632" s="141" t="s">
        <v>243</v>
      </c>
      <c r="CB632" s="141" t="s">
        <v>90</v>
      </c>
      <c r="CC632" s="142" t="s">
        <v>8356</v>
      </c>
      <c r="CD632">
        <v>1</v>
      </c>
      <c r="CE632">
        <v>6.7232000000000003</v>
      </c>
      <c r="CF632">
        <v>7.85</v>
      </c>
      <c r="CG632" s="141">
        <v>5</v>
      </c>
      <c r="CH632" s="141">
        <v>33.616</v>
      </c>
      <c r="CI632" s="141">
        <v>39.25</v>
      </c>
      <c r="CJ632" s="141" t="s">
        <v>8359</v>
      </c>
      <c r="CK632" s="141" t="s">
        <v>7</v>
      </c>
      <c r="CL632" s="141" t="s">
        <v>7</v>
      </c>
      <c r="CM632" s="139"/>
      <c r="CN632" s="141" t="s">
        <v>112</v>
      </c>
      <c r="CO632" s="139"/>
      <c r="CP632" s="141" t="s">
        <v>90</v>
      </c>
      <c r="CQ632" s="141" t="s">
        <v>90</v>
      </c>
      <c r="CR632" s="141" t="s">
        <v>90</v>
      </c>
      <c r="CS632" s="141" t="s">
        <v>2075</v>
      </c>
      <c r="CT632" s="141" t="s">
        <v>885</v>
      </c>
      <c r="CU632" s="141" t="s">
        <v>90</v>
      </c>
      <c r="CV632" s="142" t="s">
        <v>7</v>
      </c>
      <c r="CW632" s="142" t="s">
        <v>90</v>
      </c>
      <c r="CX632" s="141" t="s">
        <v>6703</v>
      </c>
    </row>
    <row r="633" spans="1:102" x14ac:dyDescent="0.25">
      <c r="A633" s="139">
        <v>167</v>
      </c>
      <c r="B633" s="141" t="s">
        <v>719</v>
      </c>
      <c r="C633" s="141" t="s">
        <v>6715</v>
      </c>
      <c r="D633" s="141" t="s">
        <v>6717</v>
      </c>
      <c r="E633" s="140">
        <v>43636</v>
      </c>
      <c r="F633" s="141" t="s">
        <v>83</v>
      </c>
      <c r="G633" s="141" t="s">
        <v>90</v>
      </c>
      <c r="H633" s="141" t="s">
        <v>90</v>
      </c>
      <c r="I633" s="141" t="s">
        <v>90</v>
      </c>
      <c r="J633" s="141" t="s">
        <v>6719</v>
      </c>
      <c r="K633" s="141" t="s">
        <v>6724</v>
      </c>
      <c r="L633" t="s">
        <v>2</v>
      </c>
      <c r="M633" s="141" t="s">
        <v>6716</v>
      </c>
      <c r="N633" s="141" t="s">
        <v>126</v>
      </c>
      <c r="O633" s="141" t="s">
        <v>90</v>
      </c>
      <c r="P633" s="141" t="s">
        <v>6062</v>
      </c>
      <c r="Q633" s="141" t="s">
        <v>2086</v>
      </c>
      <c r="R633" s="141" t="s">
        <v>424</v>
      </c>
      <c r="S633" s="141" t="s">
        <v>2085</v>
      </c>
      <c r="T633" s="141" t="s">
        <v>426</v>
      </c>
      <c r="U633" s="141" t="s">
        <v>2084</v>
      </c>
      <c r="V633" s="141" t="s">
        <v>6725</v>
      </c>
      <c r="W633" s="141" t="s">
        <v>6723</v>
      </c>
      <c r="X633" s="140">
        <v>43643</v>
      </c>
      <c r="Y633" s="141" t="s">
        <v>90</v>
      </c>
      <c r="Z633" s="140">
        <v>43643</v>
      </c>
      <c r="AA633" s="141" t="s">
        <v>6715</v>
      </c>
      <c r="AB633" s="141" t="s">
        <v>6722</v>
      </c>
      <c r="AC633" s="140">
        <v>43825</v>
      </c>
      <c r="AD633" s="141" t="s">
        <v>90</v>
      </c>
      <c r="AE633" s="139">
        <v>3.97</v>
      </c>
      <c r="AF633" s="140"/>
      <c r="AG633" s="140">
        <v>43643</v>
      </c>
      <c r="AH633" s="139">
        <v>10</v>
      </c>
      <c r="AI633" s="139">
        <v>1000</v>
      </c>
      <c r="AJ633" s="141" t="s">
        <v>6721</v>
      </c>
      <c r="AK633" s="141" t="s">
        <v>90</v>
      </c>
      <c r="AL633" s="141" t="s">
        <v>90</v>
      </c>
      <c r="AM633" s="141" t="s">
        <v>90</v>
      </c>
      <c r="AN633" s="139"/>
      <c r="AO633" s="141" t="s">
        <v>435</v>
      </c>
      <c r="AP633" s="141" t="s">
        <v>1043</v>
      </c>
      <c r="AQ633" s="139" t="s">
        <v>6720</v>
      </c>
      <c r="AR633" s="141" t="s">
        <v>440</v>
      </c>
      <c r="AS633" s="141" t="s">
        <v>1218</v>
      </c>
      <c r="AT633" s="141" t="s">
        <v>429</v>
      </c>
      <c r="AU633" s="141" t="s">
        <v>290</v>
      </c>
      <c r="AV633" s="139"/>
      <c r="AW633" s="139"/>
      <c r="AX633" s="139">
        <v>2.9</v>
      </c>
      <c r="AY633" s="139">
        <v>29</v>
      </c>
      <c r="AZ633" s="141" t="s">
        <v>90</v>
      </c>
      <c r="BA633" s="141" t="s">
        <v>4187</v>
      </c>
      <c r="BB633" s="141" t="s">
        <v>439</v>
      </c>
      <c r="BC633" s="139">
        <v>0</v>
      </c>
      <c r="BD633" s="139">
        <v>100</v>
      </c>
      <c r="BE633" s="141" t="s">
        <v>4292</v>
      </c>
      <c r="BF633" s="141" t="s">
        <v>90</v>
      </c>
      <c r="BG633" s="141" t="s">
        <v>458</v>
      </c>
      <c r="BH633" s="141" t="s">
        <v>432</v>
      </c>
      <c r="BI633" s="139"/>
      <c r="BJ633" s="141" t="s">
        <v>433</v>
      </c>
      <c r="BK633" s="140">
        <v>45470</v>
      </c>
      <c r="BL633" s="139">
        <v>3.97</v>
      </c>
      <c r="BM633" s="141" t="s">
        <v>2073</v>
      </c>
      <c r="BN633" s="141">
        <v>10</v>
      </c>
      <c r="BO633" s="141" t="s">
        <v>974</v>
      </c>
      <c r="BP633" s="141" t="s">
        <v>6718</v>
      </c>
      <c r="BQ633" s="140"/>
      <c r="BR633" s="141" t="s">
        <v>7</v>
      </c>
      <c r="BS633" s="141" t="s">
        <v>12</v>
      </c>
      <c r="BT633" s="141" t="s">
        <v>7</v>
      </c>
      <c r="BU633" s="141" t="s">
        <v>1218</v>
      </c>
      <c r="BV633" s="141" t="s">
        <v>1115</v>
      </c>
      <c r="BW633" t="s">
        <v>90</v>
      </c>
      <c r="BX633" s="141" t="s">
        <v>38</v>
      </c>
      <c r="BY633" s="141" t="s">
        <v>90</v>
      </c>
      <c r="BZ633" s="141" t="s">
        <v>90</v>
      </c>
      <c r="CA633" s="141" t="s">
        <v>243</v>
      </c>
      <c r="CB633" s="141" t="s">
        <v>90</v>
      </c>
      <c r="CC633" s="142" t="s">
        <v>8356</v>
      </c>
      <c r="CD633">
        <v>1</v>
      </c>
      <c r="CE633">
        <v>6.7232000000000003</v>
      </c>
      <c r="CF633">
        <v>7.85</v>
      </c>
      <c r="CG633" s="141">
        <v>10</v>
      </c>
      <c r="CH633" s="141">
        <v>67.231999999999999</v>
      </c>
      <c r="CI633" s="141">
        <v>78.5</v>
      </c>
      <c r="CJ633" s="141" t="s">
        <v>8360</v>
      </c>
      <c r="CK633" s="141" t="s">
        <v>7</v>
      </c>
      <c r="CL633" s="141" t="s">
        <v>7</v>
      </c>
      <c r="CM633" s="139"/>
      <c r="CN633" s="141" t="s">
        <v>112</v>
      </c>
      <c r="CO633" s="139"/>
      <c r="CP633" s="141" t="s">
        <v>90</v>
      </c>
      <c r="CQ633" s="141" t="s">
        <v>90</v>
      </c>
      <c r="CR633" s="141" t="s">
        <v>90</v>
      </c>
      <c r="CS633" s="141" t="s">
        <v>8120</v>
      </c>
      <c r="CT633" s="141" t="s">
        <v>8064</v>
      </c>
      <c r="CU633" s="141" t="s">
        <v>90</v>
      </c>
      <c r="CV633" s="142" t="s">
        <v>7937</v>
      </c>
      <c r="CW633" s="142" t="s">
        <v>90</v>
      </c>
      <c r="CX633" s="141" t="s">
        <v>6726</v>
      </c>
    </row>
    <row r="634" spans="1:102" x14ac:dyDescent="0.25">
      <c r="A634" s="139">
        <v>166</v>
      </c>
      <c r="B634" s="141" t="s">
        <v>7734</v>
      </c>
      <c r="C634" s="141" t="s">
        <v>1900</v>
      </c>
      <c r="D634" s="141" t="s">
        <v>6114</v>
      </c>
      <c r="E634" s="140">
        <v>43636</v>
      </c>
      <c r="F634" s="141" t="s">
        <v>104</v>
      </c>
      <c r="G634" s="141" t="s">
        <v>90</v>
      </c>
      <c r="H634" s="141" t="s">
        <v>90</v>
      </c>
      <c r="I634" s="141" t="s">
        <v>90</v>
      </c>
      <c r="J634" s="141" t="s">
        <v>90</v>
      </c>
      <c r="K634" s="141" t="s">
        <v>90</v>
      </c>
      <c r="L634" t="s">
        <v>2</v>
      </c>
      <c r="M634" s="141" t="s">
        <v>6113</v>
      </c>
      <c r="N634" s="141" t="s">
        <v>126</v>
      </c>
      <c r="O634" s="141" t="s">
        <v>90</v>
      </c>
      <c r="P634" s="141" t="s">
        <v>90</v>
      </c>
      <c r="Q634" s="141" t="s">
        <v>1883</v>
      </c>
      <c r="R634" s="141" t="s">
        <v>424</v>
      </c>
      <c r="S634" s="141" t="s">
        <v>425</v>
      </c>
      <c r="T634" s="141" t="s">
        <v>426</v>
      </c>
      <c r="U634" s="141" t="s">
        <v>426</v>
      </c>
      <c r="V634" s="141" t="s">
        <v>90</v>
      </c>
      <c r="W634" s="141" t="s">
        <v>90</v>
      </c>
      <c r="X634" s="140">
        <v>43640</v>
      </c>
      <c r="Y634" s="141" t="s">
        <v>90</v>
      </c>
      <c r="Z634" s="140">
        <v>43640</v>
      </c>
      <c r="AA634" s="141" t="s">
        <v>90</v>
      </c>
      <c r="AB634" s="141" t="s">
        <v>1908</v>
      </c>
      <c r="AC634" s="140">
        <v>43823</v>
      </c>
      <c r="AD634" s="141" t="s">
        <v>90</v>
      </c>
      <c r="AE634" s="139">
        <v>3.03</v>
      </c>
      <c r="AF634" s="140"/>
      <c r="AG634" s="140">
        <v>43640</v>
      </c>
      <c r="AH634" s="139">
        <v>36.380000000000003</v>
      </c>
      <c r="AI634" s="139">
        <v>500000</v>
      </c>
      <c r="AJ634" s="141" t="s">
        <v>1907</v>
      </c>
      <c r="AK634" s="141" t="s">
        <v>90</v>
      </c>
      <c r="AL634" s="141" t="s">
        <v>90</v>
      </c>
      <c r="AM634" s="141" t="s">
        <v>90</v>
      </c>
      <c r="AN634" s="139"/>
      <c r="AO634" s="141" t="s">
        <v>435</v>
      </c>
      <c r="AP634" s="141" t="s">
        <v>1906</v>
      </c>
      <c r="AQ634" s="139" t="s">
        <v>4426</v>
      </c>
      <c r="AR634" s="141" t="s">
        <v>90</v>
      </c>
      <c r="AS634" s="141" t="s">
        <v>428</v>
      </c>
      <c r="AT634" s="141" t="s">
        <v>1150</v>
      </c>
      <c r="AU634" s="141" t="s">
        <v>290</v>
      </c>
      <c r="AV634" s="139"/>
      <c r="AW634" s="139"/>
      <c r="AX634" s="139"/>
      <c r="AY634" s="139"/>
      <c r="AZ634" s="141" t="s">
        <v>90</v>
      </c>
      <c r="BA634" s="141" t="s">
        <v>1430</v>
      </c>
      <c r="BB634" s="141" t="s">
        <v>439</v>
      </c>
      <c r="BC634" s="139"/>
      <c r="BD634" s="139">
        <v>100</v>
      </c>
      <c r="BE634" s="141" t="s">
        <v>430</v>
      </c>
      <c r="BF634" s="141" t="s">
        <v>90</v>
      </c>
      <c r="BG634" s="141" t="s">
        <v>431</v>
      </c>
      <c r="BH634" s="141" t="s">
        <v>432</v>
      </c>
      <c r="BI634" s="139"/>
      <c r="BJ634" s="141" t="s">
        <v>433</v>
      </c>
      <c r="BK634" s="140">
        <v>45467</v>
      </c>
      <c r="BL634" s="139">
        <v>3.03</v>
      </c>
      <c r="BM634" s="141" t="s">
        <v>878</v>
      </c>
      <c r="BN634" s="141">
        <v>36.380000000000003</v>
      </c>
      <c r="BO634" s="141" t="s">
        <v>974</v>
      </c>
      <c r="BP634" s="141" t="s">
        <v>6115</v>
      </c>
      <c r="BQ634" s="140"/>
      <c r="BR634" s="141" t="s">
        <v>7</v>
      </c>
      <c r="BS634" s="141" t="s">
        <v>12</v>
      </c>
      <c r="BT634" s="141" t="s">
        <v>7</v>
      </c>
      <c r="BU634" s="141" t="s">
        <v>428</v>
      </c>
      <c r="BV634" s="141" t="s">
        <v>1904</v>
      </c>
      <c r="BW634" t="s">
        <v>90</v>
      </c>
      <c r="BX634" s="141" t="s">
        <v>36</v>
      </c>
      <c r="BY634" s="141" t="s">
        <v>90</v>
      </c>
      <c r="BZ634" s="141" t="s">
        <v>90</v>
      </c>
      <c r="CA634" s="141" t="s">
        <v>243</v>
      </c>
      <c r="CB634" s="141" t="s">
        <v>90</v>
      </c>
      <c r="CC634" s="142" t="s">
        <v>8356</v>
      </c>
      <c r="CD634">
        <v>0.1487</v>
      </c>
      <c r="CE634">
        <v>1</v>
      </c>
      <c r="CF634">
        <v>1.1676</v>
      </c>
      <c r="CG634" s="141">
        <v>5.41</v>
      </c>
      <c r="CH634" s="141">
        <v>36.380000000000003</v>
      </c>
      <c r="CI634" s="141">
        <v>42.476999999999997</v>
      </c>
      <c r="CJ634" s="141" t="s">
        <v>90</v>
      </c>
      <c r="CK634" s="141" t="s">
        <v>7</v>
      </c>
      <c r="CL634" s="141" t="s">
        <v>7</v>
      </c>
      <c r="CM634" s="139"/>
      <c r="CN634" s="141" t="s">
        <v>112</v>
      </c>
      <c r="CO634" s="139"/>
      <c r="CP634" s="141" t="s">
        <v>90</v>
      </c>
      <c r="CQ634" s="141" t="s">
        <v>90</v>
      </c>
      <c r="CR634" s="141" t="s">
        <v>90</v>
      </c>
      <c r="CS634" s="141" t="s">
        <v>8079</v>
      </c>
      <c r="CT634" s="141" t="s">
        <v>885</v>
      </c>
      <c r="CU634" s="141" t="s">
        <v>90</v>
      </c>
      <c r="CV634" s="142" t="s">
        <v>7</v>
      </c>
      <c r="CW634" s="142" t="s">
        <v>90</v>
      </c>
      <c r="CX634" s="141" t="s">
        <v>6714</v>
      </c>
    </row>
    <row r="635" spans="1:102" x14ac:dyDescent="0.25">
      <c r="A635" s="139">
        <v>165</v>
      </c>
      <c r="B635" s="141" t="s">
        <v>7729</v>
      </c>
      <c r="C635" s="141" t="s">
        <v>6727</v>
      </c>
      <c r="D635" s="141" t="s">
        <v>6729</v>
      </c>
      <c r="E635" s="140">
        <v>43635</v>
      </c>
      <c r="F635" s="141" t="s">
        <v>83</v>
      </c>
      <c r="G635" s="141" t="s">
        <v>90</v>
      </c>
      <c r="H635" s="141" t="s">
        <v>90</v>
      </c>
      <c r="I635" s="141" t="s">
        <v>90</v>
      </c>
      <c r="J635" s="141" t="s">
        <v>90</v>
      </c>
      <c r="K635" s="141" t="s">
        <v>90</v>
      </c>
      <c r="L635" t="s">
        <v>82</v>
      </c>
      <c r="M635" s="141" t="s">
        <v>6728</v>
      </c>
      <c r="N635" s="141" t="s">
        <v>1230</v>
      </c>
      <c r="O635" s="141" t="s">
        <v>90</v>
      </c>
      <c r="P635" s="141" t="s">
        <v>90</v>
      </c>
      <c r="Q635" s="141" t="s">
        <v>423</v>
      </c>
      <c r="R635" s="141" t="s">
        <v>424</v>
      </c>
      <c r="S635" s="141" t="s">
        <v>2085</v>
      </c>
      <c r="T635" s="141" t="s">
        <v>426</v>
      </c>
      <c r="U635" s="141" t="s">
        <v>426</v>
      </c>
      <c r="V635" s="141" t="s">
        <v>90</v>
      </c>
      <c r="W635" s="141" t="s">
        <v>90</v>
      </c>
      <c r="X635" s="140">
        <v>43635</v>
      </c>
      <c r="Y635" s="141" t="s">
        <v>90</v>
      </c>
      <c r="Z635" s="140">
        <v>43635</v>
      </c>
      <c r="AA635" s="141" t="s">
        <v>6727</v>
      </c>
      <c r="AB635" s="141" t="s">
        <v>6733</v>
      </c>
      <c r="AC635" s="140">
        <v>44006</v>
      </c>
      <c r="AD635" s="141" t="s">
        <v>90</v>
      </c>
      <c r="AE635" s="139">
        <v>5.9</v>
      </c>
      <c r="AF635" s="140"/>
      <c r="AG635" s="140">
        <v>43635</v>
      </c>
      <c r="AH635" s="139">
        <v>1</v>
      </c>
      <c r="AI635" s="139">
        <v>1000</v>
      </c>
      <c r="AJ635" s="141" t="s">
        <v>6732</v>
      </c>
      <c r="AK635" s="141" t="s">
        <v>90</v>
      </c>
      <c r="AL635" s="141" t="s">
        <v>90</v>
      </c>
      <c r="AM635" s="141" t="s">
        <v>90</v>
      </c>
      <c r="AN635" s="139"/>
      <c r="AO635" s="141" t="s">
        <v>436</v>
      </c>
      <c r="AP635" s="141" t="s">
        <v>731</v>
      </c>
      <c r="AQ635" s="139" t="s">
        <v>4401</v>
      </c>
      <c r="AR635" s="141" t="s">
        <v>90</v>
      </c>
      <c r="AS635" s="141" t="s">
        <v>428</v>
      </c>
      <c r="AT635" s="141" t="s">
        <v>459</v>
      </c>
      <c r="AU635" s="141" t="s">
        <v>290</v>
      </c>
      <c r="AV635" s="139"/>
      <c r="AW635" s="139"/>
      <c r="AX635" s="139"/>
      <c r="AY635" s="139"/>
      <c r="AZ635" s="141" t="s">
        <v>90</v>
      </c>
      <c r="BA635" s="141" t="s">
        <v>90</v>
      </c>
      <c r="BB635" s="141" t="s">
        <v>1020</v>
      </c>
      <c r="BC635" s="139"/>
      <c r="BD635" s="139">
        <v>100</v>
      </c>
      <c r="BE635" s="141" t="s">
        <v>955</v>
      </c>
      <c r="BF635" s="141" t="s">
        <v>90</v>
      </c>
      <c r="BG635" s="141" t="s">
        <v>458</v>
      </c>
      <c r="BH635" s="141" t="s">
        <v>90</v>
      </c>
      <c r="BI635" s="139"/>
      <c r="BJ635" s="141" t="s">
        <v>107</v>
      </c>
      <c r="BK635" s="140">
        <v>45468</v>
      </c>
      <c r="BL635" s="139">
        <v>5.9</v>
      </c>
      <c r="BM635" s="141" t="s">
        <v>6731</v>
      </c>
      <c r="BN635" s="141">
        <v>1</v>
      </c>
      <c r="BO635" s="141" t="s">
        <v>428</v>
      </c>
      <c r="BP635" s="141" t="s">
        <v>6730</v>
      </c>
      <c r="BQ635" s="140"/>
      <c r="BR635" s="141" t="s">
        <v>7</v>
      </c>
      <c r="BS635" s="141" t="s">
        <v>13</v>
      </c>
      <c r="BT635" s="141" t="s">
        <v>7</v>
      </c>
      <c r="BU635" s="141" t="s">
        <v>428</v>
      </c>
      <c r="BV635" s="141" t="s">
        <v>428</v>
      </c>
      <c r="BW635" t="s">
        <v>90</v>
      </c>
      <c r="BX635" s="141" t="s">
        <v>38</v>
      </c>
      <c r="BY635" s="141" t="s">
        <v>90</v>
      </c>
      <c r="BZ635" s="141" t="s">
        <v>90</v>
      </c>
      <c r="CA635" s="141" t="s">
        <v>107</v>
      </c>
      <c r="CB635" s="141" t="s">
        <v>90</v>
      </c>
      <c r="CC635" s="142" t="s">
        <v>8356</v>
      </c>
      <c r="CD635">
        <v>1</v>
      </c>
      <c r="CE635">
        <v>6.7232000000000003</v>
      </c>
      <c r="CF635">
        <v>7.85</v>
      </c>
      <c r="CG635" s="141">
        <v>1</v>
      </c>
      <c r="CH635" s="141">
        <v>6.7229999999999999</v>
      </c>
      <c r="CI635" s="141">
        <v>7.85</v>
      </c>
      <c r="CJ635" s="141" t="s">
        <v>90</v>
      </c>
      <c r="CK635" s="141" t="s">
        <v>7</v>
      </c>
      <c r="CL635" s="141" t="s">
        <v>7</v>
      </c>
      <c r="CM635" s="139"/>
      <c r="CN635" s="141" t="s">
        <v>112</v>
      </c>
      <c r="CO635" s="139"/>
      <c r="CP635" s="141" t="s">
        <v>90</v>
      </c>
      <c r="CQ635" s="141" t="s">
        <v>90</v>
      </c>
      <c r="CR635" s="141" t="s">
        <v>90</v>
      </c>
      <c r="CS635" s="141" t="s">
        <v>1518</v>
      </c>
      <c r="CT635" s="141" t="s">
        <v>885</v>
      </c>
      <c r="CU635" s="141" t="s">
        <v>90</v>
      </c>
      <c r="CV635" s="142" t="s">
        <v>7</v>
      </c>
      <c r="CW635" s="142" t="s">
        <v>90</v>
      </c>
      <c r="CX635" s="141" t="s">
        <v>6734</v>
      </c>
    </row>
    <row r="636" spans="1:102" x14ac:dyDescent="0.25">
      <c r="A636" s="139">
        <v>164</v>
      </c>
      <c r="B636" s="141" t="s">
        <v>719</v>
      </c>
      <c r="C636" s="141" t="s">
        <v>5840</v>
      </c>
      <c r="D636" s="141" t="s">
        <v>6738</v>
      </c>
      <c r="E636" s="140">
        <v>43634</v>
      </c>
      <c r="F636" s="141" t="s">
        <v>83</v>
      </c>
      <c r="G636" s="141" t="s">
        <v>90</v>
      </c>
      <c r="H636" s="141" t="s">
        <v>90</v>
      </c>
      <c r="I636" s="141" t="s">
        <v>90</v>
      </c>
      <c r="J636" s="141" t="s">
        <v>6740</v>
      </c>
      <c r="K636" s="141" t="s">
        <v>6742</v>
      </c>
      <c r="L636" t="s">
        <v>3</v>
      </c>
      <c r="M636" s="141" t="s">
        <v>6737</v>
      </c>
      <c r="N636" s="141" t="s">
        <v>126</v>
      </c>
      <c r="O636" s="141" t="s">
        <v>90</v>
      </c>
      <c r="P636" s="141" t="s">
        <v>90</v>
      </c>
      <c r="Q636" s="141" t="s">
        <v>880</v>
      </c>
      <c r="R636" s="141" t="s">
        <v>424</v>
      </c>
      <c r="S636" s="141" t="s">
        <v>425</v>
      </c>
      <c r="T636" s="141" t="s">
        <v>426</v>
      </c>
      <c r="U636" s="141" t="s">
        <v>426</v>
      </c>
      <c r="V636" s="141" t="s">
        <v>6743</v>
      </c>
      <c r="W636" s="141" t="s">
        <v>6741</v>
      </c>
      <c r="X636" s="140">
        <v>43641</v>
      </c>
      <c r="Y636" s="141" t="s">
        <v>90</v>
      </c>
      <c r="Z636" s="140">
        <v>43641</v>
      </c>
      <c r="AA636" s="141" t="s">
        <v>5840</v>
      </c>
      <c r="AB636" s="141" t="s">
        <v>5849</v>
      </c>
      <c r="AC636" s="140">
        <v>43824</v>
      </c>
      <c r="AD636" s="141" t="s">
        <v>90</v>
      </c>
      <c r="AE636" s="139">
        <v>6.75</v>
      </c>
      <c r="AF636" s="140">
        <v>44733</v>
      </c>
      <c r="AG636" s="140">
        <v>43641</v>
      </c>
      <c r="AH636" s="139">
        <v>4.7977999999999996</v>
      </c>
      <c r="AI636" s="139">
        <v>900</v>
      </c>
      <c r="AJ636" s="141" t="s">
        <v>5848</v>
      </c>
      <c r="AK636" s="141" t="s">
        <v>90</v>
      </c>
      <c r="AL636" s="141" t="s">
        <v>90</v>
      </c>
      <c r="AM636" s="141" t="s">
        <v>90</v>
      </c>
      <c r="AN636" s="139"/>
      <c r="AO636" s="141" t="s">
        <v>1985</v>
      </c>
      <c r="AP636" s="141" t="s">
        <v>731</v>
      </c>
      <c r="AQ636" s="139" t="s">
        <v>4401</v>
      </c>
      <c r="AR636" s="141" t="s">
        <v>440</v>
      </c>
      <c r="AS636" s="141" t="s">
        <v>2300</v>
      </c>
      <c r="AT636" s="141" t="s">
        <v>1310</v>
      </c>
      <c r="AU636" s="141" t="s">
        <v>2185</v>
      </c>
      <c r="AV636" s="139"/>
      <c r="AW636" s="139"/>
      <c r="AX636" s="139">
        <v>24</v>
      </c>
      <c r="AY636" s="139">
        <v>120</v>
      </c>
      <c r="AZ636" s="141" t="s">
        <v>90</v>
      </c>
      <c r="BA636" s="141" t="s">
        <v>90</v>
      </c>
      <c r="BB636" s="141" t="s">
        <v>1020</v>
      </c>
      <c r="BC636" s="139">
        <v>4.4000000000000003E-3</v>
      </c>
      <c r="BD636" s="139">
        <v>99.866</v>
      </c>
      <c r="BE636" s="141" t="s">
        <v>430</v>
      </c>
      <c r="BF636" s="141" t="s">
        <v>90</v>
      </c>
      <c r="BG636" s="141" t="s">
        <v>458</v>
      </c>
      <c r="BH636" s="141" t="s">
        <v>432</v>
      </c>
      <c r="BI636" s="139"/>
      <c r="BJ636" s="141" t="s">
        <v>2233</v>
      </c>
      <c r="BK636" s="140">
        <v>45468</v>
      </c>
      <c r="BL636" s="139">
        <v>6.75</v>
      </c>
      <c r="BM636" s="141" t="s">
        <v>878</v>
      </c>
      <c r="BN636" s="141">
        <v>5</v>
      </c>
      <c r="BO636" s="141" t="s">
        <v>1298</v>
      </c>
      <c r="BP636" s="141" t="s">
        <v>6739</v>
      </c>
      <c r="BQ636" s="140"/>
      <c r="BR636" s="141" t="s">
        <v>7</v>
      </c>
      <c r="BS636" s="141" t="s">
        <v>13</v>
      </c>
      <c r="BT636" s="141" t="s">
        <v>7</v>
      </c>
      <c r="BU636" s="141" t="s">
        <v>3489</v>
      </c>
      <c r="BV636" s="141" t="s">
        <v>2322</v>
      </c>
      <c r="BW636" t="s">
        <v>90</v>
      </c>
      <c r="BX636" s="141" t="s">
        <v>38</v>
      </c>
      <c r="BY636" s="141" t="s">
        <v>90</v>
      </c>
      <c r="BZ636" s="141" t="s">
        <v>90</v>
      </c>
      <c r="CA636" s="141" t="s">
        <v>7782</v>
      </c>
      <c r="CB636" s="141" t="s">
        <v>90</v>
      </c>
      <c r="CC636" s="142" t="s">
        <v>8356</v>
      </c>
      <c r="CD636">
        <v>1</v>
      </c>
      <c r="CE636">
        <v>6.7232000000000003</v>
      </c>
      <c r="CF636">
        <v>7.85</v>
      </c>
      <c r="CG636" s="141">
        <v>5</v>
      </c>
      <c r="CH636" s="141">
        <v>33.616</v>
      </c>
      <c r="CI636" s="141">
        <v>39.25</v>
      </c>
      <c r="CJ636" s="141" t="s">
        <v>8361</v>
      </c>
      <c r="CK636" s="141" t="s">
        <v>7</v>
      </c>
      <c r="CL636" s="141" t="s">
        <v>7</v>
      </c>
      <c r="CM636" s="139"/>
      <c r="CN636" s="141" t="s">
        <v>112</v>
      </c>
      <c r="CO636" s="139"/>
      <c r="CP636" s="141" t="s">
        <v>90</v>
      </c>
      <c r="CQ636" s="141" t="s">
        <v>90</v>
      </c>
      <c r="CR636" s="141" t="s">
        <v>90</v>
      </c>
      <c r="CS636" s="141" t="s">
        <v>1914</v>
      </c>
      <c r="CT636" s="141" t="s">
        <v>885</v>
      </c>
      <c r="CU636" s="141" t="s">
        <v>90</v>
      </c>
      <c r="CV636" s="142" t="s">
        <v>7</v>
      </c>
      <c r="CW636" s="142" t="s">
        <v>90</v>
      </c>
      <c r="CX636" s="141" t="s">
        <v>6744</v>
      </c>
    </row>
    <row r="637" spans="1:102" x14ac:dyDescent="0.25">
      <c r="A637" s="139">
        <v>163</v>
      </c>
      <c r="B637" s="141" t="s">
        <v>719</v>
      </c>
      <c r="C637" s="141" t="s">
        <v>2006</v>
      </c>
      <c r="D637" s="141" t="s">
        <v>6139</v>
      </c>
      <c r="E637" s="140">
        <v>43634</v>
      </c>
      <c r="F637" s="141" t="s">
        <v>83</v>
      </c>
      <c r="G637" s="141" t="s">
        <v>90</v>
      </c>
      <c r="H637" s="141" t="s">
        <v>90</v>
      </c>
      <c r="I637" s="141" t="s">
        <v>90</v>
      </c>
      <c r="J637" s="141" t="s">
        <v>6735</v>
      </c>
      <c r="K637" s="141" t="s">
        <v>90</v>
      </c>
      <c r="L637" t="s">
        <v>82</v>
      </c>
      <c r="M637" s="141" t="s">
        <v>6138</v>
      </c>
      <c r="N637" s="141" t="s">
        <v>982</v>
      </c>
      <c r="O637" s="141" t="s">
        <v>90</v>
      </c>
      <c r="P637" s="141" t="s">
        <v>90</v>
      </c>
      <c r="Q637" s="141" t="s">
        <v>423</v>
      </c>
      <c r="R637" s="141" t="s">
        <v>424</v>
      </c>
      <c r="S637" s="141" t="s">
        <v>981</v>
      </c>
      <c r="T637" s="141" t="s">
        <v>426</v>
      </c>
      <c r="U637" s="141" t="s">
        <v>426</v>
      </c>
      <c r="V637" s="141" t="s">
        <v>6142</v>
      </c>
      <c r="W637" s="141" t="s">
        <v>90</v>
      </c>
      <c r="X637" s="140">
        <v>43641</v>
      </c>
      <c r="Y637" s="141" t="s">
        <v>90</v>
      </c>
      <c r="Z637" s="140">
        <v>43641</v>
      </c>
      <c r="AA637" s="141" t="s">
        <v>90</v>
      </c>
      <c r="AB637" s="141" t="s">
        <v>2012</v>
      </c>
      <c r="AC637" s="140">
        <v>43733</v>
      </c>
      <c r="AD637" s="141" t="s">
        <v>6141</v>
      </c>
      <c r="AE637" s="139">
        <v>5.7736999999999998</v>
      </c>
      <c r="AF637" s="140"/>
      <c r="AG637" s="140">
        <v>43641</v>
      </c>
      <c r="AH637" s="139">
        <v>7.5</v>
      </c>
      <c r="AI637" s="139">
        <v>1000</v>
      </c>
      <c r="AJ637" s="141" t="s">
        <v>2011</v>
      </c>
      <c r="AK637" s="141" t="s">
        <v>90</v>
      </c>
      <c r="AL637" s="141" t="s">
        <v>90</v>
      </c>
      <c r="AM637" s="141" t="s">
        <v>90</v>
      </c>
      <c r="AN637" s="139"/>
      <c r="AO637" s="141" t="s">
        <v>435</v>
      </c>
      <c r="AP637" s="141" t="s">
        <v>1432</v>
      </c>
      <c r="AQ637" s="139" t="s">
        <v>4401</v>
      </c>
      <c r="AR637" s="141" t="s">
        <v>440</v>
      </c>
      <c r="AS637" s="141" t="s">
        <v>428</v>
      </c>
      <c r="AT637" s="141" t="s">
        <v>402</v>
      </c>
      <c r="AU637" s="141" t="s">
        <v>290</v>
      </c>
      <c r="AV637" s="139"/>
      <c r="AW637" s="139"/>
      <c r="AX637" s="139"/>
      <c r="AY637" s="139"/>
      <c r="AZ637" s="141" t="s">
        <v>90</v>
      </c>
      <c r="BA637" s="141" t="s">
        <v>1430</v>
      </c>
      <c r="BB637" s="141" t="s">
        <v>439</v>
      </c>
      <c r="BC637" s="139">
        <v>5.4999999999999997E-3</v>
      </c>
      <c r="BD637" s="139">
        <v>100</v>
      </c>
      <c r="BE637" s="141" t="s">
        <v>430</v>
      </c>
      <c r="BF637" s="141" t="s">
        <v>90</v>
      </c>
      <c r="BG637" s="141" t="s">
        <v>431</v>
      </c>
      <c r="BH637" s="141" t="s">
        <v>432</v>
      </c>
      <c r="BI637" s="139"/>
      <c r="BJ637" s="141" t="s">
        <v>107</v>
      </c>
      <c r="BK637" s="140">
        <v>45468</v>
      </c>
      <c r="BL637" s="139">
        <v>2.9893000000000001</v>
      </c>
      <c r="BM637" s="141" t="s">
        <v>878</v>
      </c>
      <c r="BN637" s="141">
        <v>7.5</v>
      </c>
      <c r="BO637" s="141" t="s">
        <v>974</v>
      </c>
      <c r="BP637" s="141" t="s">
        <v>6140</v>
      </c>
      <c r="BQ637" s="140"/>
      <c r="BR637" s="141" t="s">
        <v>7</v>
      </c>
      <c r="BS637" s="141" t="s">
        <v>12</v>
      </c>
      <c r="BT637" s="141" t="s">
        <v>7</v>
      </c>
      <c r="BU637" s="141" t="s">
        <v>428</v>
      </c>
      <c r="BV637" s="141" t="s">
        <v>1904</v>
      </c>
      <c r="BW637" t="s">
        <v>90</v>
      </c>
      <c r="BX637" s="141" t="s">
        <v>36</v>
      </c>
      <c r="BY637" s="141" t="s">
        <v>90</v>
      </c>
      <c r="BZ637" s="141" t="s">
        <v>90</v>
      </c>
      <c r="CA637" s="141" t="s">
        <v>107</v>
      </c>
      <c r="CB637" s="141" t="s">
        <v>90</v>
      </c>
      <c r="CC637" s="142" t="s">
        <v>8356</v>
      </c>
      <c r="CD637">
        <v>1</v>
      </c>
      <c r="CE637">
        <v>6.7232000000000003</v>
      </c>
      <c r="CF637">
        <v>7.85</v>
      </c>
      <c r="CG637" s="141">
        <v>7.5</v>
      </c>
      <c r="CH637" s="141">
        <v>50.423999999999999</v>
      </c>
      <c r="CI637" s="141">
        <v>58.875</v>
      </c>
      <c r="CJ637" s="141" t="s">
        <v>90</v>
      </c>
      <c r="CK637" s="141" t="s">
        <v>7</v>
      </c>
      <c r="CL637" s="141" t="s">
        <v>7</v>
      </c>
      <c r="CM637" s="139">
        <v>64</v>
      </c>
      <c r="CN637" s="141" t="s">
        <v>8069</v>
      </c>
      <c r="CO637" s="139"/>
      <c r="CP637" s="141" t="s">
        <v>90</v>
      </c>
      <c r="CQ637" s="141" t="s">
        <v>90</v>
      </c>
      <c r="CR637" s="141" t="s">
        <v>8121</v>
      </c>
      <c r="CS637" s="141" t="s">
        <v>8121</v>
      </c>
      <c r="CT637" s="141" t="s">
        <v>885</v>
      </c>
      <c r="CU637" s="141" t="s">
        <v>90</v>
      </c>
      <c r="CV637" s="142" t="s">
        <v>7753</v>
      </c>
      <c r="CW637" s="142" t="s">
        <v>90</v>
      </c>
      <c r="CX637" s="141" t="s">
        <v>6736</v>
      </c>
    </row>
    <row r="638" spans="1:102" x14ac:dyDescent="0.25">
      <c r="A638" s="139">
        <v>162</v>
      </c>
      <c r="B638" s="141" t="s">
        <v>276</v>
      </c>
      <c r="C638" s="141" t="s">
        <v>512</v>
      </c>
      <c r="D638" s="141" t="s">
        <v>6746</v>
      </c>
      <c r="E638" s="140">
        <v>43630</v>
      </c>
      <c r="F638" s="141" t="s">
        <v>83</v>
      </c>
      <c r="G638" s="141" t="s">
        <v>276</v>
      </c>
      <c r="H638" s="141" t="s">
        <v>90</v>
      </c>
      <c r="I638" s="141" t="s">
        <v>90</v>
      </c>
      <c r="J638" s="141" t="s">
        <v>6748</v>
      </c>
      <c r="K638" s="141" t="s">
        <v>6748</v>
      </c>
      <c r="L638" t="s">
        <v>3</v>
      </c>
      <c r="M638" s="141" t="s">
        <v>6745</v>
      </c>
      <c r="N638" s="141" t="s">
        <v>126</v>
      </c>
      <c r="O638" s="141" t="s">
        <v>90</v>
      </c>
      <c r="P638" s="141" t="s">
        <v>90</v>
      </c>
      <c r="Q638" s="141" t="s">
        <v>423</v>
      </c>
      <c r="R638" s="141" t="s">
        <v>424</v>
      </c>
      <c r="S638" s="141" t="s">
        <v>425</v>
      </c>
      <c r="T638" s="141" t="s">
        <v>426</v>
      </c>
      <c r="U638" s="141" t="s">
        <v>426</v>
      </c>
      <c r="V638" s="141" t="s">
        <v>6749</v>
      </c>
      <c r="W638" s="141" t="s">
        <v>2521</v>
      </c>
      <c r="X638" s="140">
        <v>43637</v>
      </c>
      <c r="Y638" s="141" t="s">
        <v>90</v>
      </c>
      <c r="Z638" s="140">
        <v>43637</v>
      </c>
      <c r="AA638" s="141" t="s">
        <v>512</v>
      </c>
      <c r="AB638" s="141" t="s">
        <v>6123</v>
      </c>
      <c r="AC638" s="140">
        <v>43820</v>
      </c>
      <c r="AD638" s="141" t="s">
        <v>90</v>
      </c>
      <c r="AE638" s="139">
        <v>4</v>
      </c>
      <c r="AF638" s="140"/>
      <c r="AG638" s="140">
        <v>43637</v>
      </c>
      <c r="AH638" s="139">
        <v>2.5</v>
      </c>
      <c r="AI638" s="139">
        <v>1000</v>
      </c>
      <c r="AJ638" s="141" t="s">
        <v>6122</v>
      </c>
      <c r="AK638" s="141" t="s">
        <v>90</v>
      </c>
      <c r="AL638" s="141" t="s">
        <v>90</v>
      </c>
      <c r="AM638" s="141" t="s">
        <v>90</v>
      </c>
      <c r="AN638" s="139"/>
      <c r="AO638" s="141" t="s">
        <v>435</v>
      </c>
      <c r="AP638" s="141" t="s">
        <v>731</v>
      </c>
      <c r="AQ638" s="139" t="s">
        <v>4460</v>
      </c>
      <c r="AR638" s="141" t="s">
        <v>440</v>
      </c>
      <c r="AS638" s="141" t="s">
        <v>2751</v>
      </c>
      <c r="AT638" s="141" t="s">
        <v>1310</v>
      </c>
      <c r="AU638" s="141" t="s">
        <v>290</v>
      </c>
      <c r="AV638" s="139"/>
      <c r="AW638" s="139"/>
      <c r="AX638" s="139"/>
      <c r="AY638" s="139"/>
      <c r="AZ638" s="141" t="s">
        <v>90</v>
      </c>
      <c r="BA638" s="141" t="s">
        <v>928</v>
      </c>
      <c r="BB638" s="141" t="s">
        <v>927</v>
      </c>
      <c r="BC638" s="139">
        <v>-2.7000000000000001E-3</v>
      </c>
      <c r="BD638" s="139">
        <v>101.56399999999999</v>
      </c>
      <c r="BE638" s="141" t="s">
        <v>430</v>
      </c>
      <c r="BF638" s="141" t="s">
        <v>90</v>
      </c>
      <c r="BG638" s="141" t="s">
        <v>458</v>
      </c>
      <c r="BH638" s="141" t="s">
        <v>432</v>
      </c>
      <c r="BI638" s="139"/>
      <c r="BJ638" s="141" t="s">
        <v>433</v>
      </c>
      <c r="BK638" s="140">
        <v>45464</v>
      </c>
      <c r="BL638" s="139">
        <v>4</v>
      </c>
      <c r="BM638" s="141" t="s">
        <v>878</v>
      </c>
      <c r="BN638" s="141">
        <v>2.5</v>
      </c>
      <c r="BO638" s="141" t="s">
        <v>4819</v>
      </c>
      <c r="BP638" s="141" t="s">
        <v>6747</v>
      </c>
      <c r="BQ638" s="140"/>
      <c r="BR638" s="141" t="s">
        <v>7</v>
      </c>
      <c r="BS638" s="141" t="s">
        <v>136</v>
      </c>
      <c r="BT638" s="141" t="s">
        <v>7</v>
      </c>
      <c r="BU638" s="141" t="s">
        <v>2751</v>
      </c>
      <c r="BV638" s="141" t="s">
        <v>3071</v>
      </c>
      <c r="BW638" t="s">
        <v>90</v>
      </c>
      <c r="BX638" s="141" t="s">
        <v>38</v>
      </c>
      <c r="BY638" s="141" t="s">
        <v>90</v>
      </c>
      <c r="BZ638" s="141" t="s">
        <v>90</v>
      </c>
      <c r="CA638" s="141" t="s">
        <v>243</v>
      </c>
      <c r="CB638" s="141" t="s">
        <v>90</v>
      </c>
      <c r="CC638" s="142" t="s">
        <v>8356</v>
      </c>
      <c r="CD638">
        <v>1</v>
      </c>
      <c r="CE638">
        <v>6.7232000000000003</v>
      </c>
      <c r="CF638">
        <v>7.85</v>
      </c>
      <c r="CG638" s="141">
        <v>2.5</v>
      </c>
      <c r="CH638" s="141">
        <v>16.808</v>
      </c>
      <c r="CI638" s="141">
        <v>19.625</v>
      </c>
      <c r="CJ638" s="141" t="s">
        <v>90</v>
      </c>
      <c r="CK638" s="141" t="s">
        <v>7</v>
      </c>
      <c r="CL638" s="141" t="s">
        <v>7</v>
      </c>
      <c r="CM638" s="139"/>
      <c r="CN638" s="141" t="s">
        <v>112</v>
      </c>
      <c r="CO638" s="139"/>
      <c r="CP638" s="141" t="s">
        <v>90</v>
      </c>
      <c r="CQ638" s="141" t="s">
        <v>90</v>
      </c>
      <c r="CR638" s="141" t="s">
        <v>90</v>
      </c>
      <c r="CS638" s="141" t="s">
        <v>445</v>
      </c>
      <c r="CT638" s="141" t="s">
        <v>885</v>
      </c>
      <c r="CU638" s="141" t="s">
        <v>90</v>
      </c>
      <c r="CV638" s="142" t="s">
        <v>7</v>
      </c>
      <c r="CW638" s="142" t="s">
        <v>629</v>
      </c>
      <c r="CX638" s="141" t="s">
        <v>6750</v>
      </c>
    </row>
    <row r="639" spans="1:102" x14ac:dyDescent="0.25">
      <c r="A639" s="139">
        <v>161</v>
      </c>
      <c r="B639" s="141" t="s">
        <v>352</v>
      </c>
      <c r="C639" s="141" t="s">
        <v>6761</v>
      </c>
      <c r="D639" s="141" t="s">
        <v>6763</v>
      </c>
      <c r="E639" s="140">
        <v>43629</v>
      </c>
      <c r="F639" s="141" t="s">
        <v>83</v>
      </c>
      <c r="G639" s="141" t="s">
        <v>352</v>
      </c>
      <c r="H639" s="141" t="s">
        <v>90</v>
      </c>
      <c r="I639" s="141" t="s">
        <v>90</v>
      </c>
      <c r="J639" s="141" t="s">
        <v>6765</v>
      </c>
      <c r="K639" s="141" t="s">
        <v>6769</v>
      </c>
      <c r="L639" t="s">
        <v>82</v>
      </c>
      <c r="M639" s="141" t="s">
        <v>6762</v>
      </c>
      <c r="N639" s="141" t="s">
        <v>1230</v>
      </c>
      <c r="O639" s="141" t="s">
        <v>90</v>
      </c>
      <c r="P639" s="141" t="s">
        <v>6580</v>
      </c>
      <c r="Q639" s="141" t="s">
        <v>2086</v>
      </c>
      <c r="R639" s="141" t="s">
        <v>424</v>
      </c>
      <c r="S639" s="141" t="s">
        <v>2085</v>
      </c>
      <c r="T639" s="141" t="s">
        <v>426</v>
      </c>
      <c r="U639" s="141" t="s">
        <v>2084</v>
      </c>
      <c r="V639" s="141" t="s">
        <v>6770</v>
      </c>
      <c r="W639" s="141" t="s">
        <v>6768</v>
      </c>
      <c r="X639" s="140">
        <v>43636</v>
      </c>
      <c r="Y639" s="141" t="s">
        <v>90</v>
      </c>
      <c r="Z639" s="140">
        <v>43636</v>
      </c>
      <c r="AA639" s="141" t="s">
        <v>90</v>
      </c>
      <c r="AB639" s="141" t="s">
        <v>6767</v>
      </c>
      <c r="AC639" s="140">
        <v>44002</v>
      </c>
      <c r="AD639" s="141" t="s">
        <v>90</v>
      </c>
      <c r="AE639" s="139">
        <v>5.9</v>
      </c>
      <c r="AF639" s="140"/>
      <c r="AG639" s="140">
        <v>43636</v>
      </c>
      <c r="AH639" s="139">
        <v>14.3</v>
      </c>
      <c r="AI639" s="139">
        <v>1000</v>
      </c>
      <c r="AJ639" s="141" t="s">
        <v>6766</v>
      </c>
      <c r="AK639" s="141" t="s">
        <v>90</v>
      </c>
      <c r="AL639" s="141" t="s">
        <v>90</v>
      </c>
      <c r="AM639" s="141" t="s">
        <v>90</v>
      </c>
      <c r="AN639" s="139"/>
      <c r="AO639" s="141" t="s">
        <v>436</v>
      </c>
      <c r="AP639" s="141" t="s">
        <v>427</v>
      </c>
      <c r="AQ639" s="139" t="s">
        <v>6755</v>
      </c>
      <c r="AR639" s="141" t="s">
        <v>440</v>
      </c>
      <c r="AS639" s="141" t="s">
        <v>428</v>
      </c>
      <c r="AT639" s="141" t="s">
        <v>402</v>
      </c>
      <c r="AU639" s="141" t="s">
        <v>290</v>
      </c>
      <c r="AV639" s="139"/>
      <c r="AW639" s="139"/>
      <c r="AX639" s="139"/>
      <c r="AY639" s="139"/>
      <c r="AZ639" s="141" t="s">
        <v>90</v>
      </c>
      <c r="BA639" s="141" t="s">
        <v>1378</v>
      </c>
      <c r="BB639" s="141" t="s">
        <v>1307</v>
      </c>
      <c r="BC639" s="139">
        <v>-0.04</v>
      </c>
      <c r="BD639" s="139">
        <v>100</v>
      </c>
      <c r="BE639" s="141" t="s">
        <v>3089</v>
      </c>
      <c r="BF639" s="141" t="s">
        <v>90</v>
      </c>
      <c r="BG639" s="141" t="s">
        <v>431</v>
      </c>
      <c r="BH639" s="141" t="s">
        <v>432</v>
      </c>
      <c r="BI639" s="139"/>
      <c r="BJ639" s="141" t="s">
        <v>433</v>
      </c>
      <c r="BK639" s="140">
        <v>45463</v>
      </c>
      <c r="BL639" s="139">
        <v>5.9</v>
      </c>
      <c r="BM639" s="141" t="s">
        <v>2073</v>
      </c>
      <c r="BN639" s="141">
        <v>14.3</v>
      </c>
      <c r="BO639" s="141" t="s">
        <v>1980</v>
      </c>
      <c r="BP639" s="141" t="s">
        <v>6764</v>
      </c>
      <c r="BQ639" s="140"/>
      <c r="BR639" s="141" t="s">
        <v>7</v>
      </c>
      <c r="BS639" s="141" t="s">
        <v>18</v>
      </c>
      <c r="BT639" s="141" t="s">
        <v>7</v>
      </c>
      <c r="BU639" s="141" t="s">
        <v>428</v>
      </c>
      <c r="BV639" s="141" t="s">
        <v>428</v>
      </c>
      <c r="BW639" t="s">
        <v>90</v>
      </c>
      <c r="BX639" s="141" t="s">
        <v>36</v>
      </c>
      <c r="BY639" s="141" t="s">
        <v>90</v>
      </c>
      <c r="BZ639" s="141" t="s">
        <v>90</v>
      </c>
      <c r="CA639" s="141" t="s">
        <v>243</v>
      </c>
      <c r="CB639" s="141" t="s">
        <v>90</v>
      </c>
      <c r="CC639" s="142" t="s">
        <v>8356</v>
      </c>
      <c r="CD639">
        <v>1</v>
      </c>
      <c r="CE639">
        <v>6.7232000000000003</v>
      </c>
      <c r="CF639">
        <v>7.85</v>
      </c>
      <c r="CG639" s="141">
        <v>14.3</v>
      </c>
      <c r="CH639" s="141">
        <v>96.141999999999996</v>
      </c>
      <c r="CI639" s="141">
        <v>112.255</v>
      </c>
      <c r="CJ639" s="141" t="s">
        <v>90</v>
      </c>
      <c r="CK639" s="141" t="s">
        <v>7</v>
      </c>
      <c r="CL639" s="141" t="s">
        <v>7</v>
      </c>
      <c r="CM639" s="139"/>
      <c r="CN639" s="141" t="s">
        <v>112</v>
      </c>
      <c r="CO639" s="139"/>
      <c r="CP639" s="141" t="s">
        <v>90</v>
      </c>
      <c r="CQ639" s="141" t="s">
        <v>90</v>
      </c>
      <c r="CR639" s="141" t="s">
        <v>90</v>
      </c>
      <c r="CS639" s="141" t="s">
        <v>1518</v>
      </c>
      <c r="CT639" s="141" t="s">
        <v>8064</v>
      </c>
      <c r="CU639" s="141" t="s">
        <v>90</v>
      </c>
      <c r="CV639" s="142" t="s">
        <v>8122</v>
      </c>
      <c r="CW639" s="142" t="s">
        <v>90</v>
      </c>
      <c r="CX639" s="141" t="s">
        <v>6771</v>
      </c>
    </row>
    <row r="640" spans="1:102" x14ac:dyDescent="0.25">
      <c r="A640" s="139">
        <v>160</v>
      </c>
      <c r="B640" s="141" t="s">
        <v>7732</v>
      </c>
      <c r="C640" s="141" t="s">
        <v>6310</v>
      </c>
      <c r="D640" s="141" t="s">
        <v>6752</v>
      </c>
      <c r="E640" s="140">
        <v>43629</v>
      </c>
      <c r="F640" s="141" t="s">
        <v>83</v>
      </c>
      <c r="G640" s="141" t="s">
        <v>90</v>
      </c>
      <c r="H640" s="141" t="s">
        <v>90</v>
      </c>
      <c r="I640" s="141" t="s">
        <v>90</v>
      </c>
      <c r="J640" s="141" t="s">
        <v>6754</v>
      </c>
      <c r="K640" s="141" t="s">
        <v>6758</v>
      </c>
      <c r="L640" t="s">
        <v>2</v>
      </c>
      <c r="M640" s="141" t="s">
        <v>6751</v>
      </c>
      <c r="N640" s="141" t="s">
        <v>126</v>
      </c>
      <c r="O640" s="141" t="s">
        <v>90</v>
      </c>
      <c r="P640" s="141" t="s">
        <v>6580</v>
      </c>
      <c r="Q640" s="141" t="s">
        <v>2086</v>
      </c>
      <c r="R640" s="141" t="s">
        <v>424</v>
      </c>
      <c r="S640" s="141" t="s">
        <v>2085</v>
      </c>
      <c r="T640" s="141" t="s">
        <v>426</v>
      </c>
      <c r="U640" s="141" t="s">
        <v>2084</v>
      </c>
      <c r="V640" s="141" t="s">
        <v>6759</v>
      </c>
      <c r="W640" s="141" t="s">
        <v>6757</v>
      </c>
      <c r="X640" s="140">
        <v>43636</v>
      </c>
      <c r="Y640" s="141" t="s">
        <v>90</v>
      </c>
      <c r="Z640" s="140">
        <v>43636</v>
      </c>
      <c r="AA640" s="141" t="s">
        <v>6310</v>
      </c>
      <c r="AB640" s="141" t="s">
        <v>6756</v>
      </c>
      <c r="AC640" s="140">
        <v>43819</v>
      </c>
      <c r="AD640" s="141" t="s">
        <v>90</v>
      </c>
      <c r="AE640" s="139">
        <v>4.3</v>
      </c>
      <c r="AF640" s="140"/>
      <c r="AG640" s="140">
        <v>43636</v>
      </c>
      <c r="AH640" s="139">
        <v>5</v>
      </c>
      <c r="AI640" s="139">
        <v>1000</v>
      </c>
      <c r="AJ640" s="141" t="s">
        <v>6318</v>
      </c>
      <c r="AK640" s="141" t="s">
        <v>90</v>
      </c>
      <c r="AL640" s="141" t="s">
        <v>90</v>
      </c>
      <c r="AM640" s="141" t="s">
        <v>90</v>
      </c>
      <c r="AN640" s="139"/>
      <c r="AO640" s="141" t="s">
        <v>435</v>
      </c>
      <c r="AP640" s="141" t="s">
        <v>1432</v>
      </c>
      <c r="AQ640" s="139" t="s">
        <v>6755</v>
      </c>
      <c r="AR640" s="141" t="s">
        <v>440</v>
      </c>
      <c r="AS640" s="141" t="s">
        <v>428</v>
      </c>
      <c r="AT640" s="141" t="s">
        <v>429</v>
      </c>
      <c r="AU640" s="141" t="s">
        <v>290</v>
      </c>
      <c r="AV640" s="139"/>
      <c r="AW640" s="139"/>
      <c r="AX640" s="139">
        <v>4.4000000000000004</v>
      </c>
      <c r="AY640" s="139">
        <v>22</v>
      </c>
      <c r="AZ640" s="141" t="s">
        <v>90</v>
      </c>
      <c r="BA640" s="141" t="s">
        <v>4187</v>
      </c>
      <c r="BB640" s="141" t="s">
        <v>439</v>
      </c>
      <c r="BC640" s="139">
        <v>4.4000000000000003E-3</v>
      </c>
      <c r="BD640" s="139">
        <v>100</v>
      </c>
      <c r="BE640" s="141" t="s">
        <v>430</v>
      </c>
      <c r="BF640" s="141" t="s">
        <v>90</v>
      </c>
      <c r="BG640" s="141" t="s">
        <v>458</v>
      </c>
      <c r="BH640" s="141" t="s">
        <v>432</v>
      </c>
      <c r="BI640" s="139"/>
      <c r="BJ640" s="141" t="s">
        <v>3180</v>
      </c>
      <c r="BK640" s="140">
        <v>45463</v>
      </c>
      <c r="BL640" s="139">
        <v>4.3</v>
      </c>
      <c r="BM640" s="141" t="s">
        <v>2073</v>
      </c>
      <c r="BN640" s="141">
        <v>5</v>
      </c>
      <c r="BO640" s="141" t="s">
        <v>974</v>
      </c>
      <c r="BP640" s="141" t="s">
        <v>6753</v>
      </c>
      <c r="BQ640" s="140"/>
      <c r="BR640" s="141" t="s">
        <v>7</v>
      </c>
      <c r="BS640" s="141" t="s">
        <v>12</v>
      </c>
      <c r="BT640" s="141" t="s">
        <v>7</v>
      </c>
      <c r="BU640" s="141" t="s">
        <v>428</v>
      </c>
      <c r="BV640" s="141" t="s">
        <v>1248</v>
      </c>
      <c r="BW640" t="s">
        <v>90</v>
      </c>
      <c r="BX640" s="141" t="s">
        <v>38</v>
      </c>
      <c r="BY640" s="141" t="s">
        <v>90</v>
      </c>
      <c r="BZ640" s="141" t="s">
        <v>90</v>
      </c>
      <c r="CA640" s="141" t="s">
        <v>243</v>
      </c>
      <c r="CB640" s="141" t="s">
        <v>90</v>
      </c>
      <c r="CC640" s="142" t="s">
        <v>8356</v>
      </c>
      <c r="CD640">
        <v>1</v>
      </c>
      <c r="CE640">
        <v>6.7232000000000003</v>
      </c>
      <c r="CF640">
        <v>7.85</v>
      </c>
      <c r="CG640" s="141">
        <v>5</v>
      </c>
      <c r="CH640" s="141">
        <v>33.616</v>
      </c>
      <c r="CI640" s="141">
        <v>39.25</v>
      </c>
      <c r="CJ640" s="141" t="s">
        <v>8362</v>
      </c>
      <c r="CK640" s="141" t="s">
        <v>7</v>
      </c>
      <c r="CL640" s="141" t="s">
        <v>7</v>
      </c>
      <c r="CM640" s="139"/>
      <c r="CN640" s="141" t="s">
        <v>112</v>
      </c>
      <c r="CO640" s="139"/>
      <c r="CP640" s="141" t="s">
        <v>90</v>
      </c>
      <c r="CQ640" s="141" t="s">
        <v>90</v>
      </c>
      <c r="CR640" s="141" t="s">
        <v>90</v>
      </c>
      <c r="CS640" s="141" t="s">
        <v>774</v>
      </c>
      <c r="CT640" s="141" t="s">
        <v>8064</v>
      </c>
      <c r="CU640" s="141" t="s">
        <v>90</v>
      </c>
      <c r="CV640" s="142" t="s">
        <v>7768</v>
      </c>
      <c r="CW640" s="142" t="s">
        <v>90</v>
      </c>
      <c r="CX640" s="141" t="s">
        <v>6760</v>
      </c>
    </row>
    <row r="641" spans="1:102" x14ac:dyDescent="0.25">
      <c r="A641" s="139">
        <v>159</v>
      </c>
      <c r="B641" s="141" t="s">
        <v>719</v>
      </c>
      <c r="C641" s="141" t="s">
        <v>4626</v>
      </c>
      <c r="D641" s="141" t="s">
        <v>6797</v>
      </c>
      <c r="E641" s="140">
        <v>43628</v>
      </c>
      <c r="F641" s="141" t="s">
        <v>83</v>
      </c>
      <c r="G641" s="141" t="s">
        <v>90</v>
      </c>
      <c r="H641" s="141" t="s">
        <v>90</v>
      </c>
      <c r="I641" s="141" t="s">
        <v>90</v>
      </c>
      <c r="J641" s="141" t="s">
        <v>6799</v>
      </c>
      <c r="K641" s="141" t="s">
        <v>6799</v>
      </c>
      <c r="L641" t="s">
        <v>3</v>
      </c>
      <c r="M641" s="141" t="s">
        <v>6796</v>
      </c>
      <c r="N641" s="141" t="s">
        <v>126</v>
      </c>
      <c r="O641" s="141" t="s">
        <v>90</v>
      </c>
      <c r="P641" s="141" t="s">
        <v>6062</v>
      </c>
      <c r="Q641" s="141" t="s">
        <v>2086</v>
      </c>
      <c r="R641" s="141" t="s">
        <v>424</v>
      </c>
      <c r="S641" s="141" t="s">
        <v>2085</v>
      </c>
      <c r="T641" s="141" t="s">
        <v>426</v>
      </c>
      <c r="U641" s="141" t="s">
        <v>2084</v>
      </c>
      <c r="V641" s="141" t="s">
        <v>6802</v>
      </c>
      <c r="W641" s="141" t="s">
        <v>6801</v>
      </c>
      <c r="X641" s="140">
        <v>43635</v>
      </c>
      <c r="Y641" s="141" t="s">
        <v>90</v>
      </c>
      <c r="Z641" s="140">
        <v>43635</v>
      </c>
      <c r="AA641" s="141" t="s">
        <v>90</v>
      </c>
      <c r="AB641" s="141" t="s">
        <v>4636</v>
      </c>
      <c r="AC641" s="140">
        <v>43855</v>
      </c>
      <c r="AD641" s="141" t="s">
        <v>90</v>
      </c>
      <c r="AE641" s="139">
        <v>14.724</v>
      </c>
      <c r="AF641" s="140"/>
      <c r="AG641" s="140">
        <v>43635</v>
      </c>
      <c r="AH641" s="139">
        <v>2</v>
      </c>
      <c r="AI641" s="139">
        <v>1000</v>
      </c>
      <c r="AJ641" s="141" t="s">
        <v>4635</v>
      </c>
      <c r="AK641" s="141" t="s">
        <v>90</v>
      </c>
      <c r="AL641" s="141" t="s">
        <v>90</v>
      </c>
      <c r="AM641" s="141" t="s">
        <v>90</v>
      </c>
      <c r="AN641" s="139"/>
      <c r="AO641" s="141" t="s">
        <v>1985</v>
      </c>
      <c r="AP641" s="141" t="s">
        <v>1289</v>
      </c>
      <c r="AQ641" s="139" t="s">
        <v>6800</v>
      </c>
      <c r="AR641" s="141" t="s">
        <v>90</v>
      </c>
      <c r="AS641" s="141" t="s">
        <v>4633</v>
      </c>
      <c r="AT641" s="141" t="s">
        <v>1310</v>
      </c>
      <c r="AU641" s="141" t="s">
        <v>4686</v>
      </c>
      <c r="AV641" s="139"/>
      <c r="AW641" s="139"/>
      <c r="AX641" s="139">
        <v>3.5</v>
      </c>
      <c r="AY641" s="139">
        <v>7</v>
      </c>
      <c r="AZ641" s="141" t="s">
        <v>90</v>
      </c>
      <c r="BA641" s="141" t="s">
        <v>90</v>
      </c>
      <c r="BB641" s="141" t="s">
        <v>1020</v>
      </c>
      <c r="BC641" s="139">
        <v>1.6999999999999999E-3</v>
      </c>
      <c r="BD641" s="139">
        <v>100</v>
      </c>
      <c r="BE641" s="141" t="s">
        <v>430</v>
      </c>
      <c r="BF641" s="141" t="s">
        <v>90</v>
      </c>
      <c r="BG641" s="141" t="s">
        <v>431</v>
      </c>
      <c r="BH641" s="141" t="s">
        <v>432</v>
      </c>
      <c r="BI641" s="139"/>
      <c r="BJ641" s="141" t="s">
        <v>433</v>
      </c>
      <c r="BK641" s="140">
        <v>45316</v>
      </c>
      <c r="BL641" s="139">
        <v>10.25</v>
      </c>
      <c r="BM641" s="141" t="s">
        <v>2073</v>
      </c>
      <c r="BN641" s="141">
        <v>2</v>
      </c>
      <c r="BO641" s="141" t="s">
        <v>1298</v>
      </c>
      <c r="BP641" s="141" t="s">
        <v>6798</v>
      </c>
      <c r="BQ641" s="140">
        <v>44626</v>
      </c>
      <c r="BR641" s="141" t="s">
        <v>7</v>
      </c>
      <c r="BS641" s="141" t="s">
        <v>13</v>
      </c>
      <c r="BT641" s="141" t="s">
        <v>7</v>
      </c>
      <c r="BU641" s="141" t="s">
        <v>3489</v>
      </c>
      <c r="BV641" s="141" t="s">
        <v>2322</v>
      </c>
      <c r="BW641" t="s">
        <v>90</v>
      </c>
      <c r="BX641" s="141" t="s">
        <v>36</v>
      </c>
      <c r="BY641" s="141" t="s">
        <v>90</v>
      </c>
      <c r="BZ641" s="141" t="s">
        <v>90</v>
      </c>
      <c r="CA641" s="141" t="s">
        <v>243</v>
      </c>
      <c r="CB641" s="141" t="s">
        <v>90</v>
      </c>
      <c r="CC641" s="142" t="s">
        <v>8356</v>
      </c>
      <c r="CD641">
        <v>1</v>
      </c>
      <c r="CE641">
        <v>6.7232000000000003</v>
      </c>
      <c r="CF641">
        <v>7.85</v>
      </c>
      <c r="CG641" s="141">
        <v>2</v>
      </c>
      <c r="CH641" s="141">
        <v>13.446</v>
      </c>
      <c r="CI641" s="141">
        <v>15.7</v>
      </c>
      <c r="CJ641" s="141" t="s">
        <v>8363</v>
      </c>
      <c r="CK641" s="141" t="s">
        <v>7</v>
      </c>
      <c r="CL641" s="141" t="s">
        <v>7</v>
      </c>
      <c r="CM641" s="139"/>
      <c r="CN641" s="141" t="s">
        <v>112</v>
      </c>
      <c r="CO641" s="139"/>
      <c r="CP641" s="141" t="s">
        <v>90</v>
      </c>
      <c r="CQ641" s="141" t="s">
        <v>90</v>
      </c>
      <c r="CR641" s="141" t="s">
        <v>90</v>
      </c>
      <c r="CS641" s="141" t="s">
        <v>8124</v>
      </c>
      <c r="CT641" s="141" t="s">
        <v>8123</v>
      </c>
      <c r="CU641" s="141" t="s">
        <v>90</v>
      </c>
      <c r="CV641" s="142" t="s">
        <v>7768</v>
      </c>
      <c r="CW641" s="142" t="s">
        <v>90</v>
      </c>
      <c r="CX641" s="141" t="s">
        <v>6803</v>
      </c>
    </row>
    <row r="642" spans="1:102" x14ac:dyDescent="0.25">
      <c r="A642" s="139">
        <v>158</v>
      </c>
      <c r="B642" s="141" t="s">
        <v>7731</v>
      </c>
      <c r="C642" s="141" t="s">
        <v>6783</v>
      </c>
      <c r="D642" s="141" t="s">
        <v>6785</v>
      </c>
      <c r="E642" s="140">
        <v>43628</v>
      </c>
      <c r="F642" s="141" t="s">
        <v>108</v>
      </c>
      <c r="G642" s="141" t="s">
        <v>90</v>
      </c>
      <c r="H642" s="141" t="s">
        <v>90</v>
      </c>
      <c r="I642" s="141" t="s">
        <v>90</v>
      </c>
      <c r="J642" s="141" t="s">
        <v>6789</v>
      </c>
      <c r="K642" s="141" t="s">
        <v>6793</v>
      </c>
      <c r="L642" t="s">
        <v>2</v>
      </c>
      <c r="M642" s="141" t="s">
        <v>6784</v>
      </c>
      <c r="N642" s="141" t="s">
        <v>1230</v>
      </c>
      <c r="O642" s="141" t="s">
        <v>6783</v>
      </c>
      <c r="P642" s="141" t="s">
        <v>90</v>
      </c>
      <c r="Q642" s="141" t="s">
        <v>423</v>
      </c>
      <c r="R642" s="141" t="s">
        <v>424</v>
      </c>
      <c r="S642" s="141" t="s">
        <v>425</v>
      </c>
      <c r="T642" s="141" t="s">
        <v>426</v>
      </c>
      <c r="U642" s="141" t="s">
        <v>426</v>
      </c>
      <c r="V642" s="141" t="s">
        <v>6794</v>
      </c>
      <c r="W642" s="141" t="s">
        <v>90</v>
      </c>
      <c r="X642" s="140">
        <v>43635</v>
      </c>
      <c r="Y642" s="141" t="s">
        <v>90</v>
      </c>
      <c r="Z642" s="140">
        <v>43635</v>
      </c>
      <c r="AA642" s="141" t="s">
        <v>6792</v>
      </c>
      <c r="AB642" s="141" t="s">
        <v>6791</v>
      </c>
      <c r="AC642" s="140">
        <v>44001</v>
      </c>
      <c r="AD642" s="141" t="s">
        <v>90</v>
      </c>
      <c r="AE642" s="139">
        <v>1.375</v>
      </c>
      <c r="AF642" s="140"/>
      <c r="AG642" s="140">
        <v>43635</v>
      </c>
      <c r="AH642" s="139">
        <v>5</v>
      </c>
      <c r="AI642" s="139">
        <v>1000</v>
      </c>
      <c r="AJ642" s="141" t="s">
        <v>6790</v>
      </c>
      <c r="AK642" s="141" t="s">
        <v>90</v>
      </c>
      <c r="AL642" s="141" t="s">
        <v>90</v>
      </c>
      <c r="AM642" s="141" t="s">
        <v>90</v>
      </c>
      <c r="AN642" s="139"/>
      <c r="AO642" s="141" t="s">
        <v>435</v>
      </c>
      <c r="AP642" s="141" t="s">
        <v>427</v>
      </c>
      <c r="AQ642" s="139" t="s">
        <v>6774</v>
      </c>
      <c r="AR642" s="141" t="s">
        <v>440</v>
      </c>
      <c r="AS642" s="141" t="s">
        <v>3071</v>
      </c>
      <c r="AT642" s="141" t="s">
        <v>6353</v>
      </c>
      <c r="AU642" s="141" t="s">
        <v>290</v>
      </c>
      <c r="AV642" s="139"/>
      <c r="AW642" s="139"/>
      <c r="AX642" s="139">
        <v>4.4000000000000004</v>
      </c>
      <c r="AY642" s="139">
        <v>22</v>
      </c>
      <c r="AZ642" s="141" t="s">
        <v>90</v>
      </c>
      <c r="BA642" s="141" t="s">
        <v>6788</v>
      </c>
      <c r="BB642" s="141" t="s">
        <v>1020</v>
      </c>
      <c r="BC642" s="139"/>
      <c r="BD642" s="139">
        <v>99.655000000000001</v>
      </c>
      <c r="BE642" s="141" t="s">
        <v>430</v>
      </c>
      <c r="BF642" s="141" t="s">
        <v>90</v>
      </c>
      <c r="BG642" s="141" t="s">
        <v>1692</v>
      </c>
      <c r="BH642" s="141" t="s">
        <v>432</v>
      </c>
      <c r="BI642" s="139"/>
      <c r="BJ642" s="141" t="s">
        <v>6787</v>
      </c>
      <c r="BK642" s="140">
        <v>45462</v>
      </c>
      <c r="BL642" s="139">
        <v>1.375</v>
      </c>
      <c r="BM642" s="141" t="s">
        <v>878</v>
      </c>
      <c r="BN642" s="141">
        <v>5</v>
      </c>
      <c r="BO642" s="141" t="s">
        <v>4613</v>
      </c>
      <c r="BP642" s="141" t="s">
        <v>6786</v>
      </c>
      <c r="BQ642" s="140"/>
      <c r="BR642" s="141" t="s">
        <v>7</v>
      </c>
      <c r="BS642" s="141" t="s">
        <v>13</v>
      </c>
      <c r="BT642" s="141" t="s">
        <v>140</v>
      </c>
      <c r="BU642" s="141" t="s">
        <v>3071</v>
      </c>
      <c r="BV642" s="141" t="s">
        <v>4276</v>
      </c>
      <c r="BW642" t="s">
        <v>90</v>
      </c>
      <c r="BX642" s="141" t="s">
        <v>37</v>
      </c>
      <c r="BY642" s="141" t="s">
        <v>90</v>
      </c>
      <c r="BZ642" s="141" t="s">
        <v>90</v>
      </c>
      <c r="CA642" s="141" t="s">
        <v>8037</v>
      </c>
      <c r="CB642" s="141" t="s">
        <v>90</v>
      </c>
      <c r="CC642" s="142" t="s">
        <v>8356</v>
      </c>
      <c r="CD642">
        <v>1.1217999999999999</v>
      </c>
      <c r="CE642">
        <v>7.5419999999999998</v>
      </c>
      <c r="CF642">
        <v>8.8058999999999994</v>
      </c>
      <c r="CG642" s="141">
        <v>5.609</v>
      </c>
      <c r="CH642" s="141">
        <v>37.71</v>
      </c>
      <c r="CI642" s="141">
        <v>44.03</v>
      </c>
      <c r="CJ642" s="141" t="s">
        <v>8364</v>
      </c>
      <c r="CK642" s="141" t="s">
        <v>7</v>
      </c>
      <c r="CL642" s="141" t="s">
        <v>140</v>
      </c>
      <c r="CM642" s="139"/>
      <c r="CN642" s="141" t="s">
        <v>112</v>
      </c>
      <c r="CO642" s="139"/>
      <c r="CP642" s="141" t="s">
        <v>90</v>
      </c>
      <c r="CQ642" s="141" t="s">
        <v>90</v>
      </c>
      <c r="CR642" s="141" t="s">
        <v>90</v>
      </c>
      <c r="CS642" s="141" t="s">
        <v>7909</v>
      </c>
      <c r="CT642" s="141" t="s">
        <v>885</v>
      </c>
      <c r="CU642" s="141" t="s">
        <v>90</v>
      </c>
      <c r="CV642" s="142" t="s">
        <v>7</v>
      </c>
      <c r="CW642" s="142" t="s">
        <v>90</v>
      </c>
      <c r="CX642" s="141" t="s">
        <v>6795</v>
      </c>
    </row>
    <row r="643" spans="1:102" x14ac:dyDescent="0.25">
      <c r="A643" s="139">
        <v>157</v>
      </c>
      <c r="B643" s="141" t="s">
        <v>7729</v>
      </c>
      <c r="C643" s="141" t="s">
        <v>654</v>
      </c>
      <c r="D643" s="141" t="s">
        <v>6780</v>
      </c>
      <c r="E643" s="140">
        <v>43628</v>
      </c>
      <c r="F643" s="141" t="s">
        <v>83</v>
      </c>
      <c r="G643" s="141" t="s">
        <v>90</v>
      </c>
      <c r="H643" s="141" t="s">
        <v>90</v>
      </c>
      <c r="I643" s="141" t="s">
        <v>90</v>
      </c>
      <c r="J643" s="141" t="s">
        <v>90</v>
      </c>
      <c r="K643" s="141" t="s">
        <v>90</v>
      </c>
      <c r="L643" t="s">
        <v>82</v>
      </c>
      <c r="M643" s="141" t="s">
        <v>6779</v>
      </c>
      <c r="N643" s="141" t="s">
        <v>126</v>
      </c>
      <c r="O643" s="141" t="s">
        <v>90</v>
      </c>
      <c r="P643" s="141" t="s">
        <v>90</v>
      </c>
      <c r="Q643" s="141" t="s">
        <v>423</v>
      </c>
      <c r="R643" s="141" t="s">
        <v>424</v>
      </c>
      <c r="S643" s="141" t="s">
        <v>425</v>
      </c>
      <c r="T643" s="141" t="s">
        <v>426</v>
      </c>
      <c r="U643" s="141" t="s">
        <v>426</v>
      </c>
      <c r="V643" s="141" t="s">
        <v>6015</v>
      </c>
      <c r="W643" s="141" t="s">
        <v>90</v>
      </c>
      <c r="X643" s="140">
        <v>43598</v>
      </c>
      <c r="Y643" s="141" t="s">
        <v>90</v>
      </c>
      <c r="Z643" s="140">
        <v>43598</v>
      </c>
      <c r="AA643" s="141" t="s">
        <v>90</v>
      </c>
      <c r="AB643" s="141" t="s">
        <v>6014</v>
      </c>
      <c r="AC643" s="140">
        <v>43690</v>
      </c>
      <c r="AD643" s="141" t="s">
        <v>90</v>
      </c>
      <c r="AE643" s="139">
        <v>3</v>
      </c>
      <c r="AF643" s="140"/>
      <c r="AG643" s="140">
        <v>43633</v>
      </c>
      <c r="AH643" s="139">
        <v>2.8899999999999999E-2</v>
      </c>
      <c r="AI643" s="139">
        <v>1000</v>
      </c>
      <c r="AJ643" s="141" t="s">
        <v>1893</v>
      </c>
      <c r="AK643" s="141" t="s">
        <v>90</v>
      </c>
      <c r="AL643" s="141" t="s">
        <v>90</v>
      </c>
      <c r="AM643" s="141" t="s">
        <v>90</v>
      </c>
      <c r="AN643" s="139"/>
      <c r="AO643" s="141" t="s">
        <v>435</v>
      </c>
      <c r="AP643" s="141" t="s">
        <v>1432</v>
      </c>
      <c r="AQ643" s="139" t="s">
        <v>5780</v>
      </c>
      <c r="AR643" s="141" t="s">
        <v>440</v>
      </c>
      <c r="AS643" s="141" t="s">
        <v>428</v>
      </c>
      <c r="AT643" s="141" t="s">
        <v>402</v>
      </c>
      <c r="AU643" s="141" t="s">
        <v>232</v>
      </c>
      <c r="AV643" s="139"/>
      <c r="AW643" s="139"/>
      <c r="AX643" s="139"/>
      <c r="AY643" s="139"/>
      <c r="AZ643" s="141" t="s">
        <v>90</v>
      </c>
      <c r="BA643" s="141" t="s">
        <v>1430</v>
      </c>
      <c r="BB643" s="141" t="s">
        <v>439</v>
      </c>
      <c r="BC643" s="139">
        <v>5.8000000000000003E-2</v>
      </c>
      <c r="BD643" s="139">
        <v>101.892</v>
      </c>
      <c r="BE643" s="141" t="s">
        <v>430</v>
      </c>
      <c r="BF643" s="141" t="s">
        <v>90</v>
      </c>
      <c r="BG643" s="141" t="s">
        <v>431</v>
      </c>
      <c r="BH643" s="141" t="s">
        <v>432</v>
      </c>
      <c r="BI643" s="139"/>
      <c r="BJ643" s="141" t="s">
        <v>107</v>
      </c>
      <c r="BK643" s="140">
        <v>45517</v>
      </c>
      <c r="BL643" s="139">
        <v>3</v>
      </c>
      <c r="BM643" s="141" t="s">
        <v>6013</v>
      </c>
      <c r="BN643" s="141">
        <v>1.9E-2</v>
      </c>
      <c r="BO643" s="141" t="s">
        <v>974</v>
      </c>
      <c r="BP643" s="141" t="s">
        <v>6781</v>
      </c>
      <c r="BQ643" s="140"/>
      <c r="BR643" s="141" t="s">
        <v>7</v>
      </c>
      <c r="BS643" s="141" t="s">
        <v>12</v>
      </c>
      <c r="BT643" s="141" t="s">
        <v>7</v>
      </c>
      <c r="BU643" s="141" t="s">
        <v>428</v>
      </c>
      <c r="BV643" s="141" t="s">
        <v>973</v>
      </c>
      <c r="BW643" t="s">
        <v>90</v>
      </c>
      <c r="BX643" s="141" t="s">
        <v>36</v>
      </c>
      <c r="BY643" s="141" t="s">
        <v>90</v>
      </c>
      <c r="BZ643" s="141" t="s">
        <v>90</v>
      </c>
      <c r="CA643" s="141" t="s">
        <v>107</v>
      </c>
      <c r="CB643" s="141" t="s">
        <v>90</v>
      </c>
      <c r="CC643" s="142" t="s">
        <v>8356</v>
      </c>
      <c r="CD643">
        <v>1</v>
      </c>
      <c r="CE643">
        <v>6.7232000000000003</v>
      </c>
      <c r="CF643">
        <v>7.85</v>
      </c>
      <c r="CG643" s="141">
        <v>1.9E-2</v>
      </c>
      <c r="CH643" s="141">
        <v>0.128</v>
      </c>
      <c r="CI643" s="141">
        <v>0.14899999999999999</v>
      </c>
      <c r="CJ643" s="141" t="s">
        <v>90</v>
      </c>
      <c r="CK643" s="141" t="s">
        <v>7</v>
      </c>
      <c r="CL643" s="141" t="s">
        <v>7</v>
      </c>
      <c r="CM643" s="139"/>
      <c r="CN643" s="141" t="s">
        <v>112</v>
      </c>
      <c r="CO643" s="139"/>
      <c r="CP643" s="141" t="s">
        <v>90</v>
      </c>
      <c r="CQ643" s="141" t="s">
        <v>90</v>
      </c>
      <c r="CR643" s="141" t="s">
        <v>90</v>
      </c>
      <c r="CS643" s="141" t="s">
        <v>3451</v>
      </c>
      <c r="CT643" s="141" t="s">
        <v>8365</v>
      </c>
      <c r="CU643" s="141" t="s">
        <v>90</v>
      </c>
      <c r="CV643" s="142" t="s">
        <v>7</v>
      </c>
      <c r="CW643" s="142" t="s">
        <v>90</v>
      </c>
      <c r="CX643" s="141" t="s">
        <v>6782</v>
      </c>
    </row>
    <row r="644" spans="1:102" x14ac:dyDescent="0.25">
      <c r="A644" s="139">
        <v>156</v>
      </c>
      <c r="B644" s="141" t="s">
        <v>7729</v>
      </c>
      <c r="C644" s="141" t="s">
        <v>654</v>
      </c>
      <c r="D644" s="141" t="s">
        <v>6011</v>
      </c>
      <c r="E644" s="140">
        <v>43628</v>
      </c>
      <c r="F644" s="141" t="s">
        <v>257</v>
      </c>
      <c r="G644" s="141" t="s">
        <v>90</v>
      </c>
      <c r="H644" s="141" t="s">
        <v>90</v>
      </c>
      <c r="I644" s="141" t="s">
        <v>90</v>
      </c>
      <c r="J644" s="141" t="s">
        <v>90</v>
      </c>
      <c r="K644" s="141" t="s">
        <v>90</v>
      </c>
      <c r="L644" t="s">
        <v>82</v>
      </c>
      <c r="M644" s="141" t="s">
        <v>6010</v>
      </c>
      <c r="N644" s="141" t="s">
        <v>126</v>
      </c>
      <c r="O644" s="141" t="s">
        <v>90</v>
      </c>
      <c r="P644" s="141" t="s">
        <v>90</v>
      </c>
      <c r="Q644" s="141" t="s">
        <v>423</v>
      </c>
      <c r="R644" s="141" t="s">
        <v>424</v>
      </c>
      <c r="S644" s="141" t="s">
        <v>425</v>
      </c>
      <c r="T644" s="141" t="s">
        <v>426</v>
      </c>
      <c r="U644" s="141" t="s">
        <v>426</v>
      </c>
      <c r="V644" s="141" t="s">
        <v>6015</v>
      </c>
      <c r="W644" s="141" t="s">
        <v>90</v>
      </c>
      <c r="X644" s="140">
        <v>43598</v>
      </c>
      <c r="Y644" s="141" t="s">
        <v>90</v>
      </c>
      <c r="Z644" s="140">
        <v>43598</v>
      </c>
      <c r="AA644" s="141" t="s">
        <v>90</v>
      </c>
      <c r="AB644" s="141" t="s">
        <v>6014</v>
      </c>
      <c r="AC644" s="140">
        <v>43690</v>
      </c>
      <c r="AD644" s="141" t="s">
        <v>90</v>
      </c>
      <c r="AE644" s="139">
        <v>2.4580000000000002</v>
      </c>
      <c r="AF644" s="140"/>
      <c r="AG644" s="140">
        <v>43633</v>
      </c>
      <c r="AH644" s="139">
        <v>0.1648</v>
      </c>
      <c r="AI644" s="139">
        <v>1000</v>
      </c>
      <c r="AJ644" s="141" t="s">
        <v>1893</v>
      </c>
      <c r="AK644" s="141" t="s">
        <v>90</v>
      </c>
      <c r="AL644" s="141" t="s">
        <v>90</v>
      </c>
      <c r="AM644" s="141" t="s">
        <v>90</v>
      </c>
      <c r="AN644" s="139"/>
      <c r="AO644" s="141" t="s">
        <v>435</v>
      </c>
      <c r="AP644" s="141" t="s">
        <v>1432</v>
      </c>
      <c r="AQ644" s="139" t="s">
        <v>5780</v>
      </c>
      <c r="AR644" s="141" t="s">
        <v>440</v>
      </c>
      <c r="AS644" s="141" t="s">
        <v>428</v>
      </c>
      <c r="AT644" s="141" t="s">
        <v>402</v>
      </c>
      <c r="AU644" s="141" t="s">
        <v>232</v>
      </c>
      <c r="AV644" s="139"/>
      <c r="AW644" s="139"/>
      <c r="AX644" s="139"/>
      <c r="AY644" s="139"/>
      <c r="AZ644" s="141" t="s">
        <v>90</v>
      </c>
      <c r="BA644" s="141" t="s">
        <v>1430</v>
      </c>
      <c r="BB644" s="141" t="s">
        <v>439</v>
      </c>
      <c r="BC644" s="139"/>
      <c r="BD644" s="139">
        <v>101.00700000000001</v>
      </c>
      <c r="BE644" s="141" t="s">
        <v>430</v>
      </c>
      <c r="BF644" s="141" t="s">
        <v>90</v>
      </c>
      <c r="BG644" s="141" t="s">
        <v>431</v>
      </c>
      <c r="BH644" s="141" t="s">
        <v>90</v>
      </c>
      <c r="BI644" s="139"/>
      <c r="BJ644" s="141" t="s">
        <v>107</v>
      </c>
      <c r="BK644" s="140">
        <v>45517</v>
      </c>
      <c r="BL644" s="139">
        <v>2.4580000000000002</v>
      </c>
      <c r="BM644" s="141" t="s">
        <v>6013</v>
      </c>
      <c r="BN644" s="141">
        <v>5.5E-2</v>
      </c>
      <c r="BO644" s="141" t="s">
        <v>974</v>
      </c>
      <c r="BP644" s="141" t="s">
        <v>6012</v>
      </c>
      <c r="BQ644" s="140"/>
      <c r="BR644" s="141" t="s">
        <v>7</v>
      </c>
      <c r="BS644" s="141" t="s">
        <v>12</v>
      </c>
      <c r="BT644" s="141" t="s">
        <v>7</v>
      </c>
      <c r="BU644" s="141" t="s">
        <v>428</v>
      </c>
      <c r="BV644" s="141" t="s">
        <v>973</v>
      </c>
      <c r="BW644" t="s">
        <v>90</v>
      </c>
      <c r="BX644" s="141" t="s">
        <v>36</v>
      </c>
      <c r="BY644" s="141" t="s">
        <v>90</v>
      </c>
      <c r="BZ644" s="141" t="s">
        <v>90</v>
      </c>
      <c r="CA644" s="141" t="s">
        <v>107</v>
      </c>
      <c r="CB644" s="141" t="s">
        <v>90</v>
      </c>
      <c r="CC644" s="142" t="s">
        <v>8356</v>
      </c>
      <c r="CD644">
        <v>0.70960000000000001</v>
      </c>
      <c r="CE644">
        <v>4.7713000000000001</v>
      </c>
      <c r="CF644">
        <v>5.5712000000000002</v>
      </c>
      <c r="CG644" s="141">
        <v>3.9E-2</v>
      </c>
      <c r="CH644" s="141">
        <v>0.26200000000000001</v>
      </c>
      <c r="CI644" s="141">
        <v>0.30599999999999999</v>
      </c>
      <c r="CJ644" s="141" t="s">
        <v>90</v>
      </c>
      <c r="CK644" s="141" t="s">
        <v>7</v>
      </c>
      <c r="CL644" s="141" t="s">
        <v>7</v>
      </c>
      <c r="CM644" s="139"/>
      <c r="CN644" s="141" t="s">
        <v>112</v>
      </c>
      <c r="CO644" s="139"/>
      <c r="CP644" s="141" t="s">
        <v>90</v>
      </c>
      <c r="CQ644" s="141" t="s">
        <v>90</v>
      </c>
      <c r="CR644" s="141" t="s">
        <v>90</v>
      </c>
      <c r="CS644" s="141" t="s">
        <v>8131</v>
      </c>
      <c r="CT644" s="141" t="s">
        <v>8365</v>
      </c>
      <c r="CU644" s="141" t="s">
        <v>90</v>
      </c>
      <c r="CV644" s="142" t="s">
        <v>7</v>
      </c>
      <c r="CW644" s="142" t="s">
        <v>90</v>
      </c>
      <c r="CX644" s="141" t="s">
        <v>6778</v>
      </c>
    </row>
    <row r="645" spans="1:102" x14ac:dyDescent="0.25">
      <c r="A645" s="139">
        <v>155</v>
      </c>
      <c r="B645" s="141" t="s">
        <v>719</v>
      </c>
      <c r="C645" s="141" t="s">
        <v>5728</v>
      </c>
      <c r="D645" s="141" t="s">
        <v>6772</v>
      </c>
      <c r="E645" s="140">
        <v>43628</v>
      </c>
      <c r="F645" s="141" t="s">
        <v>83</v>
      </c>
      <c r="G645" s="141" t="s">
        <v>90</v>
      </c>
      <c r="H645" s="141" t="s">
        <v>90</v>
      </c>
      <c r="I645" s="141" t="s">
        <v>90</v>
      </c>
      <c r="J645" s="141" t="s">
        <v>6773</v>
      </c>
      <c r="K645" s="141" t="s">
        <v>6775</v>
      </c>
      <c r="L645" t="s">
        <v>2</v>
      </c>
      <c r="M645" s="141" t="s">
        <v>5871</v>
      </c>
      <c r="N645" s="141" t="s">
        <v>126</v>
      </c>
      <c r="O645" s="141" t="s">
        <v>90</v>
      </c>
      <c r="P645" s="141" t="s">
        <v>90</v>
      </c>
      <c r="Q645" s="141" t="s">
        <v>423</v>
      </c>
      <c r="R645" s="141" t="s">
        <v>424</v>
      </c>
      <c r="S645" s="141" t="s">
        <v>425</v>
      </c>
      <c r="T645" s="141" t="s">
        <v>426</v>
      </c>
      <c r="U645" s="141" t="s">
        <v>426</v>
      </c>
      <c r="V645" s="141" t="s">
        <v>6776</v>
      </c>
      <c r="W645" s="141" t="s">
        <v>2521</v>
      </c>
      <c r="X645" s="140">
        <v>43635</v>
      </c>
      <c r="Y645" s="141" t="s">
        <v>90</v>
      </c>
      <c r="Z645" s="140">
        <v>43635</v>
      </c>
      <c r="AA645" s="141" t="s">
        <v>5728</v>
      </c>
      <c r="AB645" s="141" t="s">
        <v>5736</v>
      </c>
      <c r="AC645" s="140">
        <v>43818</v>
      </c>
      <c r="AD645" s="141" t="s">
        <v>90</v>
      </c>
      <c r="AE645" s="139">
        <v>3.375</v>
      </c>
      <c r="AF645" s="140"/>
      <c r="AG645" s="140">
        <v>43635</v>
      </c>
      <c r="AH645" s="139">
        <v>11</v>
      </c>
      <c r="AI645" s="139">
        <v>1000</v>
      </c>
      <c r="AJ645" s="141" t="s">
        <v>5735</v>
      </c>
      <c r="AK645" s="141" t="s">
        <v>90</v>
      </c>
      <c r="AL645" s="141" t="s">
        <v>90</v>
      </c>
      <c r="AM645" s="141" t="s">
        <v>90</v>
      </c>
      <c r="AN645" s="139"/>
      <c r="AO645" s="141" t="s">
        <v>435</v>
      </c>
      <c r="AP645" s="141" t="s">
        <v>1043</v>
      </c>
      <c r="AQ645" s="139" t="s">
        <v>6774</v>
      </c>
      <c r="AR645" s="141" t="s">
        <v>440</v>
      </c>
      <c r="AS645" s="141" t="s">
        <v>1079</v>
      </c>
      <c r="AT645" s="141" t="s">
        <v>2876</v>
      </c>
      <c r="AU645" s="141" t="s">
        <v>290</v>
      </c>
      <c r="AV645" s="139"/>
      <c r="AW645" s="139"/>
      <c r="AX645" s="139"/>
      <c r="AY645" s="139"/>
      <c r="AZ645" s="141" t="s">
        <v>90</v>
      </c>
      <c r="BA645" s="141" t="s">
        <v>4187</v>
      </c>
      <c r="BB645" s="141" t="s">
        <v>439</v>
      </c>
      <c r="BC645" s="139">
        <v>2.3E-3</v>
      </c>
      <c r="BD645" s="139">
        <v>99.777000000000001</v>
      </c>
      <c r="BE645" s="141" t="s">
        <v>430</v>
      </c>
      <c r="BF645" s="141" t="s">
        <v>90</v>
      </c>
      <c r="BG645" s="141" t="s">
        <v>458</v>
      </c>
      <c r="BH645" s="141" t="s">
        <v>432</v>
      </c>
      <c r="BI645" s="139"/>
      <c r="BJ645" s="141" t="s">
        <v>803</v>
      </c>
      <c r="BK645" s="140">
        <v>45462</v>
      </c>
      <c r="BL645" s="139">
        <v>3.375</v>
      </c>
      <c r="BM645" s="141" t="s">
        <v>878</v>
      </c>
      <c r="BN645" s="141">
        <v>11</v>
      </c>
      <c r="BO645" s="141" t="s">
        <v>974</v>
      </c>
      <c r="BP645" s="141" t="s">
        <v>5873</v>
      </c>
      <c r="BQ645" s="140"/>
      <c r="BR645" s="141" t="s">
        <v>7</v>
      </c>
      <c r="BS645" s="141" t="s">
        <v>12</v>
      </c>
      <c r="BT645" s="141" t="s">
        <v>7</v>
      </c>
      <c r="BU645" s="141" t="s">
        <v>1079</v>
      </c>
      <c r="BV645" s="141" t="s">
        <v>5732</v>
      </c>
      <c r="BW645" t="s">
        <v>90</v>
      </c>
      <c r="BX645" s="141" t="s">
        <v>38</v>
      </c>
      <c r="BY645" s="141" t="s">
        <v>90</v>
      </c>
      <c r="BZ645" s="141" t="s">
        <v>90</v>
      </c>
      <c r="CA645" s="141" t="s">
        <v>261</v>
      </c>
      <c r="CB645" s="141" t="s">
        <v>90</v>
      </c>
      <c r="CC645" s="142" t="s">
        <v>8356</v>
      </c>
      <c r="CD645">
        <v>1</v>
      </c>
      <c r="CE645">
        <v>6.7232000000000003</v>
      </c>
      <c r="CF645">
        <v>7.85</v>
      </c>
      <c r="CG645" s="141">
        <v>11</v>
      </c>
      <c r="CH645" s="141">
        <v>73.954999999999998</v>
      </c>
      <c r="CI645" s="141">
        <v>86.35</v>
      </c>
      <c r="CJ645" s="141" t="s">
        <v>90</v>
      </c>
      <c r="CK645" s="141" t="s">
        <v>7</v>
      </c>
      <c r="CL645" s="141" t="s">
        <v>7</v>
      </c>
      <c r="CM645" s="139"/>
      <c r="CN645" s="141" t="s">
        <v>112</v>
      </c>
      <c r="CO645" s="139"/>
      <c r="CP645" s="141" t="s">
        <v>90</v>
      </c>
      <c r="CQ645" s="141" t="s">
        <v>90</v>
      </c>
      <c r="CR645" s="141" t="s">
        <v>90</v>
      </c>
      <c r="CS645" s="141" t="s">
        <v>5890</v>
      </c>
      <c r="CT645" s="141" t="s">
        <v>885</v>
      </c>
      <c r="CU645" s="141" t="s">
        <v>90</v>
      </c>
      <c r="CV645" s="142" t="s">
        <v>7</v>
      </c>
      <c r="CW645" s="142" t="s">
        <v>90</v>
      </c>
      <c r="CX645" s="141" t="s">
        <v>6777</v>
      </c>
    </row>
    <row r="646" spans="1:102" x14ac:dyDescent="0.25">
      <c r="A646" s="139">
        <v>154</v>
      </c>
      <c r="B646" s="141" t="s">
        <v>7729</v>
      </c>
      <c r="C646" s="141" t="s">
        <v>6819</v>
      </c>
      <c r="D646" s="141" t="s">
        <v>6821</v>
      </c>
      <c r="E646" s="140">
        <v>43627</v>
      </c>
      <c r="F646" s="141" t="s">
        <v>106</v>
      </c>
      <c r="G646" s="141" t="s">
        <v>90</v>
      </c>
      <c r="H646" s="141" t="s">
        <v>90</v>
      </c>
      <c r="I646" s="141" t="s">
        <v>90</v>
      </c>
      <c r="J646" s="141" t="s">
        <v>90</v>
      </c>
      <c r="K646" s="141" t="s">
        <v>90</v>
      </c>
      <c r="L646" t="s">
        <v>82</v>
      </c>
      <c r="M646" s="141" t="s">
        <v>6820</v>
      </c>
      <c r="N646" s="141" t="s">
        <v>126</v>
      </c>
      <c r="O646" s="141" t="s">
        <v>90</v>
      </c>
      <c r="P646" s="141" t="s">
        <v>90</v>
      </c>
      <c r="Q646" s="141" t="s">
        <v>423</v>
      </c>
      <c r="R646" s="141" t="s">
        <v>424</v>
      </c>
      <c r="S646" s="141" t="s">
        <v>425</v>
      </c>
      <c r="T646" s="141" t="s">
        <v>426</v>
      </c>
      <c r="U646" s="141" t="s">
        <v>426</v>
      </c>
      <c r="V646" s="141" t="s">
        <v>6826</v>
      </c>
      <c r="W646" s="141" t="s">
        <v>2521</v>
      </c>
      <c r="X646" s="140">
        <v>43613</v>
      </c>
      <c r="Y646" s="141" t="s">
        <v>90</v>
      </c>
      <c r="Z646" s="140">
        <v>43613</v>
      </c>
      <c r="AA646" s="141" t="s">
        <v>6819</v>
      </c>
      <c r="AB646" s="141" t="s">
        <v>6825</v>
      </c>
      <c r="AC646" s="140">
        <v>43797</v>
      </c>
      <c r="AD646" s="141" t="s">
        <v>90</v>
      </c>
      <c r="AE646" s="139">
        <v>3.6</v>
      </c>
      <c r="AF646" s="140"/>
      <c r="AG646" s="140">
        <v>43630</v>
      </c>
      <c r="AH646" s="139">
        <v>11.2</v>
      </c>
      <c r="AI646" s="139">
        <v>500000</v>
      </c>
      <c r="AJ646" s="141" t="s">
        <v>6824</v>
      </c>
      <c r="AK646" s="141" t="s">
        <v>90</v>
      </c>
      <c r="AL646" s="141" t="s">
        <v>90</v>
      </c>
      <c r="AM646" s="141" t="s">
        <v>90</v>
      </c>
      <c r="AN646" s="139"/>
      <c r="AO646" s="141" t="s">
        <v>435</v>
      </c>
      <c r="AP646" s="141" t="s">
        <v>1906</v>
      </c>
      <c r="AQ646" s="139" t="s">
        <v>4737</v>
      </c>
      <c r="AR646" s="141" t="s">
        <v>90</v>
      </c>
      <c r="AS646" s="141" t="s">
        <v>1080</v>
      </c>
      <c r="AT646" s="141" t="s">
        <v>459</v>
      </c>
      <c r="AU646" s="141" t="s">
        <v>232</v>
      </c>
      <c r="AV646" s="139"/>
      <c r="AW646" s="139"/>
      <c r="AX646" s="139"/>
      <c r="AY646" s="139"/>
      <c r="AZ646" s="141" t="s">
        <v>90</v>
      </c>
      <c r="BA646" s="141" t="s">
        <v>1378</v>
      </c>
      <c r="BB646" s="141" t="s">
        <v>1307</v>
      </c>
      <c r="BC646" s="139"/>
      <c r="BD646" s="139"/>
      <c r="BE646" s="141" t="s">
        <v>430</v>
      </c>
      <c r="BF646" s="141" t="s">
        <v>90</v>
      </c>
      <c r="BG646" s="141" t="s">
        <v>458</v>
      </c>
      <c r="BH646" s="141" t="s">
        <v>432</v>
      </c>
      <c r="BI646" s="139"/>
      <c r="BJ646" s="141" t="s">
        <v>107</v>
      </c>
      <c r="BK646" s="140">
        <v>45440</v>
      </c>
      <c r="BL646" s="139">
        <v>3.6</v>
      </c>
      <c r="BM646" s="141" t="s">
        <v>878</v>
      </c>
      <c r="BN646" s="141">
        <v>3.5</v>
      </c>
      <c r="BO646" s="141" t="s">
        <v>1555</v>
      </c>
      <c r="BP646" s="141" t="s">
        <v>6822</v>
      </c>
      <c r="BQ646" s="140"/>
      <c r="BR646" s="141" t="s">
        <v>7</v>
      </c>
      <c r="BS646" s="141" t="s">
        <v>18</v>
      </c>
      <c r="BT646" s="141" t="s">
        <v>7</v>
      </c>
      <c r="BU646" s="141" t="s">
        <v>801</v>
      </c>
      <c r="BV646" s="141" t="s">
        <v>6823</v>
      </c>
      <c r="BW646" t="s">
        <v>90</v>
      </c>
      <c r="BX646" s="141" t="s">
        <v>38</v>
      </c>
      <c r="BY646" s="141" t="s">
        <v>90</v>
      </c>
      <c r="BZ646" s="141" t="s">
        <v>90</v>
      </c>
      <c r="CA646" s="141" t="s">
        <v>107</v>
      </c>
      <c r="CB646" s="141" t="s">
        <v>90</v>
      </c>
      <c r="CC646" s="142" t="s">
        <v>8356</v>
      </c>
      <c r="CD646">
        <v>0.12739</v>
      </c>
      <c r="CE646">
        <v>0.85640000000000005</v>
      </c>
      <c r="CF646">
        <v>1</v>
      </c>
      <c r="CG646" s="141">
        <v>0.44600000000000001</v>
      </c>
      <c r="CH646" s="141">
        <v>2.9969999999999999</v>
      </c>
      <c r="CI646" s="141">
        <v>3.5</v>
      </c>
      <c r="CJ646" s="141" t="s">
        <v>90</v>
      </c>
      <c r="CK646" s="141" t="s">
        <v>7</v>
      </c>
      <c r="CL646" s="141" t="s">
        <v>7</v>
      </c>
      <c r="CM646" s="139"/>
      <c r="CN646" s="141" t="s">
        <v>112</v>
      </c>
      <c r="CO646" s="139"/>
      <c r="CP646" s="141" t="s">
        <v>90</v>
      </c>
      <c r="CQ646" s="141" t="s">
        <v>90</v>
      </c>
      <c r="CR646" s="141" t="s">
        <v>90</v>
      </c>
      <c r="CS646" s="141" t="s">
        <v>7837</v>
      </c>
      <c r="CT646" s="141" t="s">
        <v>885</v>
      </c>
      <c r="CU646" s="141" t="s">
        <v>90</v>
      </c>
      <c r="CV646" s="142" t="s">
        <v>7</v>
      </c>
      <c r="CW646" s="142" t="s">
        <v>90</v>
      </c>
      <c r="CX646" s="141" t="s">
        <v>6827</v>
      </c>
    </row>
    <row r="647" spans="1:102" x14ac:dyDescent="0.25">
      <c r="A647" s="139">
        <v>153</v>
      </c>
      <c r="B647" s="141" t="s">
        <v>7731</v>
      </c>
      <c r="C647" s="141" t="s">
        <v>6388</v>
      </c>
      <c r="D647" s="141" t="s">
        <v>6812</v>
      </c>
      <c r="E647" s="140">
        <v>43627</v>
      </c>
      <c r="F647" s="141" t="s">
        <v>83</v>
      </c>
      <c r="G647" s="141" t="s">
        <v>90</v>
      </c>
      <c r="H647" s="141" t="s">
        <v>90</v>
      </c>
      <c r="I647" s="141" t="s">
        <v>90</v>
      </c>
      <c r="J647" s="141" t="s">
        <v>6815</v>
      </c>
      <c r="K647" s="141" t="s">
        <v>6816</v>
      </c>
      <c r="L647" t="s">
        <v>348</v>
      </c>
      <c r="M647" s="141" t="s">
        <v>6811</v>
      </c>
      <c r="N647" s="141" t="s">
        <v>126</v>
      </c>
      <c r="O647" s="141" t="s">
        <v>90</v>
      </c>
      <c r="P647" s="141" t="s">
        <v>90</v>
      </c>
      <c r="Q647" s="141" t="s">
        <v>423</v>
      </c>
      <c r="R647" s="141" t="s">
        <v>424</v>
      </c>
      <c r="S647" s="141" t="s">
        <v>425</v>
      </c>
      <c r="T647" s="141" t="s">
        <v>426</v>
      </c>
      <c r="U647" s="141" t="s">
        <v>426</v>
      </c>
      <c r="V647" s="141" t="s">
        <v>6817</v>
      </c>
      <c r="W647" s="141" t="s">
        <v>6397</v>
      </c>
      <c r="X647" s="140">
        <v>43634</v>
      </c>
      <c r="Y647" s="141" t="s">
        <v>90</v>
      </c>
      <c r="Z647" s="140">
        <v>43634</v>
      </c>
      <c r="AA647" s="141" t="s">
        <v>6388</v>
      </c>
      <c r="AB647" s="141" t="s">
        <v>6396</v>
      </c>
      <c r="AC647" s="140">
        <v>43817</v>
      </c>
      <c r="AD647" s="141" t="s">
        <v>90</v>
      </c>
      <c r="AE647" s="139">
        <v>6.95</v>
      </c>
      <c r="AF647" s="140"/>
      <c r="AG647" s="140">
        <v>43634</v>
      </c>
      <c r="AH647" s="139">
        <v>5.2249999999999996</v>
      </c>
      <c r="AI647" s="139">
        <v>950</v>
      </c>
      <c r="AJ647" s="141" t="s">
        <v>6395</v>
      </c>
      <c r="AK647" s="141" t="s">
        <v>90</v>
      </c>
      <c r="AL647" s="141" t="s">
        <v>90</v>
      </c>
      <c r="AM647" s="141" t="s">
        <v>90</v>
      </c>
      <c r="AN647" s="139"/>
      <c r="AO647" s="141" t="s">
        <v>1985</v>
      </c>
      <c r="AP647" s="141" t="s">
        <v>1043</v>
      </c>
      <c r="AQ647" s="139" t="s">
        <v>6394</v>
      </c>
      <c r="AR647" s="141" t="s">
        <v>372</v>
      </c>
      <c r="AS647" s="141" t="s">
        <v>428</v>
      </c>
      <c r="AT647" s="141" t="s">
        <v>6393</v>
      </c>
      <c r="AU647" s="141" t="s">
        <v>2185</v>
      </c>
      <c r="AV647" s="139"/>
      <c r="AW647" s="139"/>
      <c r="AX647" s="139">
        <v>3.5</v>
      </c>
      <c r="AY647" s="139">
        <v>19</v>
      </c>
      <c r="AZ647" s="141" t="s">
        <v>90</v>
      </c>
      <c r="BA647" s="141" t="s">
        <v>4187</v>
      </c>
      <c r="BB647" s="141" t="s">
        <v>439</v>
      </c>
      <c r="BC647" s="139">
        <v>-1.9E-3</v>
      </c>
      <c r="BD647" s="139">
        <v>98.94</v>
      </c>
      <c r="BE647" s="141" t="s">
        <v>430</v>
      </c>
      <c r="BF647" s="141" t="s">
        <v>90</v>
      </c>
      <c r="BG647" s="141" t="s">
        <v>458</v>
      </c>
      <c r="BH647" s="141" t="s">
        <v>432</v>
      </c>
      <c r="BI647" s="139"/>
      <c r="BJ647" s="141" t="s">
        <v>5668</v>
      </c>
      <c r="BK647" s="140">
        <v>45425</v>
      </c>
      <c r="BL647" s="139">
        <v>6.95</v>
      </c>
      <c r="BM647" s="141" t="s">
        <v>6814</v>
      </c>
      <c r="BN647" s="141">
        <v>5.5</v>
      </c>
      <c r="BO647" s="141" t="s">
        <v>428</v>
      </c>
      <c r="BP647" s="141" t="s">
        <v>6813</v>
      </c>
      <c r="BQ647" s="140">
        <v>44423</v>
      </c>
      <c r="BR647" s="141" t="s">
        <v>7</v>
      </c>
      <c r="BS647" s="141" t="s">
        <v>12</v>
      </c>
      <c r="BT647" s="141" t="s">
        <v>141</v>
      </c>
      <c r="BU647" s="141" t="s">
        <v>428</v>
      </c>
      <c r="BV647" s="141" t="s">
        <v>428</v>
      </c>
      <c r="BW647" t="s">
        <v>90</v>
      </c>
      <c r="BX647" s="141" t="s">
        <v>38</v>
      </c>
      <c r="BY647" s="141" t="s">
        <v>90</v>
      </c>
      <c r="BZ647" s="141" t="s">
        <v>90</v>
      </c>
      <c r="CA647" s="141" t="s">
        <v>816</v>
      </c>
      <c r="CB647" s="141" t="s">
        <v>90</v>
      </c>
      <c r="CC647" s="142" t="s">
        <v>8356</v>
      </c>
      <c r="CD647">
        <v>1</v>
      </c>
      <c r="CE647">
        <v>6.7232000000000003</v>
      </c>
      <c r="CF647">
        <v>7.85</v>
      </c>
      <c r="CG647" s="141">
        <v>5.5</v>
      </c>
      <c r="CH647" s="141">
        <v>36.978000000000002</v>
      </c>
      <c r="CI647" s="141">
        <v>43.174999999999997</v>
      </c>
      <c r="CJ647" s="141" t="s">
        <v>8366</v>
      </c>
      <c r="CK647" s="141" t="s">
        <v>7</v>
      </c>
      <c r="CL647" s="141" t="s">
        <v>7</v>
      </c>
      <c r="CM647" s="139"/>
      <c r="CN647" s="141" t="s">
        <v>112</v>
      </c>
      <c r="CO647" s="139"/>
      <c r="CP647" s="141" t="s">
        <v>90</v>
      </c>
      <c r="CQ647" s="141" t="s">
        <v>90</v>
      </c>
      <c r="CR647" s="141" t="s">
        <v>90</v>
      </c>
      <c r="CS647" s="141" t="s">
        <v>8126</v>
      </c>
      <c r="CT647" s="141" t="s">
        <v>8125</v>
      </c>
      <c r="CU647" s="141" t="s">
        <v>90</v>
      </c>
      <c r="CV647" s="142" t="s">
        <v>7</v>
      </c>
      <c r="CW647" s="142" t="s">
        <v>90</v>
      </c>
      <c r="CX647" s="141" t="s">
        <v>6818</v>
      </c>
    </row>
    <row r="648" spans="1:102" x14ac:dyDescent="0.25">
      <c r="A648" s="139">
        <v>152</v>
      </c>
      <c r="B648" s="141" t="s">
        <v>719</v>
      </c>
      <c r="C648" s="141" t="s">
        <v>6467</v>
      </c>
      <c r="D648" s="141" t="s">
        <v>6805</v>
      </c>
      <c r="E648" s="140">
        <v>43627</v>
      </c>
      <c r="F648" s="141" t="s">
        <v>83</v>
      </c>
      <c r="G648" s="141" t="s">
        <v>90</v>
      </c>
      <c r="H648" s="141" t="s">
        <v>90</v>
      </c>
      <c r="I648" s="141" t="s">
        <v>90</v>
      </c>
      <c r="J648" s="141" t="s">
        <v>6807</v>
      </c>
      <c r="K648" s="141" t="s">
        <v>6808</v>
      </c>
      <c r="L648" t="s">
        <v>2</v>
      </c>
      <c r="M648" s="141" t="s">
        <v>6804</v>
      </c>
      <c r="N648" s="141" t="s">
        <v>126</v>
      </c>
      <c r="O648" s="141" t="s">
        <v>90</v>
      </c>
      <c r="P648" s="141" t="s">
        <v>90</v>
      </c>
      <c r="Q648" s="141" t="s">
        <v>423</v>
      </c>
      <c r="R648" s="141" t="s">
        <v>424</v>
      </c>
      <c r="S648" s="141" t="s">
        <v>425</v>
      </c>
      <c r="T648" s="141" t="s">
        <v>426</v>
      </c>
      <c r="U648" s="141" t="s">
        <v>426</v>
      </c>
      <c r="V648" s="141" t="s">
        <v>6809</v>
      </c>
      <c r="W648" s="141" t="s">
        <v>90</v>
      </c>
      <c r="X648" s="140">
        <v>43634</v>
      </c>
      <c r="Y648" s="141" t="s">
        <v>90</v>
      </c>
      <c r="Z648" s="140">
        <v>43634</v>
      </c>
      <c r="AA648" s="141" t="s">
        <v>6467</v>
      </c>
      <c r="AB648" s="141" t="s">
        <v>6473</v>
      </c>
      <c r="AC648" s="140">
        <v>43817</v>
      </c>
      <c r="AD648" s="141" t="s">
        <v>90</v>
      </c>
      <c r="AE648" s="139">
        <v>2.875</v>
      </c>
      <c r="AF648" s="140"/>
      <c r="AG648" s="140">
        <v>43634</v>
      </c>
      <c r="AH648" s="139">
        <v>4</v>
      </c>
      <c r="AI648" s="139">
        <v>1000</v>
      </c>
      <c r="AJ648" s="141" t="s">
        <v>6472</v>
      </c>
      <c r="AK648" s="141" t="s">
        <v>90</v>
      </c>
      <c r="AL648" s="141" t="s">
        <v>90</v>
      </c>
      <c r="AM648" s="141" t="s">
        <v>90</v>
      </c>
      <c r="AN648" s="139"/>
      <c r="AO648" s="141" t="s">
        <v>435</v>
      </c>
      <c r="AP648" s="141" t="s">
        <v>427</v>
      </c>
      <c r="AQ648" s="139" t="s">
        <v>1477</v>
      </c>
      <c r="AR648" s="141" t="s">
        <v>440</v>
      </c>
      <c r="AS648" s="141" t="s">
        <v>1904</v>
      </c>
      <c r="AT648" s="141" t="s">
        <v>2545</v>
      </c>
      <c r="AU648" s="141" t="s">
        <v>290</v>
      </c>
      <c r="AV648" s="139"/>
      <c r="AW648" s="139"/>
      <c r="AX648" s="139">
        <v>14.3</v>
      </c>
      <c r="AY648" s="139">
        <v>57</v>
      </c>
      <c r="AZ648" s="141" t="s">
        <v>90</v>
      </c>
      <c r="BA648" s="141" t="s">
        <v>1021</v>
      </c>
      <c r="BB648" s="141" t="s">
        <v>1020</v>
      </c>
      <c r="BC648" s="139">
        <v>8.0000000000000002E-3</v>
      </c>
      <c r="BD648" s="139">
        <v>99.736999999999995</v>
      </c>
      <c r="BE648" s="141" t="s">
        <v>430</v>
      </c>
      <c r="BF648" s="141" t="s">
        <v>90</v>
      </c>
      <c r="BG648" s="141" t="s">
        <v>458</v>
      </c>
      <c r="BH648" s="141" t="s">
        <v>432</v>
      </c>
      <c r="BI648" s="139"/>
      <c r="BJ648" s="141" t="s">
        <v>433</v>
      </c>
      <c r="BK648" s="140">
        <v>45461</v>
      </c>
      <c r="BL648" s="139">
        <v>2.875</v>
      </c>
      <c r="BM648" s="141" t="s">
        <v>878</v>
      </c>
      <c r="BN648" s="141">
        <v>4</v>
      </c>
      <c r="BO648" s="141" t="s">
        <v>974</v>
      </c>
      <c r="BP648" s="141" t="s">
        <v>6806</v>
      </c>
      <c r="BQ648" s="140"/>
      <c r="BR648" s="141" t="s">
        <v>7</v>
      </c>
      <c r="BS648" s="141" t="s">
        <v>13</v>
      </c>
      <c r="BT648" s="141" t="s">
        <v>7</v>
      </c>
      <c r="BU648" s="141" t="s">
        <v>1904</v>
      </c>
      <c r="BV648" s="141" t="s">
        <v>1904</v>
      </c>
      <c r="BW648" t="s">
        <v>90</v>
      </c>
      <c r="BX648" s="141" t="s">
        <v>38</v>
      </c>
      <c r="BY648" s="141" t="s">
        <v>90</v>
      </c>
      <c r="BZ648" s="141" t="s">
        <v>90</v>
      </c>
      <c r="CA648" s="141" t="s">
        <v>243</v>
      </c>
      <c r="CB648" s="141" t="s">
        <v>90</v>
      </c>
      <c r="CC648" s="142" t="s">
        <v>8356</v>
      </c>
      <c r="CD648">
        <v>1</v>
      </c>
      <c r="CE648">
        <v>6.7232000000000003</v>
      </c>
      <c r="CF648">
        <v>7.85</v>
      </c>
      <c r="CG648" s="141">
        <v>4</v>
      </c>
      <c r="CH648" s="141">
        <v>26.893000000000001</v>
      </c>
      <c r="CI648" s="141">
        <v>31.4</v>
      </c>
      <c r="CJ648" s="141" t="s">
        <v>8367</v>
      </c>
      <c r="CK648" s="141" t="s">
        <v>7</v>
      </c>
      <c r="CL648" s="141" t="s">
        <v>140</v>
      </c>
      <c r="CM648" s="139"/>
      <c r="CN648" s="141" t="s">
        <v>112</v>
      </c>
      <c r="CO648" s="139"/>
      <c r="CP648" s="141" t="s">
        <v>90</v>
      </c>
      <c r="CQ648" s="141" t="s">
        <v>90</v>
      </c>
      <c r="CR648" s="141" t="s">
        <v>90</v>
      </c>
      <c r="CS648" s="141" t="s">
        <v>8104</v>
      </c>
      <c r="CT648" s="141" t="s">
        <v>885</v>
      </c>
      <c r="CU648" s="141" t="s">
        <v>90</v>
      </c>
      <c r="CV648" s="142" t="s">
        <v>7</v>
      </c>
      <c r="CW648" s="142" t="s">
        <v>90</v>
      </c>
      <c r="CX648" s="141" t="s">
        <v>6810</v>
      </c>
    </row>
    <row r="649" spans="1:102" x14ac:dyDescent="0.25">
      <c r="A649" s="139">
        <v>151</v>
      </c>
      <c r="B649" s="141" t="s">
        <v>719</v>
      </c>
      <c r="C649" s="141" t="s">
        <v>6828</v>
      </c>
      <c r="D649" s="141" t="s">
        <v>6830</v>
      </c>
      <c r="E649" s="140">
        <v>43620</v>
      </c>
      <c r="F649" s="141" t="s">
        <v>83</v>
      </c>
      <c r="G649" s="141" t="s">
        <v>90</v>
      </c>
      <c r="H649" s="141" t="s">
        <v>90</v>
      </c>
      <c r="I649" s="141" t="s">
        <v>90</v>
      </c>
      <c r="J649" s="141" t="s">
        <v>6832</v>
      </c>
      <c r="K649" s="141" t="s">
        <v>6836</v>
      </c>
      <c r="L649" t="s">
        <v>2</v>
      </c>
      <c r="M649" s="141" t="s">
        <v>6829</v>
      </c>
      <c r="N649" s="141" t="s">
        <v>126</v>
      </c>
      <c r="O649" s="141" t="s">
        <v>90</v>
      </c>
      <c r="P649" s="141" t="s">
        <v>90</v>
      </c>
      <c r="Q649" s="141" t="s">
        <v>423</v>
      </c>
      <c r="R649" s="141" t="s">
        <v>424</v>
      </c>
      <c r="S649" s="141" t="s">
        <v>425</v>
      </c>
      <c r="T649" s="141" t="s">
        <v>426</v>
      </c>
      <c r="U649" s="141" t="s">
        <v>426</v>
      </c>
      <c r="V649" s="141" t="s">
        <v>6837</v>
      </c>
      <c r="W649" s="141" t="s">
        <v>2521</v>
      </c>
      <c r="X649" s="140">
        <v>43628</v>
      </c>
      <c r="Y649" s="141" t="s">
        <v>90</v>
      </c>
      <c r="Z649" s="140">
        <v>43628</v>
      </c>
      <c r="AA649" s="141" t="s">
        <v>6828</v>
      </c>
      <c r="AB649" s="141" t="s">
        <v>6835</v>
      </c>
      <c r="AC649" s="140">
        <v>43811</v>
      </c>
      <c r="AD649" s="141" t="s">
        <v>90</v>
      </c>
      <c r="AE649" s="139">
        <v>3</v>
      </c>
      <c r="AF649" s="140"/>
      <c r="AG649" s="140">
        <v>43628</v>
      </c>
      <c r="AH649" s="139">
        <v>5</v>
      </c>
      <c r="AI649" s="139">
        <v>1000</v>
      </c>
      <c r="AJ649" s="141" t="s">
        <v>6834</v>
      </c>
      <c r="AK649" s="141" t="s">
        <v>90</v>
      </c>
      <c r="AL649" s="141" t="s">
        <v>90</v>
      </c>
      <c r="AM649" s="141" t="s">
        <v>90</v>
      </c>
      <c r="AN649" s="139"/>
      <c r="AO649" s="141" t="s">
        <v>435</v>
      </c>
      <c r="AP649" s="141" t="s">
        <v>427</v>
      </c>
      <c r="AQ649" s="139" t="s">
        <v>6833</v>
      </c>
      <c r="AR649" s="141" t="s">
        <v>440</v>
      </c>
      <c r="AS649" s="141" t="s">
        <v>876</v>
      </c>
      <c r="AT649" s="141" t="s">
        <v>2656</v>
      </c>
      <c r="AU649" s="141" t="s">
        <v>290</v>
      </c>
      <c r="AV649" s="139"/>
      <c r="AW649" s="139"/>
      <c r="AX649" s="139">
        <v>8.1999999999999993</v>
      </c>
      <c r="AY649" s="139">
        <v>41</v>
      </c>
      <c r="AZ649" s="141" t="s">
        <v>90</v>
      </c>
      <c r="BA649" s="141" t="s">
        <v>1378</v>
      </c>
      <c r="BB649" s="141" t="s">
        <v>1307</v>
      </c>
      <c r="BC649" s="139">
        <v>5.8999999999999999E-3</v>
      </c>
      <c r="BD649" s="139">
        <v>99.168999999999997</v>
      </c>
      <c r="BE649" s="141" t="s">
        <v>430</v>
      </c>
      <c r="BF649" s="141" t="s">
        <v>90</v>
      </c>
      <c r="BG649" s="141" t="s">
        <v>458</v>
      </c>
      <c r="BH649" s="141" t="s">
        <v>432</v>
      </c>
      <c r="BI649" s="139"/>
      <c r="BJ649" s="141" t="s">
        <v>433</v>
      </c>
      <c r="BK649" s="140">
        <v>45455</v>
      </c>
      <c r="BL649" s="139">
        <v>3</v>
      </c>
      <c r="BM649" s="141" t="s">
        <v>878</v>
      </c>
      <c r="BN649" s="141">
        <v>5</v>
      </c>
      <c r="BO649" s="141" t="s">
        <v>877</v>
      </c>
      <c r="BP649" s="141" t="s">
        <v>6831</v>
      </c>
      <c r="BQ649" s="140"/>
      <c r="BR649" s="141" t="s">
        <v>7</v>
      </c>
      <c r="BS649" s="141" t="s">
        <v>18</v>
      </c>
      <c r="BT649" s="141" t="s">
        <v>7</v>
      </c>
      <c r="BU649" s="141" t="s">
        <v>876</v>
      </c>
      <c r="BV649" s="141" t="s">
        <v>876</v>
      </c>
      <c r="BW649" t="s">
        <v>90</v>
      </c>
      <c r="BX649" s="141" t="s">
        <v>38</v>
      </c>
      <c r="BY649" s="141" t="s">
        <v>90</v>
      </c>
      <c r="BZ649" s="141" t="s">
        <v>90</v>
      </c>
      <c r="CA649" s="141" t="s">
        <v>243</v>
      </c>
      <c r="CB649" s="141" t="s">
        <v>90</v>
      </c>
      <c r="CC649" s="142" t="s">
        <v>8356</v>
      </c>
      <c r="CD649">
        <v>1</v>
      </c>
      <c r="CE649">
        <v>6.7232000000000003</v>
      </c>
      <c r="CF649">
        <v>7.85</v>
      </c>
      <c r="CG649" s="141">
        <v>5</v>
      </c>
      <c r="CH649" s="141">
        <v>33.616</v>
      </c>
      <c r="CI649" s="141">
        <v>39.25</v>
      </c>
      <c r="CJ649" s="141" t="s">
        <v>8368</v>
      </c>
      <c r="CK649" s="141" t="s">
        <v>7</v>
      </c>
      <c r="CL649" s="141" t="s">
        <v>7</v>
      </c>
      <c r="CM649" s="139"/>
      <c r="CN649" s="141" t="s">
        <v>112</v>
      </c>
      <c r="CO649" s="139"/>
      <c r="CP649" s="141" t="s">
        <v>90</v>
      </c>
      <c r="CQ649" s="141" t="s">
        <v>90</v>
      </c>
      <c r="CR649" s="141" t="s">
        <v>90</v>
      </c>
      <c r="CS649" s="141" t="s">
        <v>3451</v>
      </c>
      <c r="CT649" s="141" t="s">
        <v>885</v>
      </c>
      <c r="CU649" s="141" t="s">
        <v>90</v>
      </c>
      <c r="CV649" s="142" t="s">
        <v>7</v>
      </c>
      <c r="CW649" s="142" t="s">
        <v>90</v>
      </c>
      <c r="CX649" s="141" t="s">
        <v>6838</v>
      </c>
    </row>
    <row r="650" spans="1:102" x14ac:dyDescent="0.25">
      <c r="A650" s="139">
        <v>150</v>
      </c>
      <c r="B650" s="141" t="s">
        <v>719</v>
      </c>
      <c r="C650" s="141" t="s">
        <v>654</v>
      </c>
      <c r="D650" s="141" t="s">
        <v>6840</v>
      </c>
      <c r="E650" s="140">
        <v>43619</v>
      </c>
      <c r="F650" s="141" t="s">
        <v>83</v>
      </c>
      <c r="G650" s="141" t="s">
        <v>90</v>
      </c>
      <c r="H650" s="141" t="s">
        <v>90</v>
      </c>
      <c r="I650" s="141" t="s">
        <v>90</v>
      </c>
      <c r="J650" s="141" t="s">
        <v>6843</v>
      </c>
      <c r="K650" s="141" t="s">
        <v>6845</v>
      </c>
      <c r="L650" t="s">
        <v>82</v>
      </c>
      <c r="M650" s="141" t="s">
        <v>6839</v>
      </c>
      <c r="N650" s="141" t="s">
        <v>982</v>
      </c>
      <c r="O650" s="141" t="s">
        <v>90</v>
      </c>
      <c r="P650" s="141" t="s">
        <v>90</v>
      </c>
      <c r="Q650" s="141" t="s">
        <v>423</v>
      </c>
      <c r="R650" s="141" t="s">
        <v>424</v>
      </c>
      <c r="S650" s="141" t="s">
        <v>981</v>
      </c>
      <c r="T650" s="141" t="s">
        <v>426</v>
      </c>
      <c r="U650" s="141" t="s">
        <v>426</v>
      </c>
      <c r="V650" s="141" t="s">
        <v>6846</v>
      </c>
      <c r="W650" s="141" t="s">
        <v>90</v>
      </c>
      <c r="X650" s="140">
        <v>43627</v>
      </c>
      <c r="Y650" s="141" t="s">
        <v>90</v>
      </c>
      <c r="Z650" s="140">
        <v>43627</v>
      </c>
      <c r="AA650" s="141" t="s">
        <v>90</v>
      </c>
      <c r="AB650" s="141" t="s">
        <v>3244</v>
      </c>
      <c r="AC650" s="140">
        <v>43719</v>
      </c>
      <c r="AD650" s="141" t="s">
        <v>6844</v>
      </c>
      <c r="AE650" s="139">
        <v>6.3696999999999999</v>
      </c>
      <c r="AF650" s="140"/>
      <c r="AG650" s="140">
        <v>43627</v>
      </c>
      <c r="AH650" s="139">
        <v>7.5</v>
      </c>
      <c r="AI650" s="139">
        <v>1000</v>
      </c>
      <c r="AJ650" s="141" t="s">
        <v>1893</v>
      </c>
      <c r="AK650" s="141" t="s">
        <v>90</v>
      </c>
      <c r="AL650" s="141" t="s">
        <v>90</v>
      </c>
      <c r="AM650" s="141" t="s">
        <v>90</v>
      </c>
      <c r="AN650" s="139"/>
      <c r="AO650" s="141" t="s">
        <v>435</v>
      </c>
      <c r="AP650" s="141" t="s">
        <v>1432</v>
      </c>
      <c r="AQ650" s="139" t="s">
        <v>1520</v>
      </c>
      <c r="AR650" s="141" t="s">
        <v>440</v>
      </c>
      <c r="AS650" s="141" t="s">
        <v>973</v>
      </c>
      <c r="AT650" s="141" t="s">
        <v>402</v>
      </c>
      <c r="AU650" s="141" t="s">
        <v>290</v>
      </c>
      <c r="AV650" s="139"/>
      <c r="AW650" s="139"/>
      <c r="AX650" s="139">
        <v>1.6</v>
      </c>
      <c r="AY650" s="139">
        <v>12</v>
      </c>
      <c r="AZ650" s="141" t="s">
        <v>90</v>
      </c>
      <c r="BA650" s="141" t="s">
        <v>1430</v>
      </c>
      <c r="BB650" s="141" t="s">
        <v>439</v>
      </c>
      <c r="BC650" s="139">
        <v>3.0000000000000001E-3</v>
      </c>
      <c r="BD650" s="139">
        <v>100</v>
      </c>
      <c r="BE650" s="141" t="s">
        <v>430</v>
      </c>
      <c r="BF650" s="141" t="s">
        <v>90</v>
      </c>
      <c r="BG650" s="141" t="s">
        <v>431</v>
      </c>
      <c r="BH650" s="141" t="s">
        <v>432</v>
      </c>
      <c r="BI650" s="139"/>
      <c r="BJ650" s="141" t="s">
        <v>6842</v>
      </c>
      <c r="BK650" s="140">
        <v>45454</v>
      </c>
      <c r="BL650" s="139">
        <v>3.2806000000000002</v>
      </c>
      <c r="BM650" s="141" t="s">
        <v>878</v>
      </c>
      <c r="BN650" s="141">
        <v>7.5</v>
      </c>
      <c r="BO650" s="141" t="s">
        <v>974</v>
      </c>
      <c r="BP650" s="141" t="s">
        <v>6841</v>
      </c>
      <c r="BQ650" s="140"/>
      <c r="BR650" s="141" t="s">
        <v>7</v>
      </c>
      <c r="BS650" s="141" t="s">
        <v>12</v>
      </c>
      <c r="BT650" s="141" t="s">
        <v>7</v>
      </c>
      <c r="BU650" s="141" t="s">
        <v>973</v>
      </c>
      <c r="BV650" s="141" t="s">
        <v>973</v>
      </c>
      <c r="BW650" t="s">
        <v>90</v>
      </c>
      <c r="BX650" s="141" t="s">
        <v>36</v>
      </c>
      <c r="BY650" s="141" t="s">
        <v>90</v>
      </c>
      <c r="BZ650" s="141" t="s">
        <v>90</v>
      </c>
      <c r="CA650" s="141" t="s">
        <v>8128</v>
      </c>
      <c r="CB650" s="141" t="s">
        <v>90</v>
      </c>
      <c r="CC650" s="142" t="s">
        <v>8356</v>
      </c>
      <c r="CD650">
        <v>1</v>
      </c>
      <c r="CE650">
        <v>6.7232000000000003</v>
      </c>
      <c r="CF650">
        <v>7.85</v>
      </c>
      <c r="CG650" s="141">
        <v>7.5</v>
      </c>
      <c r="CH650" s="141">
        <v>50.423999999999999</v>
      </c>
      <c r="CI650" s="141">
        <v>58.875</v>
      </c>
      <c r="CJ650" s="141" t="s">
        <v>8369</v>
      </c>
      <c r="CK650" s="141" t="s">
        <v>7</v>
      </c>
      <c r="CL650" s="141" t="s">
        <v>7</v>
      </c>
      <c r="CM650" s="139">
        <v>83</v>
      </c>
      <c r="CN650" s="141" t="s">
        <v>8069</v>
      </c>
      <c r="CO650" s="139"/>
      <c r="CP650" s="141" t="s">
        <v>90</v>
      </c>
      <c r="CQ650" s="141" t="s">
        <v>90</v>
      </c>
      <c r="CR650" s="141" t="s">
        <v>8127</v>
      </c>
      <c r="CS650" s="141" t="s">
        <v>8127</v>
      </c>
      <c r="CT650" s="141" t="s">
        <v>885</v>
      </c>
      <c r="CU650" s="141" t="s">
        <v>90</v>
      </c>
      <c r="CV650" s="142" t="s">
        <v>7753</v>
      </c>
      <c r="CW650" s="142" t="s">
        <v>90</v>
      </c>
      <c r="CX650" s="141" t="s">
        <v>6847</v>
      </c>
    </row>
    <row r="651" spans="1:102" x14ac:dyDescent="0.25">
      <c r="A651" s="139">
        <v>149</v>
      </c>
      <c r="B651" s="141" t="s">
        <v>719</v>
      </c>
      <c r="C651" s="141" t="s">
        <v>6848</v>
      </c>
      <c r="D651" s="141" t="s">
        <v>6850</v>
      </c>
      <c r="E651" s="140">
        <v>43614</v>
      </c>
      <c r="F651" s="141" t="s">
        <v>83</v>
      </c>
      <c r="G651" s="141" t="s">
        <v>90</v>
      </c>
      <c r="H651" s="141" t="s">
        <v>90</v>
      </c>
      <c r="I651" s="141" t="s">
        <v>90</v>
      </c>
      <c r="J651" s="141" t="s">
        <v>6853</v>
      </c>
      <c r="K651" s="141" t="s">
        <v>6856</v>
      </c>
      <c r="L651" t="s">
        <v>1</v>
      </c>
      <c r="M651" s="141" t="s">
        <v>6849</v>
      </c>
      <c r="N651" s="141" t="s">
        <v>126</v>
      </c>
      <c r="O651" s="141" t="s">
        <v>90</v>
      </c>
      <c r="P651" s="141" t="s">
        <v>90</v>
      </c>
      <c r="Q651" s="141" t="s">
        <v>423</v>
      </c>
      <c r="R651" s="141" t="s">
        <v>424</v>
      </c>
      <c r="S651" s="141" t="s">
        <v>425</v>
      </c>
      <c r="T651" s="141" t="s">
        <v>426</v>
      </c>
      <c r="U651" s="141" t="s">
        <v>426</v>
      </c>
      <c r="V651" s="141" t="s">
        <v>6857</v>
      </c>
      <c r="W651" s="141" t="s">
        <v>2521</v>
      </c>
      <c r="X651" s="140">
        <v>43621</v>
      </c>
      <c r="Y651" s="141" t="s">
        <v>90</v>
      </c>
      <c r="Z651" s="140">
        <v>43621</v>
      </c>
      <c r="AA651" s="141" t="s">
        <v>6848</v>
      </c>
      <c r="AB651" s="141" t="s">
        <v>6855</v>
      </c>
      <c r="AC651" s="140">
        <v>43804</v>
      </c>
      <c r="AD651" s="141" t="s">
        <v>90</v>
      </c>
      <c r="AE651" s="139">
        <v>4.3</v>
      </c>
      <c r="AF651" s="140"/>
      <c r="AG651" s="140">
        <v>43621</v>
      </c>
      <c r="AH651" s="139">
        <v>5</v>
      </c>
      <c r="AI651" s="139">
        <v>1000</v>
      </c>
      <c r="AJ651" s="141" t="s">
        <v>6854</v>
      </c>
      <c r="AK651" s="141" t="s">
        <v>90</v>
      </c>
      <c r="AL651" s="141" t="s">
        <v>90</v>
      </c>
      <c r="AM651" s="141" t="s">
        <v>90</v>
      </c>
      <c r="AN651" s="139"/>
      <c r="AO651" s="141" t="s">
        <v>435</v>
      </c>
      <c r="AP651" s="141" t="s">
        <v>427</v>
      </c>
      <c r="AQ651" s="139" t="s">
        <v>1916</v>
      </c>
      <c r="AR651" s="141" t="s">
        <v>440</v>
      </c>
      <c r="AS651" s="141" t="s">
        <v>428</v>
      </c>
      <c r="AT651" s="141" t="s">
        <v>429</v>
      </c>
      <c r="AU651" s="141" t="s">
        <v>290</v>
      </c>
      <c r="AV651" s="139"/>
      <c r="AW651" s="139"/>
      <c r="AX651" s="139"/>
      <c r="AY651" s="139"/>
      <c r="AZ651" s="141" t="s">
        <v>6852</v>
      </c>
      <c r="BA651" s="141" t="s">
        <v>1511</v>
      </c>
      <c r="BB651" s="141" t="s">
        <v>908</v>
      </c>
      <c r="BC651" s="139">
        <v>6.4999999999999997E-3</v>
      </c>
      <c r="BD651" s="139">
        <v>99.423000000000002</v>
      </c>
      <c r="BE651" s="141" t="s">
        <v>430</v>
      </c>
      <c r="BF651" s="141" t="s">
        <v>90</v>
      </c>
      <c r="BG651" s="141" t="s">
        <v>458</v>
      </c>
      <c r="BH651" s="141" t="s">
        <v>432</v>
      </c>
      <c r="BI651" s="139"/>
      <c r="BJ651" s="141" t="s">
        <v>433</v>
      </c>
      <c r="BK651" s="140">
        <v>45448</v>
      </c>
      <c r="BL651" s="139">
        <v>4.3</v>
      </c>
      <c r="BM651" s="141" t="s">
        <v>878</v>
      </c>
      <c r="BN651" s="141">
        <v>5</v>
      </c>
      <c r="BO651" s="141" t="s">
        <v>877</v>
      </c>
      <c r="BP651" s="141" t="s">
        <v>6851</v>
      </c>
      <c r="BQ651" s="140"/>
      <c r="BR651" s="141" t="s">
        <v>7</v>
      </c>
      <c r="BS651" s="141" t="s">
        <v>17</v>
      </c>
      <c r="BT651" s="141" t="s">
        <v>7</v>
      </c>
      <c r="BU651" s="141" t="s">
        <v>428</v>
      </c>
      <c r="BV651" s="141" t="s">
        <v>1357</v>
      </c>
      <c r="BW651" t="s">
        <v>90</v>
      </c>
      <c r="BX651" s="141" t="s">
        <v>38</v>
      </c>
      <c r="BY651" s="141" t="s">
        <v>90</v>
      </c>
      <c r="BZ651" s="141" t="s">
        <v>90</v>
      </c>
      <c r="CA651" s="141" t="s">
        <v>243</v>
      </c>
      <c r="CB651" s="141" t="s">
        <v>90</v>
      </c>
      <c r="CC651" s="142" t="s">
        <v>8356</v>
      </c>
      <c r="CD651">
        <v>1</v>
      </c>
      <c r="CE651">
        <v>6.7232000000000003</v>
      </c>
      <c r="CF651">
        <v>7.85</v>
      </c>
      <c r="CG651" s="141">
        <v>5</v>
      </c>
      <c r="CH651" s="141">
        <v>33.616</v>
      </c>
      <c r="CI651" s="141">
        <v>39.25</v>
      </c>
      <c r="CJ651" s="141" t="s">
        <v>90</v>
      </c>
      <c r="CK651" s="141" t="s">
        <v>7</v>
      </c>
      <c r="CL651" s="141" t="s">
        <v>7</v>
      </c>
      <c r="CM651" s="139"/>
      <c r="CN651" s="141" t="s">
        <v>112</v>
      </c>
      <c r="CO651" s="139"/>
      <c r="CP651" s="141" t="s">
        <v>90</v>
      </c>
      <c r="CQ651" s="141" t="s">
        <v>90</v>
      </c>
      <c r="CR651" s="141" t="s">
        <v>90</v>
      </c>
      <c r="CS651" s="141" t="s">
        <v>774</v>
      </c>
      <c r="CT651" s="141" t="s">
        <v>885</v>
      </c>
      <c r="CU651" s="141" t="s">
        <v>90</v>
      </c>
      <c r="CV651" s="142" t="s">
        <v>7</v>
      </c>
      <c r="CW651" s="142" t="s">
        <v>90</v>
      </c>
      <c r="CX651" s="141" t="s">
        <v>6858</v>
      </c>
    </row>
    <row r="652" spans="1:102" x14ac:dyDescent="0.25">
      <c r="A652" s="139">
        <v>148</v>
      </c>
      <c r="B652" s="141" t="s">
        <v>7731</v>
      </c>
      <c r="C652" s="141" t="s">
        <v>4342</v>
      </c>
      <c r="D652" s="141" t="s">
        <v>6865</v>
      </c>
      <c r="E652" s="140">
        <v>43613</v>
      </c>
      <c r="F652" s="141" t="s">
        <v>83</v>
      </c>
      <c r="G652" s="141" t="s">
        <v>90</v>
      </c>
      <c r="H652" s="141" t="s">
        <v>90</v>
      </c>
      <c r="I652" s="141" t="s">
        <v>90</v>
      </c>
      <c r="J652" s="141" t="s">
        <v>6867</v>
      </c>
      <c r="K652" s="141" t="s">
        <v>6868</v>
      </c>
      <c r="L652" t="s">
        <v>1</v>
      </c>
      <c r="M652" s="141" t="s">
        <v>6864</v>
      </c>
      <c r="N652" s="141" t="s">
        <v>126</v>
      </c>
      <c r="O652" s="141" t="s">
        <v>90</v>
      </c>
      <c r="P652" s="141" t="s">
        <v>90</v>
      </c>
      <c r="Q652" s="141" t="s">
        <v>423</v>
      </c>
      <c r="R652" s="141" t="s">
        <v>424</v>
      </c>
      <c r="S652" s="141" t="s">
        <v>425</v>
      </c>
      <c r="T652" s="141" t="s">
        <v>426</v>
      </c>
      <c r="U652" s="141" t="s">
        <v>426</v>
      </c>
      <c r="V652" s="141" t="s">
        <v>6869</v>
      </c>
      <c r="W652" s="141" t="s">
        <v>2521</v>
      </c>
      <c r="X652" s="140">
        <v>43620</v>
      </c>
      <c r="Y652" s="141" t="s">
        <v>90</v>
      </c>
      <c r="Z652" s="140">
        <v>43620</v>
      </c>
      <c r="AA652" s="141" t="s">
        <v>90</v>
      </c>
      <c r="AB652" s="141" t="s">
        <v>4350</v>
      </c>
      <c r="AC652" s="140">
        <v>43803</v>
      </c>
      <c r="AD652" s="141" t="s">
        <v>90</v>
      </c>
      <c r="AE652" s="139">
        <v>4.66</v>
      </c>
      <c r="AF652" s="140"/>
      <c r="AG652" s="140">
        <v>43620</v>
      </c>
      <c r="AH652" s="139">
        <v>5</v>
      </c>
      <c r="AI652" s="139">
        <v>1000</v>
      </c>
      <c r="AJ652" s="141" t="s">
        <v>4349</v>
      </c>
      <c r="AK652" s="141" t="s">
        <v>90</v>
      </c>
      <c r="AL652" s="141" t="s">
        <v>90</v>
      </c>
      <c r="AM652" s="141" t="s">
        <v>90</v>
      </c>
      <c r="AN652" s="139"/>
      <c r="AO652" s="141" t="s">
        <v>435</v>
      </c>
      <c r="AP652" s="141" t="s">
        <v>427</v>
      </c>
      <c r="AQ652" s="139" t="s">
        <v>4214</v>
      </c>
      <c r="AR652" s="141" t="s">
        <v>372</v>
      </c>
      <c r="AS652" s="141" t="s">
        <v>1285</v>
      </c>
      <c r="AT652" s="141" t="s">
        <v>429</v>
      </c>
      <c r="AU652" s="141" t="s">
        <v>290</v>
      </c>
      <c r="AV652" s="139"/>
      <c r="AW652" s="139"/>
      <c r="AX652" s="139">
        <v>3</v>
      </c>
      <c r="AY652" s="139">
        <v>15</v>
      </c>
      <c r="AZ652" s="141" t="s">
        <v>90</v>
      </c>
      <c r="BA652" s="141" t="s">
        <v>4348</v>
      </c>
      <c r="BB652" s="141" t="s">
        <v>3230</v>
      </c>
      <c r="BC652" s="139">
        <v>1.5E-3</v>
      </c>
      <c r="BD652" s="139">
        <v>99.38</v>
      </c>
      <c r="BE652" s="141" t="s">
        <v>430</v>
      </c>
      <c r="BF652" s="141" t="s">
        <v>90</v>
      </c>
      <c r="BG652" s="141" t="s">
        <v>431</v>
      </c>
      <c r="BH652" s="141" t="s">
        <v>432</v>
      </c>
      <c r="BI652" s="139"/>
      <c r="BJ652" s="141" t="s">
        <v>433</v>
      </c>
      <c r="BK652" s="140">
        <v>45447</v>
      </c>
      <c r="BL652" s="139">
        <v>4.66</v>
      </c>
      <c r="BM652" s="141" t="s">
        <v>878</v>
      </c>
      <c r="BN652" s="141">
        <v>5</v>
      </c>
      <c r="BO652" s="141" t="s">
        <v>2247</v>
      </c>
      <c r="BP652" s="141" t="s">
        <v>6866</v>
      </c>
      <c r="BQ652" s="140"/>
      <c r="BR652" s="141" t="s">
        <v>7</v>
      </c>
      <c r="BS652" s="141" t="s">
        <v>11</v>
      </c>
      <c r="BT652" s="141" t="s">
        <v>140</v>
      </c>
      <c r="BU652" s="141" t="s">
        <v>428</v>
      </c>
      <c r="BV652" s="141" t="s">
        <v>428</v>
      </c>
      <c r="BW652" t="s">
        <v>90</v>
      </c>
      <c r="BX652" s="141" t="s">
        <v>36</v>
      </c>
      <c r="BY652" s="141" t="s">
        <v>90</v>
      </c>
      <c r="BZ652" s="141" t="s">
        <v>90</v>
      </c>
      <c r="CA652" s="141" t="s">
        <v>243</v>
      </c>
      <c r="CB652" s="141" t="s">
        <v>90</v>
      </c>
      <c r="CC652" s="142" t="s">
        <v>8356</v>
      </c>
      <c r="CD652">
        <v>1</v>
      </c>
      <c r="CE652">
        <v>6.7232000000000003</v>
      </c>
      <c r="CF652">
        <v>7.85</v>
      </c>
      <c r="CG652" s="141">
        <v>5</v>
      </c>
      <c r="CH652" s="141">
        <v>33.616</v>
      </c>
      <c r="CI652" s="141">
        <v>39.25</v>
      </c>
      <c r="CJ652" s="141" t="s">
        <v>8259</v>
      </c>
      <c r="CK652" s="141" t="s">
        <v>7</v>
      </c>
      <c r="CL652" s="141" t="s">
        <v>7</v>
      </c>
      <c r="CM652" s="139"/>
      <c r="CN652" s="141" t="s">
        <v>112</v>
      </c>
      <c r="CO652" s="139"/>
      <c r="CP652" s="141" t="s">
        <v>90</v>
      </c>
      <c r="CQ652" s="141" t="s">
        <v>90</v>
      </c>
      <c r="CR652" s="141" t="s">
        <v>90</v>
      </c>
      <c r="CS652" s="141" t="s">
        <v>8129</v>
      </c>
      <c r="CT652" s="141" t="s">
        <v>885</v>
      </c>
      <c r="CU652" s="141" t="s">
        <v>90</v>
      </c>
      <c r="CV652" s="142" t="s">
        <v>7</v>
      </c>
      <c r="CW652" s="142" t="s">
        <v>90</v>
      </c>
      <c r="CX652" s="141" t="s">
        <v>6870</v>
      </c>
    </row>
    <row r="653" spans="1:102" x14ac:dyDescent="0.25">
      <c r="A653" s="139">
        <v>147</v>
      </c>
      <c r="B653" s="141" t="s">
        <v>7729</v>
      </c>
      <c r="C653" s="141" t="s">
        <v>702</v>
      </c>
      <c r="D653" s="141" t="s">
        <v>6860</v>
      </c>
      <c r="E653" s="140">
        <v>43613</v>
      </c>
      <c r="F653" s="141" t="s">
        <v>83</v>
      </c>
      <c r="G653" s="141" t="s">
        <v>90</v>
      </c>
      <c r="H653" s="141" t="s">
        <v>90</v>
      </c>
      <c r="I653" s="141" t="s">
        <v>90</v>
      </c>
      <c r="J653" s="141" t="s">
        <v>2045</v>
      </c>
      <c r="K653" s="141" t="s">
        <v>90</v>
      </c>
      <c r="L653" t="s">
        <v>82</v>
      </c>
      <c r="M653" s="141" t="s">
        <v>6859</v>
      </c>
      <c r="N653" s="141" t="s">
        <v>982</v>
      </c>
      <c r="O653" s="141" t="s">
        <v>90</v>
      </c>
      <c r="P653" s="141" t="s">
        <v>90</v>
      </c>
      <c r="Q653" s="141" t="s">
        <v>1883</v>
      </c>
      <c r="R653" s="141" t="s">
        <v>424</v>
      </c>
      <c r="S653" s="141" t="s">
        <v>981</v>
      </c>
      <c r="T653" s="141" t="s">
        <v>426</v>
      </c>
      <c r="U653" s="141" t="s">
        <v>426</v>
      </c>
      <c r="V653" s="141" t="s">
        <v>2045</v>
      </c>
      <c r="W653" s="141" t="s">
        <v>90</v>
      </c>
      <c r="X653" s="140">
        <v>43620</v>
      </c>
      <c r="Y653" s="141" t="s">
        <v>90</v>
      </c>
      <c r="Z653" s="140">
        <v>43620</v>
      </c>
      <c r="AA653" s="141" t="s">
        <v>90</v>
      </c>
      <c r="AB653" s="141" t="s">
        <v>1881</v>
      </c>
      <c r="AC653" s="140">
        <v>43712</v>
      </c>
      <c r="AD653" s="141" t="s">
        <v>6862</v>
      </c>
      <c r="AE653" s="139">
        <v>6.1486000000000001</v>
      </c>
      <c r="AF653" s="140"/>
      <c r="AG653" s="140">
        <v>43620</v>
      </c>
      <c r="AH653" s="139">
        <v>1</v>
      </c>
      <c r="AI653" s="139">
        <v>1000</v>
      </c>
      <c r="AJ653" s="141" t="s">
        <v>1880</v>
      </c>
      <c r="AK653" s="141" t="s">
        <v>90</v>
      </c>
      <c r="AL653" s="141" t="s">
        <v>90</v>
      </c>
      <c r="AM653" s="141" t="s">
        <v>90</v>
      </c>
      <c r="AN653" s="139"/>
      <c r="AO653" s="141" t="s">
        <v>435</v>
      </c>
      <c r="AP653" s="141" t="s">
        <v>1432</v>
      </c>
      <c r="AQ653" s="139" t="s">
        <v>4214</v>
      </c>
      <c r="AR653" s="141" t="s">
        <v>440</v>
      </c>
      <c r="AS653" s="141" t="s">
        <v>428</v>
      </c>
      <c r="AT653" s="141" t="s">
        <v>402</v>
      </c>
      <c r="AU653" s="141" t="s">
        <v>290</v>
      </c>
      <c r="AV653" s="139"/>
      <c r="AW653" s="139"/>
      <c r="AX653" s="139"/>
      <c r="AY653" s="139"/>
      <c r="AZ653" s="141" t="s">
        <v>90</v>
      </c>
      <c r="BA653" s="141" t="s">
        <v>1430</v>
      </c>
      <c r="BB653" s="141" t="s">
        <v>439</v>
      </c>
      <c r="BC653" s="139"/>
      <c r="BD653" s="139">
        <v>100</v>
      </c>
      <c r="BE653" s="141" t="s">
        <v>430</v>
      </c>
      <c r="BF653" s="141" t="s">
        <v>90</v>
      </c>
      <c r="BG653" s="141" t="s">
        <v>431</v>
      </c>
      <c r="BH653" s="141" t="s">
        <v>432</v>
      </c>
      <c r="BI653" s="139"/>
      <c r="BJ653" s="141" t="s">
        <v>107</v>
      </c>
      <c r="BK653" s="140">
        <v>45447</v>
      </c>
      <c r="BL653" s="139">
        <v>3.1524999999999999</v>
      </c>
      <c r="BM653" s="141" t="s">
        <v>878</v>
      </c>
      <c r="BN653" s="141">
        <v>1</v>
      </c>
      <c r="BO653" s="141" t="s">
        <v>802</v>
      </c>
      <c r="BP653" s="141" t="s">
        <v>6861</v>
      </c>
      <c r="BQ653" s="140"/>
      <c r="BR653" s="141" t="s">
        <v>7</v>
      </c>
      <c r="BS653" s="141" t="s">
        <v>12</v>
      </c>
      <c r="BT653" s="141" t="s">
        <v>7</v>
      </c>
      <c r="BU653" s="141" t="s">
        <v>428</v>
      </c>
      <c r="BV653" s="141" t="s">
        <v>1877</v>
      </c>
      <c r="BW653" t="s">
        <v>90</v>
      </c>
      <c r="BX653" s="141" t="s">
        <v>36</v>
      </c>
      <c r="BY653" s="141" t="s">
        <v>90</v>
      </c>
      <c r="BZ653" s="141" t="s">
        <v>90</v>
      </c>
      <c r="CA653" s="141" t="s">
        <v>107</v>
      </c>
      <c r="CB653" s="141" t="s">
        <v>90</v>
      </c>
      <c r="CC653" s="142" t="s">
        <v>8356</v>
      </c>
      <c r="CD653">
        <v>1</v>
      </c>
      <c r="CE653">
        <v>6.7232000000000003</v>
      </c>
      <c r="CF653">
        <v>7.85</v>
      </c>
      <c r="CG653" s="141">
        <v>1</v>
      </c>
      <c r="CH653" s="141">
        <v>6.7229999999999999</v>
      </c>
      <c r="CI653" s="141">
        <v>7.85</v>
      </c>
      <c r="CJ653" s="141" t="s">
        <v>90</v>
      </c>
      <c r="CK653" s="141" t="s">
        <v>7</v>
      </c>
      <c r="CL653" s="141" t="s">
        <v>7</v>
      </c>
      <c r="CM653" s="139">
        <v>65</v>
      </c>
      <c r="CN653" s="141" t="s">
        <v>8069</v>
      </c>
      <c r="CO653" s="139"/>
      <c r="CP653" s="141" t="s">
        <v>90</v>
      </c>
      <c r="CQ653" s="141" t="s">
        <v>90</v>
      </c>
      <c r="CR653" s="141" t="s">
        <v>8370</v>
      </c>
      <c r="CS653" s="141" t="s">
        <v>8370</v>
      </c>
      <c r="CT653" s="141" t="s">
        <v>885</v>
      </c>
      <c r="CU653" s="141" t="s">
        <v>90</v>
      </c>
      <c r="CV653" s="142" t="s">
        <v>7753</v>
      </c>
      <c r="CW653" s="142" t="s">
        <v>90</v>
      </c>
      <c r="CX653" s="141" t="s">
        <v>6863</v>
      </c>
    </row>
    <row r="654" spans="1:102" x14ac:dyDescent="0.25">
      <c r="A654" s="139">
        <v>146</v>
      </c>
      <c r="B654" s="141" t="s">
        <v>719</v>
      </c>
      <c r="C654" s="141" t="s">
        <v>6190</v>
      </c>
      <c r="D654" s="141" t="s">
        <v>6872</v>
      </c>
      <c r="E654" s="140">
        <v>43608</v>
      </c>
      <c r="F654" s="141" t="s">
        <v>83</v>
      </c>
      <c r="G654" s="141" t="s">
        <v>90</v>
      </c>
      <c r="H654" s="141" t="s">
        <v>90</v>
      </c>
      <c r="I654" s="141" t="s">
        <v>90</v>
      </c>
      <c r="J654" s="141" t="s">
        <v>6875</v>
      </c>
      <c r="K654" s="141" t="s">
        <v>6877</v>
      </c>
      <c r="L654" t="s">
        <v>82</v>
      </c>
      <c r="M654" s="141" t="s">
        <v>6871</v>
      </c>
      <c r="N654" s="141" t="s">
        <v>126</v>
      </c>
      <c r="O654" s="141" t="s">
        <v>6190</v>
      </c>
      <c r="P654" s="141" t="s">
        <v>90</v>
      </c>
      <c r="Q654" s="141" t="s">
        <v>423</v>
      </c>
      <c r="R654" s="141" t="s">
        <v>424</v>
      </c>
      <c r="S654" s="141" t="s">
        <v>425</v>
      </c>
      <c r="T654" s="141" t="s">
        <v>426</v>
      </c>
      <c r="U654" s="141" t="s">
        <v>426</v>
      </c>
      <c r="V654" s="141" t="s">
        <v>6878</v>
      </c>
      <c r="W654" s="141" t="s">
        <v>90</v>
      </c>
      <c r="X654" s="140">
        <v>43614</v>
      </c>
      <c r="Y654" s="141" t="s">
        <v>90</v>
      </c>
      <c r="Z654" s="140">
        <v>43614</v>
      </c>
      <c r="AA654" s="141" t="s">
        <v>561</v>
      </c>
      <c r="AB654" s="141" t="s">
        <v>6198</v>
      </c>
      <c r="AC654" s="140">
        <v>43798</v>
      </c>
      <c r="AD654" s="141" t="s">
        <v>90</v>
      </c>
      <c r="AE654" s="139">
        <v>3.75</v>
      </c>
      <c r="AF654" s="140"/>
      <c r="AG654" s="140">
        <v>43614</v>
      </c>
      <c r="AH654" s="139">
        <v>9</v>
      </c>
      <c r="AI654" s="139">
        <v>1000</v>
      </c>
      <c r="AJ654" s="141" t="s">
        <v>6197</v>
      </c>
      <c r="AK654" s="141" t="s">
        <v>90</v>
      </c>
      <c r="AL654" s="141" t="s">
        <v>90</v>
      </c>
      <c r="AM654" s="141" t="s">
        <v>90</v>
      </c>
      <c r="AN654" s="139"/>
      <c r="AO654" s="141" t="s">
        <v>435</v>
      </c>
      <c r="AP654" s="141" t="s">
        <v>1432</v>
      </c>
      <c r="AQ654" s="139" t="s">
        <v>6876</v>
      </c>
      <c r="AR654" s="141" t="s">
        <v>440</v>
      </c>
      <c r="AS654" s="141" t="s">
        <v>1218</v>
      </c>
      <c r="AT654" s="141" t="s">
        <v>459</v>
      </c>
      <c r="AU654" s="141" t="s">
        <v>290</v>
      </c>
      <c r="AV654" s="139"/>
      <c r="AW654" s="139"/>
      <c r="AX654" s="139">
        <v>2.4</v>
      </c>
      <c r="AY654" s="139">
        <v>22</v>
      </c>
      <c r="AZ654" s="141" t="s">
        <v>90</v>
      </c>
      <c r="BA654" s="141" t="s">
        <v>1430</v>
      </c>
      <c r="BB654" s="141" t="s">
        <v>439</v>
      </c>
      <c r="BC654" s="139">
        <v>1.1599999999999999E-2</v>
      </c>
      <c r="BD654" s="139">
        <v>99.882999999999996</v>
      </c>
      <c r="BE654" s="141" t="s">
        <v>430</v>
      </c>
      <c r="BF654" s="141" t="s">
        <v>90</v>
      </c>
      <c r="BG654" s="141" t="s">
        <v>1692</v>
      </c>
      <c r="BH654" s="141" t="s">
        <v>432</v>
      </c>
      <c r="BI654" s="139"/>
      <c r="BJ654" s="141" t="s">
        <v>6874</v>
      </c>
      <c r="BK654" s="140">
        <v>45441</v>
      </c>
      <c r="BL654" s="139">
        <v>3.75</v>
      </c>
      <c r="BM654" s="141" t="s">
        <v>878</v>
      </c>
      <c r="BN654" s="141">
        <v>9</v>
      </c>
      <c r="BO654" s="141" t="s">
        <v>4819</v>
      </c>
      <c r="BP654" s="141" t="s">
        <v>6873</v>
      </c>
      <c r="BQ654" s="140"/>
      <c r="BR654" s="141" t="s">
        <v>7</v>
      </c>
      <c r="BS654" s="141" t="s">
        <v>12</v>
      </c>
      <c r="BT654" s="141" t="s">
        <v>7</v>
      </c>
      <c r="BU654" s="141" t="s">
        <v>801</v>
      </c>
      <c r="BV654" s="141" t="s">
        <v>3071</v>
      </c>
      <c r="BW654" t="s">
        <v>90</v>
      </c>
      <c r="BX654" s="141" t="s">
        <v>37</v>
      </c>
      <c r="BY654" s="141" t="s">
        <v>90</v>
      </c>
      <c r="BZ654" s="141" t="s">
        <v>90</v>
      </c>
      <c r="CA654" s="141" t="s">
        <v>7782</v>
      </c>
      <c r="CB654" s="141" t="s">
        <v>90</v>
      </c>
      <c r="CC654" s="142" t="s">
        <v>8356</v>
      </c>
      <c r="CD654">
        <v>1</v>
      </c>
      <c r="CE654">
        <v>6.7232000000000003</v>
      </c>
      <c r="CF654">
        <v>7.85</v>
      </c>
      <c r="CG654" s="141">
        <v>9</v>
      </c>
      <c r="CH654" s="141">
        <v>60.509</v>
      </c>
      <c r="CI654" s="141">
        <v>70.650000000000006</v>
      </c>
      <c r="CJ654" s="141" t="s">
        <v>8371</v>
      </c>
      <c r="CK654" s="141" t="s">
        <v>7</v>
      </c>
      <c r="CL654" s="141" t="s">
        <v>141</v>
      </c>
      <c r="CM654" s="139"/>
      <c r="CN654" s="141" t="s">
        <v>112</v>
      </c>
      <c r="CO654" s="139"/>
      <c r="CP654" s="141" t="s">
        <v>90</v>
      </c>
      <c r="CQ654" s="141" t="s">
        <v>90</v>
      </c>
      <c r="CR654" s="141" t="s">
        <v>90</v>
      </c>
      <c r="CS654" s="141" t="s">
        <v>8068</v>
      </c>
      <c r="CT654" s="141" t="s">
        <v>885</v>
      </c>
      <c r="CU654" s="141" t="s">
        <v>90</v>
      </c>
      <c r="CV654" s="142" t="s">
        <v>7</v>
      </c>
      <c r="CW654" s="142" t="s">
        <v>90</v>
      </c>
      <c r="CX654" s="141" t="s">
        <v>6879</v>
      </c>
    </row>
    <row r="655" spans="1:102" x14ac:dyDescent="0.25">
      <c r="A655" s="139">
        <v>145</v>
      </c>
      <c r="B655" s="141" t="s">
        <v>7729</v>
      </c>
      <c r="C655" s="141" t="s">
        <v>6819</v>
      </c>
      <c r="D655" s="141" t="s">
        <v>6821</v>
      </c>
      <c r="E655" s="140">
        <v>43606</v>
      </c>
      <c r="F655" s="141" t="s">
        <v>106</v>
      </c>
      <c r="G655" s="141" t="s">
        <v>90</v>
      </c>
      <c r="H655" s="141" t="s">
        <v>90</v>
      </c>
      <c r="I655" s="141" t="s">
        <v>90</v>
      </c>
      <c r="J655" s="141" t="s">
        <v>90</v>
      </c>
      <c r="K655" s="141" t="s">
        <v>6896</v>
      </c>
      <c r="L655" t="s">
        <v>82</v>
      </c>
      <c r="M655" s="141" t="s">
        <v>6820</v>
      </c>
      <c r="N655" s="141" t="s">
        <v>126</v>
      </c>
      <c r="O655" s="141" t="s">
        <v>90</v>
      </c>
      <c r="P655" s="141" t="s">
        <v>90</v>
      </c>
      <c r="Q655" s="141" t="s">
        <v>423</v>
      </c>
      <c r="R655" s="141" t="s">
        <v>424</v>
      </c>
      <c r="S655" s="141" t="s">
        <v>425</v>
      </c>
      <c r="T655" s="141" t="s">
        <v>426</v>
      </c>
      <c r="U655" s="141" t="s">
        <v>426</v>
      </c>
      <c r="V655" s="141" t="s">
        <v>6826</v>
      </c>
      <c r="W655" s="141" t="s">
        <v>2521</v>
      </c>
      <c r="X655" s="140">
        <v>43613</v>
      </c>
      <c r="Y655" s="141" t="s">
        <v>90</v>
      </c>
      <c r="Z655" s="140">
        <v>43613</v>
      </c>
      <c r="AA655" s="141" t="s">
        <v>6819</v>
      </c>
      <c r="AB655" s="141" t="s">
        <v>6825</v>
      </c>
      <c r="AC655" s="140">
        <v>43797</v>
      </c>
      <c r="AD655" s="141" t="s">
        <v>90</v>
      </c>
      <c r="AE655" s="139">
        <v>3.6</v>
      </c>
      <c r="AF655" s="140"/>
      <c r="AG655" s="140">
        <v>43613</v>
      </c>
      <c r="AH655" s="139">
        <v>11.2</v>
      </c>
      <c r="AI655" s="139">
        <v>500000</v>
      </c>
      <c r="AJ655" s="141" t="s">
        <v>6824</v>
      </c>
      <c r="AK655" s="141" t="s">
        <v>90</v>
      </c>
      <c r="AL655" s="141" t="s">
        <v>90</v>
      </c>
      <c r="AM655" s="141" t="s">
        <v>90</v>
      </c>
      <c r="AN655" s="139"/>
      <c r="AO655" s="141" t="s">
        <v>435</v>
      </c>
      <c r="AP655" s="141" t="s">
        <v>1906</v>
      </c>
      <c r="AQ655" s="139" t="s">
        <v>4737</v>
      </c>
      <c r="AR655" s="141" t="s">
        <v>90</v>
      </c>
      <c r="AS655" s="141" t="s">
        <v>1080</v>
      </c>
      <c r="AT655" s="141" t="s">
        <v>459</v>
      </c>
      <c r="AU655" s="141" t="s">
        <v>290</v>
      </c>
      <c r="AV655" s="139"/>
      <c r="AW655" s="139"/>
      <c r="AX655" s="139"/>
      <c r="AY655" s="139"/>
      <c r="AZ655" s="141" t="s">
        <v>90</v>
      </c>
      <c r="BA655" s="141" t="s">
        <v>1378</v>
      </c>
      <c r="BB655" s="141" t="s">
        <v>1307</v>
      </c>
      <c r="BC655" s="139"/>
      <c r="BD655" s="139">
        <v>100</v>
      </c>
      <c r="BE655" s="141" t="s">
        <v>430</v>
      </c>
      <c r="BF655" s="141" t="s">
        <v>90</v>
      </c>
      <c r="BG655" s="141" t="s">
        <v>458</v>
      </c>
      <c r="BH655" s="141" t="s">
        <v>432</v>
      </c>
      <c r="BI655" s="139"/>
      <c r="BJ655" s="141" t="s">
        <v>107</v>
      </c>
      <c r="BK655" s="140">
        <v>45440</v>
      </c>
      <c r="BL655" s="139">
        <v>3.6</v>
      </c>
      <c r="BM655" s="141" t="s">
        <v>878</v>
      </c>
      <c r="BN655" s="141">
        <v>11.2</v>
      </c>
      <c r="BO655" s="141" t="s">
        <v>1555</v>
      </c>
      <c r="BP655" s="141" t="s">
        <v>6822</v>
      </c>
      <c r="BQ655" s="140"/>
      <c r="BR655" s="141" t="s">
        <v>7</v>
      </c>
      <c r="BS655" s="141" t="s">
        <v>18</v>
      </c>
      <c r="BT655" s="141" t="s">
        <v>7</v>
      </c>
      <c r="BU655" s="141" t="s">
        <v>801</v>
      </c>
      <c r="BV655" s="141" t="s">
        <v>6823</v>
      </c>
      <c r="BW655" t="s">
        <v>90</v>
      </c>
      <c r="BX655" s="141" t="s">
        <v>38</v>
      </c>
      <c r="BY655" s="141" t="s">
        <v>90</v>
      </c>
      <c r="BZ655" s="141" t="s">
        <v>90</v>
      </c>
      <c r="CA655" s="141" t="s">
        <v>107</v>
      </c>
      <c r="CB655" s="141" t="s">
        <v>90</v>
      </c>
      <c r="CC655" s="142" t="s">
        <v>8356</v>
      </c>
      <c r="CD655">
        <v>0.12739</v>
      </c>
      <c r="CE655">
        <v>0.85640000000000005</v>
      </c>
      <c r="CF655">
        <v>1</v>
      </c>
      <c r="CG655" s="141">
        <v>1.427</v>
      </c>
      <c r="CH655" s="141">
        <v>9.5920000000000005</v>
      </c>
      <c r="CI655" s="141">
        <v>11.2</v>
      </c>
      <c r="CJ655" s="141" t="s">
        <v>90</v>
      </c>
      <c r="CK655" s="141" t="s">
        <v>7</v>
      </c>
      <c r="CL655" s="141" t="s">
        <v>7</v>
      </c>
      <c r="CM655" s="139"/>
      <c r="CN655" s="141" t="s">
        <v>112</v>
      </c>
      <c r="CO655" s="139"/>
      <c r="CP655" s="141" t="s">
        <v>90</v>
      </c>
      <c r="CQ655" s="141" t="s">
        <v>90</v>
      </c>
      <c r="CR655" s="141" t="s">
        <v>90</v>
      </c>
      <c r="CS655" s="141" t="s">
        <v>7837</v>
      </c>
      <c r="CT655" s="141" t="s">
        <v>885</v>
      </c>
      <c r="CU655" s="141" t="s">
        <v>90</v>
      </c>
      <c r="CV655" s="142" t="s">
        <v>7</v>
      </c>
      <c r="CW655" s="142" t="s">
        <v>90</v>
      </c>
      <c r="CX655" s="141" t="s">
        <v>6897</v>
      </c>
    </row>
    <row r="656" spans="1:102" x14ac:dyDescent="0.25">
      <c r="A656" s="139">
        <v>144</v>
      </c>
      <c r="B656" s="141" t="s">
        <v>7729</v>
      </c>
      <c r="C656" s="141" t="s">
        <v>702</v>
      </c>
      <c r="D656" s="141" t="s">
        <v>6893</v>
      </c>
      <c r="E656" s="140">
        <v>43606</v>
      </c>
      <c r="F656" s="141" t="s">
        <v>83</v>
      </c>
      <c r="G656" s="141" t="s">
        <v>90</v>
      </c>
      <c r="H656" s="141" t="s">
        <v>90</v>
      </c>
      <c r="I656" s="141" t="s">
        <v>90</v>
      </c>
      <c r="J656" s="141" t="s">
        <v>2134</v>
      </c>
      <c r="K656" s="141" t="s">
        <v>90</v>
      </c>
      <c r="L656" t="s">
        <v>82</v>
      </c>
      <c r="M656" s="141" t="s">
        <v>6892</v>
      </c>
      <c r="N656" s="141" t="s">
        <v>126</v>
      </c>
      <c r="O656" s="141" t="s">
        <v>90</v>
      </c>
      <c r="P656" s="141" t="s">
        <v>90</v>
      </c>
      <c r="Q656" s="141" t="s">
        <v>1883</v>
      </c>
      <c r="R656" s="141" t="s">
        <v>424</v>
      </c>
      <c r="S656" s="141" t="s">
        <v>425</v>
      </c>
      <c r="T656" s="141" t="s">
        <v>426</v>
      </c>
      <c r="U656" s="141" t="s">
        <v>426</v>
      </c>
      <c r="V656" s="141" t="s">
        <v>2134</v>
      </c>
      <c r="W656" s="141" t="s">
        <v>90</v>
      </c>
      <c r="X656" s="140">
        <v>43613</v>
      </c>
      <c r="Y656" s="141" t="s">
        <v>90</v>
      </c>
      <c r="Z656" s="140">
        <v>43613</v>
      </c>
      <c r="AA656" s="141" t="s">
        <v>90</v>
      </c>
      <c r="AB656" s="141" t="s">
        <v>1881</v>
      </c>
      <c r="AC656" s="140">
        <v>43797</v>
      </c>
      <c r="AD656" s="141" t="s">
        <v>90</v>
      </c>
      <c r="AE656" s="139">
        <v>2.94</v>
      </c>
      <c r="AF656" s="140"/>
      <c r="AG656" s="140">
        <v>43613</v>
      </c>
      <c r="AH656" s="139">
        <v>1.2</v>
      </c>
      <c r="AI656" s="139">
        <v>1000</v>
      </c>
      <c r="AJ656" s="141" t="s">
        <v>1880</v>
      </c>
      <c r="AK656" s="141" t="s">
        <v>90</v>
      </c>
      <c r="AL656" s="141" t="s">
        <v>90</v>
      </c>
      <c r="AM656" s="141" t="s">
        <v>90</v>
      </c>
      <c r="AN656" s="139"/>
      <c r="AO656" s="141" t="s">
        <v>435</v>
      </c>
      <c r="AP656" s="141" t="s">
        <v>1432</v>
      </c>
      <c r="AQ656" s="139" t="s">
        <v>4737</v>
      </c>
      <c r="AR656" s="141" t="s">
        <v>440</v>
      </c>
      <c r="AS656" s="141" t="s">
        <v>428</v>
      </c>
      <c r="AT656" s="141" t="s">
        <v>402</v>
      </c>
      <c r="AU656" s="141" t="s">
        <v>290</v>
      </c>
      <c r="AV656" s="139"/>
      <c r="AW656" s="139"/>
      <c r="AX656" s="139"/>
      <c r="AY656" s="139"/>
      <c r="AZ656" s="141" t="s">
        <v>90</v>
      </c>
      <c r="BA656" s="141" t="s">
        <v>1430</v>
      </c>
      <c r="BB656" s="141" t="s">
        <v>439</v>
      </c>
      <c r="BC656" s="139"/>
      <c r="BD656" s="139"/>
      <c r="BE656" s="141" t="s">
        <v>430</v>
      </c>
      <c r="BF656" s="141" t="s">
        <v>90</v>
      </c>
      <c r="BG656" s="141" t="s">
        <v>431</v>
      </c>
      <c r="BH656" s="141" t="s">
        <v>432</v>
      </c>
      <c r="BI656" s="139"/>
      <c r="BJ656" s="141" t="s">
        <v>107</v>
      </c>
      <c r="BK656" s="140">
        <v>45440</v>
      </c>
      <c r="BL656" s="139">
        <v>2.94</v>
      </c>
      <c r="BM656" s="141" t="s">
        <v>878</v>
      </c>
      <c r="BN656" s="141">
        <v>1.2</v>
      </c>
      <c r="BO656" s="141" t="s">
        <v>802</v>
      </c>
      <c r="BP656" s="141" t="s">
        <v>6894</v>
      </c>
      <c r="BQ656" s="140"/>
      <c r="BR656" s="141" t="s">
        <v>7</v>
      </c>
      <c r="BS656" s="141" t="s">
        <v>12</v>
      </c>
      <c r="BT656" s="141" t="s">
        <v>7</v>
      </c>
      <c r="BU656" s="141" t="s">
        <v>428</v>
      </c>
      <c r="BV656" s="141" t="s">
        <v>1877</v>
      </c>
      <c r="BW656" t="s">
        <v>90</v>
      </c>
      <c r="BX656" s="141" t="s">
        <v>36</v>
      </c>
      <c r="BY656" s="141" t="s">
        <v>90</v>
      </c>
      <c r="BZ656" s="141" t="s">
        <v>90</v>
      </c>
      <c r="CA656" s="141" t="s">
        <v>107</v>
      </c>
      <c r="CB656" s="141" t="s">
        <v>90</v>
      </c>
      <c r="CC656" s="142" t="s">
        <v>8356</v>
      </c>
      <c r="CD656">
        <v>1</v>
      </c>
      <c r="CE656">
        <v>6.7232000000000003</v>
      </c>
      <c r="CF656">
        <v>7.85</v>
      </c>
      <c r="CG656" s="141">
        <v>1.2</v>
      </c>
      <c r="CH656" s="141">
        <v>8.0679999999999996</v>
      </c>
      <c r="CI656" s="141">
        <v>9.42</v>
      </c>
      <c r="CJ656" s="141" t="s">
        <v>90</v>
      </c>
      <c r="CK656" s="141" t="s">
        <v>7</v>
      </c>
      <c r="CL656" s="141" t="s">
        <v>7</v>
      </c>
      <c r="CM656" s="139"/>
      <c r="CN656" s="141" t="s">
        <v>112</v>
      </c>
      <c r="CO656" s="139"/>
      <c r="CP656" s="141" t="s">
        <v>90</v>
      </c>
      <c r="CQ656" s="141" t="s">
        <v>90</v>
      </c>
      <c r="CR656" s="141" t="s">
        <v>90</v>
      </c>
      <c r="CS656" s="141" t="s">
        <v>8372</v>
      </c>
      <c r="CT656" s="141" t="s">
        <v>885</v>
      </c>
      <c r="CU656" s="141" t="s">
        <v>90</v>
      </c>
      <c r="CV656" s="142" t="s">
        <v>7</v>
      </c>
      <c r="CW656" s="142" t="s">
        <v>90</v>
      </c>
      <c r="CX656" s="141" t="s">
        <v>6895</v>
      </c>
    </row>
    <row r="657" spans="1:102" x14ac:dyDescent="0.25">
      <c r="A657" s="139">
        <v>143</v>
      </c>
      <c r="B657" s="141" t="s">
        <v>719</v>
      </c>
      <c r="C657" s="141" t="s">
        <v>6880</v>
      </c>
      <c r="D657" s="141" t="s">
        <v>6882</v>
      </c>
      <c r="E657" s="140">
        <v>43606</v>
      </c>
      <c r="F657" s="141" t="s">
        <v>83</v>
      </c>
      <c r="G657" s="141" t="s">
        <v>90</v>
      </c>
      <c r="H657" s="141" t="s">
        <v>90</v>
      </c>
      <c r="I657" s="141" t="s">
        <v>90</v>
      </c>
      <c r="J657" s="141" t="s">
        <v>6884</v>
      </c>
      <c r="K657" s="141" t="s">
        <v>6889</v>
      </c>
      <c r="L657" t="s">
        <v>2</v>
      </c>
      <c r="M657" s="141" t="s">
        <v>6881</v>
      </c>
      <c r="N657" s="141" t="s">
        <v>126</v>
      </c>
      <c r="O657" s="141" t="s">
        <v>90</v>
      </c>
      <c r="P657" s="141" t="s">
        <v>6580</v>
      </c>
      <c r="Q657" s="141" t="s">
        <v>2086</v>
      </c>
      <c r="R657" s="141" t="s">
        <v>424</v>
      </c>
      <c r="S657" s="141" t="s">
        <v>2085</v>
      </c>
      <c r="T657" s="141" t="s">
        <v>426</v>
      </c>
      <c r="U657" s="141" t="s">
        <v>2084</v>
      </c>
      <c r="V657" s="141" t="s">
        <v>6890</v>
      </c>
      <c r="W657" s="141" t="s">
        <v>6888</v>
      </c>
      <c r="X657" s="140">
        <v>43614</v>
      </c>
      <c r="Y657" s="141" t="s">
        <v>90</v>
      </c>
      <c r="Z657" s="140">
        <v>43614</v>
      </c>
      <c r="AA657" s="141" t="s">
        <v>6880</v>
      </c>
      <c r="AB657" s="141" t="s">
        <v>6887</v>
      </c>
      <c r="AC657" s="140">
        <v>43798</v>
      </c>
      <c r="AD657" s="141" t="s">
        <v>90</v>
      </c>
      <c r="AE657" s="139">
        <v>4</v>
      </c>
      <c r="AF657" s="140"/>
      <c r="AG657" s="140">
        <v>43614</v>
      </c>
      <c r="AH657" s="139">
        <v>5</v>
      </c>
      <c r="AI657" s="139">
        <v>1000</v>
      </c>
      <c r="AJ657" s="141" t="s">
        <v>6886</v>
      </c>
      <c r="AK657" s="141" t="s">
        <v>90</v>
      </c>
      <c r="AL657" s="141" t="s">
        <v>90</v>
      </c>
      <c r="AM657" s="141" t="s">
        <v>90</v>
      </c>
      <c r="AN657" s="139"/>
      <c r="AO657" s="141" t="s">
        <v>435</v>
      </c>
      <c r="AP657" s="141" t="s">
        <v>1432</v>
      </c>
      <c r="AQ657" s="139" t="s">
        <v>6885</v>
      </c>
      <c r="AR657" s="141" t="s">
        <v>440</v>
      </c>
      <c r="AS657" s="141" t="s">
        <v>2193</v>
      </c>
      <c r="AT657" s="141" t="s">
        <v>2656</v>
      </c>
      <c r="AU657" s="141" t="s">
        <v>290</v>
      </c>
      <c r="AV657" s="139"/>
      <c r="AW657" s="139"/>
      <c r="AX657" s="139"/>
      <c r="AY657" s="139"/>
      <c r="AZ657" s="141" t="s">
        <v>90</v>
      </c>
      <c r="BA657" s="141" t="s">
        <v>1430</v>
      </c>
      <c r="BB657" s="141" t="s">
        <v>439</v>
      </c>
      <c r="BC657" s="139">
        <v>8.0000000000000004E-4</v>
      </c>
      <c r="BD657" s="139">
        <v>100</v>
      </c>
      <c r="BE657" s="141" t="s">
        <v>430</v>
      </c>
      <c r="BF657" s="141" t="s">
        <v>90</v>
      </c>
      <c r="BG657" s="141" t="s">
        <v>458</v>
      </c>
      <c r="BH657" s="141" t="s">
        <v>432</v>
      </c>
      <c r="BI657" s="139"/>
      <c r="BJ657" s="141" t="s">
        <v>433</v>
      </c>
      <c r="BK657" s="140">
        <v>45441</v>
      </c>
      <c r="BL657" s="139">
        <v>4</v>
      </c>
      <c r="BM657" s="141" t="s">
        <v>2073</v>
      </c>
      <c r="BN657" s="141">
        <v>5</v>
      </c>
      <c r="BO657" s="141" t="s">
        <v>974</v>
      </c>
      <c r="BP657" s="141" t="s">
        <v>6883</v>
      </c>
      <c r="BQ657" s="140"/>
      <c r="BR657" s="141" t="s">
        <v>7</v>
      </c>
      <c r="BS657" s="141" t="s">
        <v>12</v>
      </c>
      <c r="BT657" s="141" t="s">
        <v>7</v>
      </c>
      <c r="BU657" s="141" t="s">
        <v>2193</v>
      </c>
      <c r="BV657" s="141" t="s">
        <v>1041</v>
      </c>
      <c r="BW657" t="s">
        <v>90</v>
      </c>
      <c r="BX657" s="141" t="s">
        <v>38</v>
      </c>
      <c r="BY657" s="141" t="s">
        <v>90</v>
      </c>
      <c r="BZ657" s="141" t="s">
        <v>90</v>
      </c>
      <c r="CA657" s="141" t="s">
        <v>243</v>
      </c>
      <c r="CB657" s="141" t="s">
        <v>90</v>
      </c>
      <c r="CC657" s="142" t="s">
        <v>8356</v>
      </c>
      <c r="CD657">
        <v>1</v>
      </c>
      <c r="CE657">
        <v>6.7232000000000003</v>
      </c>
      <c r="CF657">
        <v>7.85</v>
      </c>
      <c r="CG657" s="141">
        <v>5</v>
      </c>
      <c r="CH657" s="141">
        <v>33.616</v>
      </c>
      <c r="CI657" s="141">
        <v>39.25</v>
      </c>
      <c r="CJ657" s="141" t="s">
        <v>90</v>
      </c>
      <c r="CK657" s="141" t="s">
        <v>7</v>
      </c>
      <c r="CL657" s="141" t="s">
        <v>7</v>
      </c>
      <c r="CM657" s="139"/>
      <c r="CN657" s="141" t="s">
        <v>112</v>
      </c>
      <c r="CO657" s="139"/>
      <c r="CP657" s="141" t="s">
        <v>90</v>
      </c>
      <c r="CQ657" s="141" t="s">
        <v>90</v>
      </c>
      <c r="CR657" s="141" t="s">
        <v>90</v>
      </c>
      <c r="CS657" s="141" t="s">
        <v>445</v>
      </c>
      <c r="CT657" s="141" t="s">
        <v>8064</v>
      </c>
      <c r="CU657" s="141" t="s">
        <v>90</v>
      </c>
      <c r="CV657" s="142" t="s">
        <v>7768</v>
      </c>
      <c r="CW657" s="142" t="s">
        <v>90</v>
      </c>
      <c r="CX657" s="141" t="s">
        <v>6891</v>
      </c>
    </row>
    <row r="658" spans="1:102" x14ac:dyDescent="0.25">
      <c r="A658" s="139">
        <v>142</v>
      </c>
      <c r="B658" s="141" t="s">
        <v>719</v>
      </c>
      <c r="C658" s="141" t="s">
        <v>6908</v>
      </c>
      <c r="D658" s="141" t="s">
        <v>6910</v>
      </c>
      <c r="E658" s="140">
        <v>43601</v>
      </c>
      <c r="F658" s="141" t="s">
        <v>83</v>
      </c>
      <c r="G658" s="141" t="s">
        <v>90</v>
      </c>
      <c r="H658" s="141" t="s">
        <v>90</v>
      </c>
      <c r="I658" s="141" t="s">
        <v>90</v>
      </c>
      <c r="J658" s="141" t="s">
        <v>6913</v>
      </c>
      <c r="K658" s="141" t="s">
        <v>6913</v>
      </c>
      <c r="L658" t="s">
        <v>2</v>
      </c>
      <c r="M658" s="141" t="s">
        <v>6909</v>
      </c>
      <c r="N658" s="141" t="s">
        <v>126</v>
      </c>
      <c r="O658" s="141" t="s">
        <v>90</v>
      </c>
      <c r="P658" s="141" t="s">
        <v>90</v>
      </c>
      <c r="Q658" s="141" t="s">
        <v>423</v>
      </c>
      <c r="R658" s="141" t="s">
        <v>424</v>
      </c>
      <c r="S658" s="141" t="s">
        <v>425</v>
      </c>
      <c r="T658" s="141" t="s">
        <v>426</v>
      </c>
      <c r="U658" s="141" t="s">
        <v>426</v>
      </c>
      <c r="V658" s="141" t="s">
        <v>6916</v>
      </c>
      <c r="W658" s="141" t="s">
        <v>2521</v>
      </c>
      <c r="X658" s="140">
        <v>43608</v>
      </c>
      <c r="Y658" s="141" t="s">
        <v>90</v>
      </c>
      <c r="Z658" s="140">
        <v>43608</v>
      </c>
      <c r="AA658" s="141" t="s">
        <v>90</v>
      </c>
      <c r="AB658" s="141" t="s">
        <v>6915</v>
      </c>
      <c r="AC658" s="140">
        <v>43792</v>
      </c>
      <c r="AD658" s="141" t="s">
        <v>90</v>
      </c>
      <c r="AE658" s="139">
        <v>4</v>
      </c>
      <c r="AF658" s="140"/>
      <c r="AG658" s="140">
        <v>43608</v>
      </c>
      <c r="AH658" s="139">
        <v>5</v>
      </c>
      <c r="AI658" s="139">
        <v>1000</v>
      </c>
      <c r="AJ658" s="141" t="s">
        <v>6914</v>
      </c>
      <c r="AK658" s="141" t="s">
        <v>90</v>
      </c>
      <c r="AL658" s="141" t="s">
        <v>90</v>
      </c>
      <c r="AM658" s="141" t="s">
        <v>90</v>
      </c>
      <c r="AN658" s="139"/>
      <c r="AO658" s="141" t="s">
        <v>435</v>
      </c>
      <c r="AP658" s="141" t="s">
        <v>427</v>
      </c>
      <c r="AQ658" s="139" t="s">
        <v>1531</v>
      </c>
      <c r="AR658" s="141" t="s">
        <v>440</v>
      </c>
      <c r="AS658" s="141" t="s">
        <v>428</v>
      </c>
      <c r="AT658" s="141" t="s">
        <v>4161</v>
      </c>
      <c r="AU658" s="141" t="s">
        <v>290</v>
      </c>
      <c r="AV658" s="139"/>
      <c r="AW658" s="139"/>
      <c r="AX658" s="139">
        <v>7.8</v>
      </c>
      <c r="AY658" s="139">
        <v>39</v>
      </c>
      <c r="AZ658" s="141" t="s">
        <v>90</v>
      </c>
      <c r="BA658" s="141" t="s">
        <v>6912</v>
      </c>
      <c r="BB658" s="141" t="s">
        <v>439</v>
      </c>
      <c r="BC658" s="139">
        <v>3.2000000000000002E-3</v>
      </c>
      <c r="BD658" s="139">
        <v>99.350999999999999</v>
      </c>
      <c r="BE658" s="141" t="s">
        <v>430</v>
      </c>
      <c r="BF658" s="141" t="s">
        <v>90</v>
      </c>
      <c r="BG658" s="141" t="s">
        <v>431</v>
      </c>
      <c r="BH658" s="141" t="s">
        <v>432</v>
      </c>
      <c r="BI658" s="139"/>
      <c r="BJ658" s="141" t="s">
        <v>4893</v>
      </c>
      <c r="BK658" s="140">
        <v>45435</v>
      </c>
      <c r="BL658" s="139">
        <v>4</v>
      </c>
      <c r="BM658" s="141" t="s">
        <v>878</v>
      </c>
      <c r="BN658" s="141">
        <v>5</v>
      </c>
      <c r="BO658" s="141" t="s">
        <v>428</v>
      </c>
      <c r="BP658" s="141" t="s">
        <v>6911</v>
      </c>
      <c r="BQ658" s="140"/>
      <c r="BR658" s="141" t="s">
        <v>7</v>
      </c>
      <c r="BS658" s="141" t="s">
        <v>12</v>
      </c>
      <c r="BT658" s="141" t="s">
        <v>7</v>
      </c>
      <c r="BU658" s="141" t="s">
        <v>428</v>
      </c>
      <c r="BV658" s="141" t="s">
        <v>428</v>
      </c>
      <c r="BW658" t="s">
        <v>90</v>
      </c>
      <c r="BX658" s="141" t="s">
        <v>36</v>
      </c>
      <c r="BY658" s="141" t="s">
        <v>90</v>
      </c>
      <c r="BZ658" s="141" t="s">
        <v>90</v>
      </c>
      <c r="CA658" s="141" t="s">
        <v>7797</v>
      </c>
      <c r="CB658" s="141" t="s">
        <v>90</v>
      </c>
      <c r="CC658" s="142" t="s">
        <v>8356</v>
      </c>
      <c r="CD658">
        <v>1</v>
      </c>
      <c r="CE658">
        <v>6.7232000000000003</v>
      </c>
      <c r="CF658">
        <v>7.85</v>
      </c>
      <c r="CG658" s="141">
        <v>5</v>
      </c>
      <c r="CH658" s="141">
        <v>33.616</v>
      </c>
      <c r="CI658" s="141">
        <v>39.25</v>
      </c>
      <c r="CJ658" s="141" t="s">
        <v>8373</v>
      </c>
      <c r="CK658" s="141" t="s">
        <v>7</v>
      </c>
      <c r="CL658" s="141" t="s">
        <v>7</v>
      </c>
      <c r="CM658" s="139"/>
      <c r="CN658" s="141" t="s">
        <v>112</v>
      </c>
      <c r="CO658" s="139"/>
      <c r="CP658" s="141" t="s">
        <v>90</v>
      </c>
      <c r="CQ658" s="141" t="s">
        <v>90</v>
      </c>
      <c r="CR658" s="141" t="s">
        <v>90</v>
      </c>
      <c r="CS658" s="141" t="s">
        <v>445</v>
      </c>
      <c r="CT658" s="141" t="s">
        <v>885</v>
      </c>
      <c r="CU658" s="141" t="s">
        <v>90</v>
      </c>
      <c r="CV658" s="142" t="s">
        <v>7</v>
      </c>
      <c r="CW658" s="142" t="s">
        <v>90</v>
      </c>
      <c r="CX658" s="141" t="s">
        <v>6917</v>
      </c>
    </row>
    <row r="659" spans="1:102" x14ac:dyDescent="0.25">
      <c r="A659" s="139">
        <v>141</v>
      </c>
      <c r="B659" s="141" t="s">
        <v>719</v>
      </c>
      <c r="C659" s="141" t="s">
        <v>6898</v>
      </c>
      <c r="D659" s="141" t="s">
        <v>6900</v>
      </c>
      <c r="E659" s="140">
        <v>43601</v>
      </c>
      <c r="F659" s="141" t="s">
        <v>83</v>
      </c>
      <c r="G659" s="141" t="s">
        <v>90</v>
      </c>
      <c r="H659" s="141" t="s">
        <v>90</v>
      </c>
      <c r="I659" s="141" t="s">
        <v>90</v>
      </c>
      <c r="J659" s="141" t="s">
        <v>6902</v>
      </c>
      <c r="K659" s="141" t="s">
        <v>6902</v>
      </c>
      <c r="L659" t="s">
        <v>82</v>
      </c>
      <c r="M659" s="141" t="s">
        <v>6899</v>
      </c>
      <c r="N659" s="141" t="s">
        <v>126</v>
      </c>
      <c r="O659" s="141" t="s">
        <v>90</v>
      </c>
      <c r="P659" s="141" t="s">
        <v>90</v>
      </c>
      <c r="Q659" s="141" t="s">
        <v>423</v>
      </c>
      <c r="R659" s="141" t="s">
        <v>424</v>
      </c>
      <c r="S659" s="141" t="s">
        <v>425</v>
      </c>
      <c r="T659" s="141" t="s">
        <v>426</v>
      </c>
      <c r="U659" s="141" t="s">
        <v>426</v>
      </c>
      <c r="V659" s="141" t="s">
        <v>6906</v>
      </c>
      <c r="W659" s="141" t="s">
        <v>90</v>
      </c>
      <c r="X659" s="140">
        <v>43613</v>
      </c>
      <c r="Y659" s="141" t="s">
        <v>90</v>
      </c>
      <c r="Z659" s="140">
        <v>43613</v>
      </c>
      <c r="AA659" s="141" t="s">
        <v>6898</v>
      </c>
      <c r="AB659" s="141" t="s">
        <v>6905</v>
      </c>
      <c r="AC659" s="140">
        <v>43797</v>
      </c>
      <c r="AD659" s="141" t="s">
        <v>90</v>
      </c>
      <c r="AE659" s="139">
        <v>3.625</v>
      </c>
      <c r="AF659" s="140"/>
      <c r="AG659" s="140">
        <v>43613</v>
      </c>
      <c r="AH659" s="139">
        <v>3</v>
      </c>
      <c r="AI659" s="139">
        <v>1000</v>
      </c>
      <c r="AJ659" s="141" t="s">
        <v>6904</v>
      </c>
      <c r="AK659" s="141" t="s">
        <v>90</v>
      </c>
      <c r="AL659" s="141" t="s">
        <v>90</v>
      </c>
      <c r="AM659" s="141" t="s">
        <v>90</v>
      </c>
      <c r="AN659" s="139"/>
      <c r="AO659" s="141" t="s">
        <v>435</v>
      </c>
      <c r="AP659" s="141" t="s">
        <v>731</v>
      </c>
      <c r="AQ659" s="139" t="s">
        <v>4737</v>
      </c>
      <c r="AR659" s="141" t="s">
        <v>90</v>
      </c>
      <c r="AS659" s="141" t="s">
        <v>1079</v>
      </c>
      <c r="AT659" s="141" t="s">
        <v>6903</v>
      </c>
      <c r="AU659" s="141" t="s">
        <v>290</v>
      </c>
      <c r="AV659" s="139"/>
      <c r="AW659" s="139"/>
      <c r="AX659" s="139"/>
      <c r="AY659" s="139"/>
      <c r="AZ659" s="141" t="s">
        <v>90</v>
      </c>
      <c r="BA659" s="141" t="s">
        <v>1308</v>
      </c>
      <c r="BB659" s="141" t="s">
        <v>1307</v>
      </c>
      <c r="BC659" s="139">
        <v>-2.3E-3</v>
      </c>
      <c r="BD659" s="139">
        <v>99.796000000000006</v>
      </c>
      <c r="BE659" s="141" t="s">
        <v>430</v>
      </c>
      <c r="BF659" s="141" t="s">
        <v>90</v>
      </c>
      <c r="BG659" s="141" t="s">
        <v>458</v>
      </c>
      <c r="BH659" s="141" t="s">
        <v>432</v>
      </c>
      <c r="BI659" s="139"/>
      <c r="BJ659" s="141" t="s">
        <v>803</v>
      </c>
      <c r="BK659" s="140">
        <v>45440</v>
      </c>
      <c r="BL659" s="139">
        <v>3.625</v>
      </c>
      <c r="BM659" s="141" t="s">
        <v>878</v>
      </c>
      <c r="BN659" s="141">
        <v>3</v>
      </c>
      <c r="BO659" s="141" t="s">
        <v>802</v>
      </c>
      <c r="BP659" s="141" t="s">
        <v>6901</v>
      </c>
      <c r="BQ659" s="140"/>
      <c r="BR659" s="141" t="s">
        <v>7</v>
      </c>
      <c r="BS659" s="141" t="s">
        <v>18</v>
      </c>
      <c r="BT659" s="141" t="s">
        <v>7</v>
      </c>
      <c r="BU659" s="141" t="s">
        <v>1079</v>
      </c>
      <c r="BV659" s="141" t="s">
        <v>1079</v>
      </c>
      <c r="BW659" t="s">
        <v>90</v>
      </c>
      <c r="BX659" s="141" t="s">
        <v>38</v>
      </c>
      <c r="BY659" s="141" t="s">
        <v>90</v>
      </c>
      <c r="BZ659" s="141" t="s">
        <v>90</v>
      </c>
      <c r="CA659" s="141" t="s">
        <v>261</v>
      </c>
      <c r="CB659" s="141" t="s">
        <v>90</v>
      </c>
      <c r="CC659" s="142" t="s">
        <v>8356</v>
      </c>
      <c r="CD659">
        <v>1</v>
      </c>
      <c r="CE659">
        <v>6.7232000000000003</v>
      </c>
      <c r="CF659">
        <v>7.85</v>
      </c>
      <c r="CG659" s="141">
        <v>3</v>
      </c>
      <c r="CH659" s="141">
        <v>20.170000000000002</v>
      </c>
      <c r="CI659" s="141">
        <v>23.55</v>
      </c>
      <c r="CJ659" s="141" t="s">
        <v>90</v>
      </c>
      <c r="CK659" s="141" t="s">
        <v>7</v>
      </c>
      <c r="CL659" s="141" t="s">
        <v>7</v>
      </c>
      <c r="CM659" s="139"/>
      <c r="CN659" s="141" t="s">
        <v>112</v>
      </c>
      <c r="CO659" s="139"/>
      <c r="CP659" s="141" t="s">
        <v>90</v>
      </c>
      <c r="CQ659" s="141" t="s">
        <v>90</v>
      </c>
      <c r="CR659" s="141" t="s">
        <v>90</v>
      </c>
      <c r="CS659" s="141" t="s">
        <v>8130</v>
      </c>
      <c r="CT659" s="141" t="s">
        <v>885</v>
      </c>
      <c r="CU659" s="141" t="s">
        <v>90</v>
      </c>
      <c r="CV659" s="142" t="s">
        <v>7</v>
      </c>
      <c r="CW659" s="142" t="s">
        <v>90</v>
      </c>
      <c r="CX659" s="141" t="s">
        <v>6907</v>
      </c>
    </row>
    <row r="660" spans="1:102" x14ac:dyDescent="0.25">
      <c r="A660" s="139">
        <v>140</v>
      </c>
      <c r="B660" s="141" t="s">
        <v>276</v>
      </c>
      <c r="C660" s="141" t="s">
        <v>6918</v>
      </c>
      <c r="D660" s="141" t="s">
        <v>6920</v>
      </c>
      <c r="E660" s="140">
        <v>43599</v>
      </c>
      <c r="F660" s="141" t="s">
        <v>83</v>
      </c>
      <c r="G660" s="141" t="s">
        <v>276</v>
      </c>
      <c r="H660" s="141" t="s">
        <v>90</v>
      </c>
      <c r="I660" s="141" t="s">
        <v>90</v>
      </c>
      <c r="J660" s="141" t="s">
        <v>6923</v>
      </c>
      <c r="K660" s="141" t="s">
        <v>6926</v>
      </c>
      <c r="L660" t="s">
        <v>2</v>
      </c>
      <c r="M660" s="141" t="s">
        <v>6919</v>
      </c>
      <c r="N660" s="141" t="s">
        <v>126</v>
      </c>
      <c r="O660" s="141" t="s">
        <v>90</v>
      </c>
      <c r="P660" s="141" t="s">
        <v>90</v>
      </c>
      <c r="Q660" s="141" t="s">
        <v>423</v>
      </c>
      <c r="R660" s="141" t="s">
        <v>424</v>
      </c>
      <c r="S660" s="141" t="s">
        <v>425</v>
      </c>
      <c r="T660" s="141" t="s">
        <v>426</v>
      </c>
      <c r="U660" s="141" t="s">
        <v>426</v>
      </c>
      <c r="V660" s="141" t="s">
        <v>6927</v>
      </c>
      <c r="W660" s="141" t="s">
        <v>90</v>
      </c>
      <c r="X660" s="140">
        <v>43606</v>
      </c>
      <c r="Y660" s="141" t="s">
        <v>90</v>
      </c>
      <c r="Z660" s="140">
        <v>43606</v>
      </c>
      <c r="AA660" s="141" t="s">
        <v>6918</v>
      </c>
      <c r="AB660" s="141" t="s">
        <v>6925</v>
      </c>
      <c r="AC660" s="140">
        <v>43790</v>
      </c>
      <c r="AD660" s="141" t="s">
        <v>90</v>
      </c>
      <c r="AE660" s="139">
        <v>3.25</v>
      </c>
      <c r="AF660" s="140"/>
      <c r="AG660" s="140">
        <v>43606</v>
      </c>
      <c r="AH660" s="139">
        <v>5</v>
      </c>
      <c r="AI660" s="139">
        <v>1000</v>
      </c>
      <c r="AJ660" s="141" t="s">
        <v>6924</v>
      </c>
      <c r="AK660" s="141" t="s">
        <v>90</v>
      </c>
      <c r="AL660" s="141" t="s">
        <v>90</v>
      </c>
      <c r="AM660" s="141" t="s">
        <v>90</v>
      </c>
      <c r="AN660" s="139"/>
      <c r="AO660" s="141" t="s">
        <v>435</v>
      </c>
      <c r="AP660" s="141" t="s">
        <v>1432</v>
      </c>
      <c r="AQ660" s="139" t="s">
        <v>1499</v>
      </c>
      <c r="AR660" s="141" t="s">
        <v>440</v>
      </c>
      <c r="AS660" s="141" t="s">
        <v>2193</v>
      </c>
      <c r="AT660" s="141" t="s">
        <v>1150</v>
      </c>
      <c r="AU660" s="141" t="s">
        <v>290</v>
      </c>
      <c r="AV660" s="139"/>
      <c r="AW660" s="139"/>
      <c r="AX660" s="139">
        <v>4.8</v>
      </c>
      <c r="AY660" s="139">
        <v>24</v>
      </c>
      <c r="AZ660" s="141" t="s">
        <v>90</v>
      </c>
      <c r="BA660" s="141" t="s">
        <v>1430</v>
      </c>
      <c r="BB660" s="141" t="s">
        <v>439</v>
      </c>
      <c r="BC660" s="139">
        <v>2.5999999999999999E-3</v>
      </c>
      <c r="BD660" s="139">
        <v>99.811999999999998</v>
      </c>
      <c r="BE660" s="141" t="s">
        <v>430</v>
      </c>
      <c r="BF660" s="141" t="s">
        <v>90</v>
      </c>
      <c r="BG660" s="141" t="s">
        <v>458</v>
      </c>
      <c r="BH660" s="141" t="s">
        <v>432</v>
      </c>
      <c r="BI660" s="139"/>
      <c r="BJ660" s="141" t="s">
        <v>6922</v>
      </c>
      <c r="BK660" s="140">
        <v>45433</v>
      </c>
      <c r="BL660" s="139">
        <v>3.25</v>
      </c>
      <c r="BM660" s="141" t="s">
        <v>878</v>
      </c>
      <c r="BN660" s="141">
        <v>5</v>
      </c>
      <c r="BO660" s="141" t="s">
        <v>974</v>
      </c>
      <c r="BP660" s="141" t="s">
        <v>6921</v>
      </c>
      <c r="BQ660" s="140"/>
      <c r="BR660" s="141" t="s">
        <v>7</v>
      </c>
      <c r="BS660" s="141" t="s">
        <v>12</v>
      </c>
      <c r="BT660" s="141" t="s">
        <v>7</v>
      </c>
      <c r="BU660" s="141" t="s">
        <v>2193</v>
      </c>
      <c r="BV660" s="141" t="s">
        <v>3344</v>
      </c>
      <c r="BW660" t="s">
        <v>90</v>
      </c>
      <c r="BX660" s="141" t="s">
        <v>38</v>
      </c>
      <c r="BY660" s="141" t="s">
        <v>90</v>
      </c>
      <c r="BZ660" s="141" t="s">
        <v>90</v>
      </c>
      <c r="CA660" s="141" t="s">
        <v>243</v>
      </c>
      <c r="CB660" s="141" t="s">
        <v>90</v>
      </c>
      <c r="CC660" s="142" t="s">
        <v>8356</v>
      </c>
      <c r="CD660">
        <v>1</v>
      </c>
      <c r="CE660">
        <v>6.7232000000000003</v>
      </c>
      <c r="CF660">
        <v>7.85</v>
      </c>
      <c r="CG660" s="141">
        <v>5</v>
      </c>
      <c r="CH660" s="141">
        <v>33.616</v>
      </c>
      <c r="CI660" s="141">
        <v>39.25</v>
      </c>
      <c r="CJ660" s="141" t="s">
        <v>8374</v>
      </c>
      <c r="CK660" s="141" t="s">
        <v>7</v>
      </c>
      <c r="CL660" s="141" t="s">
        <v>7</v>
      </c>
      <c r="CM660" s="139"/>
      <c r="CN660" s="141" t="s">
        <v>112</v>
      </c>
      <c r="CO660" s="139"/>
      <c r="CP660" s="141" t="s">
        <v>90</v>
      </c>
      <c r="CQ660" s="141" t="s">
        <v>90</v>
      </c>
      <c r="CR660" s="141" t="s">
        <v>90</v>
      </c>
      <c r="CS660" s="141" t="s">
        <v>8089</v>
      </c>
      <c r="CT660" s="141" t="s">
        <v>885</v>
      </c>
      <c r="CU660" s="141" t="s">
        <v>90</v>
      </c>
      <c r="CV660" s="142" t="s">
        <v>7</v>
      </c>
      <c r="CW660" s="142" t="s">
        <v>629</v>
      </c>
      <c r="CX660" s="141" t="s">
        <v>6928</v>
      </c>
    </row>
    <row r="661" spans="1:102" x14ac:dyDescent="0.25">
      <c r="A661" s="139">
        <v>139</v>
      </c>
      <c r="B661" s="141" t="s">
        <v>719</v>
      </c>
      <c r="C661" s="141" t="s">
        <v>6477</v>
      </c>
      <c r="D661" s="141" t="s">
        <v>6487</v>
      </c>
      <c r="E661" s="140">
        <v>43593</v>
      </c>
      <c r="F661" s="141" t="s">
        <v>83</v>
      </c>
      <c r="G661" s="141" t="s">
        <v>90</v>
      </c>
      <c r="H661" s="141" t="s">
        <v>90</v>
      </c>
      <c r="I661" s="141" t="s">
        <v>90</v>
      </c>
      <c r="J661" s="141" t="s">
        <v>6929</v>
      </c>
      <c r="K661" s="141" t="s">
        <v>6930</v>
      </c>
      <c r="L661" t="s">
        <v>82</v>
      </c>
      <c r="M661" s="141" t="s">
        <v>6478</v>
      </c>
      <c r="N661" s="141" t="s">
        <v>126</v>
      </c>
      <c r="O661" s="141" t="s">
        <v>6477</v>
      </c>
      <c r="P661" s="141" t="s">
        <v>90</v>
      </c>
      <c r="Q661" s="141" t="s">
        <v>423</v>
      </c>
      <c r="R661" s="141" t="s">
        <v>424</v>
      </c>
      <c r="S661" s="141" t="s">
        <v>425</v>
      </c>
      <c r="T661" s="141" t="s">
        <v>426</v>
      </c>
      <c r="U661" s="141" t="s">
        <v>426</v>
      </c>
      <c r="V661" s="141" t="s">
        <v>6490</v>
      </c>
      <c r="W661" s="141" t="s">
        <v>90</v>
      </c>
      <c r="X661" s="140">
        <v>43601</v>
      </c>
      <c r="Y661" s="141" t="s">
        <v>90</v>
      </c>
      <c r="Z661" s="140">
        <v>43601</v>
      </c>
      <c r="AA661" s="141" t="s">
        <v>6484</v>
      </c>
      <c r="AB661" s="141" t="s">
        <v>6483</v>
      </c>
      <c r="AC661" s="140">
        <v>43785</v>
      </c>
      <c r="AD661" s="141" t="s">
        <v>90</v>
      </c>
      <c r="AE661" s="139">
        <v>3.5</v>
      </c>
      <c r="AF661" s="140"/>
      <c r="AG661" s="140">
        <v>43601</v>
      </c>
      <c r="AH661" s="139">
        <v>8</v>
      </c>
      <c r="AI661" s="139">
        <v>1000</v>
      </c>
      <c r="AJ661" s="141" t="s">
        <v>6482</v>
      </c>
      <c r="AK661" s="141" t="s">
        <v>90</v>
      </c>
      <c r="AL661" s="141" t="s">
        <v>90</v>
      </c>
      <c r="AM661" s="141" t="s">
        <v>90</v>
      </c>
      <c r="AN661" s="139"/>
      <c r="AO661" s="141" t="s">
        <v>435</v>
      </c>
      <c r="AP661" s="141" t="s">
        <v>1043</v>
      </c>
      <c r="AQ661" s="139" t="s">
        <v>6488</v>
      </c>
      <c r="AR661" s="141" t="s">
        <v>440</v>
      </c>
      <c r="AS661" s="141" t="s">
        <v>6363</v>
      </c>
      <c r="AT661" s="141" t="s">
        <v>459</v>
      </c>
      <c r="AU661" s="141" t="s">
        <v>290</v>
      </c>
      <c r="AV661" s="139"/>
      <c r="AW661" s="139"/>
      <c r="AX661" s="139"/>
      <c r="AY661" s="139"/>
      <c r="AZ661" s="141" t="s">
        <v>90</v>
      </c>
      <c r="BA661" s="141" t="s">
        <v>1430</v>
      </c>
      <c r="BB661" s="141" t="s">
        <v>439</v>
      </c>
      <c r="BC661" s="139">
        <v>-3.2000000000000002E-3</v>
      </c>
      <c r="BD661" s="139">
        <v>99.772999999999996</v>
      </c>
      <c r="BE661" s="141" t="s">
        <v>430</v>
      </c>
      <c r="BF661" s="141" t="s">
        <v>90</v>
      </c>
      <c r="BG661" s="141" t="s">
        <v>1692</v>
      </c>
      <c r="BH661" s="141" t="s">
        <v>432</v>
      </c>
      <c r="BI661" s="139"/>
      <c r="BJ661" s="141" t="s">
        <v>3890</v>
      </c>
      <c r="BK661" s="140">
        <v>45428</v>
      </c>
      <c r="BL661" s="139">
        <v>3.5</v>
      </c>
      <c r="BM661" s="141" t="s">
        <v>878</v>
      </c>
      <c r="BN661" s="141">
        <v>8</v>
      </c>
      <c r="BO661" s="141" t="s">
        <v>974</v>
      </c>
      <c r="BP661" s="141" t="s">
        <v>6480</v>
      </c>
      <c r="BQ661" s="140"/>
      <c r="BR661" s="141" t="s">
        <v>7</v>
      </c>
      <c r="BS661" s="141" t="s">
        <v>12</v>
      </c>
      <c r="BT661" s="141" t="s">
        <v>7</v>
      </c>
      <c r="BU661" s="141" t="s">
        <v>6363</v>
      </c>
      <c r="BV661" s="141" t="s">
        <v>973</v>
      </c>
      <c r="BW661" t="s">
        <v>90</v>
      </c>
      <c r="BX661" s="141" t="s">
        <v>37</v>
      </c>
      <c r="BY661" s="141" t="s">
        <v>90</v>
      </c>
      <c r="BZ661" s="141" t="s">
        <v>90</v>
      </c>
      <c r="CA661" s="141" t="s">
        <v>7782</v>
      </c>
      <c r="CB661" s="141" t="s">
        <v>90</v>
      </c>
      <c r="CC661" s="142" t="s">
        <v>8356</v>
      </c>
      <c r="CD661">
        <v>1</v>
      </c>
      <c r="CE661">
        <v>6.7232000000000003</v>
      </c>
      <c r="CF661">
        <v>7.85</v>
      </c>
      <c r="CG661" s="141">
        <v>8</v>
      </c>
      <c r="CH661" s="141">
        <v>53.786000000000001</v>
      </c>
      <c r="CI661" s="141">
        <v>62.8</v>
      </c>
      <c r="CJ661" s="141" t="s">
        <v>90</v>
      </c>
      <c r="CK661" s="141" t="s">
        <v>7</v>
      </c>
      <c r="CL661" s="141" t="s">
        <v>140</v>
      </c>
      <c r="CM661" s="139"/>
      <c r="CN661" s="141" t="s">
        <v>112</v>
      </c>
      <c r="CO661" s="139"/>
      <c r="CP661" s="141" t="s">
        <v>90</v>
      </c>
      <c r="CQ661" s="141" t="s">
        <v>90</v>
      </c>
      <c r="CR661" s="141" t="s">
        <v>90</v>
      </c>
      <c r="CS661" s="141" t="s">
        <v>2693</v>
      </c>
      <c r="CT661" s="141" t="s">
        <v>885</v>
      </c>
      <c r="CU661" s="141" t="s">
        <v>90</v>
      </c>
      <c r="CV661" s="142" t="s">
        <v>7</v>
      </c>
      <c r="CW661" s="142" t="s">
        <v>90</v>
      </c>
      <c r="CX661" s="141" t="s">
        <v>6931</v>
      </c>
    </row>
    <row r="662" spans="1:102" x14ac:dyDescent="0.25">
      <c r="A662" s="139">
        <v>138</v>
      </c>
      <c r="B662" s="141" t="s">
        <v>7729</v>
      </c>
      <c r="C662" s="141" t="s">
        <v>654</v>
      </c>
      <c r="D662" s="141" t="s">
        <v>6780</v>
      </c>
      <c r="E662" s="140">
        <v>43591</v>
      </c>
      <c r="F662" s="141" t="s">
        <v>83</v>
      </c>
      <c r="G662" s="141" t="s">
        <v>90</v>
      </c>
      <c r="H662" s="141" t="s">
        <v>90</v>
      </c>
      <c r="I662" s="141" t="s">
        <v>90</v>
      </c>
      <c r="J662" s="141" t="s">
        <v>6934</v>
      </c>
      <c r="K662" s="141" t="s">
        <v>90</v>
      </c>
      <c r="L662" t="s">
        <v>82</v>
      </c>
      <c r="M662" s="141" t="s">
        <v>6779</v>
      </c>
      <c r="N662" s="141" t="s">
        <v>126</v>
      </c>
      <c r="O662" s="141" t="s">
        <v>90</v>
      </c>
      <c r="P662" s="141" t="s">
        <v>90</v>
      </c>
      <c r="Q662" s="141" t="s">
        <v>423</v>
      </c>
      <c r="R662" s="141" t="s">
        <v>424</v>
      </c>
      <c r="S662" s="141" t="s">
        <v>425</v>
      </c>
      <c r="T662" s="141" t="s">
        <v>426</v>
      </c>
      <c r="U662" s="141" t="s">
        <v>426</v>
      </c>
      <c r="V662" s="141" t="s">
        <v>6015</v>
      </c>
      <c r="W662" s="141" t="s">
        <v>90</v>
      </c>
      <c r="X662" s="140">
        <v>43598</v>
      </c>
      <c r="Y662" s="141" t="s">
        <v>90</v>
      </c>
      <c r="Z662" s="140">
        <v>43598</v>
      </c>
      <c r="AA662" s="141" t="s">
        <v>90</v>
      </c>
      <c r="AB662" s="141" t="s">
        <v>6014</v>
      </c>
      <c r="AC662" s="140">
        <v>43690</v>
      </c>
      <c r="AD662" s="141" t="s">
        <v>90</v>
      </c>
      <c r="AE662" s="139">
        <v>3</v>
      </c>
      <c r="AF662" s="140"/>
      <c r="AG662" s="140">
        <v>43509</v>
      </c>
      <c r="AH662" s="139">
        <v>2.8899999999999999E-2</v>
      </c>
      <c r="AI662" s="139">
        <v>1000</v>
      </c>
      <c r="AJ662" s="141" t="s">
        <v>1893</v>
      </c>
      <c r="AK662" s="141" t="s">
        <v>90</v>
      </c>
      <c r="AL662" s="141" t="s">
        <v>90</v>
      </c>
      <c r="AM662" s="141" t="s">
        <v>90</v>
      </c>
      <c r="AN662" s="139"/>
      <c r="AO662" s="141" t="s">
        <v>435</v>
      </c>
      <c r="AP662" s="141" t="s">
        <v>1432</v>
      </c>
      <c r="AQ662" s="139" t="s">
        <v>5780</v>
      </c>
      <c r="AR662" s="141" t="s">
        <v>440</v>
      </c>
      <c r="AS662" s="141" t="s">
        <v>428</v>
      </c>
      <c r="AT662" s="141" t="s">
        <v>402</v>
      </c>
      <c r="AU662" s="141" t="s">
        <v>290</v>
      </c>
      <c r="AV662" s="139"/>
      <c r="AW662" s="139"/>
      <c r="AX662" s="139"/>
      <c r="AY662" s="139"/>
      <c r="AZ662" s="141" t="s">
        <v>90</v>
      </c>
      <c r="BA662" s="141" t="s">
        <v>1430</v>
      </c>
      <c r="BB662" s="141" t="s">
        <v>439</v>
      </c>
      <c r="BC662" s="139">
        <v>5.8000000000000003E-2</v>
      </c>
      <c r="BD662" s="139">
        <v>100</v>
      </c>
      <c r="BE662" s="141" t="s">
        <v>430</v>
      </c>
      <c r="BF662" s="141" t="s">
        <v>90</v>
      </c>
      <c r="BG662" s="141" t="s">
        <v>431</v>
      </c>
      <c r="BH662" s="141" t="s">
        <v>432</v>
      </c>
      <c r="BI662" s="139"/>
      <c r="BJ662" s="141" t="s">
        <v>107</v>
      </c>
      <c r="BK662" s="140">
        <v>45517</v>
      </c>
      <c r="BL662" s="139">
        <v>3</v>
      </c>
      <c r="BM662" s="141" t="s">
        <v>6013</v>
      </c>
      <c r="BN662" s="141">
        <v>2.9000000000000001E-2</v>
      </c>
      <c r="BO662" s="141" t="s">
        <v>974</v>
      </c>
      <c r="BP662" s="141" t="s">
        <v>6781</v>
      </c>
      <c r="BQ662" s="140"/>
      <c r="BR662" s="141" t="s">
        <v>7</v>
      </c>
      <c r="BS662" s="141" t="s">
        <v>12</v>
      </c>
      <c r="BT662" s="141" t="s">
        <v>7</v>
      </c>
      <c r="BU662" s="141" t="s">
        <v>428</v>
      </c>
      <c r="BV662" s="141" t="s">
        <v>973</v>
      </c>
      <c r="BW662" t="s">
        <v>90</v>
      </c>
      <c r="BX662" s="141" t="s">
        <v>36</v>
      </c>
      <c r="BY662" s="141" t="s">
        <v>90</v>
      </c>
      <c r="BZ662" s="141" t="s">
        <v>7744</v>
      </c>
      <c r="CA662" s="141" t="s">
        <v>107</v>
      </c>
      <c r="CB662" s="141" t="s">
        <v>90</v>
      </c>
      <c r="CC662" s="142" t="s">
        <v>8356</v>
      </c>
      <c r="CD662">
        <v>1</v>
      </c>
      <c r="CE662">
        <v>6.7232000000000003</v>
      </c>
      <c r="CF662">
        <v>7.85</v>
      </c>
      <c r="CG662" s="141">
        <v>2.9000000000000001E-2</v>
      </c>
      <c r="CH662" s="141">
        <v>0.19500000000000001</v>
      </c>
      <c r="CI662" s="141">
        <v>0.22800000000000001</v>
      </c>
      <c r="CJ662" s="141" t="s">
        <v>90</v>
      </c>
      <c r="CK662" s="141" t="s">
        <v>7</v>
      </c>
      <c r="CL662" s="141" t="s">
        <v>7</v>
      </c>
      <c r="CM662" s="139"/>
      <c r="CN662" s="141" t="s">
        <v>112</v>
      </c>
      <c r="CO662" s="139"/>
      <c r="CP662" s="141" t="s">
        <v>90</v>
      </c>
      <c r="CQ662" s="141" t="s">
        <v>90</v>
      </c>
      <c r="CR662" s="141" t="s">
        <v>90</v>
      </c>
      <c r="CS662" s="141" t="s">
        <v>3451</v>
      </c>
      <c r="CT662" s="141" t="s">
        <v>871</v>
      </c>
      <c r="CU662" s="141" t="s">
        <v>90</v>
      </c>
      <c r="CV662" s="142" t="s">
        <v>7</v>
      </c>
      <c r="CW662" s="142" t="s">
        <v>90</v>
      </c>
      <c r="CX662" s="141" t="s">
        <v>6935</v>
      </c>
    </row>
    <row r="663" spans="1:102" x14ac:dyDescent="0.25">
      <c r="A663" s="139">
        <v>137</v>
      </c>
      <c r="B663" s="141" t="s">
        <v>719</v>
      </c>
      <c r="C663" s="141" t="s">
        <v>654</v>
      </c>
      <c r="D663" s="141" t="s">
        <v>6011</v>
      </c>
      <c r="E663" s="140">
        <v>43591</v>
      </c>
      <c r="F663" s="141" t="s">
        <v>257</v>
      </c>
      <c r="G663" s="141" t="s">
        <v>90</v>
      </c>
      <c r="H663" s="141" t="s">
        <v>90</v>
      </c>
      <c r="I663" s="141" t="s">
        <v>90</v>
      </c>
      <c r="J663" s="141" t="s">
        <v>6932</v>
      </c>
      <c r="K663" s="141" t="s">
        <v>90</v>
      </c>
      <c r="L663" t="s">
        <v>82</v>
      </c>
      <c r="M663" s="141" t="s">
        <v>6010</v>
      </c>
      <c r="N663" s="141" t="s">
        <v>126</v>
      </c>
      <c r="O663" s="141" t="s">
        <v>90</v>
      </c>
      <c r="P663" s="141" t="s">
        <v>90</v>
      </c>
      <c r="Q663" s="141" t="s">
        <v>423</v>
      </c>
      <c r="R663" s="141" t="s">
        <v>424</v>
      </c>
      <c r="S663" s="141" t="s">
        <v>425</v>
      </c>
      <c r="T663" s="141" t="s">
        <v>426</v>
      </c>
      <c r="U663" s="141" t="s">
        <v>426</v>
      </c>
      <c r="V663" s="141" t="s">
        <v>6015</v>
      </c>
      <c r="W663" s="141" t="s">
        <v>90</v>
      </c>
      <c r="X663" s="140">
        <v>43598</v>
      </c>
      <c r="Y663" s="141" t="s">
        <v>90</v>
      </c>
      <c r="Z663" s="140">
        <v>43598</v>
      </c>
      <c r="AA663" s="141" t="s">
        <v>90</v>
      </c>
      <c r="AB663" s="141" t="s">
        <v>6014</v>
      </c>
      <c r="AC663" s="140">
        <v>43690</v>
      </c>
      <c r="AD663" s="141" t="s">
        <v>90</v>
      </c>
      <c r="AE663" s="139">
        <v>2.4580000000000002</v>
      </c>
      <c r="AF663" s="140"/>
      <c r="AG663" s="140">
        <v>43509</v>
      </c>
      <c r="AH663" s="139">
        <v>0.1648</v>
      </c>
      <c r="AI663" s="139">
        <v>1000</v>
      </c>
      <c r="AJ663" s="141" t="s">
        <v>1893</v>
      </c>
      <c r="AK663" s="141" t="s">
        <v>90</v>
      </c>
      <c r="AL663" s="141" t="s">
        <v>90</v>
      </c>
      <c r="AM663" s="141" t="s">
        <v>90</v>
      </c>
      <c r="AN663" s="139"/>
      <c r="AO663" s="141" t="s">
        <v>435</v>
      </c>
      <c r="AP663" s="141" t="s">
        <v>1432</v>
      </c>
      <c r="AQ663" s="139" t="s">
        <v>5780</v>
      </c>
      <c r="AR663" s="141" t="s">
        <v>440</v>
      </c>
      <c r="AS663" s="141" t="s">
        <v>428</v>
      </c>
      <c r="AT663" s="141" t="s">
        <v>402</v>
      </c>
      <c r="AU663" s="141" t="s">
        <v>290</v>
      </c>
      <c r="AV663" s="139"/>
      <c r="AW663" s="139"/>
      <c r="AX663" s="139"/>
      <c r="AY663" s="139"/>
      <c r="AZ663" s="141" t="s">
        <v>90</v>
      </c>
      <c r="BA663" s="141" t="s">
        <v>1430</v>
      </c>
      <c r="BB663" s="141" t="s">
        <v>439</v>
      </c>
      <c r="BC663" s="139"/>
      <c r="BD663" s="139">
        <v>100.5973</v>
      </c>
      <c r="BE663" s="141" t="s">
        <v>430</v>
      </c>
      <c r="BF663" s="141" t="s">
        <v>90</v>
      </c>
      <c r="BG663" s="141" t="s">
        <v>431</v>
      </c>
      <c r="BH663" s="141" t="s">
        <v>90</v>
      </c>
      <c r="BI663" s="139"/>
      <c r="BJ663" s="141" t="s">
        <v>107</v>
      </c>
      <c r="BK663" s="140">
        <v>45517</v>
      </c>
      <c r="BL663" s="139">
        <v>2.4580000000000002</v>
      </c>
      <c r="BM663" s="141" t="s">
        <v>6013</v>
      </c>
      <c r="BN663" s="141">
        <v>0.16500000000000001</v>
      </c>
      <c r="BO663" s="141" t="s">
        <v>974</v>
      </c>
      <c r="BP663" s="141" t="s">
        <v>6012</v>
      </c>
      <c r="BQ663" s="140"/>
      <c r="BR663" s="141" t="s">
        <v>7</v>
      </c>
      <c r="BS663" s="141" t="s">
        <v>12</v>
      </c>
      <c r="BT663" s="141" t="s">
        <v>7</v>
      </c>
      <c r="BU663" s="141" t="s">
        <v>428</v>
      </c>
      <c r="BV663" s="141" t="s">
        <v>973</v>
      </c>
      <c r="BW663" t="s">
        <v>90</v>
      </c>
      <c r="BX663" s="141" t="s">
        <v>36</v>
      </c>
      <c r="BY663" s="141" t="s">
        <v>90</v>
      </c>
      <c r="BZ663" s="141" t="s">
        <v>7744</v>
      </c>
      <c r="CA663" s="141" t="s">
        <v>107</v>
      </c>
      <c r="CB663" s="141" t="s">
        <v>90</v>
      </c>
      <c r="CC663" s="142" t="s">
        <v>8356</v>
      </c>
      <c r="CD663">
        <v>0.70960000000000001</v>
      </c>
      <c r="CE663">
        <v>4.7713000000000001</v>
      </c>
      <c r="CF663">
        <v>5.5712000000000002</v>
      </c>
      <c r="CG663" s="141">
        <v>0.11700000000000001</v>
      </c>
      <c r="CH663" s="141">
        <v>0.78700000000000003</v>
      </c>
      <c r="CI663" s="141">
        <v>0.91900000000000004</v>
      </c>
      <c r="CJ663" s="141" t="s">
        <v>90</v>
      </c>
      <c r="CK663" s="141" t="s">
        <v>7</v>
      </c>
      <c r="CL663" s="141" t="s">
        <v>7</v>
      </c>
      <c r="CM663" s="139"/>
      <c r="CN663" s="141" t="s">
        <v>112</v>
      </c>
      <c r="CO663" s="139"/>
      <c r="CP663" s="141" t="s">
        <v>90</v>
      </c>
      <c r="CQ663" s="141" t="s">
        <v>90</v>
      </c>
      <c r="CR663" s="141" t="s">
        <v>90</v>
      </c>
      <c r="CS663" s="141" t="s">
        <v>8131</v>
      </c>
      <c r="CT663" s="141" t="s">
        <v>871</v>
      </c>
      <c r="CU663" s="141" t="s">
        <v>90</v>
      </c>
      <c r="CV663" s="142" t="s">
        <v>7</v>
      </c>
      <c r="CW663" s="142" t="s">
        <v>90</v>
      </c>
      <c r="CX663" s="141" t="s">
        <v>6933</v>
      </c>
    </row>
    <row r="664" spans="1:102" x14ac:dyDescent="0.25">
      <c r="A664" s="139">
        <v>136</v>
      </c>
      <c r="B664" s="141" t="s">
        <v>642</v>
      </c>
      <c r="C664" s="141" t="s">
        <v>6936</v>
      </c>
      <c r="D664" s="141" t="s">
        <v>6938</v>
      </c>
      <c r="E664" s="140">
        <v>43580</v>
      </c>
      <c r="F664" s="141" t="s">
        <v>83</v>
      </c>
      <c r="G664" s="141" t="s">
        <v>90</v>
      </c>
      <c r="H664" s="141" t="s">
        <v>90</v>
      </c>
      <c r="I664" s="141" t="s">
        <v>90</v>
      </c>
      <c r="J664" s="141" t="s">
        <v>6941</v>
      </c>
      <c r="K664" s="141" t="s">
        <v>6941</v>
      </c>
      <c r="L664" t="s">
        <v>1</v>
      </c>
      <c r="M664" s="141" t="s">
        <v>6937</v>
      </c>
      <c r="N664" s="141" t="s">
        <v>126</v>
      </c>
      <c r="O664" s="141" t="s">
        <v>90</v>
      </c>
      <c r="P664" s="141" t="s">
        <v>90</v>
      </c>
      <c r="Q664" s="141" t="s">
        <v>423</v>
      </c>
      <c r="R664" s="141" t="s">
        <v>424</v>
      </c>
      <c r="S664" s="141" t="s">
        <v>425</v>
      </c>
      <c r="T664" s="141" t="s">
        <v>426</v>
      </c>
      <c r="U664" s="141" t="s">
        <v>426</v>
      </c>
      <c r="V664" s="141" t="s">
        <v>6941</v>
      </c>
      <c r="W664" s="141" t="s">
        <v>2521</v>
      </c>
      <c r="X664" s="140">
        <v>43592</v>
      </c>
      <c r="Y664" s="141" t="s">
        <v>90</v>
      </c>
      <c r="Z664" s="140">
        <v>43592</v>
      </c>
      <c r="AA664" s="141" t="s">
        <v>90</v>
      </c>
      <c r="AB664" s="141" t="s">
        <v>6944</v>
      </c>
      <c r="AC664" s="140">
        <v>43776</v>
      </c>
      <c r="AD664" s="141" t="s">
        <v>90</v>
      </c>
      <c r="AE664" s="139">
        <v>4.6500000000000004</v>
      </c>
      <c r="AF664" s="140"/>
      <c r="AG664" s="140">
        <v>43592</v>
      </c>
      <c r="AH664" s="139">
        <v>3</v>
      </c>
      <c r="AI664" s="139">
        <v>1000</v>
      </c>
      <c r="AJ664" s="141" t="s">
        <v>6943</v>
      </c>
      <c r="AK664" s="141" t="s">
        <v>90</v>
      </c>
      <c r="AL664" s="141" t="s">
        <v>90</v>
      </c>
      <c r="AM664" s="141" t="s">
        <v>90</v>
      </c>
      <c r="AN664" s="139"/>
      <c r="AO664" s="141" t="s">
        <v>435</v>
      </c>
      <c r="AP664" s="141" t="s">
        <v>427</v>
      </c>
      <c r="AQ664" s="139" t="s">
        <v>6942</v>
      </c>
      <c r="AR664" s="141" t="s">
        <v>440</v>
      </c>
      <c r="AS664" s="141" t="s">
        <v>1080</v>
      </c>
      <c r="AT664" s="141" t="s">
        <v>429</v>
      </c>
      <c r="AU664" s="141" t="s">
        <v>290</v>
      </c>
      <c r="AV664" s="139"/>
      <c r="AW664" s="139"/>
      <c r="AX664" s="139">
        <v>6</v>
      </c>
      <c r="AY664" s="139">
        <v>18</v>
      </c>
      <c r="AZ664" s="141" t="s">
        <v>6940</v>
      </c>
      <c r="BA664" s="141" t="s">
        <v>909</v>
      </c>
      <c r="BB664" s="141" t="s">
        <v>875</v>
      </c>
      <c r="BC664" s="139">
        <v>1.7500000000000002E-2</v>
      </c>
      <c r="BD664" s="139">
        <v>100</v>
      </c>
      <c r="BE664" s="141" t="s">
        <v>430</v>
      </c>
      <c r="BF664" s="141" t="s">
        <v>90</v>
      </c>
      <c r="BG664" s="141" t="s">
        <v>431</v>
      </c>
      <c r="BH664" s="141" t="s">
        <v>432</v>
      </c>
      <c r="BI664" s="139"/>
      <c r="BJ664" s="141" t="s">
        <v>433</v>
      </c>
      <c r="BK664" s="140">
        <v>45419</v>
      </c>
      <c r="BL664" s="139">
        <v>4.6500000000000004</v>
      </c>
      <c r="BM664" s="141" t="s">
        <v>878</v>
      </c>
      <c r="BN664" s="141">
        <v>3</v>
      </c>
      <c r="BO664" s="141" t="s">
        <v>802</v>
      </c>
      <c r="BP664" s="141" t="s">
        <v>6939</v>
      </c>
      <c r="BQ664" s="140"/>
      <c r="BR664" s="141" t="s">
        <v>7</v>
      </c>
      <c r="BS664" s="141" t="s">
        <v>19</v>
      </c>
      <c r="BT664" s="141" t="s">
        <v>7</v>
      </c>
      <c r="BU664" s="141" t="s">
        <v>1079</v>
      </c>
      <c r="BV664" s="141" t="s">
        <v>1079</v>
      </c>
      <c r="BW664" t="s">
        <v>90</v>
      </c>
      <c r="BX664" s="141" t="s">
        <v>36</v>
      </c>
      <c r="BY664" s="141" t="s">
        <v>90</v>
      </c>
      <c r="BZ664" s="141" t="s">
        <v>90</v>
      </c>
      <c r="CA664" s="141" t="s">
        <v>243</v>
      </c>
      <c r="CB664" s="141" t="s">
        <v>90</v>
      </c>
      <c r="CC664" s="142" t="s">
        <v>8356</v>
      </c>
      <c r="CD664">
        <v>1</v>
      </c>
      <c r="CE664">
        <v>6.7232000000000003</v>
      </c>
      <c r="CF664">
        <v>7.85</v>
      </c>
      <c r="CG664" s="141">
        <v>3</v>
      </c>
      <c r="CH664" s="141">
        <v>20.170000000000002</v>
      </c>
      <c r="CI664" s="141">
        <v>23.55</v>
      </c>
      <c r="CJ664" s="141" t="s">
        <v>8227</v>
      </c>
      <c r="CK664" s="141" t="s">
        <v>7</v>
      </c>
      <c r="CL664" s="141" t="s">
        <v>7</v>
      </c>
      <c r="CM664" s="139"/>
      <c r="CN664" s="141" t="s">
        <v>112</v>
      </c>
      <c r="CO664" s="139"/>
      <c r="CP664" s="141" t="s">
        <v>90</v>
      </c>
      <c r="CQ664" s="141" t="s">
        <v>90</v>
      </c>
      <c r="CR664" s="141" t="s">
        <v>90</v>
      </c>
      <c r="CS664" s="141" t="s">
        <v>8132</v>
      </c>
      <c r="CT664" s="141" t="s">
        <v>885</v>
      </c>
      <c r="CU664" s="141" t="s">
        <v>90</v>
      </c>
      <c r="CV664" s="142" t="s">
        <v>7</v>
      </c>
      <c r="CW664" s="142" t="s">
        <v>90</v>
      </c>
      <c r="CX664" s="141" t="s">
        <v>6945</v>
      </c>
    </row>
    <row r="665" spans="1:102" x14ac:dyDescent="0.25">
      <c r="A665" s="139">
        <v>135</v>
      </c>
      <c r="B665" s="141" t="s">
        <v>7729</v>
      </c>
      <c r="C665" s="141" t="s">
        <v>702</v>
      </c>
      <c r="D665" s="141" t="s">
        <v>6947</v>
      </c>
      <c r="E665" s="140">
        <v>43579</v>
      </c>
      <c r="F665" s="141" t="s">
        <v>83</v>
      </c>
      <c r="G665" s="141" t="s">
        <v>90</v>
      </c>
      <c r="H665" s="141" t="s">
        <v>90</v>
      </c>
      <c r="I665" s="141" t="s">
        <v>90</v>
      </c>
      <c r="J665" s="141" t="s">
        <v>2045</v>
      </c>
      <c r="K665" s="141" t="s">
        <v>90</v>
      </c>
      <c r="L665" t="s">
        <v>82</v>
      </c>
      <c r="M665" s="141" t="s">
        <v>6946</v>
      </c>
      <c r="N665" s="141" t="s">
        <v>982</v>
      </c>
      <c r="O665" s="141" t="s">
        <v>90</v>
      </c>
      <c r="P665" s="141" t="s">
        <v>90</v>
      </c>
      <c r="Q665" s="141" t="s">
        <v>1883</v>
      </c>
      <c r="R665" s="141" t="s">
        <v>424</v>
      </c>
      <c r="S665" s="141" t="s">
        <v>981</v>
      </c>
      <c r="T665" s="141" t="s">
        <v>426</v>
      </c>
      <c r="U665" s="141" t="s">
        <v>426</v>
      </c>
      <c r="V665" s="141" t="s">
        <v>2045</v>
      </c>
      <c r="W665" s="141" t="s">
        <v>90</v>
      </c>
      <c r="X665" s="140">
        <v>43585</v>
      </c>
      <c r="Y665" s="141" t="s">
        <v>90</v>
      </c>
      <c r="Z665" s="140">
        <v>43585</v>
      </c>
      <c r="AA665" s="141" t="s">
        <v>90</v>
      </c>
      <c r="AB665" s="141" t="s">
        <v>1881</v>
      </c>
      <c r="AC665" s="140">
        <v>43675</v>
      </c>
      <c r="AD665" s="141" t="s">
        <v>6862</v>
      </c>
      <c r="AE665" s="139">
        <v>5.9226999999999999</v>
      </c>
      <c r="AF665" s="140"/>
      <c r="AG665" s="140">
        <v>43585</v>
      </c>
      <c r="AH665" s="139">
        <v>1</v>
      </c>
      <c r="AI665" s="139">
        <v>1000</v>
      </c>
      <c r="AJ665" s="141" t="s">
        <v>1880</v>
      </c>
      <c r="AK665" s="141" t="s">
        <v>90</v>
      </c>
      <c r="AL665" s="141" t="s">
        <v>90</v>
      </c>
      <c r="AM665" s="141" t="s">
        <v>90</v>
      </c>
      <c r="AN665" s="139"/>
      <c r="AO665" s="141" t="s">
        <v>435</v>
      </c>
      <c r="AP665" s="141" t="s">
        <v>1432</v>
      </c>
      <c r="AQ665" s="139" t="s">
        <v>1023</v>
      </c>
      <c r="AR665" s="141" t="s">
        <v>440</v>
      </c>
      <c r="AS665" s="141" t="s">
        <v>428</v>
      </c>
      <c r="AT665" s="141" t="s">
        <v>402</v>
      </c>
      <c r="AU665" s="141" t="s">
        <v>290</v>
      </c>
      <c r="AV665" s="139"/>
      <c r="AW665" s="139"/>
      <c r="AX665" s="139"/>
      <c r="AY665" s="139"/>
      <c r="AZ665" s="141" t="s">
        <v>90</v>
      </c>
      <c r="BA665" s="141" t="s">
        <v>1430</v>
      </c>
      <c r="BB665" s="141" t="s">
        <v>439</v>
      </c>
      <c r="BC665" s="139"/>
      <c r="BD665" s="139">
        <v>100</v>
      </c>
      <c r="BE665" s="141" t="s">
        <v>430</v>
      </c>
      <c r="BF665" s="141" t="s">
        <v>90</v>
      </c>
      <c r="BG665" s="141" t="s">
        <v>431</v>
      </c>
      <c r="BH665" s="141" t="s">
        <v>432</v>
      </c>
      <c r="BI665" s="139"/>
      <c r="BJ665" s="141" t="s">
        <v>107</v>
      </c>
      <c r="BK665" s="140">
        <v>45411</v>
      </c>
      <c r="BL665" s="139">
        <v>3.2328000000000001</v>
      </c>
      <c r="BM665" s="141" t="s">
        <v>6949</v>
      </c>
      <c r="BN665" s="141">
        <v>1</v>
      </c>
      <c r="BO665" s="141" t="s">
        <v>802</v>
      </c>
      <c r="BP665" s="141" t="s">
        <v>6948</v>
      </c>
      <c r="BQ665" s="140"/>
      <c r="BR665" s="141" t="s">
        <v>7</v>
      </c>
      <c r="BS665" s="141" t="s">
        <v>12</v>
      </c>
      <c r="BT665" s="141" t="s">
        <v>7</v>
      </c>
      <c r="BU665" s="141" t="s">
        <v>428</v>
      </c>
      <c r="BV665" s="141" t="s">
        <v>1877</v>
      </c>
      <c r="BW665" t="s">
        <v>90</v>
      </c>
      <c r="BX665" s="141" t="s">
        <v>36</v>
      </c>
      <c r="BY665" s="141" t="s">
        <v>90</v>
      </c>
      <c r="BZ665" s="141" t="s">
        <v>90</v>
      </c>
      <c r="CA665" s="141" t="s">
        <v>107</v>
      </c>
      <c r="CB665" s="141" t="s">
        <v>90</v>
      </c>
      <c r="CC665" s="142" t="s">
        <v>8356</v>
      </c>
      <c r="CD665">
        <v>1</v>
      </c>
      <c r="CE665">
        <v>6.7232000000000003</v>
      </c>
      <c r="CF665">
        <v>7.85</v>
      </c>
      <c r="CG665" s="141">
        <v>1</v>
      </c>
      <c r="CH665" s="141">
        <v>6.7229999999999999</v>
      </c>
      <c r="CI665" s="141">
        <v>7.85</v>
      </c>
      <c r="CJ665" s="141" t="s">
        <v>90</v>
      </c>
      <c r="CK665" s="141" t="s">
        <v>7</v>
      </c>
      <c r="CL665" s="141" t="s">
        <v>7</v>
      </c>
      <c r="CM665" s="139">
        <v>65</v>
      </c>
      <c r="CN665" s="141" t="s">
        <v>8069</v>
      </c>
      <c r="CO665" s="139"/>
      <c r="CP665" s="141" t="s">
        <v>90</v>
      </c>
      <c r="CQ665" s="141" t="s">
        <v>90</v>
      </c>
      <c r="CR665" s="141" t="s">
        <v>8370</v>
      </c>
      <c r="CS665" s="141" t="s">
        <v>8370</v>
      </c>
      <c r="CT665" s="141" t="s">
        <v>885</v>
      </c>
      <c r="CU665" s="141" t="s">
        <v>90</v>
      </c>
      <c r="CV665" s="142" t="s">
        <v>7753</v>
      </c>
      <c r="CW665" s="142" t="s">
        <v>90</v>
      </c>
      <c r="CX665" s="141" t="s">
        <v>6950</v>
      </c>
    </row>
    <row r="666" spans="1:102" x14ac:dyDescent="0.25">
      <c r="A666" s="139">
        <v>134</v>
      </c>
      <c r="B666" s="141" t="s">
        <v>7729</v>
      </c>
      <c r="C666" s="141" t="s">
        <v>702</v>
      </c>
      <c r="D666" s="141" t="s">
        <v>6952</v>
      </c>
      <c r="E666" s="140">
        <v>43578</v>
      </c>
      <c r="F666" s="141" t="s">
        <v>83</v>
      </c>
      <c r="G666" s="141" t="s">
        <v>90</v>
      </c>
      <c r="H666" s="141" t="s">
        <v>90</v>
      </c>
      <c r="I666" s="141" t="s">
        <v>90</v>
      </c>
      <c r="J666" s="141" t="s">
        <v>2045</v>
      </c>
      <c r="K666" s="141" t="s">
        <v>90</v>
      </c>
      <c r="L666" t="s">
        <v>82</v>
      </c>
      <c r="M666" s="141" t="s">
        <v>6951</v>
      </c>
      <c r="N666" s="141" t="s">
        <v>982</v>
      </c>
      <c r="O666" s="141" t="s">
        <v>90</v>
      </c>
      <c r="P666" s="141" t="s">
        <v>90</v>
      </c>
      <c r="Q666" s="141" t="s">
        <v>1883</v>
      </c>
      <c r="R666" s="141" t="s">
        <v>424</v>
      </c>
      <c r="S666" s="141" t="s">
        <v>981</v>
      </c>
      <c r="T666" s="141" t="s">
        <v>426</v>
      </c>
      <c r="U666" s="141" t="s">
        <v>426</v>
      </c>
      <c r="V666" s="141" t="s">
        <v>2045</v>
      </c>
      <c r="W666" s="141" t="s">
        <v>90</v>
      </c>
      <c r="X666" s="140">
        <v>43585</v>
      </c>
      <c r="Y666" s="141" t="s">
        <v>90</v>
      </c>
      <c r="Z666" s="140">
        <v>43585</v>
      </c>
      <c r="AA666" s="141" t="s">
        <v>90</v>
      </c>
      <c r="AB666" s="141" t="s">
        <v>1881</v>
      </c>
      <c r="AC666" s="140">
        <v>43676</v>
      </c>
      <c r="AD666" s="141" t="s">
        <v>6862</v>
      </c>
      <c r="AE666" s="139">
        <v>5.9226999999999999</v>
      </c>
      <c r="AF666" s="140"/>
      <c r="AG666" s="140">
        <v>43585</v>
      </c>
      <c r="AH666" s="139">
        <v>1</v>
      </c>
      <c r="AI666" s="139">
        <v>1000</v>
      </c>
      <c r="AJ666" s="141" t="s">
        <v>1880</v>
      </c>
      <c r="AK666" s="141" t="s">
        <v>90</v>
      </c>
      <c r="AL666" s="141" t="s">
        <v>90</v>
      </c>
      <c r="AM666" s="141" t="s">
        <v>90</v>
      </c>
      <c r="AN666" s="139"/>
      <c r="AO666" s="141" t="s">
        <v>435</v>
      </c>
      <c r="AP666" s="141" t="s">
        <v>1432</v>
      </c>
      <c r="AQ666" s="139" t="s">
        <v>963</v>
      </c>
      <c r="AR666" s="141" t="s">
        <v>440</v>
      </c>
      <c r="AS666" s="141" t="s">
        <v>428</v>
      </c>
      <c r="AT666" s="141" t="s">
        <v>402</v>
      </c>
      <c r="AU666" s="141" t="s">
        <v>290</v>
      </c>
      <c r="AV666" s="139"/>
      <c r="AW666" s="139"/>
      <c r="AX666" s="139"/>
      <c r="AY666" s="139"/>
      <c r="AZ666" s="141" t="s">
        <v>90</v>
      </c>
      <c r="BA666" s="141" t="s">
        <v>1430</v>
      </c>
      <c r="BB666" s="141" t="s">
        <v>439</v>
      </c>
      <c r="BC666" s="139"/>
      <c r="BD666" s="139">
        <v>100</v>
      </c>
      <c r="BE666" s="141" t="s">
        <v>430</v>
      </c>
      <c r="BF666" s="141" t="s">
        <v>90</v>
      </c>
      <c r="BG666" s="141" t="s">
        <v>431</v>
      </c>
      <c r="BH666" s="141" t="s">
        <v>432</v>
      </c>
      <c r="BI666" s="139"/>
      <c r="BJ666" s="141" t="s">
        <v>107</v>
      </c>
      <c r="BK666" s="140">
        <v>45412</v>
      </c>
      <c r="BL666" s="139">
        <v>3.2328000000000001</v>
      </c>
      <c r="BM666" s="141" t="s">
        <v>878</v>
      </c>
      <c r="BN666" s="141">
        <v>1</v>
      </c>
      <c r="BO666" s="141" t="s">
        <v>802</v>
      </c>
      <c r="BP666" s="141" t="s">
        <v>6953</v>
      </c>
      <c r="BQ666" s="140"/>
      <c r="BR666" s="141" t="s">
        <v>7</v>
      </c>
      <c r="BS666" s="141" t="s">
        <v>12</v>
      </c>
      <c r="BT666" s="141" t="s">
        <v>7</v>
      </c>
      <c r="BU666" s="141" t="s">
        <v>428</v>
      </c>
      <c r="BV666" s="141" t="s">
        <v>1877</v>
      </c>
      <c r="BW666" t="s">
        <v>90</v>
      </c>
      <c r="BX666" s="141" t="s">
        <v>36</v>
      </c>
      <c r="BY666" s="141" t="s">
        <v>90</v>
      </c>
      <c r="BZ666" s="141" t="s">
        <v>90</v>
      </c>
      <c r="CA666" s="141" t="s">
        <v>107</v>
      </c>
      <c r="CB666" s="141" t="s">
        <v>90</v>
      </c>
      <c r="CC666" s="142" t="s">
        <v>8356</v>
      </c>
      <c r="CD666">
        <v>1</v>
      </c>
      <c r="CE666">
        <v>6.7232000000000003</v>
      </c>
      <c r="CF666">
        <v>7.85</v>
      </c>
      <c r="CG666" s="141">
        <v>1</v>
      </c>
      <c r="CH666" s="141">
        <v>6.7229999999999999</v>
      </c>
      <c r="CI666" s="141">
        <v>7.85</v>
      </c>
      <c r="CJ666" s="141" t="s">
        <v>90</v>
      </c>
      <c r="CK666" s="141" t="s">
        <v>7</v>
      </c>
      <c r="CL666" s="141" t="s">
        <v>7</v>
      </c>
      <c r="CM666" s="139">
        <v>65</v>
      </c>
      <c r="CN666" s="141" t="s">
        <v>8069</v>
      </c>
      <c r="CO666" s="139"/>
      <c r="CP666" s="141" t="s">
        <v>90</v>
      </c>
      <c r="CQ666" s="141" t="s">
        <v>90</v>
      </c>
      <c r="CR666" s="141" t="s">
        <v>8370</v>
      </c>
      <c r="CS666" s="141" t="s">
        <v>8370</v>
      </c>
      <c r="CT666" s="141" t="s">
        <v>885</v>
      </c>
      <c r="CU666" s="141" t="s">
        <v>90</v>
      </c>
      <c r="CV666" s="142" t="s">
        <v>7753</v>
      </c>
      <c r="CW666" s="142" t="s">
        <v>90</v>
      </c>
      <c r="CX666" s="141" t="s">
        <v>6954</v>
      </c>
    </row>
    <row r="667" spans="1:102" x14ac:dyDescent="0.25">
      <c r="A667" s="139">
        <v>133</v>
      </c>
      <c r="B667" s="141" t="s">
        <v>276</v>
      </c>
      <c r="C667" s="141" t="s">
        <v>654</v>
      </c>
      <c r="D667" s="141" t="s">
        <v>6956</v>
      </c>
      <c r="E667" s="140">
        <v>43571</v>
      </c>
      <c r="F667" s="141" t="s">
        <v>83</v>
      </c>
      <c r="G667" s="141" t="s">
        <v>276</v>
      </c>
      <c r="H667" s="141" t="s">
        <v>90</v>
      </c>
      <c r="I667" s="141" t="s">
        <v>90</v>
      </c>
      <c r="J667" s="141" t="s">
        <v>6958</v>
      </c>
      <c r="K667" s="141" t="s">
        <v>6960</v>
      </c>
      <c r="L667" t="s">
        <v>82</v>
      </c>
      <c r="M667" s="141" t="s">
        <v>6955</v>
      </c>
      <c r="N667" s="141" t="s">
        <v>982</v>
      </c>
      <c r="O667" s="141" t="s">
        <v>90</v>
      </c>
      <c r="P667" s="141" t="s">
        <v>90</v>
      </c>
      <c r="Q667" s="141" t="s">
        <v>423</v>
      </c>
      <c r="R667" s="141" t="s">
        <v>424</v>
      </c>
      <c r="S667" s="141" t="s">
        <v>981</v>
      </c>
      <c r="T667" s="141" t="s">
        <v>426</v>
      </c>
      <c r="U667" s="141" t="s">
        <v>426</v>
      </c>
      <c r="V667" s="141" t="s">
        <v>6961</v>
      </c>
      <c r="W667" s="141" t="s">
        <v>90</v>
      </c>
      <c r="X667" s="140">
        <v>43580</v>
      </c>
      <c r="Y667" s="141" t="s">
        <v>90</v>
      </c>
      <c r="Z667" s="140">
        <v>43580</v>
      </c>
      <c r="AA667" s="141" t="s">
        <v>90</v>
      </c>
      <c r="AB667" s="141" t="s">
        <v>3255</v>
      </c>
      <c r="AC667" s="140">
        <v>43671</v>
      </c>
      <c r="AD667" s="141" t="s">
        <v>6844</v>
      </c>
      <c r="AE667" s="139">
        <v>6.0850999999999997</v>
      </c>
      <c r="AF667" s="140"/>
      <c r="AG667" s="140">
        <v>43580</v>
      </c>
      <c r="AH667" s="139">
        <v>6</v>
      </c>
      <c r="AI667" s="139">
        <v>1000</v>
      </c>
      <c r="AJ667" s="141" t="s">
        <v>1893</v>
      </c>
      <c r="AK667" s="141" t="s">
        <v>90</v>
      </c>
      <c r="AL667" s="141" t="s">
        <v>90</v>
      </c>
      <c r="AM667" s="141" t="s">
        <v>90</v>
      </c>
      <c r="AN667" s="139"/>
      <c r="AO667" s="141" t="s">
        <v>435</v>
      </c>
      <c r="AP667" s="141" t="s">
        <v>1432</v>
      </c>
      <c r="AQ667" s="139" t="s">
        <v>6959</v>
      </c>
      <c r="AR667" s="141" t="s">
        <v>440</v>
      </c>
      <c r="AS667" s="141" t="s">
        <v>973</v>
      </c>
      <c r="AT667" s="141" t="s">
        <v>402</v>
      </c>
      <c r="AU667" s="141" t="s">
        <v>290</v>
      </c>
      <c r="AV667" s="139"/>
      <c r="AW667" s="139"/>
      <c r="AX667" s="139">
        <v>2.5</v>
      </c>
      <c r="AY667" s="139">
        <v>15</v>
      </c>
      <c r="AZ667" s="141" t="s">
        <v>90</v>
      </c>
      <c r="BA667" s="141" t="s">
        <v>1430</v>
      </c>
      <c r="BB667" s="141" t="s">
        <v>439</v>
      </c>
      <c r="BC667" s="139">
        <v>2.3999999999999998E-3</v>
      </c>
      <c r="BD667" s="139">
        <v>100</v>
      </c>
      <c r="BE667" s="141" t="s">
        <v>430</v>
      </c>
      <c r="BF667" s="141" t="s">
        <v>90</v>
      </c>
      <c r="BG667" s="141" t="s">
        <v>431</v>
      </c>
      <c r="BH667" s="141" t="s">
        <v>432</v>
      </c>
      <c r="BI667" s="139"/>
      <c r="BJ667" s="141" t="s">
        <v>803</v>
      </c>
      <c r="BK667" s="140">
        <v>45407</v>
      </c>
      <c r="BL667" s="139">
        <v>3.4102999999999999</v>
      </c>
      <c r="BM667" s="141" t="s">
        <v>878</v>
      </c>
      <c r="BN667" s="141">
        <v>6</v>
      </c>
      <c r="BO667" s="141" t="s">
        <v>974</v>
      </c>
      <c r="BP667" s="141" t="s">
        <v>6957</v>
      </c>
      <c r="BQ667" s="140"/>
      <c r="BR667" s="141" t="s">
        <v>7</v>
      </c>
      <c r="BS667" s="141" t="s">
        <v>12</v>
      </c>
      <c r="BT667" s="141" t="s">
        <v>7</v>
      </c>
      <c r="BU667" s="141" t="s">
        <v>973</v>
      </c>
      <c r="BV667" s="141" t="s">
        <v>973</v>
      </c>
      <c r="BW667" t="s">
        <v>90</v>
      </c>
      <c r="BX667" s="141" t="s">
        <v>36</v>
      </c>
      <c r="BY667" s="141" t="s">
        <v>90</v>
      </c>
      <c r="BZ667" s="141" t="s">
        <v>90</v>
      </c>
      <c r="CA667" s="141" t="s">
        <v>261</v>
      </c>
      <c r="CB667" s="141" t="s">
        <v>90</v>
      </c>
      <c r="CC667" s="142" t="s">
        <v>8356</v>
      </c>
      <c r="CD667">
        <v>1</v>
      </c>
      <c r="CE667">
        <v>6.7232000000000003</v>
      </c>
      <c r="CF667">
        <v>7.85</v>
      </c>
      <c r="CG667" s="141">
        <v>6</v>
      </c>
      <c r="CH667" s="141">
        <v>40.338999999999999</v>
      </c>
      <c r="CI667" s="141">
        <v>47.1</v>
      </c>
      <c r="CJ667" s="141" t="s">
        <v>8375</v>
      </c>
      <c r="CK667" s="141" t="s">
        <v>7</v>
      </c>
      <c r="CL667" s="141" t="s">
        <v>140</v>
      </c>
      <c r="CM667" s="139">
        <v>83</v>
      </c>
      <c r="CN667" s="141" t="s">
        <v>8069</v>
      </c>
      <c r="CO667" s="139"/>
      <c r="CP667" s="141" t="s">
        <v>90</v>
      </c>
      <c r="CQ667" s="141" t="s">
        <v>90</v>
      </c>
      <c r="CR667" s="141" t="s">
        <v>8127</v>
      </c>
      <c r="CS667" s="141" t="s">
        <v>8127</v>
      </c>
      <c r="CT667" s="141" t="s">
        <v>885</v>
      </c>
      <c r="CU667" s="141" t="s">
        <v>90</v>
      </c>
      <c r="CV667" s="142" t="s">
        <v>7753</v>
      </c>
      <c r="CW667" s="142" t="s">
        <v>629</v>
      </c>
      <c r="CX667" s="141" t="s">
        <v>6962</v>
      </c>
    </row>
    <row r="668" spans="1:102" x14ac:dyDescent="0.25">
      <c r="A668" s="139">
        <v>132</v>
      </c>
      <c r="B668" s="141" t="s">
        <v>7735</v>
      </c>
      <c r="C668" s="141" t="s">
        <v>5931</v>
      </c>
      <c r="D668" s="141" t="s">
        <v>6970</v>
      </c>
      <c r="E668" s="140">
        <v>43570</v>
      </c>
      <c r="F668" s="141" t="s">
        <v>83</v>
      </c>
      <c r="G668" s="141" t="s">
        <v>90</v>
      </c>
      <c r="H668" s="141" t="s">
        <v>90</v>
      </c>
      <c r="I668" s="141" t="s">
        <v>90</v>
      </c>
      <c r="J668" s="141" t="s">
        <v>90</v>
      </c>
      <c r="K668" s="141" t="s">
        <v>90</v>
      </c>
      <c r="L668" t="s">
        <v>3</v>
      </c>
      <c r="M668" s="141" t="s">
        <v>6963</v>
      </c>
      <c r="N668" s="141" t="s">
        <v>126</v>
      </c>
      <c r="O668" s="141" t="s">
        <v>90</v>
      </c>
      <c r="P668" s="141" t="s">
        <v>90</v>
      </c>
      <c r="Q668" s="141" t="s">
        <v>880</v>
      </c>
      <c r="R668" s="141" t="s">
        <v>424</v>
      </c>
      <c r="S668" s="141" t="s">
        <v>425</v>
      </c>
      <c r="T668" s="141" t="s">
        <v>426</v>
      </c>
      <c r="U668" s="141" t="s">
        <v>426</v>
      </c>
      <c r="V668" s="141" t="s">
        <v>6971</v>
      </c>
      <c r="W668" s="141" t="s">
        <v>4740</v>
      </c>
      <c r="X668" s="140">
        <v>43566</v>
      </c>
      <c r="Y668" s="141" t="s">
        <v>90</v>
      </c>
      <c r="Z668" s="140">
        <v>43566</v>
      </c>
      <c r="AA668" s="141" t="s">
        <v>2520</v>
      </c>
      <c r="AB668" s="141" t="s">
        <v>5939</v>
      </c>
      <c r="AC668" s="140">
        <v>43749</v>
      </c>
      <c r="AD668" s="141" t="s">
        <v>90</v>
      </c>
      <c r="AE668" s="139">
        <v>10.5</v>
      </c>
      <c r="AF668" s="140">
        <v>45027</v>
      </c>
      <c r="AG668" s="140">
        <v>43573</v>
      </c>
      <c r="AH668" s="139">
        <v>7</v>
      </c>
      <c r="AI668" s="139">
        <v>1000</v>
      </c>
      <c r="AJ668" s="141" t="s">
        <v>5938</v>
      </c>
      <c r="AK668" s="141" t="s">
        <v>90</v>
      </c>
      <c r="AL668" s="141" t="s">
        <v>90</v>
      </c>
      <c r="AM668" s="141" t="s">
        <v>90</v>
      </c>
      <c r="AN668" s="139"/>
      <c r="AO668" s="141" t="s">
        <v>1985</v>
      </c>
      <c r="AP668" s="141" t="s">
        <v>1289</v>
      </c>
      <c r="AQ668" s="139" t="s">
        <v>2163</v>
      </c>
      <c r="AR668" s="141" t="s">
        <v>440</v>
      </c>
      <c r="AS668" s="141" t="s">
        <v>2518</v>
      </c>
      <c r="AT668" s="141" t="s">
        <v>1310</v>
      </c>
      <c r="AU668" s="141" t="s">
        <v>232</v>
      </c>
      <c r="AV668" s="139"/>
      <c r="AW668" s="139"/>
      <c r="AX668" s="139"/>
      <c r="AY668" s="139"/>
      <c r="AZ668" s="141" t="s">
        <v>90</v>
      </c>
      <c r="BA668" s="141" t="s">
        <v>1308</v>
      </c>
      <c r="BB668" s="141" t="s">
        <v>1307</v>
      </c>
      <c r="BC668" s="139">
        <v>1.7100000000000001E-2</v>
      </c>
      <c r="BD668" s="139"/>
      <c r="BE668" s="141" t="s">
        <v>1982</v>
      </c>
      <c r="BF668" s="141" t="s">
        <v>90</v>
      </c>
      <c r="BG668" s="141" t="s">
        <v>2027</v>
      </c>
      <c r="BH668" s="141" t="s">
        <v>432</v>
      </c>
      <c r="BI668" s="139"/>
      <c r="BJ668" s="141" t="s">
        <v>6664</v>
      </c>
      <c r="BK668" s="140">
        <v>45393</v>
      </c>
      <c r="BL668" s="139">
        <v>10.5</v>
      </c>
      <c r="BM668" s="141" t="s">
        <v>878</v>
      </c>
      <c r="BN668" s="141">
        <v>4</v>
      </c>
      <c r="BO668" s="141" t="s">
        <v>1980</v>
      </c>
      <c r="BP668" s="141" t="s">
        <v>6965</v>
      </c>
      <c r="BQ668" s="140">
        <v>44506</v>
      </c>
      <c r="BR668" s="141" t="s">
        <v>7</v>
      </c>
      <c r="BS668" s="141" t="s">
        <v>18</v>
      </c>
      <c r="BT668" s="141" t="s">
        <v>7</v>
      </c>
      <c r="BU668" s="141" t="s">
        <v>428</v>
      </c>
      <c r="BV668" s="141" t="s">
        <v>428</v>
      </c>
      <c r="BW668" t="s">
        <v>6964</v>
      </c>
      <c r="BX668" s="141" t="s">
        <v>236</v>
      </c>
      <c r="BY668" s="141" t="s">
        <v>90</v>
      </c>
      <c r="BZ668" s="141" t="s">
        <v>90</v>
      </c>
      <c r="CA668" s="141" t="s">
        <v>7797</v>
      </c>
      <c r="CB668" s="141" t="s">
        <v>90</v>
      </c>
      <c r="CC668" s="142" t="s">
        <v>8356</v>
      </c>
      <c r="CD668">
        <v>1</v>
      </c>
      <c r="CE668">
        <v>6.7232000000000003</v>
      </c>
      <c r="CF668">
        <v>7.85</v>
      </c>
      <c r="CG668" s="141">
        <v>4</v>
      </c>
      <c r="CH668" s="141">
        <v>26.893000000000001</v>
      </c>
      <c r="CI668" s="141">
        <v>31.4</v>
      </c>
      <c r="CJ668" s="141" t="s">
        <v>90</v>
      </c>
      <c r="CK668" s="141" t="s">
        <v>7</v>
      </c>
      <c r="CL668" s="141" t="s">
        <v>7</v>
      </c>
      <c r="CM668" s="139"/>
      <c r="CN668" s="141" t="s">
        <v>112</v>
      </c>
      <c r="CO668" s="139"/>
      <c r="CP668" s="141" t="s">
        <v>90</v>
      </c>
      <c r="CQ668" s="141" t="s">
        <v>90</v>
      </c>
      <c r="CR668" s="141" t="s">
        <v>90</v>
      </c>
      <c r="CS668" s="141" t="s">
        <v>8133</v>
      </c>
      <c r="CT668" s="141" t="s">
        <v>885</v>
      </c>
      <c r="CU668" s="141" t="s">
        <v>90</v>
      </c>
      <c r="CV668" s="142" t="s">
        <v>7</v>
      </c>
      <c r="CW668" s="142" t="s">
        <v>90</v>
      </c>
      <c r="CX668" s="141" t="s">
        <v>6972</v>
      </c>
    </row>
    <row r="669" spans="1:102" x14ac:dyDescent="0.25">
      <c r="A669" s="139">
        <v>131</v>
      </c>
      <c r="B669" s="141" t="s">
        <v>7735</v>
      </c>
      <c r="C669" s="141" t="s">
        <v>5931</v>
      </c>
      <c r="D669" s="141" t="s">
        <v>6964</v>
      </c>
      <c r="E669" s="140">
        <v>43570</v>
      </c>
      <c r="F669" s="141" t="s">
        <v>83</v>
      </c>
      <c r="G669" s="141" t="s">
        <v>90</v>
      </c>
      <c r="H669" s="141" t="s">
        <v>90</v>
      </c>
      <c r="I669" s="141" t="s">
        <v>90</v>
      </c>
      <c r="J669" s="141" t="s">
        <v>6967</v>
      </c>
      <c r="K669" s="141" t="s">
        <v>90</v>
      </c>
      <c r="L669" t="s">
        <v>3</v>
      </c>
      <c r="M669" s="141" t="s">
        <v>6963</v>
      </c>
      <c r="N669" s="141" t="s">
        <v>126</v>
      </c>
      <c r="O669" s="141" t="s">
        <v>90</v>
      </c>
      <c r="P669" s="141" t="s">
        <v>90</v>
      </c>
      <c r="Q669" s="141" t="s">
        <v>880</v>
      </c>
      <c r="R669" s="141" t="s">
        <v>424</v>
      </c>
      <c r="S669" s="141" t="s">
        <v>2310</v>
      </c>
      <c r="T669" s="141" t="s">
        <v>426</v>
      </c>
      <c r="U669" s="141" t="s">
        <v>426</v>
      </c>
      <c r="V669" s="141" t="s">
        <v>6967</v>
      </c>
      <c r="W669" s="141" t="s">
        <v>90</v>
      </c>
      <c r="X669" s="140">
        <v>43573</v>
      </c>
      <c r="Y669" s="141" t="s">
        <v>90</v>
      </c>
      <c r="Z669" s="140">
        <v>43573</v>
      </c>
      <c r="AA669" s="141" t="s">
        <v>6968</v>
      </c>
      <c r="AB669" s="141" t="s">
        <v>5939</v>
      </c>
      <c r="AC669" s="140">
        <v>43749</v>
      </c>
      <c r="AD669" s="141" t="s">
        <v>90</v>
      </c>
      <c r="AE669" s="139">
        <v>10.5</v>
      </c>
      <c r="AF669" s="140">
        <v>45027</v>
      </c>
      <c r="AG669" s="140">
        <v>43566</v>
      </c>
      <c r="AH669" s="139">
        <v>0</v>
      </c>
      <c r="AI669" s="139">
        <v>1000</v>
      </c>
      <c r="AJ669" s="141" t="s">
        <v>5938</v>
      </c>
      <c r="AK669" s="141" t="s">
        <v>90</v>
      </c>
      <c r="AL669" s="141" t="s">
        <v>90</v>
      </c>
      <c r="AM669" s="141" t="s">
        <v>90</v>
      </c>
      <c r="AN669" s="139"/>
      <c r="AO669" s="141" t="s">
        <v>1985</v>
      </c>
      <c r="AP669" s="141" t="s">
        <v>1289</v>
      </c>
      <c r="AQ669" s="139" t="s">
        <v>2305</v>
      </c>
      <c r="AR669" s="141" t="s">
        <v>440</v>
      </c>
      <c r="AS669" s="141" t="s">
        <v>428</v>
      </c>
      <c r="AT669" s="141" t="s">
        <v>1310</v>
      </c>
      <c r="AU669" s="141" t="s">
        <v>290</v>
      </c>
      <c r="AV669" s="139"/>
      <c r="AW669" s="139"/>
      <c r="AX669" s="139"/>
      <c r="AY669" s="139"/>
      <c r="AZ669" s="141" t="s">
        <v>90</v>
      </c>
      <c r="BA669" s="141" t="s">
        <v>1308</v>
      </c>
      <c r="BB669" s="141" t="s">
        <v>1307</v>
      </c>
      <c r="BC669" s="139"/>
      <c r="BD669" s="139">
        <v>100</v>
      </c>
      <c r="BE669" s="141" t="s">
        <v>1982</v>
      </c>
      <c r="BF669" s="141" t="s">
        <v>90</v>
      </c>
      <c r="BG669" s="141" t="s">
        <v>2027</v>
      </c>
      <c r="BH669" s="141" t="s">
        <v>432</v>
      </c>
      <c r="BI669" s="139"/>
      <c r="BJ669" s="141" t="s">
        <v>803</v>
      </c>
      <c r="BK669" s="140">
        <v>45393</v>
      </c>
      <c r="BL669" s="139">
        <v>10.5</v>
      </c>
      <c r="BM669" s="141" t="s">
        <v>6966</v>
      </c>
      <c r="BN669" s="141">
        <v>4</v>
      </c>
      <c r="BO669" s="141" t="s">
        <v>1980</v>
      </c>
      <c r="BP669" s="141" t="s">
        <v>6965</v>
      </c>
      <c r="BQ669" s="140">
        <v>44506</v>
      </c>
      <c r="BR669" s="141" t="s">
        <v>7</v>
      </c>
      <c r="BS669" s="141" t="s">
        <v>18</v>
      </c>
      <c r="BT669" s="141" t="s">
        <v>7</v>
      </c>
      <c r="BU669" s="141" t="s">
        <v>428</v>
      </c>
      <c r="BV669" s="141" t="s">
        <v>428</v>
      </c>
      <c r="BW669" t="s">
        <v>90</v>
      </c>
      <c r="BX669" s="141" t="s">
        <v>236</v>
      </c>
      <c r="BY669" s="141" t="s">
        <v>90</v>
      </c>
      <c r="BZ669" s="141" t="s">
        <v>7744</v>
      </c>
      <c r="CA669" s="141" t="s">
        <v>261</v>
      </c>
      <c r="CB669" s="141" t="s">
        <v>90</v>
      </c>
      <c r="CC669" s="142" t="s">
        <v>8356</v>
      </c>
      <c r="CD669">
        <v>1</v>
      </c>
      <c r="CE669">
        <v>6.7232000000000003</v>
      </c>
      <c r="CF669">
        <v>7.85</v>
      </c>
      <c r="CG669" s="141">
        <v>4</v>
      </c>
      <c r="CH669" s="141">
        <v>26.893000000000001</v>
      </c>
      <c r="CI669" s="141">
        <v>31.4</v>
      </c>
      <c r="CJ669" s="141" t="s">
        <v>90</v>
      </c>
      <c r="CK669" s="141" t="s">
        <v>7</v>
      </c>
      <c r="CL669" s="141" t="s">
        <v>7</v>
      </c>
      <c r="CM669" s="139"/>
      <c r="CN669" s="141" t="s">
        <v>112</v>
      </c>
      <c r="CO669" s="139"/>
      <c r="CP669" s="141" t="s">
        <v>90</v>
      </c>
      <c r="CQ669" s="141" t="s">
        <v>90</v>
      </c>
      <c r="CR669" s="141" t="s">
        <v>90</v>
      </c>
      <c r="CS669" s="141" t="s">
        <v>8133</v>
      </c>
      <c r="CT669" s="141" t="s">
        <v>885</v>
      </c>
      <c r="CU669" s="141" t="s">
        <v>90</v>
      </c>
      <c r="CV669" s="142" t="s">
        <v>7</v>
      </c>
      <c r="CW669" s="142" t="s">
        <v>90</v>
      </c>
      <c r="CX669" s="141" t="s">
        <v>6969</v>
      </c>
    </row>
    <row r="670" spans="1:102" x14ac:dyDescent="0.25">
      <c r="A670" s="139">
        <v>130</v>
      </c>
      <c r="B670" s="141" t="s">
        <v>7734</v>
      </c>
      <c r="C670" s="141" t="s">
        <v>6973</v>
      </c>
      <c r="D670" s="141" t="s">
        <v>6975</v>
      </c>
      <c r="E670" s="140">
        <v>43567</v>
      </c>
      <c r="F670" s="141" t="s">
        <v>106</v>
      </c>
      <c r="G670" s="141" t="s">
        <v>90</v>
      </c>
      <c r="H670" s="141" t="s">
        <v>90</v>
      </c>
      <c r="I670" s="141" t="s">
        <v>90</v>
      </c>
      <c r="J670" s="141" t="s">
        <v>90</v>
      </c>
      <c r="K670" s="141" t="s">
        <v>90</v>
      </c>
      <c r="L670" t="s">
        <v>2</v>
      </c>
      <c r="M670" s="141" t="s">
        <v>6974</v>
      </c>
      <c r="N670" s="141" t="s">
        <v>126</v>
      </c>
      <c r="O670" s="141" t="s">
        <v>90</v>
      </c>
      <c r="P670" s="141" t="s">
        <v>90</v>
      </c>
      <c r="Q670" s="141" t="s">
        <v>423</v>
      </c>
      <c r="R670" s="141" t="s">
        <v>424</v>
      </c>
      <c r="S670" s="141" t="s">
        <v>425</v>
      </c>
      <c r="T670" s="141" t="s">
        <v>426</v>
      </c>
      <c r="U670" s="141" t="s">
        <v>426</v>
      </c>
      <c r="V670" s="141" t="s">
        <v>90</v>
      </c>
      <c r="W670" s="141" t="s">
        <v>90</v>
      </c>
      <c r="X670" s="140">
        <v>43572</v>
      </c>
      <c r="Y670" s="141" t="s">
        <v>90</v>
      </c>
      <c r="Z670" s="140">
        <v>43572</v>
      </c>
      <c r="AA670" s="141" t="s">
        <v>6973</v>
      </c>
      <c r="AB670" s="141" t="s">
        <v>6978</v>
      </c>
      <c r="AC670" s="140">
        <v>43755</v>
      </c>
      <c r="AD670" s="141" t="s">
        <v>90</v>
      </c>
      <c r="AE670" s="139">
        <v>2.7</v>
      </c>
      <c r="AF670" s="140"/>
      <c r="AG670" s="140">
        <v>43572</v>
      </c>
      <c r="AH670" s="139">
        <v>16.75</v>
      </c>
      <c r="AI670" s="139">
        <v>500000</v>
      </c>
      <c r="AJ670" s="141" t="s">
        <v>6977</v>
      </c>
      <c r="AK670" s="141" t="s">
        <v>90</v>
      </c>
      <c r="AL670" s="141" t="s">
        <v>90</v>
      </c>
      <c r="AM670" s="141" t="s">
        <v>90</v>
      </c>
      <c r="AN670" s="139"/>
      <c r="AO670" s="141" t="s">
        <v>435</v>
      </c>
      <c r="AP670" s="141" t="s">
        <v>1432</v>
      </c>
      <c r="AQ670" s="139" t="s">
        <v>1590</v>
      </c>
      <c r="AR670" s="141" t="s">
        <v>440</v>
      </c>
      <c r="AS670" s="141" t="s">
        <v>428</v>
      </c>
      <c r="AT670" s="141" t="s">
        <v>2656</v>
      </c>
      <c r="AU670" s="141" t="s">
        <v>232</v>
      </c>
      <c r="AV670" s="139"/>
      <c r="AW670" s="139"/>
      <c r="AX670" s="139"/>
      <c r="AY670" s="139"/>
      <c r="AZ670" s="141" t="s">
        <v>90</v>
      </c>
      <c r="BA670" s="141" t="s">
        <v>1430</v>
      </c>
      <c r="BB670" s="141" t="s">
        <v>439</v>
      </c>
      <c r="BC670" s="139"/>
      <c r="BD670" s="139">
        <v>100</v>
      </c>
      <c r="BE670" s="141" t="s">
        <v>430</v>
      </c>
      <c r="BF670" s="141" t="s">
        <v>90</v>
      </c>
      <c r="BG670" s="141" t="s">
        <v>458</v>
      </c>
      <c r="BH670" s="141" t="s">
        <v>90</v>
      </c>
      <c r="BI670" s="139"/>
      <c r="BJ670" s="141" t="s">
        <v>107</v>
      </c>
      <c r="BK670" s="140">
        <v>45399</v>
      </c>
      <c r="BL670" s="139">
        <v>2.7</v>
      </c>
      <c r="BM670" s="141" t="s">
        <v>878</v>
      </c>
      <c r="BN670" s="141">
        <v>6.75</v>
      </c>
      <c r="BO670" s="141" t="s">
        <v>974</v>
      </c>
      <c r="BP670" s="141" t="s">
        <v>6976</v>
      </c>
      <c r="BQ670" s="140"/>
      <c r="BR670" s="141" t="s">
        <v>7</v>
      </c>
      <c r="BS670" s="141" t="s">
        <v>12</v>
      </c>
      <c r="BT670" s="141" t="s">
        <v>7</v>
      </c>
      <c r="BU670" s="141" t="s">
        <v>428</v>
      </c>
      <c r="BV670" s="141" t="s">
        <v>1904</v>
      </c>
      <c r="BW670" t="s">
        <v>90</v>
      </c>
      <c r="BX670" s="141" t="s">
        <v>38</v>
      </c>
      <c r="BY670" s="141" t="s">
        <v>90</v>
      </c>
      <c r="BZ670" s="141" t="s">
        <v>90</v>
      </c>
      <c r="CA670" s="141" t="s">
        <v>107</v>
      </c>
      <c r="CB670" s="141" t="s">
        <v>90</v>
      </c>
      <c r="CC670" s="142" t="s">
        <v>8356</v>
      </c>
      <c r="CD670">
        <v>0.12739</v>
      </c>
      <c r="CE670">
        <v>0.85640000000000005</v>
      </c>
      <c r="CF670">
        <v>1</v>
      </c>
      <c r="CG670" s="141">
        <v>0.86</v>
      </c>
      <c r="CH670" s="141">
        <v>5.7809999999999997</v>
      </c>
      <c r="CI670" s="141">
        <v>6.75</v>
      </c>
      <c r="CJ670" s="141" t="s">
        <v>90</v>
      </c>
      <c r="CK670" s="141" t="s">
        <v>7</v>
      </c>
      <c r="CL670" s="141" t="s">
        <v>7</v>
      </c>
      <c r="CM670" s="139"/>
      <c r="CN670" s="141" t="s">
        <v>112</v>
      </c>
      <c r="CO670" s="139"/>
      <c r="CP670" s="141" t="s">
        <v>90</v>
      </c>
      <c r="CQ670" s="141" t="s">
        <v>90</v>
      </c>
      <c r="CR670" s="141" t="s">
        <v>90</v>
      </c>
      <c r="CS670" s="141" t="s">
        <v>3166</v>
      </c>
      <c r="CT670" s="141" t="s">
        <v>885</v>
      </c>
      <c r="CU670" s="141" t="s">
        <v>90</v>
      </c>
      <c r="CV670" s="142" t="s">
        <v>7</v>
      </c>
      <c r="CW670" s="142" t="s">
        <v>90</v>
      </c>
      <c r="CX670" s="141" t="s">
        <v>6979</v>
      </c>
    </row>
    <row r="671" spans="1:102" x14ac:dyDescent="0.25">
      <c r="A671" s="139">
        <v>129</v>
      </c>
      <c r="B671" s="141" t="s">
        <v>7734</v>
      </c>
      <c r="C671" s="141" t="s">
        <v>6973</v>
      </c>
      <c r="D671" s="141" t="s">
        <v>6982</v>
      </c>
      <c r="E671" s="140">
        <v>43566</v>
      </c>
      <c r="F671" s="141" t="s">
        <v>83</v>
      </c>
      <c r="G671" s="141" t="s">
        <v>90</v>
      </c>
      <c r="H671" s="141" t="s">
        <v>90</v>
      </c>
      <c r="I671" s="141" t="s">
        <v>90</v>
      </c>
      <c r="J671" s="141" t="s">
        <v>6055</v>
      </c>
      <c r="K671" s="141" t="s">
        <v>90</v>
      </c>
      <c r="L671" t="s">
        <v>2</v>
      </c>
      <c r="M671" s="141" t="s">
        <v>6981</v>
      </c>
      <c r="N671" s="141" t="s">
        <v>126</v>
      </c>
      <c r="O671" s="141" t="s">
        <v>90</v>
      </c>
      <c r="P671" s="141" t="s">
        <v>90</v>
      </c>
      <c r="Q671" s="141" t="s">
        <v>423</v>
      </c>
      <c r="R671" s="141" t="s">
        <v>424</v>
      </c>
      <c r="S671" s="141" t="s">
        <v>425</v>
      </c>
      <c r="T671" s="141" t="s">
        <v>426</v>
      </c>
      <c r="U671" s="141" t="s">
        <v>426</v>
      </c>
      <c r="V671" s="141" t="s">
        <v>6055</v>
      </c>
      <c r="W671" s="141" t="s">
        <v>90</v>
      </c>
      <c r="X671" s="140">
        <v>43578</v>
      </c>
      <c r="Y671" s="141" t="s">
        <v>90</v>
      </c>
      <c r="Z671" s="140">
        <v>43578</v>
      </c>
      <c r="AA671" s="141" t="s">
        <v>6973</v>
      </c>
      <c r="AB671" s="141" t="s">
        <v>6978</v>
      </c>
      <c r="AC671" s="140">
        <v>43761</v>
      </c>
      <c r="AD671" s="141" t="s">
        <v>90</v>
      </c>
      <c r="AE671" s="139">
        <v>3.13</v>
      </c>
      <c r="AF671" s="140"/>
      <c r="AG671" s="140">
        <v>43578</v>
      </c>
      <c r="AH671" s="139">
        <v>2.5</v>
      </c>
      <c r="AI671" s="139">
        <v>200000</v>
      </c>
      <c r="AJ671" s="141" t="s">
        <v>6977</v>
      </c>
      <c r="AK671" s="141" t="s">
        <v>90</v>
      </c>
      <c r="AL671" s="141" t="s">
        <v>90</v>
      </c>
      <c r="AM671" s="141" t="s">
        <v>90</v>
      </c>
      <c r="AN671" s="139"/>
      <c r="AO671" s="141" t="s">
        <v>435</v>
      </c>
      <c r="AP671" s="141" t="s">
        <v>1432</v>
      </c>
      <c r="AQ671" s="139" t="s">
        <v>5040</v>
      </c>
      <c r="AR671" s="141" t="s">
        <v>440</v>
      </c>
      <c r="AS671" s="141" t="s">
        <v>428</v>
      </c>
      <c r="AT671" s="141" t="s">
        <v>2656</v>
      </c>
      <c r="AU671" s="141" t="s">
        <v>290</v>
      </c>
      <c r="AV671" s="139"/>
      <c r="AW671" s="139"/>
      <c r="AX671" s="139"/>
      <c r="AY671" s="139"/>
      <c r="AZ671" s="141" t="s">
        <v>90</v>
      </c>
      <c r="BA671" s="141" t="s">
        <v>1430</v>
      </c>
      <c r="BB671" s="141" t="s">
        <v>439</v>
      </c>
      <c r="BC671" s="139">
        <v>7.1000000000000004E-3</v>
      </c>
      <c r="BD671" s="139">
        <v>100</v>
      </c>
      <c r="BE671" s="141" t="s">
        <v>430</v>
      </c>
      <c r="BF671" s="141" t="s">
        <v>90</v>
      </c>
      <c r="BG671" s="141" t="s">
        <v>458</v>
      </c>
      <c r="BH671" s="141" t="s">
        <v>432</v>
      </c>
      <c r="BI671" s="139"/>
      <c r="BJ671" s="141" t="s">
        <v>107</v>
      </c>
      <c r="BK671" s="140">
        <v>45404</v>
      </c>
      <c r="BL671" s="139">
        <v>3.13</v>
      </c>
      <c r="BM671" s="141" t="s">
        <v>6949</v>
      </c>
      <c r="BN671" s="141">
        <v>2.5</v>
      </c>
      <c r="BO671" s="141" t="s">
        <v>974</v>
      </c>
      <c r="BP671" s="141" t="s">
        <v>6983</v>
      </c>
      <c r="BQ671" s="140"/>
      <c r="BR671" s="141" t="s">
        <v>7</v>
      </c>
      <c r="BS671" s="141" t="s">
        <v>12</v>
      </c>
      <c r="BT671" s="141" t="s">
        <v>7</v>
      </c>
      <c r="BU671" s="141" t="s">
        <v>428</v>
      </c>
      <c r="BV671" s="141" t="s">
        <v>1904</v>
      </c>
      <c r="BW671" t="s">
        <v>90</v>
      </c>
      <c r="BX671" s="141" t="s">
        <v>38</v>
      </c>
      <c r="BY671" s="141" t="s">
        <v>90</v>
      </c>
      <c r="BZ671" s="141" t="s">
        <v>90</v>
      </c>
      <c r="CA671" s="141" t="s">
        <v>107</v>
      </c>
      <c r="CB671" s="141" t="s">
        <v>90</v>
      </c>
      <c r="CC671" s="142" t="s">
        <v>8356</v>
      </c>
      <c r="CD671">
        <v>1</v>
      </c>
      <c r="CE671">
        <v>6.7232000000000003</v>
      </c>
      <c r="CF671">
        <v>7.85</v>
      </c>
      <c r="CG671" s="141">
        <v>2.5</v>
      </c>
      <c r="CH671" s="141">
        <v>16.808</v>
      </c>
      <c r="CI671" s="141">
        <v>19.625</v>
      </c>
      <c r="CJ671" s="141" t="s">
        <v>90</v>
      </c>
      <c r="CK671" s="141" t="s">
        <v>7</v>
      </c>
      <c r="CL671" s="141" t="s">
        <v>7</v>
      </c>
      <c r="CM671" s="139"/>
      <c r="CN671" s="141" t="s">
        <v>112</v>
      </c>
      <c r="CO671" s="139"/>
      <c r="CP671" s="141" t="s">
        <v>90</v>
      </c>
      <c r="CQ671" s="141" t="s">
        <v>90</v>
      </c>
      <c r="CR671" s="141" t="s">
        <v>90</v>
      </c>
      <c r="CS671" s="141" t="s">
        <v>8134</v>
      </c>
      <c r="CT671" s="141" t="s">
        <v>885</v>
      </c>
      <c r="CU671" s="141" t="s">
        <v>90</v>
      </c>
      <c r="CV671" s="142" t="s">
        <v>7</v>
      </c>
      <c r="CW671" s="142" t="s">
        <v>90</v>
      </c>
      <c r="CX671" s="141" t="s">
        <v>6984</v>
      </c>
    </row>
    <row r="672" spans="1:102" x14ac:dyDescent="0.25">
      <c r="A672" s="139">
        <v>128</v>
      </c>
      <c r="B672" s="141" t="s">
        <v>7734</v>
      </c>
      <c r="C672" s="141" t="s">
        <v>6973</v>
      </c>
      <c r="D672" s="141" t="s">
        <v>6975</v>
      </c>
      <c r="E672" s="140">
        <v>43566</v>
      </c>
      <c r="F672" s="141" t="s">
        <v>106</v>
      </c>
      <c r="G672" s="141" t="s">
        <v>90</v>
      </c>
      <c r="H672" s="141" t="s">
        <v>90</v>
      </c>
      <c r="I672" s="141" t="s">
        <v>90</v>
      </c>
      <c r="J672" s="141" t="s">
        <v>90</v>
      </c>
      <c r="K672" s="141" t="s">
        <v>90</v>
      </c>
      <c r="L672" t="s">
        <v>2</v>
      </c>
      <c r="M672" s="141" t="s">
        <v>6974</v>
      </c>
      <c r="N672" s="141" t="s">
        <v>126</v>
      </c>
      <c r="O672" s="141" t="s">
        <v>90</v>
      </c>
      <c r="P672" s="141" t="s">
        <v>90</v>
      </c>
      <c r="Q672" s="141" t="s">
        <v>423</v>
      </c>
      <c r="R672" s="141" t="s">
        <v>424</v>
      </c>
      <c r="S672" s="141" t="s">
        <v>425</v>
      </c>
      <c r="T672" s="141" t="s">
        <v>426</v>
      </c>
      <c r="U672" s="141" t="s">
        <v>426</v>
      </c>
      <c r="V672" s="141" t="s">
        <v>90</v>
      </c>
      <c r="W672" s="141" t="s">
        <v>90</v>
      </c>
      <c r="X672" s="140">
        <v>43572</v>
      </c>
      <c r="Y672" s="141" t="s">
        <v>90</v>
      </c>
      <c r="Z672" s="140">
        <v>43572</v>
      </c>
      <c r="AA672" s="141" t="s">
        <v>6973</v>
      </c>
      <c r="AB672" s="141" t="s">
        <v>6978</v>
      </c>
      <c r="AC672" s="140">
        <v>43755</v>
      </c>
      <c r="AD672" s="141" t="s">
        <v>90</v>
      </c>
      <c r="AE672" s="139">
        <v>2.7</v>
      </c>
      <c r="AF672" s="140"/>
      <c r="AG672" s="140">
        <v>43572</v>
      </c>
      <c r="AH672" s="139">
        <v>16.75</v>
      </c>
      <c r="AI672" s="139">
        <v>500000</v>
      </c>
      <c r="AJ672" s="141" t="s">
        <v>6977</v>
      </c>
      <c r="AK672" s="141" t="s">
        <v>90</v>
      </c>
      <c r="AL672" s="141" t="s">
        <v>90</v>
      </c>
      <c r="AM672" s="141" t="s">
        <v>90</v>
      </c>
      <c r="AN672" s="139"/>
      <c r="AO672" s="141" t="s">
        <v>435</v>
      </c>
      <c r="AP672" s="141" t="s">
        <v>1432</v>
      </c>
      <c r="AQ672" s="139" t="s">
        <v>1590</v>
      </c>
      <c r="AR672" s="141" t="s">
        <v>440</v>
      </c>
      <c r="AS672" s="141" t="s">
        <v>428</v>
      </c>
      <c r="AT672" s="141" t="s">
        <v>2656</v>
      </c>
      <c r="AU672" s="141" t="s">
        <v>290</v>
      </c>
      <c r="AV672" s="139"/>
      <c r="AW672" s="139"/>
      <c r="AX672" s="139"/>
      <c r="AY672" s="139"/>
      <c r="AZ672" s="141" t="s">
        <v>90</v>
      </c>
      <c r="BA672" s="141" t="s">
        <v>1430</v>
      </c>
      <c r="BB672" s="141" t="s">
        <v>439</v>
      </c>
      <c r="BC672" s="139"/>
      <c r="BD672" s="139">
        <v>100</v>
      </c>
      <c r="BE672" s="141" t="s">
        <v>430</v>
      </c>
      <c r="BF672" s="141" t="s">
        <v>90</v>
      </c>
      <c r="BG672" s="141" t="s">
        <v>458</v>
      </c>
      <c r="BH672" s="141" t="s">
        <v>90</v>
      </c>
      <c r="BI672" s="139"/>
      <c r="BJ672" s="141" t="s">
        <v>107</v>
      </c>
      <c r="BK672" s="140">
        <v>45399</v>
      </c>
      <c r="BL672" s="139">
        <v>2.7</v>
      </c>
      <c r="BM672" s="141" t="s">
        <v>878</v>
      </c>
      <c r="BN672" s="141">
        <v>16.75</v>
      </c>
      <c r="BO672" s="141" t="s">
        <v>974</v>
      </c>
      <c r="BP672" s="141" t="s">
        <v>6976</v>
      </c>
      <c r="BQ672" s="140"/>
      <c r="BR672" s="141" t="s">
        <v>7</v>
      </c>
      <c r="BS672" s="141" t="s">
        <v>12</v>
      </c>
      <c r="BT672" s="141" t="s">
        <v>7</v>
      </c>
      <c r="BU672" s="141" t="s">
        <v>428</v>
      </c>
      <c r="BV672" s="141" t="s">
        <v>1904</v>
      </c>
      <c r="BW672" t="s">
        <v>90</v>
      </c>
      <c r="BX672" s="141" t="s">
        <v>38</v>
      </c>
      <c r="BY672" s="141" t="s">
        <v>90</v>
      </c>
      <c r="BZ672" s="141" t="s">
        <v>90</v>
      </c>
      <c r="CA672" s="141" t="s">
        <v>107</v>
      </c>
      <c r="CB672" s="141" t="s">
        <v>90</v>
      </c>
      <c r="CC672" s="142" t="s">
        <v>8356</v>
      </c>
      <c r="CD672">
        <v>0.12739</v>
      </c>
      <c r="CE672">
        <v>0.85640000000000005</v>
      </c>
      <c r="CF672">
        <v>1</v>
      </c>
      <c r="CG672" s="141">
        <v>2.1339999999999999</v>
      </c>
      <c r="CH672" s="141">
        <v>14.345000000000001</v>
      </c>
      <c r="CI672" s="141">
        <v>16.75</v>
      </c>
      <c r="CJ672" s="141" t="s">
        <v>90</v>
      </c>
      <c r="CK672" s="141" t="s">
        <v>7</v>
      </c>
      <c r="CL672" s="141" t="s">
        <v>7</v>
      </c>
      <c r="CM672" s="139"/>
      <c r="CN672" s="141" t="s">
        <v>112</v>
      </c>
      <c r="CO672" s="139"/>
      <c r="CP672" s="141" t="s">
        <v>90</v>
      </c>
      <c r="CQ672" s="141" t="s">
        <v>90</v>
      </c>
      <c r="CR672" s="141" t="s">
        <v>90</v>
      </c>
      <c r="CS672" s="141" t="s">
        <v>3166</v>
      </c>
      <c r="CT672" s="141" t="s">
        <v>885</v>
      </c>
      <c r="CU672" s="141" t="s">
        <v>90</v>
      </c>
      <c r="CV672" s="142" t="s">
        <v>7</v>
      </c>
      <c r="CW672" s="142" t="s">
        <v>90</v>
      </c>
      <c r="CX672" s="141" t="s">
        <v>6980</v>
      </c>
    </row>
    <row r="673" spans="1:102" x14ac:dyDescent="0.25">
      <c r="A673" s="139">
        <v>127</v>
      </c>
      <c r="B673" s="141" t="s">
        <v>719</v>
      </c>
      <c r="C673" s="141" t="s">
        <v>701</v>
      </c>
      <c r="D673" s="141" t="s">
        <v>6986</v>
      </c>
      <c r="E673" s="140">
        <v>43565</v>
      </c>
      <c r="F673" s="141" t="s">
        <v>83</v>
      </c>
      <c r="G673" s="141" t="s">
        <v>90</v>
      </c>
      <c r="H673" s="141" t="s">
        <v>90</v>
      </c>
      <c r="I673" s="141" t="s">
        <v>90</v>
      </c>
      <c r="J673" s="141" t="s">
        <v>6988</v>
      </c>
      <c r="K673" s="141" t="s">
        <v>6988</v>
      </c>
      <c r="L673" t="s">
        <v>82</v>
      </c>
      <c r="M673" s="141" t="s">
        <v>6985</v>
      </c>
      <c r="N673" s="141" t="s">
        <v>126</v>
      </c>
      <c r="O673" s="141" t="s">
        <v>90</v>
      </c>
      <c r="P673" s="141" t="s">
        <v>90</v>
      </c>
      <c r="Q673" s="141" t="s">
        <v>423</v>
      </c>
      <c r="R673" s="141" t="s">
        <v>424</v>
      </c>
      <c r="S673" s="141" t="s">
        <v>425</v>
      </c>
      <c r="T673" s="141" t="s">
        <v>426</v>
      </c>
      <c r="U673" s="141" t="s">
        <v>426</v>
      </c>
      <c r="V673" s="141" t="s">
        <v>6989</v>
      </c>
      <c r="W673" s="141" t="s">
        <v>90</v>
      </c>
      <c r="X673" s="140">
        <v>43572</v>
      </c>
      <c r="Y673" s="141" t="s">
        <v>90</v>
      </c>
      <c r="Z673" s="140">
        <v>43572</v>
      </c>
      <c r="AA673" s="141" t="s">
        <v>90</v>
      </c>
      <c r="AB673" s="141" t="s">
        <v>4057</v>
      </c>
      <c r="AC673" s="140">
        <v>43755</v>
      </c>
      <c r="AD673" s="141" t="s">
        <v>90</v>
      </c>
      <c r="AE673" s="139">
        <v>3.125</v>
      </c>
      <c r="AF673" s="140"/>
      <c r="AG673" s="140">
        <v>43572</v>
      </c>
      <c r="AH673" s="139">
        <v>5.5</v>
      </c>
      <c r="AI673" s="139">
        <v>1000</v>
      </c>
      <c r="AJ673" s="141" t="s">
        <v>1433</v>
      </c>
      <c r="AK673" s="141" t="s">
        <v>90</v>
      </c>
      <c r="AL673" s="141" t="s">
        <v>90</v>
      </c>
      <c r="AM673" s="141" t="s">
        <v>90</v>
      </c>
      <c r="AN673" s="139"/>
      <c r="AO673" s="141" t="s">
        <v>435</v>
      </c>
      <c r="AP673" s="141" t="s">
        <v>1432</v>
      </c>
      <c r="AQ673" s="139" t="s">
        <v>1590</v>
      </c>
      <c r="AR673" s="141" t="s">
        <v>440</v>
      </c>
      <c r="AS673" s="141" t="s">
        <v>973</v>
      </c>
      <c r="AT673" s="141" t="s">
        <v>402</v>
      </c>
      <c r="AU673" s="141" t="s">
        <v>290</v>
      </c>
      <c r="AV673" s="139"/>
      <c r="AW673" s="139"/>
      <c r="AX673" s="139"/>
      <c r="AY673" s="139"/>
      <c r="AZ673" s="141" t="s">
        <v>90</v>
      </c>
      <c r="BA673" s="141" t="s">
        <v>1430</v>
      </c>
      <c r="BB673" s="141" t="s">
        <v>439</v>
      </c>
      <c r="BC673" s="139">
        <v>-1.1999999999999999E-3</v>
      </c>
      <c r="BD673" s="139">
        <v>99.843999999999994</v>
      </c>
      <c r="BE673" s="141" t="s">
        <v>430</v>
      </c>
      <c r="BF673" s="141" t="s">
        <v>90</v>
      </c>
      <c r="BG673" s="141" t="s">
        <v>431</v>
      </c>
      <c r="BH673" s="141" t="s">
        <v>432</v>
      </c>
      <c r="BI673" s="139"/>
      <c r="BJ673" s="141" t="s">
        <v>3945</v>
      </c>
      <c r="BK673" s="140">
        <v>45399</v>
      </c>
      <c r="BL673" s="139">
        <v>3.125</v>
      </c>
      <c r="BM673" s="141" t="s">
        <v>878</v>
      </c>
      <c r="BN673" s="141">
        <v>5.5</v>
      </c>
      <c r="BO673" s="141" t="s">
        <v>974</v>
      </c>
      <c r="BP673" s="141" t="s">
        <v>6987</v>
      </c>
      <c r="BQ673" s="140"/>
      <c r="BR673" s="141" t="s">
        <v>7</v>
      </c>
      <c r="BS673" s="141" t="s">
        <v>12</v>
      </c>
      <c r="BT673" s="141" t="s">
        <v>7</v>
      </c>
      <c r="BU673" s="141" t="s">
        <v>973</v>
      </c>
      <c r="BV673" s="141" t="s">
        <v>973</v>
      </c>
      <c r="BW673" t="s">
        <v>90</v>
      </c>
      <c r="BX673" s="141" t="s">
        <v>36</v>
      </c>
      <c r="BY673" s="141" t="s">
        <v>90</v>
      </c>
      <c r="BZ673" s="141" t="s">
        <v>90</v>
      </c>
      <c r="CA673" s="141" t="s">
        <v>7782</v>
      </c>
      <c r="CB673" s="141" t="s">
        <v>90</v>
      </c>
      <c r="CC673" s="142" t="s">
        <v>8356</v>
      </c>
      <c r="CD673">
        <v>1</v>
      </c>
      <c r="CE673">
        <v>6.7232000000000003</v>
      </c>
      <c r="CF673">
        <v>7.85</v>
      </c>
      <c r="CG673" s="141">
        <v>5.5</v>
      </c>
      <c r="CH673" s="141">
        <v>36.978000000000002</v>
      </c>
      <c r="CI673" s="141">
        <v>43.174999999999997</v>
      </c>
      <c r="CJ673" s="141" t="s">
        <v>90</v>
      </c>
      <c r="CK673" s="141" t="s">
        <v>7</v>
      </c>
      <c r="CL673" s="141" t="s">
        <v>7</v>
      </c>
      <c r="CM673" s="139"/>
      <c r="CN673" s="141" t="s">
        <v>112</v>
      </c>
      <c r="CO673" s="139"/>
      <c r="CP673" s="141" t="s">
        <v>90</v>
      </c>
      <c r="CQ673" s="141" t="s">
        <v>90</v>
      </c>
      <c r="CR673" s="141" t="s">
        <v>90</v>
      </c>
      <c r="CS673" s="141" t="s">
        <v>8114</v>
      </c>
      <c r="CT673" s="141" t="s">
        <v>885</v>
      </c>
      <c r="CU673" s="141" t="s">
        <v>90</v>
      </c>
      <c r="CV673" s="142" t="s">
        <v>7</v>
      </c>
      <c r="CW673" s="142" t="s">
        <v>90</v>
      </c>
      <c r="CX673" s="141" t="s">
        <v>6990</v>
      </c>
    </row>
    <row r="674" spans="1:102" x14ac:dyDescent="0.25">
      <c r="A674" s="139">
        <v>126</v>
      </c>
      <c r="B674" s="141" t="s">
        <v>719</v>
      </c>
      <c r="C674" s="141" t="s">
        <v>5931</v>
      </c>
      <c r="D674" s="141" t="s">
        <v>6970</v>
      </c>
      <c r="E674" s="140">
        <v>43563</v>
      </c>
      <c r="F674" s="141" t="s">
        <v>83</v>
      </c>
      <c r="G674" s="141" t="s">
        <v>90</v>
      </c>
      <c r="H674" s="141" t="s">
        <v>90</v>
      </c>
      <c r="I674" s="141" t="s">
        <v>90</v>
      </c>
      <c r="J674" s="141" t="s">
        <v>6991</v>
      </c>
      <c r="K674" s="141" t="s">
        <v>6991</v>
      </c>
      <c r="L674" t="s">
        <v>3</v>
      </c>
      <c r="M674" s="141" t="s">
        <v>6963</v>
      </c>
      <c r="N674" s="141" t="s">
        <v>126</v>
      </c>
      <c r="O674" s="141" t="s">
        <v>90</v>
      </c>
      <c r="P674" s="141" t="s">
        <v>90</v>
      </c>
      <c r="Q674" s="141" t="s">
        <v>880</v>
      </c>
      <c r="R674" s="141" t="s">
        <v>424</v>
      </c>
      <c r="S674" s="141" t="s">
        <v>425</v>
      </c>
      <c r="T674" s="141" t="s">
        <v>426</v>
      </c>
      <c r="U674" s="141" t="s">
        <v>426</v>
      </c>
      <c r="V674" s="141" t="s">
        <v>6971</v>
      </c>
      <c r="W674" s="141" t="s">
        <v>4740</v>
      </c>
      <c r="X674" s="140">
        <v>43566</v>
      </c>
      <c r="Y674" s="141" t="s">
        <v>90</v>
      </c>
      <c r="Z674" s="140">
        <v>43566</v>
      </c>
      <c r="AA674" s="141" t="s">
        <v>2520</v>
      </c>
      <c r="AB674" s="141" t="s">
        <v>5939</v>
      </c>
      <c r="AC674" s="140">
        <v>43749</v>
      </c>
      <c r="AD674" s="141" t="s">
        <v>90</v>
      </c>
      <c r="AE674" s="139">
        <v>10.5</v>
      </c>
      <c r="AF674" s="140">
        <v>45027</v>
      </c>
      <c r="AG674" s="140">
        <v>43566</v>
      </c>
      <c r="AH674" s="139">
        <v>7</v>
      </c>
      <c r="AI674" s="139">
        <v>1000</v>
      </c>
      <c r="AJ674" s="141" t="s">
        <v>5938</v>
      </c>
      <c r="AK674" s="141" t="s">
        <v>90</v>
      </c>
      <c r="AL674" s="141" t="s">
        <v>90</v>
      </c>
      <c r="AM674" s="141" t="s">
        <v>90</v>
      </c>
      <c r="AN674" s="139"/>
      <c r="AO674" s="141" t="s">
        <v>1985</v>
      </c>
      <c r="AP674" s="141" t="s">
        <v>1289</v>
      </c>
      <c r="AQ674" s="139" t="s">
        <v>2163</v>
      </c>
      <c r="AR674" s="141" t="s">
        <v>440</v>
      </c>
      <c r="AS674" s="141" t="s">
        <v>2518</v>
      </c>
      <c r="AT674" s="141" t="s">
        <v>1310</v>
      </c>
      <c r="AU674" s="141" t="s">
        <v>290</v>
      </c>
      <c r="AV674" s="139"/>
      <c r="AW674" s="139"/>
      <c r="AX674" s="139"/>
      <c r="AY674" s="139"/>
      <c r="AZ674" s="141" t="s">
        <v>90</v>
      </c>
      <c r="BA674" s="141" t="s">
        <v>1308</v>
      </c>
      <c r="BB674" s="141" t="s">
        <v>1307</v>
      </c>
      <c r="BC674" s="139">
        <v>1.7100000000000001E-2</v>
      </c>
      <c r="BD674" s="139">
        <v>100</v>
      </c>
      <c r="BE674" s="141" t="s">
        <v>1982</v>
      </c>
      <c r="BF674" s="141" t="s">
        <v>90</v>
      </c>
      <c r="BG674" s="141" t="s">
        <v>2027</v>
      </c>
      <c r="BH674" s="141" t="s">
        <v>432</v>
      </c>
      <c r="BI674" s="139"/>
      <c r="BJ674" s="141" t="s">
        <v>6664</v>
      </c>
      <c r="BK674" s="140">
        <v>45393</v>
      </c>
      <c r="BL674" s="139">
        <v>10.5</v>
      </c>
      <c r="BM674" s="141" t="s">
        <v>878</v>
      </c>
      <c r="BN674" s="141">
        <v>7</v>
      </c>
      <c r="BO674" s="141" t="s">
        <v>1980</v>
      </c>
      <c r="BP674" s="141" t="s">
        <v>6965</v>
      </c>
      <c r="BQ674" s="140">
        <v>44506</v>
      </c>
      <c r="BR674" s="141" t="s">
        <v>7</v>
      </c>
      <c r="BS674" s="141" t="s">
        <v>18</v>
      </c>
      <c r="BT674" s="141" t="s">
        <v>7</v>
      </c>
      <c r="BU674" s="141" t="s">
        <v>428</v>
      </c>
      <c r="BV674" s="141" t="s">
        <v>428</v>
      </c>
      <c r="BW674" t="s">
        <v>90</v>
      </c>
      <c r="BX674" s="141" t="s">
        <v>236</v>
      </c>
      <c r="BY674" s="141" t="s">
        <v>90</v>
      </c>
      <c r="BZ674" s="141" t="s">
        <v>90</v>
      </c>
      <c r="CA674" s="141" t="s">
        <v>7797</v>
      </c>
      <c r="CB674" s="141" t="s">
        <v>90</v>
      </c>
      <c r="CC674" s="142" t="s">
        <v>8356</v>
      </c>
      <c r="CD674">
        <v>1</v>
      </c>
      <c r="CE674">
        <v>6.7232000000000003</v>
      </c>
      <c r="CF674">
        <v>7.85</v>
      </c>
      <c r="CG674" s="141">
        <v>7</v>
      </c>
      <c r="CH674" s="141">
        <v>47.061999999999998</v>
      </c>
      <c r="CI674" s="141">
        <v>54.95</v>
      </c>
      <c r="CJ674" s="141" t="s">
        <v>90</v>
      </c>
      <c r="CK674" s="141" t="s">
        <v>7</v>
      </c>
      <c r="CL674" s="141" t="s">
        <v>7</v>
      </c>
      <c r="CM674" s="139"/>
      <c r="CN674" s="141" t="s">
        <v>112</v>
      </c>
      <c r="CO674" s="139"/>
      <c r="CP674" s="141" t="s">
        <v>90</v>
      </c>
      <c r="CQ674" s="141" t="s">
        <v>90</v>
      </c>
      <c r="CR674" s="141" t="s">
        <v>90</v>
      </c>
      <c r="CS674" s="141" t="s">
        <v>8133</v>
      </c>
      <c r="CT674" s="141" t="s">
        <v>885</v>
      </c>
      <c r="CU674" s="141" t="s">
        <v>90</v>
      </c>
      <c r="CV674" s="142" t="s">
        <v>7</v>
      </c>
      <c r="CW674" s="142" t="s">
        <v>90</v>
      </c>
      <c r="CX674" s="141" t="s">
        <v>6992</v>
      </c>
    </row>
    <row r="675" spans="1:102" x14ac:dyDescent="0.25">
      <c r="A675" s="139">
        <v>125</v>
      </c>
      <c r="B675" s="141" t="s">
        <v>719</v>
      </c>
      <c r="C675" s="141" t="s">
        <v>6999</v>
      </c>
      <c r="D675" s="141" t="s">
        <v>7011</v>
      </c>
      <c r="E675" s="140">
        <v>43558</v>
      </c>
      <c r="F675" s="141" t="s">
        <v>83</v>
      </c>
      <c r="G675" s="141" t="s">
        <v>90</v>
      </c>
      <c r="H675" s="141" t="s">
        <v>90</v>
      </c>
      <c r="I675" s="141" t="s">
        <v>90</v>
      </c>
      <c r="J675" s="141" t="s">
        <v>7004</v>
      </c>
      <c r="K675" s="141" t="s">
        <v>7008</v>
      </c>
      <c r="L675" t="s">
        <v>348</v>
      </c>
      <c r="M675" s="141" t="s">
        <v>7000</v>
      </c>
      <c r="N675" s="141" t="s">
        <v>126</v>
      </c>
      <c r="O675" s="141" t="s">
        <v>90</v>
      </c>
      <c r="P675" s="141" t="s">
        <v>90</v>
      </c>
      <c r="Q675" s="141" t="s">
        <v>880</v>
      </c>
      <c r="R675" s="141" t="s">
        <v>424</v>
      </c>
      <c r="S675" s="141" t="s">
        <v>425</v>
      </c>
      <c r="T675" s="141" t="s">
        <v>426</v>
      </c>
      <c r="U675" s="141" t="s">
        <v>426</v>
      </c>
      <c r="V675" s="141" t="s">
        <v>7009</v>
      </c>
      <c r="W675" s="141" t="s">
        <v>90</v>
      </c>
      <c r="X675" s="140">
        <v>43566</v>
      </c>
      <c r="Y675" s="141" t="s">
        <v>90</v>
      </c>
      <c r="Z675" s="140">
        <v>43566</v>
      </c>
      <c r="AA675" s="141" t="s">
        <v>90</v>
      </c>
      <c r="AB675" s="141" t="s">
        <v>7007</v>
      </c>
      <c r="AC675" s="140">
        <v>43749</v>
      </c>
      <c r="AD675" s="141" t="s">
        <v>90</v>
      </c>
      <c r="AE675" s="139">
        <v>3.28</v>
      </c>
      <c r="AF675" s="140">
        <v>45362</v>
      </c>
      <c r="AG675" s="140">
        <v>43566</v>
      </c>
      <c r="AH675" s="139">
        <v>12.5</v>
      </c>
      <c r="AI675" s="139">
        <v>1000</v>
      </c>
      <c r="AJ675" s="141" t="s">
        <v>7006</v>
      </c>
      <c r="AK675" s="141" t="s">
        <v>90</v>
      </c>
      <c r="AL675" s="141" t="s">
        <v>90</v>
      </c>
      <c r="AM675" s="141" t="s">
        <v>90</v>
      </c>
      <c r="AN675" s="139"/>
      <c r="AO675" s="141" t="s">
        <v>435</v>
      </c>
      <c r="AP675" s="141" t="s">
        <v>1379</v>
      </c>
      <c r="AQ675" s="139" t="s">
        <v>7005</v>
      </c>
      <c r="AR675" s="141" t="s">
        <v>90</v>
      </c>
      <c r="AS675" s="141" t="s">
        <v>1904</v>
      </c>
      <c r="AT675" s="141" t="s">
        <v>6665</v>
      </c>
      <c r="AU675" s="141" t="s">
        <v>290</v>
      </c>
      <c r="AV675" s="139"/>
      <c r="AW675" s="139"/>
      <c r="AX675" s="139"/>
      <c r="AY675" s="139"/>
      <c r="AZ675" s="141" t="s">
        <v>90</v>
      </c>
      <c r="BA675" s="141" t="s">
        <v>1308</v>
      </c>
      <c r="BB675" s="141" t="s">
        <v>1307</v>
      </c>
      <c r="BC675" s="139">
        <v>5.0000000000000001E-4</v>
      </c>
      <c r="BD675" s="139">
        <v>99.99</v>
      </c>
      <c r="BE675" s="141" t="s">
        <v>430</v>
      </c>
      <c r="BF675" s="141" t="s">
        <v>90</v>
      </c>
      <c r="BG675" s="141" t="s">
        <v>431</v>
      </c>
      <c r="BH675" s="141" t="s">
        <v>3292</v>
      </c>
      <c r="BI675" s="139"/>
      <c r="BJ675" s="141" t="s">
        <v>433</v>
      </c>
      <c r="BK675" s="140">
        <v>45393</v>
      </c>
      <c r="BL675" s="139">
        <v>3.28</v>
      </c>
      <c r="BM675" s="141" t="s">
        <v>878</v>
      </c>
      <c r="BN675" s="141">
        <v>12.5</v>
      </c>
      <c r="BO675" s="141" t="s">
        <v>974</v>
      </c>
      <c r="BP675" s="141" t="s">
        <v>7002</v>
      </c>
      <c r="BQ675" s="140"/>
      <c r="BR675" s="141" t="s">
        <v>7</v>
      </c>
      <c r="BS675" s="141" t="s">
        <v>18</v>
      </c>
      <c r="BT675" s="141" t="s">
        <v>7</v>
      </c>
      <c r="BU675" s="141" t="s">
        <v>1904</v>
      </c>
      <c r="BV675" s="141" t="s">
        <v>1904</v>
      </c>
      <c r="BW675" t="s">
        <v>90</v>
      </c>
      <c r="BX675" s="141" t="s">
        <v>36</v>
      </c>
      <c r="BY675" s="141" t="s">
        <v>90</v>
      </c>
      <c r="BZ675" s="141" t="s">
        <v>90</v>
      </c>
      <c r="CA675" s="141" t="s">
        <v>243</v>
      </c>
      <c r="CB675" s="141" t="s">
        <v>90</v>
      </c>
      <c r="CC675" s="142" t="s">
        <v>8356</v>
      </c>
      <c r="CD675">
        <v>1</v>
      </c>
      <c r="CE675">
        <v>6.7232000000000003</v>
      </c>
      <c r="CF675">
        <v>7.85</v>
      </c>
      <c r="CG675" s="141">
        <v>12.5</v>
      </c>
      <c r="CH675" s="141">
        <v>84.04</v>
      </c>
      <c r="CI675" s="141">
        <v>98.125</v>
      </c>
      <c r="CJ675" s="141" t="s">
        <v>90</v>
      </c>
      <c r="CK675" s="141" t="s">
        <v>7</v>
      </c>
      <c r="CL675" s="141" t="s">
        <v>7</v>
      </c>
      <c r="CM675" s="139"/>
      <c r="CN675" s="141" t="s">
        <v>112</v>
      </c>
      <c r="CO675" s="139"/>
      <c r="CP675" s="141" t="s">
        <v>90</v>
      </c>
      <c r="CQ675" s="141" t="s">
        <v>90</v>
      </c>
      <c r="CR675" s="141" t="s">
        <v>90</v>
      </c>
      <c r="CS675" s="141" t="s">
        <v>8135</v>
      </c>
      <c r="CT675" s="141" t="s">
        <v>885</v>
      </c>
      <c r="CU675" s="141" t="s">
        <v>90</v>
      </c>
      <c r="CV675" s="142" t="s">
        <v>7</v>
      </c>
      <c r="CW675" s="142" t="s">
        <v>90</v>
      </c>
      <c r="CX675" s="141" t="s">
        <v>7012</v>
      </c>
    </row>
    <row r="676" spans="1:102" x14ac:dyDescent="0.25">
      <c r="A676" s="139">
        <v>124</v>
      </c>
      <c r="B676" s="141" t="s">
        <v>719</v>
      </c>
      <c r="C676" s="141" t="s">
        <v>6999</v>
      </c>
      <c r="D676" s="141" t="s">
        <v>7001</v>
      </c>
      <c r="E676" s="140">
        <v>43558</v>
      </c>
      <c r="F676" s="141" t="s">
        <v>83</v>
      </c>
      <c r="G676" s="141" t="s">
        <v>90</v>
      </c>
      <c r="H676" s="141" t="s">
        <v>90</v>
      </c>
      <c r="I676" s="141" t="s">
        <v>90</v>
      </c>
      <c r="J676" s="141" t="s">
        <v>7004</v>
      </c>
      <c r="K676" s="141" t="s">
        <v>7008</v>
      </c>
      <c r="L676" t="s">
        <v>348</v>
      </c>
      <c r="M676" s="141" t="s">
        <v>7000</v>
      </c>
      <c r="N676" s="141" t="s">
        <v>126</v>
      </c>
      <c r="O676" s="141" t="s">
        <v>90</v>
      </c>
      <c r="P676" s="141" t="s">
        <v>90</v>
      </c>
      <c r="Q676" s="141" t="s">
        <v>880</v>
      </c>
      <c r="R676" s="141" t="s">
        <v>424</v>
      </c>
      <c r="S676" s="141" t="s">
        <v>425</v>
      </c>
      <c r="T676" s="141" t="s">
        <v>426</v>
      </c>
      <c r="U676" s="141" t="s">
        <v>426</v>
      </c>
      <c r="V676" s="141" t="s">
        <v>7009</v>
      </c>
      <c r="W676" s="141" t="s">
        <v>90</v>
      </c>
      <c r="X676" s="140">
        <v>43566</v>
      </c>
      <c r="Y676" s="141" t="s">
        <v>90</v>
      </c>
      <c r="Z676" s="140">
        <v>43566</v>
      </c>
      <c r="AA676" s="141" t="s">
        <v>90</v>
      </c>
      <c r="AB676" s="141" t="s">
        <v>7007</v>
      </c>
      <c r="AC676" s="140">
        <v>43749</v>
      </c>
      <c r="AD676" s="141" t="s">
        <v>90</v>
      </c>
      <c r="AE676" s="139">
        <v>3.28</v>
      </c>
      <c r="AF676" s="140">
        <v>45362</v>
      </c>
      <c r="AG676" s="140">
        <v>43566</v>
      </c>
      <c r="AH676" s="139">
        <v>12.5</v>
      </c>
      <c r="AI676" s="139">
        <v>1000</v>
      </c>
      <c r="AJ676" s="141" t="s">
        <v>7006</v>
      </c>
      <c r="AK676" s="141" t="s">
        <v>90</v>
      </c>
      <c r="AL676" s="141" t="s">
        <v>90</v>
      </c>
      <c r="AM676" s="141" t="s">
        <v>90</v>
      </c>
      <c r="AN676" s="139"/>
      <c r="AO676" s="141" t="s">
        <v>435</v>
      </c>
      <c r="AP676" s="141" t="s">
        <v>1379</v>
      </c>
      <c r="AQ676" s="139" t="s">
        <v>7005</v>
      </c>
      <c r="AR676" s="141" t="s">
        <v>90</v>
      </c>
      <c r="AS676" s="141" t="s">
        <v>1904</v>
      </c>
      <c r="AT676" s="141" t="s">
        <v>6665</v>
      </c>
      <c r="AU676" s="141" t="s">
        <v>290</v>
      </c>
      <c r="AV676" s="139"/>
      <c r="AW676" s="139"/>
      <c r="AX676" s="139"/>
      <c r="AY676" s="139"/>
      <c r="AZ676" s="141" t="s">
        <v>90</v>
      </c>
      <c r="BA676" s="141" t="s">
        <v>1308</v>
      </c>
      <c r="BB676" s="141" t="s">
        <v>1307</v>
      </c>
      <c r="BC676" s="139">
        <v>4.0000000000000002E-4</v>
      </c>
      <c r="BD676" s="139">
        <v>99.99</v>
      </c>
      <c r="BE676" s="141" t="s">
        <v>430</v>
      </c>
      <c r="BF676" s="141" t="s">
        <v>90</v>
      </c>
      <c r="BG676" s="141" t="s">
        <v>431</v>
      </c>
      <c r="BH676" s="141" t="s">
        <v>432</v>
      </c>
      <c r="BI676" s="139"/>
      <c r="BJ676" s="141" t="s">
        <v>7003</v>
      </c>
      <c r="BK676" s="140">
        <v>45393</v>
      </c>
      <c r="BL676" s="139">
        <v>3.28</v>
      </c>
      <c r="BM676" s="141" t="s">
        <v>878</v>
      </c>
      <c r="BN676" s="141">
        <v>12.5</v>
      </c>
      <c r="BO676" s="141" t="s">
        <v>974</v>
      </c>
      <c r="BP676" s="141" t="s">
        <v>7002</v>
      </c>
      <c r="BQ676" s="140"/>
      <c r="BR676" s="141" t="s">
        <v>7</v>
      </c>
      <c r="BS676" s="141" t="s">
        <v>18</v>
      </c>
      <c r="BT676" s="141" t="s">
        <v>7</v>
      </c>
      <c r="BU676" s="141" t="s">
        <v>1904</v>
      </c>
      <c r="BV676" s="141" t="s">
        <v>1904</v>
      </c>
      <c r="BW676" t="s">
        <v>90</v>
      </c>
      <c r="BX676" s="141" t="s">
        <v>36</v>
      </c>
      <c r="BY676" s="141" t="s">
        <v>90</v>
      </c>
      <c r="BZ676" s="141" t="s">
        <v>90</v>
      </c>
      <c r="CA676" s="141" t="s">
        <v>7782</v>
      </c>
      <c r="CB676" s="141" t="s">
        <v>90</v>
      </c>
      <c r="CC676" s="142" t="s">
        <v>8356</v>
      </c>
      <c r="CD676">
        <v>1</v>
      </c>
      <c r="CE676">
        <v>6.7232000000000003</v>
      </c>
      <c r="CF676">
        <v>7.85</v>
      </c>
      <c r="CG676" s="141">
        <v>12.5</v>
      </c>
      <c r="CH676" s="141">
        <v>84.04</v>
      </c>
      <c r="CI676" s="141">
        <v>98.125</v>
      </c>
      <c r="CJ676" s="141" t="s">
        <v>90</v>
      </c>
      <c r="CK676" s="141" t="s">
        <v>7</v>
      </c>
      <c r="CL676" s="141" t="s">
        <v>7</v>
      </c>
      <c r="CM676" s="139"/>
      <c r="CN676" s="141" t="s">
        <v>112</v>
      </c>
      <c r="CO676" s="139"/>
      <c r="CP676" s="141" t="s">
        <v>90</v>
      </c>
      <c r="CQ676" s="141" t="s">
        <v>90</v>
      </c>
      <c r="CR676" s="141" t="s">
        <v>90</v>
      </c>
      <c r="CS676" s="141" t="s">
        <v>8135</v>
      </c>
      <c r="CT676" s="141" t="s">
        <v>885</v>
      </c>
      <c r="CU676" s="141" t="s">
        <v>90</v>
      </c>
      <c r="CV676" s="142" t="s">
        <v>7</v>
      </c>
      <c r="CW676" s="142" t="s">
        <v>90</v>
      </c>
      <c r="CX676" s="141" t="s">
        <v>7010</v>
      </c>
    </row>
    <row r="677" spans="1:102" x14ac:dyDescent="0.25">
      <c r="A677" s="139">
        <v>123</v>
      </c>
      <c r="B677" s="141" t="s">
        <v>719</v>
      </c>
      <c r="C677" s="141" t="s">
        <v>6999</v>
      </c>
      <c r="D677" s="141" t="s">
        <v>7014</v>
      </c>
      <c r="E677" s="140">
        <v>43558</v>
      </c>
      <c r="F677" s="141" t="s">
        <v>83</v>
      </c>
      <c r="G677" s="141" t="s">
        <v>90</v>
      </c>
      <c r="H677" s="141" t="s">
        <v>90</v>
      </c>
      <c r="I677" s="141" t="s">
        <v>90</v>
      </c>
      <c r="J677" s="141" t="s">
        <v>7004</v>
      </c>
      <c r="K677" s="141" t="s">
        <v>7008</v>
      </c>
      <c r="L677" t="s">
        <v>348</v>
      </c>
      <c r="M677" s="141" t="s">
        <v>7013</v>
      </c>
      <c r="N677" s="141" t="s">
        <v>982</v>
      </c>
      <c r="O677" s="141" t="s">
        <v>90</v>
      </c>
      <c r="P677" s="141" t="s">
        <v>90</v>
      </c>
      <c r="Q677" s="141" t="s">
        <v>423</v>
      </c>
      <c r="R677" s="141" t="s">
        <v>424</v>
      </c>
      <c r="S677" s="141" t="s">
        <v>981</v>
      </c>
      <c r="T677" s="141" t="s">
        <v>426</v>
      </c>
      <c r="U677" s="141" t="s">
        <v>426</v>
      </c>
      <c r="V677" s="141" t="s">
        <v>7009</v>
      </c>
      <c r="W677" s="141" t="s">
        <v>90</v>
      </c>
      <c r="X677" s="140">
        <v>43566</v>
      </c>
      <c r="Y677" s="141" t="s">
        <v>90</v>
      </c>
      <c r="Z677" s="140">
        <v>43566</v>
      </c>
      <c r="AA677" s="141" t="s">
        <v>90</v>
      </c>
      <c r="AB677" s="141" t="s">
        <v>7007</v>
      </c>
      <c r="AC677" s="140">
        <v>43657</v>
      </c>
      <c r="AD677" s="141" t="s">
        <v>7017</v>
      </c>
      <c r="AE677" s="139">
        <v>6.1210000000000004</v>
      </c>
      <c r="AF677" s="140"/>
      <c r="AG677" s="140">
        <v>43566</v>
      </c>
      <c r="AH677" s="139">
        <v>7.5</v>
      </c>
      <c r="AI677" s="139">
        <v>1000</v>
      </c>
      <c r="AJ677" s="141" t="s">
        <v>7006</v>
      </c>
      <c r="AK677" s="141" t="s">
        <v>90</v>
      </c>
      <c r="AL677" s="141" t="s">
        <v>90</v>
      </c>
      <c r="AM677" s="141" t="s">
        <v>90</v>
      </c>
      <c r="AN677" s="139"/>
      <c r="AO677" s="141" t="s">
        <v>435</v>
      </c>
      <c r="AP677" s="141" t="s">
        <v>1379</v>
      </c>
      <c r="AQ677" s="139" t="s">
        <v>2163</v>
      </c>
      <c r="AR677" s="141" t="s">
        <v>90</v>
      </c>
      <c r="AS677" s="141" t="s">
        <v>1904</v>
      </c>
      <c r="AT677" s="141" t="s">
        <v>6665</v>
      </c>
      <c r="AU677" s="141" t="s">
        <v>290</v>
      </c>
      <c r="AV677" s="139"/>
      <c r="AW677" s="139"/>
      <c r="AX677" s="139"/>
      <c r="AY677" s="139"/>
      <c r="AZ677" s="141" t="s">
        <v>90</v>
      </c>
      <c r="BA677" s="141" t="s">
        <v>1308</v>
      </c>
      <c r="BB677" s="141" t="s">
        <v>1307</v>
      </c>
      <c r="BC677" s="139">
        <v>3.7000000000000002E-3</v>
      </c>
      <c r="BD677" s="139">
        <v>100</v>
      </c>
      <c r="BE677" s="141" t="s">
        <v>430</v>
      </c>
      <c r="BF677" s="141" t="s">
        <v>90</v>
      </c>
      <c r="BG677" s="141" t="s">
        <v>431</v>
      </c>
      <c r="BH677" s="141" t="s">
        <v>432</v>
      </c>
      <c r="BI677" s="139"/>
      <c r="BJ677" s="141" t="s">
        <v>7016</v>
      </c>
      <c r="BK677" s="140">
        <v>45393</v>
      </c>
      <c r="BL677" s="139">
        <v>3.4912999999999998</v>
      </c>
      <c r="BM677" s="141" t="s">
        <v>878</v>
      </c>
      <c r="BN677" s="141">
        <v>7.5</v>
      </c>
      <c r="BO677" s="141" t="s">
        <v>974</v>
      </c>
      <c r="BP677" s="141" t="s">
        <v>7015</v>
      </c>
      <c r="BQ677" s="140"/>
      <c r="BR677" s="141" t="s">
        <v>7</v>
      </c>
      <c r="BS677" s="141" t="s">
        <v>18</v>
      </c>
      <c r="BT677" s="141" t="s">
        <v>7</v>
      </c>
      <c r="BU677" s="141" t="s">
        <v>1904</v>
      </c>
      <c r="BV677" s="141" t="s">
        <v>1904</v>
      </c>
      <c r="BW677" t="s">
        <v>90</v>
      </c>
      <c r="BX677" s="141" t="s">
        <v>36</v>
      </c>
      <c r="BY677" s="141" t="s">
        <v>90</v>
      </c>
      <c r="BZ677" s="141" t="s">
        <v>90</v>
      </c>
      <c r="CA677" s="141" t="s">
        <v>7782</v>
      </c>
      <c r="CB677" s="141" t="s">
        <v>90</v>
      </c>
      <c r="CC677" s="142" t="s">
        <v>8356</v>
      </c>
      <c r="CD677">
        <v>1</v>
      </c>
      <c r="CE677">
        <v>6.7232000000000003</v>
      </c>
      <c r="CF677">
        <v>7.85</v>
      </c>
      <c r="CG677" s="141">
        <v>7.5</v>
      </c>
      <c r="CH677" s="141">
        <v>50.423999999999999</v>
      </c>
      <c r="CI677" s="141">
        <v>58.875</v>
      </c>
      <c r="CJ677" s="141" t="s">
        <v>90</v>
      </c>
      <c r="CK677" s="141" t="s">
        <v>7</v>
      </c>
      <c r="CL677" s="141" t="s">
        <v>7</v>
      </c>
      <c r="CM677" s="139">
        <v>91</v>
      </c>
      <c r="CN677" s="141" t="s">
        <v>8069</v>
      </c>
      <c r="CO677" s="139"/>
      <c r="CP677" s="141" t="s">
        <v>90</v>
      </c>
      <c r="CQ677" s="141" t="s">
        <v>90</v>
      </c>
      <c r="CR677" s="141" t="s">
        <v>8136</v>
      </c>
      <c r="CS677" s="141" t="s">
        <v>8136</v>
      </c>
      <c r="CT677" s="141" t="s">
        <v>885</v>
      </c>
      <c r="CU677" s="141" t="s">
        <v>90</v>
      </c>
      <c r="CV677" s="142" t="s">
        <v>7753</v>
      </c>
      <c r="CW677" s="142" t="s">
        <v>90</v>
      </c>
      <c r="CX677" s="141" t="s">
        <v>7018</v>
      </c>
    </row>
    <row r="678" spans="1:102" x14ac:dyDescent="0.25">
      <c r="A678" s="139">
        <v>122</v>
      </c>
      <c r="B678" s="141" t="s">
        <v>719</v>
      </c>
      <c r="C678" s="141" t="s">
        <v>6999</v>
      </c>
      <c r="D678" s="141" t="s">
        <v>7019</v>
      </c>
      <c r="E678" s="140">
        <v>43558</v>
      </c>
      <c r="F678" s="141" t="s">
        <v>83</v>
      </c>
      <c r="G678" s="141" t="s">
        <v>90</v>
      </c>
      <c r="H678" s="141" t="s">
        <v>90</v>
      </c>
      <c r="I678" s="141" t="s">
        <v>90</v>
      </c>
      <c r="J678" s="141" t="s">
        <v>7004</v>
      </c>
      <c r="K678" s="141" t="s">
        <v>7008</v>
      </c>
      <c r="L678" t="s">
        <v>348</v>
      </c>
      <c r="M678" s="141" t="s">
        <v>7013</v>
      </c>
      <c r="N678" s="141" t="s">
        <v>982</v>
      </c>
      <c r="O678" s="141" t="s">
        <v>90</v>
      </c>
      <c r="P678" s="141" t="s">
        <v>90</v>
      </c>
      <c r="Q678" s="141" t="s">
        <v>423</v>
      </c>
      <c r="R678" s="141" t="s">
        <v>424</v>
      </c>
      <c r="S678" s="141" t="s">
        <v>981</v>
      </c>
      <c r="T678" s="141" t="s">
        <v>426</v>
      </c>
      <c r="U678" s="141" t="s">
        <v>426</v>
      </c>
      <c r="V678" s="141" t="s">
        <v>7009</v>
      </c>
      <c r="W678" s="141" t="s">
        <v>90</v>
      </c>
      <c r="X678" s="140">
        <v>43566</v>
      </c>
      <c r="Y678" s="141" t="s">
        <v>90</v>
      </c>
      <c r="Z678" s="140">
        <v>43566</v>
      </c>
      <c r="AA678" s="141" t="s">
        <v>90</v>
      </c>
      <c r="AB678" s="141" t="s">
        <v>7007</v>
      </c>
      <c r="AC678" s="140">
        <v>43657</v>
      </c>
      <c r="AD678" s="141" t="s">
        <v>7017</v>
      </c>
      <c r="AE678" s="139">
        <v>6.1210000000000004</v>
      </c>
      <c r="AF678" s="140"/>
      <c r="AG678" s="140">
        <v>43566</v>
      </c>
      <c r="AH678" s="139">
        <v>7.5</v>
      </c>
      <c r="AI678" s="139">
        <v>1000</v>
      </c>
      <c r="AJ678" s="141" t="s">
        <v>7006</v>
      </c>
      <c r="AK678" s="141" t="s">
        <v>90</v>
      </c>
      <c r="AL678" s="141" t="s">
        <v>90</v>
      </c>
      <c r="AM678" s="141" t="s">
        <v>90</v>
      </c>
      <c r="AN678" s="139"/>
      <c r="AO678" s="141" t="s">
        <v>435</v>
      </c>
      <c r="AP678" s="141" t="s">
        <v>1379</v>
      </c>
      <c r="AQ678" s="139" t="s">
        <v>2163</v>
      </c>
      <c r="AR678" s="141" t="s">
        <v>90</v>
      </c>
      <c r="AS678" s="141" t="s">
        <v>1904</v>
      </c>
      <c r="AT678" s="141" t="s">
        <v>6665</v>
      </c>
      <c r="AU678" s="141" t="s">
        <v>290</v>
      </c>
      <c r="AV678" s="139"/>
      <c r="AW678" s="139"/>
      <c r="AX678" s="139"/>
      <c r="AY678" s="139"/>
      <c r="AZ678" s="141" t="s">
        <v>90</v>
      </c>
      <c r="BA678" s="141" t="s">
        <v>1308</v>
      </c>
      <c r="BB678" s="141" t="s">
        <v>1307</v>
      </c>
      <c r="BC678" s="139">
        <v>3.7000000000000002E-3</v>
      </c>
      <c r="BD678" s="139">
        <v>100</v>
      </c>
      <c r="BE678" s="141" t="s">
        <v>430</v>
      </c>
      <c r="BF678" s="141" t="s">
        <v>90</v>
      </c>
      <c r="BG678" s="141" t="s">
        <v>431</v>
      </c>
      <c r="BH678" s="141" t="s">
        <v>3292</v>
      </c>
      <c r="BI678" s="139"/>
      <c r="BJ678" s="141" t="s">
        <v>433</v>
      </c>
      <c r="BK678" s="140">
        <v>45393</v>
      </c>
      <c r="BL678" s="139">
        <v>3.4912999999999998</v>
      </c>
      <c r="BM678" s="141" t="s">
        <v>878</v>
      </c>
      <c r="BN678" s="141">
        <v>7.5</v>
      </c>
      <c r="BO678" s="141" t="s">
        <v>974</v>
      </c>
      <c r="BP678" s="141" t="s">
        <v>7015</v>
      </c>
      <c r="BQ678" s="140"/>
      <c r="BR678" s="141" t="s">
        <v>7</v>
      </c>
      <c r="BS678" s="141" t="s">
        <v>18</v>
      </c>
      <c r="BT678" s="141" t="s">
        <v>7</v>
      </c>
      <c r="BU678" s="141" t="s">
        <v>1904</v>
      </c>
      <c r="BV678" s="141" t="s">
        <v>1904</v>
      </c>
      <c r="BW678" t="s">
        <v>90</v>
      </c>
      <c r="BX678" s="141" t="s">
        <v>36</v>
      </c>
      <c r="BY678" s="141" t="s">
        <v>90</v>
      </c>
      <c r="BZ678" s="141" t="s">
        <v>90</v>
      </c>
      <c r="CA678" s="141" t="s">
        <v>243</v>
      </c>
      <c r="CB678" s="141" t="s">
        <v>90</v>
      </c>
      <c r="CC678" s="142" t="s">
        <v>8356</v>
      </c>
      <c r="CD678">
        <v>1</v>
      </c>
      <c r="CE678">
        <v>6.7232000000000003</v>
      </c>
      <c r="CF678">
        <v>7.85</v>
      </c>
      <c r="CG678" s="141">
        <v>7.5</v>
      </c>
      <c r="CH678" s="141">
        <v>50.423999999999999</v>
      </c>
      <c r="CI678" s="141">
        <v>58.875</v>
      </c>
      <c r="CJ678" s="141" t="s">
        <v>90</v>
      </c>
      <c r="CK678" s="141" t="s">
        <v>7</v>
      </c>
      <c r="CL678" s="141" t="s">
        <v>7</v>
      </c>
      <c r="CM678" s="139">
        <v>91</v>
      </c>
      <c r="CN678" s="141" t="s">
        <v>8069</v>
      </c>
      <c r="CO678" s="139"/>
      <c r="CP678" s="141" t="s">
        <v>90</v>
      </c>
      <c r="CQ678" s="141" t="s">
        <v>90</v>
      </c>
      <c r="CR678" s="141" t="s">
        <v>8136</v>
      </c>
      <c r="CS678" s="141" t="s">
        <v>8136</v>
      </c>
      <c r="CT678" s="141" t="s">
        <v>885</v>
      </c>
      <c r="CU678" s="141" t="s">
        <v>90</v>
      </c>
      <c r="CV678" s="142" t="s">
        <v>7753</v>
      </c>
      <c r="CW678" s="142" t="s">
        <v>90</v>
      </c>
      <c r="CX678" s="141" t="s">
        <v>7020</v>
      </c>
    </row>
    <row r="679" spans="1:102" x14ac:dyDescent="0.25">
      <c r="A679" s="139">
        <v>121</v>
      </c>
      <c r="B679" s="141" t="s">
        <v>7729</v>
      </c>
      <c r="C679" s="141" t="s">
        <v>702</v>
      </c>
      <c r="D679" s="141" t="s">
        <v>6997</v>
      </c>
      <c r="E679" s="140">
        <v>43558</v>
      </c>
      <c r="F679" s="141" t="s">
        <v>83</v>
      </c>
      <c r="G679" s="141" t="s">
        <v>90</v>
      </c>
      <c r="H679" s="141" t="s">
        <v>90</v>
      </c>
      <c r="I679" s="141" t="s">
        <v>90</v>
      </c>
      <c r="J679" s="141" t="s">
        <v>2045</v>
      </c>
      <c r="K679" s="141" t="s">
        <v>90</v>
      </c>
      <c r="L679" t="s">
        <v>82</v>
      </c>
      <c r="M679" s="141" t="s">
        <v>6993</v>
      </c>
      <c r="N679" s="141" t="s">
        <v>126</v>
      </c>
      <c r="O679" s="141" t="s">
        <v>90</v>
      </c>
      <c r="P679" s="141" t="s">
        <v>90</v>
      </c>
      <c r="Q679" s="141" t="s">
        <v>1883</v>
      </c>
      <c r="R679" s="141" t="s">
        <v>424</v>
      </c>
      <c r="S679" s="141" t="s">
        <v>425</v>
      </c>
      <c r="T679" s="141" t="s">
        <v>426</v>
      </c>
      <c r="U679" s="141" t="s">
        <v>426</v>
      </c>
      <c r="V679" s="141" t="s">
        <v>2045</v>
      </c>
      <c r="W679" s="141" t="s">
        <v>90</v>
      </c>
      <c r="X679" s="140">
        <v>43570</v>
      </c>
      <c r="Y679" s="141" t="s">
        <v>90</v>
      </c>
      <c r="Z679" s="140">
        <v>43570</v>
      </c>
      <c r="AA679" s="141" t="s">
        <v>90</v>
      </c>
      <c r="AB679" s="141" t="s">
        <v>1881</v>
      </c>
      <c r="AC679" s="140">
        <v>43753</v>
      </c>
      <c r="AD679" s="141" t="s">
        <v>90</v>
      </c>
      <c r="AE679" s="139">
        <v>3</v>
      </c>
      <c r="AF679" s="140"/>
      <c r="AG679" s="140">
        <v>43570</v>
      </c>
      <c r="AH679" s="139">
        <v>1</v>
      </c>
      <c r="AI679" s="139">
        <v>1000</v>
      </c>
      <c r="AJ679" s="141" t="s">
        <v>1880</v>
      </c>
      <c r="AK679" s="141" t="s">
        <v>90</v>
      </c>
      <c r="AL679" s="141" t="s">
        <v>90</v>
      </c>
      <c r="AM679" s="141" t="s">
        <v>90</v>
      </c>
      <c r="AN679" s="139"/>
      <c r="AO679" s="141" t="s">
        <v>435</v>
      </c>
      <c r="AP679" s="141" t="s">
        <v>1432</v>
      </c>
      <c r="AQ679" s="139" t="s">
        <v>4961</v>
      </c>
      <c r="AR679" s="141" t="s">
        <v>440</v>
      </c>
      <c r="AS679" s="141" t="s">
        <v>428</v>
      </c>
      <c r="AT679" s="141" t="s">
        <v>402</v>
      </c>
      <c r="AU679" s="141" t="s">
        <v>290</v>
      </c>
      <c r="AV679" s="139"/>
      <c r="AW679" s="139"/>
      <c r="AX679" s="139"/>
      <c r="AY679" s="139"/>
      <c r="AZ679" s="141" t="s">
        <v>90</v>
      </c>
      <c r="BA679" s="141" t="s">
        <v>1430</v>
      </c>
      <c r="BB679" s="141" t="s">
        <v>439</v>
      </c>
      <c r="BC679" s="139"/>
      <c r="BD679" s="139"/>
      <c r="BE679" s="141" t="s">
        <v>430</v>
      </c>
      <c r="BF679" s="141" t="s">
        <v>90</v>
      </c>
      <c r="BG679" s="141" t="s">
        <v>431</v>
      </c>
      <c r="BH679" s="141" t="s">
        <v>432</v>
      </c>
      <c r="BI679" s="139"/>
      <c r="BJ679" s="141" t="s">
        <v>107</v>
      </c>
      <c r="BK679" s="140">
        <v>45397</v>
      </c>
      <c r="BL679" s="139">
        <v>3</v>
      </c>
      <c r="BM679" s="141" t="s">
        <v>878</v>
      </c>
      <c r="BN679" s="141">
        <v>1</v>
      </c>
      <c r="BO679" s="141" t="s">
        <v>802</v>
      </c>
      <c r="BP679" s="141" t="s">
        <v>6995</v>
      </c>
      <c r="BQ679" s="140"/>
      <c r="BR679" s="141" t="s">
        <v>7</v>
      </c>
      <c r="BS679" s="141" t="s">
        <v>12</v>
      </c>
      <c r="BT679" s="141" t="s">
        <v>7</v>
      </c>
      <c r="BU679" s="141" t="s">
        <v>428</v>
      </c>
      <c r="BV679" s="141" t="s">
        <v>1877</v>
      </c>
      <c r="BW679" t="s">
        <v>90</v>
      </c>
      <c r="BX679" s="141" t="s">
        <v>36</v>
      </c>
      <c r="BY679" s="141" t="s">
        <v>90</v>
      </c>
      <c r="BZ679" s="141" t="s">
        <v>90</v>
      </c>
      <c r="CA679" s="141" t="s">
        <v>107</v>
      </c>
      <c r="CB679" s="141" t="s">
        <v>90</v>
      </c>
      <c r="CC679" s="142" t="s">
        <v>8356</v>
      </c>
      <c r="CD679">
        <v>1</v>
      </c>
      <c r="CE679">
        <v>6.7232000000000003</v>
      </c>
      <c r="CF679">
        <v>7.85</v>
      </c>
      <c r="CG679" s="141">
        <v>1</v>
      </c>
      <c r="CH679" s="141">
        <v>6.7229999999999999</v>
      </c>
      <c r="CI679" s="141">
        <v>7.85</v>
      </c>
      <c r="CJ679" s="141" t="s">
        <v>90</v>
      </c>
      <c r="CK679" s="141" t="s">
        <v>7</v>
      </c>
      <c r="CL679" s="141" t="s">
        <v>7</v>
      </c>
      <c r="CM679" s="139"/>
      <c r="CN679" s="141" t="s">
        <v>112</v>
      </c>
      <c r="CO679" s="139"/>
      <c r="CP679" s="141" t="s">
        <v>90</v>
      </c>
      <c r="CQ679" s="141" t="s">
        <v>90</v>
      </c>
      <c r="CR679" s="141" t="s">
        <v>90</v>
      </c>
      <c r="CS679" s="141" t="s">
        <v>3451</v>
      </c>
      <c r="CT679" s="141" t="s">
        <v>885</v>
      </c>
      <c r="CU679" s="141" t="s">
        <v>90</v>
      </c>
      <c r="CV679" s="142" t="s">
        <v>7</v>
      </c>
      <c r="CW679" s="142" t="s">
        <v>90</v>
      </c>
      <c r="CX679" s="141" t="s">
        <v>6998</v>
      </c>
    </row>
    <row r="680" spans="1:102" x14ac:dyDescent="0.25">
      <c r="A680" s="139">
        <v>120</v>
      </c>
      <c r="B680" s="141" t="s">
        <v>7729</v>
      </c>
      <c r="C680" s="141" t="s">
        <v>702</v>
      </c>
      <c r="D680" s="141" t="s">
        <v>6994</v>
      </c>
      <c r="E680" s="140">
        <v>43558</v>
      </c>
      <c r="F680" s="141" t="s">
        <v>83</v>
      </c>
      <c r="G680" s="141" t="s">
        <v>90</v>
      </c>
      <c r="H680" s="141" t="s">
        <v>90</v>
      </c>
      <c r="I680" s="141" t="s">
        <v>90</v>
      </c>
      <c r="J680" s="141" t="s">
        <v>2045</v>
      </c>
      <c r="K680" s="141" t="s">
        <v>90</v>
      </c>
      <c r="L680" t="s">
        <v>82</v>
      </c>
      <c r="M680" s="141" t="s">
        <v>6993</v>
      </c>
      <c r="N680" s="141" t="s">
        <v>126</v>
      </c>
      <c r="O680" s="141" t="s">
        <v>90</v>
      </c>
      <c r="P680" s="141" t="s">
        <v>90</v>
      </c>
      <c r="Q680" s="141" t="s">
        <v>1883</v>
      </c>
      <c r="R680" s="141" t="s">
        <v>424</v>
      </c>
      <c r="S680" s="141" t="s">
        <v>425</v>
      </c>
      <c r="T680" s="141" t="s">
        <v>426</v>
      </c>
      <c r="U680" s="141" t="s">
        <v>426</v>
      </c>
      <c r="V680" s="141" t="s">
        <v>2045</v>
      </c>
      <c r="W680" s="141" t="s">
        <v>90</v>
      </c>
      <c r="X680" s="140">
        <v>43570</v>
      </c>
      <c r="Y680" s="141" t="s">
        <v>90</v>
      </c>
      <c r="Z680" s="140">
        <v>43570</v>
      </c>
      <c r="AA680" s="141" t="s">
        <v>90</v>
      </c>
      <c r="AB680" s="141" t="s">
        <v>1881</v>
      </c>
      <c r="AC680" s="140">
        <v>43753</v>
      </c>
      <c r="AD680" s="141" t="s">
        <v>90</v>
      </c>
      <c r="AE680" s="139">
        <v>3</v>
      </c>
      <c r="AF680" s="140"/>
      <c r="AG680" s="140">
        <v>43570</v>
      </c>
      <c r="AH680" s="139">
        <v>1</v>
      </c>
      <c r="AI680" s="139">
        <v>1000</v>
      </c>
      <c r="AJ680" s="141" t="s">
        <v>1880</v>
      </c>
      <c r="AK680" s="141" t="s">
        <v>90</v>
      </c>
      <c r="AL680" s="141" t="s">
        <v>90</v>
      </c>
      <c r="AM680" s="141" t="s">
        <v>90</v>
      </c>
      <c r="AN680" s="139"/>
      <c r="AO680" s="141" t="s">
        <v>435</v>
      </c>
      <c r="AP680" s="141" t="s">
        <v>1432</v>
      </c>
      <c r="AQ680" s="139" t="s">
        <v>4961</v>
      </c>
      <c r="AR680" s="141" t="s">
        <v>440</v>
      </c>
      <c r="AS680" s="141" t="s">
        <v>428</v>
      </c>
      <c r="AT680" s="141" t="s">
        <v>402</v>
      </c>
      <c r="AU680" s="141" t="s">
        <v>290</v>
      </c>
      <c r="AV680" s="139"/>
      <c r="AW680" s="139"/>
      <c r="AX680" s="139"/>
      <c r="AY680" s="139"/>
      <c r="AZ680" s="141" t="s">
        <v>90</v>
      </c>
      <c r="BA680" s="141" t="s">
        <v>1430</v>
      </c>
      <c r="BB680" s="141" t="s">
        <v>439</v>
      </c>
      <c r="BC680" s="139"/>
      <c r="BD680" s="139"/>
      <c r="BE680" s="141" t="s">
        <v>430</v>
      </c>
      <c r="BF680" s="141" t="s">
        <v>90</v>
      </c>
      <c r="BG680" s="141" t="s">
        <v>431</v>
      </c>
      <c r="BH680" s="141" t="s">
        <v>432</v>
      </c>
      <c r="BI680" s="139"/>
      <c r="BJ680" s="141" t="s">
        <v>107</v>
      </c>
      <c r="BK680" s="140">
        <v>45397</v>
      </c>
      <c r="BL680" s="139">
        <v>3</v>
      </c>
      <c r="BM680" s="141" t="s">
        <v>878</v>
      </c>
      <c r="BN680" s="141">
        <v>1</v>
      </c>
      <c r="BO680" s="141" t="s">
        <v>802</v>
      </c>
      <c r="BP680" s="141" t="s">
        <v>6995</v>
      </c>
      <c r="BQ680" s="140"/>
      <c r="BR680" s="141" t="s">
        <v>7</v>
      </c>
      <c r="BS680" s="141" t="s">
        <v>12</v>
      </c>
      <c r="BT680" s="141" t="s">
        <v>7</v>
      </c>
      <c r="BU680" s="141" t="s">
        <v>428</v>
      </c>
      <c r="BV680" s="141" t="s">
        <v>1877</v>
      </c>
      <c r="BW680" t="s">
        <v>90</v>
      </c>
      <c r="BX680" s="141" t="s">
        <v>36</v>
      </c>
      <c r="BY680" s="141" t="s">
        <v>90</v>
      </c>
      <c r="BZ680" s="141" t="s">
        <v>90</v>
      </c>
      <c r="CA680" s="141" t="s">
        <v>107</v>
      </c>
      <c r="CB680" s="141" t="s">
        <v>90</v>
      </c>
      <c r="CC680" s="142" t="s">
        <v>8356</v>
      </c>
      <c r="CD680">
        <v>1</v>
      </c>
      <c r="CE680">
        <v>6.7232000000000003</v>
      </c>
      <c r="CF680">
        <v>7.85</v>
      </c>
      <c r="CG680" s="141">
        <v>1</v>
      </c>
      <c r="CH680" s="141">
        <v>6.7229999999999999</v>
      </c>
      <c r="CI680" s="141">
        <v>7.85</v>
      </c>
      <c r="CJ680" s="141" t="s">
        <v>90</v>
      </c>
      <c r="CK680" s="141" t="s">
        <v>7</v>
      </c>
      <c r="CL680" s="141" t="s">
        <v>7</v>
      </c>
      <c r="CM680" s="139"/>
      <c r="CN680" s="141" t="s">
        <v>112</v>
      </c>
      <c r="CO680" s="139"/>
      <c r="CP680" s="141" t="s">
        <v>90</v>
      </c>
      <c r="CQ680" s="141" t="s">
        <v>90</v>
      </c>
      <c r="CR680" s="141" t="s">
        <v>90</v>
      </c>
      <c r="CS680" s="141" t="s">
        <v>3451</v>
      </c>
      <c r="CT680" s="141" t="s">
        <v>885</v>
      </c>
      <c r="CU680" s="141" t="s">
        <v>90</v>
      </c>
      <c r="CV680" s="142" t="s">
        <v>7</v>
      </c>
      <c r="CW680" s="142" t="s">
        <v>90</v>
      </c>
      <c r="CX680" s="141" t="s">
        <v>6996</v>
      </c>
    </row>
    <row r="681" spans="1:102" x14ac:dyDescent="0.25">
      <c r="A681" s="139">
        <v>119</v>
      </c>
      <c r="B681" s="141" t="s">
        <v>7732</v>
      </c>
      <c r="C681" s="141" t="s">
        <v>838</v>
      </c>
      <c r="D681" s="141" t="s">
        <v>7030</v>
      </c>
      <c r="E681" s="140">
        <v>43557</v>
      </c>
      <c r="F681" s="141" t="s">
        <v>83</v>
      </c>
      <c r="G681" s="141" t="s">
        <v>90</v>
      </c>
      <c r="H681" s="141" t="s">
        <v>90</v>
      </c>
      <c r="I681" s="141" t="s">
        <v>90</v>
      </c>
      <c r="J681" s="141" t="s">
        <v>90</v>
      </c>
      <c r="K681" s="141" t="s">
        <v>7026</v>
      </c>
      <c r="L681" t="s">
        <v>82</v>
      </c>
      <c r="M681" s="141" t="s">
        <v>7021</v>
      </c>
      <c r="N681" s="141" t="s">
        <v>126</v>
      </c>
      <c r="O681" s="141" t="s">
        <v>90</v>
      </c>
      <c r="P681" s="141" t="s">
        <v>90</v>
      </c>
      <c r="Q681" s="141" t="s">
        <v>880</v>
      </c>
      <c r="R681" s="141" t="s">
        <v>424</v>
      </c>
      <c r="S681" s="141" t="s">
        <v>425</v>
      </c>
      <c r="T681" s="141" t="s">
        <v>426</v>
      </c>
      <c r="U681" s="141" t="s">
        <v>426</v>
      </c>
      <c r="V681" s="141" t="s">
        <v>7028</v>
      </c>
      <c r="W681" s="141" t="s">
        <v>90</v>
      </c>
      <c r="X681" s="140">
        <v>43565</v>
      </c>
      <c r="Y681" s="141" t="s">
        <v>90</v>
      </c>
      <c r="Z681" s="140">
        <v>43565</v>
      </c>
      <c r="AA681" s="141" t="s">
        <v>90</v>
      </c>
      <c r="AB681" s="141" t="s">
        <v>842</v>
      </c>
      <c r="AC681" s="140">
        <v>43748</v>
      </c>
      <c r="AD681" s="141" t="s">
        <v>90</v>
      </c>
      <c r="AE681" s="139">
        <v>3.5</v>
      </c>
      <c r="AF681" s="140">
        <v>45545</v>
      </c>
      <c r="AG681" s="140">
        <v>43565</v>
      </c>
      <c r="AH681" s="139">
        <v>7.5</v>
      </c>
      <c r="AI681" s="139">
        <v>1000</v>
      </c>
      <c r="AJ681" s="141" t="s">
        <v>879</v>
      </c>
      <c r="AK681" s="141" t="s">
        <v>90</v>
      </c>
      <c r="AL681" s="141" t="s">
        <v>90</v>
      </c>
      <c r="AM681" s="141" t="s">
        <v>90</v>
      </c>
      <c r="AN681" s="139"/>
      <c r="AO681" s="141" t="s">
        <v>435</v>
      </c>
      <c r="AP681" s="141" t="s">
        <v>731</v>
      </c>
      <c r="AQ681" s="139" t="s">
        <v>7027</v>
      </c>
      <c r="AR681" s="141" t="s">
        <v>90</v>
      </c>
      <c r="AS681" s="141" t="s">
        <v>428</v>
      </c>
      <c r="AT681" s="141" t="s">
        <v>459</v>
      </c>
      <c r="AU681" s="141" t="s">
        <v>290</v>
      </c>
      <c r="AV681" s="139"/>
      <c r="AW681" s="139"/>
      <c r="AX681" s="139">
        <v>2.8</v>
      </c>
      <c r="AY681" s="139">
        <v>21</v>
      </c>
      <c r="AZ681" s="141" t="s">
        <v>90</v>
      </c>
      <c r="BA681" s="141" t="s">
        <v>90</v>
      </c>
      <c r="BB681" s="141" t="s">
        <v>813</v>
      </c>
      <c r="BC681" s="139">
        <v>-3.3700000000000001E-2</v>
      </c>
      <c r="BD681" s="139">
        <v>99.328000000000003</v>
      </c>
      <c r="BE681" s="141" t="s">
        <v>430</v>
      </c>
      <c r="BF681" s="141" t="s">
        <v>90</v>
      </c>
      <c r="BG681" s="141" t="s">
        <v>431</v>
      </c>
      <c r="BH681" s="141" t="s">
        <v>3292</v>
      </c>
      <c r="BI681" s="139"/>
      <c r="BJ681" s="141" t="s">
        <v>803</v>
      </c>
      <c r="BK681" s="140">
        <v>45575</v>
      </c>
      <c r="BL681" s="139">
        <v>3.5</v>
      </c>
      <c r="BM681" s="141" t="s">
        <v>7024</v>
      </c>
      <c r="BN681" s="141">
        <v>7.5</v>
      </c>
      <c r="BO681" s="141" t="s">
        <v>877</v>
      </c>
      <c r="BP681" s="141" t="s">
        <v>7023</v>
      </c>
      <c r="BQ681" s="140"/>
      <c r="BR681" s="141" t="s">
        <v>7</v>
      </c>
      <c r="BS681" s="141" t="s">
        <v>28</v>
      </c>
      <c r="BT681" s="141" t="s">
        <v>7</v>
      </c>
      <c r="BU681" s="141" t="s">
        <v>428</v>
      </c>
      <c r="BV681" s="141" t="s">
        <v>876</v>
      </c>
      <c r="BW681" t="s">
        <v>90</v>
      </c>
      <c r="BX681" s="141" t="s">
        <v>36</v>
      </c>
      <c r="BY681" s="141" t="s">
        <v>90</v>
      </c>
      <c r="BZ681" s="141" t="s">
        <v>90</v>
      </c>
      <c r="CA681" s="141" t="s">
        <v>261</v>
      </c>
      <c r="CB681" s="141" t="s">
        <v>90</v>
      </c>
      <c r="CC681" s="142" t="s">
        <v>8356</v>
      </c>
      <c r="CD681">
        <v>1</v>
      </c>
      <c r="CE681">
        <v>6.7232000000000003</v>
      </c>
      <c r="CF681">
        <v>7.85</v>
      </c>
      <c r="CG681" s="141">
        <v>7.5</v>
      </c>
      <c r="CH681" s="141">
        <v>50.423999999999999</v>
      </c>
      <c r="CI681" s="141">
        <v>58.875</v>
      </c>
      <c r="CJ681" s="141" t="s">
        <v>8376</v>
      </c>
      <c r="CK681" s="141" t="s">
        <v>7</v>
      </c>
      <c r="CL681" s="141" t="s">
        <v>7</v>
      </c>
      <c r="CM681" s="139"/>
      <c r="CN681" s="141" t="s">
        <v>112</v>
      </c>
      <c r="CO681" s="139"/>
      <c r="CP681" s="141" t="s">
        <v>90</v>
      </c>
      <c r="CQ681" s="141" t="s">
        <v>90</v>
      </c>
      <c r="CR681" s="141" t="s">
        <v>90</v>
      </c>
      <c r="CS681" s="141" t="s">
        <v>2693</v>
      </c>
      <c r="CT681" s="141" t="s">
        <v>871</v>
      </c>
      <c r="CU681" s="141" t="s">
        <v>90</v>
      </c>
      <c r="CV681" s="142" t="s">
        <v>7</v>
      </c>
      <c r="CW681" s="142" t="s">
        <v>90</v>
      </c>
      <c r="CX681" s="141" t="s">
        <v>7031</v>
      </c>
    </row>
    <row r="682" spans="1:102" x14ac:dyDescent="0.25">
      <c r="A682" s="139">
        <v>118</v>
      </c>
      <c r="B682" s="141" t="s">
        <v>719</v>
      </c>
      <c r="C682" s="141" t="s">
        <v>838</v>
      </c>
      <c r="D682" s="141" t="s">
        <v>7022</v>
      </c>
      <c r="E682" s="140">
        <v>43557</v>
      </c>
      <c r="F682" s="141" t="s">
        <v>83</v>
      </c>
      <c r="G682" s="141" t="s">
        <v>90</v>
      </c>
      <c r="H682" s="141" t="s">
        <v>90</v>
      </c>
      <c r="I682" s="141" t="s">
        <v>90</v>
      </c>
      <c r="J682" s="141" t="s">
        <v>7026</v>
      </c>
      <c r="K682" s="141" t="s">
        <v>7026</v>
      </c>
      <c r="L682" t="s">
        <v>82</v>
      </c>
      <c r="M682" s="141" t="s">
        <v>7021</v>
      </c>
      <c r="N682" s="141" t="s">
        <v>126</v>
      </c>
      <c r="O682" s="141" t="s">
        <v>90</v>
      </c>
      <c r="P682" s="141" t="s">
        <v>90</v>
      </c>
      <c r="Q682" s="141" t="s">
        <v>880</v>
      </c>
      <c r="R682" s="141" t="s">
        <v>424</v>
      </c>
      <c r="S682" s="141" t="s">
        <v>425</v>
      </c>
      <c r="T682" s="141" t="s">
        <v>426</v>
      </c>
      <c r="U682" s="141" t="s">
        <v>426</v>
      </c>
      <c r="V682" s="141" t="s">
        <v>7028</v>
      </c>
      <c r="W682" s="141" t="s">
        <v>90</v>
      </c>
      <c r="X682" s="140">
        <v>43565</v>
      </c>
      <c r="Y682" s="141" t="s">
        <v>90</v>
      </c>
      <c r="Z682" s="140">
        <v>43565</v>
      </c>
      <c r="AA682" s="141" t="s">
        <v>90</v>
      </c>
      <c r="AB682" s="141" t="s">
        <v>842</v>
      </c>
      <c r="AC682" s="140">
        <v>43748</v>
      </c>
      <c r="AD682" s="141" t="s">
        <v>90</v>
      </c>
      <c r="AE682" s="139">
        <v>3.5</v>
      </c>
      <c r="AF682" s="140">
        <v>45545</v>
      </c>
      <c r="AG682" s="140">
        <v>43565</v>
      </c>
      <c r="AH682" s="139">
        <v>7.5</v>
      </c>
      <c r="AI682" s="139">
        <v>1000</v>
      </c>
      <c r="AJ682" s="141" t="s">
        <v>879</v>
      </c>
      <c r="AK682" s="141" t="s">
        <v>90</v>
      </c>
      <c r="AL682" s="141" t="s">
        <v>90</v>
      </c>
      <c r="AM682" s="141" t="s">
        <v>90</v>
      </c>
      <c r="AN682" s="139"/>
      <c r="AO682" s="141" t="s">
        <v>435</v>
      </c>
      <c r="AP682" s="141" t="s">
        <v>731</v>
      </c>
      <c r="AQ682" s="139" t="s">
        <v>7027</v>
      </c>
      <c r="AR682" s="141" t="s">
        <v>90</v>
      </c>
      <c r="AS682" s="141" t="s">
        <v>876</v>
      </c>
      <c r="AT682" s="141" t="s">
        <v>459</v>
      </c>
      <c r="AU682" s="141" t="s">
        <v>290</v>
      </c>
      <c r="AV682" s="139"/>
      <c r="AW682" s="139"/>
      <c r="AX682" s="139">
        <v>2.8</v>
      </c>
      <c r="AY682" s="139">
        <v>21</v>
      </c>
      <c r="AZ682" s="141" t="s">
        <v>90</v>
      </c>
      <c r="BA682" s="141" t="s">
        <v>90</v>
      </c>
      <c r="BB682" s="141" t="s">
        <v>813</v>
      </c>
      <c r="BC682" s="139">
        <v>-6.9999999999999999E-4</v>
      </c>
      <c r="BD682" s="139">
        <v>99.33</v>
      </c>
      <c r="BE682" s="141" t="s">
        <v>430</v>
      </c>
      <c r="BF682" s="141" t="s">
        <v>90</v>
      </c>
      <c r="BG682" s="141" t="s">
        <v>431</v>
      </c>
      <c r="BH682" s="141" t="s">
        <v>432</v>
      </c>
      <c r="BI682" s="139"/>
      <c r="BJ682" s="141" t="s">
        <v>7025</v>
      </c>
      <c r="BK682" s="140">
        <v>45575</v>
      </c>
      <c r="BL682" s="139">
        <v>3.5</v>
      </c>
      <c r="BM682" s="141" t="s">
        <v>7024</v>
      </c>
      <c r="BN682" s="141">
        <v>7.5</v>
      </c>
      <c r="BO682" s="141" t="s">
        <v>877</v>
      </c>
      <c r="BP682" s="141" t="s">
        <v>7023</v>
      </c>
      <c r="BQ682" s="140"/>
      <c r="BR682" s="141" t="s">
        <v>7</v>
      </c>
      <c r="BS682" s="141" t="s">
        <v>28</v>
      </c>
      <c r="BT682" s="141" t="s">
        <v>7</v>
      </c>
      <c r="BU682" s="141" t="s">
        <v>876</v>
      </c>
      <c r="BV682" s="141" t="s">
        <v>876</v>
      </c>
      <c r="BW682" t="s">
        <v>90</v>
      </c>
      <c r="BX682" s="141" t="s">
        <v>36</v>
      </c>
      <c r="BY682" s="141" t="s">
        <v>90</v>
      </c>
      <c r="BZ682" s="141" t="s">
        <v>90</v>
      </c>
      <c r="CA682" s="141" t="s">
        <v>261</v>
      </c>
      <c r="CB682" s="141" t="s">
        <v>90</v>
      </c>
      <c r="CC682" s="142" t="s">
        <v>8356</v>
      </c>
      <c r="CD682">
        <v>1</v>
      </c>
      <c r="CE682">
        <v>6.7232000000000003</v>
      </c>
      <c r="CF682">
        <v>7.85</v>
      </c>
      <c r="CG682" s="141">
        <v>7.5</v>
      </c>
      <c r="CH682" s="141">
        <v>50.423999999999999</v>
      </c>
      <c r="CI682" s="141">
        <v>58.875</v>
      </c>
      <c r="CJ682" s="141" t="s">
        <v>8376</v>
      </c>
      <c r="CK682" s="141" t="s">
        <v>7</v>
      </c>
      <c r="CL682" s="141" t="s">
        <v>7</v>
      </c>
      <c r="CM682" s="139"/>
      <c r="CN682" s="141" t="s">
        <v>112</v>
      </c>
      <c r="CO682" s="139"/>
      <c r="CP682" s="141" t="s">
        <v>90</v>
      </c>
      <c r="CQ682" s="141" t="s">
        <v>90</v>
      </c>
      <c r="CR682" s="141" t="s">
        <v>90</v>
      </c>
      <c r="CS682" s="141" t="s">
        <v>2693</v>
      </c>
      <c r="CT682" s="141" t="s">
        <v>871</v>
      </c>
      <c r="CU682" s="141" t="s">
        <v>90</v>
      </c>
      <c r="CV682" s="142" t="s">
        <v>7</v>
      </c>
      <c r="CW682" s="142" t="s">
        <v>90</v>
      </c>
      <c r="CX682" s="141" t="s">
        <v>7029</v>
      </c>
    </row>
    <row r="683" spans="1:102" x14ac:dyDescent="0.25">
      <c r="A683" s="139">
        <v>117</v>
      </c>
      <c r="B683" s="141" t="s">
        <v>814</v>
      </c>
      <c r="C683" s="141" t="s">
        <v>2318</v>
      </c>
      <c r="D683" s="141" t="s">
        <v>5971</v>
      </c>
      <c r="E683" s="140">
        <v>43556</v>
      </c>
      <c r="F683" s="141" t="s">
        <v>83</v>
      </c>
      <c r="G683" s="141" t="s">
        <v>90</v>
      </c>
      <c r="H683" s="141" t="s">
        <v>5973</v>
      </c>
      <c r="I683" s="141" t="s">
        <v>646</v>
      </c>
      <c r="J683" s="141" t="s">
        <v>7032</v>
      </c>
      <c r="K683" s="141" t="s">
        <v>7033</v>
      </c>
      <c r="L683" t="s">
        <v>3</v>
      </c>
      <c r="M683" s="141" t="s">
        <v>5970</v>
      </c>
      <c r="N683" s="141" t="s">
        <v>126</v>
      </c>
      <c r="O683" s="141" t="s">
        <v>90</v>
      </c>
      <c r="P683" s="141" t="s">
        <v>3681</v>
      </c>
      <c r="Q683" s="141" t="s">
        <v>880</v>
      </c>
      <c r="R683" s="141" t="s">
        <v>424</v>
      </c>
      <c r="S683" s="141" t="s">
        <v>425</v>
      </c>
      <c r="T683" s="141" t="s">
        <v>426</v>
      </c>
      <c r="U683" s="141" t="s">
        <v>426</v>
      </c>
      <c r="V683" s="141" t="s">
        <v>5975</v>
      </c>
      <c r="W683" s="141" t="s">
        <v>2521</v>
      </c>
      <c r="X683" s="140">
        <v>43564</v>
      </c>
      <c r="Y683" s="141" t="s">
        <v>90</v>
      </c>
      <c r="Z683" s="140">
        <v>43564</v>
      </c>
      <c r="AA683" s="141" t="s">
        <v>2031</v>
      </c>
      <c r="AB683" s="141" t="s">
        <v>2329</v>
      </c>
      <c r="AC683" s="140">
        <v>43747</v>
      </c>
      <c r="AD683" s="141" t="s">
        <v>90</v>
      </c>
      <c r="AE683" s="139">
        <v>7.375</v>
      </c>
      <c r="AF683" s="140">
        <v>45025</v>
      </c>
      <c r="AG683" s="140">
        <v>43564</v>
      </c>
      <c r="AH683" s="139">
        <v>5</v>
      </c>
      <c r="AI683" s="139">
        <v>1000</v>
      </c>
      <c r="AJ683" s="141" t="s">
        <v>2328</v>
      </c>
      <c r="AK683" s="141" t="s">
        <v>90</v>
      </c>
      <c r="AL683" s="141" t="s">
        <v>90</v>
      </c>
      <c r="AM683" s="141" t="s">
        <v>90</v>
      </c>
      <c r="AN683" s="139"/>
      <c r="AO683" s="141" t="s">
        <v>808</v>
      </c>
      <c r="AP683" s="141" t="s">
        <v>1984</v>
      </c>
      <c r="AQ683" s="139" t="s">
        <v>5062</v>
      </c>
      <c r="AR683" s="141" t="s">
        <v>372</v>
      </c>
      <c r="AS683" s="141" t="s">
        <v>2518</v>
      </c>
      <c r="AT683" s="141" t="s">
        <v>1310</v>
      </c>
      <c r="AU683" s="141" t="s">
        <v>290</v>
      </c>
      <c r="AV683" s="139"/>
      <c r="AW683" s="139"/>
      <c r="AX683" s="139"/>
      <c r="AY683" s="139"/>
      <c r="AZ683" s="141" t="s">
        <v>90</v>
      </c>
      <c r="BA683" s="141" t="s">
        <v>90</v>
      </c>
      <c r="BB683" s="141" t="s">
        <v>1020</v>
      </c>
      <c r="BC683" s="139">
        <v>-2.2700000000000001E-2</v>
      </c>
      <c r="BD683" s="139">
        <v>100</v>
      </c>
      <c r="BE683" s="141" t="s">
        <v>1982</v>
      </c>
      <c r="BF683" s="141" t="s">
        <v>90</v>
      </c>
      <c r="BG683" s="141" t="s">
        <v>2027</v>
      </c>
      <c r="BH683" s="141" t="s">
        <v>432</v>
      </c>
      <c r="BI683" s="139">
        <v>37.5</v>
      </c>
      <c r="BJ683" s="141" t="s">
        <v>2233</v>
      </c>
      <c r="BK683" s="140">
        <v>45391</v>
      </c>
      <c r="BL683" s="139">
        <v>7.375</v>
      </c>
      <c r="BM683" s="141" t="s">
        <v>878</v>
      </c>
      <c r="BN683" s="141">
        <v>5</v>
      </c>
      <c r="BO683" s="141" t="s">
        <v>1298</v>
      </c>
      <c r="BP683" s="141" t="s">
        <v>5972</v>
      </c>
      <c r="BQ683" s="140"/>
      <c r="BR683" s="141" t="s">
        <v>7</v>
      </c>
      <c r="BS683" s="141" t="s">
        <v>13</v>
      </c>
      <c r="BT683" s="141" t="s">
        <v>7</v>
      </c>
      <c r="BU683" s="141" t="s">
        <v>3489</v>
      </c>
      <c r="BV683" s="141" t="s">
        <v>2322</v>
      </c>
      <c r="BW683" t="s">
        <v>90</v>
      </c>
      <c r="BX683" s="141" t="s">
        <v>236</v>
      </c>
      <c r="BY683" s="141" t="s">
        <v>90</v>
      </c>
      <c r="BZ683" s="141" t="s">
        <v>90</v>
      </c>
      <c r="CA683" s="141" t="s">
        <v>7782</v>
      </c>
      <c r="CB683" s="141" t="s">
        <v>90</v>
      </c>
      <c r="CC683" s="142" t="s">
        <v>8356</v>
      </c>
      <c r="CD683">
        <v>1</v>
      </c>
      <c r="CE683">
        <v>6.7232000000000003</v>
      </c>
      <c r="CF683">
        <v>7.85</v>
      </c>
      <c r="CG683" s="141">
        <v>5</v>
      </c>
      <c r="CH683" s="141">
        <v>33.616</v>
      </c>
      <c r="CI683" s="141">
        <v>39.25</v>
      </c>
      <c r="CJ683" s="141" t="s">
        <v>90</v>
      </c>
      <c r="CK683" s="141" t="s">
        <v>7</v>
      </c>
      <c r="CL683" s="141" t="s">
        <v>7</v>
      </c>
      <c r="CM683" s="139"/>
      <c r="CN683" s="141" t="s">
        <v>112</v>
      </c>
      <c r="CO683" s="139">
        <v>37.5</v>
      </c>
      <c r="CP683" s="141" t="s">
        <v>8063</v>
      </c>
      <c r="CQ683" s="141" t="s">
        <v>646</v>
      </c>
      <c r="CR683" s="141" t="s">
        <v>90</v>
      </c>
      <c r="CS683" s="141" t="s">
        <v>8051</v>
      </c>
      <c r="CT683" s="141" t="s">
        <v>885</v>
      </c>
      <c r="CU683" s="141" t="s">
        <v>90</v>
      </c>
      <c r="CV683" s="142" t="s">
        <v>7</v>
      </c>
      <c r="CW683" s="142" t="s">
        <v>90</v>
      </c>
      <c r="CX683" s="141" t="s">
        <v>7034</v>
      </c>
    </row>
    <row r="684" spans="1:102" x14ac:dyDescent="0.25">
      <c r="A684" s="139">
        <v>116</v>
      </c>
      <c r="B684" s="141" t="s">
        <v>719</v>
      </c>
      <c r="C684" s="141" t="s">
        <v>7046</v>
      </c>
      <c r="D684" s="141" t="s">
        <v>7048</v>
      </c>
      <c r="E684" s="140">
        <v>43552</v>
      </c>
      <c r="F684" s="141" t="s">
        <v>83</v>
      </c>
      <c r="G684" s="141" t="s">
        <v>90</v>
      </c>
      <c r="H684" s="141" t="s">
        <v>90</v>
      </c>
      <c r="I684" s="141" t="s">
        <v>90</v>
      </c>
      <c r="J684" s="141" t="s">
        <v>7051</v>
      </c>
      <c r="K684" s="141" t="s">
        <v>7051</v>
      </c>
      <c r="L684" t="s">
        <v>3</v>
      </c>
      <c r="M684" s="141" t="s">
        <v>7047</v>
      </c>
      <c r="N684" s="141" t="s">
        <v>126</v>
      </c>
      <c r="O684" s="141" t="s">
        <v>90</v>
      </c>
      <c r="P684" s="141" t="s">
        <v>3681</v>
      </c>
      <c r="Q684" s="141" t="s">
        <v>880</v>
      </c>
      <c r="R684" s="141" t="s">
        <v>424</v>
      </c>
      <c r="S684" s="141" t="s">
        <v>425</v>
      </c>
      <c r="T684" s="141" t="s">
        <v>426</v>
      </c>
      <c r="U684" s="141" t="s">
        <v>426</v>
      </c>
      <c r="V684" s="141" t="s">
        <v>7056</v>
      </c>
      <c r="W684" s="141" t="s">
        <v>7055</v>
      </c>
      <c r="X684" s="140">
        <v>43563</v>
      </c>
      <c r="Y684" s="141" t="s">
        <v>90</v>
      </c>
      <c r="Z684" s="140">
        <v>43563</v>
      </c>
      <c r="AA684" s="141" t="s">
        <v>2031</v>
      </c>
      <c r="AB684" s="141" t="s">
        <v>7054</v>
      </c>
      <c r="AC684" s="140">
        <v>43746</v>
      </c>
      <c r="AD684" s="141" t="s">
        <v>90</v>
      </c>
      <c r="AE684" s="139">
        <v>6.5</v>
      </c>
      <c r="AF684" s="140">
        <v>45024</v>
      </c>
      <c r="AG684" s="140">
        <v>43563</v>
      </c>
      <c r="AH684" s="139">
        <v>5.5</v>
      </c>
      <c r="AI684" s="139">
        <v>1000</v>
      </c>
      <c r="AJ684" s="141" t="s">
        <v>7053</v>
      </c>
      <c r="AK684" s="141" t="s">
        <v>90</v>
      </c>
      <c r="AL684" s="141" t="s">
        <v>90</v>
      </c>
      <c r="AM684" s="141" t="s">
        <v>90</v>
      </c>
      <c r="AN684" s="139"/>
      <c r="AO684" s="141" t="s">
        <v>1985</v>
      </c>
      <c r="AP684" s="141" t="s">
        <v>1379</v>
      </c>
      <c r="AQ684" s="139" t="s">
        <v>7052</v>
      </c>
      <c r="AR684" s="141" t="s">
        <v>440</v>
      </c>
      <c r="AS684" s="141" t="s">
        <v>428</v>
      </c>
      <c r="AT684" s="141" t="s">
        <v>1310</v>
      </c>
      <c r="AU684" s="141" t="s">
        <v>290</v>
      </c>
      <c r="AV684" s="139"/>
      <c r="AW684" s="139"/>
      <c r="AX684" s="139">
        <v>2</v>
      </c>
      <c r="AY684" s="139">
        <v>11</v>
      </c>
      <c r="AZ684" s="141" t="s">
        <v>90</v>
      </c>
      <c r="BA684" s="141" t="s">
        <v>7050</v>
      </c>
      <c r="BB684" s="141" t="s">
        <v>1307</v>
      </c>
      <c r="BC684" s="139">
        <v>1.1000000000000001E-3</v>
      </c>
      <c r="BD684" s="139">
        <v>100</v>
      </c>
      <c r="BE684" s="141" t="s">
        <v>2249</v>
      </c>
      <c r="BF684" s="141" t="s">
        <v>90</v>
      </c>
      <c r="BG684" s="141" t="s">
        <v>2027</v>
      </c>
      <c r="BH684" s="141" t="s">
        <v>432</v>
      </c>
      <c r="BI684" s="139"/>
      <c r="BJ684" s="141" t="s">
        <v>6664</v>
      </c>
      <c r="BK684" s="140">
        <v>45390</v>
      </c>
      <c r="BL684" s="139">
        <v>6.5</v>
      </c>
      <c r="BM684" s="141" t="s">
        <v>878</v>
      </c>
      <c r="BN684" s="141">
        <v>5.5</v>
      </c>
      <c r="BO684" s="141" t="s">
        <v>1298</v>
      </c>
      <c r="BP684" s="141" t="s">
        <v>7049</v>
      </c>
      <c r="BQ684" s="140"/>
      <c r="BR684" s="141" t="s">
        <v>7</v>
      </c>
      <c r="BS684" s="141" t="s">
        <v>18</v>
      </c>
      <c r="BT684" s="141" t="s">
        <v>7</v>
      </c>
      <c r="BU684" s="141" t="s">
        <v>428</v>
      </c>
      <c r="BV684" s="141" t="s">
        <v>2322</v>
      </c>
      <c r="BW684" t="s">
        <v>90</v>
      </c>
      <c r="BX684" s="141" t="s">
        <v>236</v>
      </c>
      <c r="BY684" s="141" t="s">
        <v>90</v>
      </c>
      <c r="BZ684" s="141" t="s">
        <v>90</v>
      </c>
      <c r="CA684" s="141" t="s">
        <v>7797</v>
      </c>
      <c r="CB684" s="141" t="s">
        <v>90</v>
      </c>
      <c r="CC684" s="142" t="s">
        <v>8377</v>
      </c>
      <c r="CD684">
        <v>1</v>
      </c>
      <c r="CE684">
        <v>6.8705999999999996</v>
      </c>
      <c r="CF684">
        <v>7.8319000000000001</v>
      </c>
      <c r="CG684" s="141">
        <v>5.5</v>
      </c>
      <c r="CH684" s="141">
        <v>37.787999999999997</v>
      </c>
      <c r="CI684" s="141">
        <v>43.075000000000003</v>
      </c>
      <c r="CJ684" s="141" t="s">
        <v>8378</v>
      </c>
      <c r="CK684" s="141" t="s">
        <v>7</v>
      </c>
      <c r="CL684" s="141" t="s">
        <v>7</v>
      </c>
      <c r="CM684" s="139"/>
      <c r="CN684" s="141" t="s">
        <v>112</v>
      </c>
      <c r="CO684" s="139"/>
      <c r="CP684" s="141" t="s">
        <v>90</v>
      </c>
      <c r="CQ684" s="141" t="s">
        <v>90</v>
      </c>
      <c r="CR684" s="141" t="s">
        <v>90</v>
      </c>
      <c r="CS684" s="141" t="s">
        <v>646</v>
      </c>
      <c r="CT684" s="141" t="s">
        <v>885</v>
      </c>
      <c r="CU684" s="141" t="s">
        <v>90</v>
      </c>
      <c r="CV684" s="142" t="s">
        <v>7</v>
      </c>
      <c r="CW684" s="142" t="s">
        <v>90</v>
      </c>
      <c r="CX684" s="141" t="s">
        <v>7057</v>
      </c>
    </row>
    <row r="685" spans="1:102" x14ac:dyDescent="0.25">
      <c r="A685" s="139">
        <v>115</v>
      </c>
      <c r="B685" s="141" t="s">
        <v>719</v>
      </c>
      <c r="C685" s="141" t="s">
        <v>7035</v>
      </c>
      <c r="D685" s="141" t="s">
        <v>7037</v>
      </c>
      <c r="E685" s="140">
        <v>43552</v>
      </c>
      <c r="F685" s="141" t="s">
        <v>83</v>
      </c>
      <c r="G685" s="141" t="s">
        <v>90</v>
      </c>
      <c r="H685" s="141" t="s">
        <v>90</v>
      </c>
      <c r="I685" s="141" t="s">
        <v>90</v>
      </c>
      <c r="J685" s="141" t="s">
        <v>7039</v>
      </c>
      <c r="K685" s="141" t="s">
        <v>7043</v>
      </c>
      <c r="L685" t="s">
        <v>82</v>
      </c>
      <c r="M685" s="141" t="s">
        <v>7036</v>
      </c>
      <c r="N685" s="141" t="s">
        <v>126</v>
      </c>
      <c r="O685" s="141" t="s">
        <v>90</v>
      </c>
      <c r="P685" s="141" t="s">
        <v>90</v>
      </c>
      <c r="Q685" s="141" t="s">
        <v>423</v>
      </c>
      <c r="R685" s="141" t="s">
        <v>424</v>
      </c>
      <c r="S685" s="141" t="s">
        <v>425</v>
      </c>
      <c r="T685" s="141" t="s">
        <v>426</v>
      </c>
      <c r="U685" s="141" t="s">
        <v>426</v>
      </c>
      <c r="V685" s="141" t="s">
        <v>7044</v>
      </c>
      <c r="W685" s="141" t="s">
        <v>2521</v>
      </c>
      <c r="X685" s="140">
        <v>43558</v>
      </c>
      <c r="Y685" s="141" t="s">
        <v>90</v>
      </c>
      <c r="Z685" s="140">
        <v>43558</v>
      </c>
      <c r="AA685" s="141" t="s">
        <v>7035</v>
      </c>
      <c r="AB685" s="141" t="s">
        <v>7042</v>
      </c>
      <c r="AC685" s="140">
        <v>43741</v>
      </c>
      <c r="AD685" s="141" t="s">
        <v>90</v>
      </c>
      <c r="AE685" s="139">
        <v>4.75</v>
      </c>
      <c r="AF685" s="140"/>
      <c r="AG685" s="140">
        <v>43558</v>
      </c>
      <c r="AH685" s="139">
        <v>5</v>
      </c>
      <c r="AI685" s="139">
        <v>1000</v>
      </c>
      <c r="AJ685" s="141" t="s">
        <v>7041</v>
      </c>
      <c r="AK685" s="141" t="s">
        <v>90</v>
      </c>
      <c r="AL685" s="141" t="s">
        <v>90</v>
      </c>
      <c r="AM685" s="141" t="s">
        <v>90</v>
      </c>
      <c r="AN685" s="139"/>
      <c r="AO685" s="141" t="s">
        <v>435</v>
      </c>
      <c r="AP685" s="141" t="s">
        <v>427</v>
      </c>
      <c r="AQ685" s="139" t="s">
        <v>7040</v>
      </c>
      <c r="AR685" s="141" t="s">
        <v>440</v>
      </c>
      <c r="AS685" s="141" t="s">
        <v>428</v>
      </c>
      <c r="AT685" s="141" t="s">
        <v>459</v>
      </c>
      <c r="AU685" s="141" t="s">
        <v>290</v>
      </c>
      <c r="AV685" s="139"/>
      <c r="AW685" s="139"/>
      <c r="AX685" s="139">
        <v>14</v>
      </c>
      <c r="AY685" s="139">
        <v>70</v>
      </c>
      <c r="AZ685" s="141" t="s">
        <v>90</v>
      </c>
      <c r="BA685" s="141" t="s">
        <v>1378</v>
      </c>
      <c r="BB685" s="141" t="s">
        <v>1307</v>
      </c>
      <c r="BC685" s="139">
        <v>1.26E-2</v>
      </c>
      <c r="BD685" s="139">
        <v>100</v>
      </c>
      <c r="BE685" s="141" t="s">
        <v>430</v>
      </c>
      <c r="BF685" s="141" t="s">
        <v>90</v>
      </c>
      <c r="BG685" s="141" t="s">
        <v>458</v>
      </c>
      <c r="BH685" s="141" t="s">
        <v>432</v>
      </c>
      <c r="BI685" s="139"/>
      <c r="BJ685" s="141" t="s">
        <v>433</v>
      </c>
      <c r="BK685" s="140">
        <v>45385</v>
      </c>
      <c r="BL685" s="139">
        <v>4.75</v>
      </c>
      <c r="BM685" s="141" t="s">
        <v>878</v>
      </c>
      <c r="BN685" s="141">
        <v>5</v>
      </c>
      <c r="BO685" s="141" t="s">
        <v>2247</v>
      </c>
      <c r="BP685" s="141" t="s">
        <v>7038</v>
      </c>
      <c r="BQ685" s="140"/>
      <c r="BR685" s="141" t="s">
        <v>7</v>
      </c>
      <c r="BS685" s="141" t="s">
        <v>18</v>
      </c>
      <c r="BT685" s="141" t="s">
        <v>7</v>
      </c>
      <c r="BU685" s="141" t="s">
        <v>428</v>
      </c>
      <c r="BV685" s="141" t="s">
        <v>428</v>
      </c>
      <c r="BW685" t="s">
        <v>90</v>
      </c>
      <c r="BX685" s="141" t="s">
        <v>38</v>
      </c>
      <c r="BY685" s="141" t="s">
        <v>90</v>
      </c>
      <c r="BZ685" s="141" t="s">
        <v>90</v>
      </c>
      <c r="CA685" s="141" t="s">
        <v>243</v>
      </c>
      <c r="CB685" s="141" t="s">
        <v>90</v>
      </c>
      <c r="CC685" s="142" t="s">
        <v>8377</v>
      </c>
      <c r="CD685">
        <v>1</v>
      </c>
      <c r="CE685">
        <v>6.8705999999999996</v>
      </c>
      <c r="CF685">
        <v>7.8319000000000001</v>
      </c>
      <c r="CG685" s="141">
        <v>5</v>
      </c>
      <c r="CH685" s="141">
        <v>34.353000000000002</v>
      </c>
      <c r="CI685" s="141">
        <v>39.159999999999997</v>
      </c>
      <c r="CJ685" s="141" t="s">
        <v>8379</v>
      </c>
      <c r="CK685" s="141" t="s">
        <v>7</v>
      </c>
      <c r="CL685" s="141" t="s">
        <v>7</v>
      </c>
      <c r="CM685" s="139"/>
      <c r="CN685" s="141" t="s">
        <v>112</v>
      </c>
      <c r="CO685" s="139"/>
      <c r="CP685" s="141" t="s">
        <v>90</v>
      </c>
      <c r="CQ685" s="141" t="s">
        <v>90</v>
      </c>
      <c r="CR685" s="141" t="s">
        <v>90</v>
      </c>
      <c r="CS685" s="141" t="s">
        <v>8137</v>
      </c>
      <c r="CT685" s="141" t="s">
        <v>885</v>
      </c>
      <c r="CU685" s="141" t="s">
        <v>90</v>
      </c>
      <c r="CV685" s="142" t="s">
        <v>7</v>
      </c>
      <c r="CW685" s="142" t="s">
        <v>90</v>
      </c>
      <c r="CX685" s="141" t="s">
        <v>7045</v>
      </c>
    </row>
    <row r="686" spans="1:102" x14ac:dyDescent="0.25">
      <c r="A686" s="139">
        <v>114</v>
      </c>
      <c r="B686" s="141" t="s">
        <v>7729</v>
      </c>
      <c r="C686" s="141" t="s">
        <v>7069</v>
      </c>
      <c r="D686" s="141" t="s">
        <v>7071</v>
      </c>
      <c r="E686" s="140">
        <v>43551</v>
      </c>
      <c r="F686" s="141" t="s">
        <v>83</v>
      </c>
      <c r="G686" s="141" t="s">
        <v>90</v>
      </c>
      <c r="H686" s="141" t="s">
        <v>90</v>
      </c>
      <c r="I686" s="141" t="s">
        <v>90</v>
      </c>
      <c r="J686" s="141" t="s">
        <v>7073</v>
      </c>
      <c r="K686" s="141" t="s">
        <v>90</v>
      </c>
      <c r="L686" t="s">
        <v>82</v>
      </c>
      <c r="M686" s="141" t="s">
        <v>7070</v>
      </c>
      <c r="N686" s="141" t="s">
        <v>1292</v>
      </c>
      <c r="O686" s="141" t="s">
        <v>90</v>
      </c>
      <c r="P686" s="141" t="s">
        <v>90</v>
      </c>
      <c r="Q686" s="141" t="s">
        <v>990</v>
      </c>
      <c r="R686" s="141" t="s">
        <v>424</v>
      </c>
      <c r="S686" s="141" t="s">
        <v>425</v>
      </c>
      <c r="T686" s="141" t="s">
        <v>426</v>
      </c>
      <c r="U686" s="141" t="s">
        <v>426</v>
      </c>
      <c r="V686" s="141" t="s">
        <v>7073</v>
      </c>
      <c r="W686" s="141" t="s">
        <v>90</v>
      </c>
      <c r="X686" s="140">
        <v>43551</v>
      </c>
      <c r="Y686" s="141" t="s">
        <v>90</v>
      </c>
      <c r="Z686" s="140">
        <v>43551</v>
      </c>
      <c r="AA686" s="141" t="s">
        <v>90</v>
      </c>
      <c r="AB686" s="141" t="s">
        <v>7075</v>
      </c>
      <c r="AC686" s="140">
        <v>45378</v>
      </c>
      <c r="AD686" s="141" t="s">
        <v>90</v>
      </c>
      <c r="AE686" s="139">
        <v>6</v>
      </c>
      <c r="AF686" s="140">
        <v>43551</v>
      </c>
      <c r="AG686" s="140">
        <v>43551</v>
      </c>
      <c r="AH686" s="139">
        <v>0.12540000000000001</v>
      </c>
      <c r="AI686" s="139">
        <v>12540000</v>
      </c>
      <c r="AJ686" s="141" t="s">
        <v>7074</v>
      </c>
      <c r="AK686" s="141" t="s">
        <v>90</v>
      </c>
      <c r="AL686" s="141" t="s">
        <v>90</v>
      </c>
      <c r="AM686" s="141" t="s">
        <v>90</v>
      </c>
      <c r="AN686" s="139"/>
      <c r="AO686" s="141" t="s">
        <v>436</v>
      </c>
      <c r="AP686" s="141" t="s">
        <v>1379</v>
      </c>
      <c r="AQ686" s="139" t="s">
        <v>1629</v>
      </c>
      <c r="AR686" s="141" t="s">
        <v>90</v>
      </c>
      <c r="AS686" s="141" t="s">
        <v>428</v>
      </c>
      <c r="AT686" s="141" t="s">
        <v>459</v>
      </c>
      <c r="AU686" s="141" t="s">
        <v>290</v>
      </c>
      <c r="AV686" s="139"/>
      <c r="AW686" s="139"/>
      <c r="AX686" s="139"/>
      <c r="AY686" s="139"/>
      <c r="AZ686" s="141" t="s">
        <v>90</v>
      </c>
      <c r="BA686" s="141" t="s">
        <v>3929</v>
      </c>
      <c r="BB686" s="141" t="s">
        <v>717</v>
      </c>
      <c r="BC686" s="139"/>
      <c r="BD686" s="139">
        <v>100</v>
      </c>
      <c r="BE686" s="141" t="s">
        <v>1982</v>
      </c>
      <c r="BF686" s="141" t="s">
        <v>90</v>
      </c>
      <c r="BG686" s="141" t="s">
        <v>431</v>
      </c>
      <c r="BH686" s="141" t="s">
        <v>90</v>
      </c>
      <c r="BI686" s="139"/>
      <c r="BJ686" s="141" t="s">
        <v>107</v>
      </c>
      <c r="BK686" s="140">
        <v>45378</v>
      </c>
      <c r="BL686" s="139">
        <v>6</v>
      </c>
      <c r="BM686" s="141" t="s">
        <v>878</v>
      </c>
      <c r="BN686" s="141">
        <v>0.125</v>
      </c>
      <c r="BO686" s="141" t="s">
        <v>428</v>
      </c>
      <c r="BP686" s="141" t="s">
        <v>7072</v>
      </c>
      <c r="BQ686" s="140"/>
      <c r="BR686" s="141" t="s">
        <v>7</v>
      </c>
      <c r="BS686" s="141" t="s">
        <v>16</v>
      </c>
      <c r="BT686" s="141" t="s">
        <v>7</v>
      </c>
      <c r="BU686" s="141" t="s">
        <v>428</v>
      </c>
      <c r="BV686" s="141" t="s">
        <v>428</v>
      </c>
      <c r="BW686" t="s">
        <v>90</v>
      </c>
      <c r="BX686" s="141" t="s">
        <v>36</v>
      </c>
      <c r="BY686" s="141" t="s">
        <v>90</v>
      </c>
      <c r="BZ686" s="141" t="s">
        <v>90</v>
      </c>
      <c r="CA686" s="141" t="s">
        <v>107</v>
      </c>
      <c r="CB686" s="141" t="s">
        <v>90</v>
      </c>
      <c r="CC686" s="142" t="s">
        <v>8377</v>
      </c>
      <c r="CD686">
        <v>1</v>
      </c>
      <c r="CE686">
        <v>6.8705999999999996</v>
      </c>
      <c r="CF686">
        <v>7.8319000000000001</v>
      </c>
      <c r="CG686" s="141">
        <v>0.125</v>
      </c>
      <c r="CH686" s="141">
        <v>0.85899999999999999</v>
      </c>
      <c r="CI686" s="141">
        <v>0.97899999999999998</v>
      </c>
      <c r="CJ686" s="141" t="s">
        <v>90</v>
      </c>
      <c r="CK686" s="141" t="s">
        <v>7</v>
      </c>
      <c r="CL686" s="141" t="s">
        <v>7</v>
      </c>
      <c r="CM686" s="139"/>
      <c r="CN686" s="141" t="s">
        <v>112</v>
      </c>
      <c r="CO686" s="139"/>
      <c r="CP686" s="141" t="s">
        <v>90</v>
      </c>
      <c r="CQ686" s="141" t="s">
        <v>90</v>
      </c>
      <c r="CR686" s="141" t="s">
        <v>90</v>
      </c>
      <c r="CS686" s="141" t="s">
        <v>7741</v>
      </c>
      <c r="CT686" s="141" t="s">
        <v>885</v>
      </c>
      <c r="CU686" s="141" t="s">
        <v>90</v>
      </c>
      <c r="CV686" s="142" t="s">
        <v>7</v>
      </c>
      <c r="CW686" s="142" t="s">
        <v>90</v>
      </c>
      <c r="CX686" s="141" t="s">
        <v>7076</v>
      </c>
    </row>
    <row r="687" spans="1:102" x14ac:dyDescent="0.25">
      <c r="A687" s="139">
        <v>113</v>
      </c>
      <c r="B687" s="141" t="s">
        <v>7729</v>
      </c>
      <c r="C687" s="141" t="s">
        <v>7069</v>
      </c>
      <c r="D687" s="141" t="s">
        <v>7077</v>
      </c>
      <c r="E687" s="140">
        <v>43551</v>
      </c>
      <c r="F687" s="141" t="s">
        <v>83</v>
      </c>
      <c r="G687" s="141" t="s">
        <v>90</v>
      </c>
      <c r="H687" s="141" t="s">
        <v>90</v>
      </c>
      <c r="I687" s="141" t="s">
        <v>90</v>
      </c>
      <c r="J687" s="141" t="s">
        <v>7073</v>
      </c>
      <c r="K687" s="141" t="s">
        <v>90</v>
      </c>
      <c r="L687" t="s">
        <v>82</v>
      </c>
      <c r="M687" s="141" t="s">
        <v>7070</v>
      </c>
      <c r="N687" s="141" t="s">
        <v>1292</v>
      </c>
      <c r="O687" s="141" t="s">
        <v>90</v>
      </c>
      <c r="P687" s="141" t="s">
        <v>90</v>
      </c>
      <c r="Q687" s="141" t="s">
        <v>990</v>
      </c>
      <c r="R687" s="141" t="s">
        <v>424</v>
      </c>
      <c r="S687" s="141" t="s">
        <v>425</v>
      </c>
      <c r="T687" s="141" t="s">
        <v>426</v>
      </c>
      <c r="U687" s="141" t="s">
        <v>426</v>
      </c>
      <c r="V687" s="141" t="s">
        <v>7073</v>
      </c>
      <c r="W687" s="141" t="s">
        <v>90</v>
      </c>
      <c r="X687" s="140">
        <v>43551</v>
      </c>
      <c r="Y687" s="141" t="s">
        <v>90</v>
      </c>
      <c r="Z687" s="140">
        <v>43551</v>
      </c>
      <c r="AA687" s="141" t="s">
        <v>90</v>
      </c>
      <c r="AB687" s="141" t="s">
        <v>7075</v>
      </c>
      <c r="AC687" s="140">
        <v>45378</v>
      </c>
      <c r="AD687" s="141" t="s">
        <v>90</v>
      </c>
      <c r="AE687" s="139">
        <v>6</v>
      </c>
      <c r="AF687" s="140">
        <v>43551</v>
      </c>
      <c r="AG687" s="140">
        <v>43551</v>
      </c>
      <c r="AH687" s="139">
        <v>3.0470000000000002</v>
      </c>
      <c r="AI687" s="139">
        <v>305000000</v>
      </c>
      <c r="AJ687" s="141" t="s">
        <v>7074</v>
      </c>
      <c r="AK687" s="141" t="s">
        <v>90</v>
      </c>
      <c r="AL687" s="141" t="s">
        <v>90</v>
      </c>
      <c r="AM687" s="141" t="s">
        <v>90</v>
      </c>
      <c r="AN687" s="139"/>
      <c r="AO687" s="141" t="s">
        <v>436</v>
      </c>
      <c r="AP687" s="141" t="s">
        <v>1379</v>
      </c>
      <c r="AQ687" s="139" t="s">
        <v>1629</v>
      </c>
      <c r="AR687" s="141" t="s">
        <v>90</v>
      </c>
      <c r="AS687" s="141" t="s">
        <v>428</v>
      </c>
      <c r="AT687" s="141" t="s">
        <v>459</v>
      </c>
      <c r="AU687" s="141" t="s">
        <v>290</v>
      </c>
      <c r="AV687" s="139"/>
      <c r="AW687" s="139"/>
      <c r="AX687" s="139"/>
      <c r="AY687" s="139"/>
      <c r="AZ687" s="141" t="s">
        <v>90</v>
      </c>
      <c r="BA687" s="141" t="s">
        <v>3929</v>
      </c>
      <c r="BB687" s="141" t="s">
        <v>717</v>
      </c>
      <c r="BC687" s="139"/>
      <c r="BD687" s="139">
        <v>100</v>
      </c>
      <c r="BE687" s="141" t="s">
        <v>1982</v>
      </c>
      <c r="BF687" s="141" t="s">
        <v>90</v>
      </c>
      <c r="BG687" s="141" t="s">
        <v>431</v>
      </c>
      <c r="BH687" s="141" t="s">
        <v>90</v>
      </c>
      <c r="BI687" s="139"/>
      <c r="BJ687" s="141" t="s">
        <v>107</v>
      </c>
      <c r="BK687" s="140">
        <v>45378</v>
      </c>
      <c r="BL687" s="139">
        <v>6</v>
      </c>
      <c r="BM687" s="141" t="s">
        <v>878</v>
      </c>
      <c r="BN687" s="141">
        <v>3.0470000000000002</v>
      </c>
      <c r="BO687" s="141" t="s">
        <v>428</v>
      </c>
      <c r="BP687" s="141" t="s">
        <v>7072</v>
      </c>
      <c r="BQ687" s="140"/>
      <c r="BR687" s="141" t="s">
        <v>7</v>
      </c>
      <c r="BS687" s="141" t="s">
        <v>16</v>
      </c>
      <c r="BT687" s="141" t="s">
        <v>7</v>
      </c>
      <c r="BU687" s="141" t="s">
        <v>428</v>
      </c>
      <c r="BV687" s="141" t="s">
        <v>428</v>
      </c>
      <c r="BW687" t="s">
        <v>90</v>
      </c>
      <c r="BX687" s="141" t="s">
        <v>36</v>
      </c>
      <c r="BY687" s="141" t="s">
        <v>90</v>
      </c>
      <c r="BZ687" s="141" t="s">
        <v>90</v>
      </c>
      <c r="CA687" s="141" t="s">
        <v>107</v>
      </c>
      <c r="CB687" s="141" t="s">
        <v>90</v>
      </c>
      <c r="CC687" s="142" t="s">
        <v>8377</v>
      </c>
      <c r="CD687">
        <v>1</v>
      </c>
      <c r="CE687">
        <v>6.8705999999999996</v>
      </c>
      <c r="CF687">
        <v>7.8319000000000001</v>
      </c>
      <c r="CG687" s="141">
        <v>3.0470000000000002</v>
      </c>
      <c r="CH687" s="141">
        <v>20.934999999999999</v>
      </c>
      <c r="CI687" s="141">
        <v>23.864000000000001</v>
      </c>
      <c r="CJ687" s="141" t="s">
        <v>90</v>
      </c>
      <c r="CK687" s="141" t="s">
        <v>7</v>
      </c>
      <c r="CL687" s="141" t="s">
        <v>7</v>
      </c>
      <c r="CM687" s="139"/>
      <c r="CN687" s="141" t="s">
        <v>112</v>
      </c>
      <c r="CO687" s="139"/>
      <c r="CP687" s="141" t="s">
        <v>90</v>
      </c>
      <c r="CQ687" s="141" t="s">
        <v>90</v>
      </c>
      <c r="CR687" s="141" t="s">
        <v>90</v>
      </c>
      <c r="CS687" s="141" t="s">
        <v>7741</v>
      </c>
      <c r="CT687" s="141" t="s">
        <v>885</v>
      </c>
      <c r="CU687" s="141" t="s">
        <v>90</v>
      </c>
      <c r="CV687" s="142" t="s">
        <v>7</v>
      </c>
      <c r="CW687" s="142" t="s">
        <v>90</v>
      </c>
      <c r="CX687" s="141" t="s">
        <v>7078</v>
      </c>
    </row>
    <row r="688" spans="1:102" x14ac:dyDescent="0.25">
      <c r="A688" s="139">
        <v>112</v>
      </c>
      <c r="B688" s="141" t="s">
        <v>719</v>
      </c>
      <c r="C688" s="141" t="s">
        <v>7058</v>
      </c>
      <c r="D688" s="141" t="s">
        <v>7060</v>
      </c>
      <c r="E688" s="140">
        <v>43551</v>
      </c>
      <c r="F688" s="141" t="s">
        <v>83</v>
      </c>
      <c r="G688" s="141" t="s">
        <v>90</v>
      </c>
      <c r="H688" s="141" t="s">
        <v>90</v>
      </c>
      <c r="I688" s="141" t="s">
        <v>90</v>
      </c>
      <c r="J688" s="141" t="s">
        <v>7062</v>
      </c>
      <c r="K688" s="141" t="s">
        <v>7066</v>
      </c>
      <c r="L688" t="s">
        <v>3</v>
      </c>
      <c r="M688" s="141" t="s">
        <v>7059</v>
      </c>
      <c r="N688" s="141" t="s">
        <v>126</v>
      </c>
      <c r="O688" s="141" t="s">
        <v>90</v>
      </c>
      <c r="P688" s="141" t="s">
        <v>90</v>
      </c>
      <c r="Q688" s="141" t="s">
        <v>423</v>
      </c>
      <c r="R688" s="141" t="s">
        <v>424</v>
      </c>
      <c r="S688" s="141" t="s">
        <v>425</v>
      </c>
      <c r="T688" s="141" t="s">
        <v>426</v>
      </c>
      <c r="U688" s="141" t="s">
        <v>426</v>
      </c>
      <c r="V688" s="141" t="s">
        <v>7067</v>
      </c>
      <c r="W688" s="141" t="s">
        <v>4740</v>
      </c>
      <c r="X688" s="140">
        <v>43563</v>
      </c>
      <c r="Y688" s="141" t="s">
        <v>90</v>
      </c>
      <c r="Z688" s="140">
        <v>43563</v>
      </c>
      <c r="AA688" s="141" t="s">
        <v>7058</v>
      </c>
      <c r="AB688" s="141" t="s">
        <v>7065</v>
      </c>
      <c r="AC688" s="140">
        <v>43746</v>
      </c>
      <c r="AD688" s="141" t="s">
        <v>90</v>
      </c>
      <c r="AE688" s="139">
        <v>8.6</v>
      </c>
      <c r="AF688" s="140"/>
      <c r="AG688" s="140">
        <v>43563</v>
      </c>
      <c r="AH688" s="139">
        <v>0</v>
      </c>
      <c r="AI688" s="139">
        <v>1000</v>
      </c>
      <c r="AJ688" s="141" t="s">
        <v>7064</v>
      </c>
      <c r="AK688" s="141" t="s">
        <v>90</v>
      </c>
      <c r="AL688" s="141" t="s">
        <v>90</v>
      </c>
      <c r="AM688" s="141" t="s">
        <v>90</v>
      </c>
      <c r="AN688" s="139"/>
      <c r="AO688" s="141" t="s">
        <v>1985</v>
      </c>
      <c r="AP688" s="141" t="s">
        <v>1984</v>
      </c>
      <c r="AQ688" s="139" t="s">
        <v>2305</v>
      </c>
      <c r="AR688" s="141" t="s">
        <v>7063</v>
      </c>
      <c r="AS688" s="141" t="s">
        <v>428</v>
      </c>
      <c r="AT688" s="141" t="s">
        <v>1310</v>
      </c>
      <c r="AU688" s="141" t="s">
        <v>290</v>
      </c>
      <c r="AV688" s="139"/>
      <c r="AW688" s="139"/>
      <c r="AX688" s="139">
        <v>3.7</v>
      </c>
      <c r="AY688" s="139">
        <v>24</v>
      </c>
      <c r="AZ688" s="141" t="s">
        <v>90</v>
      </c>
      <c r="BA688" s="141" t="s">
        <v>2184</v>
      </c>
      <c r="BB688" s="141" t="s">
        <v>2183</v>
      </c>
      <c r="BC688" s="139">
        <v>1.2999999999999999E-3</v>
      </c>
      <c r="BD688" s="139">
        <v>100</v>
      </c>
      <c r="BE688" s="141" t="s">
        <v>430</v>
      </c>
      <c r="BF688" s="141" t="s">
        <v>90</v>
      </c>
      <c r="BG688" s="141" t="s">
        <v>458</v>
      </c>
      <c r="BH688" s="141" t="s">
        <v>432</v>
      </c>
      <c r="BI688" s="139"/>
      <c r="BJ688" s="141" t="s">
        <v>2514</v>
      </c>
      <c r="BK688" s="140">
        <v>45390</v>
      </c>
      <c r="BL688" s="139">
        <v>8.6</v>
      </c>
      <c r="BM688" s="141" t="s">
        <v>878</v>
      </c>
      <c r="BN688" s="141">
        <v>6.5</v>
      </c>
      <c r="BO688" s="141" t="s">
        <v>913</v>
      </c>
      <c r="BP688" s="141" t="s">
        <v>7061</v>
      </c>
      <c r="BQ688" s="140">
        <v>44255</v>
      </c>
      <c r="BR688" s="141" t="s">
        <v>7</v>
      </c>
      <c r="BS688" s="141" t="s">
        <v>33</v>
      </c>
      <c r="BT688" s="141" t="s">
        <v>7</v>
      </c>
      <c r="BU688" s="141" t="s">
        <v>428</v>
      </c>
      <c r="BV688" s="141" t="s">
        <v>428</v>
      </c>
      <c r="BW688" t="s">
        <v>90</v>
      </c>
      <c r="BX688" s="141" t="s">
        <v>38</v>
      </c>
      <c r="BY688" s="141" t="s">
        <v>90</v>
      </c>
      <c r="BZ688" s="141" t="s">
        <v>90</v>
      </c>
      <c r="CA688" s="141" t="s">
        <v>7797</v>
      </c>
      <c r="CB688" s="141" t="s">
        <v>90</v>
      </c>
      <c r="CC688" s="142" t="s">
        <v>8377</v>
      </c>
      <c r="CD688">
        <v>1</v>
      </c>
      <c r="CE688">
        <v>6.8705999999999996</v>
      </c>
      <c r="CF688">
        <v>7.8319000000000001</v>
      </c>
      <c r="CG688" s="141">
        <v>6.5</v>
      </c>
      <c r="CH688" s="141">
        <v>44.658999999999999</v>
      </c>
      <c r="CI688" s="141">
        <v>50.906999999999996</v>
      </c>
      <c r="CJ688" s="141" t="s">
        <v>8380</v>
      </c>
      <c r="CK688" s="141" t="s">
        <v>7</v>
      </c>
      <c r="CL688" s="141" t="s">
        <v>140</v>
      </c>
      <c r="CM688" s="139"/>
      <c r="CN688" s="141" t="s">
        <v>112</v>
      </c>
      <c r="CO688" s="139"/>
      <c r="CP688" s="141" t="s">
        <v>90</v>
      </c>
      <c r="CQ688" s="141" t="s">
        <v>90</v>
      </c>
      <c r="CR688" s="141" t="s">
        <v>90</v>
      </c>
      <c r="CS688" s="141" t="s">
        <v>8138</v>
      </c>
      <c r="CT688" s="141" t="s">
        <v>885</v>
      </c>
      <c r="CU688" s="141" t="s">
        <v>90</v>
      </c>
      <c r="CV688" s="142" t="s">
        <v>7</v>
      </c>
      <c r="CW688" s="142" t="s">
        <v>90</v>
      </c>
      <c r="CX688" s="141" t="s">
        <v>7068</v>
      </c>
    </row>
    <row r="689" spans="1:102" x14ac:dyDescent="0.25">
      <c r="A689" s="139">
        <v>111</v>
      </c>
      <c r="B689" s="141" t="s">
        <v>7729</v>
      </c>
      <c r="C689" s="141" t="s">
        <v>702</v>
      </c>
      <c r="D689" s="141" t="s">
        <v>7080</v>
      </c>
      <c r="E689" s="140">
        <v>43549</v>
      </c>
      <c r="F689" s="141" t="s">
        <v>106</v>
      </c>
      <c r="G689" s="141" t="s">
        <v>90</v>
      </c>
      <c r="H689" s="141" t="s">
        <v>90</v>
      </c>
      <c r="I689" s="141" t="s">
        <v>90</v>
      </c>
      <c r="J689" s="141" t="s">
        <v>7082</v>
      </c>
      <c r="K689" s="141" t="s">
        <v>90</v>
      </c>
      <c r="L689" t="s">
        <v>82</v>
      </c>
      <c r="M689" s="141" t="s">
        <v>7079</v>
      </c>
      <c r="N689" s="141" t="s">
        <v>1230</v>
      </c>
      <c r="O689" s="141" t="s">
        <v>90</v>
      </c>
      <c r="P689" s="141" t="s">
        <v>90</v>
      </c>
      <c r="Q689" s="141" t="s">
        <v>1883</v>
      </c>
      <c r="R689" s="141" t="s">
        <v>424</v>
      </c>
      <c r="S689" s="141" t="s">
        <v>425</v>
      </c>
      <c r="T689" s="141" t="s">
        <v>426</v>
      </c>
      <c r="U689" s="141" t="s">
        <v>426</v>
      </c>
      <c r="V689" s="141" t="s">
        <v>7082</v>
      </c>
      <c r="W689" s="141" t="s">
        <v>90</v>
      </c>
      <c r="X689" s="140">
        <v>43557</v>
      </c>
      <c r="Y689" s="141" t="s">
        <v>90</v>
      </c>
      <c r="Z689" s="140">
        <v>43557</v>
      </c>
      <c r="AA689" s="141" t="s">
        <v>90</v>
      </c>
      <c r="AB689" s="141" t="s">
        <v>1881</v>
      </c>
      <c r="AC689" s="140">
        <v>43923</v>
      </c>
      <c r="AD689" s="141" t="s">
        <v>90</v>
      </c>
      <c r="AE689" s="139">
        <v>2.65</v>
      </c>
      <c r="AF689" s="140"/>
      <c r="AG689" s="140">
        <v>43557</v>
      </c>
      <c r="AH689" s="139">
        <v>5</v>
      </c>
      <c r="AI689" s="139">
        <v>1000000</v>
      </c>
      <c r="AJ689" s="141" t="s">
        <v>1880</v>
      </c>
      <c r="AK689" s="141" t="s">
        <v>90</v>
      </c>
      <c r="AL689" s="141" t="s">
        <v>90</v>
      </c>
      <c r="AM689" s="141" t="s">
        <v>90</v>
      </c>
      <c r="AN689" s="139"/>
      <c r="AO689" s="141" t="s">
        <v>435</v>
      </c>
      <c r="AP689" s="141" t="s">
        <v>1432</v>
      </c>
      <c r="AQ689" s="139" t="s">
        <v>1617</v>
      </c>
      <c r="AR689" s="141" t="s">
        <v>440</v>
      </c>
      <c r="AS689" s="141" t="s">
        <v>428</v>
      </c>
      <c r="AT689" s="141" t="s">
        <v>402</v>
      </c>
      <c r="AU689" s="141" t="s">
        <v>290</v>
      </c>
      <c r="AV689" s="139"/>
      <c r="AW689" s="139"/>
      <c r="AX689" s="139"/>
      <c r="AY689" s="139"/>
      <c r="AZ689" s="141" t="s">
        <v>90</v>
      </c>
      <c r="BA689" s="141" t="s">
        <v>1430</v>
      </c>
      <c r="BB689" s="141" t="s">
        <v>439</v>
      </c>
      <c r="BC689" s="139"/>
      <c r="BD689" s="139">
        <v>100</v>
      </c>
      <c r="BE689" s="141" t="s">
        <v>430</v>
      </c>
      <c r="BF689" s="141" t="s">
        <v>90</v>
      </c>
      <c r="BG689" s="141" t="s">
        <v>431</v>
      </c>
      <c r="BH689" s="141" t="s">
        <v>90</v>
      </c>
      <c r="BI689" s="139"/>
      <c r="BJ689" s="141" t="s">
        <v>107</v>
      </c>
      <c r="BK689" s="140">
        <v>45384</v>
      </c>
      <c r="BL689" s="139">
        <v>2.65</v>
      </c>
      <c r="BM689" s="141" t="s">
        <v>878</v>
      </c>
      <c r="BN689" s="141">
        <v>5</v>
      </c>
      <c r="BO689" s="141" t="s">
        <v>802</v>
      </c>
      <c r="BP689" s="141" t="s">
        <v>7081</v>
      </c>
      <c r="BQ689" s="140"/>
      <c r="BR689" s="141" t="s">
        <v>7</v>
      </c>
      <c r="BS689" s="141" t="s">
        <v>12</v>
      </c>
      <c r="BT689" s="141" t="s">
        <v>7</v>
      </c>
      <c r="BU689" s="141" t="s">
        <v>428</v>
      </c>
      <c r="BV689" s="141" t="s">
        <v>1877</v>
      </c>
      <c r="BW689" t="s">
        <v>90</v>
      </c>
      <c r="BX689" s="141" t="s">
        <v>36</v>
      </c>
      <c r="BY689" s="141" t="s">
        <v>90</v>
      </c>
      <c r="BZ689" s="141" t="s">
        <v>90</v>
      </c>
      <c r="CA689" s="141" t="s">
        <v>107</v>
      </c>
      <c r="CB689" s="141" t="s">
        <v>90</v>
      </c>
      <c r="CC689" s="142" t="s">
        <v>8377</v>
      </c>
      <c r="CD689">
        <v>0.12767999999999999</v>
      </c>
      <c r="CE689">
        <v>0.87719999999999998</v>
      </c>
      <c r="CF689">
        <v>1</v>
      </c>
      <c r="CG689" s="141">
        <v>0.63800000000000001</v>
      </c>
      <c r="CH689" s="141">
        <v>4.3860000000000001</v>
      </c>
      <c r="CI689" s="141">
        <v>5</v>
      </c>
      <c r="CJ689" s="141" t="s">
        <v>90</v>
      </c>
      <c r="CK689" s="141" t="s">
        <v>7</v>
      </c>
      <c r="CL689" s="141" t="s">
        <v>141</v>
      </c>
      <c r="CM689" s="139"/>
      <c r="CN689" s="141" t="s">
        <v>112</v>
      </c>
      <c r="CO689" s="139"/>
      <c r="CP689" s="141" t="s">
        <v>90</v>
      </c>
      <c r="CQ689" s="141" t="s">
        <v>90</v>
      </c>
      <c r="CR689" s="141" t="s">
        <v>90</v>
      </c>
      <c r="CS689" s="141" t="s">
        <v>4501</v>
      </c>
      <c r="CT689" s="141" t="s">
        <v>885</v>
      </c>
      <c r="CU689" s="141" t="s">
        <v>90</v>
      </c>
      <c r="CV689" s="142" t="s">
        <v>7</v>
      </c>
      <c r="CW689" s="142" t="s">
        <v>90</v>
      </c>
      <c r="CX689" s="141" t="s">
        <v>7083</v>
      </c>
    </row>
    <row r="690" spans="1:102" x14ac:dyDescent="0.25">
      <c r="A690" s="139">
        <v>110</v>
      </c>
      <c r="B690" s="141" t="s">
        <v>7735</v>
      </c>
      <c r="C690" s="141" t="s">
        <v>6230</v>
      </c>
      <c r="D690" s="141" t="s">
        <v>6645</v>
      </c>
      <c r="E690" s="140">
        <v>43545</v>
      </c>
      <c r="F690" s="141" t="s">
        <v>83</v>
      </c>
      <c r="G690" s="141" t="s">
        <v>90</v>
      </c>
      <c r="H690" s="141" t="s">
        <v>90</v>
      </c>
      <c r="I690" s="141" t="s">
        <v>90</v>
      </c>
      <c r="J690" s="141" t="s">
        <v>5435</v>
      </c>
      <c r="K690" s="141" t="s">
        <v>6649</v>
      </c>
      <c r="L690" t="s">
        <v>3</v>
      </c>
      <c r="M690" s="141" t="s">
        <v>6644</v>
      </c>
      <c r="N690" s="141" t="s">
        <v>126</v>
      </c>
      <c r="O690" s="141" t="s">
        <v>90</v>
      </c>
      <c r="P690" s="141" t="s">
        <v>3681</v>
      </c>
      <c r="Q690" s="141" t="s">
        <v>880</v>
      </c>
      <c r="R690" s="141" t="s">
        <v>424</v>
      </c>
      <c r="S690" s="141" t="s">
        <v>425</v>
      </c>
      <c r="T690" s="141" t="s">
        <v>426</v>
      </c>
      <c r="U690" s="141" t="s">
        <v>426</v>
      </c>
      <c r="V690" s="141" t="s">
        <v>6650</v>
      </c>
      <c r="W690" s="141" t="s">
        <v>6648</v>
      </c>
      <c r="X690" s="140">
        <v>43552</v>
      </c>
      <c r="Y690" s="141" t="s">
        <v>90</v>
      </c>
      <c r="Z690" s="140">
        <v>43552</v>
      </c>
      <c r="AA690" s="141" t="s">
        <v>2031</v>
      </c>
      <c r="AB690" s="141" t="s">
        <v>6237</v>
      </c>
      <c r="AC690" s="140">
        <v>43736</v>
      </c>
      <c r="AD690" s="141" t="s">
        <v>90</v>
      </c>
      <c r="AE690" s="139">
        <v>6.55</v>
      </c>
      <c r="AF690" s="140">
        <v>45013</v>
      </c>
      <c r="AG690" s="140">
        <v>43552</v>
      </c>
      <c r="AH690" s="139">
        <v>5.55</v>
      </c>
      <c r="AI690" s="139">
        <v>1000</v>
      </c>
      <c r="AJ690" s="141" t="s">
        <v>6236</v>
      </c>
      <c r="AK690" s="141" t="s">
        <v>90</v>
      </c>
      <c r="AL690" s="141" t="s">
        <v>90</v>
      </c>
      <c r="AM690" s="141" t="s">
        <v>90</v>
      </c>
      <c r="AN690" s="139"/>
      <c r="AO690" s="141" t="s">
        <v>1985</v>
      </c>
      <c r="AP690" s="141" t="s">
        <v>1984</v>
      </c>
      <c r="AQ690" s="139" t="s">
        <v>6647</v>
      </c>
      <c r="AR690" s="141" t="s">
        <v>440</v>
      </c>
      <c r="AS690" s="141" t="s">
        <v>4255</v>
      </c>
      <c r="AT690" s="141" t="s">
        <v>1310</v>
      </c>
      <c r="AU690" s="141" t="s">
        <v>290</v>
      </c>
      <c r="AV690" s="139"/>
      <c r="AW690" s="139"/>
      <c r="AX690" s="139">
        <v>1.1299999999999999</v>
      </c>
      <c r="AY690" s="139">
        <v>6.2</v>
      </c>
      <c r="AZ690" s="141" t="s">
        <v>90</v>
      </c>
      <c r="BA690" s="141" t="s">
        <v>90</v>
      </c>
      <c r="BB690" s="141" t="s">
        <v>1020</v>
      </c>
      <c r="BC690" s="139">
        <v>5.0000000000000001E-3</v>
      </c>
      <c r="BD690" s="139">
        <v>100</v>
      </c>
      <c r="BE690" s="141" t="s">
        <v>430</v>
      </c>
      <c r="BF690" s="141" t="s">
        <v>90</v>
      </c>
      <c r="BG690" s="141" t="s">
        <v>2027</v>
      </c>
      <c r="BH690" s="141" t="s">
        <v>432</v>
      </c>
      <c r="BI690" s="139"/>
      <c r="BJ690" s="141" t="s">
        <v>433</v>
      </c>
      <c r="BK690" s="140">
        <v>45379</v>
      </c>
      <c r="BL690" s="139">
        <v>6.55</v>
      </c>
      <c r="BM690" s="141" t="s">
        <v>878</v>
      </c>
      <c r="BN690" s="141">
        <v>5.55</v>
      </c>
      <c r="BO690" s="141" t="s">
        <v>1298</v>
      </c>
      <c r="BP690" s="141" t="s">
        <v>6646</v>
      </c>
      <c r="BQ690" s="140">
        <v>44949</v>
      </c>
      <c r="BR690" s="141" t="s">
        <v>7</v>
      </c>
      <c r="BS690" s="141" t="s">
        <v>13</v>
      </c>
      <c r="BT690" s="141" t="s">
        <v>7</v>
      </c>
      <c r="BU690" s="141" t="s">
        <v>428</v>
      </c>
      <c r="BV690" s="141" t="s">
        <v>2322</v>
      </c>
      <c r="BW690" t="s">
        <v>90</v>
      </c>
      <c r="BX690" s="141" t="s">
        <v>236</v>
      </c>
      <c r="BY690" s="141" t="s">
        <v>90</v>
      </c>
      <c r="BZ690" s="141" t="s">
        <v>90</v>
      </c>
      <c r="CA690" s="141" t="s">
        <v>243</v>
      </c>
      <c r="CB690" s="141" t="s">
        <v>90</v>
      </c>
      <c r="CC690" s="142" t="s">
        <v>8377</v>
      </c>
      <c r="CD690">
        <v>1</v>
      </c>
      <c r="CE690">
        <v>6.8705999999999996</v>
      </c>
      <c r="CF690">
        <v>7.8319000000000001</v>
      </c>
      <c r="CG690" s="141">
        <v>5.55</v>
      </c>
      <c r="CH690" s="141">
        <v>38.131999999999998</v>
      </c>
      <c r="CI690" s="141">
        <v>43.466999999999999</v>
      </c>
      <c r="CJ690" s="141" t="s">
        <v>8381</v>
      </c>
      <c r="CK690" s="141" t="s">
        <v>7</v>
      </c>
      <c r="CL690" s="141" t="s">
        <v>7</v>
      </c>
      <c r="CM690" s="139"/>
      <c r="CN690" s="141" t="s">
        <v>112</v>
      </c>
      <c r="CO690" s="139"/>
      <c r="CP690" s="141" t="s">
        <v>90</v>
      </c>
      <c r="CQ690" s="141" t="s">
        <v>90</v>
      </c>
      <c r="CR690" s="141" t="s">
        <v>90</v>
      </c>
      <c r="CS690" s="141" t="s">
        <v>8115</v>
      </c>
      <c r="CT690" s="141" t="s">
        <v>885</v>
      </c>
      <c r="CU690" s="141" t="s">
        <v>90</v>
      </c>
      <c r="CV690" s="142" t="s">
        <v>7</v>
      </c>
      <c r="CW690" s="142" t="s">
        <v>90</v>
      </c>
      <c r="CX690" s="141" t="s">
        <v>7090</v>
      </c>
    </row>
    <row r="691" spans="1:102" x14ac:dyDescent="0.25">
      <c r="A691" s="139">
        <v>109</v>
      </c>
      <c r="B691" s="141" t="s">
        <v>7729</v>
      </c>
      <c r="C691" s="141" t="s">
        <v>702</v>
      </c>
      <c r="D691" s="141" t="s">
        <v>7085</v>
      </c>
      <c r="E691" s="140">
        <v>43545</v>
      </c>
      <c r="F691" s="141" t="s">
        <v>83</v>
      </c>
      <c r="G691" s="141" t="s">
        <v>90</v>
      </c>
      <c r="H691" s="141" t="s">
        <v>90</v>
      </c>
      <c r="I691" s="141" t="s">
        <v>90</v>
      </c>
      <c r="J691" s="141" t="s">
        <v>2045</v>
      </c>
      <c r="K691" s="141" t="s">
        <v>90</v>
      </c>
      <c r="L691" t="s">
        <v>82</v>
      </c>
      <c r="M691" s="141" t="s">
        <v>7084</v>
      </c>
      <c r="N691" s="141" t="s">
        <v>982</v>
      </c>
      <c r="O691" s="141" t="s">
        <v>90</v>
      </c>
      <c r="P691" s="141" t="s">
        <v>90</v>
      </c>
      <c r="Q691" s="141" t="s">
        <v>1883</v>
      </c>
      <c r="R691" s="141" t="s">
        <v>424</v>
      </c>
      <c r="S691" s="141" t="s">
        <v>981</v>
      </c>
      <c r="T691" s="141" t="s">
        <v>426</v>
      </c>
      <c r="U691" s="141" t="s">
        <v>426</v>
      </c>
      <c r="V691" s="141" t="s">
        <v>2045</v>
      </c>
      <c r="W691" s="141" t="s">
        <v>90</v>
      </c>
      <c r="X691" s="140">
        <v>43556</v>
      </c>
      <c r="Y691" s="141" t="s">
        <v>90</v>
      </c>
      <c r="Z691" s="140">
        <v>43556</v>
      </c>
      <c r="AA691" s="141" t="s">
        <v>90</v>
      </c>
      <c r="AB691" s="141" t="s">
        <v>1881</v>
      </c>
      <c r="AC691" s="140">
        <v>43648</v>
      </c>
      <c r="AD691" s="141" t="s">
        <v>7088</v>
      </c>
      <c r="AE691" s="139">
        <v>5.8765999999999998</v>
      </c>
      <c r="AF691" s="140"/>
      <c r="AG691" s="140">
        <v>43556</v>
      </c>
      <c r="AH691" s="139">
        <v>2.5</v>
      </c>
      <c r="AI691" s="139">
        <v>1000</v>
      </c>
      <c r="AJ691" s="141" t="s">
        <v>1880</v>
      </c>
      <c r="AK691" s="141" t="s">
        <v>90</v>
      </c>
      <c r="AL691" s="141" t="s">
        <v>90</v>
      </c>
      <c r="AM691" s="141" t="s">
        <v>90</v>
      </c>
      <c r="AN691" s="139"/>
      <c r="AO691" s="141" t="s">
        <v>435</v>
      </c>
      <c r="AP691" s="141" t="s">
        <v>1432</v>
      </c>
      <c r="AQ691" s="139" t="s">
        <v>7087</v>
      </c>
      <c r="AR691" s="141" t="s">
        <v>440</v>
      </c>
      <c r="AS691" s="141" t="s">
        <v>428</v>
      </c>
      <c r="AT691" s="141" t="s">
        <v>402</v>
      </c>
      <c r="AU691" s="141" t="s">
        <v>290</v>
      </c>
      <c r="AV691" s="139"/>
      <c r="AW691" s="139"/>
      <c r="AX691" s="139"/>
      <c r="AY691" s="139"/>
      <c r="AZ691" s="141" t="s">
        <v>90</v>
      </c>
      <c r="BA691" s="141" t="s">
        <v>1430</v>
      </c>
      <c r="BB691" s="141" t="s">
        <v>439</v>
      </c>
      <c r="BC691" s="139"/>
      <c r="BD691" s="139">
        <v>100</v>
      </c>
      <c r="BE691" s="141" t="s">
        <v>430</v>
      </c>
      <c r="BF691" s="141" t="s">
        <v>90</v>
      </c>
      <c r="BG691" s="141" t="s">
        <v>431</v>
      </c>
      <c r="BH691" s="141" t="s">
        <v>432</v>
      </c>
      <c r="BI691" s="139"/>
      <c r="BJ691" s="141" t="s">
        <v>107</v>
      </c>
      <c r="BK691" s="140">
        <v>45383</v>
      </c>
      <c r="BL691" s="139">
        <v>3.2917999999999998</v>
      </c>
      <c r="BM691" s="141" t="s">
        <v>878</v>
      </c>
      <c r="BN691" s="141">
        <v>2.5</v>
      </c>
      <c r="BO691" s="141" t="s">
        <v>802</v>
      </c>
      <c r="BP691" s="141" t="s">
        <v>7086</v>
      </c>
      <c r="BQ691" s="140"/>
      <c r="BR691" s="141" t="s">
        <v>7</v>
      </c>
      <c r="BS691" s="141" t="s">
        <v>12</v>
      </c>
      <c r="BT691" s="141" t="s">
        <v>7</v>
      </c>
      <c r="BU691" s="141" t="s">
        <v>428</v>
      </c>
      <c r="BV691" s="141" t="s">
        <v>1877</v>
      </c>
      <c r="BW691" t="s">
        <v>90</v>
      </c>
      <c r="BX691" s="141" t="s">
        <v>36</v>
      </c>
      <c r="BY691" s="141" t="s">
        <v>90</v>
      </c>
      <c r="BZ691" s="141" t="s">
        <v>90</v>
      </c>
      <c r="CA691" s="141" t="s">
        <v>107</v>
      </c>
      <c r="CB691" s="141" t="s">
        <v>90</v>
      </c>
      <c r="CC691" s="142" t="s">
        <v>8377</v>
      </c>
      <c r="CD691">
        <v>1</v>
      </c>
      <c r="CE691">
        <v>6.8705999999999996</v>
      </c>
      <c r="CF691">
        <v>7.8319000000000001</v>
      </c>
      <c r="CG691" s="141">
        <v>2.5</v>
      </c>
      <c r="CH691" s="141">
        <v>17.175999999999998</v>
      </c>
      <c r="CI691" s="141">
        <v>19.579999999999998</v>
      </c>
      <c r="CJ691" s="141" t="s">
        <v>90</v>
      </c>
      <c r="CK691" s="141" t="s">
        <v>7</v>
      </c>
      <c r="CL691" s="141" t="s">
        <v>7</v>
      </c>
      <c r="CM691" s="139">
        <v>70</v>
      </c>
      <c r="CN691" s="141" t="s">
        <v>8069</v>
      </c>
      <c r="CO691" s="139"/>
      <c r="CP691" s="141" t="s">
        <v>90</v>
      </c>
      <c r="CQ691" s="141" t="s">
        <v>90</v>
      </c>
      <c r="CR691" s="141" t="s">
        <v>8382</v>
      </c>
      <c r="CS691" s="141" t="s">
        <v>8382</v>
      </c>
      <c r="CT691" s="141" t="s">
        <v>885</v>
      </c>
      <c r="CU691" s="141" t="s">
        <v>90</v>
      </c>
      <c r="CV691" s="142" t="s">
        <v>7753</v>
      </c>
      <c r="CW691" s="142" t="s">
        <v>90</v>
      </c>
      <c r="CX691" s="141" t="s">
        <v>7089</v>
      </c>
    </row>
    <row r="692" spans="1:102" x14ac:dyDescent="0.25">
      <c r="A692" s="139">
        <v>108</v>
      </c>
      <c r="B692" s="141" t="s">
        <v>7732</v>
      </c>
      <c r="C692" s="141" t="s">
        <v>7091</v>
      </c>
      <c r="D692" s="141" t="s">
        <v>7093</v>
      </c>
      <c r="E692" s="140">
        <v>43542</v>
      </c>
      <c r="F692" s="141" t="s">
        <v>83</v>
      </c>
      <c r="G692" s="141" t="s">
        <v>90</v>
      </c>
      <c r="H692" s="141" t="s">
        <v>90</v>
      </c>
      <c r="I692" s="141" t="s">
        <v>90</v>
      </c>
      <c r="J692" s="141" t="s">
        <v>7095</v>
      </c>
      <c r="K692" s="141" t="s">
        <v>7099</v>
      </c>
      <c r="L692" t="s">
        <v>3</v>
      </c>
      <c r="M692" s="141" t="s">
        <v>7092</v>
      </c>
      <c r="N692" s="141" t="s">
        <v>126</v>
      </c>
      <c r="O692" s="141" t="s">
        <v>7091</v>
      </c>
      <c r="P692" s="141" t="s">
        <v>90</v>
      </c>
      <c r="Q692" s="141" t="s">
        <v>423</v>
      </c>
      <c r="R692" s="141" t="s">
        <v>424</v>
      </c>
      <c r="S692" s="141" t="s">
        <v>425</v>
      </c>
      <c r="T692" s="141" t="s">
        <v>426</v>
      </c>
      <c r="U692" s="141" t="s">
        <v>426</v>
      </c>
      <c r="V692" s="141" t="s">
        <v>7100</v>
      </c>
      <c r="W692" s="141" t="s">
        <v>2521</v>
      </c>
      <c r="X692" s="140">
        <v>43549</v>
      </c>
      <c r="Y692" s="141" t="s">
        <v>90</v>
      </c>
      <c r="Z692" s="140">
        <v>43549</v>
      </c>
      <c r="AA692" s="141" t="s">
        <v>7098</v>
      </c>
      <c r="AB692" s="141" t="s">
        <v>7097</v>
      </c>
      <c r="AC692" s="140">
        <v>43733</v>
      </c>
      <c r="AD692" s="141" t="s">
        <v>90</v>
      </c>
      <c r="AE692" s="139">
        <v>3.875</v>
      </c>
      <c r="AF692" s="140"/>
      <c r="AG692" s="140">
        <v>43549</v>
      </c>
      <c r="AH692" s="139">
        <v>5</v>
      </c>
      <c r="AI692" s="139">
        <v>1000</v>
      </c>
      <c r="AJ692" s="141" t="s">
        <v>7096</v>
      </c>
      <c r="AK692" s="141" t="s">
        <v>90</v>
      </c>
      <c r="AL692" s="141" t="s">
        <v>90</v>
      </c>
      <c r="AM692" s="141" t="s">
        <v>90</v>
      </c>
      <c r="AN692" s="139"/>
      <c r="AO692" s="141" t="s">
        <v>435</v>
      </c>
      <c r="AP692" s="141" t="s">
        <v>731</v>
      </c>
      <c r="AQ692" s="139" t="s">
        <v>1650</v>
      </c>
      <c r="AR692" s="141" t="s">
        <v>440</v>
      </c>
      <c r="AS692" s="141" t="s">
        <v>3071</v>
      </c>
      <c r="AT692" s="141" t="s">
        <v>1310</v>
      </c>
      <c r="AU692" s="141" t="s">
        <v>290</v>
      </c>
      <c r="AV692" s="139"/>
      <c r="AW692" s="139"/>
      <c r="AX692" s="139">
        <v>6.2</v>
      </c>
      <c r="AY692" s="139">
        <v>31</v>
      </c>
      <c r="AZ692" s="141" t="s">
        <v>90</v>
      </c>
      <c r="BA692" s="141" t="s">
        <v>1378</v>
      </c>
      <c r="BB692" s="141" t="s">
        <v>1307</v>
      </c>
      <c r="BC692" s="139">
        <v>2E-3</v>
      </c>
      <c r="BD692" s="139">
        <v>99.447999999999993</v>
      </c>
      <c r="BE692" s="141" t="s">
        <v>430</v>
      </c>
      <c r="BF692" s="141" t="s">
        <v>90</v>
      </c>
      <c r="BG692" s="141" t="s">
        <v>1692</v>
      </c>
      <c r="BH692" s="141" t="s">
        <v>432</v>
      </c>
      <c r="BI692" s="139"/>
      <c r="BJ692" s="141" t="s">
        <v>433</v>
      </c>
      <c r="BK692" s="140">
        <v>45376</v>
      </c>
      <c r="BL692" s="139">
        <v>3.875</v>
      </c>
      <c r="BM692" s="141" t="s">
        <v>878</v>
      </c>
      <c r="BN692" s="141">
        <v>5</v>
      </c>
      <c r="BO692" s="141" t="s">
        <v>4613</v>
      </c>
      <c r="BP692" s="141" t="s">
        <v>7094</v>
      </c>
      <c r="BQ692" s="140"/>
      <c r="BR692" s="141" t="s">
        <v>7</v>
      </c>
      <c r="BS692" s="141" t="s">
        <v>18</v>
      </c>
      <c r="BT692" s="141" t="s">
        <v>7</v>
      </c>
      <c r="BU692" s="141" t="s">
        <v>3071</v>
      </c>
      <c r="BV692" s="141" t="s">
        <v>4276</v>
      </c>
      <c r="BW692" t="s">
        <v>90</v>
      </c>
      <c r="BX692" s="141" t="s">
        <v>37</v>
      </c>
      <c r="BY692" s="141" t="s">
        <v>90</v>
      </c>
      <c r="BZ692" s="141" t="s">
        <v>90</v>
      </c>
      <c r="CA692" s="141" t="s">
        <v>243</v>
      </c>
      <c r="CB692" s="141" t="s">
        <v>90</v>
      </c>
      <c r="CC692" s="142" t="s">
        <v>8377</v>
      </c>
      <c r="CD692">
        <v>1</v>
      </c>
      <c r="CE692">
        <v>6.8705999999999996</v>
      </c>
      <c r="CF692">
        <v>7.8319000000000001</v>
      </c>
      <c r="CG692" s="141">
        <v>5</v>
      </c>
      <c r="CH692" s="141">
        <v>34.353000000000002</v>
      </c>
      <c r="CI692" s="141">
        <v>39.159999999999997</v>
      </c>
      <c r="CJ692" s="141" t="s">
        <v>8238</v>
      </c>
      <c r="CK692" s="141" t="s">
        <v>7</v>
      </c>
      <c r="CL692" s="141" t="s">
        <v>7</v>
      </c>
      <c r="CM692" s="139"/>
      <c r="CN692" s="141" t="s">
        <v>112</v>
      </c>
      <c r="CO692" s="139"/>
      <c r="CP692" s="141" t="s">
        <v>90</v>
      </c>
      <c r="CQ692" s="141" t="s">
        <v>90</v>
      </c>
      <c r="CR692" s="141" t="s">
        <v>90</v>
      </c>
      <c r="CS692" s="141" t="s">
        <v>8139</v>
      </c>
      <c r="CT692" s="141" t="s">
        <v>885</v>
      </c>
      <c r="CU692" s="141" t="s">
        <v>90</v>
      </c>
      <c r="CV692" s="142" t="s">
        <v>7</v>
      </c>
      <c r="CW692" s="142" t="s">
        <v>90</v>
      </c>
      <c r="CX692" s="141" t="s">
        <v>7101</v>
      </c>
    </row>
    <row r="693" spans="1:102" x14ac:dyDescent="0.25">
      <c r="A693" s="139">
        <v>107</v>
      </c>
      <c r="B693" s="141" t="s">
        <v>7729</v>
      </c>
      <c r="C693" s="141" t="s">
        <v>702</v>
      </c>
      <c r="D693" s="141" t="s">
        <v>7103</v>
      </c>
      <c r="E693" s="140">
        <v>43539</v>
      </c>
      <c r="F693" s="141" t="s">
        <v>83</v>
      </c>
      <c r="G693" s="141" t="s">
        <v>90</v>
      </c>
      <c r="H693" s="141" t="s">
        <v>90</v>
      </c>
      <c r="I693" s="141" t="s">
        <v>90</v>
      </c>
      <c r="J693" s="141" t="s">
        <v>7082</v>
      </c>
      <c r="K693" s="141" t="s">
        <v>90</v>
      </c>
      <c r="L693" t="s">
        <v>82</v>
      </c>
      <c r="M693" s="141" t="s">
        <v>7102</v>
      </c>
      <c r="N693" s="141" t="s">
        <v>982</v>
      </c>
      <c r="O693" s="141" t="s">
        <v>90</v>
      </c>
      <c r="P693" s="141" t="s">
        <v>90</v>
      </c>
      <c r="Q693" s="141" t="s">
        <v>1883</v>
      </c>
      <c r="R693" s="141" t="s">
        <v>424</v>
      </c>
      <c r="S693" s="141" t="s">
        <v>981</v>
      </c>
      <c r="T693" s="141" t="s">
        <v>426</v>
      </c>
      <c r="U693" s="141" t="s">
        <v>426</v>
      </c>
      <c r="V693" s="141" t="s">
        <v>7082</v>
      </c>
      <c r="W693" s="141" t="s">
        <v>90</v>
      </c>
      <c r="X693" s="140">
        <v>43550</v>
      </c>
      <c r="Y693" s="141" t="s">
        <v>90</v>
      </c>
      <c r="Z693" s="140">
        <v>43550</v>
      </c>
      <c r="AA693" s="141" t="s">
        <v>90</v>
      </c>
      <c r="AB693" s="141" t="s">
        <v>1881</v>
      </c>
      <c r="AC693" s="140">
        <v>43642</v>
      </c>
      <c r="AD693" s="141" t="s">
        <v>7088</v>
      </c>
      <c r="AE693" s="139">
        <v>5.8337000000000003</v>
      </c>
      <c r="AF693" s="140"/>
      <c r="AG693" s="140">
        <v>43550</v>
      </c>
      <c r="AH693" s="139">
        <v>4.5</v>
      </c>
      <c r="AI693" s="139">
        <v>1000</v>
      </c>
      <c r="AJ693" s="141" t="s">
        <v>1880</v>
      </c>
      <c r="AK693" s="141" t="s">
        <v>90</v>
      </c>
      <c r="AL693" s="141" t="s">
        <v>90</v>
      </c>
      <c r="AM693" s="141" t="s">
        <v>90</v>
      </c>
      <c r="AN693" s="139"/>
      <c r="AO693" s="141" t="s">
        <v>435</v>
      </c>
      <c r="AP693" s="141" t="s">
        <v>1432</v>
      </c>
      <c r="AQ693" s="139" t="s">
        <v>1196</v>
      </c>
      <c r="AR693" s="141" t="s">
        <v>440</v>
      </c>
      <c r="AS693" s="141" t="s">
        <v>428</v>
      </c>
      <c r="AT693" s="141" t="s">
        <v>402</v>
      </c>
      <c r="AU693" s="141" t="s">
        <v>290</v>
      </c>
      <c r="AV693" s="139"/>
      <c r="AW693" s="139"/>
      <c r="AX693" s="139"/>
      <c r="AY693" s="139"/>
      <c r="AZ693" s="141" t="s">
        <v>90</v>
      </c>
      <c r="BA693" s="141" t="s">
        <v>1430</v>
      </c>
      <c r="BB693" s="141" t="s">
        <v>439</v>
      </c>
      <c r="BC693" s="139">
        <v>1.8599999999999998E-2</v>
      </c>
      <c r="BD693" s="139">
        <v>100</v>
      </c>
      <c r="BE693" s="141" t="s">
        <v>430</v>
      </c>
      <c r="BF693" s="141" t="s">
        <v>90</v>
      </c>
      <c r="BG693" s="141" t="s">
        <v>431</v>
      </c>
      <c r="BH693" s="141" t="s">
        <v>432</v>
      </c>
      <c r="BI693" s="139"/>
      <c r="BJ693" s="141" t="s">
        <v>107</v>
      </c>
      <c r="BK693" s="140">
        <v>45377</v>
      </c>
      <c r="BL693" s="139">
        <v>3.3098999999999998</v>
      </c>
      <c r="BM693" s="141" t="s">
        <v>878</v>
      </c>
      <c r="BN693" s="141">
        <v>4.5</v>
      </c>
      <c r="BO693" s="141" t="s">
        <v>802</v>
      </c>
      <c r="BP693" s="141" t="s">
        <v>7104</v>
      </c>
      <c r="BQ693" s="140"/>
      <c r="BR693" s="141" t="s">
        <v>7</v>
      </c>
      <c r="BS693" s="141" t="s">
        <v>12</v>
      </c>
      <c r="BT693" s="141" t="s">
        <v>7</v>
      </c>
      <c r="BU693" s="141" t="s">
        <v>428</v>
      </c>
      <c r="BV693" s="141" t="s">
        <v>1877</v>
      </c>
      <c r="BW693" t="s">
        <v>90</v>
      </c>
      <c r="BX693" s="141" t="s">
        <v>36</v>
      </c>
      <c r="BY693" s="141" t="s">
        <v>90</v>
      </c>
      <c r="BZ693" s="141" t="s">
        <v>90</v>
      </c>
      <c r="CA693" s="141" t="s">
        <v>107</v>
      </c>
      <c r="CB693" s="141" t="s">
        <v>90</v>
      </c>
      <c r="CC693" s="142" t="s">
        <v>8377</v>
      </c>
      <c r="CD693">
        <v>1</v>
      </c>
      <c r="CE693">
        <v>6.8705999999999996</v>
      </c>
      <c r="CF693">
        <v>7.8319000000000001</v>
      </c>
      <c r="CG693" s="141">
        <v>4.5</v>
      </c>
      <c r="CH693" s="141">
        <v>30.917999999999999</v>
      </c>
      <c r="CI693" s="141">
        <v>35.244</v>
      </c>
      <c r="CJ693" s="141" t="s">
        <v>90</v>
      </c>
      <c r="CK693" s="141" t="s">
        <v>7</v>
      </c>
      <c r="CL693" s="141" t="s">
        <v>141</v>
      </c>
      <c r="CM693" s="139">
        <v>70</v>
      </c>
      <c r="CN693" s="141" t="s">
        <v>8069</v>
      </c>
      <c r="CO693" s="139"/>
      <c r="CP693" s="141" t="s">
        <v>90</v>
      </c>
      <c r="CQ693" s="141" t="s">
        <v>90</v>
      </c>
      <c r="CR693" s="141" t="s">
        <v>8382</v>
      </c>
      <c r="CS693" s="141" t="s">
        <v>8382</v>
      </c>
      <c r="CT693" s="141" t="s">
        <v>885</v>
      </c>
      <c r="CU693" s="141" t="s">
        <v>90</v>
      </c>
      <c r="CV693" s="142" t="s">
        <v>7753</v>
      </c>
      <c r="CW693" s="142" t="s">
        <v>90</v>
      </c>
      <c r="CX693" s="141" t="s">
        <v>7105</v>
      </c>
    </row>
    <row r="694" spans="1:102" x14ac:dyDescent="0.25">
      <c r="A694" s="139">
        <v>106</v>
      </c>
      <c r="B694" s="141" t="s">
        <v>719</v>
      </c>
      <c r="C694" s="141" t="s">
        <v>1937</v>
      </c>
      <c r="D694" s="141" t="s">
        <v>7107</v>
      </c>
      <c r="E694" s="140">
        <v>43538</v>
      </c>
      <c r="F694" s="141" t="s">
        <v>106</v>
      </c>
      <c r="G694" s="141" t="s">
        <v>90</v>
      </c>
      <c r="H694" s="141" t="s">
        <v>90</v>
      </c>
      <c r="I694" s="141" t="s">
        <v>90</v>
      </c>
      <c r="J694" s="141" t="s">
        <v>7109</v>
      </c>
      <c r="K694" s="141" t="s">
        <v>7109</v>
      </c>
      <c r="L694" t="s">
        <v>82</v>
      </c>
      <c r="M694" s="141" t="s">
        <v>7106</v>
      </c>
      <c r="N694" s="141" t="s">
        <v>1230</v>
      </c>
      <c r="O694" s="141" t="s">
        <v>90</v>
      </c>
      <c r="P694" s="141" t="s">
        <v>90</v>
      </c>
      <c r="Q694" s="141" t="s">
        <v>423</v>
      </c>
      <c r="R694" s="141" t="s">
        <v>424</v>
      </c>
      <c r="S694" s="141" t="s">
        <v>425</v>
      </c>
      <c r="T694" s="141" t="s">
        <v>426</v>
      </c>
      <c r="U694" s="141" t="s">
        <v>426</v>
      </c>
      <c r="V694" s="141" t="s">
        <v>7110</v>
      </c>
      <c r="W694" s="141" t="s">
        <v>90</v>
      </c>
      <c r="X694" s="140">
        <v>43545</v>
      </c>
      <c r="Y694" s="141" t="s">
        <v>90</v>
      </c>
      <c r="Z694" s="140">
        <v>43545</v>
      </c>
      <c r="AA694" s="141" t="s">
        <v>90</v>
      </c>
      <c r="AB694" s="141" t="s">
        <v>1946</v>
      </c>
      <c r="AC694" s="140">
        <v>43911</v>
      </c>
      <c r="AD694" s="141" t="s">
        <v>90</v>
      </c>
      <c r="AE694" s="139">
        <v>2.85</v>
      </c>
      <c r="AF694" s="140"/>
      <c r="AG694" s="140">
        <v>43545</v>
      </c>
      <c r="AH694" s="139">
        <v>35</v>
      </c>
      <c r="AI694" s="139">
        <v>500000</v>
      </c>
      <c r="AJ694" s="141" t="s">
        <v>354</v>
      </c>
      <c r="AK694" s="141" t="s">
        <v>90</v>
      </c>
      <c r="AL694" s="141" t="s">
        <v>90</v>
      </c>
      <c r="AM694" s="141" t="s">
        <v>90</v>
      </c>
      <c r="AN694" s="139"/>
      <c r="AO694" s="141" t="s">
        <v>435</v>
      </c>
      <c r="AP694" s="141" t="s">
        <v>1432</v>
      </c>
      <c r="AQ694" s="139" t="s">
        <v>2196</v>
      </c>
      <c r="AR694" s="141" t="s">
        <v>440</v>
      </c>
      <c r="AS694" s="141" t="s">
        <v>2193</v>
      </c>
      <c r="AT694" s="141" t="s">
        <v>402</v>
      </c>
      <c r="AU694" s="141" t="s">
        <v>290</v>
      </c>
      <c r="AV694" s="139"/>
      <c r="AW694" s="139"/>
      <c r="AX694" s="139"/>
      <c r="AY694" s="139"/>
      <c r="AZ694" s="141" t="s">
        <v>90</v>
      </c>
      <c r="BA694" s="141" t="s">
        <v>1021</v>
      </c>
      <c r="BB694" s="141" t="s">
        <v>1020</v>
      </c>
      <c r="BC694" s="139"/>
      <c r="BD694" s="139">
        <v>100</v>
      </c>
      <c r="BE694" s="141" t="s">
        <v>430</v>
      </c>
      <c r="BF694" s="141" t="s">
        <v>90</v>
      </c>
      <c r="BG694" s="141" t="s">
        <v>431</v>
      </c>
      <c r="BH694" s="141" t="s">
        <v>432</v>
      </c>
      <c r="BI694" s="139"/>
      <c r="BJ694" s="141" t="s">
        <v>433</v>
      </c>
      <c r="BK694" s="140">
        <v>45372</v>
      </c>
      <c r="BL694" s="139">
        <v>2.85</v>
      </c>
      <c r="BM694" s="141" t="s">
        <v>878</v>
      </c>
      <c r="BN694" s="141">
        <v>35</v>
      </c>
      <c r="BO694" s="141" t="s">
        <v>974</v>
      </c>
      <c r="BP694" s="141" t="s">
        <v>7108</v>
      </c>
      <c r="BQ694" s="140"/>
      <c r="BR694" s="141" t="s">
        <v>7</v>
      </c>
      <c r="BS694" s="141" t="s">
        <v>13</v>
      </c>
      <c r="BT694" s="141" t="s">
        <v>7</v>
      </c>
      <c r="BU694" s="141" t="s">
        <v>2193</v>
      </c>
      <c r="BV694" s="141" t="s">
        <v>1041</v>
      </c>
      <c r="BW694" t="s">
        <v>90</v>
      </c>
      <c r="BX694" s="141" t="s">
        <v>36</v>
      </c>
      <c r="BY694" s="141" t="s">
        <v>90</v>
      </c>
      <c r="BZ694" s="141" t="s">
        <v>90</v>
      </c>
      <c r="CA694" s="141" t="s">
        <v>243</v>
      </c>
      <c r="CB694" s="141" t="s">
        <v>90</v>
      </c>
      <c r="CC694" s="142" t="s">
        <v>8377</v>
      </c>
      <c r="CD694">
        <v>0.12767999999999999</v>
      </c>
      <c r="CE694">
        <v>0.87719999999999998</v>
      </c>
      <c r="CF694">
        <v>1</v>
      </c>
      <c r="CG694" s="141">
        <v>4.4690000000000003</v>
      </c>
      <c r="CH694" s="141">
        <v>30.702000000000002</v>
      </c>
      <c r="CI694" s="141">
        <v>35</v>
      </c>
      <c r="CJ694" s="141" t="s">
        <v>90</v>
      </c>
      <c r="CK694" s="141" t="s">
        <v>7</v>
      </c>
      <c r="CL694" s="141" t="s">
        <v>141</v>
      </c>
      <c r="CM694" s="139"/>
      <c r="CN694" s="141" t="s">
        <v>112</v>
      </c>
      <c r="CO694" s="139"/>
      <c r="CP694" s="141" t="s">
        <v>90</v>
      </c>
      <c r="CQ694" s="141" t="s">
        <v>90</v>
      </c>
      <c r="CR694" s="141" t="s">
        <v>90</v>
      </c>
      <c r="CS694" s="141" t="s">
        <v>2062</v>
      </c>
      <c r="CT694" s="141" t="s">
        <v>885</v>
      </c>
      <c r="CU694" s="141" t="s">
        <v>90</v>
      </c>
      <c r="CV694" s="142" t="s">
        <v>7</v>
      </c>
      <c r="CW694" s="142" t="s">
        <v>90</v>
      </c>
      <c r="CX694" s="141" t="s">
        <v>7111</v>
      </c>
    </row>
    <row r="695" spans="1:102" x14ac:dyDescent="0.25">
      <c r="A695" s="139">
        <v>105</v>
      </c>
      <c r="B695" s="141" t="s">
        <v>719</v>
      </c>
      <c r="C695" s="141" t="s">
        <v>6441</v>
      </c>
      <c r="D695" s="141" t="s">
        <v>7113</v>
      </c>
      <c r="E695" s="140">
        <v>43537</v>
      </c>
      <c r="F695" s="141" t="s">
        <v>83</v>
      </c>
      <c r="G695" s="141" t="s">
        <v>90</v>
      </c>
      <c r="H695" s="141" t="s">
        <v>90</v>
      </c>
      <c r="I695" s="141" t="s">
        <v>90</v>
      </c>
      <c r="J695" s="141" t="s">
        <v>7115</v>
      </c>
      <c r="K695" s="141" t="s">
        <v>7116</v>
      </c>
      <c r="L695" t="s">
        <v>82</v>
      </c>
      <c r="M695" s="141" t="s">
        <v>7112</v>
      </c>
      <c r="N695" s="141" t="s">
        <v>126</v>
      </c>
      <c r="O695" s="141" t="s">
        <v>90</v>
      </c>
      <c r="P695" s="141" t="s">
        <v>90</v>
      </c>
      <c r="Q695" s="141" t="s">
        <v>423</v>
      </c>
      <c r="R695" s="141" t="s">
        <v>424</v>
      </c>
      <c r="S695" s="141" t="s">
        <v>425</v>
      </c>
      <c r="T695" s="141" t="s">
        <v>426</v>
      </c>
      <c r="U695" s="141" t="s">
        <v>426</v>
      </c>
      <c r="V695" s="141" t="s">
        <v>7117</v>
      </c>
      <c r="W695" s="141" t="s">
        <v>2521</v>
      </c>
      <c r="X695" s="140">
        <v>43544</v>
      </c>
      <c r="Y695" s="141" t="s">
        <v>90</v>
      </c>
      <c r="Z695" s="140">
        <v>43544</v>
      </c>
      <c r="AA695" s="141" t="s">
        <v>6441</v>
      </c>
      <c r="AB695" s="141" t="s">
        <v>6447</v>
      </c>
      <c r="AC695" s="140">
        <v>43728</v>
      </c>
      <c r="AD695" s="141" t="s">
        <v>90</v>
      </c>
      <c r="AE695" s="139">
        <v>3.875</v>
      </c>
      <c r="AF695" s="140"/>
      <c r="AG695" s="140">
        <v>43544</v>
      </c>
      <c r="AH695" s="139">
        <v>4</v>
      </c>
      <c r="AI695" s="139">
        <v>1000</v>
      </c>
      <c r="AJ695" s="141" t="s">
        <v>6446</v>
      </c>
      <c r="AK695" s="141" t="s">
        <v>90</v>
      </c>
      <c r="AL695" s="141" t="s">
        <v>90</v>
      </c>
      <c r="AM695" s="141" t="s">
        <v>90</v>
      </c>
      <c r="AN695" s="139"/>
      <c r="AO695" s="141" t="s">
        <v>435</v>
      </c>
      <c r="AP695" s="141" t="s">
        <v>1043</v>
      </c>
      <c r="AQ695" s="139" t="s">
        <v>1665</v>
      </c>
      <c r="AR695" s="141" t="s">
        <v>440</v>
      </c>
      <c r="AS695" s="141" t="s">
        <v>1357</v>
      </c>
      <c r="AT695" s="141" t="s">
        <v>459</v>
      </c>
      <c r="AU695" s="141" t="s">
        <v>290</v>
      </c>
      <c r="AV695" s="139"/>
      <c r="AW695" s="139"/>
      <c r="AX695" s="139">
        <v>22</v>
      </c>
      <c r="AY695" s="139">
        <v>88</v>
      </c>
      <c r="AZ695" s="141" t="s">
        <v>90</v>
      </c>
      <c r="BA695" s="141" t="s">
        <v>90</v>
      </c>
      <c r="BB695" s="141" t="s">
        <v>439</v>
      </c>
      <c r="BC695" s="139">
        <v>2.2000000000000001E-3</v>
      </c>
      <c r="BD695" s="139">
        <v>99.802000000000007</v>
      </c>
      <c r="BE695" s="141" t="s">
        <v>430</v>
      </c>
      <c r="BF695" s="141" t="s">
        <v>90</v>
      </c>
      <c r="BG695" s="141" t="s">
        <v>458</v>
      </c>
      <c r="BH695" s="141" t="s">
        <v>432</v>
      </c>
      <c r="BI695" s="139"/>
      <c r="BJ695" s="141" t="s">
        <v>433</v>
      </c>
      <c r="BK695" s="140">
        <v>45371</v>
      </c>
      <c r="BL695" s="139">
        <v>3.875</v>
      </c>
      <c r="BM695" s="141" t="s">
        <v>878</v>
      </c>
      <c r="BN695" s="141">
        <v>4</v>
      </c>
      <c r="BO695" s="141" t="s">
        <v>877</v>
      </c>
      <c r="BP695" s="141" t="s">
        <v>7114</v>
      </c>
      <c r="BQ695" s="140"/>
      <c r="BR695" s="141" t="s">
        <v>7</v>
      </c>
      <c r="BS695" s="141" t="s">
        <v>12</v>
      </c>
      <c r="BT695" s="141" t="s">
        <v>7</v>
      </c>
      <c r="BU695" s="141" t="s">
        <v>1285</v>
      </c>
      <c r="BV695" s="141" t="s">
        <v>1285</v>
      </c>
      <c r="BW695" t="s">
        <v>90</v>
      </c>
      <c r="BX695" s="141" t="s">
        <v>38</v>
      </c>
      <c r="BY695" s="141" t="s">
        <v>90</v>
      </c>
      <c r="BZ695" s="141" t="s">
        <v>90</v>
      </c>
      <c r="CA695" s="141" t="s">
        <v>243</v>
      </c>
      <c r="CB695" s="141" t="s">
        <v>90</v>
      </c>
      <c r="CC695" s="142" t="s">
        <v>8377</v>
      </c>
      <c r="CD695">
        <v>1</v>
      </c>
      <c r="CE695">
        <v>6.8705999999999996</v>
      </c>
      <c r="CF695">
        <v>7.8319000000000001</v>
      </c>
      <c r="CG695" s="141">
        <v>4</v>
      </c>
      <c r="CH695" s="141">
        <v>27.481999999999999</v>
      </c>
      <c r="CI695" s="141">
        <v>31.327999999999999</v>
      </c>
      <c r="CJ695" s="141" t="s">
        <v>8383</v>
      </c>
      <c r="CK695" s="141" t="s">
        <v>7</v>
      </c>
      <c r="CL695" s="141" t="s">
        <v>141</v>
      </c>
      <c r="CM695" s="139"/>
      <c r="CN695" s="141" t="s">
        <v>112</v>
      </c>
      <c r="CO695" s="139"/>
      <c r="CP695" s="141" t="s">
        <v>90</v>
      </c>
      <c r="CQ695" s="141" t="s">
        <v>90</v>
      </c>
      <c r="CR695" s="141" t="s">
        <v>90</v>
      </c>
      <c r="CS695" s="141" t="s">
        <v>8139</v>
      </c>
      <c r="CT695" s="141" t="s">
        <v>885</v>
      </c>
      <c r="CU695" s="141" t="s">
        <v>90</v>
      </c>
      <c r="CV695" s="142" t="s">
        <v>7</v>
      </c>
      <c r="CW695" s="142" t="s">
        <v>90</v>
      </c>
      <c r="CX695" s="141" t="s">
        <v>7118</v>
      </c>
    </row>
    <row r="696" spans="1:102" x14ac:dyDescent="0.25">
      <c r="A696" s="139">
        <v>104</v>
      </c>
      <c r="B696" s="141" t="s">
        <v>719</v>
      </c>
      <c r="C696" s="141" t="s">
        <v>6098</v>
      </c>
      <c r="D696" s="141" t="s">
        <v>7126</v>
      </c>
      <c r="E696" s="140">
        <v>43524</v>
      </c>
      <c r="F696" s="141" t="s">
        <v>83</v>
      </c>
      <c r="G696" s="141" t="s">
        <v>90</v>
      </c>
      <c r="H696" s="141" t="s">
        <v>90</v>
      </c>
      <c r="I696" s="141" t="s">
        <v>90</v>
      </c>
      <c r="J696" s="141" t="s">
        <v>7128</v>
      </c>
      <c r="K696" s="141" t="s">
        <v>7132</v>
      </c>
      <c r="L696" t="s">
        <v>2</v>
      </c>
      <c r="M696" s="141" t="s">
        <v>7125</v>
      </c>
      <c r="N696" s="141" t="s">
        <v>126</v>
      </c>
      <c r="O696" s="141" t="s">
        <v>90</v>
      </c>
      <c r="P696" s="141" t="s">
        <v>90</v>
      </c>
      <c r="Q696" s="141" t="s">
        <v>423</v>
      </c>
      <c r="R696" s="141" t="s">
        <v>424</v>
      </c>
      <c r="S696" s="141" t="s">
        <v>425</v>
      </c>
      <c r="T696" s="141" t="s">
        <v>426</v>
      </c>
      <c r="U696" s="141" t="s">
        <v>426</v>
      </c>
      <c r="V696" s="141" t="s">
        <v>7133</v>
      </c>
      <c r="W696" s="141" t="s">
        <v>7131</v>
      </c>
      <c r="X696" s="140">
        <v>43535</v>
      </c>
      <c r="Y696" s="141" t="s">
        <v>90</v>
      </c>
      <c r="Z696" s="140">
        <v>43535</v>
      </c>
      <c r="AA696" s="141" t="s">
        <v>90</v>
      </c>
      <c r="AB696" s="141" t="s">
        <v>7130</v>
      </c>
      <c r="AC696" s="140">
        <v>43719</v>
      </c>
      <c r="AD696" s="141" t="s">
        <v>90</v>
      </c>
      <c r="AE696" s="139">
        <v>5.25</v>
      </c>
      <c r="AF696" s="140"/>
      <c r="AG696" s="140">
        <v>43535</v>
      </c>
      <c r="AH696" s="139">
        <v>5</v>
      </c>
      <c r="AI696" s="139">
        <v>1000</v>
      </c>
      <c r="AJ696" s="141" t="s">
        <v>7129</v>
      </c>
      <c r="AK696" s="141" t="s">
        <v>90</v>
      </c>
      <c r="AL696" s="141" t="s">
        <v>90</v>
      </c>
      <c r="AM696" s="141" t="s">
        <v>90</v>
      </c>
      <c r="AN696" s="139"/>
      <c r="AO696" s="141" t="s">
        <v>435</v>
      </c>
      <c r="AP696" s="141" t="s">
        <v>731</v>
      </c>
      <c r="AQ696" s="139" t="s">
        <v>5303</v>
      </c>
      <c r="AR696" s="141" t="s">
        <v>440</v>
      </c>
      <c r="AS696" s="141" t="s">
        <v>1079</v>
      </c>
      <c r="AT696" s="141" t="s">
        <v>429</v>
      </c>
      <c r="AU696" s="141" t="s">
        <v>290</v>
      </c>
      <c r="AV696" s="139"/>
      <c r="AW696" s="139"/>
      <c r="AX696" s="139"/>
      <c r="AY696" s="139"/>
      <c r="AZ696" s="141" t="s">
        <v>90</v>
      </c>
      <c r="BA696" s="141" t="s">
        <v>90</v>
      </c>
      <c r="BB696" s="141" t="s">
        <v>439</v>
      </c>
      <c r="BC696" s="139">
        <v>4.3499999999999997E-2</v>
      </c>
      <c r="BD696" s="139">
        <v>99.462999999999994</v>
      </c>
      <c r="BE696" s="141" t="s">
        <v>430</v>
      </c>
      <c r="BF696" s="141" t="s">
        <v>90</v>
      </c>
      <c r="BG696" s="141" t="s">
        <v>431</v>
      </c>
      <c r="BH696" s="141" t="s">
        <v>432</v>
      </c>
      <c r="BI696" s="139"/>
      <c r="BJ696" s="141" t="s">
        <v>90</v>
      </c>
      <c r="BK696" s="140">
        <v>45362</v>
      </c>
      <c r="BL696" s="139">
        <v>5.25</v>
      </c>
      <c r="BM696" s="141" t="s">
        <v>878</v>
      </c>
      <c r="BN696" s="141">
        <v>5</v>
      </c>
      <c r="BO696" s="141" t="s">
        <v>974</v>
      </c>
      <c r="BP696" s="141" t="s">
        <v>7127</v>
      </c>
      <c r="BQ696" s="140"/>
      <c r="BR696" s="141" t="s">
        <v>7</v>
      </c>
      <c r="BS696" s="141" t="s">
        <v>12</v>
      </c>
      <c r="BT696" s="141" t="s">
        <v>7</v>
      </c>
      <c r="BU696" s="141" t="s">
        <v>1079</v>
      </c>
      <c r="BV696" s="141" t="s">
        <v>4276</v>
      </c>
      <c r="BW696" t="s">
        <v>90</v>
      </c>
      <c r="BX696" s="141" t="s">
        <v>36</v>
      </c>
      <c r="BY696" s="141" t="s">
        <v>90</v>
      </c>
      <c r="BZ696" s="141" t="s">
        <v>90</v>
      </c>
      <c r="CA696" s="141" t="s">
        <v>90</v>
      </c>
      <c r="CB696" s="141" t="s">
        <v>90</v>
      </c>
      <c r="CC696" s="142" t="s">
        <v>8377</v>
      </c>
      <c r="CD696">
        <v>1</v>
      </c>
      <c r="CE696">
        <v>6.8705999999999996</v>
      </c>
      <c r="CF696">
        <v>7.8319000000000001</v>
      </c>
      <c r="CG696" s="141">
        <v>5</v>
      </c>
      <c r="CH696" s="141">
        <v>34.353000000000002</v>
      </c>
      <c r="CI696" s="141">
        <v>39.159999999999997</v>
      </c>
      <c r="CJ696" s="141" t="s">
        <v>90</v>
      </c>
      <c r="CK696" s="141" t="s">
        <v>7</v>
      </c>
      <c r="CL696" s="141" t="s">
        <v>7</v>
      </c>
      <c r="CM696" s="139"/>
      <c r="CN696" s="141" t="s">
        <v>112</v>
      </c>
      <c r="CO696" s="139"/>
      <c r="CP696" s="141" t="s">
        <v>90</v>
      </c>
      <c r="CQ696" s="141" t="s">
        <v>90</v>
      </c>
      <c r="CR696" s="141" t="s">
        <v>90</v>
      </c>
      <c r="CS696" s="141" t="s">
        <v>8140</v>
      </c>
      <c r="CT696" s="141" t="s">
        <v>885</v>
      </c>
      <c r="CU696" s="141" t="s">
        <v>90</v>
      </c>
      <c r="CV696" s="142" t="s">
        <v>7</v>
      </c>
      <c r="CW696" s="142" t="s">
        <v>90</v>
      </c>
      <c r="CX696" s="141" t="s">
        <v>7134</v>
      </c>
    </row>
    <row r="697" spans="1:102" x14ac:dyDescent="0.25">
      <c r="A697" s="139">
        <v>103</v>
      </c>
      <c r="B697" s="141" t="s">
        <v>719</v>
      </c>
      <c r="C697" s="141" t="s">
        <v>4815</v>
      </c>
      <c r="D697" s="141" t="s">
        <v>7120</v>
      </c>
      <c r="E697" s="140">
        <v>43524</v>
      </c>
      <c r="F697" s="141" t="s">
        <v>83</v>
      </c>
      <c r="G697" s="141" t="s">
        <v>90</v>
      </c>
      <c r="H697" s="141" t="s">
        <v>90</v>
      </c>
      <c r="I697" s="141" t="s">
        <v>90</v>
      </c>
      <c r="J697" s="141" t="s">
        <v>7122</v>
      </c>
      <c r="K697" s="141" t="s">
        <v>7122</v>
      </c>
      <c r="L697" t="s">
        <v>3</v>
      </c>
      <c r="M697" s="141" t="s">
        <v>7119</v>
      </c>
      <c r="N697" s="141" t="s">
        <v>126</v>
      </c>
      <c r="O697" s="141" t="s">
        <v>4815</v>
      </c>
      <c r="P697" s="141" t="s">
        <v>90</v>
      </c>
      <c r="Q697" s="141" t="s">
        <v>423</v>
      </c>
      <c r="R697" s="141" t="s">
        <v>424</v>
      </c>
      <c r="S697" s="141" t="s">
        <v>425</v>
      </c>
      <c r="T697" s="141" t="s">
        <v>426</v>
      </c>
      <c r="U697" s="141" t="s">
        <v>426</v>
      </c>
      <c r="V697" s="141" t="s">
        <v>7123</v>
      </c>
      <c r="W697" s="141" t="s">
        <v>90</v>
      </c>
      <c r="X697" s="140">
        <v>43531</v>
      </c>
      <c r="Y697" s="141" t="s">
        <v>90</v>
      </c>
      <c r="Z697" s="140">
        <v>43531</v>
      </c>
      <c r="AA697" s="141" t="s">
        <v>90</v>
      </c>
      <c r="AB697" s="141" t="s">
        <v>4823</v>
      </c>
      <c r="AC697" s="140">
        <v>43806</v>
      </c>
      <c r="AD697" s="141" t="s">
        <v>90</v>
      </c>
      <c r="AE697" s="139">
        <v>4.2</v>
      </c>
      <c r="AF697" s="140"/>
      <c r="AG697" s="140">
        <v>43531</v>
      </c>
      <c r="AH697" s="139">
        <v>6</v>
      </c>
      <c r="AI697" s="139">
        <v>1000</v>
      </c>
      <c r="AJ697" s="141" t="s">
        <v>4822</v>
      </c>
      <c r="AK697" s="141" t="s">
        <v>90</v>
      </c>
      <c r="AL697" s="141" t="s">
        <v>90</v>
      </c>
      <c r="AM697" s="141" t="s">
        <v>90</v>
      </c>
      <c r="AN697" s="139"/>
      <c r="AO697" s="141" t="s">
        <v>435</v>
      </c>
      <c r="AP697" s="141" t="s">
        <v>731</v>
      </c>
      <c r="AQ697" s="139" t="s">
        <v>4646</v>
      </c>
      <c r="AR697" s="141" t="s">
        <v>440</v>
      </c>
      <c r="AS697" s="141" t="s">
        <v>4276</v>
      </c>
      <c r="AT697" s="141" t="s">
        <v>1310</v>
      </c>
      <c r="AU697" s="141" t="s">
        <v>290</v>
      </c>
      <c r="AV697" s="139"/>
      <c r="AW697" s="139"/>
      <c r="AX697" s="139">
        <v>3</v>
      </c>
      <c r="AY697" s="139">
        <v>18</v>
      </c>
      <c r="AZ697" s="141" t="s">
        <v>90</v>
      </c>
      <c r="BA697" s="141" t="s">
        <v>1308</v>
      </c>
      <c r="BB697" s="141" t="s">
        <v>1307</v>
      </c>
      <c r="BC697" s="139">
        <v>-2.2000000000000001E-3</v>
      </c>
      <c r="BD697" s="139">
        <v>99.918999999999997</v>
      </c>
      <c r="BE697" s="141" t="s">
        <v>430</v>
      </c>
      <c r="BF697" s="141" t="s">
        <v>90</v>
      </c>
      <c r="BG697" s="141" t="s">
        <v>804</v>
      </c>
      <c r="BH697" s="141" t="s">
        <v>432</v>
      </c>
      <c r="BI697" s="139"/>
      <c r="BJ697" s="141" t="s">
        <v>3180</v>
      </c>
      <c r="BK697" s="140">
        <v>45450</v>
      </c>
      <c r="BL697" s="139">
        <v>4.2</v>
      </c>
      <c r="BM697" s="141" t="s">
        <v>6013</v>
      </c>
      <c r="BN697" s="141">
        <v>6</v>
      </c>
      <c r="BO697" s="141" t="s">
        <v>4819</v>
      </c>
      <c r="BP697" s="141" t="s">
        <v>7121</v>
      </c>
      <c r="BQ697" s="140"/>
      <c r="BR697" s="141" t="s">
        <v>7</v>
      </c>
      <c r="BS697" s="141" t="s">
        <v>18</v>
      </c>
      <c r="BT697" s="141" t="s">
        <v>7</v>
      </c>
      <c r="BU697" s="141" t="s">
        <v>4276</v>
      </c>
      <c r="BV697" s="141" t="s">
        <v>1248</v>
      </c>
      <c r="BW697" t="s">
        <v>90</v>
      </c>
      <c r="BX697" s="141" t="s">
        <v>39</v>
      </c>
      <c r="BY697" s="141" t="s">
        <v>90</v>
      </c>
      <c r="BZ697" s="141" t="s">
        <v>90</v>
      </c>
      <c r="CA697" s="141" t="s">
        <v>243</v>
      </c>
      <c r="CB697" s="141" t="s">
        <v>90</v>
      </c>
      <c r="CC697" s="142" t="s">
        <v>8377</v>
      </c>
      <c r="CD697">
        <v>1</v>
      </c>
      <c r="CE697">
        <v>6.8705999999999996</v>
      </c>
      <c r="CF697">
        <v>7.8319000000000001</v>
      </c>
      <c r="CG697" s="141">
        <v>6</v>
      </c>
      <c r="CH697" s="141">
        <v>41.223999999999997</v>
      </c>
      <c r="CI697" s="141">
        <v>46.991</v>
      </c>
      <c r="CJ697" s="141" t="s">
        <v>8265</v>
      </c>
      <c r="CK697" s="141" t="s">
        <v>7</v>
      </c>
      <c r="CL697" s="141" t="s">
        <v>7</v>
      </c>
      <c r="CM697" s="139"/>
      <c r="CN697" s="141" t="s">
        <v>112</v>
      </c>
      <c r="CO697" s="139"/>
      <c r="CP697" s="141" t="s">
        <v>90</v>
      </c>
      <c r="CQ697" s="141" t="s">
        <v>90</v>
      </c>
      <c r="CR697" s="141" t="s">
        <v>90</v>
      </c>
      <c r="CS697" s="141" t="s">
        <v>7933</v>
      </c>
      <c r="CT697" s="141" t="s">
        <v>8141</v>
      </c>
      <c r="CU697" s="141" t="s">
        <v>90</v>
      </c>
      <c r="CV697" s="142" t="s">
        <v>7</v>
      </c>
      <c r="CW697" s="142" t="s">
        <v>90</v>
      </c>
      <c r="CX697" s="141" t="s">
        <v>7124</v>
      </c>
    </row>
    <row r="698" spans="1:102" x14ac:dyDescent="0.25">
      <c r="A698" s="139">
        <v>102</v>
      </c>
      <c r="B698" s="141" t="s">
        <v>7729</v>
      </c>
      <c r="C698" s="141" t="s">
        <v>702</v>
      </c>
      <c r="D698" s="141" t="s">
        <v>7136</v>
      </c>
      <c r="E698" s="140">
        <v>43523</v>
      </c>
      <c r="F698" s="141" t="s">
        <v>106</v>
      </c>
      <c r="G698" s="141" t="s">
        <v>90</v>
      </c>
      <c r="H698" s="141" t="s">
        <v>90</v>
      </c>
      <c r="I698" s="141" t="s">
        <v>90</v>
      </c>
      <c r="J698" s="141" t="s">
        <v>7082</v>
      </c>
      <c r="K698" s="141" t="s">
        <v>90</v>
      </c>
      <c r="L698" t="s">
        <v>82</v>
      </c>
      <c r="M698" s="141" t="s">
        <v>7135</v>
      </c>
      <c r="N698" s="141" t="s">
        <v>1230</v>
      </c>
      <c r="O698" s="141" t="s">
        <v>90</v>
      </c>
      <c r="P698" s="141" t="s">
        <v>90</v>
      </c>
      <c r="Q698" s="141" t="s">
        <v>1883</v>
      </c>
      <c r="R698" s="141" t="s">
        <v>424</v>
      </c>
      <c r="S698" s="141" t="s">
        <v>425</v>
      </c>
      <c r="T698" s="141" t="s">
        <v>426</v>
      </c>
      <c r="U698" s="141" t="s">
        <v>426</v>
      </c>
      <c r="V698" s="141" t="s">
        <v>7082</v>
      </c>
      <c r="W698" s="141" t="s">
        <v>90</v>
      </c>
      <c r="X698" s="140">
        <v>43536</v>
      </c>
      <c r="Y698" s="141" t="s">
        <v>90</v>
      </c>
      <c r="Z698" s="140">
        <v>43536</v>
      </c>
      <c r="AA698" s="141" t="s">
        <v>90</v>
      </c>
      <c r="AB698" s="141" t="s">
        <v>1881</v>
      </c>
      <c r="AC698" s="140">
        <v>43902</v>
      </c>
      <c r="AD698" s="141" t="s">
        <v>90</v>
      </c>
      <c r="AE698" s="139">
        <v>2.7</v>
      </c>
      <c r="AF698" s="140"/>
      <c r="AG698" s="140">
        <v>43536</v>
      </c>
      <c r="AH698" s="139">
        <v>40</v>
      </c>
      <c r="AI698" s="139">
        <v>1000000</v>
      </c>
      <c r="AJ698" s="141" t="s">
        <v>1880</v>
      </c>
      <c r="AK698" s="141" t="s">
        <v>90</v>
      </c>
      <c r="AL698" s="141" t="s">
        <v>90</v>
      </c>
      <c r="AM698" s="141" t="s">
        <v>90</v>
      </c>
      <c r="AN698" s="139"/>
      <c r="AO698" s="141" t="s">
        <v>435</v>
      </c>
      <c r="AP698" s="141" t="s">
        <v>1432</v>
      </c>
      <c r="AQ698" s="139" t="s">
        <v>5313</v>
      </c>
      <c r="AR698" s="141" t="s">
        <v>440</v>
      </c>
      <c r="AS698" s="141" t="s">
        <v>428</v>
      </c>
      <c r="AT698" s="141" t="s">
        <v>402</v>
      </c>
      <c r="AU698" s="141" t="s">
        <v>290</v>
      </c>
      <c r="AV698" s="139"/>
      <c r="AW698" s="139"/>
      <c r="AX698" s="139"/>
      <c r="AY698" s="139"/>
      <c r="AZ698" s="141" t="s">
        <v>90</v>
      </c>
      <c r="BA698" s="141" t="s">
        <v>1430</v>
      </c>
      <c r="BB698" s="141" t="s">
        <v>439</v>
      </c>
      <c r="BC698" s="139"/>
      <c r="BD698" s="139">
        <v>100</v>
      </c>
      <c r="BE698" s="141" t="s">
        <v>430</v>
      </c>
      <c r="BF698" s="141" t="s">
        <v>90</v>
      </c>
      <c r="BG698" s="141" t="s">
        <v>431</v>
      </c>
      <c r="BH698" s="141" t="s">
        <v>90</v>
      </c>
      <c r="BI698" s="139"/>
      <c r="BJ698" s="141" t="s">
        <v>433</v>
      </c>
      <c r="BK698" s="140">
        <v>45363</v>
      </c>
      <c r="BL698" s="139">
        <v>2.7</v>
      </c>
      <c r="BM698" s="141" t="s">
        <v>878</v>
      </c>
      <c r="BN698" s="141">
        <v>40</v>
      </c>
      <c r="BO698" s="141" t="s">
        <v>802</v>
      </c>
      <c r="BP698" s="141" t="s">
        <v>7137</v>
      </c>
      <c r="BQ698" s="140"/>
      <c r="BR698" s="141" t="s">
        <v>7</v>
      </c>
      <c r="BS698" s="141" t="s">
        <v>12</v>
      </c>
      <c r="BT698" s="141" t="s">
        <v>7</v>
      </c>
      <c r="BU698" s="141" t="s">
        <v>428</v>
      </c>
      <c r="BV698" s="141" t="s">
        <v>1877</v>
      </c>
      <c r="BW698" t="s">
        <v>90</v>
      </c>
      <c r="BX698" s="141" t="s">
        <v>36</v>
      </c>
      <c r="BY698" s="141" t="s">
        <v>90</v>
      </c>
      <c r="BZ698" s="141" t="s">
        <v>90</v>
      </c>
      <c r="CA698" s="141" t="s">
        <v>243</v>
      </c>
      <c r="CB698" s="141" t="s">
        <v>90</v>
      </c>
      <c r="CC698" s="142" t="s">
        <v>8377</v>
      </c>
      <c r="CD698">
        <v>0.12767999999999999</v>
      </c>
      <c r="CE698">
        <v>0.87719999999999998</v>
      </c>
      <c r="CF698">
        <v>1</v>
      </c>
      <c r="CG698" s="141">
        <v>5.1070000000000002</v>
      </c>
      <c r="CH698" s="141">
        <v>35.088000000000001</v>
      </c>
      <c r="CI698" s="141">
        <v>40</v>
      </c>
      <c r="CJ698" s="141" t="s">
        <v>90</v>
      </c>
      <c r="CK698" s="141" t="s">
        <v>7</v>
      </c>
      <c r="CL698" s="141" t="s">
        <v>141</v>
      </c>
      <c r="CM698" s="139"/>
      <c r="CN698" s="141" t="s">
        <v>112</v>
      </c>
      <c r="CO698" s="139"/>
      <c r="CP698" s="141" t="s">
        <v>90</v>
      </c>
      <c r="CQ698" s="141" t="s">
        <v>90</v>
      </c>
      <c r="CR698" s="141" t="s">
        <v>90</v>
      </c>
      <c r="CS698" s="141" t="s">
        <v>3166</v>
      </c>
      <c r="CT698" s="141" t="s">
        <v>885</v>
      </c>
      <c r="CU698" s="141" t="s">
        <v>90</v>
      </c>
      <c r="CV698" s="142" t="s">
        <v>7</v>
      </c>
      <c r="CW698" s="142" t="s">
        <v>90</v>
      </c>
      <c r="CX698" s="141" t="s">
        <v>7138</v>
      </c>
    </row>
    <row r="699" spans="1:102" x14ac:dyDescent="0.25">
      <c r="A699" s="139">
        <v>101</v>
      </c>
      <c r="B699" s="141" t="s">
        <v>7729</v>
      </c>
      <c r="C699" s="141" t="s">
        <v>702</v>
      </c>
      <c r="D699" s="141" t="s">
        <v>7140</v>
      </c>
      <c r="E699" s="140">
        <v>43523</v>
      </c>
      <c r="F699" s="141" t="s">
        <v>106</v>
      </c>
      <c r="G699" s="141" t="s">
        <v>90</v>
      </c>
      <c r="H699" s="141" t="s">
        <v>90</v>
      </c>
      <c r="I699" s="141" t="s">
        <v>90</v>
      </c>
      <c r="J699" s="141" t="s">
        <v>7082</v>
      </c>
      <c r="K699" s="141" t="s">
        <v>90</v>
      </c>
      <c r="L699" t="s">
        <v>82</v>
      </c>
      <c r="M699" s="141" t="s">
        <v>7139</v>
      </c>
      <c r="N699" s="141" t="s">
        <v>1230</v>
      </c>
      <c r="O699" s="141" t="s">
        <v>90</v>
      </c>
      <c r="P699" s="141" t="s">
        <v>90</v>
      </c>
      <c r="Q699" s="141" t="s">
        <v>1883</v>
      </c>
      <c r="R699" s="141" t="s">
        <v>424</v>
      </c>
      <c r="S699" s="141" t="s">
        <v>425</v>
      </c>
      <c r="T699" s="141" t="s">
        <v>426</v>
      </c>
      <c r="U699" s="141" t="s">
        <v>426</v>
      </c>
      <c r="V699" s="141" t="s">
        <v>7082</v>
      </c>
      <c r="W699" s="141" t="s">
        <v>90</v>
      </c>
      <c r="X699" s="140">
        <v>43543</v>
      </c>
      <c r="Y699" s="141" t="s">
        <v>90</v>
      </c>
      <c r="Z699" s="140">
        <v>43543</v>
      </c>
      <c r="AA699" s="141" t="s">
        <v>90</v>
      </c>
      <c r="AB699" s="141" t="s">
        <v>1881</v>
      </c>
      <c r="AC699" s="140">
        <v>43909</v>
      </c>
      <c r="AD699" s="141" t="s">
        <v>90</v>
      </c>
      <c r="AE699" s="139">
        <v>2.7</v>
      </c>
      <c r="AF699" s="140"/>
      <c r="AG699" s="140">
        <v>43543</v>
      </c>
      <c r="AH699" s="139">
        <v>35</v>
      </c>
      <c r="AI699" s="139">
        <v>1000000</v>
      </c>
      <c r="AJ699" s="141" t="s">
        <v>1880</v>
      </c>
      <c r="AK699" s="141" t="s">
        <v>90</v>
      </c>
      <c r="AL699" s="141" t="s">
        <v>90</v>
      </c>
      <c r="AM699" s="141" t="s">
        <v>90</v>
      </c>
      <c r="AN699" s="139"/>
      <c r="AO699" s="141" t="s">
        <v>435</v>
      </c>
      <c r="AP699" s="141" t="s">
        <v>1432</v>
      </c>
      <c r="AQ699" s="139" t="s">
        <v>1677</v>
      </c>
      <c r="AR699" s="141" t="s">
        <v>440</v>
      </c>
      <c r="AS699" s="141" t="s">
        <v>428</v>
      </c>
      <c r="AT699" s="141" t="s">
        <v>402</v>
      </c>
      <c r="AU699" s="141" t="s">
        <v>290</v>
      </c>
      <c r="AV699" s="139"/>
      <c r="AW699" s="139"/>
      <c r="AX699" s="139"/>
      <c r="AY699" s="139"/>
      <c r="AZ699" s="141" t="s">
        <v>90</v>
      </c>
      <c r="BA699" s="141" t="s">
        <v>1430</v>
      </c>
      <c r="BB699" s="141" t="s">
        <v>439</v>
      </c>
      <c r="BC699" s="139"/>
      <c r="BD699" s="139">
        <v>100</v>
      </c>
      <c r="BE699" s="141" t="s">
        <v>430</v>
      </c>
      <c r="BF699" s="141" t="s">
        <v>90</v>
      </c>
      <c r="BG699" s="141" t="s">
        <v>431</v>
      </c>
      <c r="BH699" s="141" t="s">
        <v>90</v>
      </c>
      <c r="BI699" s="139"/>
      <c r="BJ699" s="141" t="s">
        <v>433</v>
      </c>
      <c r="BK699" s="140">
        <v>45370</v>
      </c>
      <c r="BL699" s="139">
        <v>2.7</v>
      </c>
      <c r="BM699" s="141" t="s">
        <v>878</v>
      </c>
      <c r="BN699" s="141">
        <v>35</v>
      </c>
      <c r="BO699" s="141" t="s">
        <v>802</v>
      </c>
      <c r="BP699" s="141" t="s">
        <v>7141</v>
      </c>
      <c r="BQ699" s="140"/>
      <c r="BR699" s="141" t="s">
        <v>7</v>
      </c>
      <c r="BS699" s="141" t="s">
        <v>12</v>
      </c>
      <c r="BT699" s="141" t="s">
        <v>7</v>
      </c>
      <c r="BU699" s="141" t="s">
        <v>428</v>
      </c>
      <c r="BV699" s="141" t="s">
        <v>1877</v>
      </c>
      <c r="BW699" t="s">
        <v>90</v>
      </c>
      <c r="BX699" s="141" t="s">
        <v>36</v>
      </c>
      <c r="BY699" s="141" t="s">
        <v>90</v>
      </c>
      <c r="BZ699" s="141" t="s">
        <v>90</v>
      </c>
      <c r="CA699" s="141" t="s">
        <v>243</v>
      </c>
      <c r="CB699" s="141" t="s">
        <v>90</v>
      </c>
      <c r="CC699" s="142" t="s">
        <v>8377</v>
      </c>
      <c r="CD699">
        <v>0.12767999999999999</v>
      </c>
      <c r="CE699">
        <v>0.87719999999999998</v>
      </c>
      <c r="CF699">
        <v>1</v>
      </c>
      <c r="CG699" s="141">
        <v>4.4690000000000003</v>
      </c>
      <c r="CH699" s="141">
        <v>30.702000000000002</v>
      </c>
      <c r="CI699" s="141">
        <v>35</v>
      </c>
      <c r="CJ699" s="141" t="s">
        <v>90</v>
      </c>
      <c r="CK699" s="141" t="s">
        <v>7</v>
      </c>
      <c r="CL699" s="141" t="s">
        <v>141</v>
      </c>
      <c r="CM699" s="139"/>
      <c r="CN699" s="141" t="s">
        <v>112</v>
      </c>
      <c r="CO699" s="139"/>
      <c r="CP699" s="141" t="s">
        <v>90</v>
      </c>
      <c r="CQ699" s="141" t="s">
        <v>90</v>
      </c>
      <c r="CR699" s="141" t="s">
        <v>90</v>
      </c>
      <c r="CS699" s="141" t="s">
        <v>3166</v>
      </c>
      <c r="CT699" s="141" t="s">
        <v>885</v>
      </c>
      <c r="CU699" s="141" t="s">
        <v>90</v>
      </c>
      <c r="CV699" s="142" t="s">
        <v>7</v>
      </c>
      <c r="CW699" s="142" t="s">
        <v>90</v>
      </c>
      <c r="CX699" s="141" t="s">
        <v>7142</v>
      </c>
    </row>
    <row r="700" spans="1:102" x14ac:dyDescent="0.25">
      <c r="A700" s="139">
        <v>100</v>
      </c>
      <c r="B700" s="141" t="s">
        <v>719</v>
      </c>
      <c r="C700" s="141" t="s">
        <v>969</v>
      </c>
      <c r="D700" s="141" t="s">
        <v>7144</v>
      </c>
      <c r="E700" s="140">
        <v>43522</v>
      </c>
      <c r="F700" s="141" t="s">
        <v>83</v>
      </c>
      <c r="G700" s="141" t="s">
        <v>90</v>
      </c>
      <c r="H700" s="141" t="s">
        <v>90</v>
      </c>
      <c r="I700" s="141" t="s">
        <v>90</v>
      </c>
      <c r="J700" s="141" t="s">
        <v>7146</v>
      </c>
      <c r="K700" s="141" t="s">
        <v>7147</v>
      </c>
      <c r="L700" t="s">
        <v>82</v>
      </c>
      <c r="M700" s="141" t="s">
        <v>7143</v>
      </c>
      <c r="N700" s="141" t="s">
        <v>126</v>
      </c>
      <c r="O700" s="141" t="s">
        <v>969</v>
      </c>
      <c r="P700" s="141" t="s">
        <v>90</v>
      </c>
      <c r="Q700" s="141" t="s">
        <v>423</v>
      </c>
      <c r="R700" s="141" t="s">
        <v>424</v>
      </c>
      <c r="S700" s="141" t="s">
        <v>425</v>
      </c>
      <c r="T700" s="141" t="s">
        <v>426</v>
      </c>
      <c r="U700" s="141" t="s">
        <v>426</v>
      </c>
      <c r="V700" s="141" t="s">
        <v>7148</v>
      </c>
      <c r="W700" s="141" t="s">
        <v>90</v>
      </c>
      <c r="X700" s="140">
        <v>43529</v>
      </c>
      <c r="Y700" s="141" t="s">
        <v>90</v>
      </c>
      <c r="Z700" s="140">
        <v>43529</v>
      </c>
      <c r="AA700" s="141" t="s">
        <v>90</v>
      </c>
      <c r="AB700" s="141" t="s">
        <v>980</v>
      </c>
      <c r="AC700" s="140">
        <v>43713</v>
      </c>
      <c r="AD700" s="141" t="s">
        <v>90</v>
      </c>
      <c r="AE700" s="139">
        <v>3.75</v>
      </c>
      <c r="AF700" s="140"/>
      <c r="AG700" s="140">
        <v>43529</v>
      </c>
      <c r="AH700" s="139">
        <v>8</v>
      </c>
      <c r="AI700" s="139">
        <v>1000</v>
      </c>
      <c r="AJ700" s="141" t="s">
        <v>978</v>
      </c>
      <c r="AK700" s="141" t="s">
        <v>90</v>
      </c>
      <c r="AL700" s="141" t="s">
        <v>90</v>
      </c>
      <c r="AM700" s="141" t="s">
        <v>90</v>
      </c>
      <c r="AN700" s="139"/>
      <c r="AO700" s="141" t="s">
        <v>435</v>
      </c>
      <c r="AP700" s="141" t="s">
        <v>731</v>
      </c>
      <c r="AQ700" s="139" t="s">
        <v>3678</v>
      </c>
      <c r="AR700" s="141" t="s">
        <v>440</v>
      </c>
      <c r="AS700" s="141" t="s">
        <v>3344</v>
      </c>
      <c r="AT700" s="141" t="s">
        <v>459</v>
      </c>
      <c r="AU700" s="141" t="s">
        <v>290</v>
      </c>
      <c r="AV700" s="139"/>
      <c r="AW700" s="139"/>
      <c r="AX700" s="139">
        <v>2.9</v>
      </c>
      <c r="AY700" s="139">
        <v>23</v>
      </c>
      <c r="AZ700" s="141" t="s">
        <v>90</v>
      </c>
      <c r="BA700" s="141" t="s">
        <v>976</v>
      </c>
      <c r="BB700" s="141" t="s">
        <v>813</v>
      </c>
      <c r="BC700" s="139">
        <v>-8.9999999999999998E-4</v>
      </c>
      <c r="BD700" s="139">
        <v>99.334000000000003</v>
      </c>
      <c r="BE700" s="141" t="s">
        <v>430</v>
      </c>
      <c r="BF700" s="141" t="s">
        <v>90</v>
      </c>
      <c r="BG700" s="141" t="s">
        <v>804</v>
      </c>
      <c r="BH700" s="141" t="s">
        <v>432</v>
      </c>
      <c r="BI700" s="139"/>
      <c r="BJ700" s="141" t="s">
        <v>3180</v>
      </c>
      <c r="BK700" s="140">
        <v>45356</v>
      </c>
      <c r="BL700" s="139">
        <v>3.75</v>
      </c>
      <c r="BM700" s="141" t="s">
        <v>878</v>
      </c>
      <c r="BN700" s="141">
        <v>8</v>
      </c>
      <c r="BO700" s="141" t="s">
        <v>974</v>
      </c>
      <c r="BP700" s="141" t="s">
        <v>7145</v>
      </c>
      <c r="BQ700" s="140"/>
      <c r="BR700" s="141" t="s">
        <v>7</v>
      </c>
      <c r="BS700" s="141" t="s">
        <v>28</v>
      </c>
      <c r="BT700" s="141" t="s">
        <v>7</v>
      </c>
      <c r="BU700" s="141" t="s">
        <v>3344</v>
      </c>
      <c r="BV700" s="141" t="s">
        <v>973</v>
      </c>
      <c r="BW700" t="s">
        <v>90</v>
      </c>
      <c r="BX700" s="141" t="s">
        <v>39</v>
      </c>
      <c r="BY700" s="141" t="s">
        <v>90</v>
      </c>
      <c r="BZ700" s="141" t="s">
        <v>90</v>
      </c>
      <c r="CA700" s="141" t="s">
        <v>243</v>
      </c>
      <c r="CB700" s="141" t="s">
        <v>90</v>
      </c>
      <c r="CC700" s="142" t="s">
        <v>8377</v>
      </c>
      <c r="CD700">
        <v>1</v>
      </c>
      <c r="CE700">
        <v>6.8705999999999996</v>
      </c>
      <c r="CF700">
        <v>7.8319000000000001</v>
      </c>
      <c r="CG700" s="141">
        <v>8</v>
      </c>
      <c r="CH700" s="141">
        <v>54.965000000000003</v>
      </c>
      <c r="CI700" s="141">
        <v>62.655000000000001</v>
      </c>
      <c r="CJ700" s="141" t="s">
        <v>8384</v>
      </c>
      <c r="CK700" s="141" t="s">
        <v>7</v>
      </c>
      <c r="CL700" s="141" t="s">
        <v>141</v>
      </c>
      <c r="CM700" s="139"/>
      <c r="CN700" s="141" t="s">
        <v>112</v>
      </c>
      <c r="CO700" s="139"/>
      <c r="CP700" s="141" t="s">
        <v>90</v>
      </c>
      <c r="CQ700" s="141" t="s">
        <v>90</v>
      </c>
      <c r="CR700" s="141" t="s">
        <v>90</v>
      </c>
      <c r="CS700" s="141" t="s">
        <v>8068</v>
      </c>
      <c r="CT700" s="141" t="s">
        <v>885</v>
      </c>
      <c r="CU700" s="141" t="s">
        <v>90</v>
      </c>
      <c r="CV700" s="142" t="s">
        <v>7</v>
      </c>
      <c r="CW700" s="142" t="s">
        <v>90</v>
      </c>
      <c r="CX700" s="141" t="s">
        <v>7149</v>
      </c>
    </row>
    <row r="701" spans="1:102" x14ac:dyDescent="0.25">
      <c r="A701" s="139">
        <v>99</v>
      </c>
      <c r="B701" s="141" t="s">
        <v>7735</v>
      </c>
      <c r="C701" s="141" t="s">
        <v>5383</v>
      </c>
      <c r="D701" s="141" t="s">
        <v>7151</v>
      </c>
      <c r="E701" s="140">
        <v>43516</v>
      </c>
      <c r="F701" s="141" t="s">
        <v>83</v>
      </c>
      <c r="G701" s="141" t="s">
        <v>90</v>
      </c>
      <c r="H701" s="141" t="s">
        <v>90</v>
      </c>
      <c r="I701" s="141" t="s">
        <v>90</v>
      </c>
      <c r="J701" s="141" t="s">
        <v>6120</v>
      </c>
      <c r="K701" s="141" t="s">
        <v>7154</v>
      </c>
      <c r="L701" t="s">
        <v>3</v>
      </c>
      <c r="M701" s="141" t="s">
        <v>7150</v>
      </c>
      <c r="N701" s="141" t="s">
        <v>126</v>
      </c>
      <c r="O701" s="141" t="s">
        <v>5383</v>
      </c>
      <c r="P701" s="141" t="s">
        <v>3681</v>
      </c>
      <c r="Q701" s="141" t="s">
        <v>880</v>
      </c>
      <c r="R701" s="141" t="s">
        <v>424</v>
      </c>
      <c r="S701" s="141" t="s">
        <v>425</v>
      </c>
      <c r="T701" s="141" t="s">
        <v>426</v>
      </c>
      <c r="U701" s="141" t="s">
        <v>426</v>
      </c>
      <c r="V701" s="141" t="s">
        <v>7155</v>
      </c>
      <c r="W701" s="141" t="s">
        <v>7153</v>
      </c>
      <c r="X701" s="140">
        <v>43523</v>
      </c>
      <c r="Y701" s="141" t="s">
        <v>90</v>
      </c>
      <c r="Z701" s="140">
        <v>43523</v>
      </c>
      <c r="AA701" s="141" t="s">
        <v>5392</v>
      </c>
      <c r="AB701" s="141" t="s">
        <v>5391</v>
      </c>
      <c r="AC701" s="140">
        <v>43704</v>
      </c>
      <c r="AD701" s="141" t="s">
        <v>90</v>
      </c>
      <c r="AE701" s="139">
        <v>8.625</v>
      </c>
      <c r="AF701" s="140">
        <v>44984</v>
      </c>
      <c r="AG701" s="140">
        <v>43523</v>
      </c>
      <c r="AH701" s="139">
        <v>0</v>
      </c>
      <c r="AI701" s="139">
        <v>1000</v>
      </c>
      <c r="AJ701" s="141" t="s">
        <v>5390</v>
      </c>
      <c r="AK701" s="141" t="s">
        <v>90</v>
      </c>
      <c r="AL701" s="141" t="s">
        <v>90</v>
      </c>
      <c r="AM701" s="141" t="s">
        <v>90</v>
      </c>
      <c r="AN701" s="139"/>
      <c r="AO701" s="141" t="s">
        <v>436</v>
      </c>
      <c r="AP701" s="141" t="s">
        <v>1379</v>
      </c>
      <c r="AQ701" s="139" t="s">
        <v>2305</v>
      </c>
      <c r="AR701" s="141" t="s">
        <v>372</v>
      </c>
      <c r="AS701" s="141" t="s">
        <v>428</v>
      </c>
      <c r="AT701" s="141" t="s">
        <v>1310</v>
      </c>
      <c r="AU701" s="141" t="s">
        <v>2185</v>
      </c>
      <c r="AV701" s="139"/>
      <c r="AW701" s="139"/>
      <c r="AX701" s="139"/>
      <c r="AY701" s="139"/>
      <c r="AZ701" s="141" t="s">
        <v>90</v>
      </c>
      <c r="BA701" s="141" t="s">
        <v>1378</v>
      </c>
      <c r="BB701" s="141" t="s">
        <v>1307</v>
      </c>
      <c r="BC701" s="139">
        <v>-1.4999999999999999E-2</v>
      </c>
      <c r="BD701" s="139">
        <v>100</v>
      </c>
      <c r="BE701" s="141" t="s">
        <v>1982</v>
      </c>
      <c r="BF701" s="141" t="s">
        <v>90</v>
      </c>
      <c r="BG701" s="141" t="s">
        <v>1692</v>
      </c>
      <c r="BH701" s="141" t="s">
        <v>432</v>
      </c>
      <c r="BI701" s="139"/>
      <c r="BJ701" s="141" t="s">
        <v>90</v>
      </c>
      <c r="BK701" s="140">
        <v>45349</v>
      </c>
      <c r="BL701" s="139">
        <v>8.625</v>
      </c>
      <c r="BM701" s="141" t="s">
        <v>878</v>
      </c>
      <c r="BN701" s="141">
        <v>3.75</v>
      </c>
      <c r="BO701" s="141" t="s">
        <v>1980</v>
      </c>
      <c r="BP701" s="141" t="s">
        <v>7152</v>
      </c>
      <c r="BQ701" s="140"/>
      <c r="BR701" s="141" t="s">
        <v>7</v>
      </c>
      <c r="BS701" s="141" t="s">
        <v>18</v>
      </c>
      <c r="BT701" s="141" t="s">
        <v>7</v>
      </c>
      <c r="BU701" s="141" t="s">
        <v>428</v>
      </c>
      <c r="BV701" s="141" t="s">
        <v>428</v>
      </c>
      <c r="BW701" t="s">
        <v>90</v>
      </c>
      <c r="BX701" s="141" t="s">
        <v>37</v>
      </c>
      <c r="BY701" s="141" t="s">
        <v>90</v>
      </c>
      <c r="BZ701" s="141" t="s">
        <v>90</v>
      </c>
      <c r="CA701" s="141" t="s">
        <v>90</v>
      </c>
      <c r="CB701" s="141" t="s">
        <v>90</v>
      </c>
      <c r="CC701" s="142" t="s">
        <v>8377</v>
      </c>
      <c r="CD701">
        <v>1</v>
      </c>
      <c r="CE701">
        <v>6.8705999999999996</v>
      </c>
      <c r="CF701">
        <v>7.8319000000000001</v>
      </c>
      <c r="CG701" s="141">
        <v>3.75</v>
      </c>
      <c r="CH701" s="141">
        <v>25.765000000000001</v>
      </c>
      <c r="CI701" s="141">
        <v>29.37</v>
      </c>
      <c r="CJ701" s="141" t="s">
        <v>90</v>
      </c>
      <c r="CK701" s="141" t="s">
        <v>7</v>
      </c>
      <c r="CL701" s="141" t="s">
        <v>7</v>
      </c>
      <c r="CM701" s="139"/>
      <c r="CN701" s="141" t="s">
        <v>112</v>
      </c>
      <c r="CO701" s="139"/>
      <c r="CP701" s="141" t="s">
        <v>90</v>
      </c>
      <c r="CQ701" s="141" t="s">
        <v>90</v>
      </c>
      <c r="CR701" s="141" t="s">
        <v>90</v>
      </c>
      <c r="CS701" s="141" t="s">
        <v>5881</v>
      </c>
      <c r="CT701" s="141" t="s">
        <v>885</v>
      </c>
      <c r="CU701" s="141" t="s">
        <v>90</v>
      </c>
      <c r="CV701" s="142" t="s">
        <v>7</v>
      </c>
      <c r="CW701" s="142" t="s">
        <v>90</v>
      </c>
      <c r="CX701" s="141" t="s">
        <v>7156</v>
      </c>
    </row>
    <row r="702" spans="1:102" x14ac:dyDescent="0.25">
      <c r="A702" s="139">
        <v>98</v>
      </c>
      <c r="B702" s="141" t="s">
        <v>719</v>
      </c>
      <c r="C702" s="141" t="s">
        <v>536</v>
      </c>
      <c r="D702" s="141" t="s">
        <v>7165</v>
      </c>
      <c r="E702" s="140">
        <v>43515</v>
      </c>
      <c r="F702" s="141" t="s">
        <v>83</v>
      </c>
      <c r="G702" s="141" t="s">
        <v>90</v>
      </c>
      <c r="H702" s="141" t="s">
        <v>90</v>
      </c>
      <c r="I702" s="141" t="s">
        <v>90</v>
      </c>
      <c r="J702" s="141" t="s">
        <v>7167</v>
      </c>
      <c r="K702" s="141" t="s">
        <v>7168</v>
      </c>
      <c r="L702" t="s">
        <v>2</v>
      </c>
      <c r="M702" s="141" t="s">
        <v>7164</v>
      </c>
      <c r="N702" s="141" t="s">
        <v>126</v>
      </c>
      <c r="O702" s="141" t="s">
        <v>90</v>
      </c>
      <c r="P702" s="141" t="s">
        <v>90</v>
      </c>
      <c r="Q702" s="141" t="s">
        <v>423</v>
      </c>
      <c r="R702" s="141" t="s">
        <v>424</v>
      </c>
      <c r="S702" s="141" t="s">
        <v>425</v>
      </c>
      <c r="T702" s="141" t="s">
        <v>426</v>
      </c>
      <c r="U702" s="141" t="s">
        <v>426</v>
      </c>
      <c r="V702" s="141" t="s">
        <v>7169</v>
      </c>
      <c r="W702" s="141" t="s">
        <v>90</v>
      </c>
      <c r="X702" s="140">
        <v>43522</v>
      </c>
      <c r="Y702" s="141" t="s">
        <v>90</v>
      </c>
      <c r="Z702" s="140">
        <v>43522</v>
      </c>
      <c r="AA702" s="141" t="s">
        <v>90</v>
      </c>
      <c r="AB702" s="141" t="s">
        <v>4373</v>
      </c>
      <c r="AC702" s="140">
        <v>43703</v>
      </c>
      <c r="AD702" s="141" t="s">
        <v>90</v>
      </c>
      <c r="AE702" s="139">
        <v>4.9740000000000002</v>
      </c>
      <c r="AF702" s="140"/>
      <c r="AG702" s="140">
        <v>43522</v>
      </c>
      <c r="AH702" s="139">
        <v>5</v>
      </c>
      <c r="AI702" s="139">
        <v>1000</v>
      </c>
      <c r="AJ702" s="141" t="s">
        <v>4372</v>
      </c>
      <c r="AK702" s="141" t="s">
        <v>90</v>
      </c>
      <c r="AL702" s="141" t="s">
        <v>90</v>
      </c>
      <c r="AM702" s="141" t="s">
        <v>90</v>
      </c>
      <c r="AN702" s="139"/>
      <c r="AO702" s="141" t="s">
        <v>435</v>
      </c>
      <c r="AP702" s="141" t="s">
        <v>1312</v>
      </c>
      <c r="AQ702" s="139" t="s">
        <v>1789</v>
      </c>
      <c r="AR702" s="141" t="s">
        <v>440</v>
      </c>
      <c r="AS702" s="141" t="s">
        <v>2751</v>
      </c>
      <c r="AT702" s="141" t="s">
        <v>768</v>
      </c>
      <c r="AU702" s="141" t="s">
        <v>290</v>
      </c>
      <c r="AV702" s="139"/>
      <c r="AW702" s="139"/>
      <c r="AX702" s="139">
        <v>11.6</v>
      </c>
      <c r="AY702" s="139">
        <v>58</v>
      </c>
      <c r="AZ702" s="141" t="s">
        <v>90</v>
      </c>
      <c r="BA702" s="141" t="s">
        <v>928</v>
      </c>
      <c r="BB702" s="141" t="s">
        <v>927</v>
      </c>
      <c r="BC702" s="139">
        <v>6.4000000000000003E-3</v>
      </c>
      <c r="BD702" s="139">
        <v>100</v>
      </c>
      <c r="BE702" s="141" t="s">
        <v>430</v>
      </c>
      <c r="BF702" s="141" t="s">
        <v>90</v>
      </c>
      <c r="BG702" s="141" t="s">
        <v>431</v>
      </c>
      <c r="BH702" s="141" t="s">
        <v>432</v>
      </c>
      <c r="BI702" s="139"/>
      <c r="BJ702" s="141" t="s">
        <v>433</v>
      </c>
      <c r="BK702" s="140">
        <v>45348</v>
      </c>
      <c r="BL702" s="139">
        <v>4.9740000000000002</v>
      </c>
      <c r="BM702" s="141" t="s">
        <v>878</v>
      </c>
      <c r="BN702" s="141">
        <v>5</v>
      </c>
      <c r="BO702" s="141" t="s">
        <v>4368</v>
      </c>
      <c r="BP702" s="141" t="s">
        <v>7166</v>
      </c>
      <c r="BQ702" s="140"/>
      <c r="BR702" s="141" t="s">
        <v>7</v>
      </c>
      <c r="BS702" s="141" t="s">
        <v>136</v>
      </c>
      <c r="BT702" s="141" t="s">
        <v>7</v>
      </c>
      <c r="BU702" s="141" t="s">
        <v>2751</v>
      </c>
      <c r="BV702" s="141" t="s">
        <v>2751</v>
      </c>
      <c r="BW702" t="s">
        <v>90</v>
      </c>
      <c r="BX702" s="141" t="s">
        <v>36</v>
      </c>
      <c r="BY702" s="141" t="s">
        <v>90</v>
      </c>
      <c r="BZ702" s="141" t="s">
        <v>90</v>
      </c>
      <c r="CA702" s="141" t="s">
        <v>243</v>
      </c>
      <c r="CB702" s="141" t="s">
        <v>90</v>
      </c>
      <c r="CC702" s="142" t="s">
        <v>8377</v>
      </c>
      <c r="CD702">
        <v>1</v>
      </c>
      <c r="CE702">
        <v>6.8705999999999996</v>
      </c>
      <c r="CF702">
        <v>7.8319000000000001</v>
      </c>
      <c r="CG702" s="141">
        <v>5</v>
      </c>
      <c r="CH702" s="141">
        <v>34.353000000000002</v>
      </c>
      <c r="CI702" s="141">
        <v>39.159999999999997</v>
      </c>
      <c r="CJ702" s="141" t="s">
        <v>8385</v>
      </c>
      <c r="CK702" s="141" t="s">
        <v>7</v>
      </c>
      <c r="CL702" s="141" t="s">
        <v>141</v>
      </c>
      <c r="CM702" s="139"/>
      <c r="CN702" s="141" t="s">
        <v>112</v>
      </c>
      <c r="CO702" s="139"/>
      <c r="CP702" s="141" t="s">
        <v>90</v>
      </c>
      <c r="CQ702" s="141" t="s">
        <v>90</v>
      </c>
      <c r="CR702" s="141" t="s">
        <v>90</v>
      </c>
      <c r="CS702" s="141" t="s">
        <v>8142</v>
      </c>
      <c r="CT702" s="141" t="s">
        <v>885</v>
      </c>
      <c r="CU702" s="141" t="s">
        <v>90</v>
      </c>
      <c r="CV702" s="142" t="s">
        <v>7</v>
      </c>
      <c r="CW702" s="142" t="s">
        <v>90</v>
      </c>
      <c r="CX702" s="141" t="s">
        <v>7170</v>
      </c>
    </row>
    <row r="703" spans="1:102" x14ac:dyDescent="0.25">
      <c r="A703" s="139">
        <v>97</v>
      </c>
      <c r="B703" s="141" t="s">
        <v>7732</v>
      </c>
      <c r="C703" s="141" t="s">
        <v>6049</v>
      </c>
      <c r="D703" s="141" t="s">
        <v>7158</v>
      </c>
      <c r="E703" s="140">
        <v>43515</v>
      </c>
      <c r="F703" s="141" t="s">
        <v>83</v>
      </c>
      <c r="G703" s="141" t="s">
        <v>90</v>
      </c>
      <c r="H703" s="141" t="s">
        <v>90</v>
      </c>
      <c r="I703" s="141" t="s">
        <v>90</v>
      </c>
      <c r="J703" s="141" t="s">
        <v>6055</v>
      </c>
      <c r="K703" s="141" t="s">
        <v>7161</v>
      </c>
      <c r="L703" t="s">
        <v>3</v>
      </c>
      <c r="M703" s="141" t="s">
        <v>7157</v>
      </c>
      <c r="N703" s="141" t="s">
        <v>126</v>
      </c>
      <c r="O703" s="141" t="s">
        <v>90</v>
      </c>
      <c r="P703" s="141" t="s">
        <v>90</v>
      </c>
      <c r="Q703" s="141" t="s">
        <v>423</v>
      </c>
      <c r="R703" s="141" t="s">
        <v>424</v>
      </c>
      <c r="S703" s="141" t="s">
        <v>425</v>
      </c>
      <c r="T703" s="141" t="s">
        <v>426</v>
      </c>
      <c r="U703" s="141" t="s">
        <v>426</v>
      </c>
      <c r="V703" s="141" t="s">
        <v>7162</v>
      </c>
      <c r="W703" s="141" t="s">
        <v>2521</v>
      </c>
      <c r="X703" s="140">
        <v>43522</v>
      </c>
      <c r="Y703" s="141" t="s">
        <v>90</v>
      </c>
      <c r="Z703" s="140">
        <v>43522</v>
      </c>
      <c r="AA703" s="141" t="s">
        <v>90</v>
      </c>
      <c r="AB703" s="141" t="s">
        <v>6058</v>
      </c>
      <c r="AC703" s="140">
        <v>43703</v>
      </c>
      <c r="AD703" s="141" t="s">
        <v>90</v>
      </c>
      <c r="AE703" s="139">
        <v>3.75</v>
      </c>
      <c r="AF703" s="140"/>
      <c r="AG703" s="140">
        <v>43522</v>
      </c>
      <c r="AH703" s="139">
        <v>3</v>
      </c>
      <c r="AI703" s="139">
        <v>1000</v>
      </c>
      <c r="AJ703" s="141" t="s">
        <v>6057</v>
      </c>
      <c r="AK703" s="141" t="s">
        <v>90</v>
      </c>
      <c r="AL703" s="141" t="s">
        <v>90</v>
      </c>
      <c r="AM703" s="141" t="s">
        <v>90</v>
      </c>
      <c r="AN703" s="139"/>
      <c r="AO703" s="141" t="s">
        <v>435</v>
      </c>
      <c r="AP703" s="141" t="s">
        <v>1043</v>
      </c>
      <c r="AQ703" s="139" t="s">
        <v>3906</v>
      </c>
      <c r="AR703" s="141" t="s">
        <v>440</v>
      </c>
      <c r="AS703" s="141" t="s">
        <v>1248</v>
      </c>
      <c r="AT703" s="141" t="s">
        <v>1310</v>
      </c>
      <c r="AU703" s="141" t="s">
        <v>290</v>
      </c>
      <c r="AV703" s="139"/>
      <c r="AW703" s="139"/>
      <c r="AX703" s="139">
        <v>16.3</v>
      </c>
      <c r="AY703" s="139">
        <v>49</v>
      </c>
      <c r="AZ703" s="141" t="s">
        <v>90</v>
      </c>
      <c r="BA703" s="141" t="s">
        <v>1308</v>
      </c>
      <c r="BB703" s="141" t="s">
        <v>1307</v>
      </c>
      <c r="BC703" s="139">
        <v>5.1999999999999998E-3</v>
      </c>
      <c r="BD703" s="139">
        <v>99.641000000000005</v>
      </c>
      <c r="BE703" s="141" t="s">
        <v>430</v>
      </c>
      <c r="BF703" s="141" t="s">
        <v>90</v>
      </c>
      <c r="BG703" s="141" t="s">
        <v>431</v>
      </c>
      <c r="BH703" s="141" t="s">
        <v>432</v>
      </c>
      <c r="BI703" s="139"/>
      <c r="BJ703" s="141" t="s">
        <v>3180</v>
      </c>
      <c r="BK703" s="140">
        <v>45530</v>
      </c>
      <c r="BL703" s="139">
        <v>3.75</v>
      </c>
      <c r="BM703" s="141" t="s">
        <v>7160</v>
      </c>
      <c r="BN703" s="141">
        <v>3</v>
      </c>
      <c r="BO703" s="141" t="s">
        <v>4613</v>
      </c>
      <c r="BP703" s="141" t="s">
        <v>7159</v>
      </c>
      <c r="BQ703" s="140"/>
      <c r="BR703" s="141" t="s">
        <v>7</v>
      </c>
      <c r="BS703" s="141" t="s">
        <v>18</v>
      </c>
      <c r="BT703" s="141" t="s">
        <v>7</v>
      </c>
      <c r="BU703" s="141" t="s">
        <v>1248</v>
      </c>
      <c r="BV703" s="141" t="s">
        <v>1248</v>
      </c>
      <c r="BW703" t="s">
        <v>90</v>
      </c>
      <c r="BX703" s="141" t="s">
        <v>36</v>
      </c>
      <c r="BY703" s="141" t="s">
        <v>90</v>
      </c>
      <c r="BZ703" s="141" t="s">
        <v>90</v>
      </c>
      <c r="CA703" s="141" t="s">
        <v>243</v>
      </c>
      <c r="CB703" s="141" t="s">
        <v>90</v>
      </c>
      <c r="CC703" s="142" t="s">
        <v>8377</v>
      </c>
      <c r="CD703">
        <v>1</v>
      </c>
      <c r="CE703">
        <v>6.8705999999999996</v>
      </c>
      <c r="CF703">
        <v>7.8319000000000001</v>
      </c>
      <c r="CG703" s="141">
        <v>3</v>
      </c>
      <c r="CH703" s="141">
        <v>20.611999999999998</v>
      </c>
      <c r="CI703" s="141">
        <v>23.495999999999999</v>
      </c>
      <c r="CJ703" s="141" t="s">
        <v>8386</v>
      </c>
      <c r="CK703" s="141" t="s">
        <v>7</v>
      </c>
      <c r="CL703" s="141" t="s">
        <v>7</v>
      </c>
      <c r="CM703" s="139"/>
      <c r="CN703" s="141" t="s">
        <v>112</v>
      </c>
      <c r="CO703" s="139"/>
      <c r="CP703" s="141" t="s">
        <v>90</v>
      </c>
      <c r="CQ703" s="141" t="s">
        <v>90</v>
      </c>
      <c r="CR703" s="141" t="s">
        <v>90</v>
      </c>
      <c r="CS703" s="141" t="s">
        <v>8068</v>
      </c>
      <c r="CT703" s="141" t="s">
        <v>871</v>
      </c>
      <c r="CU703" s="141" t="s">
        <v>90</v>
      </c>
      <c r="CV703" s="142" t="s">
        <v>7</v>
      </c>
      <c r="CW703" s="142" t="s">
        <v>90</v>
      </c>
      <c r="CX703" s="141" t="s">
        <v>7163</v>
      </c>
    </row>
    <row r="704" spans="1:102" x14ac:dyDescent="0.25">
      <c r="A704" s="139">
        <v>96</v>
      </c>
      <c r="B704" s="141" t="s">
        <v>719</v>
      </c>
      <c r="C704" s="141" t="s">
        <v>6298</v>
      </c>
      <c r="D704" s="141" t="s">
        <v>7172</v>
      </c>
      <c r="E704" s="140">
        <v>43514</v>
      </c>
      <c r="F704" s="141" t="s">
        <v>83</v>
      </c>
      <c r="G704" s="141" t="s">
        <v>90</v>
      </c>
      <c r="H704" s="141" t="s">
        <v>90</v>
      </c>
      <c r="I704" s="141" t="s">
        <v>90</v>
      </c>
      <c r="J704" s="141" t="s">
        <v>7175</v>
      </c>
      <c r="K704" s="141" t="s">
        <v>7175</v>
      </c>
      <c r="L704" t="s">
        <v>3</v>
      </c>
      <c r="M704" s="141" t="s">
        <v>7171</v>
      </c>
      <c r="N704" s="141" t="s">
        <v>126</v>
      </c>
      <c r="O704" s="141" t="s">
        <v>90</v>
      </c>
      <c r="P704" s="141" t="s">
        <v>3681</v>
      </c>
      <c r="Q704" s="141" t="s">
        <v>880</v>
      </c>
      <c r="R704" s="141" t="s">
        <v>424</v>
      </c>
      <c r="S704" s="141" t="s">
        <v>1985</v>
      </c>
      <c r="T704" s="141" t="s">
        <v>426</v>
      </c>
      <c r="U704" s="141" t="s">
        <v>426</v>
      </c>
      <c r="V704" s="141" t="s">
        <v>7177</v>
      </c>
      <c r="W704" s="141" t="s">
        <v>7176</v>
      </c>
      <c r="X704" s="140">
        <v>43522</v>
      </c>
      <c r="Y704" s="141" t="s">
        <v>90</v>
      </c>
      <c r="Z704" s="140">
        <v>43522</v>
      </c>
      <c r="AA704" s="141" t="s">
        <v>2031</v>
      </c>
      <c r="AB704" s="141" t="s">
        <v>6307</v>
      </c>
      <c r="AC704" s="140">
        <v>43703</v>
      </c>
      <c r="AD704" s="141" t="s">
        <v>90</v>
      </c>
      <c r="AE704" s="139">
        <v>8.5</v>
      </c>
      <c r="AF704" s="140">
        <v>44983</v>
      </c>
      <c r="AG704" s="140">
        <v>43522</v>
      </c>
      <c r="AH704" s="139">
        <v>5</v>
      </c>
      <c r="AI704" s="139">
        <v>1000</v>
      </c>
      <c r="AJ704" s="141" t="s">
        <v>6306</v>
      </c>
      <c r="AK704" s="141" t="s">
        <v>90</v>
      </c>
      <c r="AL704" s="141" t="s">
        <v>90</v>
      </c>
      <c r="AM704" s="141" t="s">
        <v>90</v>
      </c>
      <c r="AN704" s="139"/>
      <c r="AO704" s="141" t="s">
        <v>1985</v>
      </c>
      <c r="AP704" s="141" t="s">
        <v>1984</v>
      </c>
      <c r="AQ704" s="139" t="s">
        <v>1789</v>
      </c>
      <c r="AR704" s="141" t="s">
        <v>372</v>
      </c>
      <c r="AS704" s="141" t="s">
        <v>5779</v>
      </c>
      <c r="AT704" s="141" t="s">
        <v>1310</v>
      </c>
      <c r="AU704" s="141" t="s">
        <v>4686</v>
      </c>
      <c r="AV704" s="139"/>
      <c r="AW704" s="139"/>
      <c r="AX704" s="139">
        <v>3.4</v>
      </c>
      <c r="AY704" s="139">
        <v>17</v>
      </c>
      <c r="AZ704" s="141" t="s">
        <v>90</v>
      </c>
      <c r="BA704" s="141" t="s">
        <v>775</v>
      </c>
      <c r="BB704" s="141" t="s">
        <v>717</v>
      </c>
      <c r="BC704" s="139">
        <v>-2.5000000000000001E-3</v>
      </c>
      <c r="BD704" s="139">
        <v>100</v>
      </c>
      <c r="BE704" s="141" t="s">
        <v>2249</v>
      </c>
      <c r="BF704" s="141" t="s">
        <v>90</v>
      </c>
      <c r="BG704" s="141" t="s">
        <v>2027</v>
      </c>
      <c r="BH704" s="141" t="s">
        <v>432</v>
      </c>
      <c r="BI704" s="139"/>
      <c r="BJ704" s="141" t="s">
        <v>7174</v>
      </c>
      <c r="BK704" s="140">
        <v>45348</v>
      </c>
      <c r="BL704" s="139">
        <v>8.5</v>
      </c>
      <c r="BM704" s="141" t="s">
        <v>878</v>
      </c>
      <c r="BN704" s="141">
        <v>5</v>
      </c>
      <c r="BO704" s="141" t="s">
        <v>1298</v>
      </c>
      <c r="BP704" s="141" t="s">
        <v>7173</v>
      </c>
      <c r="BQ704" s="140">
        <v>44584</v>
      </c>
      <c r="BR704" s="141" t="s">
        <v>7</v>
      </c>
      <c r="BS704" s="141" t="s">
        <v>16</v>
      </c>
      <c r="BT704" s="141" t="s">
        <v>7</v>
      </c>
      <c r="BU704" s="141" t="s">
        <v>3489</v>
      </c>
      <c r="BV704" s="141" t="s">
        <v>2322</v>
      </c>
      <c r="BW704" t="s">
        <v>90</v>
      </c>
      <c r="BX704" s="141" t="s">
        <v>236</v>
      </c>
      <c r="BY704" s="141" t="s">
        <v>90</v>
      </c>
      <c r="BZ704" s="141" t="s">
        <v>90</v>
      </c>
      <c r="CA704" s="141" t="s">
        <v>7782</v>
      </c>
      <c r="CB704" s="141" t="s">
        <v>90</v>
      </c>
      <c r="CC704" s="142" t="s">
        <v>8377</v>
      </c>
      <c r="CD704">
        <v>1</v>
      </c>
      <c r="CE704">
        <v>6.8705999999999996</v>
      </c>
      <c r="CF704">
        <v>7.8319000000000001</v>
      </c>
      <c r="CG704" s="141">
        <v>5</v>
      </c>
      <c r="CH704" s="141">
        <v>34.353000000000002</v>
      </c>
      <c r="CI704" s="141">
        <v>39.159999999999997</v>
      </c>
      <c r="CJ704" s="141" t="s">
        <v>8276</v>
      </c>
      <c r="CK704" s="141" t="s">
        <v>7</v>
      </c>
      <c r="CL704" s="141" t="s">
        <v>7</v>
      </c>
      <c r="CM704" s="139"/>
      <c r="CN704" s="141" t="s">
        <v>112</v>
      </c>
      <c r="CO704" s="139"/>
      <c r="CP704" s="141" t="s">
        <v>90</v>
      </c>
      <c r="CQ704" s="141" t="s">
        <v>90</v>
      </c>
      <c r="CR704" s="141" t="s">
        <v>90</v>
      </c>
      <c r="CS704" s="141" t="s">
        <v>919</v>
      </c>
      <c r="CT704" s="141" t="s">
        <v>885</v>
      </c>
      <c r="CU704" s="141" t="s">
        <v>90</v>
      </c>
      <c r="CV704" s="142" t="s">
        <v>7</v>
      </c>
      <c r="CW704" s="142" t="s">
        <v>90</v>
      </c>
      <c r="CX704" s="141" t="s">
        <v>7178</v>
      </c>
    </row>
    <row r="705" spans="1:102" x14ac:dyDescent="0.25">
      <c r="A705" s="139">
        <v>95</v>
      </c>
      <c r="B705" s="141" t="s">
        <v>719</v>
      </c>
      <c r="C705" s="141" t="s">
        <v>7179</v>
      </c>
      <c r="D705" s="141" t="s">
        <v>7181</v>
      </c>
      <c r="E705" s="140">
        <v>43510</v>
      </c>
      <c r="F705" s="141" t="s">
        <v>83</v>
      </c>
      <c r="G705" s="141" t="s">
        <v>90</v>
      </c>
      <c r="H705" s="141" t="s">
        <v>90</v>
      </c>
      <c r="I705" s="141" t="s">
        <v>90</v>
      </c>
      <c r="J705" s="141" t="s">
        <v>7183</v>
      </c>
      <c r="K705" s="141" t="s">
        <v>7186</v>
      </c>
      <c r="L705" t="s">
        <v>82</v>
      </c>
      <c r="M705" s="141" t="s">
        <v>7180</v>
      </c>
      <c r="N705" s="141" t="s">
        <v>126</v>
      </c>
      <c r="O705" s="141" t="s">
        <v>7179</v>
      </c>
      <c r="P705" s="141" t="s">
        <v>90</v>
      </c>
      <c r="Q705" s="141" t="s">
        <v>423</v>
      </c>
      <c r="R705" s="141" t="s">
        <v>424</v>
      </c>
      <c r="S705" s="141" t="s">
        <v>425</v>
      </c>
      <c r="T705" s="141" t="s">
        <v>426</v>
      </c>
      <c r="U705" s="141" t="s">
        <v>426</v>
      </c>
      <c r="V705" s="141" t="s">
        <v>7187</v>
      </c>
      <c r="W705" s="141" t="s">
        <v>2521</v>
      </c>
      <c r="X705" s="140">
        <v>43517</v>
      </c>
      <c r="Y705" s="141" t="s">
        <v>90</v>
      </c>
      <c r="Z705" s="140">
        <v>43517</v>
      </c>
      <c r="AA705" s="141" t="s">
        <v>5595</v>
      </c>
      <c r="AB705" s="141" t="s">
        <v>7185</v>
      </c>
      <c r="AC705" s="140">
        <v>43698</v>
      </c>
      <c r="AD705" s="141" t="s">
        <v>90</v>
      </c>
      <c r="AE705" s="139">
        <v>4</v>
      </c>
      <c r="AF705" s="140"/>
      <c r="AG705" s="140">
        <v>43517</v>
      </c>
      <c r="AH705" s="139">
        <v>2</v>
      </c>
      <c r="AI705" s="139">
        <v>1000</v>
      </c>
      <c r="AJ705" s="141" t="s">
        <v>5603</v>
      </c>
      <c r="AK705" s="141" t="s">
        <v>90</v>
      </c>
      <c r="AL705" s="141" t="s">
        <v>90</v>
      </c>
      <c r="AM705" s="141" t="s">
        <v>90</v>
      </c>
      <c r="AN705" s="139"/>
      <c r="AO705" s="141" t="s">
        <v>435</v>
      </c>
      <c r="AP705" s="141" t="s">
        <v>1432</v>
      </c>
      <c r="AQ705" s="139" t="s">
        <v>1693</v>
      </c>
      <c r="AR705" s="141" t="s">
        <v>440</v>
      </c>
      <c r="AS705" s="141" t="s">
        <v>7184</v>
      </c>
      <c r="AT705" s="141" t="s">
        <v>459</v>
      </c>
      <c r="AU705" s="141" t="s">
        <v>290</v>
      </c>
      <c r="AV705" s="139"/>
      <c r="AW705" s="139"/>
      <c r="AX705" s="139"/>
      <c r="AY705" s="139"/>
      <c r="AZ705" s="141" t="s">
        <v>90</v>
      </c>
      <c r="BA705" s="141" t="s">
        <v>1430</v>
      </c>
      <c r="BB705" s="141" t="s">
        <v>439</v>
      </c>
      <c r="BC705" s="139">
        <v>6.1999999999999998E-3</v>
      </c>
      <c r="BD705" s="139">
        <v>99.218000000000004</v>
      </c>
      <c r="BE705" s="141" t="s">
        <v>430</v>
      </c>
      <c r="BF705" s="141" t="s">
        <v>90</v>
      </c>
      <c r="BG705" s="141" t="s">
        <v>1692</v>
      </c>
      <c r="BH705" s="141" t="s">
        <v>432</v>
      </c>
      <c r="BI705" s="139"/>
      <c r="BJ705" s="141" t="s">
        <v>433</v>
      </c>
      <c r="BK705" s="140">
        <v>45343</v>
      </c>
      <c r="BL705" s="139">
        <v>4</v>
      </c>
      <c r="BM705" s="141" t="s">
        <v>878</v>
      </c>
      <c r="BN705" s="141">
        <v>2</v>
      </c>
      <c r="BO705" s="141" t="s">
        <v>4613</v>
      </c>
      <c r="BP705" s="141" t="s">
        <v>7182</v>
      </c>
      <c r="BQ705" s="140"/>
      <c r="BR705" s="141" t="s">
        <v>7</v>
      </c>
      <c r="BS705" s="141" t="s">
        <v>12</v>
      </c>
      <c r="BT705" s="141" t="s">
        <v>7</v>
      </c>
      <c r="BU705" s="141" t="s">
        <v>1248</v>
      </c>
      <c r="BV705" s="141" t="s">
        <v>1017</v>
      </c>
      <c r="BW705" t="s">
        <v>90</v>
      </c>
      <c r="BX705" s="141" t="s">
        <v>37</v>
      </c>
      <c r="BY705" s="141" t="s">
        <v>90</v>
      </c>
      <c r="BZ705" s="141" t="s">
        <v>90</v>
      </c>
      <c r="CA705" s="141" t="s">
        <v>243</v>
      </c>
      <c r="CB705" s="141" t="s">
        <v>90</v>
      </c>
      <c r="CC705" s="142" t="s">
        <v>8377</v>
      </c>
      <c r="CD705">
        <v>1</v>
      </c>
      <c r="CE705">
        <v>6.8705999999999996</v>
      </c>
      <c r="CF705">
        <v>7.8319000000000001</v>
      </c>
      <c r="CG705" s="141">
        <v>2</v>
      </c>
      <c r="CH705" s="141">
        <v>13.741</v>
      </c>
      <c r="CI705" s="141">
        <v>15.664</v>
      </c>
      <c r="CJ705" s="141" t="s">
        <v>90</v>
      </c>
      <c r="CK705" s="141" t="s">
        <v>7</v>
      </c>
      <c r="CL705" s="141" t="s">
        <v>141</v>
      </c>
      <c r="CM705" s="139"/>
      <c r="CN705" s="141" t="s">
        <v>112</v>
      </c>
      <c r="CO705" s="139"/>
      <c r="CP705" s="141" t="s">
        <v>90</v>
      </c>
      <c r="CQ705" s="141" t="s">
        <v>90</v>
      </c>
      <c r="CR705" s="141" t="s">
        <v>90</v>
      </c>
      <c r="CS705" s="141" t="s">
        <v>445</v>
      </c>
      <c r="CT705" s="141" t="s">
        <v>885</v>
      </c>
      <c r="CU705" s="141" t="s">
        <v>90</v>
      </c>
      <c r="CV705" s="142" t="s">
        <v>7</v>
      </c>
      <c r="CW705" s="142" t="s">
        <v>90</v>
      </c>
      <c r="CX705" s="141" t="s">
        <v>7188</v>
      </c>
    </row>
    <row r="706" spans="1:102" x14ac:dyDescent="0.25">
      <c r="A706" s="139">
        <v>94</v>
      </c>
      <c r="B706" s="141" t="s">
        <v>719</v>
      </c>
      <c r="C706" s="141" t="s">
        <v>7189</v>
      </c>
      <c r="D706" s="141" t="s">
        <v>7191</v>
      </c>
      <c r="E706" s="140">
        <v>43509</v>
      </c>
      <c r="F706" s="141" t="s">
        <v>83</v>
      </c>
      <c r="G706" s="141" t="s">
        <v>90</v>
      </c>
      <c r="H706" s="141" t="s">
        <v>90</v>
      </c>
      <c r="I706" s="141" t="s">
        <v>90</v>
      </c>
      <c r="J706" s="141" t="s">
        <v>7193</v>
      </c>
      <c r="K706" s="141" t="s">
        <v>7193</v>
      </c>
      <c r="L706" t="s">
        <v>3</v>
      </c>
      <c r="M706" s="141" t="s">
        <v>7190</v>
      </c>
      <c r="N706" s="141" t="s">
        <v>126</v>
      </c>
      <c r="O706" s="141" t="s">
        <v>90</v>
      </c>
      <c r="P706" s="141" t="s">
        <v>3681</v>
      </c>
      <c r="Q706" s="141" t="s">
        <v>880</v>
      </c>
      <c r="R706" s="141" t="s">
        <v>424</v>
      </c>
      <c r="S706" s="141" t="s">
        <v>425</v>
      </c>
      <c r="T706" s="141" t="s">
        <v>426</v>
      </c>
      <c r="U706" s="141" t="s">
        <v>426</v>
      </c>
      <c r="V706" s="141" t="s">
        <v>7197</v>
      </c>
      <c r="W706" s="141" t="s">
        <v>7196</v>
      </c>
      <c r="X706" s="140">
        <v>43517</v>
      </c>
      <c r="Y706" s="141" t="s">
        <v>90</v>
      </c>
      <c r="Z706" s="140">
        <v>43517</v>
      </c>
      <c r="AA706" s="141" t="s">
        <v>2031</v>
      </c>
      <c r="AB706" s="141" t="s">
        <v>7195</v>
      </c>
      <c r="AC706" s="140">
        <v>43698</v>
      </c>
      <c r="AD706" s="141" t="s">
        <v>90</v>
      </c>
      <c r="AE706" s="139">
        <v>6.125</v>
      </c>
      <c r="AF706" s="140">
        <v>44978</v>
      </c>
      <c r="AG706" s="140">
        <v>43517</v>
      </c>
      <c r="AH706" s="139">
        <v>10</v>
      </c>
      <c r="AI706" s="139">
        <v>1000</v>
      </c>
      <c r="AJ706" s="141" t="s">
        <v>7194</v>
      </c>
      <c r="AK706" s="141" t="s">
        <v>90</v>
      </c>
      <c r="AL706" s="141" t="s">
        <v>90</v>
      </c>
      <c r="AM706" s="141" t="s">
        <v>90</v>
      </c>
      <c r="AN706" s="139"/>
      <c r="AO706" s="141" t="s">
        <v>1985</v>
      </c>
      <c r="AP706" s="141" t="s">
        <v>1289</v>
      </c>
      <c r="AQ706" s="139" t="s">
        <v>1693</v>
      </c>
      <c r="AR706" s="141" t="s">
        <v>440</v>
      </c>
      <c r="AS706" s="141" t="s">
        <v>428</v>
      </c>
      <c r="AT706" s="141" t="s">
        <v>1310</v>
      </c>
      <c r="AU706" s="141" t="s">
        <v>290</v>
      </c>
      <c r="AV706" s="139"/>
      <c r="AW706" s="139"/>
      <c r="AX706" s="139">
        <v>3.6</v>
      </c>
      <c r="AY706" s="139">
        <v>36</v>
      </c>
      <c r="AZ706" s="141" t="s">
        <v>90</v>
      </c>
      <c r="BA706" s="141" t="s">
        <v>90</v>
      </c>
      <c r="BB706" s="141" t="s">
        <v>1020</v>
      </c>
      <c r="BC706" s="139">
        <v>5.7999999999999996E-3</v>
      </c>
      <c r="BD706" s="139">
        <v>100</v>
      </c>
      <c r="BE706" s="141" t="s">
        <v>1982</v>
      </c>
      <c r="BF706" s="141" t="s">
        <v>90</v>
      </c>
      <c r="BG706" s="141" t="s">
        <v>2027</v>
      </c>
      <c r="BH706" s="141" t="s">
        <v>432</v>
      </c>
      <c r="BI706" s="139"/>
      <c r="BJ706" s="141" t="s">
        <v>4893</v>
      </c>
      <c r="BK706" s="140">
        <v>45343</v>
      </c>
      <c r="BL706" s="139">
        <v>6.125</v>
      </c>
      <c r="BM706" s="141" t="s">
        <v>878</v>
      </c>
      <c r="BN706" s="141">
        <v>10</v>
      </c>
      <c r="BO706" s="141" t="s">
        <v>1980</v>
      </c>
      <c r="BP706" s="141" t="s">
        <v>7192</v>
      </c>
      <c r="BQ706" s="140">
        <v>44726</v>
      </c>
      <c r="BR706" s="141" t="s">
        <v>7</v>
      </c>
      <c r="BS706" s="141" t="s">
        <v>13</v>
      </c>
      <c r="BT706" s="141" t="s">
        <v>7</v>
      </c>
      <c r="BU706" s="141" t="s">
        <v>428</v>
      </c>
      <c r="BV706" s="141" t="s">
        <v>428</v>
      </c>
      <c r="BW706" t="s">
        <v>90</v>
      </c>
      <c r="BX706" s="141" t="s">
        <v>236</v>
      </c>
      <c r="BY706" s="141" t="s">
        <v>90</v>
      </c>
      <c r="BZ706" s="141" t="s">
        <v>90</v>
      </c>
      <c r="CA706" s="141" t="s">
        <v>7797</v>
      </c>
      <c r="CB706" s="141" t="s">
        <v>90</v>
      </c>
      <c r="CC706" s="142" t="s">
        <v>8377</v>
      </c>
      <c r="CD706">
        <v>1</v>
      </c>
      <c r="CE706">
        <v>6.8705999999999996</v>
      </c>
      <c r="CF706">
        <v>7.8319000000000001</v>
      </c>
      <c r="CG706" s="141">
        <v>10</v>
      </c>
      <c r="CH706" s="141">
        <v>68.706000000000003</v>
      </c>
      <c r="CI706" s="141">
        <v>78.319000000000003</v>
      </c>
      <c r="CJ706" s="141" t="s">
        <v>8387</v>
      </c>
      <c r="CK706" s="141" t="s">
        <v>7</v>
      </c>
      <c r="CL706" s="141" t="s">
        <v>7</v>
      </c>
      <c r="CM706" s="139"/>
      <c r="CN706" s="141" t="s">
        <v>112</v>
      </c>
      <c r="CO706" s="139"/>
      <c r="CP706" s="141" t="s">
        <v>90</v>
      </c>
      <c r="CQ706" s="141" t="s">
        <v>90</v>
      </c>
      <c r="CR706" s="141" t="s">
        <v>90</v>
      </c>
      <c r="CS706" s="141" t="s">
        <v>8143</v>
      </c>
      <c r="CT706" s="141" t="s">
        <v>885</v>
      </c>
      <c r="CU706" s="141" t="s">
        <v>90</v>
      </c>
      <c r="CV706" s="142" t="s">
        <v>7</v>
      </c>
      <c r="CW706" s="142" t="s">
        <v>90</v>
      </c>
      <c r="CX706" s="141" t="s">
        <v>7198</v>
      </c>
    </row>
    <row r="707" spans="1:102" x14ac:dyDescent="0.25">
      <c r="A707" s="139">
        <v>93</v>
      </c>
      <c r="B707" s="141" t="s">
        <v>7732</v>
      </c>
      <c r="C707" s="141" t="s">
        <v>7046</v>
      </c>
      <c r="D707" s="141" t="s">
        <v>7227</v>
      </c>
      <c r="E707" s="140">
        <v>43482</v>
      </c>
      <c r="F707" s="141" t="s">
        <v>83</v>
      </c>
      <c r="G707" s="141" t="s">
        <v>90</v>
      </c>
      <c r="H707" s="141" t="s">
        <v>90</v>
      </c>
      <c r="I707" s="141" t="s">
        <v>90</v>
      </c>
      <c r="J707" s="141" t="s">
        <v>7230</v>
      </c>
      <c r="K707" s="141" t="s">
        <v>7232</v>
      </c>
      <c r="L707" t="s">
        <v>3</v>
      </c>
      <c r="M707" s="141" t="s">
        <v>7226</v>
      </c>
      <c r="N707" s="141" t="s">
        <v>126</v>
      </c>
      <c r="O707" s="141" t="s">
        <v>90</v>
      </c>
      <c r="P707" s="141" t="s">
        <v>3681</v>
      </c>
      <c r="Q707" s="141" t="s">
        <v>880</v>
      </c>
      <c r="R707" s="141" t="s">
        <v>424</v>
      </c>
      <c r="S707" s="141" t="s">
        <v>425</v>
      </c>
      <c r="T707" s="141" t="s">
        <v>426</v>
      </c>
      <c r="U707" s="141" t="s">
        <v>426</v>
      </c>
      <c r="V707" s="141" t="s">
        <v>7233</v>
      </c>
      <c r="W707" s="141" t="s">
        <v>7231</v>
      </c>
      <c r="X707" s="140">
        <v>43370</v>
      </c>
      <c r="Y707" s="141" t="s">
        <v>90</v>
      </c>
      <c r="Z707" s="140">
        <v>43370</v>
      </c>
      <c r="AA707" s="141" t="s">
        <v>2031</v>
      </c>
      <c r="AB707" s="141" t="s">
        <v>7054</v>
      </c>
      <c r="AC707" s="140">
        <v>43551</v>
      </c>
      <c r="AD707" s="141" t="s">
        <v>90</v>
      </c>
      <c r="AE707" s="139">
        <v>8</v>
      </c>
      <c r="AF707" s="140">
        <v>44831</v>
      </c>
      <c r="AG707" s="140">
        <v>43490</v>
      </c>
      <c r="AH707" s="139">
        <v>10</v>
      </c>
      <c r="AI707" s="139">
        <v>1000</v>
      </c>
      <c r="AJ707" s="141" t="s">
        <v>7053</v>
      </c>
      <c r="AK707" s="141" t="s">
        <v>90</v>
      </c>
      <c r="AL707" s="141" t="s">
        <v>90</v>
      </c>
      <c r="AM707" s="141" t="s">
        <v>90</v>
      </c>
      <c r="AN707" s="139"/>
      <c r="AO707" s="141" t="s">
        <v>1985</v>
      </c>
      <c r="AP707" s="141" t="s">
        <v>1379</v>
      </c>
      <c r="AQ707" s="139" t="s">
        <v>5566</v>
      </c>
      <c r="AR707" s="141" t="s">
        <v>440</v>
      </c>
      <c r="AS707" s="141" t="s">
        <v>428</v>
      </c>
      <c r="AT707" s="141" t="s">
        <v>1310</v>
      </c>
      <c r="AU707" s="141" t="s">
        <v>232</v>
      </c>
      <c r="AV707" s="139"/>
      <c r="AW707" s="139"/>
      <c r="AX707" s="139">
        <v>0.9</v>
      </c>
      <c r="AY707" s="139">
        <v>9</v>
      </c>
      <c r="AZ707" s="141" t="s">
        <v>90</v>
      </c>
      <c r="BA707" s="141" t="s">
        <v>7050</v>
      </c>
      <c r="BB707" s="141" t="s">
        <v>1307</v>
      </c>
      <c r="BC707" s="139"/>
      <c r="BD707" s="139">
        <v>98.984999999999999</v>
      </c>
      <c r="BE707" s="141" t="s">
        <v>2249</v>
      </c>
      <c r="BF707" s="141" t="s">
        <v>90</v>
      </c>
      <c r="BG707" s="141" t="s">
        <v>2027</v>
      </c>
      <c r="BH707" s="141" t="s">
        <v>432</v>
      </c>
      <c r="BI707" s="139"/>
      <c r="BJ707" s="141" t="s">
        <v>803</v>
      </c>
      <c r="BK707" s="140">
        <v>45318</v>
      </c>
      <c r="BL707" s="139">
        <v>8</v>
      </c>
      <c r="BM707" s="141" t="s">
        <v>7229</v>
      </c>
      <c r="BN707" s="141">
        <v>4.5</v>
      </c>
      <c r="BO707" s="141" t="s">
        <v>1298</v>
      </c>
      <c r="BP707" s="141" t="s">
        <v>7228</v>
      </c>
      <c r="BQ707" s="140"/>
      <c r="BR707" s="141" t="s">
        <v>7</v>
      </c>
      <c r="BS707" s="141" t="s">
        <v>18</v>
      </c>
      <c r="BT707" s="141" t="s">
        <v>7</v>
      </c>
      <c r="BU707" s="141" t="s">
        <v>428</v>
      </c>
      <c r="BV707" s="141" t="s">
        <v>2322</v>
      </c>
      <c r="BW707" t="s">
        <v>90</v>
      </c>
      <c r="BX707" s="141" t="s">
        <v>236</v>
      </c>
      <c r="BY707" s="141" t="s">
        <v>90</v>
      </c>
      <c r="BZ707" s="141" t="s">
        <v>90</v>
      </c>
      <c r="CA707" s="141" t="s">
        <v>261</v>
      </c>
      <c r="CB707" s="141" t="s">
        <v>90</v>
      </c>
      <c r="CC707" s="142" t="s">
        <v>8377</v>
      </c>
      <c r="CD707">
        <v>1</v>
      </c>
      <c r="CE707">
        <v>6.8705999999999996</v>
      </c>
      <c r="CF707">
        <v>7.8319000000000001</v>
      </c>
      <c r="CG707" s="141">
        <v>4.5</v>
      </c>
      <c r="CH707" s="141">
        <v>30.917999999999999</v>
      </c>
      <c r="CI707" s="141">
        <v>35.244</v>
      </c>
      <c r="CJ707" s="141" t="s">
        <v>8388</v>
      </c>
      <c r="CK707" s="141" t="s">
        <v>7</v>
      </c>
      <c r="CL707" s="141" t="s">
        <v>7</v>
      </c>
      <c r="CM707" s="139"/>
      <c r="CN707" s="141" t="s">
        <v>112</v>
      </c>
      <c r="CO707" s="139"/>
      <c r="CP707" s="141" t="s">
        <v>90</v>
      </c>
      <c r="CQ707" s="141" t="s">
        <v>90</v>
      </c>
      <c r="CR707" s="141" t="s">
        <v>90</v>
      </c>
      <c r="CS707" s="141" t="s">
        <v>884</v>
      </c>
      <c r="CT707" s="141" t="s">
        <v>885</v>
      </c>
      <c r="CU707" s="141" t="s">
        <v>90</v>
      </c>
      <c r="CV707" s="142" t="s">
        <v>7</v>
      </c>
      <c r="CW707" s="142" t="s">
        <v>90</v>
      </c>
      <c r="CX707" s="141" t="s">
        <v>7234</v>
      </c>
    </row>
    <row r="708" spans="1:102" x14ac:dyDescent="0.25">
      <c r="A708" s="139">
        <v>92</v>
      </c>
      <c r="B708" s="141" t="s">
        <v>352</v>
      </c>
      <c r="C708" s="141" t="s">
        <v>7214</v>
      </c>
      <c r="D708" s="141" t="s">
        <v>7216</v>
      </c>
      <c r="E708" s="140">
        <v>43482</v>
      </c>
      <c r="F708" s="141" t="s">
        <v>83</v>
      </c>
      <c r="G708" s="141" t="s">
        <v>352</v>
      </c>
      <c r="H708" s="141" t="s">
        <v>90</v>
      </c>
      <c r="I708" s="141" t="s">
        <v>90</v>
      </c>
      <c r="J708" s="141" t="s">
        <v>7218</v>
      </c>
      <c r="K708" s="141" t="s">
        <v>7223</v>
      </c>
      <c r="L708" t="s">
        <v>82</v>
      </c>
      <c r="M708" s="141" t="s">
        <v>7215</v>
      </c>
      <c r="N708" s="141" t="s">
        <v>126</v>
      </c>
      <c r="O708" s="141" t="s">
        <v>90</v>
      </c>
      <c r="P708" s="141" t="s">
        <v>90</v>
      </c>
      <c r="Q708" s="141" t="s">
        <v>2086</v>
      </c>
      <c r="R708" s="141" t="s">
        <v>424</v>
      </c>
      <c r="S708" s="141" t="s">
        <v>2085</v>
      </c>
      <c r="T708" s="141" t="s">
        <v>426</v>
      </c>
      <c r="U708" s="141" t="s">
        <v>2084</v>
      </c>
      <c r="V708" s="141" t="s">
        <v>7224</v>
      </c>
      <c r="W708" s="141" t="s">
        <v>7222</v>
      </c>
      <c r="X708" s="140">
        <v>43489</v>
      </c>
      <c r="Y708" s="141" t="s">
        <v>90</v>
      </c>
      <c r="Z708" s="140">
        <v>43489</v>
      </c>
      <c r="AA708" s="141" t="s">
        <v>90</v>
      </c>
      <c r="AB708" s="141" t="s">
        <v>7221</v>
      </c>
      <c r="AC708" s="140">
        <v>43670</v>
      </c>
      <c r="AD708" s="141" t="s">
        <v>90</v>
      </c>
      <c r="AE708" s="139">
        <v>6.5</v>
      </c>
      <c r="AF708" s="140"/>
      <c r="AG708" s="140">
        <v>43489</v>
      </c>
      <c r="AH708" s="139">
        <v>4</v>
      </c>
      <c r="AI708" s="139">
        <v>1000</v>
      </c>
      <c r="AJ708" s="141" t="s">
        <v>7220</v>
      </c>
      <c r="AK708" s="141" t="s">
        <v>90</v>
      </c>
      <c r="AL708" s="141" t="s">
        <v>90</v>
      </c>
      <c r="AM708" s="141" t="s">
        <v>90</v>
      </c>
      <c r="AN708" s="139"/>
      <c r="AO708" s="141" t="s">
        <v>435</v>
      </c>
      <c r="AP708" s="141" t="s">
        <v>1312</v>
      </c>
      <c r="AQ708" s="139" t="s">
        <v>7219</v>
      </c>
      <c r="AR708" s="141" t="s">
        <v>440</v>
      </c>
      <c r="AS708" s="141" t="s">
        <v>801</v>
      </c>
      <c r="AT708" s="141" t="s">
        <v>402</v>
      </c>
      <c r="AU708" s="141" t="s">
        <v>290</v>
      </c>
      <c r="AV708" s="139"/>
      <c r="AW708" s="139"/>
      <c r="AX708" s="139">
        <v>2.19</v>
      </c>
      <c r="AY708" s="139">
        <v>8.8000000000000007</v>
      </c>
      <c r="AZ708" s="141" t="s">
        <v>90</v>
      </c>
      <c r="BA708" s="141" t="s">
        <v>1308</v>
      </c>
      <c r="BB708" s="141" t="s">
        <v>1307</v>
      </c>
      <c r="BC708" s="139">
        <v>4.4999999999999997E-3</v>
      </c>
      <c r="BD708" s="139">
        <v>100</v>
      </c>
      <c r="BE708" s="141" t="s">
        <v>3089</v>
      </c>
      <c r="BF708" s="141" t="s">
        <v>90</v>
      </c>
      <c r="BG708" s="141" t="s">
        <v>431</v>
      </c>
      <c r="BH708" s="141" t="s">
        <v>432</v>
      </c>
      <c r="BI708" s="139"/>
      <c r="BJ708" s="141" t="s">
        <v>433</v>
      </c>
      <c r="BK708" s="140">
        <v>45315</v>
      </c>
      <c r="BL708" s="139">
        <v>6.5</v>
      </c>
      <c r="BM708" s="141" t="s">
        <v>2073</v>
      </c>
      <c r="BN708" s="141">
        <v>4</v>
      </c>
      <c r="BO708" s="141" t="s">
        <v>2301</v>
      </c>
      <c r="BP708" s="141" t="s">
        <v>7217</v>
      </c>
      <c r="BQ708" s="140"/>
      <c r="BR708" s="141" t="s">
        <v>7</v>
      </c>
      <c r="BS708" s="141" t="s">
        <v>18</v>
      </c>
      <c r="BT708" s="141" t="s">
        <v>7</v>
      </c>
      <c r="BU708" s="141" t="s">
        <v>801</v>
      </c>
      <c r="BV708" s="141" t="s">
        <v>3009</v>
      </c>
      <c r="BW708" t="s">
        <v>90</v>
      </c>
      <c r="BX708" s="141" t="s">
        <v>36</v>
      </c>
      <c r="BY708" s="141" t="s">
        <v>90</v>
      </c>
      <c r="BZ708" s="141" t="s">
        <v>90</v>
      </c>
      <c r="CA708" s="141" t="s">
        <v>243</v>
      </c>
      <c r="CB708" s="141" t="s">
        <v>90</v>
      </c>
      <c r="CC708" s="142" t="s">
        <v>8377</v>
      </c>
      <c r="CD708">
        <v>1</v>
      </c>
      <c r="CE708">
        <v>6.8705999999999996</v>
      </c>
      <c r="CF708">
        <v>7.8319000000000001</v>
      </c>
      <c r="CG708" s="141">
        <v>4</v>
      </c>
      <c r="CH708" s="141">
        <v>27.481999999999999</v>
      </c>
      <c r="CI708" s="141">
        <v>31.327999999999999</v>
      </c>
      <c r="CJ708" s="141" t="s">
        <v>8389</v>
      </c>
      <c r="CK708" s="141" t="s">
        <v>7</v>
      </c>
      <c r="CL708" s="141" t="s">
        <v>7</v>
      </c>
      <c r="CM708" s="139"/>
      <c r="CN708" s="141" t="s">
        <v>112</v>
      </c>
      <c r="CO708" s="139"/>
      <c r="CP708" s="141" t="s">
        <v>90</v>
      </c>
      <c r="CQ708" s="141" t="s">
        <v>90</v>
      </c>
      <c r="CR708" s="141" t="s">
        <v>90</v>
      </c>
      <c r="CS708" s="141" t="s">
        <v>646</v>
      </c>
      <c r="CT708" s="141" t="s">
        <v>8064</v>
      </c>
      <c r="CU708" s="141" t="s">
        <v>90</v>
      </c>
      <c r="CV708" s="142" t="s">
        <v>352</v>
      </c>
      <c r="CW708" s="142" t="s">
        <v>90</v>
      </c>
      <c r="CX708" s="141" t="s">
        <v>7225</v>
      </c>
    </row>
    <row r="709" spans="1:102" x14ac:dyDescent="0.25">
      <c r="A709" s="139">
        <v>91</v>
      </c>
      <c r="B709" s="141" t="s">
        <v>7732</v>
      </c>
      <c r="C709" s="141" t="s">
        <v>2006</v>
      </c>
      <c r="D709" s="141" t="s">
        <v>7207</v>
      </c>
      <c r="E709" s="140">
        <v>43482</v>
      </c>
      <c r="F709" s="141" t="s">
        <v>106</v>
      </c>
      <c r="G709" s="141" t="s">
        <v>90</v>
      </c>
      <c r="H709" s="141" t="s">
        <v>90</v>
      </c>
      <c r="I709" s="141" t="s">
        <v>90</v>
      </c>
      <c r="J709" s="141" t="s">
        <v>90</v>
      </c>
      <c r="K709" s="141" t="s">
        <v>7211</v>
      </c>
      <c r="L709" t="s">
        <v>82</v>
      </c>
      <c r="M709" s="141" t="s">
        <v>7206</v>
      </c>
      <c r="N709" s="141" t="s">
        <v>982</v>
      </c>
      <c r="O709" s="141" t="s">
        <v>90</v>
      </c>
      <c r="P709" s="141" t="s">
        <v>90</v>
      </c>
      <c r="Q709" s="141" t="s">
        <v>423</v>
      </c>
      <c r="R709" s="141" t="s">
        <v>424</v>
      </c>
      <c r="S709" s="141" t="s">
        <v>981</v>
      </c>
      <c r="T709" s="141" t="s">
        <v>426</v>
      </c>
      <c r="U709" s="141" t="s">
        <v>426</v>
      </c>
      <c r="V709" s="141" t="s">
        <v>7212</v>
      </c>
      <c r="W709" s="141" t="s">
        <v>90</v>
      </c>
      <c r="X709" s="140">
        <v>43489</v>
      </c>
      <c r="Y709" s="141" t="s">
        <v>90</v>
      </c>
      <c r="Z709" s="140">
        <v>43489</v>
      </c>
      <c r="AA709" s="141" t="s">
        <v>90</v>
      </c>
      <c r="AB709" s="141" t="s">
        <v>2012</v>
      </c>
      <c r="AC709" s="140">
        <v>43579</v>
      </c>
      <c r="AD709" s="141" t="s">
        <v>7210</v>
      </c>
      <c r="AE709" s="139">
        <v>4.1765999999999996</v>
      </c>
      <c r="AF709" s="140"/>
      <c r="AG709" s="140">
        <v>43489</v>
      </c>
      <c r="AH709" s="139">
        <v>15</v>
      </c>
      <c r="AI709" s="139">
        <v>500000</v>
      </c>
      <c r="AJ709" s="141" t="s">
        <v>2011</v>
      </c>
      <c r="AK709" s="141" t="s">
        <v>90</v>
      </c>
      <c r="AL709" s="141" t="s">
        <v>90</v>
      </c>
      <c r="AM709" s="141" t="s">
        <v>90</v>
      </c>
      <c r="AN709" s="139"/>
      <c r="AO709" s="141" t="s">
        <v>435</v>
      </c>
      <c r="AP709" s="141" t="s">
        <v>1432</v>
      </c>
      <c r="AQ709" s="139" t="s">
        <v>7209</v>
      </c>
      <c r="AR709" s="141" t="s">
        <v>440</v>
      </c>
      <c r="AS709" s="141" t="s">
        <v>2036</v>
      </c>
      <c r="AT709" s="141" t="s">
        <v>402</v>
      </c>
      <c r="AU709" s="141" t="s">
        <v>290</v>
      </c>
      <c r="AV709" s="139"/>
      <c r="AW709" s="139"/>
      <c r="AX709" s="139">
        <v>6.7</v>
      </c>
      <c r="AY709" s="139">
        <v>100</v>
      </c>
      <c r="AZ709" s="141" t="s">
        <v>90</v>
      </c>
      <c r="BA709" s="141" t="s">
        <v>1430</v>
      </c>
      <c r="BB709" s="141" t="s">
        <v>439</v>
      </c>
      <c r="BC709" s="139"/>
      <c r="BD709" s="139">
        <v>100</v>
      </c>
      <c r="BE709" s="141" t="s">
        <v>430</v>
      </c>
      <c r="BF709" s="141" t="s">
        <v>90</v>
      </c>
      <c r="BG709" s="141" t="s">
        <v>431</v>
      </c>
      <c r="BH709" s="141" t="s">
        <v>432</v>
      </c>
      <c r="BI709" s="139"/>
      <c r="BJ709" s="141" t="s">
        <v>433</v>
      </c>
      <c r="BK709" s="140">
        <v>45315</v>
      </c>
      <c r="BL709" s="139">
        <v>2.3264</v>
      </c>
      <c r="BM709" s="141" t="s">
        <v>878</v>
      </c>
      <c r="BN709" s="141">
        <v>15</v>
      </c>
      <c r="BO709" s="141" t="s">
        <v>974</v>
      </c>
      <c r="BP709" s="141" t="s">
        <v>7208</v>
      </c>
      <c r="BQ709" s="140"/>
      <c r="BR709" s="141" t="s">
        <v>7</v>
      </c>
      <c r="BS709" s="141" t="s">
        <v>12</v>
      </c>
      <c r="BT709" s="141" t="s">
        <v>7</v>
      </c>
      <c r="BU709" s="141" t="s">
        <v>2036</v>
      </c>
      <c r="BV709" s="141" t="s">
        <v>1904</v>
      </c>
      <c r="BW709" t="s">
        <v>90</v>
      </c>
      <c r="BX709" s="141" t="s">
        <v>36</v>
      </c>
      <c r="BY709" s="141" t="s">
        <v>90</v>
      </c>
      <c r="BZ709" s="141" t="s">
        <v>90</v>
      </c>
      <c r="CA709" s="141" t="s">
        <v>243</v>
      </c>
      <c r="CB709" s="141" t="s">
        <v>90</v>
      </c>
      <c r="CC709" s="142" t="s">
        <v>8377</v>
      </c>
      <c r="CD709">
        <v>0.12767999999999999</v>
      </c>
      <c r="CE709">
        <v>0.87719999999999998</v>
      </c>
      <c r="CF709">
        <v>1</v>
      </c>
      <c r="CG709" s="141">
        <v>1.915</v>
      </c>
      <c r="CH709" s="141">
        <v>13.157999999999999</v>
      </c>
      <c r="CI709" s="141">
        <v>15</v>
      </c>
      <c r="CJ709" s="141" t="s">
        <v>8390</v>
      </c>
      <c r="CK709" s="141" t="s">
        <v>7</v>
      </c>
      <c r="CL709" s="141" t="s">
        <v>140</v>
      </c>
      <c r="CM709" s="139">
        <v>55</v>
      </c>
      <c r="CN709" s="141" t="s">
        <v>8144</v>
      </c>
      <c r="CO709" s="139"/>
      <c r="CP709" s="141" t="s">
        <v>90</v>
      </c>
      <c r="CQ709" s="141" t="s">
        <v>90</v>
      </c>
      <c r="CR709" s="141" t="s">
        <v>8145</v>
      </c>
      <c r="CS709" s="141" t="s">
        <v>8145</v>
      </c>
      <c r="CT709" s="141" t="s">
        <v>885</v>
      </c>
      <c r="CU709" s="141" t="s">
        <v>90</v>
      </c>
      <c r="CV709" s="142" t="s">
        <v>7753</v>
      </c>
      <c r="CW709" s="142" t="s">
        <v>90</v>
      </c>
      <c r="CX709" s="141" t="s">
        <v>7213</v>
      </c>
    </row>
    <row r="710" spans="1:102" x14ac:dyDescent="0.25">
      <c r="A710" s="139">
        <v>90</v>
      </c>
      <c r="B710" s="141" t="s">
        <v>719</v>
      </c>
      <c r="C710" s="141" t="s">
        <v>838</v>
      </c>
      <c r="D710" s="141" t="s">
        <v>7200</v>
      </c>
      <c r="E710" s="140">
        <v>43482</v>
      </c>
      <c r="F710" s="141" t="s">
        <v>83</v>
      </c>
      <c r="G710" s="141" t="s">
        <v>90</v>
      </c>
      <c r="H710" s="141" t="s">
        <v>90</v>
      </c>
      <c r="I710" s="141" t="s">
        <v>90</v>
      </c>
      <c r="J710" s="141" t="s">
        <v>7202</v>
      </c>
      <c r="K710" s="141" t="s">
        <v>7202</v>
      </c>
      <c r="L710" t="s">
        <v>82</v>
      </c>
      <c r="M710" s="141" t="s">
        <v>7199</v>
      </c>
      <c r="N710" s="141" t="s">
        <v>126</v>
      </c>
      <c r="O710" s="141" t="s">
        <v>90</v>
      </c>
      <c r="P710" s="141" t="s">
        <v>90</v>
      </c>
      <c r="Q710" s="141" t="s">
        <v>880</v>
      </c>
      <c r="R710" s="141" t="s">
        <v>424</v>
      </c>
      <c r="S710" s="141" t="s">
        <v>425</v>
      </c>
      <c r="T710" s="141" t="s">
        <v>426</v>
      </c>
      <c r="U710" s="141" t="s">
        <v>426</v>
      </c>
      <c r="V710" s="141" t="s">
        <v>7204</v>
      </c>
      <c r="W710" s="141" t="s">
        <v>90</v>
      </c>
      <c r="X710" s="140">
        <v>43490</v>
      </c>
      <c r="Y710" s="141" t="s">
        <v>90</v>
      </c>
      <c r="Z710" s="140">
        <v>43490</v>
      </c>
      <c r="AA710" s="141" t="s">
        <v>90</v>
      </c>
      <c r="AB710" s="141" t="s">
        <v>842</v>
      </c>
      <c r="AC710" s="140">
        <v>43671</v>
      </c>
      <c r="AD710" s="141" t="s">
        <v>90</v>
      </c>
      <c r="AE710" s="139">
        <v>4</v>
      </c>
      <c r="AF710" s="140">
        <v>45285</v>
      </c>
      <c r="AG710" s="140">
        <v>43490</v>
      </c>
      <c r="AH710" s="139">
        <v>5</v>
      </c>
      <c r="AI710" s="139">
        <v>1000</v>
      </c>
      <c r="AJ710" s="141" t="s">
        <v>879</v>
      </c>
      <c r="AK710" s="141" t="s">
        <v>90</v>
      </c>
      <c r="AL710" s="141" t="s">
        <v>90</v>
      </c>
      <c r="AM710" s="141" t="s">
        <v>90</v>
      </c>
      <c r="AN710" s="139"/>
      <c r="AO710" s="141" t="s">
        <v>435</v>
      </c>
      <c r="AP710" s="141" t="s">
        <v>731</v>
      </c>
      <c r="AQ710" s="139" t="s">
        <v>7203</v>
      </c>
      <c r="AR710" s="141" t="s">
        <v>90</v>
      </c>
      <c r="AS710" s="141" t="s">
        <v>876</v>
      </c>
      <c r="AT710" s="141" t="s">
        <v>459</v>
      </c>
      <c r="AU710" s="141" t="s">
        <v>290</v>
      </c>
      <c r="AV710" s="139"/>
      <c r="AW710" s="139"/>
      <c r="AX710" s="139">
        <v>1.8</v>
      </c>
      <c r="AY710" s="139">
        <v>9</v>
      </c>
      <c r="AZ710" s="141" t="s">
        <v>90</v>
      </c>
      <c r="BA710" s="141" t="s">
        <v>90</v>
      </c>
      <c r="BB710" s="141" t="s">
        <v>813</v>
      </c>
      <c r="BC710" s="139">
        <v>6.9999999999999999E-4</v>
      </c>
      <c r="BD710" s="139">
        <v>99.62</v>
      </c>
      <c r="BE710" s="141" t="s">
        <v>430</v>
      </c>
      <c r="BF710" s="141" t="s">
        <v>90</v>
      </c>
      <c r="BG710" s="141" t="s">
        <v>431</v>
      </c>
      <c r="BH710" s="141" t="s">
        <v>432</v>
      </c>
      <c r="BI710" s="139"/>
      <c r="BJ710" s="141" t="s">
        <v>3086</v>
      </c>
      <c r="BK710" s="140">
        <v>45316</v>
      </c>
      <c r="BL710" s="139">
        <v>4</v>
      </c>
      <c r="BM710" s="141" t="s">
        <v>878</v>
      </c>
      <c r="BN710" s="141">
        <v>5</v>
      </c>
      <c r="BO710" s="141" t="s">
        <v>877</v>
      </c>
      <c r="BP710" s="141" t="s">
        <v>7201</v>
      </c>
      <c r="BQ710" s="140"/>
      <c r="BR710" s="141" t="s">
        <v>7</v>
      </c>
      <c r="BS710" s="141" t="s">
        <v>28</v>
      </c>
      <c r="BT710" s="141" t="s">
        <v>7</v>
      </c>
      <c r="BU710" s="141" t="s">
        <v>876</v>
      </c>
      <c r="BV710" s="141" t="s">
        <v>876</v>
      </c>
      <c r="BW710" t="s">
        <v>90</v>
      </c>
      <c r="BX710" s="141" t="s">
        <v>36</v>
      </c>
      <c r="BY710" s="141" t="s">
        <v>90</v>
      </c>
      <c r="BZ710" s="141" t="s">
        <v>90</v>
      </c>
      <c r="CA710" s="141" t="s">
        <v>261</v>
      </c>
      <c r="CB710" s="141" t="s">
        <v>90</v>
      </c>
      <c r="CC710" s="142" t="s">
        <v>8377</v>
      </c>
      <c r="CD710">
        <v>1</v>
      </c>
      <c r="CE710">
        <v>6.8705999999999996</v>
      </c>
      <c r="CF710">
        <v>7.8319000000000001</v>
      </c>
      <c r="CG710" s="141">
        <v>5</v>
      </c>
      <c r="CH710" s="141">
        <v>34.353000000000002</v>
      </c>
      <c r="CI710" s="141">
        <v>39.159999999999997</v>
      </c>
      <c r="CJ710" s="141" t="s">
        <v>8391</v>
      </c>
      <c r="CK710" s="141" t="s">
        <v>7</v>
      </c>
      <c r="CL710" s="141" t="s">
        <v>7</v>
      </c>
      <c r="CM710" s="139"/>
      <c r="CN710" s="141" t="s">
        <v>112</v>
      </c>
      <c r="CO710" s="139"/>
      <c r="CP710" s="141" t="s">
        <v>90</v>
      </c>
      <c r="CQ710" s="141" t="s">
        <v>90</v>
      </c>
      <c r="CR710" s="141" t="s">
        <v>90</v>
      </c>
      <c r="CS710" s="141" t="s">
        <v>445</v>
      </c>
      <c r="CT710" s="141" t="s">
        <v>885</v>
      </c>
      <c r="CU710" s="141" t="s">
        <v>90</v>
      </c>
      <c r="CV710" s="142" t="s">
        <v>7</v>
      </c>
      <c r="CW710" s="142" t="s">
        <v>90</v>
      </c>
      <c r="CX710" s="141" t="s">
        <v>7205</v>
      </c>
    </row>
    <row r="711" spans="1:102" x14ac:dyDescent="0.25">
      <c r="A711" s="139">
        <v>89</v>
      </c>
      <c r="B711" s="141" t="s">
        <v>7731</v>
      </c>
      <c r="C711" s="141" t="s">
        <v>1493</v>
      </c>
      <c r="D711" s="141" t="s">
        <v>7236</v>
      </c>
      <c r="E711" s="140">
        <v>43480</v>
      </c>
      <c r="F711" s="141" t="s">
        <v>83</v>
      </c>
      <c r="G711" s="141" t="s">
        <v>90</v>
      </c>
      <c r="H711" s="141" t="s">
        <v>90</v>
      </c>
      <c r="I711" s="141" t="s">
        <v>90</v>
      </c>
      <c r="J711" s="141" t="s">
        <v>7238</v>
      </c>
      <c r="K711" s="141" t="s">
        <v>7238</v>
      </c>
      <c r="L711" t="s">
        <v>82</v>
      </c>
      <c r="M711" s="141" t="s">
        <v>7235</v>
      </c>
      <c r="N711" s="141" t="s">
        <v>126</v>
      </c>
      <c r="O711" s="141" t="s">
        <v>1493</v>
      </c>
      <c r="P711" s="141" t="s">
        <v>90</v>
      </c>
      <c r="Q711" s="141" t="s">
        <v>423</v>
      </c>
      <c r="R711" s="141" t="s">
        <v>424</v>
      </c>
      <c r="S711" s="141" t="s">
        <v>425</v>
      </c>
      <c r="T711" s="141" t="s">
        <v>426</v>
      </c>
      <c r="U711" s="141" t="s">
        <v>426</v>
      </c>
      <c r="V711" s="141" t="s">
        <v>7239</v>
      </c>
      <c r="W711" s="141" t="s">
        <v>90</v>
      </c>
      <c r="X711" s="140">
        <v>43487</v>
      </c>
      <c r="Y711" s="141" t="s">
        <v>90</v>
      </c>
      <c r="Z711" s="140">
        <v>43487</v>
      </c>
      <c r="AA711" s="141" t="s">
        <v>90</v>
      </c>
      <c r="AB711" s="141" t="s">
        <v>1118</v>
      </c>
      <c r="AC711" s="140">
        <v>43668</v>
      </c>
      <c r="AD711" s="141" t="s">
        <v>90</v>
      </c>
      <c r="AE711" s="139">
        <v>4.375</v>
      </c>
      <c r="AF711" s="140"/>
      <c r="AG711" s="140">
        <v>43487</v>
      </c>
      <c r="AH711" s="139">
        <v>7</v>
      </c>
      <c r="AI711" s="139">
        <v>1000</v>
      </c>
      <c r="AJ711" s="141" t="s">
        <v>1117</v>
      </c>
      <c r="AK711" s="141" t="s">
        <v>90</v>
      </c>
      <c r="AL711" s="141" t="s">
        <v>90</v>
      </c>
      <c r="AM711" s="141" t="s">
        <v>90</v>
      </c>
      <c r="AN711" s="139"/>
      <c r="AO711" s="141" t="s">
        <v>435</v>
      </c>
      <c r="AP711" s="141" t="s">
        <v>1043</v>
      </c>
      <c r="AQ711" s="139" t="s">
        <v>5937</v>
      </c>
      <c r="AR711" s="141" t="s">
        <v>440</v>
      </c>
      <c r="AS711" s="141" t="s">
        <v>876</v>
      </c>
      <c r="AT711" s="141" t="s">
        <v>459</v>
      </c>
      <c r="AU711" s="141" t="s">
        <v>290</v>
      </c>
      <c r="AV711" s="139"/>
      <c r="AW711" s="139"/>
      <c r="AX711" s="139">
        <v>2.2999999999999998</v>
      </c>
      <c r="AY711" s="139">
        <v>16</v>
      </c>
      <c r="AZ711" s="141" t="s">
        <v>90</v>
      </c>
      <c r="BA711" s="141" t="s">
        <v>1021</v>
      </c>
      <c r="BB711" s="141" t="s">
        <v>1020</v>
      </c>
      <c r="BC711" s="139">
        <v>2.7000000000000001E-3</v>
      </c>
      <c r="BD711" s="139">
        <v>99.445999999999998</v>
      </c>
      <c r="BE711" s="141" t="s">
        <v>430</v>
      </c>
      <c r="BF711" s="141" t="s">
        <v>90</v>
      </c>
      <c r="BG711" s="141" t="s">
        <v>804</v>
      </c>
      <c r="BH711" s="141" t="s">
        <v>432</v>
      </c>
      <c r="BI711" s="139"/>
      <c r="BJ711" s="141" t="s">
        <v>433</v>
      </c>
      <c r="BK711" s="140">
        <v>45313</v>
      </c>
      <c r="BL711" s="139">
        <v>4.375</v>
      </c>
      <c r="BM711" s="141" t="s">
        <v>878</v>
      </c>
      <c r="BN711" s="141">
        <v>7</v>
      </c>
      <c r="BO711" s="141" t="s">
        <v>974</v>
      </c>
      <c r="BP711" s="141" t="s">
        <v>7237</v>
      </c>
      <c r="BQ711" s="140"/>
      <c r="BR711" s="141" t="s">
        <v>7</v>
      </c>
      <c r="BS711" s="141" t="s">
        <v>13</v>
      </c>
      <c r="BT711" s="141" t="s">
        <v>141</v>
      </c>
      <c r="BU711" s="141" t="s">
        <v>876</v>
      </c>
      <c r="BV711" s="141" t="s">
        <v>1041</v>
      </c>
      <c r="BW711" t="s">
        <v>90</v>
      </c>
      <c r="BX711" s="141" t="s">
        <v>39</v>
      </c>
      <c r="BY711" s="141" t="s">
        <v>90</v>
      </c>
      <c r="BZ711" s="141" t="s">
        <v>90</v>
      </c>
      <c r="CA711" s="141" t="s">
        <v>243</v>
      </c>
      <c r="CB711" s="141" t="s">
        <v>90</v>
      </c>
      <c r="CC711" s="142" t="s">
        <v>8377</v>
      </c>
      <c r="CD711">
        <v>1</v>
      </c>
      <c r="CE711">
        <v>6.8705999999999996</v>
      </c>
      <c r="CF711">
        <v>7.8319000000000001</v>
      </c>
      <c r="CG711" s="141">
        <v>7</v>
      </c>
      <c r="CH711" s="141">
        <v>48.094000000000001</v>
      </c>
      <c r="CI711" s="141">
        <v>54.823</v>
      </c>
      <c r="CJ711" s="141" t="s">
        <v>8352</v>
      </c>
      <c r="CK711" s="141" t="s">
        <v>7</v>
      </c>
      <c r="CL711" s="141" t="s">
        <v>141</v>
      </c>
      <c r="CM711" s="139"/>
      <c r="CN711" s="141" t="s">
        <v>112</v>
      </c>
      <c r="CO711" s="139"/>
      <c r="CP711" s="141" t="s">
        <v>90</v>
      </c>
      <c r="CQ711" s="141" t="s">
        <v>90</v>
      </c>
      <c r="CR711" s="141" t="s">
        <v>90</v>
      </c>
      <c r="CS711" s="141" t="s">
        <v>8146</v>
      </c>
      <c r="CT711" s="141" t="s">
        <v>885</v>
      </c>
      <c r="CU711" s="141" t="s">
        <v>90</v>
      </c>
      <c r="CV711" s="142" t="s">
        <v>7</v>
      </c>
      <c r="CW711" s="142" t="s">
        <v>90</v>
      </c>
      <c r="CX711" s="141" t="s">
        <v>7240</v>
      </c>
    </row>
    <row r="712" spans="1:102" x14ac:dyDescent="0.25">
      <c r="A712" s="139">
        <v>88</v>
      </c>
      <c r="B712" s="141" t="s">
        <v>7729</v>
      </c>
      <c r="C712" s="141" t="s">
        <v>654</v>
      </c>
      <c r="D712" s="141" t="s">
        <v>7242</v>
      </c>
      <c r="E712" s="140">
        <v>43474</v>
      </c>
      <c r="F712" s="141" t="s">
        <v>83</v>
      </c>
      <c r="G712" s="141" t="s">
        <v>90</v>
      </c>
      <c r="H712" s="141" t="s">
        <v>90</v>
      </c>
      <c r="I712" s="141" t="s">
        <v>90</v>
      </c>
      <c r="J712" s="141" t="s">
        <v>7244</v>
      </c>
      <c r="K712" s="141" t="s">
        <v>90</v>
      </c>
      <c r="L712" t="s">
        <v>82</v>
      </c>
      <c r="M712" s="141" t="s">
        <v>7241</v>
      </c>
      <c r="N712" s="141" t="s">
        <v>982</v>
      </c>
      <c r="O712" s="141" t="s">
        <v>90</v>
      </c>
      <c r="P712" s="141" t="s">
        <v>90</v>
      </c>
      <c r="Q712" s="141" t="s">
        <v>423</v>
      </c>
      <c r="R712" s="141" t="s">
        <v>424</v>
      </c>
      <c r="S712" s="141" t="s">
        <v>981</v>
      </c>
      <c r="T712" s="141" t="s">
        <v>426</v>
      </c>
      <c r="U712" s="141" t="s">
        <v>426</v>
      </c>
      <c r="V712" s="141" t="s">
        <v>7244</v>
      </c>
      <c r="W712" s="141" t="s">
        <v>90</v>
      </c>
      <c r="X712" s="140">
        <v>43481</v>
      </c>
      <c r="Y712" s="141" t="s">
        <v>90</v>
      </c>
      <c r="Z712" s="140">
        <v>43481</v>
      </c>
      <c r="AA712" s="141" t="s">
        <v>90</v>
      </c>
      <c r="AB712" s="141" t="s">
        <v>3244</v>
      </c>
      <c r="AC712" s="140">
        <v>43571</v>
      </c>
      <c r="AD712" s="141" t="s">
        <v>7246</v>
      </c>
      <c r="AE712" s="139">
        <v>6.1002999999999998</v>
      </c>
      <c r="AF712" s="140"/>
      <c r="AG712" s="140">
        <v>43481</v>
      </c>
      <c r="AH712" s="139">
        <v>0.5</v>
      </c>
      <c r="AI712" s="139">
        <v>200000</v>
      </c>
      <c r="AJ712" s="141" t="s">
        <v>1893</v>
      </c>
      <c r="AK712" s="141" t="s">
        <v>90</v>
      </c>
      <c r="AL712" s="141" t="s">
        <v>90</v>
      </c>
      <c r="AM712" s="141" t="s">
        <v>90</v>
      </c>
      <c r="AN712" s="139"/>
      <c r="AO712" s="141" t="s">
        <v>435</v>
      </c>
      <c r="AP712" s="141" t="s">
        <v>1432</v>
      </c>
      <c r="AQ712" s="139" t="s">
        <v>7245</v>
      </c>
      <c r="AR712" s="141" t="s">
        <v>440</v>
      </c>
      <c r="AS712" s="141" t="s">
        <v>428</v>
      </c>
      <c r="AT712" s="141" t="s">
        <v>402</v>
      </c>
      <c r="AU712" s="141" t="s">
        <v>290</v>
      </c>
      <c r="AV712" s="139"/>
      <c r="AW712" s="139"/>
      <c r="AX712" s="139"/>
      <c r="AY712" s="139"/>
      <c r="AZ712" s="141" t="s">
        <v>90</v>
      </c>
      <c r="BA712" s="141" t="s">
        <v>1430</v>
      </c>
      <c r="BB712" s="141" t="s">
        <v>439</v>
      </c>
      <c r="BC712" s="139"/>
      <c r="BD712" s="139">
        <v>100</v>
      </c>
      <c r="BE712" s="141" t="s">
        <v>430</v>
      </c>
      <c r="BF712" s="141" t="s">
        <v>90</v>
      </c>
      <c r="BG712" s="141" t="s">
        <v>431</v>
      </c>
      <c r="BH712" s="141" t="s">
        <v>432</v>
      </c>
      <c r="BI712" s="139"/>
      <c r="BJ712" s="141" t="s">
        <v>107</v>
      </c>
      <c r="BK712" s="140">
        <v>45307</v>
      </c>
      <c r="BL712" s="139">
        <v>3.6189</v>
      </c>
      <c r="BM712" s="141" t="s">
        <v>878</v>
      </c>
      <c r="BN712" s="141">
        <v>0.5</v>
      </c>
      <c r="BO712" s="141" t="s">
        <v>974</v>
      </c>
      <c r="BP712" s="141" t="s">
        <v>7243</v>
      </c>
      <c r="BQ712" s="140"/>
      <c r="BR712" s="141" t="s">
        <v>7</v>
      </c>
      <c r="BS712" s="141" t="s">
        <v>12</v>
      </c>
      <c r="BT712" s="141" t="s">
        <v>7</v>
      </c>
      <c r="BU712" s="141" t="s">
        <v>428</v>
      </c>
      <c r="BV712" s="141" t="s">
        <v>973</v>
      </c>
      <c r="BW712" t="s">
        <v>90</v>
      </c>
      <c r="BX712" s="141" t="s">
        <v>36</v>
      </c>
      <c r="BY712" s="141" t="s">
        <v>90</v>
      </c>
      <c r="BZ712" s="141" t="s">
        <v>90</v>
      </c>
      <c r="CA712" s="141" t="s">
        <v>107</v>
      </c>
      <c r="CB712" s="141" t="s">
        <v>90</v>
      </c>
      <c r="CC712" s="142" t="s">
        <v>8377</v>
      </c>
      <c r="CD712">
        <v>1</v>
      </c>
      <c r="CE712">
        <v>6.8705999999999996</v>
      </c>
      <c r="CF712">
        <v>7.8319000000000001</v>
      </c>
      <c r="CG712" s="141">
        <v>0.5</v>
      </c>
      <c r="CH712" s="141">
        <v>3.4350000000000001</v>
      </c>
      <c r="CI712" s="141">
        <v>3.9159999999999999</v>
      </c>
      <c r="CJ712" s="141" t="s">
        <v>90</v>
      </c>
      <c r="CK712" s="141" t="s">
        <v>7</v>
      </c>
      <c r="CL712" s="141" t="s">
        <v>7</v>
      </c>
      <c r="CM712" s="139">
        <v>84</v>
      </c>
      <c r="CN712" s="141" t="s">
        <v>8069</v>
      </c>
      <c r="CO712" s="139"/>
      <c r="CP712" s="141" t="s">
        <v>90</v>
      </c>
      <c r="CQ712" s="141" t="s">
        <v>90</v>
      </c>
      <c r="CR712" s="141" t="s">
        <v>8392</v>
      </c>
      <c r="CS712" s="141" t="s">
        <v>8392</v>
      </c>
      <c r="CT712" s="141" t="s">
        <v>885</v>
      </c>
      <c r="CU712" s="141" t="s">
        <v>90</v>
      </c>
      <c r="CV712" s="142" t="s">
        <v>7753</v>
      </c>
      <c r="CW712" s="142" t="s">
        <v>90</v>
      </c>
      <c r="CX712" s="141" t="s">
        <v>7247</v>
      </c>
    </row>
    <row r="713" spans="1:102" x14ac:dyDescent="0.25">
      <c r="A713" s="139">
        <v>87</v>
      </c>
      <c r="B713" s="141" t="s">
        <v>7736</v>
      </c>
      <c r="C713" s="141" t="s">
        <v>7248</v>
      </c>
      <c r="D713" s="141" t="s">
        <v>7250</v>
      </c>
      <c r="E713" s="140">
        <v>43438</v>
      </c>
      <c r="F713" s="141" t="s">
        <v>83</v>
      </c>
      <c r="G713" s="141" t="s">
        <v>90</v>
      </c>
      <c r="H713" s="141" t="s">
        <v>90</v>
      </c>
      <c r="I713" s="141" t="s">
        <v>90</v>
      </c>
      <c r="J713" s="141" t="s">
        <v>90</v>
      </c>
      <c r="K713" s="141" t="s">
        <v>7256</v>
      </c>
      <c r="L713" t="s">
        <v>348</v>
      </c>
      <c r="M713" s="141" t="s">
        <v>7249</v>
      </c>
      <c r="N713" s="141" t="s">
        <v>126</v>
      </c>
      <c r="O713" s="141" t="s">
        <v>90</v>
      </c>
      <c r="P713" s="141" t="s">
        <v>90</v>
      </c>
      <c r="Q713" s="141" t="s">
        <v>880</v>
      </c>
      <c r="R713" s="141" t="s">
        <v>424</v>
      </c>
      <c r="S713" s="141" t="s">
        <v>425</v>
      </c>
      <c r="T713" s="141" t="s">
        <v>426</v>
      </c>
      <c r="U713" s="141" t="s">
        <v>426</v>
      </c>
      <c r="V713" s="141" t="s">
        <v>7257</v>
      </c>
      <c r="W713" s="141" t="s">
        <v>2521</v>
      </c>
      <c r="X713" s="140">
        <v>43418</v>
      </c>
      <c r="Y713" s="141" t="s">
        <v>90</v>
      </c>
      <c r="Z713" s="140">
        <v>43418</v>
      </c>
      <c r="AA713" s="141" t="s">
        <v>90</v>
      </c>
      <c r="AB713" s="141" t="s">
        <v>7255</v>
      </c>
      <c r="AC713" s="140">
        <v>43599</v>
      </c>
      <c r="AD713" s="141" t="s">
        <v>90</v>
      </c>
      <c r="AE713" s="139">
        <v>4.375</v>
      </c>
      <c r="AF713" s="140">
        <v>45396</v>
      </c>
      <c r="AG713" s="140">
        <v>43444</v>
      </c>
      <c r="AH713" s="139">
        <v>8.5</v>
      </c>
      <c r="AI713" s="139">
        <v>1000</v>
      </c>
      <c r="AJ713" s="141" t="s">
        <v>7254</v>
      </c>
      <c r="AK713" s="141" t="s">
        <v>90</v>
      </c>
      <c r="AL713" s="141" t="s">
        <v>90</v>
      </c>
      <c r="AM713" s="141" t="s">
        <v>90</v>
      </c>
      <c r="AN713" s="139"/>
      <c r="AO713" s="141" t="s">
        <v>435</v>
      </c>
      <c r="AP713" s="141" t="s">
        <v>1906</v>
      </c>
      <c r="AQ713" s="139" t="s">
        <v>7253</v>
      </c>
      <c r="AR713" s="141" t="s">
        <v>90</v>
      </c>
      <c r="AS713" s="141" t="s">
        <v>3009</v>
      </c>
      <c r="AT713" s="141" t="s">
        <v>6665</v>
      </c>
      <c r="AU713" s="141" t="s">
        <v>232</v>
      </c>
      <c r="AV713" s="139"/>
      <c r="AW713" s="139"/>
      <c r="AX713" s="139"/>
      <c r="AY713" s="139"/>
      <c r="AZ713" s="141" t="s">
        <v>90</v>
      </c>
      <c r="BA713" s="141" t="s">
        <v>90</v>
      </c>
      <c r="BB713" s="141" t="s">
        <v>439</v>
      </c>
      <c r="BC713" s="139">
        <v>2.2000000000000001E-3</v>
      </c>
      <c r="BD713" s="139">
        <v>99.724999999999994</v>
      </c>
      <c r="BE713" s="141" t="s">
        <v>430</v>
      </c>
      <c r="BF713" s="141" t="s">
        <v>90</v>
      </c>
      <c r="BG713" s="141" t="s">
        <v>431</v>
      </c>
      <c r="BH713" s="141" t="s">
        <v>1330</v>
      </c>
      <c r="BI713" s="139"/>
      <c r="BJ713" s="141" t="s">
        <v>7252</v>
      </c>
      <c r="BK713" s="140">
        <v>45426</v>
      </c>
      <c r="BL713" s="139">
        <v>4.375</v>
      </c>
      <c r="BM713" s="141" t="s">
        <v>7160</v>
      </c>
      <c r="BN713" s="141">
        <v>2.5</v>
      </c>
      <c r="BO713" s="141" t="s">
        <v>802</v>
      </c>
      <c r="BP713" s="141" t="s">
        <v>7251</v>
      </c>
      <c r="BQ713" s="140"/>
      <c r="BR713" s="141" t="s">
        <v>7</v>
      </c>
      <c r="BS713" s="141" t="s">
        <v>12</v>
      </c>
      <c r="BT713" s="141" t="s">
        <v>7</v>
      </c>
      <c r="BU713" s="141" t="s">
        <v>3009</v>
      </c>
      <c r="BV713" s="141" t="s">
        <v>3009</v>
      </c>
      <c r="BW713" t="s">
        <v>90</v>
      </c>
      <c r="BX713" s="141" t="s">
        <v>36</v>
      </c>
      <c r="BY713" s="141" t="s">
        <v>90</v>
      </c>
      <c r="BZ713" s="141" t="s">
        <v>90</v>
      </c>
      <c r="CA713" s="141" t="s">
        <v>7797</v>
      </c>
      <c r="CB713" s="141" t="s">
        <v>90</v>
      </c>
      <c r="CC713" s="142" t="s">
        <v>8393</v>
      </c>
      <c r="CD713">
        <v>1</v>
      </c>
      <c r="CE713">
        <v>6.8761000000000001</v>
      </c>
      <c r="CF713">
        <v>7.8280000000000003</v>
      </c>
      <c r="CG713" s="141">
        <v>2.5</v>
      </c>
      <c r="CH713" s="141">
        <v>17.190000000000001</v>
      </c>
      <c r="CI713" s="141">
        <v>19.57</v>
      </c>
      <c r="CJ713" s="141" t="s">
        <v>90</v>
      </c>
      <c r="CK713" s="141" t="s">
        <v>7</v>
      </c>
      <c r="CL713" s="141" t="s">
        <v>7</v>
      </c>
      <c r="CM713" s="139"/>
      <c r="CN713" s="141" t="s">
        <v>112</v>
      </c>
      <c r="CO713" s="139"/>
      <c r="CP713" s="141" t="s">
        <v>90</v>
      </c>
      <c r="CQ713" s="141" t="s">
        <v>90</v>
      </c>
      <c r="CR713" s="141" t="s">
        <v>90</v>
      </c>
      <c r="CS713" s="141" t="s">
        <v>8146</v>
      </c>
      <c r="CT713" s="141" t="s">
        <v>8118</v>
      </c>
      <c r="CU713" s="141" t="s">
        <v>90</v>
      </c>
      <c r="CV713" s="142" t="s">
        <v>7</v>
      </c>
      <c r="CW713" s="142" t="s">
        <v>90</v>
      </c>
      <c r="CX713" s="141" t="s">
        <v>7258</v>
      </c>
    </row>
    <row r="714" spans="1:102" x14ac:dyDescent="0.25">
      <c r="A714" s="139">
        <v>86</v>
      </c>
      <c r="B714" s="141" t="s">
        <v>719</v>
      </c>
      <c r="C714" s="141" t="s">
        <v>4815</v>
      </c>
      <c r="D714" s="141" t="s">
        <v>7260</v>
      </c>
      <c r="E714" s="140">
        <v>43437</v>
      </c>
      <c r="F714" s="141" t="s">
        <v>83</v>
      </c>
      <c r="G714" s="141" t="s">
        <v>90</v>
      </c>
      <c r="H714" s="141" t="s">
        <v>90</v>
      </c>
      <c r="I714" s="141" t="s">
        <v>90</v>
      </c>
      <c r="J714" s="141" t="s">
        <v>7263</v>
      </c>
      <c r="K714" s="141" t="s">
        <v>7263</v>
      </c>
      <c r="L714" t="s">
        <v>3</v>
      </c>
      <c r="M714" s="141" t="s">
        <v>7259</v>
      </c>
      <c r="N714" s="141" t="s">
        <v>126</v>
      </c>
      <c r="O714" s="141" t="s">
        <v>4815</v>
      </c>
      <c r="P714" s="141" t="s">
        <v>90</v>
      </c>
      <c r="Q714" s="141" t="s">
        <v>423</v>
      </c>
      <c r="R714" s="141" t="s">
        <v>424</v>
      </c>
      <c r="S714" s="141" t="s">
        <v>425</v>
      </c>
      <c r="T714" s="141" t="s">
        <v>426</v>
      </c>
      <c r="U714" s="141" t="s">
        <v>426</v>
      </c>
      <c r="V714" s="141" t="s">
        <v>7264</v>
      </c>
      <c r="W714" s="141" t="s">
        <v>90</v>
      </c>
      <c r="X714" s="140">
        <v>43445</v>
      </c>
      <c r="Y714" s="141" t="s">
        <v>90</v>
      </c>
      <c r="Z714" s="140">
        <v>43445</v>
      </c>
      <c r="AA714" s="141" t="s">
        <v>90</v>
      </c>
      <c r="AB714" s="141" t="s">
        <v>4823</v>
      </c>
      <c r="AC714" s="140">
        <v>43535</v>
      </c>
      <c r="AD714" s="141" t="s">
        <v>90</v>
      </c>
      <c r="AE714" s="139">
        <v>5.35</v>
      </c>
      <c r="AF714" s="140"/>
      <c r="AG714" s="140">
        <v>43445</v>
      </c>
      <c r="AH714" s="139">
        <v>6.3</v>
      </c>
      <c r="AI714" s="139">
        <v>1000</v>
      </c>
      <c r="AJ714" s="141" t="s">
        <v>4822</v>
      </c>
      <c r="AK714" s="141" t="s">
        <v>90</v>
      </c>
      <c r="AL714" s="141" t="s">
        <v>90</v>
      </c>
      <c r="AM714" s="141" t="s">
        <v>90</v>
      </c>
      <c r="AN714" s="139"/>
      <c r="AO714" s="141" t="s">
        <v>435</v>
      </c>
      <c r="AP714" s="141" t="s">
        <v>731</v>
      </c>
      <c r="AQ714" s="139" t="s">
        <v>5303</v>
      </c>
      <c r="AR714" s="141" t="s">
        <v>440</v>
      </c>
      <c r="AS714" s="141" t="s">
        <v>4276</v>
      </c>
      <c r="AT714" s="141" t="s">
        <v>1310</v>
      </c>
      <c r="AU714" s="141" t="s">
        <v>290</v>
      </c>
      <c r="AV714" s="139"/>
      <c r="AW714" s="139"/>
      <c r="AX714" s="139">
        <v>2.4</v>
      </c>
      <c r="AY714" s="139">
        <v>15</v>
      </c>
      <c r="AZ714" s="141" t="s">
        <v>90</v>
      </c>
      <c r="BA714" s="141" t="s">
        <v>1308</v>
      </c>
      <c r="BB714" s="141" t="s">
        <v>1307</v>
      </c>
      <c r="BC714" s="139">
        <v>-2.8999999999999998E-3</v>
      </c>
      <c r="BD714" s="139">
        <v>99.909000000000006</v>
      </c>
      <c r="BE714" s="141" t="s">
        <v>430</v>
      </c>
      <c r="BF714" s="141" t="s">
        <v>90</v>
      </c>
      <c r="BG714" s="141" t="s">
        <v>804</v>
      </c>
      <c r="BH714" s="141" t="s">
        <v>432</v>
      </c>
      <c r="BI714" s="139"/>
      <c r="BJ714" s="141" t="s">
        <v>433</v>
      </c>
      <c r="BK714" s="140">
        <v>45362</v>
      </c>
      <c r="BL714" s="139">
        <v>5.35</v>
      </c>
      <c r="BM714" s="141" t="s">
        <v>7262</v>
      </c>
      <c r="BN714" s="141">
        <v>6.3</v>
      </c>
      <c r="BO714" s="141" t="s">
        <v>4819</v>
      </c>
      <c r="BP714" s="141" t="s">
        <v>7261</v>
      </c>
      <c r="BQ714" s="140"/>
      <c r="BR714" s="141" t="s">
        <v>7</v>
      </c>
      <c r="BS714" s="141" t="s">
        <v>18</v>
      </c>
      <c r="BT714" s="141" t="s">
        <v>7</v>
      </c>
      <c r="BU714" s="141" t="s">
        <v>4276</v>
      </c>
      <c r="BV714" s="141" t="s">
        <v>1248</v>
      </c>
      <c r="BW714" t="s">
        <v>90</v>
      </c>
      <c r="BX714" s="141" t="s">
        <v>39</v>
      </c>
      <c r="BY714" s="141" t="s">
        <v>90</v>
      </c>
      <c r="BZ714" s="141" t="s">
        <v>90</v>
      </c>
      <c r="CA714" s="141" t="s">
        <v>243</v>
      </c>
      <c r="CB714" s="141" t="s">
        <v>90</v>
      </c>
      <c r="CC714" s="142" t="s">
        <v>8393</v>
      </c>
      <c r="CD714">
        <v>1</v>
      </c>
      <c r="CE714">
        <v>6.8761000000000001</v>
      </c>
      <c r="CF714">
        <v>7.8280000000000003</v>
      </c>
      <c r="CG714" s="141">
        <v>6.3</v>
      </c>
      <c r="CH714" s="141">
        <v>43.319000000000003</v>
      </c>
      <c r="CI714" s="141">
        <v>49.316000000000003</v>
      </c>
      <c r="CJ714" s="141" t="s">
        <v>8394</v>
      </c>
      <c r="CK714" s="141" t="s">
        <v>7</v>
      </c>
      <c r="CL714" s="141" t="s">
        <v>7</v>
      </c>
      <c r="CM714" s="139"/>
      <c r="CN714" s="141" t="s">
        <v>112</v>
      </c>
      <c r="CO714" s="139"/>
      <c r="CP714" s="141" t="s">
        <v>90</v>
      </c>
      <c r="CQ714" s="141" t="s">
        <v>90</v>
      </c>
      <c r="CR714" s="141" t="s">
        <v>90</v>
      </c>
      <c r="CS714" s="141" t="s">
        <v>8147</v>
      </c>
      <c r="CT714" s="141" t="s">
        <v>8141</v>
      </c>
      <c r="CU714" s="141" t="s">
        <v>90</v>
      </c>
      <c r="CV714" s="142" t="s">
        <v>7</v>
      </c>
      <c r="CW714" s="142" t="s">
        <v>90</v>
      </c>
      <c r="CX714" s="141" t="s">
        <v>7265</v>
      </c>
    </row>
    <row r="715" spans="1:102" x14ac:dyDescent="0.25">
      <c r="A715" s="139">
        <v>85</v>
      </c>
      <c r="B715" s="141" t="s">
        <v>719</v>
      </c>
      <c r="C715" s="141" t="s">
        <v>7248</v>
      </c>
      <c r="D715" s="141" t="s">
        <v>7250</v>
      </c>
      <c r="E715" s="140">
        <v>43412</v>
      </c>
      <c r="F715" s="141" t="s">
        <v>83</v>
      </c>
      <c r="G715" s="141" t="s">
        <v>90</v>
      </c>
      <c r="H715" s="141" t="s">
        <v>90</v>
      </c>
      <c r="I715" s="141" t="s">
        <v>90</v>
      </c>
      <c r="J715" s="141" t="s">
        <v>7266</v>
      </c>
      <c r="K715" s="141" t="s">
        <v>7266</v>
      </c>
      <c r="L715" t="s">
        <v>348</v>
      </c>
      <c r="M715" s="141" t="s">
        <v>7249</v>
      </c>
      <c r="N715" s="141" t="s">
        <v>126</v>
      </c>
      <c r="O715" s="141" t="s">
        <v>90</v>
      </c>
      <c r="P715" s="141" t="s">
        <v>90</v>
      </c>
      <c r="Q715" s="141" t="s">
        <v>880</v>
      </c>
      <c r="R715" s="141" t="s">
        <v>424</v>
      </c>
      <c r="S715" s="141" t="s">
        <v>425</v>
      </c>
      <c r="T715" s="141" t="s">
        <v>426</v>
      </c>
      <c r="U715" s="141" t="s">
        <v>426</v>
      </c>
      <c r="V715" s="141" t="s">
        <v>7257</v>
      </c>
      <c r="W715" s="141" t="s">
        <v>2521</v>
      </c>
      <c r="X715" s="140">
        <v>43418</v>
      </c>
      <c r="Y715" s="141" t="s">
        <v>90</v>
      </c>
      <c r="Z715" s="140">
        <v>43418</v>
      </c>
      <c r="AA715" s="141" t="s">
        <v>90</v>
      </c>
      <c r="AB715" s="141" t="s">
        <v>7255</v>
      </c>
      <c r="AC715" s="140">
        <v>43599</v>
      </c>
      <c r="AD715" s="141" t="s">
        <v>90</v>
      </c>
      <c r="AE715" s="139">
        <v>4.375</v>
      </c>
      <c r="AF715" s="140">
        <v>45396</v>
      </c>
      <c r="AG715" s="140">
        <v>43418</v>
      </c>
      <c r="AH715" s="139">
        <v>8.5</v>
      </c>
      <c r="AI715" s="139">
        <v>1000</v>
      </c>
      <c r="AJ715" s="141" t="s">
        <v>7254</v>
      </c>
      <c r="AK715" s="141" t="s">
        <v>90</v>
      </c>
      <c r="AL715" s="141" t="s">
        <v>90</v>
      </c>
      <c r="AM715" s="141" t="s">
        <v>90</v>
      </c>
      <c r="AN715" s="139"/>
      <c r="AO715" s="141" t="s">
        <v>435</v>
      </c>
      <c r="AP715" s="141" t="s">
        <v>1906</v>
      </c>
      <c r="AQ715" s="139" t="s">
        <v>7253</v>
      </c>
      <c r="AR715" s="141" t="s">
        <v>90</v>
      </c>
      <c r="AS715" s="141" t="s">
        <v>3009</v>
      </c>
      <c r="AT715" s="141" t="s">
        <v>6665</v>
      </c>
      <c r="AU715" s="141" t="s">
        <v>290</v>
      </c>
      <c r="AV715" s="139"/>
      <c r="AW715" s="139"/>
      <c r="AX715" s="139"/>
      <c r="AY715" s="139"/>
      <c r="AZ715" s="141" t="s">
        <v>90</v>
      </c>
      <c r="BA715" s="141" t="s">
        <v>90</v>
      </c>
      <c r="BB715" s="141" t="s">
        <v>439</v>
      </c>
      <c r="BC715" s="139">
        <v>2.2000000000000001E-3</v>
      </c>
      <c r="BD715" s="139">
        <v>99.8</v>
      </c>
      <c r="BE715" s="141" t="s">
        <v>430</v>
      </c>
      <c r="BF715" s="141" t="s">
        <v>90</v>
      </c>
      <c r="BG715" s="141" t="s">
        <v>431</v>
      </c>
      <c r="BH715" s="141" t="s">
        <v>1330</v>
      </c>
      <c r="BI715" s="139"/>
      <c r="BJ715" s="141" t="s">
        <v>7252</v>
      </c>
      <c r="BK715" s="140">
        <v>45426</v>
      </c>
      <c r="BL715" s="139">
        <v>4.375</v>
      </c>
      <c r="BM715" s="141" t="s">
        <v>7160</v>
      </c>
      <c r="BN715" s="141">
        <v>8.5</v>
      </c>
      <c r="BO715" s="141" t="s">
        <v>802</v>
      </c>
      <c r="BP715" s="141" t="s">
        <v>7251</v>
      </c>
      <c r="BQ715" s="140"/>
      <c r="BR715" s="141" t="s">
        <v>7</v>
      </c>
      <c r="BS715" s="141" t="s">
        <v>12</v>
      </c>
      <c r="BT715" s="141" t="s">
        <v>7</v>
      </c>
      <c r="BU715" s="141" t="s">
        <v>3009</v>
      </c>
      <c r="BV715" s="141" t="s">
        <v>3009</v>
      </c>
      <c r="BW715" t="s">
        <v>90</v>
      </c>
      <c r="BX715" s="141" t="s">
        <v>36</v>
      </c>
      <c r="BY715" s="141" t="s">
        <v>90</v>
      </c>
      <c r="BZ715" s="141" t="s">
        <v>90</v>
      </c>
      <c r="CA715" s="141" t="s">
        <v>7797</v>
      </c>
      <c r="CB715" s="141" t="s">
        <v>90</v>
      </c>
      <c r="CC715" s="142" t="s">
        <v>8393</v>
      </c>
      <c r="CD715">
        <v>1</v>
      </c>
      <c r="CE715">
        <v>6.8761000000000001</v>
      </c>
      <c r="CF715">
        <v>7.8280000000000003</v>
      </c>
      <c r="CG715" s="141">
        <v>8.5</v>
      </c>
      <c r="CH715" s="141">
        <v>58.447000000000003</v>
      </c>
      <c r="CI715" s="141">
        <v>66.537999999999997</v>
      </c>
      <c r="CJ715" s="141" t="s">
        <v>90</v>
      </c>
      <c r="CK715" s="141" t="s">
        <v>7</v>
      </c>
      <c r="CL715" s="141" t="s">
        <v>7</v>
      </c>
      <c r="CM715" s="139"/>
      <c r="CN715" s="141" t="s">
        <v>112</v>
      </c>
      <c r="CO715" s="139"/>
      <c r="CP715" s="141" t="s">
        <v>90</v>
      </c>
      <c r="CQ715" s="141" t="s">
        <v>90</v>
      </c>
      <c r="CR715" s="141" t="s">
        <v>90</v>
      </c>
      <c r="CS715" s="141" t="s">
        <v>8146</v>
      </c>
      <c r="CT715" s="141" t="s">
        <v>871</v>
      </c>
      <c r="CU715" s="141" t="s">
        <v>90</v>
      </c>
      <c r="CV715" s="142" t="s">
        <v>7</v>
      </c>
      <c r="CW715" s="142" t="s">
        <v>90</v>
      </c>
      <c r="CX715" s="141" t="s">
        <v>7267</v>
      </c>
    </row>
    <row r="716" spans="1:102" x14ac:dyDescent="0.25">
      <c r="A716" s="139">
        <v>84</v>
      </c>
      <c r="B716" s="141" t="s">
        <v>719</v>
      </c>
      <c r="C716" s="141" t="s">
        <v>7046</v>
      </c>
      <c r="D716" s="141" t="s">
        <v>7227</v>
      </c>
      <c r="E716" s="140">
        <v>43362</v>
      </c>
      <c r="F716" s="141" t="s">
        <v>83</v>
      </c>
      <c r="G716" s="141" t="s">
        <v>90</v>
      </c>
      <c r="H716" s="141" t="s">
        <v>90</v>
      </c>
      <c r="I716" s="141" t="s">
        <v>90</v>
      </c>
      <c r="J716" s="141" t="s">
        <v>7268</v>
      </c>
      <c r="K716" s="141" t="s">
        <v>7269</v>
      </c>
      <c r="L716" t="s">
        <v>3</v>
      </c>
      <c r="M716" s="141" t="s">
        <v>7226</v>
      </c>
      <c r="N716" s="141" t="s">
        <v>126</v>
      </c>
      <c r="O716" s="141" t="s">
        <v>90</v>
      </c>
      <c r="P716" s="141" t="s">
        <v>3681</v>
      </c>
      <c r="Q716" s="141" t="s">
        <v>880</v>
      </c>
      <c r="R716" s="141" t="s">
        <v>424</v>
      </c>
      <c r="S716" s="141" t="s">
        <v>425</v>
      </c>
      <c r="T716" s="141" t="s">
        <v>426</v>
      </c>
      <c r="U716" s="141" t="s">
        <v>426</v>
      </c>
      <c r="V716" s="141" t="s">
        <v>7233</v>
      </c>
      <c r="W716" s="141" t="s">
        <v>7231</v>
      </c>
      <c r="X716" s="140">
        <v>43370</v>
      </c>
      <c r="Y716" s="141" t="s">
        <v>90</v>
      </c>
      <c r="Z716" s="140">
        <v>43370</v>
      </c>
      <c r="AA716" s="141" t="s">
        <v>2031</v>
      </c>
      <c r="AB716" s="141" t="s">
        <v>7054</v>
      </c>
      <c r="AC716" s="140">
        <v>43551</v>
      </c>
      <c r="AD716" s="141" t="s">
        <v>90</v>
      </c>
      <c r="AE716" s="139">
        <v>8</v>
      </c>
      <c r="AF716" s="140">
        <v>44831</v>
      </c>
      <c r="AG716" s="140">
        <v>43370</v>
      </c>
      <c r="AH716" s="139">
        <v>10</v>
      </c>
      <c r="AI716" s="139">
        <v>1000</v>
      </c>
      <c r="AJ716" s="141" t="s">
        <v>7053</v>
      </c>
      <c r="AK716" s="141" t="s">
        <v>90</v>
      </c>
      <c r="AL716" s="141" t="s">
        <v>90</v>
      </c>
      <c r="AM716" s="141" t="s">
        <v>90</v>
      </c>
      <c r="AN716" s="139"/>
      <c r="AO716" s="141" t="s">
        <v>1985</v>
      </c>
      <c r="AP716" s="141" t="s">
        <v>1379</v>
      </c>
      <c r="AQ716" s="139" t="s">
        <v>5566</v>
      </c>
      <c r="AR716" s="141" t="s">
        <v>440</v>
      </c>
      <c r="AS716" s="141" t="s">
        <v>428</v>
      </c>
      <c r="AT716" s="141" t="s">
        <v>1310</v>
      </c>
      <c r="AU716" s="141" t="s">
        <v>290</v>
      </c>
      <c r="AV716" s="139"/>
      <c r="AW716" s="139"/>
      <c r="AX716" s="139">
        <v>0.9</v>
      </c>
      <c r="AY716" s="139">
        <v>9</v>
      </c>
      <c r="AZ716" s="141" t="s">
        <v>90</v>
      </c>
      <c r="BA716" s="141" t="s">
        <v>7050</v>
      </c>
      <c r="BB716" s="141" t="s">
        <v>1307</v>
      </c>
      <c r="BC716" s="139"/>
      <c r="BD716" s="139">
        <v>100</v>
      </c>
      <c r="BE716" s="141" t="s">
        <v>2249</v>
      </c>
      <c r="BF716" s="141" t="s">
        <v>90</v>
      </c>
      <c r="BG716" s="141" t="s">
        <v>2027</v>
      </c>
      <c r="BH716" s="141" t="s">
        <v>432</v>
      </c>
      <c r="BI716" s="139"/>
      <c r="BJ716" s="141" t="s">
        <v>803</v>
      </c>
      <c r="BK716" s="140">
        <v>45318</v>
      </c>
      <c r="BL716" s="139">
        <v>8</v>
      </c>
      <c r="BM716" s="141" t="s">
        <v>7229</v>
      </c>
      <c r="BN716" s="141">
        <v>10</v>
      </c>
      <c r="BO716" s="141" t="s">
        <v>1298</v>
      </c>
      <c r="BP716" s="141" t="s">
        <v>7228</v>
      </c>
      <c r="BQ716" s="140"/>
      <c r="BR716" s="141" t="s">
        <v>7</v>
      </c>
      <c r="BS716" s="141" t="s">
        <v>18</v>
      </c>
      <c r="BT716" s="141" t="s">
        <v>7</v>
      </c>
      <c r="BU716" s="141" t="s">
        <v>428</v>
      </c>
      <c r="BV716" s="141" t="s">
        <v>2322</v>
      </c>
      <c r="BW716" t="s">
        <v>90</v>
      </c>
      <c r="BX716" s="141" t="s">
        <v>236</v>
      </c>
      <c r="BY716" s="141" t="s">
        <v>90</v>
      </c>
      <c r="BZ716" s="141" t="s">
        <v>90</v>
      </c>
      <c r="CA716" s="141" t="s">
        <v>261</v>
      </c>
      <c r="CB716" s="141" t="s">
        <v>90</v>
      </c>
      <c r="CC716" s="142" t="s">
        <v>8395</v>
      </c>
      <c r="CD716">
        <v>1</v>
      </c>
      <c r="CE716">
        <v>6.6356999999999999</v>
      </c>
      <c r="CF716">
        <v>7.8465999999999996</v>
      </c>
      <c r="CG716" s="141">
        <v>10</v>
      </c>
      <c r="CH716" s="141">
        <v>66.356999999999999</v>
      </c>
      <c r="CI716" s="141">
        <v>78.465999999999994</v>
      </c>
      <c r="CJ716" s="141" t="s">
        <v>8396</v>
      </c>
      <c r="CK716" s="141" t="s">
        <v>7</v>
      </c>
      <c r="CL716" s="141" t="s">
        <v>7</v>
      </c>
      <c r="CM716" s="139"/>
      <c r="CN716" s="141" t="s">
        <v>112</v>
      </c>
      <c r="CO716" s="139"/>
      <c r="CP716" s="141" t="s">
        <v>90</v>
      </c>
      <c r="CQ716" s="141" t="s">
        <v>90</v>
      </c>
      <c r="CR716" s="141" t="s">
        <v>90</v>
      </c>
      <c r="CS716" s="141" t="s">
        <v>884</v>
      </c>
      <c r="CT716" s="141" t="s">
        <v>8141</v>
      </c>
      <c r="CU716" s="141" t="s">
        <v>90</v>
      </c>
      <c r="CV716" s="142" t="s">
        <v>7</v>
      </c>
      <c r="CW716" s="142" t="s">
        <v>90</v>
      </c>
      <c r="CX716" s="141" t="s">
        <v>7270</v>
      </c>
    </row>
    <row r="717" spans="1:102" x14ac:dyDescent="0.25">
      <c r="A717" s="139">
        <v>83</v>
      </c>
      <c r="B717" s="141" t="s">
        <v>7731</v>
      </c>
      <c r="C717" s="141" t="s">
        <v>6388</v>
      </c>
      <c r="D717" s="141" t="s">
        <v>6390</v>
      </c>
      <c r="E717" s="140">
        <v>43320</v>
      </c>
      <c r="F717" s="141" t="s">
        <v>83</v>
      </c>
      <c r="G717" s="141" t="s">
        <v>90</v>
      </c>
      <c r="H717" s="141" t="s">
        <v>90</v>
      </c>
      <c r="I717" s="141" t="s">
        <v>90</v>
      </c>
      <c r="J717" s="141" t="s">
        <v>7271</v>
      </c>
      <c r="K717" s="141" t="s">
        <v>7272</v>
      </c>
      <c r="L717" t="s">
        <v>348</v>
      </c>
      <c r="M717" s="141" t="s">
        <v>6389</v>
      </c>
      <c r="N717" s="141" t="s">
        <v>126</v>
      </c>
      <c r="O717" s="141" t="s">
        <v>90</v>
      </c>
      <c r="P717" s="141" t="s">
        <v>90</v>
      </c>
      <c r="Q717" s="141" t="s">
        <v>423</v>
      </c>
      <c r="R717" s="141" t="s">
        <v>424</v>
      </c>
      <c r="S717" s="141" t="s">
        <v>425</v>
      </c>
      <c r="T717" s="141" t="s">
        <v>426</v>
      </c>
      <c r="U717" s="141" t="s">
        <v>426</v>
      </c>
      <c r="V717" s="141" t="s">
        <v>6399</v>
      </c>
      <c r="W717" s="141" t="s">
        <v>6397</v>
      </c>
      <c r="X717" s="140">
        <v>43327</v>
      </c>
      <c r="Y717" s="141" t="s">
        <v>90</v>
      </c>
      <c r="Z717" s="140">
        <v>43327</v>
      </c>
      <c r="AA717" s="141" t="s">
        <v>6388</v>
      </c>
      <c r="AB717" s="141" t="s">
        <v>6396</v>
      </c>
      <c r="AC717" s="140">
        <v>43511</v>
      </c>
      <c r="AD717" s="141" t="s">
        <v>90</v>
      </c>
      <c r="AE717" s="139">
        <v>7.95</v>
      </c>
      <c r="AF717" s="140"/>
      <c r="AG717" s="140">
        <v>43327</v>
      </c>
      <c r="AH717" s="139">
        <v>3.8</v>
      </c>
      <c r="AI717" s="139">
        <v>950</v>
      </c>
      <c r="AJ717" s="141" t="s">
        <v>6395</v>
      </c>
      <c r="AK717" s="141" t="s">
        <v>90</v>
      </c>
      <c r="AL717" s="141" t="s">
        <v>90</v>
      </c>
      <c r="AM717" s="141" t="s">
        <v>90</v>
      </c>
      <c r="AN717" s="139"/>
      <c r="AO717" s="141" t="s">
        <v>1985</v>
      </c>
      <c r="AP717" s="141" t="s">
        <v>1043</v>
      </c>
      <c r="AQ717" s="139" t="s">
        <v>6394</v>
      </c>
      <c r="AR717" s="141" t="s">
        <v>372</v>
      </c>
      <c r="AS717" s="141" t="s">
        <v>428</v>
      </c>
      <c r="AT717" s="141" t="s">
        <v>6393</v>
      </c>
      <c r="AU717" s="141" t="s">
        <v>2185</v>
      </c>
      <c r="AV717" s="139"/>
      <c r="AW717" s="139"/>
      <c r="AX717" s="139">
        <v>1.8</v>
      </c>
      <c r="AY717" s="139">
        <v>7</v>
      </c>
      <c r="AZ717" s="141" t="s">
        <v>90</v>
      </c>
      <c r="BA717" s="141" t="s">
        <v>4187</v>
      </c>
      <c r="BB717" s="141" t="s">
        <v>439</v>
      </c>
      <c r="BC717" s="139"/>
      <c r="BD717" s="139">
        <v>98.57</v>
      </c>
      <c r="BE717" s="141" t="s">
        <v>430</v>
      </c>
      <c r="BF717" s="141" t="s">
        <v>90</v>
      </c>
      <c r="BG717" s="141" t="s">
        <v>458</v>
      </c>
      <c r="BH717" s="141" t="s">
        <v>432</v>
      </c>
      <c r="BI717" s="139"/>
      <c r="BJ717" s="141" t="s">
        <v>433</v>
      </c>
      <c r="BK717" s="140">
        <v>45425</v>
      </c>
      <c r="BL717" s="139">
        <v>7.95</v>
      </c>
      <c r="BM717" s="141" t="s">
        <v>6392</v>
      </c>
      <c r="BN717" s="141">
        <v>4</v>
      </c>
      <c r="BO717" s="141" t="s">
        <v>428</v>
      </c>
      <c r="BP717" s="141" t="s">
        <v>6391</v>
      </c>
      <c r="BQ717" s="140">
        <v>44423</v>
      </c>
      <c r="BR717" s="141" t="s">
        <v>7</v>
      </c>
      <c r="BS717" s="141" t="s">
        <v>12</v>
      </c>
      <c r="BT717" s="141" t="s">
        <v>140</v>
      </c>
      <c r="BU717" s="141" t="s">
        <v>428</v>
      </c>
      <c r="BV717" s="141" t="s">
        <v>428</v>
      </c>
      <c r="BW717" t="s">
        <v>90</v>
      </c>
      <c r="BX717" s="141" t="s">
        <v>38</v>
      </c>
      <c r="BY717" s="141" t="s">
        <v>90</v>
      </c>
      <c r="BZ717" s="141" t="s">
        <v>90</v>
      </c>
      <c r="CA717" s="141" t="s">
        <v>243</v>
      </c>
      <c r="CB717" s="141" t="s">
        <v>90</v>
      </c>
      <c r="CC717" s="142" t="s">
        <v>8395</v>
      </c>
      <c r="CD717">
        <v>1</v>
      </c>
      <c r="CE717">
        <v>6.6356999999999999</v>
      </c>
      <c r="CF717">
        <v>7.8465999999999996</v>
      </c>
      <c r="CG717" s="141">
        <v>4</v>
      </c>
      <c r="CH717" s="141">
        <v>26.542999999999999</v>
      </c>
      <c r="CI717" s="141">
        <v>31.385999999999999</v>
      </c>
      <c r="CJ717" s="141" t="s">
        <v>8397</v>
      </c>
      <c r="CK717" s="141" t="s">
        <v>7</v>
      </c>
      <c r="CL717" s="141" t="s">
        <v>7</v>
      </c>
      <c r="CM717" s="139"/>
      <c r="CN717" s="141" t="s">
        <v>112</v>
      </c>
      <c r="CO717" s="139"/>
      <c r="CP717" s="141" t="s">
        <v>90</v>
      </c>
      <c r="CQ717" s="141" t="s">
        <v>90</v>
      </c>
      <c r="CR717" s="141" t="s">
        <v>90</v>
      </c>
      <c r="CS717" s="141" t="s">
        <v>1851</v>
      </c>
      <c r="CT717" s="141" t="s">
        <v>8148</v>
      </c>
      <c r="CU717" s="141" t="s">
        <v>90</v>
      </c>
      <c r="CV717" s="142" t="s">
        <v>7</v>
      </c>
      <c r="CW717" s="142" t="s">
        <v>90</v>
      </c>
      <c r="CX717" s="141" t="s">
        <v>7273</v>
      </c>
    </row>
    <row r="718" spans="1:102" x14ac:dyDescent="0.25">
      <c r="A718" s="139">
        <v>82</v>
      </c>
      <c r="B718" s="141" t="s">
        <v>7735</v>
      </c>
      <c r="C718" s="141" t="s">
        <v>6275</v>
      </c>
      <c r="D718" s="141" t="s">
        <v>7275</v>
      </c>
      <c r="E718" s="140">
        <v>43185</v>
      </c>
      <c r="F718" s="141" t="s">
        <v>83</v>
      </c>
      <c r="G718" s="141" t="s">
        <v>90</v>
      </c>
      <c r="H718" s="141" t="s">
        <v>90</v>
      </c>
      <c r="I718" s="141" t="s">
        <v>90</v>
      </c>
      <c r="J718" s="141" t="s">
        <v>7277</v>
      </c>
      <c r="K718" s="141" t="s">
        <v>7280</v>
      </c>
      <c r="L718" t="s">
        <v>3</v>
      </c>
      <c r="M718" s="141" t="s">
        <v>7274</v>
      </c>
      <c r="N718" s="141" t="s">
        <v>126</v>
      </c>
      <c r="O718" s="141" t="s">
        <v>90</v>
      </c>
      <c r="P718" s="141" t="s">
        <v>7282</v>
      </c>
      <c r="Q718" s="141" t="s">
        <v>2086</v>
      </c>
      <c r="R718" s="141" t="s">
        <v>424</v>
      </c>
      <c r="S718" s="141" t="s">
        <v>2085</v>
      </c>
      <c r="T718" s="141" t="s">
        <v>426</v>
      </c>
      <c r="U718" s="141" t="s">
        <v>2084</v>
      </c>
      <c r="V718" s="141" t="s">
        <v>7281</v>
      </c>
      <c r="W718" s="141" t="s">
        <v>7279</v>
      </c>
      <c r="X718" s="140">
        <v>43166</v>
      </c>
      <c r="Y718" s="141" t="s">
        <v>90</v>
      </c>
      <c r="Z718" s="140">
        <v>43166</v>
      </c>
      <c r="AA718" s="141" t="s">
        <v>90</v>
      </c>
      <c r="AB718" s="141" t="s">
        <v>6282</v>
      </c>
      <c r="AC718" s="140">
        <v>43350</v>
      </c>
      <c r="AD718" s="141" t="s">
        <v>90</v>
      </c>
      <c r="AE718" s="139">
        <v>13.476000000000001</v>
      </c>
      <c r="AF718" s="140"/>
      <c r="AG718" s="140">
        <v>43194</v>
      </c>
      <c r="AH718" s="139">
        <v>5</v>
      </c>
      <c r="AI718" s="139">
        <v>1000</v>
      </c>
      <c r="AJ718" s="141" t="s">
        <v>6281</v>
      </c>
      <c r="AK718" s="141" t="s">
        <v>90</v>
      </c>
      <c r="AL718" s="141" t="s">
        <v>90</v>
      </c>
      <c r="AM718" s="141" t="s">
        <v>90</v>
      </c>
      <c r="AN718" s="139"/>
      <c r="AO718" s="141" t="s">
        <v>808</v>
      </c>
      <c r="AP718" s="141" t="s">
        <v>1289</v>
      </c>
      <c r="AQ718" s="139" t="s">
        <v>7278</v>
      </c>
      <c r="AR718" s="141" t="s">
        <v>440</v>
      </c>
      <c r="AS718" s="141" t="s">
        <v>4030</v>
      </c>
      <c r="AT718" s="141" t="s">
        <v>1310</v>
      </c>
      <c r="AU718" s="141" t="s">
        <v>232</v>
      </c>
      <c r="AV718" s="139"/>
      <c r="AW718" s="139"/>
      <c r="AX718" s="139"/>
      <c r="AY718" s="139"/>
      <c r="AZ718" s="141" t="s">
        <v>90</v>
      </c>
      <c r="BA718" s="141" t="s">
        <v>1378</v>
      </c>
      <c r="BB718" s="141" t="s">
        <v>1307</v>
      </c>
      <c r="BC718" s="139"/>
      <c r="BD718" s="139"/>
      <c r="BE718" s="141" t="s">
        <v>430</v>
      </c>
      <c r="BF718" s="141" t="s">
        <v>90</v>
      </c>
      <c r="BG718" s="141" t="s">
        <v>431</v>
      </c>
      <c r="BH718" s="141" t="s">
        <v>432</v>
      </c>
      <c r="BI718" s="139"/>
      <c r="BJ718" s="141" t="s">
        <v>6664</v>
      </c>
      <c r="BK718" s="140">
        <v>45358</v>
      </c>
      <c r="BL718" s="139">
        <v>6.875</v>
      </c>
      <c r="BM718" s="141" t="s">
        <v>2073</v>
      </c>
      <c r="BN718" s="141">
        <v>1</v>
      </c>
      <c r="BO718" s="141" t="s">
        <v>1298</v>
      </c>
      <c r="BP718" s="141" t="s">
        <v>7276</v>
      </c>
      <c r="BQ718" s="140"/>
      <c r="BR718" s="141" t="s">
        <v>7</v>
      </c>
      <c r="BS718" s="141" t="s">
        <v>18</v>
      </c>
      <c r="BT718" s="141" t="s">
        <v>7</v>
      </c>
      <c r="BU718" s="141" t="s">
        <v>2025</v>
      </c>
      <c r="BV718" s="141" t="s">
        <v>3694</v>
      </c>
      <c r="BW718" t="s">
        <v>7283</v>
      </c>
      <c r="BX718" s="141" t="s">
        <v>36</v>
      </c>
      <c r="BY718" s="141" t="s">
        <v>90</v>
      </c>
      <c r="BZ718" s="141" t="s">
        <v>90</v>
      </c>
      <c r="CA718" s="141" t="s">
        <v>7797</v>
      </c>
      <c r="CB718" s="141" t="s">
        <v>90</v>
      </c>
      <c r="CC718" s="142" t="s">
        <v>8398</v>
      </c>
      <c r="CD718">
        <v>1</v>
      </c>
      <c r="CE718">
        <v>6.5143000000000004</v>
      </c>
      <c r="CF718">
        <v>7.8140000000000001</v>
      </c>
      <c r="CG718" s="141">
        <v>1</v>
      </c>
      <c r="CH718" s="141">
        <v>6.5140000000000002</v>
      </c>
      <c r="CI718" s="141">
        <v>7.8140000000000001</v>
      </c>
      <c r="CJ718" s="141" t="s">
        <v>90</v>
      </c>
      <c r="CK718" s="141" t="s">
        <v>7</v>
      </c>
      <c r="CL718" s="141" t="s">
        <v>7</v>
      </c>
      <c r="CM718" s="139"/>
      <c r="CN718" s="141" t="s">
        <v>112</v>
      </c>
      <c r="CO718" s="139"/>
      <c r="CP718" s="141" t="s">
        <v>90</v>
      </c>
      <c r="CQ718" s="141" t="s">
        <v>90</v>
      </c>
      <c r="CR718" s="141" t="s">
        <v>90</v>
      </c>
      <c r="CS718" s="141" t="s">
        <v>8150</v>
      </c>
      <c r="CT718" s="141" t="s">
        <v>8149</v>
      </c>
      <c r="CU718" s="141" t="s">
        <v>90</v>
      </c>
      <c r="CV718" s="142" t="s">
        <v>7768</v>
      </c>
      <c r="CW718" s="142" t="s">
        <v>90</v>
      </c>
      <c r="CX718" s="141" t="s">
        <v>7284</v>
      </c>
    </row>
    <row r="719" spans="1:102" x14ac:dyDescent="0.25">
      <c r="A719" s="139">
        <v>81</v>
      </c>
      <c r="B719" s="141" t="s">
        <v>7735</v>
      </c>
      <c r="C719" s="141" t="s">
        <v>6275</v>
      </c>
      <c r="D719" s="141" t="s">
        <v>7275</v>
      </c>
      <c r="E719" s="140">
        <v>43160</v>
      </c>
      <c r="F719" s="141" t="s">
        <v>83</v>
      </c>
      <c r="G719" s="141" t="s">
        <v>90</v>
      </c>
      <c r="H719" s="141" t="s">
        <v>90</v>
      </c>
      <c r="I719" s="141" t="s">
        <v>90</v>
      </c>
      <c r="J719" s="141" t="s">
        <v>90</v>
      </c>
      <c r="K719" s="141" t="s">
        <v>90</v>
      </c>
      <c r="L719" t="s">
        <v>3</v>
      </c>
      <c r="M719" s="141" t="s">
        <v>7274</v>
      </c>
      <c r="N719" s="141" t="s">
        <v>126</v>
      </c>
      <c r="O719" s="141" t="s">
        <v>90</v>
      </c>
      <c r="P719" s="141" t="s">
        <v>7282</v>
      </c>
      <c r="Q719" s="141" t="s">
        <v>2086</v>
      </c>
      <c r="R719" s="141" t="s">
        <v>424</v>
      </c>
      <c r="S719" s="141" t="s">
        <v>2085</v>
      </c>
      <c r="T719" s="141" t="s">
        <v>426</v>
      </c>
      <c r="U719" s="141" t="s">
        <v>2084</v>
      </c>
      <c r="V719" s="141" t="s">
        <v>7281</v>
      </c>
      <c r="W719" s="141" t="s">
        <v>7279</v>
      </c>
      <c r="X719" s="140">
        <v>43166</v>
      </c>
      <c r="Y719" s="141" t="s">
        <v>90</v>
      </c>
      <c r="Z719" s="140">
        <v>43166</v>
      </c>
      <c r="AA719" s="141" t="s">
        <v>90</v>
      </c>
      <c r="AB719" s="141" t="s">
        <v>6282</v>
      </c>
      <c r="AC719" s="140">
        <v>43350</v>
      </c>
      <c r="AD719" s="141" t="s">
        <v>90</v>
      </c>
      <c r="AE719" s="139">
        <v>13.476000000000001</v>
      </c>
      <c r="AF719" s="140"/>
      <c r="AG719" s="140">
        <v>43166</v>
      </c>
      <c r="AH719" s="139">
        <v>5</v>
      </c>
      <c r="AI719" s="139">
        <v>1000</v>
      </c>
      <c r="AJ719" s="141" t="s">
        <v>6281</v>
      </c>
      <c r="AK719" s="141" t="s">
        <v>90</v>
      </c>
      <c r="AL719" s="141" t="s">
        <v>90</v>
      </c>
      <c r="AM719" s="141" t="s">
        <v>90</v>
      </c>
      <c r="AN719" s="139"/>
      <c r="AO719" s="141" t="s">
        <v>808</v>
      </c>
      <c r="AP719" s="141" t="s">
        <v>1289</v>
      </c>
      <c r="AQ719" s="139" t="s">
        <v>7278</v>
      </c>
      <c r="AR719" s="141" t="s">
        <v>440</v>
      </c>
      <c r="AS719" s="141" t="s">
        <v>4030</v>
      </c>
      <c r="AT719" s="141" t="s">
        <v>1310</v>
      </c>
      <c r="AU719" s="141" t="s">
        <v>232</v>
      </c>
      <c r="AV719" s="139"/>
      <c r="AW719" s="139"/>
      <c r="AX719" s="139"/>
      <c r="AY719" s="139"/>
      <c r="AZ719" s="141" t="s">
        <v>90</v>
      </c>
      <c r="BA719" s="141" t="s">
        <v>1378</v>
      </c>
      <c r="BB719" s="141" t="s">
        <v>1307</v>
      </c>
      <c r="BC719" s="139"/>
      <c r="BD719" s="139">
        <v>100</v>
      </c>
      <c r="BE719" s="141" t="s">
        <v>430</v>
      </c>
      <c r="BF719" s="141" t="s">
        <v>90</v>
      </c>
      <c r="BG719" s="141" t="s">
        <v>431</v>
      </c>
      <c r="BH719" s="141" t="s">
        <v>432</v>
      </c>
      <c r="BI719" s="139"/>
      <c r="BJ719" s="141" t="s">
        <v>6664</v>
      </c>
      <c r="BK719" s="140">
        <v>45358</v>
      </c>
      <c r="BL719" s="139">
        <v>6.875</v>
      </c>
      <c r="BM719" s="141" t="s">
        <v>2073</v>
      </c>
      <c r="BN719" s="141">
        <v>1</v>
      </c>
      <c r="BO719" s="141" t="s">
        <v>1298</v>
      </c>
      <c r="BP719" s="141" t="s">
        <v>7276</v>
      </c>
      <c r="BQ719" s="140"/>
      <c r="BR719" s="141" t="s">
        <v>7</v>
      </c>
      <c r="BS719" s="141" t="s">
        <v>18</v>
      </c>
      <c r="BT719" s="141" t="s">
        <v>7</v>
      </c>
      <c r="BU719" s="141" t="s">
        <v>2025</v>
      </c>
      <c r="BV719" s="141" t="s">
        <v>3694</v>
      </c>
      <c r="BW719" t="s">
        <v>90</v>
      </c>
      <c r="BX719" s="141" t="s">
        <v>36</v>
      </c>
      <c r="BY719" s="141" t="s">
        <v>90</v>
      </c>
      <c r="BZ719" s="141" t="s">
        <v>90</v>
      </c>
      <c r="CA719" s="141" t="s">
        <v>7797</v>
      </c>
      <c r="CB719" s="141" t="s">
        <v>90</v>
      </c>
      <c r="CC719" s="142" t="s">
        <v>8398</v>
      </c>
      <c r="CD719">
        <v>1</v>
      </c>
      <c r="CE719">
        <v>6.5143000000000004</v>
      </c>
      <c r="CF719">
        <v>7.8140000000000001</v>
      </c>
      <c r="CG719" s="141">
        <v>1</v>
      </c>
      <c r="CH719" s="141">
        <v>6.5140000000000002</v>
      </c>
      <c r="CI719" s="141">
        <v>7.8140000000000001</v>
      </c>
      <c r="CJ719" s="141" t="s">
        <v>90</v>
      </c>
      <c r="CK719" s="141" t="s">
        <v>7</v>
      </c>
      <c r="CL719" s="141" t="s">
        <v>7</v>
      </c>
      <c r="CM719" s="139"/>
      <c r="CN719" s="141" t="s">
        <v>112</v>
      </c>
      <c r="CO719" s="139"/>
      <c r="CP719" s="141" t="s">
        <v>90</v>
      </c>
      <c r="CQ719" s="141" t="s">
        <v>90</v>
      </c>
      <c r="CR719" s="141" t="s">
        <v>90</v>
      </c>
      <c r="CS719" s="141" t="s">
        <v>8150</v>
      </c>
      <c r="CT719" s="141" t="s">
        <v>8151</v>
      </c>
      <c r="CU719" s="141" t="s">
        <v>90</v>
      </c>
      <c r="CV719" s="142" t="s">
        <v>7768</v>
      </c>
      <c r="CW719" s="142" t="s">
        <v>90</v>
      </c>
      <c r="CX719" s="141" t="s">
        <v>7285</v>
      </c>
    </row>
    <row r="720" spans="1:102" x14ac:dyDescent="0.25">
      <c r="A720" s="139">
        <v>80</v>
      </c>
      <c r="B720" s="141" t="s">
        <v>719</v>
      </c>
      <c r="C720" s="141" t="s">
        <v>6275</v>
      </c>
      <c r="D720" s="141" t="s">
        <v>7275</v>
      </c>
      <c r="E720" s="140">
        <v>43159</v>
      </c>
      <c r="F720" s="141" t="s">
        <v>83</v>
      </c>
      <c r="G720" s="141" t="s">
        <v>90</v>
      </c>
      <c r="H720" s="141" t="s">
        <v>90</v>
      </c>
      <c r="I720" s="141" t="s">
        <v>90</v>
      </c>
      <c r="J720" s="141" t="s">
        <v>7286</v>
      </c>
      <c r="K720" s="141" t="s">
        <v>7287</v>
      </c>
      <c r="L720" t="s">
        <v>3</v>
      </c>
      <c r="M720" s="141" t="s">
        <v>7274</v>
      </c>
      <c r="N720" s="141" t="s">
        <v>126</v>
      </c>
      <c r="O720" s="141" t="s">
        <v>90</v>
      </c>
      <c r="P720" s="141" t="s">
        <v>7282</v>
      </c>
      <c r="Q720" s="141" t="s">
        <v>2086</v>
      </c>
      <c r="R720" s="141" t="s">
        <v>424</v>
      </c>
      <c r="S720" s="141" t="s">
        <v>2085</v>
      </c>
      <c r="T720" s="141" t="s">
        <v>426</v>
      </c>
      <c r="U720" s="141" t="s">
        <v>2084</v>
      </c>
      <c r="V720" s="141" t="s">
        <v>7281</v>
      </c>
      <c r="W720" s="141" t="s">
        <v>7279</v>
      </c>
      <c r="X720" s="140">
        <v>43166</v>
      </c>
      <c r="Y720" s="141" t="s">
        <v>90</v>
      </c>
      <c r="Z720" s="140">
        <v>43166</v>
      </c>
      <c r="AA720" s="141" t="s">
        <v>90</v>
      </c>
      <c r="AB720" s="141" t="s">
        <v>6282</v>
      </c>
      <c r="AC720" s="140">
        <v>43350</v>
      </c>
      <c r="AD720" s="141" t="s">
        <v>90</v>
      </c>
      <c r="AE720" s="139">
        <v>13.476000000000001</v>
      </c>
      <c r="AF720" s="140"/>
      <c r="AG720" s="140">
        <v>43166</v>
      </c>
      <c r="AH720" s="139">
        <v>5</v>
      </c>
      <c r="AI720" s="139">
        <v>1000</v>
      </c>
      <c r="AJ720" s="141" t="s">
        <v>6281</v>
      </c>
      <c r="AK720" s="141" t="s">
        <v>90</v>
      </c>
      <c r="AL720" s="141" t="s">
        <v>90</v>
      </c>
      <c r="AM720" s="141" t="s">
        <v>90</v>
      </c>
      <c r="AN720" s="139"/>
      <c r="AO720" s="141" t="s">
        <v>808</v>
      </c>
      <c r="AP720" s="141" t="s">
        <v>1289</v>
      </c>
      <c r="AQ720" s="139" t="s">
        <v>7278</v>
      </c>
      <c r="AR720" s="141" t="s">
        <v>440</v>
      </c>
      <c r="AS720" s="141" t="s">
        <v>4030</v>
      </c>
      <c r="AT720" s="141" t="s">
        <v>1310</v>
      </c>
      <c r="AU720" s="141" t="s">
        <v>290</v>
      </c>
      <c r="AV720" s="139"/>
      <c r="AW720" s="139"/>
      <c r="AX720" s="139"/>
      <c r="AY720" s="139"/>
      <c r="AZ720" s="141" t="s">
        <v>90</v>
      </c>
      <c r="BA720" s="141" t="s">
        <v>1378</v>
      </c>
      <c r="BB720" s="141" t="s">
        <v>1307</v>
      </c>
      <c r="BC720" s="139"/>
      <c r="BD720" s="139">
        <v>100</v>
      </c>
      <c r="BE720" s="141" t="s">
        <v>430</v>
      </c>
      <c r="BF720" s="141" t="s">
        <v>90</v>
      </c>
      <c r="BG720" s="141" t="s">
        <v>431</v>
      </c>
      <c r="BH720" s="141" t="s">
        <v>432</v>
      </c>
      <c r="BI720" s="139"/>
      <c r="BJ720" s="141" t="s">
        <v>6664</v>
      </c>
      <c r="BK720" s="140">
        <v>45358</v>
      </c>
      <c r="BL720" s="139">
        <v>6.875</v>
      </c>
      <c r="BM720" s="141" t="s">
        <v>2073</v>
      </c>
      <c r="BN720" s="141">
        <v>5</v>
      </c>
      <c r="BO720" s="141" t="s">
        <v>1298</v>
      </c>
      <c r="BP720" s="141" t="s">
        <v>7276</v>
      </c>
      <c r="BQ720" s="140"/>
      <c r="BR720" s="141" t="s">
        <v>7</v>
      </c>
      <c r="BS720" s="141" t="s">
        <v>18</v>
      </c>
      <c r="BT720" s="141" t="s">
        <v>7</v>
      </c>
      <c r="BU720" s="141" t="s">
        <v>2025</v>
      </c>
      <c r="BV720" s="141" t="s">
        <v>3694</v>
      </c>
      <c r="BW720" t="s">
        <v>90</v>
      </c>
      <c r="BX720" s="141" t="s">
        <v>36</v>
      </c>
      <c r="BY720" s="141" t="s">
        <v>90</v>
      </c>
      <c r="BZ720" s="141" t="s">
        <v>90</v>
      </c>
      <c r="CA720" s="141" t="s">
        <v>7797</v>
      </c>
      <c r="CB720" s="141" t="s">
        <v>90</v>
      </c>
      <c r="CC720" s="142" t="s">
        <v>8398</v>
      </c>
      <c r="CD720">
        <v>1</v>
      </c>
      <c r="CE720">
        <v>6.5143000000000004</v>
      </c>
      <c r="CF720">
        <v>7.8140000000000001</v>
      </c>
      <c r="CG720" s="141">
        <v>5</v>
      </c>
      <c r="CH720" s="141">
        <v>32.572000000000003</v>
      </c>
      <c r="CI720" s="141">
        <v>39.07</v>
      </c>
      <c r="CJ720" s="141" t="s">
        <v>90</v>
      </c>
      <c r="CK720" s="141" t="s">
        <v>7</v>
      </c>
      <c r="CL720" s="141" t="s">
        <v>7</v>
      </c>
      <c r="CM720" s="139"/>
      <c r="CN720" s="141" t="s">
        <v>112</v>
      </c>
      <c r="CO720" s="139"/>
      <c r="CP720" s="141" t="s">
        <v>90</v>
      </c>
      <c r="CQ720" s="141" t="s">
        <v>90</v>
      </c>
      <c r="CR720" s="141" t="s">
        <v>90</v>
      </c>
      <c r="CS720" s="141" t="s">
        <v>8150</v>
      </c>
      <c r="CT720" s="141" t="s">
        <v>8151</v>
      </c>
      <c r="CU720" s="141" t="s">
        <v>90</v>
      </c>
      <c r="CV720" s="142" t="s">
        <v>7768</v>
      </c>
      <c r="CW720" s="142" t="s">
        <v>90</v>
      </c>
      <c r="CX720" s="141" t="s">
        <v>7288</v>
      </c>
    </row>
    <row r="721" spans="1:102" x14ac:dyDescent="0.25">
      <c r="A721" s="139">
        <v>79</v>
      </c>
      <c r="B721" s="141" t="s">
        <v>276</v>
      </c>
      <c r="C721" s="141" t="s">
        <v>6704</v>
      </c>
      <c r="D721" s="141" t="s">
        <v>7290</v>
      </c>
      <c r="E721" s="140">
        <v>43073</v>
      </c>
      <c r="F721" s="141" t="s">
        <v>108</v>
      </c>
      <c r="G721" s="141" t="s">
        <v>276</v>
      </c>
      <c r="H721" s="141" t="s">
        <v>90</v>
      </c>
      <c r="I721" s="141" t="s">
        <v>90</v>
      </c>
      <c r="J721" s="141" t="s">
        <v>6708</v>
      </c>
      <c r="K721" s="141" t="s">
        <v>7293</v>
      </c>
      <c r="L721" t="s">
        <v>2</v>
      </c>
      <c r="M721" s="141" t="s">
        <v>7289</v>
      </c>
      <c r="N721" s="141" t="s">
        <v>1230</v>
      </c>
      <c r="O721" s="141" t="s">
        <v>90</v>
      </c>
      <c r="P721" s="141" t="s">
        <v>90</v>
      </c>
      <c r="Q721" s="141" t="s">
        <v>423</v>
      </c>
      <c r="R721" s="141" t="s">
        <v>424</v>
      </c>
      <c r="S721" s="141" t="s">
        <v>425</v>
      </c>
      <c r="T721" s="141" t="s">
        <v>426</v>
      </c>
      <c r="U721" s="141" t="s">
        <v>426</v>
      </c>
      <c r="V721" s="141" t="s">
        <v>7294</v>
      </c>
      <c r="W721" s="141" t="s">
        <v>2521</v>
      </c>
      <c r="X721" s="140">
        <v>43080</v>
      </c>
      <c r="Y721" s="141" t="s">
        <v>90</v>
      </c>
      <c r="Z721" s="140">
        <v>43080</v>
      </c>
      <c r="AA721" s="141" t="s">
        <v>6704</v>
      </c>
      <c r="AB721" s="141" t="s">
        <v>6710</v>
      </c>
      <c r="AC721" s="140">
        <v>43445</v>
      </c>
      <c r="AD721" s="141" t="s">
        <v>90</v>
      </c>
      <c r="AE721" s="139">
        <v>1.625</v>
      </c>
      <c r="AF721" s="140"/>
      <c r="AG721" s="140">
        <v>43080</v>
      </c>
      <c r="AH721" s="139">
        <v>5</v>
      </c>
      <c r="AI721" s="139">
        <v>1000</v>
      </c>
      <c r="AJ721" s="141" t="s">
        <v>6709</v>
      </c>
      <c r="AK721" s="141" t="s">
        <v>90</v>
      </c>
      <c r="AL721" s="141" t="s">
        <v>90</v>
      </c>
      <c r="AM721" s="141" t="s">
        <v>90</v>
      </c>
      <c r="AN721" s="139"/>
      <c r="AO721" s="141" t="s">
        <v>435</v>
      </c>
      <c r="AP721" s="141" t="s">
        <v>1432</v>
      </c>
      <c r="AQ721" s="139" t="s">
        <v>2657</v>
      </c>
      <c r="AR721" s="141" t="s">
        <v>440</v>
      </c>
      <c r="AS721" s="141" t="s">
        <v>2193</v>
      </c>
      <c r="AT721" s="141" t="s">
        <v>2656</v>
      </c>
      <c r="AU721" s="141" t="s">
        <v>290</v>
      </c>
      <c r="AV721" s="139"/>
      <c r="AW721" s="139"/>
      <c r="AX721" s="139"/>
      <c r="AY721" s="139"/>
      <c r="AZ721" s="141" t="s">
        <v>90</v>
      </c>
      <c r="BA721" s="141" t="s">
        <v>1308</v>
      </c>
      <c r="BB721" s="141" t="s">
        <v>1307</v>
      </c>
      <c r="BC721" s="139"/>
      <c r="BD721" s="139">
        <v>99.796999999999997</v>
      </c>
      <c r="BE721" s="141" t="s">
        <v>430</v>
      </c>
      <c r="BF721" s="141" t="s">
        <v>90</v>
      </c>
      <c r="BG721" s="141" t="s">
        <v>458</v>
      </c>
      <c r="BH721" s="141" t="s">
        <v>432</v>
      </c>
      <c r="BI721" s="139"/>
      <c r="BJ721" s="141" t="s">
        <v>7292</v>
      </c>
      <c r="BK721" s="140">
        <v>45637</v>
      </c>
      <c r="BL721" s="139">
        <v>1.625</v>
      </c>
      <c r="BM721" s="141" t="s">
        <v>6675</v>
      </c>
      <c r="BN721" s="141">
        <v>5</v>
      </c>
      <c r="BO721" s="141" t="s">
        <v>974</v>
      </c>
      <c r="BP721" s="141" t="s">
        <v>7291</v>
      </c>
      <c r="BQ721" s="140"/>
      <c r="BR721" s="141" t="s">
        <v>7</v>
      </c>
      <c r="BS721" s="141" t="s">
        <v>18</v>
      </c>
      <c r="BT721" s="141" t="s">
        <v>7</v>
      </c>
      <c r="BU721" s="141" t="s">
        <v>2193</v>
      </c>
      <c r="BV721" s="141" t="s">
        <v>1041</v>
      </c>
      <c r="BW721" t="s">
        <v>90</v>
      </c>
      <c r="BX721" s="141" t="s">
        <v>38</v>
      </c>
      <c r="BY721" s="141" t="s">
        <v>90</v>
      </c>
      <c r="BZ721" s="141" t="s">
        <v>90</v>
      </c>
      <c r="CA721" s="141" t="s">
        <v>8037</v>
      </c>
      <c r="CB721" s="141" t="s">
        <v>90</v>
      </c>
      <c r="CC721" s="142" t="s">
        <v>8399</v>
      </c>
      <c r="CD721">
        <v>1.1814</v>
      </c>
      <c r="CE721">
        <v>7.8567999999999998</v>
      </c>
      <c r="CF721">
        <v>9.2304999999999993</v>
      </c>
      <c r="CG721" s="141">
        <v>5.907</v>
      </c>
      <c r="CH721" s="141">
        <v>39.283999999999999</v>
      </c>
      <c r="CI721" s="141">
        <v>46.152000000000001</v>
      </c>
      <c r="CJ721" s="141" t="s">
        <v>90</v>
      </c>
      <c r="CK721" s="141" t="s">
        <v>7</v>
      </c>
      <c r="CL721" s="141" t="s">
        <v>7</v>
      </c>
      <c r="CM721" s="139"/>
      <c r="CN721" s="141" t="s">
        <v>112</v>
      </c>
      <c r="CO721" s="139"/>
      <c r="CP721" s="141" t="s">
        <v>90</v>
      </c>
      <c r="CQ721" s="141" t="s">
        <v>90</v>
      </c>
      <c r="CR721" s="141" t="s">
        <v>90</v>
      </c>
      <c r="CS721" s="141" t="s">
        <v>7787</v>
      </c>
      <c r="CT721" s="141" t="s">
        <v>8152</v>
      </c>
      <c r="CU721" s="141" t="s">
        <v>90</v>
      </c>
      <c r="CV721" s="142" t="s">
        <v>7</v>
      </c>
      <c r="CW721" s="142" t="s">
        <v>629</v>
      </c>
      <c r="CX721" s="141" t="s">
        <v>7295</v>
      </c>
    </row>
    <row r="722" spans="1:102" x14ac:dyDescent="0.25">
      <c r="A722" s="139">
        <v>78</v>
      </c>
      <c r="B722" s="141" t="s">
        <v>719</v>
      </c>
      <c r="C722" s="141" t="s">
        <v>549</v>
      </c>
      <c r="D722" s="141" t="s">
        <v>7297</v>
      </c>
      <c r="E722" s="140">
        <v>43052</v>
      </c>
      <c r="F722" s="141" t="s">
        <v>83</v>
      </c>
      <c r="G722" s="141" t="s">
        <v>90</v>
      </c>
      <c r="H722" s="141" t="s">
        <v>90</v>
      </c>
      <c r="I722" s="141" t="s">
        <v>90</v>
      </c>
      <c r="J722" s="141" t="s">
        <v>7301</v>
      </c>
      <c r="K722" s="141" t="s">
        <v>7305</v>
      </c>
      <c r="L722" t="s">
        <v>3</v>
      </c>
      <c r="M722" s="141" t="s">
        <v>7296</v>
      </c>
      <c r="N722" s="141" t="s">
        <v>126</v>
      </c>
      <c r="O722" s="141" t="s">
        <v>90</v>
      </c>
      <c r="P722" s="141" t="s">
        <v>3681</v>
      </c>
      <c r="Q722" s="141" t="s">
        <v>880</v>
      </c>
      <c r="R722" s="141" t="s">
        <v>424</v>
      </c>
      <c r="S722" s="141" t="s">
        <v>7307</v>
      </c>
      <c r="T722" s="141" t="s">
        <v>426</v>
      </c>
      <c r="U722" s="141" t="s">
        <v>426</v>
      </c>
      <c r="V722" s="141" t="s">
        <v>7306</v>
      </c>
      <c r="W722" s="141" t="s">
        <v>7304</v>
      </c>
      <c r="X722" s="140">
        <v>43059</v>
      </c>
      <c r="Y722" s="141" t="s">
        <v>90</v>
      </c>
      <c r="Z722" s="140">
        <v>43059</v>
      </c>
      <c r="AA722" s="141" t="s">
        <v>7303</v>
      </c>
      <c r="AB722" s="141" t="s">
        <v>5196</v>
      </c>
      <c r="AC722" s="140">
        <v>43240</v>
      </c>
      <c r="AD722" s="141" t="s">
        <v>90</v>
      </c>
      <c r="AE722" s="139">
        <v>9</v>
      </c>
      <c r="AF722" s="140">
        <v>44782</v>
      </c>
      <c r="AG722" s="140">
        <v>43059</v>
      </c>
      <c r="AH722" s="139">
        <v>2.4885000000000002</v>
      </c>
      <c r="AI722" s="139">
        <v>900</v>
      </c>
      <c r="AJ722" s="141" t="s">
        <v>5195</v>
      </c>
      <c r="AK722" s="141" t="s">
        <v>90</v>
      </c>
      <c r="AL722" s="141" t="s">
        <v>90</v>
      </c>
      <c r="AM722" s="141" t="s">
        <v>90</v>
      </c>
      <c r="AN722" s="139"/>
      <c r="AO722" s="141" t="s">
        <v>436</v>
      </c>
      <c r="AP722" s="141" t="s">
        <v>1289</v>
      </c>
      <c r="AQ722" s="139" t="s">
        <v>4244</v>
      </c>
      <c r="AR722" s="141" t="s">
        <v>372</v>
      </c>
      <c r="AS722" s="141" t="s">
        <v>7302</v>
      </c>
      <c r="AT722" s="141" t="s">
        <v>1310</v>
      </c>
      <c r="AU722" s="141" t="s">
        <v>4686</v>
      </c>
      <c r="AV722" s="139"/>
      <c r="AW722" s="139"/>
      <c r="AX722" s="139"/>
      <c r="AY722" s="139"/>
      <c r="AZ722" s="141" t="s">
        <v>90</v>
      </c>
      <c r="BA722" s="141" t="s">
        <v>928</v>
      </c>
      <c r="BB722" s="141" t="s">
        <v>927</v>
      </c>
      <c r="BC722" s="139"/>
      <c r="BD722" s="139">
        <v>97.96</v>
      </c>
      <c r="BE722" s="141" t="s">
        <v>2249</v>
      </c>
      <c r="BF722" s="141" t="s">
        <v>90</v>
      </c>
      <c r="BG722" s="141" t="s">
        <v>458</v>
      </c>
      <c r="BH722" s="141" t="s">
        <v>432</v>
      </c>
      <c r="BI722" s="139"/>
      <c r="BJ722" s="141" t="s">
        <v>7300</v>
      </c>
      <c r="BK722" s="140">
        <v>45493</v>
      </c>
      <c r="BL722" s="139">
        <v>7.25</v>
      </c>
      <c r="BM722" s="141" t="s">
        <v>7299</v>
      </c>
      <c r="BN722" s="141">
        <v>3</v>
      </c>
      <c r="BO722" s="141" t="s">
        <v>1980</v>
      </c>
      <c r="BP722" s="141" t="s">
        <v>7298</v>
      </c>
      <c r="BQ722" s="140"/>
      <c r="BR722" s="141" t="s">
        <v>7</v>
      </c>
      <c r="BS722" s="141" t="s">
        <v>136</v>
      </c>
      <c r="BT722" s="141" t="s">
        <v>7</v>
      </c>
      <c r="BU722" s="141" t="s">
        <v>428</v>
      </c>
      <c r="BV722" s="141" t="s">
        <v>428</v>
      </c>
      <c r="BW722" t="s">
        <v>90</v>
      </c>
      <c r="BX722" s="141" t="s">
        <v>38</v>
      </c>
      <c r="BY722" s="141" t="s">
        <v>90</v>
      </c>
      <c r="BZ722" s="141" t="s">
        <v>90</v>
      </c>
      <c r="CA722" s="141" t="s">
        <v>8154</v>
      </c>
      <c r="CB722" s="141" t="s">
        <v>90</v>
      </c>
      <c r="CC722" s="142" t="s">
        <v>8399</v>
      </c>
      <c r="CD722">
        <v>1</v>
      </c>
      <c r="CE722">
        <v>6.6467999999999998</v>
      </c>
      <c r="CF722">
        <v>7.8109999999999999</v>
      </c>
      <c r="CG722" s="141">
        <v>3</v>
      </c>
      <c r="CH722" s="141">
        <v>19.940000000000001</v>
      </c>
      <c r="CI722" s="141">
        <v>23.433</v>
      </c>
      <c r="CJ722" s="141" t="s">
        <v>90</v>
      </c>
      <c r="CK722" s="141" t="s">
        <v>7</v>
      </c>
      <c r="CL722" s="141" t="s">
        <v>7</v>
      </c>
      <c r="CM722" s="139"/>
      <c r="CN722" s="141" t="s">
        <v>112</v>
      </c>
      <c r="CO722" s="139"/>
      <c r="CP722" s="141" t="s">
        <v>90</v>
      </c>
      <c r="CQ722" s="141" t="s">
        <v>90</v>
      </c>
      <c r="CR722" s="141" t="s">
        <v>90</v>
      </c>
      <c r="CS722" s="141" t="s">
        <v>8042</v>
      </c>
      <c r="CT722" s="141" t="s">
        <v>8153</v>
      </c>
      <c r="CU722" s="141" t="s">
        <v>90</v>
      </c>
      <c r="CV722" s="142" t="s">
        <v>7</v>
      </c>
      <c r="CW722" s="142" t="s">
        <v>90</v>
      </c>
      <c r="CX722" s="141" t="s">
        <v>7308</v>
      </c>
    </row>
    <row r="723" spans="1:102" x14ac:dyDescent="0.25">
      <c r="A723" s="139">
        <v>77</v>
      </c>
      <c r="B723" s="141" t="s">
        <v>7732</v>
      </c>
      <c r="C723" s="141" t="s">
        <v>1976</v>
      </c>
      <c r="D723" s="141" t="s">
        <v>6673</v>
      </c>
      <c r="E723" s="140">
        <v>43047</v>
      </c>
      <c r="F723" s="141" t="s">
        <v>83</v>
      </c>
      <c r="G723" s="141" t="s">
        <v>90</v>
      </c>
      <c r="H723" s="141" t="s">
        <v>90</v>
      </c>
      <c r="I723" s="141" t="s">
        <v>90</v>
      </c>
      <c r="J723" s="141" t="s">
        <v>90</v>
      </c>
      <c r="K723" s="141" t="s">
        <v>7309</v>
      </c>
      <c r="L723" t="s">
        <v>3</v>
      </c>
      <c r="M723" s="141" t="s">
        <v>6672</v>
      </c>
      <c r="N723" s="141" t="s">
        <v>126</v>
      </c>
      <c r="O723" s="141" t="s">
        <v>90</v>
      </c>
      <c r="P723" s="141" t="s">
        <v>3681</v>
      </c>
      <c r="Q723" s="141" t="s">
        <v>880</v>
      </c>
      <c r="R723" s="141" t="s">
        <v>424</v>
      </c>
      <c r="S723" s="141" t="s">
        <v>425</v>
      </c>
      <c r="T723" s="141" t="s">
        <v>426</v>
      </c>
      <c r="U723" s="141" t="s">
        <v>426</v>
      </c>
      <c r="V723" s="141" t="s">
        <v>6677</v>
      </c>
      <c r="W723" s="141" t="s">
        <v>6676</v>
      </c>
      <c r="X723" s="140">
        <v>43049</v>
      </c>
      <c r="Y723" s="141" t="s">
        <v>90</v>
      </c>
      <c r="Z723" s="140">
        <v>43049</v>
      </c>
      <c r="AA723" s="141" t="s">
        <v>2031</v>
      </c>
      <c r="AB723" s="141" t="s">
        <v>1987</v>
      </c>
      <c r="AC723" s="140">
        <v>43230</v>
      </c>
      <c r="AD723" s="141" t="s">
        <v>90</v>
      </c>
      <c r="AE723" s="139">
        <v>5.875</v>
      </c>
      <c r="AF723" s="140">
        <v>44510</v>
      </c>
      <c r="AG723" s="140">
        <v>43049</v>
      </c>
      <c r="AH723" s="139">
        <v>6.25</v>
      </c>
      <c r="AI723" s="139">
        <v>1000</v>
      </c>
      <c r="AJ723" s="141" t="s">
        <v>1986</v>
      </c>
      <c r="AK723" s="141" t="s">
        <v>90</v>
      </c>
      <c r="AL723" s="141" t="s">
        <v>90</v>
      </c>
      <c r="AM723" s="141" t="s">
        <v>90</v>
      </c>
      <c r="AN723" s="139"/>
      <c r="AO723" s="141" t="s">
        <v>1985</v>
      </c>
      <c r="AP723" s="141" t="s">
        <v>1984</v>
      </c>
      <c r="AQ723" s="139" t="s">
        <v>3026</v>
      </c>
      <c r="AR723" s="141" t="s">
        <v>440</v>
      </c>
      <c r="AS723" s="141" t="s">
        <v>428</v>
      </c>
      <c r="AT723" s="141" t="s">
        <v>1310</v>
      </c>
      <c r="AU723" s="141" t="s">
        <v>2517</v>
      </c>
      <c r="AV723" s="139"/>
      <c r="AW723" s="139"/>
      <c r="AX723" s="139"/>
      <c r="AY723" s="139"/>
      <c r="AZ723" s="141" t="s">
        <v>90</v>
      </c>
      <c r="BA723" s="141" t="s">
        <v>1378</v>
      </c>
      <c r="BB723" s="141" t="s">
        <v>1307</v>
      </c>
      <c r="BC723" s="139"/>
      <c r="BD723" s="139">
        <v>100</v>
      </c>
      <c r="BE723" s="141" t="s">
        <v>1982</v>
      </c>
      <c r="BF723" s="141" t="s">
        <v>90</v>
      </c>
      <c r="BG723" s="141" t="s">
        <v>2027</v>
      </c>
      <c r="BH723" s="141" t="s">
        <v>432</v>
      </c>
      <c r="BI723" s="139"/>
      <c r="BJ723" s="141" t="s">
        <v>433</v>
      </c>
      <c r="BK723" s="140">
        <v>45606</v>
      </c>
      <c r="BL723" s="139">
        <v>5.875</v>
      </c>
      <c r="BM723" s="141" t="s">
        <v>6675</v>
      </c>
      <c r="BN723" s="141">
        <v>1</v>
      </c>
      <c r="BO723" s="141" t="s">
        <v>1980</v>
      </c>
      <c r="BP723" s="141" t="s">
        <v>6674</v>
      </c>
      <c r="BQ723" s="140">
        <v>45170</v>
      </c>
      <c r="BR723" s="141" t="s">
        <v>7</v>
      </c>
      <c r="BS723" s="141" t="s">
        <v>18</v>
      </c>
      <c r="BT723" s="141" t="s">
        <v>7</v>
      </c>
      <c r="BU723" s="141" t="s">
        <v>428</v>
      </c>
      <c r="BV723" s="141" t="s">
        <v>428</v>
      </c>
      <c r="BW723" t="s">
        <v>90</v>
      </c>
      <c r="BX723" s="141" t="s">
        <v>236</v>
      </c>
      <c r="BY723" s="141" t="s">
        <v>90</v>
      </c>
      <c r="BZ723" s="141" t="s">
        <v>90</v>
      </c>
      <c r="CA723" s="141" t="s">
        <v>243</v>
      </c>
      <c r="CB723" s="141" t="s">
        <v>90</v>
      </c>
      <c r="CC723" s="142" t="s">
        <v>8399</v>
      </c>
      <c r="CD723">
        <v>1</v>
      </c>
      <c r="CE723">
        <v>6.6467999999999998</v>
      </c>
      <c r="CF723">
        <v>7.8109999999999999</v>
      </c>
      <c r="CG723" s="141">
        <v>1</v>
      </c>
      <c r="CH723" s="141">
        <v>6.6470000000000002</v>
      </c>
      <c r="CI723" s="141">
        <v>7.8109999999999999</v>
      </c>
      <c r="CJ723" s="141" t="s">
        <v>90</v>
      </c>
      <c r="CK723" s="141" t="s">
        <v>7</v>
      </c>
      <c r="CL723" s="141" t="s">
        <v>7</v>
      </c>
      <c r="CM723" s="139"/>
      <c r="CN723" s="141" t="s">
        <v>112</v>
      </c>
      <c r="CO723" s="139"/>
      <c r="CP723" s="141" t="s">
        <v>90</v>
      </c>
      <c r="CQ723" s="141" t="s">
        <v>90</v>
      </c>
      <c r="CR723" s="141" t="s">
        <v>90</v>
      </c>
      <c r="CS723" s="141" t="s">
        <v>8119</v>
      </c>
      <c r="CT723" s="141" t="s">
        <v>8152</v>
      </c>
      <c r="CU723" s="141" t="s">
        <v>90</v>
      </c>
      <c r="CV723" s="142" t="s">
        <v>7</v>
      </c>
      <c r="CW723" s="142" t="s">
        <v>90</v>
      </c>
      <c r="CX723" s="141" t="s">
        <v>7310</v>
      </c>
    </row>
    <row r="724" spans="1:102" x14ac:dyDescent="0.25">
      <c r="A724" s="139">
        <v>76</v>
      </c>
      <c r="B724" s="141" t="s">
        <v>719</v>
      </c>
      <c r="C724" s="141" t="s">
        <v>1976</v>
      </c>
      <c r="D724" s="141" t="s">
        <v>6673</v>
      </c>
      <c r="E724" s="140">
        <v>43046</v>
      </c>
      <c r="F724" s="141" t="s">
        <v>83</v>
      </c>
      <c r="G724" s="141" t="s">
        <v>90</v>
      </c>
      <c r="H724" s="141" t="s">
        <v>90</v>
      </c>
      <c r="I724" s="141" t="s">
        <v>90</v>
      </c>
      <c r="J724" s="141" t="s">
        <v>7311</v>
      </c>
      <c r="K724" s="141" t="s">
        <v>7311</v>
      </c>
      <c r="L724" t="s">
        <v>3</v>
      </c>
      <c r="M724" s="141" t="s">
        <v>6672</v>
      </c>
      <c r="N724" s="141" t="s">
        <v>126</v>
      </c>
      <c r="O724" s="141" t="s">
        <v>90</v>
      </c>
      <c r="P724" s="141" t="s">
        <v>3681</v>
      </c>
      <c r="Q724" s="141" t="s">
        <v>880</v>
      </c>
      <c r="R724" s="141" t="s">
        <v>424</v>
      </c>
      <c r="S724" s="141" t="s">
        <v>425</v>
      </c>
      <c r="T724" s="141" t="s">
        <v>426</v>
      </c>
      <c r="U724" s="141" t="s">
        <v>426</v>
      </c>
      <c r="V724" s="141" t="s">
        <v>6677</v>
      </c>
      <c r="W724" s="141" t="s">
        <v>6676</v>
      </c>
      <c r="X724" s="140">
        <v>43049</v>
      </c>
      <c r="Y724" s="141" t="s">
        <v>90</v>
      </c>
      <c r="Z724" s="140">
        <v>43049</v>
      </c>
      <c r="AA724" s="141" t="s">
        <v>2031</v>
      </c>
      <c r="AB724" s="141" t="s">
        <v>1987</v>
      </c>
      <c r="AC724" s="140">
        <v>43230</v>
      </c>
      <c r="AD724" s="141" t="s">
        <v>90</v>
      </c>
      <c r="AE724" s="139">
        <v>5.875</v>
      </c>
      <c r="AF724" s="140">
        <v>44510</v>
      </c>
      <c r="AG724" s="140">
        <v>43049</v>
      </c>
      <c r="AH724" s="139">
        <v>6.25</v>
      </c>
      <c r="AI724" s="139">
        <v>1000</v>
      </c>
      <c r="AJ724" s="141" t="s">
        <v>1986</v>
      </c>
      <c r="AK724" s="141" t="s">
        <v>90</v>
      </c>
      <c r="AL724" s="141" t="s">
        <v>90</v>
      </c>
      <c r="AM724" s="141" t="s">
        <v>90</v>
      </c>
      <c r="AN724" s="139"/>
      <c r="AO724" s="141" t="s">
        <v>1985</v>
      </c>
      <c r="AP724" s="141" t="s">
        <v>1984</v>
      </c>
      <c r="AQ724" s="139" t="s">
        <v>3026</v>
      </c>
      <c r="AR724" s="141" t="s">
        <v>440</v>
      </c>
      <c r="AS724" s="141" t="s">
        <v>428</v>
      </c>
      <c r="AT724" s="141" t="s">
        <v>1310</v>
      </c>
      <c r="AU724" s="141" t="s">
        <v>2185</v>
      </c>
      <c r="AV724" s="139"/>
      <c r="AW724" s="139"/>
      <c r="AX724" s="139"/>
      <c r="AY724" s="139"/>
      <c r="AZ724" s="141" t="s">
        <v>90</v>
      </c>
      <c r="BA724" s="141" t="s">
        <v>1378</v>
      </c>
      <c r="BB724" s="141" t="s">
        <v>1307</v>
      </c>
      <c r="BC724" s="139"/>
      <c r="BD724" s="139">
        <v>100</v>
      </c>
      <c r="BE724" s="141" t="s">
        <v>1982</v>
      </c>
      <c r="BF724" s="141" t="s">
        <v>90</v>
      </c>
      <c r="BG724" s="141" t="s">
        <v>2027</v>
      </c>
      <c r="BH724" s="141" t="s">
        <v>432</v>
      </c>
      <c r="BI724" s="139"/>
      <c r="BJ724" s="141" t="s">
        <v>433</v>
      </c>
      <c r="BK724" s="140">
        <v>45606</v>
      </c>
      <c r="BL724" s="139">
        <v>5.875</v>
      </c>
      <c r="BM724" s="141" t="s">
        <v>6675</v>
      </c>
      <c r="BN724" s="141">
        <v>6.25</v>
      </c>
      <c r="BO724" s="141" t="s">
        <v>1980</v>
      </c>
      <c r="BP724" s="141" t="s">
        <v>6674</v>
      </c>
      <c r="BQ724" s="140">
        <v>45170</v>
      </c>
      <c r="BR724" s="141" t="s">
        <v>7</v>
      </c>
      <c r="BS724" s="141" t="s">
        <v>18</v>
      </c>
      <c r="BT724" s="141" t="s">
        <v>7</v>
      </c>
      <c r="BU724" s="141" t="s">
        <v>428</v>
      </c>
      <c r="BV724" s="141" t="s">
        <v>428</v>
      </c>
      <c r="BW724" t="s">
        <v>90</v>
      </c>
      <c r="BX724" s="141" t="s">
        <v>236</v>
      </c>
      <c r="BY724" s="141" t="s">
        <v>90</v>
      </c>
      <c r="BZ724" s="141" t="s">
        <v>90</v>
      </c>
      <c r="CA724" s="141" t="s">
        <v>243</v>
      </c>
      <c r="CB724" s="141" t="s">
        <v>90</v>
      </c>
      <c r="CC724" s="142" t="s">
        <v>8399</v>
      </c>
      <c r="CD724">
        <v>1</v>
      </c>
      <c r="CE724">
        <v>6.6467999999999998</v>
      </c>
      <c r="CF724">
        <v>7.8109999999999999</v>
      </c>
      <c r="CG724" s="141">
        <v>6.25</v>
      </c>
      <c r="CH724" s="141">
        <v>41.542000000000002</v>
      </c>
      <c r="CI724" s="141">
        <v>48.819000000000003</v>
      </c>
      <c r="CJ724" s="141" t="s">
        <v>90</v>
      </c>
      <c r="CK724" s="141" t="s">
        <v>7</v>
      </c>
      <c r="CL724" s="141" t="s">
        <v>7</v>
      </c>
      <c r="CM724" s="139"/>
      <c r="CN724" s="141" t="s">
        <v>112</v>
      </c>
      <c r="CO724" s="139"/>
      <c r="CP724" s="141" t="s">
        <v>90</v>
      </c>
      <c r="CQ724" s="141" t="s">
        <v>90</v>
      </c>
      <c r="CR724" s="141" t="s">
        <v>90</v>
      </c>
      <c r="CS724" s="141" t="s">
        <v>8119</v>
      </c>
      <c r="CT724" s="141" t="s">
        <v>8152</v>
      </c>
      <c r="CU724" s="141" t="s">
        <v>90</v>
      </c>
      <c r="CV724" s="142" t="s">
        <v>7</v>
      </c>
      <c r="CW724" s="142" t="s">
        <v>90</v>
      </c>
      <c r="CX724" s="141" t="s">
        <v>7312</v>
      </c>
    </row>
    <row r="725" spans="1:102" x14ac:dyDescent="0.25">
      <c r="A725" s="139">
        <v>75</v>
      </c>
      <c r="B725" s="141" t="s">
        <v>719</v>
      </c>
      <c r="C725" s="141" t="s">
        <v>6230</v>
      </c>
      <c r="D725" s="141" t="s">
        <v>7314</v>
      </c>
      <c r="E725" s="140">
        <v>42962</v>
      </c>
      <c r="F725" s="141" t="s">
        <v>83</v>
      </c>
      <c r="G725" s="141" t="s">
        <v>90</v>
      </c>
      <c r="H725" s="141" t="s">
        <v>90</v>
      </c>
      <c r="I725" s="141" t="s">
        <v>90</v>
      </c>
      <c r="J725" s="141" t="s">
        <v>7316</v>
      </c>
      <c r="K725" s="141" t="s">
        <v>7319</v>
      </c>
      <c r="L725" t="s">
        <v>3</v>
      </c>
      <c r="M725" s="141" t="s">
        <v>7313</v>
      </c>
      <c r="N725" s="141" t="s">
        <v>126</v>
      </c>
      <c r="O725" s="141" t="s">
        <v>90</v>
      </c>
      <c r="P725" s="141" t="s">
        <v>7282</v>
      </c>
      <c r="Q725" s="141" t="s">
        <v>2086</v>
      </c>
      <c r="R725" s="141" t="s">
        <v>424</v>
      </c>
      <c r="S725" s="141" t="s">
        <v>2085</v>
      </c>
      <c r="T725" s="141" t="s">
        <v>426</v>
      </c>
      <c r="U725" s="141" t="s">
        <v>2084</v>
      </c>
      <c r="V725" s="141" t="s">
        <v>7320</v>
      </c>
      <c r="W725" s="141" t="s">
        <v>7318</v>
      </c>
      <c r="X725" s="140">
        <v>42971</v>
      </c>
      <c r="Y725" s="141" t="s">
        <v>90</v>
      </c>
      <c r="Z725" s="140">
        <v>42971</v>
      </c>
      <c r="AA725" s="141" t="s">
        <v>90</v>
      </c>
      <c r="AB725" s="141" t="s">
        <v>6237</v>
      </c>
      <c r="AC725" s="140">
        <v>43155</v>
      </c>
      <c r="AD725" s="141" t="s">
        <v>90</v>
      </c>
      <c r="AE725" s="139">
        <v>11.581</v>
      </c>
      <c r="AF725" s="140"/>
      <c r="AG725" s="140">
        <v>42971</v>
      </c>
      <c r="AH725" s="139">
        <v>3</v>
      </c>
      <c r="AI725" s="139">
        <v>1000</v>
      </c>
      <c r="AJ725" s="141" t="s">
        <v>6236</v>
      </c>
      <c r="AK725" s="141" t="s">
        <v>90</v>
      </c>
      <c r="AL725" s="141" t="s">
        <v>90</v>
      </c>
      <c r="AM725" s="141" t="s">
        <v>90</v>
      </c>
      <c r="AN725" s="139"/>
      <c r="AO725" s="141" t="s">
        <v>1985</v>
      </c>
      <c r="AP725" s="141" t="s">
        <v>1984</v>
      </c>
      <c r="AQ725" s="139" t="s">
        <v>7317</v>
      </c>
      <c r="AR725" s="141" t="s">
        <v>440</v>
      </c>
      <c r="AS725" s="141" t="s">
        <v>5779</v>
      </c>
      <c r="AT725" s="141" t="s">
        <v>1310</v>
      </c>
      <c r="AU725" s="141" t="s">
        <v>290</v>
      </c>
      <c r="AV725" s="139"/>
      <c r="AW725" s="139"/>
      <c r="AX725" s="139"/>
      <c r="AY725" s="139"/>
      <c r="AZ725" s="141" t="s">
        <v>90</v>
      </c>
      <c r="BA725" s="141" t="s">
        <v>90</v>
      </c>
      <c r="BB725" s="141" t="s">
        <v>1020</v>
      </c>
      <c r="BC725" s="139"/>
      <c r="BD725" s="139">
        <v>100</v>
      </c>
      <c r="BE725" s="141" t="s">
        <v>430</v>
      </c>
      <c r="BF725" s="141" t="s">
        <v>90</v>
      </c>
      <c r="BG725" s="141" t="s">
        <v>431</v>
      </c>
      <c r="BH725" s="141" t="s">
        <v>432</v>
      </c>
      <c r="BI725" s="139"/>
      <c r="BJ725" s="141" t="s">
        <v>433</v>
      </c>
      <c r="BK725" s="140">
        <v>45346</v>
      </c>
      <c r="BL725" s="139">
        <v>5.375</v>
      </c>
      <c r="BM725" s="141" t="s">
        <v>2073</v>
      </c>
      <c r="BN725" s="141">
        <v>3</v>
      </c>
      <c r="BO725" s="141" t="s">
        <v>1298</v>
      </c>
      <c r="BP725" s="141" t="s">
        <v>7315</v>
      </c>
      <c r="BQ725" s="140">
        <v>44949</v>
      </c>
      <c r="BR725" s="141" t="s">
        <v>7</v>
      </c>
      <c r="BS725" s="141" t="s">
        <v>13</v>
      </c>
      <c r="BT725" s="141" t="s">
        <v>7</v>
      </c>
      <c r="BU725" s="141" t="s">
        <v>3489</v>
      </c>
      <c r="BV725" s="141" t="s">
        <v>2322</v>
      </c>
      <c r="BW725" t="s">
        <v>90</v>
      </c>
      <c r="BX725" s="141" t="s">
        <v>36</v>
      </c>
      <c r="BY725" s="141" t="s">
        <v>90</v>
      </c>
      <c r="BZ725" s="141" t="s">
        <v>90</v>
      </c>
      <c r="CA725" s="141" t="s">
        <v>243</v>
      </c>
      <c r="CB725" s="141" t="s">
        <v>90</v>
      </c>
      <c r="CC725" s="142" t="s">
        <v>8400</v>
      </c>
      <c r="CD725">
        <v>1</v>
      </c>
      <c r="CE725">
        <v>6.7807000000000004</v>
      </c>
      <c r="CF725">
        <v>7.8071999999999999</v>
      </c>
      <c r="CG725" s="141">
        <v>3</v>
      </c>
      <c r="CH725" s="141">
        <v>20.341999999999999</v>
      </c>
      <c r="CI725" s="141">
        <v>23.422000000000001</v>
      </c>
      <c r="CJ725" s="141" t="s">
        <v>90</v>
      </c>
      <c r="CK725" s="141" t="s">
        <v>7</v>
      </c>
      <c r="CL725" s="141" t="s">
        <v>7</v>
      </c>
      <c r="CM725" s="139"/>
      <c r="CN725" s="141" t="s">
        <v>112</v>
      </c>
      <c r="CO725" s="139"/>
      <c r="CP725" s="141" t="s">
        <v>90</v>
      </c>
      <c r="CQ725" s="141" t="s">
        <v>90</v>
      </c>
      <c r="CR725" s="141" t="s">
        <v>90</v>
      </c>
      <c r="CS725" s="141" t="s">
        <v>662</v>
      </c>
      <c r="CT725" s="141" t="s">
        <v>8155</v>
      </c>
      <c r="CU725" s="141" t="s">
        <v>90</v>
      </c>
      <c r="CV725" s="142" t="s">
        <v>7768</v>
      </c>
      <c r="CW725" s="142" t="s">
        <v>90</v>
      </c>
      <c r="CX725" s="141" t="s">
        <v>7321</v>
      </c>
    </row>
    <row r="726" spans="1:102" x14ac:dyDescent="0.25">
      <c r="A726" s="139">
        <v>74</v>
      </c>
      <c r="B726" s="141" t="s">
        <v>276</v>
      </c>
      <c r="C726" s="141" t="s">
        <v>6370</v>
      </c>
      <c r="D726" s="141" t="s">
        <v>7323</v>
      </c>
      <c r="E726" s="140">
        <v>42900</v>
      </c>
      <c r="F726" s="141" t="s">
        <v>108</v>
      </c>
      <c r="G726" s="141" t="s">
        <v>276</v>
      </c>
      <c r="H726" s="141" t="s">
        <v>90</v>
      </c>
      <c r="I726" s="141" t="s">
        <v>90</v>
      </c>
      <c r="J726" s="141" t="s">
        <v>7326</v>
      </c>
      <c r="K726" s="141" t="s">
        <v>7328</v>
      </c>
      <c r="L726" t="s">
        <v>2</v>
      </c>
      <c r="M726" s="141" t="s">
        <v>7322</v>
      </c>
      <c r="N726" s="141" t="s">
        <v>1230</v>
      </c>
      <c r="O726" s="141" t="s">
        <v>90</v>
      </c>
      <c r="P726" s="141" t="s">
        <v>90</v>
      </c>
      <c r="Q726" s="141" t="s">
        <v>423</v>
      </c>
      <c r="R726" s="141" t="s">
        <v>424</v>
      </c>
      <c r="S726" s="141" t="s">
        <v>425</v>
      </c>
      <c r="T726" s="141" t="s">
        <v>426</v>
      </c>
      <c r="U726" s="141" t="s">
        <v>426</v>
      </c>
      <c r="V726" s="141" t="s">
        <v>7329</v>
      </c>
      <c r="W726" s="141" t="s">
        <v>2521</v>
      </c>
      <c r="X726" s="140">
        <v>42907</v>
      </c>
      <c r="Y726" s="141" t="s">
        <v>90</v>
      </c>
      <c r="Z726" s="140">
        <v>42907</v>
      </c>
      <c r="AA726" s="141" t="s">
        <v>6370</v>
      </c>
      <c r="AB726" s="141" t="s">
        <v>7327</v>
      </c>
      <c r="AC726" s="140">
        <v>43272</v>
      </c>
      <c r="AD726" s="141" t="s">
        <v>90</v>
      </c>
      <c r="AE726" s="139">
        <v>1.3</v>
      </c>
      <c r="AF726" s="140"/>
      <c r="AG726" s="140">
        <v>42907</v>
      </c>
      <c r="AH726" s="139">
        <v>6.5</v>
      </c>
      <c r="AI726" s="139">
        <v>1000</v>
      </c>
      <c r="AJ726" s="141" t="s">
        <v>6376</v>
      </c>
      <c r="AK726" s="141" t="s">
        <v>90</v>
      </c>
      <c r="AL726" s="141" t="s">
        <v>90</v>
      </c>
      <c r="AM726" s="141" t="s">
        <v>90</v>
      </c>
      <c r="AN726" s="139"/>
      <c r="AO726" s="141" t="s">
        <v>435</v>
      </c>
      <c r="AP726" s="141" t="s">
        <v>1432</v>
      </c>
      <c r="AQ726" s="139" t="s">
        <v>4460</v>
      </c>
      <c r="AR726" s="141" t="s">
        <v>440</v>
      </c>
      <c r="AS726" s="141" t="s">
        <v>1877</v>
      </c>
      <c r="AT726" s="141" t="s">
        <v>2656</v>
      </c>
      <c r="AU726" s="141" t="s">
        <v>290</v>
      </c>
      <c r="AV726" s="139"/>
      <c r="AW726" s="139"/>
      <c r="AX726" s="139"/>
      <c r="AY726" s="139"/>
      <c r="AZ726" s="141" t="s">
        <v>90</v>
      </c>
      <c r="BA726" s="141" t="s">
        <v>1816</v>
      </c>
      <c r="BB726" s="141" t="s">
        <v>1815</v>
      </c>
      <c r="BC726" s="139"/>
      <c r="BD726" s="139">
        <v>99.966999999999999</v>
      </c>
      <c r="BE726" s="141" t="s">
        <v>430</v>
      </c>
      <c r="BF726" s="141" t="s">
        <v>90</v>
      </c>
      <c r="BG726" s="141" t="s">
        <v>458</v>
      </c>
      <c r="BH726" s="141" t="s">
        <v>432</v>
      </c>
      <c r="BI726" s="139"/>
      <c r="BJ726" s="141" t="s">
        <v>7325</v>
      </c>
      <c r="BK726" s="140">
        <v>45464</v>
      </c>
      <c r="BL726" s="139">
        <v>1.3</v>
      </c>
      <c r="BM726" s="141" t="s">
        <v>6675</v>
      </c>
      <c r="BN726" s="141">
        <v>6.5</v>
      </c>
      <c r="BO726" s="141" t="s">
        <v>974</v>
      </c>
      <c r="BP726" s="141" t="s">
        <v>7324</v>
      </c>
      <c r="BQ726" s="140"/>
      <c r="BR726" s="141" t="s">
        <v>7</v>
      </c>
      <c r="BS726" s="141" t="s">
        <v>21</v>
      </c>
      <c r="BT726" s="141" t="s">
        <v>7</v>
      </c>
      <c r="BU726" s="141" t="s">
        <v>1877</v>
      </c>
      <c r="BV726" s="141" t="s">
        <v>973</v>
      </c>
      <c r="BW726" t="s">
        <v>90</v>
      </c>
      <c r="BX726" s="141" t="s">
        <v>38</v>
      </c>
      <c r="BY726" s="141" t="s">
        <v>90</v>
      </c>
      <c r="BZ726" s="141" t="s">
        <v>90</v>
      </c>
      <c r="CA726" s="141" t="s">
        <v>8156</v>
      </c>
      <c r="CB726" s="141" t="s">
        <v>90</v>
      </c>
      <c r="CC726" s="142" t="s">
        <v>8401</v>
      </c>
      <c r="CD726">
        <v>1.0651999999999999</v>
      </c>
      <c r="CE726">
        <v>7.3201999999999998</v>
      </c>
      <c r="CF726">
        <v>8.2751000000000001</v>
      </c>
      <c r="CG726" s="141">
        <v>6.9240000000000004</v>
      </c>
      <c r="CH726" s="141">
        <v>47.581000000000003</v>
      </c>
      <c r="CI726" s="141">
        <v>53.787999999999997</v>
      </c>
      <c r="CJ726" s="141" t="s">
        <v>90</v>
      </c>
      <c r="CK726" s="141" t="s">
        <v>7</v>
      </c>
      <c r="CL726" s="141" t="s">
        <v>7</v>
      </c>
      <c r="CM726" s="139"/>
      <c r="CN726" s="141" t="s">
        <v>112</v>
      </c>
      <c r="CO726" s="139"/>
      <c r="CP726" s="141" t="s">
        <v>90</v>
      </c>
      <c r="CQ726" s="141" t="s">
        <v>90</v>
      </c>
      <c r="CR726" s="141" t="s">
        <v>90</v>
      </c>
      <c r="CS726" s="141" t="s">
        <v>7984</v>
      </c>
      <c r="CT726" s="141" t="s">
        <v>8152</v>
      </c>
      <c r="CU726" s="141" t="s">
        <v>90</v>
      </c>
      <c r="CV726" s="142" t="s">
        <v>7</v>
      </c>
      <c r="CW726" s="142" t="s">
        <v>629</v>
      </c>
      <c r="CX726" s="141" t="s">
        <v>7330</v>
      </c>
    </row>
    <row r="727" spans="1:102" x14ac:dyDescent="0.25">
      <c r="A727" s="139">
        <v>73</v>
      </c>
      <c r="B727" s="141" t="s">
        <v>719</v>
      </c>
      <c r="C727" s="141" t="s">
        <v>5931</v>
      </c>
      <c r="D727" s="141" t="s">
        <v>7332</v>
      </c>
      <c r="E727" s="140">
        <v>42818</v>
      </c>
      <c r="F727" s="141" t="s">
        <v>83</v>
      </c>
      <c r="G727" s="141" t="s">
        <v>90</v>
      </c>
      <c r="H727" s="141" t="s">
        <v>90</v>
      </c>
      <c r="I727" s="141" t="s">
        <v>90</v>
      </c>
      <c r="J727" s="141" t="s">
        <v>7334</v>
      </c>
      <c r="K727" s="141" t="s">
        <v>7334</v>
      </c>
      <c r="L727" t="s">
        <v>3</v>
      </c>
      <c r="M727" s="141" t="s">
        <v>7331</v>
      </c>
      <c r="N727" s="141" t="s">
        <v>126</v>
      </c>
      <c r="O727" s="141" t="s">
        <v>90</v>
      </c>
      <c r="P727" s="141" t="s">
        <v>90</v>
      </c>
      <c r="Q727" s="141" t="s">
        <v>880</v>
      </c>
      <c r="R727" s="141" t="s">
        <v>424</v>
      </c>
      <c r="S727" s="141" t="s">
        <v>425</v>
      </c>
      <c r="T727" s="141" t="s">
        <v>426</v>
      </c>
      <c r="U727" s="141" t="s">
        <v>426</v>
      </c>
      <c r="V727" s="141" t="s">
        <v>7337</v>
      </c>
      <c r="W727" s="141" t="s">
        <v>4740</v>
      </c>
      <c r="X727" s="140">
        <v>42823</v>
      </c>
      <c r="Y727" s="141" t="s">
        <v>90</v>
      </c>
      <c r="Z727" s="140">
        <v>42823</v>
      </c>
      <c r="AA727" s="141" t="s">
        <v>7336</v>
      </c>
      <c r="AB727" s="141" t="s">
        <v>5939</v>
      </c>
      <c r="AC727" s="140">
        <v>43007</v>
      </c>
      <c r="AD727" s="141" t="s">
        <v>90</v>
      </c>
      <c r="AE727" s="139">
        <v>9.5</v>
      </c>
      <c r="AF727" s="140">
        <v>45014</v>
      </c>
      <c r="AG727" s="140">
        <v>42823</v>
      </c>
      <c r="AH727" s="139">
        <v>9.51</v>
      </c>
      <c r="AI727" s="139">
        <v>1000</v>
      </c>
      <c r="AJ727" s="141" t="s">
        <v>5938</v>
      </c>
      <c r="AK727" s="141" t="s">
        <v>90</v>
      </c>
      <c r="AL727" s="141" t="s">
        <v>90</v>
      </c>
      <c r="AM727" s="141" t="s">
        <v>90</v>
      </c>
      <c r="AN727" s="139"/>
      <c r="AO727" s="141" t="s">
        <v>1985</v>
      </c>
      <c r="AP727" s="141" t="s">
        <v>1289</v>
      </c>
      <c r="AQ727" s="139" t="s">
        <v>7335</v>
      </c>
      <c r="AR727" s="141" t="s">
        <v>440</v>
      </c>
      <c r="AS727" s="141" t="s">
        <v>4633</v>
      </c>
      <c r="AT727" s="141" t="s">
        <v>1310</v>
      </c>
      <c r="AU727" s="141" t="s">
        <v>290</v>
      </c>
      <c r="AV727" s="139"/>
      <c r="AW727" s="139"/>
      <c r="AX727" s="139"/>
      <c r="AY727" s="139"/>
      <c r="AZ727" s="141" t="s">
        <v>90</v>
      </c>
      <c r="BA727" s="141" t="s">
        <v>1308</v>
      </c>
      <c r="BB727" s="141" t="s">
        <v>1307</v>
      </c>
      <c r="BC727" s="139"/>
      <c r="BD727" s="139">
        <v>100</v>
      </c>
      <c r="BE727" s="141" t="s">
        <v>1982</v>
      </c>
      <c r="BF727" s="141" t="s">
        <v>90</v>
      </c>
      <c r="BG727" s="141" t="s">
        <v>2027</v>
      </c>
      <c r="BH727" s="141" t="s">
        <v>432</v>
      </c>
      <c r="BI727" s="139"/>
      <c r="BJ727" s="141" t="s">
        <v>2514</v>
      </c>
      <c r="BK727" s="140">
        <v>45380</v>
      </c>
      <c r="BL727" s="139">
        <v>9.5</v>
      </c>
      <c r="BM727" s="141" t="s">
        <v>6675</v>
      </c>
      <c r="BN727" s="141">
        <v>10</v>
      </c>
      <c r="BO727" s="141" t="s">
        <v>1980</v>
      </c>
      <c r="BP727" s="141" t="s">
        <v>7333</v>
      </c>
      <c r="BQ727" s="140">
        <v>44506</v>
      </c>
      <c r="BR727" s="141" t="s">
        <v>7</v>
      </c>
      <c r="BS727" s="141" t="s">
        <v>18</v>
      </c>
      <c r="BT727" s="141" t="s">
        <v>7</v>
      </c>
      <c r="BU727" s="141" t="s">
        <v>428</v>
      </c>
      <c r="BV727" s="141" t="s">
        <v>428</v>
      </c>
      <c r="BW727" t="s">
        <v>90</v>
      </c>
      <c r="BX727" s="141" t="s">
        <v>236</v>
      </c>
      <c r="BY727" s="141" t="s">
        <v>90</v>
      </c>
      <c r="BZ727" s="141" t="s">
        <v>90</v>
      </c>
      <c r="CA727" s="141" t="s">
        <v>7797</v>
      </c>
      <c r="CB727" s="141" t="s">
        <v>90</v>
      </c>
      <c r="CC727" s="142" t="s">
        <v>8402</v>
      </c>
      <c r="CD727">
        <v>1</v>
      </c>
      <c r="CE727">
        <v>6.9760999999999997</v>
      </c>
      <c r="CF727">
        <v>7.7558999999999996</v>
      </c>
      <c r="CG727" s="141">
        <v>10</v>
      </c>
      <c r="CH727" s="141">
        <v>69.760999999999996</v>
      </c>
      <c r="CI727" s="141">
        <v>77.558999999999997</v>
      </c>
      <c r="CJ727" s="141" t="s">
        <v>90</v>
      </c>
      <c r="CK727" s="141" t="s">
        <v>7</v>
      </c>
      <c r="CL727" s="141" t="s">
        <v>7</v>
      </c>
      <c r="CM727" s="139"/>
      <c r="CN727" s="141" t="s">
        <v>112</v>
      </c>
      <c r="CO727" s="139"/>
      <c r="CP727" s="141" t="s">
        <v>90</v>
      </c>
      <c r="CQ727" s="141" t="s">
        <v>90</v>
      </c>
      <c r="CR727" s="141" t="s">
        <v>90</v>
      </c>
      <c r="CS727" s="141" t="s">
        <v>7750</v>
      </c>
      <c r="CT727" s="141" t="s">
        <v>8152</v>
      </c>
      <c r="CU727" s="141" t="s">
        <v>90</v>
      </c>
      <c r="CV727" s="142" t="s">
        <v>7</v>
      </c>
      <c r="CW727" s="142" t="s">
        <v>90</v>
      </c>
      <c r="CX727" s="141" t="s">
        <v>7338</v>
      </c>
    </row>
    <row r="728" spans="1:102" x14ac:dyDescent="0.25">
      <c r="A728" s="139">
        <v>72</v>
      </c>
      <c r="B728" s="141" t="s">
        <v>719</v>
      </c>
      <c r="C728" s="141" t="s">
        <v>7179</v>
      </c>
      <c r="D728" s="141" t="s">
        <v>7340</v>
      </c>
      <c r="E728" s="140">
        <v>42796</v>
      </c>
      <c r="F728" s="141" t="s">
        <v>83</v>
      </c>
      <c r="G728" s="141" t="s">
        <v>90</v>
      </c>
      <c r="H728" s="141" t="s">
        <v>90</v>
      </c>
      <c r="I728" s="141" t="s">
        <v>90</v>
      </c>
      <c r="J728" s="141" t="s">
        <v>7342</v>
      </c>
      <c r="K728" s="141" t="s">
        <v>7342</v>
      </c>
      <c r="L728" t="s">
        <v>82</v>
      </c>
      <c r="M728" s="141" t="s">
        <v>7339</v>
      </c>
      <c r="N728" s="141" t="s">
        <v>126</v>
      </c>
      <c r="O728" s="141" t="s">
        <v>7179</v>
      </c>
      <c r="P728" s="141" t="s">
        <v>90</v>
      </c>
      <c r="Q728" s="141" t="s">
        <v>423</v>
      </c>
      <c r="R728" s="141" t="s">
        <v>424</v>
      </c>
      <c r="S728" s="141" t="s">
        <v>425</v>
      </c>
      <c r="T728" s="141" t="s">
        <v>426</v>
      </c>
      <c r="U728" s="141" t="s">
        <v>426</v>
      </c>
      <c r="V728" s="141" t="s">
        <v>7343</v>
      </c>
      <c r="W728" s="141" t="s">
        <v>2521</v>
      </c>
      <c r="X728" s="140">
        <v>42803</v>
      </c>
      <c r="Y728" s="141" t="s">
        <v>90</v>
      </c>
      <c r="Z728" s="140">
        <v>42803</v>
      </c>
      <c r="AA728" s="141" t="s">
        <v>5595</v>
      </c>
      <c r="AB728" s="141" t="s">
        <v>7185</v>
      </c>
      <c r="AC728" s="140">
        <v>42987</v>
      </c>
      <c r="AD728" s="141" t="s">
        <v>90</v>
      </c>
      <c r="AE728" s="139">
        <v>4.0999999999999996</v>
      </c>
      <c r="AF728" s="140"/>
      <c r="AG728" s="140">
        <v>42803</v>
      </c>
      <c r="AH728" s="139">
        <v>7</v>
      </c>
      <c r="AI728" s="139">
        <v>1000</v>
      </c>
      <c r="AJ728" s="141" t="s">
        <v>5603</v>
      </c>
      <c r="AK728" s="141" t="s">
        <v>90</v>
      </c>
      <c r="AL728" s="141" t="s">
        <v>90</v>
      </c>
      <c r="AM728" s="141" t="s">
        <v>90</v>
      </c>
      <c r="AN728" s="139"/>
      <c r="AO728" s="141" t="s">
        <v>435</v>
      </c>
      <c r="AP728" s="141" t="s">
        <v>1432</v>
      </c>
      <c r="AQ728" s="139" t="s">
        <v>1760</v>
      </c>
      <c r="AR728" s="141" t="s">
        <v>440</v>
      </c>
      <c r="AS728" s="141" t="s">
        <v>7184</v>
      </c>
      <c r="AT728" s="141" t="s">
        <v>459</v>
      </c>
      <c r="AU728" s="141" t="s">
        <v>290</v>
      </c>
      <c r="AV728" s="139"/>
      <c r="AW728" s="139"/>
      <c r="AX728" s="139"/>
      <c r="AY728" s="139"/>
      <c r="AZ728" s="141" t="s">
        <v>90</v>
      </c>
      <c r="BA728" s="141" t="s">
        <v>1430</v>
      </c>
      <c r="BB728" s="141" t="s">
        <v>439</v>
      </c>
      <c r="BC728" s="139"/>
      <c r="BD728" s="139">
        <v>99.81</v>
      </c>
      <c r="BE728" s="141" t="s">
        <v>430</v>
      </c>
      <c r="BF728" s="141" t="s">
        <v>90</v>
      </c>
      <c r="BG728" s="141" t="s">
        <v>1692</v>
      </c>
      <c r="BH728" s="141" t="s">
        <v>432</v>
      </c>
      <c r="BI728" s="139"/>
      <c r="BJ728" s="141" t="s">
        <v>2233</v>
      </c>
      <c r="BK728" s="140">
        <v>45360</v>
      </c>
      <c r="BL728" s="139">
        <v>4.0999999999999996</v>
      </c>
      <c r="BM728" s="141" t="s">
        <v>6675</v>
      </c>
      <c r="BN728" s="141">
        <v>7</v>
      </c>
      <c r="BO728" s="141" t="s">
        <v>4613</v>
      </c>
      <c r="BP728" s="141" t="s">
        <v>7341</v>
      </c>
      <c r="BQ728" s="140"/>
      <c r="BR728" s="141" t="s">
        <v>7</v>
      </c>
      <c r="BS728" s="141" t="s">
        <v>12</v>
      </c>
      <c r="BT728" s="141" t="s">
        <v>7</v>
      </c>
      <c r="BU728" s="141" t="s">
        <v>1248</v>
      </c>
      <c r="BV728" s="141" t="s">
        <v>1017</v>
      </c>
      <c r="BW728" t="s">
        <v>90</v>
      </c>
      <c r="BX728" s="141" t="s">
        <v>37</v>
      </c>
      <c r="BY728" s="141" t="s">
        <v>90</v>
      </c>
      <c r="BZ728" s="141" t="s">
        <v>90</v>
      </c>
      <c r="CA728" s="141" t="s">
        <v>7782</v>
      </c>
      <c r="CB728" s="141" t="s">
        <v>90</v>
      </c>
      <c r="CC728" s="142" t="s">
        <v>8402</v>
      </c>
      <c r="CD728">
        <v>1</v>
      </c>
      <c r="CE728">
        <v>6.9760999999999997</v>
      </c>
      <c r="CF728">
        <v>7.7558999999999996</v>
      </c>
      <c r="CG728" s="141">
        <v>7</v>
      </c>
      <c r="CH728" s="141">
        <v>48.832999999999998</v>
      </c>
      <c r="CI728" s="141">
        <v>54.290999999999997</v>
      </c>
      <c r="CJ728" s="141" t="s">
        <v>90</v>
      </c>
      <c r="CK728" s="141" t="s">
        <v>7</v>
      </c>
      <c r="CL728" s="141" t="s">
        <v>141</v>
      </c>
      <c r="CM728" s="139"/>
      <c r="CN728" s="141" t="s">
        <v>112</v>
      </c>
      <c r="CO728" s="139"/>
      <c r="CP728" s="141" t="s">
        <v>90</v>
      </c>
      <c r="CQ728" s="141" t="s">
        <v>90</v>
      </c>
      <c r="CR728" s="141" t="s">
        <v>90</v>
      </c>
      <c r="CS728" s="141" t="s">
        <v>2491</v>
      </c>
      <c r="CT728" s="141" t="s">
        <v>8152</v>
      </c>
      <c r="CU728" s="141" t="s">
        <v>90</v>
      </c>
      <c r="CV728" s="142" t="s">
        <v>7</v>
      </c>
      <c r="CW728" s="142" t="s">
        <v>90</v>
      </c>
      <c r="CX728" s="141" t="s">
        <v>7344</v>
      </c>
    </row>
    <row r="729" spans="1:102" x14ac:dyDescent="0.25">
      <c r="A729" s="139">
        <v>71</v>
      </c>
      <c r="B729" s="141" t="s">
        <v>719</v>
      </c>
      <c r="C729" s="141" t="s">
        <v>2407</v>
      </c>
      <c r="D729" s="141" t="s">
        <v>7346</v>
      </c>
      <c r="E729" s="140">
        <v>42794</v>
      </c>
      <c r="F729" s="141" t="s">
        <v>83</v>
      </c>
      <c r="G729" s="141" t="s">
        <v>90</v>
      </c>
      <c r="H729" s="141" t="s">
        <v>90</v>
      </c>
      <c r="I729" s="141" t="s">
        <v>90</v>
      </c>
      <c r="J729" s="141" t="s">
        <v>7348</v>
      </c>
      <c r="K729" s="141" t="s">
        <v>7350</v>
      </c>
      <c r="L729" t="s">
        <v>82</v>
      </c>
      <c r="M729" s="141" t="s">
        <v>7345</v>
      </c>
      <c r="N729" s="141" t="s">
        <v>126</v>
      </c>
      <c r="O729" s="141" t="s">
        <v>90</v>
      </c>
      <c r="P729" s="141" t="s">
        <v>90</v>
      </c>
      <c r="Q729" s="141" t="s">
        <v>423</v>
      </c>
      <c r="R729" s="141" t="s">
        <v>424</v>
      </c>
      <c r="S729" s="141" t="s">
        <v>425</v>
      </c>
      <c r="T729" s="141" t="s">
        <v>426</v>
      </c>
      <c r="U729" s="141" t="s">
        <v>426</v>
      </c>
      <c r="V729" s="141" t="s">
        <v>7351</v>
      </c>
      <c r="W729" s="141" t="s">
        <v>2521</v>
      </c>
      <c r="X729" s="140">
        <v>42802</v>
      </c>
      <c r="Y729" s="141" t="s">
        <v>90</v>
      </c>
      <c r="Z729" s="140">
        <v>42802</v>
      </c>
      <c r="AA729" s="141" t="s">
        <v>2407</v>
      </c>
      <c r="AB729" s="141" t="s">
        <v>7349</v>
      </c>
      <c r="AC729" s="140">
        <v>42986</v>
      </c>
      <c r="AD729" s="141" t="s">
        <v>90</v>
      </c>
      <c r="AE729" s="139">
        <v>5.5</v>
      </c>
      <c r="AF729" s="140"/>
      <c r="AG729" s="140">
        <v>42802</v>
      </c>
      <c r="AH729" s="139">
        <v>2</v>
      </c>
      <c r="AI729" s="139">
        <v>1000</v>
      </c>
      <c r="AJ729" s="141" t="s">
        <v>2413</v>
      </c>
      <c r="AK729" s="141" t="s">
        <v>90</v>
      </c>
      <c r="AL729" s="141" t="s">
        <v>90</v>
      </c>
      <c r="AM729" s="141" t="s">
        <v>90</v>
      </c>
      <c r="AN729" s="139"/>
      <c r="AO729" s="141" t="s">
        <v>808</v>
      </c>
      <c r="AP729" s="141" t="s">
        <v>731</v>
      </c>
      <c r="AQ729" s="139" t="s">
        <v>1269</v>
      </c>
      <c r="AR729" s="141" t="s">
        <v>90</v>
      </c>
      <c r="AS729" s="141" t="s">
        <v>2300</v>
      </c>
      <c r="AT729" s="141" t="s">
        <v>459</v>
      </c>
      <c r="AU729" s="141" t="s">
        <v>290</v>
      </c>
      <c r="AV729" s="139"/>
      <c r="AW729" s="139"/>
      <c r="AX729" s="139"/>
      <c r="AY729" s="139"/>
      <c r="AZ729" s="141" t="s">
        <v>90</v>
      </c>
      <c r="BA729" s="141" t="s">
        <v>90</v>
      </c>
      <c r="BB729" s="141" t="s">
        <v>813</v>
      </c>
      <c r="BC729" s="139"/>
      <c r="BD729" s="139">
        <v>100</v>
      </c>
      <c r="BE729" s="141" t="s">
        <v>430</v>
      </c>
      <c r="BF729" s="141" t="s">
        <v>90</v>
      </c>
      <c r="BG729" s="141" t="s">
        <v>458</v>
      </c>
      <c r="BH729" s="141" t="s">
        <v>432</v>
      </c>
      <c r="BI729" s="139"/>
      <c r="BJ729" s="141" t="s">
        <v>433</v>
      </c>
      <c r="BK729" s="140">
        <v>45359</v>
      </c>
      <c r="BL729" s="139">
        <v>5.5</v>
      </c>
      <c r="BM729" s="141" t="s">
        <v>6675</v>
      </c>
      <c r="BN729" s="141">
        <v>2</v>
      </c>
      <c r="BO729" s="141" t="s">
        <v>802</v>
      </c>
      <c r="BP729" s="141" t="s">
        <v>7347</v>
      </c>
      <c r="BQ729" s="140"/>
      <c r="BR729" s="141" t="s">
        <v>7</v>
      </c>
      <c r="BS729" s="141" t="s">
        <v>28</v>
      </c>
      <c r="BT729" s="141" t="s">
        <v>7</v>
      </c>
      <c r="BU729" s="141" t="s">
        <v>2300</v>
      </c>
      <c r="BV729" s="141" t="s">
        <v>801</v>
      </c>
      <c r="BW729" t="s">
        <v>90</v>
      </c>
      <c r="BX729" s="141" t="s">
        <v>38</v>
      </c>
      <c r="BY729" s="141" t="s">
        <v>90</v>
      </c>
      <c r="BZ729" s="141" t="s">
        <v>90</v>
      </c>
      <c r="CA729" s="141" t="s">
        <v>243</v>
      </c>
      <c r="CB729" s="141" t="s">
        <v>90</v>
      </c>
      <c r="CC729" s="142" t="s">
        <v>8402</v>
      </c>
      <c r="CD729">
        <v>1</v>
      </c>
      <c r="CE729">
        <v>6.9760999999999997</v>
      </c>
      <c r="CF729">
        <v>7.7558999999999996</v>
      </c>
      <c r="CG729" s="141">
        <v>2</v>
      </c>
      <c r="CH729" s="141">
        <v>13.952</v>
      </c>
      <c r="CI729" s="141">
        <v>15.512</v>
      </c>
      <c r="CJ729" s="141" t="s">
        <v>90</v>
      </c>
      <c r="CK729" s="141" t="s">
        <v>7</v>
      </c>
      <c r="CL729" s="141" t="s">
        <v>7</v>
      </c>
      <c r="CM729" s="139"/>
      <c r="CN729" s="141" t="s">
        <v>112</v>
      </c>
      <c r="CO729" s="139"/>
      <c r="CP729" s="141" t="s">
        <v>90</v>
      </c>
      <c r="CQ729" s="141" t="s">
        <v>90</v>
      </c>
      <c r="CR729" s="141" t="s">
        <v>90</v>
      </c>
      <c r="CS729" s="141" t="s">
        <v>819</v>
      </c>
      <c r="CT729" s="141" t="s">
        <v>8152</v>
      </c>
      <c r="CU729" s="141" t="s">
        <v>90</v>
      </c>
      <c r="CV729" s="142" t="s">
        <v>7</v>
      </c>
      <c r="CW729" s="142" t="s">
        <v>90</v>
      </c>
      <c r="CX729" s="141" t="s">
        <v>7352</v>
      </c>
    </row>
    <row r="730" spans="1:102" x14ac:dyDescent="0.25">
      <c r="A730" s="139">
        <v>70</v>
      </c>
      <c r="B730" s="141" t="s">
        <v>719</v>
      </c>
      <c r="C730" s="141" t="s">
        <v>6176</v>
      </c>
      <c r="D730" s="141" t="s">
        <v>7354</v>
      </c>
      <c r="E730" s="140">
        <v>42779</v>
      </c>
      <c r="F730" s="141" t="s">
        <v>83</v>
      </c>
      <c r="G730" s="141" t="s">
        <v>90</v>
      </c>
      <c r="H730" s="141" t="s">
        <v>90</v>
      </c>
      <c r="I730" s="141" t="s">
        <v>90</v>
      </c>
      <c r="J730" s="141" t="s">
        <v>7356</v>
      </c>
      <c r="K730" s="141" t="s">
        <v>7356</v>
      </c>
      <c r="L730" t="s">
        <v>3</v>
      </c>
      <c r="M730" s="141" t="s">
        <v>7353</v>
      </c>
      <c r="N730" s="141" t="s">
        <v>126</v>
      </c>
      <c r="O730" s="141" t="s">
        <v>90</v>
      </c>
      <c r="P730" s="141" t="s">
        <v>90</v>
      </c>
      <c r="Q730" s="141" t="s">
        <v>2086</v>
      </c>
      <c r="R730" s="141" t="s">
        <v>424</v>
      </c>
      <c r="S730" s="141" t="s">
        <v>425</v>
      </c>
      <c r="T730" s="141" t="s">
        <v>426</v>
      </c>
      <c r="U730" s="141" t="s">
        <v>2084</v>
      </c>
      <c r="V730" s="141" t="s">
        <v>7356</v>
      </c>
      <c r="W730" s="141" t="s">
        <v>2521</v>
      </c>
      <c r="X730" s="140">
        <v>42783</v>
      </c>
      <c r="Y730" s="141" t="s">
        <v>90</v>
      </c>
      <c r="Z730" s="140">
        <v>42783</v>
      </c>
      <c r="AA730" s="141" t="s">
        <v>7359</v>
      </c>
      <c r="AB730" s="141" t="s">
        <v>7358</v>
      </c>
      <c r="AC730" s="140">
        <v>42964</v>
      </c>
      <c r="AD730" s="141" t="s">
        <v>90</v>
      </c>
      <c r="AE730" s="139">
        <v>7.95</v>
      </c>
      <c r="AF730" s="140"/>
      <c r="AG730" s="140">
        <v>42783</v>
      </c>
      <c r="AH730" s="139">
        <v>3</v>
      </c>
      <c r="AI730" s="139">
        <v>1000</v>
      </c>
      <c r="AJ730" s="141" t="s">
        <v>6184</v>
      </c>
      <c r="AK730" s="141" t="s">
        <v>90</v>
      </c>
      <c r="AL730" s="141" t="s">
        <v>90</v>
      </c>
      <c r="AM730" s="141" t="s">
        <v>90</v>
      </c>
      <c r="AN730" s="139"/>
      <c r="AO730" s="141" t="s">
        <v>808</v>
      </c>
      <c r="AP730" s="141" t="s">
        <v>1289</v>
      </c>
      <c r="AQ730" s="139" t="s">
        <v>7357</v>
      </c>
      <c r="AR730" s="141" t="s">
        <v>372</v>
      </c>
      <c r="AS730" s="141" t="s">
        <v>4030</v>
      </c>
      <c r="AT730" s="141" t="s">
        <v>1310</v>
      </c>
      <c r="AU730" s="141" t="s">
        <v>290</v>
      </c>
      <c r="AV730" s="139"/>
      <c r="AW730" s="139"/>
      <c r="AX730" s="139"/>
      <c r="AY730" s="139"/>
      <c r="AZ730" s="141" t="s">
        <v>90</v>
      </c>
      <c r="BA730" s="141" t="s">
        <v>1308</v>
      </c>
      <c r="BB730" s="141" t="s">
        <v>1307</v>
      </c>
      <c r="BC730" s="139"/>
      <c r="BD730" s="139">
        <v>100</v>
      </c>
      <c r="BE730" s="141" t="s">
        <v>430</v>
      </c>
      <c r="BF730" s="141" t="s">
        <v>90</v>
      </c>
      <c r="BG730" s="141" t="s">
        <v>458</v>
      </c>
      <c r="BH730" s="141" t="s">
        <v>432</v>
      </c>
      <c r="BI730" s="139"/>
      <c r="BJ730" s="141" t="s">
        <v>2514</v>
      </c>
      <c r="BK730" s="140">
        <v>45521</v>
      </c>
      <c r="BL730" s="139">
        <v>7.95</v>
      </c>
      <c r="BM730" s="141" t="s">
        <v>2073</v>
      </c>
      <c r="BN730" s="141">
        <v>3</v>
      </c>
      <c r="BO730" s="141" t="s">
        <v>1298</v>
      </c>
      <c r="BP730" s="141" t="s">
        <v>7355</v>
      </c>
      <c r="BQ730" s="140"/>
      <c r="BR730" s="141" t="s">
        <v>7</v>
      </c>
      <c r="BS730" s="141" t="s">
        <v>18</v>
      </c>
      <c r="BT730" s="141" t="s">
        <v>7</v>
      </c>
      <c r="BU730" s="141" t="s">
        <v>4633</v>
      </c>
      <c r="BV730" s="141" t="s">
        <v>4633</v>
      </c>
      <c r="BW730" t="s">
        <v>90</v>
      </c>
      <c r="BX730" s="141" t="s">
        <v>38</v>
      </c>
      <c r="BY730" s="141" t="s">
        <v>90</v>
      </c>
      <c r="BZ730" s="141" t="s">
        <v>90</v>
      </c>
      <c r="CA730" s="141" t="s">
        <v>7797</v>
      </c>
      <c r="CB730" s="141" t="s">
        <v>90</v>
      </c>
      <c r="CC730" s="142" t="s">
        <v>8402</v>
      </c>
      <c r="CD730">
        <v>1</v>
      </c>
      <c r="CE730">
        <v>6.9760999999999997</v>
      </c>
      <c r="CF730">
        <v>7.7558999999999996</v>
      </c>
      <c r="CG730" s="141">
        <v>3</v>
      </c>
      <c r="CH730" s="141">
        <v>20.928000000000001</v>
      </c>
      <c r="CI730" s="141">
        <v>23.268000000000001</v>
      </c>
      <c r="CJ730" s="141" t="s">
        <v>90</v>
      </c>
      <c r="CK730" s="141" t="s">
        <v>7</v>
      </c>
      <c r="CL730" s="141" t="s">
        <v>7</v>
      </c>
      <c r="CM730" s="139"/>
      <c r="CN730" s="141" t="s">
        <v>112</v>
      </c>
      <c r="CO730" s="139"/>
      <c r="CP730" s="141" t="s">
        <v>90</v>
      </c>
      <c r="CQ730" s="141" t="s">
        <v>90</v>
      </c>
      <c r="CR730" s="141" t="s">
        <v>90</v>
      </c>
      <c r="CS730" s="141" t="s">
        <v>1851</v>
      </c>
      <c r="CT730" s="141" t="s">
        <v>8157</v>
      </c>
      <c r="CU730" s="141" t="s">
        <v>90</v>
      </c>
      <c r="CV730" s="142" t="s">
        <v>7768</v>
      </c>
      <c r="CW730" s="142" t="s">
        <v>90</v>
      </c>
      <c r="CX730" s="141" t="s">
        <v>7360</v>
      </c>
    </row>
    <row r="731" spans="1:102" x14ac:dyDescent="0.25">
      <c r="A731" s="139">
        <v>69</v>
      </c>
      <c r="B731" s="141" t="s">
        <v>719</v>
      </c>
      <c r="C731" s="141" t="s">
        <v>2006</v>
      </c>
      <c r="D731" s="141" t="s">
        <v>7362</v>
      </c>
      <c r="E731" s="140">
        <v>42752</v>
      </c>
      <c r="F731" s="141" t="s">
        <v>108</v>
      </c>
      <c r="G731" s="141" t="s">
        <v>90</v>
      </c>
      <c r="H731" s="141" t="s">
        <v>90</v>
      </c>
      <c r="I731" s="141" t="s">
        <v>90</v>
      </c>
      <c r="J731" s="141" t="s">
        <v>7365</v>
      </c>
      <c r="K731" s="141" t="s">
        <v>7365</v>
      </c>
      <c r="L731" t="s">
        <v>82</v>
      </c>
      <c r="M731" s="141" t="s">
        <v>7361</v>
      </c>
      <c r="N731" s="141" t="s">
        <v>1230</v>
      </c>
      <c r="O731" s="141" t="s">
        <v>90</v>
      </c>
      <c r="P731" s="141" t="s">
        <v>90</v>
      </c>
      <c r="Q731" s="141" t="s">
        <v>423</v>
      </c>
      <c r="R731" s="141" t="s">
        <v>424</v>
      </c>
      <c r="S731" s="141" t="s">
        <v>425</v>
      </c>
      <c r="T731" s="141" t="s">
        <v>426</v>
      </c>
      <c r="U731" s="141" t="s">
        <v>426</v>
      </c>
      <c r="V731" s="141" t="s">
        <v>7366</v>
      </c>
      <c r="W731" s="141" t="s">
        <v>90</v>
      </c>
      <c r="X731" s="140">
        <v>42759</v>
      </c>
      <c r="Y731" s="141" t="s">
        <v>90</v>
      </c>
      <c r="Z731" s="140">
        <v>42759</v>
      </c>
      <c r="AA731" s="141" t="s">
        <v>90</v>
      </c>
      <c r="AB731" s="141" t="s">
        <v>2146</v>
      </c>
      <c r="AC731" s="140">
        <v>43124</v>
      </c>
      <c r="AD731" s="141" t="s">
        <v>90</v>
      </c>
      <c r="AE731" s="139">
        <v>0.875</v>
      </c>
      <c r="AF731" s="140"/>
      <c r="AG731" s="140">
        <v>42759</v>
      </c>
      <c r="AH731" s="139">
        <v>4</v>
      </c>
      <c r="AI731" s="139">
        <v>1000</v>
      </c>
      <c r="AJ731" s="141" t="s">
        <v>2011</v>
      </c>
      <c r="AK731" s="141" t="s">
        <v>90</v>
      </c>
      <c r="AL731" s="141" t="s">
        <v>90</v>
      </c>
      <c r="AM731" s="141" t="s">
        <v>90</v>
      </c>
      <c r="AN731" s="139"/>
      <c r="AO731" s="141" t="s">
        <v>435</v>
      </c>
      <c r="AP731" s="141" t="s">
        <v>1432</v>
      </c>
      <c r="AQ731" s="139" t="s">
        <v>7209</v>
      </c>
      <c r="AR731" s="141" t="s">
        <v>440</v>
      </c>
      <c r="AS731" s="141" t="s">
        <v>1904</v>
      </c>
      <c r="AT731" s="141" t="s">
        <v>402</v>
      </c>
      <c r="AU731" s="141" t="s">
        <v>290</v>
      </c>
      <c r="AV731" s="139"/>
      <c r="AW731" s="139"/>
      <c r="AX731" s="139"/>
      <c r="AY731" s="139"/>
      <c r="AZ731" s="141" t="s">
        <v>90</v>
      </c>
      <c r="BA731" s="141" t="s">
        <v>1430</v>
      </c>
      <c r="BB731" s="141" t="s">
        <v>439</v>
      </c>
      <c r="BC731" s="139"/>
      <c r="BD731" s="139">
        <v>98.697999999999993</v>
      </c>
      <c r="BE731" s="141" t="s">
        <v>430</v>
      </c>
      <c r="BF731" s="141" t="s">
        <v>90</v>
      </c>
      <c r="BG731" s="141" t="s">
        <v>431</v>
      </c>
      <c r="BH731" s="141" t="s">
        <v>432</v>
      </c>
      <c r="BI731" s="139"/>
      <c r="BJ731" s="141" t="s">
        <v>7364</v>
      </c>
      <c r="BK731" s="140">
        <v>45315</v>
      </c>
      <c r="BL731" s="139">
        <v>0.875</v>
      </c>
      <c r="BM731" s="141" t="s">
        <v>6675</v>
      </c>
      <c r="BN731" s="141">
        <v>4</v>
      </c>
      <c r="BO731" s="141" t="s">
        <v>974</v>
      </c>
      <c r="BP731" s="141" t="s">
        <v>7363</v>
      </c>
      <c r="BQ731" s="140"/>
      <c r="BR731" s="141" t="s">
        <v>7</v>
      </c>
      <c r="BS731" s="141" t="s">
        <v>12</v>
      </c>
      <c r="BT731" s="141" t="s">
        <v>7</v>
      </c>
      <c r="BU731" s="141" t="s">
        <v>1904</v>
      </c>
      <c r="BV731" s="141" t="s">
        <v>1904</v>
      </c>
      <c r="BW731" t="s">
        <v>90</v>
      </c>
      <c r="BX731" s="141" t="s">
        <v>36</v>
      </c>
      <c r="BY731" s="141" t="s">
        <v>90</v>
      </c>
      <c r="BZ731" s="141" t="s">
        <v>90</v>
      </c>
      <c r="CA731" s="141" t="s">
        <v>7782</v>
      </c>
      <c r="CB731" s="141" t="s">
        <v>90</v>
      </c>
      <c r="CC731" s="142" t="s">
        <v>8402</v>
      </c>
      <c r="CD731">
        <v>1.0517000000000001</v>
      </c>
      <c r="CE731">
        <v>7.3334999999999999</v>
      </c>
      <c r="CF731">
        <v>8.1585999999999999</v>
      </c>
      <c r="CG731" s="141">
        <v>4.2069999999999999</v>
      </c>
      <c r="CH731" s="141">
        <v>29.334</v>
      </c>
      <c r="CI731" s="141">
        <v>32.634</v>
      </c>
      <c r="CJ731" s="141" t="s">
        <v>90</v>
      </c>
      <c r="CK731" s="141" t="s">
        <v>7</v>
      </c>
      <c r="CL731" s="141" t="s">
        <v>7</v>
      </c>
      <c r="CM731" s="139"/>
      <c r="CN731" s="141" t="s">
        <v>112</v>
      </c>
      <c r="CO731" s="139"/>
      <c r="CP731" s="141" t="s">
        <v>90</v>
      </c>
      <c r="CQ731" s="141" t="s">
        <v>90</v>
      </c>
      <c r="CR731" s="141" t="s">
        <v>90</v>
      </c>
      <c r="CS731" s="141" t="s">
        <v>7931</v>
      </c>
      <c r="CT731" s="141" t="s">
        <v>8152</v>
      </c>
      <c r="CU731" s="141" t="s">
        <v>90</v>
      </c>
      <c r="CV731" s="142" t="s">
        <v>7</v>
      </c>
      <c r="CW731" s="142" t="s">
        <v>90</v>
      </c>
      <c r="CX731" s="141" t="s">
        <v>7367</v>
      </c>
    </row>
    <row r="732" spans="1:102" x14ac:dyDescent="0.25">
      <c r="A732" s="139">
        <v>68</v>
      </c>
      <c r="B732" s="141" t="s">
        <v>719</v>
      </c>
      <c r="C732" s="141" t="s">
        <v>7368</v>
      </c>
      <c r="D732" s="141" t="s">
        <v>7370</v>
      </c>
      <c r="E732" s="140">
        <v>42577</v>
      </c>
      <c r="F732" s="141" t="s">
        <v>83</v>
      </c>
      <c r="G732" s="141" t="s">
        <v>90</v>
      </c>
      <c r="H732" s="141" t="s">
        <v>90</v>
      </c>
      <c r="I732" s="141" t="s">
        <v>90</v>
      </c>
      <c r="J732" s="141" t="s">
        <v>7373</v>
      </c>
      <c r="K732" s="141" t="s">
        <v>7378</v>
      </c>
      <c r="L732" t="s">
        <v>82</v>
      </c>
      <c r="M732" s="141" t="s">
        <v>7369</v>
      </c>
      <c r="N732" s="141" t="s">
        <v>126</v>
      </c>
      <c r="O732" s="141" t="s">
        <v>7368</v>
      </c>
      <c r="P732" s="141" t="s">
        <v>90</v>
      </c>
      <c r="Q732" s="141" t="s">
        <v>880</v>
      </c>
      <c r="R732" s="141" t="s">
        <v>424</v>
      </c>
      <c r="S732" s="141" t="s">
        <v>425</v>
      </c>
      <c r="T732" s="141" t="s">
        <v>426</v>
      </c>
      <c r="U732" s="141" t="s">
        <v>426</v>
      </c>
      <c r="V732" s="141" t="s">
        <v>7379</v>
      </c>
      <c r="W732" s="141" t="s">
        <v>7377</v>
      </c>
      <c r="X732" s="140">
        <v>42584</v>
      </c>
      <c r="Y732" s="141" t="s">
        <v>90</v>
      </c>
      <c r="Z732" s="140">
        <v>42584</v>
      </c>
      <c r="AA732" s="141" t="s">
        <v>7376</v>
      </c>
      <c r="AB732" s="141" t="s">
        <v>7375</v>
      </c>
      <c r="AC732" s="140">
        <v>42768</v>
      </c>
      <c r="AD732" s="141" t="s">
        <v>90</v>
      </c>
      <c r="AE732" s="139">
        <v>3.8</v>
      </c>
      <c r="AF732" s="140">
        <v>44091</v>
      </c>
      <c r="AG732" s="140">
        <v>42584</v>
      </c>
      <c r="AH732" s="139">
        <v>0.8</v>
      </c>
      <c r="AI732" s="139">
        <v>160</v>
      </c>
      <c r="AJ732" s="141" t="s">
        <v>7374</v>
      </c>
      <c r="AK732" s="141" t="s">
        <v>90</v>
      </c>
      <c r="AL732" s="141" t="s">
        <v>90</v>
      </c>
      <c r="AM732" s="141" t="s">
        <v>90</v>
      </c>
      <c r="AN732" s="139"/>
      <c r="AO732" s="141" t="s">
        <v>1985</v>
      </c>
      <c r="AP732" s="141" t="s">
        <v>1984</v>
      </c>
      <c r="AQ732" s="139" t="s">
        <v>1372</v>
      </c>
      <c r="AR732" s="141" t="s">
        <v>440</v>
      </c>
      <c r="AS732" s="141" t="s">
        <v>428</v>
      </c>
      <c r="AT732" s="141" t="s">
        <v>459</v>
      </c>
      <c r="AU732" s="141" t="s">
        <v>290</v>
      </c>
      <c r="AV732" s="139"/>
      <c r="AW732" s="139"/>
      <c r="AX732" s="139"/>
      <c r="AY732" s="139"/>
      <c r="AZ732" s="141" t="s">
        <v>90</v>
      </c>
      <c r="BA732" s="141" t="s">
        <v>4279</v>
      </c>
      <c r="BB732" s="141" t="s">
        <v>1020</v>
      </c>
      <c r="BC732" s="139"/>
      <c r="BD732" s="139">
        <v>99.72</v>
      </c>
      <c r="BE732" s="141" t="s">
        <v>430</v>
      </c>
      <c r="BF732" s="141" t="s">
        <v>90</v>
      </c>
      <c r="BG732" s="141" t="s">
        <v>1692</v>
      </c>
      <c r="BH732" s="141" t="s">
        <v>432</v>
      </c>
      <c r="BI732" s="139"/>
      <c r="BJ732" s="141" t="s">
        <v>2514</v>
      </c>
      <c r="BK732" s="140">
        <v>45506</v>
      </c>
      <c r="BL732" s="139">
        <v>3.8</v>
      </c>
      <c r="BM732" s="141" t="s">
        <v>7372</v>
      </c>
      <c r="BN732" s="141">
        <v>5</v>
      </c>
      <c r="BO732" s="141" t="s">
        <v>428</v>
      </c>
      <c r="BP732" s="141" t="s">
        <v>7371</v>
      </c>
      <c r="BQ732" s="140">
        <v>43573</v>
      </c>
      <c r="BR732" s="141" t="s">
        <v>7</v>
      </c>
      <c r="BS732" s="141" t="s">
        <v>13</v>
      </c>
      <c r="BT732" s="141" t="s">
        <v>7</v>
      </c>
      <c r="BU732" s="141" t="s">
        <v>428</v>
      </c>
      <c r="BV732" s="141" t="s">
        <v>428</v>
      </c>
      <c r="BW732" t="s">
        <v>90</v>
      </c>
      <c r="BX732" s="141" t="s">
        <v>37</v>
      </c>
      <c r="BY732" s="141" t="s">
        <v>90</v>
      </c>
      <c r="BZ732" s="141" t="s">
        <v>90</v>
      </c>
      <c r="CA732" s="141" t="s">
        <v>7797</v>
      </c>
      <c r="CB732" s="141" t="s">
        <v>90</v>
      </c>
      <c r="CC732" s="142"/>
      <c r="CD732"/>
      <c r="CE732"/>
      <c r="CF732"/>
      <c r="CG732" s="141">
        <v>5</v>
      </c>
      <c r="CH732" s="141"/>
      <c r="CI732" s="141"/>
      <c r="CJ732" s="141" t="s">
        <v>90</v>
      </c>
      <c r="CK732" s="141" t="s">
        <v>7</v>
      </c>
      <c r="CL732" s="141" t="s">
        <v>7</v>
      </c>
      <c r="CM732" s="139"/>
      <c r="CN732" s="141" t="s">
        <v>112</v>
      </c>
      <c r="CO732" s="139"/>
      <c r="CP732" s="141" t="s">
        <v>90</v>
      </c>
      <c r="CQ732" s="141" t="s">
        <v>90</v>
      </c>
      <c r="CR732" s="141" t="s">
        <v>90</v>
      </c>
      <c r="CS732" s="141" t="s">
        <v>7903</v>
      </c>
      <c r="CT732" s="141" t="s">
        <v>834</v>
      </c>
      <c r="CU732" s="141" t="s">
        <v>90</v>
      </c>
      <c r="CV732" s="142" t="s">
        <v>7</v>
      </c>
      <c r="CW732" s="142" t="s">
        <v>90</v>
      </c>
      <c r="CX732" s="141" t="s">
        <v>7380</v>
      </c>
    </row>
    <row r="733" spans="1:102" x14ac:dyDescent="0.25">
      <c r="A733" s="139">
        <v>67</v>
      </c>
      <c r="B733" s="141" t="s">
        <v>7735</v>
      </c>
      <c r="C733" s="141" t="s">
        <v>5840</v>
      </c>
      <c r="D733" s="141" t="s">
        <v>7382</v>
      </c>
      <c r="E733" s="140">
        <v>42571</v>
      </c>
      <c r="F733" s="141" t="s">
        <v>83</v>
      </c>
      <c r="G733" s="141" t="s">
        <v>90</v>
      </c>
      <c r="H733" s="141" t="s">
        <v>90</v>
      </c>
      <c r="I733" s="141" t="s">
        <v>90</v>
      </c>
      <c r="J733" s="141" t="s">
        <v>7384</v>
      </c>
      <c r="K733" s="141" t="s">
        <v>90</v>
      </c>
      <c r="L733" t="s">
        <v>3</v>
      </c>
      <c r="M733" s="141" t="s">
        <v>7381</v>
      </c>
      <c r="N733" s="141" t="s">
        <v>126</v>
      </c>
      <c r="O733" s="141" t="s">
        <v>5840</v>
      </c>
      <c r="P733" s="141" t="s">
        <v>90</v>
      </c>
      <c r="Q733" s="141" t="s">
        <v>2086</v>
      </c>
      <c r="R733" s="141" t="s">
        <v>424</v>
      </c>
      <c r="S733" s="141" t="s">
        <v>2085</v>
      </c>
      <c r="T733" s="141" t="s">
        <v>426</v>
      </c>
      <c r="U733" s="141" t="s">
        <v>2084</v>
      </c>
      <c r="V733" s="141" t="s">
        <v>7384</v>
      </c>
      <c r="W733" s="141" t="s">
        <v>7388</v>
      </c>
      <c r="X733" s="140">
        <v>42578</v>
      </c>
      <c r="Y733" s="141" t="s">
        <v>90</v>
      </c>
      <c r="Z733" s="140">
        <v>42578</v>
      </c>
      <c r="AA733" s="141" t="s">
        <v>90</v>
      </c>
      <c r="AB733" s="141" t="s">
        <v>7387</v>
      </c>
      <c r="AC733" s="140">
        <v>42762</v>
      </c>
      <c r="AD733" s="141" t="s">
        <v>90</v>
      </c>
      <c r="AE733" s="139">
        <v>10.210000000000001</v>
      </c>
      <c r="AF733" s="140"/>
      <c r="AG733" s="140">
        <v>42578</v>
      </c>
      <c r="AH733" s="139">
        <v>1.2</v>
      </c>
      <c r="AI733" s="139">
        <v>1000</v>
      </c>
      <c r="AJ733" s="141" t="s">
        <v>7386</v>
      </c>
      <c r="AK733" s="141" t="s">
        <v>90</v>
      </c>
      <c r="AL733" s="141" t="s">
        <v>90</v>
      </c>
      <c r="AM733" s="141" t="s">
        <v>90</v>
      </c>
      <c r="AN733" s="139"/>
      <c r="AO733" s="141" t="s">
        <v>1985</v>
      </c>
      <c r="AP733" s="141" t="s">
        <v>731</v>
      </c>
      <c r="AQ733" s="139" t="s">
        <v>7385</v>
      </c>
      <c r="AR733" s="141" t="s">
        <v>440</v>
      </c>
      <c r="AS733" s="141" t="s">
        <v>4030</v>
      </c>
      <c r="AT733" s="141" t="s">
        <v>1310</v>
      </c>
      <c r="AU733" s="141" t="s">
        <v>290</v>
      </c>
      <c r="AV733" s="139"/>
      <c r="AW733" s="139"/>
      <c r="AX733" s="139"/>
      <c r="AY733" s="139"/>
      <c r="AZ733" s="141" t="s">
        <v>90</v>
      </c>
      <c r="BA733" s="141" t="s">
        <v>90</v>
      </c>
      <c r="BB733" s="141" t="s">
        <v>1020</v>
      </c>
      <c r="BC733" s="139"/>
      <c r="BD733" s="139">
        <v>100</v>
      </c>
      <c r="BE733" s="141" t="s">
        <v>430</v>
      </c>
      <c r="BF733" s="141" t="s">
        <v>90</v>
      </c>
      <c r="BG733" s="141" t="s">
        <v>804</v>
      </c>
      <c r="BH733" s="141" t="s">
        <v>432</v>
      </c>
      <c r="BI733" s="139"/>
      <c r="BJ733" s="141" t="s">
        <v>6022</v>
      </c>
      <c r="BK733" s="140">
        <v>45318</v>
      </c>
      <c r="BL733" s="139">
        <v>5.625</v>
      </c>
      <c r="BM733" s="141" t="s">
        <v>2073</v>
      </c>
      <c r="BN733" s="141">
        <v>1.2</v>
      </c>
      <c r="BO733" s="141" t="s">
        <v>1298</v>
      </c>
      <c r="BP733" s="141" t="s">
        <v>7383</v>
      </c>
      <c r="BQ733" s="140"/>
      <c r="BR733" s="141" t="s">
        <v>7</v>
      </c>
      <c r="BS733" s="141" t="s">
        <v>13</v>
      </c>
      <c r="BT733" s="141" t="s">
        <v>7</v>
      </c>
      <c r="BU733" s="141" t="s">
        <v>2512</v>
      </c>
      <c r="BV733" s="141" t="s">
        <v>2322</v>
      </c>
      <c r="BW733" t="s">
        <v>90</v>
      </c>
      <c r="BX733" s="141" t="s">
        <v>39</v>
      </c>
      <c r="BY733" s="141" t="s">
        <v>90</v>
      </c>
      <c r="BZ733" s="141" t="s">
        <v>90</v>
      </c>
      <c r="CA733" s="141" t="s">
        <v>90</v>
      </c>
      <c r="CB733" s="141" t="s">
        <v>90</v>
      </c>
      <c r="CC733" s="142"/>
      <c r="CD733"/>
      <c r="CE733"/>
      <c r="CF733"/>
      <c r="CG733" s="141">
        <v>1.2</v>
      </c>
      <c r="CH733" s="141"/>
      <c r="CI733" s="141"/>
      <c r="CJ733" s="141" t="s">
        <v>90</v>
      </c>
      <c r="CK733" s="141" t="s">
        <v>7</v>
      </c>
      <c r="CL733" s="141" t="s">
        <v>7</v>
      </c>
      <c r="CM733" s="139"/>
      <c r="CN733" s="141" t="s">
        <v>112</v>
      </c>
      <c r="CO733" s="139"/>
      <c r="CP733" s="141" t="s">
        <v>90</v>
      </c>
      <c r="CQ733" s="141" t="s">
        <v>90</v>
      </c>
      <c r="CR733" s="141" t="s">
        <v>90</v>
      </c>
      <c r="CS733" s="141" t="s">
        <v>8102</v>
      </c>
      <c r="CT733" s="141" t="s">
        <v>8157</v>
      </c>
      <c r="CU733" s="141" t="s">
        <v>90</v>
      </c>
      <c r="CV733" s="142" t="s">
        <v>7768</v>
      </c>
      <c r="CW733" s="142" t="s">
        <v>90</v>
      </c>
      <c r="CX733" s="141" t="s">
        <v>7389</v>
      </c>
    </row>
    <row r="734" spans="1:102" x14ac:dyDescent="0.25">
      <c r="A734" s="139">
        <v>66</v>
      </c>
      <c r="B734" s="141" t="s">
        <v>7735</v>
      </c>
      <c r="C734" s="141" t="s">
        <v>7390</v>
      </c>
      <c r="D734" s="141" t="s">
        <v>7392</v>
      </c>
      <c r="E734" s="140">
        <v>42327</v>
      </c>
      <c r="F734" s="141" t="s">
        <v>106</v>
      </c>
      <c r="G734" s="141" t="s">
        <v>90</v>
      </c>
      <c r="H734" s="141" t="s">
        <v>90</v>
      </c>
      <c r="I734" s="141" t="s">
        <v>90</v>
      </c>
      <c r="J734" s="141" t="s">
        <v>90</v>
      </c>
      <c r="K734" s="141" t="s">
        <v>90</v>
      </c>
      <c r="L734" t="s">
        <v>3</v>
      </c>
      <c r="M734" s="141" t="s">
        <v>7391</v>
      </c>
      <c r="N734" s="141" t="s">
        <v>1230</v>
      </c>
      <c r="O734" s="141" t="s">
        <v>90</v>
      </c>
      <c r="P734" s="141" t="s">
        <v>90</v>
      </c>
      <c r="Q734" s="141" t="s">
        <v>990</v>
      </c>
      <c r="R734" s="141" t="s">
        <v>424</v>
      </c>
      <c r="S734" s="141" t="s">
        <v>7307</v>
      </c>
      <c r="T734" s="141" t="s">
        <v>426</v>
      </c>
      <c r="U734" s="141" t="s">
        <v>426</v>
      </c>
      <c r="V734" s="141" t="s">
        <v>90</v>
      </c>
      <c r="W734" s="141" t="s">
        <v>4451</v>
      </c>
      <c r="X734" s="140">
        <v>42329</v>
      </c>
      <c r="Y734" s="141" t="s">
        <v>90</v>
      </c>
      <c r="Z734" s="140">
        <v>42329</v>
      </c>
      <c r="AA734" s="141" t="s">
        <v>90</v>
      </c>
      <c r="AB734" s="141" t="s">
        <v>7396</v>
      </c>
      <c r="AC734" s="140">
        <v>42657</v>
      </c>
      <c r="AD734" s="141" t="s">
        <v>90</v>
      </c>
      <c r="AE734" s="139">
        <v>0.1</v>
      </c>
      <c r="AF734" s="140">
        <v>45213</v>
      </c>
      <c r="AG734" s="140">
        <v>42329</v>
      </c>
      <c r="AH734" s="139">
        <v>0.1</v>
      </c>
      <c r="AI734" s="139">
        <v>1250000</v>
      </c>
      <c r="AJ734" s="141" t="s">
        <v>7395</v>
      </c>
      <c r="AK734" s="141" t="s">
        <v>90</v>
      </c>
      <c r="AL734" s="141" t="s">
        <v>90</v>
      </c>
      <c r="AM734" s="141" t="s">
        <v>90</v>
      </c>
      <c r="AN734" s="139"/>
      <c r="AO734" s="141" t="s">
        <v>1985</v>
      </c>
      <c r="AP734" s="141" t="s">
        <v>1289</v>
      </c>
      <c r="AQ734" s="139" t="s">
        <v>1224</v>
      </c>
      <c r="AR734" s="141" t="s">
        <v>90</v>
      </c>
      <c r="AS734" s="141" t="s">
        <v>428</v>
      </c>
      <c r="AT734" s="141" t="s">
        <v>1310</v>
      </c>
      <c r="AU734" s="141" t="s">
        <v>290</v>
      </c>
      <c r="AV734" s="139"/>
      <c r="AW734" s="139"/>
      <c r="AX734" s="139"/>
      <c r="AY734" s="139"/>
      <c r="AZ734" s="141" t="s">
        <v>90</v>
      </c>
      <c r="BA734" s="141" t="s">
        <v>1378</v>
      </c>
      <c r="BB734" s="141" t="s">
        <v>1307</v>
      </c>
      <c r="BC734" s="139"/>
      <c r="BD734" s="139">
        <v>100</v>
      </c>
      <c r="BE734" s="141" t="s">
        <v>430</v>
      </c>
      <c r="BF734" s="141" t="s">
        <v>90</v>
      </c>
      <c r="BG734" s="141" t="s">
        <v>431</v>
      </c>
      <c r="BH734" s="141" t="s">
        <v>432</v>
      </c>
      <c r="BI734" s="139"/>
      <c r="BJ734" s="141" t="s">
        <v>433</v>
      </c>
      <c r="BK734" s="140">
        <v>45547</v>
      </c>
      <c r="BL734" s="139">
        <v>0.1</v>
      </c>
      <c r="BM734" s="141" t="s">
        <v>7394</v>
      </c>
      <c r="BN734" s="141">
        <v>0.1</v>
      </c>
      <c r="BO734" s="141" t="s">
        <v>428</v>
      </c>
      <c r="BP734" s="141" t="s">
        <v>7393</v>
      </c>
      <c r="BQ734" s="140">
        <v>44736</v>
      </c>
      <c r="BR734" s="141" t="s">
        <v>7</v>
      </c>
      <c r="BS734" s="141" t="s">
        <v>18</v>
      </c>
      <c r="BT734" s="141" t="s">
        <v>7</v>
      </c>
      <c r="BU734" s="141" t="s">
        <v>428</v>
      </c>
      <c r="BV734" s="141" t="s">
        <v>428</v>
      </c>
      <c r="BW734" t="s">
        <v>90</v>
      </c>
      <c r="BX734" s="141" t="s">
        <v>36</v>
      </c>
      <c r="BY734" s="141" t="s">
        <v>90</v>
      </c>
      <c r="BZ734" s="141" t="s">
        <v>90</v>
      </c>
      <c r="CA734" s="141" t="s">
        <v>243</v>
      </c>
      <c r="CB734" s="141" t="s">
        <v>90</v>
      </c>
      <c r="CC734" s="142"/>
      <c r="CD734"/>
      <c r="CE734"/>
      <c r="CF734"/>
      <c r="CG734" s="141"/>
      <c r="CH734" s="141"/>
      <c r="CI734" s="141">
        <v>0.1</v>
      </c>
      <c r="CJ734" s="141" t="s">
        <v>90</v>
      </c>
      <c r="CK734" s="141" t="s">
        <v>7</v>
      </c>
      <c r="CL734" s="141" t="s">
        <v>7</v>
      </c>
      <c r="CM734" s="139"/>
      <c r="CN734" s="141" t="s">
        <v>112</v>
      </c>
      <c r="CO734" s="139"/>
      <c r="CP734" s="141" t="s">
        <v>90</v>
      </c>
      <c r="CQ734" s="141" t="s">
        <v>90</v>
      </c>
      <c r="CR734" s="141" t="s">
        <v>90</v>
      </c>
      <c r="CS734" s="141" t="s">
        <v>8159</v>
      </c>
      <c r="CT734" s="141" t="s">
        <v>8158</v>
      </c>
      <c r="CU734" s="141" t="s">
        <v>90</v>
      </c>
      <c r="CV734" s="142" t="s">
        <v>7</v>
      </c>
      <c r="CW734" s="142" t="s">
        <v>90</v>
      </c>
      <c r="CX734" s="141" t="s">
        <v>7397</v>
      </c>
    </row>
    <row r="735" spans="1:102" x14ac:dyDescent="0.25">
      <c r="A735" s="139">
        <v>65</v>
      </c>
      <c r="B735" s="141" t="s">
        <v>719</v>
      </c>
      <c r="C735" s="141" t="s">
        <v>7398</v>
      </c>
      <c r="D735" s="141" t="s">
        <v>7400</v>
      </c>
      <c r="E735" s="140">
        <v>42304</v>
      </c>
      <c r="F735" s="141" t="s">
        <v>83</v>
      </c>
      <c r="G735" s="141" t="s">
        <v>90</v>
      </c>
      <c r="H735" s="141" t="s">
        <v>90</v>
      </c>
      <c r="I735" s="141" t="s">
        <v>90</v>
      </c>
      <c r="J735" s="141" t="s">
        <v>7404</v>
      </c>
      <c r="K735" s="141" t="s">
        <v>7408</v>
      </c>
      <c r="L735" t="s">
        <v>2</v>
      </c>
      <c r="M735" s="141" t="s">
        <v>7399</v>
      </c>
      <c r="N735" s="141" t="s">
        <v>126</v>
      </c>
      <c r="O735" s="141" t="s">
        <v>90</v>
      </c>
      <c r="P735" s="141" t="s">
        <v>90</v>
      </c>
      <c r="Q735" s="141" t="s">
        <v>880</v>
      </c>
      <c r="R735" s="141" t="s">
        <v>424</v>
      </c>
      <c r="S735" s="141" t="s">
        <v>425</v>
      </c>
      <c r="T735" s="141" t="s">
        <v>426</v>
      </c>
      <c r="U735" s="141" t="s">
        <v>426</v>
      </c>
      <c r="V735" s="141" t="s">
        <v>7409</v>
      </c>
      <c r="W735" s="141" t="s">
        <v>2521</v>
      </c>
      <c r="X735" s="140">
        <v>42333</v>
      </c>
      <c r="Y735" s="141" t="s">
        <v>90</v>
      </c>
      <c r="Z735" s="140">
        <v>42333</v>
      </c>
      <c r="AA735" s="141" t="s">
        <v>90</v>
      </c>
      <c r="AB735" s="141" t="s">
        <v>7407</v>
      </c>
      <c r="AC735" s="140">
        <v>42336</v>
      </c>
      <c r="AD735" s="141" t="s">
        <v>90</v>
      </c>
      <c r="AE735" s="139">
        <v>3.6</v>
      </c>
      <c r="AF735" s="140">
        <v>45532</v>
      </c>
      <c r="AG735" s="140">
        <v>42152</v>
      </c>
      <c r="AH735" s="139">
        <v>22.334299999999999</v>
      </c>
      <c r="AI735" s="139">
        <v>1000</v>
      </c>
      <c r="AJ735" s="141" t="s">
        <v>7406</v>
      </c>
      <c r="AK735" s="141" t="s">
        <v>90</v>
      </c>
      <c r="AL735" s="141" t="s">
        <v>90</v>
      </c>
      <c r="AM735" s="141" t="s">
        <v>90</v>
      </c>
      <c r="AN735" s="139"/>
      <c r="AO735" s="141" t="s">
        <v>435</v>
      </c>
      <c r="AP735" s="141" t="s">
        <v>1289</v>
      </c>
      <c r="AQ735" s="139" t="s">
        <v>7405</v>
      </c>
      <c r="AR735" s="141" t="s">
        <v>90</v>
      </c>
      <c r="AS735" s="141" t="s">
        <v>1904</v>
      </c>
      <c r="AT735" s="141" t="s">
        <v>2162</v>
      </c>
      <c r="AU735" s="141" t="s">
        <v>290</v>
      </c>
      <c r="AV735" s="139"/>
      <c r="AW735" s="139"/>
      <c r="AX735" s="139"/>
      <c r="AY735" s="139"/>
      <c r="AZ735" s="141" t="s">
        <v>90</v>
      </c>
      <c r="BA735" s="141" t="s">
        <v>1084</v>
      </c>
      <c r="BB735" s="141" t="s">
        <v>1083</v>
      </c>
      <c r="BC735" s="139"/>
      <c r="BD735" s="139"/>
      <c r="BE735" s="141" t="s">
        <v>430</v>
      </c>
      <c r="BF735" s="141" t="s">
        <v>90</v>
      </c>
      <c r="BG735" s="141" t="s">
        <v>431</v>
      </c>
      <c r="BH735" s="141" t="s">
        <v>1330</v>
      </c>
      <c r="BI735" s="139"/>
      <c r="BJ735" s="141" t="s">
        <v>7403</v>
      </c>
      <c r="BK735" s="140">
        <v>45624</v>
      </c>
      <c r="BL735" s="139">
        <v>3.6</v>
      </c>
      <c r="BM735" s="141" t="s">
        <v>7402</v>
      </c>
      <c r="BN735" s="141">
        <v>22.334</v>
      </c>
      <c r="BO735" s="141" t="s">
        <v>974</v>
      </c>
      <c r="BP735" s="141" t="s">
        <v>7401</v>
      </c>
      <c r="BQ735" s="140"/>
      <c r="BR735" s="141" t="s">
        <v>7</v>
      </c>
      <c r="BS735" s="141" t="s">
        <v>8</v>
      </c>
      <c r="BT735" s="141" t="s">
        <v>7</v>
      </c>
      <c r="BU735" s="141" t="s">
        <v>1904</v>
      </c>
      <c r="BV735" s="141" t="s">
        <v>1904</v>
      </c>
      <c r="BW735" t="s">
        <v>90</v>
      </c>
      <c r="BX735" s="141" t="s">
        <v>36</v>
      </c>
      <c r="BY735" s="141" t="s">
        <v>90</v>
      </c>
      <c r="BZ735" s="141" t="s">
        <v>7744</v>
      </c>
      <c r="CA735" s="141" t="s">
        <v>8161</v>
      </c>
      <c r="CB735" s="141" t="s">
        <v>90</v>
      </c>
      <c r="CC735" s="142"/>
      <c r="CD735"/>
      <c r="CE735"/>
      <c r="CF735"/>
      <c r="CG735" s="141">
        <v>22.334</v>
      </c>
      <c r="CH735" s="141"/>
      <c r="CI735" s="141"/>
      <c r="CJ735" s="141" t="s">
        <v>90</v>
      </c>
      <c r="CK735" s="141" t="s">
        <v>7</v>
      </c>
      <c r="CL735" s="141" t="s">
        <v>7</v>
      </c>
      <c r="CM735" s="139"/>
      <c r="CN735" s="141" t="s">
        <v>112</v>
      </c>
      <c r="CO735" s="139"/>
      <c r="CP735" s="141" t="s">
        <v>90</v>
      </c>
      <c r="CQ735" s="141" t="s">
        <v>90</v>
      </c>
      <c r="CR735" s="141" t="s">
        <v>90</v>
      </c>
      <c r="CS735" s="141" t="s">
        <v>7837</v>
      </c>
      <c r="CT735" s="141" t="s">
        <v>8160</v>
      </c>
      <c r="CU735" s="141" t="s">
        <v>90</v>
      </c>
      <c r="CV735" s="142" t="s">
        <v>7</v>
      </c>
      <c r="CW735" s="142" t="s">
        <v>90</v>
      </c>
      <c r="CX735" s="141" t="s">
        <v>7410</v>
      </c>
    </row>
    <row r="736" spans="1:102" x14ac:dyDescent="0.25">
      <c r="A736" s="139">
        <v>64</v>
      </c>
      <c r="B736" s="141" t="s">
        <v>7735</v>
      </c>
      <c r="C736" s="141" t="s">
        <v>7390</v>
      </c>
      <c r="D736" s="141" t="s">
        <v>7411</v>
      </c>
      <c r="E736" s="140">
        <v>42256</v>
      </c>
      <c r="F736" s="141" t="s">
        <v>106</v>
      </c>
      <c r="G736" s="141" t="s">
        <v>90</v>
      </c>
      <c r="H736" s="141" t="s">
        <v>90</v>
      </c>
      <c r="I736" s="141" t="s">
        <v>90</v>
      </c>
      <c r="J736" s="141" t="s">
        <v>90</v>
      </c>
      <c r="K736" s="141" t="s">
        <v>90</v>
      </c>
      <c r="L736" t="s">
        <v>3</v>
      </c>
      <c r="M736" s="141" t="s">
        <v>7391</v>
      </c>
      <c r="N736" s="141" t="s">
        <v>1230</v>
      </c>
      <c r="O736" s="141" t="s">
        <v>90</v>
      </c>
      <c r="P736" s="141" t="s">
        <v>90</v>
      </c>
      <c r="Q736" s="141" t="s">
        <v>990</v>
      </c>
      <c r="R736" s="141" t="s">
        <v>424</v>
      </c>
      <c r="S736" s="141" t="s">
        <v>7307</v>
      </c>
      <c r="T736" s="141" t="s">
        <v>426</v>
      </c>
      <c r="U736" s="141" t="s">
        <v>426</v>
      </c>
      <c r="V736" s="141" t="s">
        <v>7413</v>
      </c>
      <c r="W736" s="141" t="s">
        <v>4451</v>
      </c>
      <c r="X736" s="140">
        <v>41940</v>
      </c>
      <c r="Y736" s="141" t="s">
        <v>90</v>
      </c>
      <c r="Z736" s="140">
        <v>41940</v>
      </c>
      <c r="AA736" s="141" t="s">
        <v>90</v>
      </c>
      <c r="AB736" s="141" t="s">
        <v>7396</v>
      </c>
      <c r="AC736" s="140">
        <v>42657</v>
      </c>
      <c r="AD736" s="141" t="s">
        <v>90</v>
      </c>
      <c r="AE736" s="139">
        <v>0.1</v>
      </c>
      <c r="AF736" s="140">
        <v>45213</v>
      </c>
      <c r="AG736" s="140">
        <v>42257</v>
      </c>
      <c r="AH736" s="139">
        <v>2.7</v>
      </c>
      <c r="AI736" s="139">
        <v>1250000</v>
      </c>
      <c r="AJ736" s="141" t="s">
        <v>7395</v>
      </c>
      <c r="AK736" s="141" t="s">
        <v>90</v>
      </c>
      <c r="AL736" s="141" t="s">
        <v>90</v>
      </c>
      <c r="AM736" s="141" t="s">
        <v>90</v>
      </c>
      <c r="AN736" s="139"/>
      <c r="AO736" s="141" t="s">
        <v>1985</v>
      </c>
      <c r="AP736" s="141" t="s">
        <v>1289</v>
      </c>
      <c r="AQ736" s="139" t="s">
        <v>1224</v>
      </c>
      <c r="AR736" s="141" t="s">
        <v>90</v>
      </c>
      <c r="AS736" s="141" t="s">
        <v>428</v>
      </c>
      <c r="AT736" s="141" t="s">
        <v>1310</v>
      </c>
      <c r="AU736" s="141" t="s">
        <v>232</v>
      </c>
      <c r="AV736" s="139"/>
      <c r="AW736" s="139"/>
      <c r="AX736" s="139"/>
      <c r="AY736" s="139"/>
      <c r="AZ736" s="141" t="s">
        <v>90</v>
      </c>
      <c r="BA736" s="141" t="s">
        <v>1378</v>
      </c>
      <c r="BB736" s="141" t="s">
        <v>1307</v>
      </c>
      <c r="BC736" s="139"/>
      <c r="BD736" s="139"/>
      <c r="BE736" s="141" t="s">
        <v>430</v>
      </c>
      <c r="BF736" s="141" t="s">
        <v>90</v>
      </c>
      <c r="BG736" s="141" t="s">
        <v>431</v>
      </c>
      <c r="BH736" s="141" t="s">
        <v>432</v>
      </c>
      <c r="BI736" s="139"/>
      <c r="BJ736" s="141" t="s">
        <v>433</v>
      </c>
      <c r="BK736" s="140">
        <v>45547</v>
      </c>
      <c r="BL736" s="139"/>
      <c r="BM736" s="141" t="s">
        <v>7412</v>
      </c>
      <c r="BN736" s="141">
        <v>0.1</v>
      </c>
      <c r="BO736" s="141" t="s">
        <v>428</v>
      </c>
      <c r="BP736" s="141" t="s">
        <v>7393</v>
      </c>
      <c r="BQ736" s="140">
        <v>44736</v>
      </c>
      <c r="BR736" s="141" t="s">
        <v>7</v>
      </c>
      <c r="BS736" s="141" t="s">
        <v>18</v>
      </c>
      <c r="BT736" s="141" t="s">
        <v>7</v>
      </c>
      <c r="BU736" s="141" t="s">
        <v>428</v>
      </c>
      <c r="BV736" s="141" t="s">
        <v>428</v>
      </c>
      <c r="BW736" t="s">
        <v>90</v>
      </c>
      <c r="BX736" s="141" t="s">
        <v>36</v>
      </c>
      <c r="BY736" s="141" t="s">
        <v>90</v>
      </c>
      <c r="BZ736" s="141" t="s">
        <v>90</v>
      </c>
      <c r="CA736" s="141" t="s">
        <v>243</v>
      </c>
      <c r="CB736" s="141" t="s">
        <v>90</v>
      </c>
      <c r="CC736" s="142"/>
      <c r="CD736"/>
      <c r="CE736"/>
      <c r="CF736"/>
      <c r="CG736" s="141"/>
      <c r="CH736" s="141"/>
      <c r="CI736" s="141">
        <v>0.1</v>
      </c>
      <c r="CJ736" s="141" t="s">
        <v>90</v>
      </c>
      <c r="CK736" s="141" t="s">
        <v>7</v>
      </c>
      <c r="CL736" s="141" t="s">
        <v>7</v>
      </c>
      <c r="CM736" s="139"/>
      <c r="CN736" s="141" t="s">
        <v>112</v>
      </c>
      <c r="CO736" s="139"/>
      <c r="CP736" s="141" t="s">
        <v>90</v>
      </c>
      <c r="CQ736" s="141" t="s">
        <v>90</v>
      </c>
      <c r="CR736" s="141" t="s">
        <v>90</v>
      </c>
      <c r="CS736" s="141" t="s">
        <v>90</v>
      </c>
      <c r="CT736" s="141" t="s">
        <v>8162</v>
      </c>
      <c r="CU736" s="141" t="s">
        <v>90</v>
      </c>
      <c r="CV736" s="142" t="s">
        <v>7</v>
      </c>
      <c r="CW736" s="142" t="s">
        <v>90</v>
      </c>
      <c r="CX736" s="141" t="s">
        <v>7414</v>
      </c>
    </row>
    <row r="737" spans="1:102" x14ac:dyDescent="0.25">
      <c r="A737" s="139">
        <v>63</v>
      </c>
      <c r="B737" s="141" t="s">
        <v>7735</v>
      </c>
      <c r="C737" s="141" t="s">
        <v>7390</v>
      </c>
      <c r="D737" s="141" t="s">
        <v>7411</v>
      </c>
      <c r="E737" s="140">
        <v>42226</v>
      </c>
      <c r="F737" s="141" t="s">
        <v>106</v>
      </c>
      <c r="G737" s="141" t="s">
        <v>90</v>
      </c>
      <c r="H737" s="141" t="s">
        <v>90</v>
      </c>
      <c r="I737" s="141" t="s">
        <v>90</v>
      </c>
      <c r="J737" s="141" t="s">
        <v>90</v>
      </c>
      <c r="K737" s="141" t="s">
        <v>90</v>
      </c>
      <c r="L737" t="s">
        <v>3</v>
      </c>
      <c r="M737" s="141" t="s">
        <v>7391</v>
      </c>
      <c r="N737" s="141" t="s">
        <v>1230</v>
      </c>
      <c r="O737" s="141" t="s">
        <v>90</v>
      </c>
      <c r="P737" s="141" t="s">
        <v>90</v>
      </c>
      <c r="Q737" s="141" t="s">
        <v>990</v>
      </c>
      <c r="R737" s="141" t="s">
        <v>424</v>
      </c>
      <c r="S737" s="141" t="s">
        <v>7307</v>
      </c>
      <c r="T737" s="141" t="s">
        <v>426</v>
      </c>
      <c r="U737" s="141" t="s">
        <v>426</v>
      </c>
      <c r="V737" s="141" t="s">
        <v>7413</v>
      </c>
      <c r="W737" s="141" t="s">
        <v>4451</v>
      </c>
      <c r="X737" s="140">
        <v>41940</v>
      </c>
      <c r="Y737" s="141" t="s">
        <v>90</v>
      </c>
      <c r="Z737" s="140">
        <v>41940</v>
      </c>
      <c r="AA737" s="141" t="s">
        <v>90</v>
      </c>
      <c r="AB737" s="141" t="s">
        <v>7396</v>
      </c>
      <c r="AC737" s="140">
        <v>42657</v>
      </c>
      <c r="AD737" s="141" t="s">
        <v>90</v>
      </c>
      <c r="AE737" s="139">
        <v>0.1</v>
      </c>
      <c r="AF737" s="140">
        <v>45213</v>
      </c>
      <c r="AG737" s="140">
        <v>42227</v>
      </c>
      <c r="AH737" s="139">
        <v>2.7</v>
      </c>
      <c r="AI737" s="139">
        <v>1250000</v>
      </c>
      <c r="AJ737" s="141" t="s">
        <v>7395</v>
      </c>
      <c r="AK737" s="141" t="s">
        <v>90</v>
      </c>
      <c r="AL737" s="141" t="s">
        <v>90</v>
      </c>
      <c r="AM737" s="141" t="s">
        <v>90</v>
      </c>
      <c r="AN737" s="139"/>
      <c r="AO737" s="141" t="s">
        <v>1985</v>
      </c>
      <c r="AP737" s="141" t="s">
        <v>1289</v>
      </c>
      <c r="AQ737" s="139" t="s">
        <v>1224</v>
      </c>
      <c r="AR737" s="141" t="s">
        <v>90</v>
      </c>
      <c r="AS737" s="141" t="s">
        <v>428</v>
      </c>
      <c r="AT737" s="141" t="s">
        <v>1310</v>
      </c>
      <c r="AU737" s="141" t="s">
        <v>232</v>
      </c>
      <c r="AV737" s="139"/>
      <c r="AW737" s="139"/>
      <c r="AX737" s="139"/>
      <c r="AY737" s="139"/>
      <c r="AZ737" s="141" t="s">
        <v>90</v>
      </c>
      <c r="BA737" s="141" t="s">
        <v>1378</v>
      </c>
      <c r="BB737" s="141" t="s">
        <v>1307</v>
      </c>
      <c r="BC737" s="139"/>
      <c r="BD737" s="139"/>
      <c r="BE737" s="141" t="s">
        <v>430</v>
      </c>
      <c r="BF737" s="141" t="s">
        <v>90</v>
      </c>
      <c r="BG737" s="141" t="s">
        <v>431</v>
      </c>
      <c r="BH737" s="141" t="s">
        <v>432</v>
      </c>
      <c r="BI737" s="139"/>
      <c r="BJ737" s="141" t="s">
        <v>433</v>
      </c>
      <c r="BK737" s="140">
        <v>45547</v>
      </c>
      <c r="BL737" s="139"/>
      <c r="BM737" s="141" t="s">
        <v>7412</v>
      </c>
      <c r="BN737" s="141">
        <v>0.1</v>
      </c>
      <c r="BO737" s="141" t="s">
        <v>428</v>
      </c>
      <c r="BP737" s="141" t="s">
        <v>7393</v>
      </c>
      <c r="BQ737" s="140">
        <v>44736</v>
      </c>
      <c r="BR737" s="141" t="s">
        <v>7</v>
      </c>
      <c r="BS737" s="141" t="s">
        <v>18</v>
      </c>
      <c r="BT737" s="141" t="s">
        <v>7</v>
      </c>
      <c r="BU737" s="141" t="s">
        <v>428</v>
      </c>
      <c r="BV737" s="141" t="s">
        <v>428</v>
      </c>
      <c r="BW737" t="s">
        <v>90</v>
      </c>
      <c r="BX737" s="141" t="s">
        <v>36</v>
      </c>
      <c r="BY737" s="141" t="s">
        <v>90</v>
      </c>
      <c r="BZ737" s="141" t="s">
        <v>90</v>
      </c>
      <c r="CA737" s="141" t="s">
        <v>243</v>
      </c>
      <c r="CB737" s="141" t="s">
        <v>90</v>
      </c>
      <c r="CC737" s="142"/>
      <c r="CD737"/>
      <c r="CE737"/>
      <c r="CF737"/>
      <c r="CG737" s="141"/>
      <c r="CH737" s="141"/>
      <c r="CI737" s="141">
        <v>0.1</v>
      </c>
      <c r="CJ737" s="141" t="s">
        <v>90</v>
      </c>
      <c r="CK737" s="141" t="s">
        <v>7</v>
      </c>
      <c r="CL737" s="141" t="s">
        <v>7</v>
      </c>
      <c r="CM737" s="139"/>
      <c r="CN737" s="141" t="s">
        <v>112</v>
      </c>
      <c r="CO737" s="139"/>
      <c r="CP737" s="141" t="s">
        <v>90</v>
      </c>
      <c r="CQ737" s="141" t="s">
        <v>90</v>
      </c>
      <c r="CR737" s="141" t="s">
        <v>90</v>
      </c>
      <c r="CS737" s="141" t="s">
        <v>90</v>
      </c>
      <c r="CT737" s="141" t="s">
        <v>8163</v>
      </c>
      <c r="CU737" s="141" t="s">
        <v>90</v>
      </c>
      <c r="CV737" s="142" t="s">
        <v>7</v>
      </c>
      <c r="CW737" s="142" t="s">
        <v>90</v>
      </c>
      <c r="CX737" s="141" t="s">
        <v>7415</v>
      </c>
    </row>
    <row r="738" spans="1:102" x14ac:dyDescent="0.25">
      <c r="A738" s="139">
        <v>62</v>
      </c>
      <c r="B738" s="141" t="s">
        <v>7735</v>
      </c>
      <c r="C738" s="141" t="s">
        <v>7390</v>
      </c>
      <c r="D738" s="141" t="s">
        <v>7411</v>
      </c>
      <c r="E738" s="140">
        <v>42201</v>
      </c>
      <c r="F738" s="141" t="s">
        <v>106</v>
      </c>
      <c r="G738" s="141" t="s">
        <v>90</v>
      </c>
      <c r="H738" s="141" t="s">
        <v>90</v>
      </c>
      <c r="I738" s="141" t="s">
        <v>90</v>
      </c>
      <c r="J738" s="141" t="s">
        <v>90</v>
      </c>
      <c r="K738" s="141" t="s">
        <v>90</v>
      </c>
      <c r="L738" t="s">
        <v>3</v>
      </c>
      <c r="M738" s="141" t="s">
        <v>7391</v>
      </c>
      <c r="N738" s="141" t="s">
        <v>1230</v>
      </c>
      <c r="O738" s="141" t="s">
        <v>90</v>
      </c>
      <c r="P738" s="141" t="s">
        <v>90</v>
      </c>
      <c r="Q738" s="141" t="s">
        <v>990</v>
      </c>
      <c r="R738" s="141" t="s">
        <v>424</v>
      </c>
      <c r="S738" s="141" t="s">
        <v>7307</v>
      </c>
      <c r="T738" s="141" t="s">
        <v>426</v>
      </c>
      <c r="U738" s="141" t="s">
        <v>426</v>
      </c>
      <c r="V738" s="141" t="s">
        <v>7413</v>
      </c>
      <c r="W738" s="141" t="s">
        <v>4451</v>
      </c>
      <c r="X738" s="140">
        <v>41940</v>
      </c>
      <c r="Y738" s="141" t="s">
        <v>90</v>
      </c>
      <c r="Z738" s="140">
        <v>41940</v>
      </c>
      <c r="AA738" s="141" t="s">
        <v>90</v>
      </c>
      <c r="AB738" s="141" t="s">
        <v>7396</v>
      </c>
      <c r="AC738" s="140">
        <v>42657</v>
      </c>
      <c r="AD738" s="141" t="s">
        <v>90</v>
      </c>
      <c r="AE738" s="139">
        <v>0.1</v>
      </c>
      <c r="AF738" s="140">
        <v>45213</v>
      </c>
      <c r="AG738" s="140">
        <v>42202</v>
      </c>
      <c r="AH738" s="139">
        <v>2.7</v>
      </c>
      <c r="AI738" s="139">
        <v>1250000</v>
      </c>
      <c r="AJ738" s="141" t="s">
        <v>7395</v>
      </c>
      <c r="AK738" s="141" t="s">
        <v>90</v>
      </c>
      <c r="AL738" s="141" t="s">
        <v>90</v>
      </c>
      <c r="AM738" s="141" t="s">
        <v>90</v>
      </c>
      <c r="AN738" s="139"/>
      <c r="AO738" s="141" t="s">
        <v>1985</v>
      </c>
      <c r="AP738" s="141" t="s">
        <v>1289</v>
      </c>
      <c r="AQ738" s="139" t="s">
        <v>1224</v>
      </c>
      <c r="AR738" s="141" t="s">
        <v>90</v>
      </c>
      <c r="AS738" s="141" t="s">
        <v>428</v>
      </c>
      <c r="AT738" s="141" t="s">
        <v>1310</v>
      </c>
      <c r="AU738" s="141" t="s">
        <v>232</v>
      </c>
      <c r="AV738" s="139"/>
      <c r="AW738" s="139"/>
      <c r="AX738" s="139"/>
      <c r="AY738" s="139"/>
      <c r="AZ738" s="141" t="s">
        <v>90</v>
      </c>
      <c r="BA738" s="141" t="s">
        <v>1378</v>
      </c>
      <c r="BB738" s="141" t="s">
        <v>1307</v>
      </c>
      <c r="BC738" s="139"/>
      <c r="BD738" s="139"/>
      <c r="BE738" s="141" t="s">
        <v>430</v>
      </c>
      <c r="BF738" s="141" t="s">
        <v>90</v>
      </c>
      <c r="BG738" s="141" t="s">
        <v>431</v>
      </c>
      <c r="BH738" s="141" t="s">
        <v>432</v>
      </c>
      <c r="BI738" s="139"/>
      <c r="BJ738" s="141" t="s">
        <v>433</v>
      </c>
      <c r="BK738" s="140">
        <v>45547</v>
      </c>
      <c r="BL738" s="139"/>
      <c r="BM738" s="141" t="s">
        <v>7412</v>
      </c>
      <c r="BN738" s="141">
        <v>0.2</v>
      </c>
      <c r="BO738" s="141" t="s">
        <v>428</v>
      </c>
      <c r="BP738" s="141" t="s">
        <v>7393</v>
      </c>
      <c r="BQ738" s="140">
        <v>44736</v>
      </c>
      <c r="BR738" s="141" t="s">
        <v>7</v>
      </c>
      <c r="BS738" s="141" t="s">
        <v>18</v>
      </c>
      <c r="BT738" s="141" t="s">
        <v>7</v>
      </c>
      <c r="BU738" s="141" t="s">
        <v>428</v>
      </c>
      <c r="BV738" s="141" t="s">
        <v>428</v>
      </c>
      <c r="BW738" t="s">
        <v>90</v>
      </c>
      <c r="BX738" s="141" t="s">
        <v>36</v>
      </c>
      <c r="BY738" s="141" t="s">
        <v>90</v>
      </c>
      <c r="BZ738" s="141" t="s">
        <v>90</v>
      </c>
      <c r="CA738" s="141" t="s">
        <v>243</v>
      </c>
      <c r="CB738" s="141" t="s">
        <v>90</v>
      </c>
      <c r="CC738" s="142"/>
      <c r="CD738"/>
      <c r="CE738"/>
      <c r="CF738"/>
      <c r="CG738" s="141"/>
      <c r="CH738" s="141"/>
      <c r="CI738" s="141">
        <v>0.2</v>
      </c>
      <c r="CJ738" s="141" t="s">
        <v>90</v>
      </c>
      <c r="CK738" s="141" t="s">
        <v>7</v>
      </c>
      <c r="CL738" s="141" t="s">
        <v>7</v>
      </c>
      <c r="CM738" s="139"/>
      <c r="CN738" s="141" t="s">
        <v>112</v>
      </c>
      <c r="CO738" s="139"/>
      <c r="CP738" s="141" t="s">
        <v>90</v>
      </c>
      <c r="CQ738" s="141" t="s">
        <v>90</v>
      </c>
      <c r="CR738" s="141" t="s">
        <v>90</v>
      </c>
      <c r="CS738" s="141" t="s">
        <v>90</v>
      </c>
      <c r="CT738" s="141" t="s">
        <v>8164</v>
      </c>
      <c r="CU738" s="141" t="s">
        <v>90</v>
      </c>
      <c r="CV738" s="142" t="s">
        <v>7</v>
      </c>
      <c r="CW738" s="142" t="s">
        <v>90</v>
      </c>
      <c r="CX738" s="141" t="s">
        <v>7416</v>
      </c>
    </row>
    <row r="739" spans="1:102" x14ac:dyDescent="0.25">
      <c r="A739" s="139">
        <v>61</v>
      </c>
      <c r="B739" s="141" t="s">
        <v>7735</v>
      </c>
      <c r="C739" s="141" t="s">
        <v>7390</v>
      </c>
      <c r="D739" s="141" t="s">
        <v>7411</v>
      </c>
      <c r="E739" s="140">
        <v>42159</v>
      </c>
      <c r="F739" s="141" t="s">
        <v>106</v>
      </c>
      <c r="G739" s="141" t="s">
        <v>90</v>
      </c>
      <c r="H739" s="141" t="s">
        <v>90</v>
      </c>
      <c r="I739" s="141" t="s">
        <v>90</v>
      </c>
      <c r="J739" s="141" t="s">
        <v>90</v>
      </c>
      <c r="K739" s="141" t="s">
        <v>90</v>
      </c>
      <c r="L739" t="s">
        <v>3</v>
      </c>
      <c r="M739" s="141" t="s">
        <v>7391</v>
      </c>
      <c r="N739" s="141" t="s">
        <v>1230</v>
      </c>
      <c r="O739" s="141" t="s">
        <v>90</v>
      </c>
      <c r="P739" s="141" t="s">
        <v>90</v>
      </c>
      <c r="Q739" s="141" t="s">
        <v>990</v>
      </c>
      <c r="R739" s="141" t="s">
        <v>424</v>
      </c>
      <c r="S739" s="141" t="s">
        <v>7307</v>
      </c>
      <c r="T739" s="141" t="s">
        <v>426</v>
      </c>
      <c r="U739" s="141" t="s">
        <v>426</v>
      </c>
      <c r="V739" s="141" t="s">
        <v>7413</v>
      </c>
      <c r="W739" s="141" t="s">
        <v>4451</v>
      </c>
      <c r="X739" s="140">
        <v>41940</v>
      </c>
      <c r="Y739" s="141" t="s">
        <v>90</v>
      </c>
      <c r="Z739" s="140">
        <v>41940</v>
      </c>
      <c r="AA739" s="141" t="s">
        <v>90</v>
      </c>
      <c r="AB739" s="141" t="s">
        <v>7396</v>
      </c>
      <c r="AC739" s="140">
        <v>42657</v>
      </c>
      <c r="AD739" s="141" t="s">
        <v>90</v>
      </c>
      <c r="AE739" s="139">
        <v>0.1</v>
      </c>
      <c r="AF739" s="140">
        <v>45213</v>
      </c>
      <c r="AG739" s="140">
        <v>42160</v>
      </c>
      <c r="AH739" s="139">
        <v>2.7</v>
      </c>
      <c r="AI739" s="139">
        <v>1250000</v>
      </c>
      <c r="AJ739" s="141" t="s">
        <v>7395</v>
      </c>
      <c r="AK739" s="141" t="s">
        <v>90</v>
      </c>
      <c r="AL739" s="141" t="s">
        <v>90</v>
      </c>
      <c r="AM739" s="141" t="s">
        <v>90</v>
      </c>
      <c r="AN739" s="139"/>
      <c r="AO739" s="141" t="s">
        <v>1985</v>
      </c>
      <c r="AP739" s="141" t="s">
        <v>1289</v>
      </c>
      <c r="AQ739" s="139" t="s">
        <v>1224</v>
      </c>
      <c r="AR739" s="141" t="s">
        <v>90</v>
      </c>
      <c r="AS739" s="141" t="s">
        <v>428</v>
      </c>
      <c r="AT739" s="141" t="s">
        <v>1310</v>
      </c>
      <c r="AU739" s="141" t="s">
        <v>232</v>
      </c>
      <c r="AV739" s="139"/>
      <c r="AW739" s="139"/>
      <c r="AX739" s="139"/>
      <c r="AY739" s="139"/>
      <c r="AZ739" s="141" t="s">
        <v>90</v>
      </c>
      <c r="BA739" s="141" t="s">
        <v>1378</v>
      </c>
      <c r="BB739" s="141" t="s">
        <v>1307</v>
      </c>
      <c r="BC739" s="139"/>
      <c r="BD739" s="139"/>
      <c r="BE739" s="141" t="s">
        <v>430</v>
      </c>
      <c r="BF739" s="141" t="s">
        <v>90</v>
      </c>
      <c r="BG739" s="141" t="s">
        <v>431</v>
      </c>
      <c r="BH739" s="141" t="s">
        <v>432</v>
      </c>
      <c r="BI739" s="139"/>
      <c r="BJ739" s="141" t="s">
        <v>433</v>
      </c>
      <c r="BK739" s="140">
        <v>45547</v>
      </c>
      <c r="BL739" s="139"/>
      <c r="BM739" s="141" t="s">
        <v>7412</v>
      </c>
      <c r="BN739" s="141">
        <v>0.2</v>
      </c>
      <c r="BO739" s="141" t="s">
        <v>428</v>
      </c>
      <c r="BP739" s="141" t="s">
        <v>7393</v>
      </c>
      <c r="BQ739" s="140">
        <v>44736</v>
      </c>
      <c r="BR739" s="141" t="s">
        <v>7</v>
      </c>
      <c r="BS739" s="141" t="s">
        <v>18</v>
      </c>
      <c r="BT739" s="141" t="s">
        <v>7</v>
      </c>
      <c r="BU739" s="141" t="s">
        <v>428</v>
      </c>
      <c r="BV739" s="141" t="s">
        <v>428</v>
      </c>
      <c r="BW739" t="s">
        <v>90</v>
      </c>
      <c r="BX739" s="141" t="s">
        <v>36</v>
      </c>
      <c r="BY739" s="141" t="s">
        <v>90</v>
      </c>
      <c r="BZ739" s="141" t="s">
        <v>90</v>
      </c>
      <c r="CA739" s="141" t="s">
        <v>243</v>
      </c>
      <c r="CB739" s="141" t="s">
        <v>90</v>
      </c>
      <c r="CC739" s="142"/>
      <c r="CD739"/>
      <c r="CE739"/>
      <c r="CF739"/>
      <c r="CG739" s="141"/>
      <c r="CH739" s="141"/>
      <c r="CI739" s="141">
        <v>0.2</v>
      </c>
      <c r="CJ739" s="141" t="s">
        <v>90</v>
      </c>
      <c r="CK739" s="141" t="s">
        <v>7</v>
      </c>
      <c r="CL739" s="141" t="s">
        <v>7</v>
      </c>
      <c r="CM739" s="139"/>
      <c r="CN739" s="141" t="s">
        <v>112</v>
      </c>
      <c r="CO739" s="139"/>
      <c r="CP739" s="141" t="s">
        <v>90</v>
      </c>
      <c r="CQ739" s="141" t="s">
        <v>90</v>
      </c>
      <c r="CR739" s="141" t="s">
        <v>90</v>
      </c>
      <c r="CS739" s="141" t="s">
        <v>90</v>
      </c>
      <c r="CT739" s="141" t="s">
        <v>8165</v>
      </c>
      <c r="CU739" s="141" t="s">
        <v>90</v>
      </c>
      <c r="CV739" s="142" t="s">
        <v>7</v>
      </c>
      <c r="CW739" s="142" t="s">
        <v>90</v>
      </c>
      <c r="CX739" s="141" t="s">
        <v>7417</v>
      </c>
    </row>
    <row r="740" spans="1:102" x14ac:dyDescent="0.25">
      <c r="A740" s="139">
        <v>60</v>
      </c>
      <c r="B740" s="141" t="s">
        <v>7735</v>
      </c>
      <c r="C740" s="141" t="s">
        <v>7390</v>
      </c>
      <c r="D740" s="141" t="s">
        <v>7411</v>
      </c>
      <c r="E740" s="140">
        <v>42153</v>
      </c>
      <c r="F740" s="141" t="s">
        <v>106</v>
      </c>
      <c r="G740" s="141" t="s">
        <v>90</v>
      </c>
      <c r="H740" s="141" t="s">
        <v>90</v>
      </c>
      <c r="I740" s="141" t="s">
        <v>90</v>
      </c>
      <c r="J740" s="141" t="s">
        <v>90</v>
      </c>
      <c r="K740" s="141" t="s">
        <v>90</v>
      </c>
      <c r="L740" t="s">
        <v>3</v>
      </c>
      <c r="M740" s="141" t="s">
        <v>7391</v>
      </c>
      <c r="N740" s="141" t="s">
        <v>1230</v>
      </c>
      <c r="O740" s="141" t="s">
        <v>90</v>
      </c>
      <c r="P740" s="141" t="s">
        <v>90</v>
      </c>
      <c r="Q740" s="141" t="s">
        <v>990</v>
      </c>
      <c r="R740" s="141" t="s">
        <v>424</v>
      </c>
      <c r="S740" s="141" t="s">
        <v>7307</v>
      </c>
      <c r="T740" s="141" t="s">
        <v>426</v>
      </c>
      <c r="U740" s="141" t="s">
        <v>426</v>
      </c>
      <c r="V740" s="141" t="s">
        <v>7413</v>
      </c>
      <c r="W740" s="141" t="s">
        <v>4451</v>
      </c>
      <c r="X740" s="140">
        <v>41940</v>
      </c>
      <c r="Y740" s="141" t="s">
        <v>90</v>
      </c>
      <c r="Z740" s="140">
        <v>41940</v>
      </c>
      <c r="AA740" s="141" t="s">
        <v>90</v>
      </c>
      <c r="AB740" s="141" t="s">
        <v>7396</v>
      </c>
      <c r="AC740" s="140">
        <v>42657</v>
      </c>
      <c r="AD740" s="141" t="s">
        <v>90</v>
      </c>
      <c r="AE740" s="139">
        <v>0.1</v>
      </c>
      <c r="AF740" s="140">
        <v>45213</v>
      </c>
      <c r="AG740" s="140">
        <v>42156</v>
      </c>
      <c r="AH740" s="139">
        <v>2.7</v>
      </c>
      <c r="AI740" s="139">
        <v>1250000</v>
      </c>
      <c r="AJ740" s="141" t="s">
        <v>7395</v>
      </c>
      <c r="AK740" s="141" t="s">
        <v>90</v>
      </c>
      <c r="AL740" s="141" t="s">
        <v>90</v>
      </c>
      <c r="AM740" s="141" t="s">
        <v>90</v>
      </c>
      <c r="AN740" s="139"/>
      <c r="AO740" s="141" t="s">
        <v>1985</v>
      </c>
      <c r="AP740" s="141" t="s">
        <v>1289</v>
      </c>
      <c r="AQ740" s="139" t="s">
        <v>1224</v>
      </c>
      <c r="AR740" s="141" t="s">
        <v>90</v>
      </c>
      <c r="AS740" s="141" t="s">
        <v>428</v>
      </c>
      <c r="AT740" s="141" t="s">
        <v>1310</v>
      </c>
      <c r="AU740" s="141" t="s">
        <v>232</v>
      </c>
      <c r="AV740" s="139"/>
      <c r="AW740" s="139"/>
      <c r="AX740" s="139"/>
      <c r="AY740" s="139"/>
      <c r="AZ740" s="141" t="s">
        <v>90</v>
      </c>
      <c r="BA740" s="141" t="s">
        <v>1378</v>
      </c>
      <c r="BB740" s="141" t="s">
        <v>1307</v>
      </c>
      <c r="BC740" s="139"/>
      <c r="BD740" s="139"/>
      <c r="BE740" s="141" t="s">
        <v>430</v>
      </c>
      <c r="BF740" s="141" t="s">
        <v>90</v>
      </c>
      <c r="BG740" s="141" t="s">
        <v>431</v>
      </c>
      <c r="BH740" s="141" t="s">
        <v>432</v>
      </c>
      <c r="BI740" s="139"/>
      <c r="BJ740" s="141" t="s">
        <v>433</v>
      </c>
      <c r="BK740" s="140">
        <v>45547</v>
      </c>
      <c r="BL740" s="139"/>
      <c r="BM740" s="141" t="s">
        <v>7412</v>
      </c>
      <c r="BN740" s="141">
        <v>0.1</v>
      </c>
      <c r="BO740" s="141" t="s">
        <v>428</v>
      </c>
      <c r="BP740" s="141" t="s">
        <v>7393</v>
      </c>
      <c r="BQ740" s="140">
        <v>44736</v>
      </c>
      <c r="BR740" s="141" t="s">
        <v>7</v>
      </c>
      <c r="BS740" s="141" t="s">
        <v>18</v>
      </c>
      <c r="BT740" s="141" t="s">
        <v>7</v>
      </c>
      <c r="BU740" s="141" t="s">
        <v>428</v>
      </c>
      <c r="BV740" s="141" t="s">
        <v>428</v>
      </c>
      <c r="BW740" t="s">
        <v>90</v>
      </c>
      <c r="BX740" s="141" t="s">
        <v>36</v>
      </c>
      <c r="BY740" s="141" t="s">
        <v>90</v>
      </c>
      <c r="BZ740" s="141" t="s">
        <v>90</v>
      </c>
      <c r="CA740" s="141" t="s">
        <v>243</v>
      </c>
      <c r="CB740" s="141" t="s">
        <v>90</v>
      </c>
      <c r="CC740" s="142"/>
      <c r="CD740"/>
      <c r="CE740"/>
      <c r="CF740"/>
      <c r="CG740" s="141"/>
      <c r="CH740" s="141"/>
      <c r="CI740" s="141">
        <v>0.1</v>
      </c>
      <c r="CJ740" s="141" t="s">
        <v>90</v>
      </c>
      <c r="CK740" s="141" t="s">
        <v>7</v>
      </c>
      <c r="CL740" s="141" t="s">
        <v>7</v>
      </c>
      <c r="CM740" s="139"/>
      <c r="CN740" s="141" t="s">
        <v>112</v>
      </c>
      <c r="CO740" s="139"/>
      <c r="CP740" s="141" t="s">
        <v>90</v>
      </c>
      <c r="CQ740" s="141" t="s">
        <v>90</v>
      </c>
      <c r="CR740" s="141" t="s">
        <v>90</v>
      </c>
      <c r="CS740" s="141" t="s">
        <v>90</v>
      </c>
      <c r="CT740" s="141" t="s">
        <v>8165</v>
      </c>
      <c r="CU740" s="141" t="s">
        <v>90</v>
      </c>
      <c r="CV740" s="142" t="s">
        <v>7</v>
      </c>
      <c r="CW740" s="142" t="s">
        <v>90</v>
      </c>
      <c r="CX740" s="141" t="s">
        <v>7418</v>
      </c>
    </row>
    <row r="741" spans="1:102" x14ac:dyDescent="0.25">
      <c r="A741" s="139">
        <v>59</v>
      </c>
      <c r="B741" s="141" t="s">
        <v>7735</v>
      </c>
      <c r="C741" s="141" t="s">
        <v>7390</v>
      </c>
      <c r="D741" s="141" t="s">
        <v>7411</v>
      </c>
      <c r="E741" s="140">
        <v>42145</v>
      </c>
      <c r="F741" s="141" t="s">
        <v>106</v>
      </c>
      <c r="G741" s="141" t="s">
        <v>90</v>
      </c>
      <c r="H741" s="141" t="s">
        <v>90</v>
      </c>
      <c r="I741" s="141" t="s">
        <v>90</v>
      </c>
      <c r="J741" s="141" t="s">
        <v>90</v>
      </c>
      <c r="K741" s="141" t="s">
        <v>90</v>
      </c>
      <c r="L741" t="s">
        <v>3</v>
      </c>
      <c r="M741" s="141" t="s">
        <v>7391</v>
      </c>
      <c r="N741" s="141" t="s">
        <v>1230</v>
      </c>
      <c r="O741" s="141" t="s">
        <v>90</v>
      </c>
      <c r="P741" s="141" t="s">
        <v>90</v>
      </c>
      <c r="Q741" s="141" t="s">
        <v>990</v>
      </c>
      <c r="R741" s="141" t="s">
        <v>424</v>
      </c>
      <c r="S741" s="141" t="s">
        <v>7307</v>
      </c>
      <c r="T741" s="141" t="s">
        <v>426</v>
      </c>
      <c r="U741" s="141" t="s">
        <v>426</v>
      </c>
      <c r="V741" s="141" t="s">
        <v>7413</v>
      </c>
      <c r="W741" s="141" t="s">
        <v>4451</v>
      </c>
      <c r="X741" s="140">
        <v>41940</v>
      </c>
      <c r="Y741" s="141" t="s">
        <v>90</v>
      </c>
      <c r="Z741" s="140">
        <v>41940</v>
      </c>
      <c r="AA741" s="141" t="s">
        <v>90</v>
      </c>
      <c r="AB741" s="141" t="s">
        <v>7396</v>
      </c>
      <c r="AC741" s="140">
        <v>42657</v>
      </c>
      <c r="AD741" s="141" t="s">
        <v>90</v>
      </c>
      <c r="AE741" s="139">
        <v>0.1</v>
      </c>
      <c r="AF741" s="140">
        <v>45213</v>
      </c>
      <c r="AG741" s="140">
        <v>42146</v>
      </c>
      <c r="AH741" s="139">
        <v>2.7</v>
      </c>
      <c r="AI741" s="139">
        <v>1250000</v>
      </c>
      <c r="AJ741" s="141" t="s">
        <v>7395</v>
      </c>
      <c r="AK741" s="141" t="s">
        <v>90</v>
      </c>
      <c r="AL741" s="141" t="s">
        <v>90</v>
      </c>
      <c r="AM741" s="141" t="s">
        <v>90</v>
      </c>
      <c r="AN741" s="139"/>
      <c r="AO741" s="141" t="s">
        <v>1985</v>
      </c>
      <c r="AP741" s="141" t="s">
        <v>1289</v>
      </c>
      <c r="AQ741" s="139" t="s">
        <v>1224</v>
      </c>
      <c r="AR741" s="141" t="s">
        <v>90</v>
      </c>
      <c r="AS741" s="141" t="s">
        <v>428</v>
      </c>
      <c r="AT741" s="141" t="s">
        <v>1310</v>
      </c>
      <c r="AU741" s="141" t="s">
        <v>232</v>
      </c>
      <c r="AV741" s="139"/>
      <c r="AW741" s="139"/>
      <c r="AX741" s="139"/>
      <c r="AY741" s="139"/>
      <c r="AZ741" s="141" t="s">
        <v>90</v>
      </c>
      <c r="BA741" s="141" t="s">
        <v>1378</v>
      </c>
      <c r="BB741" s="141" t="s">
        <v>1307</v>
      </c>
      <c r="BC741" s="139"/>
      <c r="BD741" s="139"/>
      <c r="BE741" s="141" t="s">
        <v>430</v>
      </c>
      <c r="BF741" s="141" t="s">
        <v>90</v>
      </c>
      <c r="BG741" s="141" t="s">
        <v>431</v>
      </c>
      <c r="BH741" s="141" t="s">
        <v>432</v>
      </c>
      <c r="BI741" s="139"/>
      <c r="BJ741" s="141" t="s">
        <v>433</v>
      </c>
      <c r="BK741" s="140">
        <v>45547</v>
      </c>
      <c r="BL741" s="139"/>
      <c r="BM741" s="141" t="s">
        <v>7412</v>
      </c>
      <c r="BN741" s="141">
        <v>0.1</v>
      </c>
      <c r="BO741" s="141" t="s">
        <v>428</v>
      </c>
      <c r="BP741" s="141" t="s">
        <v>7393</v>
      </c>
      <c r="BQ741" s="140">
        <v>44736</v>
      </c>
      <c r="BR741" s="141" t="s">
        <v>7</v>
      </c>
      <c r="BS741" s="141" t="s">
        <v>18</v>
      </c>
      <c r="BT741" s="141" t="s">
        <v>7</v>
      </c>
      <c r="BU741" s="141" t="s">
        <v>428</v>
      </c>
      <c r="BV741" s="141" t="s">
        <v>428</v>
      </c>
      <c r="BW741" t="s">
        <v>90</v>
      </c>
      <c r="BX741" s="141" t="s">
        <v>36</v>
      </c>
      <c r="BY741" s="141" t="s">
        <v>90</v>
      </c>
      <c r="BZ741" s="141" t="s">
        <v>90</v>
      </c>
      <c r="CA741" s="141" t="s">
        <v>243</v>
      </c>
      <c r="CB741" s="141" t="s">
        <v>90</v>
      </c>
      <c r="CC741" s="142"/>
      <c r="CD741"/>
      <c r="CE741"/>
      <c r="CF741"/>
      <c r="CG741" s="141"/>
      <c r="CH741" s="141"/>
      <c r="CI741" s="141">
        <v>0.1</v>
      </c>
      <c r="CJ741" s="141" t="s">
        <v>90</v>
      </c>
      <c r="CK741" s="141" t="s">
        <v>7</v>
      </c>
      <c r="CL741" s="141" t="s">
        <v>7</v>
      </c>
      <c r="CM741" s="139"/>
      <c r="CN741" s="141" t="s">
        <v>112</v>
      </c>
      <c r="CO741" s="139"/>
      <c r="CP741" s="141" t="s">
        <v>90</v>
      </c>
      <c r="CQ741" s="141" t="s">
        <v>90</v>
      </c>
      <c r="CR741" s="141" t="s">
        <v>90</v>
      </c>
      <c r="CS741" s="141" t="s">
        <v>90</v>
      </c>
      <c r="CT741" s="141" t="s">
        <v>8165</v>
      </c>
      <c r="CU741" s="141" t="s">
        <v>90</v>
      </c>
      <c r="CV741" s="142" t="s">
        <v>7</v>
      </c>
      <c r="CW741" s="142" t="s">
        <v>90</v>
      </c>
      <c r="CX741" s="141" t="s">
        <v>7419</v>
      </c>
    </row>
    <row r="742" spans="1:102" x14ac:dyDescent="0.25">
      <c r="A742" s="139">
        <v>58</v>
      </c>
      <c r="B742" s="141" t="s">
        <v>7735</v>
      </c>
      <c r="C742" s="141" t="s">
        <v>7390</v>
      </c>
      <c r="D742" s="141" t="s">
        <v>7411</v>
      </c>
      <c r="E742" s="140">
        <v>42138</v>
      </c>
      <c r="F742" s="141" t="s">
        <v>106</v>
      </c>
      <c r="G742" s="141" t="s">
        <v>90</v>
      </c>
      <c r="H742" s="141" t="s">
        <v>90</v>
      </c>
      <c r="I742" s="141" t="s">
        <v>90</v>
      </c>
      <c r="J742" s="141" t="s">
        <v>90</v>
      </c>
      <c r="K742" s="141" t="s">
        <v>90</v>
      </c>
      <c r="L742" t="s">
        <v>3</v>
      </c>
      <c r="M742" s="141" t="s">
        <v>7391</v>
      </c>
      <c r="N742" s="141" t="s">
        <v>1230</v>
      </c>
      <c r="O742" s="141" t="s">
        <v>90</v>
      </c>
      <c r="P742" s="141" t="s">
        <v>90</v>
      </c>
      <c r="Q742" s="141" t="s">
        <v>990</v>
      </c>
      <c r="R742" s="141" t="s">
        <v>424</v>
      </c>
      <c r="S742" s="141" t="s">
        <v>7307</v>
      </c>
      <c r="T742" s="141" t="s">
        <v>426</v>
      </c>
      <c r="U742" s="141" t="s">
        <v>426</v>
      </c>
      <c r="V742" s="141" t="s">
        <v>7413</v>
      </c>
      <c r="W742" s="141" t="s">
        <v>4451</v>
      </c>
      <c r="X742" s="140">
        <v>41940</v>
      </c>
      <c r="Y742" s="141" t="s">
        <v>90</v>
      </c>
      <c r="Z742" s="140">
        <v>41940</v>
      </c>
      <c r="AA742" s="141" t="s">
        <v>90</v>
      </c>
      <c r="AB742" s="141" t="s">
        <v>7396</v>
      </c>
      <c r="AC742" s="140">
        <v>42657</v>
      </c>
      <c r="AD742" s="141" t="s">
        <v>90</v>
      </c>
      <c r="AE742" s="139">
        <v>0.1</v>
      </c>
      <c r="AF742" s="140">
        <v>45213</v>
      </c>
      <c r="AG742" s="140">
        <v>42139</v>
      </c>
      <c r="AH742" s="139">
        <v>2.7</v>
      </c>
      <c r="AI742" s="139">
        <v>1250000</v>
      </c>
      <c r="AJ742" s="141" t="s">
        <v>7395</v>
      </c>
      <c r="AK742" s="141" t="s">
        <v>90</v>
      </c>
      <c r="AL742" s="141" t="s">
        <v>90</v>
      </c>
      <c r="AM742" s="141" t="s">
        <v>90</v>
      </c>
      <c r="AN742" s="139"/>
      <c r="AO742" s="141" t="s">
        <v>1985</v>
      </c>
      <c r="AP742" s="141" t="s">
        <v>1289</v>
      </c>
      <c r="AQ742" s="139" t="s">
        <v>1224</v>
      </c>
      <c r="AR742" s="141" t="s">
        <v>90</v>
      </c>
      <c r="AS742" s="141" t="s">
        <v>428</v>
      </c>
      <c r="AT742" s="141" t="s">
        <v>1310</v>
      </c>
      <c r="AU742" s="141" t="s">
        <v>232</v>
      </c>
      <c r="AV742" s="139"/>
      <c r="AW742" s="139"/>
      <c r="AX742" s="139"/>
      <c r="AY742" s="139"/>
      <c r="AZ742" s="141" t="s">
        <v>90</v>
      </c>
      <c r="BA742" s="141" t="s">
        <v>1378</v>
      </c>
      <c r="BB742" s="141" t="s">
        <v>1307</v>
      </c>
      <c r="BC742" s="139"/>
      <c r="BD742" s="139"/>
      <c r="BE742" s="141" t="s">
        <v>430</v>
      </c>
      <c r="BF742" s="141" t="s">
        <v>90</v>
      </c>
      <c r="BG742" s="141" t="s">
        <v>431</v>
      </c>
      <c r="BH742" s="141" t="s">
        <v>432</v>
      </c>
      <c r="BI742" s="139"/>
      <c r="BJ742" s="141" t="s">
        <v>433</v>
      </c>
      <c r="BK742" s="140">
        <v>45547</v>
      </c>
      <c r="BL742" s="139"/>
      <c r="BM742" s="141" t="s">
        <v>7412</v>
      </c>
      <c r="BN742" s="141">
        <v>0.1</v>
      </c>
      <c r="BO742" s="141" t="s">
        <v>428</v>
      </c>
      <c r="BP742" s="141" t="s">
        <v>7393</v>
      </c>
      <c r="BQ742" s="140">
        <v>44736</v>
      </c>
      <c r="BR742" s="141" t="s">
        <v>7</v>
      </c>
      <c r="BS742" s="141" t="s">
        <v>18</v>
      </c>
      <c r="BT742" s="141" t="s">
        <v>7</v>
      </c>
      <c r="BU742" s="141" t="s">
        <v>428</v>
      </c>
      <c r="BV742" s="141" t="s">
        <v>428</v>
      </c>
      <c r="BW742" t="s">
        <v>90</v>
      </c>
      <c r="BX742" s="141" t="s">
        <v>36</v>
      </c>
      <c r="BY742" s="141" t="s">
        <v>90</v>
      </c>
      <c r="BZ742" s="141" t="s">
        <v>90</v>
      </c>
      <c r="CA742" s="141" t="s">
        <v>243</v>
      </c>
      <c r="CB742" s="141" t="s">
        <v>90</v>
      </c>
      <c r="CC742" s="142"/>
      <c r="CD742"/>
      <c r="CE742"/>
      <c r="CF742"/>
      <c r="CG742" s="141"/>
      <c r="CH742" s="141"/>
      <c r="CI742" s="141">
        <v>0.1</v>
      </c>
      <c r="CJ742" s="141" t="s">
        <v>90</v>
      </c>
      <c r="CK742" s="141" t="s">
        <v>7</v>
      </c>
      <c r="CL742" s="141" t="s">
        <v>7</v>
      </c>
      <c r="CM742" s="139"/>
      <c r="CN742" s="141" t="s">
        <v>112</v>
      </c>
      <c r="CO742" s="139"/>
      <c r="CP742" s="141" t="s">
        <v>90</v>
      </c>
      <c r="CQ742" s="141" t="s">
        <v>90</v>
      </c>
      <c r="CR742" s="141" t="s">
        <v>90</v>
      </c>
      <c r="CS742" s="141" t="s">
        <v>90</v>
      </c>
      <c r="CT742" s="141" t="s">
        <v>8165</v>
      </c>
      <c r="CU742" s="141" t="s">
        <v>90</v>
      </c>
      <c r="CV742" s="142" t="s">
        <v>7</v>
      </c>
      <c r="CW742" s="142" t="s">
        <v>90</v>
      </c>
      <c r="CX742" s="141" t="s">
        <v>7420</v>
      </c>
    </row>
    <row r="743" spans="1:102" x14ac:dyDescent="0.25">
      <c r="A743" s="139">
        <v>57</v>
      </c>
      <c r="B743" s="141" t="s">
        <v>7735</v>
      </c>
      <c r="C743" s="141" t="s">
        <v>7390</v>
      </c>
      <c r="D743" s="141" t="s">
        <v>7411</v>
      </c>
      <c r="E743" s="140">
        <v>42136</v>
      </c>
      <c r="F743" s="141" t="s">
        <v>106</v>
      </c>
      <c r="G743" s="141" t="s">
        <v>90</v>
      </c>
      <c r="H743" s="141" t="s">
        <v>90</v>
      </c>
      <c r="I743" s="141" t="s">
        <v>90</v>
      </c>
      <c r="J743" s="141" t="s">
        <v>90</v>
      </c>
      <c r="K743" s="141" t="s">
        <v>90</v>
      </c>
      <c r="L743" t="s">
        <v>3</v>
      </c>
      <c r="M743" s="141" t="s">
        <v>7391</v>
      </c>
      <c r="N743" s="141" t="s">
        <v>1230</v>
      </c>
      <c r="O743" s="141" t="s">
        <v>90</v>
      </c>
      <c r="P743" s="141" t="s">
        <v>90</v>
      </c>
      <c r="Q743" s="141" t="s">
        <v>990</v>
      </c>
      <c r="R743" s="141" t="s">
        <v>424</v>
      </c>
      <c r="S743" s="141" t="s">
        <v>7307</v>
      </c>
      <c r="T743" s="141" t="s">
        <v>426</v>
      </c>
      <c r="U743" s="141" t="s">
        <v>426</v>
      </c>
      <c r="V743" s="141" t="s">
        <v>7413</v>
      </c>
      <c r="W743" s="141" t="s">
        <v>4451</v>
      </c>
      <c r="X743" s="140">
        <v>41940</v>
      </c>
      <c r="Y743" s="141" t="s">
        <v>90</v>
      </c>
      <c r="Z743" s="140">
        <v>41940</v>
      </c>
      <c r="AA743" s="141" t="s">
        <v>90</v>
      </c>
      <c r="AB743" s="141" t="s">
        <v>7396</v>
      </c>
      <c r="AC743" s="140">
        <v>42657</v>
      </c>
      <c r="AD743" s="141" t="s">
        <v>90</v>
      </c>
      <c r="AE743" s="139">
        <v>0.1</v>
      </c>
      <c r="AF743" s="140">
        <v>45213</v>
      </c>
      <c r="AG743" s="140">
        <v>42136</v>
      </c>
      <c r="AH743" s="139">
        <v>2.7</v>
      </c>
      <c r="AI743" s="139">
        <v>1250000</v>
      </c>
      <c r="AJ743" s="141" t="s">
        <v>7395</v>
      </c>
      <c r="AK743" s="141" t="s">
        <v>90</v>
      </c>
      <c r="AL743" s="141" t="s">
        <v>90</v>
      </c>
      <c r="AM743" s="141" t="s">
        <v>90</v>
      </c>
      <c r="AN743" s="139"/>
      <c r="AO743" s="141" t="s">
        <v>1985</v>
      </c>
      <c r="AP743" s="141" t="s">
        <v>1289</v>
      </c>
      <c r="AQ743" s="139" t="s">
        <v>1224</v>
      </c>
      <c r="AR743" s="141" t="s">
        <v>90</v>
      </c>
      <c r="AS743" s="141" t="s">
        <v>428</v>
      </c>
      <c r="AT743" s="141" t="s">
        <v>1310</v>
      </c>
      <c r="AU743" s="141" t="s">
        <v>232</v>
      </c>
      <c r="AV743" s="139"/>
      <c r="AW743" s="139"/>
      <c r="AX743" s="139"/>
      <c r="AY743" s="139"/>
      <c r="AZ743" s="141" t="s">
        <v>90</v>
      </c>
      <c r="BA743" s="141" t="s">
        <v>1378</v>
      </c>
      <c r="BB743" s="141" t="s">
        <v>1307</v>
      </c>
      <c r="BC743" s="139"/>
      <c r="BD743" s="139"/>
      <c r="BE743" s="141" t="s">
        <v>430</v>
      </c>
      <c r="BF743" s="141" t="s">
        <v>90</v>
      </c>
      <c r="BG743" s="141" t="s">
        <v>431</v>
      </c>
      <c r="BH743" s="141" t="s">
        <v>432</v>
      </c>
      <c r="BI743" s="139"/>
      <c r="BJ743" s="141" t="s">
        <v>433</v>
      </c>
      <c r="BK743" s="140">
        <v>45547</v>
      </c>
      <c r="BL743" s="139"/>
      <c r="BM743" s="141" t="s">
        <v>7412</v>
      </c>
      <c r="BN743" s="141">
        <v>0.1</v>
      </c>
      <c r="BO743" s="141" t="s">
        <v>428</v>
      </c>
      <c r="BP743" s="141" t="s">
        <v>7393</v>
      </c>
      <c r="BQ743" s="140">
        <v>44736</v>
      </c>
      <c r="BR743" s="141" t="s">
        <v>7</v>
      </c>
      <c r="BS743" s="141" t="s">
        <v>18</v>
      </c>
      <c r="BT743" s="141" t="s">
        <v>7</v>
      </c>
      <c r="BU743" s="141" t="s">
        <v>428</v>
      </c>
      <c r="BV743" s="141" t="s">
        <v>428</v>
      </c>
      <c r="BW743" t="s">
        <v>90</v>
      </c>
      <c r="BX743" s="141" t="s">
        <v>36</v>
      </c>
      <c r="BY743" s="141" t="s">
        <v>90</v>
      </c>
      <c r="BZ743" s="141" t="s">
        <v>90</v>
      </c>
      <c r="CA743" s="141" t="s">
        <v>243</v>
      </c>
      <c r="CB743" s="141" t="s">
        <v>90</v>
      </c>
      <c r="CC743" s="142"/>
      <c r="CD743"/>
      <c r="CE743"/>
      <c r="CF743"/>
      <c r="CG743" s="141"/>
      <c r="CH743" s="141"/>
      <c r="CI743" s="141">
        <v>0.1</v>
      </c>
      <c r="CJ743" s="141" t="s">
        <v>90</v>
      </c>
      <c r="CK743" s="141" t="s">
        <v>7</v>
      </c>
      <c r="CL743" s="141" t="s">
        <v>7</v>
      </c>
      <c r="CM743" s="139"/>
      <c r="CN743" s="141" t="s">
        <v>112</v>
      </c>
      <c r="CO743" s="139"/>
      <c r="CP743" s="141" t="s">
        <v>90</v>
      </c>
      <c r="CQ743" s="141" t="s">
        <v>90</v>
      </c>
      <c r="CR743" s="141" t="s">
        <v>90</v>
      </c>
      <c r="CS743" s="141" t="s">
        <v>90</v>
      </c>
      <c r="CT743" s="141" t="s">
        <v>8165</v>
      </c>
      <c r="CU743" s="141" t="s">
        <v>90</v>
      </c>
      <c r="CV743" s="142" t="s">
        <v>7</v>
      </c>
      <c r="CW743" s="142" t="s">
        <v>90</v>
      </c>
      <c r="CX743" s="141" t="s">
        <v>7421</v>
      </c>
    </row>
    <row r="744" spans="1:102" x14ac:dyDescent="0.25">
      <c r="A744" s="139">
        <v>56</v>
      </c>
      <c r="B744" s="141" t="s">
        <v>7735</v>
      </c>
      <c r="C744" s="141" t="s">
        <v>7390</v>
      </c>
      <c r="D744" s="141" t="s">
        <v>7411</v>
      </c>
      <c r="E744" s="140">
        <v>42131</v>
      </c>
      <c r="F744" s="141" t="s">
        <v>106</v>
      </c>
      <c r="G744" s="141" t="s">
        <v>90</v>
      </c>
      <c r="H744" s="141" t="s">
        <v>90</v>
      </c>
      <c r="I744" s="141" t="s">
        <v>90</v>
      </c>
      <c r="J744" s="141" t="s">
        <v>90</v>
      </c>
      <c r="K744" s="141" t="s">
        <v>90</v>
      </c>
      <c r="L744" t="s">
        <v>3</v>
      </c>
      <c r="M744" s="141" t="s">
        <v>7391</v>
      </c>
      <c r="N744" s="141" t="s">
        <v>1230</v>
      </c>
      <c r="O744" s="141" t="s">
        <v>90</v>
      </c>
      <c r="P744" s="141" t="s">
        <v>90</v>
      </c>
      <c r="Q744" s="141" t="s">
        <v>990</v>
      </c>
      <c r="R744" s="141" t="s">
        <v>424</v>
      </c>
      <c r="S744" s="141" t="s">
        <v>7307</v>
      </c>
      <c r="T744" s="141" t="s">
        <v>426</v>
      </c>
      <c r="U744" s="141" t="s">
        <v>426</v>
      </c>
      <c r="V744" s="141" t="s">
        <v>7413</v>
      </c>
      <c r="W744" s="141" t="s">
        <v>4451</v>
      </c>
      <c r="X744" s="140">
        <v>41940</v>
      </c>
      <c r="Y744" s="141" t="s">
        <v>90</v>
      </c>
      <c r="Z744" s="140">
        <v>41940</v>
      </c>
      <c r="AA744" s="141" t="s">
        <v>90</v>
      </c>
      <c r="AB744" s="141" t="s">
        <v>7396</v>
      </c>
      <c r="AC744" s="140">
        <v>42657</v>
      </c>
      <c r="AD744" s="141" t="s">
        <v>90</v>
      </c>
      <c r="AE744" s="139">
        <v>0.1</v>
      </c>
      <c r="AF744" s="140">
        <v>45213</v>
      </c>
      <c r="AG744" s="140">
        <v>42132</v>
      </c>
      <c r="AH744" s="139">
        <v>2.7</v>
      </c>
      <c r="AI744" s="139">
        <v>1250000</v>
      </c>
      <c r="AJ744" s="141" t="s">
        <v>7395</v>
      </c>
      <c r="AK744" s="141" t="s">
        <v>90</v>
      </c>
      <c r="AL744" s="141" t="s">
        <v>90</v>
      </c>
      <c r="AM744" s="141" t="s">
        <v>90</v>
      </c>
      <c r="AN744" s="139"/>
      <c r="AO744" s="141" t="s">
        <v>1985</v>
      </c>
      <c r="AP744" s="141" t="s">
        <v>1289</v>
      </c>
      <c r="AQ744" s="139" t="s">
        <v>1224</v>
      </c>
      <c r="AR744" s="141" t="s">
        <v>90</v>
      </c>
      <c r="AS744" s="141" t="s">
        <v>428</v>
      </c>
      <c r="AT744" s="141" t="s">
        <v>1310</v>
      </c>
      <c r="AU744" s="141" t="s">
        <v>232</v>
      </c>
      <c r="AV744" s="139"/>
      <c r="AW744" s="139"/>
      <c r="AX744" s="139"/>
      <c r="AY744" s="139"/>
      <c r="AZ744" s="141" t="s">
        <v>90</v>
      </c>
      <c r="BA744" s="141" t="s">
        <v>1378</v>
      </c>
      <c r="BB744" s="141" t="s">
        <v>1307</v>
      </c>
      <c r="BC744" s="139"/>
      <c r="BD744" s="139"/>
      <c r="BE744" s="141" t="s">
        <v>430</v>
      </c>
      <c r="BF744" s="141" t="s">
        <v>90</v>
      </c>
      <c r="BG744" s="141" t="s">
        <v>431</v>
      </c>
      <c r="BH744" s="141" t="s">
        <v>432</v>
      </c>
      <c r="BI744" s="139"/>
      <c r="BJ744" s="141" t="s">
        <v>433</v>
      </c>
      <c r="BK744" s="140">
        <v>45547</v>
      </c>
      <c r="BL744" s="139"/>
      <c r="BM744" s="141" t="s">
        <v>7412</v>
      </c>
      <c r="BN744" s="141">
        <v>0.1</v>
      </c>
      <c r="BO744" s="141" t="s">
        <v>428</v>
      </c>
      <c r="BP744" s="141" t="s">
        <v>7393</v>
      </c>
      <c r="BQ744" s="140">
        <v>44736</v>
      </c>
      <c r="BR744" s="141" t="s">
        <v>7</v>
      </c>
      <c r="BS744" s="141" t="s">
        <v>18</v>
      </c>
      <c r="BT744" s="141" t="s">
        <v>7</v>
      </c>
      <c r="BU744" s="141" t="s">
        <v>428</v>
      </c>
      <c r="BV744" s="141" t="s">
        <v>428</v>
      </c>
      <c r="BW744" t="s">
        <v>90</v>
      </c>
      <c r="BX744" s="141" t="s">
        <v>36</v>
      </c>
      <c r="BY744" s="141" t="s">
        <v>90</v>
      </c>
      <c r="BZ744" s="141" t="s">
        <v>90</v>
      </c>
      <c r="CA744" s="141" t="s">
        <v>243</v>
      </c>
      <c r="CB744" s="141" t="s">
        <v>90</v>
      </c>
      <c r="CC744" s="142"/>
      <c r="CD744"/>
      <c r="CE744"/>
      <c r="CF744"/>
      <c r="CG744" s="141"/>
      <c r="CH744" s="141"/>
      <c r="CI744" s="141">
        <v>0.1</v>
      </c>
      <c r="CJ744" s="141" t="s">
        <v>90</v>
      </c>
      <c r="CK744" s="141" t="s">
        <v>7</v>
      </c>
      <c r="CL744" s="141" t="s">
        <v>7</v>
      </c>
      <c r="CM744" s="139"/>
      <c r="CN744" s="141" t="s">
        <v>112</v>
      </c>
      <c r="CO744" s="139"/>
      <c r="CP744" s="141" t="s">
        <v>90</v>
      </c>
      <c r="CQ744" s="141" t="s">
        <v>90</v>
      </c>
      <c r="CR744" s="141" t="s">
        <v>90</v>
      </c>
      <c r="CS744" s="141" t="s">
        <v>90</v>
      </c>
      <c r="CT744" s="141" t="s">
        <v>8166</v>
      </c>
      <c r="CU744" s="141" t="s">
        <v>90</v>
      </c>
      <c r="CV744" s="142" t="s">
        <v>7</v>
      </c>
      <c r="CW744" s="142" t="s">
        <v>90</v>
      </c>
      <c r="CX744" s="141" t="s">
        <v>7422</v>
      </c>
    </row>
    <row r="745" spans="1:102" x14ac:dyDescent="0.25">
      <c r="A745" s="139">
        <v>55</v>
      </c>
      <c r="B745" s="141" t="s">
        <v>7735</v>
      </c>
      <c r="C745" s="141" t="s">
        <v>7390</v>
      </c>
      <c r="D745" s="141" t="s">
        <v>7411</v>
      </c>
      <c r="E745" s="140">
        <v>42129</v>
      </c>
      <c r="F745" s="141" t="s">
        <v>106</v>
      </c>
      <c r="G745" s="141" t="s">
        <v>90</v>
      </c>
      <c r="H745" s="141" t="s">
        <v>90</v>
      </c>
      <c r="I745" s="141" t="s">
        <v>90</v>
      </c>
      <c r="J745" s="141" t="s">
        <v>90</v>
      </c>
      <c r="K745" s="141" t="s">
        <v>90</v>
      </c>
      <c r="L745" t="s">
        <v>3</v>
      </c>
      <c r="M745" s="141" t="s">
        <v>7391</v>
      </c>
      <c r="N745" s="141" t="s">
        <v>1230</v>
      </c>
      <c r="O745" s="141" t="s">
        <v>90</v>
      </c>
      <c r="P745" s="141" t="s">
        <v>90</v>
      </c>
      <c r="Q745" s="141" t="s">
        <v>990</v>
      </c>
      <c r="R745" s="141" t="s">
        <v>424</v>
      </c>
      <c r="S745" s="141" t="s">
        <v>7307</v>
      </c>
      <c r="T745" s="141" t="s">
        <v>426</v>
      </c>
      <c r="U745" s="141" t="s">
        <v>426</v>
      </c>
      <c r="V745" s="141" t="s">
        <v>7413</v>
      </c>
      <c r="W745" s="141" t="s">
        <v>4451</v>
      </c>
      <c r="X745" s="140">
        <v>41940</v>
      </c>
      <c r="Y745" s="141" t="s">
        <v>90</v>
      </c>
      <c r="Z745" s="140">
        <v>41940</v>
      </c>
      <c r="AA745" s="141" t="s">
        <v>90</v>
      </c>
      <c r="AB745" s="141" t="s">
        <v>7396</v>
      </c>
      <c r="AC745" s="140">
        <v>42657</v>
      </c>
      <c r="AD745" s="141" t="s">
        <v>90</v>
      </c>
      <c r="AE745" s="139">
        <v>0.1</v>
      </c>
      <c r="AF745" s="140">
        <v>45213</v>
      </c>
      <c r="AG745" s="140">
        <v>42129</v>
      </c>
      <c r="AH745" s="139">
        <v>2.7</v>
      </c>
      <c r="AI745" s="139">
        <v>1250000</v>
      </c>
      <c r="AJ745" s="141" t="s">
        <v>7395</v>
      </c>
      <c r="AK745" s="141" t="s">
        <v>90</v>
      </c>
      <c r="AL745" s="141" t="s">
        <v>90</v>
      </c>
      <c r="AM745" s="141" t="s">
        <v>90</v>
      </c>
      <c r="AN745" s="139"/>
      <c r="AO745" s="141" t="s">
        <v>1985</v>
      </c>
      <c r="AP745" s="141" t="s">
        <v>1289</v>
      </c>
      <c r="AQ745" s="139" t="s">
        <v>1224</v>
      </c>
      <c r="AR745" s="141" t="s">
        <v>90</v>
      </c>
      <c r="AS745" s="141" t="s">
        <v>428</v>
      </c>
      <c r="AT745" s="141" t="s">
        <v>1310</v>
      </c>
      <c r="AU745" s="141" t="s">
        <v>232</v>
      </c>
      <c r="AV745" s="139"/>
      <c r="AW745" s="139"/>
      <c r="AX745" s="139"/>
      <c r="AY745" s="139"/>
      <c r="AZ745" s="141" t="s">
        <v>90</v>
      </c>
      <c r="BA745" s="141" t="s">
        <v>1378</v>
      </c>
      <c r="BB745" s="141" t="s">
        <v>1307</v>
      </c>
      <c r="BC745" s="139"/>
      <c r="BD745" s="139"/>
      <c r="BE745" s="141" t="s">
        <v>430</v>
      </c>
      <c r="BF745" s="141" t="s">
        <v>90</v>
      </c>
      <c r="BG745" s="141" t="s">
        <v>431</v>
      </c>
      <c r="BH745" s="141" t="s">
        <v>432</v>
      </c>
      <c r="BI745" s="139"/>
      <c r="BJ745" s="141" t="s">
        <v>433</v>
      </c>
      <c r="BK745" s="140">
        <v>45547</v>
      </c>
      <c r="BL745" s="139"/>
      <c r="BM745" s="141" t="s">
        <v>7412</v>
      </c>
      <c r="BN745" s="141">
        <v>0.1</v>
      </c>
      <c r="BO745" s="141" t="s">
        <v>428</v>
      </c>
      <c r="BP745" s="141" t="s">
        <v>7393</v>
      </c>
      <c r="BQ745" s="140">
        <v>44736</v>
      </c>
      <c r="BR745" s="141" t="s">
        <v>7</v>
      </c>
      <c r="BS745" s="141" t="s">
        <v>18</v>
      </c>
      <c r="BT745" s="141" t="s">
        <v>7</v>
      </c>
      <c r="BU745" s="141" t="s">
        <v>428</v>
      </c>
      <c r="BV745" s="141" t="s">
        <v>428</v>
      </c>
      <c r="BW745" t="s">
        <v>90</v>
      </c>
      <c r="BX745" s="141" t="s">
        <v>36</v>
      </c>
      <c r="BY745" s="141" t="s">
        <v>90</v>
      </c>
      <c r="BZ745" s="141" t="s">
        <v>90</v>
      </c>
      <c r="CA745" s="141" t="s">
        <v>243</v>
      </c>
      <c r="CB745" s="141" t="s">
        <v>90</v>
      </c>
      <c r="CC745" s="142"/>
      <c r="CD745"/>
      <c r="CE745"/>
      <c r="CF745"/>
      <c r="CG745" s="141"/>
      <c r="CH745" s="141"/>
      <c r="CI745" s="141">
        <v>0.1</v>
      </c>
      <c r="CJ745" s="141" t="s">
        <v>90</v>
      </c>
      <c r="CK745" s="141" t="s">
        <v>7</v>
      </c>
      <c r="CL745" s="141" t="s">
        <v>7</v>
      </c>
      <c r="CM745" s="139"/>
      <c r="CN745" s="141" t="s">
        <v>112</v>
      </c>
      <c r="CO745" s="139"/>
      <c r="CP745" s="141" t="s">
        <v>90</v>
      </c>
      <c r="CQ745" s="141" t="s">
        <v>90</v>
      </c>
      <c r="CR745" s="141" t="s">
        <v>90</v>
      </c>
      <c r="CS745" s="141" t="s">
        <v>90</v>
      </c>
      <c r="CT745" s="141" t="s">
        <v>8166</v>
      </c>
      <c r="CU745" s="141" t="s">
        <v>90</v>
      </c>
      <c r="CV745" s="142" t="s">
        <v>7</v>
      </c>
      <c r="CW745" s="142" t="s">
        <v>90</v>
      </c>
      <c r="CX745" s="141" t="s">
        <v>7423</v>
      </c>
    </row>
    <row r="746" spans="1:102" x14ac:dyDescent="0.25">
      <c r="A746" s="139">
        <v>54</v>
      </c>
      <c r="B746" s="141" t="s">
        <v>7735</v>
      </c>
      <c r="C746" s="141" t="s">
        <v>7390</v>
      </c>
      <c r="D746" s="141" t="s">
        <v>7411</v>
      </c>
      <c r="E746" s="140">
        <v>42058</v>
      </c>
      <c r="F746" s="141" t="s">
        <v>106</v>
      </c>
      <c r="G746" s="141" t="s">
        <v>90</v>
      </c>
      <c r="H746" s="141" t="s">
        <v>90</v>
      </c>
      <c r="I746" s="141" t="s">
        <v>90</v>
      </c>
      <c r="J746" s="141" t="s">
        <v>90</v>
      </c>
      <c r="K746" s="141" t="s">
        <v>90</v>
      </c>
      <c r="L746" t="s">
        <v>3</v>
      </c>
      <c r="M746" s="141" t="s">
        <v>7391</v>
      </c>
      <c r="N746" s="141" t="s">
        <v>1230</v>
      </c>
      <c r="O746" s="141" t="s">
        <v>90</v>
      </c>
      <c r="P746" s="141" t="s">
        <v>90</v>
      </c>
      <c r="Q746" s="141" t="s">
        <v>990</v>
      </c>
      <c r="R746" s="141" t="s">
        <v>424</v>
      </c>
      <c r="S746" s="141" t="s">
        <v>7307</v>
      </c>
      <c r="T746" s="141" t="s">
        <v>426</v>
      </c>
      <c r="U746" s="141" t="s">
        <v>426</v>
      </c>
      <c r="V746" s="141" t="s">
        <v>7413</v>
      </c>
      <c r="W746" s="141" t="s">
        <v>4451</v>
      </c>
      <c r="X746" s="140">
        <v>41940</v>
      </c>
      <c r="Y746" s="141" t="s">
        <v>90</v>
      </c>
      <c r="Z746" s="140">
        <v>41940</v>
      </c>
      <c r="AA746" s="141" t="s">
        <v>90</v>
      </c>
      <c r="AB746" s="141" t="s">
        <v>7396</v>
      </c>
      <c r="AC746" s="140">
        <v>42657</v>
      </c>
      <c r="AD746" s="141" t="s">
        <v>90</v>
      </c>
      <c r="AE746" s="139">
        <v>0.1</v>
      </c>
      <c r="AF746" s="140">
        <v>45213</v>
      </c>
      <c r="AG746" s="140">
        <v>42059</v>
      </c>
      <c r="AH746" s="139">
        <v>2.7</v>
      </c>
      <c r="AI746" s="139">
        <v>1250000</v>
      </c>
      <c r="AJ746" s="141" t="s">
        <v>7395</v>
      </c>
      <c r="AK746" s="141" t="s">
        <v>90</v>
      </c>
      <c r="AL746" s="141" t="s">
        <v>90</v>
      </c>
      <c r="AM746" s="141" t="s">
        <v>90</v>
      </c>
      <c r="AN746" s="139"/>
      <c r="AO746" s="141" t="s">
        <v>1985</v>
      </c>
      <c r="AP746" s="141" t="s">
        <v>1289</v>
      </c>
      <c r="AQ746" s="139" t="s">
        <v>1224</v>
      </c>
      <c r="AR746" s="141" t="s">
        <v>90</v>
      </c>
      <c r="AS746" s="141" t="s">
        <v>428</v>
      </c>
      <c r="AT746" s="141" t="s">
        <v>1310</v>
      </c>
      <c r="AU746" s="141" t="s">
        <v>232</v>
      </c>
      <c r="AV746" s="139"/>
      <c r="AW746" s="139"/>
      <c r="AX746" s="139"/>
      <c r="AY746" s="139"/>
      <c r="AZ746" s="141" t="s">
        <v>90</v>
      </c>
      <c r="BA746" s="141" t="s">
        <v>1378</v>
      </c>
      <c r="BB746" s="141" t="s">
        <v>1307</v>
      </c>
      <c r="BC746" s="139"/>
      <c r="BD746" s="139"/>
      <c r="BE746" s="141" t="s">
        <v>430</v>
      </c>
      <c r="BF746" s="141" t="s">
        <v>90</v>
      </c>
      <c r="BG746" s="141" t="s">
        <v>431</v>
      </c>
      <c r="BH746" s="141" t="s">
        <v>432</v>
      </c>
      <c r="BI746" s="139"/>
      <c r="BJ746" s="141" t="s">
        <v>433</v>
      </c>
      <c r="BK746" s="140">
        <v>45547</v>
      </c>
      <c r="BL746" s="139"/>
      <c r="BM746" s="141" t="s">
        <v>7412</v>
      </c>
      <c r="BN746" s="141">
        <v>0.1</v>
      </c>
      <c r="BO746" s="141" t="s">
        <v>428</v>
      </c>
      <c r="BP746" s="141" t="s">
        <v>7393</v>
      </c>
      <c r="BQ746" s="140">
        <v>44736</v>
      </c>
      <c r="BR746" s="141" t="s">
        <v>7</v>
      </c>
      <c r="BS746" s="141" t="s">
        <v>18</v>
      </c>
      <c r="BT746" s="141" t="s">
        <v>7</v>
      </c>
      <c r="BU746" s="141" t="s">
        <v>428</v>
      </c>
      <c r="BV746" s="141" t="s">
        <v>428</v>
      </c>
      <c r="BW746" t="s">
        <v>90</v>
      </c>
      <c r="BX746" s="141" t="s">
        <v>36</v>
      </c>
      <c r="BY746" s="141" t="s">
        <v>90</v>
      </c>
      <c r="BZ746" s="141" t="s">
        <v>90</v>
      </c>
      <c r="CA746" s="141" t="s">
        <v>243</v>
      </c>
      <c r="CB746" s="141" t="s">
        <v>90</v>
      </c>
      <c r="CC746" s="142"/>
      <c r="CD746"/>
      <c r="CE746"/>
      <c r="CF746"/>
      <c r="CG746" s="141"/>
      <c r="CH746" s="141"/>
      <c r="CI746" s="141">
        <v>0.1</v>
      </c>
      <c r="CJ746" s="141" t="s">
        <v>90</v>
      </c>
      <c r="CK746" s="141" t="s">
        <v>7</v>
      </c>
      <c r="CL746" s="141" t="s">
        <v>7</v>
      </c>
      <c r="CM746" s="139"/>
      <c r="CN746" s="141" t="s">
        <v>112</v>
      </c>
      <c r="CO746" s="139"/>
      <c r="CP746" s="141" t="s">
        <v>90</v>
      </c>
      <c r="CQ746" s="141" t="s">
        <v>90</v>
      </c>
      <c r="CR746" s="141" t="s">
        <v>90</v>
      </c>
      <c r="CS746" s="141" t="s">
        <v>90</v>
      </c>
      <c r="CT746" s="141" t="s">
        <v>8167</v>
      </c>
      <c r="CU746" s="141" t="s">
        <v>90</v>
      </c>
      <c r="CV746" s="142" t="s">
        <v>7</v>
      </c>
      <c r="CW746" s="142" t="s">
        <v>90</v>
      </c>
      <c r="CX746" s="141" t="s">
        <v>7424</v>
      </c>
    </row>
    <row r="747" spans="1:102" x14ac:dyDescent="0.25">
      <c r="A747" s="139">
        <v>53</v>
      </c>
      <c r="B747" s="141" t="s">
        <v>7735</v>
      </c>
      <c r="C747" s="141" t="s">
        <v>7390</v>
      </c>
      <c r="D747" s="141" t="s">
        <v>7411</v>
      </c>
      <c r="E747" s="140">
        <v>42051</v>
      </c>
      <c r="F747" s="141" t="s">
        <v>106</v>
      </c>
      <c r="G747" s="141" t="s">
        <v>90</v>
      </c>
      <c r="H747" s="141" t="s">
        <v>90</v>
      </c>
      <c r="I747" s="141" t="s">
        <v>90</v>
      </c>
      <c r="J747" s="141" t="s">
        <v>90</v>
      </c>
      <c r="K747" s="141" t="s">
        <v>90</v>
      </c>
      <c r="L747" t="s">
        <v>3</v>
      </c>
      <c r="M747" s="141" t="s">
        <v>7391</v>
      </c>
      <c r="N747" s="141" t="s">
        <v>1230</v>
      </c>
      <c r="O747" s="141" t="s">
        <v>90</v>
      </c>
      <c r="P747" s="141" t="s">
        <v>90</v>
      </c>
      <c r="Q747" s="141" t="s">
        <v>990</v>
      </c>
      <c r="R747" s="141" t="s">
        <v>424</v>
      </c>
      <c r="S747" s="141" t="s">
        <v>7307</v>
      </c>
      <c r="T747" s="141" t="s">
        <v>426</v>
      </c>
      <c r="U747" s="141" t="s">
        <v>426</v>
      </c>
      <c r="V747" s="141" t="s">
        <v>7413</v>
      </c>
      <c r="W747" s="141" t="s">
        <v>4451</v>
      </c>
      <c r="X747" s="140">
        <v>41940</v>
      </c>
      <c r="Y747" s="141" t="s">
        <v>90</v>
      </c>
      <c r="Z747" s="140">
        <v>41940</v>
      </c>
      <c r="AA747" s="141" t="s">
        <v>90</v>
      </c>
      <c r="AB747" s="141" t="s">
        <v>7396</v>
      </c>
      <c r="AC747" s="140">
        <v>42657</v>
      </c>
      <c r="AD747" s="141" t="s">
        <v>90</v>
      </c>
      <c r="AE747" s="139">
        <v>0.1</v>
      </c>
      <c r="AF747" s="140">
        <v>45213</v>
      </c>
      <c r="AG747" s="140">
        <v>42052</v>
      </c>
      <c r="AH747" s="139">
        <v>2.7</v>
      </c>
      <c r="AI747" s="139">
        <v>1250000</v>
      </c>
      <c r="AJ747" s="141" t="s">
        <v>7395</v>
      </c>
      <c r="AK747" s="141" t="s">
        <v>90</v>
      </c>
      <c r="AL747" s="141" t="s">
        <v>90</v>
      </c>
      <c r="AM747" s="141" t="s">
        <v>90</v>
      </c>
      <c r="AN747" s="139"/>
      <c r="AO747" s="141" t="s">
        <v>1985</v>
      </c>
      <c r="AP747" s="141" t="s">
        <v>1289</v>
      </c>
      <c r="AQ747" s="139" t="s">
        <v>1224</v>
      </c>
      <c r="AR747" s="141" t="s">
        <v>90</v>
      </c>
      <c r="AS747" s="141" t="s">
        <v>428</v>
      </c>
      <c r="AT747" s="141" t="s">
        <v>1310</v>
      </c>
      <c r="AU747" s="141" t="s">
        <v>232</v>
      </c>
      <c r="AV747" s="139"/>
      <c r="AW747" s="139"/>
      <c r="AX747" s="139"/>
      <c r="AY747" s="139"/>
      <c r="AZ747" s="141" t="s">
        <v>90</v>
      </c>
      <c r="BA747" s="141" t="s">
        <v>1378</v>
      </c>
      <c r="BB747" s="141" t="s">
        <v>1307</v>
      </c>
      <c r="BC747" s="139"/>
      <c r="BD747" s="139"/>
      <c r="BE747" s="141" t="s">
        <v>430</v>
      </c>
      <c r="BF747" s="141" t="s">
        <v>90</v>
      </c>
      <c r="BG747" s="141" t="s">
        <v>431</v>
      </c>
      <c r="BH747" s="141" t="s">
        <v>432</v>
      </c>
      <c r="BI747" s="139"/>
      <c r="BJ747" s="141" t="s">
        <v>433</v>
      </c>
      <c r="BK747" s="140">
        <v>45547</v>
      </c>
      <c r="BL747" s="139"/>
      <c r="BM747" s="141" t="s">
        <v>7412</v>
      </c>
      <c r="BN747" s="141">
        <v>0.2</v>
      </c>
      <c r="BO747" s="141" t="s">
        <v>428</v>
      </c>
      <c r="BP747" s="141" t="s">
        <v>7393</v>
      </c>
      <c r="BQ747" s="140">
        <v>44736</v>
      </c>
      <c r="BR747" s="141" t="s">
        <v>7</v>
      </c>
      <c r="BS747" s="141" t="s">
        <v>18</v>
      </c>
      <c r="BT747" s="141" t="s">
        <v>7</v>
      </c>
      <c r="BU747" s="141" t="s">
        <v>428</v>
      </c>
      <c r="BV747" s="141" t="s">
        <v>428</v>
      </c>
      <c r="BW747" t="s">
        <v>90</v>
      </c>
      <c r="BX747" s="141" t="s">
        <v>36</v>
      </c>
      <c r="BY747" s="141" t="s">
        <v>90</v>
      </c>
      <c r="BZ747" s="141" t="s">
        <v>90</v>
      </c>
      <c r="CA747" s="141" t="s">
        <v>243</v>
      </c>
      <c r="CB747" s="141" t="s">
        <v>90</v>
      </c>
      <c r="CC747" s="142"/>
      <c r="CD747"/>
      <c r="CE747"/>
      <c r="CF747"/>
      <c r="CG747" s="141"/>
      <c r="CH747" s="141"/>
      <c r="CI747" s="141">
        <v>0.2</v>
      </c>
      <c r="CJ747" s="141" t="s">
        <v>90</v>
      </c>
      <c r="CK747" s="141" t="s">
        <v>7</v>
      </c>
      <c r="CL747" s="141" t="s">
        <v>7</v>
      </c>
      <c r="CM747" s="139"/>
      <c r="CN747" s="141" t="s">
        <v>112</v>
      </c>
      <c r="CO747" s="139"/>
      <c r="CP747" s="141" t="s">
        <v>90</v>
      </c>
      <c r="CQ747" s="141" t="s">
        <v>90</v>
      </c>
      <c r="CR747" s="141" t="s">
        <v>90</v>
      </c>
      <c r="CS747" s="141" t="s">
        <v>90</v>
      </c>
      <c r="CT747" s="141" t="s">
        <v>8167</v>
      </c>
      <c r="CU747" s="141" t="s">
        <v>90</v>
      </c>
      <c r="CV747" s="142" t="s">
        <v>7</v>
      </c>
      <c r="CW747" s="142" t="s">
        <v>90</v>
      </c>
      <c r="CX747" s="141" t="s">
        <v>7425</v>
      </c>
    </row>
    <row r="748" spans="1:102" x14ac:dyDescent="0.25">
      <c r="A748" s="139">
        <v>52</v>
      </c>
      <c r="B748" s="141" t="s">
        <v>7735</v>
      </c>
      <c r="C748" s="141" t="s">
        <v>7390</v>
      </c>
      <c r="D748" s="141" t="s">
        <v>7411</v>
      </c>
      <c r="E748" s="140">
        <v>42048</v>
      </c>
      <c r="F748" s="141" t="s">
        <v>106</v>
      </c>
      <c r="G748" s="141" t="s">
        <v>90</v>
      </c>
      <c r="H748" s="141" t="s">
        <v>90</v>
      </c>
      <c r="I748" s="141" t="s">
        <v>90</v>
      </c>
      <c r="J748" s="141" t="s">
        <v>90</v>
      </c>
      <c r="K748" s="141" t="s">
        <v>90</v>
      </c>
      <c r="L748" t="s">
        <v>3</v>
      </c>
      <c r="M748" s="141" t="s">
        <v>7391</v>
      </c>
      <c r="N748" s="141" t="s">
        <v>1230</v>
      </c>
      <c r="O748" s="141" t="s">
        <v>90</v>
      </c>
      <c r="P748" s="141" t="s">
        <v>90</v>
      </c>
      <c r="Q748" s="141" t="s">
        <v>990</v>
      </c>
      <c r="R748" s="141" t="s">
        <v>424</v>
      </c>
      <c r="S748" s="141" t="s">
        <v>7307</v>
      </c>
      <c r="T748" s="141" t="s">
        <v>426</v>
      </c>
      <c r="U748" s="141" t="s">
        <v>426</v>
      </c>
      <c r="V748" s="141" t="s">
        <v>7413</v>
      </c>
      <c r="W748" s="141" t="s">
        <v>4451</v>
      </c>
      <c r="X748" s="140">
        <v>41940</v>
      </c>
      <c r="Y748" s="141" t="s">
        <v>90</v>
      </c>
      <c r="Z748" s="140">
        <v>41940</v>
      </c>
      <c r="AA748" s="141" t="s">
        <v>90</v>
      </c>
      <c r="AB748" s="141" t="s">
        <v>7396</v>
      </c>
      <c r="AC748" s="140">
        <v>42657</v>
      </c>
      <c r="AD748" s="141" t="s">
        <v>90</v>
      </c>
      <c r="AE748" s="139">
        <v>0.1</v>
      </c>
      <c r="AF748" s="140">
        <v>45213</v>
      </c>
      <c r="AG748" s="140">
        <v>42051</v>
      </c>
      <c r="AH748" s="139">
        <v>2.7</v>
      </c>
      <c r="AI748" s="139">
        <v>1250000</v>
      </c>
      <c r="AJ748" s="141" t="s">
        <v>7395</v>
      </c>
      <c r="AK748" s="141" t="s">
        <v>90</v>
      </c>
      <c r="AL748" s="141" t="s">
        <v>90</v>
      </c>
      <c r="AM748" s="141" t="s">
        <v>90</v>
      </c>
      <c r="AN748" s="139"/>
      <c r="AO748" s="141" t="s">
        <v>1985</v>
      </c>
      <c r="AP748" s="141" t="s">
        <v>1289</v>
      </c>
      <c r="AQ748" s="139" t="s">
        <v>1224</v>
      </c>
      <c r="AR748" s="141" t="s">
        <v>90</v>
      </c>
      <c r="AS748" s="141" t="s">
        <v>428</v>
      </c>
      <c r="AT748" s="141" t="s">
        <v>1310</v>
      </c>
      <c r="AU748" s="141" t="s">
        <v>232</v>
      </c>
      <c r="AV748" s="139"/>
      <c r="AW748" s="139"/>
      <c r="AX748" s="139"/>
      <c r="AY748" s="139"/>
      <c r="AZ748" s="141" t="s">
        <v>90</v>
      </c>
      <c r="BA748" s="141" t="s">
        <v>1378</v>
      </c>
      <c r="BB748" s="141" t="s">
        <v>1307</v>
      </c>
      <c r="BC748" s="139"/>
      <c r="BD748" s="139"/>
      <c r="BE748" s="141" t="s">
        <v>430</v>
      </c>
      <c r="BF748" s="141" t="s">
        <v>90</v>
      </c>
      <c r="BG748" s="141" t="s">
        <v>431</v>
      </c>
      <c r="BH748" s="141" t="s">
        <v>432</v>
      </c>
      <c r="BI748" s="139"/>
      <c r="BJ748" s="141" t="s">
        <v>433</v>
      </c>
      <c r="BK748" s="140">
        <v>45547</v>
      </c>
      <c r="BL748" s="139"/>
      <c r="BM748" s="141" t="s">
        <v>7412</v>
      </c>
      <c r="BN748" s="141">
        <v>0.2</v>
      </c>
      <c r="BO748" s="141" t="s">
        <v>428</v>
      </c>
      <c r="BP748" s="141" t="s">
        <v>7393</v>
      </c>
      <c r="BQ748" s="140">
        <v>44736</v>
      </c>
      <c r="BR748" s="141" t="s">
        <v>7</v>
      </c>
      <c r="BS748" s="141" t="s">
        <v>18</v>
      </c>
      <c r="BT748" s="141" t="s">
        <v>7</v>
      </c>
      <c r="BU748" s="141" t="s">
        <v>428</v>
      </c>
      <c r="BV748" s="141" t="s">
        <v>428</v>
      </c>
      <c r="BW748" t="s">
        <v>90</v>
      </c>
      <c r="BX748" s="141" t="s">
        <v>36</v>
      </c>
      <c r="BY748" s="141" t="s">
        <v>90</v>
      </c>
      <c r="BZ748" s="141" t="s">
        <v>90</v>
      </c>
      <c r="CA748" s="141" t="s">
        <v>243</v>
      </c>
      <c r="CB748" s="141" t="s">
        <v>90</v>
      </c>
      <c r="CC748" s="142"/>
      <c r="CD748"/>
      <c r="CE748"/>
      <c r="CF748"/>
      <c r="CG748" s="141"/>
      <c r="CH748" s="141"/>
      <c r="CI748" s="141">
        <v>0.2</v>
      </c>
      <c r="CJ748" s="141" t="s">
        <v>90</v>
      </c>
      <c r="CK748" s="141" t="s">
        <v>7</v>
      </c>
      <c r="CL748" s="141" t="s">
        <v>7</v>
      </c>
      <c r="CM748" s="139"/>
      <c r="CN748" s="141" t="s">
        <v>112</v>
      </c>
      <c r="CO748" s="139"/>
      <c r="CP748" s="141" t="s">
        <v>90</v>
      </c>
      <c r="CQ748" s="141" t="s">
        <v>90</v>
      </c>
      <c r="CR748" s="141" t="s">
        <v>90</v>
      </c>
      <c r="CS748" s="141" t="s">
        <v>90</v>
      </c>
      <c r="CT748" s="141" t="s">
        <v>8167</v>
      </c>
      <c r="CU748" s="141" t="s">
        <v>90</v>
      </c>
      <c r="CV748" s="142" t="s">
        <v>7</v>
      </c>
      <c r="CW748" s="142" t="s">
        <v>90</v>
      </c>
      <c r="CX748" s="141" t="s">
        <v>7426</v>
      </c>
    </row>
    <row r="749" spans="1:102" x14ac:dyDescent="0.25">
      <c r="A749" s="139">
        <v>51</v>
      </c>
      <c r="B749" s="141" t="s">
        <v>7432</v>
      </c>
      <c r="C749" s="141" t="s">
        <v>7427</v>
      </c>
      <c r="D749" s="141" t="s">
        <v>7429</v>
      </c>
      <c r="E749" s="140">
        <v>42003</v>
      </c>
      <c r="F749" s="141" t="s">
        <v>83</v>
      </c>
      <c r="G749" s="141" t="s">
        <v>7432</v>
      </c>
      <c r="H749" s="141" t="s">
        <v>90</v>
      </c>
      <c r="I749" s="141" t="s">
        <v>90</v>
      </c>
      <c r="J749" s="141" t="s">
        <v>90</v>
      </c>
      <c r="K749" s="141" t="s">
        <v>90</v>
      </c>
      <c r="L749" t="s">
        <v>82</v>
      </c>
      <c r="M749" s="141" t="s">
        <v>7428</v>
      </c>
      <c r="N749" s="141" t="s">
        <v>126</v>
      </c>
      <c r="O749" s="141" t="s">
        <v>90</v>
      </c>
      <c r="P749" s="141" t="s">
        <v>90</v>
      </c>
      <c r="Q749" s="141" t="s">
        <v>880</v>
      </c>
      <c r="R749" s="141" t="s">
        <v>424</v>
      </c>
      <c r="S749" s="141" t="s">
        <v>425</v>
      </c>
      <c r="T749" s="141" t="s">
        <v>426</v>
      </c>
      <c r="U749" s="141" t="s">
        <v>426</v>
      </c>
      <c r="V749" s="141" t="s">
        <v>90</v>
      </c>
      <c r="W749" s="141" t="s">
        <v>90</v>
      </c>
      <c r="X749" s="140">
        <v>42003</v>
      </c>
      <c r="Y749" s="141" t="s">
        <v>90</v>
      </c>
      <c r="Z749" s="140">
        <v>42003</v>
      </c>
      <c r="AA749" s="141" t="s">
        <v>90</v>
      </c>
      <c r="AB749" s="141" t="s">
        <v>7434</v>
      </c>
      <c r="AC749" s="140">
        <v>42185</v>
      </c>
      <c r="AD749" s="141" t="s">
        <v>90</v>
      </c>
      <c r="AE749" s="139">
        <v>4.5</v>
      </c>
      <c r="AF749" s="140">
        <v>43829</v>
      </c>
      <c r="AG749" s="140">
        <v>42003</v>
      </c>
      <c r="AH749" s="139">
        <v>16.334499999999998</v>
      </c>
      <c r="AI749" s="139">
        <v>1000</v>
      </c>
      <c r="AJ749" s="141" t="s">
        <v>1893</v>
      </c>
      <c r="AK749" s="141" t="s">
        <v>90</v>
      </c>
      <c r="AL749" s="141" t="s">
        <v>90</v>
      </c>
      <c r="AM749" s="141" t="s">
        <v>90</v>
      </c>
      <c r="AN749" s="139"/>
      <c r="AO749" s="141" t="s">
        <v>435</v>
      </c>
      <c r="AP749" s="141" t="s">
        <v>1043</v>
      </c>
      <c r="AQ749" s="139" t="s">
        <v>7433</v>
      </c>
      <c r="AR749" s="141" t="s">
        <v>440</v>
      </c>
      <c r="AS749" s="141" t="s">
        <v>428</v>
      </c>
      <c r="AT749" s="141" t="s">
        <v>402</v>
      </c>
      <c r="AU749" s="141" t="s">
        <v>290</v>
      </c>
      <c r="AV749" s="139"/>
      <c r="AW749" s="139"/>
      <c r="AX749" s="139"/>
      <c r="AY749" s="139"/>
      <c r="AZ749" s="141" t="s">
        <v>90</v>
      </c>
      <c r="BA749" s="141" t="s">
        <v>90</v>
      </c>
      <c r="BB749" s="141" t="s">
        <v>439</v>
      </c>
      <c r="BC749" s="139"/>
      <c r="BD749" s="139">
        <v>100</v>
      </c>
      <c r="BE749" s="141" t="s">
        <v>4292</v>
      </c>
      <c r="BF749" s="141" t="s">
        <v>90</v>
      </c>
      <c r="BG749" s="141" t="s">
        <v>431</v>
      </c>
      <c r="BH749" s="141" t="s">
        <v>432</v>
      </c>
      <c r="BI749" s="139"/>
      <c r="BJ749" s="141" t="s">
        <v>107</v>
      </c>
      <c r="BK749" s="140">
        <v>45656</v>
      </c>
      <c r="BL749" s="139">
        <v>4.5</v>
      </c>
      <c r="BM749" s="141" t="s">
        <v>7431</v>
      </c>
      <c r="BN749" s="141">
        <v>16.334</v>
      </c>
      <c r="BO749" s="141" t="s">
        <v>974</v>
      </c>
      <c r="BP749" s="141" t="s">
        <v>7430</v>
      </c>
      <c r="BQ749" s="140"/>
      <c r="BR749" s="141" t="s">
        <v>7</v>
      </c>
      <c r="BS749" s="141" t="s">
        <v>12</v>
      </c>
      <c r="BT749" s="141" t="s">
        <v>7</v>
      </c>
      <c r="BU749" s="141" t="s">
        <v>428</v>
      </c>
      <c r="BV749" s="141" t="s">
        <v>973</v>
      </c>
      <c r="BW749" t="s">
        <v>90</v>
      </c>
      <c r="BX749" s="141" t="s">
        <v>36</v>
      </c>
      <c r="BY749" s="141" t="s">
        <v>90</v>
      </c>
      <c r="BZ749" s="141" t="s">
        <v>90</v>
      </c>
      <c r="CA749" s="141" t="s">
        <v>107</v>
      </c>
      <c r="CB749" s="141" t="s">
        <v>90</v>
      </c>
      <c r="CC749" s="142"/>
      <c r="CD749"/>
      <c r="CE749"/>
      <c r="CF749"/>
      <c r="CG749" s="141">
        <v>16.334</v>
      </c>
      <c r="CH749" s="141"/>
      <c r="CI749" s="141"/>
      <c r="CJ749" s="141" t="s">
        <v>90</v>
      </c>
      <c r="CK749" s="141" t="s">
        <v>7</v>
      </c>
      <c r="CL749" s="141" t="s">
        <v>7</v>
      </c>
      <c r="CM749" s="139"/>
      <c r="CN749" s="141" t="s">
        <v>112</v>
      </c>
      <c r="CO749" s="139"/>
      <c r="CP749" s="141" t="s">
        <v>90</v>
      </c>
      <c r="CQ749" s="141" t="s">
        <v>90</v>
      </c>
      <c r="CR749" s="141" t="s">
        <v>90</v>
      </c>
      <c r="CS749" s="141" t="s">
        <v>5310</v>
      </c>
      <c r="CT749" s="141" t="s">
        <v>8168</v>
      </c>
      <c r="CU749" s="141" t="s">
        <v>90</v>
      </c>
      <c r="CV749" s="142" t="s">
        <v>7</v>
      </c>
      <c r="CW749" s="142" t="s">
        <v>629</v>
      </c>
      <c r="CX749" s="141" t="s">
        <v>7435</v>
      </c>
    </row>
    <row r="750" spans="1:102" x14ac:dyDescent="0.25">
      <c r="A750" s="139">
        <v>50</v>
      </c>
      <c r="B750" s="141" t="s">
        <v>353</v>
      </c>
      <c r="C750" s="141" t="s">
        <v>7436</v>
      </c>
      <c r="D750" s="141" t="s">
        <v>7438</v>
      </c>
      <c r="E750" s="140">
        <v>41984</v>
      </c>
      <c r="F750" s="141" t="s">
        <v>83</v>
      </c>
      <c r="G750" s="141" t="s">
        <v>353</v>
      </c>
      <c r="H750" s="141" t="s">
        <v>90</v>
      </c>
      <c r="I750" s="141" t="s">
        <v>90</v>
      </c>
      <c r="J750" s="141" t="s">
        <v>7441</v>
      </c>
      <c r="K750" s="141" t="s">
        <v>90</v>
      </c>
      <c r="L750" t="s">
        <v>82</v>
      </c>
      <c r="M750" s="141" t="s">
        <v>7437</v>
      </c>
      <c r="N750" s="141" t="s">
        <v>126</v>
      </c>
      <c r="O750" s="141" t="s">
        <v>90</v>
      </c>
      <c r="P750" s="141" t="s">
        <v>90</v>
      </c>
      <c r="Q750" s="141" t="s">
        <v>423</v>
      </c>
      <c r="R750" s="141" t="s">
        <v>424</v>
      </c>
      <c r="S750" s="141" t="s">
        <v>425</v>
      </c>
      <c r="T750" s="141" t="s">
        <v>426</v>
      </c>
      <c r="U750" s="141" t="s">
        <v>426</v>
      </c>
      <c r="V750" s="141" t="s">
        <v>7441</v>
      </c>
      <c r="W750" s="141" t="s">
        <v>90</v>
      </c>
      <c r="X750" s="140">
        <v>41991</v>
      </c>
      <c r="Y750" s="141" t="s">
        <v>90</v>
      </c>
      <c r="Z750" s="140">
        <v>41991</v>
      </c>
      <c r="AA750" s="141" t="s">
        <v>90</v>
      </c>
      <c r="AB750" s="141" t="s">
        <v>7444</v>
      </c>
      <c r="AC750" s="140">
        <v>42173</v>
      </c>
      <c r="AD750" s="141" t="s">
        <v>90</v>
      </c>
      <c r="AE750" s="139">
        <v>4.5</v>
      </c>
      <c r="AF750" s="140"/>
      <c r="AG750" s="140">
        <v>41991</v>
      </c>
      <c r="AH750" s="139">
        <v>2</v>
      </c>
      <c r="AI750" s="139">
        <v>1000000</v>
      </c>
      <c r="AJ750" s="141" t="s">
        <v>7443</v>
      </c>
      <c r="AK750" s="141" t="s">
        <v>90</v>
      </c>
      <c r="AL750" s="141" t="s">
        <v>90</v>
      </c>
      <c r="AM750" s="141" t="s">
        <v>90</v>
      </c>
      <c r="AN750" s="139"/>
      <c r="AO750" s="141" t="s">
        <v>435</v>
      </c>
      <c r="AP750" s="141" t="s">
        <v>1312</v>
      </c>
      <c r="AQ750" s="139" t="s">
        <v>1879</v>
      </c>
      <c r="AR750" s="141" t="s">
        <v>7442</v>
      </c>
      <c r="AS750" s="141" t="s">
        <v>428</v>
      </c>
      <c r="AT750" s="141" t="s">
        <v>402</v>
      </c>
      <c r="AU750" s="141" t="s">
        <v>290</v>
      </c>
      <c r="AV750" s="139"/>
      <c r="AW750" s="139"/>
      <c r="AX750" s="139"/>
      <c r="AY750" s="139"/>
      <c r="AZ750" s="141" t="s">
        <v>90</v>
      </c>
      <c r="BA750" s="141" t="s">
        <v>1021</v>
      </c>
      <c r="BB750" s="141" t="s">
        <v>1020</v>
      </c>
      <c r="BC750" s="139"/>
      <c r="BD750" s="139">
        <v>100</v>
      </c>
      <c r="BE750" s="141" t="s">
        <v>4292</v>
      </c>
      <c r="BF750" s="141" t="s">
        <v>90</v>
      </c>
      <c r="BG750" s="141" t="s">
        <v>431</v>
      </c>
      <c r="BH750" s="141" t="s">
        <v>90</v>
      </c>
      <c r="BI750" s="139"/>
      <c r="BJ750" s="141" t="s">
        <v>7440</v>
      </c>
      <c r="BK750" s="140">
        <v>45644</v>
      </c>
      <c r="BL750" s="139">
        <v>4.5</v>
      </c>
      <c r="BM750" s="141" t="s">
        <v>7431</v>
      </c>
      <c r="BN750" s="141">
        <v>2</v>
      </c>
      <c r="BO750" s="141" t="s">
        <v>877</v>
      </c>
      <c r="BP750" s="141" t="s">
        <v>7439</v>
      </c>
      <c r="BQ750" s="140"/>
      <c r="BR750" s="141" t="s">
        <v>7</v>
      </c>
      <c r="BS750" s="141" t="s">
        <v>13</v>
      </c>
      <c r="BT750" s="141" t="s">
        <v>7</v>
      </c>
      <c r="BU750" s="141" t="s">
        <v>428</v>
      </c>
      <c r="BV750" s="141" t="s">
        <v>2036</v>
      </c>
      <c r="BW750" t="s">
        <v>90</v>
      </c>
      <c r="BX750" s="141" t="s">
        <v>36</v>
      </c>
      <c r="BY750" s="141" t="s">
        <v>90</v>
      </c>
      <c r="BZ750" s="141" t="s">
        <v>90</v>
      </c>
      <c r="CA750" s="141" t="s">
        <v>8169</v>
      </c>
      <c r="CB750" s="141" t="s">
        <v>90</v>
      </c>
      <c r="CC750" s="142"/>
      <c r="CD750"/>
      <c r="CE750"/>
      <c r="CF750"/>
      <c r="CG750" s="141">
        <v>2</v>
      </c>
      <c r="CH750" s="141"/>
      <c r="CI750" s="141"/>
      <c r="CJ750" s="141" t="s">
        <v>90</v>
      </c>
      <c r="CK750" s="141" t="s">
        <v>7</v>
      </c>
      <c r="CL750" s="141" t="s">
        <v>7</v>
      </c>
      <c r="CM750" s="139"/>
      <c r="CN750" s="141" t="s">
        <v>112</v>
      </c>
      <c r="CO750" s="139"/>
      <c r="CP750" s="141" t="s">
        <v>90</v>
      </c>
      <c r="CQ750" s="141" t="s">
        <v>90</v>
      </c>
      <c r="CR750" s="141" t="s">
        <v>90</v>
      </c>
      <c r="CS750" s="141" t="s">
        <v>5310</v>
      </c>
      <c r="CT750" s="141" t="s">
        <v>8168</v>
      </c>
      <c r="CU750" s="141" t="s">
        <v>90</v>
      </c>
      <c r="CV750" s="142" t="s">
        <v>353</v>
      </c>
      <c r="CW750" s="142" t="s">
        <v>90</v>
      </c>
      <c r="CX750" s="141" t="s">
        <v>7445</v>
      </c>
    </row>
    <row r="751" spans="1:102" x14ac:dyDescent="0.25">
      <c r="A751" s="139">
        <v>49</v>
      </c>
      <c r="B751" s="141" t="s">
        <v>7729</v>
      </c>
      <c r="C751" s="141" t="s">
        <v>969</v>
      </c>
      <c r="D751" s="141" t="s">
        <v>7447</v>
      </c>
      <c r="E751" s="140">
        <v>41975</v>
      </c>
      <c r="F751" s="141" t="s">
        <v>83</v>
      </c>
      <c r="G751" s="141" t="s">
        <v>90</v>
      </c>
      <c r="H751" s="141" t="s">
        <v>90</v>
      </c>
      <c r="I751" s="141" t="s">
        <v>90</v>
      </c>
      <c r="J751" s="141" t="s">
        <v>977</v>
      </c>
      <c r="K751" s="141" t="s">
        <v>90</v>
      </c>
      <c r="L751" t="s">
        <v>82</v>
      </c>
      <c r="M751" s="141" t="s">
        <v>7446</v>
      </c>
      <c r="N751" s="141" t="s">
        <v>126</v>
      </c>
      <c r="O751" s="141" t="s">
        <v>90</v>
      </c>
      <c r="P751" s="141" t="s">
        <v>90</v>
      </c>
      <c r="Q751" s="141" t="s">
        <v>423</v>
      </c>
      <c r="R751" s="141" t="s">
        <v>424</v>
      </c>
      <c r="S751" s="141" t="s">
        <v>425</v>
      </c>
      <c r="T751" s="141" t="s">
        <v>426</v>
      </c>
      <c r="U751" s="141" t="s">
        <v>426</v>
      </c>
      <c r="V751" s="141" t="s">
        <v>977</v>
      </c>
      <c r="W751" s="141" t="s">
        <v>90</v>
      </c>
      <c r="X751" s="140">
        <v>41978</v>
      </c>
      <c r="Y751" s="141" t="s">
        <v>90</v>
      </c>
      <c r="Z751" s="140">
        <v>41978</v>
      </c>
      <c r="AA751" s="141" t="s">
        <v>969</v>
      </c>
      <c r="AB751" s="141" t="s">
        <v>7450</v>
      </c>
      <c r="AC751" s="140">
        <v>42160</v>
      </c>
      <c r="AD751" s="141" t="s">
        <v>90</v>
      </c>
      <c r="AE751" s="139">
        <v>4.75</v>
      </c>
      <c r="AF751" s="140"/>
      <c r="AG751" s="140">
        <v>41978</v>
      </c>
      <c r="AH751" s="139">
        <v>3</v>
      </c>
      <c r="AI751" s="139">
        <v>1000</v>
      </c>
      <c r="AJ751" s="141" t="s">
        <v>978</v>
      </c>
      <c r="AK751" s="141" t="s">
        <v>90</v>
      </c>
      <c r="AL751" s="141" t="s">
        <v>90</v>
      </c>
      <c r="AM751" s="141" t="s">
        <v>90</v>
      </c>
      <c r="AN751" s="139"/>
      <c r="AO751" s="141" t="s">
        <v>435</v>
      </c>
      <c r="AP751" s="141" t="s">
        <v>731</v>
      </c>
      <c r="AQ751" s="139" t="s">
        <v>2314</v>
      </c>
      <c r="AR751" s="141" t="s">
        <v>440</v>
      </c>
      <c r="AS751" s="141" t="s">
        <v>1877</v>
      </c>
      <c r="AT751" s="141" t="s">
        <v>459</v>
      </c>
      <c r="AU751" s="141" t="s">
        <v>290</v>
      </c>
      <c r="AV751" s="139"/>
      <c r="AW751" s="139"/>
      <c r="AX751" s="139"/>
      <c r="AY751" s="139"/>
      <c r="AZ751" s="141" t="s">
        <v>90</v>
      </c>
      <c r="BA751" s="141" t="s">
        <v>976</v>
      </c>
      <c r="BB751" s="141" t="s">
        <v>813</v>
      </c>
      <c r="BC751" s="139"/>
      <c r="BD751" s="139">
        <v>100</v>
      </c>
      <c r="BE751" s="141" t="s">
        <v>2249</v>
      </c>
      <c r="BF751" s="141" t="s">
        <v>90</v>
      </c>
      <c r="BG751" s="141" t="s">
        <v>458</v>
      </c>
      <c r="BH751" s="141" t="s">
        <v>432</v>
      </c>
      <c r="BI751" s="139"/>
      <c r="BJ751" s="141" t="s">
        <v>7449</v>
      </c>
      <c r="BK751" s="140">
        <v>45631</v>
      </c>
      <c r="BL751" s="139">
        <v>4.75</v>
      </c>
      <c r="BM751" s="141" t="s">
        <v>7431</v>
      </c>
      <c r="BN751" s="141">
        <v>3</v>
      </c>
      <c r="BO751" s="141" t="s">
        <v>974</v>
      </c>
      <c r="BP751" s="141" t="s">
        <v>7448</v>
      </c>
      <c r="BQ751" s="140"/>
      <c r="BR751" s="141" t="s">
        <v>7</v>
      </c>
      <c r="BS751" s="141" t="s">
        <v>28</v>
      </c>
      <c r="BT751" s="141" t="s">
        <v>7</v>
      </c>
      <c r="BU751" s="141" t="s">
        <v>1877</v>
      </c>
      <c r="BV751" s="141" t="s">
        <v>973</v>
      </c>
      <c r="BW751" t="s">
        <v>90</v>
      </c>
      <c r="BX751" s="141" t="s">
        <v>38</v>
      </c>
      <c r="BY751" s="141" t="s">
        <v>90</v>
      </c>
      <c r="BZ751" s="141" t="s">
        <v>90</v>
      </c>
      <c r="CA751" s="141" t="s">
        <v>8403</v>
      </c>
      <c r="CB751" s="141" t="s">
        <v>90</v>
      </c>
      <c r="CC751" s="142"/>
      <c r="CD751"/>
      <c r="CE751"/>
      <c r="CF751"/>
      <c r="CG751" s="141">
        <v>3</v>
      </c>
      <c r="CH751" s="141"/>
      <c r="CI751" s="141"/>
      <c r="CJ751" s="141" t="s">
        <v>90</v>
      </c>
      <c r="CK751" s="141" t="s">
        <v>7</v>
      </c>
      <c r="CL751" s="141" t="s">
        <v>7</v>
      </c>
      <c r="CM751" s="139"/>
      <c r="CN751" s="141" t="s">
        <v>112</v>
      </c>
      <c r="CO751" s="139"/>
      <c r="CP751" s="141" t="s">
        <v>90</v>
      </c>
      <c r="CQ751" s="141" t="s">
        <v>90</v>
      </c>
      <c r="CR751" s="141" t="s">
        <v>90</v>
      </c>
      <c r="CS751" s="141" t="s">
        <v>8137</v>
      </c>
      <c r="CT751" s="141" t="s">
        <v>8168</v>
      </c>
      <c r="CU751" s="141" t="s">
        <v>90</v>
      </c>
      <c r="CV751" s="142" t="s">
        <v>7</v>
      </c>
      <c r="CW751" s="142" t="s">
        <v>90</v>
      </c>
      <c r="CX751" s="141" t="s">
        <v>7451</v>
      </c>
    </row>
    <row r="752" spans="1:102" x14ac:dyDescent="0.25">
      <c r="A752" s="139">
        <v>48</v>
      </c>
      <c r="B752" s="141" t="s">
        <v>7729</v>
      </c>
      <c r="C752" s="141" t="s">
        <v>1937</v>
      </c>
      <c r="D752" s="141" t="s">
        <v>7453</v>
      </c>
      <c r="E752" s="140">
        <v>41970</v>
      </c>
      <c r="F752" s="141" t="s">
        <v>104</v>
      </c>
      <c r="G752" s="141" t="s">
        <v>90</v>
      </c>
      <c r="H752" s="141" t="s">
        <v>90</v>
      </c>
      <c r="I752" s="141" t="s">
        <v>90</v>
      </c>
      <c r="J752" s="141" t="s">
        <v>7082</v>
      </c>
      <c r="K752" s="141" t="s">
        <v>7456</v>
      </c>
      <c r="L752" t="s">
        <v>82</v>
      </c>
      <c r="M752" s="141" t="s">
        <v>7452</v>
      </c>
      <c r="N752" s="141" t="s">
        <v>126</v>
      </c>
      <c r="O752" s="141" t="s">
        <v>90</v>
      </c>
      <c r="P752" s="141" t="s">
        <v>90</v>
      </c>
      <c r="Q752" s="141" t="s">
        <v>423</v>
      </c>
      <c r="R752" s="141" t="s">
        <v>424</v>
      </c>
      <c r="S752" s="141" t="s">
        <v>425</v>
      </c>
      <c r="T752" s="141" t="s">
        <v>426</v>
      </c>
      <c r="U752" s="141" t="s">
        <v>426</v>
      </c>
      <c r="V752" s="141" t="s">
        <v>7457</v>
      </c>
      <c r="W752" s="141" t="s">
        <v>90</v>
      </c>
      <c r="X752" s="140">
        <v>41977</v>
      </c>
      <c r="Y752" s="141" t="s">
        <v>90</v>
      </c>
      <c r="Z752" s="140">
        <v>41977</v>
      </c>
      <c r="AA752" s="141" t="s">
        <v>90</v>
      </c>
      <c r="AB752" s="141" t="s">
        <v>7455</v>
      </c>
      <c r="AC752" s="140">
        <v>42159</v>
      </c>
      <c r="AD752" s="141" t="s">
        <v>90</v>
      </c>
      <c r="AE752" s="139">
        <v>4</v>
      </c>
      <c r="AF752" s="140"/>
      <c r="AG752" s="140">
        <v>41977</v>
      </c>
      <c r="AH752" s="139">
        <v>2</v>
      </c>
      <c r="AI752" s="139">
        <v>10000</v>
      </c>
      <c r="AJ752" s="141" t="s">
        <v>354</v>
      </c>
      <c r="AK752" s="141" t="s">
        <v>90</v>
      </c>
      <c r="AL752" s="141" t="s">
        <v>90</v>
      </c>
      <c r="AM752" s="141" t="s">
        <v>90</v>
      </c>
      <c r="AN752" s="139"/>
      <c r="AO752" s="141" t="s">
        <v>435</v>
      </c>
      <c r="AP752" s="141" t="s">
        <v>1432</v>
      </c>
      <c r="AQ752" s="139" t="s">
        <v>2756</v>
      </c>
      <c r="AR752" s="141" t="s">
        <v>440</v>
      </c>
      <c r="AS752" s="141" t="s">
        <v>428</v>
      </c>
      <c r="AT752" s="141" t="s">
        <v>402</v>
      </c>
      <c r="AU752" s="141" t="s">
        <v>290</v>
      </c>
      <c r="AV752" s="139"/>
      <c r="AW752" s="139"/>
      <c r="AX752" s="139"/>
      <c r="AY752" s="139"/>
      <c r="AZ752" s="141" t="s">
        <v>90</v>
      </c>
      <c r="BA752" s="141" t="s">
        <v>1021</v>
      </c>
      <c r="BB752" s="141" t="s">
        <v>1020</v>
      </c>
      <c r="BC752" s="139"/>
      <c r="BD752" s="139">
        <v>100</v>
      </c>
      <c r="BE752" s="141" t="s">
        <v>430</v>
      </c>
      <c r="BF752" s="141" t="s">
        <v>90</v>
      </c>
      <c r="BG752" s="141" t="s">
        <v>431</v>
      </c>
      <c r="BH752" s="141" t="s">
        <v>432</v>
      </c>
      <c r="BI752" s="139"/>
      <c r="BJ752" s="141" t="s">
        <v>7440</v>
      </c>
      <c r="BK752" s="140">
        <v>45630</v>
      </c>
      <c r="BL752" s="139">
        <v>4</v>
      </c>
      <c r="BM752" s="141" t="s">
        <v>7431</v>
      </c>
      <c r="BN752" s="141">
        <v>2</v>
      </c>
      <c r="BO752" s="141" t="s">
        <v>974</v>
      </c>
      <c r="BP752" s="141" t="s">
        <v>7454</v>
      </c>
      <c r="BQ752" s="140"/>
      <c r="BR752" s="141" t="s">
        <v>7</v>
      </c>
      <c r="BS752" s="141" t="s">
        <v>13</v>
      </c>
      <c r="BT752" s="141" t="s">
        <v>7</v>
      </c>
      <c r="BU752" s="141" t="s">
        <v>428</v>
      </c>
      <c r="BV752" s="141" t="s">
        <v>1041</v>
      </c>
      <c r="BW752" t="s">
        <v>90</v>
      </c>
      <c r="BX752" s="141" t="s">
        <v>36</v>
      </c>
      <c r="BY752" s="141" t="s">
        <v>90</v>
      </c>
      <c r="BZ752" s="141" t="s">
        <v>90</v>
      </c>
      <c r="CA752" s="141" t="s">
        <v>8169</v>
      </c>
      <c r="CB752" s="141" t="s">
        <v>90</v>
      </c>
      <c r="CC752" s="142"/>
      <c r="CD752"/>
      <c r="CE752"/>
      <c r="CF752"/>
      <c r="CG752" s="141"/>
      <c r="CH752" s="141">
        <v>2</v>
      </c>
      <c r="CI752" s="141"/>
      <c r="CJ752" s="141" t="s">
        <v>90</v>
      </c>
      <c r="CK752" s="141" t="s">
        <v>7</v>
      </c>
      <c r="CL752" s="141" t="s">
        <v>141</v>
      </c>
      <c r="CM752" s="139"/>
      <c r="CN752" s="141" t="s">
        <v>112</v>
      </c>
      <c r="CO752" s="139"/>
      <c r="CP752" s="141" t="s">
        <v>90</v>
      </c>
      <c r="CQ752" s="141" t="s">
        <v>90</v>
      </c>
      <c r="CR752" s="141" t="s">
        <v>90</v>
      </c>
      <c r="CS752" s="141" t="s">
        <v>445</v>
      </c>
      <c r="CT752" s="141" t="s">
        <v>8168</v>
      </c>
      <c r="CU752" s="141" t="s">
        <v>90</v>
      </c>
      <c r="CV752" s="142" t="s">
        <v>7</v>
      </c>
      <c r="CW752" s="142" t="s">
        <v>90</v>
      </c>
      <c r="CX752" s="141" t="s">
        <v>7458</v>
      </c>
    </row>
    <row r="753" spans="1:102" x14ac:dyDescent="0.25">
      <c r="A753" s="139">
        <v>47</v>
      </c>
      <c r="B753" s="141" t="s">
        <v>719</v>
      </c>
      <c r="C753" s="141" t="s">
        <v>1687</v>
      </c>
      <c r="D753" s="141" t="s">
        <v>7460</v>
      </c>
      <c r="E753" s="140">
        <v>41968</v>
      </c>
      <c r="F753" s="141" t="s">
        <v>83</v>
      </c>
      <c r="G753" s="141" t="s">
        <v>90</v>
      </c>
      <c r="H753" s="141" t="s">
        <v>90</v>
      </c>
      <c r="I753" s="141" t="s">
        <v>90</v>
      </c>
      <c r="J753" s="141" t="s">
        <v>7463</v>
      </c>
      <c r="K753" s="141" t="s">
        <v>7464</v>
      </c>
      <c r="L753" t="s">
        <v>82</v>
      </c>
      <c r="M753" s="141" t="s">
        <v>7459</v>
      </c>
      <c r="N753" s="141" t="s">
        <v>126</v>
      </c>
      <c r="O753" s="141" t="s">
        <v>1687</v>
      </c>
      <c r="P753" s="141" t="s">
        <v>90</v>
      </c>
      <c r="Q753" s="141" t="s">
        <v>423</v>
      </c>
      <c r="R753" s="141" t="s">
        <v>424</v>
      </c>
      <c r="S753" s="141" t="s">
        <v>425</v>
      </c>
      <c r="T753" s="141" t="s">
        <v>426</v>
      </c>
      <c r="U753" s="141" t="s">
        <v>426</v>
      </c>
      <c r="V753" s="141" t="s">
        <v>7465</v>
      </c>
      <c r="W753" s="141" t="s">
        <v>90</v>
      </c>
      <c r="X753" s="140">
        <v>41975</v>
      </c>
      <c r="Y753" s="141" t="s">
        <v>90</v>
      </c>
      <c r="Z753" s="140">
        <v>41975</v>
      </c>
      <c r="AA753" s="141" t="s">
        <v>6174</v>
      </c>
      <c r="AB753" s="141" t="s">
        <v>6173</v>
      </c>
      <c r="AC753" s="140">
        <v>42157</v>
      </c>
      <c r="AD753" s="141" t="s">
        <v>90</v>
      </c>
      <c r="AE753" s="139">
        <v>4.25</v>
      </c>
      <c r="AF753" s="140"/>
      <c r="AG753" s="140">
        <v>41975</v>
      </c>
      <c r="AH753" s="139">
        <v>4</v>
      </c>
      <c r="AI753" s="139">
        <v>1000</v>
      </c>
      <c r="AJ753" s="141" t="s">
        <v>6172</v>
      </c>
      <c r="AK753" s="141" t="s">
        <v>90</v>
      </c>
      <c r="AL753" s="141" t="s">
        <v>90</v>
      </c>
      <c r="AM753" s="141" t="s">
        <v>90</v>
      </c>
      <c r="AN753" s="139"/>
      <c r="AO753" s="141" t="s">
        <v>435</v>
      </c>
      <c r="AP753" s="141" t="s">
        <v>731</v>
      </c>
      <c r="AQ753" s="139" t="s">
        <v>2756</v>
      </c>
      <c r="AR753" s="141" t="s">
        <v>440</v>
      </c>
      <c r="AS753" s="141" t="s">
        <v>428</v>
      </c>
      <c r="AT753" s="141" t="s">
        <v>459</v>
      </c>
      <c r="AU753" s="141" t="s">
        <v>290</v>
      </c>
      <c r="AV753" s="139"/>
      <c r="AW753" s="139"/>
      <c r="AX753" s="139"/>
      <c r="AY753" s="139"/>
      <c r="AZ753" s="141" t="s">
        <v>90</v>
      </c>
      <c r="BA753" s="141" t="s">
        <v>1308</v>
      </c>
      <c r="BB753" s="141" t="s">
        <v>1307</v>
      </c>
      <c r="BC753" s="139"/>
      <c r="BD753" s="139">
        <v>99.09</v>
      </c>
      <c r="BE753" s="141" t="s">
        <v>430</v>
      </c>
      <c r="BF753" s="141" t="s">
        <v>90</v>
      </c>
      <c r="BG753" s="141" t="s">
        <v>1692</v>
      </c>
      <c r="BH753" s="141" t="s">
        <v>432</v>
      </c>
      <c r="BI753" s="139"/>
      <c r="BJ753" s="141" t="s">
        <v>7462</v>
      </c>
      <c r="BK753" s="140">
        <v>45628</v>
      </c>
      <c r="BL753" s="139">
        <v>4.25</v>
      </c>
      <c r="BM753" s="141" t="s">
        <v>7431</v>
      </c>
      <c r="BN753" s="141">
        <v>4</v>
      </c>
      <c r="BO753" s="141" t="s">
        <v>974</v>
      </c>
      <c r="BP753" s="141" t="s">
        <v>7461</v>
      </c>
      <c r="BQ753" s="140"/>
      <c r="BR753" s="141" t="s">
        <v>7</v>
      </c>
      <c r="BS753" s="141" t="s">
        <v>18</v>
      </c>
      <c r="BT753" s="141" t="s">
        <v>7</v>
      </c>
      <c r="BU753" s="141" t="s">
        <v>428</v>
      </c>
      <c r="BV753" s="141" t="s">
        <v>973</v>
      </c>
      <c r="BW753" t="s">
        <v>90</v>
      </c>
      <c r="BX753" s="141" t="s">
        <v>37</v>
      </c>
      <c r="BY753" s="141" t="s">
        <v>90</v>
      </c>
      <c r="BZ753" s="141" t="s">
        <v>90</v>
      </c>
      <c r="CA753" s="141" t="s">
        <v>8170</v>
      </c>
      <c r="CB753" s="141" t="s">
        <v>90</v>
      </c>
      <c r="CC753" s="142"/>
      <c r="CD753"/>
      <c r="CE753"/>
      <c r="CF753"/>
      <c r="CG753" s="141">
        <v>4</v>
      </c>
      <c r="CH753" s="141"/>
      <c r="CI753" s="141"/>
      <c r="CJ753" s="141" t="s">
        <v>90</v>
      </c>
      <c r="CK753" s="141" t="s">
        <v>7</v>
      </c>
      <c r="CL753" s="141" t="s">
        <v>7</v>
      </c>
      <c r="CM753" s="139"/>
      <c r="CN753" s="141" t="s">
        <v>112</v>
      </c>
      <c r="CO753" s="139"/>
      <c r="CP753" s="141" t="s">
        <v>90</v>
      </c>
      <c r="CQ753" s="141" t="s">
        <v>90</v>
      </c>
      <c r="CR753" s="141" t="s">
        <v>90</v>
      </c>
      <c r="CS753" s="141" t="s">
        <v>2075</v>
      </c>
      <c r="CT753" s="141" t="s">
        <v>8168</v>
      </c>
      <c r="CU753" s="141" t="s">
        <v>90</v>
      </c>
      <c r="CV753" s="142" t="s">
        <v>7</v>
      </c>
      <c r="CW753" s="142" t="s">
        <v>90</v>
      </c>
      <c r="CX753" s="141" t="s">
        <v>7466</v>
      </c>
    </row>
    <row r="754" spans="1:102" x14ac:dyDescent="0.25">
      <c r="A754" s="139">
        <v>46</v>
      </c>
      <c r="B754" s="141" t="s">
        <v>719</v>
      </c>
      <c r="C754" s="141" t="s">
        <v>7398</v>
      </c>
      <c r="D754" s="141" t="s">
        <v>7467</v>
      </c>
      <c r="E754" s="140">
        <v>41963</v>
      </c>
      <c r="F754" s="141" t="s">
        <v>83</v>
      </c>
      <c r="G754" s="141" t="s">
        <v>90</v>
      </c>
      <c r="H754" s="141" t="s">
        <v>90</v>
      </c>
      <c r="I754" s="141" t="s">
        <v>90</v>
      </c>
      <c r="J754" s="141" t="s">
        <v>7404</v>
      </c>
      <c r="K754" s="141" t="s">
        <v>7404</v>
      </c>
      <c r="L754" t="s">
        <v>2</v>
      </c>
      <c r="M754" s="141" t="s">
        <v>7399</v>
      </c>
      <c r="N754" s="141" t="s">
        <v>126</v>
      </c>
      <c r="O754" s="141" t="s">
        <v>90</v>
      </c>
      <c r="P754" s="141" t="s">
        <v>90</v>
      </c>
      <c r="Q754" s="141" t="s">
        <v>880</v>
      </c>
      <c r="R754" s="141" t="s">
        <v>424</v>
      </c>
      <c r="S754" s="141" t="s">
        <v>425</v>
      </c>
      <c r="T754" s="141" t="s">
        <v>426</v>
      </c>
      <c r="U754" s="141" t="s">
        <v>426</v>
      </c>
      <c r="V754" s="141" t="s">
        <v>7468</v>
      </c>
      <c r="W754" s="141" t="s">
        <v>2521</v>
      </c>
      <c r="X754" s="140">
        <v>41971</v>
      </c>
      <c r="Y754" s="141" t="s">
        <v>90</v>
      </c>
      <c r="Z754" s="140">
        <v>41971</v>
      </c>
      <c r="AA754" s="141" t="s">
        <v>90</v>
      </c>
      <c r="AB754" s="141" t="s">
        <v>7407</v>
      </c>
      <c r="AC754" s="140">
        <v>42152</v>
      </c>
      <c r="AD754" s="141" t="s">
        <v>90</v>
      </c>
      <c r="AE754" s="139">
        <v>3.6</v>
      </c>
      <c r="AF754" s="140">
        <v>45532</v>
      </c>
      <c r="AG754" s="140">
        <v>41971</v>
      </c>
      <c r="AH754" s="139">
        <v>0.16569999999999999</v>
      </c>
      <c r="AI754" s="139">
        <v>1000</v>
      </c>
      <c r="AJ754" s="141" t="s">
        <v>7406</v>
      </c>
      <c r="AK754" s="141" t="s">
        <v>90</v>
      </c>
      <c r="AL754" s="141" t="s">
        <v>90</v>
      </c>
      <c r="AM754" s="141" t="s">
        <v>90</v>
      </c>
      <c r="AN754" s="139"/>
      <c r="AO754" s="141" t="s">
        <v>435</v>
      </c>
      <c r="AP754" s="141" t="s">
        <v>1289</v>
      </c>
      <c r="AQ754" s="139" t="s">
        <v>7405</v>
      </c>
      <c r="AR754" s="141" t="s">
        <v>90</v>
      </c>
      <c r="AS754" s="141" t="s">
        <v>1904</v>
      </c>
      <c r="AT754" s="141" t="s">
        <v>2162</v>
      </c>
      <c r="AU754" s="141" t="s">
        <v>290</v>
      </c>
      <c r="AV754" s="139"/>
      <c r="AW754" s="139"/>
      <c r="AX754" s="139"/>
      <c r="AY754" s="139"/>
      <c r="AZ754" s="141" t="s">
        <v>90</v>
      </c>
      <c r="BA754" s="141" t="s">
        <v>1084</v>
      </c>
      <c r="BB754" s="141" t="s">
        <v>1083</v>
      </c>
      <c r="BC754" s="139"/>
      <c r="BD754" s="139">
        <v>99.82</v>
      </c>
      <c r="BE754" s="141" t="s">
        <v>430</v>
      </c>
      <c r="BF754" s="141" t="s">
        <v>90</v>
      </c>
      <c r="BG754" s="141" t="s">
        <v>431</v>
      </c>
      <c r="BH754" s="141" t="s">
        <v>3292</v>
      </c>
      <c r="BI754" s="139"/>
      <c r="BJ754" s="141" t="s">
        <v>6022</v>
      </c>
      <c r="BK754" s="140">
        <v>45624</v>
      </c>
      <c r="BL754" s="139">
        <v>3.6</v>
      </c>
      <c r="BM754" s="141" t="s">
        <v>7431</v>
      </c>
      <c r="BN754" s="141">
        <v>22.5</v>
      </c>
      <c r="BO754" s="141" t="s">
        <v>974</v>
      </c>
      <c r="BP754" s="141" t="s">
        <v>7401</v>
      </c>
      <c r="BQ754" s="140"/>
      <c r="BR754" s="141" t="s">
        <v>7</v>
      </c>
      <c r="BS754" s="141" t="s">
        <v>8</v>
      </c>
      <c r="BT754" s="141" t="s">
        <v>7</v>
      </c>
      <c r="BU754" s="141" t="s">
        <v>1904</v>
      </c>
      <c r="BV754" s="141" t="s">
        <v>1904</v>
      </c>
      <c r="BW754" t="s">
        <v>90</v>
      </c>
      <c r="BX754" s="141" t="s">
        <v>36</v>
      </c>
      <c r="BY754" s="141" t="s">
        <v>90</v>
      </c>
      <c r="BZ754" s="141" t="s">
        <v>90</v>
      </c>
      <c r="CA754" s="141" t="s">
        <v>90</v>
      </c>
      <c r="CB754" s="141" t="s">
        <v>90</v>
      </c>
      <c r="CC754" s="142"/>
      <c r="CD754"/>
      <c r="CE754"/>
      <c r="CF754"/>
      <c r="CG754" s="141">
        <v>22.5</v>
      </c>
      <c r="CH754" s="141"/>
      <c r="CI754" s="141"/>
      <c r="CJ754" s="141" t="s">
        <v>90</v>
      </c>
      <c r="CK754" s="141" t="s">
        <v>7</v>
      </c>
      <c r="CL754" s="141" t="s">
        <v>7</v>
      </c>
      <c r="CM754" s="139"/>
      <c r="CN754" s="141" t="s">
        <v>112</v>
      </c>
      <c r="CO754" s="139"/>
      <c r="CP754" s="141" t="s">
        <v>90</v>
      </c>
      <c r="CQ754" s="141" t="s">
        <v>90</v>
      </c>
      <c r="CR754" s="141" t="s">
        <v>90</v>
      </c>
      <c r="CS754" s="141" t="s">
        <v>7837</v>
      </c>
      <c r="CT754" s="141" t="s">
        <v>8168</v>
      </c>
      <c r="CU754" s="141" t="s">
        <v>90</v>
      </c>
      <c r="CV754" s="142" t="s">
        <v>7</v>
      </c>
      <c r="CW754" s="142" t="s">
        <v>90</v>
      </c>
      <c r="CX754" s="141" t="s">
        <v>7469</v>
      </c>
    </row>
    <row r="755" spans="1:102" x14ac:dyDescent="0.25">
      <c r="A755" s="139">
        <v>45</v>
      </c>
      <c r="B755" s="141" t="s">
        <v>719</v>
      </c>
      <c r="C755" s="141" t="s">
        <v>7398</v>
      </c>
      <c r="D755" s="141" t="s">
        <v>7470</v>
      </c>
      <c r="E755" s="140">
        <v>41963</v>
      </c>
      <c r="F755" s="141" t="s">
        <v>83</v>
      </c>
      <c r="G755" s="141" t="s">
        <v>90</v>
      </c>
      <c r="H755" s="141" t="s">
        <v>90</v>
      </c>
      <c r="I755" s="141" t="s">
        <v>90</v>
      </c>
      <c r="J755" s="141" t="s">
        <v>7404</v>
      </c>
      <c r="K755" s="141" t="s">
        <v>7404</v>
      </c>
      <c r="L755" t="s">
        <v>2</v>
      </c>
      <c r="M755" s="141" t="s">
        <v>7399</v>
      </c>
      <c r="N755" s="141" t="s">
        <v>126</v>
      </c>
      <c r="O755" s="141" t="s">
        <v>90</v>
      </c>
      <c r="P755" s="141" t="s">
        <v>90</v>
      </c>
      <c r="Q755" s="141" t="s">
        <v>880</v>
      </c>
      <c r="R755" s="141" t="s">
        <v>424</v>
      </c>
      <c r="S755" s="141" t="s">
        <v>425</v>
      </c>
      <c r="T755" s="141" t="s">
        <v>426</v>
      </c>
      <c r="U755" s="141" t="s">
        <v>426</v>
      </c>
      <c r="V755" s="141" t="s">
        <v>7468</v>
      </c>
      <c r="W755" s="141" t="s">
        <v>2521</v>
      </c>
      <c r="X755" s="140">
        <v>41971</v>
      </c>
      <c r="Y755" s="141" t="s">
        <v>90</v>
      </c>
      <c r="Z755" s="140">
        <v>41971</v>
      </c>
      <c r="AA755" s="141" t="s">
        <v>90</v>
      </c>
      <c r="AB755" s="141" t="s">
        <v>7407</v>
      </c>
      <c r="AC755" s="140">
        <v>42152</v>
      </c>
      <c r="AD755" s="141" t="s">
        <v>90</v>
      </c>
      <c r="AE755" s="139">
        <v>3.6</v>
      </c>
      <c r="AF755" s="140">
        <v>45532</v>
      </c>
      <c r="AG755" s="140">
        <v>41971</v>
      </c>
      <c r="AH755" s="139">
        <v>0.16569999999999999</v>
      </c>
      <c r="AI755" s="139">
        <v>1000</v>
      </c>
      <c r="AJ755" s="141" t="s">
        <v>7406</v>
      </c>
      <c r="AK755" s="141" t="s">
        <v>90</v>
      </c>
      <c r="AL755" s="141" t="s">
        <v>90</v>
      </c>
      <c r="AM755" s="141" t="s">
        <v>90</v>
      </c>
      <c r="AN755" s="139"/>
      <c r="AO755" s="141" t="s">
        <v>435</v>
      </c>
      <c r="AP755" s="141" t="s">
        <v>1289</v>
      </c>
      <c r="AQ755" s="139" t="s">
        <v>7405</v>
      </c>
      <c r="AR755" s="141" t="s">
        <v>90</v>
      </c>
      <c r="AS755" s="141" t="s">
        <v>1904</v>
      </c>
      <c r="AT755" s="141" t="s">
        <v>2162</v>
      </c>
      <c r="AU755" s="141" t="s">
        <v>290</v>
      </c>
      <c r="AV755" s="139"/>
      <c r="AW755" s="139"/>
      <c r="AX755" s="139"/>
      <c r="AY755" s="139"/>
      <c r="AZ755" s="141" t="s">
        <v>90</v>
      </c>
      <c r="BA755" s="141" t="s">
        <v>1084</v>
      </c>
      <c r="BB755" s="141" t="s">
        <v>1083</v>
      </c>
      <c r="BC755" s="139"/>
      <c r="BD755" s="139">
        <v>99.82</v>
      </c>
      <c r="BE755" s="141" t="s">
        <v>430</v>
      </c>
      <c r="BF755" s="141" t="s">
        <v>90</v>
      </c>
      <c r="BG755" s="141" t="s">
        <v>431</v>
      </c>
      <c r="BH755" s="141" t="s">
        <v>432</v>
      </c>
      <c r="BI755" s="139"/>
      <c r="BJ755" s="141" t="s">
        <v>7471</v>
      </c>
      <c r="BK755" s="140">
        <v>45624</v>
      </c>
      <c r="BL755" s="139">
        <v>3.6</v>
      </c>
      <c r="BM755" s="141" t="s">
        <v>7431</v>
      </c>
      <c r="BN755" s="141">
        <v>22.5</v>
      </c>
      <c r="BO755" s="141" t="s">
        <v>974</v>
      </c>
      <c r="BP755" s="141" t="s">
        <v>7401</v>
      </c>
      <c r="BQ755" s="140"/>
      <c r="BR755" s="141" t="s">
        <v>7</v>
      </c>
      <c r="BS755" s="141" t="s">
        <v>8</v>
      </c>
      <c r="BT755" s="141" t="s">
        <v>7</v>
      </c>
      <c r="BU755" s="141" t="s">
        <v>1904</v>
      </c>
      <c r="BV755" s="141" t="s">
        <v>1904</v>
      </c>
      <c r="BW755" t="s">
        <v>90</v>
      </c>
      <c r="BX755" s="141" t="s">
        <v>36</v>
      </c>
      <c r="BY755" s="141" t="s">
        <v>90</v>
      </c>
      <c r="BZ755" s="141" t="s">
        <v>90</v>
      </c>
      <c r="CA755" s="141" t="s">
        <v>7782</v>
      </c>
      <c r="CB755" s="141" t="s">
        <v>90</v>
      </c>
      <c r="CC755" s="142"/>
      <c r="CD755"/>
      <c r="CE755"/>
      <c r="CF755"/>
      <c r="CG755" s="141">
        <v>22.5</v>
      </c>
      <c r="CH755" s="141"/>
      <c r="CI755" s="141"/>
      <c r="CJ755" s="141" t="s">
        <v>90</v>
      </c>
      <c r="CK755" s="141" t="s">
        <v>7</v>
      </c>
      <c r="CL755" s="141" t="s">
        <v>7</v>
      </c>
      <c r="CM755" s="139"/>
      <c r="CN755" s="141" t="s">
        <v>112</v>
      </c>
      <c r="CO755" s="139"/>
      <c r="CP755" s="141" t="s">
        <v>90</v>
      </c>
      <c r="CQ755" s="141" t="s">
        <v>90</v>
      </c>
      <c r="CR755" s="141" t="s">
        <v>90</v>
      </c>
      <c r="CS755" s="141" t="s">
        <v>7837</v>
      </c>
      <c r="CT755" s="141" t="s">
        <v>8168</v>
      </c>
      <c r="CU755" s="141" t="s">
        <v>90</v>
      </c>
      <c r="CV755" s="142" t="s">
        <v>7</v>
      </c>
      <c r="CW755" s="142" t="s">
        <v>90</v>
      </c>
      <c r="CX755" s="141" t="s">
        <v>7472</v>
      </c>
    </row>
    <row r="756" spans="1:102" x14ac:dyDescent="0.25">
      <c r="A756" s="139">
        <v>44</v>
      </c>
      <c r="B756" s="141" t="s">
        <v>7735</v>
      </c>
      <c r="C756" s="141" t="s">
        <v>7390</v>
      </c>
      <c r="D756" s="141" t="s">
        <v>7411</v>
      </c>
      <c r="E756" s="140">
        <v>41961</v>
      </c>
      <c r="F756" s="141" t="s">
        <v>106</v>
      </c>
      <c r="G756" s="141" t="s">
        <v>90</v>
      </c>
      <c r="H756" s="141" t="s">
        <v>90</v>
      </c>
      <c r="I756" s="141" t="s">
        <v>90</v>
      </c>
      <c r="J756" s="141" t="s">
        <v>90</v>
      </c>
      <c r="K756" s="141" t="s">
        <v>90</v>
      </c>
      <c r="L756" t="s">
        <v>3</v>
      </c>
      <c r="M756" s="141" t="s">
        <v>7391</v>
      </c>
      <c r="N756" s="141" t="s">
        <v>1230</v>
      </c>
      <c r="O756" s="141" t="s">
        <v>90</v>
      </c>
      <c r="P756" s="141" t="s">
        <v>90</v>
      </c>
      <c r="Q756" s="141" t="s">
        <v>990</v>
      </c>
      <c r="R756" s="141" t="s">
        <v>424</v>
      </c>
      <c r="S756" s="141" t="s">
        <v>7307</v>
      </c>
      <c r="T756" s="141" t="s">
        <v>426</v>
      </c>
      <c r="U756" s="141" t="s">
        <v>426</v>
      </c>
      <c r="V756" s="141" t="s">
        <v>7413</v>
      </c>
      <c r="W756" s="141" t="s">
        <v>4451</v>
      </c>
      <c r="X756" s="140">
        <v>41940</v>
      </c>
      <c r="Y756" s="141" t="s">
        <v>90</v>
      </c>
      <c r="Z756" s="140">
        <v>41940</v>
      </c>
      <c r="AA756" s="141" t="s">
        <v>90</v>
      </c>
      <c r="AB756" s="141" t="s">
        <v>7396</v>
      </c>
      <c r="AC756" s="140">
        <v>42657</v>
      </c>
      <c r="AD756" s="141" t="s">
        <v>90</v>
      </c>
      <c r="AE756" s="139">
        <v>0.1</v>
      </c>
      <c r="AF756" s="140">
        <v>45213</v>
      </c>
      <c r="AG756" s="140">
        <v>41962</v>
      </c>
      <c r="AH756" s="139">
        <v>2.7</v>
      </c>
      <c r="AI756" s="139">
        <v>1250000</v>
      </c>
      <c r="AJ756" s="141" t="s">
        <v>7395</v>
      </c>
      <c r="AK756" s="141" t="s">
        <v>90</v>
      </c>
      <c r="AL756" s="141" t="s">
        <v>90</v>
      </c>
      <c r="AM756" s="141" t="s">
        <v>90</v>
      </c>
      <c r="AN756" s="139"/>
      <c r="AO756" s="141" t="s">
        <v>1985</v>
      </c>
      <c r="AP756" s="141" t="s">
        <v>1289</v>
      </c>
      <c r="AQ756" s="139" t="s">
        <v>1224</v>
      </c>
      <c r="AR756" s="141" t="s">
        <v>90</v>
      </c>
      <c r="AS756" s="141" t="s">
        <v>428</v>
      </c>
      <c r="AT756" s="141" t="s">
        <v>1310</v>
      </c>
      <c r="AU756" s="141" t="s">
        <v>232</v>
      </c>
      <c r="AV756" s="139"/>
      <c r="AW756" s="139"/>
      <c r="AX756" s="139"/>
      <c r="AY756" s="139"/>
      <c r="AZ756" s="141" t="s">
        <v>90</v>
      </c>
      <c r="BA756" s="141" t="s">
        <v>1378</v>
      </c>
      <c r="BB756" s="141" t="s">
        <v>1307</v>
      </c>
      <c r="BC756" s="139"/>
      <c r="BD756" s="139"/>
      <c r="BE756" s="141" t="s">
        <v>430</v>
      </c>
      <c r="BF756" s="141" t="s">
        <v>90</v>
      </c>
      <c r="BG756" s="141" t="s">
        <v>431</v>
      </c>
      <c r="BH756" s="141" t="s">
        <v>432</v>
      </c>
      <c r="BI756" s="139"/>
      <c r="BJ756" s="141" t="s">
        <v>433</v>
      </c>
      <c r="BK756" s="140">
        <v>45547</v>
      </c>
      <c r="BL756" s="139"/>
      <c r="BM756" s="141" t="s">
        <v>7412</v>
      </c>
      <c r="BN756" s="141">
        <v>0.4</v>
      </c>
      <c r="BO756" s="141" t="s">
        <v>428</v>
      </c>
      <c r="BP756" s="141" t="s">
        <v>7393</v>
      </c>
      <c r="BQ756" s="140">
        <v>44736</v>
      </c>
      <c r="BR756" s="141" t="s">
        <v>7</v>
      </c>
      <c r="BS756" s="141" t="s">
        <v>18</v>
      </c>
      <c r="BT756" s="141" t="s">
        <v>7</v>
      </c>
      <c r="BU756" s="141" t="s">
        <v>428</v>
      </c>
      <c r="BV756" s="141" t="s">
        <v>428</v>
      </c>
      <c r="BW756" t="s">
        <v>90</v>
      </c>
      <c r="BX756" s="141" t="s">
        <v>36</v>
      </c>
      <c r="BY756" s="141" t="s">
        <v>90</v>
      </c>
      <c r="BZ756" s="141" t="s">
        <v>90</v>
      </c>
      <c r="CA756" s="141" t="s">
        <v>243</v>
      </c>
      <c r="CB756" s="141" t="s">
        <v>90</v>
      </c>
      <c r="CC756" s="142"/>
      <c r="CD756"/>
      <c r="CE756"/>
      <c r="CF756"/>
      <c r="CG756" s="141"/>
      <c r="CH756" s="141"/>
      <c r="CI756" s="141">
        <v>0.4</v>
      </c>
      <c r="CJ756" s="141" t="s">
        <v>90</v>
      </c>
      <c r="CK756" s="141" t="s">
        <v>7</v>
      </c>
      <c r="CL756" s="141" t="s">
        <v>7</v>
      </c>
      <c r="CM756" s="139"/>
      <c r="CN756" s="141" t="s">
        <v>112</v>
      </c>
      <c r="CO756" s="139"/>
      <c r="CP756" s="141" t="s">
        <v>90</v>
      </c>
      <c r="CQ756" s="141" t="s">
        <v>90</v>
      </c>
      <c r="CR756" s="141" t="s">
        <v>90</v>
      </c>
      <c r="CS756" s="141" t="s">
        <v>90</v>
      </c>
      <c r="CT756" s="141" t="s">
        <v>8171</v>
      </c>
      <c r="CU756" s="141" t="s">
        <v>90</v>
      </c>
      <c r="CV756" s="142" t="s">
        <v>7</v>
      </c>
      <c r="CW756" s="142" t="s">
        <v>90</v>
      </c>
      <c r="CX756" s="141" t="s">
        <v>7473</v>
      </c>
    </row>
    <row r="757" spans="1:102" x14ac:dyDescent="0.25">
      <c r="A757" s="139">
        <v>43</v>
      </c>
      <c r="B757" s="141" t="s">
        <v>7734</v>
      </c>
      <c r="C757" s="141" t="s">
        <v>1900</v>
      </c>
      <c r="D757" s="141" t="s">
        <v>7475</v>
      </c>
      <c r="E757" s="140">
        <v>41956</v>
      </c>
      <c r="F757" s="141" t="s">
        <v>104</v>
      </c>
      <c r="G757" s="141" t="s">
        <v>90</v>
      </c>
      <c r="H757" s="141" t="s">
        <v>90</v>
      </c>
      <c r="I757" s="141" t="s">
        <v>90</v>
      </c>
      <c r="J757" s="141" t="s">
        <v>90</v>
      </c>
      <c r="K757" s="141" t="s">
        <v>90</v>
      </c>
      <c r="L757" t="s">
        <v>2</v>
      </c>
      <c r="M757" s="141" t="s">
        <v>7474</v>
      </c>
      <c r="N757" s="141" t="s">
        <v>126</v>
      </c>
      <c r="O757" s="141" t="s">
        <v>90</v>
      </c>
      <c r="P757" s="141" t="s">
        <v>90</v>
      </c>
      <c r="Q757" s="141" t="s">
        <v>1883</v>
      </c>
      <c r="R757" s="141" t="s">
        <v>424</v>
      </c>
      <c r="S757" s="141" t="s">
        <v>425</v>
      </c>
      <c r="T757" s="141" t="s">
        <v>426</v>
      </c>
      <c r="U757" s="141" t="s">
        <v>426</v>
      </c>
      <c r="V757" s="141" t="s">
        <v>90</v>
      </c>
      <c r="W757" s="141" t="s">
        <v>90</v>
      </c>
      <c r="X757" s="140">
        <v>41964</v>
      </c>
      <c r="Y757" s="141" t="s">
        <v>90</v>
      </c>
      <c r="Z757" s="140">
        <v>41964</v>
      </c>
      <c r="AA757" s="141" t="s">
        <v>90</v>
      </c>
      <c r="AB757" s="141" t="s">
        <v>1908</v>
      </c>
      <c r="AC757" s="140">
        <v>42145</v>
      </c>
      <c r="AD757" s="141" t="s">
        <v>90</v>
      </c>
      <c r="AE757" s="139">
        <v>3.38</v>
      </c>
      <c r="AF757" s="140"/>
      <c r="AG757" s="140">
        <v>41964</v>
      </c>
      <c r="AH757" s="139">
        <v>20</v>
      </c>
      <c r="AI757" s="139">
        <v>500000</v>
      </c>
      <c r="AJ757" s="141" t="s">
        <v>1907</v>
      </c>
      <c r="AK757" s="141" t="s">
        <v>90</v>
      </c>
      <c r="AL757" s="141" t="s">
        <v>90</v>
      </c>
      <c r="AM757" s="141" t="s">
        <v>90</v>
      </c>
      <c r="AN757" s="139"/>
      <c r="AO757" s="141" t="s">
        <v>435</v>
      </c>
      <c r="AP757" s="141" t="s">
        <v>1906</v>
      </c>
      <c r="AQ757" s="139" t="s">
        <v>1105</v>
      </c>
      <c r="AR757" s="141" t="s">
        <v>90</v>
      </c>
      <c r="AS757" s="141" t="s">
        <v>1877</v>
      </c>
      <c r="AT757" s="141" t="s">
        <v>1150</v>
      </c>
      <c r="AU757" s="141" t="s">
        <v>290</v>
      </c>
      <c r="AV757" s="139"/>
      <c r="AW757" s="139"/>
      <c r="AX757" s="139"/>
      <c r="AY757" s="139"/>
      <c r="AZ757" s="141" t="s">
        <v>90</v>
      </c>
      <c r="BA757" s="141" t="s">
        <v>1430</v>
      </c>
      <c r="BB757" s="141" t="s">
        <v>439</v>
      </c>
      <c r="BC757" s="139"/>
      <c r="BD757" s="139">
        <v>100</v>
      </c>
      <c r="BE757" s="141" t="s">
        <v>430</v>
      </c>
      <c r="BF757" s="141" t="s">
        <v>90</v>
      </c>
      <c r="BG757" s="141" t="s">
        <v>431</v>
      </c>
      <c r="BH757" s="141" t="s">
        <v>432</v>
      </c>
      <c r="BI757" s="139"/>
      <c r="BJ757" s="141" t="s">
        <v>7477</v>
      </c>
      <c r="BK757" s="140">
        <v>45617</v>
      </c>
      <c r="BL757" s="139">
        <v>3.38</v>
      </c>
      <c r="BM757" s="141" t="s">
        <v>7431</v>
      </c>
      <c r="BN757" s="141">
        <v>20</v>
      </c>
      <c r="BO757" s="141" t="s">
        <v>974</v>
      </c>
      <c r="BP757" s="141" t="s">
        <v>7476</v>
      </c>
      <c r="BQ757" s="140"/>
      <c r="BR757" s="141" t="s">
        <v>7</v>
      </c>
      <c r="BS757" s="141" t="s">
        <v>12</v>
      </c>
      <c r="BT757" s="141" t="s">
        <v>7</v>
      </c>
      <c r="BU757" s="141" t="s">
        <v>1877</v>
      </c>
      <c r="BV757" s="141" t="s">
        <v>1904</v>
      </c>
      <c r="BW757" t="s">
        <v>90</v>
      </c>
      <c r="BX757" s="141" t="s">
        <v>36</v>
      </c>
      <c r="BY757" s="141" t="s">
        <v>90</v>
      </c>
      <c r="BZ757" s="141" t="s">
        <v>90</v>
      </c>
      <c r="CA757" s="141" t="s">
        <v>8172</v>
      </c>
      <c r="CB757" s="141" t="s">
        <v>90</v>
      </c>
      <c r="CC757" s="142"/>
      <c r="CD757"/>
      <c r="CE757"/>
      <c r="CF757"/>
      <c r="CG757" s="141"/>
      <c r="CH757" s="141">
        <v>20</v>
      </c>
      <c r="CI757" s="141"/>
      <c r="CJ757" s="141" t="s">
        <v>90</v>
      </c>
      <c r="CK757" s="141" t="s">
        <v>7</v>
      </c>
      <c r="CL757" s="141" t="s">
        <v>7</v>
      </c>
      <c r="CM757" s="139"/>
      <c r="CN757" s="141" t="s">
        <v>112</v>
      </c>
      <c r="CO757" s="139"/>
      <c r="CP757" s="141" t="s">
        <v>90</v>
      </c>
      <c r="CQ757" s="141" t="s">
        <v>90</v>
      </c>
      <c r="CR757" s="141" t="s">
        <v>90</v>
      </c>
      <c r="CS757" s="141" t="s">
        <v>3088</v>
      </c>
      <c r="CT757" s="141" t="s">
        <v>8168</v>
      </c>
      <c r="CU757" s="141" t="s">
        <v>90</v>
      </c>
      <c r="CV757" s="142" t="s">
        <v>7</v>
      </c>
      <c r="CW757" s="142" t="s">
        <v>90</v>
      </c>
      <c r="CX757" s="141" t="s">
        <v>7478</v>
      </c>
    </row>
    <row r="758" spans="1:102" x14ac:dyDescent="0.25">
      <c r="A758" s="139">
        <v>42</v>
      </c>
      <c r="B758" s="141" t="s">
        <v>7729</v>
      </c>
      <c r="C758" s="141" t="s">
        <v>700</v>
      </c>
      <c r="D758" s="141" t="s">
        <v>7480</v>
      </c>
      <c r="E758" s="140">
        <v>41954</v>
      </c>
      <c r="F758" s="141" t="s">
        <v>104</v>
      </c>
      <c r="G758" s="141" t="s">
        <v>90</v>
      </c>
      <c r="H758" s="141" t="s">
        <v>90</v>
      </c>
      <c r="I758" s="141" t="s">
        <v>90</v>
      </c>
      <c r="J758" s="141" t="s">
        <v>90</v>
      </c>
      <c r="K758" s="141" t="s">
        <v>7483</v>
      </c>
      <c r="L758" t="s">
        <v>82</v>
      </c>
      <c r="M758" s="141" t="s">
        <v>7479</v>
      </c>
      <c r="N758" s="141" t="s">
        <v>126</v>
      </c>
      <c r="O758" s="141" t="s">
        <v>90</v>
      </c>
      <c r="P758" s="141" t="s">
        <v>90</v>
      </c>
      <c r="Q758" s="141" t="s">
        <v>423</v>
      </c>
      <c r="R758" s="141" t="s">
        <v>424</v>
      </c>
      <c r="S758" s="141" t="s">
        <v>425</v>
      </c>
      <c r="T758" s="141" t="s">
        <v>426</v>
      </c>
      <c r="U758" s="141" t="s">
        <v>426</v>
      </c>
      <c r="V758" s="141" t="s">
        <v>7484</v>
      </c>
      <c r="W758" s="141" t="s">
        <v>90</v>
      </c>
      <c r="X758" s="140">
        <v>41961</v>
      </c>
      <c r="Y758" s="141" t="s">
        <v>90</v>
      </c>
      <c r="Z758" s="140">
        <v>41961</v>
      </c>
      <c r="AA758" s="141" t="s">
        <v>90</v>
      </c>
      <c r="AB758" s="141" t="s">
        <v>5992</v>
      </c>
      <c r="AC758" s="140">
        <v>42142</v>
      </c>
      <c r="AD758" s="141" t="s">
        <v>90</v>
      </c>
      <c r="AE758" s="139">
        <v>4.08</v>
      </c>
      <c r="AF758" s="140"/>
      <c r="AG758" s="140">
        <v>41961</v>
      </c>
      <c r="AH758" s="139">
        <v>6</v>
      </c>
      <c r="AI758" s="139">
        <v>10000</v>
      </c>
      <c r="AJ758" s="141" t="s">
        <v>2064</v>
      </c>
      <c r="AK758" s="141" t="s">
        <v>90</v>
      </c>
      <c r="AL758" s="141" t="s">
        <v>90</v>
      </c>
      <c r="AM758" s="141" t="s">
        <v>90</v>
      </c>
      <c r="AN758" s="139"/>
      <c r="AO758" s="141" t="s">
        <v>435</v>
      </c>
      <c r="AP758" s="141" t="s">
        <v>1432</v>
      </c>
      <c r="AQ758" s="139" t="s">
        <v>2392</v>
      </c>
      <c r="AR758" s="141" t="s">
        <v>440</v>
      </c>
      <c r="AS758" s="141" t="s">
        <v>1877</v>
      </c>
      <c r="AT758" s="141" t="s">
        <v>402</v>
      </c>
      <c r="AU758" s="141" t="s">
        <v>290</v>
      </c>
      <c r="AV758" s="139"/>
      <c r="AW758" s="139"/>
      <c r="AX758" s="139"/>
      <c r="AY758" s="139"/>
      <c r="AZ758" s="141" t="s">
        <v>90</v>
      </c>
      <c r="BA758" s="141" t="s">
        <v>1430</v>
      </c>
      <c r="BB758" s="141" t="s">
        <v>439</v>
      </c>
      <c r="BC758" s="139"/>
      <c r="BD758" s="139">
        <v>100</v>
      </c>
      <c r="BE758" s="141" t="s">
        <v>430</v>
      </c>
      <c r="BF758" s="141" t="s">
        <v>90</v>
      </c>
      <c r="BG758" s="141" t="s">
        <v>431</v>
      </c>
      <c r="BH758" s="141" t="s">
        <v>432</v>
      </c>
      <c r="BI758" s="139"/>
      <c r="BJ758" s="141" t="s">
        <v>7482</v>
      </c>
      <c r="BK758" s="140">
        <v>45614</v>
      </c>
      <c r="BL758" s="139">
        <v>4.08</v>
      </c>
      <c r="BM758" s="141" t="s">
        <v>7431</v>
      </c>
      <c r="BN758" s="141">
        <v>6</v>
      </c>
      <c r="BO758" s="141" t="s">
        <v>974</v>
      </c>
      <c r="BP758" s="141" t="s">
        <v>7481</v>
      </c>
      <c r="BQ758" s="140"/>
      <c r="BR758" s="141" t="s">
        <v>7</v>
      </c>
      <c r="BS758" s="141" t="s">
        <v>12</v>
      </c>
      <c r="BT758" s="141" t="s">
        <v>7</v>
      </c>
      <c r="BU758" s="141" t="s">
        <v>1877</v>
      </c>
      <c r="BV758" s="141" t="s">
        <v>973</v>
      </c>
      <c r="BW758" t="s">
        <v>90</v>
      </c>
      <c r="BX758" s="141" t="s">
        <v>36</v>
      </c>
      <c r="BY758" s="141" t="s">
        <v>90</v>
      </c>
      <c r="BZ758" s="141" t="s">
        <v>90</v>
      </c>
      <c r="CA758" s="141" t="s">
        <v>8404</v>
      </c>
      <c r="CB758" s="141" t="s">
        <v>90</v>
      </c>
      <c r="CC758" s="142"/>
      <c r="CD758"/>
      <c r="CE758"/>
      <c r="CF758"/>
      <c r="CG758" s="141"/>
      <c r="CH758" s="141">
        <v>6</v>
      </c>
      <c r="CI758" s="141"/>
      <c r="CJ758" s="141" t="s">
        <v>90</v>
      </c>
      <c r="CK758" s="141" t="s">
        <v>7</v>
      </c>
      <c r="CL758" s="141" t="s">
        <v>7</v>
      </c>
      <c r="CM758" s="139"/>
      <c r="CN758" s="141" t="s">
        <v>112</v>
      </c>
      <c r="CO758" s="139"/>
      <c r="CP758" s="141" t="s">
        <v>90</v>
      </c>
      <c r="CQ758" s="141" t="s">
        <v>90</v>
      </c>
      <c r="CR758" s="141" t="s">
        <v>90</v>
      </c>
      <c r="CS758" s="141" t="s">
        <v>8405</v>
      </c>
      <c r="CT758" s="141" t="s">
        <v>8168</v>
      </c>
      <c r="CU758" s="141" t="s">
        <v>90</v>
      </c>
      <c r="CV758" s="142" t="s">
        <v>7</v>
      </c>
      <c r="CW758" s="142" t="s">
        <v>90</v>
      </c>
      <c r="CX758" s="141" t="s">
        <v>7485</v>
      </c>
    </row>
    <row r="759" spans="1:102" x14ac:dyDescent="0.25">
      <c r="A759" s="139">
        <v>41</v>
      </c>
      <c r="B759" s="141" t="s">
        <v>7735</v>
      </c>
      <c r="C759" s="141" t="s">
        <v>7390</v>
      </c>
      <c r="D759" s="141" t="s">
        <v>7411</v>
      </c>
      <c r="E759" s="140">
        <v>41948</v>
      </c>
      <c r="F759" s="141" t="s">
        <v>106</v>
      </c>
      <c r="G759" s="141" t="s">
        <v>90</v>
      </c>
      <c r="H759" s="141" t="s">
        <v>90</v>
      </c>
      <c r="I759" s="141" t="s">
        <v>90</v>
      </c>
      <c r="J759" s="141" t="s">
        <v>90</v>
      </c>
      <c r="K759" s="141" t="s">
        <v>90</v>
      </c>
      <c r="L759" t="s">
        <v>3</v>
      </c>
      <c r="M759" s="141" t="s">
        <v>7391</v>
      </c>
      <c r="N759" s="141" t="s">
        <v>1230</v>
      </c>
      <c r="O759" s="141" t="s">
        <v>90</v>
      </c>
      <c r="P759" s="141" t="s">
        <v>90</v>
      </c>
      <c r="Q759" s="141" t="s">
        <v>990</v>
      </c>
      <c r="R759" s="141" t="s">
        <v>424</v>
      </c>
      <c r="S759" s="141" t="s">
        <v>7307</v>
      </c>
      <c r="T759" s="141" t="s">
        <v>426</v>
      </c>
      <c r="U759" s="141" t="s">
        <v>426</v>
      </c>
      <c r="V759" s="141" t="s">
        <v>7413</v>
      </c>
      <c r="W759" s="141" t="s">
        <v>4451</v>
      </c>
      <c r="X759" s="140">
        <v>41940</v>
      </c>
      <c r="Y759" s="141" t="s">
        <v>90</v>
      </c>
      <c r="Z759" s="140">
        <v>41940</v>
      </c>
      <c r="AA759" s="141" t="s">
        <v>90</v>
      </c>
      <c r="AB759" s="141" t="s">
        <v>7396</v>
      </c>
      <c r="AC759" s="140">
        <v>42657</v>
      </c>
      <c r="AD759" s="141" t="s">
        <v>90</v>
      </c>
      <c r="AE759" s="139">
        <v>0.1</v>
      </c>
      <c r="AF759" s="140">
        <v>45213</v>
      </c>
      <c r="AG759" s="140">
        <v>41949</v>
      </c>
      <c r="AH759" s="139">
        <v>2.7</v>
      </c>
      <c r="AI759" s="139">
        <v>1250000</v>
      </c>
      <c r="AJ759" s="141" t="s">
        <v>7395</v>
      </c>
      <c r="AK759" s="141" t="s">
        <v>90</v>
      </c>
      <c r="AL759" s="141" t="s">
        <v>90</v>
      </c>
      <c r="AM759" s="141" t="s">
        <v>90</v>
      </c>
      <c r="AN759" s="139"/>
      <c r="AO759" s="141" t="s">
        <v>1985</v>
      </c>
      <c r="AP759" s="141" t="s">
        <v>1289</v>
      </c>
      <c r="AQ759" s="139" t="s">
        <v>1224</v>
      </c>
      <c r="AR759" s="141" t="s">
        <v>90</v>
      </c>
      <c r="AS759" s="141" t="s">
        <v>428</v>
      </c>
      <c r="AT759" s="141" t="s">
        <v>1310</v>
      </c>
      <c r="AU759" s="141" t="s">
        <v>232</v>
      </c>
      <c r="AV759" s="139"/>
      <c r="AW759" s="139"/>
      <c r="AX759" s="139"/>
      <c r="AY759" s="139"/>
      <c r="AZ759" s="141" t="s">
        <v>90</v>
      </c>
      <c r="BA759" s="141" t="s">
        <v>1378</v>
      </c>
      <c r="BB759" s="141" t="s">
        <v>1307</v>
      </c>
      <c r="BC759" s="139"/>
      <c r="BD759" s="139"/>
      <c r="BE759" s="141" t="s">
        <v>430</v>
      </c>
      <c r="BF759" s="141" t="s">
        <v>90</v>
      </c>
      <c r="BG759" s="141" t="s">
        <v>431</v>
      </c>
      <c r="BH759" s="141" t="s">
        <v>432</v>
      </c>
      <c r="BI759" s="139"/>
      <c r="BJ759" s="141" t="s">
        <v>433</v>
      </c>
      <c r="BK759" s="140">
        <v>45547</v>
      </c>
      <c r="BL759" s="139"/>
      <c r="BM759" s="141" t="s">
        <v>7412</v>
      </c>
      <c r="BN759" s="141">
        <v>0.5</v>
      </c>
      <c r="BO759" s="141" t="s">
        <v>428</v>
      </c>
      <c r="BP759" s="141" t="s">
        <v>7393</v>
      </c>
      <c r="BQ759" s="140">
        <v>44736</v>
      </c>
      <c r="BR759" s="141" t="s">
        <v>7</v>
      </c>
      <c r="BS759" s="141" t="s">
        <v>18</v>
      </c>
      <c r="BT759" s="141" t="s">
        <v>7</v>
      </c>
      <c r="BU759" s="141" t="s">
        <v>428</v>
      </c>
      <c r="BV759" s="141" t="s">
        <v>428</v>
      </c>
      <c r="BW759" t="s">
        <v>90</v>
      </c>
      <c r="BX759" s="141" t="s">
        <v>36</v>
      </c>
      <c r="BY759" s="141" t="s">
        <v>90</v>
      </c>
      <c r="BZ759" s="141" t="s">
        <v>90</v>
      </c>
      <c r="CA759" s="141" t="s">
        <v>243</v>
      </c>
      <c r="CB759" s="141" t="s">
        <v>90</v>
      </c>
      <c r="CC759" s="142"/>
      <c r="CD759"/>
      <c r="CE759"/>
      <c r="CF759"/>
      <c r="CG759" s="141"/>
      <c r="CH759" s="141"/>
      <c r="CI759" s="141">
        <v>0.5</v>
      </c>
      <c r="CJ759" s="141" t="s">
        <v>90</v>
      </c>
      <c r="CK759" s="141" t="s">
        <v>7</v>
      </c>
      <c r="CL759" s="141" t="s">
        <v>7</v>
      </c>
      <c r="CM759" s="139"/>
      <c r="CN759" s="141" t="s">
        <v>112</v>
      </c>
      <c r="CO759" s="139"/>
      <c r="CP759" s="141" t="s">
        <v>90</v>
      </c>
      <c r="CQ759" s="141" t="s">
        <v>90</v>
      </c>
      <c r="CR759" s="141" t="s">
        <v>90</v>
      </c>
      <c r="CS759" s="141" t="s">
        <v>90</v>
      </c>
      <c r="CT759" s="141" t="s">
        <v>8173</v>
      </c>
      <c r="CU759" s="141" t="s">
        <v>90</v>
      </c>
      <c r="CV759" s="142" t="s">
        <v>7</v>
      </c>
      <c r="CW759" s="142" t="s">
        <v>90</v>
      </c>
      <c r="CX759" s="141" t="s">
        <v>7504</v>
      </c>
    </row>
    <row r="760" spans="1:102" x14ac:dyDescent="0.25">
      <c r="A760" s="139">
        <v>40</v>
      </c>
      <c r="B760" s="141" t="s">
        <v>353</v>
      </c>
      <c r="C760" s="141" t="s">
        <v>701</v>
      </c>
      <c r="D760" s="141" t="s">
        <v>7495</v>
      </c>
      <c r="E760" s="140">
        <v>41948</v>
      </c>
      <c r="F760" s="141" t="s">
        <v>83</v>
      </c>
      <c r="G760" s="141" t="s">
        <v>353</v>
      </c>
      <c r="H760" s="141" t="s">
        <v>90</v>
      </c>
      <c r="I760" s="141" t="s">
        <v>90</v>
      </c>
      <c r="J760" s="141" t="s">
        <v>7497</v>
      </c>
      <c r="K760" s="141" t="s">
        <v>7499</v>
      </c>
      <c r="L760" t="s">
        <v>82</v>
      </c>
      <c r="M760" s="141" t="s">
        <v>7494</v>
      </c>
      <c r="N760" s="141" t="s">
        <v>126</v>
      </c>
      <c r="O760" s="141" t="s">
        <v>90</v>
      </c>
      <c r="P760" s="141" t="s">
        <v>90</v>
      </c>
      <c r="Q760" s="141" t="s">
        <v>423</v>
      </c>
      <c r="R760" s="141" t="s">
        <v>424</v>
      </c>
      <c r="S760" s="141" t="s">
        <v>425</v>
      </c>
      <c r="T760" s="141" t="s">
        <v>426</v>
      </c>
      <c r="U760" s="141" t="s">
        <v>426</v>
      </c>
      <c r="V760" s="141" t="s">
        <v>7500</v>
      </c>
      <c r="W760" s="141" t="s">
        <v>90</v>
      </c>
      <c r="X760" s="140">
        <v>41956</v>
      </c>
      <c r="Y760" s="141" t="s">
        <v>90</v>
      </c>
      <c r="Z760" s="140">
        <v>41956</v>
      </c>
      <c r="AA760" s="141" t="s">
        <v>90</v>
      </c>
      <c r="AB760" s="141" t="s">
        <v>7498</v>
      </c>
      <c r="AC760" s="140">
        <v>42137</v>
      </c>
      <c r="AD760" s="141" t="s">
        <v>90</v>
      </c>
      <c r="AE760" s="139">
        <v>5</v>
      </c>
      <c r="AF760" s="140"/>
      <c r="AG760" s="140">
        <v>41956</v>
      </c>
      <c r="AH760" s="139">
        <v>30</v>
      </c>
      <c r="AI760" s="139">
        <v>1000</v>
      </c>
      <c r="AJ760" s="141" t="s">
        <v>1433</v>
      </c>
      <c r="AK760" s="141" t="s">
        <v>90</v>
      </c>
      <c r="AL760" s="141" t="s">
        <v>90</v>
      </c>
      <c r="AM760" s="141" t="s">
        <v>90</v>
      </c>
      <c r="AN760" s="139"/>
      <c r="AO760" s="141" t="s">
        <v>435</v>
      </c>
      <c r="AP760" s="141" t="s">
        <v>1432</v>
      </c>
      <c r="AQ760" s="139" t="s">
        <v>3013</v>
      </c>
      <c r="AR760" s="141" t="s">
        <v>440</v>
      </c>
      <c r="AS760" s="141" t="s">
        <v>1005</v>
      </c>
      <c r="AT760" s="141" t="s">
        <v>402</v>
      </c>
      <c r="AU760" s="141" t="s">
        <v>290</v>
      </c>
      <c r="AV760" s="139"/>
      <c r="AW760" s="139"/>
      <c r="AX760" s="139"/>
      <c r="AY760" s="139"/>
      <c r="AZ760" s="141" t="s">
        <v>90</v>
      </c>
      <c r="BA760" s="141" t="s">
        <v>1430</v>
      </c>
      <c r="BB760" s="141" t="s">
        <v>439</v>
      </c>
      <c r="BC760" s="139"/>
      <c r="BD760" s="139">
        <v>99.59</v>
      </c>
      <c r="BE760" s="141" t="s">
        <v>4292</v>
      </c>
      <c r="BF760" s="141" t="s">
        <v>90</v>
      </c>
      <c r="BG760" s="141" t="s">
        <v>431</v>
      </c>
      <c r="BH760" s="141" t="s">
        <v>432</v>
      </c>
      <c r="BI760" s="139"/>
      <c r="BJ760" s="141" t="s">
        <v>3890</v>
      </c>
      <c r="BK760" s="140">
        <v>45609</v>
      </c>
      <c r="BL760" s="139">
        <v>5</v>
      </c>
      <c r="BM760" s="141" t="s">
        <v>7431</v>
      </c>
      <c r="BN760" s="141">
        <v>30</v>
      </c>
      <c r="BO760" s="141" t="s">
        <v>974</v>
      </c>
      <c r="BP760" s="141" t="s">
        <v>7496</v>
      </c>
      <c r="BQ760" s="140"/>
      <c r="BR760" s="141" t="s">
        <v>7</v>
      </c>
      <c r="BS760" s="141" t="s">
        <v>12</v>
      </c>
      <c r="BT760" s="141" t="s">
        <v>7</v>
      </c>
      <c r="BU760" s="141" t="s">
        <v>1005</v>
      </c>
      <c r="BV760" s="141" t="s">
        <v>973</v>
      </c>
      <c r="BW760" t="s">
        <v>90</v>
      </c>
      <c r="BX760" s="141" t="s">
        <v>36</v>
      </c>
      <c r="BY760" s="141" t="s">
        <v>90</v>
      </c>
      <c r="BZ760" s="141" t="s">
        <v>90</v>
      </c>
      <c r="CA760" s="141" t="s">
        <v>7782</v>
      </c>
      <c r="CB760" s="141" t="s">
        <v>90</v>
      </c>
      <c r="CC760" s="142"/>
      <c r="CD760"/>
      <c r="CE760"/>
      <c r="CF760"/>
      <c r="CG760" s="141">
        <v>30</v>
      </c>
      <c r="CH760" s="141"/>
      <c r="CI760" s="141"/>
      <c r="CJ760" s="141" t="s">
        <v>90</v>
      </c>
      <c r="CK760" s="141" t="s">
        <v>7</v>
      </c>
      <c r="CL760" s="141" t="s">
        <v>7</v>
      </c>
      <c r="CM760" s="139"/>
      <c r="CN760" s="141" t="s">
        <v>112</v>
      </c>
      <c r="CO760" s="139"/>
      <c r="CP760" s="141" t="s">
        <v>90</v>
      </c>
      <c r="CQ760" s="141" t="s">
        <v>90</v>
      </c>
      <c r="CR760" s="141" t="s">
        <v>90</v>
      </c>
      <c r="CS760" s="141" t="s">
        <v>2568</v>
      </c>
      <c r="CT760" s="141" t="s">
        <v>8168</v>
      </c>
      <c r="CU760" s="141" t="s">
        <v>90</v>
      </c>
      <c r="CV760" s="142" t="s">
        <v>353</v>
      </c>
      <c r="CW760" s="142" t="s">
        <v>90</v>
      </c>
      <c r="CX760" s="141" t="s">
        <v>7501</v>
      </c>
    </row>
    <row r="761" spans="1:102" x14ac:dyDescent="0.25">
      <c r="A761" s="139">
        <v>39</v>
      </c>
      <c r="B761" s="141" t="s">
        <v>353</v>
      </c>
      <c r="C761" s="141" t="s">
        <v>701</v>
      </c>
      <c r="D761" s="141" t="s">
        <v>7502</v>
      </c>
      <c r="E761" s="140">
        <v>41948</v>
      </c>
      <c r="F761" s="141" t="s">
        <v>83</v>
      </c>
      <c r="G761" s="141" t="s">
        <v>353</v>
      </c>
      <c r="H761" s="141" t="s">
        <v>90</v>
      </c>
      <c r="I761" s="141" t="s">
        <v>90</v>
      </c>
      <c r="J761" s="141" t="s">
        <v>7497</v>
      </c>
      <c r="K761" s="141" t="s">
        <v>7499</v>
      </c>
      <c r="L761" t="s">
        <v>82</v>
      </c>
      <c r="M761" s="141" t="s">
        <v>7494</v>
      </c>
      <c r="N761" s="141" t="s">
        <v>126</v>
      </c>
      <c r="O761" s="141" t="s">
        <v>90</v>
      </c>
      <c r="P761" s="141" t="s">
        <v>90</v>
      </c>
      <c r="Q761" s="141" t="s">
        <v>423</v>
      </c>
      <c r="R761" s="141" t="s">
        <v>424</v>
      </c>
      <c r="S761" s="141" t="s">
        <v>425</v>
      </c>
      <c r="T761" s="141" t="s">
        <v>426</v>
      </c>
      <c r="U761" s="141" t="s">
        <v>426</v>
      </c>
      <c r="V761" s="141" t="s">
        <v>7500</v>
      </c>
      <c r="W761" s="141" t="s">
        <v>90</v>
      </c>
      <c r="X761" s="140">
        <v>41956</v>
      </c>
      <c r="Y761" s="141" t="s">
        <v>90</v>
      </c>
      <c r="Z761" s="140">
        <v>41956</v>
      </c>
      <c r="AA761" s="141" t="s">
        <v>90</v>
      </c>
      <c r="AB761" s="141" t="s">
        <v>7498</v>
      </c>
      <c r="AC761" s="140">
        <v>42137</v>
      </c>
      <c r="AD761" s="141" t="s">
        <v>90</v>
      </c>
      <c r="AE761" s="139">
        <v>5</v>
      </c>
      <c r="AF761" s="140"/>
      <c r="AG761" s="140">
        <v>41956</v>
      </c>
      <c r="AH761" s="139">
        <v>30</v>
      </c>
      <c r="AI761" s="139">
        <v>1000</v>
      </c>
      <c r="AJ761" s="141" t="s">
        <v>1433</v>
      </c>
      <c r="AK761" s="141" t="s">
        <v>90</v>
      </c>
      <c r="AL761" s="141" t="s">
        <v>90</v>
      </c>
      <c r="AM761" s="141" t="s">
        <v>90</v>
      </c>
      <c r="AN761" s="139"/>
      <c r="AO761" s="141" t="s">
        <v>435</v>
      </c>
      <c r="AP761" s="141" t="s">
        <v>1432</v>
      </c>
      <c r="AQ761" s="139" t="s">
        <v>3013</v>
      </c>
      <c r="AR761" s="141" t="s">
        <v>440</v>
      </c>
      <c r="AS761" s="141" t="s">
        <v>1005</v>
      </c>
      <c r="AT761" s="141" t="s">
        <v>402</v>
      </c>
      <c r="AU761" s="141" t="s">
        <v>290</v>
      </c>
      <c r="AV761" s="139"/>
      <c r="AW761" s="139"/>
      <c r="AX761" s="139"/>
      <c r="AY761" s="139"/>
      <c r="AZ761" s="141" t="s">
        <v>90</v>
      </c>
      <c r="BA761" s="141" t="s">
        <v>1430</v>
      </c>
      <c r="BB761" s="141" t="s">
        <v>439</v>
      </c>
      <c r="BC761" s="139"/>
      <c r="BD761" s="139">
        <v>99.59</v>
      </c>
      <c r="BE761" s="141" t="s">
        <v>4292</v>
      </c>
      <c r="BF761" s="141" t="s">
        <v>90</v>
      </c>
      <c r="BG761" s="141" t="s">
        <v>431</v>
      </c>
      <c r="BH761" s="141" t="s">
        <v>3292</v>
      </c>
      <c r="BI761" s="139"/>
      <c r="BJ761" s="141" t="s">
        <v>6022</v>
      </c>
      <c r="BK761" s="140">
        <v>45609</v>
      </c>
      <c r="BL761" s="139">
        <v>5</v>
      </c>
      <c r="BM761" s="141" t="s">
        <v>7431</v>
      </c>
      <c r="BN761" s="141">
        <v>30</v>
      </c>
      <c r="BO761" s="141" t="s">
        <v>974</v>
      </c>
      <c r="BP761" s="141" t="s">
        <v>7496</v>
      </c>
      <c r="BQ761" s="140"/>
      <c r="BR761" s="141" t="s">
        <v>7</v>
      </c>
      <c r="BS761" s="141" t="s">
        <v>12</v>
      </c>
      <c r="BT761" s="141" t="s">
        <v>7</v>
      </c>
      <c r="BU761" s="141" t="s">
        <v>1005</v>
      </c>
      <c r="BV761" s="141" t="s">
        <v>973</v>
      </c>
      <c r="BW761" t="s">
        <v>90</v>
      </c>
      <c r="BX761" s="141" t="s">
        <v>36</v>
      </c>
      <c r="BY761" s="141" t="s">
        <v>90</v>
      </c>
      <c r="BZ761" s="141" t="s">
        <v>90</v>
      </c>
      <c r="CA761" s="141" t="s">
        <v>90</v>
      </c>
      <c r="CB761" s="141" t="s">
        <v>90</v>
      </c>
      <c r="CC761" s="142"/>
      <c r="CD761"/>
      <c r="CE761"/>
      <c r="CF761"/>
      <c r="CG761" s="141">
        <v>30</v>
      </c>
      <c r="CH761" s="141"/>
      <c r="CI761" s="141"/>
      <c r="CJ761" s="141" t="s">
        <v>90</v>
      </c>
      <c r="CK761" s="141" t="s">
        <v>7</v>
      </c>
      <c r="CL761" s="141" t="s">
        <v>7</v>
      </c>
      <c r="CM761" s="139"/>
      <c r="CN761" s="141" t="s">
        <v>112</v>
      </c>
      <c r="CO761" s="139"/>
      <c r="CP761" s="141" t="s">
        <v>90</v>
      </c>
      <c r="CQ761" s="141" t="s">
        <v>90</v>
      </c>
      <c r="CR761" s="141" t="s">
        <v>90</v>
      </c>
      <c r="CS761" s="141" t="s">
        <v>2568</v>
      </c>
      <c r="CT761" s="141" t="s">
        <v>8168</v>
      </c>
      <c r="CU761" s="141" t="s">
        <v>90</v>
      </c>
      <c r="CV761" s="142" t="s">
        <v>353</v>
      </c>
      <c r="CW761" s="142" t="s">
        <v>90</v>
      </c>
      <c r="CX761" s="141" t="s">
        <v>7503</v>
      </c>
    </row>
    <row r="762" spans="1:102" x14ac:dyDescent="0.25">
      <c r="A762" s="139">
        <v>38</v>
      </c>
      <c r="B762" s="141" t="s">
        <v>353</v>
      </c>
      <c r="C762" s="141" t="s">
        <v>700</v>
      </c>
      <c r="D762" s="141" t="s">
        <v>7487</v>
      </c>
      <c r="E762" s="140">
        <v>41948</v>
      </c>
      <c r="F762" s="141" t="s">
        <v>104</v>
      </c>
      <c r="G762" s="141" t="s">
        <v>353</v>
      </c>
      <c r="H762" s="141" t="s">
        <v>90</v>
      </c>
      <c r="I762" s="141" t="s">
        <v>90</v>
      </c>
      <c r="J762" s="141" t="s">
        <v>7489</v>
      </c>
      <c r="K762" s="141" t="s">
        <v>7491</v>
      </c>
      <c r="L762" t="s">
        <v>82</v>
      </c>
      <c r="M762" s="141" t="s">
        <v>7486</v>
      </c>
      <c r="N762" s="141" t="s">
        <v>126</v>
      </c>
      <c r="O762" s="141" t="s">
        <v>90</v>
      </c>
      <c r="P762" s="141" t="s">
        <v>90</v>
      </c>
      <c r="Q762" s="141" t="s">
        <v>880</v>
      </c>
      <c r="R762" s="141" t="s">
        <v>424</v>
      </c>
      <c r="S762" s="141" t="s">
        <v>2085</v>
      </c>
      <c r="T762" s="141" t="s">
        <v>426</v>
      </c>
      <c r="U762" s="141" t="s">
        <v>426</v>
      </c>
      <c r="V762" s="141" t="s">
        <v>7492</v>
      </c>
      <c r="W762" s="141" t="s">
        <v>90</v>
      </c>
      <c r="X762" s="140">
        <v>41955</v>
      </c>
      <c r="Y762" s="141" t="s">
        <v>90</v>
      </c>
      <c r="Z762" s="140">
        <v>41955</v>
      </c>
      <c r="AA762" s="141" t="s">
        <v>90</v>
      </c>
      <c r="AB762" s="141" t="s">
        <v>7490</v>
      </c>
      <c r="AC762" s="140">
        <v>42136</v>
      </c>
      <c r="AD762" s="141" t="s">
        <v>90</v>
      </c>
      <c r="AE762" s="139">
        <v>4.9000000000000004</v>
      </c>
      <c r="AF762" s="140">
        <v>43781</v>
      </c>
      <c r="AG762" s="140">
        <v>41955</v>
      </c>
      <c r="AH762" s="139">
        <v>0</v>
      </c>
      <c r="AI762" s="139">
        <v>10000</v>
      </c>
      <c r="AJ762" s="141" t="s">
        <v>2064</v>
      </c>
      <c r="AK762" s="141" t="s">
        <v>90</v>
      </c>
      <c r="AL762" s="141" t="s">
        <v>90</v>
      </c>
      <c r="AM762" s="141" t="s">
        <v>90</v>
      </c>
      <c r="AN762" s="139"/>
      <c r="AO762" s="141" t="s">
        <v>435</v>
      </c>
      <c r="AP762" s="141" t="s">
        <v>1432</v>
      </c>
      <c r="AQ762" s="139" t="s">
        <v>2305</v>
      </c>
      <c r="AR762" s="141" t="s">
        <v>440</v>
      </c>
      <c r="AS762" s="141" t="s">
        <v>428</v>
      </c>
      <c r="AT762" s="141" t="s">
        <v>402</v>
      </c>
      <c r="AU762" s="141" t="s">
        <v>290</v>
      </c>
      <c r="AV762" s="139"/>
      <c r="AW762" s="139"/>
      <c r="AX762" s="139"/>
      <c r="AY762" s="139"/>
      <c r="AZ762" s="141" t="s">
        <v>90</v>
      </c>
      <c r="BA762" s="141" t="s">
        <v>1430</v>
      </c>
      <c r="BB762" s="141" t="s">
        <v>439</v>
      </c>
      <c r="BC762" s="139"/>
      <c r="BD762" s="139">
        <v>100</v>
      </c>
      <c r="BE762" s="141" t="s">
        <v>4292</v>
      </c>
      <c r="BF762" s="141" t="s">
        <v>90</v>
      </c>
      <c r="BG762" s="141" t="s">
        <v>431</v>
      </c>
      <c r="BH762" s="141" t="s">
        <v>432</v>
      </c>
      <c r="BI762" s="139"/>
      <c r="BJ762" s="141" t="s">
        <v>2233</v>
      </c>
      <c r="BK762" s="140">
        <v>45608</v>
      </c>
      <c r="BL762" s="139">
        <v>4.9000000000000004</v>
      </c>
      <c r="BM762" s="141" t="s">
        <v>7431</v>
      </c>
      <c r="BN762" s="141">
        <v>20</v>
      </c>
      <c r="BO762" s="141" t="s">
        <v>974</v>
      </c>
      <c r="BP762" s="141" t="s">
        <v>7488</v>
      </c>
      <c r="BQ762" s="140"/>
      <c r="BR762" s="141" t="s">
        <v>7</v>
      </c>
      <c r="BS762" s="141" t="s">
        <v>12</v>
      </c>
      <c r="BT762" s="141" t="s">
        <v>7</v>
      </c>
      <c r="BU762" s="141" t="s">
        <v>428</v>
      </c>
      <c r="BV762" s="141" t="s">
        <v>973</v>
      </c>
      <c r="BW762" t="s">
        <v>90</v>
      </c>
      <c r="BX762" s="141" t="s">
        <v>36</v>
      </c>
      <c r="BY762" s="141" t="s">
        <v>90</v>
      </c>
      <c r="BZ762" s="141" t="s">
        <v>90</v>
      </c>
      <c r="CA762" s="141" t="s">
        <v>7782</v>
      </c>
      <c r="CB762" s="141" t="s">
        <v>90</v>
      </c>
      <c r="CC762" s="142"/>
      <c r="CD762"/>
      <c r="CE762"/>
      <c r="CF762"/>
      <c r="CG762" s="141"/>
      <c r="CH762" s="141">
        <v>20</v>
      </c>
      <c r="CI762" s="141"/>
      <c r="CJ762" s="141" t="s">
        <v>90</v>
      </c>
      <c r="CK762" s="141" t="s">
        <v>7</v>
      </c>
      <c r="CL762" s="141" t="s">
        <v>7</v>
      </c>
      <c r="CM762" s="139"/>
      <c r="CN762" s="141" t="s">
        <v>112</v>
      </c>
      <c r="CO762" s="139"/>
      <c r="CP762" s="141" t="s">
        <v>90</v>
      </c>
      <c r="CQ762" s="141" t="s">
        <v>90</v>
      </c>
      <c r="CR762" s="141" t="s">
        <v>90</v>
      </c>
      <c r="CS762" s="141" t="s">
        <v>7745</v>
      </c>
      <c r="CT762" s="141" t="s">
        <v>8168</v>
      </c>
      <c r="CU762" s="141" t="s">
        <v>90</v>
      </c>
      <c r="CV762" s="142" t="s">
        <v>353</v>
      </c>
      <c r="CW762" s="142" t="s">
        <v>90</v>
      </c>
      <c r="CX762" s="141" t="s">
        <v>7493</v>
      </c>
    </row>
    <row r="763" spans="1:102" x14ac:dyDescent="0.25">
      <c r="A763" s="139">
        <v>37</v>
      </c>
      <c r="B763" s="141" t="s">
        <v>7735</v>
      </c>
      <c r="C763" s="141" t="s">
        <v>7390</v>
      </c>
      <c r="D763" s="141" t="s">
        <v>7411</v>
      </c>
      <c r="E763" s="140">
        <v>41940</v>
      </c>
      <c r="F763" s="141" t="s">
        <v>106</v>
      </c>
      <c r="G763" s="141" t="s">
        <v>90</v>
      </c>
      <c r="H763" s="141" t="s">
        <v>90</v>
      </c>
      <c r="I763" s="141" t="s">
        <v>90</v>
      </c>
      <c r="J763" s="141" t="s">
        <v>7413</v>
      </c>
      <c r="K763" s="141" t="s">
        <v>90</v>
      </c>
      <c r="L763" t="s">
        <v>3</v>
      </c>
      <c r="M763" s="141" t="s">
        <v>7391</v>
      </c>
      <c r="N763" s="141" t="s">
        <v>1230</v>
      </c>
      <c r="O763" s="141" t="s">
        <v>90</v>
      </c>
      <c r="P763" s="141" t="s">
        <v>90</v>
      </c>
      <c r="Q763" s="141" t="s">
        <v>990</v>
      </c>
      <c r="R763" s="141" t="s">
        <v>424</v>
      </c>
      <c r="S763" s="141" t="s">
        <v>7307</v>
      </c>
      <c r="T763" s="141" t="s">
        <v>426</v>
      </c>
      <c r="U763" s="141" t="s">
        <v>426</v>
      </c>
      <c r="V763" s="141" t="s">
        <v>7413</v>
      </c>
      <c r="W763" s="141" t="s">
        <v>4451</v>
      </c>
      <c r="X763" s="140">
        <v>41940</v>
      </c>
      <c r="Y763" s="141" t="s">
        <v>90</v>
      </c>
      <c r="Z763" s="140">
        <v>41940</v>
      </c>
      <c r="AA763" s="141" t="s">
        <v>90</v>
      </c>
      <c r="AB763" s="141" t="s">
        <v>7396</v>
      </c>
      <c r="AC763" s="140">
        <v>42657</v>
      </c>
      <c r="AD763" s="141" t="s">
        <v>90</v>
      </c>
      <c r="AE763" s="139">
        <v>0.1</v>
      </c>
      <c r="AF763" s="140">
        <v>45213</v>
      </c>
      <c r="AG763" s="140">
        <v>42291</v>
      </c>
      <c r="AH763" s="139">
        <v>2.7</v>
      </c>
      <c r="AI763" s="139">
        <v>1250000</v>
      </c>
      <c r="AJ763" s="141" t="s">
        <v>7395</v>
      </c>
      <c r="AK763" s="141" t="s">
        <v>90</v>
      </c>
      <c r="AL763" s="141" t="s">
        <v>90</v>
      </c>
      <c r="AM763" s="141" t="s">
        <v>90</v>
      </c>
      <c r="AN763" s="139"/>
      <c r="AO763" s="141" t="s">
        <v>1985</v>
      </c>
      <c r="AP763" s="141" t="s">
        <v>1289</v>
      </c>
      <c r="AQ763" s="139" t="s">
        <v>1224</v>
      </c>
      <c r="AR763" s="141" t="s">
        <v>90</v>
      </c>
      <c r="AS763" s="141" t="s">
        <v>428</v>
      </c>
      <c r="AT763" s="141" t="s">
        <v>1310</v>
      </c>
      <c r="AU763" s="141" t="s">
        <v>290</v>
      </c>
      <c r="AV763" s="139"/>
      <c r="AW763" s="139"/>
      <c r="AX763" s="139"/>
      <c r="AY763" s="139"/>
      <c r="AZ763" s="141" t="s">
        <v>90</v>
      </c>
      <c r="BA763" s="141" t="s">
        <v>1378</v>
      </c>
      <c r="BB763" s="141" t="s">
        <v>1307</v>
      </c>
      <c r="BC763" s="139"/>
      <c r="BD763" s="139">
        <v>100</v>
      </c>
      <c r="BE763" s="141" t="s">
        <v>430</v>
      </c>
      <c r="BF763" s="141" t="s">
        <v>90</v>
      </c>
      <c r="BG763" s="141" t="s">
        <v>431</v>
      </c>
      <c r="BH763" s="141" t="s">
        <v>432</v>
      </c>
      <c r="BI763" s="139"/>
      <c r="BJ763" s="141" t="s">
        <v>433</v>
      </c>
      <c r="BK763" s="140">
        <v>45547</v>
      </c>
      <c r="BL763" s="139">
        <v>0.1</v>
      </c>
      <c r="BM763" s="141" t="s">
        <v>7412</v>
      </c>
      <c r="BN763" s="141">
        <v>2.7</v>
      </c>
      <c r="BO763" s="141" t="s">
        <v>428</v>
      </c>
      <c r="BP763" s="141" t="s">
        <v>7393</v>
      </c>
      <c r="BQ763" s="140">
        <v>44736</v>
      </c>
      <c r="BR763" s="141" t="s">
        <v>7</v>
      </c>
      <c r="BS763" s="141" t="s">
        <v>18</v>
      </c>
      <c r="BT763" s="141" t="s">
        <v>7</v>
      </c>
      <c r="BU763" s="141" t="s">
        <v>428</v>
      </c>
      <c r="BV763" s="141" t="s">
        <v>428</v>
      </c>
      <c r="BW763" t="s">
        <v>90</v>
      </c>
      <c r="BX763" s="141" t="s">
        <v>36</v>
      </c>
      <c r="BY763" s="141" t="s">
        <v>90</v>
      </c>
      <c r="BZ763" s="141" t="s">
        <v>90</v>
      </c>
      <c r="CA763" s="141" t="s">
        <v>243</v>
      </c>
      <c r="CB763" s="141" t="s">
        <v>90</v>
      </c>
      <c r="CC763" s="142"/>
      <c r="CD763"/>
      <c r="CE763"/>
      <c r="CF763"/>
      <c r="CG763" s="141"/>
      <c r="CH763" s="141"/>
      <c r="CI763" s="141">
        <v>2.7</v>
      </c>
      <c r="CJ763" s="141" t="s">
        <v>90</v>
      </c>
      <c r="CK763" s="141" t="s">
        <v>7</v>
      </c>
      <c r="CL763" s="141" t="s">
        <v>7</v>
      </c>
      <c r="CM763" s="139"/>
      <c r="CN763" s="141" t="s">
        <v>112</v>
      </c>
      <c r="CO763" s="139"/>
      <c r="CP763" s="141" t="s">
        <v>90</v>
      </c>
      <c r="CQ763" s="141" t="s">
        <v>90</v>
      </c>
      <c r="CR763" s="141" t="s">
        <v>90</v>
      </c>
      <c r="CS763" s="141" t="s">
        <v>8159</v>
      </c>
      <c r="CT763" s="141" t="s">
        <v>8174</v>
      </c>
      <c r="CU763" s="141" t="s">
        <v>90</v>
      </c>
      <c r="CV763" s="142" t="s">
        <v>7</v>
      </c>
      <c r="CW763" s="142" t="s">
        <v>90</v>
      </c>
      <c r="CX763" s="141" t="s">
        <v>7505</v>
      </c>
    </row>
    <row r="764" spans="1:102" x14ac:dyDescent="0.25">
      <c r="A764" s="139">
        <v>36</v>
      </c>
      <c r="B764" s="141" t="s">
        <v>7732</v>
      </c>
      <c r="C764" s="141" t="s">
        <v>615</v>
      </c>
      <c r="D764" s="141" t="s">
        <v>7507</v>
      </c>
      <c r="E764" s="140">
        <v>41939</v>
      </c>
      <c r="F764" s="141" t="s">
        <v>83</v>
      </c>
      <c r="G764" s="141" t="s">
        <v>90</v>
      </c>
      <c r="H764" s="141" t="s">
        <v>90</v>
      </c>
      <c r="I764" s="141" t="s">
        <v>90</v>
      </c>
      <c r="J764" s="141" t="s">
        <v>7509</v>
      </c>
      <c r="K764" s="141" t="s">
        <v>7512</v>
      </c>
      <c r="L764" t="s">
        <v>2</v>
      </c>
      <c r="M764" s="141" t="s">
        <v>7506</v>
      </c>
      <c r="N764" s="141" t="s">
        <v>126</v>
      </c>
      <c r="O764" s="141" t="s">
        <v>90</v>
      </c>
      <c r="P764" s="141" t="s">
        <v>90</v>
      </c>
      <c r="Q764" s="141" t="s">
        <v>423</v>
      </c>
      <c r="R764" s="141" t="s">
        <v>424</v>
      </c>
      <c r="S764" s="141" t="s">
        <v>425</v>
      </c>
      <c r="T764" s="141" t="s">
        <v>426</v>
      </c>
      <c r="U764" s="141" t="s">
        <v>426</v>
      </c>
      <c r="V764" s="141" t="s">
        <v>7513</v>
      </c>
      <c r="W764" s="141" t="s">
        <v>2521</v>
      </c>
      <c r="X764" s="140">
        <v>41946</v>
      </c>
      <c r="Y764" s="141" t="s">
        <v>90</v>
      </c>
      <c r="Z764" s="140">
        <v>41946</v>
      </c>
      <c r="AA764" s="141" t="s">
        <v>615</v>
      </c>
      <c r="AB764" s="141" t="s">
        <v>7511</v>
      </c>
      <c r="AC764" s="140">
        <v>42127</v>
      </c>
      <c r="AD764" s="141" t="s">
        <v>90</v>
      </c>
      <c r="AE764" s="139">
        <v>5.625</v>
      </c>
      <c r="AF764" s="140"/>
      <c r="AG764" s="140">
        <v>41946</v>
      </c>
      <c r="AH764" s="139">
        <v>7</v>
      </c>
      <c r="AI764" s="139">
        <v>1000</v>
      </c>
      <c r="AJ764" s="141" t="s">
        <v>7510</v>
      </c>
      <c r="AK764" s="141" t="s">
        <v>90</v>
      </c>
      <c r="AL764" s="141" t="s">
        <v>90</v>
      </c>
      <c r="AM764" s="141" t="s">
        <v>90</v>
      </c>
      <c r="AN764" s="139"/>
      <c r="AO764" s="141" t="s">
        <v>435</v>
      </c>
      <c r="AP764" s="141" t="s">
        <v>1043</v>
      </c>
      <c r="AQ764" s="139" t="s">
        <v>3144</v>
      </c>
      <c r="AR764" s="141" t="s">
        <v>90</v>
      </c>
      <c r="AS764" s="141" t="s">
        <v>1115</v>
      </c>
      <c r="AT764" s="141" t="s">
        <v>732</v>
      </c>
      <c r="AU764" s="141" t="s">
        <v>290</v>
      </c>
      <c r="AV764" s="139"/>
      <c r="AW764" s="139"/>
      <c r="AX764" s="139"/>
      <c r="AY764" s="139"/>
      <c r="AZ764" s="141" t="s">
        <v>90</v>
      </c>
      <c r="BA764" s="141" t="s">
        <v>928</v>
      </c>
      <c r="BB764" s="141" t="s">
        <v>927</v>
      </c>
      <c r="BC764" s="139"/>
      <c r="BD764" s="139">
        <v>99.418999999999997</v>
      </c>
      <c r="BE764" s="141" t="s">
        <v>430</v>
      </c>
      <c r="BF764" s="141" t="s">
        <v>90</v>
      </c>
      <c r="BG764" s="141" t="s">
        <v>458</v>
      </c>
      <c r="BH764" s="141" t="s">
        <v>432</v>
      </c>
      <c r="BI764" s="139"/>
      <c r="BJ764" s="141" t="s">
        <v>7462</v>
      </c>
      <c r="BK764" s="140">
        <v>45599</v>
      </c>
      <c r="BL764" s="139">
        <v>5.625</v>
      </c>
      <c r="BM764" s="141" t="s">
        <v>7431</v>
      </c>
      <c r="BN764" s="141">
        <v>7</v>
      </c>
      <c r="BO764" s="141" t="s">
        <v>974</v>
      </c>
      <c r="BP764" s="141" t="s">
        <v>7508</v>
      </c>
      <c r="BQ764" s="140"/>
      <c r="BR764" s="141" t="s">
        <v>7</v>
      </c>
      <c r="BS764" s="141" t="s">
        <v>136</v>
      </c>
      <c r="BT764" s="141" t="s">
        <v>7</v>
      </c>
      <c r="BU764" s="141" t="s">
        <v>1115</v>
      </c>
      <c r="BV764" s="141" t="s">
        <v>1115</v>
      </c>
      <c r="BW764" t="s">
        <v>90</v>
      </c>
      <c r="BX764" s="141" t="s">
        <v>38</v>
      </c>
      <c r="BY764" s="141" t="s">
        <v>90</v>
      </c>
      <c r="BZ764" s="141" t="s">
        <v>90</v>
      </c>
      <c r="CA764" s="141" t="s">
        <v>8170</v>
      </c>
      <c r="CB764" s="141" t="s">
        <v>90</v>
      </c>
      <c r="CC764" s="142"/>
      <c r="CD764"/>
      <c r="CE764"/>
      <c r="CF764"/>
      <c r="CG764" s="141">
        <v>7</v>
      </c>
      <c r="CH764" s="141"/>
      <c r="CI764" s="141"/>
      <c r="CJ764" s="141" t="s">
        <v>90</v>
      </c>
      <c r="CK764" s="141" t="s">
        <v>7</v>
      </c>
      <c r="CL764" s="141" t="s">
        <v>7</v>
      </c>
      <c r="CM764" s="139"/>
      <c r="CN764" s="141" t="s">
        <v>112</v>
      </c>
      <c r="CO764" s="139"/>
      <c r="CP764" s="141" t="s">
        <v>90</v>
      </c>
      <c r="CQ764" s="141" t="s">
        <v>90</v>
      </c>
      <c r="CR764" s="141" t="s">
        <v>90</v>
      </c>
      <c r="CS764" s="141" t="s">
        <v>8102</v>
      </c>
      <c r="CT764" s="141" t="s">
        <v>8168</v>
      </c>
      <c r="CU764" s="141" t="s">
        <v>90</v>
      </c>
      <c r="CV764" s="142" t="s">
        <v>7</v>
      </c>
      <c r="CW764" s="142" t="s">
        <v>90</v>
      </c>
      <c r="CX764" s="141" t="s">
        <v>7514</v>
      </c>
    </row>
    <row r="765" spans="1:102" x14ac:dyDescent="0.25">
      <c r="A765" s="139">
        <v>35</v>
      </c>
      <c r="B765" s="141" t="s">
        <v>353</v>
      </c>
      <c r="C765" s="141" t="s">
        <v>1937</v>
      </c>
      <c r="D765" s="141" t="s">
        <v>7516</v>
      </c>
      <c r="E765" s="140">
        <v>41906</v>
      </c>
      <c r="F765" s="141" t="s">
        <v>83</v>
      </c>
      <c r="G765" s="141" t="s">
        <v>353</v>
      </c>
      <c r="H765" s="141" t="s">
        <v>90</v>
      </c>
      <c r="I765" s="141" t="s">
        <v>90</v>
      </c>
      <c r="J765" s="141" t="s">
        <v>90</v>
      </c>
      <c r="K765" s="141" t="s">
        <v>90</v>
      </c>
      <c r="L765" t="s">
        <v>82</v>
      </c>
      <c r="M765" s="141" t="s">
        <v>7515</v>
      </c>
      <c r="N765" s="141" t="s">
        <v>126</v>
      </c>
      <c r="O765" s="141" t="s">
        <v>90</v>
      </c>
      <c r="P765" s="141" t="s">
        <v>3681</v>
      </c>
      <c r="Q765" s="141" t="s">
        <v>880</v>
      </c>
      <c r="R765" s="141" t="s">
        <v>424</v>
      </c>
      <c r="S765" s="141" t="s">
        <v>2085</v>
      </c>
      <c r="T765" s="141" t="s">
        <v>426</v>
      </c>
      <c r="U765" s="141" t="s">
        <v>426</v>
      </c>
      <c r="V765" s="141" t="s">
        <v>90</v>
      </c>
      <c r="W765" s="141" t="s">
        <v>7519</v>
      </c>
      <c r="X765" s="140">
        <v>41915</v>
      </c>
      <c r="Y765" s="141" t="s">
        <v>90</v>
      </c>
      <c r="Z765" s="140">
        <v>41915</v>
      </c>
      <c r="AA765" s="141" t="s">
        <v>90</v>
      </c>
      <c r="AB765" s="141" t="s">
        <v>7518</v>
      </c>
      <c r="AC765" s="140">
        <v>42097</v>
      </c>
      <c r="AD765" s="141" t="s">
        <v>90</v>
      </c>
      <c r="AE765" s="139">
        <v>4.5</v>
      </c>
      <c r="AF765" s="140">
        <v>43741</v>
      </c>
      <c r="AG765" s="140">
        <v>41915</v>
      </c>
      <c r="AH765" s="139">
        <v>0</v>
      </c>
      <c r="AI765" s="139">
        <v>1000</v>
      </c>
      <c r="AJ765" s="141" t="s">
        <v>354</v>
      </c>
      <c r="AK765" s="141" t="s">
        <v>90</v>
      </c>
      <c r="AL765" s="141" t="s">
        <v>90</v>
      </c>
      <c r="AM765" s="141" t="s">
        <v>90</v>
      </c>
      <c r="AN765" s="139"/>
      <c r="AO765" s="141" t="s">
        <v>435</v>
      </c>
      <c r="AP765" s="141" t="s">
        <v>1432</v>
      </c>
      <c r="AQ765" s="139" t="s">
        <v>2305</v>
      </c>
      <c r="AR765" s="141" t="s">
        <v>440</v>
      </c>
      <c r="AS765" s="141" t="s">
        <v>428</v>
      </c>
      <c r="AT765" s="141" t="s">
        <v>402</v>
      </c>
      <c r="AU765" s="141" t="s">
        <v>290</v>
      </c>
      <c r="AV765" s="139"/>
      <c r="AW765" s="139"/>
      <c r="AX765" s="139"/>
      <c r="AY765" s="139"/>
      <c r="AZ765" s="141" t="s">
        <v>90</v>
      </c>
      <c r="BA765" s="141" t="s">
        <v>1021</v>
      </c>
      <c r="BB765" s="141" t="s">
        <v>1020</v>
      </c>
      <c r="BC765" s="139"/>
      <c r="BD765" s="139">
        <v>99.43</v>
      </c>
      <c r="BE765" s="141" t="s">
        <v>4292</v>
      </c>
      <c r="BF765" s="141" t="s">
        <v>90</v>
      </c>
      <c r="BG765" s="141" t="s">
        <v>431</v>
      </c>
      <c r="BH765" s="141" t="s">
        <v>432</v>
      </c>
      <c r="BI765" s="139"/>
      <c r="BJ765" s="141" t="s">
        <v>3945</v>
      </c>
      <c r="BK765" s="140">
        <v>45568</v>
      </c>
      <c r="BL765" s="139">
        <v>4.5</v>
      </c>
      <c r="BM765" s="141" t="s">
        <v>7431</v>
      </c>
      <c r="BN765" s="141">
        <v>12</v>
      </c>
      <c r="BO765" s="141" t="s">
        <v>974</v>
      </c>
      <c r="BP765" s="141" t="s">
        <v>7517</v>
      </c>
      <c r="BQ765" s="140"/>
      <c r="BR765" s="141" t="s">
        <v>7</v>
      </c>
      <c r="BS765" s="141" t="s">
        <v>13</v>
      </c>
      <c r="BT765" s="141" t="s">
        <v>7</v>
      </c>
      <c r="BU765" s="141" t="s">
        <v>428</v>
      </c>
      <c r="BV765" s="141" t="s">
        <v>1041</v>
      </c>
      <c r="BW765" t="s">
        <v>90</v>
      </c>
      <c r="BX765" s="141" t="s">
        <v>36</v>
      </c>
      <c r="BY765" s="141" t="s">
        <v>90</v>
      </c>
      <c r="BZ765" s="141" t="s">
        <v>90</v>
      </c>
      <c r="CA765" s="141" t="s">
        <v>7782</v>
      </c>
      <c r="CB765" s="141" t="s">
        <v>90</v>
      </c>
      <c r="CC765" s="142"/>
      <c r="CD765"/>
      <c r="CE765"/>
      <c r="CF765"/>
      <c r="CG765" s="141">
        <v>12</v>
      </c>
      <c r="CH765" s="141"/>
      <c r="CI765" s="141"/>
      <c r="CJ765" s="141" t="s">
        <v>90</v>
      </c>
      <c r="CK765" s="141" t="s">
        <v>7</v>
      </c>
      <c r="CL765" s="141" t="s">
        <v>7</v>
      </c>
      <c r="CM765" s="139"/>
      <c r="CN765" s="141" t="s">
        <v>112</v>
      </c>
      <c r="CO765" s="139"/>
      <c r="CP765" s="141" t="s">
        <v>90</v>
      </c>
      <c r="CQ765" s="141" t="s">
        <v>90</v>
      </c>
      <c r="CR765" s="141" t="s">
        <v>90</v>
      </c>
      <c r="CS765" s="141" t="s">
        <v>5310</v>
      </c>
      <c r="CT765" s="141" t="s">
        <v>8168</v>
      </c>
      <c r="CU765" s="141" t="s">
        <v>90</v>
      </c>
      <c r="CV765" s="142" t="s">
        <v>353</v>
      </c>
      <c r="CW765" s="142" t="s">
        <v>90</v>
      </c>
      <c r="CX765" s="141" t="s">
        <v>7520</v>
      </c>
    </row>
    <row r="766" spans="1:102" x14ac:dyDescent="0.25">
      <c r="A766" s="139">
        <v>34</v>
      </c>
      <c r="B766" s="141" t="s">
        <v>7732</v>
      </c>
      <c r="C766" s="141" t="s">
        <v>2006</v>
      </c>
      <c r="D766" s="141" t="s">
        <v>7522</v>
      </c>
      <c r="E766" s="140">
        <v>41894</v>
      </c>
      <c r="F766" s="141" t="s">
        <v>104</v>
      </c>
      <c r="G766" s="141" t="s">
        <v>90</v>
      </c>
      <c r="H766" s="141" t="s">
        <v>90</v>
      </c>
      <c r="I766" s="141" t="s">
        <v>90</v>
      </c>
      <c r="J766" s="141" t="s">
        <v>90</v>
      </c>
      <c r="K766" s="141" t="s">
        <v>7525</v>
      </c>
      <c r="L766" t="s">
        <v>82</v>
      </c>
      <c r="M766" s="141" t="s">
        <v>7521</v>
      </c>
      <c r="N766" s="141" t="s">
        <v>126</v>
      </c>
      <c r="O766" s="141" t="s">
        <v>90</v>
      </c>
      <c r="P766" s="141" t="s">
        <v>90</v>
      </c>
      <c r="Q766" s="141" t="s">
        <v>423</v>
      </c>
      <c r="R766" s="141" t="s">
        <v>424</v>
      </c>
      <c r="S766" s="141" t="s">
        <v>425</v>
      </c>
      <c r="T766" s="141" t="s">
        <v>426</v>
      </c>
      <c r="U766" s="141" t="s">
        <v>426</v>
      </c>
      <c r="V766" s="141" t="s">
        <v>7526</v>
      </c>
      <c r="W766" s="141" t="s">
        <v>90</v>
      </c>
      <c r="X766" s="140">
        <v>41901</v>
      </c>
      <c r="Y766" s="141" t="s">
        <v>90</v>
      </c>
      <c r="Z766" s="140">
        <v>41901</v>
      </c>
      <c r="AA766" s="141" t="s">
        <v>90</v>
      </c>
      <c r="AB766" s="141" t="s">
        <v>2146</v>
      </c>
      <c r="AC766" s="140">
        <v>42082</v>
      </c>
      <c r="AD766" s="141" t="s">
        <v>90</v>
      </c>
      <c r="AE766" s="139">
        <v>4.3499999999999996</v>
      </c>
      <c r="AF766" s="140"/>
      <c r="AG766" s="140">
        <v>41901</v>
      </c>
      <c r="AH766" s="139">
        <v>9</v>
      </c>
      <c r="AI766" s="139">
        <v>10000</v>
      </c>
      <c r="AJ766" s="141" t="s">
        <v>2011</v>
      </c>
      <c r="AK766" s="141" t="s">
        <v>90</v>
      </c>
      <c r="AL766" s="141" t="s">
        <v>90</v>
      </c>
      <c r="AM766" s="141" t="s">
        <v>90</v>
      </c>
      <c r="AN766" s="139"/>
      <c r="AO766" s="141" t="s">
        <v>435</v>
      </c>
      <c r="AP766" s="141" t="s">
        <v>1432</v>
      </c>
      <c r="AQ766" s="139" t="s">
        <v>7524</v>
      </c>
      <c r="AR766" s="141" t="s">
        <v>440</v>
      </c>
      <c r="AS766" s="141" t="s">
        <v>428</v>
      </c>
      <c r="AT766" s="141" t="s">
        <v>402</v>
      </c>
      <c r="AU766" s="141" t="s">
        <v>290</v>
      </c>
      <c r="AV766" s="139"/>
      <c r="AW766" s="139"/>
      <c r="AX766" s="139"/>
      <c r="AY766" s="139"/>
      <c r="AZ766" s="141" t="s">
        <v>90</v>
      </c>
      <c r="BA766" s="141" t="s">
        <v>1430</v>
      </c>
      <c r="BB766" s="141" t="s">
        <v>439</v>
      </c>
      <c r="BC766" s="139"/>
      <c r="BD766" s="139">
        <v>100</v>
      </c>
      <c r="BE766" s="141" t="s">
        <v>430</v>
      </c>
      <c r="BF766" s="141" t="s">
        <v>90</v>
      </c>
      <c r="BG766" s="141" t="s">
        <v>431</v>
      </c>
      <c r="BH766" s="141" t="s">
        <v>432</v>
      </c>
      <c r="BI766" s="139"/>
      <c r="BJ766" s="141" t="s">
        <v>4859</v>
      </c>
      <c r="BK766" s="140">
        <v>45554</v>
      </c>
      <c r="BL766" s="139">
        <v>4.3499999999999996</v>
      </c>
      <c r="BM766" s="141" t="s">
        <v>7431</v>
      </c>
      <c r="BN766" s="141">
        <v>9</v>
      </c>
      <c r="BO766" s="141" t="s">
        <v>974</v>
      </c>
      <c r="BP766" s="141" t="s">
        <v>7523</v>
      </c>
      <c r="BQ766" s="140"/>
      <c r="BR766" s="141" t="s">
        <v>7</v>
      </c>
      <c r="BS766" s="141" t="s">
        <v>12</v>
      </c>
      <c r="BT766" s="141" t="s">
        <v>7</v>
      </c>
      <c r="BU766" s="141" t="s">
        <v>428</v>
      </c>
      <c r="BV766" s="141" t="s">
        <v>1904</v>
      </c>
      <c r="BW766" t="s">
        <v>90</v>
      </c>
      <c r="BX766" s="141" t="s">
        <v>36</v>
      </c>
      <c r="BY766" s="141" t="s">
        <v>90</v>
      </c>
      <c r="BZ766" s="141" t="s">
        <v>90</v>
      </c>
      <c r="CA766" s="141" t="s">
        <v>7971</v>
      </c>
      <c r="CB766" s="141" t="s">
        <v>90</v>
      </c>
      <c r="CC766" s="142"/>
      <c r="CD766"/>
      <c r="CE766"/>
      <c r="CF766"/>
      <c r="CG766" s="141"/>
      <c r="CH766" s="141">
        <v>9</v>
      </c>
      <c r="CI766" s="141"/>
      <c r="CJ766" s="141" t="s">
        <v>90</v>
      </c>
      <c r="CK766" s="141" t="s">
        <v>7</v>
      </c>
      <c r="CL766" s="141" t="s">
        <v>140</v>
      </c>
      <c r="CM766" s="139"/>
      <c r="CN766" s="141" t="s">
        <v>112</v>
      </c>
      <c r="CO766" s="139"/>
      <c r="CP766" s="141" t="s">
        <v>90</v>
      </c>
      <c r="CQ766" s="141" t="s">
        <v>90</v>
      </c>
      <c r="CR766" s="141" t="s">
        <v>90</v>
      </c>
      <c r="CS766" s="141" t="s">
        <v>8175</v>
      </c>
      <c r="CT766" s="141" t="s">
        <v>8168</v>
      </c>
      <c r="CU766" s="141" t="s">
        <v>90</v>
      </c>
      <c r="CV766" s="142" t="s">
        <v>7</v>
      </c>
      <c r="CW766" s="142" t="s">
        <v>90</v>
      </c>
      <c r="CX766" s="141" t="s">
        <v>7527</v>
      </c>
    </row>
    <row r="767" spans="1:102" x14ac:dyDescent="0.25">
      <c r="A767" s="139">
        <v>33</v>
      </c>
      <c r="B767" s="141" t="s">
        <v>7732</v>
      </c>
      <c r="C767" s="141" t="s">
        <v>577</v>
      </c>
      <c r="D767" s="141" t="s">
        <v>7529</v>
      </c>
      <c r="E767" s="140">
        <v>41885</v>
      </c>
      <c r="F767" s="141" t="s">
        <v>83</v>
      </c>
      <c r="G767" s="141" t="s">
        <v>90</v>
      </c>
      <c r="H767" s="141" t="s">
        <v>90</v>
      </c>
      <c r="I767" s="141" t="s">
        <v>90</v>
      </c>
      <c r="J767" s="141" t="s">
        <v>90</v>
      </c>
      <c r="K767" s="141" t="s">
        <v>7535</v>
      </c>
      <c r="L767" t="s">
        <v>82</v>
      </c>
      <c r="M767" s="141" t="s">
        <v>7528</v>
      </c>
      <c r="N767" s="141" t="s">
        <v>126</v>
      </c>
      <c r="O767" s="141" t="s">
        <v>90</v>
      </c>
      <c r="P767" s="141" t="s">
        <v>7537</v>
      </c>
      <c r="Q767" s="141" t="s">
        <v>880</v>
      </c>
      <c r="R767" s="141" t="s">
        <v>424</v>
      </c>
      <c r="S767" s="141" t="s">
        <v>2085</v>
      </c>
      <c r="T767" s="141" t="s">
        <v>426</v>
      </c>
      <c r="U767" s="141" t="s">
        <v>426</v>
      </c>
      <c r="V767" s="141" t="s">
        <v>7536</v>
      </c>
      <c r="W767" s="141" t="s">
        <v>7534</v>
      </c>
      <c r="X767" s="140">
        <v>41892</v>
      </c>
      <c r="Y767" s="141" t="s">
        <v>90</v>
      </c>
      <c r="Z767" s="140">
        <v>41892</v>
      </c>
      <c r="AA767" s="141" t="s">
        <v>90</v>
      </c>
      <c r="AB767" s="141" t="s">
        <v>7533</v>
      </c>
      <c r="AC767" s="140">
        <v>42073</v>
      </c>
      <c r="AD767" s="141" t="s">
        <v>90</v>
      </c>
      <c r="AE767" s="139">
        <v>3.875</v>
      </c>
      <c r="AF767" s="140">
        <v>43718</v>
      </c>
      <c r="AG767" s="140">
        <v>41892</v>
      </c>
      <c r="AH767" s="139">
        <v>0</v>
      </c>
      <c r="AI767" s="139">
        <v>1000</v>
      </c>
      <c r="AJ767" s="141" t="s">
        <v>1893</v>
      </c>
      <c r="AK767" s="141" t="s">
        <v>90</v>
      </c>
      <c r="AL767" s="141" t="s">
        <v>90</v>
      </c>
      <c r="AM767" s="141" t="s">
        <v>90</v>
      </c>
      <c r="AN767" s="139"/>
      <c r="AO767" s="141" t="s">
        <v>435</v>
      </c>
      <c r="AP767" s="141" t="s">
        <v>731</v>
      </c>
      <c r="AQ767" s="139" t="s">
        <v>2305</v>
      </c>
      <c r="AR767" s="141" t="s">
        <v>440</v>
      </c>
      <c r="AS767" s="141" t="s">
        <v>428</v>
      </c>
      <c r="AT767" s="141" t="s">
        <v>402</v>
      </c>
      <c r="AU767" s="141" t="s">
        <v>290</v>
      </c>
      <c r="AV767" s="139"/>
      <c r="AW767" s="139"/>
      <c r="AX767" s="139"/>
      <c r="AY767" s="139"/>
      <c r="AZ767" s="141" t="s">
        <v>90</v>
      </c>
      <c r="BA767" s="141" t="s">
        <v>7532</v>
      </c>
      <c r="BB767" s="141" t="s">
        <v>7531</v>
      </c>
      <c r="BC767" s="139"/>
      <c r="BD767" s="139">
        <v>99.64</v>
      </c>
      <c r="BE767" s="141" t="s">
        <v>4292</v>
      </c>
      <c r="BF767" s="141" t="s">
        <v>90</v>
      </c>
      <c r="BG767" s="141" t="s">
        <v>431</v>
      </c>
      <c r="BH767" s="141" t="s">
        <v>432</v>
      </c>
      <c r="BI767" s="139"/>
      <c r="BJ767" s="141" t="s">
        <v>2233</v>
      </c>
      <c r="BK767" s="140">
        <v>45545</v>
      </c>
      <c r="BL767" s="139">
        <v>3.875</v>
      </c>
      <c r="BM767" s="141" t="s">
        <v>7431</v>
      </c>
      <c r="BN767" s="141">
        <v>3.2</v>
      </c>
      <c r="BO767" s="141" t="s">
        <v>802</v>
      </c>
      <c r="BP767" s="141" t="s">
        <v>7530</v>
      </c>
      <c r="BQ767" s="140"/>
      <c r="BR767" s="141" t="s">
        <v>7</v>
      </c>
      <c r="BS767" s="141" t="s">
        <v>346</v>
      </c>
      <c r="BT767" s="141" t="s">
        <v>7</v>
      </c>
      <c r="BU767" s="141" t="s">
        <v>428</v>
      </c>
      <c r="BV767" s="141" t="s">
        <v>2193</v>
      </c>
      <c r="BW767" t="s">
        <v>90</v>
      </c>
      <c r="BX767" s="141" t="s">
        <v>36</v>
      </c>
      <c r="BY767" s="141" t="s">
        <v>90</v>
      </c>
      <c r="BZ767" s="141" t="s">
        <v>90</v>
      </c>
      <c r="CA767" s="141" t="s">
        <v>7782</v>
      </c>
      <c r="CB767" s="141" t="s">
        <v>90</v>
      </c>
      <c r="CC767" s="142"/>
      <c r="CD767"/>
      <c r="CE767"/>
      <c r="CF767"/>
      <c r="CG767" s="141">
        <v>3.2</v>
      </c>
      <c r="CH767" s="141"/>
      <c r="CI767" s="141"/>
      <c r="CJ767" s="141" t="s">
        <v>90</v>
      </c>
      <c r="CK767" s="141" t="s">
        <v>7</v>
      </c>
      <c r="CL767" s="141" t="s">
        <v>7</v>
      </c>
      <c r="CM767" s="139"/>
      <c r="CN767" s="141" t="s">
        <v>112</v>
      </c>
      <c r="CO767" s="139"/>
      <c r="CP767" s="141" t="s">
        <v>90</v>
      </c>
      <c r="CQ767" s="141" t="s">
        <v>90</v>
      </c>
      <c r="CR767" s="141" t="s">
        <v>90</v>
      </c>
      <c r="CS767" s="141" t="s">
        <v>8139</v>
      </c>
      <c r="CT767" s="141" t="s">
        <v>8168</v>
      </c>
      <c r="CU767" s="141" t="s">
        <v>90</v>
      </c>
      <c r="CV767" s="142" t="s">
        <v>7</v>
      </c>
      <c r="CW767" s="142" t="s">
        <v>90</v>
      </c>
      <c r="CX767" s="141" t="s">
        <v>7538</v>
      </c>
    </row>
    <row r="768" spans="1:102" x14ac:dyDescent="0.25">
      <c r="A768" s="139">
        <v>32</v>
      </c>
      <c r="B768" s="141" t="s">
        <v>7732</v>
      </c>
      <c r="C768" s="141" t="s">
        <v>7539</v>
      </c>
      <c r="D768" s="141" t="s">
        <v>7541</v>
      </c>
      <c r="E768" s="140">
        <v>41877</v>
      </c>
      <c r="F768" s="141" t="s">
        <v>83</v>
      </c>
      <c r="G768" s="141" t="s">
        <v>90</v>
      </c>
      <c r="H768" s="141" t="s">
        <v>90</v>
      </c>
      <c r="I768" s="141" t="s">
        <v>90</v>
      </c>
      <c r="J768" s="141" t="s">
        <v>7545</v>
      </c>
      <c r="K768" s="141" t="s">
        <v>7547</v>
      </c>
      <c r="L768" t="s">
        <v>82</v>
      </c>
      <c r="M768" s="141" t="s">
        <v>7540</v>
      </c>
      <c r="N768" s="141" t="s">
        <v>126</v>
      </c>
      <c r="O768" s="141" t="s">
        <v>7539</v>
      </c>
      <c r="P768" s="141" t="s">
        <v>90</v>
      </c>
      <c r="Q768" s="141" t="s">
        <v>423</v>
      </c>
      <c r="R768" s="141" t="s">
        <v>424</v>
      </c>
      <c r="S768" s="141" t="s">
        <v>425</v>
      </c>
      <c r="T768" s="141" t="s">
        <v>426</v>
      </c>
      <c r="U768" s="141" t="s">
        <v>426</v>
      </c>
      <c r="V768" s="141" t="s">
        <v>7548</v>
      </c>
      <c r="W768" s="141" t="s">
        <v>90</v>
      </c>
      <c r="X768" s="140">
        <v>41885</v>
      </c>
      <c r="Y768" s="141" t="s">
        <v>90</v>
      </c>
      <c r="Z768" s="140">
        <v>41885</v>
      </c>
      <c r="AA768" s="141" t="s">
        <v>6441</v>
      </c>
      <c r="AB768" s="141" t="s">
        <v>7546</v>
      </c>
      <c r="AC768" s="140">
        <v>42066</v>
      </c>
      <c r="AD768" s="141" t="s">
        <v>90</v>
      </c>
      <c r="AE768" s="139">
        <v>5</v>
      </c>
      <c r="AF768" s="140"/>
      <c r="AG768" s="140">
        <v>41885</v>
      </c>
      <c r="AH768" s="139">
        <v>4</v>
      </c>
      <c r="AI768" s="139">
        <v>1000</v>
      </c>
      <c r="AJ768" s="141" t="s">
        <v>6446</v>
      </c>
      <c r="AK768" s="141" t="s">
        <v>90</v>
      </c>
      <c r="AL768" s="141" t="s">
        <v>90</v>
      </c>
      <c r="AM768" s="141" t="s">
        <v>90</v>
      </c>
      <c r="AN768" s="139"/>
      <c r="AO768" s="141" t="s">
        <v>435</v>
      </c>
      <c r="AP768" s="141" t="s">
        <v>1432</v>
      </c>
      <c r="AQ768" s="139" t="s">
        <v>1288</v>
      </c>
      <c r="AR768" s="141" t="s">
        <v>440</v>
      </c>
      <c r="AS768" s="141" t="s">
        <v>1218</v>
      </c>
      <c r="AT768" s="141" t="s">
        <v>459</v>
      </c>
      <c r="AU768" s="141" t="s">
        <v>290</v>
      </c>
      <c r="AV768" s="139"/>
      <c r="AW768" s="139"/>
      <c r="AX768" s="139"/>
      <c r="AY768" s="139"/>
      <c r="AZ768" s="141" t="s">
        <v>90</v>
      </c>
      <c r="BA768" s="141" t="s">
        <v>1430</v>
      </c>
      <c r="BB768" s="141" t="s">
        <v>439</v>
      </c>
      <c r="BC768" s="139"/>
      <c r="BD768" s="139">
        <v>98.95</v>
      </c>
      <c r="BE768" s="141" t="s">
        <v>430</v>
      </c>
      <c r="BF768" s="141" t="s">
        <v>90</v>
      </c>
      <c r="BG768" s="141" t="s">
        <v>1692</v>
      </c>
      <c r="BH768" s="141" t="s">
        <v>432</v>
      </c>
      <c r="BI768" s="139"/>
      <c r="BJ768" s="141" t="s">
        <v>7544</v>
      </c>
      <c r="BK768" s="140">
        <v>45538</v>
      </c>
      <c r="BL768" s="139">
        <v>5</v>
      </c>
      <c r="BM768" s="141" t="s">
        <v>7431</v>
      </c>
      <c r="BN768" s="141">
        <v>4</v>
      </c>
      <c r="BO768" s="141" t="s">
        <v>4613</v>
      </c>
      <c r="BP768" s="141" t="s">
        <v>7542</v>
      </c>
      <c r="BQ768" s="140"/>
      <c r="BR768" s="141" t="s">
        <v>7</v>
      </c>
      <c r="BS768" s="141" t="s">
        <v>12</v>
      </c>
      <c r="BT768" s="141" t="s">
        <v>7</v>
      </c>
      <c r="BU768" s="141" t="s">
        <v>1218</v>
      </c>
      <c r="BV768" s="141" t="s">
        <v>7543</v>
      </c>
      <c r="BW768" t="s">
        <v>90</v>
      </c>
      <c r="BX768" s="141" t="s">
        <v>37</v>
      </c>
      <c r="BY768" s="141" t="s">
        <v>90</v>
      </c>
      <c r="BZ768" s="141" t="s">
        <v>90</v>
      </c>
      <c r="CA768" s="141" t="s">
        <v>8170</v>
      </c>
      <c r="CB768" s="141" t="s">
        <v>90</v>
      </c>
      <c r="CC768" s="142"/>
      <c r="CD768"/>
      <c r="CE768"/>
      <c r="CF768"/>
      <c r="CG768" s="141">
        <v>4</v>
      </c>
      <c r="CH768" s="141"/>
      <c r="CI768" s="141"/>
      <c r="CJ768" s="141" t="s">
        <v>90</v>
      </c>
      <c r="CK768" s="141" t="s">
        <v>7</v>
      </c>
      <c r="CL768" s="141" t="s">
        <v>140</v>
      </c>
      <c r="CM768" s="139"/>
      <c r="CN768" s="141" t="s">
        <v>112</v>
      </c>
      <c r="CO768" s="139"/>
      <c r="CP768" s="141" t="s">
        <v>90</v>
      </c>
      <c r="CQ768" s="141" t="s">
        <v>90</v>
      </c>
      <c r="CR768" s="141" t="s">
        <v>90</v>
      </c>
      <c r="CS768" s="141" t="s">
        <v>2568</v>
      </c>
      <c r="CT768" s="141" t="s">
        <v>8168</v>
      </c>
      <c r="CU768" s="141" t="s">
        <v>90</v>
      </c>
      <c r="CV768" s="142" t="s">
        <v>7</v>
      </c>
      <c r="CW768" s="142" t="s">
        <v>90</v>
      </c>
      <c r="CX768" s="141" t="s">
        <v>7549</v>
      </c>
    </row>
    <row r="769" spans="1:102" x14ac:dyDescent="0.25">
      <c r="A769" s="139">
        <v>31</v>
      </c>
      <c r="B769" s="141" t="s">
        <v>642</v>
      </c>
      <c r="C769" s="141" t="s">
        <v>7550</v>
      </c>
      <c r="D769" s="141" t="s">
        <v>7552</v>
      </c>
      <c r="E769" s="140">
        <v>41872</v>
      </c>
      <c r="F769" s="141" t="s">
        <v>104</v>
      </c>
      <c r="G769" s="141" t="s">
        <v>90</v>
      </c>
      <c r="H769" s="141" t="s">
        <v>90</v>
      </c>
      <c r="I769" s="141" t="s">
        <v>90</v>
      </c>
      <c r="J769" s="141" t="s">
        <v>7554</v>
      </c>
      <c r="K769" s="141" t="s">
        <v>90</v>
      </c>
      <c r="L769" t="s">
        <v>1</v>
      </c>
      <c r="M769" s="141" t="s">
        <v>7551</v>
      </c>
      <c r="N769" s="141" t="s">
        <v>126</v>
      </c>
      <c r="O769" s="141" t="s">
        <v>90</v>
      </c>
      <c r="P769" s="141" t="s">
        <v>90</v>
      </c>
      <c r="Q769" s="141" t="s">
        <v>423</v>
      </c>
      <c r="R769" s="141" t="s">
        <v>424</v>
      </c>
      <c r="S769" s="141" t="s">
        <v>425</v>
      </c>
      <c r="T769" s="141" t="s">
        <v>426</v>
      </c>
      <c r="U769" s="141" t="s">
        <v>426</v>
      </c>
      <c r="V769" s="141" t="s">
        <v>7554</v>
      </c>
      <c r="W769" s="141" t="s">
        <v>90</v>
      </c>
      <c r="X769" s="140">
        <v>41897</v>
      </c>
      <c r="Y769" s="141" t="s">
        <v>90</v>
      </c>
      <c r="Z769" s="140">
        <v>41897</v>
      </c>
      <c r="AA769" s="141" t="s">
        <v>7557</v>
      </c>
      <c r="AB769" s="141" t="s">
        <v>7556</v>
      </c>
      <c r="AC769" s="140">
        <v>42078</v>
      </c>
      <c r="AD769" s="141" t="s">
        <v>90</v>
      </c>
      <c r="AE769" s="139">
        <v>5.8</v>
      </c>
      <c r="AF769" s="140"/>
      <c r="AG769" s="140">
        <v>41897</v>
      </c>
      <c r="AH769" s="139">
        <v>20.3</v>
      </c>
      <c r="AI769" s="139">
        <v>1000000</v>
      </c>
      <c r="AJ769" s="141" t="s">
        <v>7555</v>
      </c>
      <c r="AK769" s="141" t="s">
        <v>90</v>
      </c>
      <c r="AL769" s="141" t="s">
        <v>90</v>
      </c>
      <c r="AM769" s="141" t="s">
        <v>90</v>
      </c>
      <c r="AN769" s="139"/>
      <c r="AO769" s="141" t="s">
        <v>436</v>
      </c>
      <c r="AP769" s="141" t="s">
        <v>427</v>
      </c>
      <c r="AQ769" s="139" t="s">
        <v>1707</v>
      </c>
      <c r="AR769" s="141" t="s">
        <v>440</v>
      </c>
      <c r="AS769" s="141" t="s">
        <v>1218</v>
      </c>
      <c r="AT769" s="141" t="s">
        <v>1589</v>
      </c>
      <c r="AU769" s="141" t="s">
        <v>290</v>
      </c>
      <c r="AV769" s="139"/>
      <c r="AW769" s="139"/>
      <c r="AX769" s="139"/>
      <c r="AY769" s="139"/>
      <c r="AZ769" s="141" t="s">
        <v>90</v>
      </c>
      <c r="BA769" s="141" t="s">
        <v>1249</v>
      </c>
      <c r="BB769" s="141" t="s">
        <v>439</v>
      </c>
      <c r="BC769" s="139"/>
      <c r="BD769" s="139">
        <v>100</v>
      </c>
      <c r="BE769" s="141" t="s">
        <v>430</v>
      </c>
      <c r="BF769" s="141" t="s">
        <v>90</v>
      </c>
      <c r="BG769" s="141" t="s">
        <v>458</v>
      </c>
      <c r="BH769" s="141" t="s">
        <v>432</v>
      </c>
      <c r="BI769" s="139"/>
      <c r="BJ769" s="141" t="s">
        <v>433</v>
      </c>
      <c r="BK769" s="140">
        <v>45550</v>
      </c>
      <c r="BL769" s="139">
        <v>5.8</v>
      </c>
      <c r="BM769" s="141" t="s">
        <v>7431</v>
      </c>
      <c r="BN769" s="141">
        <v>20.3</v>
      </c>
      <c r="BO769" s="141" t="s">
        <v>428</v>
      </c>
      <c r="BP769" s="141" t="s">
        <v>7553</v>
      </c>
      <c r="BQ769" s="140"/>
      <c r="BR769" s="141" t="s">
        <v>7</v>
      </c>
      <c r="BS769" s="141" t="s">
        <v>12</v>
      </c>
      <c r="BT769" s="141" t="s">
        <v>7</v>
      </c>
      <c r="BU769" s="141" t="s">
        <v>1218</v>
      </c>
      <c r="BV769" s="141" t="s">
        <v>428</v>
      </c>
      <c r="BW769" t="s">
        <v>90</v>
      </c>
      <c r="BX769" s="141" t="s">
        <v>38</v>
      </c>
      <c r="BY769" s="141" t="s">
        <v>90</v>
      </c>
      <c r="BZ769" s="141" t="s">
        <v>90</v>
      </c>
      <c r="CA769" s="141" t="s">
        <v>243</v>
      </c>
      <c r="CB769" s="141" t="s">
        <v>90</v>
      </c>
      <c r="CC769" s="142"/>
      <c r="CD769"/>
      <c r="CE769"/>
      <c r="CF769"/>
      <c r="CG769" s="141"/>
      <c r="CH769" s="141">
        <v>20.3</v>
      </c>
      <c r="CI769" s="141"/>
      <c r="CJ769" s="141" t="s">
        <v>90</v>
      </c>
      <c r="CK769" s="141" t="s">
        <v>7</v>
      </c>
      <c r="CL769" s="141" t="s">
        <v>7</v>
      </c>
      <c r="CM769" s="139"/>
      <c r="CN769" s="141" t="s">
        <v>112</v>
      </c>
      <c r="CO769" s="139"/>
      <c r="CP769" s="141" t="s">
        <v>90</v>
      </c>
      <c r="CQ769" s="141" t="s">
        <v>90</v>
      </c>
      <c r="CR769" s="141" t="s">
        <v>90</v>
      </c>
      <c r="CS769" s="141" t="s">
        <v>8176</v>
      </c>
      <c r="CT769" s="141" t="s">
        <v>8168</v>
      </c>
      <c r="CU769" s="141" t="s">
        <v>90</v>
      </c>
      <c r="CV769" s="142" t="s">
        <v>7</v>
      </c>
      <c r="CW769" s="142" t="s">
        <v>90</v>
      </c>
      <c r="CX769" s="141" t="s">
        <v>7558</v>
      </c>
    </row>
    <row r="770" spans="1:102" x14ac:dyDescent="0.25">
      <c r="A770" s="139">
        <v>30</v>
      </c>
      <c r="B770" s="141" t="s">
        <v>353</v>
      </c>
      <c r="C770" s="141" t="s">
        <v>700</v>
      </c>
      <c r="D770" s="141" t="s">
        <v>7560</v>
      </c>
      <c r="E770" s="140">
        <v>41864</v>
      </c>
      <c r="F770" s="141" t="s">
        <v>83</v>
      </c>
      <c r="G770" s="141" t="s">
        <v>353</v>
      </c>
      <c r="H770" s="141" t="s">
        <v>90</v>
      </c>
      <c r="I770" s="141" t="s">
        <v>90</v>
      </c>
      <c r="J770" s="141" t="s">
        <v>90</v>
      </c>
      <c r="K770" s="141" t="s">
        <v>7563</v>
      </c>
      <c r="L770" t="s">
        <v>82</v>
      </c>
      <c r="M770" s="141" t="s">
        <v>7559</v>
      </c>
      <c r="N770" s="141" t="s">
        <v>126</v>
      </c>
      <c r="O770" s="141" t="s">
        <v>90</v>
      </c>
      <c r="P770" s="141" t="s">
        <v>7565</v>
      </c>
      <c r="Q770" s="141" t="s">
        <v>880</v>
      </c>
      <c r="R770" s="141" t="s">
        <v>424</v>
      </c>
      <c r="S770" s="141" t="s">
        <v>2085</v>
      </c>
      <c r="T770" s="141" t="s">
        <v>426</v>
      </c>
      <c r="U770" s="141" t="s">
        <v>426</v>
      </c>
      <c r="V770" s="141" t="s">
        <v>7564</v>
      </c>
      <c r="W770" s="141" t="s">
        <v>7562</v>
      </c>
      <c r="X770" s="140">
        <v>41871</v>
      </c>
      <c r="Y770" s="141" t="s">
        <v>90</v>
      </c>
      <c r="Z770" s="140">
        <v>41871</v>
      </c>
      <c r="AA770" s="141" t="s">
        <v>90</v>
      </c>
      <c r="AB770" s="141" t="s">
        <v>5992</v>
      </c>
      <c r="AC770" s="140">
        <v>42055</v>
      </c>
      <c r="AD770" s="141" t="s">
        <v>90</v>
      </c>
      <c r="AE770" s="139">
        <v>4.25</v>
      </c>
      <c r="AF770" s="140">
        <v>43697</v>
      </c>
      <c r="AG770" s="140">
        <v>41871</v>
      </c>
      <c r="AH770" s="139">
        <v>0</v>
      </c>
      <c r="AI770" s="139">
        <v>1000</v>
      </c>
      <c r="AJ770" s="141" t="s">
        <v>2064</v>
      </c>
      <c r="AK770" s="141" t="s">
        <v>90</v>
      </c>
      <c r="AL770" s="141" t="s">
        <v>90</v>
      </c>
      <c r="AM770" s="141" t="s">
        <v>90</v>
      </c>
      <c r="AN770" s="139"/>
      <c r="AO770" s="141" t="s">
        <v>435</v>
      </c>
      <c r="AP770" s="141" t="s">
        <v>1432</v>
      </c>
      <c r="AQ770" s="139" t="s">
        <v>2305</v>
      </c>
      <c r="AR770" s="141" t="s">
        <v>440</v>
      </c>
      <c r="AS770" s="141" t="s">
        <v>428</v>
      </c>
      <c r="AT770" s="141" t="s">
        <v>402</v>
      </c>
      <c r="AU770" s="141" t="s">
        <v>290</v>
      </c>
      <c r="AV770" s="139"/>
      <c r="AW770" s="139"/>
      <c r="AX770" s="139"/>
      <c r="AY770" s="139"/>
      <c r="AZ770" s="141" t="s">
        <v>90</v>
      </c>
      <c r="BA770" s="141" t="s">
        <v>1430</v>
      </c>
      <c r="BB770" s="141" t="s">
        <v>439</v>
      </c>
      <c r="BC770" s="139"/>
      <c r="BD770" s="139">
        <v>99.576999999999998</v>
      </c>
      <c r="BE770" s="141" t="s">
        <v>4292</v>
      </c>
      <c r="BF770" s="141" t="s">
        <v>90</v>
      </c>
      <c r="BG770" s="141" t="s">
        <v>431</v>
      </c>
      <c r="BH770" s="141" t="s">
        <v>432</v>
      </c>
      <c r="BI770" s="139"/>
      <c r="BJ770" s="141" t="s">
        <v>2233</v>
      </c>
      <c r="BK770" s="140">
        <v>45524</v>
      </c>
      <c r="BL770" s="139">
        <v>4.25</v>
      </c>
      <c r="BM770" s="141" t="s">
        <v>7431</v>
      </c>
      <c r="BN770" s="141">
        <v>7.5</v>
      </c>
      <c r="BO770" s="141" t="s">
        <v>974</v>
      </c>
      <c r="BP770" s="141" t="s">
        <v>7561</v>
      </c>
      <c r="BQ770" s="140"/>
      <c r="BR770" s="141" t="s">
        <v>7</v>
      </c>
      <c r="BS770" s="141" t="s">
        <v>12</v>
      </c>
      <c r="BT770" s="141" t="s">
        <v>7</v>
      </c>
      <c r="BU770" s="141" t="s">
        <v>428</v>
      </c>
      <c r="BV770" s="141" t="s">
        <v>973</v>
      </c>
      <c r="BW770" t="s">
        <v>90</v>
      </c>
      <c r="BX770" s="141" t="s">
        <v>36</v>
      </c>
      <c r="BY770" s="141" t="s">
        <v>90</v>
      </c>
      <c r="BZ770" s="141" t="s">
        <v>90</v>
      </c>
      <c r="CA770" s="141" t="s">
        <v>7782</v>
      </c>
      <c r="CB770" s="141" t="s">
        <v>90</v>
      </c>
      <c r="CC770" s="142"/>
      <c r="CD770"/>
      <c r="CE770"/>
      <c r="CF770"/>
      <c r="CG770" s="141">
        <v>7.5</v>
      </c>
      <c r="CH770" s="141"/>
      <c r="CI770" s="141"/>
      <c r="CJ770" s="141" t="s">
        <v>90</v>
      </c>
      <c r="CK770" s="141" t="s">
        <v>7</v>
      </c>
      <c r="CL770" s="141" t="s">
        <v>7</v>
      </c>
      <c r="CM770" s="139"/>
      <c r="CN770" s="141" t="s">
        <v>112</v>
      </c>
      <c r="CO770" s="139"/>
      <c r="CP770" s="141" t="s">
        <v>90</v>
      </c>
      <c r="CQ770" s="141" t="s">
        <v>90</v>
      </c>
      <c r="CR770" s="141" t="s">
        <v>90</v>
      </c>
      <c r="CS770" s="141" t="s">
        <v>2075</v>
      </c>
      <c r="CT770" s="141" t="s">
        <v>8168</v>
      </c>
      <c r="CU770" s="141" t="s">
        <v>90</v>
      </c>
      <c r="CV770" s="142" t="s">
        <v>353</v>
      </c>
      <c r="CW770" s="142" t="s">
        <v>90</v>
      </c>
      <c r="CX770" s="141" t="s">
        <v>7566</v>
      </c>
    </row>
    <row r="771" spans="1:102" x14ac:dyDescent="0.25">
      <c r="A771" s="139">
        <v>29</v>
      </c>
      <c r="B771" s="141" t="s">
        <v>7729</v>
      </c>
      <c r="C771" s="141" t="s">
        <v>654</v>
      </c>
      <c r="D771" s="141" t="s">
        <v>7568</v>
      </c>
      <c r="E771" s="140">
        <v>41856</v>
      </c>
      <c r="F771" s="141" t="s">
        <v>83</v>
      </c>
      <c r="G771" s="141" t="s">
        <v>90</v>
      </c>
      <c r="H771" s="141" t="s">
        <v>90</v>
      </c>
      <c r="I771" s="141" t="s">
        <v>90</v>
      </c>
      <c r="J771" s="141" t="s">
        <v>7570</v>
      </c>
      <c r="K771" s="141" t="s">
        <v>90</v>
      </c>
      <c r="L771" t="s">
        <v>82</v>
      </c>
      <c r="M771" s="141" t="s">
        <v>7567</v>
      </c>
      <c r="N771" s="141" t="s">
        <v>982</v>
      </c>
      <c r="O771" s="141" t="s">
        <v>90</v>
      </c>
      <c r="P771" s="141" t="s">
        <v>90</v>
      </c>
      <c r="Q771" s="141" t="s">
        <v>423</v>
      </c>
      <c r="R771" s="141" t="s">
        <v>424</v>
      </c>
      <c r="S771" s="141" t="s">
        <v>981</v>
      </c>
      <c r="T771" s="141" t="s">
        <v>426</v>
      </c>
      <c r="U771" s="141" t="s">
        <v>426</v>
      </c>
      <c r="V771" s="141" t="s">
        <v>7570</v>
      </c>
      <c r="W771" s="141" t="s">
        <v>90</v>
      </c>
      <c r="X771" s="140">
        <v>41865</v>
      </c>
      <c r="Y771" s="141" t="s">
        <v>90</v>
      </c>
      <c r="Z771" s="140">
        <v>41865</v>
      </c>
      <c r="AA771" s="141" t="s">
        <v>90</v>
      </c>
      <c r="AB771" s="141" t="s">
        <v>6014</v>
      </c>
      <c r="AC771" s="140">
        <v>41957</v>
      </c>
      <c r="AD771" s="141" t="s">
        <v>7571</v>
      </c>
      <c r="AE771" s="139">
        <v>6.6207000000000003</v>
      </c>
      <c r="AF771" s="140"/>
      <c r="AG771" s="140">
        <v>41865</v>
      </c>
      <c r="AH771" s="139">
        <v>0.4</v>
      </c>
      <c r="AI771" s="139">
        <v>1000000</v>
      </c>
      <c r="AJ771" s="141" t="s">
        <v>1893</v>
      </c>
      <c r="AK771" s="141" t="s">
        <v>90</v>
      </c>
      <c r="AL771" s="141" t="s">
        <v>90</v>
      </c>
      <c r="AM771" s="141" t="s">
        <v>90</v>
      </c>
      <c r="AN771" s="139"/>
      <c r="AO771" s="141" t="s">
        <v>435</v>
      </c>
      <c r="AP771" s="141" t="s">
        <v>1432</v>
      </c>
      <c r="AQ771" s="139" t="s">
        <v>1349</v>
      </c>
      <c r="AR771" s="141" t="s">
        <v>440</v>
      </c>
      <c r="AS771" s="141" t="s">
        <v>1877</v>
      </c>
      <c r="AT771" s="141" t="s">
        <v>402</v>
      </c>
      <c r="AU771" s="141" t="s">
        <v>290</v>
      </c>
      <c r="AV771" s="139"/>
      <c r="AW771" s="139"/>
      <c r="AX771" s="139"/>
      <c r="AY771" s="139"/>
      <c r="AZ771" s="141" t="s">
        <v>90</v>
      </c>
      <c r="BA771" s="141" t="s">
        <v>1430</v>
      </c>
      <c r="BB771" s="141" t="s">
        <v>439</v>
      </c>
      <c r="BC771" s="139"/>
      <c r="BD771" s="139">
        <v>100</v>
      </c>
      <c r="BE771" s="141" t="s">
        <v>430</v>
      </c>
      <c r="BF771" s="141" t="s">
        <v>90</v>
      </c>
      <c r="BG771" s="141" t="s">
        <v>431</v>
      </c>
      <c r="BH771" s="141" t="s">
        <v>432</v>
      </c>
      <c r="BI771" s="139"/>
      <c r="BJ771" s="141" t="s">
        <v>107</v>
      </c>
      <c r="BK771" s="140">
        <v>45518</v>
      </c>
      <c r="BL771" s="139">
        <v>1.5330999999999999</v>
      </c>
      <c r="BM771" s="141" t="s">
        <v>7431</v>
      </c>
      <c r="BN771" s="141">
        <v>0.4</v>
      </c>
      <c r="BO771" s="141" t="s">
        <v>974</v>
      </c>
      <c r="BP771" s="141" t="s">
        <v>7569</v>
      </c>
      <c r="BQ771" s="140"/>
      <c r="BR771" s="141" t="s">
        <v>7</v>
      </c>
      <c r="BS771" s="141" t="s">
        <v>12</v>
      </c>
      <c r="BT771" s="141" t="s">
        <v>7</v>
      </c>
      <c r="BU771" s="141" t="s">
        <v>1877</v>
      </c>
      <c r="BV771" s="141" t="s">
        <v>973</v>
      </c>
      <c r="BW771" t="s">
        <v>90</v>
      </c>
      <c r="BX771" s="141" t="s">
        <v>36</v>
      </c>
      <c r="BY771" s="141" t="s">
        <v>90</v>
      </c>
      <c r="BZ771" s="141" t="s">
        <v>90</v>
      </c>
      <c r="CA771" s="141" t="s">
        <v>107</v>
      </c>
      <c r="CB771" s="141" t="s">
        <v>90</v>
      </c>
      <c r="CC771" s="142"/>
      <c r="CD771"/>
      <c r="CE771"/>
      <c r="CF771"/>
      <c r="CG771" s="141">
        <v>0.4</v>
      </c>
      <c r="CH771" s="141"/>
      <c r="CI771" s="141"/>
      <c r="CJ771" s="141" t="s">
        <v>90</v>
      </c>
      <c r="CK771" s="141" t="s">
        <v>7</v>
      </c>
      <c r="CL771" s="141" t="s">
        <v>7</v>
      </c>
      <c r="CM771" s="139">
        <v>130</v>
      </c>
      <c r="CN771" s="141" t="s">
        <v>8069</v>
      </c>
      <c r="CO771" s="139"/>
      <c r="CP771" s="141" t="s">
        <v>90</v>
      </c>
      <c r="CQ771" s="141" t="s">
        <v>90</v>
      </c>
      <c r="CR771" s="141" t="s">
        <v>8406</v>
      </c>
      <c r="CS771" s="141" t="s">
        <v>8406</v>
      </c>
      <c r="CT771" s="141" t="s">
        <v>8168</v>
      </c>
      <c r="CU771" s="141" t="s">
        <v>90</v>
      </c>
      <c r="CV771" s="142" t="s">
        <v>7753</v>
      </c>
      <c r="CW771" s="142" t="s">
        <v>90</v>
      </c>
      <c r="CX771" s="141" t="s">
        <v>7572</v>
      </c>
    </row>
    <row r="772" spans="1:102" x14ac:dyDescent="0.25">
      <c r="A772" s="139">
        <v>28</v>
      </c>
      <c r="B772" s="141" t="s">
        <v>7729</v>
      </c>
      <c r="C772" s="141" t="s">
        <v>654</v>
      </c>
      <c r="D772" s="141" t="s">
        <v>7573</v>
      </c>
      <c r="E772" s="140">
        <v>41851</v>
      </c>
      <c r="F772" s="141" t="s">
        <v>83</v>
      </c>
      <c r="G772" s="141" t="s">
        <v>90</v>
      </c>
      <c r="H772" s="141" t="s">
        <v>90</v>
      </c>
      <c r="I772" s="141" t="s">
        <v>90</v>
      </c>
      <c r="J772" s="141" t="s">
        <v>2045</v>
      </c>
      <c r="K772" s="141" t="s">
        <v>90</v>
      </c>
      <c r="L772" t="s">
        <v>82</v>
      </c>
      <c r="M772" s="141" t="s">
        <v>7567</v>
      </c>
      <c r="N772" s="141" t="s">
        <v>982</v>
      </c>
      <c r="O772" s="141" t="s">
        <v>90</v>
      </c>
      <c r="P772" s="141" t="s">
        <v>90</v>
      </c>
      <c r="Q772" s="141" t="s">
        <v>423</v>
      </c>
      <c r="R772" s="141" t="s">
        <v>424</v>
      </c>
      <c r="S772" s="141" t="s">
        <v>981</v>
      </c>
      <c r="T772" s="141" t="s">
        <v>426</v>
      </c>
      <c r="U772" s="141" t="s">
        <v>426</v>
      </c>
      <c r="V772" s="141" t="s">
        <v>2045</v>
      </c>
      <c r="W772" s="141" t="s">
        <v>90</v>
      </c>
      <c r="X772" s="140">
        <v>41865</v>
      </c>
      <c r="Y772" s="141" t="s">
        <v>90</v>
      </c>
      <c r="Z772" s="140">
        <v>41865</v>
      </c>
      <c r="AA772" s="141" t="s">
        <v>90</v>
      </c>
      <c r="AB772" s="141" t="s">
        <v>6014</v>
      </c>
      <c r="AC772" s="140">
        <v>41957</v>
      </c>
      <c r="AD772" s="141" t="s">
        <v>7574</v>
      </c>
      <c r="AE772" s="139">
        <v>6.6307</v>
      </c>
      <c r="AF772" s="140"/>
      <c r="AG772" s="140">
        <v>41865</v>
      </c>
      <c r="AH772" s="139">
        <v>0.1</v>
      </c>
      <c r="AI772" s="139">
        <v>100000</v>
      </c>
      <c r="AJ772" s="141" t="s">
        <v>1893</v>
      </c>
      <c r="AK772" s="141" t="s">
        <v>90</v>
      </c>
      <c r="AL772" s="141" t="s">
        <v>90</v>
      </c>
      <c r="AM772" s="141" t="s">
        <v>90</v>
      </c>
      <c r="AN772" s="139"/>
      <c r="AO772" s="141" t="s">
        <v>435</v>
      </c>
      <c r="AP772" s="141" t="s">
        <v>1432</v>
      </c>
      <c r="AQ772" s="139" t="s">
        <v>1349</v>
      </c>
      <c r="AR772" s="141" t="s">
        <v>440</v>
      </c>
      <c r="AS772" s="141" t="s">
        <v>973</v>
      </c>
      <c r="AT772" s="141" t="s">
        <v>402</v>
      </c>
      <c r="AU772" s="141" t="s">
        <v>290</v>
      </c>
      <c r="AV772" s="139"/>
      <c r="AW772" s="139"/>
      <c r="AX772" s="139"/>
      <c r="AY772" s="139"/>
      <c r="AZ772" s="141" t="s">
        <v>90</v>
      </c>
      <c r="BA772" s="141" t="s">
        <v>1430</v>
      </c>
      <c r="BB772" s="141" t="s">
        <v>439</v>
      </c>
      <c r="BC772" s="139"/>
      <c r="BD772" s="139">
        <v>100</v>
      </c>
      <c r="BE772" s="141" t="s">
        <v>955</v>
      </c>
      <c r="BF772" s="141" t="s">
        <v>90</v>
      </c>
      <c r="BG772" s="141" t="s">
        <v>431</v>
      </c>
      <c r="BH772" s="141" t="s">
        <v>432</v>
      </c>
      <c r="BI772" s="139"/>
      <c r="BJ772" s="141" t="s">
        <v>107</v>
      </c>
      <c r="BK772" s="140">
        <v>45518</v>
      </c>
      <c r="BL772" s="139">
        <v>1.5430999999999999</v>
      </c>
      <c r="BM772" s="141" t="s">
        <v>7431</v>
      </c>
      <c r="BN772" s="141">
        <v>0.1</v>
      </c>
      <c r="BO772" s="141" t="s">
        <v>974</v>
      </c>
      <c r="BP772" s="141" t="s">
        <v>7569</v>
      </c>
      <c r="BQ772" s="140"/>
      <c r="BR772" s="141" t="s">
        <v>7</v>
      </c>
      <c r="BS772" s="141" t="s">
        <v>12</v>
      </c>
      <c r="BT772" s="141" t="s">
        <v>7</v>
      </c>
      <c r="BU772" s="141" t="s">
        <v>973</v>
      </c>
      <c r="BV772" s="141" t="s">
        <v>973</v>
      </c>
      <c r="BW772" t="s">
        <v>90</v>
      </c>
      <c r="BX772" s="141" t="s">
        <v>36</v>
      </c>
      <c r="BY772" s="141" t="s">
        <v>90</v>
      </c>
      <c r="BZ772" s="141" t="s">
        <v>90</v>
      </c>
      <c r="CA772" s="141" t="s">
        <v>107</v>
      </c>
      <c r="CB772" s="141" t="s">
        <v>90</v>
      </c>
      <c r="CC772" s="142"/>
      <c r="CD772"/>
      <c r="CE772"/>
      <c r="CF772"/>
      <c r="CG772" s="141">
        <v>0.1</v>
      </c>
      <c r="CH772" s="141"/>
      <c r="CI772" s="141"/>
      <c r="CJ772" s="141" t="s">
        <v>90</v>
      </c>
      <c r="CK772" s="141" t="s">
        <v>7</v>
      </c>
      <c r="CL772" s="141" t="s">
        <v>7</v>
      </c>
      <c r="CM772" s="139">
        <v>131</v>
      </c>
      <c r="CN772" s="141" t="s">
        <v>8069</v>
      </c>
      <c r="CO772" s="139"/>
      <c r="CP772" s="141" t="s">
        <v>90</v>
      </c>
      <c r="CQ772" s="141" t="s">
        <v>90</v>
      </c>
      <c r="CR772" s="141" t="s">
        <v>8407</v>
      </c>
      <c r="CS772" s="141" t="s">
        <v>8407</v>
      </c>
      <c r="CT772" s="141" t="s">
        <v>8168</v>
      </c>
      <c r="CU772" s="141" t="s">
        <v>90</v>
      </c>
      <c r="CV772" s="142" t="s">
        <v>7753</v>
      </c>
      <c r="CW772" s="142" t="s">
        <v>90</v>
      </c>
      <c r="CX772" s="141" t="s">
        <v>7575</v>
      </c>
    </row>
    <row r="773" spans="1:102" x14ac:dyDescent="0.25">
      <c r="A773" s="139">
        <v>27</v>
      </c>
      <c r="B773" s="141" t="s">
        <v>7732</v>
      </c>
      <c r="C773" s="141" t="s">
        <v>2006</v>
      </c>
      <c r="D773" s="141" t="s">
        <v>7577</v>
      </c>
      <c r="E773" s="140">
        <v>41850</v>
      </c>
      <c r="F773" s="141" t="s">
        <v>104</v>
      </c>
      <c r="G773" s="141" t="s">
        <v>90</v>
      </c>
      <c r="H773" s="141" t="s">
        <v>90</v>
      </c>
      <c r="I773" s="141" t="s">
        <v>90</v>
      </c>
      <c r="J773" s="141" t="s">
        <v>90</v>
      </c>
      <c r="K773" s="141" t="s">
        <v>7580</v>
      </c>
      <c r="L773" t="s">
        <v>82</v>
      </c>
      <c r="M773" s="141" t="s">
        <v>7576</v>
      </c>
      <c r="N773" s="141" t="s">
        <v>126</v>
      </c>
      <c r="O773" s="141" t="s">
        <v>90</v>
      </c>
      <c r="P773" s="141" t="s">
        <v>90</v>
      </c>
      <c r="Q773" s="141" t="s">
        <v>423</v>
      </c>
      <c r="R773" s="141" t="s">
        <v>424</v>
      </c>
      <c r="S773" s="141" t="s">
        <v>425</v>
      </c>
      <c r="T773" s="141" t="s">
        <v>426</v>
      </c>
      <c r="U773" s="141" t="s">
        <v>426</v>
      </c>
      <c r="V773" s="141" t="s">
        <v>7581</v>
      </c>
      <c r="W773" s="141" t="s">
        <v>90</v>
      </c>
      <c r="X773" s="140">
        <v>41857</v>
      </c>
      <c r="Y773" s="141" t="s">
        <v>90</v>
      </c>
      <c r="Z773" s="140">
        <v>41857</v>
      </c>
      <c r="AA773" s="141" t="s">
        <v>90</v>
      </c>
      <c r="AB773" s="141" t="s">
        <v>2146</v>
      </c>
      <c r="AC773" s="140">
        <v>42041</v>
      </c>
      <c r="AD773" s="141" t="s">
        <v>90</v>
      </c>
      <c r="AE773" s="139">
        <v>4.3499999999999996</v>
      </c>
      <c r="AF773" s="140"/>
      <c r="AG773" s="140">
        <v>41857</v>
      </c>
      <c r="AH773" s="139">
        <v>5</v>
      </c>
      <c r="AI773" s="139">
        <v>10000</v>
      </c>
      <c r="AJ773" s="141" t="s">
        <v>2011</v>
      </c>
      <c r="AK773" s="141" t="s">
        <v>90</v>
      </c>
      <c r="AL773" s="141" t="s">
        <v>90</v>
      </c>
      <c r="AM773" s="141" t="s">
        <v>90</v>
      </c>
      <c r="AN773" s="139"/>
      <c r="AO773" s="141" t="s">
        <v>435</v>
      </c>
      <c r="AP773" s="141" t="s">
        <v>1432</v>
      </c>
      <c r="AQ773" s="139" t="s">
        <v>7579</v>
      </c>
      <c r="AR773" s="141" t="s">
        <v>440</v>
      </c>
      <c r="AS773" s="141" t="s">
        <v>428</v>
      </c>
      <c r="AT773" s="141" t="s">
        <v>402</v>
      </c>
      <c r="AU773" s="141" t="s">
        <v>290</v>
      </c>
      <c r="AV773" s="139"/>
      <c r="AW773" s="139"/>
      <c r="AX773" s="139"/>
      <c r="AY773" s="139"/>
      <c r="AZ773" s="141" t="s">
        <v>90</v>
      </c>
      <c r="BA773" s="141" t="s">
        <v>1430</v>
      </c>
      <c r="BB773" s="141" t="s">
        <v>439</v>
      </c>
      <c r="BC773" s="139"/>
      <c r="BD773" s="139">
        <v>100</v>
      </c>
      <c r="BE773" s="141" t="s">
        <v>430</v>
      </c>
      <c r="BF773" s="141" t="s">
        <v>90</v>
      </c>
      <c r="BG773" s="141" t="s">
        <v>431</v>
      </c>
      <c r="BH773" s="141" t="s">
        <v>432</v>
      </c>
      <c r="BI773" s="139"/>
      <c r="BJ773" s="141" t="s">
        <v>433</v>
      </c>
      <c r="BK773" s="140">
        <v>45510</v>
      </c>
      <c r="BL773" s="139">
        <v>4.3499999999999996</v>
      </c>
      <c r="BM773" s="141" t="s">
        <v>7431</v>
      </c>
      <c r="BN773" s="141">
        <v>5</v>
      </c>
      <c r="BO773" s="141" t="s">
        <v>974</v>
      </c>
      <c r="BP773" s="141" t="s">
        <v>7578</v>
      </c>
      <c r="BQ773" s="140"/>
      <c r="BR773" s="141" t="s">
        <v>7</v>
      </c>
      <c r="BS773" s="141" t="s">
        <v>12</v>
      </c>
      <c r="BT773" s="141" t="s">
        <v>7</v>
      </c>
      <c r="BU773" s="141" t="s">
        <v>428</v>
      </c>
      <c r="BV773" s="141" t="s">
        <v>1904</v>
      </c>
      <c r="BW773" t="s">
        <v>90</v>
      </c>
      <c r="BX773" s="141" t="s">
        <v>36</v>
      </c>
      <c r="BY773" s="141" t="s">
        <v>90</v>
      </c>
      <c r="BZ773" s="141" t="s">
        <v>90</v>
      </c>
      <c r="CA773" s="141" t="s">
        <v>243</v>
      </c>
      <c r="CB773" s="141" t="s">
        <v>90</v>
      </c>
      <c r="CC773" s="142"/>
      <c r="CD773"/>
      <c r="CE773"/>
      <c r="CF773"/>
      <c r="CG773" s="141"/>
      <c r="CH773" s="141">
        <v>5</v>
      </c>
      <c r="CI773" s="141"/>
      <c r="CJ773" s="141" t="s">
        <v>90</v>
      </c>
      <c r="CK773" s="141" t="s">
        <v>7</v>
      </c>
      <c r="CL773" s="141" t="s">
        <v>7</v>
      </c>
      <c r="CM773" s="139"/>
      <c r="CN773" s="141" t="s">
        <v>112</v>
      </c>
      <c r="CO773" s="139"/>
      <c r="CP773" s="141" t="s">
        <v>90</v>
      </c>
      <c r="CQ773" s="141" t="s">
        <v>90</v>
      </c>
      <c r="CR773" s="141" t="s">
        <v>90</v>
      </c>
      <c r="CS773" s="141" t="s">
        <v>8175</v>
      </c>
      <c r="CT773" s="141" t="s">
        <v>8168</v>
      </c>
      <c r="CU773" s="141" t="s">
        <v>90</v>
      </c>
      <c r="CV773" s="142" t="s">
        <v>7</v>
      </c>
      <c r="CW773" s="142" t="s">
        <v>90</v>
      </c>
      <c r="CX773" s="141" t="s">
        <v>7582</v>
      </c>
    </row>
    <row r="774" spans="1:102" x14ac:dyDescent="0.25">
      <c r="A774" s="139">
        <v>26</v>
      </c>
      <c r="B774" s="141" t="s">
        <v>719</v>
      </c>
      <c r="C774" s="141" t="s">
        <v>702</v>
      </c>
      <c r="D774" s="141" t="s">
        <v>7589</v>
      </c>
      <c r="E774" s="140">
        <v>41844</v>
      </c>
      <c r="F774" s="141" t="s">
        <v>83</v>
      </c>
      <c r="G774" s="141" t="s">
        <v>90</v>
      </c>
      <c r="H774" s="141" t="s">
        <v>90</v>
      </c>
      <c r="I774" s="141" t="s">
        <v>90</v>
      </c>
      <c r="J774" s="141" t="s">
        <v>7592</v>
      </c>
      <c r="K774" s="141" t="s">
        <v>7592</v>
      </c>
      <c r="L774" t="s">
        <v>82</v>
      </c>
      <c r="M774" s="141" t="s">
        <v>7588</v>
      </c>
      <c r="N774" s="141" t="s">
        <v>126</v>
      </c>
      <c r="O774" s="141" t="s">
        <v>90</v>
      </c>
      <c r="P774" s="141" t="s">
        <v>90</v>
      </c>
      <c r="Q774" s="141" t="s">
        <v>423</v>
      </c>
      <c r="R774" s="141" t="s">
        <v>424</v>
      </c>
      <c r="S774" s="141" t="s">
        <v>425</v>
      </c>
      <c r="T774" s="141" t="s">
        <v>426</v>
      </c>
      <c r="U774" s="141" t="s">
        <v>426</v>
      </c>
      <c r="V774" s="141" t="s">
        <v>7593</v>
      </c>
      <c r="W774" s="141" t="s">
        <v>90</v>
      </c>
      <c r="X774" s="140">
        <v>41851</v>
      </c>
      <c r="Y774" s="141" t="s">
        <v>90</v>
      </c>
      <c r="Z774" s="140">
        <v>41851</v>
      </c>
      <c r="AA774" s="141" t="s">
        <v>90</v>
      </c>
      <c r="AB774" s="141" t="s">
        <v>1881</v>
      </c>
      <c r="AC774" s="140">
        <v>42035</v>
      </c>
      <c r="AD774" s="141" t="s">
        <v>90</v>
      </c>
      <c r="AE774" s="139">
        <v>3.625</v>
      </c>
      <c r="AF774" s="140"/>
      <c r="AG774" s="140">
        <v>41851</v>
      </c>
      <c r="AH774" s="139">
        <v>15</v>
      </c>
      <c r="AI774" s="139">
        <v>1000</v>
      </c>
      <c r="AJ774" s="141" t="s">
        <v>1880</v>
      </c>
      <c r="AK774" s="141" t="s">
        <v>90</v>
      </c>
      <c r="AL774" s="141" t="s">
        <v>90</v>
      </c>
      <c r="AM774" s="141" t="s">
        <v>90</v>
      </c>
      <c r="AN774" s="139"/>
      <c r="AO774" s="141" t="s">
        <v>435</v>
      </c>
      <c r="AP774" s="141" t="s">
        <v>1432</v>
      </c>
      <c r="AQ774" s="139" t="s">
        <v>1398</v>
      </c>
      <c r="AR774" s="141" t="s">
        <v>440</v>
      </c>
      <c r="AS774" s="141" t="s">
        <v>1904</v>
      </c>
      <c r="AT774" s="141" t="s">
        <v>402</v>
      </c>
      <c r="AU774" s="141" t="s">
        <v>290</v>
      </c>
      <c r="AV774" s="139"/>
      <c r="AW774" s="139"/>
      <c r="AX774" s="139"/>
      <c r="AY774" s="139"/>
      <c r="AZ774" s="141" t="s">
        <v>90</v>
      </c>
      <c r="BA774" s="141" t="s">
        <v>1430</v>
      </c>
      <c r="BB774" s="141" t="s">
        <v>439</v>
      </c>
      <c r="BC774" s="139"/>
      <c r="BD774" s="139">
        <v>99.23</v>
      </c>
      <c r="BE774" s="141" t="s">
        <v>430</v>
      </c>
      <c r="BF774" s="141" t="s">
        <v>90</v>
      </c>
      <c r="BG774" s="141" t="s">
        <v>431</v>
      </c>
      <c r="BH774" s="141" t="s">
        <v>432</v>
      </c>
      <c r="BI774" s="139"/>
      <c r="BJ774" s="141" t="s">
        <v>7591</v>
      </c>
      <c r="BK774" s="140">
        <v>45504</v>
      </c>
      <c r="BL774" s="139">
        <v>3.625</v>
      </c>
      <c r="BM774" s="141" t="s">
        <v>7431</v>
      </c>
      <c r="BN774" s="141">
        <v>15</v>
      </c>
      <c r="BO774" s="141" t="s">
        <v>802</v>
      </c>
      <c r="BP774" s="141" t="s">
        <v>7590</v>
      </c>
      <c r="BQ774" s="140"/>
      <c r="BR774" s="141" t="s">
        <v>7</v>
      </c>
      <c r="BS774" s="141" t="s">
        <v>12</v>
      </c>
      <c r="BT774" s="141" t="s">
        <v>7</v>
      </c>
      <c r="BU774" s="141" t="s">
        <v>1904</v>
      </c>
      <c r="BV774" s="141" t="s">
        <v>1877</v>
      </c>
      <c r="BW774" t="s">
        <v>90</v>
      </c>
      <c r="BX774" s="141" t="s">
        <v>36</v>
      </c>
      <c r="BY774" s="141" t="s">
        <v>90</v>
      </c>
      <c r="BZ774" s="141" t="s">
        <v>90</v>
      </c>
      <c r="CA774" s="141" t="s">
        <v>7782</v>
      </c>
      <c r="CB774" s="141" t="s">
        <v>90</v>
      </c>
      <c r="CC774" s="142"/>
      <c r="CD774"/>
      <c r="CE774"/>
      <c r="CF774"/>
      <c r="CG774" s="141">
        <v>15</v>
      </c>
      <c r="CH774" s="141"/>
      <c r="CI774" s="141"/>
      <c r="CJ774" s="141" t="s">
        <v>90</v>
      </c>
      <c r="CK774" s="141" t="s">
        <v>7</v>
      </c>
      <c r="CL774" s="141" t="s">
        <v>141</v>
      </c>
      <c r="CM774" s="139"/>
      <c r="CN774" s="141" t="s">
        <v>112</v>
      </c>
      <c r="CO774" s="139"/>
      <c r="CP774" s="141" t="s">
        <v>90</v>
      </c>
      <c r="CQ774" s="141" t="s">
        <v>90</v>
      </c>
      <c r="CR774" s="141" t="s">
        <v>90</v>
      </c>
      <c r="CS774" s="141" t="s">
        <v>8130</v>
      </c>
      <c r="CT774" s="141" t="s">
        <v>8168</v>
      </c>
      <c r="CU774" s="141" t="s">
        <v>90</v>
      </c>
      <c r="CV774" s="142" t="s">
        <v>7</v>
      </c>
      <c r="CW774" s="142" t="s">
        <v>90</v>
      </c>
      <c r="CX774" s="141" t="s">
        <v>7594</v>
      </c>
    </row>
    <row r="775" spans="1:102" x14ac:dyDescent="0.25">
      <c r="A775" s="139">
        <v>25</v>
      </c>
      <c r="B775" s="141" t="s">
        <v>719</v>
      </c>
      <c r="C775" s="141" t="s">
        <v>702</v>
      </c>
      <c r="D775" s="141" t="s">
        <v>7595</v>
      </c>
      <c r="E775" s="140">
        <v>41844</v>
      </c>
      <c r="F775" s="141" t="s">
        <v>83</v>
      </c>
      <c r="G775" s="141" t="s">
        <v>90</v>
      </c>
      <c r="H775" s="141" t="s">
        <v>90</v>
      </c>
      <c r="I775" s="141" t="s">
        <v>90</v>
      </c>
      <c r="J775" s="141" t="s">
        <v>7592</v>
      </c>
      <c r="K775" s="141" t="s">
        <v>7592</v>
      </c>
      <c r="L775" t="s">
        <v>82</v>
      </c>
      <c r="M775" s="141" t="s">
        <v>7588</v>
      </c>
      <c r="N775" s="141" t="s">
        <v>126</v>
      </c>
      <c r="O775" s="141" t="s">
        <v>90</v>
      </c>
      <c r="P775" s="141" t="s">
        <v>90</v>
      </c>
      <c r="Q775" s="141" t="s">
        <v>1883</v>
      </c>
      <c r="R775" s="141" t="s">
        <v>424</v>
      </c>
      <c r="S775" s="141" t="s">
        <v>425</v>
      </c>
      <c r="T775" s="141" t="s">
        <v>426</v>
      </c>
      <c r="U775" s="141" t="s">
        <v>426</v>
      </c>
      <c r="V775" s="141" t="s">
        <v>7593</v>
      </c>
      <c r="W775" s="141" t="s">
        <v>90</v>
      </c>
      <c r="X775" s="140">
        <v>41851</v>
      </c>
      <c r="Y775" s="141" t="s">
        <v>90</v>
      </c>
      <c r="Z775" s="140">
        <v>41851</v>
      </c>
      <c r="AA775" s="141" t="s">
        <v>90</v>
      </c>
      <c r="AB775" s="141" t="s">
        <v>1881</v>
      </c>
      <c r="AC775" s="140">
        <v>42035</v>
      </c>
      <c r="AD775" s="141" t="s">
        <v>90</v>
      </c>
      <c r="AE775" s="139">
        <v>3.625</v>
      </c>
      <c r="AF775" s="140"/>
      <c r="AG775" s="140">
        <v>41851</v>
      </c>
      <c r="AH775" s="139">
        <v>15</v>
      </c>
      <c r="AI775" s="139">
        <v>1000</v>
      </c>
      <c r="AJ775" s="141" t="s">
        <v>1880</v>
      </c>
      <c r="AK775" s="141" t="s">
        <v>90</v>
      </c>
      <c r="AL775" s="141" t="s">
        <v>90</v>
      </c>
      <c r="AM775" s="141" t="s">
        <v>90</v>
      </c>
      <c r="AN775" s="139"/>
      <c r="AO775" s="141" t="s">
        <v>435</v>
      </c>
      <c r="AP775" s="141" t="s">
        <v>1432</v>
      </c>
      <c r="AQ775" s="139" t="s">
        <v>1398</v>
      </c>
      <c r="AR775" s="141" t="s">
        <v>440</v>
      </c>
      <c r="AS775" s="141" t="s">
        <v>1904</v>
      </c>
      <c r="AT775" s="141" t="s">
        <v>402</v>
      </c>
      <c r="AU775" s="141" t="s">
        <v>290</v>
      </c>
      <c r="AV775" s="139"/>
      <c r="AW775" s="139"/>
      <c r="AX775" s="139"/>
      <c r="AY775" s="139"/>
      <c r="AZ775" s="141" t="s">
        <v>90</v>
      </c>
      <c r="BA775" s="141" t="s">
        <v>1430</v>
      </c>
      <c r="BB775" s="141" t="s">
        <v>439</v>
      </c>
      <c r="BC775" s="139"/>
      <c r="BD775" s="139">
        <v>99.23</v>
      </c>
      <c r="BE775" s="141" t="s">
        <v>430</v>
      </c>
      <c r="BF775" s="141" t="s">
        <v>90</v>
      </c>
      <c r="BG775" s="141" t="s">
        <v>431</v>
      </c>
      <c r="BH775" s="141" t="s">
        <v>3292</v>
      </c>
      <c r="BI775" s="139"/>
      <c r="BJ775" s="141" t="s">
        <v>6022</v>
      </c>
      <c r="BK775" s="140">
        <v>45504</v>
      </c>
      <c r="BL775" s="139">
        <v>3.625</v>
      </c>
      <c r="BM775" s="141" t="s">
        <v>7431</v>
      </c>
      <c r="BN775" s="141">
        <v>15</v>
      </c>
      <c r="BO775" s="141" t="s">
        <v>802</v>
      </c>
      <c r="BP775" s="141" t="s">
        <v>7590</v>
      </c>
      <c r="BQ775" s="140"/>
      <c r="BR775" s="141" t="s">
        <v>7</v>
      </c>
      <c r="BS775" s="141" t="s">
        <v>12</v>
      </c>
      <c r="BT775" s="141" t="s">
        <v>7</v>
      </c>
      <c r="BU775" s="141" t="s">
        <v>1904</v>
      </c>
      <c r="BV775" s="141" t="s">
        <v>1877</v>
      </c>
      <c r="BW775" t="s">
        <v>90</v>
      </c>
      <c r="BX775" s="141" t="s">
        <v>36</v>
      </c>
      <c r="BY775" s="141" t="s">
        <v>90</v>
      </c>
      <c r="BZ775" s="141" t="s">
        <v>90</v>
      </c>
      <c r="CA775" s="141" t="s">
        <v>90</v>
      </c>
      <c r="CB775" s="141" t="s">
        <v>90</v>
      </c>
      <c r="CC775" s="142"/>
      <c r="CD775"/>
      <c r="CE775"/>
      <c r="CF775"/>
      <c r="CG775" s="141">
        <v>15</v>
      </c>
      <c r="CH775" s="141"/>
      <c r="CI775" s="141"/>
      <c r="CJ775" s="141" t="s">
        <v>90</v>
      </c>
      <c r="CK775" s="141" t="s">
        <v>7</v>
      </c>
      <c r="CL775" s="141" t="s">
        <v>141</v>
      </c>
      <c r="CM775" s="139"/>
      <c r="CN775" s="141" t="s">
        <v>112</v>
      </c>
      <c r="CO775" s="139"/>
      <c r="CP775" s="141" t="s">
        <v>90</v>
      </c>
      <c r="CQ775" s="141" t="s">
        <v>90</v>
      </c>
      <c r="CR775" s="141" t="s">
        <v>90</v>
      </c>
      <c r="CS775" s="141" t="s">
        <v>8130</v>
      </c>
      <c r="CT775" s="141" t="s">
        <v>8168</v>
      </c>
      <c r="CU775" s="141" t="s">
        <v>90</v>
      </c>
      <c r="CV775" s="142" t="s">
        <v>7</v>
      </c>
      <c r="CW775" s="142" t="s">
        <v>90</v>
      </c>
      <c r="CX775" s="141" t="s">
        <v>7596</v>
      </c>
    </row>
    <row r="776" spans="1:102" x14ac:dyDescent="0.25">
      <c r="A776" s="139">
        <v>24</v>
      </c>
      <c r="B776" s="141" t="s">
        <v>7729</v>
      </c>
      <c r="C776" s="141" t="s">
        <v>654</v>
      </c>
      <c r="D776" s="141" t="s">
        <v>7584</v>
      </c>
      <c r="E776" s="140">
        <v>41844</v>
      </c>
      <c r="F776" s="141" t="s">
        <v>83</v>
      </c>
      <c r="G776" s="141" t="s">
        <v>90</v>
      </c>
      <c r="H776" s="141" t="s">
        <v>90</v>
      </c>
      <c r="I776" s="141" t="s">
        <v>90</v>
      </c>
      <c r="J776" s="141" t="s">
        <v>2045</v>
      </c>
      <c r="K776" s="141" t="s">
        <v>90</v>
      </c>
      <c r="L776" t="s">
        <v>82</v>
      </c>
      <c r="M776" s="141" t="s">
        <v>7583</v>
      </c>
      <c r="N776" s="141" t="s">
        <v>982</v>
      </c>
      <c r="O776" s="141" t="s">
        <v>90</v>
      </c>
      <c r="P776" s="141" t="s">
        <v>90</v>
      </c>
      <c r="Q776" s="141" t="s">
        <v>423</v>
      </c>
      <c r="R776" s="141" t="s">
        <v>424</v>
      </c>
      <c r="S776" s="141" t="s">
        <v>981</v>
      </c>
      <c r="T776" s="141" t="s">
        <v>426</v>
      </c>
      <c r="U776" s="141" t="s">
        <v>426</v>
      </c>
      <c r="V776" s="141" t="s">
        <v>2045</v>
      </c>
      <c r="W776" s="141" t="s">
        <v>90</v>
      </c>
      <c r="X776" s="140">
        <v>41850</v>
      </c>
      <c r="Y776" s="141" t="s">
        <v>90</v>
      </c>
      <c r="Z776" s="140">
        <v>41850</v>
      </c>
      <c r="AA776" s="141" t="s">
        <v>90</v>
      </c>
      <c r="AB776" s="141" t="s">
        <v>6014</v>
      </c>
      <c r="AC776" s="140">
        <v>41942</v>
      </c>
      <c r="AD776" s="141" t="s">
        <v>7586</v>
      </c>
      <c r="AE776" s="139">
        <v>6.6026999999999996</v>
      </c>
      <c r="AF776" s="140"/>
      <c r="AG776" s="140">
        <v>41850</v>
      </c>
      <c r="AH776" s="139">
        <v>0.1</v>
      </c>
      <c r="AI776" s="139">
        <v>100000</v>
      </c>
      <c r="AJ776" s="141" t="s">
        <v>1893</v>
      </c>
      <c r="AK776" s="141" t="s">
        <v>90</v>
      </c>
      <c r="AL776" s="141" t="s">
        <v>90</v>
      </c>
      <c r="AM776" s="141" t="s">
        <v>90</v>
      </c>
      <c r="AN776" s="139"/>
      <c r="AO776" s="141" t="s">
        <v>435</v>
      </c>
      <c r="AP776" s="141" t="s">
        <v>1432</v>
      </c>
      <c r="AQ776" s="139" t="s">
        <v>4103</v>
      </c>
      <c r="AR776" s="141" t="s">
        <v>440</v>
      </c>
      <c r="AS776" s="141" t="s">
        <v>973</v>
      </c>
      <c r="AT776" s="141" t="s">
        <v>402</v>
      </c>
      <c r="AU776" s="141" t="s">
        <v>290</v>
      </c>
      <c r="AV776" s="139"/>
      <c r="AW776" s="139"/>
      <c r="AX776" s="139"/>
      <c r="AY776" s="139"/>
      <c r="AZ776" s="141" t="s">
        <v>90</v>
      </c>
      <c r="BA776" s="141" t="s">
        <v>1430</v>
      </c>
      <c r="BB776" s="141" t="s">
        <v>439</v>
      </c>
      <c r="BC776" s="139"/>
      <c r="BD776" s="139">
        <v>100</v>
      </c>
      <c r="BE776" s="141" t="s">
        <v>430</v>
      </c>
      <c r="BF776" s="141" t="s">
        <v>90</v>
      </c>
      <c r="BG776" s="141" t="s">
        <v>431</v>
      </c>
      <c r="BH776" s="141" t="s">
        <v>432</v>
      </c>
      <c r="BI776" s="139"/>
      <c r="BJ776" s="141" t="s">
        <v>107</v>
      </c>
      <c r="BK776" s="140">
        <v>45503</v>
      </c>
      <c r="BL776" s="139">
        <v>1.5661</v>
      </c>
      <c r="BM776" s="141" t="s">
        <v>7431</v>
      </c>
      <c r="BN776" s="141">
        <v>0.1</v>
      </c>
      <c r="BO776" s="141" t="s">
        <v>974</v>
      </c>
      <c r="BP776" s="141" t="s">
        <v>7585</v>
      </c>
      <c r="BQ776" s="140"/>
      <c r="BR776" s="141" t="s">
        <v>7</v>
      </c>
      <c r="BS776" s="141" t="s">
        <v>12</v>
      </c>
      <c r="BT776" s="141" t="s">
        <v>7</v>
      </c>
      <c r="BU776" s="141" t="s">
        <v>973</v>
      </c>
      <c r="BV776" s="141" t="s">
        <v>973</v>
      </c>
      <c r="BW776" t="s">
        <v>90</v>
      </c>
      <c r="BX776" s="141" t="s">
        <v>36</v>
      </c>
      <c r="BY776" s="141" t="s">
        <v>90</v>
      </c>
      <c r="BZ776" s="141" t="s">
        <v>90</v>
      </c>
      <c r="CA776" s="141" t="s">
        <v>107</v>
      </c>
      <c r="CB776" s="141" t="s">
        <v>90</v>
      </c>
      <c r="CC776" s="142"/>
      <c r="CD776"/>
      <c r="CE776"/>
      <c r="CF776"/>
      <c r="CG776" s="141">
        <v>0.1</v>
      </c>
      <c r="CH776" s="141"/>
      <c r="CI776" s="141"/>
      <c r="CJ776" s="141" t="s">
        <v>90</v>
      </c>
      <c r="CK776" s="141" t="s">
        <v>7</v>
      </c>
      <c r="CL776" s="141" t="s">
        <v>7</v>
      </c>
      <c r="CM776" s="139">
        <v>133</v>
      </c>
      <c r="CN776" s="141" t="s">
        <v>8069</v>
      </c>
      <c r="CO776" s="139"/>
      <c r="CP776" s="141" t="s">
        <v>90</v>
      </c>
      <c r="CQ776" s="141" t="s">
        <v>90</v>
      </c>
      <c r="CR776" s="141" t="s">
        <v>8408</v>
      </c>
      <c r="CS776" s="141" t="s">
        <v>8408</v>
      </c>
      <c r="CT776" s="141" t="s">
        <v>8168</v>
      </c>
      <c r="CU776" s="141" t="s">
        <v>90</v>
      </c>
      <c r="CV776" s="142" t="s">
        <v>7753</v>
      </c>
      <c r="CW776" s="142" t="s">
        <v>90</v>
      </c>
      <c r="CX776" s="141" t="s">
        <v>7587</v>
      </c>
    </row>
    <row r="777" spans="1:102" x14ac:dyDescent="0.25">
      <c r="A777" s="139">
        <v>23</v>
      </c>
      <c r="B777" s="141" t="s">
        <v>719</v>
      </c>
      <c r="C777" s="141" t="s">
        <v>509</v>
      </c>
      <c r="D777" s="141" t="s">
        <v>7598</v>
      </c>
      <c r="E777" s="140">
        <v>41838</v>
      </c>
      <c r="F777" s="141" t="s">
        <v>83</v>
      </c>
      <c r="G777" s="141" t="s">
        <v>90</v>
      </c>
      <c r="H777" s="141" t="s">
        <v>90</v>
      </c>
      <c r="I777" s="141" t="s">
        <v>90</v>
      </c>
      <c r="J777" s="141" t="s">
        <v>7601</v>
      </c>
      <c r="K777" s="141" t="s">
        <v>7601</v>
      </c>
      <c r="L777" t="s">
        <v>3</v>
      </c>
      <c r="M777" s="141" t="s">
        <v>7597</v>
      </c>
      <c r="N777" s="141" t="s">
        <v>126</v>
      </c>
      <c r="O777" s="141" t="s">
        <v>90</v>
      </c>
      <c r="P777" s="141" t="s">
        <v>3681</v>
      </c>
      <c r="Q777" s="141" t="s">
        <v>423</v>
      </c>
      <c r="R777" s="141" t="s">
        <v>424</v>
      </c>
      <c r="S777" s="141" t="s">
        <v>425</v>
      </c>
      <c r="T777" s="141" t="s">
        <v>426</v>
      </c>
      <c r="U777" s="141" t="s">
        <v>426</v>
      </c>
      <c r="V777" s="141" t="s">
        <v>7606</v>
      </c>
      <c r="W777" s="141" t="s">
        <v>7605</v>
      </c>
      <c r="X777" s="140">
        <v>41850</v>
      </c>
      <c r="Y777" s="141" t="s">
        <v>90</v>
      </c>
      <c r="Z777" s="140">
        <v>41850</v>
      </c>
      <c r="AA777" s="141" t="s">
        <v>509</v>
      </c>
      <c r="AB777" s="141" t="s">
        <v>7604</v>
      </c>
      <c r="AC777" s="140">
        <v>42034</v>
      </c>
      <c r="AD777" s="141" t="s">
        <v>90</v>
      </c>
      <c r="AE777" s="139">
        <v>6</v>
      </c>
      <c r="AF777" s="140"/>
      <c r="AG777" s="140">
        <v>41850</v>
      </c>
      <c r="AH777" s="139">
        <v>7</v>
      </c>
      <c r="AI777" s="139">
        <v>1000</v>
      </c>
      <c r="AJ777" s="141" t="s">
        <v>7603</v>
      </c>
      <c r="AK777" s="141" t="s">
        <v>90</v>
      </c>
      <c r="AL777" s="141" t="s">
        <v>90</v>
      </c>
      <c r="AM777" s="141" t="s">
        <v>90</v>
      </c>
      <c r="AN777" s="139"/>
      <c r="AO777" s="141" t="s">
        <v>1985</v>
      </c>
      <c r="AP777" s="141" t="s">
        <v>731</v>
      </c>
      <c r="AQ777" s="139" t="s">
        <v>4103</v>
      </c>
      <c r="AR777" s="141" t="s">
        <v>440</v>
      </c>
      <c r="AS777" s="141" t="s">
        <v>7602</v>
      </c>
      <c r="AT777" s="141" t="s">
        <v>1310</v>
      </c>
      <c r="AU777" s="141" t="s">
        <v>290</v>
      </c>
      <c r="AV777" s="139"/>
      <c r="AW777" s="139"/>
      <c r="AX777" s="139"/>
      <c r="AY777" s="139"/>
      <c r="AZ777" s="141" t="s">
        <v>90</v>
      </c>
      <c r="BA777" s="141" t="s">
        <v>928</v>
      </c>
      <c r="BB777" s="141" t="s">
        <v>927</v>
      </c>
      <c r="BC777" s="139"/>
      <c r="BD777" s="139">
        <v>98.89</v>
      </c>
      <c r="BE777" s="141" t="s">
        <v>430</v>
      </c>
      <c r="BF777" s="141" t="s">
        <v>90</v>
      </c>
      <c r="BG777" s="141" t="s">
        <v>458</v>
      </c>
      <c r="BH777" s="141" t="s">
        <v>432</v>
      </c>
      <c r="BI777" s="139"/>
      <c r="BJ777" s="141" t="s">
        <v>7600</v>
      </c>
      <c r="BK777" s="140">
        <v>45503</v>
      </c>
      <c r="BL777" s="139">
        <v>6</v>
      </c>
      <c r="BM777" s="141" t="s">
        <v>7431</v>
      </c>
      <c r="BN777" s="141">
        <v>7</v>
      </c>
      <c r="BO777" s="141" t="s">
        <v>1298</v>
      </c>
      <c r="BP777" s="141" t="s">
        <v>7599</v>
      </c>
      <c r="BQ777" s="140">
        <v>45151</v>
      </c>
      <c r="BR777" s="141" t="s">
        <v>7</v>
      </c>
      <c r="BS777" s="141" t="s">
        <v>136</v>
      </c>
      <c r="BT777" s="141" t="s">
        <v>7</v>
      </c>
      <c r="BU777" s="141" t="s">
        <v>3489</v>
      </c>
      <c r="BV777" s="141" t="s">
        <v>2322</v>
      </c>
      <c r="BW777" t="s">
        <v>90</v>
      </c>
      <c r="BX777" s="141" t="s">
        <v>38</v>
      </c>
      <c r="BY777" s="141" t="s">
        <v>90</v>
      </c>
      <c r="BZ777" s="141" t="s">
        <v>90</v>
      </c>
      <c r="CA777" s="141" t="s">
        <v>8170</v>
      </c>
      <c r="CB777" s="141" t="s">
        <v>90</v>
      </c>
      <c r="CC777" s="142"/>
      <c r="CD777"/>
      <c r="CE777"/>
      <c r="CF777"/>
      <c r="CG777" s="141">
        <v>7</v>
      </c>
      <c r="CH777" s="141"/>
      <c r="CI777" s="141"/>
      <c r="CJ777" s="141" t="s">
        <v>90</v>
      </c>
      <c r="CK777" s="141" t="s">
        <v>7</v>
      </c>
      <c r="CL777" s="141" t="s">
        <v>7</v>
      </c>
      <c r="CM777" s="139"/>
      <c r="CN777" s="141" t="s">
        <v>112</v>
      </c>
      <c r="CO777" s="139"/>
      <c r="CP777" s="141" t="s">
        <v>90</v>
      </c>
      <c r="CQ777" s="141" t="s">
        <v>90</v>
      </c>
      <c r="CR777" s="141" t="s">
        <v>90</v>
      </c>
      <c r="CS777" s="141" t="s">
        <v>7741</v>
      </c>
      <c r="CT777" s="141" t="s">
        <v>8168</v>
      </c>
      <c r="CU777" s="141" t="s">
        <v>90</v>
      </c>
      <c r="CV777" s="142" t="s">
        <v>7</v>
      </c>
      <c r="CW777" s="142" t="s">
        <v>90</v>
      </c>
      <c r="CX777" s="141" t="s">
        <v>7607</v>
      </c>
    </row>
    <row r="778" spans="1:102" x14ac:dyDescent="0.25">
      <c r="A778" s="139">
        <v>22</v>
      </c>
      <c r="B778" s="141" t="s">
        <v>7729</v>
      </c>
      <c r="C778" s="141" t="s">
        <v>654</v>
      </c>
      <c r="D778" s="141" t="s">
        <v>7609</v>
      </c>
      <c r="E778" s="140">
        <v>41836</v>
      </c>
      <c r="F778" s="141" t="s">
        <v>83</v>
      </c>
      <c r="G778" s="141" t="s">
        <v>90</v>
      </c>
      <c r="H778" s="141" t="s">
        <v>90</v>
      </c>
      <c r="I778" s="141" t="s">
        <v>90</v>
      </c>
      <c r="J778" s="141" t="s">
        <v>7611</v>
      </c>
      <c r="K778" s="141" t="s">
        <v>90</v>
      </c>
      <c r="L778" t="s">
        <v>82</v>
      </c>
      <c r="M778" s="141" t="s">
        <v>7608</v>
      </c>
      <c r="N778" s="141" t="s">
        <v>982</v>
      </c>
      <c r="O778" s="141" t="s">
        <v>90</v>
      </c>
      <c r="P778" s="141" t="s">
        <v>90</v>
      </c>
      <c r="Q778" s="141" t="s">
        <v>423</v>
      </c>
      <c r="R778" s="141" t="s">
        <v>424</v>
      </c>
      <c r="S778" s="141" t="s">
        <v>981</v>
      </c>
      <c r="T778" s="141" t="s">
        <v>426</v>
      </c>
      <c r="U778" s="141" t="s">
        <v>426</v>
      </c>
      <c r="V778" s="141" t="s">
        <v>7611</v>
      </c>
      <c r="W778" s="141" t="s">
        <v>90</v>
      </c>
      <c r="X778" s="140">
        <v>41843</v>
      </c>
      <c r="Y778" s="141" t="s">
        <v>90</v>
      </c>
      <c r="Z778" s="140">
        <v>41843</v>
      </c>
      <c r="AA778" s="141" t="s">
        <v>90</v>
      </c>
      <c r="AB778" s="141" t="s">
        <v>6014</v>
      </c>
      <c r="AC778" s="140">
        <v>41935</v>
      </c>
      <c r="AD778" s="141" t="s">
        <v>7586</v>
      </c>
      <c r="AE778" s="139">
        <v>6.6026999999999996</v>
      </c>
      <c r="AF778" s="140"/>
      <c r="AG778" s="140">
        <v>41843</v>
      </c>
      <c r="AH778" s="139">
        <v>0.1</v>
      </c>
      <c r="AI778" s="139">
        <v>100000</v>
      </c>
      <c r="AJ778" s="141" t="s">
        <v>1893</v>
      </c>
      <c r="AK778" s="141" t="s">
        <v>90</v>
      </c>
      <c r="AL778" s="141" t="s">
        <v>90</v>
      </c>
      <c r="AM778" s="141" t="s">
        <v>90</v>
      </c>
      <c r="AN778" s="139"/>
      <c r="AO778" s="141" t="s">
        <v>435</v>
      </c>
      <c r="AP778" s="141" t="s">
        <v>1432</v>
      </c>
      <c r="AQ778" s="139" t="s">
        <v>1417</v>
      </c>
      <c r="AR778" s="141" t="s">
        <v>440</v>
      </c>
      <c r="AS778" s="141" t="s">
        <v>973</v>
      </c>
      <c r="AT778" s="141" t="s">
        <v>402</v>
      </c>
      <c r="AU778" s="141" t="s">
        <v>290</v>
      </c>
      <c r="AV778" s="139"/>
      <c r="AW778" s="139"/>
      <c r="AX778" s="139"/>
      <c r="AY778" s="139"/>
      <c r="AZ778" s="141" t="s">
        <v>90</v>
      </c>
      <c r="BA778" s="141" t="s">
        <v>1430</v>
      </c>
      <c r="BB778" s="141" t="s">
        <v>439</v>
      </c>
      <c r="BC778" s="139"/>
      <c r="BD778" s="139">
        <v>100</v>
      </c>
      <c r="BE778" s="141" t="s">
        <v>430</v>
      </c>
      <c r="BF778" s="141" t="s">
        <v>90</v>
      </c>
      <c r="BG778" s="141" t="s">
        <v>431</v>
      </c>
      <c r="BH778" s="141" t="s">
        <v>432</v>
      </c>
      <c r="BI778" s="139"/>
      <c r="BJ778" s="141" t="s">
        <v>107</v>
      </c>
      <c r="BK778" s="140">
        <v>45496</v>
      </c>
      <c r="BL778" s="139">
        <v>1.5630999999999999</v>
      </c>
      <c r="BM778" s="141" t="s">
        <v>7431</v>
      </c>
      <c r="BN778" s="141">
        <v>0.1</v>
      </c>
      <c r="BO778" s="141" t="s">
        <v>974</v>
      </c>
      <c r="BP778" s="141" t="s">
        <v>7610</v>
      </c>
      <c r="BQ778" s="140"/>
      <c r="BR778" s="141" t="s">
        <v>7</v>
      </c>
      <c r="BS778" s="141" t="s">
        <v>12</v>
      </c>
      <c r="BT778" s="141" t="s">
        <v>7</v>
      </c>
      <c r="BU778" s="141" t="s">
        <v>973</v>
      </c>
      <c r="BV778" s="141" t="s">
        <v>973</v>
      </c>
      <c r="BW778" t="s">
        <v>90</v>
      </c>
      <c r="BX778" s="141" t="s">
        <v>36</v>
      </c>
      <c r="BY778" s="141" t="s">
        <v>90</v>
      </c>
      <c r="BZ778" s="141" t="s">
        <v>90</v>
      </c>
      <c r="CA778" s="141" t="s">
        <v>107</v>
      </c>
      <c r="CB778" s="141" t="s">
        <v>90</v>
      </c>
      <c r="CC778" s="142"/>
      <c r="CD778"/>
      <c r="CE778"/>
      <c r="CF778"/>
      <c r="CG778" s="141">
        <v>0.1</v>
      </c>
      <c r="CH778" s="141"/>
      <c r="CI778" s="141"/>
      <c r="CJ778" s="141" t="s">
        <v>90</v>
      </c>
      <c r="CK778" s="141" t="s">
        <v>7</v>
      </c>
      <c r="CL778" s="141" t="s">
        <v>7</v>
      </c>
      <c r="CM778" s="139">
        <v>133</v>
      </c>
      <c r="CN778" s="141" t="s">
        <v>8069</v>
      </c>
      <c r="CO778" s="139"/>
      <c r="CP778" s="141" t="s">
        <v>90</v>
      </c>
      <c r="CQ778" s="141" t="s">
        <v>90</v>
      </c>
      <c r="CR778" s="141" t="s">
        <v>8408</v>
      </c>
      <c r="CS778" s="141" t="s">
        <v>8408</v>
      </c>
      <c r="CT778" s="141" t="s">
        <v>8168</v>
      </c>
      <c r="CU778" s="141" t="s">
        <v>90</v>
      </c>
      <c r="CV778" s="142" t="s">
        <v>7753</v>
      </c>
      <c r="CW778" s="142" t="s">
        <v>90</v>
      </c>
      <c r="CX778" s="141" t="s">
        <v>7612</v>
      </c>
    </row>
    <row r="779" spans="1:102" x14ac:dyDescent="0.25">
      <c r="A779" s="139">
        <v>21</v>
      </c>
      <c r="B779" s="141" t="s">
        <v>7734</v>
      </c>
      <c r="C779" s="141" t="s">
        <v>503</v>
      </c>
      <c r="D779" s="141" t="s">
        <v>7614</v>
      </c>
      <c r="E779" s="140">
        <v>41830</v>
      </c>
      <c r="F779" s="141" t="s">
        <v>83</v>
      </c>
      <c r="G779" s="141" t="s">
        <v>90</v>
      </c>
      <c r="H779" s="141" t="s">
        <v>90</v>
      </c>
      <c r="I779" s="141" t="s">
        <v>90</v>
      </c>
      <c r="J779" s="141" t="s">
        <v>7617</v>
      </c>
      <c r="K779" s="141" t="s">
        <v>90</v>
      </c>
      <c r="L779" t="s">
        <v>2</v>
      </c>
      <c r="M779" s="141" t="s">
        <v>7613</v>
      </c>
      <c r="N779" s="141" t="s">
        <v>126</v>
      </c>
      <c r="O779" s="141" t="s">
        <v>90</v>
      </c>
      <c r="P779" s="141" t="s">
        <v>90</v>
      </c>
      <c r="Q779" s="141" t="s">
        <v>423</v>
      </c>
      <c r="R779" s="141" t="s">
        <v>424</v>
      </c>
      <c r="S779" s="141" t="s">
        <v>425</v>
      </c>
      <c r="T779" s="141" t="s">
        <v>426</v>
      </c>
      <c r="U779" s="141" t="s">
        <v>426</v>
      </c>
      <c r="V779" s="141" t="s">
        <v>7617</v>
      </c>
      <c r="W779" s="141" t="s">
        <v>90</v>
      </c>
      <c r="X779" s="140">
        <v>41838</v>
      </c>
      <c r="Y779" s="141" t="s">
        <v>90</v>
      </c>
      <c r="Z779" s="140">
        <v>41838</v>
      </c>
      <c r="AA779" s="141" t="s">
        <v>90</v>
      </c>
      <c r="AB779" s="141" t="s">
        <v>7619</v>
      </c>
      <c r="AC779" s="140">
        <v>42022</v>
      </c>
      <c r="AD779" s="141" t="s">
        <v>90</v>
      </c>
      <c r="AE779" s="139">
        <v>4.7</v>
      </c>
      <c r="AF779" s="140"/>
      <c r="AG779" s="140">
        <v>41838</v>
      </c>
      <c r="AH779" s="139">
        <v>2</v>
      </c>
      <c r="AI779" s="139">
        <v>1000</v>
      </c>
      <c r="AJ779" s="141" t="s">
        <v>7618</v>
      </c>
      <c r="AK779" s="141" t="s">
        <v>90</v>
      </c>
      <c r="AL779" s="141" t="s">
        <v>90</v>
      </c>
      <c r="AM779" s="141" t="s">
        <v>90</v>
      </c>
      <c r="AN779" s="139"/>
      <c r="AO779" s="141" t="s">
        <v>435</v>
      </c>
      <c r="AP779" s="141" t="s">
        <v>1043</v>
      </c>
      <c r="AQ779" s="139" t="s">
        <v>1422</v>
      </c>
      <c r="AR779" s="141" t="s">
        <v>440</v>
      </c>
      <c r="AS779" s="141" t="s">
        <v>428</v>
      </c>
      <c r="AT779" s="141" t="s">
        <v>1150</v>
      </c>
      <c r="AU779" s="141" t="s">
        <v>290</v>
      </c>
      <c r="AV779" s="139"/>
      <c r="AW779" s="139"/>
      <c r="AX779" s="139"/>
      <c r="AY779" s="139"/>
      <c r="AZ779" s="141" t="s">
        <v>90</v>
      </c>
      <c r="BA779" s="141" t="s">
        <v>928</v>
      </c>
      <c r="BB779" s="141" t="s">
        <v>927</v>
      </c>
      <c r="BC779" s="139"/>
      <c r="BD779" s="139">
        <v>100</v>
      </c>
      <c r="BE779" s="141" t="s">
        <v>430</v>
      </c>
      <c r="BF779" s="141" t="s">
        <v>90</v>
      </c>
      <c r="BG779" s="141" t="s">
        <v>431</v>
      </c>
      <c r="BH779" s="141" t="s">
        <v>432</v>
      </c>
      <c r="BI779" s="139"/>
      <c r="BJ779" s="141" t="s">
        <v>433</v>
      </c>
      <c r="BK779" s="140">
        <v>45309</v>
      </c>
      <c r="BL779" s="139">
        <v>4.7</v>
      </c>
      <c r="BM779" s="141" t="s">
        <v>7616</v>
      </c>
      <c r="BN779" s="141">
        <v>2</v>
      </c>
      <c r="BO779" s="141" t="s">
        <v>4709</v>
      </c>
      <c r="BP779" s="141" t="s">
        <v>7615</v>
      </c>
      <c r="BQ779" s="140"/>
      <c r="BR779" s="141" t="s">
        <v>7</v>
      </c>
      <c r="BS779" s="141" t="s">
        <v>136</v>
      </c>
      <c r="BT779" s="141" t="s">
        <v>7</v>
      </c>
      <c r="BU779" s="141" t="s">
        <v>428</v>
      </c>
      <c r="BV779" s="141" t="s">
        <v>1017</v>
      </c>
      <c r="BW779" t="s">
        <v>90</v>
      </c>
      <c r="BX779" s="141" t="s">
        <v>36</v>
      </c>
      <c r="BY779" s="141" t="s">
        <v>90</v>
      </c>
      <c r="BZ779" s="141" t="s">
        <v>90</v>
      </c>
      <c r="CA779" s="141" t="s">
        <v>243</v>
      </c>
      <c r="CB779" s="141" t="s">
        <v>90</v>
      </c>
      <c r="CC779" s="142"/>
      <c r="CD779"/>
      <c r="CE779"/>
      <c r="CF779"/>
      <c r="CG779" s="141">
        <v>2</v>
      </c>
      <c r="CH779" s="141"/>
      <c r="CI779" s="141"/>
      <c r="CJ779" s="141" t="s">
        <v>90</v>
      </c>
      <c r="CK779" s="141" t="s">
        <v>7</v>
      </c>
      <c r="CL779" s="141" t="s">
        <v>7</v>
      </c>
      <c r="CM779" s="139"/>
      <c r="CN779" s="141" t="s">
        <v>112</v>
      </c>
      <c r="CO779" s="139"/>
      <c r="CP779" s="141" t="s">
        <v>90</v>
      </c>
      <c r="CQ779" s="141" t="s">
        <v>90</v>
      </c>
      <c r="CR779" s="141" t="s">
        <v>90</v>
      </c>
      <c r="CS779" s="141" t="s">
        <v>4564</v>
      </c>
      <c r="CT779" s="141" t="s">
        <v>8160</v>
      </c>
      <c r="CU779" s="141" t="s">
        <v>90</v>
      </c>
      <c r="CV779" s="142" t="s">
        <v>7</v>
      </c>
      <c r="CW779" s="142" t="s">
        <v>90</v>
      </c>
      <c r="CX779" s="141" t="s">
        <v>7620</v>
      </c>
    </row>
    <row r="780" spans="1:102" x14ac:dyDescent="0.25">
      <c r="A780" s="139">
        <v>20</v>
      </c>
      <c r="B780" s="141" t="s">
        <v>7734</v>
      </c>
      <c r="C780" s="141" t="s">
        <v>503</v>
      </c>
      <c r="D780" s="141" t="s">
        <v>7622</v>
      </c>
      <c r="E780" s="140">
        <v>41828</v>
      </c>
      <c r="F780" s="141" t="s">
        <v>106</v>
      </c>
      <c r="G780" s="141" t="s">
        <v>90</v>
      </c>
      <c r="H780" s="141" t="s">
        <v>90</v>
      </c>
      <c r="I780" s="141" t="s">
        <v>90</v>
      </c>
      <c r="J780" s="141" t="s">
        <v>7554</v>
      </c>
      <c r="K780" s="141" t="s">
        <v>90</v>
      </c>
      <c r="L780" t="s">
        <v>2</v>
      </c>
      <c r="M780" s="141" t="s">
        <v>7621</v>
      </c>
      <c r="N780" s="141" t="s">
        <v>126</v>
      </c>
      <c r="O780" s="141" t="s">
        <v>90</v>
      </c>
      <c r="P780" s="141" t="s">
        <v>90</v>
      </c>
      <c r="Q780" s="141" t="s">
        <v>423</v>
      </c>
      <c r="R780" s="141" t="s">
        <v>424</v>
      </c>
      <c r="S780" s="141" t="s">
        <v>425</v>
      </c>
      <c r="T780" s="141" t="s">
        <v>426</v>
      </c>
      <c r="U780" s="141" t="s">
        <v>426</v>
      </c>
      <c r="V780" s="141" t="s">
        <v>7554</v>
      </c>
      <c r="W780" s="141" t="s">
        <v>90</v>
      </c>
      <c r="X780" s="140">
        <v>41845</v>
      </c>
      <c r="Y780" s="141" t="s">
        <v>90</v>
      </c>
      <c r="Z780" s="140">
        <v>41845</v>
      </c>
      <c r="AA780" s="141" t="s">
        <v>90</v>
      </c>
      <c r="AB780" s="141" t="s">
        <v>7619</v>
      </c>
      <c r="AC780" s="140">
        <v>42029</v>
      </c>
      <c r="AD780" s="141" t="s">
        <v>90</v>
      </c>
      <c r="AE780" s="139">
        <v>4.3499999999999996</v>
      </c>
      <c r="AF780" s="140"/>
      <c r="AG780" s="140">
        <v>41845</v>
      </c>
      <c r="AH780" s="139">
        <v>4.2</v>
      </c>
      <c r="AI780" s="139">
        <v>1000000</v>
      </c>
      <c r="AJ780" s="141" t="s">
        <v>7618</v>
      </c>
      <c r="AK780" s="141" t="s">
        <v>90</v>
      </c>
      <c r="AL780" s="141" t="s">
        <v>90</v>
      </c>
      <c r="AM780" s="141" t="s">
        <v>90</v>
      </c>
      <c r="AN780" s="139"/>
      <c r="AO780" s="141" t="s">
        <v>435</v>
      </c>
      <c r="AP780" s="141" t="s">
        <v>1043</v>
      </c>
      <c r="AQ780" s="139" t="s">
        <v>7624</v>
      </c>
      <c r="AR780" s="141" t="s">
        <v>440</v>
      </c>
      <c r="AS780" s="141" t="s">
        <v>428</v>
      </c>
      <c r="AT780" s="141" t="s">
        <v>1150</v>
      </c>
      <c r="AU780" s="141" t="s">
        <v>290</v>
      </c>
      <c r="AV780" s="139"/>
      <c r="AW780" s="139"/>
      <c r="AX780" s="139"/>
      <c r="AY780" s="139"/>
      <c r="AZ780" s="141" t="s">
        <v>90</v>
      </c>
      <c r="BA780" s="141" t="s">
        <v>928</v>
      </c>
      <c r="BB780" s="141" t="s">
        <v>927</v>
      </c>
      <c r="BC780" s="139"/>
      <c r="BD780" s="139">
        <v>100</v>
      </c>
      <c r="BE780" s="141" t="s">
        <v>430</v>
      </c>
      <c r="BF780" s="141" t="s">
        <v>90</v>
      </c>
      <c r="BG780" s="141" t="s">
        <v>431</v>
      </c>
      <c r="BH780" s="141" t="s">
        <v>432</v>
      </c>
      <c r="BI780" s="139"/>
      <c r="BJ780" s="141" t="s">
        <v>107</v>
      </c>
      <c r="BK780" s="140">
        <v>45498</v>
      </c>
      <c r="BL780" s="139">
        <v>4.3499999999999996</v>
      </c>
      <c r="BM780" s="141" t="s">
        <v>7431</v>
      </c>
      <c r="BN780" s="141">
        <v>4.2</v>
      </c>
      <c r="BO780" s="141" t="s">
        <v>4709</v>
      </c>
      <c r="BP780" s="141" t="s">
        <v>7623</v>
      </c>
      <c r="BQ780" s="140"/>
      <c r="BR780" s="141" t="s">
        <v>7</v>
      </c>
      <c r="BS780" s="141" t="s">
        <v>136</v>
      </c>
      <c r="BT780" s="141" t="s">
        <v>7</v>
      </c>
      <c r="BU780" s="141" t="s">
        <v>428</v>
      </c>
      <c r="BV780" s="141" t="s">
        <v>1017</v>
      </c>
      <c r="BW780" t="s">
        <v>90</v>
      </c>
      <c r="BX780" s="141" t="s">
        <v>36</v>
      </c>
      <c r="BY780" s="141" t="s">
        <v>90</v>
      </c>
      <c r="BZ780" s="141" t="s">
        <v>90</v>
      </c>
      <c r="CA780" s="141" t="s">
        <v>107</v>
      </c>
      <c r="CB780" s="141" t="s">
        <v>90</v>
      </c>
      <c r="CC780" s="142"/>
      <c r="CD780"/>
      <c r="CE780"/>
      <c r="CF780"/>
      <c r="CG780" s="141"/>
      <c r="CH780" s="141"/>
      <c r="CI780" s="141">
        <v>4.2</v>
      </c>
      <c r="CJ780" s="141" t="s">
        <v>90</v>
      </c>
      <c r="CK780" s="141" t="s">
        <v>7</v>
      </c>
      <c r="CL780" s="141" t="s">
        <v>7</v>
      </c>
      <c r="CM780" s="139"/>
      <c r="CN780" s="141" t="s">
        <v>112</v>
      </c>
      <c r="CO780" s="139"/>
      <c r="CP780" s="141" t="s">
        <v>90</v>
      </c>
      <c r="CQ780" s="141" t="s">
        <v>90</v>
      </c>
      <c r="CR780" s="141" t="s">
        <v>90</v>
      </c>
      <c r="CS780" s="141" t="s">
        <v>8175</v>
      </c>
      <c r="CT780" s="141" t="s">
        <v>8168</v>
      </c>
      <c r="CU780" s="141" t="s">
        <v>90</v>
      </c>
      <c r="CV780" s="142" t="s">
        <v>7</v>
      </c>
      <c r="CW780" s="142" t="s">
        <v>90</v>
      </c>
      <c r="CX780" s="141" t="s">
        <v>7625</v>
      </c>
    </row>
    <row r="781" spans="1:102" x14ac:dyDescent="0.25">
      <c r="A781" s="139">
        <v>19</v>
      </c>
      <c r="B781" s="141" t="s">
        <v>7732</v>
      </c>
      <c r="C781" s="141" t="s">
        <v>6248</v>
      </c>
      <c r="D781" s="141" t="s">
        <v>7627</v>
      </c>
      <c r="E781" s="140">
        <v>41799</v>
      </c>
      <c r="F781" s="141" t="s">
        <v>83</v>
      </c>
      <c r="G781" s="141" t="s">
        <v>90</v>
      </c>
      <c r="H781" s="141" t="s">
        <v>90</v>
      </c>
      <c r="I781" s="141" t="s">
        <v>90</v>
      </c>
      <c r="J781" s="141" t="s">
        <v>90</v>
      </c>
      <c r="K781" s="141" t="s">
        <v>7631</v>
      </c>
      <c r="L781" t="s">
        <v>2</v>
      </c>
      <c r="M781" s="141" t="s">
        <v>7626</v>
      </c>
      <c r="N781" s="141" t="s">
        <v>126</v>
      </c>
      <c r="O781" s="141" t="s">
        <v>90</v>
      </c>
      <c r="P781" s="141" t="s">
        <v>90</v>
      </c>
      <c r="Q781" s="141" t="s">
        <v>423</v>
      </c>
      <c r="R781" s="141" t="s">
        <v>424</v>
      </c>
      <c r="S781" s="141" t="s">
        <v>425</v>
      </c>
      <c r="T781" s="141" t="s">
        <v>426</v>
      </c>
      <c r="U781" s="141" t="s">
        <v>426</v>
      </c>
      <c r="V781" s="141" t="s">
        <v>7632</v>
      </c>
      <c r="W781" s="141" t="s">
        <v>90</v>
      </c>
      <c r="X781" s="140">
        <v>41739</v>
      </c>
      <c r="Y781" s="141" t="s">
        <v>90</v>
      </c>
      <c r="Z781" s="140">
        <v>41739</v>
      </c>
      <c r="AA781" s="141" t="s">
        <v>6248</v>
      </c>
      <c r="AB781" s="141" t="s">
        <v>7630</v>
      </c>
      <c r="AC781" s="140">
        <v>41922</v>
      </c>
      <c r="AD781" s="141" t="s">
        <v>90</v>
      </c>
      <c r="AE781" s="139">
        <v>4.375</v>
      </c>
      <c r="AF781" s="140"/>
      <c r="AG781" s="140">
        <v>41802</v>
      </c>
      <c r="AH781" s="139">
        <v>14</v>
      </c>
      <c r="AI781" s="139">
        <v>1000</v>
      </c>
      <c r="AJ781" s="141" t="s">
        <v>6254</v>
      </c>
      <c r="AK781" s="141" t="s">
        <v>90</v>
      </c>
      <c r="AL781" s="141" t="s">
        <v>90</v>
      </c>
      <c r="AM781" s="141" t="s">
        <v>90</v>
      </c>
      <c r="AN781" s="139"/>
      <c r="AO781" s="141" t="s">
        <v>435</v>
      </c>
      <c r="AP781" s="141" t="s">
        <v>1432</v>
      </c>
      <c r="AQ781" s="139" t="s">
        <v>7629</v>
      </c>
      <c r="AR781" s="141" t="s">
        <v>440</v>
      </c>
      <c r="AS781" s="141" t="s">
        <v>1904</v>
      </c>
      <c r="AT781" s="141" t="s">
        <v>2876</v>
      </c>
      <c r="AU781" s="141" t="s">
        <v>232</v>
      </c>
      <c r="AV781" s="139"/>
      <c r="AW781" s="139"/>
      <c r="AX781" s="139"/>
      <c r="AY781" s="139"/>
      <c r="AZ781" s="141" t="s">
        <v>90</v>
      </c>
      <c r="BA781" s="141" t="s">
        <v>1249</v>
      </c>
      <c r="BB781" s="141" t="s">
        <v>439</v>
      </c>
      <c r="BC781" s="139"/>
      <c r="BD781" s="139">
        <v>104.133</v>
      </c>
      <c r="BE781" s="141" t="s">
        <v>430</v>
      </c>
      <c r="BF781" s="141" t="s">
        <v>90</v>
      </c>
      <c r="BG781" s="141" t="s">
        <v>458</v>
      </c>
      <c r="BH781" s="141" t="s">
        <v>3292</v>
      </c>
      <c r="BI781" s="139"/>
      <c r="BJ781" s="141" t="s">
        <v>6022</v>
      </c>
      <c r="BK781" s="140">
        <v>45392</v>
      </c>
      <c r="BL781" s="139">
        <v>4.375</v>
      </c>
      <c r="BM781" s="141" t="s">
        <v>7431</v>
      </c>
      <c r="BN781" s="141">
        <v>4</v>
      </c>
      <c r="BO781" s="141" t="s">
        <v>974</v>
      </c>
      <c r="BP781" s="141" t="s">
        <v>7628</v>
      </c>
      <c r="BQ781" s="140"/>
      <c r="BR781" s="141" t="s">
        <v>7</v>
      </c>
      <c r="BS781" s="141" t="s">
        <v>12</v>
      </c>
      <c r="BT781" s="141" t="s">
        <v>7</v>
      </c>
      <c r="BU781" s="141" t="s">
        <v>1904</v>
      </c>
      <c r="BV781" s="141" t="s">
        <v>1904</v>
      </c>
      <c r="BW781" t="s">
        <v>90</v>
      </c>
      <c r="BX781" s="141" t="s">
        <v>38</v>
      </c>
      <c r="BY781" s="141" t="s">
        <v>90</v>
      </c>
      <c r="BZ781" s="141" t="s">
        <v>90</v>
      </c>
      <c r="CA781" s="141" t="s">
        <v>90</v>
      </c>
      <c r="CB781" s="141" t="s">
        <v>90</v>
      </c>
      <c r="CC781" s="142"/>
      <c r="CD781"/>
      <c r="CE781"/>
      <c r="CF781"/>
      <c r="CG781" s="141">
        <v>4</v>
      </c>
      <c r="CH781" s="141"/>
      <c r="CI781" s="141"/>
      <c r="CJ781" s="141" t="s">
        <v>90</v>
      </c>
      <c r="CK781" s="141" t="s">
        <v>7</v>
      </c>
      <c r="CL781" s="141" t="s">
        <v>7</v>
      </c>
      <c r="CM781" s="139"/>
      <c r="CN781" s="141" t="s">
        <v>112</v>
      </c>
      <c r="CO781" s="139"/>
      <c r="CP781" s="141" t="s">
        <v>90</v>
      </c>
      <c r="CQ781" s="141" t="s">
        <v>90</v>
      </c>
      <c r="CR781" s="141" t="s">
        <v>90</v>
      </c>
      <c r="CS781" s="141" t="s">
        <v>8146</v>
      </c>
      <c r="CT781" s="141" t="s">
        <v>8171</v>
      </c>
      <c r="CU781" s="141" t="s">
        <v>90</v>
      </c>
      <c r="CV781" s="142" t="s">
        <v>7</v>
      </c>
      <c r="CW781" s="142" t="s">
        <v>90</v>
      </c>
      <c r="CX781" s="141" t="s">
        <v>7633</v>
      </c>
    </row>
    <row r="782" spans="1:102" x14ac:dyDescent="0.25">
      <c r="A782" s="139">
        <v>18</v>
      </c>
      <c r="B782" s="141" t="s">
        <v>7732</v>
      </c>
      <c r="C782" s="141" t="s">
        <v>6248</v>
      </c>
      <c r="D782" s="141" t="s">
        <v>7634</v>
      </c>
      <c r="E782" s="140">
        <v>41799</v>
      </c>
      <c r="F782" s="141" t="s">
        <v>83</v>
      </c>
      <c r="G782" s="141" t="s">
        <v>90</v>
      </c>
      <c r="H782" s="141" t="s">
        <v>90</v>
      </c>
      <c r="I782" s="141" t="s">
        <v>90</v>
      </c>
      <c r="J782" s="141" t="s">
        <v>90</v>
      </c>
      <c r="K782" s="141" t="s">
        <v>7631</v>
      </c>
      <c r="L782" t="s">
        <v>2</v>
      </c>
      <c r="M782" s="141" t="s">
        <v>7626</v>
      </c>
      <c r="N782" s="141" t="s">
        <v>126</v>
      </c>
      <c r="O782" s="141" t="s">
        <v>90</v>
      </c>
      <c r="P782" s="141" t="s">
        <v>90</v>
      </c>
      <c r="Q782" s="141" t="s">
        <v>423</v>
      </c>
      <c r="R782" s="141" t="s">
        <v>424</v>
      </c>
      <c r="S782" s="141" t="s">
        <v>425</v>
      </c>
      <c r="T782" s="141" t="s">
        <v>426</v>
      </c>
      <c r="U782" s="141" t="s">
        <v>426</v>
      </c>
      <c r="V782" s="141" t="s">
        <v>7636</v>
      </c>
      <c r="W782" s="141" t="s">
        <v>90</v>
      </c>
      <c r="X782" s="140">
        <v>41739</v>
      </c>
      <c r="Y782" s="141" t="s">
        <v>90</v>
      </c>
      <c r="Z782" s="140">
        <v>41739</v>
      </c>
      <c r="AA782" s="141" t="s">
        <v>6248</v>
      </c>
      <c r="AB782" s="141" t="s">
        <v>7630</v>
      </c>
      <c r="AC782" s="140">
        <v>41922</v>
      </c>
      <c r="AD782" s="141" t="s">
        <v>90</v>
      </c>
      <c r="AE782" s="139">
        <v>4.375</v>
      </c>
      <c r="AF782" s="140"/>
      <c r="AG782" s="140">
        <v>41802</v>
      </c>
      <c r="AH782" s="139">
        <v>14</v>
      </c>
      <c r="AI782" s="139">
        <v>1000</v>
      </c>
      <c r="AJ782" s="141" t="s">
        <v>6254</v>
      </c>
      <c r="AK782" s="141" t="s">
        <v>90</v>
      </c>
      <c r="AL782" s="141" t="s">
        <v>90</v>
      </c>
      <c r="AM782" s="141" t="s">
        <v>90</v>
      </c>
      <c r="AN782" s="139"/>
      <c r="AO782" s="141" t="s">
        <v>435</v>
      </c>
      <c r="AP782" s="141" t="s">
        <v>1432</v>
      </c>
      <c r="AQ782" s="139" t="s">
        <v>7629</v>
      </c>
      <c r="AR782" s="141" t="s">
        <v>440</v>
      </c>
      <c r="AS782" s="141" t="s">
        <v>1904</v>
      </c>
      <c r="AT782" s="141" t="s">
        <v>2876</v>
      </c>
      <c r="AU782" s="141" t="s">
        <v>232</v>
      </c>
      <c r="AV782" s="139"/>
      <c r="AW782" s="139"/>
      <c r="AX782" s="139"/>
      <c r="AY782" s="139"/>
      <c r="AZ782" s="141" t="s">
        <v>90</v>
      </c>
      <c r="BA782" s="141" t="s">
        <v>1249</v>
      </c>
      <c r="BB782" s="141" t="s">
        <v>439</v>
      </c>
      <c r="BC782" s="139"/>
      <c r="BD782" s="139">
        <v>104.133</v>
      </c>
      <c r="BE782" s="141" t="s">
        <v>430</v>
      </c>
      <c r="BF782" s="141" t="s">
        <v>90</v>
      </c>
      <c r="BG782" s="141" t="s">
        <v>458</v>
      </c>
      <c r="BH782" s="141" t="s">
        <v>432</v>
      </c>
      <c r="BI782" s="139"/>
      <c r="BJ782" s="141" t="s">
        <v>7635</v>
      </c>
      <c r="BK782" s="140">
        <v>45392</v>
      </c>
      <c r="BL782" s="139">
        <v>4.375</v>
      </c>
      <c r="BM782" s="141" t="s">
        <v>7431</v>
      </c>
      <c r="BN782" s="141">
        <v>4</v>
      </c>
      <c r="BO782" s="141" t="s">
        <v>974</v>
      </c>
      <c r="BP782" s="141" t="s">
        <v>7628</v>
      </c>
      <c r="BQ782" s="140"/>
      <c r="BR782" s="141" t="s">
        <v>7</v>
      </c>
      <c r="BS782" s="141" t="s">
        <v>12</v>
      </c>
      <c r="BT782" s="141" t="s">
        <v>7</v>
      </c>
      <c r="BU782" s="141" t="s">
        <v>1904</v>
      </c>
      <c r="BV782" s="141" t="s">
        <v>1904</v>
      </c>
      <c r="BW782" t="s">
        <v>7637</v>
      </c>
      <c r="BX782" s="141" t="s">
        <v>38</v>
      </c>
      <c r="BY782" s="141" t="s">
        <v>90</v>
      </c>
      <c r="BZ782" s="141" t="s">
        <v>90</v>
      </c>
      <c r="CA782" s="141" t="s">
        <v>8170</v>
      </c>
      <c r="CB782" s="141" t="s">
        <v>90</v>
      </c>
      <c r="CC782" s="142"/>
      <c r="CD782"/>
      <c r="CE782"/>
      <c r="CF782"/>
      <c r="CG782" s="141">
        <v>4</v>
      </c>
      <c r="CH782" s="141"/>
      <c r="CI782" s="141"/>
      <c r="CJ782" s="141" t="s">
        <v>90</v>
      </c>
      <c r="CK782" s="141" t="s">
        <v>7</v>
      </c>
      <c r="CL782" s="141" t="s">
        <v>7</v>
      </c>
      <c r="CM782" s="139"/>
      <c r="CN782" s="141" t="s">
        <v>112</v>
      </c>
      <c r="CO782" s="139"/>
      <c r="CP782" s="141" t="s">
        <v>90</v>
      </c>
      <c r="CQ782" s="141" t="s">
        <v>90</v>
      </c>
      <c r="CR782" s="141" t="s">
        <v>90</v>
      </c>
      <c r="CS782" s="141" t="s">
        <v>8146</v>
      </c>
      <c r="CT782" s="141" t="s">
        <v>8171</v>
      </c>
      <c r="CU782" s="141" t="s">
        <v>90</v>
      </c>
      <c r="CV782" s="142" t="s">
        <v>7</v>
      </c>
      <c r="CW782" s="142" t="s">
        <v>90</v>
      </c>
      <c r="CX782" s="141" t="s">
        <v>7638</v>
      </c>
    </row>
    <row r="783" spans="1:102" x14ac:dyDescent="0.25">
      <c r="A783" s="139">
        <v>17</v>
      </c>
      <c r="B783" s="141" t="s">
        <v>7732</v>
      </c>
      <c r="C783" s="141" t="s">
        <v>571</v>
      </c>
      <c r="D783" s="141" t="s">
        <v>7640</v>
      </c>
      <c r="E783" s="140">
        <v>41794</v>
      </c>
      <c r="F783" s="141" t="s">
        <v>83</v>
      </c>
      <c r="G783" s="141" t="s">
        <v>90</v>
      </c>
      <c r="H783" s="141" t="s">
        <v>90</v>
      </c>
      <c r="I783" s="141" t="s">
        <v>90</v>
      </c>
      <c r="J783" s="141" t="s">
        <v>90</v>
      </c>
      <c r="K783" s="141" t="s">
        <v>7645</v>
      </c>
      <c r="L783" t="s">
        <v>3</v>
      </c>
      <c r="M783" s="141" t="s">
        <v>7639</v>
      </c>
      <c r="N783" s="141" t="s">
        <v>126</v>
      </c>
      <c r="O783" s="141" t="s">
        <v>90</v>
      </c>
      <c r="P783" s="141" t="s">
        <v>90</v>
      </c>
      <c r="Q783" s="141" t="s">
        <v>423</v>
      </c>
      <c r="R783" s="141" t="s">
        <v>424</v>
      </c>
      <c r="S783" s="141" t="s">
        <v>425</v>
      </c>
      <c r="T783" s="141" t="s">
        <v>426</v>
      </c>
      <c r="U783" s="141" t="s">
        <v>426</v>
      </c>
      <c r="V783" s="141" t="s">
        <v>7646</v>
      </c>
      <c r="W783" s="141" t="s">
        <v>90</v>
      </c>
      <c r="X783" s="140">
        <v>41767</v>
      </c>
      <c r="Y783" s="141" t="s">
        <v>90</v>
      </c>
      <c r="Z783" s="140">
        <v>41767</v>
      </c>
      <c r="AA783" s="141" t="s">
        <v>571</v>
      </c>
      <c r="AB783" s="141" t="s">
        <v>7644</v>
      </c>
      <c r="AC783" s="140">
        <v>41951</v>
      </c>
      <c r="AD783" s="141" t="s">
        <v>90</v>
      </c>
      <c r="AE783" s="139">
        <v>5.95</v>
      </c>
      <c r="AF783" s="140"/>
      <c r="AG783" s="140">
        <v>41801</v>
      </c>
      <c r="AH783" s="139">
        <v>7</v>
      </c>
      <c r="AI783" s="139">
        <v>1000</v>
      </c>
      <c r="AJ783" s="141" t="s">
        <v>7643</v>
      </c>
      <c r="AK783" s="141" t="s">
        <v>90</v>
      </c>
      <c r="AL783" s="141" t="s">
        <v>90</v>
      </c>
      <c r="AM783" s="141" t="s">
        <v>90</v>
      </c>
      <c r="AN783" s="139"/>
      <c r="AO783" s="141" t="s">
        <v>435</v>
      </c>
      <c r="AP783" s="141" t="s">
        <v>731</v>
      </c>
      <c r="AQ783" s="139" t="s">
        <v>7642</v>
      </c>
      <c r="AR783" s="141" t="s">
        <v>90</v>
      </c>
      <c r="AS783" s="141" t="s">
        <v>1248</v>
      </c>
      <c r="AT783" s="141" t="s">
        <v>1310</v>
      </c>
      <c r="AU783" s="141" t="s">
        <v>232</v>
      </c>
      <c r="AV783" s="139"/>
      <c r="AW783" s="139"/>
      <c r="AX783" s="139"/>
      <c r="AY783" s="139"/>
      <c r="AZ783" s="141" t="s">
        <v>90</v>
      </c>
      <c r="BA783" s="141" t="s">
        <v>928</v>
      </c>
      <c r="BB783" s="141" t="s">
        <v>927</v>
      </c>
      <c r="BC783" s="139"/>
      <c r="BD783" s="139">
        <v>103.08</v>
      </c>
      <c r="BE783" s="141" t="s">
        <v>430</v>
      </c>
      <c r="BF783" s="141" t="s">
        <v>90</v>
      </c>
      <c r="BG783" s="141" t="s">
        <v>458</v>
      </c>
      <c r="BH783" s="141" t="s">
        <v>432</v>
      </c>
      <c r="BI783" s="139"/>
      <c r="BJ783" s="141" t="s">
        <v>7600</v>
      </c>
      <c r="BK783" s="140">
        <v>45420</v>
      </c>
      <c r="BL783" s="139">
        <v>5.95</v>
      </c>
      <c r="BM783" s="141" t="s">
        <v>7431</v>
      </c>
      <c r="BN783" s="141">
        <v>2.5</v>
      </c>
      <c r="BO783" s="141" t="s">
        <v>4613</v>
      </c>
      <c r="BP783" s="141" t="s">
        <v>7641</v>
      </c>
      <c r="BQ783" s="140"/>
      <c r="BR783" s="141" t="s">
        <v>7</v>
      </c>
      <c r="BS783" s="141" t="s">
        <v>136</v>
      </c>
      <c r="BT783" s="141" t="s">
        <v>7</v>
      </c>
      <c r="BU783" s="141" t="s">
        <v>1248</v>
      </c>
      <c r="BV783" s="141" t="s">
        <v>1248</v>
      </c>
      <c r="BW783" t="s">
        <v>90</v>
      </c>
      <c r="BX783" s="141" t="s">
        <v>38</v>
      </c>
      <c r="BY783" s="141" t="s">
        <v>90</v>
      </c>
      <c r="BZ783" s="141" t="s">
        <v>90</v>
      </c>
      <c r="CA783" s="141" t="s">
        <v>8170</v>
      </c>
      <c r="CB783" s="141" t="s">
        <v>90</v>
      </c>
      <c r="CC783" s="142"/>
      <c r="CD783"/>
      <c r="CE783"/>
      <c r="CF783"/>
      <c r="CG783" s="141">
        <v>2.5</v>
      </c>
      <c r="CH783" s="141"/>
      <c r="CI783" s="141"/>
      <c r="CJ783" s="141" t="s">
        <v>90</v>
      </c>
      <c r="CK783" s="141" t="s">
        <v>7</v>
      </c>
      <c r="CL783" s="141" t="s">
        <v>7</v>
      </c>
      <c r="CM783" s="139"/>
      <c r="CN783" s="141" t="s">
        <v>112</v>
      </c>
      <c r="CO783" s="139"/>
      <c r="CP783" s="141" t="s">
        <v>90</v>
      </c>
      <c r="CQ783" s="141" t="s">
        <v>90</v>
      </c>
      <c r="CR783" s="141" t="s">
        <v>90</v>
      </c>
      <c r="CS783" s="141" t="s">
        <v>2326</v>
      </c>
      <c r="CT783" s="141" t="s">
        <v>8173</v>
      </c>
      <c r="CU783" s="141" t="s">
        <v>90</v>
      </c>
      <c r="CV783" s="142" t="s">
        <v>7</v>
      </c>
      <c r="CW783" s="142" t="s">
        <v>90</v>
      </c>
      <c r="CX783" s="141" t="s">
        <v>7647</v>
      </c>
    </row>
    <row r="784" spans="1:102" x14ac:dyDescent="0.25">
      <c r="A784" s="139">
        <v>16</v>
      </c>
      <c r="B784" s="141" t="s">
        <v>7734</v>
      </c>
      <c r="C784" s="141" t="s">
        <v>1900</v>
      </c>
      <c r="D784" s="141" t="s">
        <v>7649</v>
      </c>
      <c r="E784" s="140">
        <v>41773</v>
      </c>
      <c r="F784" s="141" t="s">
        <v>104</v>
      </c>
      <c r="G784" s="141" t="s">
        <v>90</v>
      </c>
      <c r="H784" s="141" t="s">
        <v>90</v>
      </c>
      <c r="I784" s="141" t="s">
        <v>90</v>
      </c>
      <c r="J784" s="141" t="s">
        <v>90</v>
      </c>
      <c r="K784" s="141" t="s">
        <v>90</v>
      </c>
      <c r="L784" t="s">
        <v>2</v>
      </c>
      <c r="M784" s="141" t="s">
        <v>7648</v>
      </c>
      <c r="N784" s="141" t="s">
        <v>126</v>
      </c>
      <c r="O784" s="141" t="s">
        <v>90</v>
      </c>
      <c r="P784" s="141" t="s">
        <v>90</v>
      </c>
      <c r="Q784" s="141" t="s">
        <v>1883</v>
      </c>
      <c r="R784" s="141" t="s">
        <v>424</v>
      </c>
      <c r="S784" s="141" t="s">
        <v>425</v>
      </c>
      <c r="T784" s="141" t="s">
        <v>426</v>
      </c>
      <c r="U784" s="141" t="s">
        <v>426</v>
      </c>
      <c r="V784" s="141" t="s">
        <v>90</v>
      </c>
      <c r="W784" s="141" t="s">
        <v>90</v>
      </c>
      <c r="X784" s="140">
        <v>41781</v>
      </c>
      <c r="Y784" s="141" t="s">
        <v>90</v>
      </c>
      <c r="Z784" s="140">
        <v>41781</v>
      </c>
      <c r="AA784" s="141" t="s">
        <v>90</v>
      </c>
      <c r="AB784" s="141" t="s">
        <v>1908</v>
      </c>
      <c r="AC784" s="140">
        <v>41965</v>
      </c>
      <c r="AD784" s="141" t="s">
        <v>90</v>
      </c>
      <c r="AE784" s="139">
        <v>4</v>
      </c>
      <c r="AF784" s="140"/>
      <c r="AG784" s="140">
        <v>41781</v>
      </c>
      <c r="AH784" s="139">
        <v>10</v>
      </c>
      <c r="AI784" s="139">
        <v>500000</v>
      </c>
      <c r="AJ784" s="141" t="s">
        <v>1907</v>
      </c>
      <c r="AK784" s="141" t="s">
        <v>90</v>
      </c>
      <c r="AL784" s="141" t="s">
        <v>90</v>
      </c>
      <c r="AM784" s="141" t="s">
        <v>90</v>
      </c>
      <c r="AN784" s="139"/>
      <c r="AO784" s="141" t="s">
        <v>435</v>
      </c>
      <c r="AP784" s="141" t="s">
        <v>1906</v>
      </c>
      <c r="AQ784" s="139" t="s">
        <v>2116</v>
      </c>
      <c r="AR784" s="141" t="s">
        <v>90</v>
      </c>
      <c r="AS784" s="141" t="s">
        <v>1877</v>
      </c>
      <c r="AT784" s="141" t="s">
        <v>1150</v>
      </c>
      <c r="AU784" s="141" t="s">
        <v>290</v>
      </c>
      <c r="AV784" s="139"/>
      <c r="AW784" s="139"/>
      <c r="AX784" s="139"/>
      <c r="AY784" s="139"/>
      <c r="AZ784" s="141" t="s">
        <v>90</v>
      </c>
      <c r="BA784" s="141" t="s">
        <v>1430</v>
      </c>
      <c r="BB784" s="141" t="s">
        <v>439</v>
      </c>
      <c r="BC784" s="139"/>
      <c r="BD784" s="139">
        <v>100</v>
      </c>
      <c r="BE784" s="141" t="s">
        <v>430</v>
      </c>
      <c r="BF784" s="141" t="s">
        <v>90</v>
      </c>
      <c r="BG784" s="141" t="s">
        <v>431</v>
      </c>
      <c r="BH784" s="141" t="s">
        <v>432</v>
      </c>
      <c r="BI784" s="139"/>
      <c r="BJ784" s="141" t="s">
        <v>3180</v>
      </c>
      <c r="BK784" s="140">
        <v>45434</v>
      </c>
      <c r="BL784" s="139">
        <v>4</v>
      </c>
      <c r="BM784" s="141" t="s">
        <v>7431</v>
      </c>
      <c r="BN784" s="141">
        <v>10</v>
      </c>
      <c r="BO784" s="141" t="s">
        <v>974</v>
      </c>
      <c r="BP784" s="141" t="s">
        <v>7650</v>
      </c>
      <c r="BQ784" s="140"/>
      <c r="BR784" s="141" t="s">
        <v>7</v>
      </c>
      <c r="BS784" s="141" t="s">
        <v>12</v>
      </c>
      <c r="BT784" s="141" t="s">
        <v>7</v>
      </c>
      <c r="BU784" s="141" t="s">
        <v>1877</v>
      </c>
      <c r="BV784" s="141" t="s">
        <v>1904</v>
      </c>
      <c r="BW784" t="s">
        <v>90</v>
      </c>
      <c r="BX784" s="141" t="s">
        <v>36</v>
      </c>
      <c r="BY784" s="141" t="s">
        <v>90</v>
      </c>
      <c r="BZ784" s="141" t="s">
        <v>90</v>
      </c>
      <c r="CA784" s="141" t="s">
        <v>243</v>
      </c>
      <c r="CB784" s="141" t="s">
        <v>90</v>
      </c>
      <c r="CC784" s="142"/>
      <c r="CD784"/>
      <c r="CE784"/>
      <c r="CF784"/>
      <c r="CG784" s="141"/>
      <c r="CH784" s="141">
        <v>10</v>
      </c>
      <c r="CI784" s="141"/>
      <c r="CJ784" s="141" t="s">
        <v>90</v>
      </c>
      <c r="CK784" s="141" t="s">
        <v>7</v>
      </c>
      <c r="CL784" s="141" t="s">
        <v>7</v>
      </c>
      <c r="CM784" s="139"/>
      <c r="CN784" s="141" t="s">
        <v>112</v>
      </c>
      <c r="CO784" s="139"/>
      <c r="CP784" s="141" t="s">
        <v>90</v>
      </c>
      <c r="CQ784" s="141" t="s">
        <v>90</v>
      </c>
      <c r="CR784" s="141" t="s">
        <v>90</v>
      </c>
      <c r="CS784" s="141" t="s">
        <v>445</v>
      </c>
      <c r="CT784" s="141" t="s">
        <v>8168</v>
      </c>
      <c r="CU784" s="141" t="s">
        <v>90</v>
      </c>
      <c r="CV784" s="142" t="s">
        <v>7</v>
      </c>
      <c r="CW784" s="142" t="s">
        <v>90</v>
      </c>
      <c r="CX784" s="141" t="s">
        <v>7651</v>
      </c>
    </row>
    <row r="785" spans="1:102" x14ac:dyDescent="0.25">
      <c r="A785" s="139">
        <v>15</v>
      </c>
      <c r="B785" s="141" t="s">
        <v>7732</v>
      </c>
      <c r="C785" s="141" t="s">
        <v>702</v>
      </c>
      <c r="D785" s="141" t="s">
        <v>7663</v>
      </c>
      <c r="E785" s="140">
        <v>41766</v>
      </c>
      <c r="F785" s="141" t="s">
        <v>104</v>
      </c>
      <c r="G785" s="141" t="s">
        <v>90</v>
      </c>
      <c r="H785" s="141" t="s">
        <v>90</v>
      </c>
      <c r="I785" s="141" t="s">
        <v>90</v>
      </c>
      <c r="J785" s="141" t="s">
        <v>90</v>
      </c>
      <c r="K785" s="141" t="s">
        <v>7665</v>
      </c>
      <c r="L785" t="s">
        <v>82</v>
      </c>
      <c r="M785" s="141" t="s">
        <v>7662</v>
      </c>
      <c r="N785" s="141" t="s">
        <v>126</v>
      </c>
      <c r="O785" s="141" t="s">
        <v>90</v>
      </c>
      <c r="P785" s="141" t="s">
        <v>90</v>
      </c>
      <c r="Q785" s="141" t="s">
        <v>1883</v>
      </c>
      <c r="R785" s="141" t="s">
        <v>424</v>
      </c>
      <c r="S785" s="141" t="s">
        <v>425</v>
      </c>
      <c r="T785" s="141" t="s">
        <v>426</v>
      </c>
      <c r="U785" s="141" t="s">
        <v>426</v>
      </c>
      <c r="V785" s="141" t="s">
        <v>7666</v>
      </c>
      <c r="W785" s="141" t="s">
        <v>90</v>
      </c>
      <c r="X785" s="140">
        <v>41773</v>
      </c>
      <c r="Y785" s="141" t="s">
        <v>90</v>
      </c>
      <c r="Z785" s="140">
        <v>41773</v>
      </c>
      <c r="AA785" s="141" t="s">
        <v>90</v>
      </c>
      <c r="AB785" s="141" t="s">
        <v>1881</v>
      </c>
      <c r="AC785" s="140">
        <v>41957</v>
      </c>
      <c r="AD785" s="141" t="s">
        <v>90</v>
      </c>
      <c r="AE785" s="139">
        <v>4.4000000000000004</v>
      </c>
      <c r="AF785" s="140"/>
      <c r="AG785" s="140">
        <v>41773</v>
      </c>
      <c r="AH785" s="139">
        <v>10</v>
      </c>
      <c r="AI785" s="139">
        <v>1000000</v>
      </c>
      <c r="AJ785" s="141" t="s">
        <v>1880</v>
      </c>
      <c r="AK785" s="141" t="s">
        <v>90</v>
      </c>
      <c r="AL785" s="141" t="s">
        <v>90</v>
      </c>
      <c r="AM785" s="141" t="s">
        <v>90</v>
      </c>
      <c r="AN785" s="139"/>
      <c r="AO785" s="141" t="s">
        <v>435</v>
      </c>
      <c r="AP785" s="141" t="s">
        <v>1432</v>
      </c>
      <c r="AQ785" s="139" t="s">
        <v>7656</v>
      </c>
      <c r="AR785" s="141" t="s">
        <v>440</v>
      </c>
      <c r="AS785" s="141" t="s">
        <v>428</v>
      </c>
      <c r="AT785" s="141" t="s">
        <v>402</v>
      </c>
      <c r="AU785" s="141" t="s">
        <v>290</v>
      </c>
      <c r="AV785" s="139"/>
      <c r="AW785" s="139"/>
      <c r="AX785" s="139"/>
      <c r="AY785" s="139"/>
      <c r="AZ785" s="141" t="s">
        <v>90</v>
      </c>
      <c r="BA785" s="141" t="s">
        <v>1430</v>
      </c>
      <c r="BB785" s="141" t="s">
        <v>439</v>
      </c>
      <c r="BC785" s="139"/>
      <c r="BD785" s="139">
        <v>100</v>
      </c>
      <c r="BE785" s="141" t="s">
        <v>430</v>
      </c>
      <c r="BF785" s="141" t="s">
        <v>90</v>
      </c>
      <c r="BG785" s="141" t="s">
        <v>431</v>
      </c>
      <c r="BH785" s="141" t="s">
        <v>432</v>
      </c>
      <c r="BI785" s="139"/>
      <c r="BJ785" s="141" t="s">
        <v>433</v>
      </c>
      <c r="BK785" s="140">
        <v>45426</v>
      </c>
      <c r="BL785" s="139">
        <v>4.4000000000000004</v>
      </c>
      <c r="BM785" s="141" t="s">
        <v>7431</v>
      </c>
      <c r="BN785" s="141">
        <v>10</v>
      </c>
      <c r="BO785" s="141" t="s">
        <v>802</v>
      </c>
      <c r="BP785" s="141" t="s">
        <v>7664</v>
      </c>
      <c r="BQ785" s="140"/>
      <c r="BR785" s="141" t="s">
        <v>7</v>
      </c>
      <c r="BS785" s="141" t="s">
        <v>12</v>
      </c>
      <c r="BT785" s="141" t="s">
        <v>7</v>
      </c>
      <c r="BU785" s="141" t="s">
        <v>428</v>
      </c>
      <c r="BV785" s="141" t="s">
        <v>1877</v>
      </c>
      <c r="BW785" t="s">
        <v>90</v>
      </c>
      <c r="BX785" s="141" t="s">
        <v>36</v>
      </c>
      <c r="BY785" s="141" t="s">
        <v>90</v>
      </c>
      <c r="BZ785" s="141" t="s">
        <v>90</v>
      </c>
      <c r="CA785" s="141" t="s">
        <v>243</v>
      </c>
      <c r="CB785" s="141" t="s">
        <v>90</v>
      </c>
      <c r="CC785" s="142"/>
      <c r="CD785"/>
      <c r="CE785"/>
      <c r="CF785"/>
      <c r="CG785" s="141"/>
      <c r="CH785" s="141">
        <v>10</v>
      </c>
      <c r="CI785" s="141"/>
      <c r="CJ785" s="141" t="s">
        <v>90</v>
      </c>
      <c r="CK785" s="141" t="s">
        <v>7</v>
      </c>
      <c r="CL785" s="141" t="s">
        <v>140</v>
      </c>
      <c r="CM785" s="139"/>
      <c r="CN785" s="141" t="s">
        <v>112</v>
      </c>
      <c r="CO785" s="139"/>
      <c r="CP785" s="141" t="s">
        <v>90</v>
      </c>
      <c r="CQ785" s="141" t="s">
        <v>90</v>
      </c>
      <c r="CR785" s="141" t="s">
        <v>90</v>
      </c>
      <c r="CS785" s="141" t="s">
        <v>8177</v>
      </c>
      <c r="CT785" s="141" t="s">
        <v>8168</v>
      </c>
      <c r="CU785" s="141" t="s">
        <v>90</v>
      </c>
      <c r="CV785" s="142" t="s">
        <v>7</v>
      </c>
      <c r="CW785" s="142" t="s">
        <v>90</v>
      </c>
      <c r="CX785" s="141" t="s">
        <v>7667</v>
      </c>
    </row>
    <row r="786" spans="1:102" x14ac:dyDescent="0.25">
      <c r="A786" s="139">
        <v>14</v>
      </c>
      <c r="B786" s="141" t="s">
        <v>719</v>
      </c>
      <c r="C786" s="141" t="s">
        <v>7179</v>
      </c>
      <c r="D786" s="141" t="s">
        <v>7660</v>
      </c>
      <c r="E786" s="140">
        <v>41766</v>
      </c>
      <c r="F786" s="141" t="s">
        <v>83</v>
      </c>
      <c r="G786" s="141" t="s">
        <v>90</v>
      </c>
      <c r="H786" s="141" t="s">
        <v>90</v>
      </c>
      <c r="I786" s="141" t="s">
        <v>90</v>
      </c>
      <c r="J786" s="141" t="s">
        <v>7655</v>
      </c>
      <c r="K786" s="141" t="s">
        <v>7655</v>
      </c>
      <c r="L786" t="s">
        <v>82</v>
      </c>
      <c r="M786" s="141" t="s">
        <v>7652</v>
      </c>
      <c r="N786" s="141" t="s">
        <v>126</v>
      </c>
      <c r="O786" s="141" t="s">
        <v>7179</v>
      </c>
      <c r="P786" s="141" t="s">
        <v>90</v>
      </c>
      <c r="Q786" s="141" t="s">
        <v>423</v>
      </c>
      <c r="R786" s="141" t="s">
        <v>424</v>
      </c>
      <c r="S786" s="141" t="s">
        <v>425</v>
      </c>
      <c r="T786" s="141" t="s">
        <v>426</v>
      </c>
      <c r="U786" s="141" t="s">
        <v>426</v>
      </c>
      <c r="V786" s="141" t="s">
        <v>7658</v>
      </c>
      <c r="W786" s="141" t="s">
        <v>2521</v>
      </c>
      <c r="X786" s="140">
        <v>41773</v>
      </c>
      <c r="Y786" s="141" t="s">
        <v>90</v>
      </c>
      <c r="Z786" s="140">
        <v>41773</v>
      </c>
      <c r="AA786" s="141" t="s">
        <v>5595</v>
      </c>
      <c r="AB786" s="141" t="s">
        <v>7657</v>
      </c>
      <c r="AC786" s="140">
        <v>41957</v>
      </c>
      <c r="AD786" s="141" t="s">
        <v>90</v>
      </c>
      <c r="AE786" s="139">
        <v>5.625</v>
      </c>
      <c r="AF786" s="140"/>
      <c r="AG786" s="140">
        <v>41773</v>
      </c>
      <c r="AH786" s="139">
        <v>5</v>
      </c>
      <c r="AI786" s="139">
        <v>1000</v>
      </c>
      <c r="AJ786" s="141" t="s">
        <v>5603</v>
      </c>
      <c r="AK786" s="141" t="s">
        <v>90</v>
      </c>
      <c r="AL786" s="141" t="s">
        <v>90</v>
      </c>
      <c r="AM786" s="141" t="s">
        <v>90</v>
      </c>
      <c r="AN786" s="139"/>
      <c r="AO786" s="141" t="s">
        <v>435</v>
      </c>
      <c r="AP786" s="141" t="s">
        <v>1432</v>
      </c>
      <c r="AQ786" s="139" t="s">
        <v>7656</v>
      </c>
      <c r="AR786" s="141" t="s">
        <v>440</v>
      </c>
      <c r="AS786" s="141" t="s">
        <v>1115</v>
      </c>
      <c r="AT786" s="141" t="s">
        <v>459</v>
      </c>
      <c r="AU786" s="141" t="s">
        <v>290</v>
      </c>
      <c r="AV786" s="139"/>
      <c r="AW786" s="139"/>
      <c r="AX786" s="139"/>
      <c r="AY786" s="139"/>
      <c r="AZ786" s="141" t="s">
        <v>90</v>
      </c>
      <c r="BA786" s="141" t="s">
        <v>1430</v>
      </c>
      <c r="BB786" s="141" t="s">
        <v>439</v>
      </c>
      <c r="BC786" s="139"/>
      <c r="BD786" s="139">
        <v>99.54</v>
      </c>
      <c r="BE786" s="141" t="s">
        <v>430</v>
      </c>
      <c r="BF786" s="141" t="s">
        <v>90</v>
      </c>
      <c r="BG786" s="141" t="s">
        <v>1692</v>
      </c>
      <c r="BH786" s="141" t="s">
        <v>432</v>
      </c>
      <c r="BI786" s="139"/>
      <c r="BJ786" s="141" t="s">
        <v>7462</v>
      </c>
      <c r="BK786" s="140">
        <v>45426</v>
      </c>
      <c r="BL786" s="139">
        <v>5.625</v>
      </c>
      <c r="BM786" s="141" t="s">
        <v>7431</v>
      </c>
      <c r="BN786" s="141">
        <v>5</v>
      </c>
      <c r="BO786" s="141" t="s">
        <v>4613</v>
      </c>
      <c r="BP786" s="141" t="s">
        <v>7654</v>
      </c>
      <c r="BQ786" s="140"/>
      <c r="BR786" s="141" t="s">
        <v>7</v>
      </c>
      <c r="BS786" s="141" t="s">
        <v>12</v>
      </c>
      <c r="BT786" s="141" t="s">
        <v>7</v>
      </c>
      <c r="BU786" s="141" t="s">
        <v>1248</v>
      </c>
      <c r="BV786" s="141" t="s">
        <v>1017</v>
      </c>
      <c r="BW786" t="s">
        <v>90</v>
      </c>
      <c r="BX786" s="141" t="s">
        <v>37</v>
      </c>
      <c r="BY786" s="141" t="s">
        <v>90</v>
      </c>
      <c r="BZ786" s="141" t="s">
        <v>90</v>
      </c>
      <c r="CA786" s="141" t="s">
        <v>8170</v>
      </c>
      <c r="CB786" s="141" t="s">
        <v>90</v>
      </c>
      <c r="CC786" s="142"/>
      <c r="CD786"/>
      <c r="CE786"/>
      <c r="CF786"/>
      <c r="CG786" s="141">
        <v>5</v>
      </c>
      <c r="CH786" s="141"/>
      <c r="CI786" s="141"/>
      <c r="CJ786" s="141" t="s">
        <v>90</v>
      </c>
      <c r="CK786" s="141" t="s">
        <v>7</v>
      </c>
      <c r="CL786" s="141" t="s">
        <v>7</v>
      </c>
      <c r="CM786" s="139"/>
      <c r="CN786" s="141" t="s">
        <v>112</v>
      </c>
      <c r="CO786" s="139"/>
      <c r="CP786" s="141" t="s">
        <v>90</v>
      </c>
      <c r="CQ786" s="141" t="s">
        <v>90</v>
      </c>
      <c r="CR786" s="141" t="s">
        <v>90</v>
      </c>
      <c r="CS786" s="141" t="s">
        <v>8102</v>
      </c>
      <c r="CT786" s="141" t="s">
        <v>8168</v>
      </c>
      <c r="CU786" s="141" t="s">
        <v>90</v>
      </c>
      <c r="CV786" s="142" t="s">
        <v>7</v>
      </c>
      <c r="CW786" s="142" t="s">
        <v>90</v>
      </c>
      <c r="CX786" s="141" t="s">
        <v>7661</v>
      </c>
    </row>
    <row r="787" spans="1:102" x14ac:dyDescent="0.25">
      <c r="A787" s="139">
        <v>13</v>
      </c>
      <c r="B787" s="141" t="s">
        <v>719</v>
      </c>
      <c r="C787" s="141" t="s">
        <v>7179</v>
      </c>
      <c r="D787" s="141" t="s">
        <v>7653</v>
      </c>
      <c r="E787" s="140">
        <v>41766</v>
      </c>
      <c r="F787" s="141" t="s">
        <v>83</v>
      </c>
      <c r="G787" s="141" t="s">
        <v>90</v>
      </c>
      <c r="H787" s="141" t="s">
        <v>90</v>
      </c>
      <c r="I787" s="141" t="s">
        <v>90</v>
      </c>
      <c r="J787" s="141" t="s">
        <v>7655</v>
      </c>
      <c r="K787" s="141" t="s">
        <v>7655</v>
      </c>
      <c r="L787" t="s">
        <v>82</v>
      </c>
      <c r="M787" s="141" t="s">
        <v>7652</v>
      </c>
      <c r="N787" s="141" t="s">
        <v>126</v>
      </c>
      <c r="O787" s="141" t="s">
        <v>7179</v>
      </c>
      <c r="P787" s="141" t="s">
        <v>90</v>
      </c>
      <c r="Q787" s="141" t="s">
        <v>423</v>
      </c>
      <c r="R787" s="141" t="s">
        <v>424</v>
      </c>
      <c r="S787" s="141" t="s">
        <v>425</v>
      </c>
      <c r="T787" s="141" t="s">
        <v>426</v>
      </c>
      <c r="U787" s="141" t="s">
        <v>426</v>
      </c>
      <c r="V787" s="141" t="s">
        <v>7658</v>
      </c>
      <c r="W787" s="141" t="s">
        <v>2521</v>
      </c>
      <c r="X787" s="140">
        <v>41773</v>
      </c>
      <c r="Y787" s="141" t="s">
        <v>90</v>
      </c>
      <c r="Z787" s="140">
        <v>41773</v>
      </c>
      <c r="AA787" s="141" t="s">
        <v>5595</v>
      </c>
      <c r="AB787" s="141" t="s">
        <v>7657</v>
      </c>
      <c r="AC787" s="140">
        <v>41957</v>
      </c>
      <c r="AD787" s="141" t="s">
        <v>90</v>
      </c>
      <c r="AE787" s="139">
        <v>5.625</v>
      </c>
      <c r="AF787" s="140"/>
      <c r="AG787" s="140">
        <v>41773</v>
      </c>
      <c r="AH787" s="139">
        <v>5</v>
      </c>
      <c r="AI787" s="139">
        <v>1000</v>
      </c>
      <c r="AJ787" s="141" t="s">
        <v>5603</v>
      </c>
      <c r="AK787" s="141" t="s">
        <v>90</v>
      </c>
      <c r="AL787" s="141" t="s">
        <v>90</v>
      </c>
      <c r="AM787" s="141" t="s">
        <v>90</v>
      </c>
      <c r="AN787" s="139"/>
      <c r="AO787" s="141" t="s">
        <v>435</v>
      </c>
      <c r="AP787" s="141" t="s">
        <v>1432</v>
      </c>
      <c r="AQ787" s="139" t="s">
        <v>7656</v>
      </c>
      <c r="AR787" s="141" t="s">
        <v>440</v>
      </c>
      <c r="AS787" s="141" t="s">
        <v>1115</v>
      </c>
      <c r="AT787" s="141" t="s">
        <v>459</v>
      </c>
      <c r="AU787" s="141" t="s">
        <v>290</v>
      </c>
      <c r="AV787" s="139"/>
      <c r="AW787" s="139"/>
      <c r="AX787" s="139"/>
      <c r="AY787" s="139"/>
      <c r="AZ787" s="141" t="s">
        <v>90</v>
      </c>
      <c r="BA787" s="141" t="s">
        <v>1430</v>
      </c>
      <c r="BB787" s="141" t="s">
        <v>439</v>
      </c>
      <c r="BC787" s="139"/>
      <c r="BD787" s="139">
        <v>99.54</v>
      </c>
      <c r="BE787" s="141" t="s">
        <v>430</v>
      </c>
      <c r="BF787" s="141" t="s">
        <v>90</v>
      </c>
      <c r="BG787" s="141" t="s">
        <v>1692</v>
      </c>
      <c r="BH787" s="141" t="s">
        <v>3292</v>
      </c>
      <c r="BI787" s="139"/>
      <c r="BJ787" s="141" t="s">
        <v>6022</v>
      </c>
      <c r="BK787" s="140">
        <v>45426</v>
      </c>
      <c r="BL787" s="139">
        <v>5.625</v>
      </c>
      <c r="BM787" s="141" t="s">
        <v>7431</v>
      </c>
      <c r="BN787" s="141">
        <v>5</v>
      </c>
      <c r="BO787" s="141" t="s">
        <v>4613</v>
      </c>
      <c r="BP787" s="141" t="s">
        <v>7654</v>
      </c>
      <c r="BQ787" s="140"/>
      <c r="BR787" s="141" t="s">
        <v>7</v>
      </c>
      <c r="BS787" s="141" t="s">
        <v>12</v>
      </c>
      <c r="BT787" s="141" t="s">
        <v>7</v>
      </c>
      <c r="BU787" s="141" t="s">
        <v>1248</v>
      </c>
      <c r="BV787" s="141" t="s">
        <v>1017</v>
      </c>
      <c r="BW787" t="s">
        <v>90</v>
      </c>
      <c r="BX787" s="141" t="s">
        <v>37</v>
      </c>
      <c r="BY787" s="141" t="s">
        <v>90</v>
      </c>
      <c r="BZ787" s="141" t="s">
        <v>90</v>
      </c>
      <c r="CA787" s="141" t="s">
        <v>90</v>
      </c>
      <c r="CB787" s="141" t="s">
        <v>90</v>
      </c>
      <c r="CC787" s="142"/>
      <c r="CD787"/>
      <c r="CE787"/>
      <c r="CF787"/>
      <c r="CG787" s="141">
        <v>5</v>
      </c>
      <c r="CH787" s="141"/>
      <c r="CI787" s="141"/>
      <c r="CJ787" s="141" t="s">
        <v>90</v>
      </c>
      <c r="CK787" s="141" t="s">
        <v>7</v>
      </c>
      <c r="CL787" s="141" t="s">
        <v>7</v>
      </c>
      <c r="CM787" s="139"/>
      <c r="CN787" s="141" t="s">
        <v>112</v>
      </c>
      <c r="CO787" s="139"/>
      <c r="CP787" s="141" t="s">
        <v>90</v>
      </c>
      <c r="CQ787" s="141" t="s">
        <v>90</v>
      </c>
      <c r="CR787" s="141" t="s">
        <v>90</v>
      </c>
      <c r="CS787" s="141" t="s">
        <v>8102</v>
      </c>
      <c r="CT787" s="141" t="s">
        <v>8168</v>
      </c>
      <c r="CU787" s="141" t="s">
        <v>90</v>
      </c>
      <c r="CV787" s="142" t="s">
        <v>7</v>
      </c>
      <c r="CW787" s="142" t="s">
        <v>90</v>
      </c>
      <c r="CX787" s="141" t="s">
        <v>7659</v>
      </c>
    </row>
    <row r="788" spans="1:102" x14ac:dyDescent="0.25">
      <c r="A788" s="139">
        <v>12</v>
      </c>
      <c r="B788" s="141" t="s">
        <v>719</v>
      </c>
      <c r="C788" s="141" t="s">
        <v>571</v>
      </c>
      <c r="D788" s="141" t="s">
        <v>7640</v>
      </c>
      <c r="E788" s="140">
        <v>41758</v>
      </c>
      <c r="F788" s="141" t="s">
        <v>83</v>
      </c>
      <c r="G788" s="141" t="s">
        <v>90</v>
      </c>
      <c r="H788" s="141" t="s">
        <v>90</v>
      </c>
      <c r="I788" s="141" t="s">
        <v>90</v>
      </c>
      <c r="J788" s="141" t="s">
        <v>7668</v>
      </c>
      <c r="K788" s="141" t="s">
        <v>7669</v>
      </c>
      <c r="L788" t="s">
        <v>3</v>
      </c>
      <c r="M788" s="141" t="s">
        <v>7639</v>
      </c>
      <c r="N788" s="141" t="s">
        <v>126</v>
      </c>
      <c r="O788" s="141" t="s">
        <v>90</v>
      </c>
      <c r="P788" s="141" t="s">
        <v>90</v>
      </c>
      <c r="Q788" s="141" t="s">
        <v>423</v>
      </c>
      <c r="R788" s="141" t="s">
        <v>424</v>
      </c>
      <c r="S788" s="141" t="s">
        <v>425</v>
      </c>
      <c r="T788" s="141" t="s">
        <v>426</v>
      </c>
      <c r="U788" s="141" t="s">
        <v>426</v>
      </c>
      <c r="V788" s="141" t="s">
        <v>7646</v>
      </c>
      <c r="W788" s="141" t="s">
        <v>90</v>
      </c>
      <c r="X788" s="140">
        <v>41767</v>
      </c>
      <c r="Y788" s="141" t="s">
        <v>90</v>
      </c>
      <c r="Z788" s="140">
        <v>41767</v>
      </c>
      <c r="AA788" s="141" t="s">
        <v>571</v>
      </c>
      <c r="AB788" s="141" t="s">
        <v>7644</v>
      </c>
      <c r="AC788" s="140">
        <v>41951</v>
      </c>
      <c r="AD788" s="141" t="s">
        <v>90</v>
      </c>
      <c r="AE788" s="139">
        <v>5.95</v>
      </c>
      <c r="AF788" s="140"/>
      <c r="AG788" s="140">
        <v>41767</v>
      </c>
      <c r="AH788" s="139">
        <v>7</v>
      </c>
      <c r="AI788" s="139">
        <v>1000</v>
      </c>
      <c r="AJ788" s="141" t="s">
        <v>7643</v>
      </c>
      <c r="AK788" s="141" t="s">
        <v>90</v>
      </c>
      <c r="AL788" s="141" t="s">
        <v>90</v>
      </c>
      <c r="AM788" s="141" t="s">
        <v>90</v>
      </c>
      <c r="AN788" s="139"/>
      <c r="AO788" s="141" t="s">
        <v>435</v>
      </c>
      <c r="AP788" s="141" t="s">
        <v>731</v>
      </c>
      <c r="AQ788" s="139" t="s">
        <v>7642</v>
      </c>
      <c r="AR788" s="141" t="s">
        <v>90</v>
      </c>
      <c r="AS788" s="141" t="s">
        <v>1248</v>
      </c>
      <c r="AT788" s="141" t="s">
        <v>1310</v>
      </c>
      <c r="AU788" s="141" t="s">
        <v>290</v>
      </c>
      <c r="AV788" s="139"/>
      <c r="AW788" s="139"/>
      <c r="AX788" s="139"/>
      <c r="AY788" s="139"/>
      <c r="AZ788" s="141" t="s">
        <v>90</v>
      </c>
      <c r="BA788" s="141" t="s">
        <v>928</v>
      </c>
      <c r="BB788" s="141" t="s">
        <v>927</v>
      </c>
      <c r="BC788" s="139"/>
      <c r="BD788" s="139">
        <v>99.55</v>
      </c>
      <c r="BE788" s="141" t="s">
        <v>430</v>
      </c>
      <c r="BF788" s="141" t="s">
        <v>90</v>
      </c>
      <c r="BG788" s="141" t="s">
        <v>458</v>
      </c>
      <c r="BH788" s="141" t="s">
        <v>432</v>
      </c>
      <c r="BI788" s="139"/>
      <c r="BJ788" s="141" t="s">
        <v>7600</v>
      </c>
      <c r="BK788" s="140">
        <v>45420</v>
      </c>
      <c r="BL788" s="139">
        <v>5.95</v>
      </c>
      <c r="BM788" s="141" t="s">
        <v>7431</v>
      </c>
      <c r="BN788" s="141">
        <v>7</v>
      </c>
      <c r="BO788" s="141" t="s">
        <v>4613</v>
      </c>
      <c r="BP788" s="141" t="s">
        <v>7641</v>
      </c>
      <c r="BQ788" s="140"/>
      <c r="BR788" s="141" t="s">
        <v>7</v>
      </c>
      <c r="BS788" s="141" t="s">
        <v>136</v>
      </c>
      <c r="BT788" s="141" t="s">
        <v>7</v>
      </c>
      <c r="BU788" s="141" t="s">
        <v>1248</v>
      </c>
      <c r="BV788" s="141" t="s">
        <v>1248</v>
      </c>
      <c r="BW788" t="s">
        <v>90</v>
      </c>
      <c r="BX788" s="141" t="s">
        <v>38</v>
      </c>
      <c r="BY788" s="141" t="s">
        <v>90</v>
      </c>
      <c r="BZ788" s="141" t="s">
        <v>90</v>
      </c>
      <c r="CA788" s="141" t="s">
        <v>8170</v>
      </c>
      <c r="CB788" s="141" t="s">
        <v>90</v>
      </c>
      <c r="CC788" s="142"/>
      <c r="CD788"/>
      <c r="CE788"/>
      <c r="CF788"/>
      <c r="CG788" s="141">
        <v>7</v>
      </c>
      <c r="CH788" s="141"/>
      <c r="CI788" s="141"/>
      <c r="CJ788" s="141" t="s">
        <v>90</v>
      </c>
      <c r="CK788" s="141" t="s">
        <v>7</v>
      </c>
      <c r="CL788" s="141" t="s">
        <v>7</v>
      </c>
      <c r="CM788" s="139"/>
      <c r="CN788" s="141" t="s">
        <v>112</v>
      </c>
      <c r="CO788" s="139"/>
      <c r="CP788" s="141" t="s">
        <v>90</v>
      </c>
      <c r="CQ788" s="141" t="s">
        <v>90</v>
      </c>
      <c r="CR788" s="141" t="s">
        <v>90</v>
      </c>
      <c r="CS788" s="141" t="s">
        <v>2326</v>
      </c>
      <c r="CT788" s="141" t="s">
        <v>8168</v>
      </c>
      <c r="CU788" s="141" t="s">
        <v>90</v>
      </c>
      <c r="CV788" s="142" t="s">
        <v>7</v>
      </c>
      <c r="CW788" s="142" t="s">
        <v>90</v>
      </c>
      <c r="CX788" s="141" t="s">
        <v>7670</v>
      </c>
    </row>
    <row r="789" spans="1:102" x14ac:dyDescent="0.25">
      <c r="A789" s="139">
        <v>11</v>
      </c>
      <c r="B789" s="141" t="s">
        <v>7732</v>
      </c>
      <c r="C789" s="141" t="s">
        <v>6973</v>
      </c>
      <c r="D789" s="141" t="s">
        <v>7672</v>
      </c>
      <c r="E789" s="140">
        <v>41757</v>
      </c>
      <c r="F789" s="141" t="s">
        <v>83</v>
      </c>
      <c r="G789" s="141" t="s">
        <v>90</v>
      </c>
      <c r="H789" s="141" t="s">
        <v>90</v>
      </c>
      <c r="I789" s="141" t="s">
        <v>90</v>
      </c>
      <c r="J789" s="141" t="s">
        <v>90</v>
      </c>
      <c r="K789" s="141" t="s">
        <v>7675</v>
      </c>
      <c r="L789" t="s">
        <v>2</v>
      </c>
      <c r="M789" s="141" t="s">
        <v>7671</v>
      </c>
      <c r="N789" s="141" t="s">
        <v>126</v>
      </c>
      <c r="O789" s="141" t="s">
        <v>90</v>
      </c>
      <c r="P789" s="141" t="s">
        <v>90</v>
      </c>
      <c r="Q789" s="141" t="s">
        <v>423</v>
      </c>
      <c r="R789" s="141" t="s">
        <v>424</v>
      </c>
      <c r="S789" s="141" t="s">
        <v>425</v>
      </c>
      <c r="T789" s="141" t="s">
        <v>426</v>
      </c>
      <c r="U789" s="141" t="s">
        <v>426</v>
      </c>
      <c r="V789" s="141" t="s">
        <v>7676</v>
      </c>
      <c r="W789" s="141" t="s">
        <v>2521</v>
      </c>
      <c r="X789" s="140">
        <v>41766</v>
      </c>
      <c r="Y789" s="141" t="s">
        <v>90</v>
      </c>
      <c r="Z789" s="140">
        <v>41766</v>
      </c>
      <c r="AA789" s="141" t="s">
        <v>6973</v>
      </c>
      <c r="AB789" s="141" t="s">
        <v>7674</v>
      </c>
      <c r="AC789" s="140">
        <v>41950</v>
      </c>
      <c r="AD789" s="141" t="s">
        <v>90</v>
      </c>
      <c r="AE789" s="139">
        <v>4.125</v>
      </c>
      <c r="AF789" s="140"/>
      <c r="AG789" s="140">
        <v>41766</v>
      </c>
      <c r="AH789" s="139">
        <v>16</v>
      </c>
      <c r="AI789" s="139">
        <v>1000</v>
      </c>
      <c r="AJ789" s="141" t="s">
        <v>6977</v>
      </c>
      <c r="AK789" s="141" t="s">
        <v>90</v>
      </c>
      <c r="AL789" s="141" t="s">
        <v>90</v>
      </c>
      <c r="AM789" s="141" t="s">
        <v>90</v>
      </c>
      <c r="AN789" s="139"/>
      <c r="AO789" s="141" t="s">
        <v>435</v>
      </c>
      <c r="AP789" s="141" t="s">
        <v>1432</v>
      </c>
      <c r="AQ789" s="139" t="s">
        <v>6942</v>
      </c>
      <c r="AR789" s="141" t="s">
        <v>440</v>
      </c>
      <c r="AS789" s="141" t="s">
        <v>1904</v>
      </c>
      <c r="AT789" s="141" t="s">
        <v>2656</v>
      </c>
      <c r="AU789" s="141" t="s">
        <v>290</v>
      </c>
      <c r="AV789" s="139"/>
      <c r="AW789" s="139"/>
      <c r="AX789" s="139"/>
      <c r="AY789" s="139"/>
      <c r="AZ789" s="141" t="s">
        <v>90</v>
      </c>
      <c r="BA789" s="141" t="s">
        <v>1430</v>
      </c>
      <c r="BB789" s="141" t="s">
        <v>439</v>
      </c>
      <c r="BC789" s="139"/>
      <c r="BD789" s="139">
        <v>98.91</v>
      </c>
      <c r="BE789" s="141" t="s">
        <v>430</v>
      </c>
      <c r="BF789" s="141" t="s">
        <v>90</v>
      </c>
      <c r="BG789" s="141" t="s">
        <v>458</v>
      </c>
      <c r="BH789" s="141" t="s">
        <v>3292</v>
      </c>
      <c r="BI789" s="139"/>
      <c r="BJ789" s="141" t="s">
        <v>107</v>
      </c>
      <c r="BK789" s="140">
        <v>45419</v>
      </c>
      <c r="BL789" s="139">
        <v>4.125</v>
      </c>
      <c r="BM789" s="141" t="s">
        <v>7431</v>
      </c>
      <c r="BN789" s="141">
        <v>16</v>
      </c>
      <c r="BO789" s="141" t="s">
        <v>974</v>
      </c>
      <c r="BP789" s="141" t="s">
        <v>7673</v>
      </c>
      <c r="BQ789" s="140"/>
      <c r="BR789" s="141" t="s">
        <v>7</v>
      </c>
      <c r="BS789" s="141" t="s">
        <v>12</v>
      </c>
      <c r="BT789" s="141" t="s">
        <v>7</v>
      </c>
      <c r="BU789" s="141" t="s">
        <v>1904</v>
      </c>
      <c r="BV789" s="141" t="s">
        <v>1904</v>
      </c>
      <c r="BW789" t="s">
        <v>90</v>
      </c>
      <c r="BX789" s="141" t="s">
        <v>38</v>
      </c>
      <c r="BY789" s="141" t="s">
        <v>90</v>
      </c>
      <c r="BZ789" s="141" t="s">
        <v>90</v>
      </c>
      <c r="CA789" s="141" t="s">
        <v>107</v>
      </c>
      <c r="CB789" s="141" t="s">
        <v>90</v>
      </c>
      <c r="CC789" s="142"/>
      <c r="CD789"/>
      <c r="CE789"/>
      <c r="CF789"/>
      <c r="CG789" s="141">
        <v>16</v>
      </c>
      <c r="CH789" s="141"/>
      <c r="CI789" s="141"/>
      <c r="CJ789" s="141" t="s">
        <v>90</v>
      </c>
      <c r="CK789" s="141" t="s">
        <v>7</v>
      </c>
      <c r="CL789" s="141" t="s">
        <v>7</v>
      </c>
      <c r="CM789" s="139"/>
      <c r="CN789" s="141" t="s">
        <v>112</v>
      </c>
      <c r="CO789" s="139"/>
      <c r="CP789" s="141" t="s">
        <v>90</v>
      </c>
      <c r="CQ789" s="141" t="s">
        <v>90</v>
      </c>
      <c r="CR789" s="141" t="s">
        <v>90</v>
      </c>
      <c r="CS789" s="141" t="s">
        <v>661</v>
      </c>
      <c r="CT789" s="141" t="s">
        <v>8168</v>
      </c>
      <c r="CU789" s="141" t="s">
        <v>90</v>
      </c>
      <c r="CV789" s="142" t="s">
        <v>7</v>
      </c>
      <c r="CW789" s="142" t="s">
        <v>90</v>
      </c>
      <c r="CX789" s="141" t="s">
        <v>7677</v>
      </c>
    </row>
    <row r="790" spans="1:102" x14ac:dyDescent="0.25">
      <c r="A790" s="139">
        <v>10</v>
      </c>
      <c r="B790" s="141" t="s">
        <v>719</v>
      </c>
      <c r="C790" s="141" t="s">
        <v>6973</v>
      </c>
      <c r="D790" s="141" t="s">
        <v>7678</v>
      </c>
      <c r="E790" s="140">
        <v>41757</v>
      </c>
      <c r="F790" s="141" t="s">
        <v>83</v>
      </c>
      <c r="G790" s="141" t="s">
        <v>90</v>
      </c>
      <c r="H790" s="141" t="s">
        <v>90</v>
      </c>
      <c r="I790" s="141" t="s">
        <v>90</v>
      </c>
      <c r="J790" s="141" t="s">
        <v>7675</v>
      </c>
      <c r="K790" s="141" t="s">
        <v>7675</v>
      </c>
      <c r="L790" t="s">
        <v>2</v>
      </c>
      <c r="M790" s="141" t="s">
        <v>7671</v>
      </c>
      <c r="N790" s="141" t="s">
        <v>126</v>
      </c>
      <c r="O790" s="141" t="s">
        <v>90</v>
      </c>
      <c r="P790" s="141" t="s">
        <v>90</v>
      </c>
      <c r="Q790" s="141" t="s">
        <v>423</v>
      </c>
      <c r="R790" s="141" t="s">
        <v>424</v>
      </c>
      <c r="S790" s="141" t="s">
        <v>425</v>
      </c>
      <c r="T790" s="141" t="s">
        <v>426</v>
      </c>
      <c r="U790" s="141" t="s">
        <v>426</v>
      </c>
      <c r="V790" s="141" t="s">
        <v>7676</v>
      </c>
      <c r="W790" s="141" t="s">
        <v>2521</v>
      </c>
      <c r="X790" s="140">
        <v>41766</v>
      </c>
      <c r="Y790" s="141" t="s">
        <v>90</v>
      </c>
      <c r="Z790" s="140">
        <v>41766</v>
      </c>
      <c r="AA790" s="141" t="s">
        <v>6973</v>
      </c>
      <c r="AB790" s="141" t="s">
        <v>7674</v>
      </c>
      <c r="AC790" s="140">
        <v>41950</v>
      </c>
      <c r="AD790" s="141" t="s">
        <v>90</v>
      </c>
      <c r="AE790" s="139">
        <v>4.125</v>
      </c>
      <c r="AF790" s="140"/>
      <c r="AG790" s="140">
        <v>41766</v>
      </c>
      <c r="AH790" s="139">
        <v>16</v>
      </c>
      <c r="AI790" s="139">
        <v>1000</v>
      </c>
      <c r="AJ790" s="141" t="s">
        <v>6977</v>
      </c>
      <c r="AK790" s="141" t="s">
        <v>90</v>
      </c>
      <c r="AL790" s="141" t="s">
        <v>90</v>
      </c>
      <c r="AM790" s="141" t="s">
        <v>90</v>
      </c>
      <c r="AN790" s="139"/>
      <c r="AO790" s="141" t="s">
        <v>435</v>
      </c>
      <c r="AP790" s="141" t="s">
        <v>1432</v>
      </c>
      <c r="AQ790" s="139" t="s">
        <v>6942</v>
      </c>
      <c r="AR790" s="141" t="s">
        <v>440</v>
      </c>
      <c r="AS790" s="141" t="s">
        <v>1904</v>
      </c>
      <c r="AT790" s="141" t="s">
        <v>2656</v>
      </c>
      <c r="AU790" s="141" t="s">
        <v>290</v>
      </c>
      <c r="AV790" s="139"/>
      <c r="AW790" s="139"/>
      <c r="AX790" s="139"/>
      <c r="AY790" s="139"/>
      <c r="AZ790" s="141" t="s">
        <v>90</v>
      </c>
      <c r="BA790" s="141" t="s">
        <v>1430</v>
      </c>
      <c r="BB790" s="141" t="s">
        <v>439</v>
      </c>
      <c r="BC790" s="139"/>
      <c r="BD790" s="139">
        <v>98.91</v>
      </c>
      <c r="BE790" s="141" t="s">
        <v>430</v>
      </c>
      <c r="BF790" s="141" t="s">
        <v>90</v>
      </c>
      <c r="BG790" s="141" t="s">
        <v>458</v>
      </c>
      <c r="BH790" s="141" t="s">
        <v>432</v>
      </c>
      <c r="BI790" s="139"/>
      <c r="BJ790" s="141" t="s">
        <v>7462</v>
      </c>
      <c r="BK790" s="140">
        <v>45419</v>
      </c>
      <c r="BL790" s="139">
        <v>4.125</v>
      </c>
      <c r="BM790" s="141" t="s">
        <v>7431</v>
      </c>
      <c r="BN790" s="141">
        <v>16</v>
      </c>
      <c r="BO790" s="141" t="s">
        <v>974</v>
      </c>
      <c r="BP790" s="141" t="s">
        <v>7673</v>
      </c>
      <c r="BQ790" s="140"/>
      <c r="BR790" s="141" t="s">
        <v>7</v>
      </c>
      <c r="BS790" s="141" t="s">
        <v>12</v>
      </c>
      <c r="BT790" s="141" t="s">
        <v>7</v>
      </c>
      <c r="BU790" s="141" t="s">
        <v>1904</v>
      </c>
      <c r="BV790" s="141" t="s">
        <v>1904</v>
      </c>
      <c r="BW790" t="s">
        <v>90</v>
      </c>
      <c r="BX790" s="141" t="s">
        <v>38</v>
      </c>
      <c r="BY790" s="141" t="s">
        <v>90</v>
      </c>
      <c r="BZ790" s="141" t="s">
        <v>90</v>
      </c>
      <c r="CA790" s="141" t="s">
        <v>8170</v>
      </c>
      <c r="CB790" s="141" t="s">
        <v>90</v>
      </c>
      <c r="CC790" s="142"/>
      <c r="CD790"/>
      <c r="CE790"/>
      <c r="CF790"/>
      <c r="CG790" s="141">
        <v>16</v>
      </c>
      <c r="CH790" s="141"/>
      <c r="CI790" s="141"/>
      <c r="CJ790" s="141" t="s">
        <v>90</v>
      </c>
      <c r="CK790" s="141" t="s">
        <v>7</v>
      </c>
      <c r="CL790" s="141" t="s">
        <v>7</v>
      </c>
      <c r="CM790" s="139"/>
      <c r="CN790" s="141" t="s">
        <v>112</v>
      </c>
      <c r="CO790" s="139"/>
      <c r="CP790" s="141" t="s">
        <v>90</v>
      </c>
      <c r="CQ790" s="141" t="s">
        <v>90</v>
      </c>
      <c r="CR790" s="141" t="s">
        <v>90</v>
      </c>
      <c r="CS790" s="141" t="s">
        <v>661</v>
      </c>
      <c r="CT790" s="141" t="s">
        <v>8168</v>
      </c>
      <c r="CU790" s="141" t="s">
        <v>90</v>
      </c>
      <c r="CV790" s="142" t="s">
        <v>7</v>
      </c>
      <c r="CW790" s="142" t="s">
        <v>90</v>
      </c>
      <c r="CX790" s="141" t="s">
        <v>7679</v>
      </c>
    </row>
    <row r="791" spans="1:102" x14ac:dyDescent="0.25">
      <c r="A791" s="139">
        <v>9</v>
      </c>
      <c r="B791" s="141" t="s">
        <v>719</v>
      </c>
      <c r="C791" s="141" t="s">
        <v>575</v>
      </c>
      <c r="D791" s="141" t="s">
        <v>7681</v>
      </c>
      <c r="E791" s="140">
        <v>41752</v>
      </c>
      <c r="F791" s="141" t="s">
        <v>83</v>
      </c>
      <c r="G791" s="141" t="s">
        <v>90</v>
      </c>
      <c r="H791" s="141" t="s">
        <v>90</v>
      </c>
      <c r="I791" s="141" t="s">
        <v>90</v>
      </c>
      <c r="J791" s="141" t="s">
        <v>7683</v>
      </c>
      <c r="K791" s="141" t="s">
        <v>7683</v>
      </c>
      <c r="L791" t="s">
        <v>2</v>
      </c>
      <c r="M791" s="141" t="s">
        <v>7680</v>
      </c>
      <c r="N791" s="141" t="s">
        <v>126</v>
      </c>
      <c r="O791" s="141" t="s">
        <v>90</v>
      </c>
      <c r="P791" s="141" t="s">
        <v>90</v>
      </c>
      <c r="Q791" s="141" t="s">
        <v>423</v>
      </c>
      <c r="R791" s="141" t="s">
        <v>424</v>
      </c>
      <c r="S791" s="141" t="s">
        <v>425</v>
      </c>
      <c r="T791" s="141" t="s">
        <v>426</v>
      </c>
      <c r="U791" s="141" t="s">
        <v>426</v>
      </c>
      <c r="V791" s="141" t="s">
        <v>7686</v>
      </c>
      <c r="W791" s="141" t="s">
        <v>90</v>
      </c>
      <c r="X791" s="140">
        <v>41759</v>
      </c>
      <c r="Y791" s="141" t="s">
        <v>90</v>
      </c>
      <c r="Z791" s="140">
        <v>41759</v>
      </c>
      <c r="AA791" s="141" t="s">
        <v>575</v>
      </c>
      <c r="AB791" s="141" t="s">
        <v>7685</v>
      </c>
      <c r="AC791" s="140">
        <v>41942</v>
      </c>
      <c r="AD791" s="141" t="s">
        <v>90</v>
      </c>
      <c r="AE791" s="139">
        <v>4.25</v>
      </c>
      <c r="AF791" s="140"/>
      <c r="AG791" s="140">
        <v>41759</v>
      </c>
      <c r="AH791" s="139">
        <v>22.5</v>
      </c>
      <c r="AI791" s="139">
        <v>1000</v>
      </c>
      <c r="AJ791" s="141" t="s">
        <v>7684</v>
      </c>
      <c r="AK791" s="141" t="s">
        <v>90</v>
      </c>
      <c r="AL791" s="141" t="s">
        <v>90</v>
      </c>
      <c r="AM791" s="141" t="s">
        <v>90</v>
      </c>
      <c r="AN791" s="139"/>
      <c r="AO791" s="141" t="s">
        <v>435</v>
      </c>
      <c r="AP791" s="141" t="s">
        <v>1043</v>
      </c>
      <c r="AQ791" s="139" t="s">
        <v>963</v>
      </c>
      <c r="AR791" s="141" t="s">
        <v>440</v>
      </c>
      <c r="AS791" s="141" t="s">
        <v>1904</v>
      </c>
      <c r="AT791" s="141" t="s">
        <v>2876</v>
      </c>
      <c r="AU791" s="141" t="s">
        <v>290</v>
      </c>
      <c r="AV791" s="139"/>
      <c r="AW791" s="139"/>
      <c r="AX791" s="139"/>
      <c r="AY791" s="139"/>
      <c r="AZ791" s="141" t="s">
        <v>90</v>
      </c>
      <c r="BA791" s="141" t="s">
        <v>928</v>
      </c>
      <c r="BB791" s="141" t="s">
        <v>927</v>
      </c>
      <c r="BC791" s="139"/>
      <c r="BD791" s="139">
        <v>99.57</v>
      </c>
      <c r="BE791" s="141" t="s">
        <v>430</v>
      </c>
      <c r="BF791" s="141" t="s">
        <v>90</v>
      </c>
      <c r="BG791" s="141" t="s">
        <v>458</v>
      </c>
      <c r="BH791" s="141" t="s">
        <v>1330</v>
      </c>
      <c r="BI791" s="139"/>
      <c r="BJ791" s="141" t="s">
        <v>2233</v>
      </c>
      <c r="BK791" s="140">
        <v>45412</v>
      </c>
      <c r="BL791" s="139">
        <v>4.25</v>
      </c>
      <c r="BM791" s="141" t="s">
        <v>7431</v>
      </c>
      <c r="BN791" s="141">
        <v>22.5</v>
      </c>
      <c r="BO791" s="141" t="s">
        <v>974</v>
      </c>
      <c r="BP791" s="141" t="s">
        <v>7682</v>
      </c>
      <c r="BQ791" s="140"/>
      <c r="BR791" s="141" t="s">
        <v>7</v>
      </c>
      <c r="BS791" s="141" t="s">
        <v>136</v>
      </c>
      <c r="BT791" s="141" t="s">
        <v>7</v>
      </c>
      <c r="BU791" s="141" t="s">
        <v>1904</v>
      </c>
      <c r="BV791" s="141" t="s">
        <v>1904</v>
      </c>
      <c r="BW791" t="s">
        <v>90</v>
      </c>
      <c r="BX791" s="141" t="s">
        <v>38</v>
      </c>
      <c r="BY791" s="141" t="s">
        <v>90</v>
      </c>
      <c r="BZ791" s="141" t="s">
        <v>90</v>
      </c>
      <c r="CA791" s="141" t="s">
        <v>7782</v>
      </c>
      <c r="CB791" s="141" t="s">
        <v>90</v>
      </c>
      <c r="CC791" s="142"/>
      <c r="CD791"/>
      <c r="CE791"/>
      <c r="CF791"/>
      <c r="CG791" s="141">
        <v>22.5</v>
      </c>
      <c r="CH791" s="141"/>
      <c r="CI791" s="141"/>
      <c r="CJ791" s="141" t="s">
        <v>90</v>
      </c>
      <c r="CK791" s="141" t="s">
        <v>7</v>
      </c>
      <c r="CL791" s="141" t="s">
        <v>7</v>
      </c>
      <c r="CM791" s="139"/>
      <c r="CN791" s="141" t="s">
        <v>112</v>
      </c>
      <c r="CO791" s="139"/>
      <c r="CP791" s="141" t="s">
        <v>90</v>
      </c>
      <c r="CQ791" s="141" t="s">
        <v>90</v>
      </c>
      <c r="CR791" s="141" t="s">
        <v>90</v>
      </c>
      <c r="CS791" s="141" t="s">
        <v>2075</v>
      </c>
      <c r="CT791" s="141" t="s">
        <v>8168</v>
      </c>
      <c r="CU791" s="141" t="s">
        <v>90</v>
      </c>
      <c r="CV791" s="142" t="s">
        <v>7</v>
      </c>
      <c r="CW791" s="142" t="s">
        <v>90</v>
      </c>
      <c r="CX791" s="141" t="s">
        <v>7687</v>
      </c>
    </row>
    <row r="792" spans="1:102" x14ac:dyDescent="0.25">
      <c r="A792" s="139">
        <v>8</v>
      </c>
      <c r="B792" s="141" t="s">
        <v>719</v>
      </c>
      <c r="C792" s="141" t="s">
        <v>6248</v>
      </c>
      <c r="D792" s="141" t="s">
        <v>7627</v>
      </c>
      <c r="E792" s="140">
        <v>41731</v>
      </c>
      <c r="F792" s="141" t="s">
        <v>83</v>
      </c>
      <c r="G792" s="141" t="s">
        <v>90</v>
      </c>
      <c r="H792" s="141" t="s">
        <v>90</v>
      </c>
      <c r="I792" s="141" t="s">
        <v>90</v>
      </c>
      <c r="J792" s="141" t="s">
        <v>7688</v>
      </c>
      <c r="K792" s="141" t="s">
        <v>7688</v>
      </c>
      <c r="L792" t="s">
        <v>2</v>
      </c>
      <c r="M792" s="141" t="s">
        <v>7626</v>
      </c>
      <c r="N792" s="141" t="s">
        <v>126</v>
      </c>
      <c r="O792" s="141" t="s">
        <v>90</v>
      </c>
      <c r="P792" s="141" t="s">
        <v>90</v>
      </c>
      <c r="Q792" s="141" t="s">
        <v>423</v>
      </c>
      <c r="R792" s="141" t="s">
        <v>424</v>
      </c>
      <c r="S792" s="141" t="s">
        <v>425</v>
      </c>
      <c r="T792" s="141" t="s">
        <v>426</v>
      </c>
      <c r="U792" s="141" t="s">
        <v>426</v>
      </c>
      <c r="V792" s="141" t="s">
        <v>7632</v>
      </c>
      <c r="W792" s="141" t="s">
        <v>90</v>
      </c>
      <c r="X792" s="140">
        <v>41739</v>
      </c>
      <c r="Y792" s="141" t="s">
        <v>90</v>
      </c>
      <c r="Z792" s="140">
        <v>41739</v>
      </c>
      <c r="AA792" s="141" t="s">
        <v>6248</v>
      </c>
      <c r="AB792" s="141" t="s">
        <v>7630</v>
      </c>
      <c r="AC792" s="140">
        <v>41922</v>
      </c>
      <c r="AD792" s="141" t="s">
        <v>90</v>
      </c>
      <c r="AE792" s="139">
        <v>4.375</v>
      </c>
      <c r="AF792" s="140"/>
      <c r="AG792" s="140">
        <v>41739</v>
      </c>
      <c r="AH792" s="139">
        <v>14</v>
      </c>
      <c r="AI792" s="139">
        <v>1000</v>
      </c>
      <c r="AJ792" s="141" t="s">
        <v>6254</v>
      </c>
      <c r="AK792" s="141" t="s">
        <v>90</v>
      </c>
      <c r="AL792" s="141" t="s">
        <v>90</v>
      </c>
      <c r="AM792" s="141" t="s">
        <v>90</v>
      </c>
      <c r="AN792" s="139"/>
      <c r="AO792" s="141" t="s">
        <v>435</v>
      </c>
      <c r="AP792" s="141" t="s">
        <v>1432</v>
      </c>
      <c r="AQ792" s="139" t="s">
        <v>7629</v>
      </c>
      <c r="AR792" s="141" t="s">
        <v>440</v>
      </c>
      <c r="AS792" s="141" t="s">
        <v>1904</v>
      </c>
      <c r="AT792" s="141" t="s">
        <v>2876</v>
      </c>
      <c r="AU792" s="141" t="s">
        <v>290</v>
      </c>
      <c r="AV792" s="139"/>
      <c r="AW792" s="139"/>
      <c r="AX792" s="139"/>
      <c r="AY792" s="139"/>
      <c r="AZ792" s="141" t="s">
        <v>90</v>
      </c>
      <c r="BA792" s="141" t="s">
        <v>1249</v>
      </c>
      <c r="BB792" s="141" t="s">
        <v>439</v>
      </c>
      <c r="BC792" s="139"/>
      <c r="BD792" s="139">
        <v>99.77</v>
      </c>
      <c r="BE792" s="141" t="s">
        <v>430</v>
      </c>
      <c r="BF792" s="141" t="s">
        <v>90</v>
      </c>
      <c r="BG792" s="141" t="s">
        <v>458</v>
      </c>
      <c r="BH792" s="141" t="s">
        <v>3292</v>
      </c>
      <c r="BI792" s="139"/>
      <c r="BJ792" s="141" t="s">
        <v>6022</v>
      </c>
      <c r="BK792" s="140">
        <v>45392</v>
      </c>
      <c r="BL792" s="139">
        <v>4.375</v>
      </c>
      <c r="BM792" s="141" t="s">
        <v>7431</v>
      </c>
      <c r="BN792" s="141">
        <v>14</v>
      </c>
      <c r="BO792" s="141" t="s">
        <v>974</v>
      </c>
      <c r="BP792" s="141" t="s">
        <v>7628</v>
      </c>
      <c r="BQ792" s="140"/>
      <c r="BR792" s="141" t="s">
        <v>7</v>
      </c>
      <c r="BS792" s="141" t="s">
        <v>12</v>
      </c>
      <c r="BT792" s="141" t="s">
        <v>7</v>
      </c>
      <c r="BU792" s="141" t="s">
        <v>1904</v>
      </c>
      <c r="BV792" s="141" t="s">
        <v>1904</v>
      </c>
      <c r="BW792" t="s">
        <v>90</v>
      </c>
      <c r="BX792" s="141" t="s">
        <v>38</v>
      </c>
      <c r="BY792" s="141" t="s">
        <v>90</v>
      </c>
      <c r="BZ792" s="141" t="s">
        <v>90</v>
      </c>
      <c r="CA792" s="141" t="s">
        <v>90</v>
      </c>
      <c r="CB792" s="141" t="s">
        <v>90</v>
      </c>
      <c r="CC792" s="142"/>
      <c r="CD792"/>
      <c r="CE792"/>
      <c r="CF792"/>
      <c r="CG792" s="141">
        <v>14</v>
      </c>
      <c r="CH792" s="141"/>
      <c r="CI792" s="141"/>
      <c r="CJ792" s="141" t="s">
        <v>90</v>
      </c>
      <c r="CK792" s="141" t="s">
        <v>7</v>
      </c>
      <c r="CL792" s="141" t="s">
        <v>7</v>
      </c>
      <c r="CM792" s="139"/>
      <c r="CN792" s="141" t="s">
        <v>112</v>
      </c>
      <c r="CO792" s="139"/>
      <c r="CP792" s="141" t="s">
        <v>90</v>
      </c>
      <c r="CQ792" s="141" t="s">
        <v>90</v>
      </c>
      <c r="CR792" s="141" t="s">
        <v>90</v>
      </c>
      <c r="CS792" s="141" t="s">
        <v>8146</v>
      </c>
      <c r="CT792" s="141" t="s">
        <v>8168</v>
      </c>
      <c r="CU792" s="141" t="s">
        <v>90</v>
      </c>
      <c r="CV792" s="142" t="s">
        <v>7</v>
      </c>
      <c r="CW792" s="142" t="s">
        <v>90</v>
      </c>
      <c r="CX792" s="141" t="s">
        <v>7689</v>
      </c>
    </row>
    <row r="793" spans="1:102" x14ac:dyDescent="0.25">
      <c r="A793" s="139">
        <v>7</v>
      </c>
      <c r="B793" s="141" t="s">
        <v>719</v>
      </c>
      <c r="C793" s="141" t="s">
        <v>6248</v>
      </c>
      <c r="D793" s="141" t="s">
        <v>7634</v>
      </c>
      <c r="E793" s="140">
        <v>41731</v>
      </c>
      <c r="F793" s="141" t="s">
        <v>83</v>
      </c>
      <c r="G793" s="141" t="s">
        <v>90</v>
      </c>
      <c r="H793" s="141" t="s">
        <v>90</v>
      </c>
      <c r="I793" s="141" t="s">
        <v>90</v>
      </c>
      <c r="J793" s="141" t="s">
        <v>7690</v>
      </c>
      <c r="K793" s="141" t="s">
        <v>7690</v>
      </c>
      <c r="L793" t="s">
        <v>2</v>
      </c>
      <c r="M793" s="141" t="s">
        <v>7626</v>
      </c>
      <c r="N793" s="141" t="s">
        <v>126</v>
      </c>
      <c r="O793" s="141" t="s">
        <v>90</v>
      </c>
      <c r="P793" s="141" t="s">
        <v>90</v>
      </c>
      <c r="Q793" s="141" t="s">
        <v>423</v>
      </c>
      <c r="R793" s="141" t="s">
        <v>424</v>
      </c>
      <c r="S793" s="141" t="s">
        <v>425</v>
      </c>
      <c r="T793" s="141" t="s">
        <v>426</v>
      </c>
      <c r="U793" s="141" t="s">
        <v>426</v>
      </c>
      <c r="V793" s="141" t="s">
        <v>7636</v>
      </c>
      <c r="W793" s="141" t="s">
        <v>90</v>
      </c>
      <c r="X793" s="140">
        <v>41739</v>
      </c>
      <c r="Y793" s="141" t="s">
        <v>90</v>
      </c>
      <c r="Z793" s="140">
        <v>41739</v>
      </c>
      <c r="AA793" s="141" t="s">
        <v>6248</v>
      </c>
      <c r="AB793" s="141" t="s">
        <v>7630</v>
      </c>
      <c r="AC793" s="140">
        <v>41922</v>
      </c>
      <c r="AD793" s="141" t="s">
        <v>90</v>
      </c>
      <c r="AE793" s="139">
        <v>4.375</v>
      </c>
      <c r="AF793" s="140"/>
      <c r="AG793" s="140">
        <v>41739</v>
      </c>
      <c r="AH793" s="139">
        <v>14</v>
      </c>
      <c r="AI793" s="139">
        <v>1000</v>
      </c>
      <c r="AJ793" s="141" t="s">
        <v>6254</v>
      </c>
      <c r="AK793" s="141" t="s">
        <v>90</v>
      </c>
      <c r="AL793" s="141" t="s">
        <v>90</v>
      </c>
      <c r="AM793" s="141" t="s">
        <v>90</v>
      </c>
      <c r="AN793" s="139"/>
      <c r="AO793" s="141" t="s">
        <v>435</v>
      </c>
      <c r="AP793" s="141" t="s">
        <v>1432</v>
      </c>
      <c r="AQ793" s="139" t="s">
        <v>7629</v>
      </c>
      <c r="AR793" s="141" t="s">
        <v>440</v>
      </c>
      <c r="AS793" s="141" t="s">
        <v>1904</v>
      </c>
      <c r="AT793" s="141" t="s">
        <v>2876</v>
      </c>
      <c r="AU793" s="141" t="s">
        <v>290</v>
      </c>
      <c r="AV793" s="139"/>
      <c r="AW793" s="139"/>
      <c r="AX793" s="139"/>
      <c r="AY793" s="139"/>
      <c r="AZ793" s="141" t="s">
        <v>90</v>
      </c>
      <c r="BA793" s="141" t="s">
        <v>1249</v>
      </c>
      <c r="BB793" s="141" t="s">
        <v>439</v>
      </c>
      <c r="BC793" s="139"/>
      <c r="BD793" s="139">
        <v>99.77</v>
      </c>
      <c r="BE793" s="141" t="s">
        <v>430</v>
      </c>
      <c r="BF793" s="141" t="s">
        <v>90</v>
      </c>
      <c r="BG793" s="141" t="s">
        <v>458</v>
      </c>
      <c r="BH793" s="141" t="s">
        <v>432</v>
      </c>
      <c r="BI793" s="139"/>
      <c r="BJ793" s="141" t="s">
        <v>7635</v>
      </c>
      <c r="BK793" s="140">
        <v>45392</v>
      </c>
      <c r="BL793" s="139">
        <v>4.375</v>
      </c>
      <c r="BM793" s="141" t="s">
        <v>7431</v>
      </c>
      <c r="BN793" s="141">
        <v>14</v>
      </c>
      <c r="BO793" s="141" t="s">
        <v>974</v>
      </c>
      <c r="BP793" s="141" t="s">
        <v>7628</v>
      </c>
      <c r="BQ793" s="140"/>
      <c r="BR793" s="141" t="s">
        <v>7</v>
      </c>
      <c r="BS793" s="141" t="s">
        <v>12</v>
      </c>
      <c r="BT793" s="141" t="s">
        <v>7</v>
      </c>
      <c r="BU793" s="141" t="s">
        <v>1904</v>
      </c>
      <c r="BV793" s="141" t="s">
        <v>1904</v>
      </c>
      <c r="BW793" t="s">
        <v>90</v>
      </c>
      <c r="BX793" s="141" t="s">
        <v>38</v>
      </c>
      <c r="BY793" s="141" t="s">
        <v>90</v>
      </c>
      <c r="BZ793" s="141" t="s">
        <v>90</v>
      </c>
      <c r="CA793" s="141" t="s">
        <v>8170</v>
      </c>
      <c r="CB793" s="141" t="s">
        <v>90</v>
      </c>
      <c r="CC793" s="142"/>
      <c r="CD793"/>
      <c r="CE793"/>
      <c r="CF793"/>
      <c r="CG793" s="141">
        <v>14</v>
      </c>
      <c r="CH793" s="141"/>
      <c r="CI793" s="141"/>
      <c r="CJ793" s="141" t="s">
        <v>90</v>
      </c>
      <c r="CK793" s="141" t="s">
        <v>7</v>
      </c>
      <c r="CL793" s="141" t="s">
        <v>7</v>
      </c>
      <c r="CM793" s="139"/>
      <c r="CN793" s="141" t="s">
        <v>112</v>
      </c>
      <c r="CO793" s="139"/>
      <c r="CP793" s="141" t="s">
        <v>90</v>
      </c>
      <c r="CQ793" s="141" t="s">
        <v>90</v>
      </c>
      <c r="CR793" s="141" t="s">
        <v>90</v>
      </c>
      <c r="CS793" s="141" t="s">
        <v>8146</v>
      </c>
      <c r="CT793" s="141" t="s">
        <v>8168</v>
      </c>
      <c r="CU793" s="141" t="s">
        <v>90</v>
      </c>
      <c r="CV793" s="142" t="s">
        <v>7</v>
      </c>
      <c r="CW793" s="142" t="s">
        <v>90</v>
      </c>
      <c r="CX793" s="141" t="s">
        <v>7691</v>
      </c>
    </row>
    <row r="794" spans="1:102" x14ac:dyDescent="0.25">
      <c r="A794" s="139">
        <v>6</v>
      </c>
      <c r="B794" s="141" t="s">
        <v>7732</v>
      </c>
      <c r="C794" s="141" t="s">
        <v>6248</v>
      </c>
      <c r="D794" s="141" t="s">
        <v>7637</v>
      </c>
      <c r="E794" s="140">
        <v>41731</v>
      </c>
      <c r="F794" s="141" t="s">
        <v>83</v>
      </c>
      <c r="G794" s="141" t="s">
        <v>90</v>
      </c>
      <c r="H794" s="141" t="s">
        <v>90</v>
      </c>
      <c r="I794" s="141" t="s">
        <v>90</v>
      </c>
      <c r="J794" s="141" t="s">
        <v>90</v>
      </c>
      <c r="K794" s="141" t="s">
        <v>7631</v>
      </c>
      <c r="L794" t="s">
        <v>2</v>
      </c>
      <c r="M794" s="141" t="s">
        <v>7626</v>
      </c>
      <c r="N794" s="141" t="s">
        <v>126</v>
      </c>
      <c r="O794" s="141" t="s">
        <v>90</v>
      </c>
      <c r="P794" s="141" t="s">
        <v>90</v>
      </c>
      <c r="Q794" s="141" t="s">
        <v>423</v>
      </c>
      <c r="R794" s="141" t="s">
        <v>424</v>
      </c>
      <c r="S794" s="141" t="s">
        <v>2310</v>
      </c>
      <c r="T794" s="141" t="s">
        <v>426</v>
      </c>
      <c r="U794" s="141" t="s">
        <v>426</v>
      </c>
      <c r="V794" s="141" t="s">
        <v>7693</v>
      </c>
      <c r="W794" s="141" t="s">
        <v>90</v>
      </c>
      <c r="X794" s="140">
        <v>41802</v>
      </c>
      <c r="Y794" s="141" t="s">
        <v>90</v>
      </c>
      <c r="Z794" s="140">
        <v>41802</v>
      </c>
      <c r="AA794" s="141" t="s">
        <v>6248</v>
      </c>
      <c r="AB794" s="141" t="s">
        <v>7630</v>
      </c>
      <c r="AC794" s="140">
        <v>41922</v>
      </c>
      <c r="AD794" s="141" t="s">
        <v>90</v>
      </c>
      <c r="AE794" s="139">
        <v>4.375</v>
      </c>
      <c r="AF794" s="140"/>
      <c r="AG794" s="140">
        <v>41739</v>
      </c>
      <c r="AH794" s="139">
        <v>0</v>
      </c>
      <c r="AI794" s="139">
        <v>1000</v>
      </c>
      <c r="AJ794" s="141" t="s">
        <v>6254</v>
      </c>
      <c r="AK794" s="141" t="s">
        <v>90</v>
      </c>
      <c r="AL794" s="141" t="s">
        <v>90</v>
      </c>
      <c r="AM794" s="141" t="s">
        <v>90</v>
      </c>
      <c r="AN794" s="139"/>
      <c r="AO794" s="141" t="s">
        <v>435</v>
      </c>
      <c r="AP794" s="141" t="s">
        <v>1432</v>
      </c>
      <c r="AQ794" s="139" t="s">
        <v>2305</v>
      </c>
      <c r="AR794" s="141" t="s">
        <v>440</v>
      </c>
      <c r="AS794" s="141" t="s">
        <v>428</v>
      </c>
      <c r="AT794" s="141" t="s">
        <v>2876</v>
      </c>
      <c r="AU794" s="141" t="s">
        <v>290</v>
      </c>
      <c r="AV794" s="139"/>
      <c r="AW794" s="139"/>
      <c r="AX794" s="139"/>
      <c r="AY794" s="139"/>
      <c r="AZ794" s="141" t="s">
        <v>90</v>
      </c>
      <c r="BA794" s="141" t="s">
        <v>1249</v>
      </c>
      <c r="BB794" s="141" t="s">
        <v>439</v>
      </c>
      <c r="BC794" s="139"/>
      <c r="BD794" s="139">
        <v>104.133</v>
      </c>
      <c r="BE794" s="141" t="s">
        <v>430</v>
      </c>
      <c r="BF794" s="141" t="s">
        <v>90</v>
      </c>
      <c r="BG794" s="141" t="s">
        <v>458</v>
      </c>
      <c r="BH794" s="141" t="s">
        <v>432</v>
      </c>
      <c r="BI794" s="139"/>
      <c r="BJ794" s="141" t="s">
        <v>433</v>
      </c>
      <c r="BK794" s="140">
        <v>45392</v>
      </c>
      <c r="BL794" s="139">
        <v>4.375</v>
      </c>
      <c r="BM794" s="141" t="s">
        <v>7692</v>
      </c>
      <c r="BN794" s="141">
        <v>4</v>
      </c>
      <c r="BO794" s="141" t="s">
        <v>974</v>
      </c>
      <c r="BP794" s="141" t="s">
        <v>7628</v>
      </c>
      <c r="BQ794" s="140"/>
      <c r="BR794" s="141" t="s">
        <v>7</v>
      </c>
      <c r="BS794" s="141" t="s">
        <v>12</v>
      </c>
      <c r="BT794" s="141" t="s">
        <v>7</v>
      </c>
      <c r="BU794" s="141" t="s">
        <v>428</v>
      </c>
      <c r="BV794" s="141" t="s">
        <v>1904</v>
      </c>
      <c r="BW794" t="s">
        <v>90</v>
      </c>
      <c r="BX794" s="141" t="s">
        <v>38</v>
      </c>
      <c r="BY794" s="141" t="s">
        <v>90</v>
      </c>
      <c r="BZ794" s="141" t="s">
        <v>90</v>
      </c>
      <c r="CA794" s="141" t="s">
        <v>243</v>
      </c>
      <c r="CB794" s="141" t="s">
        <v>90</v>
      </c>
      <c r="CC794" s="142"/>
      <c r="CD794"/>
      <c r="CE794"/>
      <c r="CF794"/>
      <c r="CG794" s="141">
        <v>4</v>
      </c>
      <c r="CH794" s="141"/>
      <c r="CI794" s="141"/>
      <c r="CJ794" s="141" t="s">
        <v>90</v>
      </c>
      <c r="CK794" s="141" t="s">
        <v>7</v>
      </c>
      <c r="CL794" s="141" t="s">
        <v>7</v>
      </c>
      <c r="CM794" s="139"/>
      <c r="CN794" s="141" t="s">
        <v>112</v>
      </c>
      <c r="CO794" s="139"/>
      <c r="CP794" s="141" t="s">
        <v>90</v>
      </c>
      <c r="CQ794" s="141" t="s">
        <v>90</v>
      </c>
      <c r="CR794" s="141" t="s">
        <v>90</v>
      </c>
      <c r="CS794" s="141" t="s">
        <v>8146</v>
      </c>
      <c r="CT794" s="141" t="s">
        <v>8168</v>
      </c>
      <c r="CU794" s="141" t="s">
        <v>90</v>
      </c>
      <c r="CV794" s="142" t="s">
        <v>7</v>
      </c>
      <c r="CW794" s="142" t="s">
        <v>90</v>
      </c>
      <c r="CX794" s="141" t="s">
        <v>7694</v>
      </c>
    </row>
    <row r="795" spans="1:102" x14ac:dyDescent="0.25">
      <c r="A795" s="139">
        <v>5</v>
      </c>
      <c r="B795" s="141" t="s">
        <v>719</v>
      </c>
      <c r="C795" s="141" t="s">
        <v>6049</v>
      </c>
      <c r="D795" s="141" t="s">
        <v>7701</v>
      </c>
      <c r="E795" s="140">
        <v>41690</v>
      </c>
      <c r="F795" s="141" t="s">
        <v>83</v>
      </c>
      <c r="G795" s="141" t="s">
        <v>90</v>
      </c>
      <c r="H795" s="141" t="s">
        <v>90</v>
      </c>
      <c r="I795" s="141" t="s">
        <v>90</v>
      </c>
      <c r="J795" s="141" t="s">
        <v>7703</v>
      </c>
      <c r="K795" s="141" t="s">
        <v>7703</v>
      </c>
      <c r="L795" t="s">
        <v>3</v>
      </c>
      <c r="M795" s="141" t="s">
        <v>7700</v>
      </c>
      <c r="N795" s="141" t="s">
        <v>126</v>
      </c>
      <c r="O795" s="141" t="s">
        <v>90</v>
      </c>
      <c r="P795" s="141" t="s">
        <v>90</v>
      </c>
      <c r="Q795" s="141" t="s">
        <v>423</v>
      </c>
      <c r="R795" s="141" t="s">
        <v>424</v>
      </c>
      <c r="S795" s="141" t="s">
        <v>425</v>
      </c>
      <c r="T795" s="141" t="s">
        <v>426</v>
      </c>
      <c r="U795" s="141" t="s">
        <v>426</v>
      </c>
      <c r="V795" s="141" t="s">
        <v>7704</v>
      </c>
      <c r="W795" s="141" t="s">
        <v>90</v>
      </c>
      <c r="X795" s="140">
        <v>41697</v>
      </c>
      <c r="Y795" s="141" t="s">
        <v>90</v>
      </c>
      <c r="Z795" s="140">
        <v>41697</v>
      </c>
      <c r="AA795" s="141" t="s">
        <v>90</v>
      </c>
      <c r="AB795" s="141" t="s">
        <v>6058</v>
      </c>
      <c r="AC795" s="140">
        <v>41878</v>
      </c>
      <c r="AD795" s="141" t="s">
        <v>90</v>
      </c>
      <c r="AE795" s="139">
        <v>6</v>
      </c>
      <c r="AF795" s="140"/>
      <c r="AG795" s="140">
        <v>41697</v>
      </c>
      <c r="AH795" s="139">
        <v>7</v>
      </c>
      <c r="AI795" s="139">
        <v>1000</v>
      </c>
      <c r="AJ795" s="141" t="s">
        <v>6057</v>
      </c>
      <c r="AK795" s="141" t="s">
        <v>90</v>
      </c>
      <c r="AL795" s="141" t="s">
        <v>90</v>
      </c>
      <c r="AM795" s="141" t="s">
        <v>90</v>
      </c>
      <c r="AN795" s="139"/>
      <c r="AO795" s="141" t="s">
        <v>435</v>
      </c>
      <c r="AP795" s="141" t="s">
        <v>1043</v>
      </c>
      <c r="AQ795" s="139" t="s">
        <v>1770</v>
      </c>
      <c r="AR795" s="141" t="s">
        <v>440</v>
      </c>
      <c r="AS795" s="141" t="s">
        <v>1248</v>
      </c>
      <c r="AT795" s="141" t="s">
        <v>1310</v>
      </c>
      <c r="AU795" s="141" t="s">
        <v>290</v>
      </c>
      <c r="AV795" s="139"/>
      <c r="AW795" s="139"/>
      <c r="AX795" s="139"/>
      <c r="AY795" s="139"/>
      <c r="AZ795" s="141" t="s">
        <v>90</v>
      </c>
      <c r="BA795" s="141" t="s">
        <v>1308</v>
      </c>
      <c r="BB795" s="141" t="s">
        <v>1307</v>
      </c>
      <c r="BC795" s="139"/>
      <c r="BD795" s="139">
        <v>100</v>
      </c>
      <c r="BE795" s="141" t="s">
        <v>430</v>
      </c>
      <c r="BF795" s="141" t="s">
        <v>90</v>
      </c>
      <c r="BG795" s="141" t="s">
        <v>431</v>
      </c>
      <c r="BH795" s="141" t="s">
        <v>432</v>
      </c>
      <c r="BI795" s="139"/>
      <c r="BJ795" s="141" t="s">
        <v>7462</v>
      </c>
      <c r="BK795" s="140">
        <v>45349</v>
      </c>
      <c r="BL795" s="139">
        <v>6</v>
      </c>
      <c r="BM795" s="141" t="s">
        <v>7431</v>
      </c>
      <c r="BN795" s="141">
        <v>7</v>
      </c>
      <c r="BO795" s="141" t="s">
        <v>4613</v>
      </c>
      <c r="BP795" s="141" t="s">
        <v>7702</v>
      </c>
      <c r="BQ795" s="140"/>
      <c r="BR795" s="141" t="s">
        <v>7</v>
      </c>
      <c r="BS795" s="141" t="s">
        <v>18</v>
      </c>
      <c r="BT795" s="141" t="s">
        <v>7</v>
      </c>
      <c r="BU795" s="141" t="s">
        <v>1248</v>
      </c>
      <c r="BV795" s="141" t="s">
        <v>1248</v>
      </c>
      <c r="BW795" t="s">
        <v>90</v>
      </c>
      <c r="BX795" s="141" t="s">
        <v>36</v>
      </c>
      <c r="BY795" s="141" t="s">
        <v>90</v>
      </c>
      <c r="BZ795" s="141" t="s">
        <v>90</v>
      </c>
      <c r="CA795" s="141" t="s">
        <v>8170</v>
      </c>
      <c r="CB795" s="141" t="s">
        <v>90</v>
      </c>
      <c r="CC795" s="142"/>
      <c r="CD795"/>
      <c r="CE795"/>
      <c r="CF795"/>
      <c r="CG795" s="141">
        <v>7</v>
      </c>
      <c r="CH795" s="141"/>
      <c r="CI795" s="141"/>
      <c r="CJ795" s="141" t="s">
        <v>90</v>
      </c>
      <c r="CK795" s="141" t="s">
        <v>7</v>
      </c>
      <c r="CL795" s="141" t="s">
        <v>7</v>
      </c>
      <c r="CM795" s="139"/>
      <c r="CN795" s="141" t="s">
        <v>112</v>
      </c>
      <c r="CO795" s="139"/>
      <c r="CP795" s="141" t="s">
        <v>90</v>
      </c>
      <c r="CQ795" s="141" t="s">
        <v>90</v>
      </c>
      <c r="CR795" s="141" t="s">
        <v>90</v>
      </c>
      <c r="CS795" s="141" t="s">
        <v>7741</v>
      </c>
      <c r="CT795" s="141" t="s">
        <v>8168</v>
      </c>
      <c r="CU795" s="141" t="s">
        <v>90</v>
      </c>
      <c r="CV795" s="142" t="s">
        <v>7</v>
      </c>
      <c r="CW795" s="142" t="s">
        <v>90</v>
      </c>
      <c r="CX795" s="141" t="s">
        <v>7705</v>
      </c>
    </row>
    <row r="796" spans="1:102" x14ac:dyDescent="0.25">
      <c r="A796" s="139">
        <v>4</v>
      </c>
      <c r="B796" s="141" t="s">
        <v>7729</v>
      </c>
      <c r="C796" s="141" t="s">
        <v>654</v>
      </c>
      <c r="D796" s="141" t="s">
        <v>7696</v>
      </c>
      <c r="E796" s="140">
        <v>41690</v>
      </c>
      <c r="F796" s="141" t="s">
        <v>104</v>
      </c>
      <c r="G796" s="141" t="s">
        <v>90</v>
      </c>
      <c r="H796" s="141" t="s">
        <v>90</v>
      </c>
      <c r="I796" s="141" t="s">
        <v>90</v>
      </c>
      <c r="J796" s="141" t="s">
        <v>90</v>
      </c>
      <c r="K796" s="141" t="s">
        <v>7698</v>
      </c>
      <c r="L796" t="s">
        <v>82</v>
      </c>
      <c r="M796" s="141" t="s">
        <v>7695</v>
      </c>
      <c r="N796" s="141" t="s">
        <v>1230</v>
      </c>
      <c r="O796" s="141" t="s">
        <v>90</v>
      </c>
      <c r="P796" s="141" t="s">
        <v>90</v>
      </c>
      <c r="Q796" s="141" t="s">
        <v>423</v>
      </c>
      <c r="R796" s="141" t="s">
        <v>424</v>
      </c>
      <c r="S796" s="141" t="s">
        <v>425</v>
      </c>
      <c r="T796" s="141" t="s">
        <v>426</v>
      </c>
      <c r="U796" s="141" t="s">
        <v>426</v>
      </c>
      <c r="V796" s="141" t="s">
        <v>7698</v>
      </c>
      <c r="W796" s="141" t="s">
        <v>90</v>
      </c>
      <c r="X796" s="140">
        <v>41697</v>
      </c>
      <c r="Y796" s="141" t="s">
        <v>90</v>
      </c>
      <c r="Z796" s="140">
        <v>41697</v>
      </c>
      <c r="AA796" s="141" t="s">
        <v>90</v>
      </c>
      <c r="AB796" s="141" t="s">
        <v>6014</v>
      </c>
      <c r="AC796" s="140">
        <v>42062</v>
      </c>
      <c r="AD796" s="141" t="s">
        <v>90</v>
      </c>
      <c r="AE796" s="139">
        <v>4.2</v>
      </c>
      <c r="AF796" s="140"/>
      <c r="AG796" s="140">
        <v>41697</v>
      </c>
      <c r="AH796" s="139">
        <v>5.5</v>
      </c>
      <c r="AI796" s="139">
        <v>1000000</v>
      </c>
      <c r="AJ796" s="141" t="s">
        <v>1893</v>
      </c>
      <c r="AK796" s="141" t="s">
        <v>90</v>
      </c>
      <c r="AL796" s="141" t="s">
        <v>90</v>
      </c>
      <c r="AM796" s="141" t="s">
        <v>90</v>
      </c>
      <c r="AN796" s="139"/>
      <c r="AO796" s="141" t="s">
        <v>435</v>
      </c>
      <c r="AP796" s="141" t="s">
        <v>1432</v>
      </c>
      <c r="AQ796" s="139" t="s">
        <v>1770</v>
      </c>
      <c r="AR796" s="141" t="s">
        <v>440</v>
      </c>
      <c r="AS796" s="141" t="s">
        <v>1877</v>
      </c>
      <c r="AT796" s="141" t="s">
        <v>402</v>
      </c>
      <c r="AU796" s="141" t="s">
        <v>290</v>
      </c>
      <c r="AV796" s="139"/>
      <c r="AW796" s="139"/>
      <c r="AX796" s="139"/>
      <c r="AY796" s="139"/>
      <c r="AZ796" s="141" t="s">
        <v>90</v>
      </c>
      <c r="BA796" s="141" t="s">
        <v>1430</v>
      </c>
      <c r="BB796" s="141" t="s">
        <v>439</v>
      </c>
      <c r="BC796" s="139"/>
      <c r="BD796" s="139">
        <v>100</v>
      </c>
      <c r="BE796" s="141" t="s">
        <v>955</v>
      </c>
      <c r="BF796" s="141" t="s">
        <v>90</v>
      </c>
      <c r="BG796" s="141" t="s">
        <v>431</v>
      </c>
      <c r="BH796" s="141" t="s">
        <v>90</v>
      </c>
      <c r="BI796" s="139"/>
      <c r="BJ796" s="141" t="s">
        <v>433</v>
      </c>
      <c r="BK796" s="140">
        <v>45349</v>
      </c>
      <c r="BL796" s="139">
        <v>4.2</v>
      </c>
      <c r="BM796" s="141" t="s">
        <v>7431</v>
      </c>
      <c r="BN796" s="141">
        <v>5.5</v>
      </c>
      <c r="BO796" s="141" t="s">
        <v>974</v>
      </c>
      <c r="BP796" s="141" t="s">
        <v>7697</v>
      </c>
      <c r="BQ796" s="140"/>
      <c r="BR796" s="141" t="s">
        <v>7</v>
      </c>
      <c r="BS796" s="141" t="s">
        <v>12</v>
      </c>
      <c r="BT796" s="141" t="s">
        <v>7</v>
      </c>
      <c r="BU796" s="141" t="s">
        <v>1877</v>
      </c>
      <c r="BV796" s="141" t="s">
        <v>973</v>
      </c>
      <c r="BW796" t="s">
        <v>90</v>
      </c>
      <c r="BX796" s="141" t="s">
        <v>36</v>
      </c>
      <c r="BY796" s="141" t="s">
        <v>90</v>
      </c>
      <c r="BZ796" s="141" t="s">
        <v>90</v>
      </c>
      <c r="CA796" s="141" t="s">
        <v>243</v>
      </c>
      <c r="CB796" s="141" t="s">
        <v>90</v>
      </c>
      <c r="CC796" s="142"/>
      <c r="CD796"/>
      <c r="CE796"/>
      <c r="CF796"/>
      <c r="CG796" s="141"/>
      <c r="CH796" s="141">
        <v>5.5</v>
      </c>
      <c r="CI796" s="141"/>
      <c r="CJ796" s="141" t="s">
        <v>90</v>
      </c>
      <c r="CK796" s="141" t="s">
        <v>7</v>
      </c>
      <c r="CL796" s="141" t="s">
        <v>7</v>
      </c>
      <c r="CM796" s="139"/>
      <c r="CN796" s="141" t="s">
        <v>112</v>
      </c>
      <c r="CO796" s="139"/>
      <c r="CP796" s="141" t="s">
        <v>90</v>
      </c>
      <c r="CQ796" s="141" t="s">
        <v>90</v>
      </c>
      <c r="CR796" s="141" t="s">
        <v>90</v>
      </c>
      <c r="CS796" s="141" t="s">
        <v>7933</v>
      </c>
      <c r="CT796" s="141" t="s">
        <v>8168</v>
      </c>
      <c r="CU796" s="141" t="s">
        <v>90</v>
      </c>
      <c r="CV796" s="142" t="s">
        <v>7</v>
      </c>
      <c r="CW796" s="142" t="s">
        <v>90</v>
      </c>
      <c r="CX796" s="141" t="s">
        <v>7699</v>
      </c>
    </row>
    <row r="797" spans="1:102" x14ac:dyDescent="0.25">
      <c r="A797" s="139">
        <v>3</v>
      </c>
      <c r="B797" s="141" t="s">
        <v>7729</v>
      </c>
      <c r="C797" s="141" t="s">
        <v>838</v>
      </c>
      <c r="D797" s="141" t="s">
        <v>7707</v>
      </c>
      <c r="E797" s="140">
        <v>41684</v>
      </c>
      <c r="F797" s="141" t="s">
        <v>104</v>
      </c>
      <c r="G797" s="141" t="s">
        <v>90</v>
      </c>
      <c r="H797" s="141" t="s">
        <v>90</v>
      </c>
      <c r="I797" s="141" t="s">
        <v>90</v>
      </c>
      <c r="J797" s="141" t="s">
        <v>90</v>
      </c>
      <c r="K797" s="141" t="s">
        <v>90</v>
      </c>
      <c r="L797" t="s">
        <v>82</v>
      </c>
      <c r="M797" s="141" t="s">
        <v>7706</v>
      </c>
      <c r="N797" s="141" t="s">
        <v>126</v>
      </c>
      <c r="O797" s="141" t="s">
        <v>90</v>
      </c>
      <c r="P797" s="141" t="s">
        <v>90</v>
      </c>
      <c r="Q797" s="141" t="s">
        <v>423</v>
      </c>
      <c r="R797" s="141" t="s">
        <v>424</v>
      </c>
      <c r="S797" s="141" t="s">
        <v>425</v>
      </c>
      <c r="T797" s="141" t="s">
        <v>426</v>
      </c>
      <c r="U797" s="141" t="s">
        <v>426</v>
      </c>
      <c r="V797" s="141" t="s">
        <v>90</v>
      </c>
      <c r="W797" s="141" t="s">
        <v>90</v>
      </c>
      <c r="X797" s="140">
        <v>41696</v>
      </c>
      <c r="Y797" s="141" t="s">
        <v>90</v>
      </c>
      <c r="Z797" s="140">
        <v>41696</v>
      </c>
      <c r="AA797" s="141" t="s">
        <v>90</v>
      </c>
      <c r="AB797" s="141" t="s">
        <v>842</v>
      </c>
      <c r="AC797" s="140">
        <v>41877</v>
      </c>
      <c r="AD797" s="141" t="s">
        <v>90</v>
      </c>
      <c r="AE797" s="139">
        <v>5.5</v>
      </c>
      <c r="AF797" s="140"/>
      <c r="AG797" s="140">
        <v>41696</v>
      </c>
      <c r="AH797" s="139">
        <v>3</v>
      </c>
      <c r="AI797" s="139">
        <v>10000</v>
      </c>
      <c r="AJ797" s="141" t="s">
        <v>879</v>
      </c>
      <c r="AK797" s="141" t="s">
        <v>90</v>
      </c>
      <c r="AL797" s="141" t="s">
        <v>90</v>
      </c>
      <c r="AM797" s="141" t="s">
        <v>90</v>
      </c>
      <c r="AN797" s="139"/>
      <c r="AO797" s="141" t="s">
        <v>435</v>
      </c>
      <c r="AP797" s="141" t="s">
        <v>731</v>
      </c>
      <c r="AQ797" s="139" t="s">
        <v>1789</v>
      </c>
      <c r="AR797" s="141" t="s">
        <v>90</v>
      </c>
      <c r="AS797" s="141" t="s">
        <v>428</v>
      </c>
      <c r="AT797" s="141" t="s">
        <v>459</v>
      </c>
      <c r="AU797" s="141" t="s">
        <v>290</v>
      </c>
      <c r="AV797" s="139"/>
      <c r="AW797" s="139"/>
      <c r="AX797" s="139"/>
      <c r="AY797" s="139"/>
      <c r="AZ797" s="141" t="s">
        <v>90</v>
      </c>
      <c r="BA797" s="141" t="s">
        <v>90</v>
      </c>
      <c r="BB797" s="141" t="s">
        <v>813</v>
      </c>
      <c r="BC797" s="139"/>
      <c r="BD797" s="139">
        <v>100</v>
      </c>
      <c r="BE797" s="141" t="s">
        <v>430</v>
      </c>
      <c r="BF797" s="141" t="s">
        <v>90</v>
      </c>
      <c r="BG797" s="141" t="s">
        <v>431</v>
      </c>
      <c r="BH797" s="141" t="s">
        <v>432</v>
      </c>
      <c r="BI797" s="139"/>
      <c r="BJ797" s="141" t="s">
        <v>803</v>
      </c>
      <c r="BK797" s="140">
        <v>45348</v>
      </c>
      <c r="BL797" s="139">
        <v>5.5</v>
      </c>
      <c r="BM797" s="141" t="s">
        <v>7431</v>
      </c>
      <c r="BN797" s="141">
        <v>3</v>
      </c>
      <c r="BO797" s="141" t="s">
        <v>877</v>
      </c>
      <c r="BP797" s="141" t="s">
        <v>7708</v>
      </c>
      <c r="BQ797" s="140"/>
      <c r="BR797" s="141" t="s">
        <v>7</v>
      </c>
      <c r="BS797" s="141" t="s">
        <v>28</v>
      </c>
      <c r="BT797" s="141" t="s">
        <v>7</v>
      </c>
      <c r="BU797" s="141" t="s">
        <v>428</v>
      </c>
      <c r="BV797" s="141" t="s">
        <v>876</v>
      </c>
      <c r="BW797" t="s">
        <v>90</v>
      </c>
      <c r="BX797" s="141" t="s">
        <v>36</v>
      </c>
      <c r="BY797" s="141" t="s">
        <v>90</v>
      </c>
      <c r="BZ797" s="141" t="s">
        <v>90</v>
      </c>
      <c r="CA797" s="141" t="s">
        <v>261</v>
      </c>
      <c r="CB797" s="141" t="s">
        <v>90</v>
      </c>
      <c r="CC797" s="142"/>
      <c r="CD797"/>
      <c r="CE797"/>
      <c r="CF797"/>
      <c r="CG797" s="141"/>
      <c r="CH797" s="141">
        <v>3</v>
      </c>
      <c r="CI797" s="141"/>
      <c r="CJ797" s="141" t="s">
        <v>90</v>
      </c>
      <c r="CK797" s="141" t="s">
        <v>7</v>
      </c>
      <c r="CL797" s="141" t="s">
        <v>7</v>
      </c>
      <c r="CM797" s="139"/>
      <c r="CN797" s="141" t="s">
        <v>112</v>
      </c>
      <c r="CO797" s="139"/>
      <c r="CP797" s="141" t="s">
        <v>90</v>
      </c>
      <c r="CQ797" s="141" t="s">
        <v>90</v>
      </c>
      <c r="CR797" s="141" t="s">
        <v>90</v>
      </c>
      <c r="CS797" s="141" t="s">
        <v>819</v>
      </c>
      <c r="CT797" s="141" t="s">
        <v>8168</v>
      </c>
      <c r="CU797" s="141" t="s">
        <v>90</v>
      </c>
      <c r="CV797" s="142" t="s">
        <v>7</v>
      </c>
      <c r="CW797" s="142" t="s">
        <v>90</v>
      </c>
      <c r="CX797" s="141" t="s">
        <v>7709</v>
      </c>
    </row>
    <row r="798" spans="1:102" x14ac:dyDescent="0.25">
      <c r="A798" s="139">
        <v>2</v>
      </c>
      <c r="B798" s="141" t="s">
        <v>719</v>
      </c>
      <c r="C798" s="141" t="s">
        <v>7710</v>
      </c>
      <c r="D798" s="141" t="s">
        <v>7712</v>
      </c>
      <c r="E798" s="140">
        <v>41662</v>
      </c>
      <c r="F798" s="141" t="s">
        <v>83</v>
      </c>
      <c r="G798" s="141" t="s">
        <v>90</v>
      </c>
      <c r="H798" s="141" t="s">
        <v>90</v>
      </c>
      <c r="I798" s="141" t="s">
        <v>90</v>
      </c>
      <c r="J798" s="141" t="s">
        <v>7714</v>
      </c>
      <c r="K798" s="141" t="s">
        <v>7714</v>
      </c>
      <c r="L798" t="s">
        <v>3</v>
      </c>
      <c r="M798" s="141" t="s">
        <v>7711</v>
      </c>
      <c r="N798" s="141" t="s">
        <v>126</v>
      </c>
      <c r="O798" s="141" t="s">
        <v>7710</v>
      </c>
      <c r="P798" s="141" t="s">
        <v>90</v>
      </c>
      <c r="Q798" s="141" t="s">
        <v>423</v>
      </c>
      <c r="R798" s="141" t="s">
        <v>424</v>
      </c>
      <c r="S798" s="141" t="s">
        <v>425</v>
      </c>
      <c r="T798" s="141" t="s">
        <v>426</v>
      </c>
      <c r="U798" s="141" t="s">
        <v>426</v>
      </c>
      <c r="V798" s="141" t="s">
        <v>7718</v>
      </c>
      <c r="W798" s="141" t="s">
        <v>2521</v>
      </c>
      <c r="X798" s="140">
        <v>41668</v>
      </c>
      <c r="Y798" s="141" t="s">
        <v>90</v>
      </c>
      <c r="Z798" s="140">
        <v>41668</v>
      </c>
      <c r="AA798" s="141" t="s">
        <v>7717</v>
      </c>
      <c r="AB798" s="141" t="s">
        <v>7716</v>
      </c>
      <c r="AC798" s="140">
        <v>41849</v>
      </c>
      <c r="AD798" s="141" t="s">
        <v>90</v>
      </c>
      <c r="AE798" s="139">
        <v>7.25</v>
      </c>
      <c r="AF798" s="140"/>
      <c r="AG798" s="140">
        <v>41668</v>
      </c>
      <c r="AH798" s="139">
        <v>6</v>
      </c>
      <c r="AI798" s="139">
        <v>1000</v>
      </c>
      <c r="AJ798" s="141" t="s">
        <v>7715</v>
      </c>
      <c r="AK798" s="141" t="s">
        <v>90</v>
      </c>
      <c r="AL798" s="141" t="s">
        <v>90</v>
      </c>
      <c r="AM798" s="141" t="s">
        <v>90</v>
      </c>
      <c r="AN798" s="139"/>
      <c r="AO798" s="141" t="s">
        <v>808</v>
      </c>
      <c r="AP798" s="141" t="s">
        <v>1984</v>
      </c>
      <c r="AQ798" s="139" t="s">
        <v>1645</v>
      </c>
      <c r="AR798" s="141" t="s">
        <v>440</v>
      </c>
      <c r="AS798" s="141" t="s">
        <v>4614</v>
      </c>
      <c r="AT798" s="141" t="s">
        <v>1310</v>
      </c>
      <c r="AU798" s="141" t="s">
        <v>290</v>
      </c>
      <c r="AV798" s="139"/>
      <c r="AW798" s="139"/>
      <c r="AX798" s="139"/>
      <c r="AY798" s="139"/>
      <c r="AZ798" s="141" t="s">
        <v>90</v>
      </c>
      <c r="BA798" s="141" t="s">
        <v>4200</v>
      </c>
      <c r="BB798" s="141" t="s">
        <v>2719</v>
      </c>
      <c r="BC798" s="139"/>
      <c r="BD798" s="139">
        <v>99.04</v>
      </c>
      <c r="BE798" s="141" t="s">
        <v>430</v>
      </c>
      <c r="BF798" s="141" t="s">
        <v>90</v>
      </c>
      <c r="BG798" s="141" t="s">
        <v>1692</v>
      </c>
      <c r="BH798" s="141" t="s">
        <v>432</v>
      </c>
      <c r="BI798" s="139"/>
      <c r="BJ798" s="141" t="s">
        <v>7462</v>
      </c>
      <c r="BK798" s="140">
        <v>45320</v>
      </c>
      <c r="BL798" s="139">
        <v>7.25</v>
      </c>
      <c r="BM798" s="141" t="s">
        <v>7431</v>
      </c>
      <c r="BN798" s="141">
        <v>6</v>
      </c>
      <c r="BO798" s="141" t="s">
        <v>1298</v>
      </c>
      <c r="BP798" s="141" t="s">
        <v>7713</v>
      </c>
      <c r="BQ798" s="140"/>
      <c r="BR798" s="141" t="s">
        <v>7</v>
      </c>
      <c r="BS798" s="141" t="s">
        <v>9</v>
      </c>
      <c r="BT798" s="141" t="s">
        <v>7</v>
      </c>
      <c r="BU798" s="141" t="s">
        <v>3494</v>
      </c>
      <c r="BV798" s="141" t="s">
        <v>5779</v>
      </c>
      <c r="BW798" t="s">
        <v>90</v>
      </c>
      <c r="BX798" s="141" t="s">
        <v>37</v>
      </c>
      <c r="BY798" s="141" t="s">
        <v>90</v>
      </c>
      <c r="BZ798" s="141" t="s">
        <v>90</v>
      </c>
      <c r="CA798" s="141" t="s">
        <v>8170</v>
      </c>
      <c r="CB798" s="141" t="s">
        <v>90</v>
      </c>
      <c r="CC798" s="142"/>
      <c r="CD798"/>
      <c r="CE798"/>
      <c r="CF798"/>
      <c r="CG798" s="141">
        <v>6</v>
      </c>
      <c r="CH798" s="141"/>
      <c r="CI798" s="141"/>
      <c r="CJ798" s="141" t="s">
        <v>90</v>
      </c>
      <c r="CK798" s="141" t="s">
        <v>7</v>
      </c>
      <c r="CL798" s="141" t="s">
        <v>7</v>
      </c>
      <c r="CM798" s="139"/>
      <c r="CN798" s="141" t="s">
        <v>112</v>
      </c>
      <c r="CO798" s="139"/>
      <c r="CP798" s="141" t="s">
        <v>90</v>
      </c>
      <c r="CQ798" s="141" t="s">
        <v>90</v>
      </c>
      <c r="CR798" s="141" t="s">
        <v>90</v>
      </c>
      <c r="CS798" s="141" t="s">
        <v>8042</v>
      </c>
      <c r="CT798" s="141" t="s">
        <v>8168</v>
      </c>
      <c r="CU798" s="141" t="s">
        <v>90</v>
      </c>
      <c r="CV798" s="142" t="s">
        <v>7</v>
      </c>
      <c r="CW798" s="142" t="s">
        <v>90</v>
      </c>
      <c r="CX798" s="141" t="s">
        <v>7719</v>
      </c>
    </row>
    <row r="799" spans="1:102" x14ac:dyDescent="0.25">
      <c r="A799" s="139">
        <v>1</v>
      </c>
      <c r="B799" s="141" t="s">
        <v>353</v>
      </c>
      <c r="C799" s="141" t="s">
        <v>510</v>
      </c>
      <c r="D799" s="141" t="s">
        <v>7721</v>
      </c>
      <c r="E799" s="140">
        <v>41578</v>
      </c>
      <c r="F799" s="141" t="s">
        <v>83</v>
      </c>
      <c r="G799" s="141" t="s">
        <v>353</v>
      </c>
      <c r="H799" s="141" t="s">
        <v>90</v>
      </c>
      <c r="I799" s="141" t="s">
        <v>90</v>
      </c>
      <c r="J799" s="141" t="s">
        <v>90</v>
      </c>
      <c r="K799" s="141" t="s">
        <v>7726</v>
      </c>
      <c r="L799" t="s">
        <v>82</v>
      </c>
      <c r="M799" s="141" t="s">
        <v>7720</v>
      </c>
      <c r="N799" s="141" t="s">
        <v>126</v>
      </c>
      <c r="O799" s="141" t="s">
        <v>90</v>
      </c>
      <c r="P799" s="141" t="s">
        <v>7565</v>
      </c>
      <c r="Q799" s="141" t="s">
        <v>880</v>
      </c>
      <c r="R799" s="141" t="s">
        <v>424</v>
      </c>
      <c r="S799" s="141" t="s">
        <v>2085</v>
      </c>
      <c r="T799" s="141" t="s">
        <v>426</v>
      </c>
      <c r="U799" s="141" t="s">
        <v>426</v>
      </c>
      <c r="V799" s="141" t="s">
        <v>7727</v>
      </c>
      <c r="W799" s="141" t="s">
        <v>7725</v>
      </c>
      <c r="X799" s="140">
        <v>41585</v>
      </c>
      <c r="Y799" s="141" t="s">
        <v>90</v>
      </c>
      <c r="Z799" s="140">
        <v>41585</v>
      </c>
      <c r="AA799" s="141" t="s">
        <v>90</v>
      </c>
      <c r="AB799" s="141" t="s">
        <v>7724</v>
      </c>
      <c r="AC799" s="140">
        <v>41766</v>
      </c>
      <c r="AD799" s="141" t="s">
        <v>90</v>
      </c>
      <c r="AE799" s="139">
        <v>6</v>
      </c>
      <c r="AF799" s="140">
        <v>43592</v>
      </c>
      <c r="AG799" s="140">
        <v>41585</v>
      </c>
      <c r="AH799" s="139">
        <v>0</v>
      </c>
      <c r="AI799" s="139">
        <v>1000</v>
      </c>
      <c r="AJ799" s="141" t="s">
        <v>5456</v>
      </c>
      <c r="AK799" s="141" t="s">
        <v>90</v>
      </c>
      <c r="AL799" s="141" t="s">
        <v>90</v>
      </c>
      <c r="AM799" s="141" t="s">
        <v>90</v>
      </c>
      <c r="AN799" s="139"/>
      <c r="AO799" s="141" t="s">
        <v>435</v>
      </c>
      <c r="AP799" s="141" t="s">
        <v>731</v>
      </c>
      <c r="AQ799" s="139" t="s">
        <v>2305</v>
      </c>
      <c r="AR799" s="141" t="s">
        <v>440</v>
      </c>
      <c r="AS799" s="141" t="s">
        <v>428</v>
      </c>
      <c r="AT799" s="141" t="s">
        <v>402</v>
      </c>
      <c r="AU799" s="141" t="s">
        <v>290</v>
      </c>
      <c r="AV799" s="139"/>
      <c r="AW799" s="139"/>
      <c r="AX799" s="139"/>
      <c r="AY799" s="139"/>
      <c r="AZ799" s="141" t="s">
        <v>90</v>
      </c>
      <c r="BA799" s="141" t="s">
        <v>928</v>
      </c>
      <c r="BB799" s="141" t="s">
        <v>927</v>
      </c>
      <c r="BC799" s="139"/>
      <c r="BD799" s="139"/>
      <c r="BE799" s="141" t="s">
        <v>4292</v>
      </c>
      <c r="BF799" s="141" t="s">
        <v>90</v>
      </c>
      <c r="BG799" s="141" t="s">
        <v>431</v>
      </c>
      <c r="BH799" s="141" t="s">
        <v>432</v>
      </c>
      <c r="BI799" s="139"/>
      <c r="BJ799" s="141" t="s">
        <v>2233</v>
      </c>
      <c r="BK799" s="140">
        <v>45419</v>
      </c>
      <c r="BL799" s="139">
        <v>6</v>
      </c>
      <c r="BM799" s="141" t="s">
        <v>7723</v>
      </c>
      <c r="BN799" s="141">
        <v>3</v>
      </c>
      <c r="BO799" s="141" t="s">
        <v>802</v>
      </c>
      <c r="BP799" s="141" t="s">
        <v>7722</v>
      </c>
      <c r="BQ799" s="140"/>
      <c r="BR799" s="141" t="s">
        <v>7</v>
      </c>
      <c r="BS799" s="141" t="s">
        <v>136</v>
      </c>
      <c r="BT799" s="141" t="s">
        <v>7</v>
      </c>
      <c r="BU799" s="141" t="s">
        <v>428</v>
      </c>
      <c r="BV799" s="141" t="s">
        <v>3009</v>
      </c>
      <c r="BW799" t="s">
        <v>90</v>
      </c>
      <c r="BX799" s="141" t="s">
        <v>36</v>
      </c>
      <c r="BY799" s="141" t="s">
        <v>90</v>
      </c>
      <c r="BZ799" s="141" t="s">
        <v>90</v>
      </c>
      <c r="CA799" s="141" t="s">
        <v>7782</v>
      </c>
      <c r="CB799" s="141" t="s">
        <v>90</v>
      </c>
      <c r="CC799" s="142"/>
      <c r="CD799"/>
      <c r="CE799"/>
      <c r="CF799"/>
      <c r="CG799" s="141">
        <v>3</v>
      </c>
      <c r="CH799" s="141"/>
      <c r="CI799" s="141"/>
      <c r="CJ799" s="141" t="s">
        <v>90</v>
      </c>
      <c r="CK799" s="141" t="s">
        <v>7</v>
      </c>
      <c r="CL799" s="141" t="s">
        <v>7</v>
      </c>
      <c r="CM799" s="139"/>
      <c r="CN799" s="141" t="s">
        <v>112</v>
      </c>
      <c r="CO799" s="139"/>
      <c r="CP799" s="141" t="s">
        <v>90</v>
      </c>
      <c r="CQ799" s="141" t="s">
        <v>90</v>
      </c>
      <c r="CR799" s="141" t="s">
        <v>90</v>
      </c>
      <c r="CS799" s="141" t="s">
        <v>7741</v>
      </c>
      <c r="CT799" s="141" t="s">
        <v>8178</v>
      </c>
      <c r="CU799" s="141" t="s">
        <v>90</v>
      </c>
      <c r="CV799" s="142" t="s">
        <v>353</v>
      </c>
      <c r="CW799" s="142" t="s">
        <v>90</v>
      </c>
      <c r="CX799" s="141" t="s">
        <v>7728</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I635"/>
  <sheetViews>
    <sheetView topLeftCell="AY1" zoomScale="85" zoomScaleNormal="85" workbookViewId="0">
      <selection activeCell="I11" sqref="I11"/>
    </sheetView>
  </sheetViews>
  <sheetFormatPr defaultColWidth="8.88671875" defaultRowHeight="20.100000000000001" customHeight="1" x14ac:dyDescent="0.25"/>
  <cols>
    <col min="1" max="1" width="12.44140625" style="21" bestFit="1" customWidth="1"/>
    <col min="2" max="2" width="13.33203125" style="21" bestFit="1" customWidth="1"/>
    <col min="3" max="3" width="15.44140625" style="21" bestFit="1" customWidth="1"/>
    <col min="4" max="4" width="35.88671875" style="21" customWidth="1"/>
    <col min="5" max="5" width="9.6640625" style="21" bestFit="1" customWidth="1"/>
    <col min="6" max="6" width="18.109375" style="21" bestFit="1" customWidth="1"/>
    <col min="7" max="7" width="8.88671875" style="21" bestFit="1" customWidth="1"/>
    <col min="8" max="8" width="9" style="21" bestFit="1" customWidth="1"/>
    <col min="9" max="9" width="13.5546875" style="21" bestFit="1" customWidth="1"/>
    <col min="10" max="10" width="9.33203125" style="21" bestFit="1" customWidth="1"/>
    <col min="11" max="11" width="19.44140625" style="21" bestFit="1" customWidth="1"/>
    <col min="12" max="15" width="2.21875" style="21" customWidth="1"/>
    <col min="16" max="16" width="17.88671875" style="21" customWidth="1"/>
    <col min="17" max="17" width="36.6640625" style="21" bestFit="1" customWidth="1"/>
    <col min="18" max="18" width="9" style="21" bestFit="1" customWidth="1"/>
    <col min="19" max="19" width="15.6640625" style="21" bestFit="1" customWidth="1"/>
    <col min="20" max="20" width="13.33203125" style="21" bestFit="1" customWidth="1"/>
    <col min="21" max="21" width="11.77734375" style="1" customWidth="1"/>
    <col min="22" max="22" width="15.6640625" style="21" bestFit="1" customWidth="1"/>
    <col min="23" max="23" width="15.6640625" style="1" bestFit="1" customWidth="1"/>
    <col min="24" max="24" width="11.109375" style="1" customWidth="1"/>
    <col min="25" max="25" width="4.6640625" style="1" bestFit="1" customWidth="1"/>
    <col min="26" max="26" width="10.44140625" style="21" bestFit="1" customWidth="1"/>
    <col min="27" max="27" width="6.33203125" style="21" bestFit="1" customWidth="1"/>
    <col min="28" max="28" width="15.6640625" style="1" bestFit="1" customWidth="1"/>
    <col min="29" max="29" width="7.6640625" style="1" bestFit="1" customWidth="1"/>
    <col min="30" max="30" width="11.33203125" style="21" customWidth="1"/>
    <col min="31" max="33" width="6" style="21" bestFit="1" customWidth="1"/>
    <col min="34" max="34" width="13.88671875" style="1" bestFit="1" customWidth="1"/>
    <col min="35" max="35" width="20" style="1" bestFit="1" customWidth="1"/>
    <col min="36" max="38" width="7.88671875" style="41" customWidth="1"/>
    <col min="39" max="39" width="7.88671875" style="21" customWidth="1"/>
    <col min="40" max="40" width="33.109375" style="21" customWidth="1"/>
    <col min="41" max="41" width="19.33203125" style="21" bestFit="1" customWidth="1"/>
    <col min="42" max="42" width="13.21875" style="21" bestFit="1" customWidth="1"/>
    <col min="43" max="43" width="10.33203125" style="21" bestFit="1" customWidth="1"/>
    <col min="44" max="44" width="7.6640625" style="21" bestFit="1" customWidth="1"/>
    <col min="45" max="46" width="12" style="21" bestFit="1" customWidth="1"/>
    <col min="47" max="47" width="11.5546875" style="21" bestFit="1" customWidth="1"/>
    <col min="48" max="48" width="14.44140625" style="21" customWidth="1"/>
    <col min="49" max="49" width="11.5546875" style="21" bestFit="1" customWidth="1"/>
    <col min="50" max="50" width="10.77734375" style="21" bestFit="1" customWidth="1"/>
    <col min="51" max="52" width="9.33203125" style="21" bestFit="1" customWidth="1"/>
    <col min="53" max="53" width="9.88671875" style="21" customWidth="1"/>
    <col min="54" max="56" width="4.109375" style="41" customWidth="1"/>
    <col min="57" max="57" width="4.109375" style="21" customWidth="1"/>
    <col min="58" max="58" width="36.6640625" style="21" bestFit="1" customWidth="1"/>
    <col min="59" max="59" width="15.6640625" style="21" bestFit="1" customWidth="1"/>
    <col min="60" max="60" width="10.44140625" style="21" customWidth="1"/>
    <col min="61" max="61" width="11.5546875" style="21" customWidth="1"/>
    <col min="62" max="62" width="12.44140625" style="21" bestFit="1" customWidth="1"/>
    <col min="63" max="63" width="10.77734375" style="21" bestFit="1" customWidth="1"/>
    <col min="64" max="64" width="10.33203125" style="21" bestFit="1" customWidth="1"/>
    <col min="65" max="65" width="10.77734375" style="21" bestFit="1" customWidth="1"/>
    <col min="66" max="66" width="13.109375" style="21" bestFit="1" customWidth="1"/>
    <col min="67" max="67" width="12.6640625" style="21" bestFit="1" customWidth="1"/>
    <col min="68" max="68" width="35.77734375" style="21" customWidth="1"/>
    <col min="69" max="69" width="15.6640625" style="21" customWidth="1"/>
    <col min="70" max="70" width="15.21875" style="21" customWidth="1"/>
    <col min="71" max="71" width="15.6640625" style="21" customWidth="1"/>
    <col min="72" max="73" width="15.5546875" style="21" customWidth="1"/>
    <col min="74" max="16384" width="8.88671875" style="21"/>
  </cols>
  <sheetData>
    <row r="1" spans="1:61" s="41" customFormat="1" ht="49.5" x14ac:dyDescent="0.55000000000000004">
      <c r="A1" s="40" t="s">
        <v>390</v>
      </c>
      <c r="C1" s="49" t="s">
        <v>395</v>
      </c>
      <c r="F1" s="48" t="s">
        <v>389</v>
      </c>
      <c r="G1" s="48" t="s">
        <v>88</v>
      </c>
      <c r="H1" s="48" t="s">
        <v>40</v>
      </c>
      <c r="I1" s="48" t="s">
        <v>172</v>
      </c>
      <c r="J1" s="107" t="s">
        <v>396</v>
      </c>
      <c r="P1" s="40" t="s">
        <v>367</v>
      </c>
      <c r="Q1" s="49" t="s">
        <v>394</v>
      </c>
      <c r="R1" s="49"/>
      <c r="U1" s="48" t="s">
        <v>131</v>
      </c>
      <c r="V1" s="48" t="s">
        <v>86</v>
      </c>
      <c r="W1" s="48" t="s">
        <v>52</v>
      </c>
      <c r="Z1" s="48" t="s">
        <v>232</v>
      </c>
      <c r="AA1" s="48" t="s">
        <v>88</v>
      </c>
      <c r="AB1" s="48" t="s">
        <v>63</v>
      </c>
      <c r="AN1" s="40" t="s">
        <v>398</v>
      </c>
      <c r="AO1" s="49" t="s">
        <v>392</v>
      </c>
      <c r="AT1" s="48" t="s">
        <v>160</v>
      </c>
      <c r="AU1" s="48" t="s">
        <v>159</v>
      </c>
      <c r="AX1" s="48" t="s">
        <v>139</v>
      </c>
      <c r="AY1" s="48" t="s">
        <v>186</v>
      </c>
      <c r="AZ1" s="48" t="s">
        <v>187</v>
      </c>
      <c r="BA1" s="48" t="s">
        <v>188</v>
      </c>
      <c r="BF1" s="40" t="s">
        <v>391</v>
      </c>
      <c r="BG1" s="50" t="s">
        <v>393</v>
      </c>
      <c r="BH1" s="48" t="s">
        <v>191</v>
      </c>
      <c r="BI1" s="48" t="s">
        <v>210</v>
      </c>
    </row>
    <row r="2" spans="1:61" s="42" customFormat="1" ht="75" customHeight="1" x14ac:dyDescent="0.35">
      <c r="A2" s="108" t="s">
        <v>397</v>
      </c>
      <c r="D2" s="54"/>
      <c r="I2" s="54"/>
      <c r="J2" s="54"/>
      <c r="Q2" s="43"/>
      <c r="R2" s="54" t="s">
        <v>245</v>
      </c>
      <c r="S2" s="54" t="s">
        <v>245</v>
      </c>
      <c r="T2" s="54" t="s">
        <v>245</v>
      </c>
      <c r="U2" s="54" t="s">
        <v>245</v>
      </c>
      <c r="V2" s="54" t="s">
        <v>245</v>
      </c>
      <c r="W2" s="54" t="s">
        <v>245</v>
      </c>
      <c r="X2" s="54" t="s">
        <v>245</v>
      </c>
      <c r="Y2" s="55"/>
      <c r="Z2" s="54"/>
      <c r="AJ2" s="41"/>
      <c r="AK2" s="41"/>
      <c r="AL2" s="41"/>
      <c r="AU2" s="54"/>
      <c r="AV2" s="54"/>
      <c r="AW2" s="54"/>
      <c r="AX2" s="54"/>
      <c r="AY2" s="54"/>
      <c r="AZ2" s="54"/>
      <c r="BA2" s="54"/>
      <c r="BB2" s="41"/>
      <c r="BC2" s="41"/>
      <c r="BD2" s="41"/>
      <c r="BG2" s="54" t="s">
        <v>245</v>
      </c>
      <c r="BH2" s="54" t="s">
        <v>245</v>
      </c>
      <c r="BI2" s="54" t="s">
        <v>245</v>
      </c>
    </row>
    <row r="3" spans="1:61" s="45" customFormat="1" ht="33" customHeight="1" x14ac:dyDescent="0.25">
      <c r="A3" s="99" t="s">
        <v>389</v>
      </c>
      <c r="B3" s="44" t="s">
        <v>47</v>
      </c>
      <c r="C3" s="44" t="s">
        <v>48</v>
      </c>
      <c r="D3" s="44" t="s">
        <v>92</v>
      </c>
      <c r="E3" s="44" t="s">
        <v>130</v>
      </c>
      <c r="F3" s="44" t="s">
        <v>165</v>
      </c>
      <c r="G3" s="44" t="s">
        <v>88</v>
      </c>
      <c r="H3" s="44" t="s">
        <v>40</v>
      </c>
      <c r="I3" s="44" t="s">
        <v>172</v>
      </c>
      <c r="J3" s="44" t="s">
        <v>173</v>
      </c>
      <c r="K3" s="44" t="s">
        <v>132</v>
      </c>
      <c r="P3" s="44" t="s">
        <v>48</v>
      </c>
      <c r="Q3" s="44" t="s">
        <v>92</v>
      </c>
      <c r="R3" s="44" t="s">
        <v>131</v>
      </c>
      <c r="S3" s="44" t="s">
        <v>86</v>
      </c>
      <c r="T3" s="44" t="s">
        <v>52</v>
      </c>
      <c r="U3" s="44" t="s">
        <v>154</v>
      </c>
      <c r="V3" s="44" t="s">
        <v>156</v>
      </c>
      <c r="W3" s="44" t="s">
        <v>143</v>
      </c>
      <c r="X3" s="44" t="s">
        <v>133</v>
      </c>
      <c r="Y3" s="44" t="s">
        <v>63</v>
      </c>
      <c r="Z3" s="44" t="s">
        <v>56</v>
      </c>
      <c r="AA3" s="44" t="s">
        <v>85</v>
      </c>
      <c r="AB3" s="44" t="s">
        <v>116</v>
      </c>
      <c r="AC3" s="44" t="s">
        <v>456</v>
      </c>
      <c r="AD3" s="44" t="s">
        <v>89</v>
      </c>
      <c r="AE3" s="44" t="s">
        <v>161</v>
      </c>
      <c r="AF3" s="44" t="s">
        <v>162</v>
      </c>
      <c r="AG3" s="44" t="s">
        <v>196</v>
      </c>
      <c r="AH3" s="44" t="s">
        <v>47</v>
      </c>
      <c r="AI3" s="44" t="s">
        <v>132</v>
      </c>
      <c r="AJ3" s="41"/>
      <c r="AK3" s="41"/>
      <c r="AL3" s="41"/>
      <c r="AN3" s="44" t="s">
        <v>92</v>
      </c>
      <c r="AO3" s="44" t="s">
        <v>132</v>
      </c>
      <c r="AP3" s="44" t="s">
        <v>47</v>
      </c>
      <c r="AQ3" s="44" t="s">
        <v>48</v>
      </c>
      <c r="AR3" s="44" t="s">
        <v>190</v>
      </c>
      <c r="AS3" s="44" t="s">
        <v>174</v>
      </c>
      <c r="AT3" s="44" t="s">
        <v>160</v>
      </c>
      <c r="AU3" s="44" t="s">
        <v>159</v>
      </c>
      <c r="AV3" s="44" t="s">
        <v>169</v>
      </c>
      <c r="AW3" s="44" t="s">
        <v>158</v>
      </c>
      <c r="AX3" s="44" t="s">
        <v>139</v>
      </c>
      <c r="AY3" s="44" t="s">
        <v>186</v>
      </c>
      <c r="AZ3" s="44" t="s">
        <v>187</v>
      </c>
      <c r="BA3" s="44" t="s">
        <v>188</v>
      </c>
      <c r="BB3" s="41"/>
      <c r="BC3" s="41"/>
      <c r="BD3" s="41"/>
      <c r="BF3" s="44" t="s">
        <v>92</v>
      </c>
      <c r="BG3" s="44" t="s">
        <v>166</v>
      </c>
      <c r="BH3" s="44" t="s">
        <v>191</v>
      </c>
      <c r="BI3" s="44" t="s">
        <v>210</v>
      </c>
    </row>
    <row r="4" spans="1:61" ht="21" customHeight="1" x14ac:dyDescent="0.3">
      <c r="A4"/>
      <c r="B4" s="23" t="s">
        <v>903</v>
      </c>
      <c r="C4" s="98">
        <v>45233</v>
      </c>
      <c r="D4" s="97" t="s">
        <v>825</v>
      </c>
      <c r="E4" s="23" t="s">
        <v>428</v>
      </c>
      <c r="F4" s="109" t="s">
        <v>428</v>
      </c>
      <c r="G4" s="23" t="s">
        <v>38</v>
      </c>
      <c r="H4" s="23" t="s">
        <v>90</v>
      </c>
      <c r="I4" s="23" t="s">
        <v>7</v>
      </c>
      <c r="J4" s="23" t="s">
        <v>7</v>
      </c>
      <c r="K4" s="23" t="s">
        <v>922</v>
      </c>
      <c r="P4" s="104">
        <v>45233</v>
      </c>
      <c r="Q4" s="104" t="s">
        <v>825</v>
      </c>
      <c r="R4" s="46" t="s">
        <v>90</v>
      </c>
      <c r="S4" s="46" t="s">
        <v>90</v>
      </c>
      <c r="T4" s="46" t="s">
        <v>90</v>
      </c>
      <c r="U4" s="46"/>
      <c r="V4" s="46" t="s">
        <v>112</v>
      </c>
      <c r="W4" s="46" t="s">
        <v>90</v>
      </c>
      <c r="X4" s="105" t="s">
        <v>90</v>
      </c>
      <c r="Y4" s="46" t="s">
        <v>83</v>
      </c>
      <c r="Z4" s="47">
        <v>0.98</v>
      </c>
      <c r="AA4" s="46" t="s">
        <v>733</v>
      </c>
      <c r="AB4" s="46" t="s">
        <v>919</v>
      </c>
      <c r="AC4" s="46" t="s">
        <v>7</v>
      </c>
      <c r="AD4" s="46" t="s">
        <v>243</v>
      </c>
      <c r="AE4" s="46">
        <v>0.98</v>
      </c>
      <c r="AF4" s="46">
        <v>7.1470000000000002</v>
      </c>
      <c r="AG4" s="46">
        <v>7.6740000000000004</v>
      </c>
      <c r="AH4" s="46" t="s">
        <v>903</v>
      </c>
      <c r="AI4" s="46" t="s">
        <v>922</v>
      </c>
      <c r="AN4" s="45" t="s">
        <v>1075</v>
      </c>
      <c r="AO4" s="45" t="s">
        <v>1095</v>
      </c>
      <c r="AP4" s="100" t="s">
        <v>1077</v>
      </c>
      <c r="AQ4" s="100">
        <v>45212</v>
      </c>
      <c r="AR4" s="45" t="s">
        <v>917</v>
      </c>
      <c r="AS4" s="45" t="s">
        <v>917</v>
      </c>
      <c r="AT4" s="45" t="s">
        <v>451</v>
      </c>
      <c r="AU4" s="101" t="s">
        <v>451</v>
      </c>
      <c r="AV4" s="45" t="s">
        <v>451</v>
      </c>
      <c r="AW4" s="102" t="s">
        <v>451</v>
      </c>
      <c r="AX4" s="45" t="s">
        <v>140</v>
      </c>
      <c r="AY4" s="103" t="s">
        <v>90</v>
      </c>
      <c r="AZ4" s="101" t="s">
        <v>90</v>
      </c>
      <c r="BA4" s="101" t="s">
        <v>7</v>
      </c>
      <c r="BF4" s="45" t="s">
        <v>1120</v>
      </c>
      <c r="BG4" s="45" t="s">
        <v>8409</v>
      </c>
      <c r="BH4" s="45" t="s">
        <v>182</v>
      </c>
      <c r="BI4" s="45" t="s">
        <v>238</v>
      </c>
    </row>
    <row r="5" spans="1:61" ht="21" customHeight="1" x14ac:dyDescent="0.3">
      <c r="A5"/>
      <c r="B5" s="23" t="s">
        <v>751</v>
      </c>
      <c r="C5" s="98">
        <v>45230</v>
      </c>
      <c r="D5" s="97" t="s">
        <v>752</v>
      </c>
      <c r="E5" s="23" t="s">
        <v>428</v>
      </c>
      <c r="F5" s="109" t="s">
        <v>428</v>
      </c>
      <c r="G5" s="23" t="s">
        <v>38</v>
      </c>
      <c r="H5" s="23" t="s">
        <v>90</v>
      </c>
      <c r="I5" s="23" t="s">
        <v>141</v>
      </c>
      <c r="J5" s="23" t="s">
        <v>7</v>
      </c>
      <c r="K5" s="23" t="s">
        <v>753</v>
      </c>
      <c r="P5" s="104">
        <v>45230</v>
      </c>
      <c r="Q5" s="104" t="s">
        <v>752</v>
      </c>
      <c r="R5" s="46" t="s">
        <v>90</v>
      </c>
      <c r="S5" s="46" t="s">
        <v>817</v>
      </c>
      <c r="T5" s="46" t="s">
        <v>785</v>
      </c>
      <c r="U5" s="46">
        <v>10</v>
      </c>
      <c r="V5" s="46" t="s">
        <v>112</v>
      </c>
      <c r="W5" s="46" t="s">
        <v>90</v>
      </c>
      <c r="X5" s="105" t="s">
        <v>90</v>
      </c>
      <c r="Y5" s="46" t="s">
        <v>83</v>
      </c>
      <c r="Z5" s="47">
        <v>1.7</v>
      </c>
      <c r="AA5" s="46" t="s">
        <v>733</v>
      </c>
      <c r="AB5" s="46" t="s">
        <v>785</v>
      </c>
      <c r="AC5" s="46" t="s">
        <v>7</v>
      </c>
      <c r="AD5" s="46" t="s">
        <v>816</v>
      </c>
      <c r="AE5" s="46">
        <v>1.7</v>
      </c>
      <c r="AF5" s="46">
        <v>12.398</v>
      </c>
      <c r="AG5" s="46">
        <v>13.311999999999999</v>
      </c>
      <c r="AH5" s="46" t="s">
        <v>751</v>
      </c>
      <c r="AI5" s="46" t="s">
        <v>753</v>
      </c>
      <c r="AN5" s="45" t="s">
        <v>1468</v>
      </c>
      <c r="AO5" s="45" t="s">
        <v>1483</v>
      </c>
      <c r="AP5" s="100" t="s">
        <v>1470</v>
      </c>
      <c r="AQ5" s="100">
        <v>45093</v>
      </c>
      <c r="AR5" s="45" t="s">
        <v>917</v>
      </c>
      <c r="AS5" s="45" t="s">
        <v>917</v>
      </c>
      <c r="AT5" s="45" t="s">
        <v>451</v>
      </c>
      <c r="AU5" s="101" t="s">
        <v>451</v>
      </c>
      <c r="AV5" s="102" t="s">
        <v>451</v>
      </c>
      <c r="AW5" s="102" t="s">
        <v>451</v>
      </c>
      <c r="AX5" s="45" t="s">
        <v>140</v>
      </c>
      <c r="AY5" s="103" t="s">
        <v>90</v>
      </c>
      <c r="AZ5" s="101" t="s">
        <v>90</v>
      </c>
      <c r="BA5" s="101" t="s">
        <v>7</v>
      </c>
      <c r="BF5" s="45" t="s">
        <v>1343</v>
      </c>
      <c r="BG5" s="45" t="s">
        <v>8410</v>
      </c>
      <c r="BH5" s="45" t="s">
        <v>182</v>
      </c>
      <c r="BI5" s="45" t="s">
        <v>238</v>
      </c>
    </row>
    <row r="6" spans="1:61" ht="21" customHeight="1" x14ac:dyDescent="0.3">
      <c r="A6"/>
      <c r="B6" s="23" t="s">
        <v>754</v>
      </c>
      <c r="C6" s="98">
        <v>45230</v>
      </c>
      <c r="D6" s="97" t="s">
        <v>752</v>
      </c>
      <c r="E6" s="23" t="s">
        <v>428</v>
      </c>
      <c r="F6" s="23" t="s">
        <v>428</v>
      </c>
      <c r="G6" s="23" t="s">
        <v>38</v>
      </c>
      <c r="H6" s="23" t="s">
        <v>90</v>
      </c>
      <c r="I6" s="23" t="s">
        <v>7</v>
      </c>
      <c r="J6" s="23" t="s">
        <v>7</v>
      </c>
      <c r="K6" s="23" t="s">
        <v>755</v>
      </c>
      <c r="P6" s="104">
        <v>45230</v>
      </c>
      <c r="Q6" s="104" t="s">
        <v>752</v>
      </c>
      <c r="R6" s="47" t="s">
        <v>90</v>
      </c>
      <c r="S6" s="47" t="s">
        <v>815</v>
      </c>
      <c r="T6" s="131" t="s">
        <v>774</v>
      </c>
      <c r="U6" s="46">
        <v>50</v>
      </c>
      <c r="V6" s="46" t="s">
        <v>112</v>
      </c>
      <c r="W6" s="46" t="s">
        <v>90</v>
      </c>
      <c r="X6" s="106" t="s">
        <v>90</v>
      </c>
      <c r="Y6" s="46" t="s">
        <v>104</v>
      </c>
      <c r="Z6" s="47">
        <v>9</v>
      </c>
      <c r="AA6" s="46" t="s">
        <v>733</v>
      </c>
      <c r="AB6" s="46" t="s">
        <v>774</v>
      </c>
      <c r="AC6" s="46" t="s">
        <v>7</v>
      </c>
      <c r="AD6" s="46" t="s">
        <v>816</v>
      </c>
      <c r="AE6" s="46">
        <v>1.234</v>
      </c>
      <c r="AF6" s="46">
        <v>9</v>
      </c>
      <c r="AG6" s="46">
        <v>9.66</v>
      </c>
      <c r="AH6" s="46" t="s">
        <v>754</v>
      </c>
      <c r="AI6" s="46" t="s">
        <v>755</v>
      </c>
      <c r="AN6" s="45" t="s">
        <v>1468</v>
      </c>
      <c r="AO6" s="45" t="s">
        <v>1486</v>
      </c>
      <c r="AP6" s="100" t="s">
        <v>1470</v>
      </c>
      <c r="AQ6" s="100">
        <v>45091</v>
      </c>
      <c r="AR6" s="45" t="s">
        <v>917</v>
      </c>
      <c r="AS6" s="45" t="s">
        <v>917</v>
      </c>
      <c r="AT6" s="45" t="s">
        <v>451</v>
      </c>
      <c r="AU6" s="101" t="s">
        <v>451</v>
      </c>
      <c r="AV6" s="102" t="s">
        <v>451</v>
      </c>
      <c r="AW6" s="102" t="s">
        <v>451</v>
      </c>
      <c r="AX6" s="45" t="s">
        <v>140</v>
      </c>
      <c r="AY6" s="100" t="s">
        <v>90</v>
      </c>
      <c r="AZ6" s="101" t="s">
        <v>90</v>
      </c>
      <c r="BA6" s="45" t="s">
        <v>7</v>
      </c>
      <c r="BF6" s="45" t="s">
        <v>1622</v>
      </c>
      <c r="BG6" s="45" t="s">
        <v>8411</v>
      </c>
      <c r="BH6" s="45" t="s">
        <v>182</v>
      </c>
      <c r="BI6" s="45" t="s">
        <v>238</v>
      </c>
    </row>
    <row r="7" spans="1:61" ht="21" customHeight="1" x14ac:dyDescent="0.3">
      <c r="A7"/>
      <c r="B7" s="23" t="s">
        <v>763</v>
      </c>
      <c r="C7" s="98">
        <v>45229</v>
      </c>
      <c r="D7" s="97" t="s">
        <v>764</v>
      </c>
      <c r="E7" s="109" t="s">
        <v>428</v>
      </c>
      <c r="F7" s="23" t="s">
        <v>801</v>
      </c>
      <c r="G7" s="23" t="s">
        <v>39</v>
      </c>
      <c r="H7" s="23" t="s">
        <v>90</v>
      </c>
      <c r="I7" s="23" t="s">
        <v>7</v>
      </c>
      <c r="J7" s="23" t="s">
        <v>7</v>
      </c>
      <c r="K7" s="23" t="s">
        <v>765</v>
      </c>
      <c r="P7" s="104">
        <v>45229</v>
      </c>
      <c r="Q7" s="104" t="s">
        <v>764</v>
      </c>
      <c r="R7" s="46" t="s">
        <v>90</v>
      </c>
      <c r="S7" s="47" t="s">
        <v>90</v>
      </c>
      <c r="T7" s="148" t="s">
        <v>90</v>
      </c>
      <c r="U7" s="46"/>
      <c r="V7" s="46" t="s">
        <v>112</v>
      </c>
      <c r="W7" s="46" t="s">
        <v>90</v>
      </c>
      <c r="X7" s="106" t="s">
        <v>90</v>
      </c>
      <c r="Y7" s="46" t="s">
        <v>108</v>
      </c>
      <c r="Z7" s="47">
        <v>1.08</v>
      </c>
      <c r="AA7" s="46" t="s">
        <v>733</v>
      </c>
      <c r="AB7" s="46" t="s">
        <v>819</v>
      </c>
      <c r="AC7" s="46" t="s">
        <v>7</v>
      </c>
      <c r="AD7" s="46" t="s">
        <v>261</v>
      </c>
      <c r="AE7" s="46">
        <v>1.1419999999999999</v>
      </c>
      <c r="AF7" s="46">
        <v>8.3290000000000006</v>
      </c>
      <c r="AG7" s="46">
        <v>8.9420000000000002</v>
      </c>
      <c r="AH7" s="46" t="s">
        <v>763</v>
      </c>
      <c r="AI7" s="46" t="s">
        <v>765</v>
      </c>
      <c r="AN7" s="45" t="s">
        <v>1514</v>
      </c>
      <c r="AO7" s="45" t="s">
        <v>1526</v>
      </c>
      <c r="AP7" s="100" t="s">
        <v>1516</v>
      </c>
      <c r="AQ7" s="100">
        <v>45083</v>
      </c>
      <c r="AR7" s="45" t="s">
        <v>917</v>
      </c>
      <c r="AS7" s="45" t="s">
        <v>917</v>
      </c>
      <c r="AT7" s="45" t="s">
        <v>451</v>
      </c>
      <c r="AU7" s="101" t="s">
        <v>451</v>
      </c>
      <c r="AV7" s="102" t="s">
        <v>451</v>
      </c>
      <c r="AW7" s="101" t="s">
        <v>451</v>
      </c>
      <c r="AX7" s="45" t="s">
        <v>140</v>
      </c>
      <c r="AY7" s="100" t="s">
        <v>90</v>
      </c>
      <c r="AZ7" s="101" t="s">
        <v>90</v>
      </c>
      <c r="BA7" s="101" t="s">
        <v>7</v>
      </c>
      <c r="BF7" s="45" t="s">
        <v>1696</v>
      </c>
      <c r="BG7" s="45" t="s">
        <v>8518</v>
      </c>
      <c r="BH7" s="45" t="s">
        <v>182</v>
      </c>
      <c r="BI7" s="45" t="s">
        <v>238</v>
      </c>
    </row>
    <row r="8" spans="1:61" ht="21" customHeight="1" x14ac:dyDescent="0.25">
      <c r="A8"/>
      <c r="B8" s="23" t="s">
        <v>1056</v>
      </c>
      <c r="C8" s="98">
        <v>45217</v>
      </c>
      <c r="D8" s="97" t="s">
        <v>1054</v>
      </c>
      <c r="E8" s="109" t="s">
        <v>428</v>
      </c>
      <c r="F8" s="109" t="s">
        <v>428</v>
      </c>
      <c r="G8" s="23" t="s">
        <v>38</v>
      </c>
      <c r="H8" s="23" t="s">
        <v>90</v>
      </c>
      <c r="I8" s="23" t="s">
        <v>7</v>
      </c>
      <c r="J8" s="23" t="s">
        <v>7</v>
      </c>
      <c r="K8" s="23" t="s">
        <v>1068</v>
      </c>
      <c r="P8" s="104">
        <v>45217</v>
      </c>
      <c r="Q8" s="104" t="s">
        <v>1054</v>
      </c>
      <c r="R8" s="47" t="s">
        <v>90</v>
      </c>
      <c r="S8" s="47" t="s">
        <v>90</v>
      </c>
      <c r="T8" s="46" t="s">
        <v>7737</v>
      </c>
      <c r="U8" s="46"/>
      <c r="V8" s="46" t="s">
        <v>112</v>
      </c>
      <c r="W8" s="46" t="s">
        <v>90</v>
      </c>
      <c r="X8" s="106" t="s">
        <v>90</v>
      </c>
      <c r="Y8" s="46" t="s">
        <v>104</v>
      </c>
      <c r="Z8" s="47">
        <v>0.6</v>
      </c>
      <c r="AA8" s="46" t="s">
        <v>733</v>
      </c>
      <c r="AB8" s="46" t="s">
        <v>7737</v>
      </c>
      <c r="AC8" s="46" t="s">
        <v>7</v>
      </c>
      <c r="AD8" s="46" t="s">
        <v>231</v>
      </c>
      <c r="AE8" s="46">
        <v>8.2000000000000003E-2</v>
      </c>
      <c r="AF8" s="46">
        <v>0.6</v>
      </c>
      <c r="AG8" s="46">
        <v>0.64400000000000002</v>
      </c>
      <c r="AH8" s="46" t="s">
        <v>1056</v>
      </c>
      <c r="AI8" s="46" t="s">
        <v>1068</v>
      </c>
      <c r="AN8" s="45" t="s">
        <v>1468</v>
      </c>
      <c r="AO8" s="45" t="s">
        <v>1743</v>
      </c>
      <c r="AP8" s="100" t="s">
        <v>1734</v>
      </c>
      <c r="AQ8" s="100">
        <v>44992</v>
      </c>
      <c r="AR8" s="45" t="s">
        <v>917</v>
      </c>
      <c r="AS8" s="45" t="s">
        <v>917</v>
      </c>
      <c r="AT8" s="45" t="s">
        <v>451</v>
      </c>
      <c r="AU8" s="101" t="s">
        <v>451</v>
      </c>
      <c r="AV8" s="101" t="s">
        <v>451</v>
      </c>
      <c r="AW8" s="101" t="s">
        <v>451</v>
      </c>
      <c r="AX8" s="45" t="s">
        <v>140</v>
      </c>
      <c r="AY8" s="103" t="s">
        <v>90</v>
      </c>
      <c r="AZ8" s="101" t="s">
        <v>90</v>
      </c>
      <c r="BA8" s="45" t="s">
        <v>7</v>
      </c>
      <c r="BF8" s="45" t="s">
        <v>2334</v>
      </c>
      <c r="BG8" s="45" t="s">
        <v>8519</v>
      </c>
      <c r="BH8" s="45" t="s">
        <v>182</v>
      </c>
      <c r="BI8" s="45" t="s">
        <v>238</v>
      </c>
    </row>
    <row r="9" spans="1:61" ht="21" customHeight="1" x14ac:dyDescent="0.25">
      <c r="A9"/>
      <c r="B9" s="23" t="s">
        <v>693</v>
      </c>
      <c r="C9" s="98">
        <v>45212</v>
      </c>
      <c r="D9" s="97" t="s">
        <v>1096</v>
      </c>
      <c r="E9" s="23" t="s">
        <v>428</v>
      </c>
      <c r="F9" s="23" t="s">
        <v>428</v>
      </c>
      <c r="G9" s="23" t="s">
        <v>110</v>
      </c>
      <c r="H9" s="23" t="s">
        <v>244</v>
      </c>
      <c r="I9" s="23" t="s">
        <v>7</v>
      </c>
      <c r="J9" s="23" t="s">
        <v>7</v>
      </c>
      <c r="K9" s="23" t="s">
        <v>1110</v>
      </c>
      <c r="P9" s="104">
        <v>45212</v>
      </c>
      <c r="Q9" s="104" t="s">
        <v>1096</v>
      </c>
      <c r="R9" s="47" t="s">
        <v>90</v>
      </c>
      <c r="S9" s="47" t="s">
        <v>90</v>
      </c>
      <c r="T9" s="46" t="s">
        <v>401</v>
      </c>
      <c r="U9" s="46"/>
      <c r="V9" s="46" t="s">
        <v>112</v>
      </c>
      <c r="W9" s="46" t="s">
        <v>90</v>
      </c>
      <c r="X9" s="106" t="s">
        <v>90</v>
      </c>
      <c r="Y9" s="47" t="s">
        <v>104</v>
      </c>
      <c r="Z9" s="47">
        <v>4.0999999999999996</v>
      </c>
      <c r="AA9" s="46" t="s">
        <v>695</v>
      </c>
      <c r="AB9" s="46" t="s">
        <v>401</v>
      </c>
      <c r="AC9" s="46" t="s">
        <v>7</v>
      </c>
      <c r="AD9" s="46" t="s">
        <v>231</v>
      </c>
      <c r="AE9" s="46">
        <v>0.56200000000000006</v>
      </c>
      <c r="AF9" s="46">
        <v>4.0999999999999996</v>
      </c>
      <c r="AG9" s="46">
        <v>4.4009999999999998</v>
      </c>
      <c r="AH9" s="46" t="s">
        <v>693</v>
      </c>
      <c r="AI9" s="46" t="s">
        <v>1110</v>
      </c>
      <c r="AN9" s="45" t="s">
        <v>2069</v>
      </c>
      <c r="AO9" s="45" t="s">
        <v>2088</v>
      </c>
      <c r="AP9" s="100" t="s">
        <v>2071</v>
      </c>
      <c r="AQ9" s="100">
        <v>44712</v>
      </c>
      <c r="AR9" s="45" t="s">
        <v>917</v>
      </c>
      <c r="AS9" s="45" t="s">
        <v>917</v>
      </c>
      <c r="AT9" s="45" t="s">
        <v>451</v>
      </c>
      <c r="AU9" s="101" t="s">
        <v>451</v>
      </c>
      <c r="AV9" s="101" t="s">
        <v>451</v>
      </c>
      <c r="AW9" s="101" t="s">
        <v>451</v>
      </c>
      <c r="AX9" s="45" t="s">
        <v>141</v>
      </c>
      <c r="AY9" s="103" t="s">
        <v>451</v>
      </c>
      <c r="AZ9" s="101" t="s">
        <v>451</v>
      </c>
      <c r="BA9" s="45" t="s">
        <v>7</v>
      </c>
      <c r="BF9" s="45" t="s">
        <v>2362</v>
      </c>
      <c r="BG9" s="45" t="s">
        <v>8414</v>
      </c>
      <c r="BH9" s="45" t="s">
        <v>182</v>
      </c>
      <c r="BI9" s="45" t="s">
        <v>238</v>
      </c>
    </row>
    <row r="10" spans="1:61" ht="21" customHeight="1" x14ac:dyDescent="0.25">
      <c r="A10"/>
      <c r="B10" s="23" t="s">
        <v>1077</v>
      </c>
      <c r="C10" s="98">
        <v>45212</v>
      </c>
      <c r="D10" s="97" t="s">
        <v>1075</v>
      </c>
      <c r="E10" s="23" t="s">
        <v>1080</v>
      </c>
      <c r="F10" s="109" t="s">
        <v>1079</v>
      </c>
      <c r="G10" s="23" t="s">
        <v>39</v>
      </c>
      <c r="H10" s="23" t="s">
        <v>90</v>
      </c>
      <c r="I10" s="23" t="s">
        <v>140</v>
      </c>
      <c r="J10" s="23" t="s">
        <v>7</v>
      </c>
      <c r="K10" s="23" t="s">
        <v>1095</v>
      </c>
      <c r="P10" s="104">
        <v>45212</v>
      </c>
      <c r="Q10" s="104" t="s">
        <v>1075</v>
      </c>
      <c r="R10" s="47" t="s">
        <v>90</v>
      </c>
      <c r="S10" s="47" t="s">
        <v>7738</v>
      </c>
      <c r="T10" s="46" t="s">
        <v>1082</v>
      </c>
      <c r="U10" s="46">
        <v>60</v>
      </c>
      <c r="V10" s="46" t="s">
        <v>112</v>
      </c>
      <c r="W10" s="46" t="s">
        <v>90</v>
      </c>
      <c r="X10" s="106" t="s">
        <v>90</v>
      </c>
      <c r="Y10" s="46" t="s">
        <v>83</v>
      </c>
      <c r="Z10" s="47">
        <v>2.23</v>
      </c>
      <c r="AA10" s="46" t="s">
        <v>733</v>
      </c>
      <c r="AB10" s="46" t="s">
        <v>1082</v>
      </c>
      <c r="AC10" s="46" t="s">
        <v>7</v>
      </c>
      <c r="AD10" s="46" t="s">
        <v>261</v>
      </c>
      <c r="AE10" s="46">
        <v>2.23</v>
      </c>
      <c r="AF10" s="46">
        <v>16.263000000000002</v>
      </c>
      <c r="AG10" s="46">
        <v>17.462</v>
      </c>
      <c r="AH10" s="46" t="s">
        <v>1077</v>
      </c>
      <c r="AI10" s="46" t="s">
        <v>1095</v>
      </c>
      <c r="AN10" s="45" t="s">
        <v>515</v>
      </c>
      <c r="AO10" s="45" t="s">
        <v>2269</v>
      </c>
      <c r="AP10" s="100" t="s">
        <v>2257</v>
      </c>
      <c r="AQ10" s="100">
        <v>44602</v>
      </c>
      <c r="AR10" s="45" t="s">
        <v>917</v>
      </c>
      <c r="AS10" s="45" t="s">
        <v>917</v>
      </c>
      <c r="AT10" s="45" t="s">
        <v>451</v>
      </c>
      <c r="AU10" s="101" t="s">
        <v>451</v>
      </c>
      <c r="AV10" s="45" t="s">
        <v>451</v>
      </c>
      <c r="AW10" s="45" t="s">
        <v>451</v>
      </c>
      <c r="AX10" s="45" t="s">
        <v>140</v>
      </c>
      <c r="AY10" s="103" t="s">
        <v>90</v>
      </c>
      <c r="AZ10" s="45" t="s">
        <v>90</v>
      </c>
      <c r="BA10" s="45" t="s">
        <v>7</v>
      </c>
      <c r="BF10" s="45" t="s">
        <v>2373</v>
      </c>
      <c r="BG10" s="45" t="s">
        <v>8520</v>
      </c>
      <c r="BH10" s="45" t="s">
        <v>182</v>
      </c>
      <c r="BI10" s="45" t="s">
        <v>238</v>
      </c>
    </row>
    <row r="11" spans="1:61" ht="21" customHeight="1" x14ac:dyDescent="0.25">
      <c r="A11"/>
      <c r="B11" s="23" t="s">
        <v>1122</v>
      </c>
      <c r="C11" s="98">
        <v>45210</v>
      </c>
      <c r="D11" s="97" t="s">
        <v>1120</v>
      </c>
      <c r="E11" s="23" t="s">
        <v>428</v>
      </c>
      <c r="F11" s="109" t="s">
        <v>428</v>
      </c>
      <c r="G11" s="23" t="s">
        <v>39</v>
      </c>
      <c r="H11" s="23" t="s">
        <v>90</v>
      </c>
      <c r="I11" s="23" t="s">
        <v>7</v>
      </c>
      <c r="J11" s="23" t="s">
        <v>7</v>
      </c>
      <c r="K11" s="23" t="s">
        <v>1132</v>
      </c>
      <c r="P11" s="104">
        <v>45210</v>
      </c>
      <c r="Q11" s="104" t="s">
        <v>1120</v>
      </c>
      <c r="R11" s="47" t="s">
        <v>90</v>
      </c>
      <c r="S11" s="47" t="s">
        <v>90</v>
      </c>
      <c r="T11" s="46" t="s">
        <v>90</v>
      </c>
      <c r="U11" s="46"/>
      <c r="V11" s="46" t="s">
        <v>112</v>
      </c>
      <c r="W11" s="106" t="s">
        <v>90</v>
      </c>
      <c r="X11" s="106" t="s">
        <v>90</v>
      </c>
      <c r="Y11" s="46" t="s">
        <v>108</v>
      </c>
      <c r="Z11" s="47">
        <v>0.47</v>
      </c>
      <c r="AA11" s="46" t="s">
        <v>733</v>
      </c>
      <c r="AB11" s="46" t="s">
        <v>401</v>
      </c>
      <c r="AC11" s="46" t="s">
        <v>7</v>
      </c>
      <c r="AD11" s="46" t="s">
        <v>261</v>
      </c>
      <c r="AE11" s="46">
        <v>0.497</v>
      </c>
      <c r="AF11" s="46">
        <v>3.625</v>
      </c>
      <c r="AG11" s="46">
        <v>3.891</v>
      </c>
      <c r="AH11" s="46" t="s">
        <v>1122</v>
      </c>
      <c r="AI11" s="46" t="s">
        <v>1132</v>
      </c>
      <c r="AN11" s="45" t="s">
        <v>2604</v>
      </c>
      <c r="AO11" s="45" t="s">
        <v>2615</v>
      </c>
      <c r="AP11" s="100" t="s">
        <v>2606</v>
      </c>
      <c r="AQ11" s="100">
        <v>44538</v>
      </c>
      <c r="AR11" s="45" t="s">
        <v>917</v>
      </c>
      <c r="AS11" s="45" t="s">
        <v>917</v>
      </c>
      <c r="AT11" s="45" t="s">
        <v>451</v>
      </c>
      <c r="AU11" s="101" t="s">
        <v>451</v>
      </c>
      <c r="AV11" s="45" t="s">
        <v>451</v>
      </c>
      <c r="AW11" s="45" t="s">
        <v>451</v>
      </c>
      <c r="AX11" s="45" t="s">
        <v>140</v>
      </c>
      <c r="AY11" s="100" t="s">
        <v>90</v>
      </c>
      <c r="AZ11" s="45" t="s">
        <v>90</v>
      </c>
      <c r="BA11" s="45" t="s">
        <v>7</v>
      </c>
      <c r="BF11" s="45" t="s">
        <v>2418</v>
      </c>
      <c r="BG11" s="45" t="s">
        <v>8521</v>
      </c>
      <c r="BH11" s="45" t="s">
        <v>182</v>
      </c>
      <c r="BI11" s="45" t="s">
        <v>238</v>
      </c>
    </row>
    <row r="12" spans="1:61" ht="21" customHeight="1" x14ac:dyDescent="0.25">
      <c r="A12"/>
      <c r="B12" s="23" t="s">
        <v>1145</v>
      </c>
      <c r="C12" s="98">
        <v>45197</v>
      </c>
      <c r="D12" s="97" t="s">
        <v>1143</v>
      </c>
      <c r="E12" s="23" t="s">
        <v>428</v>
      </c>
      <c r="F12" s="23" t="s">
        <v>428</v>
      </c>
      <c r="G12" s="23" t="s">
        <v>36</v>
      </c>
      <c r="H12" s="23" t="s">
        <v>90</v>
      </c>
      <c r="I12" s="23" t="s">
        <v>7</v>
      </c>
      <c r="J12" s="23" t="s">
        <v>7</v>
      </c>
      <c r="K12" s="23" t="s">
        <v>1156</v>
      </c>
      <c r="P12" s="104">
        <v>45197</v>
      </c>
      <c r="Q12" s="104" t="s">
        <v>1143</v>
      </c>
      <c r="R12" s="46" t="s">
        <v>90</v>
      </c>
      <c r="S12" s="47" t="s">
        <v>90</v>
      </c>
      <c r="T12" s="106" t="s">
        <v>90</v>
      </c>
      <c r="U12" s="46"/>
      <c r="V12" s="46" t="s">
        <v>112</v>
      </c>
      <c r="W12" s="46" t="s">
        <v>90</v>
      </c>
      <c r="X12" s="106" t="s">
        <v>90</v>
      </c>
      <c r="Y12" s="46" t="s">
        <v>104</v>
      </c>
      <c r="Z12" s="47">
        <v>0.9</v>
      </c>
      <c r="AA12" s="46" t="s">
        <v>733</v>
      </c>
      <c r="AB12" s="46" t="s">
        <v>1210</v>
      </c>
      <c r="AC12" s="46" t="s">
        <v>7</v>
      </c>
      <c r="AD12" s="46" t="s">
        <v>107</v>
      </c>
      <c r="AE12" s="46">
        <v>0.124</v>
      </c>
      <c r="AF12" s="46">
        <v>0.9</v>
      </c>
      <c r="AG12" s="46">
        <v>0.97</v>
      </c>
      <c r="AH12" s="46" t="s">
        <v>1145</v>
      </c>
      <c r="AI12" s="46" t="s">
        <v>1156</v>
      </c>
      <c r="AN12" s="45" t="s">
        <v>704</v>
      </c>
      <c r="AO12" s="45" t="s">
        <v>2772</v>
      </c>
      <c r="AP12" s="100" t="s">
        <v>2763</v>
      </c>
      <c r="AQ12" s="100">
        <v>44524</v>
      </c>
      <c r="AR12" s="45" t="s">
        <v>917</v>
      </c>
      <c r="AS12" s="45" t="s">
        <v>917</v>
      </c>
      <c r="AT12" s="45" t="s">
        <v>451</v>
      </c>
      <c r="AU12" s="101" t="s">
        <v>451</v>
      </c>
      <c r="AV12" s="45" t="s">
        <v>451</v>
      </c>
      <c r="AW12" s="45" t="s">
        <v>451</v>
      </c>
      <c r="AX12" s="45" t="s">
        <v>140</v>
      </c>
      <c r="AY12" s="100" t="s">
        <v>90</v>
      </c>
      <c r="AZ12" s="45" t="s">
        <v>90</v>
      </c>
      <c r="BA12" s="45" t="s">
        <v>7</v>
      </c>
      <c r="BF12" s="45" t="s">
        <v>2407</v>
      </c>
      <c r="BG12" s="45" t="s">
        <v>8522</v>
      </c>
      <c r="BH12" s="45" t="s">
        <v>180</v>
      </c>
      <c r="BI12" s="45" t="s">
        <v>237</v>
      </c>
    </row>
    <row r="13" spans="1:61" ht="21" customHeight="1" x14ac:dyDescent="0.25">
      <c r="A13"/>
      <c r="B13" s="23" t="s">
        <v>1163</v>
      </c>
      <c r="C13" s="98">
        <v>45196</v>
      </c>
      <c r="D13" s="97" t="s">
        <v>1161</v>
      </c>
      <c r="E13" s="23" t="s">
        <v>428</v>
      </c>
      <c r="F13" s="23" t="s">
        <v>428</v>
      </c>
      <c r="G13" s="23" t="s">
        <v>36</v>
      </c>
      <c r="H13" s="23" t="s">
        <v>90</v>
      </c>
      <c r="I13" s="23" t="s">
        <v>7</v>
      </c>
      <c r="J13" s="23" t="s">
        <v>7</v>
      </c>
      <c r="K13" s="23" t="s">
        <v>1172</v>
      </c>
      <c r="P13" s="104">
        <v>45196</v>
      </c>
      <c r="Q13" s="104" t="s">
        <v>1161</v>
      </c>
      <c r="R13" s="46" t="s">
        <v>90</v>
      </c>
      <c r="S13" s="46" t="s">
        <v>90</v>
      </c>
      <c r="T13" s="106" t="s">
        <v>90</v>
      </c>
      <c r="U13" s="46"/>
      <c r="V13" s="46" t="s">
        <v>112</v>
      </c>
      <c r="W13" s="46" t="s">
        <v>90</v>
      </c>
      <c r="X13" s="106" t="s">
        <v>90</v>
      </c>
      <c r="Y13" s="46" t="s">
        <v>83</v>
      </c>
      <c r="Z13" s="47">
        <v>1</v>
      </c>
      <c r="AA13" s="46" t="s">
        <v>733</v>
      </c>
      <c r="AB13" s="46" t="s">
        <v>7739</v>
      </c>
      <c r="AC13" s="46" t="s">
        <v>7</v>
      </c>
      <c r="AD13" s="46" t="s">
        <v>107</v>
      </c>
      <c r="AE13" s="46">
        <v>1</v>
      </c>
      <c r="AF13" s="46">
        <v>7.2679999999999998</v>
      </c>
      <c r="AG13" s="46">
        <v>7.8360000000000003</v>
      </c>
      <c r="AH13" s="46" t="s">
        <v>1163</v>
      </c>
      <c r="AI13" s="46" t="s">
        <v>1172</v>
      </c>
      <c r="AN13" s="45" t="s">
        <v>2747</v>
      </c>
      <c r="AO13" s="45" t="s">
        <v>2761</v>
      </c>
      <c r="AP13" s="100" t="s">
        <v>2749</v>
      </c>
      <c r="AQ13" s="45">
        <v>44524</v>
      </c>
      <c r="AR13" s="45" t="s">
        <v>917</v>
      </c>
      <c r="AS13" s="45" t="s">
        <v>917</v>
      </c>
      <c r="AT13" s="45" t="s">
        <v>451</v>
      </c>
      <c r="AU13" s="45" t="s">
        <v>451</v>
      </c>
      <c r="AV13" s="45" t="s">
        <v>451</v>
      </c>
      <c r="AW13" s="45" t="s">
        <v>451</v>
      </c>
      <c r="AX13" s="45" t="s">
        <v>140</v>
      </c>
      <c r="AY13" s="100" t="s">
        <v>90</v>
      </c>
      <c r="AZ13" s="45" t="s">
        <v>90</v>
      </c>
      <c r="BA13" s="100" t="s">
        <v>7</v>
      </c>
      <c r="BF13" s="45" t="s">
        <v>2551</v>
      </c>
      <c r="BG13" s="45" t="s">
        <v>8418</v>
      </c>
      <c r="BH13" s="45" t="s">
        <v>182</v>
      </c>
      <c r="BI13" s="45" t="s">
        <v>238</v>
      </c>
    </row>
    <row r="14" spans="1:61" ht="21" customHeight="1" x14ac:dyDescent="0.25">
      <c r="A14"/>
      <c r="B14" s="23" t="s">
        <v>1175</v>
      </c>
      <c r="C14" s="98">
        <v>45195</v>
      </c>
      <c r="D14" s="97" t="s">
        <v>1173</v>
      </c>
      <c r="E14" s="23" t="s">
        <v>428</v>
      </c>
      <c r="F14" s="23" t="s">
        <v>428</v>
      </c>
      <c r="G14" s="23" t="s">
        <v>38</v>
      </c>
      <c r="H14" s="23" t="s">
        <v>90</v>
      </c>
      <c r="I14" s="23" t="s">
        <v>7</v>
      </c>
      <c r="J14" s="23" t="s">
        <v>7</v>
      </c>
      <c r="K14" s="23" t="s">
        <v>1186</v>
      </c>
      <c r="P14" s="104">
        <v>45195</v>
      </c>
      <c r="Q14" s="104" t="s">
        <v>1173</v>
      </c>
      <c r="R14" s="46" t="s">
        <v>90</v>
      </c>
      <c r="S14" s="46" t="s">
        <v>90</v>
      </c>
      <c r="T14" s="106" t="s">
        <v>90</v>
      </c>
      <c r="U14" s="46"/>
      <c r="V14" s="46" t="s">
        <v>112</v>
      </c>
      <c r="W14" s="46" t="s">
        <v>90</v>
      </c>
      <c r="X14" s="46" t="s">
        <v>90</v>
      </c>
      <c r="Y14" s="46" t="s">
        <v>83</v>
      </c>
      <c r="Z14" s="47">
        <v>0.66600000000000004</v>
      </c>
      <c r="AA14" s="46" t="s">
        <v>733</v>
      </c>
      <c r="AB14" s="46" t="s">
        <v>1185</v>
      </c>
      <c r="AC14" s="46" t="s">
        <v>7</v>
      </c>
      <c r="AD14" s="46" t="s">
        <v>107</v>
      </c>
      <c r="AE14" s="46">
        <v>0.66600000000000004</v>
      </c>
      <c r="AF14" s="46">
        <v>4.84</v>
      </c>
      <c r="AG14" s="46">
        <v>5.2190000000000003</v>
      </c>
      <c r="AH14" s="46" t="s">
        <v>1175</v>
      </c>
      <c r="AI14" s="46" t="s">
        <v>1186</v>
      </c>
      <c r="AN14" s="45" t="s">
        <v>3005</v>
      </c>
      <c r="AO14" s="45" t="s">
        <v>3018</v>
      </c>
      <c r="AP14" s="100" t="s">
        <v>3007</v>
      </c>
      <c r="AQ14" s="45">
        <v>44509</v>
      </c>
      <c r="AR14" s="45" t="s">
        <v>917</v>
      </c>
      <c r="AS14" s="45" t="s">
        <v>917</v>
      </c>
      <c r="AT14" s="45" t="s">
        <v>451</v>
      </c>
      <c r="AU14" s="45" t="s">
        <v>451</v>
      </c>
      <c r="AV14" s="45" t="s">
        <v>451</v>
      </c>
      <c r="AW14" s="45" t="s">
        <v>451</v>
      </c>
      <c r="AX14" s="45" t="s">
        <v>140</v>
      </c>
      <c r="AY14" s="100" t="s">
        <v>90</v>
      </c>
      <c r="AZ14" s="45" t="s">
        <v>90</v>
      </c>
      <c r="BA14" s="100" t="s">
        <v>7</v>
      </c>
      <c r="BF14" s="45" t="s">
        <v>2563</v>
      </c>
      <c r="BG14" s="45" t="s">
        <v>8419</v>
      </c>
      <c r="BH14" s="45" t="s">
        <v>182</v>
      </c>
      <c r="BI14" s="45" t="s">
        <v>238</v>
      </c>
    </row>
    <row r="15" spans="1:61" ht="21" customHeight="1" x14ac:dyDescent="0.25">
      <c r="A15"/>
      <c r="B15" s="23" t="s">
        <v>1200</v>
      </c>
      <c r="C15" s="98">
        <v>45188</v>
      </c>
      <c r="D15" s="97" t="s">
        <v>1198</v>
      </c>
      <c r="E15" s="23" t="s">
        <v>428</v>
      </c>
      <c r="F15" s="23" t="s">
        <v>428</v>
      </c>
      <c r="G15" s="23" t="s">
        <v>38</v>
      </c>
      <c r="H15" s="23" t="s">
        <v>90</v>
      </c>
      <c r="I15" s="23" t="s">
        <v>7</v>
      </c>
      <c r="J15" s="23" t="s">
        <v>7</v>
      </c>
      <c r="K15" s="23" t="s">
        <v>1213</v>
      </c>
      <c r="P15" s="104">
        <v>45188</v>
      </c>
      <c r="Q15" s="104" t="s">
        <v>1198</v>
      </c>
      <c r="R15" s="46" t="s">
        <v>90</v>
      </c>
      <c r="S15" s="46" t="s">
        <v>90</v>
      </c>
      <c r="T15" s="46" t="s">
        <v>1210</v>
      </c>
      <c r="U15" s="46"/>
      <c r="V15" s="46" t="s">
        <v>112</v>
      </c>
      <c r="W15" s="46" t="s">
        <v>90</v>
      </c>
      <c r="X15" s="106" t="s">
        <v>90</v>
      </c>
      <c r="Y15" s="46" t="s">
        <v>83</v>
      </c>
      <c r="Z15" s="47">
        <v>0.6</v>
      </c>
      <c r="AA15" s="46" t="s">
        <v>733</v>
      </c>
      <c r="AB15" s="46" t="s">
        <v>1210</v>
      </c>
      <c r="AC15" s="46" t="s">
        <v>7</v>
      </c>
      <c r="AD15" s="46" t="s">
        <v>107</v>
      </c>
      <c r="AE15" s="46">
        <v>0.6</v>
      </c>
      <c r="AF15" s="46">
        <v>4.3609999999999998</v>
      </c>
      <c r="AG15" s="46">
        <v>4.702</v>
      </c>
      <c r="AH15" s="46" t="s">
        <v>1200</v>
      </c>
      <c r="AI15" s="46" t="s">
        <v>1213</v>
      </c>
      <c r="AN15" s="45" t="s">
        <v>1281</v>
      </c>
      <c r="AO15" s="45" t="s">
        <v>2980</v>
      </c>
      <c r="AP15" s="100" t="s">
        <v>2973</v>
      </c>
      <c r="AQ15" s="45">
        <v>44509</v>
      </c>
      <c r="AR15" s="45" t="s">
        <v>917</v>
      </c>
      <c r="AS15" s="45" t="s">
        <v>917</v>
      </c>
      <c r="AT15" s="45" t="s">
        <v>451</v>
      </c>
      <c r="AU15" s="45" t="s">
        <v>451</v>
      </c>
      <c r="AV15" s="45" t="s">
        <v>451</v>
      </c>
      <c r="AW15" s="45" t="s">
        <v>451</v>
      </c>
      <c r="AX15" s="45" t="s">
        <v>141</v>
      </c>
      <c r="AY15" s="100" t="s">
        <v>451</v>
      </c>
      <c r="AZ15" s="45" t="s">
        <v>451</v>
      </c>
      <c r="BA15" s="100" t="s">
        <v>7</v>
      </c>
      <c r="BF15" s="45" t="s">
        <v>2677</v>
      </c>
      <c r="BG15" s="45" t="s">
        <v>8537</v>
      </c>
      <c r="BH15" s="45" t="s">
        <v>182</v>
      </c>
      <c r="BI15" s="45" t="s">
        <v>238</v>
      </c>
    </row>
    <row r="16" spans="1:61" ht="21" customHeight="1" x14ac:dyDescent="0.25">
      <c r="A16"/>
      <c r="B16" s="23" t="s">
        <v>1216</v>
      </c>
      <c r="C16" s="98">
        <v>45180</v>
      </c>
      <c r="D16" s="97" t="s">
        <v>1214</v>
      </c>
      <c r="E16" s="23" t="s">
        <v>428</v>
      </c>
      <c r="F16" s="23" t="s">
        <v>1218</v>
      </c>
      <c r="G16" s="23" t="s">
        <v>38</v>
      </c>
      <c r="H16" s="23" t="s">
        <v>90</v>
      </c>
      <c r="I16" s="23" t="s">
        <v>7</v>
      </c>
      <c r="J16" s="23" t="s">
        <v>7</v>
      </c>
      <c r="K16" s="23" t="s">
        <v>1231</v>
      </c>
      <c r="P16" s="104">
        <v>45180</v>
      </c>
      <c r="Q16" s="104" t="s">
        <v>1214</v>
      </c>
      <c r="R16" s="46" t="s">
        <v>90</v>
      </c>
      <c r="S16" s="46" t="s">
        <v>7740</v>
      </c>
      <c r="T16" s="106" t="s">
        <v>1210</v>
      </c>
      <c r="U16" s="46">
        <v>10</v>
      </c>
      <c r="V16" s="46" t="s">
        <v>112</v>
      </c>
      <c r="W16" s="46" t="s">
        <v>90</v>
      </c>
      <c r="X16" s="46" t="s">
        <v>90</v>
      </c>
      <c r="Y16" s="46" t="s">
        <v>83</v>
      </c>
      <c r="Z16" s="47">
        <v>1.4</v>
      </c>
      <c r="AA16" s="46" t="s">
        <v>733</v>
      </c>
      <c r="AB16" s="46" t="s">
        <v>1210</v>
      </c>
      <c r="AC16" s="46" t="s">
        <v>7</v>
      </c>
      <c r="AD16" s="46" t="s">
        <v>243</v>
      </c>
      <c r="AE16" s="46">
        <v>1.4</v>
      </c>
      <c r="AF16" s="46">
        <v>10.175000000000001</v>
      </c>
      <c r="AG16" s="46">
        <v>10.971</v>
      </c>
      <c r="AH16" s="46" t="s">
        <v>1216</v>
      </c>
      <c r="AI16" s="46" t="s">
        <v>1231</v>
      </c>
      <c r="AN16" s="45" t="s">
        <v>3067</v>
      </c>
      <c r="AO16" s="45" t="s">
        <v>3081</v>
      </c>
      <c r="AP16" s="100" t="s">
        <v>3069</v>
      </c>
      <c r="AQ16" s="45">
        <v>44503</v>
      </c>
      <c r="AR16" s="45" t="s">
        <v>917</v>
      </c>
      <c r="AS16" s="45" t="s">
        <v>917</v>
      </c>
      <c r="AT16" s="45" t="s">
        <v>451</v>
      </c>
      <c r="AU16" s="45" t="s">
        <v>451</v>
      </c>
      <c r="AV16" s="45" t="s">
        <v>451</v>
      </c>
      <c r="AW16" s="45" t="s">
        <v>451</v>
      </c>
      <c r="AX16" s="45" t="s">
        <v>140</v>
      </c>
      <c r="AY16" s="100" t="s">
        <v>90</v>
      </c>
      <c r="AZ16" s="45" t="s">
        <v>90</v>
      </c>
      <c r="BA16" s="100" t="s">
        <v>7</v>
      </c>
      <c r="BF16" s="45" t="s">
        <v>2662</v>
      </c>
      <c r="BG16" s="45" t="s">
        <v>8421</v>
      </c>
      <c r="BH16" s="45" t="s">
        <v>183</v>
      </c>
      <c r="BI16" s="45" t="s">
        <v>239</v>
      </c>
    </row>
    <row r="17" spans="1:61" ht="21" customHeight="1" x14ac:dyDescent="0.25">
      <c r="A17"/>
      <c r="B17" s="23" t="s">
        <v>1255</v>
      </c>
      <c r="C17" s="98">
        <v>45176</v>
      </c>
      <c r="D17" s="97" t="s">
        <v>1253</v>
      </c>
      <c r="E17" s="23" t="s">
        <v>428</v>
      </c>
      <c r="F17" s="23" t="s">
        <v>428</v>
      </c>
      <c r="G17" s="23" t="s">
        <v>36</v>
      </c>
      <c r="H17" s="23" t="s">
        <v>90</v>
      </c>
      <c r="I17" s="23" t="s">
        <v>7</v>
      </c>
      <c r="J17" s="23" t="s">
        <v>7</v>
      </c>
      <c r="K17" s="23" t="s">
        <v>1264</v>
      </c>
      <c r="P17" s="104">
        <v>45176</v>
      </c>
      <c r="Q17" s="104" t="s">
        <v>1253</v>
      </c>
      <c r="R17" s="46" t="s">
        <v>90</v>
      </c>
      <c r="S17" s="46" t="s">
        <v>90</v>
      </c>
      <c r="T17" s="46" t="s">
        <v>90</v>
      </c>
      <c r="U17" s="46"/>
      <c r="V17" s="46" t="s">
        <v>112</v>
      </c>
      <c r="W17" s="46" t="s">
        <v>90</v>
      </c>
      <c r="X17" s="46" t="s">
        <v>90</v>
      </c>
      <c r="Y17" s="46" t="s">
        <v>83</v>
      </c>
      <c r="Z17" s="47">
        <v>0.67</v>
      </c>
      <c r="AA17" s="46" t="s">
        <v>733</v>
      </c>
      <c r="AB17" s="46" t="s">
        <v>7741</v>
      </c>
      <c r="AC17" s="46" t="s">
        <v>7</v>
      </c>
      <c r="AD17" s="46" t="s">
        <v>231</v>
      </c>
      <c r="AE17" s="46">
        <v>0.67</v>
      </c>
      <c r="AF17" s="46">
        <v>4.8689999999999998</v>
      </c>
      <c r="AG17" s="46">
        <v>5.25</v>
      </c>
      <c r="AH17" s="46" t="s">
        <v>1255</v>
      </c>
      <c r="AI17" s="46" t="s">
        <v>1264</v>
      </c>
      <c r="AN17" s="45" t="s">
        <v>3056</v>
      </c>
      <c r="AO17" s="45" t="s">
        <v>3066</v>
      </c>
      <c r="AP17" s="100" t="s">
        <v>3058</v>
      </c>
      <c r="AQ17" s="45">
        <v>44503</v>
      </c>
      <c r="AR17" s="45" t="s">
        <v>917</v>
      </c>
      <c r="AS17" s="45" t="s">
        <v>917</v>
      </c>
      <c r="AT17" s="45" t="s">
        <v>451</v>
      </c>
      <c r="AU17" s="45" t="s">
        <v>451</v>
      </c>
      <c r="AV17" s="45" t="s">
        <v>451</v>
      </c>
      <c r="AW17" s="45" t="s">
        <v>451</v>
      </c>
      <c r="AX17" s="45" t="s">
        <v>140</v>
      </c>
      <c r="AY17" s="100" t="s">
        <v>90</v>
      </c>
      <c r="AZ17" s="45" t="s">
        <v>90</v>
      </c>
      <c r="BA17" s="100" t="s">
        <v>7</v>
      </c>
      <c r="BF17" s="45" t="s">
        <v>2648</v>
      </c>
      <c r="BG17" s="45" t="s">
        <v>8422</v>
      </c>
      <c r="BH17" s="45" t="s">
        <v>182</v>
      </c>
      <c r="BI17" s="45" t="s">
        <v>238</v>
      </c>
    </row>
    <row r="18" spans="1:61" ht="21" customHeight="1" x14ac:dyDescent="0.25">
      <c r="A18"/>
      <c r="B18" s="23" t="s">
        <v>1296</v>
      </c>
      <c r="C18" s="98">
        <v>45167</v>
      </c>
      <c r="D18" s="97" t="s">
        <v>1294</v>
      </c>
      <c r="E18" s="23" t="s">
        <v>428</v>
      </c>
      <c r="F18" s="23" t="s">
        <v>1079</v>
      </c>
      <c r="G18" s="23" t="s">
        <v>110</v>
      </c>
      <c r="H18" s="23" t="s">
        <v>318</v>
      </c>
      <c r="I18" s="23" t="s">
        <v>7</v>
      </c>
      <c r="J18" s="23" t="s">
        <v>7</v>
      </c>
      <c r="K18" s="23" t="s">
        <v>1303</v>
      </c>
      <c r="P18" s="104">
        <v>45167</v>
      </c>
      <c r="Q18" s="104" t="s">
        <v>1294</v>
      </c>
      <c r="R18" s="46" t="s">
        <v>90</v>
      </c>
      <c r="S18" s="46" t="s">
        <v>90</v>
      </c>
      <c r="T18" s="46" t="s">
        <v>90</v>
      </c>
      <c r="U18" s="46"/>
      <c r="V18" s="46" t="s">
        <v>112</v>
      </c>
      <c r="W18" s="46" t="s">
        <v>90</v>
      </c>
      <c r="X18" s="46" t="s">
        <v>90</v>
      </c>
      <c r="Y18" s="46" t="s">
        <v>83</v>
      </c>
      <c r="Z18" s="47">
        <v>0.5</v>
      </c>
      <c r="AA18" s="46" t="s">
        <v>733</v>
      </c>
      <c r="AB18" s="46" t="s">
        <v>7742</v>
      </c>
      <c r="AC18" s="46" t="s">
        <v>7</v>
      </c>
      <c r="AD18" s="46" t="s">
        <v>243</v>
      </c>
      <c r="AE18" s="46">
        <v>0.5</v>
      </c>
      <c r="AF18" s="46">
        <v>3.6339999999999999</v>
      </c>
      <c r="AG18" s="46">
        <v>3.9180000000000001</v>
      </c>
      <c r="AH18" s="46" t="s">
        <v>1296</v>
      </c>
      <c r="AI18" s="46" t="s">
        <v>1303</v>
      </c>
      <c r="AN18" s="45" t="s">
        <v>3082</v>
      </c>
      <c r="AO18" s="45" t="s">
        <v>3097</v>
      </c>
      <c r="AP18" s="100" t="s">
        <v>3084</v>
      </c>
      <c r="AQ18" s="45">
        <v>44502</v>
      </c>
      <c r="AR18" s="45" t="s">
        <v>917</v>
      </c>
      <c r="AS18" s="45" t="s">
        <v>917</v>
      </c>
      <c r="AT18" s="45" t="s">
        <v>451</v>
      </c>
      <c r="AU18" s="45" t="s">
        <v>451</v>
      </c>
      <c r="AV18" s="45" t="s">
        <v>451</v>
      </c>
      <c r="AW18" s="45" t="s">
        <v>451</v>
      </c>
      <c r="AX18" s="45" t="s">
        <v>140</v>
      </c>
      <c r="AY18" s="100" t="s">
        <v>90</v>
      </c>
      <c r="AZ18" s="45" t="s">
        <v>90</v>
      </c>
      <c r="BA18" s="100" t="s">
        <v>7</v>
      </c>
      <c r="BF18" s="45" t="s">
        <v>2736</v>
      </c>
      <c r="BG18" s="45" t="s">
        <v>8423</v>
      </c>
      <c r="BH18" s="45" t="s">
        <v>182</v>
      </c>
      <c r="BI18" s="45" t="s">
        <v>238</v>
      </c>
    </row>
    <row r="19" spans="1:61" ht="21" customHeight="1" x14ac:dyDescent="0.25">
      <c r="A19"/>
      <c r="B19" s="23" t="s">
        <v>1319</v>
      </c>
      <c r="C19" s="98">
        <v>45159</v>
      </c>
      <c r="D19" s="97" t="s">
        <v>705</v>
      </c>
      <c r="E19" s="23" t="s">
        <v>428</v>
      </c>
      <c r="F19" s="23" t="s">
        <v>428</v>
      </c>
      <c r="G19" s="23" t="s">
        <v>38</v>
      </c>
      <c r="H19" s="23" t="s">
        <v>90</v>
      </c>
      <c r="I19" s="23" t="s">
        <v>7</v>
      </c>
      <c r="J19" s="23" t="s">
        <v>7</v>
      </c>
      <c r="K19" s="23" t="s">
        <v>1320</v>
      </c>
      <c r="P19" s="104">
        <v>45159</v>
      </c>
      <c r="Q19" s="104" t="s">
        <v>705</v>
      </c>
      <c r="R19" s="46" t="s">
        <v>90</v>
      </c>
      <c r="S19" s="46" t="s">
        <v>90</v>
      </c>
      <c r="T19" s="46" t="s">
        <v>90</v>
      </c>
      <c r="U19" s="46"/>
      <c r="V19" s="46" t="s">
        <v>112</v>
      </c>
      <c r="W19" s="46" t="s">
        <v>90</v>
      </c>
      <c r="X19" s="46" t="s">
        <v>90</v>
      </c>
      <c r="Y19" s="46" t="s">
        <v>83</v>
      </c>
      <c r="Z19" s="47">
        <v>0.05</v>
      </c>
      <c r="AA19" s="46" t="s">
        <v>733</v>
      </c>
      <c r="AB19" s="46" t="s">
        <v>7742</v>
      </c>
      <c r="AC19" s="46" t="s">
        <v>7</v>
      </c>
      <c r="AD19" s="46" t="s">
        <v>107</v>
      </c>
      <c r="AE19" s="46">
        <v>0.05</v>
      </c>
      <c r="AF19" s="46">
        <v>0.36299999999999999</v>
      </c>
      <c r="AG19" s="46">
        <v>0.39200000000000002</v>
      </c>
      <c r="AH19" s="46" t="s">
        <v>1319</v>
      </c>
      <c r="AI19" s="46" t="s">
        <v>1320</v>
      </c>
      <c r="AN19" s="45" t="s">
        <v>3460</v>
      </c>
      <c r="AO19" s="45" t="s">
        <v>3471</v>
      </c>
      <c r="AP19" s="100" t="s">
        <v>3462</v>
      </c>
      <c r="AQ19" s="45">
        <v>44467</v>
      </c>
      <c r="AR19" s="45" t="s">
        <v>917</v>
      </c>
      <c r="AS19" s="45" t="s">
        <v>917</v>
      </c>
      <c r="AT19" s="45" t="s">
        <v>451</v>
      </c>
      <c r="AU19" s="45" t="s">
        <v>451</v>
      </c>
      <c r="AV19" s="45" t="s">
        <v>451</v>
      </c>
      <c r="AW19" s="45" t="s">
        <v>451</v>
      </c>
      <c r="AX19" s="45" t="s">
        <v>141</v>
      </c>
      <c r="AY19" s="100" t="s">
        <v>451</v>
      </c>
      <c r="AZ19" s="45" t="s">
        <v>451</v>
      </c>
      <c r="BA19" s="100" t="s">
        <v>7</v>
      </c>
      <c r="BF19" s="45" t="s">
        <v>2800</v>
      </c>
      <c r="BG19" s="45" t="s">
        <v>8424</v>
      </c>
      <c r="BH19" s="45" t="s">
        <v>182</v>
      </c>
      <c r="BI19" s="45" t="s">
        <v>238</v>
      </c>
    </row>
    <row r="20" spans="1:61" ht="21" customHeight="1" x14ac:dyDescent="0.25">
      <c r="A20"/>
      <c r="B20" s="23" t="s">
        <v>1317</v>
      </c>
      <c r="C20" s="98">
        <v>45159</v>
      </c>
      <c r="D20" s="97" t="s">
        <v>705</v>
      </c>
      <c r="E20" s="23" t="s">
        <v>428</v>
      </c>
      <c r="F20" s="23" t="s">
        <v>428</v>
      </c>
      <c r="G20" s="23" t="s">
        <v>38</v>
      </c>
      <c r="H20" s="23" t="s">
        <v>90</v>
      </c>
      <c r="I20" s="23" t="s">
        <v>7</v>
      </c>
      <c r="J20" s="23" t="s">
        <v>7</v>
      </c>
      <c r="K20" s="23" t="s">
        <v>1318</v>
      </c>
      <c r="P20" s="104">
        <v>45159</v>
      </c>
      <c r="Q20" s="104" t="s">
        <v>705</v>
      </c>
      <c r="R20" s="46" t="s">
        <v>90</v>
      </c>
      <c r="S20" s="46" t="s">
        <v>90</v>
      </c>
      <c r="T20" s="46" t="s">
        <v>90</v>
      </c>
      <c r="U20" s="46"/>
      <c r="V20" s="46" t="s">
        <v>112</v>
      </c>
      <c r="W20" s="46" t="s">
        <v>90</v>
      </c>
      <c r="X20" s="46" t="s">
        <v>90</v>
      </c>
      <c r="Y20" s="46" t="s">
        <v>106</v>
      </c>
      <c r="Z20" s="47">
        <v>1.915</v>
      </c>
      <c r="AA20" s="46" t="s">
        <v>733</v>
      </c>
      <c r="AB20" s="46" t="s">
        <v>7742</v>
      </c>
      <c r="AC20" s="46" t="s">
        <v>7</v>
      </c>
      <c r="AD20" s="46" t="s">
        <v>107</v>
      </c>
      <c r="AE20" s="46">
        <v>0.24399999999999999</v>
      </c>
      <c r="AF20" s="46">
        <v>1.776</v>
      </c>
      <c r="AG20" s="46">
        <v>1.915</v>
      </c>
      <c r="AH20" s="46" t="s">
        <v>1317</v>
      </c>
      <c r="AI20" s="46" t="s">
        <v>1318</v>
      </c>
      <c r="AN20" s="45" t="s">
        <v>3485</v>
      </c>
      <c r="AO20" s="45" t="s">
        <v>3500</v>
      </c>
      <c r="AP20" s="100" t="s">
        <v>3487</v>
      </c>
      <c r="AQ20" s="45">
        <v>44462</v>
      </c>
      <c r="AR20" s="45" t="s">
        <v>917</v>
      </c>
      <c r="AS20" s="45" t="s">
        <v>917</v>
      </c>
      <c r="AT20" s="45" t="s">
        <v>451</v>
      </c>
      <c r="AU20" s="45" t="s">
        <v>451</v>
      </c>
      <c r="AV20" s="45" t="s">
        <v>451</v>
      </c>
      <c r="AW20" s="45" t="s">
        <v>451</v>
      </c>
      <c r="AX20" s="45" t="s">
        <v>141</v>
      </c>
      <c r="AY20" s="100" t="s">
        <v>451</v>
      </c>
      <c r="AZ20" s="45" t="s">
        <v>451</v>
      </c>
      <c r="BA20" s="100" t="s">
        <v>7</v>
      </c>
      <c r="BF20" s="45" t="s">
        <v>2810</v>
      </c>
      <c r="BG20" s="45" t="s">
        <v>8538</v>
      </c>
      <c r="BH20" s="45" t="s">
        <v>182</v>
      </c>
      <c r="BI20" s="45" t="s">
        <v>238</v>
      </c>
    </row>
    <row r="21" spans="1:61" ht="21" customHeight="1" x14ac:dyDescent="0.25">
      <c r="A21"/>
      <c r="B21" s="23" t="s">
        <v>1305</v>
      </c>
      <c r="C21" s="98">
        <v>45159</v>
      </c>
      <c r="D21" s="97" t="s">
        <v>705</v>
      </c>
      <c r="E21" s="23" t="s">
        <v>428</v>
      </c>
      <c r="F21" s="23" t="s">
        <v>428</v>
      </c>
      <c r="G21" s="23" t="s">
        <v>38</v>
      </c>
      <c r="H21" s="23" t="s">
        <v>90</v>
      </c>
      <c r="I21" s="23" t="s">
        <v>7</v>
      </c>
      <c r="J21" s="23" t="s">
        <v>7</v>
      </c>
      <c r="K21" s="23" t="s">
        <v>1316</v>
      </c>
      <c r="P21" s="104">
        <v>45159</v>
      </c>
      <c r="Q21" s="104" t="s">
        <v>705</v>
      </c>
      <c r="R21" s="46" t="s">
        <v>90</v>
      </c>
      <c r="S21" s="46" t="s">
        <v>90</v>
      </c>
      <c r="T21" s="46" t="s">
        <v>90</v>
      </c>
      <c r="U21" s="46"/>
      <c r="V21" s="46" t="s">
        <v>112</v>
      </c>
      <c r="W21" s="46" t="s">
        <v>90</v>
      </c>
      <c r="X21" s="46" t="s">
        <v>90</v>
      </c>
      <c r="Y21" s="46" t="s">
        <v>104</v>
      </c>
      <c r="Z21" s="47">
        <v>0.41</v>
      </c>
      <c r="AA21" s="46" t="s">
        <v>733</v>
      </c>
      <c r="AB21" s="46" t="s">
        <v>7742</v>
      </c>
      <c r="AC21" s="46" t="s">
        <v>7</v>
      </c>
      <c r="AD21" s="46" t="s">
        <v>107</v>
      </c>
      <c r="AE21" s="46">
        <v>5.6000000000000001E-2</v>
      </c>
      <c r="AF21" s="46">
        <v>0.41</v>
      </c>
      <c r="AG21" s="46">
        <v>0.442</v>
      </c>
      <c r="AH21" s="46" t="s">
        <v>1305</v>
      </c>
      <c r="AI21" s="46" t="s">
        <v>1316</v>
      </c>
      <c r="AN21" s="45" t="s">
        <v>3604</v>
      </c>
      <c r="AO21" s="45" t="s">
        <v>3615</v>
      </c>
      <c r="AP21" s="100" t="s">
        <v>3606</v>
      </c>
      <c r="AQ21" s="45">
        <v>44456</v>
      </c>
      <c r="AR21" s="45" t="s">
        <v>917</v>
      </c>
      <c r="AS21" s="45" t="s">
        <v>917</v>
      </c>
      <c r="AT21" s="45" t="s">
        <v>451</v>
      </c>
      <c r="AU21" s="45" t="s">
        <v>451</v>
      </c>
      <c r="AV21" s="45" t="s">
        <v>451</v>
      </c>
      <c r="AW21" s="45" t="s">
        <v>451</v>
      </c>
      <c r="AX21" s="45" t="s">
        <v>140</v>
      </c>
      <c r="AY21" s="100" t="s">
        <v>90</v>
      </c>
      <c r="AZ21" s="45" t="s">
        <v>90</v>
      </c>
      <c r="BA21" s="100" t="s">
        <v>7</v>
      </c>
      <c r="BF21" s="45" t="s">
        <v>2852</v>
      </c>
      <c r="BG21" s="45" t="s">
        <v>8426</v>
      </c>
      <c r="BH21" s="45" t="s">
        <v>182</v>
      </c>
      <c r="BI21" s="45" t="s">
        <v>238</v>
      </c>
    </row>
    <row r="22" spans="1:61" ht="21" customHeight="1" x14ac:dyDescent="0.25">
      <c r="A22"/>
      <c r="B22" s="23" t="s">
        <v>1444</v>
      </c>
      <c r="C22" s="98">
        <v>45106</v>
      </c>
      <c r="D22" s="97" t="s">
        <v>1442</v>
      </c>
      <c r="E22" s="23" t="s">
        <v>428</v>
      </c>
      <c r="F22" s="23" t="s">
        <v>428</v>
      </c>
      <c r="G22" s="23" t="s">
        <v>38</v>
      </c>
      <c r="H22" s="23" t="s">
        <v>90</v>
      </c>
      <c r="I22" s="23" t="s">
        <v>7</v>
      </c>
      <c r="J22" s="23" t="s">
        <v>7</v>
      </c>
      <c r="K22" s="23" t="s">
        <v>1452</v>
      </c>
      <c r="P22" s="104">
        <v>45106</v>
      </c>
      <c r="Q22" s="104" t="s">
        <v>1442</v>
      </c>
      <c r="R22" s="46" t="s">
        <v>90</v>
      </c>
      <c r="S22" s="46" t="s">
        <v>90</v>
      </c>
      <c r="T22" s="46" t="s">
        <v>90</v>
      </c>
      <c r="U22" s="46"/>
      <c r="V22" s="46" t="s">
        <v>112</v>
      </c>
      <c r="W22" s="46" t="s">
        <v>90</v>
      </c>
      <c r="X22" s="46" t="s">
        <v>90</v>
      </c>
      <c r="Y22" s="46" t="s">
        <v>106</v>
      </c>
      <c r="Z22" s="47">
        <v>1.014</v>
      </c>
      <c r="AA22" s="46" t="s">
        <v>733</v>
      </c>
      <c r="AB22" s="46" t="s">
        <v>1210</v>
      </c>
      <c r="AC22" s="46" t="s">
        <v>7</v>
      </c>
      <c r="AD22" s="46" t="s">
        <v>107</v>
      </c>
      <c r="AE22" s="46">
        <v>0.129</v>
      </c>
      <c r="AF22" s="46">
        <v>0.88800000000000001</v>
      </c>
      <c r="AG22" s="46">
        <v>1.014</v>
      </c>
      <c r="AH22" s="46" t="s">
        <v>1444</v>
      </c>
      <c r="AI22" s="46" t="s">
        <v>1452</v>
      </c>
      <c r="AN22" s="45" t="s">
        <v>3643</v>
      </c>
      <c r="AO22" s="45" t="s">
        <v>3655</v>
      </c>
      <c r="AP22" s="100" t="s">
        <v>3645</v>
      </c>
      <c r="AQ22" s="45">
        <v>44455</v>
      </c>
      <c r="AR22" s="45" t="s">
        <v>917</v>
      </c>
      <c r="AS22" s="45" t="s">
        <v>917</v>
      </c>
      <c r="AT22" s="45" t="s">
        <v>451</v>
      </c>
      <c r="AU22" s="45" t="s">
        <v>451</v>
      </c>
      <c r="AV22" s="45" t="s">
        <v>451</v>
      </c>
      <c r="AW22" s="45" t="s">
        <v>451</v>
      </c>
      <c r="AX22" s="45" t="s">
        <v>141</v>
      </c>
      <c r="AY22" s="100" t="s">
        <v>451</v>
      </c>
      <c r="AZ22" s="45" t="s">
        <v>451</v>
      </c>
      <c r="BA22" s="100" t="s">
        <v>7</v>
      </c>
      <c r="BF22" s="45" t="s">
        <v>2837</v>
      </c>
      <c r="BG22" s="45" t="s">
        <v>8427</v>
      </c>
      <c r="BH22" s="45" t="s">
        <v>182</v>
      </c>
      <c r="BI22" s="45" t="s">
        <v>238</v>
      </c>
    </row>
    <row r="23" spans="1:61" ht="21" customHeight="1" x14ac:dyDescent="0.25">
      <c r="A23"/>
      <c r="B23" s="23" t="s">
        <v>1454</v>
      </c>
      <c r="C23" s="98">
        <v>45103</v>
      </c>
      <c r="D23" s="97" t="s">
        <v>1198</v>
      </c>
      <c r="E23" s="23" t="s">
        <v>428</v>
      </c>
      <c r="F23" s="23" t="s">
        <v>428</v>
      </c>
      <c r="G23" s="23" t="s">
        <v>38</v>
      </c>
      <c r="H23" s="23" t="s">
        <v>90</v>
      </c>
      <c r="I23" s="23" t="s">
        <v>7</v>
      </c>
      <c r="J23" s="23" t="s">
        <v>7</v>
      </c>
      <c r="K23" s="23" t="s">
        <v>1463</v>
      </c>
      <c r="P23" s="104">
        <v>45103</v>
      </c>
      <c r="Q23" s="104" t="s">
        <v>1198</v>
      </c>
      <c r="R23" s="46" t="s">
        <v>90</v>
      </c>
      <c r="S23" s="46" t="s">
        <v>7743</v>
      </c>
      <c r="T23" s="46" t="s">
        <v>1457</v>
      </c>
      <c r="U23" s="46">
        <v>20</v>
      </c>
      <c r="V23" s="46" t="s">
        <v>112</v>
      </c>
      <c r="W23" s="46" t="s">
        <v>90</v>
      </c>
      <c r="X23" s="46" t="s">
        <v>90</v>
      </c>
      <c r="Y23" s="46" t="s">
        <v>83</v>
      </c>
      <c r="Z23" s="47">
        <v>1.5</v>
      </c>
      <c r="AA23" s="46" t="s">
        <v>733</v>
      </c>
      <c r="AB23" s="46" t="s">
        <v>1457</v>
      </c>
      <c r="AC23" s="46" t="s">
        <v>7</v>
      </c>
      <c r="AD23" s="46" t="s">
        <v>107</v>
      </c>
      <c r="AE23" s="46">
        <v>1.5</v>
      </c>
      <c r="AF23" s="46">
        <v>10.305</v>
      </c>
      <c r="AG23" s="46">
        <v>11.775</v>
      </c>
      <c r="AH23" s="46" t="s">
        <v>1454</v>
      </c>
      <c r="AI23" s="46" t="s">
        <v>1463</v>
      </c>
      <c r="AN23" s="45" t="s">
        <v>3620</v>
      </c>
      <c r="AO23" s="45" t="s">
        <v>3629</v>
      </c>
      <c r="AP23" s="100" t="s">
        <v>3622</v>
      </c>
      <c r="AQ23" s="45">
        <v>44455</v>
      </c>
      <c r="AR23" s="45" t="s">
        <v>917</v>
      </c>
      <c r="AS23" s="45" t="s">
        <v>917</v>
      </c>
      <c r="AT23" s="45" t="s">
        <v>451</v>
      </c>
      <c r="AU23" s="45" t="s">
        <v>451</v>
      </c>
      <c r="AV23" s="45" t="s">
        <v>451</v>
      </c>
      <c r="AW23" s="45" t="s">
        <v>451</v>
      </c>
      <c r="AX23" s="45" t="s">
        <v>140</v>
      </c>
      <c r="AY23" s="100" t="s">
        <v>90</v>
      </c>
      <c r="AZ23" s="45" t="s">
        <v>90</v>
      </c>
      <c r="BA23" s="100" t="s">
        <v>7</v>
      </c>
      <c r="BF23" s="45" t="s">
        <v>2884</v>
      </c>
      <c r="BG23" s="45" t="s">
        <v>8428</v>
      </c>
      <c r="BH23" s="45" t="s">
        <v>182</v>
      </c>
      <c r="BI23" s="45" t="s">
        <v>238</v>
      </c>
    </row>
    <row r="24" spans="1:61" ht="21" customHeight="1" x14ac:dyDescent="0.25">
      <c r="A24"/>
      <c r="B24" s="23" t="s">
        <v>1470</v>
      </c>
      <c r="C24" s="98">
        <v>45093</v>
      </c>
      <c r="D24" s="97" t="s">
        <v>1468</v>
      </c>
      <c r="E24" s="23" t="s">
        <v>428</v>
      </c>
      <c r="F24" s="23" t="s">
        <v>428</v>
      </c>
      <c r="G24" s="23" t="s">
        <v>38</v>
      </c>
      <c r="H24" s="23" t="s">
        <v>90</v>
      </c>
      <c r="I24" s="23" t="s">
        <v>7</v>
      </c>
      <c r="J24" s="23" t="s">
        <v>7</v>
      </c>
      <c r="K24" s="23" t="s">
        <v>1483</v>
      </c>
      <c r="P24" s="104">
        <v>45093</v>
      </c>
      <c r="Q24" s="104" t="s">
        <v>1468</v>
      </c>
      <c r="R24" s="46" t="s">
        <v>90</v>
      </c>
      <c r="S24" s="46" t="s">
        <v>266</v>
      </c>
      <c r="T24" s="46" t="s">
        <v>1472</v>
      </c>
      <c r="U24" s="46">
        <v>22</v>
      </c>
      <c r="V24" s="46" t="s">
        <v>112</v>
      </c>
      <c r="W24" s="46" t="s">
        <v>90</v>
      </c>
      <c r="X24" s="46" t="s">
        <v>90</v>
      </c>
      <c r="Y24" s="46" t="s">
        <v>83</v>
      </c>
      <c r="Z24" s="47">
        <v>0.17</v>
      </c>
      <c r="AA24" s="46" t="s">
        <v>733</v>
      </c>
      <c r="AB24" s="46" t="s">
        <v>1472</v>
      </c>
      <c r="AC24" s="46" t="s">
        <v>7</v>
      </c>
      <c r="AD24" s="46" t="s">
        <v>243</v>
      </c>
      <c r="AE24" s="46">
        <v>0.17</v>
      </c>
      <c r="AF24" s="46">
        <v>1.1679999999999999</v>
      </c>
      <c r="AG24" s="46">
        <v>1.3340000000000001</v>
      </c>
      <c r="AH24" s="46" t="s">
        <v>1470</v>
      </c>
      <c r="AI24" s="46" t="s">
        <v>1483</v>
      </c>
      <c r="AN24" s="45" t="s">
        <v>3690</v>
      </c>
      <c r="AO24" s="45" t="s">
        <v>3700</v>
      </c>
      <c r="AP24" s="100" t="s">
        <v>3692</v>
      </c>
      <c r="AQ24" s="45">
        <v>44452</v>
      </c>
      <c r="AR24" s="45" t="s">
        <v>917</v>
      </c>
      <c r="AS24" s="45" t="s">
        <v>917</v>
      </c>
      <c r="AT24" s="45" t="s">
        <v>451</v>
      </c>
      <c r="AU24" s="45" t="s">
        <v>451</v>
      </c>
      <c r="AV24" s="45" t="s">
        <v>451</v>
      </c>
      <c r="AW24" s="45" t="s">
        <v>451</v>
      </c>
      <c r="AX24" s="45" t="s">
        <v>141</v>
      </c>
      <c r="AY24" s="100" t="s">
        <v>451</v>
      </c>
      <c r="AZ24" s="45" t="s">
        <v>451</v>
      </c>
      <c r="BA24" s="100" t="s">
        <v>7</v>
      </c>
      <c r="BF24" s="45" t="s">
        <v>2935</v>
      </c>
      <c r="BG24" s="45" t="s">
        <v>8429</v>
      </c>
      <c r="BH24" s="45" t="s">
        <v>182</v>
      </c>
      <c r="BI24" s="45" t="s">
        <v>238</v>
      </c>
    </row>
    <row r="25" spans="1:61" ht="21" customHeight="1" x14ac:dyDescent="0.25">
      <c r="A25"/>
      <c r="B25" s="23" t="s">
        <v>1470</v>
      </c>
      <c r="C25" s="98">
        <v>45091</v>
      </c>
      <c r="D25" s="97" t="s">
        <v>1468</v>
      </c>
      <c r="E25" s="23" t="s">
        <v>428</v>
      </c>
      <c r="F25" s="23" t="s">
        <v>428</v>
      </c>
      <c r="G25" s="23" t="s">
        <v>38</v>
      </c>
      <c r="H25" s="23" t="s">
        <v>90</v>
      </c>
      <c r="I25" s="23" t="s">
        <v>7</v>
      </c>
      <c r="J25" s="23" t="s">
        <v>7</v>
      </c>
      <c r="K25" s="23" t="s">
        <v>1486</v>
      </c>
      <c r="P25" s="104">
        <v>45091</v>
      </c>
      <c r="Q25" s="104" t="s">
        <v>1468</v>
      </c>
      <c r="R25" s="46" t="s">
        <v>90</v>
      </c>
      <c r="S25" s="46" t="s">
        <v>266</v>
      </c>
      <c r="T25" s="46" t="s">
        <v>1472</v>
      </c>
      <c r="U25" s="46">
        <v>22</v>
      </c>
      <c r="V25" s="46" t="s">
        <v>112</v>
      </c>
      <c r="W25" s="46" t="s">
        <v>90</v>
      </c>
      <c r="X25" s="46" t="s">
        <v>90</v>
      </c>
      <c r="Y25" s="46" t="s">
        <v>83</v>
      </c>
      <c r="Z25" s="47">
        <v>1.42</v>
      </c>
      <c r="AA25" s="46" t="s">
        <v>733</v>
      </c>
      <c r="AB25" s="46" t="s">
        <v>1472</v>
      </c>
      <c r="AC25" s="46" t="s">
        <v>7</v>
      </c>
      <c r="AD25" s="46" t="s">
        <v>243</v>
      </c>
      <c r="AE25" s="46">
        <v>1.42</v>
      </c>
      <c r="AF25" s="46">
        <v>9.7560000000000002</v>
      </c>
      <c r="AG25" s="46">
        <v>11.147</v>
      </c>
      <c r="AH25" s="46" t="s">
        <v>1470</v>
      </c>
      <c r="AI25" s="46" t="s">
        <v>1486</v>
      </c>
      <c r="AN25" s="45" t="s">
        <v>462</v>
      </c>
      <c r="AO25" s="45" t="s">
        <v>3731</v>
      </c>
      <c r="AP25" s="100" t="s">
        <v>3722</v>
      </c>
      <c r="AQ25" s="45">
        <v>44448</v>
      </c>
      <c r="AR25" s="45" t="s">
        <v>917</v>
      </c>
      <c r="AS25" s="45" t="s">
        <v>917</v>
      </c>
      <c r="AT25" s="45" t="s">
        <v>451</v>
      </c>
      <c r="AU25" s="45" t="s">
        <v>451</v>
      </c>
      <c r="AV25" s="45" t="s">
        <v>451</v>
      </c>
      <c r="AW25" s="45" t="s">
        <v>451</v>
      </c>
      <c r="AX25" s="45" t="s">
        <v>140</v>
      </c>
      <c r="AY25" s="100" t="s">
        <v>90</v>
      </c>
      <c r="AZ25" s="45" t="s">
        <v>90</v>
      </c>
      <c r="BA25" s="100" t="s">
        <v>7</v>
      </c>
      <c r="BF25" s="45" t="s">
        <v>2949</v>
      </c>
      <c r="BG25" s="45" t="s">
        <v>8430</v>
      </c>
      <c r="BH25" s="45" t="s">
        <v>182</v>
      </c>
      <c r="BI25" s="45" t="s">
        <v>238</v>
      </c>
    </row>
    <row r="26" spans="1:61" ht="21" customHeight="1" x14ac:dyDescent="0.25">
      <c r="A26"/>
      <c r="B26" s="23" t="s">
        <v>1488</v>
      </c>
      <c r="C26" s="98">
        <v>45090</v>
      </c>
      <c r="D26" s="97" t="s">
        <v>1442</v>
      </c>
      <c r="E26" s="23" t="s">
        <v>428</v>
      </c>
      <c r="F26" s="23" t="s">
        <v>428</v>
      </c>
      <c r="G26" s="23" t="s">
        <v>38</v>
      </c>
      <c r="H26" s="23" t="s">
        <v>90</v>
      </c>
      <c r="I26" s="23" t="s">
        <v>7</v>
      </c>
      <c r="J26" s="23" t="s">
        <v>7</v>
      </c>
      <c r="K26" s="23" t="s">
        <v>1492</v>
      </c>
      <c r="P26" s="104">
        <v>45090</v>
      </c>
      <c r="Q26" s="104" t="s">
        <v>1442</v>
      </c>
      <c r="R26" s="46" t="s">
        <v>90</v>
      </c>
      <c r="S26" s="46" t="s">
        <v>90</v>
      </c>
      <c r="T26" s="46" t="s">
        <v>90</v>
      </c>
      <c r="U26" s="46"/>
      <c r="V26" s="46" t="s">
        <v>112</v>
      </c>
      <c r="W26" s="46" t="s">
        <v>90</v>
      </c>
      <c r="X26" s="46" t="s">
        <v>90</v>
      </c>
      <c r="Y26" s="46" t="s">
        <v>106</v>
      </c>
      <c r="Z26" s="47">
        <v>7.61</v>
      </c>
      <c r="AA26" s="46" t="s">
        <v>733</v>
      </c>
      <c r="AB26" s="46" t="s">
        <v>1210</v>
      </c>
      <c r="AC26" s="46" t="s">
        <v>7</v>
      </c>
      <c r="AD26" s="46" t="s">
        <v>107</v>
      </c>
      <c r="AE26" s="46">
        <v>0.96899999999999997</v>
      </c>
      <c r="AF26" s="46">
        <v>6.6639999999999997</v>
      </c>
      <c r="AG26" s="46">
        <v>7.61</v>
      </c>
      <c r="AH26" s="46" t="s">
        <v>1488</v>
      </c>
      <c r="AI26" s="46" t="s">
        <v>1492</v>
      </c>
      <c r="AN26" s="45" t="s">
        <v>3811</v>
      </c>
      <c r="AO26" s="45" t="s">
        <v>3824</v>
      </c>
      <c r="AP26" s="100" t="s">
        <v>3813</v>
      </c>
      <c r="AQ26" s="45">
        <v>44439</v>
      </c>
      <c r="AR26" s="45" t="s">
        <v>917</v>
      </c>
      <c r="AS26" s="45" t="s">
        <v>917</v>
      </c>
      <c r="AT26" s="45" t="s">
        <v>451</v>
      </c>
      <c r="AU26" s="45" t="s">
        <v>451</v>
      </c>
      <c r="AV26" s="45" t="s">
        <v>451</v>
      </c>
      <c r="AW26" s="45" t="s">
        <v>451</v>
      </c>
      <c r="AX26" s="45" t="s">
        <v>140</v>
      </c>
      <c r="AY26" s="100" t="s">
        <v>90</v>
      </c>
      <c r="AZ26" s="45" t="s">
        <v>90</v>
      </c>
      <c r="BA26" s="100" t="s">
        <v>7</v>
      </c>
      <c r="BF26" s="45" t="s">
        <v>2981</v>
      </c>
      <c r="BG26" s="45" t="s">
        <v>8431</v>
      </c>
      <c r="BH26" s="45" t="s">
        <v>182</v>
      </c>
      <c r="BI26" s="45" t="s">
        <v>238</v>
      </c>
    </row>
    <row r="27" spans="1:61" ht="20.100000000000001" customHeight="1" x14ac:dyDescent="0.25">
      <c r="A27"/>
      <c r="B27" s="21" t="s">
        <v>1516</v>
      </c>
      <c r="C27" s="151">
        <v>45083</v>
      </c>
      <c r="D27" s="152" t="s">
        <v>1514</v>
      </c>
      <c r="E27" s="21" t="s">
        <v>428</v>
      </c>
      <c r="F27" s="21" t="s">
        <v>428</v>
      </c>
      <c r="G27" s="21" t="s">
        <v>39</v>
      </c>
      <c r="H27" s="21" t="s">
        <v>90</v>
      </c>
      <c r="I27" s="21" t="s">
        <v>7</v>
      </c>
      <c r="J27" s="21" t="s">
        <v>7</v>
      </c>
      <c r="K27" s="21" t="s">
        <v>1526</v>
      </c>
      <c r="P27" s="149">
        <v>45083</v>
      </c>
      <c r="Q27" s="149" t="s">
        <v>1514</v>
      </c>
      <c r="R27" s="150" t="s">
        <v>90</v>
      </c>
      <c r="S27" s="150" t="s">
        <v>266</v>
      </c>
      <c r="T27" s="150" t="s">
        <v>1518</v>
      </c>
      <c r="U27" s="150">
        <v>40</v>
      </c>
      <c r="V27" s="150" t="s">
        <v>112</v>
      </c>
      <c r="W27" s="150" t="s">
        <v>90</v>
      </c>
      <c r="X27" s="150" t="s">
        <v>90</v>
      </c>
      <c r="Y27" s="150" t="s">
        <v>83</v>
      </c>
      <c r="Z27" s="150">
        <v>3.25</v>
      </c>
      <c r="AA27" s="150" t="s">
        <v>733</v>
      </c>
      <c r="AB27" s="150" t="s">
        <v>1518</v>
      </c>
      <c r="AC27" s="150" t="s">
        <v>7</v>
      </c>
      <c r="AD27" s="150" t="s">
        <v>261</v>
      </c>
      <c r="AE27" s="150">
        <v>3.25</v>
      </c>
      <c r="AF27" s="150">
        <v>22.327999999999999</v>
      </c>
      <c r="AG27" s="150">
        <v>25.512</v>
      </c>
      <c r="AH27" s="150" t="s">
        <v>1516</v>
      </c>
      <c r="AI27" s="150" t="s">
        <v>1526</v>
      </c>
      <c r="AN27" s="45" t="s">
        <v>466</v>
      </c>
      <c r="AO27" s="45" t="s">
        <v>3897</v>
      </c>
      <c r="AP27" s="100" t="s">
        <v>3888</v>
      </c>
      <c r="AQ27" s="45">
        <v>44432</v>
      </c>
      <c r="AR27" s="45" t="s">
        <v>917</v>
      </c>
      <c r="AS27" s="45" t="s">
        <v>917</v>
      </c>
      <c r="AT27" s="45" t="s">
        <v>451</v>
      </c>
      <c r="AU27" s="45" t="s">
        <v>451</v>
      </c>
      <c r="AV27" s="45" t="s">
        <v>451</v>
      </c>
      <c r="AW27" s="45" t="s">
        <v>451</v>
      </c>
      <c r="AX27" s="45" t="s">
        <v>141</v>
      </c>
      <c r="AY27" s="100" t="s">
        <v>451</v>
      </c>
      <c r="AZ27" s="45" t="s">
        <v>451</v>
      </c>
      <c r="BA27" s="100" t="s">
        <v>7</v>
      </c>
      <c r="BF27" s="45" t="s">
        <v>3019</v>
      </c>
      <c r="BG27" s="45" t="s">
        <v>8432</v>
      </c>
      <c r="BH27" s="45" t="s">
        <v>182</v>
      </c>
      <c r="BI27" s="45" t="s">
        <v>238</v>
      </c>
    </row>
    <row r="28" spans="1:61" ht="20.100000000000001" customHeight="1" x14ac:dyDescent="0.25">
      <c r="A28"/>
      <c r="B28" s="21" t="s">
        <v>1528</v>
      </c>
      <c r="C28" s="151">
        <v>45082</v>
      </c>
      <c r="D28" s="152" t="s">
        <v>1442</v>
      </c>
      <c r="E28" s="21" t="s">
        <v>428</v>
      </c>
      <c r="F28" s="21" t="s">
        <v>428</v>
      </c>
      <c r="G28" s="21" t="s">
        <v>38</v>
      </c>
      <c r="H28" s="21" t="s">
        <v>90</v>
      </c>
      <c r="I28" s="21" t="s">
        <v>7</v>
      </c>
      <c r="J28" s="21" t="s">
        <v>7</v>
      </c>
      <c r="K28" s="21" t="s">
        <v>1532</v>
      </c>
      <c r="P28" s="149">
        <v>45082</v>
      </c>
      <c r="Q28" s="149" t="s">
        <v>1442</v>
      </c>
      <c r="R28" s="150" t="s">
        <v>90</v>
      </c>
      <c r="S28" s="150" t="s">
        <v>90</v>
      </c>
      <c r="T28" s="150" t="s">
        <v>90</v>
      </c>
      <c r="U28" s="150"/>
      <c r="V28" s="150" t="s">
        <v>112</v>
      </c>
      <c r="W28" s="150" t="s">
        <v>90</v>
      </c>
      <c r="X28" s="150" t="s">
        <v>7744</v>
      </c>
      <c r="Y28" s="150" t="s">
        <v>106</v>
      </c>
      <c r="Z28" s="150">
        <v>3.3</v>
      </c>
      <c r="AA28" s="150" t="s">
        <v>733</v>
      </c>
      <c r="AB28" s="150" t="s">
        <v>1210</v>
      </c>
      <c r="AC28" s="150" t="s">
        <v>7</v>
      </c>
      <c r="AD28" s="150" t="s">
        <v>107</v>
      </c>
      <c r="AE28" s="150">
        <v>0.42</v>
      </c>
      <c r="AF28" s="150">
        <v>2.89</v>
      </c>
      <c r="AG28" s="150">
        <v>3.3</v>
      </c>
      <c r="AH28" s="150" t="s">
        <v>1528</v>
      </c>
      <c r="AI28" s="150" t="s">
        <v>1532</v>
      </c>
      <c r="AN28" s="45" t="s">
        <v>3911</v>
      </c>
      <c r="AO28" s="45" t="s">
        <v>3923</v>
      </c>
      <c r="AP28" s="100" t="s">
        <v>3913</v>
      </c>
      <c r="AQ28" s="45">
        <v>44427</v>
      </c>
      <c r="AR28" s="45" t="s">
        <v>917</v>
      </c>
      <c r="AS28" s="45" t="s">
        <v>917</v>
      </c>
      <c r="AT28" s="45" t="s">
        <v>451</v>
      </c>
      <c r="AU28" s="45" t="s">
        <v>451</v>
      </c>
      <c r="AV28" s="45" t="s">
        <v>451</v>
      </c>
      <c r="AW28" s="45" t="s">
        <v>451</v>
      </c>
      <c r="AX28" s="45" t="s">
        <v>140</v>
      </c>
      <c r="AY28" s="100" t="s">
        <v>90</v>
      </c>
      <c r="AZ28" s="45" t="s">
        <v>90</v>
      </c>
      <c r="BA28" s="100" t="s">
        <v>7</v>
      </c>
      <c r="BF28" s="45" t="s">
        <v>3032</v>
      </c>
      <c r="BG28" s="45" t="s">
        <v>8433</v>
      </c>
      <c r="BH28" s="45" t="s">
        <v>182</v>
      </c>
      <c r="BI28" s="45" t="s">
        <v>238</v>
      </c>
    </row>
    <row r="29" spans="1:61" ht="20.100000000000001" customHeight="1" x14ac:dyDescent="0.25">
      <c r="A29"/>
      <c r="B29" s="21" t="s">
        <v>1533</v>
      </c>
      <c r="C29" s="151">
        <v>45082</v>
      </c>
      <c r="D29" s="152" t="s">
        <v>1442</v>
      </c>
      <c r="E29" s="21" t="s">
        <v>428</v>
      </c>
      <c r="F29" s="21" t="s">
        <v>428</v>
      </c>
      <c r="G29" s="21" t="s">
        <v>38</v>
      </c>
      <c r="H29" s="21" t="s">
        <v>90</v>
      </c>
      <c r="I29" s="21" t="s">
        <v>7</v>
      </c>
      <c r="J29" s="21" t="s">
        <v>7</v>
      </c>
      <c r="K29" s="21" t="s">
        <v>1535</v>
      </c>
      <c r="P29" s="149">
        <v>45082</v>
      </c>
      <c r="Q29" s="149" t="s">
        <v>1442</v>
      </c>
      <c r="R29" s="150" t="s">
        <v>90</v>
      </c>
      <c r="S29" s="150" t="s">
        <v>90</v>
      </c>
      <c r="T29" s="150" t="s">
        <v>90</v>
      </c>
      <c r="U29" s="150"/>
      <c r="V29" s="150" t="s">
        <v>112</v>
      </c>
      <c r="W29" s="150" t="s">
        <v>90</v>
      </c>
      <c r="X29" s="150" t="s">
        <v>7744</v>
      </c>
      <c r="Y29" s="150" t="s">
        <v>106</v>
      </c>
      <c r="Z29" s="150">
        <v>3.3</v>
      </c>
      <c r="AA29" s="150" t="s">
        <v>733</v>
      </c>
      <c r="AB29" s="150" t="s">
        <v>90</v>
      </c>
      <c r="AC29" s="150" t="s">
        <v>7</v>
      </c>
      <c r="AD29" s="150" t="s">
        <v>107</v>
      </c>
      <c r="AE29" s="150">
        <v>0.42</v>
      </c>
      <c r="AF29" s="150">
        <v>2.89</v>
      </c>
      <c r="AG29" s="150">
        <v>3.3</v>
      </c>
      <c r="AH29" s="150" t="s">
        <v>1533</v>
      </c>
      <c r="AI29" s="150" t="s">
        <v>1535</v>
      </c>
      <c r="AN29" s="45" t="s">
        <v>3969</v>
      </c>
      <c r="AO29" s="45" t="s">
        <v>3980</v>
      </c>
      <c r="AP29" s="100" t="s">
        <v>3971</v>
      </c>
      <c r="AQ29" s="45">
        <v>44426</v>
      </c>
      <c r="AR29" s="45" t="s">
        <v>917</v>
      </c>
      <c r="AS29" s="45" t="s">
        <v>917</v>
      </c>
      <c r="AT29" s="45" t="s">
        <v>451</v>
      </c>
      <c r="AU29" s="45" t="s">
        <v>451</v>
      </c>
      <c r="AV29" s="45" t="s">
        <v>451</v>
      </c>
      <c r="AW29" s="45" t="s">
        <v>451</v>
      </c>
      <c r="AX29" s="45" t="s">
        <v>140</v>
      </c>
      <c r="AY29" s="100" t="s">
        <v>90</v>
      </c>
      <c r="AZ29" s="45" t="s">
        <v>90</v>
      </c>
      <c r="BA29" s="100" t="s">
        <v>7</v>
      </c>
      <c r="BF29" s="45" t="s">
        <v>3044</v>
      </c>
      <c r="BG29" s="45" t="s">
        <v>8434</v>
      </c>
      <c r="BH29" s="45" t="s">
        <v>182</v>
      </c>
      <c r="BI29" s="45" t="s">
        <v>238</v>
      </c>
    </row>
    <row r="30" spans="1:61" ht="20.100000000000001" customHeight="1" x14ac:dyDescent="0.25">
      <c r="A30"/>
      <c r="B30" s="21" t="s">
        <v>1543</v>
      </c>
      <c r="C30" s="151">
        <v>45070</v>
      </c>
      <c r="D30" s="152" t="s">
        <v>1541</v>
      </c>
      <c r="E30" s="21" t="s">
        <v>428</v>
      </c>
      <c r="F30" s="21" t="s">
        <v>428</v>
      </c>
      <c r="G30" s="21" t="s">
        <v>36</v>
      </c>
      <c r="H30" s="21" t="s">
        <v>90</v>
      </c>
      <c r="I30" s="21" t="s">
        <v>7</v>
      </c>
      <c r="J30" s="21" t="s">
        <v>7</v>
      </c>
      <c r="K30" s="21" t="s">
        <v>1548</v>
      </c>
      <c r="P30" s="149">
        <v>45070</v>
      </c>
      <c r="Q30" s="149" t="s">
        <v>1541</v>
      </c>
      <c r="R30" s="150" t="s">
        <v>90</v>
      </c>
      <c r="S30" s="150" t="s">
        <v>90</v>
      </c>
      <c r="T30" s="150" t="s">
        <v>90</v>
      </c>
      <c r="U30" s="150"/>
      <c r="V30" s="150" t="s">
        <v>112</v>
      </c>
      <c r="W30" s="150" t="s">
        <v>90</v>
      </c>
      <c r="X30" s="150" t="s">
        <v>90</v>
      </c>
      <c r="Y30" s="150" t="s">
        <v>83</v>
      </c>
      <c r="Z30" s="150">
        <v>0.4</v>
      </c>
      <c r="AA30" s="150" t="s">
        <v>733</v>
      </c>
      <c r="AB30" s="150" t="s">
        <v>7745</v>
      </c>
      <c r="AC30" s="150" t="s">
        <v>7</v>
      </c>
      <c r="AD30" s="150" t="s">
        <v>243</v>
      </c>
      <c r="AE30" s="150">
        <v>0.4</v>
      </c>
      <c r="AF30" s="150">
        <v>2.7480000000000002</v>
      </c>
      <c r="AG30" s="150">
        <v>3.14</v>
      </c>
      <c r="AH30" s="150" t="s">
        <v>1543</v>
      </c>
      <c r="AI30" s="150" t="s">
        <v>1548</v>
      </c>
      <c r="AN30" s="45" t="s">
        <v>2069</v>
      </c>
      <c r="AO30" s="45" t="s">
        <v>3994</v>
      </c>
      <c r="AP30" s="100" t="s">
        <v>2071</v>
      </c>
      <c r="AQ30" s="45">
        <v>44419</v>
      </c>
      <c r="AR30" s="45" t="s">
        <v>917</v>
      </c>
      <c r="AS30" s="45" t="s">
        <v>917</v>
      </c>
      <c r="AT30" s="45" t="s">
        <v>451</v>
      </c>
      <c r="AU30" s="45" t="s">
        <v>451</v>
      </c>
      <c r="AV30" s="45" t="s">
        <v>451</v>
      </c>
      <c r="AW30" s="45" t="s">
        <v>451</v>
      </c>
      <c r="AX30" s="45" t="s">
        <v>141</v>
      </c>
      <c r="AY30" s="100" t="s">
        <v>451</v>
      </c>
      <c r="AZ30" s="45" t="s">
        <v>451</v>
      </c>
      <c r="BA30" s="100" t="s">
        <v>7</v>
      </c>
      <c r="BF30" s="45" t="s">
        <v>3111</v>
      </c>
      <c r="BG30" s="45" t="s">
        <v>8523</v>
      </c>
      <c r="BH30" s="45" t="s">
        <v>182</v>
      </c>
      <c r="BI30" s="45" t="s">
        <v>238</v>
      </c>
    </row>
    <row r="31" spans="1:61" ht="20.100000000000001" customHeight="1" x14ac:dyDescent="0.25">
      <c r="A31"/>
      <c r="B31" s="21" t="s">
        <v>1533</v>
      </c>
      <c r="C31" s="151">
        <v>45069</v>
      </c>
      <c r="D31" s="152" t="s">
        <v>1442</v>
      </c>
      <c r="E31" s="21" t="s">
        <v>428</v>
      </c>
      <c r="F31" s="21" t="s">
        <v>428</v>
      </c>
      <c r="G31" s="21" t="s">
        <v>38</v>
      </c>
      <c r="H31" s="21" t="s">
        <v>90</v>
      </c>
      <c r="I31" s="21" t="s">
        <v>7</v>
      </c>
      <c r="J31" s="21" t="s">
        <v>7</v>
      </c>
      <c r="K31" s="21" t="s">
        <v>1549</v>
      </c>
      <c r="P31" s="149">
        <v>45069</v>
      </c>
      <c r="Q31" s="149" t="s">
        <v>1442</v>
      </c>
      <c r="R31" s="150" t="s">
        <v>90</v>
      </c>
      <c r="S31" s="150" t="s">
        <v>90</v>
      </c>
      <c r="T31" s="150" t="s">
        <v>90</v>
      </c>
      <c r="U31" s="150"/>
      <c r="V31" s="150" t="s">
        <v>112</v>
      </c>
      <c r="W31" s="150" t="s">
        <v>90</v>
      </c>
      <c r="X31" s="150" t="s">
        <v>90</v>
      </c>
      <c r="Y31" s="150" t="s">
        <v>106</v>
      </c>
      <c r="Z31" s="150">
        <v>7.24</v>
      </c>
      <c r="AA31" s="150" t="s">
        <v>733</v>
      </c>
      <c r="AB31" s="150" t="s">
        <v>1210</v>
      </c>
      <c r="AC31" s="150" t="s">
        <v>7</v>
      </c>
      <c r="AD31" s="150" t="s">
        <v>107</v>
      </c>
      <c r="AE31" s="150">
        <v>0.92200000000000004</v>
      </c>
      <c r="AF31" s="150">
        <v>6.34</v>
      </c>
      <c r="AG31" s="150">
        <v>7.24</v>
      </c>
      <c r="AH31" s="150" t="s">
        <v>1533</v>
      </c>
      <c r="AI31" s="150" t="s">
        <v>1549</v>
      </c>
      <c r="AN31" s="45" t="s">
        <v>4025</v>
      </c>
      <c r="AO31" s="45" t="s">
        <v>4035</v>
      </c>
      <c r="AP31" s="100" t="s">
        <v>4027</v>
      </c>
      <c r="AQ31" s="45">
        <v>44413</v>
      </c>
      <c r="AR31" s="45" t="s">
        <v>917</v>
      </c>
      <c r="AS31" s="45" t="s">
        <v>917</v>
      </c>
      <c r="AT31" s="45" t="s">
        <v>451</v>
      </c>
      <c r="AU31" s="45" t="s">
        <v>451</v>
      </c>
      <c r="AV31" s="45" t="s">
        <v>451</v>
      </c>
      <c r="AW31" s="45" t="s">
        <v>451</v>
      </c>
      <c r="AX31" s="45" t="s">
        <v>141</v>
      </c>
      <c r="AY31" s="100" t="s">
        <v>451</v>
      </c>
      <c r="AZ31" s="45" t="s">
        <v>451</v>
      </c>
      <c r="BA31" s="100" t="s">
        <v>7</v>
      </c>
      <c r="BF31" s="45" t="s">
        <v>3098</v>
      </c>
      <c r="BG31" s="45" t="s">
        <v>8539</v>
      </c>
      <c r="BH31" s="45" t="s">
        <v>182</v>
      </c>
      <c r="BI31" s="45" t="s">
        <v>238</v>
      </c>
    </row>
    <row r="32" spans="1:61" ht="20.100000000000001" customHeight="1" x14ac:dyDescent="0.25">
      <c r="A32"/>
      <c r="B32" s="21" t="s">
        <v>1552</v>
      </c>
      <c r="C32" s="151">
        <v>45063</v>
      </c>
      <c r="D32" s="152" t="s">
        <v>1550</v>
      </c>
      <c r="E32" s="21" t="s">
        <v>428</v>
      </c>
      <c r="F32" s="21" t="s">
        <v>1554</v>
      </c>
      <c r="G32" s="21" t="s">
        <v>38</v>
      </c>
      <c r="H32" s="21" t="s">
        <v>90</v>
      </c>
      <c r="I32" s="21" t="s">
        <v>7</v>
      </c>
      <c r="J32" s="21" t="s">
        <v>7</v>
      </c>
      <c r="K32" s="21" t="s">
        <v>1559</v>
      </c>
      <c r="P32" s="149">
        <v>45063</v>
      </c>
      <c r="Q32" s="149" t="s">
        <v>1550</v>
      </c>
      <c r="R32" s="150" t="s">
        <v>90</v>
      </c>
      <c r="S32" s="150" t="s">
        <v>90</v>
      </c>
      <c r="T32" s="150" t="s">
        <v>90</v>
      </c>
      <c r="U32" s="150"/>
      <c r="V32" s="150" t="s">
        <v>112</v>
      </c>
      <c r="W32" s="150" t="s">
        <v>90</v>
      </c>
      <c r="X32" s="150" t="s">
        <v>90</v>
      </c>
      <c r="Y32" s="150" t="s">
        <v>83</v>
      </c>
      <c r="Z32" s="150">
        <v>1</v>
      </c>
      <c r="AA32" s="150" t="s">
        <v>733</v>
      </c>
      <c r="AB32" s="150" t="s">
        <v>1851</v>
      </c>
      <c r="AC32" s="150" t="s">
        <v>7</v>
      </c>
      <c r="AD32" s="150" t="s">
        <v>107</v>
      </c>
      <c r="AE32" s="150">
        <v>1</v>
      </c>
      <c r="AF32" s="150">
        <v>6.87</v>
      </c>
      <c r="AG32" s="150">
        <v>7.85</v>
      </c>
      <c r="AH32" s="150" t="s">
        <v>1552</v>
      </c>
      <c r="AI32" s="150" t="s">
        <v>1559</v>
      </c>
      <c r="AN32" s="45" t="s">
        <v>4014</v>
      </c>
      <c r="AO32" s="45" t="s">
        <v>4024</v>
      </c>
      <c r="AP32" s="100" t="s">
        <v>4016</v>
      </c>
      <c r="AQ32" s="45">
        <v>44413</v>
      </c>
      <c r="AR32" s="45" t="s">
        <v>917</v>
      </c>
      <c r="AS32" s="45" t="s">
        <v>917</v>
      </c>
      <c r="AT32" s="45" t="s">
        <v>451</v>
      </c>
      <c r="AU32" s="45" t="s">
        <v>451</v>
      </c>
      <c r="AV32" s="45" t="s">
        <v>451</v>
      </c>
      <c r="AW32" s="45" t="s">
        <v>451</v>
      </c>
      <c r="AX32" s="45" t="s">
        <v>140</v>
      </c>
      <c r="AY32" s="100" t="s">
        <v>90</v>
      </c>
      <c r="AZ32" s="45" t="s">
        <v>90</v>
      </c>
      <c r="BA32" s="100" t="s">
        <v>7</v>
      </c>
      <c r="BF32" s="45" t="s">
        <v>3162</v>
      </c>
      <c r="BG32" s="45" t="s">
        <v>8437</v>
      </c>
      <c r="BH32" s="45" t="s">
        <v>182</v>
      </c>
      <c r="BI32" s="45" t="s">
        <v>238</v>
      </c>
    </row>
    <row r="33" spans="1:61" ht="20.100000000000001" customHeight="1" x14ac:dyDescent="0.25">
      <c r="A33"/>
      <c r="B33" s="21" t="s">
        <v>1583</v>
      </c>
      <c r="C33" s="151">
        <v>45030</v>
      </c>
      <c r="D33" s="152" t="s">
        <v>1581</v>
      </c>
      <c r="E33" s="21" t="s">
        <v>428</v>
      </c>
      <c r="F33" s="21" t="s">
        <v>428</v>
      </c>
      <c r="G33" s="21" t="s">
        <v>38</v>
      </c>
      <c r="H33" s="21" t="s">
        <v>90</v>
      </c>
      <c r="I33" s="21" t="s">
        <v>7</v>
      </c>
      <c r="J33" s="21" t="s">
        <v>7</v>
      </c>
      <c r="K33" s="21" t="s">
        <v>1596</v>
      </c>
      <c r="P33" s="149">
        <v>45030</v>
      </c>
      <c r="Q33" s="149" t="s">
        <v>1581</v>
      </c>
      <c r="R33" s="150" t="s">
        <v>629</v>
      </c>
      <c r="S33" s="150" t="s">
        <v>7746</v>
      </c>
      <c r="T33" s="150" t="s">
        <v>7741</v>
      </c>
      <c r="U33" s="150">
        <v>50</v>
      </c>
      <c r="V33" s="150" t="s">
        <v>112</v>
      </c>
      <c r="W33" s="150" t="s">
        <v>90</v>
      </c>
      <c r="X33" s="150" t="s">
        <v>90</v>
      </c>
      <c r="Y33" s="150" t="s">
        <v>83</v>
      </c>
      <c r="Z33" s="150">
        <v>2.1</v>
      </c>
      <c r="AA33" s="150" t="s">
        <v>733</v>
      </c>
      <c r="AB33" s="150" t="s">
        <v>7741</v>
      </c>
      <c r="AC33" s="150" t="s">
        <v>7</v>
      </c>
      <c r="AD33" s="150" t="s">
        <v>816</v>
      </c>
      <c r="AE33" s="150">
        <v>2.1</v>
      </c>
      <c r="AF33" s="150">
        <v>14.428000000000001</v>
      </c>
      <c r="AG33" s="150">
        <v>16.484999999999999</v>
      </c>
      <c r="AH33" s="150" t="s">
        <v>1583</v>
      </c>
      <c r="AI33" s="150" t="s">
        <v>1596</v>
      </c>
      <c r="AN33" s="45" t="s">
        <v>4072</v>
      </c>
      <c r="AO33" s="45" t="s">
        <v>4082</v>
      </c>
      <c r="AP33" s="100" t="s">
        <v>4074</v>
      </c>
      <c r="AQ33" s="45">
        <v>44407</v>
      </c>
      <c r="AR33" s="45" t="s">
        <v>917</v>
      </c>
      <c r="AS33" s="45" t="s">
        <v>917</v>
      </c>
      <c r="AT33" s="45" t="s">
        <v>451</v>
      </c>
      <c r="AU33" s="45" t="s">
        <v>451</v>
      </c>
      <c r="AV33" s="45" t="s">
        <v>451</v>
      </c>
      <c r="AW33" s="45" t="s">
        <v>451</v>
      </c>
      <c r="AX33" s="45" t="s">
        <v>141</v>
      </c>
      <c r="AY33" s="100" t="s">
        <v>451</v>
      </c>
      <c r="AZ33" s="45" t="s">
        <v>451</v>
      </c>
      <c r="BA33" s="100" t="s">
        <v>7</v>
      </c>
      <c r="BF33" s="45" t="s">
        <v>3224</v>
      </c>
      <c r="BG33" s="45" t="s">
        <v>8540</v>
      </c>
      <c r="BH33" s="45" t="s">
        <v>182</v>
      </c>
      <c r="BI33" s="45" t="s">
        <v>238</v>
      </c>
    </row>
    <row r="34" spans="1:61" ht="20.100000000000001" customHeight="1" x14ac:dyDescent="0.25">
      <c r="A34"/>
      <c r="B34" s="21" t="s">
        <v>1598</v>
      </c>
      <c r="C34" s="151">
        <v>45029</v>
      </c>
      <c r="D34" s="152" t="s">
        <v>764</v>
      </c>
      <c r="E34" s="21" t="s">
        <v>428</v>
      </c>
      <c r="F34" s="21" t="s">
        <v>801</v>
      </c>
      <c r="G34" s="21" t="s">
        <v>39</v>
      </c>
      <c r="H34" s="21" t="s">
        <v>90</v>
      </c>
      <c r="I34" s="21" t="s">
        <v>7</v>
      </c>
      <c r="J34" s="21" t="s">
        <v>7</v>
      </c>
      <c r="K34" s="21" t="s">
        <v>1605</v>
      </c>
      <c r="P34" s="149">
        <v>45029</v>
      </c>
      <c r="Q34" s="149" t="s">
        <v>764</v>
      </c>
      <c r="R34" s="150" t="s">
        <v>90</v>
      </c>
      <c r="S34" s="150" t="s">
        <v>90</v>
      </c>
      <c r="T34" s="150" t="s">
        <v>819</v>
      </c>
      <c r="U34" s="150"/>
      <c r="V34" s="150" t="s">
        <v>112</v>
      </c>
      <c r="W34" s="150" t="s">
        <v>90</v>
      </c>
      <c r="X34" s="150" t="s">
        <v>90</v>
      </c>
      <c r="Y34" s="150" t="s">
        <v>108</v>
      </c>
      <c r="Z34" s="150">
        <v>0.6</v>
      </c>
      <c r="AA34" s="150" t="s">
        <v>733</v>
      </c>
      <c r="AB34" s="150" t="s">
        <v>819</v>
      </c>
      <c r="AC34" s="150" t="s">
        <v>7</v>
      </c>
      <c r="AD34" s="150" t="s">
        <v>261</v>
      </c>
      <c r="AE34" s="150">
        <v>0.65</v>
      </c>
      <c r="AF34" s="150">
        <v>4.4690000000000003</v>
      </c>
      <c r="AG34" s="150">
        <v>5.1059999999999999</v>
      </c>
      <c r="AH34" s="150" t="s">
        <v>1598</v>
      </c>
      <c r="AI34" s="150" t="s">
        <v>1605</v>
      </c>
      <c r="AN34" s="45" t="s">
        <v>4155</v>
      </c>
      <c r="AO34" s="45" t="s">
        <v>4166</v>
      </c>
      <c r="AP34" s="100" t="s">
        <v>4157</v>
      </c>
      <c r="AQ34" s="45">
        <v>44399</v>
      </c>
      <c r="AR34" s="45" t="s">
        <v>917</v>
      </c>
      <c r="AS34" s="45" t="s">
        <v>917</v>
      </c>
      <c r="AT34" s="45" t="s">
        <v>451</v>
      </c>
      <c r="AU34" s="45" t="s">
        <v>451</v>
      </c>
      <c r="AV34" s="45" t="s">
        <v>451</v>
      </c>
      <c r="AW34" s="45" t="s">
        <v>451</v>
      </c>
      <c r="AX34" s="45" t="s">
        <v>140</v>
      </c>
      <c r="AY34" s="100" t="s">
        <v>90</v>
      </c>
      <c r="AZ34" s="45" t="s">
        <v>90</v>
      </c>
      <c r="BA34" s="100" t="s">
        <v>7</v>
      </c>
      <c r="BF34" s="45" t="s">
        <v>3213</v>
      </c>
      <c r="BG34" s="45" t="s">
        <v>8524</v>
      </c>
      <c r="BH34" s="45" t="s">
        <v>182</v>
      </c>
      <c r="BI34" s="45" t="s">
        <v>238</v>
      </c>
    </row>
    <row r="35" spans="1:61" ht="20.100000000000001" customHeight="1" x14ac:dyDescent="0.25">
      <c r="A35"/>
      <c r="B35" s="21" t="s">
        <v>1613</v>
      </c>
      <c r="C35" s="151">
        <v>45015</v>
      </c>
      <c r="D35" s="152" t="s">
        <v>1611</v>
      </c>
      <c r="E35" s="21" t="s">
        <v>428</v>
      </c>
      <c r="F35" s="21" t="s">
        <v>428</v>
      </c>
      <c r="G35" s="21" t="s">
        <v>36</v>
      </c>
      <c r="H35" s="21" t="s">
        <v>90</v>
      </c>
      <c r="I35" s="21" t="s">
        <v>7</v>
      </c>
      <c r="J35" s="21" t="s">
        <v>7</v>
      </c>
      <c r="K35" s="21" t="s">
        <v>1621</v>
      </c>
      <c r="P35" s="149">
        <v>45015</v>
      </c>
      <c r="Q35" s="149" t="s">
        <v>1611</v>
      </c>
      <c r="R35" s="150" t="s">
        <v>90</v>
      </c>
      <c r="S35" s="150" t="s">
        <v>90</v>
      </c>
      <c r="T35" s="150" t="s">
        <v>90</v>
      </c>
      <c r="U35" s="150"/>
      <c r="V35" s="150" t="s">
        <v>112</v>
      </c>
      <c r="W35" s="150" t="s">
        <v>90</v>
      </c>
      <c r="X35" s="150" t="s">
        <v>90</v>
      </c>
      <c r="Y35" s="150" t="s">
        <v>83</v>
      </c>
      <c r="Z35" s="150">
        <v>0.5</v>
      </c>
      <c r="AA35" s="150" t="s">
        <v>733</v>
      </c>
      <c r="AB35" s="150" t="s">
        <v>646</v>
      </c>
      <c r="AC35" s="150" t="s">
        <v>7</v>
      </c>
      <c r="AD35" s="150" t="s">
        <v>107</v>
      </c>
      <c r="AE35" s="150">
        <v>0.5</v>
      </c>
      <c r="AF35" s="150">
        <v>3.4609999999999999</v>
      </c>
      <c r="AG35" s="150">
        <v>3.9009999999999998</v>
      </c>
      <c r="AH35" s="150" t="s">
        <v>1613</v>
      </c>
      <c r="AI35" s="150" t="s">
        <v>1621</v>
      </c>
      <c r="AN35" s="45" t="s">
        <v>4272</v>
      </c>
      <c r="AO35" s="45" t="s">
        <v>4286</v>
      </c>
      <c r="AP35" s="100" t="s">
        <v>4274</v>
      </c>
      <c r="AQ35" s="45">
        <v>44383</v>
      </c>
      <c r="AR35" s="45" t="s">
        <v>917</v>
      </c>
      <c r="AS35" s="45" t="s">
        <v>917</v>
      </c>
      <c r="AT35" s="45" t="s">
        <v>451</v>
      </c>
      <c r="AU35" s="45" t="s">
        <v>451</v>
      </c>
      <c r="AV35" s="45" t="s">
        <v>451</v>
      </c>
      <c r="AW35" s="45" t="s">
        <v>451</v>
      </c>
      <c r="AX35" s="45" t="s">
        <v>141</v>
      </c>
      <c r="AY35" s="100" t="s">
        <v>451</v>
      </c>
      <c r="AZ35" s="45" t="s">
        <v>451</v>
      </c>
      <c r="BA35" s="100" t="s">
        <v>7</v>
      </c>
      <c r="BF35" s="45" t="s">
        <v>3199</v>
      </c>
      <c r="BG35" s="45" t="s">
        <v>8525</v>
      </c>
      <c r="BH35" s="45" t="s">
        <v>182</v>
      </c>
      <c r="BI35" s="45" t="s">
        <v>238</v>
      </c>
    </row>
    <row r="36" spans="1:61" ht="20.100000000000001" customHeight="1" x14ac:dyDescent="0.25">
      <c r="A36"/>
      <c r="B36" s="21" t="s">
        <v>1624</v>
      </c>
      <c r="C36" s="151">
        <v>45012</v>
      </c>
      <c r="D36" s="152" t="s">
        <v>1622</v>
      </c>
      <c r="E36" s="21" t="s">
        <v>428</v>
      </c>
      <c r="F36" s="21" t="s">
        <v>428</v>
      </c>
      <c r="G36" s="21" t="s">
        <v>38</v>
      </c>
      <c r="H36" s="21" t="s">
        <v>90</v>
      </c>
      <c r="I36" s="21" t="s">
        <v>7</v>
      </c>
      <c r="J36" s="21" t="s">
        <v>7</v>
      </c>
      <c r="K36" s="21" t="s">
        <v>1635</v>
      </c>
      <c r="P36" s="149">
        <v>45012</v>
      </c>
      <c r="Q36" s="149" t="s">
        <v>1622</v>
      </c>
      <c r="R36" s="150" t="s">
        <v>90</v>
      </c>
      <c r="S36" s="150" t="s">
        <v>90</v>
      </c>
      <c r="T36" s="150" t="s">
        <v>90</v>
      </c>
      <c r="U36" s="150"/>
      <c r="V36" s="150" t="s">
        <v>112</v>
      </c>
      <c r="W36" s="150" t="s">
        <v>90</v>
      </c>
      <c r="X36" s="150" t="s">
        <v>90</v>
      </c>
      <c r="Y36" s="150" t="s">
        <v>108</v>
      </c>
      <c r="Z36" s="150">
        <v>0.97</v>
      </c>
      <c r="AA36" s="150" t="s">
        <v>733</v>
      </c>
      <c r="AB36" s="150" t="s">
        <v>2366</v>
      </c>
      <c r="AC36" s="150" t="s">
        <v>7</v>
      </c>
      <c r="AD36" s="150" t="s">
        <v>261</v>
      </c>
      <c r="AE36" s="150">
        <v>1.038</v>
      </c>
      <c r="AF36" s="150">
        <v>7.1870000000000003</v>
      </c>
      <c r="AG36" s="150">
        <v>8.1039999999999992</v>
      </c>
      <c r="AH36" s="150" t="s">
        <v>1624</v>
      </c>
      <c r="AI36" s="150" t="s">
        <v>1635</v>
      </c>
      <c r="AN36" s="45" t="s">
        <v>4310</v>
      </c>
      <c r="AO36" s="45" t="s">
        <v>4322</v>
      </c>
      <c r="AP36" s="100" t="s">
        <v>4312</v>
      </c>
      <c r="AQ36" s="45">
        <v>44376</v>
      </c>
      <c r="AR36" s="45" t="s">
        <v>917</v>
      </c>
      <c r="AS36" s="45" t="s">
        <v>917</v>
      </c>
      <c r="AT36" s="45" t="s">
        <v>451</v>
      </c>
      <c r="AU36" s="45" t="s">
        <v>451</v>
      </c>
      <c r="AV36" s="45" t="s">
        <v>451</v>
      </c>
      <c r="AW36" s="45" t="s">
        <v>451</v>
      </c>
      <c r="AX36" s="45" t="s">
        <v>140</v>
      </c>
      <c r="AY36" s="100" t="s">
        <v>90</v>
      </c>
      <c r="AZ36" s="45" t="s">
        <v>90</v>
      </c>
      <c r="BA36" s="100" t="s">
        <v>7</v>
      </c>
      <c r="BF36" s="45" t="s">
        <v>3267</v>
      </c>
      <c r="BG36" s="45" t="s">
        <v>8441</v>
      </c>
      <c r="BH36" s="45" t="s">
        <v>182</v>
      </c>
      <c r="BI36" s="45" t="s">
        <v>238</v>
      </c>
    </row>
    <row r="37" spans="1:61" ht="20.100000000000001" customHeight="1" x14ac:dyDescent="0.25">
      <c r="A37"/>
      <c r="B37" s="21" t="s">
        <v>1659</v>
      </c>
      <c r="C37" s="151">
        <v>45002</v>
      </c>
      <c r="D37" s="152" t="s">
        <v>1657</v>
      </c>
      <c r="E37" s="21" t="s">
        <v>428</v>
      </c>
      <c r="F37" s="21" t="s">
        <v>428</v>
      </c>
      <c r="G37" s="21" t="s">
        <v>36</v>
      </c>
      <c r="H37" s="21" t="s">
        <v>90</v>
      </c>
      <c r="I37" s="21" t="s">
        <v>7</v>
      </c>
      <c r="J37" s="21" t="s">
        <v>7</v>
      </c>
      <c r="K37" s="21" t="s">
        <v>1672</v>
      </c>
      <c r="P37" s="149">
        <v>45002</v>
      </c>
      <c r="Q37" s="149" t="s">
        <v>1657</v>
      </c>
      <c r="R37" s="150" t="s">
        <v>90</v>
      </c>
      <c r="S37" s="150" t="s">
        <v>7747</v>
      </c>
      <c r="T37" s="150" t="s">
        <v>1662</v>
      </c>
      <c r="U37" s="150">
        <v>40</v>
      </c>
      <c r="V37" s="150" t="s">
        <v>112</v>
      </c>
      <c r="W37" s="150" t="s">
        <v>90</v>
      </c>
      <c r="X37" s="150" t="s">
        <v>90</v>
      </c>
      <c r="Y37" s="150" t="s">
        <v>83</v>
      </c>
      <c r="Z37" s="150">
        <v>1.25</v>
      </c>
      <c r="AA37" s="150" t="s">
        <v>733</v>
      </c>
      <c r="AB37" s="150" t="s">
        <v>1669</v>
      </c>
      <c r="AC37" s="150" t="s">
        <v>7</v>
      </c>
      <c r="AD37" s="150" t="s">
        <v>243</v>
      </c>
      <c r="AE37" s="150">
        <v>1.25</v>
      </c>
      <c r="AF37" s="150">
        <v>8.6519999999999992</v>
      </c>
      <c r="AG37" s="150">
        <v>9.7520000000000007</v>
      </c>
      <c r="AH37" s="150" t="s">
        <v>1659</v>
      </c>
      <c r="AI37" s="150" t="s">
        <v>1672</v>
      </c>
      <c r="AN37" s="45" t="s">
        <v>1493</v>
      </c>
      <c r="AO37" s="45" t="s">
        <v>4497</v>
      </c>
      <c r="AP37" s="100" t="s">
        <v>4491</v>
      </c>
      <c r="AQ37" s="45">
        <v>44357</v>
      </c>
      <c r="AR37" s="45" t="s">
        <v>917</v>
      </c>
      <c r="AS37" s="45" t="s">
        <v>917</v>
      </c>
      <c r="AT37" s="45" t="s">
        <v>451</v>
      </c>
      <c r="AU37" s="45" t="s">
        <v>451</v>
      </c>
      <c r="AV37" s="45" t="s">
        <v>451</v>
      </c>
      <c r="AW37" s="45" t="s">
        <v>451</v>
      </c>
      <c r="AX37" s="45" t="s">
        <v>140</v>
      </c>
      <c r="AY37" s="100" t="s">
        <v>90</v>
      </c>
      <c r="AZ37" s="45" t="s">
        <v>90</v>
      </c>
      <c r="BA37" s="100" t="s">
        <v>7</v>
      </c>
      <c r="BF37" s="45" t="s">
        <v>3259</v>
      </c>
      <c r="BG37" s="45" t="s">
        <v>8442</v>
      </c>
      <c r="BH37" s="45" t="s">
        <v>182</v>
      </c>
      <c r="BI37" s="45" t="s">
        <v>238</v>
      </c>
    </row>
    <row r="38" spans="1:61" ht="20.100000000000001" customHeight="1" x14ac:dyDescent="0.25">
      <c r="A38"/>
      <c r="B38" s="21" t="s">
        <v>1674</v>
      </c>
      <c r="C38" s="151">
        <v>45001</v>
      </c>
      <c r="D38" s="152" t="s">
        <v>1120</v>
      </c>
      <c r="E38" s="21" t="s">
        <v>428</v>
      </c>
      <c r="F38" s="21" t="s">
        <v>428</v>
      </c>
      <c r="G38" s="21" t="s">
        <v>39</v>
      </c>
      <c r="H38" s="21" t="s">
        <v>90</v>
      </c>
      <c r="I38" s="21" t="s">
        <v>7</v>
      </c>
      <c r="J38" s="21" t="s">
        <v>7</v>
      </c>
      <c r="K38" s="21" t="s">
        <v>1681</v>
      </c>
      <c r="P38" s="149">
        <v>45001</v>
      </c>
      <c r="Q38" s="149" t="s">
        <v>1120</v>
      </c>
      <c r="R38" s="150" t="s">
        <v>90</v>
      </c>
      <c r="S38" s="150" t="s">
        <v>90</v>
      </c>
      <c r="T38" s="150" t="s">
        <v>785</v>
      </c>
      <c r="U38" s="150"/>
      <c r="V38" s="150" t="s">
        <v>112</v>
      </c>
      <c r="W38" s="150" t="s">
        <v>90</v>
      </c>
      <c r="X38" s="150" t="s">
        <v>90</v>
      </c>
      <c r="Y38" s="150" t="s">
        <v>83</v>
      </c>
      <c r="Z38" s="150">
        <v>0.5</v>
      </c>
      <c r="AA38" s="150" t="s">
        <v>733</v>
      </c>
      <c r="AB38" s="150" t="s">
        <v>785</v>
      </c>
      <c r="AC38" s="150" t="s">
        <v>7</v>
      </c>
      <c r="AD38" s="150" t="s">
        <v>261</v>
      </c>
      <c r="AE38" s="150">
        <v>0.5</v>
      </c>
      <c r="AF38" s="150">
        <v>3.4609999999999999</v>
      </c>
      <c r="AG38" s="150">
        <v>3.9009999999999998</v>
      </c>
      <c r="AH38" s="150" t="s">
        <v>1674</v>
      </c>
      <c r="AI38" s="150" t="s">
        <v>1681</v>
      </c>
      <c r="AN38" s="45" t="s">
        <v>704</v>
      </c>
      <c r="AO38" s="45" t="s">
        <v>4535</v>
      </c>
      <c r="AP38" s="100" t="s">
        <v>4527</v>
      </c>
      <c r="AQ38" s="45">
        <v>44355</v>
      </c>
      <c r="AR38" s="45" t="s">
        <v>917</v>
      </c>
      <c r="AS38" s="45" t="s">
        <v>917</v>
      </c>
      <c r="AT38" s="45" t="s">
        <v>451</v>
      </c>
      <c r="AU38" s="45" t="s">
        <v>451</v>
      </c>
      <c r="AV38" s="45" t="s">
        <v>451</v>
      </c>
      <c r="AW38" s="45" t="s">
        <v>451</v>
      </c>
      <c r="AX38" s="45" t="s">
        <v>141</v>
      </c>
      <c r="AY38" s="100" t="s">
        <v>451</v>
      </c>
      <c r="AZ38" s="45" t="s">
        <v>451</v>
      </c>
      <c r="BA38" s="100" t="s">
        <v>7</v>
      </c>
      <c r="BF38" s="45" t="s">
        <v>3296</v>
      </c>
      <c r="BG38" s="45" t="s">
        <v>8526</v>
      </c>
      <c r="BH38" s="45" t="s">
        <v>182</v>
      </c>
      <c r="BI38" s="45" t="s">
        <v>238</v>
      </c>
    </row>
    <row r="39" spans="1:61" ht="20.100000000000001" customHeight="1" x14ac:dyDescent="0.25">
      <c r="A39"/>
      <c r="B39" s="21" t="s">
        <v>1734</v>
      </c>
      <c r="C39" s="151">
        <v>44992</v>
      </c>
      <c r="D39" s="152" t="s">
        <v>1468</v>
      </c>
      <c r="E39" s="21" t="s">
        <v>428</v>
      </c>
      <c r="F39" s="21" t="s">
        <v>428</v>
      </c>
      <c r="G39" s="21" t="s">
        <v>38</v>
      </c>
      <c r="H39" s="21" t="s">
        <v>90</v>
      </c>
      <c r="I39" s="21" t="s">
        <v>7</v>
      </c>
      <c r="J39" s="21" t="s">
        <v>7</v>
      </c>
      <c r="K39" s="21" t="s">
        <v>1743</v>
      </c>
      <c r="P39" s="149">
        <v>44992</v>
      </c>
      <c r="Q39" s="149" t="s">
        <v>1468</v>
      </c>
      <c r="R39" s="150" t="s">
        <v>90</v>
      </c>
      <c r="S39" s="150" t="s">
        <v>817</v>
      </c>
      <c r="T39" s="150" t="s">
        <v>1737</v>
      </c>
      <c r="U39" s="150">
        <v>32</v>
      </c>
      <c r="V39" s="150" t="s">
        <v>112</v>
      </c>
      <c r="W39" s="150" t="s">
        <v>90</v>
      </c>
      <c r="X39" s="150" t="s">
        <v>90</v>
      </c>
      <c r="Y39" s="150" t="s">
        <v>83</v>
      </c>
      <c r="Z39" s="150">
        <v>1.58</v>
      </c>
      <c r="AA39" s="150" t="s">
        <v>733</v>
      </c>
      <c r="AB39" s="150" t="s">
        <v>1737</v>
      </c>
      <c r="AC39" s="150" t="s">
        <v>7</v>
      </c>
      <c r="AD39" s="150" t="s">
        <v>243</v>
      </c>
      <c r="AE39" s="150">
        <v>1.58</v>
      </c>
      <c r="AF39" s="150">
        <v>10.936999999999999</v>
      </c>
      <c r="AG39" s="150">
        <v>12.327</v>
      </c>
      <c r="AH39" s="150" t="s">
        <v>1734</v>
      </c>
      <c r="AI39" s="150" t="s">
        <v>1743</v>
      </c>
      <c r="AN39" s="45" t="s">
        <v>4597</v>
      </c>
      <c r="AO39" s="45" t="s">
        <v>4607</v>
      </c>
      <c r="AP39" s="100" t="s">
        <v>4599</v>
      </c>
      <c r="AQ39" s="45">
        <v>44350</v>
      </c>
      <c r="AR39" s="45" t="s">
        <v>917</v>
      </c>
      <c r="AS39" s="45" t="s">
        <v>917</v>
      </c>
      <c r="AT39" s="45" t="s">
        <v>451</v>
      </c>
      <c r="AU39" s="45" t="s">
        <v>451</v>
      </c>
      <c r="AV39" s="45" t="s">
        <v>451</v>
      </c>
      <c r="AW39" s="45" t="s">
        <v>451</v>
      </c>
      <c r="AX39" s="45" t="s">
        <v>141</v>
      </c>
      <c r="AY39" s="100" t="s">
        <v>451</v>
      </c>
      <c r="AZ39" s="45" t="s">
        <v>451</v>
      </c>
      <c r="BA39" s="100" t="s">
        <v>7</v>
      </c>
      <c r="BF39" s="45" t="s">
        <v>3340</v>
      </c>
      <c r="BG39" s="45" t="s">
        <v>8444</v>
      </c>
      <c r="BH39" s="45" t="s">
        <v>181</v>
      </c>
      <c r="BI39" s="45" t="s">
        <v>239</v>
      </c>
    </row>
    <row r="40" spans="1:61" ht="20.100000000000001" customHeight="1" x14ac:dyDescent="0.25">
      <c r="A40"/>
      <c r="B40" s="21" t="s">
        <v>1785</v>
      </c>
      <c r="C40" s="151">
        <v>44967</v>
      </c>
      <c r="D40" s="152" t="s">
        <v>1783</v>
      </c>
      <c r="E40" s="21" t="s">
        <v>428</v>
      </c>
      <c r="F40" s="21" t="s">
        <v>428</v>
      </c>
      <c r="G40" s="21" t="s">
        <v>38</v>
      </c>
      <c r="H40" s="21" t="s">
        <v>90</v>
      </c>
      <c r="I40" s="21" t="s">
        <v>7</v>
      </c>
      <c r="J40" s="21" t="s">
        <v>7</v>
      </c>
      <c r="K40" s="21" t="s">
        <v>1795</v>
      </c>
      <c r="P40" s="149">
        <v>44967</v>
      </c>
      <c r="Q40" s="149" t="s">
        <v>1783</v>
      </c>
      <c r="R40" s="150" t="s">
        <v>90</v>
      </c>
      <c r="S40" s="150" t="s">
        <v>90</v>
      </c>
      <c r="T40" s="150" t="s">
        <v>819</v>
      </c>
      <c r="U40" s="150"/>
      <c r="V40" s="150" t="s">
        <v>112</v>
      </c>
      <c r="W40" s="150" t="s">
        <v>90</v>
      </c>
      <c r="X40" s="150" t="s">
        <v>90</v>
      </c>
      <c r="Y40" s="150" t="s">
        <v>108</v>
      </c>
      <c r="Z40" s="150">
        <v>0.6</v>
      </c>
      <c r="AA40" s="150" t="s">
        <v>733</v>
      </c>
      <c r="AB40" s="150" t="s">
        <v>819</v>
      </c>
      <c r="AC40" s="150" t="s">
        <v>7</v>
      </c>
      <c r="AD40" s="150" t="s">
        <v>243</v>
      </c>
      <c r="AE40" s="150">
        <v>0.64200000000000002</v>
      </c>
      <c r="AF40" s="150">
        <v>4.4459999999999997</v>
      </c>
      <c r="AG40" s="150">
        <v>5.0129999999999999</v>
      </c>
      <c r="AH40" s="150" t="s">
        <v>1785</v>
      </c>
      <c r="AI40" s="150" t="s">
        <v>1795</v>
      </c>
      <c r="AN40" s="45" t="s">
        <v>4579</v>
      </c>
      <c r="AO40" s="45" t="s">
        <v>4596</v>
      </c>
      <c r="AP40" s="100" t="s">
        <v>4592</v>
      </c>
      <c r="AQ40" s="45">
        <v>44350</v>
      </c>
      <c r="AR40" s="45" t="s">
        <v>917</v>
      </c>
      <c r="AS40" s="45" t="s">
        <v>917</v>
      </c>
      <c r="AT40" s="45" t="s">
        <v>451</v>
      </c>
      <c r="AU40" s="45" t="s">
        <v>451</v>
      </c>
      <c r="AV40" s="45" t="s">
        <v>451</v>
      </c>
      <c r="AW40" s="45" t="s">
        <v>451</v>
      </c>
      <c r="AX40" s="45" t="s">
        <v>141</v>
      </c>
      <c r="AY40" s="100" t="s">
        <v>451</v>
      </c>
      <c r="AZ40" s="45" t="s">
        <v>451</v>
      </c>
      <c r="BA40" s="100" t="s">
        <v>7</v>
      </c>
      <c r="BF40" s="45" t="s">
        <v>3472</v>
      </c>
      <c r="BG40" s="45" t="s">
        <v>8445</v>
      </c>
      <c r="BH40" s="45" t="s">
        <v>182</v>
      </c>
      <c r="BI40" s="45" t="s">
        <v>238</v>
      </c>
    </row>
    <row r="41" spans="1:61" ht="20.100000000000001" customHeight="1" x14ac:dyDescent="0.25">
      <c r="A41"/>
      <c r="B41" s="21" t="s">
        <v>1835</v>
      </c>
      <c r="C41" s="151">
        <v>44939</v>
      </c>
      <c r="D41" s="152" t="s">
        <v>1833</v>
      </c>
      <c r="E41" s="21" t="s">
        <v>428</v>
      </c>
      <c r="F41" s="21" t="s">
        <v>428</v>
      </c>
      <c r="G41" s="21" t="s">
        <v>38</v>
      </c>
      <c r="H41" s="21" t="s">
        <v>90</v>
      </c>
      <c r="I41" s="21" t="s">
        <v>7</v>
      </c>
      <c r="J41" s="21" t="s">
        <v>7</v>
      </c>
      <c r="K41" s="21" t="s">
        <v>1845</v>
      </c>
      <c r="P41" s="149">
        <v>44939</v>
      </c>
      <c r="Q41" s="149" t="s">
        <v>1833</v>
      </c>
      <c r="R41" s="150" t="s">
        <v>90</v>
      </c>
      <c r="S41" s="150" t="s">
        <v>90</v>
      </c>
      <c r="T41" s="150" t="s">
        <v>90</v>
      </c>
      <c r="U41" s="150"/>
      <c r="V41" s="150" t="s">
        <v>112</v>
      </c>
      <c r="W41" s="150" t="s">
        <v>90</v>
      </c>
      <c r="X41" s="150" t="s">
        <v>90</v>
      </c>
      <c r="Y41" s="150" t="s">
        <v>83</v>
      </c>
      <c r="Z41" s="150">
        <v>0.25</v>
      </c>
      <c r="AA41" s="150" t="s">
        <v>7748</v>
      </c>
      <c r="AB41" s="150" t="s">
        <v>884</v>
      </c>
      <c r="AC41" s="150" t="s">
        <v>7</v>
      </c>
      <c r="AD41" s="150" t="s">
        <v>243</v>
      </c>
      <c r="AE41" s="150">
        <v>0.25</v>
      </c>
      <c r="AF41" s="150">
        <v>1.73</v>
      </c>
      <c r="AG41" s="150">
        <v>1.95</v>
      </c>
      <c r="AH41" s="150" t="s">
        <v>1835</v>
      </c>
      <c r="AI41" s="150" t="s">
        <v>1845</v>
      </c>
      <c r="AN41" s="45" t="s">
        <v>4579</v>
      </c>
      <c r="AO41" s="45" t="s">
        <v>4590</v>
      </c>
      <c r="AP41" s="100" t="s">
        <v>4581</v>
      </c>
      <c r="AQ41" s="45">
        <v>44350</v>
      </c>
      <c r="AR41" s="45" t="s">
        <v>917</v>
      </c>
      <c r="AS41" s="45" t="s">
        <v>917</v>
      </c>
      <c r="AT41" s="45" t="s">
        <v>451</v>
      </c>
      <c r="AU41" s="45" t="s">
        <v>451</v>
      </c>
      <c r="AV41" s="45" t="s">
        <v>451</v>
      </c>
      <c r="AW41" s="45" t="s">
        <v>451</v>
      </c>
      <c r="AX41" s="45" t="s">
        <v>141</v>
      </c>
      <c r="AY41" s="100" t="s">
        <v>451</v>
      </c>
      <c r="AZ41" s="45" t="s">
        <v>451</v>
      </c>
      <c r="BA41" s="100" t="s">
        <v>7</v>
      </c>
      <c r="BF41" s="45" t="s">
        <v>3536</v>
      </c>
      <c r="BG41" s="45" t="s">
        <v>8446</v>
      </c>
      <c r="BH41" s="45" t="s">
        <v>182</v>
      </c>
      <c r="BI41" s="45" t="s">
        <v>238</v>
      </c>
    </row>
    <row r="42" spans="1:61" ht="20.100000000000001" customHeight="1" x14ac:dyDescent="0.25">
      <c r="A42"/>
      <c r="B42" s="21" t="s">
        <v>1823</v>
      </c>
      <c r="C42" s="151">
        <v>44939</v>
      </c>
      <c r="D42" s="152" t="s">
        <v>1821</v>
      </c>
      <c r="E42" s="21" t="s">
        <v>428</v>
      </c>
      <c r="F42" s="21" t="s">
        <v>428</v>
      </c>
      <c r="G42" s="21" t="s">
        <v>38</v>
      </c>
      <c r="H42" s="21" t="s">
        <v>90</v>
      </c>
      <c r="I42" s="21" t="s">
        <v>7</v>
      </c>
      <c r="J42" s="21" t="s">
        <v>7</v>
      </c>
      <c r="K42" s="21" t="s">
        <v>1832</v>
      </c>
      <c r="P42" s="149">
        <v>44939</v>
      </c>
      <c r="Q42" s="149" t="s">
        <v>1821</v>
      </c>
      <c r="R42" s="150" t="s">
        <v>90</v>
      </c>
      <c r="S42" s="150" t="s">
        <v>90</v>
      </c>
      <c r="T42" s="150" t="s">
        <v>919</v>
      </c>
      <c r="U42" s="150"/>
      <c r="V42" s="150" t="s">
        <v>112</v>
      </c>
      <c r="W42" s="150" t="s">
        <v>90</v>
      </c>
      <c r="X42" s="150" t="s">
        <v>90</v>
      </c>
      <c r="Y42" s="150" t="s">
        <v>83</v>
      </c>
      <c r="Z42" s="150">
        <v>1.1499999999999999</v>
      </c>
      <c r="AA42" s="150" t="s">
        <v>733</v>
      </c>
      <c r="AB42" s="150" t="s">
        <v>919</v>
      </c>
      <c r="AC42" s="150" t="s">
        <v>7</v>
      </c>
      <c r="AD42" s="150" t="s">
        <v>243</v>
      </c>
      <c r="AE42" s="150">
        <v>1.1499999999999999</v>
      </c>
      <c r="AF42" s="150">
        <v>7.96</v>
      </c>
      <c r="AG42" s="150">
        <v>8.9719999999999995</v>
      </c>
      <c r="AH42" s="150" t="s">
        <v>1823</v>
      </c>
      <c r="AI42" s="150" t="s">
        <v>1832</v>
      </c>
      <c r="AN42" s="45" t="s">
        <v>1244</v>
      </c>
      <c r="AO42" s="45" t="s">
        <v>4578</v>
      </c>
      <c r="AP42" s="100" t="s">
        <v>4570</v>
      </c>
      <c r="AQ42" s="45">
        <v>44350</v>
      </c>
      <c r="AR42" s="45" t="s">
        <v>917</v>
      </c>
      <c r="AS42" s="45" t="s">
        <v>917</v>
      </c>
      <c r="AT42" s="45" t="s">
        <v>451</v>
      </c>
      <c r="AU42" s="45" t="s">
        <v>451</v>
      </c>
      <c r="AV42" s="45" t="s">
        <v>451</v>
      </c>
      <c r="AW42" s="45" t="s">
        <v>451</v>
      </c>
      <c r="AX42" s="45" t="s">
        <v>140</v>
      </c>
      <c r="AY42" s="100" t="s">
        <v>90</v>
      </c>
      <c r="AZ42" s="45" t="s">
        <v>90</v>
      </c>
      <c r="BA42" s="100" t="s">
        <v>7</v>
      </c>
      <c r="BF42" s="45" t="s">
        <v>3522</v>
      </c>
      <c r="BG42" s="45" t="s">
        <v>8447</v>
      </c>
      <c r="BH42" s="45" t="s">
        <v>183</v>
      </c>
      <c r="BI42" s="45" t="s">
        <v>239</v>
      </c>
    </row>
    <row r="43" spans="1:61" ht="20.100000000000001" customHeight="1" x14ac:dyDescent="0.25">
      <c r="A43"/>
      <c r="B43" s="21" t="s">
        <v>1848</v>
      </c>
      <c r="C43" s="151">
        <v>44938</v>
      </c>
      <c r="D43" s="152" t="s">
        <v>1846</v>
      </c>
      <c r="E43" s="21" t="s">
        <v>428</v>
      </c>
      <c r="F43" s="21" t="s">
        <v>428</v>
      </c>
      <c r="G43" s="21" t="s">
        <v>38</v>
      </c>
      <c r="H43" s="21" t="s">
        <v>90</v>
      </c>
      <c r="I43" s="21" t="s">
        <v>7</v>
      </c>
      <c r="J43" s="21" t="s">
        <v>7</v>
      </c>
      <c r="K43" s="21" t="s">
        <v>1858</v>
      </c>
      <c r="P43" s="149">
        <v>44938</v>
      </c>
      <c r="Q43" s="149" t="s">
        <v>1846</v>
      </c>
      <c r="R43" s="150" t="s">
        <v>90</v>
      </c>
      <c r="S43" s="150" t="s">
        <v>7749</v>
      </c>
      <c r="T43" s="150" t="s">
        <v>1851</v>
      </c>
      <c r="U43" s="150">
        <v>5</v>
      </c>
      <c r="V43" s="150" t="s">
        <v>112</v>
      </c>
      <c r="W43" s="150" t="s">
        <v>90</v>
      </c>
      <c r="X43" s="150" t="s">
        <v>90</v>
      </c>
      <c r="Y43" s="150" t="s">
        <v>83</v>
      </c>
      <c r="Z43" s="150">
        <v>1.2</v>
      </c>
      <c r="AA43" s="150" t="s">
        <v>733</v>
      </c>
      <c r="AB43" s="150" t="s">
        <v>1851</v>
      </c>
      <c r="AC43" s="150" t="s">
        <v>7</v>
      </c>
      <c r="AD43" s="150" t="s">
        <v>243</v>
      </c>
      <c r="AE43" s="150">
        <v>1.2</v>
      </c>
      <c r="AF43" s="150">
        <v>8.3059999999999992</v>
      </c>
      <c r="AG43" s="150">
        <v>9.3620000000000001</v>
      </c>
      <c r="AH43" s="150" t="s">
        <v>1848</v>
      </c>
      <c r="AI43" s="150" t="s">
        <v>1858</v>
      </c>
      <c r="AN43" s="45" t="s">
        <v>4640</v>
      </c>
      <c r="AO43" s="45" t="s">
        <v>4651</v>
      </c>
      <c r="AP43" s="100" t="s">
        <v>4642</v>
      </c>
      <c r="AQ43" s="45">
        <v>44347</v>
      </c>
      <c r="AR43" s="45" t="s">
        <v>917</v>
      </c>
      <c r="AS43" s="45" t="s">
        <v>917</v>
      </c>
      <c r="AT43" s="45" t="s">
        <v>451</v>
      </c>
      <c r="AU43" s="45" t="s">
        <v>451</v>
      </c>
      <c r="AV43" s="45" t="s">
        <v>451</v>
      </c>
      <c r="AW43" s="45" t="s">
        <v>451</v>
      </c>
      <c r="AX43" s="45" t="s">
        <v>140</v>
      </c>
      <c r="AY43" s="100" t="s">
        <v>90</v>
      </c>
      <c r="AZ43" s="45" t="s">
        <v>90</v>
      </c>
      <c r="BA43" s="100" t="s">
        <v>7</v>
      </c>
      <c r="BF43" s="45" t="s">
        <v>3485</v>
      </c>
      <c r="BG43" s="45" t="s">
        <v>8448</v>
      </c>
      <c r="BH43" s="45" t="s">
        <v>183</v>
      </c>
      <c r="BI43" s="45" t="s">
        <v>240</v>
      </c>
    </row>
    <row r="44" spans="1:61" ht="20.100000000000001" customHeight="1" x14ac:dyDescent="0.25">
      <c r="A44"/>
      <c r="B44" s="21" t="s">
        <v>1866</v>
      </c>
      <c r="C44" s="151">
        <v>44914</v>
      </c>
      <c r="D44" s="152" t="s">
        <v>1864</v>
      </c>
      <c r="E44" s="21" t="s">
        <v>428</v>
      </c>
      <c r="F44" s="21" t="s">
        <v>428</v>
      </c>
      <c r="G44" s="21" t="s">
        <v>38</v>
      </c>
      <c r="H44" s="21" t="s">
        <v>90</v>
      </c>
      <c r="I44" s="21" t="s">
        <v>7</v>
      </c>
      <c r="J44" s="21" t="s">
        <v>7</v>
      </c>
      <c r="K44" s="21" t="s">
        <v>1873</v>
      </c>
      <c r="P44" s="149">
        <v>44914</v>
      </c>
      <c r="Q44" s="149" t="s">
        <v>1864</v>
      </c>
      <c r="R44" s="150" t="s">
        <v>90</v>
      </c>
      <c r="S44" s="150" t="s">
        <v>90</v>
      </c>
      <c r="T44" s="150" t="s">
        <v>90</v>
      </c>
      <c r="U44" s="150"/>
      <c r="V44" s="150" t="s">
        <v>112</v>
      </c>
      <c r="W44" s="150" t="s">
        <v>90</v>
      </c>
      <c r="X44" s="150" t="s">
        <v>90</v>
      </c>
      <c r="Y44" s="150" t="s">
        <v>83</v>
      </c>
      <c r="Z44" s="150">
        <v>1.5209999999999999</v>
      </c>
      <c r="AA44" s="150" t="s">
        <v>733</v>
      </c>
      <c r="AB44" s="150" t="s">
        <v>7750</v>
      </c>
      <c r="AC44" s="150" t="s">
        <v>7</v>
      </c>
      <c r="AD44" s="150" t="s">
        <v>243</v>
      </c>
      <c r="AE44" s="150">
        <v>1.5209999999999999</v>
      </c>
      <c r="AF44" s="150">
        <v>10.863</v>
      </c>
      <c r="AG44" s="150">
        <v>11.94</v>
      </c>
      <c r="AH44" s="150" t="s">
        <v>1866</v>
      </c>
      <c r="AI44" s="150" t="s">
        <v>1873</v>
      </c>
      <c r="AN44" s="45" t="s">
        <v>4679</v>
      </c>
      <c r="AO44" s="45" t="s">
        <v>4693</v>
      </c>
      <c r="AP44" s="100" t="s">
        <v>4681</v>
      </c>
      <c r="AQ44" s="45">
        <v>44343</v>
      </c>
      <c r="AR44" s="45" t="s">
        <v>917</v>
      </c>
      <c r="AS44" s="45" t="s">
        <v>917</v>
      </c>
      <c r="AT44" s="45" t="s">
        <v>451</v>
      </c>
      <c r="AU44" s="45" t="s">
        <v>451</v>
      </c>
      <c r="AV44" s="45" t="s">
        <v>451</v>
      </c>
      <c r="AW44" s="45" t="s">
        <v>451</v>
      </c>
      <c r="AX44" s="45" t="s">
        <v>141</v>
      </c>
      <c r="AY44" s="100" t="s">
        <v>451</v>
      </c>
      <c r="AZ44" s="45" t="s">
        <v>451</v>
      </c>
      <c r="BA44" s="100" t="s">
        <v>7</v>
      </c>
      <c r="BF44" s="45" t="s">
        <v>3567</v>
      </c>
      <c r="BG44" s="45" t="s">
        <v>8527</v>
      </c>
      <c r="BH44" s="45" t="s">
        <v>182</v>
      </c>
      <c r="BI44" s="45" t="s">
        <v>238</v>
      </c>
    </row>
    <row r="45" spans="1:61" ht="20.100000000000001" customHeight="1" x14ac:dyDescent="0.25">
      <c r="A45"/>
      <c r="B45" s="21" t="s">
        <v>1886</v>
      </c>
      <c r="C45" s="151">
        <v>44902</v>
      </c>
      <c r="D45" s="152" t="s">
        <v>654</v>
      </c>
      <c r="E45" s="21" t="s">
        <v>428</v>
      </c>
      <c r="F45" s="21" t="s">
        <v>973</v>
      </c>
      <c r="G45" s="21" t="s">
        <v>36</v>
      </c>
      <c r="H45" s="21" t="s">
        <v>90</v>
      </c>
      <c r="I45" s="21" t="s">
        <v>7</v>
      </c>
      <c r="J45" s="21" t="s">
        <v>140</v>
      </c>
      <c r="K45" s="21" t="s">
        <v>1899</v>
      </c>
      <c r="P45" s="149">
        <v>44902</v>
      </c>
      <c r="Q45" s="149" t="s">
        <v>654</v>
      </c>
      <c r="R45" s="150" t="s">
        <v>90</v>
      </c>
      <c r="S45" s="150" t="s">
        <v>7751</v>
      </c>
      <c r="T45" s="150" t="s">
        <v>7752</v>
      </c>
      <c r="U45" s="150">
        <v>40</v>
      </c>
      <c r="V45" s="150" t="s">
        <v>725</v>
      </c>
      <c r="W45" s="150" t="s">
        <v>7752</v>
      </c>
      <c r="X45" s="150" t="s">
        <v>90</v>
      </c>
      <c r="Y45" s="150" t="s">
        <v>83</v>
      </c>
      <c r="Z45" s="150">
        <v>2.5</v>
      </c>
      <c r="AA45" s="150" t="s">
        <v>455</v>
      </c>
      <c r="AB45" s="150" t="s">
        <v>7752</v>
      </c>
      <c r="AC45" s="150" t="s">
        <v>7753</v>
      </c>
      <c r="AD45" s="150" t="s">
        <v>7754</v>
      </c>
      <c r="AE45" s="150">
        <v>2.5</v>
      </c>
      <c r="AF45" s="150">
        <v>17.855</v>
      </c>
      <c r="AG45" s="150">
        <v>19.623999999999999</v>
      </c>
      <c r="AH45" s="150" t="s">
        <v>1886</v>
      </c>
      <c r="AI45" s="150" t="s">
        <v>1899</v>
      </c>
      <c r="AN45" s="45" t="s">
        <v>4207</v>
      </c>
      <c r="AO45" s="45" t="s">
        <v>4663</v>
      </c>
      <c r="AP45" s="100" t="s">
        <v>4209</v>
      </c>
      <c r="AQ45" s="45">
        <v>44343</v>
      </c>
      <c r="AR45" s="45" t="s">
        <v>917</v>
      </c>
      <c r="AS45" s="45" t="s">
        <v>917</v>
      </c>
      <c r="AT45" s="45" t="s">
        <v>451</v>
      </c>
      <c r="AU45" s="45" t="s">
        <v>451</v>
      </c>
      <c r="AV45" s="45" t="s">
        <v>451</v>
      </c>
      <c r="AW45" s="45" t="s">
        <v>451</v>
      </c>
      <c r="AX45" s="45" t="s">
        <v>141</v>
      </c>
      <c r="AY45" s="100" t="s">
        <v>451</v>
      </c>
      <c r="AZ45" s="45" t="s">
        <v>451</v>
      </c>
      <c r="BA45" s="100" t="s">
        <v>7</v>
      </c>
      <c r="BF45" s="45" t="s">
        <v>3560</v>
      </c>
      <c r="BG45" s="45" t="s">
        <v>8450</v>
      </c>
      <c r="BH45" s="45" t="s">
        <v>180</v>
      </c>
      <c r="BI45" s="45" t="s">
        <v>239</v>
      </c>
    </row>
    <row r="46" spans="1:61" ht="20.100000000000001" customHeight="1" x14ac:dyDescent="0.25">
      <c r="A46"/>
      <c r="B46" s="21" t="s">
        <v>1902</v>
      </c>
      <c r="C46" s="151">
        <v>44896</v>
      </c>
      <c r="D46" s="152" t="s">
        <v>1900</v>
      </c>
      <c r="E46" s="21" t="s">
        <v>428</v>
      </c>
      <c r="F46" s="21" t="s">
        <v>1904</v>
      </c>
      <c r="G46" s="21" t="s">
        <v>36</v>
      </c>
      <c r="H46" s="21" t="s">
        <v>90</v>
      </c>
      <c r="I46" s="21" t="s">
        <v>7</v>
      </c>
      <c r="J46" s="21" t="s">
        <v>7</v>
      </c>
      <c r="K46" s="21" t="s">
        <v>1909</v>
      </c>
      <c r="P46" s="149">
        <v>44896</v>
      </c>
      <c r="Q46" s="149" t="s">
        <v>1900</v>
      </c>
      <c r="R46" s="150" t="s">
        <v>90</v>
      </c>
      <c r="S46" s="150" t="s">
        <v>90</v>
      </c>
      <c r="T46" s="150" t="s">
        <v>90</v>
      </c>
      <c r="U46" s="150"/>
      <c r="V46" s="150" t="s">
        <v>112</v>
      </c>
      <c r="W46" s="150" t="s">
        <v>90</v>
      </c>
      <c r="X46" s="150" t="s">
        <v>90</v>
      </c>
      <c r="Y46" s="150" t="s">
        <v>104</v>
      </c>
      <c r="Z46" s="150">
        <v>40</v>
      </c>
      <c r="AA46" s="150" t="s">
        <v>7748</v>
      </c>
      <c r="AB46" s="150" t="s">
        <v>7755</v>
      </c>
      <c r="AC46" s="150" t="s">
        <v>7</v>
      </c>
      <c r="AD46" s="150" t="s">
        <v>243</v>
      </c>
      <c r="AE46" s="150">
        <v>5.6</v>
      </c>
      <c r="AF46" s="150">
        <v>40</v>
      </c>
      <c r="AG46" s="150">
        <v>43.96</v>
      </c>
      <c r="AH46" s="150" t="s">
        <v>1902</v>
      </c>
      <c r="AI46" s="150" t="s">
        <v>1909</v>
      </c>
      <c r="AN46" s="45" t="s">
        <v>4730</v>
      </c>
      <c r="AO46" s="45" t="s">
        <v>4743</v>
      </c>
      <c r="AP46" s="100" t="s">
        <v>4732</v>
      </c>
      <c r="AQ46" s="45">
        <v>44341</v>
      </c>
      <c r="AR46" s="45" t="s">
        <v>917</v>
      </c>
      <c r="AS46" s="45" t="s">
        <v>917</v>
      </c>
      <c r="AT46" s="45" t="s">
        <v>451</v>
      </c>
      <c r="AU46" s="45" t="s">
        <v>451</v>
      </c>
      <c r="AV46" s="45" t="s">
        <v>451</v>
      </c>
      <c r="AW46" s="45" t="s">
        <v>451</v>
      </c>
      <c r="AX46" s="45" t="s">
        <v>140</v>
      </c>
      <c r="AY46" s="100" t="s">
        <v>90</v>
      </c>
      <c r="AZ46" s="45" t="s">
        <v>90</v>
      </c>
      <c r="BA46" s="100" t="s">
        <v>7</v>
      </c>
      <c r="BF46" s="45" t="s">
        <v>3630</v>
      </c>
      <c r="BG46" s="45" t="s">
        <v>8541</v>
      </c>
      <c r="BH46" s="45" t="s">
        <v>182</v>
      </c>
      <c r="BI46" s="45" t="s">
        <v>238</v>
      </c>
    </row>
    <row r="47" spans="1:61" ht="20.100000000000001" customHeight="1" x14ac:dyDescent="0.25">
      <c r="A47"/>
      <c r="B47" s="21" t="s">
        <v>1911</v>
      </c>
      <c r="C47" s="151">
        <v>44894</v>
      </c>
      <c r="D47" s="152" t="s">
        <v>1810</v>
      </c>
      <c r="E47" s="21" t="s">
        <v>428</v>
      </c>
      <c r="F47" s="21" t="s">
        <v>428</v>
      </c>
      <c r="G47" s="21" t="s">
        <v>38</v>
      </c>
      <c r="H47" s="21" t="s">
        <v>90</v>
      </c>
      <c r="I47" s="21" t="s">
        <v>140</v>
      </c>
      <c r="J47" s="21" t="s">
        <v>7</v>
      </c>
      <c r="K47" s="21" t="s">
        <v>1921</v>
      </c>
      <c r="P47" s="149">
        <v>44894</v>
      </c>
      <c r="Q47" s="149" t="s">
        <v>1810</v>
      </c>
      <c r="R47" s="150" t="s">
        <v>90</v>
      </c>
      <c r="S47" s="150" t="s">
        <v>7756</v>
      </c>
      <c r="T47" s="150" t="s">
        <v>646</v>
      </c>
      <c r="U47" s="150">
        <v>25</v>
      </c>
      <c r="V47" s="150" t="s">
        <v>112</v>
      </c>
      <c r="W47" s="150" t="s">
        <v>90</v>
      </c>
      <c r="X47" s="150" t="s">
        <v>90</v>
      </c>
      <c r="Y47" s="150" t="s">
        <v>83</v>
      </c>
      <c r="Z47" s="150">
        <v>2.4</v>
      </c>
      <c r="AA47" s="150" t="s">
        <v>7748</v>
      </c>
      <c r="AB47" s="150" t="s">
        <v>646</v>
      </c>
      <c r="AC47" s="150" t="s">
        <v>7</v>
      </c>
      <c r="AD47" s="150" t="s">
        <v>243</v>
      </c>
      <c r="AE47" s="150">
        <v>2.4</v>
      </c>
      <c r="AF47" s="150">
        <v>17.140999999999998</v>
      </c>
      <c r="AG47" s="150">
        <v>18.84</v>
      </c>
      <c r="AH47" s="150" t="s">
        <v>1911</v>
      </c>
      <c r="AI47" s="150" t="s">
        <v>1921</v>
      </c>
      <c r="AN47" s="45" t="s">
        <v>4694</v>
      </c>
      <c r="AO47" s="45" t="s">
        <v>4705</v>
      </c>
      <c r="AP47" s="100" t="s">
        <v>4696</v>
      </c>
      <c r="AQ47" s="45">
        <v>44341</v>
      </c>
      <c r="AR47" s="45" t="s">
        <v>917</v>
      </c>
      <c r="AS47" s="45" t="s">
        <v>917</v>
      </c>
      <c r="AT47" s="45" t="s">
        <v>451</v>
      </c>
      <c r="AU47" s="45" t="s">
        <v>451</v>
      </c>
      <c r="AV47" s="45" t="s">
        <v>451</v>
      </c>
      <c r="AW47" s="45" t="s">
        <v>451</v>
      </c>
      <c r="AX47" s="45" t="s">
        <v>140</v>
      </c>
      <c r="AY47" s="100" t="s">
        <v>90</v>
      </c>
      <c r="AZ47" s="45" t="s">
        <v>90</v>
      </c>
      <c r="BA47" s="100" t="s">
        <v>7</v>
      </c>
      <c r="BF47" s="45" t="s">
        <v>3712</v>
      </c>
      <c r="BG47" s="45" t="s">
        <v>8542</v>
      </c>
      <c r="BH47" s="45" t="s">
        <v>182</v>
      </c>
      <c r="BI47" s="45" t="s">
        <v>238</v>
      </c>
    </row>
    <row r="48" spans="1:61" ht="20.100000000000001" customHeight="1" x14ac:dyDescent="0.25">
      <c r="A48"/>
      <c r="B48" s="21" t="s">
        <v>1939</v>
      </c>
      <c r="C48" s="151">
        <v>44887</v>
      </c>
      <c r="D48" s="152" t="s">
        <v>1937</v>
      </c>
      <c r="E48" s="21" t="s">
        <v>876</v>
      </c>
      <c r="F48" s="21" t="s">
        <v>1041</v>
      </c>
      <c r="G48" s="21" t="s">
        <v>36</v>
      </c>
      <c r="H48" s="21" t="s">
        <v>90</v>
      </c>
      <c r="I48" s="21" t="s">
        <v>141</v>
      </c>
      <c r="J48" s="21" t="s">
        <v>7</v>
      </c>
      <c r="K48" s="21" t="s">
        <v>1948</v>
      </c>
      <c r="P48" s="149">
        <v>44887</v>
      </c>
      <c r="Q48" s="149" t="s">
        <v>1937</v>
      </c>
      <c r="R48" s="150" t="s">
        <v>90</v>
      </c>
      <c r="S48" s="150" t="s">
        <v>7757</v>
      </c>
      <c r="T48" s="150" t="s">
        <v>1942</v>
      </c>
      <c r="U48" s="150">
        <v>45</v>
      </c>
      <c r="V48" s="150" t="s">
        <v>112</v>
      </c>
      <c r="W48" s="150" t="s">
        <v>90</v>
      </c>
      <c r="X48" s="150" t="s">
        <v>90</v>
      </c>
      <c r="Y48" s="150" t="s">
        <v>104</v>
      </c>
      <c r="Z48" s="150">
        <v>14.2</v>
      </c>
      <c r="AA48" s="150" t="s">
        <v>455</v>
      </c>
      <c r="AB48" s="150" t="s">
        <v>1942</v>
      </c>
      <c r="AC48" s="150" t="s">
        <v>7</v>
      </c>
      <c r="AD48" s="150" t="s">
        <v>243</v>
      </c>
      <c r="AE48" s="150">
        <v>1.988</v>
      </c>
      <c r="AF48" s="150">
        <v>14.2</v>
      </c>
      <c r="AG48" s="150">
        <v>15.606</v>
      </c>
      <c r="AH48" s="150" t="s">
        <v>1939</v>
      </c>
      <c r="AI48" s="150" t="s">
        <v>1948</v>
      </c>
      <c r="AN48" s="45" t="s">
        <v>4776</v>
      </c>
      <c r="AO48" s="45" t="s">
        <v>4787</v>
      </c>
      <c r="AP48" s="100" t="s">
        <v>4778</v>
      </c>
      <c r="AQ48" s="45">
        <v>44336</v>
      </c>
      <c r="AR48" s="45" t="s">
        <v>917</v>
      </c>
      <c r="AS48" s="45" t="s">
        <v>917</v>
      </c>
      <c r="AT48" s="45" t="s">
        <v>451</v>
      </c>
      <c r="AU48" s="45" t="s">
        <v>451</v>
      </c>
      <c r="AV48" s="45" t="s">
        <v>451</v>
      </c>
      <c r="AW48" s="45" t="s">
        <v>451</v>
      </c>
      <c r="AX48" s="45" t="s">
        <v>141</v>
      </c>
      <c r="AY48" s="100" t="s">
        <v>451</v>
      </c>
      <c r="AZ48" s="45" t="s">
        <v>451</v>
      </c>
      <c r="BA48" s="100" t="s">
        <v>7</v>
      </c>
      <c r="BF48" s="45" t="s">
        <v>3783</v>
      </c>
      <c r="BG48" s="45" t="s">
        <v>8543</v>
      </c>
      <c r="BH48" s="45" t="s">
        <v>182</v>
      </c>
      <c r="BI48" s="45" t="s">
        <v>238</v>
      </c>
    </row>
    <row r="49" spans="1:61" ht="20.100000000000001" customHeight="1" x14ac:dyDescent="0.25">
      <c r="A49"/>
      <c r="B49" s="21" t="s">
        <v>1924</v>
      </c>
      <c r="C49" s="151">
        <v>44887</v>
      </c>
      <c r="D49" s="152" t="s">
        <v>1922</v>
      </c>
      <c r="E49" s="21" t="s">
        <v>428</v>
      </c>
      <c r="F49" s="21" t="s">
        <v>428</v>
      </c>
      <c r="G49" s="21" t="s">
        <v>38</v>
      </c>
      <c r="H49" s="21" t="s">
        <v>90</v>
      </c>
      <c r="I49" s="21" t="s">
        <v>7</v>
      </c>
      <c r="J49" s="21" t="s">
        <v>7</v>
      </c>
      <c r="K49" s="21" t="s">
        <v>1936</v>
      </c>
      <c r="P49" s="149">
        <v>44887</v>
      </c>
      <c r="Q49" s="149" t="s">
        <v>1922</v>
      </c>
      <c r="R49" s="150" t="s">
        <v>90</v>
      </c>
      <c r="S49" s="150" t="s">
        <v>90</v>
      </c>
      <c r="T49" s="150" t="s">
        <v>1210</v>
      </c>
      <c r="U49" s="150"/>
      <c r="V49" s="150" t="s">
        <v>112</v>
      </c>
      <c r="W49" s="150" t="s">
        <v>90</v>
      </c>
      <c r="X49" s="150" t="s">
        <v>90</v>
      </c>
      <c r="Y49" s="150" t="s">
        <v>83</v>
      </c>
      <c r="Z49" s="150">
        <v>1.1000000000000001</v>
      </c>
      <c r="AA49" s="150" t="s">
        <v>455</v>
      </c>
      <c r="AB49" s="150" t="s">
        <v>1210</v>
      </c>
      <c r="AC49" s="150" t="s">
        <v>7</v>
      </c>
      <c r="AD49" s="150" t="s">
        <v>7758</v>
      </c>
      <c r="AE49" s="150">
        <v>1.1000000000000001</v>
      </c>
      <c r="AF49" s="150">
        <v>7.8559999999999999</v>
      </c>
      <c r="AG49" s="150">
        <v>8.6349999999999998</v>
      </c>
      <c r="AH49" s="150" t="s">
        <v>1924</v>
      </c>
      <c r="AI49" s="150" t="s">
        <v>1936</v>
      </c>
      <c r="AN49" s="45" t="s">
        <v>4828</v>
      </c>
      <c r="AO49" s="45" t="s">
        <v>4842</v>
      </c>
      <c r="AP49" s="100" t="s">
        <v>4830</v>
      </c>
      <c r="AQ49" s="45">
        <v>44333</v>
      </c>
      <c r="AR49" s="45" t="s">
        <v>917</v>
      </c>
      <c r="AS49" s="45" t="s">
        <v>917</v>
      </c>
      <c r="AT49" s="45" t="s">
        <v>451</v>
      </c>
      <c r="AU49" s="45" t="s">
        <v>451</v>
      </c>
      <c r="AV49" s="45" t="s">
        <v>451</v>
      </c>
      <c r="AW49" s="45" t="s">
        <v>451</v>
      </c>
      <c r="AX49" s="45" t="s">
        <v>140</v>
      </c>
      <c r="AY49" s="100" t="s">
        <v>90</v>
      </c>
      <c r="AZ49" s="45" t="s">
        <v>90</v>
      </c>
      <c r="BA49" s="100" t="s">
        <v>7</v>
      </c>
      <c r="BF49" s="45" t="s">
        <v>3811</v>
      </c>
      <c r="BG49" s="45" t="s">
        <v>8454</v>
      </c>
      <c r="BH49" s="45" t="s">
        <v>182</v>
      </c>
      <c r="BI49" s="45" t="s">
        <v>237</v>
      </c>
    </row>
    <row r="50" spans="1:61" ht="20.100000000000001" customHeight="1" x14ac:dyDescent="0.25">
      <c r="A50"/>
      <c r="B50" s="21" t="s">
        <v>1951</v>
      </c>
      <c r="C50" s="151">
        <v>44865</v>
      </c>
      <c r="D50" s="152" t="s">
        <v>1949</v>
      </c>
      <c r="E50" s="21" t="s">
        <v>428</v>
      </c>
      <c r="F50" s="21" t="s">
        <v>428</v>
      </c>
      <c r="G50" s="21" t="s">
        <v>36</v>
      </c>
      <c r="H50" s="21" t="s">
        <v>90</v>
      </c>
      <c r="I50" s="21" t="s">
        <v>141</v>
      </c>
      <c r="J50" s="21" t="s">
        <v>7</v>
      </c>
      <c r="K50" s="21" t="s">
        <v>1960</v>
      </c>
      <c r="P50" s="149">
        <v>44865</v>
      </c>
      <c r="Q50" s="149" t="s">
        <v>1949</v>
      </c>
      <c r="R50" s="150" t="s">
        <v>90</v>
      </c>
      <c r="S50" s="150" t="s">
        <v>7759</v>
      </c>
      <c r="T50" s="150" t="s">
        <v>1954</v>
      </c>
      <c r="U50" s="150">
        <v>33</v>
      </c>
      <c r="V50" s="150" t="s">
        <v>112</v>
      </c>
      <c r="W50" s="150" t="s">
        <v>90</v>
      </c>
      <c r="X50" s="150" t="s">
        <v>90</v>
      </c>
      <c r="Y50" s="150" t="s">
        <v>104</v>
      </c>
      <c r="Z50" s="150">
        <v>24</v>
      </c>
      <c r="AA50" s="150" t="s">
        <v>455</v>
      </c>
      <c r="AB50" s="150" t="s">
        <v>1954</v>
      </c>
      <c r="AC50" s="150" t="s">
        <v>7</v>
      </c>
      <c r="AD50" s="150" t="s">
        <v>243</v>
      </c>
      <c r="AE50" s="150">
        <v>3.36</v>
      </c>
      <c r="AF50" s="150">
        <v>24</v>
      </c>
      <c r="AG50" s="150">
        <v>26.376000000000001</v>
      </c>
      <c r="AH50" s="150" t="s">
        <v>1951</v>
      </c>
      <c r="AI50" s="150" t="s">
        <v>1960</v>
      </c>
      <c r="AN50" s="45" t="s">
        <v>4867</v>
      </c>
      <c r="AO50" s="45" t="s">
        <v>4880</v>
      </c>
      <c r="AP50" s="100" t="s">
        <v>4869</v>
      </c>
      <c r="AQ50" s="45">
        <v>44327</v>
      </c>
      <c r="AR50" s="45" t="s">
        <v>917</v>
      </c>
      <c r="AS50" s="45" t="s">
        <v>917</v>
      </c>
      <c r="AT50" s="45" t="s">
        <v>451</v>
      </c>
      <c r="AU50" s="45" t="s">
        <v>451</v>
      </c>
      <c r="AV50" s="45" t="s">
        <v>451</v>
      </c>
      <c r="AW50" s="45" t="s">
        <v>451</v>
      </c>
      <c r="AX50" s="45" t="s">
        <v>141</v>
      </c>
      <c r="AY50" s="100" t="s">
        <v>451</v>
      </c>
      <c r="AZ50" s="45" t="s">
        <v>451</v>
      </c>
      <c r="BA50" s="100" t="s">
        <v>7</v>
      </c>
      <c r="BF50" s="45" t="s">
        <v>3876</v>
      </c>
      <c r="BG50" s="45" t="s">
        <v>8455</v>
      </c>
      <c r="BH50" s="45" t="s">
        <v>182</v>
      </c>
      <c r="BI50" s="45" t="s">
        <v>238</v>
      </c>
    </row>
    <row r="51" spans="1:61" ht="20.100000000000001" customHeight="1" x14ac:dyDescent="0.25">
      <c r="A51"/>
      <c r="B51" s="21" t="s">
        <v>1963</v>
      </c>
      <c r="C51" s="151">
        <v>44860</v>
      </c>
      <c r="D51" s="152" t="s">
        <v>1961</v>
      </c>
      <c r="E51" s="21" t="s">
        <v>428</v>
      </c>
      <c r="F51" s="21" t="s">
        <v>428</v>
      </c>
      <c r="G51" s="21" t="s">
        <v>36</v>
      </c>
      <c r="H51" s="21" t="s">
        <v>90</v>
      </c>
      <c r="I51" s="21" t="s">
        <v>141</v>
      </c>
      <c r="J51" s="21" t="s">
        <v>7</v>
      </c>
      <c r="K51" s="21" t="s">
        <v>1974</v>
      </c>
      <c r="P51" s="149">
        <v>44860</v>
      </c>
      <c r="Q51" s="149" t="s">
        <v>1961</v>
      </c>
      <c r="R51" s="150" t="s">
        <v>629</v>
      </c>
      <c r="S51" s="150" t="s">
        <v>7759</v>
      </c>
      <c r="T51" s="150" t="s">
        <v>1954</v>
      </c>
      <c r="U51" s="150">
        <v>33</v>
      </c>
      <c r="V51" s="150" t="s">
        <v>112</v>
      </c>
      <c r="W51" s="150" t="s">
        <v>90</v>
      </c>
      <c r="X51" s="150" t="s">
        <v>90</v>
      </c>
      <c r="Y51" s="150" t="s">
        <v>104</v>
      </c>
      <c r="Z51" s="150">
        <v>12</v>
      </c>
      <c r="AA51" s="150" t="s">
        <v>455</v>
      </c>
      <c r="AB51" s="150" t="s">
        <v>1954</v>
      </c>
      <c r="AC51" s="150" t="s">
        <v>7</v>
      </c>
      <c r="AD51" s="150" t="s">
        <v>243</v>
      </c>
      <c r="AE51" s="150">
        <v>1.68</v>
      </c>
      <c r="AF51" s="150">
        <v>12</v>
      </c>
      <c r="AG51" s="150">
        <v>13.188000000000001</v>
      </c>
      <c r="AH51" s="150" t="s">
        <v>1963</v>
      </c>
      <c r="AI51" s="150" t="s">
        <v>1974</v>
      </c>
      <c r="AN51" s="45" t="s">
        <v>3485</v>
      </c>
      <c r="AO51" s="45" t="s">
        <v>4855</v>
      </c>
      <c r="AP51" s="100" t="s">
        <v>3487</v>
      </c>
      <c r="AQ51" s="45">
        <v>44327</v>
      </c>
      <c r="AR51" s="45" t="s">
        <v>917</v>
      </c>
      <c r="AS51" s="45" t="s">
        <v>917</v>
      </c>
      <c r="AT51" s="45" t="s">
        <v>451</v>
      </c>
      <c r="AU51" s="45" t="s">
        <v>451</v>
      </c>
      <c r="AV51" s="45" t="s">
        <v>451</v>
      </c>
      <c r="AW51" s="45" t="s">
        <v>451</v>
      </c>
      <c r="AX51" s="45" t="s">
        <v>141</v>
      </c>
      <c r="AY51" s="100" t="s">
        <v>451</v>
      </c>
      <c r="AZ51" s="45" t="s">
        <v>451</v>
      </c>
      <c r="BA51" s="100" t="s">
        <v>7</v>
      </c>
      <c r="BF51" s="45" t="s">
        <v>3898</v>
      </c>
      <c r="BG51" s="45" t="s">
        <v>8456</v>
      </c>
      <c r="BH51" s="45" t="s">
        <v>182</v>
      </c>
      <c r="BI51" s="45" t="s">
        <v>238</v>
      </c>
    </row>
    <row r="52" spans="1:61" ht="20.100000000000001" customHeight="1" x14ac:dyDescent="0.25">
      <c r="A52"/>
      <c r="B52" s="21" t="s">
        <v>1902</v>
      </c>
      <c r="C52" s="151">
        <v>44840</v>
      </c>
      <c r="D52" s="152" t="s">
        <v>1900</v>
      </c>
      <c r="E52" s="21" t="s">
        <v>428</v>
      </c>
      <c r="F52" s="21" t="s">
        <v>1904</v>
      </c>
      <c r="G52" s="21" t="s">
        <v>36</v>
      </c>
      <c r="H52" s="21" t="s">
        <v>90</v>
      </c>
      <c r="I52" s="21" t="s">
        <v>7</v>
      </c>
      <c r="J52" s="21" t="s">
        <v>7</v>
      </c>
      <c r="K52" s="21" t="s">
        <v>1975</v>
      </c>
      <c r="P52" s="149">
        <v>44840</v>
      </c>
      <c r="Q52" s="149" t="s">
        <v>1900</v>
      </c>
      <c r="R52" s="150" t="s">
        <v>90</v>
      </c>
      <c r="S52" s="150" t="s">
        <v>90</v>
      </c>
      <c r="T52" s="150" t="s">
        <v>90</v>
      </c>
      <c r="U52" s="150"/>
      <c r="V52" s="150" t="s">
        <v>112</v>
      </c>
      <c r="W52" s="150" t="s">
        <v>90</v>
      </c>
      <c r="X52" s="150" t="s">
        <v>90</v>
      </c>
      <c r="Y52" s="150" t="s">
        <v>104</v>
      </c>
      <c r="Z52" s="150">
        <v>35</v>
      </c>
      <c r="AA52" s="150" t="s">
        <v>7760</v>
      </c>
      <c r="AB52" s="150" t="s">
        <v>7755</v>
      </c>
      <c r="AC52" s="150" t="s">
        <v>7</v>
      </c>
      <c r="AD52" s="150" t="s">
        <v>243</v>
      </c>
      <c r="AE52" s="150">
        <v>4.9000000000000004</v>
      </c>
      <c r="AF52" s="150">
        <v>35</v>
      </c>
      <c r="AG52" s="150">
        <v>38.465000000000003</v>
      </c>
      <c r="AH52" s="150" t="s">
        <v>1902</v>
      </c>
      <c r="AI52" s="150" t="s">
        <v>1975</v>
      </c>
      <c r="AN52" s="45" t="s">
        <v>4679</v>
      </c>
      <c r="AO52" s="45" t="s">
        <v>4964</v>
      </c>
      <c r="AP52" s="100" t="s">
        <v>4954</v>
      </c>
      <c r="AQ52" s="45">
        <v>44312</v>
      </c>
      <c r="AR52" s="45" t="s">
        <v>917</v>
      </c>
      <c r="AS52" s="45" t="s">
        <v>917</v>
      </c>
      <c r="AT52" s="45" t="s">
        <v>451</v>
      </c>
      <c r="AU52" s="45" t="s">
        <v>451</v>
      </c>
      <c r="AV52" s="45" t="s">
        <v>451</v>
      </c>
      <c r="AW52" s="45" t="s">
        <v>451</v>
      </c>
      <c r="AX52" s="45" t="s">
        <v>141</v>
      </c>
      <c r="AY52" s="100" t="s">
        <v>451</v>
      </c>
      <c r="AZ52" s="45" t="s">
        <v>451</v>
      </c>
      <c r="BA52" s="100" t="s">
        <v>7</v>
      </c>
      <c r="BF52" s="45" t="s">
        <v>3941</v>
      </c>
      <c r="BG52" s="45" t="s">
        <v>8528</v>
      </c>
      <c r="BH52" s="45" t="s">
        <v>180</v>
      </c>
      <c r="BI52" s="45" t="s">
        <v>237</v>
      </c>
    </row>
    <row r="53" spans="1:61" ht="20.100000000000001" customHeight="1" x14ac:dyDescent="0.25">
      <c r="A53" t="s">
        <v>8551</v>
      </c>
      <c r="B53" s="21" t="s">
        <v>1978</v>
      </c>
      <c r="C53" s="151">
        <v>44818</v>
      </c>
      <c r="D53" s="152" t="s">
        <v>1976</v>
      </c>
      <c r="E53" s="21" t="s">
        <v>428</v>
      </c>
      <c r="F53" s="21" t="s">
        <v>428</v>
      </c>
      <c r="G53" s="21" t="s">
        <v>36</v>
      </c>
      <c r="H53" s="21" t="s">
        <v>90</v>
      </c>
      <c r="I53" s="21" t="s">
        <v>7</v>
      </c>
      <c r="J53" s="21" t="s">
        <v>7</v>
      </c>
      <c r="K53" s="21" t="s">
        <v>1989</v>
      </c>
      <c r="P53" s="149">
        <v>44818</v>
      </c>
      <c r="Q53" s="149" t="s">
        <v>1976</v>
      </c>
      <c r="R53" s="150" t="s">
        <v>90</v>
      </c>
      <c r="S53" s="150" t="s">
        <v>90</v>
      </c>
      <c r="T53" s="150" t="s">
        <v>90</v>
      </c>
      <c r="U53" s="150"/>
      <c r="V53" s="150" t="s">
        <v>112</v>
      </c>
      <c r="W53" s="150" t="s">
        <v>90</v>
      </c>
      <c r="X53" s="150" t="s">
        <v>90</v>
      </c>
      <c r="Y53" s="150" t="s">
        <v>83</v>
      </c>
      <c r="Z53" s="150">
        <v>7.9489999999999998</v>
      </c>
      <c r="AA53" s="150" t="s">
        <v>7761</v>
      </c>
      <c r="AB53" s="150" t="s">
        <v>7741</v>
      </c>
      <c r="AC53" s="150" t="s">
        <v>7</v>
      </c>
      <c r="AD53" s="150" t="s">
        <v>261</v>
      </c>
      <c r="AE53" s="150">
        <v>7.9489999999999998</v>
      </c>
      <c r="AF53" s="150">
        <v>53.210999999999999</v>
      </c>
      <c r="AG53" s="150">
        <v>62.37</v>
      </c>
      <c r="AH53" s="150" t="s">
        <v>1978</v>
      </c>
      <c r="AI53" s="150" t="s">
        <v>1989</v>
      </c>
      <c r="AN53" s="45" t="s">
        <v>3796</v>
      </c>
      <c r="AO53" s="45" t="s">
        <v>5007</v>
      </c>
      <c r="AP53" s="100" t="s">
        <v>5002</v>
      </c>
      <c r="AQ53" s="45">
        <v>44307</v>
      </c>
      <c r="AR53" s="45" t="s">
        <v>917</v>
      </c>
      <c r="AS53" s="45" t="s">
        <v>917</v>
      </c>
      <c r="AT53" s="45" t="s">
        <v>451</v>
      </c>
      <c r="AU53" s="45" t="s">
        <v>451</v>
      </c>
      <c r="AV53" s="45" t="s">
        <v>451</v>
      </c>
      <c r="AW53" s="45" t="s">
        <v>451</v>
      </c>
      <c r="AX53" s="45" t="s">
        <v>141</v>
      </c>
      <c r="AY53" s="100" t="s">
        <v>451</v>
      </c>
      <c r="AZ53" s="45" t="s">
        <v>451</v>
      </c>
      <c r="BA53" s="100" t="s">
        <v>7</v>
      </c>
      <c r="BF53" s="45" t="s">
        <v>3995</v>
      </c>
      <c r="BG53" s="45" t="s">
        <v>8529</v>
      </c>
      <c r="BH53" s="45" t="s">
        <v>182</v>
      </c>
      <c r="BI53" s="45" t="s">
        <v>238</v>
      </c>
    </row>
    <row r="54" spans="1:61" ht="20.100000000000001" customHeight="1" x14ac:dyDescent="0.25">
      <c r="A54"/>
      <c r="B54" s="21" t="s">
        <v>1991</v>
      </c>
      <c r="C54" s="151">
        <v>44811</v>
      </c>
      <c r="D54" s="152" t="s">
        <v>1900</v>
      </c>
      <c r="E54" s="21" t="s">
        <v>428</v>
      </c>
      <c r="F54" s="21" t="s">
        <v>1904</v>
      </c>
      <c r="G54" s="21" t="s">
        <v>36</v>
      </c>
      <c r="H54" s="21" t="s">
        <v>90</v>
      </c>
      <c r="I54" s="21" t="s">
        <v>140</v>
      </c>
      <c r="J54" s="21" t="s">
        <v>7</v>
      </c>
      <c r="K54" s="21" t="s">
        <v>1999</v>
      </c>
      <c r="P54" s="149">
        <v>44811</v>
      </c>
      <c r="Q54" s="149" t="s">
        <v>1900</v>
      </c>
      <c r="R54" s="150" t="s">
        <v>90</v>
      </c>
      <c r="S54" s="150" t="s">
        <v>7762</v>
      </c>
      <c r="T54" s="150" t="s">
        <v>2778</v>
      </c>
      <c r="U54" s="150">
        <v>20</v>
      </c>
      <c r="V54" s="150" t="s">
        <v>112</v>
      </c>
      <c r="W54" s="150" t="s">
        <v>90</v>
      </c>
      <c r="X54" s="150" t="s">
        <v>90</v>
      </c>
      <c r="Y54" s="150" t="s">
        <v>104</v>
      </c>
      <c r="Z54" s="150">
        <v>20</v>
      </c>
      <c r="AA54" s="150" t="s">
        <v>455</v>
      </c>
      <c r="AB54" s="150" t="s">
        <v>2778</v>
      </c>
      <c r="AC54" s="150" t="s">
        <v>7</v>
      </c>
      <c r="AD54" s="150" t="s">
        <v>231</v>
      </c>
      <c r="AE54" s="150">
        <v>2.988</v>
      </c>
      <c r="AF54" s="150">
        <v>20</v>
      </c>
      <c r="AG54" s="150">
        <v>23.443999999999999</v>
      </c>
      <c r="AH54" s="150" t="s">
        <v>1991</v>
      </c>
      <c r="AI54" s="150" t="s">
        <v>1999</v>
      </c>
      <c r="AN54" s="45" t="s">
        <v>3460</v>
      </c>
      <c r="AO54" s="45" t="s">
        <v>5111</v>
      </c>
      <c r="AP54" s="100" t="s">
        <v>5103</v>
      </c>
      <c r="AQ54" s="45">
        <v>44279</v>
      </c>
      <c r="AR54" s="45" t="s">
        <v>917</v>
      </c>
      <c r="AS54" s="45" t="s">
        <v>917</v>
      </c>
      <c r="AT54" s="45" t="s">
        <v>451</v>
      </c>
      <c r="AU54" s="45" t="s">
        <v>451</v>
      </c>
      <c r="AV54" s="45" t="s">
        <v>451</v>
      </c>
      <c r="AW54" s="45" t="s">
        <v>451</v>
      </c>
      <c r="AX54" s="45" t="s">
        <v>140</v>
      </c>
      <c r="AY54" s="100" t="s">
        <v>90</v>
      </c>
      <c r="AZ54" s="45" t="s">
        <v>90</v>
      </c>
      <c r="BA54" s="100" t="s">
        <v>7</v>
      </c>
      <c r="BF54" s="45" t="s">
        <v>4036</v>
      </c>
      <c r="BG54" s="45" t="s">
        <v>8459</v>
      </c>
      <c r="BH54" s="45" t="s">
        <v>182</v>
      </c>
      <c r="BI54" s="45" t="s">
        <v>238</v>
      </c>
    </row>
    <row r="55" spans="1:61" ht="20.100000000000001" customHeight="1" x14ac:dyDescent="0.25">
      <c r="A55"/>
      <c r="B55" s="21" t="s">
        <v>1902</v>
      </c>
      <c r="C55" s="151">
        <v>44777</v>
      </c>
      <c r="D55" s="152" t="s">
        <v>1900</v>
      </c>
      <c r="E55" s="21" t="s">
        <v>428</v>
      </c>
      <c r="F55" s="21" t="s">
        <v>1904</v>
      </c>
      <c r="G55" s="21" t="s">
        <v>36</v>
      </c>
      <c r="H55" s="21" t="s">
        <v>90</v>
      </c>
      <c r="I55" s="21" t="s">
        <v>7</v>
      </c>
      <c r="J55" s="21" t="s">
        <v>7</v>
      </c>
      <c r="K55" s="21" t="s">
        <v>2014</v>
      </c>
      <c r="P55" s="149">
        <v>44777</v>
      </c>
      <c r="Q55" s="149" t="s">
        <v>1900</v>
      </c>
      <c r="R55" s="150" t="s">
        <v>90</v>
      </c>
      <c r="S55" s="150" t="s">
        <v>90</v>
      </c>
      <c r="T55" s="150" t="s">
        <v>90</v>
      </c>
      <c r="U55" s="150"/>
      <c r="V55" s="150" t="s">
        <v>112</v>
      </c>
      <c r="W55" s="150" t="s">
        <v>90</v>
      </c>
      <c r="X55" s="150" t="s">
        <v>90</v>
      </c>
      <c r="Y55" s="150" t="s">
        <v>104</v>
      </c>
      <c r="Z55" s="150">
        <v>40</v>
      </c>
      <c r="AA55" s="150" t="s">
        <v>7763</v>
      </c>
      <c r="AB55" s="150" t="s">
        <v>7755</v>
      </c>
      <c r="AC55" s="150" t="s">
        <v>7</v>
      </c>
      <c r="AD55" s="150" t="s">
        <v>243</v>
      </c>
      <c r="AE55" s="150">
        <v>5.976</v>
      </c>
      <c r="AF55" s="150">
        <v>40</v>
      </c>
      <c r="AG55" s="150">
        <v>46.887999999999998</v>
      </c>
      <c r="AH55" s="150" t="s">
        <v>1902</v>
      </c>
      <c r="AI55" s="150" t="s">
        <v>2014</v>
      </c>
      <c r="AN55" s="45" t="s">
        <v>5128</v>
      </c>
      <c r="AO55" s="45" t="s">
        <v>5139</v>
      </c>
      <c r="AP55" s="100" t="s">
        <v>5130</v>
      </c>
      <c r="AQ55" s="45">
        <v>44278</v>
      </c>
      <c r="AR55" s="45" t="s">
        <v>917</v>
      </c>
      <c r="AS55" s="45" t="s">
        <v>917</v>
      </c>
      <c r="AT55" s="45" t="s">
        <v>451</v>
      </c>
      <c r="AU55" s="45" t="s">
        <v>451</v>
      </c>
      <c r="AV55" s="45" t="s">
        <v>451</v>
      </c>
      <c r="AW55" s="45" t="s">
        <v>451</v>
      </c>
      <c r="AX55" s="45" t="s">
        <v>140</v>
      </c>
      <c r="AY55" s="100" t="s">
        <v>90</v>
      </c>
      <c r="AZ55" s="45" t="s">
        <v>90</v>
      </c>
      <c r="BA55" s="100" t="s">
        <v>7</v>
      </c>
      <c r="BF55" s="45" t="s">
        <v>4061</v>
      </c>
      <c r="BG55" s="45" t="s">
        <v>8460</v>
      </c>
      <c r="BH55" s="45" t="s">
        <v>182</v>
      </c>
      <c r="BI55" s="45" t="s">
        <v>238</v>
      </c>
    </row>
    <row r="56" spans="1:61" ht="20.100000000000001" customHeight="1" x14ac:dyDescent="0.25">
      <c r="A56" t="s">
        <v>8551</v>
      </c>
      <c r="B56" s="21" t="s">
        <v>2023</v>
      </c>
      <c r="C56" s="151">
        <v>44756</v>
      </c>
      <c r="D56" s="152" t="s">
        <v>2021</v>
      </c>
      <c r="E56" s="21" t="s">
        <v>428</v>
      </c>
      <c r="F56" s="21" t="s">
        <v>2025</v>
      </c>
      <c r="G56" s="21" t="s">
        <v>236</v>
      </c>
      <c r="H56" s="21" t="s">
        <v>90</v>
      </c>
      <c r="I56" s="21" t="s">
        <v>7</v>
      </c>
      <c r="J56" s="21" t="s">
        <v>7</v>
      </c>
      <c r="K56" s="21" t="s">
        <v>2032</v>
      </c>
      <c r="P56" s="149">
        <v>44756</v>
      </c>
      <c r="Q56" s="149" t="s">
        <v>2021</v>
      </c>
      <c r="R56" s="150" t="s">
        <v>90</v>
      </c>
      <c r="S56" s="150" t="s">
        <v>90</v>
      </c>
      <c r="T56" s="150" t="s">
        <v>90</v>
      </c>
      <c r="U56" s="150"/>
      <c r="V56" s="150" t="s">
        <v>112</v>
      </c>
      <c r="W56" s="150" t="s">
        <v>90</v>
      </c>
      <c r="X56" s="150" t="s">
        <v>90</v>
      </c>
      <c r="Y56" s="150" t="s">
        <v>83</v>
      </c>
      <c r="Z56" s="150">
        <v>1.87</v>
      </c>
      <c r="AA56" s="150" t="s">
        <v>455</v>
      </c>
      <c r="AB56" s="150" t="s">
        <v>445</v>
      </c>
      <c r="AC56" s="150" t="s">
        <v>7</v>
      </c>
      <c r="AD56" s="150" t="s">
        <v>261</v>
      </c>
      <c r="AE56" s="150">
        <v>1.87</v>
      </c>
      <c r="AF56" s="150">
        <v>12.518000000000001</v>
      </c>
      <c r="AG56" s="150">
        <v>14.673</v>
      </c>
      <c r="AH56" s="150" t="s">
        <v>2023</v>
      </c>
      <c r="AI56" s="150" t="s">
        <v>2032</v>
      </c>
      <c r="AN56" s="45" t="s">
        <v>5240</v>
      </c>
      <c r="AO56" s="45" t="s">
        <v>5251</v>
      </c>
      <c r="AP56" s="100" t="s">
        <v>5242</v>
      </c>
      <c r="AQ56" s="45">
        <v>44266</v>
      </c>
      <c r="AR56" s="45" t="s">
        <v>917</v>
      </c>
      <c r="AS56" s="45" t="s">
        <v>917</v>
      </c>
      <c r="AT56" s="45" t="s">
        <v>451</v>
      </c>
      <c r="AU56" s="45" t="s">
        <v>451</v>
      </c>
      <c r="AV56" s="45" t="s">
        <v>451</v>
      </c>
      <c r="AW56" s="45" t="s">
        <v>451</v>
      </c>
      <c r="AX56" s="45" t="s">
        <v>140</v>
      </c>
      <c r="AY56" s="100" t="s">
        <v>90</v>
      </c>
      <c r="AZ56" s="45" t="s">
        <v>90</v>
      </c>
      <c r="BA56" s="100" t="s">
        <v>7</v>
      </c>
      <c r="BF56" s="45" t="s">
        <v>4083</v>
      </c>
      <c r="BG56" s="45" t="s">
        <v>8531</v>
      </c>
      <c r="BH56" s="45" t="s">
        <v>182</v>
      </c>
      <c r="BI56" s="45" t="s">
        <v>238</v>
      </c>
    </row>
    <row r="57" spans="1:61" ht="20.100000000000001" customHeight="1" x14ac:dyDescent="0.25">
      <c r="A57"/>
      <c r="B57" s="21" t="s">
        <v>2034</v>
      </c>
      <c r="C57" s="151">
        <v>44754</v>
      </c>
      <c r="D57" s="152" t="s">
        <v>2006</v>
      </c>
      <c r="E57" s="21" t="s">
        <v>2036</v>
      </c>
      <c r="F57" s="21" t="s">
        <v>1904</v>
      </c>
      <c r="G57" s="21" t="s">
        <v>36</v>
      </c>
      <c r="H57" s="21" t="s">
        <v>90</v>
      </c>
      <c r="I57" s="21" t="s">
        <v>141</v>
      </c>
      <c r="J57" s="21" t="s">
        <v>7</v>
      </c>
      <c r="K57" s="21" t="s">
        <v>2041</v>
      </c>
      <c r="P57" s="149">
        <v>44754</v>
      </c>
      <c r="Q57" s="149" t="s">
        <v>2006</v>
      </c>
      <c r="R57" s="150" t="s">
        <v>90</v>
      </c>
      <c r="S57" s="150" t="s">
        <v>7764</v>
      </c>
      <c r="T57" s="150" t="s">
        <v>2062</v>
      </c>
      <c r="U57" s="150">
        <v>55</v>
      </c>
      <c r="V57" s="150" t="s">
        <v>112</v>
      </c>
      <c r="W57" s="150" t="s">
        <v>90</v>
      </c>
      <c r="X57" s="150" t="s">
        <v>90</v>
      </c>
      <c r="Y57" s="150" t="s">
        <v>106</v>
      </c>
      <c r="Z57" s="150">
        <v>35</v>
      </c>
      <c r="AA57" s="150" t="s">
        <v>455</v>
      </c>
      <c r="AB57" s="150" t="s">
        <v>2062</v>
      </c>
      <c r="AC57" s="150" t="s">
        <v>7</v>
      </c>
      <c r="AD57" s="150" t="s">
        <v>243</v>
      </c>
      <c r="AE57" s="150">
        <v>4.4610000000000003</v>
      </c>
      <c r="AF57" s="150">
        <v>29.861999999999998</v>
      </c>
      <c r="AG57" s="150">
        <v>35</v>
      </c>
      <c r="AH57" s="150" t="s">
        <v>2034</v>
      </c>
      <c r="AI57" s="150" t="s">
        <v>2041</v>
      </c>
      <c r="AN57" s="45" t="s">
        <v>5306</v>
      </c>
      <c r="AO57" s="45" t="s">
        <v>5318</v>
      </c>
      <c r="AP57" s="100" t="s">
        <v>5308</v>
      </c>
      <c r="AQ57" s="45">
        <v>44260</v>
      </c>
      <c r="AR57" s="45" t="s">
        <v>917</v>
      </c>
      <c r="AS57" s="45" t="s">
        <v>917</v>
      </c>
      <c r="AT57" s="45" t="s">
        <v>451</v>
      </c>
      <c r="AU57" s="45" t="s">
        <v>451</v>
      </c>
      <c r="AV57" s="45" t="s">
        <v>451</v>
      </c>
      <c r="AW57" s="45" t="s">
        <v>451</v>
      </c>
      <c r="AX57" s="45" t="s">
        <v>140</v>
      </c>
      <c r="AY57" s="100" t="s">
        <v>90</v>
      </c>
      <c r="AZ57" s="45" t="s">
        <v>90</v>
      </c>
      <c r="BA57" s="100" t="s">
        <v>7</v>
      </c>
      <c r="BF57" s="45" t="s">
        <v>4095</v>
      </c>
      <c r="BG57" s="45" t="s">
        <v>8530</v>
      </c>
      <c r="BH57" s="45" t="s">
        <v>182</v>
      </c>
      <c r="BI57" s="45" t="s">
        <v>238</v>
      </c>
    </row>
    <row r="58" spans="1:61" ht="20.100000000000001" customHeight="1" x14ac:dyDescent="0.25">
      <c r="A58"/>
      <c r="B58" s="21" t="s">
        <v>1902</v>
      </c>
      <c r="C58" s="151">
        <v>44727</v>
      </c>
      <c r="D58" s="152" t="s">
        <v>1900</v>
      </c>
      <c r="E58" s="21" t="s">
        <v>428</v>
      </c>
      <c r="F58" s="21" t="s">
        <v>1904</v>
      </c>
      <c r="G58" s="21" t="s">
        <v>36</v>
      </c>
      <c r="H58" s="21" t="s">
        <v>90</v>
      </c>
      <c r="I58" s="21" t="s">
        <v>7</v>
      </c>
      <c r="J58" s="21" t="s">
        <v>7</v>
      </c>
      <c r="K58" s="21" t="s">
        <v>2057</v>
      </c>
      <c r="P58" s="149">
        <v>44727</v>
      </c>
      <c r="Q58" s="149" t="s">
        <v>1900</v>
      </c>
      <c r="R58" s="150" t="s">
        <v>90</v>
      </c>
      <c r="S58" s="150" t="s">
        <v>90</v>
      </c>
      <c r="T58" s="150" t="s">
        <v>90</v>
      </c>
      <c r="U58" s="150"/>
      <c r="V58" s="150" t="s">
        <v>112</v>
      </c>
      <c r="W58" s="150" t="s">
        <v>90</v>
      </c>
      <c r="X58" s="150" t="s">
        <v>90</v>
      </c>
      <c r="Y58" s="150" t="s">
        <v>104</v>
      </c>
      <c r="Z58" s="150">
        <v>140</v>
      </c>
      <c r="AA58" s="150" t="s">
        <v>455</v>
      </c>
      <c r="AB58" s="150" t="s">
        <v>7755</v>
      </c>
      <c r="AC58" s="150" t="s">
        <v>7</v>
      </c>
      <c r="AD58" s="150" t="s">
        <v>243</v>
      </c>
      <c r="AE58" s="150">
        <v>22.036000000000001</v>
      </c>
      <c r="AF58" s="150">
        <v>140</v>
      </c>
      <c r="AG58" s="150">
        <v>172.56399999999999</v>
      </c>
      <c r="AH58" s="150" t="s">
        <v>1902</v>
      </c>
      <c r="AI58" s="150" t="s">
        <v>2057</v>
      </c>
      <c r="AN58" s="45" t="s">
        <v>704</v>
      </c>
      <c r="AO58" s="45" t="s">
        <v>5327</v>
      </c>
      <c r="AP58" s="100" t="s">
        <v>5320</v>
      </c>
      <c r="AQ58" s="45">
        <v>44259</v>
      </c>
      <c r="AR58" s="45" t="s">
        <v>917</v>
      </c>
      <c r="AS58" s="45" t="s">
        <v>917</v>
      </c>
      <c r="AT58" s="45" t="s">
        <v>451</v>
      </c>
      <c r="AU58" s="45" t="s">
        <v>451</v>
      </c>
      <c r="AV58" s="45" t="s">
        <v>451</v>
      </c>
      <c r="AW58" s="45" t="s">
        <v>451</v>
      </c>
      <c r="AX58" s="45" t="s">
        <v>140</v>
      </c>
      <c r="AY58" s="100" t="s">
        <v>90</v>
      </c>
      <c r="AZ58" s="45" t="s">
        <v>90</v>
      </c>
      <c r="BA58" s="100" t="s">
        <v>7</v>
      </c>
      <c r="BF58" s="45" t="s">
        <v>4120</v>
      </c>
      <c r="BG58" s="45" t="s">
        <v>8463</v>
      </c>
      <c r="BH58" s="45" t="s">
        <v>182</v>
      </c>
      <c r="BI58" s="45" t="s">
        <v>238</v>
      </c>
    </row>
    <row r="59" spans="1:61" ht="20.100000000000001" customHeight="1" x14ac:dyDescent="0.25">
      <c r="A59"/>
      <c r="B59" s="21" t="s">
        <v>2059</v>
      </c>
      <c r="C59" s="151">
        <v>44718</v>
      </c>
      <c r="D59" s="152" t="s">
        <v>700</v>
      </c>
      <c r="E59" s="21" t="s">
        <v>1877</v>
      </c>
      <c r="F59" s="21" t="s">
        <v>973</v>
      </c>
      <c r="G59" s="21" t="s">
        <v>36</v>
      </c>
      <c r="H59" s="21" t="s">
        <v>90</v>
      </c>
      <c r="I59" s="21" t="s">
        <v>7</v>
      </c>
      <c r="J59" s="21" t="s">
        <v>7</v>
      </c>
      <c r="K59" s="21" t="s">
        <v>2068</v>
      </c>
      <c r="P59" s="149">
        <v>44718</v>
      </c>
      <c r="Q59" s="149" t="s">
        <v>700</v>
      </c>
      <c r="R59" s="150" t="s">
        <v>90</v>
      </c>
      <c r="S59" s="150" t="s">
        <v>7765</v>
      </c>
      <c r="T59" s="150" t="s">
        <v>2062</v>
      </c>
      <c r="U59" s="150">
        <v>20</v>
      </c>
      <c r="V59" s="150" t="s">
        <v>112</v>
      </c>
      <c r="W59" s="150" t="s">
        <v>90</v>
      </c>
      <c r="X59" s="150" t="s">
        <v>90</v>
      </c>
      <c r="Y59" s="150" t="s">
        <v>254</v>
      </c>
      <c r="Z59" s="150">
        <v>3.5</v>
      </c>
      <c r="AA59" s="150" t="s">
        <v>455</v>
      </c>
      <c r="AB59" s="150" t="s">
        <v>2062</v>
      </c>
      <c r="AC59" s="150" t="s">
        <v>7</v>
      </c>
      <c r="AD59" s="150" t="s">
        <v>261</v>
      </c>
      <c r="AE59" s="150">
        <v>2.5830000000000002</v>
      </c>
      <c r="AF59" s="150">
        <v>16.414000000000001</v>
      </c>
      <c r="AG59" s="150">
        <v>20.234999999999999</v>
      </c>
      <c r="AH59" s="150" t="s">
        <v>2059</v>
      </c>
      <c r="AI59" s="150" t="s">
        <v>2068</v>
      </c>
      <c r="AN59" s="45" t="s">
        <v>5328</v>
      </c>
      <c r="AO59" s="45" t="s">
        <v>5339</v>
      </c>
      <c r="AP59" s="100" t="s">
        <v>5330</v>
      </c>
      <c r="AQ59" s="45">
        <v>44258</v>
      </c>
      <c r="AR59" s="45" t="s">
        <v>917</v>
      </c>
      <c r="AS59" s="45" t="s">
        <v>917</v>
      </c>
      <c r="AT59" s="45" t="s">
        <v>451</v>
      </c>
      <c r="AU59" s="45" t="s">
        <v>451</v>
      </c>
      <c r="AV59" s="45" t="s">
        <v>451</v>
      </c>
      <c r="AW59" s="45" t="s">
        <v>451</v>
      </c>
      <c r="AX59" s="45" t="s">
        <v>141</v>
      </c>
      <c r="AY59" s="100" t="s">
        <v>451</v>
      </c>
      <c r="AZ59" s="45" t="s">
        <v>451</v>
      </c>
      <c r="BA59" s="100" t="s">
        <v>7</v>
      </c>
      <c r="BF59" s="45" t="s">
        <v>4196</v>
      </c>
      <c r="BG59" s="45" t="s">
        <v>8464</v>
      </c>
      <c r="BH59" s="45" t="s">
        <v>183</v>
      </c>
      <c r="BI59" s="45" t="s">
        <v>239</v>
      </c>
    </row>
    <row r="60" spans="1:61" ht="20.100000000000001" customHeight="1" x14ac:dyDescent="0.25">
      <c r="A60"/>
      <c r="B60" s="21" t="s">
        <v>2071</v>
      </c>
      <c r="C60" s="151">
        <v>44712</v>
      </c>
      <c r="D60" s="152" t="s">
        <v>2069</v>
      </c>
      <c r="E60" s="21" t="s">
        <v>428</v>
      </c>
      <c r="F60" s="21" t="s">
        <v>428</v>
      </c>
      <c r="G60" s="21" t="s">
        <v>38</v>
      </c>
      <c r="H60" s="21" t="s">
        <v>90</v>
      </c>
      <c r="I60" s="21" t="s">
        <v>7</v>
      </c>
      <c r="J60" s="21" t="s">
        <v>7</v>
      </c>
      <c r="K60" s="21" t="s">
        <v>2088</v>
      </c>
      <c r="P60" s="149">
        <v>44712</v>
      </c>
      <c r="Q60" s="149" t="s">
        <v>2069</v>
      </c>
      <c r="R60" s="150" t="s">
        <v>90</v>
      </c>
      <c r="S60" s="150" t="s">
        <v>7766</v>
      </c>
      <c r="T60" s="150" t="s">
        <v>2075</v>
      </c>
      <c r="U60" s="150">
        <v>25</v>
      </c>
      <c r="V60" s="150" t="s">
        <v>112</v>
      </c>
      <c r="W60" s="150" t="s">
        <v>90</v>
      </c>
      <c r="X60" s="150" t="s">
        <v>90</v>
      </c>
      <c r="Y60" s="150" t="s">
        <v>83</v>
      </c>
      <c r="Z60" s="150">
        <v>1</v>
      </c>
      <c r="AA60" s="150" t="s">
        <v>7767</v>
      </c>
      <c r="AB60" s="150" t="s">
        <v>2075</v>
      </c>
      <c r="AC60" s="150" t="s">
        <v>7768</v>
      </c>
      <c r="AD60" s="150" t="s">
        <v>243</v>
      </c>
      <c r="AE60" s="150">
        <v>1</v>
      </c>
      <c r="AF60" s="150">
        <v>6.3550000000000004</v>
      </c>
      <c r="AG60" s="150">
        <v>7.8330000000000002</v>
      </c>
      <c r="AH60" s="150" t="s">
        <v>2071</v>
      </c>
      <c r="AI60" s="150" t="s">
        <v>2088</v>
      </c>
      <c r="AN60" s="45" t="s">
        <v>5372</v>
      </c>
      <c r="AO60" s="45" t="s">
        <v>5382</v>
      </c>
      <c r="AP60" s="100" t="s">
        <v>5374</v>
      </c>
      <c r="AQ60" s="45">
        <v>44252</v>
      </c>
      <c r="AR60" s="45" t="s">
        <v>917</v>
      </c>
      <c r="AS60" s="45" t="s">
        <v>917</v>
      </c>
      <c r="AT60" s="45" t="s">
        <v>451</v>
      </c>
      <c r="AU60" s="45" t="s">
        <v>451</v>
      </c>
      <c r="AV60" s="45" t="s">
        <v>451</v>
      </c>
      <c r="AW60" s="45" t="s">
        <v>451</v>
      </c>
      <c r="AX60" s="45" t="s">
        <v>140</v>
      </c>
      <c r="AY60" s="100" t="s">
        <v>90</v>
      </c>
      <c r="AZ60" s="45" t="s">
        <v>90</v>
      </c>
      <c r="BA60" s="100" t="s">
        <v>7</v>
      </c>
      <c r="BF60" s="45" t="s">
        <v>4181</v>
      </c>
      <c r="BG60" s="45" t="s">
        <v>8465</v>
      </c>
      <c r="BH60" s="45" t="s">
        <v>180</v>
      </c>
      <c r="BI60" s="45" t="s">
        <v>239</v>
      </c>
    </row>
    <row r="61" spans="1:61" ht="20.100000000000001" customHeight="1" x14ac:dyDescent="0.25">
      <c r="A61"/>
      <c r="B61" s="21" t="s">
        <v>2102</v>
      </c>
      <c r="C61" s="151">
        <v>44705</v>
      </c>
      <c r="D61" s="152" t="s">
        <v>654</v>
      </c>
      <c r="E61" s="21" t="s">
        <v>1877</v>
      </c>
      <c r="F61" s="21" t="s">
        <v>973</v>
      </c>
      <c r="G61" s="21" t="s">
        <v>36</v>
      </c>
      <c r="H61" s="21" t="s">
        <v>90</v>
      </c>
      <c r="I61" s="21" t="s">
        <v>141</v>
      </c>
      <c r="J61" s="21" t="s">
        <v>7</v>
      </c>
      <c r="K61" s="21" t="s">
        <v>2110</v>
      </c>
      <c r="P61" s="149">
        <v>44705</v>
      </c>
      <c r="Q61" s="149" t="s">
        <v>654</v>
      </c>
      <c r="R61" s="150" t="s">
        <v>629</v>
      </c>
      <c r="S61" s="150" t="s">
        <v>7769</v>
      </c>
      <c r="T61" s="150" t="s">
        <v>2105</v>
      </c>
      <c r="U61" s="150">
        <v>40</v>
      </c>
      <c r="V61" s="150" t="s">
        <v>112</v>
      </c>
      <c r="W61" s="150" t="s">
        <v>90</v>
      </c>
      <c r="X61" s="150" t="s">
        <v>90</v>
      </c>
      <c r="Y61" s="150" t="s">
        <v>106</v>
      </c>
      <c r="Z61" s="150">
        <v>20</v>
      </c>
      <c r="AA61" s="150" t="s">
        <v>455</v>
      </c>
      <c r="AB61" s="150" t="s">
        <v>2105</v>
      </c>
      <c r="AC61" s="150" t="s">
        <v>7</v>
      </c>
      <c r="AD61" s="150" t="s">
        <v>7770</v>
      </c>
      <c r="AE61" s="150">
        <v>2.5529999999999999</v>
      </c>
      <c r="AF61" s="150">
        <v>16.225999999999999</v>
      </c>
      <c r="AG61" s="150">
        <v>20</v>
      </c>
      <c r="AH61" s="150" t="s">
        <v>2102</v>
      </c>
      <c r="AI61" s="150" t="s">
        <v>2110</v>
      </c>
      <c r="AN61" s="45" t="s">
        <v>5438</v>
      </c>
      <c r="AO61" s="45" t="s">
        <v>5451</v>
      </c>
      <c r="AP61" s="100" t="s">
        <v>5440</v>
      </c>
      <c r="AQ61" s="45">
        <v>44231</v>
      </c>
      <c r="AR61" s="45" t="s">
        <v>917</v>
      </c>
      <c r="AS61" s="45" t="s">
        <v>917</v>
      </c>
      <c r="AT61" s="45" t="s">
        <v>451</v>
      </c>
      <c r="AU61" s="45" t="s">
        <v>451</v>
      </c>
      <c r="AV61" s="45" t="s">
        <v>451</v>
      </c>
      <c r="AW61" s="45" t="s">
        <v>451</v>
      </c>
      <c r="AX61" s="45" t="s">
        <v>141</v>
      </c>
      <c r="AY61" s="100" t="s">
        <v>451</v>
      </c>
      <c r="AZ61" s="45" t="s">
        <v>451</v>
      </c>
      <c r="BA61" s="100" t="s">
        <v>7</v>
      </c>
      <c r="BF61" s="45" t="s">
        <v>535</v>
      </c>
      <c r="BG61" s="45" t="s">
        <v>8466</v>
      </c>
      <c r="BH61" s="45" t="s">
        <v>183</v>
      </c>
      <c r="BI61" s="45" t="s">
        <v>240</v>
      </c>
    </row>
    <row r="62" spans="1:61" ht="20.100000000000001" customHeight="1" x14ac:dyDescent="0.25">
      <c r="A62"/>
      <c r="B62" s="21" t="s">
        <v>2090</v>
      </c>
      <c r="C62" s="151">
        <v>44705</v>
      </c>
      <c r="D62" s="152" t="s">
        <v>654</v>
      </c>
      <c r="E62" s="21" t="s">
        <v>1877</v>
      </c>
      <c r="F62" s="21" t="s">
        <v>973</v>
      </c>
      <c r="G62" s="21" t="s">
        <v>36</v>
      </c>
      <c r="H62" s="21" t="s">
        <v>90</v>
      </c>
      <c r="I62" s="21" t="s">
        <v>140</v>
      </c>
      <c r="J62" s="21" t="s">
        <v>7</v>
      </c>
      <c r="K62" s="21" t="s">
        <v>2100</v>
      </c>
      <c r="P62" s="149">
        <v>44705</v>
      </c>
      <c r="Q62" s="149" t="s">
        <v>654</v>
      </c>
      <c r="R62" s="150" t="s">
        <v>629</v>
      </c>
      <c r="S62" s="150" t="s">
        <v>7771</v>
      </c>
      <c r="T62" s="150" t="s">
        <v>668</v>
      </c>
      <c r="U62" s="150">
        <v>55</v>
      </c>
      <c r="V62" s="150" t="s">
        <v>112</v>
      </c>
      <c r="W62" s="150" t="s">
        <v>90</v>
      </c>
      <c r="X62" s="150" t="s">
        <v>90</v>
      </c>
      <c r="Y62" s="150" t="s">
        <v>104</v>
      </c>
      <c r="Z62" s="150">
        <v>20</v>
      </c>
      <c r="AA62" s="150" t="s">
        <v>455</v>
      </c>
      <c r="AB62" s="150" t="s">
        <v>668</v>
      </c>
      <c r="AC62" s="150" t="s">
        <v>7</v>
      </c>
      <c r="AD62" s="150" t="s">
        <v>7770</v>
      </c>
      <c r="AE62" s="150">
        <v>3.1480000000000001</v>
      </c>
      <c r="AF62" s="150">
        <v>20</v>
      </c>
      <c r="AG62" s="150">
        <v>24.652000000000001</v>
      </c>
      <c r="AH62" s="150" t="s">
        <v>2090</v>
      </c>
      <c r="AI62" s="150" t="s">
        <v>2100</v>
      </c>
      <c r="AN62" s="45" t="s">
        <v>5459</v>
      </c>
      <c r="AO62" s="45" t="s">
        <v>5468</v>
      </c>
      <c r="AP62" s="100" t="s">
        <v>5461</v>
      </c>
      <c r="AQ62" s="45">
        <v>44230</v>
      </c>
      <c r="AR62" s="45" t="s">
        <v>917</v>
      </c>
      <c r="AS62" s="45" t="s">
        <v>917</v>
      </c>
      <c r="AT62" s="45" t="s">
        <v>451</v>
      </c>
      <c r="AU62" s="45" t="s">
        <v>451</v>
      </c>
      <c r="AV62" s="45" t="s">
        <v>451</v>
      </c>
      <c r="AW62" s="45" t="s">
        <v>451</v>
      </c>
      <c r="AX62" s="45" t="s">
        <v>140</v>
      </c>
      <c r="AY62" s="100" t="s">
        <v>90</v>
      </c>
      <c r="AZ62" s="45" t="s">
        <v>90</v>
      </c>
      <c r="BA62" s="100" t="s">
        <v>7</v>
      </c>
      <c r="BF62" s="45" t="s">
        <v>4323</v>
      </c>
      <c r="BG62" s="45" t="s">
        <v>8467</v>
      </c>
      <c r="BH62" s="45" t="s">
        <v>182</v>
      </c>
      <c r="BI62" s="45" t="s">
        <v>238</v>
      </c>
    </row>
    <row r="63" spans="1:61" ht="20.100000000000001" customHeight="1" x14ac:dyDescent="0.25">
      <c r="A63"/>
      <c r="B63" s="21" t="s">
        <v>2120</v>
      </c>
      <c r="C63" s="151">
        <v>44691</v>
      </c>
      <c r="D63" s="152" t="s">
        <v>700</v>
      </c>
      <c r="E63" s="21" t="s">
        <v>1877</v>
      </c>
      <c r="F63" s="21" t="s">
        <v>973</v>
      </c>
      <c r="G63" s="21" t="s">
        <v>36</v>
      </c>
      <c r="H63" s="21" t="s">
        <v>90</v>
      </c>
      <c r="I63" s="21" t="s">
        <v>141</v>
      </c>
      <c r="J63" s="21" t="s">
        <v>7</v>
      </c>
      <c r="K63" s="21" t="s">
        <v>2130</v>
      </c>
      <c r="P63" s="149">
        <v>44691</v>
      </c>
      <c r="Q63" s="149" t="s">
        <v>700</v>
      </c>
      <c r="R63" s="150" t="s">
        <v>629</v>
      </c>
      <c r="S63" s="150" t="s">
        <v>7772</v>
      </c>
      <c r="T63" s="150" t="s">
        <v>2986</v>
      </c>
      <c r="U63" s="150">
        <v>45</v>
      </c>
      <c r="V63" s="150" t="s">
        <v>112</v>
      </c>
      <c r="W63" s="150" t="s">
        <v>90</v>
      </c>
      <c r="X63" s="150" t="s">
        <v>90</v>
      </c>
      <c r="Y63" s="150" t="s">
        <v>104</v>
      </c>
      <c r="Z63" s="150">
        <v>10</v>
      </c>
      <c r="AA63" s="150" t="s">
        <v>455</v>
      </c>
      <c r="AB63" s="150" t="s">
        <v>2986</v>
      </c>
      <c r="AC63" s="150" t="s">
        <v>7</v>
      </c>
      <c r="AD63" s="150" t="s">
        <v>7773</v>
      </c>
      <c r="AE63" s="150">
        <v>1.5740000000000001</v>
      </c>
      <c r="AF63" s="150">
        <v>10</v>
      </c>
      <c r="AG63" s="150">
        <v>12.326000000000001</v>
      </c>
      <c r="AH63" s="150" t="s">
        <v>2120</v>
      </c>
      <c r="AI63" s="150" t="s">
        <v>2130</v>
      </c>
      <c r="AN63" s="45" t="s">
        <v>5481</v>
      </c>
      <c r="AO63" s="45" t="s">
        <v>5490</v>
      </c>
      <c r="AP63" s="100" t="s">
        <v>5483</v>
      </c>
      <c r="AQ63" s="45">
        <v>44229</v>
      </c>
      <c r="AR63" s="45" t="s">
        <v>917</v>
      </c>
      <c r="AS63" s="45" t="s">
        <v>917</v>
      </c>
      <c r="AT63" s="45" t="s">
        <v>451</v>
      </c>
      <c r="AU63" s="45" t="s">
        <v>451</v>
      </c>
      <c r="AV63" s="45" t="s">
        <v>451</v>
      </c>
      <c r="AW63" s="45" t="s">
        <v>451</v>
      </c>
      <c r="AX63" s="45" t="s">
        <v>140</v>
      </c>
      <c r="AY63" s="100" t="s">
        <v>90</v>
      </c>
      <c r="AZ63" s="45" t="s">
        <v>90</v>
      </c>
      <c r="BA63" s="100" t="s">
        <v>7</v>
      </c>
      <c r="BF63" s="45" t="s">
        <v>4310</v>
      </c>
      <c r="BG63" s="45" t="s">
        <v>8468</v>
      </c>
      <c r="BH63" s="45" t="s">
        <v>182</v>
      </c>
      <c r="BI63" s="45" t="s">
        <v>238</v>
      </c>
    </row>
    <row r="64" spans="1:61" ht="20.100000000000001" customHeight="1" x14ac:dyDescent="0.25">
      <c r="A64"/>
      <c r="B64" s="21" t="s">
        <v>2158</v>
      </c>
      <c r="C64" s="151">
        <v>44651</v>
      </c>
      <c r="D64" s="152" t="s">
        <v>2156</v>
      </c>
      <c r="E64" s="21" t="s">
        <v>428</v>
      </c>
      <c r="F64" s="21" t="s">
        <v>428</v>
      </c>
      <c r="G64" s="21" t="s">
        <v>110</v>
      </c>
      <c r="H64" s="21" t="s">
        <v>305</v>
      </c>
      <c r="I64" s="21" t="s">
        <v>7</v>
      </c>
      <c r="J64" s="21" t="s">
        <v>7</v>
      </c>
      <c r="K64" s="21" t="s">
        <v>2167</v>
      </c>
      <c r="P64" s="149">
        <v>44651</v>
      </c>
      <c r="Q64" s="149" t="s">
        <v>2156</v>
      </c>
      <c r="R64" s="150" t="s">
        <v>90</v>
      </c>
      <c r="S64" s="150" t="s">
        <v>90</v>
      </c>
      <c r="T64" s="150" t="s">
        <v>90</v>
      </c>
      <c r="U64" s="150"/>
      <c r="V64" s="150" t="s">
        <v>112</v>
      </c>
      <c r="W64" s="150" t="s">
        <v>90</v>
      </c>
      <c r="X64" s="150" t="s">
        <v>90</v>
      </c>
      <c r="Y64" s="150" t="s">
        <v>83</v>
      </c>
      <c r="Z64" s="150">
        <v>0.6</v>
      </c>
      <c r="AA64" s="150" t="s">
        <v>455</v>
      </c>
      <c r="AB64" s="150" t="s">
        <v>2986</v>
      </c>
      <c r="AC64" s="150" t="s">
        <v>7</v>
      </c>
      <c r="AD64" s="150" t="s">
        <v>243</v>
      </c>
      <c r="AE64" s="150">
        <v>0.6</v>
      </c>
      <c r="AF64" s="150">
        <v>3.8140000000000001</v>
      </c>
      <c r="AG64" s="150">
        <v>4.6779999999999999</v>
      </c>
      <c r="AH64" s="150" t="s">
        <v>2158</v>
      </c>
      <c r="AI64" s="150" t="s">
        <v>2167</v>
      </c>
      <c r="AN64" s="45" t="s">
        <v>5524</v>
      </c>
      <c r="AO64" s="45" t="s">
        <v>5536</v>
      </c>
      <c r="AP64" s="100" t="s">
        <v>5526</v>
      </c>
      <c r="AQ64" s="45">
        <v>44223</v>
      </c>
      <c r="AR64" s="45" t="s">
        <v>917</v>
      </c>
      <c r="AS64" s="45" t="s">
        <v>917</v>
      </c>
      <c r="AT64" s="45" t="s">
        <v>451</v>
      </c>
      <c r="AU64" s="45" t="s">
        <v>451</v>
      </c>
      <c r="AV64" s="45" t="s">
        <v>451</v>
      </c>
      <c r="AW64" s="45" t="s">
        <v>451</v>
      </c>
      <c r="AX64" s="45" t="s">
        <v>140</v>
      </c>
      <c r="AY64" s="100" t="s">
        <v>90</v>
      </c>
      <c r="AZ64" s="45" t="s">
        <v>90</v>
      </c>
      <c r="BA64" s="100" t="s">
        <v>7</v>
      </c>
      <c r="BF64" s="45" t="s">
        <v>4421</v>
      </c>
      <c r="BG64" s="45" t="s">
        <v>8469</v>
      </c>
      <c r="BH64" s="45" t="s">
        <v>182</v>
      </c>
      <c r="BI64" s="45" t="s">
        <v>238</v>
      </c>
    </row>
    <row r="65" spans="1:61" ht="20.100000000000001" customHeight="1" x14ac:dyDescent="0.25">
      <c r="A65"/>
      <c r="B65" s="21" t="s">
        <v>2169</v>
      </c>
      <c r="C65" s="151">
        <v>44638</v>
      </c>
      <c r="D65" s="152" t="s">
        <v>701</v>
      </c>
      <c r="E65" s="21" t="s">
        <v>973</v>
      </c>
      <c r="F65" s="21" t="s">
        <v>973</v>
      </c>
      <c r="G65" s="21" t="s">
        <v>36</v>
      </c>
      <c r="H65" s="21" t="s">
        <v>90</v>
      </c>
      <c r="I65" s="21" t="s">
        <v>7</v>
      </c>
      <c r="J65" s="21" t="s">
        <v>7</v>
      </c>
      <c r="K65" s="21" t="s">
        <v>2177</v>
      </c>
      <c r="P65" s="149">
        <v>44638</v>
      </c>
      <c r="Q65" s="149" t="s">
        <v>701</v>
      </c>
      <c r="R65" s="150" t="s">
        <v>90</v>
      </c>
      <c r="S65" s="150" t="s">
        <v>7774</v>
      </c>
      <c r="T65" s="150" t="s">
        <v>451</v>
      </c>
      <c r="U65" s="150"/>
      <c r="V65" s="150" t="s">
        <v>728</v>
      </c>
      <c r="W65" s="150" t="s">
        <v>7775</v>
      </c>
      <c r="X65" s="150" t="s">
        <v>90</v>
      </c>
      <c r="Y65" s="150" t="s">
        <v>242</v>
      </c>
      <c r="Z65" s="150">
        <v>100</v>
      </c>
      <c r="AA65" s="150" t="s">
        <v>455</v>
      </c>
      <c r="AB65" s="150" t="s">
        <v>7775</v>
      </c>
      <c r="AC65" s="150" t="s">
        <v>7753</v>
      </c>
      <c r="AD65" s="150" t="s">
        <v>243</v>
      </c>
      <c r="AE65" s="150"/>
      <c r="AF65" s="150"/>
      <c r="AG65" s="150"/>
      <c r="AH65" s="150" t="s">
        <v>2169</v>
      </c>
      <c r="AI65" s="150" t="s">
        <v>2177</v>
      </c>
      <c r="AN65" s="45" t="s">
        <v>5552</v>
      </c>
      <c r="AO65" s="45" t="s">
        <v>5562</v>
      </c>
      <c r="AP65" s="100" t="s">
        <v>5554</v>
      </c>
      <c r="AQ65" s="45">
        <v>44221</v>
      </c>
      <c r="AR65" s="45" t="s">
        <v>917</v>
      </c>
      <c r="AS65" s="45" t="s">
        <v>917</v>
      </c>
      <c r="AT65" s="45" t="s">
        <v>451</v>
      </c>
      <c r="AU65" s="45" t="s">
        <v>451</v>
      </c>
      <c r="AV65" s="45" t="s">
        <v>451</v>
      </c>
      <c r="AW65" s="45" t="s">
        <v>451</v>
      </c>
      <c r="AX65" s="45" t="s">
        <v>141</v>
      </c>
      <c r="AY65" s="100" t="s">
        <v>451</v>
      </c>
      <c r="AZ65" s="45" t="s">
        <v>451</v>
      </c>
      <c r="BA65" s="100" t="s">
        <v>7</v>
      </c>
      <c r="BF65" s="45" t="s">
        <v>4432</v>
      </c>
      <c r="BG65" s="45" t="s">
        <v>8470</v>
      </c>
      <c r="BH65" s="45" t="s">
        <v>183</v>
      </c>
      <c r="BI65" s="45" t="s">
        <v>239</v>
      </c>
    </row>
    <row r="66" spans="1:61" ht="20.100000000000001" customHeight="1" x14ac:dyDescent="0.25">
      <c r="A66"/>
      <c r="B66" s="21" t="s">
        <v>2180</v>
      </c>
      <c r="C66" s="151">
        <v>44637</v>
      </c>
      <c r="D66" s="152" t="s">
        <v>2178</v>
      </c>
      <c r="E66" s="21" t="s">
        <v>428</v>
      </c>
      <c r="F66" s="21" t="s">
        <v>428</v>
      </c>
      <c r="G66" s="21" t="s">
        <v>38</v>
      </c>
      <c r="H66" s="21" t="s">
        <v>90</v>
      </c>
      <c r="I66" s="21" t="s">
        <v>7</v>
      </c>
      <c r="J66" s="21" t="s">
        <v>7</v>
      </c>
      <c r="K66" s="21" t="s">
        <v>2189</v>
      </c>
      <c r="P66" s="149">
        <v>44637</v>
      </c>
      <c r="Q66" s="149" t="s">
        <v>2178</v>
      </c>
      <c r="R66" s="150" t="s">
        <v>90</v>
      </c>
      <c r="S66" s="150" t="s">
        <v>90</v>
      </c>
      <c r="T66" s="150" t="s">
        <v>90</v>
      </c>
      <c r="U66" s="150"/>
      <c r="V66" s="150" t="s">
        <v>112</v>
      </c>
      <c r="W66" s="150" t="s">
        <v>90</v>
      </c>
      <c r="X66" s="150" t="s">
        <v>90</v>
      </c>
      <c r="Y66" s="150" t="s">
        <v>83</v>
      </c>
      <c r="Z66" s="150">
        <v>5.4</v>
      </c>
      <c r="AA66" s="150" t="s">
        <v>7776</v>
      </c>
      <c r="AB66" s="150" t="s">
        <v>7750</v>
      </c>
      <c r="AC66" s="150" t="s">
        <v>7</v>
      </c>
      <c r="AD66" s="150" t="s">
        <v>261</v>
      </c>
      <c r="AE66" s="150">
        <v>5.4</v>
      </c>
      <c r="AF66" s="150">
        <v>34.328000000000003</v>
      </c>
      <c r="AG66" s="150">
        <v>42.101999999999997</v>
      </c>
      <c r="AH66" s="150" t="s">
        <v>2180</v>
      </c>
      <c r="AI66" s="150" t="s">
        <v>2189</v>
      </c>
      <c r="AN66" s="45" t="s">
        <v>5608</v>
      </c>
      <c r="AO66" s="45" t="s">
        <v>5617</v>
      </c>
      <c r="AP66" s="100" t="s">
        <v>5610</v>
      </c>
      <c r="AQ66" s="45">
        <v>44208</v>
      </c>
      <c r="AR66" s="45" t="s">
        <v>917</v>
      </c>
      <c r="AS66" s="45" t="s">
        <v>917</v>
      </c>
      <c r="AT66" s="45" t="s">
        <v>451</v>
      </c>
      <c r="AU66" s="45" t="s">
        <v>451</v>
      </c>
      <c r="AV66" s="45" t="s">
        <v>451</v>
      </c>
      <c r="AW66" s="45" t="s">
        <v>451</v>
      </c>
      <c r="AX66" s="45" t="s">
        <v>140</v>
      </c>
      <c r="AY66" s="100" t="s">
        <v>90</v>
      </c>
      <c r="AZ66" s="45" t="s">
        <v>90</v>
      </c>
      <c r="BA66" s="100" t="s">
        <v>7</v>
      </c>
      <c r="BF66" s="45" t="s">
        <v>4467</v>
      </c>
      <c r="BG66" s="45" t="s">
        <v>8471</v>
      </c>
      <c r="BH66" s="45" t="s">
        <v>182</v>
      </c>
      <c r="BI66" s="45" t="s">
        <v>238</v>
      </c>
    </row>
    <row r="67" spans="1:61" ht="20.100000000000001" customHeight="1" x14ac:dyDescent="0.25">
      <c r="A67"/>
      <c r="B67" s="21" t="s">
        <v>2200</v>
      </c>
      <c r="C67" s="151">
        <v>44634</v>
      </c>
      <c r="D67" s="152" t="s">
        <v>1937</v>
      </c>
      <c r="E67" s="21" t="s">
        <v>2193</v>
      </c>
      <c r="F67" s="21" t="s">
        <v>1041</v>
      </c>
      <c r="G67" s="21" t="s">
        <v>36</v>
      </c>
      <c r="H67" s="21" t="s">
        <v>90</v>
      </c>
      <c r="I67" s="21" t="s">
        <v>141</v>
      </c>
      <c r="J67" s="21" t="s">
        <v>7</v>
      </c>
      <c r="K67" s="21" t="s">
        <v>2206</v>
      </c>
      <c r="P67" s="149">
        <v>44634</v>
      </c>
      <c r="Q67" s="149" t="s">
        <v>1937</v>
      </c>
      <c r="R67" s="150" t="s">
        <v>90</v>
      </c>
      <c r="S67" s="150" t="s">
        <v>7777</v>
      </c>
      <c r="T67" s="150" t="s">
        <v>7778</v>
      </c>
      <c r="U67" s="150">
        <v>25</v>
      </c>
      <c r="V67" s="150" t="s">
        <v>112</v>
      </c>
      <c r="W67" s="150" t="s">
        <v>90</v>
      </c>
      <c r="X67" s="150" t="s">
        <v>90</v>
      </c>
      <c r="Y67" s="150" t="s">
        <v>106</v>
      </c>
      <c r="Z67" s="150">
        <v>12</v>
      </c>
      <c r="AA67" s="150" t="s">
        <v>455</v>
      </c>
      <c r="AB67" s="150" t="s">
        <v>7778</v>
      </c>
      <c r="AC67" s="150" t="s">
        <v>7</v>
      </c>
      <c r="AD67" s="150" t="s">
        <v>243</v>
      </c>
      <c r="AE67" s="150">
        <v>1.5389999999999999</v>
      </c>
      <c r="AF67" s="150">
        <v>9.7919999999999998</v>
      </c>
      <c r="AG67" s="150">
        <v>12</v>
      </c>
      <c r="AH67" s="150" t="s">
        <v>2200</v>
      </c>
      <c r="AI67" s="150" t="s">
        <v>2206</v>
      </c>
      <c r="AN67" s="45" t="s">
        <v>5909</v>
      </c>
      <c r="AO67" s="45" t="s">
        <v>5922</v>
      </c>
      <c r="AP67" s="100" t="s">
        <v>5911</v>
      </c>
      <c r="AQ67" s="45">
        <v>43874</v>
      </c>
      <c r="AR67" s="45" t="s">
        <v>917</v>
      </c>
      <c r="AS67" s="45" t="s">
        <v>917</v>
      </c>
      <c r="AT67" s="45" t="s">
        <v>451</v>
      </c>
      <c r="AU67" s="45" t="s">
        <v>451</v>
      </c>
      <c r="AV67" s="45" t="s">
        <v>451</v>
      </c>
      <c r="AW67" s="45" t="s">
        <v>451</v>
      </c>
      <c r="AX67" s="45" t="s">
        <v>140</v>
      </c>
      <c r="AY67" s="100" t="s">
        <v>90</v>
      </c>
      <c r="AZ67" s="45" t="s">
        <v>90</v>
      </c>
      <c r="BA67" s="100" t="s">
        <v>7</v>
      </c>
      <c r="BF67" s="45" t="s">
        <v>4505</v>
      </c>
      <c r="BG67" s="45" t="s">
        <v>8544</v>
      </c>
      <c r="BH67" s="45" t="s">
        <v>182</v>
      </c>
      <c r="BI67" s="45" t="s">
        <v>238</v>
      </c>
    </row>
    <row r="68" spans="1:61" ht="20.100000000000001" customHeight="1" x14ac:dyDescent="0.25">
      <c r="A68"/>
      <c r="B68" s="21" t="s">
        <v>2191</v>
      </c>
      <c r="C68" s="151">
        <v>44634</v>
      </c>
      <c r="D68" s="152" t="s">
        <v>1937</v>
      </c>
      <c r="E68" s="21" t="s">
        <v>2193</v>
      </c>
      <c r="F68" s="21" t="s">
        <v>1041</v>
      </c>
      <c r="G68" s="21" t="s">
        <v>36</v>
      </c>
      <c r="H68" s="21" t="s">
        <v>90</v>
      </c>
      <c r="I68" s="21" t="s">
        <v>141</v>
      </c>
      <c r="J68" s="21" t="s">
        <v>7</v>
      </c>
      <c r="K68" s="21" t="s">
        <v>2198</v>
      </c>
      <c r="P68" s="149">
        <v>44634</v>
      </c>
      <c r="Q68" s="149" t="s">
        <v>1937</v>
      </c>
      <c r="R68" s="150" t="s">
        <v>90</v>
      </c>
      <c r="S68" s="150" t="s">
        <v>7779</v>
      </c>
      <c r="T68" s="150" t="s">
        <v>668</v>
      </c>
      <c r="U68" s="150">
        <v>40</v>
      </c>
      <c r="V68" s="150" t="s">
        <v>112</v>
      </c>
      <c r="W68" s="150" t="s">
        <v>90</v>
      </c>
      <c r="X68" s="150" t="s">
        <v>90</v>
      </c>
      <c r="Y68" s="150" t="s">
        <v>104</v>
      </c>
      <c r="Z68" s="150">
        <v>28</v>
      </c>
      <c r="AA68" s="150" t="s">
        <v>455</v>
      </c>
      <c r="AB68" s="150" t="s">
        <v>668</v>
      </c>
      <c r="AC68" s="150" t="s">
        <v>7</v>
      </c>
      <c r="AD68" s="150" t="s">
        <v>243</v>
      </c>
      <c r="AE68" s="150">
        <v>4.399</v>
      </c>
      <c r="AF68" s="150">
        <v>28</v>
      </c>
      <c r="AG68" s="150">
        <v>34.308</v>
      </c>
      <c r="AH68" s="150" t="s">
        <v>2191</v>
      </c>
      <c r="AI68" s="150" t="s">
        <v>2198</v>
      </c>
      <c r="AN68" s="45" t="s">
        <v>5998</v>
      </c>
      <c r="AO68" s="45" t="s">
        <v>6009</v>
      </c>
      <c r="AP68" s="100" t="s">
        <v>6000</v>
      </c>
      <c r="AQ68" s="45">
        <v>43804</v>
      </c>
      <c r="AR68" s="45" t="s">
        <v>917</v>
      </c>
      <c r="AS68" s="45" t="s">
        <v>917</v>
      </c>
      <c r="AT68" s="45" t="s">
        <v>451</v>
      </c>
      <c r="AU68" s="45" t="s">
        <v>451</v>
      </c>
      <c r="AV68" s="45" t="s">
        <v>451</v>
      </c>
      <c r="AW68" s="45" t="s">
        <v>451</v>
      </c>
      <c r="AX68" s="45" t="s">
        <v>140</v>
      </c>
      <c r="AY68" s="100" t="s">
        <v>90</v>
      </c>
      <c r="AZ68" s="45" t="s">
        <v>90</v>
      </c>
      <c r="BA68" s="100" t="s">
        <v>7</v>
      </c>
      <c r="BF68" s="45" t="s">
        <v>4550</v>
      </c>
      <c r="BG68" s="45" t="s">
        <v>8473</v>
      </c>
      <c r="BH68" s="45" t="s">
        <v>182</v>
      </c>
      <c r="BI68" s="45" t="s">
        <v>238</v>
      </c>
    </row>
    <row r="69" spans="1:61" ht="20.100000000000001" customHeight="1" x14ac:dyDescent="0.25">
      <c r="A69"/>
      <c r="B69" s="21" t="s">
        <v>2208</v>
      </c>
      <c r="C69" s="151">
        <v>44631</v>
      </c>
      <c r="D69" s="152" t="s">
        <v>1810</v>
      </c>
      <c r="E69" s="21" t="s">
        <v>428</v>
      </c>
      <c r="F69" s="21" t="s">
        <v>428</v>
      </c>
      <c r="G69" s="21" t="s">
        <v>36</v>
      </c>
      <c r="H69" s="21" t="s">
        <v>90</v>
      </c>
      <c r="I69" s="21" t="s">
        <v>141</v>
      </c>
      <c r="J69" s="21" t="s">
        <v>7</v>
      </c>
      <c r="K69" s="21" t="s">
        <v>2215</v>
      </c>
      <c r="P69" s="149">
        <v>44631</v>
      </c>
      <c r="Q69" s="149" t="s">
        <v>1810</v>
      </c>
      <c r="R69" s="150" t="s">
        <v>90</v>
      </c>
      <c r="S69" s="150" t="s">
        <v>7780</v>
      </c>
      <c r="T69" s="150" t="s">
        <v>451</v>
      </c>
      <c r="U69" s="150"/>
      <c r="V69" s="150" t="s">
        <v>451</v>
      </c>
      <c r="W69" s="150" t="s">
        <v>451</v>
      </c>
      <c r="X69" s="150" t="s">
        <v>90</v>
      </c>
      <c r="Y69" s="150" t="s">
        <v>83</v>
      </c>
      <c r="Z69" s="150">
        <v>3.4</v>
      </c>
      <c r="AA69" s="150" t="s">
        <v>455</v>
      </c>
      <c r="AB69" s="150" t="s">
        <v>445</v>
      </c>
      <c r="AC69" s="150" t="s">
        <v>7</v>
      </c>
      <c r="AD69" s="150" t="s">
        <v>816</v>
      </c>
      <c r="AE69" s="150">
        <v>3.4</v>
      </c>
      <c r="AF69" s="150">
        <v>21.614000000000001</v>
      </c>
      <c r="AG69" s="150">
        <v>26.507999999999999</v>
      </c>
      <c r="AH69" s="150" t="s">
        <v>2208</v>
      </c>
      <c r="AI69" s="150" t="s">
        <v>2215</v>
      </c>
      <c r="AN69" s="45" t="s">
        <v>1493</v>
      </c>
      <c r="AO69" s="45" t="s">
        <v>6048</v>
      </c>
      <c r="AP69" s="100" t="s">
        <v>6043</v>
      </c>
      <c r="AQ69" s="45">
        <v>43802</v>
      </c>
      <c r="AR69" s="45" t="s">
        <v>917</v>
      </c>
      <c r="AS69" s="45" t="s">
        <v>917</v>
      </c>
      <c r="AT69" s="45" t="s">
        <v>451</v>
      </c>
      <c r="AU69" s="45" t="s">
        <v>451</v>
      </c>
      <c r="AV69" s="45" t="s">
        <v>451</v>
      </c>
      <c r="AW69" s="45" t="s">
        <v>451</v>
      </c>
      <c r="AX69" s="45" t="s">
        <v>141</v>
      </c>
      <c r="AY69" s="100" t="s">
        <v>451</v>
      </c>
      <c r="AZ69" s="45" t="s">
        <v>451</v>
      </c>
      <c r="BA69" s="100" t="s">
        <v>7</v>
      </c>
      <c r="BF69" s="45" t="s">
        <v>4608</v>
      </c>
      <c r="BG69" s="45" t="s">
        <v>8474</v>
      </c>
      <c r="BH69" s="45" t="s">
        <v>183</v>
      </c>
      <c r="BI69" s="45" t="s">
        <v>239</v>
      </c>
    </row>
    <row r="70" spans="1:61" ht="20.100000000000001" customHeight="1" x14ac:dyDescent="0.25">
      <c r="A70"/>
      <c r="B70" s="21" t="s">
        <v>2218</v>
      </c>
      <c r="C70" s="151">
        <v>44629</v>
      </c>
      <c r="D70" s="152" t="s">
        <v>2216</v>
      </c>
      <c r="E70" s="21" t="s">
        <v>428</v>
      </c>
      <c r="F70" s="21" t="s">
        <v>428</v>
      </c>
      <c r="G70" s="21" t="s">
        <v>109</v>
      </c>
      <c r="H70" s="21" t="s">
        <v>314</v>
      </c>
      <c r="I70" s="21" t="s">
        <v>7</v>
      </c>
      <c r="J70" s="21" t="s">
        <v>7</v>
      </c>
      <c r="K70" s="21" t="s">
        <v>2229</v>
      </c>
      <c r="P70" s="149">
        <v>44629</v>
      </c>
      <c r="Q70" s="149" t="s">
        <v>2216</v>
      </c>
      <c r="R70" s="150" t="s">
        <v>90</v>
      </c>
      <c r="S70" s="150" t="s">
        <v>90</v>
      </c>
      <c r="T70" s="150" t="s">
        <v>2221</v>
      </c>
      <c r="U70" s="150"/>
      <c r="V70" s="150" t="s">
        <v>112</v>
      </c>
      <c r="W70" s="150" t="s">
        <v>90</v>
      </c>
      <c r="X70" s="150" t="s">
        <v>90</v>
      </c>
      <c r="Y70" s="150" t="s">
        <v>83</v>
      </c>
      <c r="Z70" s="150">
        <v>0.57999999999999996</v>
      </c>
      <c r="AA70" s="150" t="s">
        <v>7781</v>
      </c>
      <c r="AB70" s="150" t="s">
        <v>2221</v>
      </c>
      <c r="AC70" s="150" t="s">
        <v>7</v>
      </c>
      <c r="AD70" s="150" t="s">
        <v>243</v>
      </c>
      <c r="AE70" s="150">
        <v>0.57999999999999996</v>
      </c>
      <c r="AF70" s="150">
        <v>3.6869999999999998</v>
      </c>
      <c r="AG70" s="150">
        <v>4.5220000000000002</v>
      </c>
      <c r="AH70" s="150" t="s">
        <v>2218</v>
      </c>
      <c r="AI70" s="150" t="s">
        <v>2229</v>
      </c>
      <c r="AN70" s="45" t="s">
        <v>6409</v>
      </c>
      <c r="AO70" s="45" t="s">
        <v>6418</v>
      </c>
      <c r="AP70" s="100" t="s">
        <v>6411</v>
      </c>
      <c r="AQ70" s="45">
        <v>43733</v>
      </c>
      <c r="AR70" s="45" t="s">
        <v>917</v>
      </c>
      <c r="AS70" s="45" t="s">
        <v>917</v>
      </c>
      <c r="AT70" s="45" t="s">
        <v>451</v>
      </c>
      <c r="AU70" s="45" t="s">
        <v>451</v>
      </c>
      <c r="AV70" s="45" t="s">
        <v>451</v>
      </c>
      <c r="AW70" s="45" t="s">
        <v>451</v>
      </c>
      <c r="AX70" s="45" t="s">
        <v>140</v>
      </c>
      <c r="AY70" s="100" t="s">
        <v>90</v>
      </c>
      <c r="AZ70" s="45" t="s">
        <v>90</v>
      </c>
      <c r="BA70" s="100" t="s">
        <v>7</v>
      </c>
      <c r="BF70" s="45" t="s">
        <v>4664</v>
      </c>
      <c r="BG70" s="45" t="s">
        <v>8475</v>
      </c>
      <c r="BH70" s="45" t="s">
        <v>182</v>
      </c>
      <c r="BI70" s="45" t="s">
        <v>238</v>
      </c>
    </row>
    <row r="71" spans="1:61" ht="20.100000000000001" customHeight="1" x14ac:dyDescent="0.25">
      <c r="A71"/>
      <c r="B71" s="21" t="s">
        <v>2231</v>
      </c>
      <c r="C71" s="151">
        <v>44614</v>
      </c>
      <c r="D71" s="152" t="s">
        <v>706</v>
      </c>
      <c r="E71" s="21" t="s">
        <v>1877</v>
      </c>
      <c r="F71" s="21" t="s">
        <v>973</v>
      </c>
      <c r="G71" s="21" t="s">
        <v>36</v>
      </c>
      <c r="H71" s="21" t="s">
        <v>90</v>
      </c>
      <c r="I71" s="21" t="s">
        <v>141</v>
      </c>
      <c r="J71" s="21" t="s">
        <v>7</v>
      </c>
      <c r="K71" s="21" t="s">
        <v>2242</v>
      </c>
      <c r="P71" s="149">
        <v>44614</v>
      </c>
      <c r="Q71" s="149" t="s">
        <v>706</v>
      </c>
      <c r="R71" s="150" t="s">
        <v>90</v>
      </c>
      <c r="S71" s="150" t="s">
        <v>7769</v>
      </c>
      <c r="T71" s="150" t="s">
        <v>2582</v>
      </c>
      <c r="U71" s="150">
        <v>45</v>
      </c>
      <c r="V71" s="150" t="s">
        <v>112</v>
      </c>
      <c r="W71" s="150" t="s">
        <v>90</v>
      </c>
      <c r="X71" s="150" t="s">
        <v>90</v>
      </c>
      <c r="Y71" s="150" t="s">
        <v>104</v>
      </c>
      <c r="Z71" s="150">
        <v>13</v>
      </c>
      <c r="AA71" s="150" t="s">
        <v>455</v>
      </c>
      <c r="AB71" s="150" t="s">
        <v>2582</v>
      </c>
      <c r="AC71" s="150" t="s">
        <v>7</v>
      </c>
      <c r="AD71" s="150" t="s">
        <v>7782</v>
      </c>
      <c r="AE71" s="150">
        <v>2.0419999999999998</v>
      </c>
      <c r="AF71" s="150">
        <v>13</v>
      </c>
      <c r="AG71" s="150">
        <v>15.929</v>
      </c>
      <c r="AH71" s="150" t="s">
        <v>2231</v>
      </c>
      <c r="AI71" s="150" t="s">
        <v>2242</v>
      </c>
      <c r="AN71" s="45" t="s">
        <v>1493</v>
      </c>
      <c r="AO71" s="45" t="s">
        <v>6507</v>
      </c>
      <c r="AP71" s="100" t="s">
        <v>6504</v>
      </c>
      <c r="AQ71" s="45">
        <v>43706</v>
      </c>
      <c r="AR71" s="45" t="s">
        <v>917</v>
      </c>
      <c r="AS71" s="45" t="s">
        <v>917</v>
      </c>
      <c r="AT71" s="45" t="s">
        <v>451</v>
      </c>
      <c r="AU71" s="45" t="s">
        <v>451</v>
      </c>
      <c r="AV71" s="45" t="s">
        <v>451</v>
      </c>
      <c r="AW71" s="45" t="s">
        <v>451</v>
      </c>
      <c r="AX71" s="45" t="s">
        <v>141</v>
      </c>
      <c r="AY71" s="100" t="s">
        <v>451</v>
      </c>
      <c r="AZ71" s="45" t="s">
        <v>451</v>
      </c>
      <c r="BA71" s="100" t="s">
        <v>7</v>
      </c>
      <c r="BF71" s="45" t="s">
        <v>4717</v>
      </c>
      <c r="BG71" s="45" t="s">
        <v>8476</v>
      </c>
      <c r="BH71" s="45" t="s">
        <v>183</v>
      </c>
      <c r="BI71" s="45" t="s">
        <v>239</v>
      </c>
    </row>
    <row r="72" spans="1:61" ht="20.100000000000001" customHeight="1" x14ac:dyDescent="0.25">
      <c r="A72" t="s">
        <v>8551</v>
      </c>
      <c r="B72" s="21" t="s">
        <v>2245</v>
      </c>
      <c r="C72" s="151">
        <v>44610</v>
      </c>
      <c r="D72" s="152" t="s">
        <v>2243</v>
      </c>
      <c r="E72" s="21" t="s">
        <v>428</v>
      </c>
      <c r="F72" s="21" t="s">
        <v>428</v>
      </c>
      <c r="G72" s="21" t="s">
        <v>236</v>
      </c>
      <c r="H72" s="21" t="s">
        <v>90</v>
      </c>
      <c r="I72" s="21" t="s">
        <v>7</v>
      </c>
      <c r="J72" s="21" t="s">
        <v>7</v>
      </c>
      <c r="K72" s="21" t="s">
        <v>2255</v>
      </c>
      <c r="P72" s="149">
        <v>44610</v>
      </c>
      <c r="Q72" s="149" t="s">
        <v>2243</v>
      </c>
      <c r="R72" s="150" t="s">
        <v>90</v>
      </c>
      <c r="S72" s="150" t="s">
        <v>90</v>
      </c>
      <c r="T72" s="150" t="s">
        <v>90</v>
      </c>
      <c r="U72" s="150"/>
      <c r="V72" s="150" t="s">
        <v>112</v>
      </c>
      <c r="W72" s="150" t="s">
        <v>90</v>
      </c>
      <c r="X72" s="150" t="s">
        <v>90</v>
      </c>
      <c r="Y72" s="150" t="s">
        <v>83</v>
      </c>
      <c r="Z72" s="150">
        <v>3.3479999999999999</v>
      </c>
      <c r="AA72" s="150" t="s">
        <v>7776</v>
      </c>
      <c r="AB72" s="150" t="s">
        <v>7783</v>
      </c>
      <c r="AC72" s="150" t="s">
        <v>7</v>
      </c>
      <c r="AD72" s="150" t="s">
        <v>261</v>
      </c>
      <c r="AE72" s="150">
        <v>3.3479999999999999</v>
      </c>
      <c r="AF72" s="150">
        <v>21.283000000000001</v>
      </c>
      <c r="AG72" s="150">
        <v>26.103000000000002</v>
      </c>
      <c r="AH72" s="150" t="s">
        <v>2245</v>
      </c>
      <c r="AI72" s="150" t="s">
        <v>2255</v>
      </c>
      <c r="AN72" s="45" t="s">
        <v>1493</v>
      </c>
      <c r="AO72" s="45" t="s">
        <v>6502</v>
      </c>
      <c r="AP72" s="100" t="s">
        <v>6495</v>
      </c>
      <c r="AQ72" s="45">
        <v>43706</v>
      </c>
      <c r="AR72" s="45" t="s">
        <v>917</v>
      </c>
      <c r="AS72" s="45" t="s">
        <v>917</v>
      </c>
      <c r="AT72" s="45" t="s">
        <v>451</v>
      </c>
      <c r="AU72" s="45" t="s">
        <v>451</v>
      </c>
      <c r="AV72" s="45" t="s">
        <v>451</v>
      </c>
      <c r="AW72" s="45" t="s">
        <v>451</v>
      </c>
      <c r="AX72" s="45" t="s">
        <v>141</v>
      </c>
      <c r="AY72" s="100" t="s">
        <v>451</v>
      </c>
      <c r="AZ72" s="45" t="s">
        <v>451</v>
      </c>
      <c r="BA72" s="100" t="s">
        <v>7</v>
      </c>
      <c r="BF72" s="45" t="s">
        <v>528</v>
      </c>
      <c r="BG72" s="45" t="s">
        <v>8477</v>
      </c>
      <c r="BH72" s="45" t="s">
        <v>181</v>
      </c>
      <c r="BI72" s="45" t="s">
        <v>237</v>
      </c>
    </row>
    <row r="73" spans="1:61" ht="20.100000000000001" customHeight="1" x14ac:dyDescent="0.25">
      <c r="A73"/>
      <c r="B73" s="21" t="s">
        <v>2257</v>
      </c>
      <c r="C73" s="151">
        <v>44602</v>
      </c>
      <c r="D73" s="152" t="s">
        <v>515</v>
      </c>
      <c r="E73" s="21" t="s">
        <v>2260</v>
      </c>
      <c r="F73" s="21" t="s">
        <v>2259</v>
      </c>
      <c r="G73" s="21" t="s">
        <v>36</v>
      </c>
      <c r="H73" s="21" t="s">
        <v>90</v>
      </c>
      <c r="I73" s="21" t="s">
        <v>7</v>
      </c>
      <c r="J73" s="21" t="s">
        <v>7</v>
      </c>
      <c r="K73" s="21" t="s">
        <v>2269</v>
      </c>
      <c r="P73" s="149">
        <v>44602</v>
      </c>
      <c r="Q73" s="149" t="s">
        <v>515</v>
      </c>
      <c r="R73" s="150" t="s">
        <v>629</v>
      </c>
      <c r="S73" s="150" t="s">
        <v>664</v>
      </c>
      <c r="T73" s="150" t="s">
        <v>7784</v>
      </c>
      <c r="U73" s="150">
        <v>37</v>
      </c>
      <c r="V73" s="150" t="s">
        <v>112</v>
      </c>
      <c r="W73" s="150" t="s">
        <v>90</v>
      </c>
      <c r="X73" s="150" t="s">
        <v>90</v>
      </c>
      <c r="Y73" s="150" t="s">
        <v>106</v>
      </c>
      <c r="Z73" s="150">
        <v>20</v>
      </c>
      <c r="AA73" s="150" t="s">
        <v>455</v>
      </c>
      <c r="AB73" s="150" t="s">
        <v>7784</v>
      </c>
      <c r="AC73" s="150" t="s">
        <v>7</v>
      </c>
      <c r="AD73" s="150" t="s">
        <v>243</v>
      </c>
      <c r="AE73" s="150">
        <v>2.5649999999999999</v>
      </c>
      <c r="AF73" s="150">
        <v>16.32</v>
      </c>
      <c r="AG73" s="150">
        <v>20</v>
      </c>
      <c r="AH73" s="150" t="s">
        <v>2257</v>
      </c>
      <c r="AI73" s="150" t="s">
        <v>2269</v>
      </c>
      <c r="AN73" s="45" t="s">
        <v>6783</v>
      </c>
      <c r="AO73" s="45" t="s">
        <v>6795</v>
      </c>
      <c r="AP73" s="100" t="s">
        <v>6785</v>
      </c>
      <c r="AQ73" s="45">
        <v>43628</v>
      </c>
      <c r="AR73" s="45" t="s">
        <v>917</v>
      </c>
      <c r="AS73" s="45" t="s">
        <v>917</v>
      </c>
      <c r="AT73" s="45" t="s">
        <v>451</v>
      </c>
      <c r="AU73" s="45" t="s">
        <v>451</v>
      </c>
      <c r="AV73" s="45" t="s">
        <v>451</v>
      </c>
      <c r="AW73" s="45" t="s">
        <v>451</v>
      </c>
      <c r="AX73" s="45" t="s">
        <v>140</v>
      </c>
      <c r="AY73" s="100" t="s">
        <v>90</v>
      </c>
      <c r="AZ73" s="45" t="s">
        <v>90</v>
      </c>
      <c r="BA73" s="100" t="s">
        <v>7</v>
      </c>
      <c r="BF73" s="45" t="s">
        <v>4763</v>
      </c>
      <c r="BG73" s="45" t="s">
        <v>8478</v>
      </c>
      <c r="BH73" s="45" t="s">
        <v>182</v>
      </c>
      <c r="BI73" s="45" t="s">
        <v>239</v>
      </c>
    </row>
    <row r="74" spans="1:61" ht="20.100000000000001" customHeight="1" x14ac:dyDescent="0.25">
      <c r="A74"/>
      <c r="B74" s="21" t="s">
        <v>2271</v>
      </c>
      <c r="C74" s="151">
        <v>44601</v>
      </c>
      <c r="D74" s="152" t="s">
        <v>701</v>
      </c>
      <c r="E74" s="21" t="s">
        <v>1877</v>
      </c>
      <c r="F74" s="21" t="s">
        <v>973</v>
      </c>
      <c r="G74" s="21" t="s">
        <v>36</v>
      </c>
      <c r="H74" s="21" t="s">
        <v>90</v>
      </c>
      <c r="I74" s="21" t="s">
        <v>141</v>
      </c>
      <c r="J74" s="21" t="s">
        <v>7</v>
      </c>
      <c r="K74" s="21" t="s">
        <v>2278</v>
      </c>
      <c r="P74" s="149">
        <v>44601</v>
      </c>
      <c r="Q74" s="149" t="s">
        <v>701</v>
      </c>
      <c r="R74" s="150" t="s">
        <v>629</v>
      </c>
      <c r="S74" s="150" t="s">
        <v>7785</v>
      </c>
      <c r="T74" s="150" t="s">
        <v>7786</v>
      </c>
      <c r="U74" s="150"/>
      <c r="V74" s="150" t="s">
        <v>723</v>
      </c>
      <c r="W74" s="150" t="s">
        <v>90</v>
      </c>
      <c r="X74" s="150" t="s">
        <v>90</v>
      </c>
      <c r="Y74" s="150" t="s">
        <v>83</v>
      </c>
      <c r="Z74" s="150">
        <v>3</v>
      </c>
      <c r="AA74" s="150" t="s">
        <v>455</v>
      </c>
      <c r="AB74" s="150" t="s">
        <v>7787</v>
      </c>
      <c r="AC74" s="150" t="s">
        <v>7</v>
      </c>
      <c r="AD74" s="150" t="s">
        <v>243</v>
      </c>
      <c r="AE74" s="150">
        <v>3</v>
      </c>
      <c r="AF74" s="150">
        <v>19.071000000000002</v>
      </c>
      <c r="AG74" s="150">
        <v>23.39</v>
      </c>
      <c r="AH74" s="150" t="s">
        <v>2271</v>
      </c>
      <c r="AI74" s="150" t="s">
        <v>2278</v>
      </c>
      <c r="AN74" s="45" t="s">
        <v>6388</v>
      </c>
      <c r="AO74" s="45" t="s">
        <v>6818</v>
      </c>
      <c r="AP74" s="100" t="s">
        <v>6812</v>
      </c>
      <c r="AQ74" s="45">
        <v>43627</v>
      </c>
      <c r="AR74" s="45" t="s">
        <v>917</v>
      </c>
      <c r="AS74" s="45" t="s">
        <v>917</v>
      </c>
      <c r="AT74" s="45" t="s">
        <v>451</v>
      </c>
      <c r="AU74" s="45" t="s">
        <v>451</v>
      </c>
      <c r="AV74" s="45" t="s">
        <v>451</v>
      </c>
      <c r="AW74" s="45" t="s">
        <v>451</v>
      </c>
      <c r="AX74" s="45" t="s">
        <v>141</v>
      </c>
      <c r="AY74" s="100" t="s">
        <v>451</v>
      </c>
      <c r="AZ74" s="45" t="s">
        <v>451</v>
      </c>
      <c r="BA74" s="100" t="s">
        <v>7</v>
      </c>
      <c r="BF74" s="45" t="s">
        <v>4913</v>
      </c>
      <c r="BG74" s="45" t="s">
        <v>8479</v>
      </c>
      <c r="BH74" s="45" t="s">
        <v>182</v>
      </c>
      <c r="BI74" s="45" t="s">
        <v>238</v>
      </c>
    </row>
    <row r="75" spans="1:61" ht="20.100000000000001" customHeight="1" x14ac:dyDescent="0.25">
      <c r="A75"/>
      <c r="B75" s="21" t="s">
        <v>2281</v>
      </c>
      <c r="C75" s="151">
        <v>44579</v>
      </c>
      <c r="D75" s="152" t="s">
        <v>2279</v>
      </c>
      <c r="E75" s="21" t="s">
        <v>428</v>
      </c>
      <c r="F75" s="21" t="s">
        <v>428</v>
      </c>
      <c r="G75" s="21" t="s">
        <v>109</v>
      </c>
      <c r="H75" s="21" t="s">
        <v>303</v>
      </c>
      <c r="I75" s="21" t="s">
        <v>7</v>
      </c>
      <c r="J75" s="21" t="s">
        <v>7</v>
      </c>
      <c r="K75" s="21" t="s">
        <v>2295</v>
      </c>
      <c r="P75" s="149">
        <v>44579</v>
      </c>
      <c r="Q75" s="149" t="s">
        <v>2279</v>
      </c>
      <c r="R75" s="150" t="s">
        <v>90</v>
      </c>
      <c r="S75" s="150" t="s">
        <v>7788</v>
      </c>
      <c r="T75" s="150" t="s">
        <v>2285</v>
      </c>
      <c r="U75" s="150">
        <v>10</v>
      </c>
      <c r="V75" s="150" t="s">
        <v>112</v>
      </c>
      <c r="W75" s="150" t="s">
        <v>90</v>
      </c>
      <c r="X75" s="150" t="s">
        <v>90</v>
      </c>
      <c r="Y75" s="150" t="s">
        <v>83</v>
      </c>
      <c r="Z75" s="150">
        <v>1</v>
      </c>
      <c r="AA75" s="150" t="s">
        <v>7789</v>
      </c>
      <c r="AB75" s="150" t="s">
        <v>2285</v>
      </c>
      <c r="AC75" s="150" t="s">
        <v>7</v>
      </c>
      <c r="AD75" s="150" t="s">
        <v>243</v>
      </c>
      <c r="AE75" s="150">
        <v>1</v>
      </c>
      <c r="AF75" s="150">
        <v>6.3570000000000002</v>
      </c>
      <c r="AG75" s="150">
        <v>7.7969999999999997</v>
      </c>
      <c r="AH75" s="150" t="s">
        <v>2281</v>
      </c>
      <c r="AI75" s="150" t="s">
        <v>2295</v>
      </c>
      <c r="AN75" s="45" t="s">
        <v>4342</v>
      </c>
      <c r="AO75" s="45" t="s">
        <v>6870</v>
      </c>
      <c r="AP75" s="100" t="s">
        <v>6865</v>
      </c>
      <c r="AQ75" s="45">
        <v>43613</v>
      </c>
      <c r="AR75" s="45" t="s">
        <v>917</v>
      </c>
      <c r="AS75" s="45" t="s">
        <v>917</v>
      </c>
      <c r="AT75" s="45" t="s">
        <v>451</v>
      </c>
      <c r="AU75" s="45" t="s">
        <v>451</v>
      </c>
      <c r="AV75" s="45" t="s">
        <v>451</v>
      </c>
      <c r="AW75" s="45" t="s">
        <v>451</v>
      </c>
      <c r="AX75" s="45" t="s">
        <v>140</v>
      </c>
      <c r="AY75" s="100" t="s">
        <v>90</v>
      </c>
      <c r="AZ75" s="45" t="s">
        <v>90</v>
      </c>
      <c r="BA75" s="100" t="s">
        <v>7</v>
      </c>
      <c r="BF75" s="45" t="s">
        <v>4902</v>
      </c>
      <c r="BG75" s="45" t="s">
        <v>8480</v>
      </c>
      <c r="BH75" s="45" t="s">
        <v>182</v>
      </c>
      <c r="BI75" s="45" t="s">
        <v>238</v>
      </c>
    </row>
    <row r="76" spans="1:61" ht="20.100000000000001" customHeight="1" x14ac:dyDescent="0.25">
      <c r="A76"/>
      <c r="B76" s="21" t="s">
        <v>2298</v>
      </c>
      <c r="C76" s="151">
        <v>44575</v>
      </c>
      <c r="D76" s="152" t="s">
        <v>2296</v>
      </c>
      <c r="E76" s="21" t="s">
        <v>428</v>
      </c>
      <c r="F76" s="21" t="s">
        <v>2300</v>
      </c>
      <c r="G76" s="21" t="s">
        <v>36</v>
      </c>
      <c r="H76" s="21" t="s">
        <v>90</v>
      </c>
      <c r="I76" s="21" t="s">
        <v>7</v>
      </c>
      <c r="J76" s="21" t="s">
        <v>7</v>
      </c>
      <c r="K76" s="21" t="s">
        <v>2311</v>
      </c>
      <c r="P76" s="149">
        <v>44575</v>
      </c>
      <c r="Q76" s="149" t="s">
        <v>2296</v>
      </c>
      <c r="R76" s="150" t="s">
        <v>90</v>
      </c>
      <c r="S76" s="150" t="s">
        <v>90</v>
      </c>
      <c r="T76" s="150" t="s">
        <v>90</v>
      </c>
      <c r="U76" s="150"/>
      <c r="V76" s="150" t="s">
        <v>112</v>
      </c>
      <c r="W76" s="150" t="s">
        <v>90</v>
      </c>
      <c r="X76" s="150" t="s">
        <v>7744</v>
      </c>
      <c r="Y76" s="150" t="s">
        <v>83</v>
      </c>
      <c r="Z76" s="150">
        <v>2</v>
      </c>
      <c r="AA76" s="150" t="s">
        <v>142</v>
      </c>
      <c r="AB76" s="150" t="s">
        <v>3830</v>
      </c>
      <c r="AC76" s="150" t="s">
        <v>7</v>
      </c>
      <c r="AD76" s="150" t="s">
        <v>816</v>
      </c>
      <c r="AE76" s="150">
        <v>2</v>
      </c>
      <c r="AF76" s="150">
        <v>12.714</v>
      </c>
      <c r="AG76" s="150">
        <v>15.593</v>
      </c>
      <c r="AH76" s="150" t="s">
        <v>2298</v>
      </c>
      <c r="AI76" s="150" t="s">
        <v>2311</v>
      </c>
      <c r="AN76" s="45" t="s">
        <v>1493</v>
      </c>
      <c r="AO76" s="45" t="s">
        <v>7240</v>
      </c>
      <c r="AP76" s="100" t="s">
        <v>7236</v>
      </c>
      <c r="AQ76" s="45">
        <v>43480</v>
      </c>
      <c r="AR76" s="45" t="s">
        <v>917</v>
      </c>
      <c r="AS76" s="45" t="s">
        <v>917</v>
      </c>
      <c r="AT76" s="45" t="s">
        <v>451</v>
      </c>
      <c r="AU76" s="45" t="s">
        <v>451</v>
      </c>
      <c r="AV76" s="45" t="s">
        <v>451</v>
      </c>
      <c r="AW76" s="45" t="s">
        <v>451</v>
      </c>
      <c r="AX76" s="45" t="s">
        <v>141</v>
      </c>
      <c r="AY76" s="100" t="s">
        <v>451</v>
      </c>
      <c r="AZ76" s="45" t="s">
        <v>451</v>
      </c>
      <c r="BA76" s="100" t="s">
        <v>7</v>
      </c>
      <c r="BF76" s="45" t="s">
        <v>4965</v>
      </c>
      <c r="BG76" s="45" t="s">
        <v>8545</v>
      </c>
      <c r="BH76" s="45" t="s">
        <v>182</v>
      </c>
      <c r="BI76" s="45" t="s">
        <v>238</v>
      </c>
    </row>
    <row r="77" spans="1:61" ht="20.100000000000001" customHeight="1" x14ac:dyDescent="0.25">
      <c r="A77"/>
      <c r="B77" s="21" t="s">
        <v>2312</v>
      </c>
      <c r="C77" s="151">
        <v>44575</v>
      </c>
      <c r="D77" s="152" t="s">
        <v>2296</v>
      </c>
      <c r="E77" s="21" t="s">
        <v>2300</v>
      </c>
      <c r="F77" s="21" t="s">
        <v>2300</v>
      </c>
      <c r="G77" s="21" t="s">
        <v>36</v>
      </c>
      <c r="H77" s="21" t="s">
        <v>90</v>
      </c>
      <c r="I77" s="21" t="s">
        <v>7</v>
      </c>
      <c r="J77" s="21" t="s">
        <v>7</v>
      </c>
      <c r="K77" s="21" t="s">
        <v>2317</v>
      </c>
      <c r="P77" s="149">
        <v>44575</v>
      </c>
      <c r="Q77" s="149" t="s">
        <v>2296</v>
      </c>
      <c r="R77" s="150" t="s">
        <v>90</v>
      </c>
      <c r="S77" s="150" t="s">
        <v>90</v>
      </c>
      <c r="T77" s="150" t="s">
        <v>90</v>
      </c>
      <c r="U77" s="150"/>
      <c r="V77" s="150" t="s">
        <v>112</v>
      </c>
      <c r="W77" s="150" t="s">
        <v>90</v>
      </c>
      <c r="X77" s="150" t="s">
        <v>90</v>
      </c>
      <c r="Y77" s="150" t="s">
        <v>83</v>
      </c>
      <c r="Z77" s="150">
        <v>2</v>
      </c>
      <c r="AA77" s="150" t="s">
        <v>7789</v>
      </c>
      <c r="AB77" s="150" t="s">
        <v>3830</v>
      </c>
      <c r="AC77" s="150" t="s">
        <v>7</v>
      </c>
      <c r="AD77" s="150" t="s">
        <v>816</v>
      </c>
      <c r="AE77" s="150">
        <v>2</v>
      </c>
      <c r="AF77" s="150">
        <v>12.714</v>
      </c>
      <c r="AG77" s="150">
        <v>15.593</v>
      </c>
      <c r="AH77" s="150" t="s">
        <v>2312</v>
      </c>
      <c r="AI77" s="150" t="s">
        <v>2317</v>
      </c>
      <c r="AN77" s="45" t="s">
        <v>6388</v>
      </c>
      <c r="AO77" s="45" t="s">
        <v>7273</v>
      </c>
      <c r="AP77" s="100" t="s">
        <v>6390</v>
      </c>
      <c r="AQ77" s="45">
        <v>43320</v>
      </c>
      <c r="AR77" s="45" t="s">
        <v>917</v>
      </c>
      <c r="AS77" s="45" t="s">
        <v>917</v>
      </c>
      <c r="AT77" s="45" t="s">
        <v>451</v>
      </c>
      <c r="AU77" s="45" t="s">
        <v>451</v>
      </c>
      <c r="AV77" s="45" t="s">
        <v>451</v>
      </c>
      <c r="AW77" s="45" t="s">
        <v>451</v>
      </c>
      <c r="AX77" s="45" t="s">
        <v>140</v>
      </c>
      <c r="AY77" s="100" t="s">
        <v>90</v>
      </c>
      <c r="AZ77" s="45" t="s">
        <v>90</v>
      </c>
      <c r="BA77" s="100" t="s">
        <v>7</v>
      </c>
      <c r="BF77" s="45" t="s">
        <v>5112</v>
      </c>
      <c r="BG77" s="45" t="s">
        <v>8482</v>
      </c>
      <c r="BH77" s="45" t="s">
        <v>183</v>
      </c>
      <c r="BI77" s="45" t="s">
        <v>237</v>
      </c>
    </row>
    <row r="78" spans="1:61" ht="20.100000000000001" customHeight="1" x14ac:dyDescent="0.25">
      <c r="A78"/>
      <c r="B78" s="21" t="s">
        <v>2336</v>
      </c>
      <c r="C78" s="151">
        <v>44553</v>
      </c>
      <c r="D78" s="152" t="s">
        <v>2334</v>
      </c>
      <c r="E78" s="21" t="s">
        <v>428</v>
      </c>
      <c r="F78" s="21" t="s">
        <v>428</v>
      </c>
      <c r="G78" s="21" t="s">
        <v>110</v>
      </c>
      <c r="H78" s="21" t="s">
        <v>307</v>
      </c>
      <c r="I78" s="21" t="s">
        <v>7</v>
      </c>
      <c r="J78" s="21" t="s">
        <v>7</v>
      </c>
      <c r="K78" s="21" t="s">
        <v>2348</v>
      </c>
      <c r="P78" s="149">
        <v>44553</v>
      </c>
      <c r="Q78" s="149" t="s">
        <v>2334</v>
      </c>
      <c r="R78" s="150" t="s">
        <v>90</v>
      </c>
      <c r="S78" s="150" t="s">
        <v>90</v>
      </c>
      <c r="T78" s="150" t="s">
        <v>2338</v>
      </c>
      <c r="U78" s="150"/>
      <c r="V78" s="150" t="s">
        <v>112</v>
      </c>
      <c r="W78" s="150" t="s">
        <v>90</v>
      </c>
      <c r="X78" s="150" t="s">
        <v>90</v>
      </c>
      <c r="Y78" s="150" t="s">
        <v>83</v>
      </c>
      <c r="Z78" s="150">
        <v>1.5</v>
      </c>
      <c r="AA78" s="150" t="s">
        <v>142</v>
      </c>
      <c r="AB78" s="150" t="s">
        <v>2338</v>
      </c>
      <c r="AC78" s="150" t="s">
        <v>7</v>
      </c>
      <c r="AD78" s="150" t="s">
        <v>243</v>
      </c>
      <c r="AE78" s="150">
        <v>1.5</v>
      </c>
      <c r="AF78" s="150">
        <v>9.6739999999999995</v>
      </c>
      <c r="AG78" s="150">
        <v>11.679</v>
      </c>
      <c r="AH78" s="150" t="s">
        <v>2336</v>
      </c>
      <c r="AI78" s="150" t="s">
        <v>2348</v>
      </c>
      <c r="BF78" s="45" t="s">
        <v>5174</v>
      </c>
      <c r="BG78" s="45" t="s">
        <v>8483</v>
      </c>
      <c r="BH78" s="45" t="s">
        <v>183</v>
      </c>
      <c r="BI78" s="45" t="s">
        <v>239</v>
      </c>
    </row>
    <row r="79" spans="1:61" ht="20.100000000000001" customHeight="1" x14ac:dyDescent="0.25">
      <c r="A79"/>
      <c r="B79" s="21" t="s">
        <v>2320</v>
      </c>
      <c r="C79" s="151">
        <v>44553</v>
      </c>
      <c r="D79" s="152" t="s">
        <v>2318</v>
      </c>
      <c r="E79" s="21" t="s">
        <v>428</v>
      </c>
      <c r="F79" s="21" t="s">
        <v>2322</v>
      </c>
      <c r="G79" s="21" t="s">
        <v>236</v>
      </c>
      <c r="H79" s="21" t="s">
        <v>90</v>
      </c>
      <c r="I79" s="21" t="s">
        <v>7</v>
      </c>
      <c r="J79" s="21" t="s">
        <v>7</v>
      </c>
      <c r="K79" s="21" t="s">
        <v>2333</v>
      </c>
      <c r="P79" s="149">
        <v>44553</v>
      </c>
      <c r="Q79" s="149" t="s">
        <v>2318</v>
      </c>
      <c r="R79" s="150" t="s">
        <v>90</v>
      </c>
      <c r="S79" s="150" t="s">
        <v>7790</v>
      </c>
      <c r="T79" s="150" t="s">
        <v>2326</v>
      </c>
      <c r="U79" s="150">
        <v>45</v>
      </c>
      <c r="V79" s="150" t="s">
        <v>112</v>
      </c>
      <c r="W79" s="150" t="s">
        <v>90</v>
      </c>
      <c r="X79" s="150" t="s">
        <v>90</v>
      </c>
      <c r="Y79" s="150" t="s">
        <v>83</v>
      </c>
      <c r="Z79" s="150">
        <v>15</v>
      </c>
      <c r="AA79" s="150" t="s">
        <v>7791</v>
      </c>
      <c r="AB79" s="150" t="s">
        <v>90</v>
      </c>
      <c r="AC79" s="150" t="s">
        <v>7</v>
      </c>
      <c r="AD79" s="150" t="s">
        <v>243</v>
      </c>
      <c r="AE79" s="150">
        <v>15</v>
      </c>
      <c r="AF79" s="150">
        <v>96.738</v>
      </c>
      <c r="AG79" s="150">
        <v>116.794</v>
      </c>
      <c r="AH79" s="150" t="s">
        <v>2320</v>
      </c>
      <c r="AI79" s="150" t="s">
        <v>2333</v>
      </c>
      <c r="BF79" s="45" t="s">
        <v>5154</v>
      </c>
      <c r="BG79" s="45" t="s">
        <v>8532</v>
      </c>
      <c r="BH79" s="45" t="s">
        <v>182</v>
      </c>
      <c r="BI79" s="45" t="s">
        <v>238</v>
      </c>
    </row>
    <row r="80" spans="1:61" ht="20.100000000000001" customHeight="1" x14ac:dyDescent="0.25">
      <c r="A80"/>
      <c r="B80" s="21" t="s">
        <v>2364</v>
      </c>
      <c r="C80" s="151">
        <v>44552</v>
      </c>
      <c r="D80" s="152" t="s">
        <v>2362</v>
      </c>
      <c r="E80" s="21" t="s">
        <v>428</v>
      </c>
      <c r="F80" s="21" t="s">
        <v>428</v>
      </c>
      <c r="G80" s="21" t="s">
        <v>36</v>
      </c>
      <c r="H80" s="21" t="s">
        <v>90</v>
      </c>
      <c r="I80" s="21" t="s">
        <v>7</v>
      </c>
      <c r="J80" s="21" t="s">
        <v>7</v>
      </c>
      <c r="K80" s="21" t="s">
        <v>2372</v>
      </c>
      <c r="P80" s="149">
        <v>44552</v>
      </c>
      <c r="Q80" s="149" t="s">
        <v>2362</v>
      </c>
      <c r="R80" s="150" t="s">
        <v>90</v>
      </c>
      <c r="S80" s="150" t="s">
        <v>90</v>
      </c>
      <c r="T80" s="150" t="s">
        <v>2366</v>
      </c>
      <c r="U80" s="150"/>
      <c r="V80" s="150" t="s">
        <v>112</v>
      </c>
      <c r="W80" s="150" t="s">
        <v>90</v>
      </c>
      <c r="X80" s="150" t="s">
        <v>90</v>
      </c>
      <c r="Y80" s="150" t="s">
        <v>83</v>
      </c>
      <c r="Z80" s="150">
        <v>0.66500000000000004</v>
      </c>
      <c r="AA80" s="150" t="s">
        <v>142</v>
      </c>
      <c r="AB80" s="150" t="s">
        <v>2366</v>
      </c>
      <c r="AC80" s="150" t="s">
        <v>7</v>
      </c>
      <c r="AD80" s="150" t="s">
        <v>243</v>
      </c>
      <c r="AE80" s="150">
        <v>0.66500000000000004</v>
      </c>
      <c r="AF80" s="150">
        <v>4.2889999999999997</v>
      </c>
      <c r="AG80" s="150">
        <v>5.1779999999999999</v>
      </c>
      <c r="AH80" s="150" t="s">
        <v>2364</v>
      </c>
      <c r="AI80" s="150" t="s">
        <v>2372</v>
      </c>
      <c r="BF80" s="45" t="s">
        <v>5212</v>
      </c>
      <c r="BG80" s="45" t="s">
        <v>8546</v>
      </c>
      <c r="BH80" s="45" t="s">
        <v>182</v>
      </c>
      <c r="BI80" s="45" t="s">
        <v>238</v>
      </c>
    </row>
    <row r="81" spans="1:61" ht="20.100000000000001" customHeight="1" x14ac:dyDescent="0.25">
      <c r="A81"/>
      <c r="B81" s="21" t="s">
        <v>2350</v>
      </c>
      <c r="C81" s="151">
        <v>44552</v>
      </c>
      <c r="D81" s="152" t="s">
        <v>2156</v>
      </c>
      <c r="E81" s="21" t="s">
        <v>428</v>
      </c>
      <c r="F81" s="21" t="s">
        <v>428</v>
      </c>
      <c r="G81" s="21" t="s">
        <v>38</v>
      </c>
      <c r="H81" s="21" t="s">
        <v>90</v>
      </c>
      <c r="I81" s="21" t="s">
        <v>7</v>
      </c>
      <c r="J81" s="21" t="s">
        <v>7</v>
      </c>
      <c r="K81" s="21" t="s">
        <v>2358</v>
      </c>
      <c r="P81" s="149">
        <v>44552</v>
      </c>
      <c r="Q81" s="149" t="s">
        <v>2156</v>
      </c>
      <c r="R81" s="150" t="s">
        <v>90</v>
      </c>
      <c r="S81" s="150" t="s">
        <v>90</v>
      </c>
      <c r="T81" s="150" t="s">
        <v>7742</v>
      </c>
      <c r="U81" s="150"/>
      <c r="V81" s="150" t="s">
        <v>112</v>
      </c>
      <c r="W81" s="150" t="s">
        <v>90</v>
      </c>
      <c r="X81" s="150" t="s">
        <v>90</v>
      </c>
      <c r="Y81" s="150" t="s">
        <v>83</v>
      </c>
      <c r="Z81" s="150">
        <v>0.75</v>
      </c>
      <c r="AA81" s="150" t="s">
        <v>7789</v>
      </c>
      <c r="AB81" s="150" t="s">
        <v>7742</v>
      </c>
      <c r="AC81" s="150" t="s">
        <v>7</v>
      </c>
      <c r="AD81" s="150" t="s">
        <v>243</v>
      </c>
      <c r="AE81" s="150">
        <v>0.75</v>
      </c>
      <c r="AF81" s="150">
        <v>4.8369999999999997</v>
      </c>
      <c r="AG81" s="150">
        <v>5.84</v>
      </c>
      <c r="AH81" s="150" t="s">
        <v>2350</v>
      </c>
      <c r="AI81" s="150" t="s">
        <v>2358</v>
      </c>
      <c r="BF81" s="45" t="s">
        <v>549</v>
      </c>
      <c r="BG81" s="45" t="s">
        <v>8533</v>
      </c>
      <c r="BH81" s="45" t="s">
        <v>183</v>
      </c>
      <c r="BI81" s="45" t="s">
        <v>240</v>
      </c>
    </row>
    <row r="82" spans="1:61" ht="20.100000000000001" customHeight="1" x14ac:dyDescent="0.25">
      <c r="A82"/>
      <c r="B82" s="21" t="s">
        <v>2359</v>
      </c>
      <c r="C82" s="151">
        <v>44552</v>
      </c>
      <c r="D82" s="152" t="s">
        <v>2156</v>
      </c>
      <c r="E82" s="21" t="s">
        <v>428</v>
      </c>
      <c r="F82" s="21" t="s">
        <v>428</v>
      </c>
      <c r="G82" s="21" t="s">
        <v>38</v>
      </c>
      <c r="H82" s="21" t="s">
        <v>90</v>
      </c>
      <c r="I82" s="21" t="s">
        <v>7</v>
      </c>
      <c r="J82" s="21" t="s">
        <v>7</v>
      </c>
      <c r="K82" s="21" t="s">
        <v>2361</v>
      </c>
      <c r="P82" s="149">
        <v>44552</v>
      </c>
      <c r="Q82" s="149" t="s">
        <v>2156</v>
      </c>
      <c r="R82" s="150" t="s">
        <v>90</v>
      </c>
      <c r="S82" s="150" t="s">
        <v>90</v>
      </c>
      <c r="T82" s="150" t="s">
        <v>90</v>
      </c>
      <c r="U82" s="150"/>
      <c r="V82" s="150" t="s">
        <v>112</v>
      </c>
      <c r="W82" s="150" t="s">
        <v>90</v>
      </c>
      <c r="X82" s="150" t="s">
        <v>90</v>
      </c>
      <c r="Y82" s="150" t="s">
        <v>83</v>
      </c>
      <c r="Z82" s="150">
        <v>0.75</v>
      </c>
      <c r="AA82" s="150" t="s">
        <v>7789</v>
      </c>
      <c r="AB82" s="150" t="s">
        <v>7742</v>
      </c>
      <c r="AC82" s="150" t="s">
        <v>7</v>
      </c>
      <c r="AD82" s="150" t="s">
        <v>243</v>
      </c>
      <c r="AE82" s="150">
        <v>0.75</v>
      </c>
      <c r="AF82" s="150">
        <v>4.8369999999999997</v>
      </c>
      <c r="AG82" s="150">
        <v>5.84</v>
      </c>
      <c r="AH82" s="150" t="s">
        <v>2359</v>
      </c>
      <c r="AI82" s="150" t="s">
        <v>2361</v>
      </c>
      <c r="BF82" s="45" t="s">
        <v>5252</v>
      </c>
      <c r="BG82" s="45" t="s">
        <v>8487</v>
      </c>
      <c r="BH82" s="45" t="s">
        <v>182</v>
      </c>
      <c r="BI82" s="45" t="s">
        <v>239</v>
      </c>
    </row>
    <row r="83" spans="1:61" ht="20.100000000000001" customHeight="1" x14ac:dyDescent="0.25">
      <c r="A83"/>
      <c r="B83" s="21" t="s">
        <v>2375</v>
      </c>
      <c r="C83" s="151">
        <v>44551</v>
      </c>
      <c r="D83" s="152" t="s">
        <v>2373</v>
      </c>
      <c r="E83" s="21" t="s">
        <v>428</v>
      </c>
      <c r="F83" s="21" t="s">
        <v>428</v>
      </c>
      <c r="G83" s="21" t="s">
        <v>110</v>
      </c>
      <c r="H83" s="21" t="s">
        <v>303</v>
      </c>
      <c r="I83" s="21" t="s">
        <v>7</v>
      </c>
      <c r="J83" s="21" t="s">
        <v>7</v>
      </c>
      <c r="K83" s="21" t="s">
        <v>2385</v>
      </c>
      <c r="P83" s="149">
        <v>44551</v>
      </c>
      <c r="Q83" s="149" t="s">
        <v>2373</v>
      </c>
      <c r="R83" s="150" t="s">
        <v>90</v>
      </c>
      <c r="S83" s="150" t="s">
        <v>7792</v>
      </c>
      <c r="T83" s="150" t="s">
        <v>2338</v>
      </c>
      <c r="U83" s="150">
        <v>0</v>
      </c>
      <c r="V83" s="150" t="s">
        <v>112</v>
      </c>
      <c r="W83" s="150" t="s">
        <v>90</v>
      </c>
      <c r="X83" s="150" t="s">
        <v>90</v>
      </c>
      <c r="Y83" s="150" t="s">
        <v>83</v>
      </c>
      <c r="Z83" s="150">
        <v>0.6</v>
      </c>
      <c r="AA83" s="150" t="s">
        <v>142</v>
      </c>
      <c r="AB83" s="150" t="s">
        <v>2338</v>
      </c>
      <c r="AC83" s="150" t="s">
        <v>7</v>
      </c>
      <c r="AD83" s="150" t="s">
        <v>243</v>
      </c>
      <c r="AE83" s="150">
        <v>0.6</v>
      </c>
      <c r="AF83" s="150">
        <v>3.87</v>
      </c>
      <c r="AG83" s="150">
        <v>4.6719999999999997</v>
      </c>
      <c r="AH83" s="150" t="s">
        <v>2375</v>
      </c>
      <c r="AI83" s="150" t="s">
        <v>2385</v>
      </c>
      <c r="BF83" s="45" t="s">
        <v>5383</v>
      </c>
      <c r="BG83" s="45" t="s">
        <v>8488</v>
      </c>
      <c r="BH83" s="45" t="s">
        <v>183</v>
      </c>
      <c r="BI83" s="45" t="s">
        <v>240</v>
      </c>
    </row>
    <row r="84" spans="1:61" ht="20.100000000000001" customHeight="1" x14ac:dyDescent="0.25">
      <c r="A84"/>
      <c r="B84" s="21" t="s">
        <v>2387</v>
      </c>
      <c r="C84" s="151">
        <v>44550</v>
      </c>
      <c r="D84" s="152" t="s">
        <v>2156</v>
      </c>
      <c r="E84" s="21" t="s">
        <v>428</v>
      </c>
      <c r="F84" s="21" t="s">
        <v>428</v>
      </c>
      <c r="G84" s="21" t="s">
        <v>110</v>
      </c>
      <c r="H84" s="21" t="s">
        <v>318</v>
      </c>
      <c r="I84" s="21" t="s">
        <v>7</v>
      </c>
      <c r="J84" s="21" t="s">
        <v>7</v>
      </c>
      <c r="K84" s="21" t="s">
        <v>2396</v>
      </c>
      <c r="P84" s="149">
        <v>44550</v>
      </c>
      <c r="Q84" s="149" t="s">
        <v>2156</v>
      </c>
      <c r="R84" s="150" t="s">
        <v>90</v>
      </c>
      <c r="S84" s="150" t="s">
        <v>7757</v>
      </c>
      <c r="T84" s="150" t="s">
        <v>451</v>
      </c>
      <c r="U84" s="150"/>
      <c r="V84" s="150" t="s">
        <v>451</v>
      </c>
      <c r="W84" s="150" t="s">
        <v>451</v>
      </c>
      <c r="X84" s="150" t="s">
        <v>90</v>
      </c>
      <c r="Y84" s="150" t="s">
        <v>83</v>
      </c>
      <c r="Z84" s="150">
        <v>1.2</v>
      </c>
      <c r="AA84" s="150" t="s">
        <v>7789</v>
      </c>
      <c r="AB84" s="150" t="s">
        <v>2693</v>
      </c>
      <c r="AC84" s="150" t="s">
        <v>7</v>
      </c>
      <c r="AD84" s="150" t="s">
        <v>243</v>
      </c>
      <c r="AE84" s="150">
        <v>1.2</v>
      </c>
      <c r="AF84" s="150">
        <v>7.7389999999999999</v>
      </c>
      <c r="AG84" s="150">
        <v>9.3439999999999994</v>
      </c>
      <c r="AH84" s="150" t="s">
        <v>2387</v>
      </c>
      <c r="AI84" s="150" t="s">
        <v>2396</v>
      </c>
      <c r="BF84" s="45" t="s">
        <v>5418</v>
      </c>
      <c r="BG84" s="45" t="s">
        <v>8489</v>
      </c>
      <c r="BH84" s="45" t="s">
        <v>182</v>
      </c>
      <c r="BI84" s="45" t="s">
        <v>238</v>
      </c>
    </row>
    <row r="85" spans="1:61" ht="20.100000000000001" customHeight="1" x14ac:dyDescent="0.25">
      <c r="A85"/>
      <c r="B85" s="21" t="s">
        <v>2399</v>
      </c>
      <c r="C85" s="151">
        <v>44547</v>
      </c>
      <c r="D85" s="152" t="s">
        <v>2397</v>
      </c>
      <c r="E85" s="21" t="s">
        <v>428</v>
      </c>
      <c r="F85" s="21" t="s">
        <v>428</v>
      </c>
      <c r="G85" s="21" t="s">
        <v>110</v>
      </c>
      <c r="H85" s="21" t="s">
        <v>307</v>
      </c>
      <c r="I85" s="21" t="s">
        <v>7</v>
      </c>
      <c r="J85" s="21" t="s">
        <v>7</v>
      </c>
      <c r="K85" s="21" t="s">
        <v>2406</v>
      </c>
      <c r="P85" s="149">
        <v>44547</v>
      </c>
      <c r="Q85" s="149" t="s">
        <v>2397</v>
      </c>
      <c r="R85" s="150" t="s">
        <v>90</v>
      </c>
      <c r="S85" s="150" t="s">
        <v>90</v>
      </c>
      <c r="T85" s="150" t="s">
        <v>2338</v>
      </c>
      <c r="U85" s="150"/>
      <c r="V85" s="150" t="s">
        <v>112</v>
      </c>
      <c r="W85" s="150" t="s">
        <v>90</v>
      </c>
      <c r="X85" s="150" t="s">
        <v>90</v>
      </c>
      <c r="Y85" s="150" t="s">
        <v>83</v>
      </c>
      <c r="Z85" s="150">
        <v>1</v>
      </c>
      <c r="AA85" s="150" t="s">
        <v>142</v>
      </c>
      <c r="AB85" s="150" t="s">
        <v>2338</v>
      </c>
      <c r="AC85" s="150" t="s">
        <v>7</v>
      </c>
      <c r="AD85" s="150" t="s">
        <v>243</v>
      </c>
      <c r="AE85" s="150">
        <v>1</v>
      </c>
      <c r="AF85" s="150">
        <v>6.4489999999999998</v>
      </c>
      <c r="AG85" s="150">
        <v>7.7859999999999996</v>
      </c>
      <c r="AH85" s="150" t="s">
        <v>2399</v>
      </c>
      <c r="AI85" s="150" t="s">
        <v>2406</v>
      </c>
      <c r="BF85" s="45" t="s">
        <v>5674</v>
      </c>
      <c r="BG85" s="45" t="s">
        <v>8490</v>
      </c>
      <c r="BH85" s="45" t="s">
        <v>183</v>
      </c>
      <c r="BI85" s="45" t="s">
        <v>240</v>
      </c>
    </row>
    <row r="86" spans="1:61" ht="20.100000000000001" customHeight="1" x14ac:dyDescent="0.25">
      <c r="A86"/>
      <c r="B86" s="21" t="s">
        <v>2433</v>
      </c>
      <c r="C86" s="151">
        <v>44546</v>
      </c>
      <c r="D86" s="152" t="s">
        <v>2431</v>
      </c>
      <c r="E86" s="21" t="s">
        <v>428</v>
      </c>
      <c r="F86" s="21" t="s">
        <v>428</v>
      </c>
      <c r="G86" s="21" t="s">
        <v>38</v>
      </c>
      <c r="H86" s="21" t="s">
        <v>90</v>
      </c>
      <c r="I86" s="21" t="s">
        <v>7</v>
      </c>
      <c r="J86" s="21" t="s">
        <v>7</v>
      </c>
      <c r="K86" s="21" t="s">
        <v>2444</v>
      </c>
      <c r="P86" s="149">
        <v>44546</v>
      </c>
      <c r="Q86" s="149" t="s">
        <v>2431</v>
      </c>
      <c r="R86" s="150" t="s">
        <v>90</v>
      </c>
      <c r="S86" s="150" t="s">
        <v>7793</v>
      </c>
      <c r="T86" s="150" t="s">
        <v>2436</v>
      </c>
      <c r="U86" s="150">
        <v>13</v>
      </c>
      <c r="V86" s="150" t="s">
        <v>112</v>
      </c>
      <c r="W86" s="150" t="s">
        <v>90</v>
      </c>
      <c r="X86" s="150" t="s">
        <v>90</v>
      </c>
      <c r="Y86" s="150" t="s">
        <v>83</v>
      </c>
      <c r="Z86" s="150">
        <v>0.3</v>
      </c>
      <c r="AA86" s="150" t="s">
        <v>142</v>
      </c>
      <c r="AB86" s="150" t="s">
        <v>2436</v>
      </c>
      <c r="AC86" s="150" t="s">
        <v>7</v>
      </c>
      <c r="AD86" s="150" t="s">
        <v>243</v>
      </c>
      <c r="AE86" s="150">
        <v>0.3</v>
      </c>
      <c r="AF86" s="150">
        <v>1.9350000000000001</v>
      </c>
      <c r="AG86" s="150">
        <v>2.3359999999999999</v>
      </c>
      <c r="AH86" s="150" t="s">
        <v>2433</v>
      </c>
      <c r="AI86" s="150" t="s">
        <v>2444</v>
      </c>
      <c r="BF86" s="45" t="s">
        <v>5714</v>
      </c>
      <c r="BG86" s="45" t="s">
        <v>8491</v>
      </c>
      <c r="BH86" s="45" t="s">
        <v>183</v>
      </c>
      <c r="BI86" s="45" t="s">
        <v>240</v>
      </c>
    </row>
    <row r="87" spans="1:61" ht="20.100000000000001" customHeight="1" x14ac:dyDescent="0.25">
      <c r="A87"/>
      <c r="B87" s="21" t="s">
        <v>2420</v>
      </c>
      <c r="C87" s="151">
        <v>44546</v>
      </c>
      <c r="D87" s="152" t="s">
        <v>2418</v>
      </c>
      <c r="E87" s="21" t="s">
        <v>428</v>
      </c>
      <c r="F87" s="21" t="s">
        <v>428</v>
      </c>
      <c r="G87" s="21" t="s">
        <v>109</v>
      </c>
      <c r="H87" s="21" t="s">
        <v>306</v>
      </c>
      <c r="I87" s="21" t="s">
        <v>7</v>
      </c>
      <c r="J87" s="21" t="s">
        <v>7</v>
      </c>
      <c r="K87" s="21" t="s">
        <v>2430</v>
      </c>
      <c r="P87" s="149">
        <v>44546</v>
      </c>
      <c r="Q87" s="149" t="s">
        <v>2418</v>
      </c>
      <c r="R87" s="150" t="s">
        <v>90</v>
      </c>
      <c r="S87" s="150" t="s">
        <v>7792</v>
      </c>
      <c r="T87" s="150" t="s">
        <v>2338</v>
      </c>
      <c r="U87" s="150">
        <v>0</v>
      </c>
      <c r="V87" s="150" t="s">
        <v>112</v>
      </c>
      <c r="W87" s="150" t="s">
        <v>90</v>
      </c>
      <c r="X87" s="150" t="s">
        <v>90</v>
      </c>
      <c r="Y87" s="150" t="s">
        <v>83</v>
      </c>
      <c r="Z87" s="150">
        <v>1.5</v>
      </c>
      <c r="AA87" s="150" t="s">
        <v>142</v>
      </c>
      <c r="AB87" s="150" t="s">
        <v>2338</v>
      </c>
      <c r="AC87" s="150" t="s">
        <v>7</v>
      </c>
      <c r="AD87" s="150" t="s">
        <v>243</v>
      </c>
      <c r="AE87" s="150">
        <v>1.5</v>
      </c>
      <c r="AF87" s="150">
        <v>9.6739999999999995</v>
      </c>
      <c r="AG87" s="150">
        <v>11.679</v>
      </c>
      <c r="AH87" s="150" t="s">
        <v>2420</v>
      </c>
      <c r="AI87" s="150" t="s">
        <v>2430</v>
      </c>
      <c r="BF87" s="45" t="s">
        <v>537</v>
      </c>
      <c r="BG87" s="45" t="s">
        <v>8492</v>
      </c>
      <c r="BH87" s="45" t="s">
        <v>183</v>
      </c>
      <c r="BI87" s="45" t="s">
        <v>239</v>
      </c>
    </row>
    <row r="88" spans="1:61" ht="20.100000000000001" customHeight="1" x14ac:dyDescent="0.25">
      <c r="A88"/>
      <c r="B88" s="21" t="s">
        <v>2409</v>
      </c>
      <c r="C88" s="151">
        <v>44546</v>
      </c>
      <c r="D88" s="152" t="s">
        <v>2407</v>
      </c>
      <c r="E88" s="21" t="s">
        <v>2300</v>
      </c>
      <c r="F88" s="21" t="s">
        <v>801</v>
      </c>
      <c r="G88" s="21" t="s">
        <v>38</v>
      </c>
      <c r="H88" s="21" t="s">
        <v>90</v>
      </c>
      <c r="I88" s="21" t="s">
        <v>7</v>
      </c>
      <c r="J88" s="21" t="s">
        <v>7</v>
      </c>
      <c r="K88" s="21" t="s">
        <v>2417</v>
      </c>
      <c r="P88" s="149">
        <v>44546</v>
      </c>
      <c r="Q88" s="149" t="s">
        <v>2407</v>
      </c>
      <c r="R88" s="150" t="s">
        <v>90</v>
      </c>
      <c r="S88" s="150" t="s">
        <v>90</v>
      </c>
      <c r="T88" s="150" t="s">
        <v>2411</v>
      </c>
      <c r="U88" s="150"/>
      <c r="V88" s="150" t="s">
        <v>112</v>
      </c>
      <c r="W88" s="150" t="s">
        <v>90</v>
      </c>
      <c r="X88" s="150" t="s">
        <v>90</v>
      </c>
      <c r="Y88" s="150" t="s">
        <v>83</v>
      </c>
      <c r="Z88" s="150">
        <v>1</v>
      </c>
      <c r="AA88" s="150" t="s">
        <v>142</v>
      </c>
      <c r="AB88" s="150" t="s">
        <v>2411</v>
      </c>
      <c r="AC88" s="150" t="s">
        <v>7</v>
      </c>
      <c r="AD88" s="150" t="s">
        <v>243</v>
      </c>
      <c r="AE88" s="150">
        <v>1</v>
      </c>
      <c r="AF88" s="150">
        <v>6.4489999999999998</v>
      </c>
      <c r="AG88" s="150">
        <v>7.7859999999999996</v>
      </c>
      <c r="AH88" s="150" t="s">
        <v>2409</v>
      </c>
      <c r="AI88" s="150" t="s">
        <v>2417</v>
      </c>
      <c r="BF88" s="45" t="s">
        <v>570</v>
      </c>
      <c r="BG88" s="45" t="s">
        <v>8547</v>
      </c>
      <c r="BH88" s="45" t="s">
        <v>181</v>
      </c>
      <c r="BI88" s="45" t="s">
        <v>237</v>
      </c>
    </row>
    <row r="89" spans="1:61" ht="20.100000000000001" customHeight="1" x14ac:dyDescent="0.25">
      <c r="A89"/>
      <c r="B89" s="21" t="s">
        <v>2447</v>
      </c>
      <c r="C89" s="151">
        <v>44545</v>
      </c>
      <c r="D89" s="152" t="s">
        <v>2445</v>
      </c>
      <c r="E89" s="21" t="s">
        <v>428</v>
      </c>
      <c r="F89" s="21" t="s">
        <v>2449</v>
      </c>
      <c r="G89" s="21" t="s">
        <v>236</v>
      </c>
      <c r="H89" s="21" t="s">
        <v>90</v>
      </c>
      <c r="I89" s="21" t="s">
        <v>7</v>
      </c>
      <c r="J89" s="21" t="s">
        <v>7</v>
      </c>
      <c r="K89" s="21" t="s">
        <v>2458</v>
      </c>
      <c r="P89" s="149">
        <v>44545</v>
      </c>
      <c r="Q89" s="149" t="s">
        <v>2445</v>
      </c>
      <c r="R89" s="150" t="s">
        <v>90</v>
      </c>
      <c r="S89" s="150" t="s">
        <v>90</v>
      </c>
      <c r="T89" s="150" t="s">
        <v>90</v>
      </c>
      <c r="U89" s="150"/>
      <c r="V89" s="150" t="s">
        <v>112</v>
      </c>
      <c r="W89" s="150" t="s">
        <v>90</v>
      </c>
      <c r="X89" s="150" t="s">
        <v>90</v>
      </c>
      <c r="Y89" s="150" t="s">
        <v>83</v>
      </c>
      <c r="Z89" s="150">
        <v>1.5</v>
      </c>
      <c r="AA89" s="150" t="s">
        <v>142</v>
      </c>
      <c r="AB89" s="150" t="s">
        <v>2326</v>
      </c>
      <c r="AC89" s="150" t="s">
        <v>7</v>
      </c>
      <c r="AD89" s="150" t="s">
        <v>243</v>
      </c>
      <c r="AE89" s="150">
        <v>1.5</v>
      </c>
      <c r="AF89" s="150">
        <v>9.6739999999999995</v>
      </c>
      <c r="AG89" s="150">
        <v>11.679</v>
      </c>
      <c r="AH89" s="150" t="s">
        <v>2447</v>
      </c>
      <c r="AI89" s="150" t="s">
        <v>2458</v>
      </c>
      <c r="BF89" s="45" t="s">
        <v>6017</v>
      </c>
      <c r="BG89" s="45" t="s">
        <v>8494</v>
      </c>
      <c r="BH89" s="45" t="s">
        <v>182</v>
      </c>
      <c r="BI89" s="45" t="s">
        <v>238</v>
      </c>
    </row>
    <row r="90" spans="1:61" ht="20.100000000000001" customHeight="1" x14ac:dyDescent="0.25">
      <c r="A90"/>
      <c r="B90" s="21" t="s">
        <v>2471</v>
      </c>
      <c r="C90" s="151">
        <v>44544</v>
      </c>
      <c r="D90" s="152" t="s">
        <v>2459</v>
      </c>
      <c r="E90" s="21" t="s">
        <v>428</v>
      </c>
      <c r="F90" s="21" t="s">
        <v>428</v>
      </c>
      <c r="G90" s="21" t="s">
        <v>109</v>
      </c>
      <c r="H90" s="21" t="s">
        <v>307</v>
      </c>
      <c r="I90" s="21" t="s">
        <v>7</v>
      </c>
      <c r="J90" s="21" t="s">
        <v>7</v>
      </c>
      <c r="K90" s="21" t="s">
        <v>2476</v>
      </c>
      <c r="P90" s="149">
        <v>44544</v>
      </c>
      <c r="Q90" s="149" t="s">
        <v>2459</v>
      </c>
      <c r="R90" s="150" t="s">
        <v>90</v>
      </c>
      <c r="S90" s="150" t="s">
        <v>90</v>
      </c>
      <c r="T90" s="150" t="s">
        <v>90</v>
      </c>
      <c r="U90" s="150"/>
      <c r="V90" s="150" t="s">
        <v>112</v>
      </c>
      <c r="W90" s="150" t="s">
        <v>90</v>
      </c>
      <c r="X90" s="150" t="s">
        <v>90</v>
      </c>
      <c r="Y90" s="150" t="s">
        <v>104</v>
      </c>
      <c r="Z90" s="150">
        <v>4.7</v>
      </c>
      <c r="AA90" s="150" t="s">
        <v>142</v>
      </c>
      <c r="AB90" s="150" t="s">
        <v>5310</v>
      </c>
      <c r="AC90" s="150" t="s">
        <v>7</v>
      </c>
      <c r="AD90" s="150" t="s">
        <v>231</v>
      </c>
      <c r="AE90" s="150">
        <v>0.72899999999999998</v>
      </c>
      <c r="AF90" s="150">
        <v>4.7</v>
      </c>
      <c r="AG90" s="150">
        <v>5.6740000000000004</v>
      </c>
      <c r="AH90" s="150" t="s">
        <v>2471</v>
      </c>
      <c r="AI90" s="150" t="s">
        <v>2476</v>
      </c>
      <c r="BF90" s="45" t="s">
        <v>6029</v>
      </c>
      <c r="BG90" s="45" t="s">
        <v>8548</v>
      </c>
      <c r="BH90" s="45" t="s">
        <v>180</v>
      </c>
      <c r="BI90" s="45" t="s">
        <v>239</v>
      </c>
    </row>
    <row r="91" spans="1:61" ht="20.100000000000001" customHeight="1" x14ac:dyDescent="0.25">
      <c r="A91"/>
      <c r="B91" s="21" t="s">
        <v>2461</v>
      </c>
      <c r="C91" s="151">
        <v>44544</v>
      </c>
      <c r="D91" s="152" t="s">
        <v>2459</v>
      </c>
      <c r="E91" s="21" t="s">
        <v>428</v>
      </c>
      <c r="F91" s="21" t="s">
        <v>428</v>
      </c>
      <c r="G91" s="21" t="s">
        <v>109</v>
      </c>
      <c r="H91" s="21" t="s">
        <v>308</v>
      </c>
      <c r="I91" s="21" t="s">
        <v>7</v>
      </c>
      <c r="J91" s="21" t="s">
        <v>7</v>
      </c>
      <c r="K91" s="21" t="s">
        <v>2470</v>
      </c>
      <c r="P91" s="149">
        <v>44544</v>
      </c>
      <c r="Q91" s="149" t="s">
        <v>2459</v>
      </c>
      <c r="R91" s="150" t="s">
        <v>90</v>
      </c>
      <c r="S91" s="150" t="s">
        <v>90</v>
      </c>
      <c r="T91" s="150" t="s">
        <v>90</v>
      </c>
      <c r="U91" s="150"/>
      <c r="V91" s="150" t="s">
        <v>112</v>
      </c>
      <c r="W91" s="150" t="s">
        <v>90</v>
      </c>
      <c r="X91" s="150" t="s">
        <v>90</v>
      </c>
      <c r="Y91" s="150" t="s">
        <v>104</v>
      </c>
      <c r="Z91" s="150">
        <v>2</v>
      </c>
      <c r="AA91" s="150" t="s">
        <v>142</v>
      </c>
      <c r="AB91" s="150" t="s">
        <v>5310</v>
      </c>
      <c r="AC91" s="150" t="s">
        <v>7</v>
      </c>
      <c r="AD91" s="150" t="s">
        <v>231</v>
      </c>
      <c r="AE91" s="150">
        <v>0.31</v>
      </c>
      <c r="AF91" s="150">
        <v>2</v>
      </c>
      <c r="AG91" s="150">
        <v>2.415</v>
      </c>
      <c r="AH91" s="150" t="s">
        <v>2461</v>
      </c>
      <c r="AI91" s="150" t="s">
        <v>2470</v>
      </c>
      <c r="BF91" s="45" t="s">
        <v>6064</v>
      </c>
      <c r="BG91" s="45" t="s">
        <v>8496</v>
      </c>
      <c r="BH91" s="45" t="s">
        <v>183</v>
      </c>
      <c r="BI91" s="45" t="s">
        <v>239</v>
      </c>
    </row>
    <row r="92" spans="1:61" ht="20.100000000000001" customHeight="1" x14ac:dyDescent="0.25">
      <c r="A92"/>
      <c r="B92" s="21" t="s">
        <v>2489</v>
      </c>
      <c r="C92" s="151">
        <v>44543</v>
      </c>
      <c r="D92" s="152" t="s">
        <v>2487</v>
      </c>
      <c r="E92" s="21" t="s">
        <v>428</v>
      </c>
      <c r="F92" s="21" t="s">
        <v>428</v>
      </c>
      <c r="G92" s="21" t="s">
        <v>109</v>
      </c>
      <c r="H92" s="21" t="s">
        <v>308</v>
      </c>
      <c r="I92" s="21" t="s">
        <v>7</v>
      </c>
      <c r="J92" s="21" t="s">
        <v>7</v>
      </c>
      <c r="K92" s="21" t="s">
        <v>2500</v>
      </c>
      <c r="P92" s="149">
        <v>44543</v>
      </c>
      <c r="Q92" s="149" t="s">
        <v>2487</v>
      </c>
      <c r="R92" s="150" t="s">
        <v>90</v>
      </c>
      <c r="S92" s="150" t="s">
        <v>7766</v>
      </c>
      <c r="T92" s="150" t="s">
        <v>2491</v>
      </c>
      <c r="U92" s="150">
        <v>40</v>
      </c>
      <c r="V92" s="150" t="s">
        <v>112</v>
      </c>
      <c r="W92" s="150" t="s">
        <v>90</v>
      </c>
      <c r="X92" s="150" t="s">
        <v>90</v>
      </c>
      <c r="Y92" s="150" t="s">
        <v>104</v>
      </c>
      <c r="Z92" s="150">
        <v>9.7200000000000006</v>
      </c>
      <c r="AA92" s="150" t="s">
        <v>142</v>
      </c>
      <c r="AB92" s="150" t="s">
        <v>2491</v>
      </c>
      <c r="AC92" s="150" t="s">
        <v>7</v>
      </c>
      <c r="AD92" s="150" t="s">
        <v>261</v>
      </c>
      <c r="AE92" s="150">
        <v>1.508</v>
      </c>
      <c r="AF92" s="150">
        <v>9.7200000000000006</v>
      </c>
      <c r="AG92" s="150">
        <v>11.734999999999999</v>
      </c>
      <c r="AH92" s="150" t="s">
        <v>2489</v>
      </c>
      <c r="AI92" s="150" t="s">
        <v>2500</v>
      </c>
      <c r="BF92" s="45" t="s">
        <v>6126</v>
      </c>
      <c r="BG92" s="45" t="s">
        <v>8497</v>
      </c>
      <c r="BH92" s="45" t="s">
        <v>183</v>
      </c>
      <c r="BI92" s="45" t="s">
        <v>239</v>
      </c>
    </row>
    <row r="93" spans="1:61" ht="20.100000000000001" customHeight="1" x14ac:dyDescent="0.25">
      <c r="A93"/>
      <c r="B93" s="21" t="s">
        <v>2478</v>
      </c>
      <c r="C93" s="151">
        <v>44543</v>
      </c>
      <c r="D93" s="152" t="s">
        <v>700</v>
      </c>
      <c r="E93" s="21" t="s">
        <v>1877</v>
      </c>
      <c r="F93" s="21" t="s">
        <v>973</v>
      </c>
      <c r="G93" s="21" t="s">
        <v>36</v>
      </c>
      <c r="H93" s="21" t="s">
        <v>90</v>
      </c>
      <c r="I93" s="21" t="s">
        <v>140</v>
      </c>
      <c r="J93" s="21" t="s">
        <v>7</v>
      </c>
      <c r="K93" s="21" t="s">
        <v>2486</v>
      </c>
      <c r="P93" s="149">
        <v>44543</v>
      </c>
      <c r="Q93" s="149" t="s">
        <v>700</v>
      </c>
      <c r="R93" s="150" t="s">
        <v>629</v>
      </c>
      <c r="S93" s="150" t="s">
        <v>7794</v>
      </c>
      <c r="T93" s="150" t="s">
        <v>7795</v>
      </c>
      <c r="U93" s="150">
        <v>30</v>
      </c>
      <c r="V93" s="150" t="s">
        <v>725</v>
      </c>
      <c r="W93" s="150" t="s">
        <v>7795</v>
      </c>
      <c r="X93" s="150" t="s">
        <v>90</v>
      </c>
      <c r="Y93" s="150" t="s">
        <v>83</v>
      </c>
      <c r="Z93" s="150">
        <v>5</v>
      </c>
      <c r="AA93" s="150" t="s">
        <v>142</v>
      </c>
      <c r="AB93" s="150" t="s">
        <v>7795</v>
      </c>
      <c r="AC93" s="150" t="s">
        <v>7753</v>
      </c>
      <c r="AD93" s="150" t="s">
        <v>816</v>
      </c>
      <c r="AE93" s="150">
        <v>5</v>
      </c>
      <c r="AF93" s="150">
        <v>32.246000000000002</v>
      </c>
      <c r="AG93" s="150">
        <v>38.932000000000002</v>
      </c>
      <c r="AH93" s="150" t="s">
        <v>2478</v>
      </c>
      <c r="AI93" s="150" t="s">
        <v>2486</v>
      </c>
      <c r="BF93" s="45" t="s">
        <v>6144</v>
      </c>
      <c r="BG93" s="45" t="s">
        <v>8498</v>
      </c>
      <c r="BH93" s="45" t="s">
        <v>182</v>
      </c>
      <c r="BI93" s="45" t="s">
        <v>239</v>
      </c>
    </row>
    <row r="94" spans="1:61" ht="20.100000000000001" customHeight="1" x14ac:dyDescent="0.25">
      <c r="A94"/>
      <c r="B94" s="21" t="s">
        <v>2553</v>
      </c>
      <c r="C94" s="151">
        <v>44540</v>
      </c>
      <c r="D94" s="152" t="s">
        <v>2551</v>
      </c>
      <c r="E94" s="21" t="s">
        <v>428</v>
      </c>
      <c r="F94" s="21" t="s">
        <v>428</v>
      </c>
      <c r="G94" s="21" t="s">
        <v>109</v>
      </c>
      <c r="H94" s="21" t="s">
        <v>304</v>
      </c>
      <c r="I94" s="21" t="s">
        <v>7</v>
      </c>
      <c r="J94" s="21" t="s">
        <v>7</v>
      </c>
      <c r="K94" s="21" t="s">
        <v>2562</v>
      </c>
      <c r="P94" s="149">
        <v>44540</v>
      </c>
      <c r="Q94" s="149" t="s">
        <v>2551</v>
      </c>
      <c r="R94" s="150" t="s">
        <v>90</v>
      </c>
      <c r="S94" s="150" t="s">
        <v>90</v>
      </c>
      <c r="T94" s="150" t="s">
        <v>2555</v>
      </c>
      <c r="U94" s="150"/>
      <c r="V94" s="150" t="s">
        <v>112</v>
      </c>
      <c r="W94" s="150" t="s">
        <v>90</v>
      </c>
      <c r="X94" s="150" t="s">
        <v>90</v>
      </c>
      <c r="Y94" s="150" t="s">
        <v>83</v>
      </c>
      <c r="Z94" s="150">
        <v>0.98</v>
      </c>
      <c r="AA94" s="150" t="s">
        <v>142</v>
      </c>
      <c r="AB94" s="150" t="s">
        <v>2555</v>
      </c>
      <c r="AC94" s="150" t="s">
        <v>7</v>
      </c>
      <c r="AD94" s="150" t="s">
        <v>243</v>
      </c>
      <c r="AE94" s="150">
        <v>0.98</v>
      </c>
      <c r="AF94" s="150">
        <v>6.32</v>
      </c>
      <c r="AG94" s="150">
        <v>7.6310000000000002</v>
      </c>
      <c r="AH94" s="150" t="s">
        <v>2553</v>
      </c>
      <c r="AI94" s="150" t="s">
        <v>2562</v>
      </c>
      <c r="BF94" s="45" t="s">
        <v>6217</v>
      </c>
      <c r="BG94" s="45" t="s">
        <v>8499</v>
      </c>
      <c r="BH94" s="45" t="s">
        <v>182</v>
      </c>
      <c r="BI94" s="45" t="s">
        <v>238</v>
      </c>
    </row>
    <row r="95" spans="1:61" ht="20.100000000000001" customHeight="1" x14ac:dyDescent="0.25">
      <c r="A95"/>
      <c r="B95" s="21" t="s">
        <v>2539</v>
      </c>
      <c r="C95" s="151">
        <v>44540</v>
      </c>
      <c r="D95" s="152" t="s">
        <v>2537</v>
      </c>
      <c r="E95" s="21" t="s">
        <v>428</v>
      </c>
      <c r="F95" s="21" t="s">
        <v>428</v>
      </c>
      <c r="G95" s="21" t="s">
        <v>109</v>
      </c>
      <c r="H95" s="21" t="s">
        <v>307</v>
      </c>
      <c r="I95" s="21" t="s">
        <v>7</v>
      </c>
      <c r="J95" s="21" t="s">
        <v>7</v>
      </c>
      <c r="K95" s="21" t="s">
        <v>2550</v>
      </c>
      <c r="P95" s="149">
        <v>44540</v>
      </c>
      <c r="Q95" s="149" t="s">
        <v>2537</v>
      </c>
      <c r="R95" s="150" t="s">
        <v>90</v>
      </c>
      <c r="S95" s="150" t="s">
        <v>7796</v>
      </c>
      <c r="T95" s="150" t="s">
        <v>2338</v>
      </c>
      <c r="U95" s="150">
        <v>15</v>
      </c>
      <c r="V95" s="150" t="s">
        <v>112</v>
      </c>
      <c r="W95" s="150" t="s">
        <v>90</v>
      </c>
      <c r="X95" s="150" t="s">
        <v>90</v>
      </c>
      <c r="Y95" s="150" t="s">
        <v>83</v>
      </c>
      <c r="Z95" s="150">
        <v>0.98</v>
      </c>
      <c r="AA95" s="150" t="s">
        <v>142</v>
      </c>
      <c r="AB95" s="150" t="s">
        <v>2338</v>
      </c>
      <c r="AC95" s="150" t="s">
        <v>7</v>
      </c>
      <c r="AD95" s="150" t="s">
        <v>243</v>
      </c>
      <c r="AE95" s="150">
        <v>0.98</v>
      </c>
      <c r="AF95" s="150">
        <v>6.32</v>
      </c>
      <c r="AG95" s="150">
        <v>7.6310000000000002</v>
      </c>
      <c r="AH95" s="150" t="s">
        <v>2539</v>
      </c>
      <c r="AI95" s="150" t="s">
        <v>2550</v>
      </c>
      <c r="BF95" s="45" t="s">
        <v>6285</v>
      </c>
      <c r="BG95" s="45" t="s">
        <v>8500</v>
      </c>
      <c r="BH95" s="45" t="s">
        <v>182</v>
      </c>
      <c r="BI95" s="45" t="s">
        <v>239</v>
      </c>
    </row>
    <row r="96" spans="1:61" ht="20.100000000000001" customHeight="1" x14ac:dyDescent="0.25">
      <c r="A96"/>
      <c r="B96" s="21" t="s">
        <v>2526</v>
      </c>
      <c r="C96" s="151">
        <v>44540</v>
      </c>
      <c r="D96" s="152" t="s">
        <v>2524</v>
      </c>
      <c r="E96" s="21" t="s">
        <v>428</v>
      </c>
      <c r="F96" s="21" t="s">
        <v>428</v>
      </c>
      <c r="G96" s="21" t="s">
        <v>111</v>
      </c>
      <c r="H96" s="21" t="s">
        <v>289</v>
      </c>
      <c r="I96" s="21" t="s">
        <v>7</v>
      </c>
      <c r="J96" s="21" t="s">
        <v>7</v>
      </c>
      <c r="K96" s="21" t="s">
        <v>2536</v>
      </c>
      <c r="P96" s="149">
        <v>44540</v>
      </c>
      <c r="Q96" s="149" t="s">
        <v>2524</v>
      </c>
      <c r="R96" s="150" t="s">
        <v>90</v>
      </c>
      <c r="S96" s="150" t="s">
        <v>90</v>
      </c>
      <c r="T96" s="150" t="s">
        <v>90</v>
      </c>
      <c r="U96" s="150"/>
      <c r="V96" s="150" t="s">
        <v>112</v>
      </c>
      <c r="W96" s="150" t="s">
        <v>90</v>
      </c>
      <c r="X96" s="150" t="s">
        <v>90</v>
      </c>
      <c r="Y96" s="150" t="s">
        <v>83</v>
      </c>
      <c r="Z96" s="150">
        <v>0.5</v>
      </c>
      <c r="AA96" s="150" t="s">
        <v>142</v>
      </c>
      <c r="AB96" s="150" t="s">
        <v>2582</v>
      </c>
      <c r="AC96" s="150" t="s">
        <v>7</v>
      </c>
      <c r="AD96" s="150" t="s">
        <v>261</v>
      </c>
      <c r="AE96" s="150">
        <v>0.5</v>
      </c>
      <c r="AF96" s="150">
        <v>3.2250000000000001</v>
      </c>
      <c r="AG96" s="150">
        <v>3.8929999999999998</v>
      </c>
      <c r="AH96" s="150" t="s">
        <v>2526</v>
      </c>
      <c r="AI96" s="150" t="s">
        <v>2536</v>
      </c>
      <c r="BF96" s="45" t="s">
        <v>6428</v>
      </c>
      <c r="BG96" s="45" t="s">
        <v>8501</v>
      </c>
      <c r="BH96" s="45" t="s">
        <v>182</v>
      </c>
      <c r="BI96" s="45" t="s">
        <v>240</v>
      </c>
    </row>
    <row r="97" spans="1:61" ht="20.100000000000001" customHeight="1" x14ac:dyDescent="0.25">
      <c r="A97" t="s">
        <v>8551</v>
      </c>
      <c r="B97" s="21" t="s">
        <v>2510</v>
      </c>
      <c r="C97" s="151">
        <v>44540</v>
      </c>
      <c r="D97" s="152" t="s">
        <v>2021</v>
      </c>
      <c r="E97" s="21" t="s">
        <v>2512</v>
      </c>
      <c r="F97" s="21" t="s">
        <v>2025</v>
      </c>
      <c r="G97" s="21" t="s">
        <v>236</v>
      </c>
      <c r="H97" s="21" t="s">
        <v>90</v>
      </c>
      <c r="I97" s="21" t="s">
        <v>7</v>
      </c>
      <c r="J97" s="21" t="s">
        <v>7</v>
      </c>
      <c r="K97" s="21" t="s">
        <v>2523</v>
      </c>
      <c r="P97" s="149">
        <v>44540</v>
      </c>
      <c r="Q97" s="149" t="s">
        <v>2021</v>
      </c>
      <c r="R97" s="150" t="s">
        <v>90</v>
      </c>
      <c r="S97" s="150" t="s">
        <v>817</v>
      </c>
      <c r="T97" s="150" t="s">
        <v>646</v>
      </c>
      <c r="U97" s="150">
        <v>50</v>
      </c>
      <c r="V97" s="150" t="s">
        <v>112</v>
      </c>
      <c r="W97" s="150" t="s">
        <v>90</v>
      </c>
      <c r="X97" s="150" t="s">
        <v>90</v>
      </c>
      <c r="Y97" s="150" t="s">
        <v>83</v>
      </c>
      <c r="Z97" s="150">
        <v>15</v>
      </c>
      <c r="AA97" s="150" t="s">
        <v>7791</v>
      </c>
      <c r="AB97" s="150" t="s">
        <v>90</v>
      </c>
      <c r="AC97" s="150" t="s">
        <v>7</v>
      </c>
      <c r="AD97" s="150" t="s">
        <v>7797</v>
      </c>
      <c r="AE97" s="150">
        <v>15</v>
      </c>
      <c r="AF97" s="150">
        <v>96.738</v>
      </c>
      <c r="AG97" s="150">
        <v>116.794</v>
      </c>
      <c r="AH97" s="150" t="s">
        <v>2510</v>
      </c>
      <c r="AI97" s="150" t="s">
        <v>2523</v>
      </c>
      <c r="BF97" s="45" t="s">
        <v>6441</v>
      </c>
      <c r="BG97" s="45" t="s">
        <v>8502</v>
      </c>
      <c r="BH97" s="45" t="s">
        <v>181</v>
      </c>
      <c r="BI97" s="45" t="s">
        <v>237</v>
      </c>
    </row>
    <row r="98" spans="1:61" ht="20.100000000000001" customHeight="1" x14ac:dyDescent="0.25">
      <c r="A98"/>
      <c r="B98" s="21" t="s">
        <v>2503</v>
      </c>
      <c r="C98" s="151">
        <v>44540</v>
      </c>
      <c r="D98" s="152" t="s">
        <v>2501</v>
      </c>
      <c r="E98" s="21" t="s">
        <v>428</v>
      </c>
      <c r="F98" s="21" t="s">
        <v>1904</v>
      </c>
      <c r="G98" s="21" t="s">
        <v>38</v>
      </c>
      <c r="H98" s="21" t="s">
        <v>90</v>
      </c>
      <c r="I98" s="21" t="s">
        <v>7</v>
      </c>
      <c r="J98" s="21" t="s">
        <v>7</v>
      </c>
      <c r="K98" s="21" t="s">
        <v>2508</v>
      </c>
      <c r="P98" s="149">
        <v>44540</v>
      </c>
      <c r="Q98" s="149" t="s">
        <v>2501</v>
      </c>
      <c r="R98" s="150" t="s">
        <v>90</v>
      </c>
      <c r="S98" s="150" t="s">
        <v>90</v>
      </c>
      <c r="T98" s="150" t="s">
        <v>90</v>
      </c>
      <c r="U98" s="150"/>
      <c r="V98" s="150" t="s">
        <v>112</v>
      </c>
      <c r="W98" s="150" t="s">
        <v>90</v>
      </c>
      <c r="X98" s="150" t="s">
        <v>90</v>
      </c>
      <c r="Y98" s="150" t="s">
        <v>106</v>
      </c>
      <c r="Z98" s="150">
        <v>5</v>
      </c>
      <c r="AA98" s="150" t="s">
        <v>142</v>
      </c>
      <c r="AB98" s="150" t="s">
        <v>7798</v>
      </c>
      <c r="AC98" s="150" t="s">
        <v>7</v>
      </c>
      <c r="AD98" s="150" t="s">
        <v>107</v>
      </c>
      <c r="AE98" s="150">
        <v>0.64200000000000002</v>
      </c>
      <c r="AF98" s="150">
        <v>4.1470000000000002</v>
      </c>
      <c r="AG98" s="150">
        <v>5</v>
      </c>
      <c r="AH98" s="150" t="s">
        <v>2503</v>
      </c>
      <c r="AI98" s="150" t="s">
        <v>2508</v>
      </c>
      <c r="BF98" s="45" t="s">
        <v>6467</v>
      </c>
      <c r="BG98" s="45" t="s">
        <v>8503</v>
      </c>
      <c r="BH98" s="45" t="s">
        <v>182</v>
      </c>
      <c r="BI98" s="45" t="s">
        <v>239</v>
      </c>
    </row>
    <row r="99" spans="1:61" ht="20.100000000000001" customHeight="1" x14ac:dyDescent="0.25">
      <c r="A99"/>
      <c r="B99" s="21" t="s">
        <v>2579</v>
      </c>
      <c r="C99" s="151">
        <v>44539</v>
      </c>
      <c r="D99" s="152" t="s">
        <v>2577</v>
      </c>
      <c r="E99" s="21" t="s">
        <v>428</v>
      </c>
      <c r="F99" s="21" t="s">
        <v>428</v>
      </c>
      <c r="G99" s="21" t="s">
        <v>38</v>
      </c>
      <c r="H99" s="21" t="s">
        <v>90</v>
      </c>
      <c r="I99" s="21" t="s">
        <v>7</v>
      </c>
      <c r="J99" s="21" t="s">
        <v>7</v>
      </c>
      <c r="K99" s="21" t="s">
        <v>2589</v>
      </c>
      <c r="P99" s="149">
        <v>44539</v>
      </c>
      <c r="Q99" s="149" t="s">
        <v>2577</v>
      </c>
      <c r="R99" s="150" t="s">
        <v>90</v>
      </c>
      <c r="S99" s="150" t="s">
        <v>7799</v>
      </c>
      <c r="T99" s="150" t="s">
        <v>2582</v>
      </c>
      <c r="U99" s="150">
        <v>30</v>
      </c>
      <c r="V99" s="150" t="s">
        <v>112</v>
      </c>
      <c r="W99" s="150" t="s">
        <v>90</v>
      </c>
      <c r="X99" s="150" t="s">
        <v>90</v>
      </c>
      <c r="Y99" s="150" t="s">
        <v>83</v>
      </c>
      <c r="Z99" s="150">
        <v>1.65</v>
      </c>
      <c r="AA99" s="150" t="s">
        <v>142</v>
      </c>
      <c r="AB99" s="150" t="s">
        <v>2582</v>
      </c>
      <c r="AC99" s="150" t="s">
        <v>7</v>
      </c>
      <c r="AD99" s="150" t="s">
        <v>243</v>
      </c>
      <c r="AE99" s="150">
        <v>1.65</v>
      </c>
      <c r="AF99" s="150">
        <v>10.641</v>
      </c>
      <c r="AG99" s="150">
        <v>12.847</v>
      </c>
      <c r="AH99" s="150" t="s">
        <v>2579</v>
      </c>
      <c r="AI99" s="150" t="s">
        <v>2589</v>
      </c>
      <c r="BF99" s="45" t="s">
        <v>6589</v>
      </c>
      <c r="BG99" s="45" t="s">
        <v>8504</v>
      </c>
      <c r="BH99" s="45" t="s">
        <v>181</v>
      </c>
      <c r="BI99" s="45" t="s">
        <v>239</v>
      </c>
    </row>
    <row r="100" spans="1:61" ht="20.100000000000001" customHeight="1" x14ac:dyDescent="0.25">
      <c r="A100"/>
      <c r="B100" s="21" t="s">
        <v>2565</v>
      </c>
      <c r="C100" s="151">
        <v>44539</v>
      </c>
      <c r="D100" s="152" t="s">
        <v>2563</v>
      </c>
      <c r="E100" s="21" t="s">
        <v>428</v>
      </c>
      <c r="F100" s="21" t="s">
        <v>428</v>
      </c>
      <c r="G100" s="21" t="s">
        <v>38</v>
      </c>
      <c r="H100" s="21" t="s">
        <v>90</v>
      </c>
      <c r="I100" s="21" t="s">
        <v>7</v>
      </c>
      <c r="J100" s="21" t="s">
        <v>7</v>
      </c>
      <c r="K100" s="21" t="s">
        <v>2576</v>
      </c>
      <c r="P100" s="149">
        <v>44539</v>
      </c>
      <c r="Q100" s="149" t="s">
        <v>2563</v>
      </c>
      <c r="R100" s="150" t="s">
        <v>90</v>
      </c>
      <c r="S100" s="150" t="s">
        <v>7793</v>
      </c>
      <c r="T100" s="150" t="s">
        <v>2568</v>
      </c>
      <c r="U100" s="150">
        <v>30</v>
      </c>
      <c r="V100" s="150" t="s">
        <v>112</v>
      </c>
      <c r="W100" s="150" t="s">
        <v>90</v>
      </c>
      <c r="X100" s="150" t="s">
        <v>90</v>
      </c>
      <c r="Y100" s="150" t="s">
        <v>83</v>
      </c>
      <c r="Z100" s="150">
        <v>2</v>
      </c>
      <c r="AA100" s="150" t="s">
        <v>142</v>
      </c>
      <c r="AB100" s="150" t="s">
        <v>2568</v>
      </c>
      <c r="AC100" s="150" t="s">
        <v>7</v>
      </c>
      <c r="AD100" s="150" t="s">
        <v>243</v>
      </c>
      <c r="AE100" s="150">
        <v>2</v>
      </c>
      <c r="AF100" s="150">
        <v>12.898</v>
      </c>
      <c r="AG100" s="150">
        <v>15.573</v>
      </c>
      <c r="AH100" s="150" t="s">
        <v>2565</v>
      </c>
      <c r="AI100" s="150" t="s">
        <v>2576</v>
      </c>
      <c r="BF100" s="45" t="s">
        <v>6660</v>
      </c>
      <c r="BG100" s="45" t="s">
        <v>8505</v>
      </c>
      <c r="BH100" s="45" t="s">
        <v>183</v>
      </c>
      <c r="BI100" s="45" t="s">
        <v>239</v>
      </c>
    </row>
    <row r="101" spans="1:61" ht="20.100000000000001" customHeight="1" x14ac:dyDescent="0.25">
      <c r="A101"/>
      <c r="B101" s="21" t="s">
        <v>2618</v>
      </c>
      <c r="C101" s="151">
        <v>44538</v>
      </c>
      <c r="D101" s="152" t="s">
        <v>2616</v>
      </c>
      <c r="E101" s="21" t="s">
        <v>428</v>
      </c>
      <c r="F101" s="21" t="s">
        <v>428</v>
      </c>
      <c r="G101" s="21" t="s">
        <v>109</v>
      </c>
      <c r="H101" s="21" t="s">
        <v>305</v>
      </c>
      <c r="I101" s="21" t="s">
        <v>7</v>
      </c>
      <c r="J101" s="21" t="s">
        <v>7</v>
      </c>
      <c r="K101" s="21" t="s">
        <v>2627</v>
      </c>
      <c r="P101" s="149">
        <v>44538</v>
      </c>
      <c r="Q101" s="149" t="s">
        <v>2616</v>
      </c>
      <c r="R101" s="150" t="s">
        <v>90</v>
      </c>
      <c r="S101" s="150" t="s">
        <v>90</v>
      </c>
      <c r="T101" s="150" t="s">
        <v>2620</v>
      </c>
      <c r="U101" s="150"/>
      <c r="V101" s="150" t="s">
        <v>112</v>
      </c>
      <c r="W101" s="150" t="s">
        <v>90</v>
      </c>
      <c r="X101" s="150" t="s">
        <v>90</v>
      </c>
      <c r="Y101" s="150" t="s">
        <v>83</v>
      </c>
      <c r="Z101" s="150">
        <v>0.13</v>
      </c>
      <c r="AA101" s="150" t="s">
        <v>142</v>
      </c>
      <c r="AB101" s="150" t="s">
        <v>2620</v>
      </c>
      <c r="AC101" s="150" t="s">
        <v>7</v>
      </c>
      <c r="AD101" s="150" t="s">
        <v>107</v>
      </c>
      <c r="AE101" s="150">
        <v>0.13</v>
      </c>
      <c r="AF101" s="150">
        <v>0.83799999999999997</v>
      </c>
      <c r="AG101" s="150">
        <v>1.012</v>
      </c>
      <c r="AH101" s="150" t="s">
        <v>2618</v>
      </c>
      <c r="AI101" s="150" t="s">
        <v>2627</v>
      </c>
      <c r="BF101" s="45" t="s">
        <v>6727</v>
      </c>
      <c r="BG101" s="45" t="s">
        <v>8506</v>
      </c>
      <c r="BH101" s="45" t="s">
        <v>182</v>
      </c>
      <c r="BI101" s="45" t="s">
        <v>237</v>
      </c>
    </row>
    <row r="102" spans="1:61" ht="20.100000000000001" customHeight="1" x14ac:dyDescent="0.25">
      <c r="A102"/>
      <c r="B102" s="21" t="s">
        <v>2606</v>
      </c>
      <c r="C102" s="151">
        <v>44538</v>
      </c>
      <c r="D102" s="152" t="s">
        <v>2604</v>
      </c>
      <c r="E102" s="21" t="s">
        <v>428</v>
      </c>
      <c r="F102" s="21" t="s">
        <v>428</v>
      </c>
      <c r="G102" s="21" t="s">
        <v>38</v>
      </c>
      <c r="H102" s="21" t="s">
        <v>90</v>
      </c>
      <c r="I102" s="21" t="s">
        <v>141</v>
      </c>
      <c r="J102" s="21" t="s">
        <v>7</v>
      </c>
      <c r="K102" s="21" t="s">
        <v>2615</v>
      </c>
      <c r="P102" s="149">
        <v>44538</v>
      </c>
      <c r="Q102" s="149" t="s">
        <v>2604</v>
      </c>
      <c r="R102" s="150" t="s">
        <v>90</v>
      </c>
      <c r="S102" s="150" t="s">
        <v>7800</v>
      </c>
      <c r="T102" s="150" t="s">
        <v>7801</v>
      </c>
      <c r="U102" s="150"/>
      <c r="V102" s="150" t="s">
        <v>723</v>
      </c>
      <c r="W102" s="150" t="s">
        <v>90</v>
      </c>
      <c r="X102" s="150" t="s">
        <v>90</v>
      </c>
      <c r="Y102" s="150" t="s">
        <v>83</v>
      </c>
      <c r="Z102" s="150">
        <v>3</v>
      </c>
      <c r="AA102" s="150" t="s">
        <v>142</v>
      </c>
      <c r="AB102" s="150" t="s">
        <v>3191</v>
      </c>
      <c r="AC102" s="150" t="s">
        <v>7</v>
      </c>
      <c r="AD102" s="150" t="s">
        <v>243</v>
      </c>
      <c r="AE102" s="150">
        <v>3</v>
      </c>
      <c r="AF102" s="150">
        <v>19.347999999999999</v>
      </c>
      <c r="AG102" s="150">
        <v>23.359000000000002</v>
      </c>
      <c r="AH102" s="150" t="s">
        <v>2606</v>
      </c>
      <c r="AI102" s="150" t="s">
        <v>2615</v>
      </c>
      <c r="BF102" s="45" t="s">
        <v>6783</v>
      </c>
      <c r="BG102" s="45" t="s">
        <v>8549</v>
      </c>
      <c r="BH102" s="45" t="s">
        <v>182</v>
      </c>
      <c r="BI102" s="45" t="s">
        <v>239</v>
      </c>
    </row>
    <row r="103" spans="1:61" ht="20.100000000000001" customHeight="1" x14ac:dyDescent="0.25">
      <c r="A103"/>
      <c r="B103" s="21" t="s">
        <v>2592</v>
      </c>
      <c r="C103" s="151">
        <v>44538</v>
      </c>
      <c r="D103" s="152" t="s">
        <v>2590</v>
      </c>
      <c r="E103" s="21" t="s">
        <v>1080</v>
      </c>
      <c r="F103" s="21" t="s">
        <v>428</v>
      </c>
      <c r="G103" s="21" t="s">
        <v>38</v>
      </c>
      <c r="H103" s="21" t="s">
        <v>90</v>
      </c>
      <c r="I103" s="21" t="s">
        <v>7</v>
      </c>
      <c r="J103" s="21" t="s">
        <v>7</v>
      </c>
      <c r="K103" s="21" t="s">
        <v>2603</v>
      </c>
      <c r="P103" s="149">
        <v>44538</v>
      </c>
      <c r="Q103" s="149" t="s">
        <v>2590</v>
      </c>
      <c r="R103" s="150" t="s">
        <v>90</v>
      </c>
      <c r="S103" s="150" t="s">
        <v>7802</v>
      </c>
      <c r="T103" s="150" t="s">
        <v>7803</v>
      </c>
      <c r="U103" s="150">
        <v>10</v>
      </c>
      <c r="V103" s="150" t="s">
        <v>112</v>
      </c>
      <c r="W103" s="150" t="s">
        <v>90</v>
      </c>
      <c r="X103" s="150" t="s">
        <v>90</v>
      </c>
      <c r="Y103" s="150" t="s">
        <v>83</v>
      </c>
      <c r="Z103" s="150">
        <v>1</v>
      </c>
      <c r="AA103" s="150" t="s">
        <v>142</v>
      </c>
      <c r="AB103" s="150" t="s">
        <v>7803</v>
      </c>
      <c r="AC103" s="150" t="s">
        <v>7</v>
      </c>
      <c r="AD103" s="150" t="s">
        <v>243</v>
      </c>
      <c r="AE103" s="150">
        <v>1</v>
      </c>
      <c r="AF103" s="150">
        <v>6.4489999999999998</v>
      </c>
      <c r="AG103" s="150">
        <v>7.7859999999999996</v>
      </c>
      <c r="AH103" s="150" t="s">
        <v>2592</v>
      </c>
      <c r="AI103" s="150" t="s">
        <v>2603</v>
      </c>
      <c r="BF103" s="45" t="s">
        <v>6828</v>
      </c>
      <c r="BG103" s="45" t="s">
        <v>8508</v>
      </c>
      <c r="BH103" s="45" t="s">
        <v>182</v>
      </c>
      <c r="BI103" s="45" t="s">
        <v>239</v>
      </c>
    </row>
    <row r="104" spans="1:61" ht="20.100000000000001" customHeight="1" x14ac:dyDescent="0.25">
      <c r="A104"/>
      <c r="B104" s="21" t="s">
        <v>2630</v>
      </c>
      <c r="C104" s="151">
        <v>44537</v>
      </c>
      <c r="D104" s="152" t="s">
        <v>2628</v>
      </c>
      <c r="E104" s="21" t="s">
        <v>428</v>
      </c>
      <c r="F104" s="21" t="s">
        <v>428</v>
      </c>
      <c r="G104" s="21" t="s">
        <v>38</v>
      </c>
      <c r="H104" s="21" t="s">
        <v>90</v>
      </c>
      <c r="I104" s="21" t="s">
        <v>140</v>
      </c>
      <c r="J104" s="21" t="s">
        <v>7</v>
      </c>
      <c r="K104" s="21" t="s">
        <v>2639</v>
      </c>
      <c r="P104" s="149">
        <v>44537</v>
      </c>
      <c r="Q104" s="149" t="s">
        <v>2628</v>
      </c>
      <c r="R104" s="150" t="s">
        <v>629</v>
      </c>
      <c r="S104" s="150" t="s">
        <v>7804</v>
      </c>
      <c r="T104" s="150" t="s">
        <v>7805</v>
      </c>
      <c r="U104" s="150">
        <v>55</v>
      </c>
      <c r="V104" s="150" t="s">
        <v>112</v>
      </c>
      <c r="W104" s="150" t="s">
        <v>90</v>
      </c>
      <c r="X104" s="150" t="s">
        <v>90</v>
      </c>
      <c r="Y104" s="150" t="s">
        <v>83</v>
      </c>
      <c r="Z104" s="150">
        <v>3</v>
      </c>
      <c r="AA104" s="150" t="s">
        <v>142</v>
      </c>
      <c r="AB104" s="150" t="s">
        <v>2338</v>
      </c>
      <c r="AC104" s="150" t="s">
        <v>7</v>
      </c>
      <c r="AD104" s="150" t="s">
        <v>7758</v>
      </c>
      <c r="AE104" s="150">
        <v>3</v>
      </c>
      <c r="AF104" s="150">
        <v>19.347999999999999</v>
      </c>
      <c r="AG104" s="150">
        <v>23.359000000000002</v>
      </c>
      <c r="AH104" s="150" t="s">
        <v>2630</v>
      </c>
      <c r="AI104" s="150" t="s">
        <v>2639</v>
      </c>
      <c r="BF104" s="45" t="s">
        <v>6880</v>
      </c>
      <c r="BG104" s="45" t="s">
        <v>8509</v>
      </c>
      <c r="BH104" s="45" t="s">
        <v>180</v>
      </c>
      <c r="BI104" s="45" t="s">
        <v>239</v>
      </c>
    </row>
    <row r="105" spans="1:61" ht="20.100000000000001" customHeight="1" x14ac:dyDescent="0.25">
      <c r="A105"/>
      <c r="B105" s="21" t="s">
        <v>2679</v>
      </c>
      <c r="C105" s="151">
        <v>44536</v>
      </c>
      <c r="D105" s="152" t="s">
        <v>2677</v>
      </c>
      <c r="E105" s="21" t="s">
        <v>428</v>
      </c>
      <c r="F105" s="21" t="s">
        <v>428</v>
      </c>
      <c r="G105" s="21" t="s">
        <v>38</v>
      </c>
      <c r="H105" s="21" t="s">
        <v>90</v>
      </c>
      <c r="I105" s="21" t="s">
        <v>7</v>
      </c>
      <c r="J105" s="21" t="s">
        <v>7</v>
      </c>
      <c r="K105" s="21" t="s">
        <v>2688</v>
      </c>
      <c r="P105" s="149">
        <v>44536</v>
      </c>
      <c r="Q105" s="149" t="s">
        <v>2677</v>
      </c>
      <c r="R105" s="150" t="s">
        <v>90</v>
      </c>
      <c r="S105" s="150" t="s">
        <v>7806</v>
      </c>
      <c r="T105" s="150" t="s">
        <v>2778</v>
      </c>
      <c r="U105" s="150">
        <v>50</v>
      </c>
      <c r="V105" s="150" t="s">
        <v>112</v>
      </c>
      <c r="W105" s="150" t="s">
        <v>90</v>
      </c>
      <c r="X105" s="150" t="s">
        <v>90</v>
      </c>
      <c r="Y105" s="150" t="s">
        <v>83</v>
      </c>
      <c r="Z105" s="150">
        <v>2.5</v>
      </c>
      <c r="AA105" s="150" t="s">
        <v>142</v>
      </c>
      <c r="AB105" s="150" t="s">
        <v>2778</v>
      </c>
      <c r="AC105" s="150" t="s">
        <v>7</v>
      </c>
      <c r="AD105" s="150" t="s">
        <v>243</v>
      </c>
      <c r="AE105" s="150">
        <v>2.5</v>
      </c>
      <c r="AF105" s="150">
        <v>16.123000000000001</v>
      </c>
      <c r="AG105" s="150">
        <v>19.466000000000001</v>
      </c>
      <c r="AH105" s="150" t="s">
        <v>2679</v>
      </c>
      <c r="AI105" s="150" t="s">
        <v>2688</v>
      </c>
      <c r="BF105" s="45" t="s">
        <v>6898</v>
      </c>
      <c r="BG105" s="45" t="s">
        <v>8510</v>
      </c>
      <c r="BH105" s="45" t="s">
        <v>181</v>
      </c>
      <c r="BI105" s="45" t="s">
        <v>237</v>
      </c>
    </row>
    <row r="106" spans="1:61" ht="20.100000000000001" customHeight="1" x14ac:dyDescent="0.25">
      <c r="A106"/>
      <c r="B106" s="21" t="s">
        <v>2664</v>
      </c>
      <c r="C106" s="151">
        <v>44536</v>
      </c>
      <c r="D106" s="152" t="s">
        <v>2662</v>
      </c>
      <c r="E106" s="21" t="s">
        <v>428</v>
      </c>
      <c r="F106" s="21" t="s">
        <v>428</v>
      </c>
      <c r="G106" s="21" t="s">
        <v>111</v>
      </c>
      <c r="H106" s="21" t="s">
        <v>291</v>
      </c>
      <c r="I106" s="21" t="s">
        <v>7</v>
      </c>
      <c r="J106" s="21" t="s">
        <v>7</v>
      </c>
      <c r="K106" s="21" t="s">
        <v>2676</v>
      </c>
      <c r="P106" s="149">
        <v>44536</v>
      </c>
      <c r="Q106" s="149" t="s">
        <v>2662</v>
      </c>
      <c r="R106" s="150" t="s">
        <v>629</v>
      </c>
      <c r="S106" s="150" t="s">
        <v>7807</v>
      </c>
      <c r="T106" s="150" t="s">
        <v>7798</v>
      </c>
      <c r="U106" s="150">
        <v>30</v>
      </c>
      <c r="V106" s="150" t="s">
        <v>112</v>
      </c>
      <c r="W106" s="150" t="s">
        <v>90</v>
      </c>
      <c r="X106" s="150" t="s">
        <v>90</v>
      </c>
      <c r="Y106" s="150" t="s">
        <v>83</v>
      </c>
      <c r="Z106" s="150">
        <v>2</v>
      </c>
      <c r="AA106" s="150" t="s">
        <v>142</v>
      </c>
      <c r="AB106" s="150" t="s">
        <v>7798</v>
      </c>
      <c r="AC106" s="150" t="s">
        <v>7</v>
      </c>
      <c r="AD106" s="150" t="s">
        <v>231</v>
      </c>
      <c r="AE106" s="150">
        <v>2</v>
      </c>
      <c r="AF106" s="150">
        <v>12.898</v>
      </c>
      <c r="AG106" s="150">
        <v>15.573</v>
      </c>
      <c r="AH106" s="150" t="s">
        <v>2664</v>
      </c>
      <c r="AI106" s="150" t="s">
        <v>2676</v>
      </c>
      <c r="BF106" s="45" t="s">
        <v>6918</v>
      </c>
      <c r="BG106" s="45" t="s">
        <v>8550</v>
      </c>
      <c r="BH106" s="45" t="s">
        <v>180</v>
      </c>
      <c r="BI106" s="45" t="s">
        <v>239</v>
      </c>
    </row>
    <row r="107" spans="1:61" ht="20.100000000000001" customHeight="1" x14ac:dyDescent="0.25">
      <c r="A107"/>
      <c r="B107" s="21" t="s">
        <v>2650</v>
      </c>
      <c r="C107" s="151">
        <v>44536</v>
      </c>
      <c r="D107" s="152" t="s">
        <v>2648</v>
      </c>
      <c r="E107" s="21" t="s">
        <v>428</v>
      </c>
      <c r="F107" s="21" t="s">
        <v>428</v>
      </c>
      <c r="G107" s="21" t="s">
        <v>109</v>
      </c>
      <c r="H107" s="21" t="s">
        <v>315</v>
      </c>
      <c r="I107" s="21" t="s">
        <v>7</v>
      </c>
      <c r="J107" s="21" t="s">
        <v>7</v>
      </c>
      <c r="K107" s="21" t="s">
        <v>2661</v>
      </c>
      <c r="P107" s="149">
        <v>44536</v>
      </c>
      <c r="Q107" s="149" t="s">
        <v>2648</v>
      </c>
      <c r="R107" s="150" t="s">
        <v>90</v>
      </c>
      <c r="S107" s="150" t="s">
        <v>90</v>
      </c>
      <c r="T107" s="150" t="s">
        <v>2652</v>
      </c>
      <c r="U107" s="150"/>
      <c r="V107" s="150" t="s">
        <v>112</v>
      </c>
      <c r="W107" s="150" t="s">
        <v>90</v>
      </c>
      <c r="X107" s="150" t="s">
        <v>90</v>
      </c>
      <c r="Y107" s="150" t="s">
        <v>83</v>
      </c>
      <c r="Z107" s="150">
        <v>0.6</v>
      </c>
      <c r="AA107" s="150" t="s">
        <v>142</v>
      </c>
      <c r="AB107" s="150" t="s">
        <v>2652</v>
      </c>
      <c r="AC107" s="150" t="s">
        <v>7</v>
      </c>
      <c r="AD107" s="150" t="s">
        <v>243</v>
      </c>
      <c r="AE107" s="150">
        <v>0.6</v>
      </c>
      <c r="AF107" s="150">
        <v>3.87</v>
      </c>
      <c r="AG107" s="150">
        <v>4.6719999999999997</v>
      </c>
      <c r="AH107" s="150" t="s">
        <v>2650</v>
      </c>
      <c r="AI107" s="150" t="s">
        <v>2661</v>
      </c>
      <c r="BF107" s="45" t="s">
        <v>6936</v>
      </c>
      <c r="BG107" s="45" t="s">
        <v>8534</v>
      </c>
      <c r="BH107" s="45" t="s">
        <v>182</v>
      </c>
      <c r="BI107" s="45" t="s">
        <v>238</v>
      </c>
    </row>
    <row r="108" spans="1:61" ht="20.100000000000001" customHeight="1" x14ac:dyDescent="0.25">
      <c r="A108"/>
      <c r="B108" s="21" t="s">
        <v>2641</v>
      </c>
      <c r="C108" s="151">
        <v>44536</v>
      </c>
      <c r="D108" s="152" t="s">
        <v>1937</v>
      </c>
      <c r="E108" s="21" t="s">
        <v>876</v>
      </c>
      <c r="F108" s="21" t="s">
        <v>1041</v>
      </c>
      <c r="G108" s="21" t="s">
        <v>36</v>
      </c>
      <c r="H108" s="21" t="s">
        <v>90</v>
      </c>
      <c r="I108" s="21" t="s">
        <v>141</v>
      </c>
      <c r="J108" s="21" t="s">
        <v>7</v>
      </c>
      <c r="K108" s="21" t="s">
        <v>2647</v>
      </c>
      <c r="P108" s="149">
        <v>44536</v>
      </c>
      <c r="Q108" s="149" t="s">
        <v>1937</v>
      </c>
      <c r="R108" s="150" t="s">
        <v>90</v>
      </c>
      <c r="S108" s="150" t="s">
        <v>7757</v>
      </c>
      <c r="T108" s="150" t="s">
        <v>2644</v>
      </c>
      <c r="U108" s="150">
        <v>35</v>
      </c>
      <c r="V108" s="150" t="s">
        <v>112</v>
      </c>
      <c r="W108" s="150" t="s">
        <v>90</v>
      </c>
      <c r="X108" s="150" t="s">
        <v>90</v>
      </c>
      <c r="Y108" s="150" t="s">
        <v>104</v>
      </c>
      <c r="Z108" s="150">
        <v>10</v>
      </c>
      <c r="AA108" s="150" t="s">
        <v>142</v>
      </c>
      <c r="AB108" s="150" t="s">
        <v>2644</v>
      </c>
      <c r="AC108" s="150" t="s">
        <v>7</v>
      </c>
      <c r="AD108" s="150" t="s">
        <v>243</v>
      </c>
      <c r="AE108" s="150">
        <v>1.5509999999999999</v>
      </c>
      <c r="AF108" s="150">
        <v>10</v>
      </c>
      <c r="AG108" s="150">
        <v>12.073</v>
      </c>
      <c r="AH108" s="150" t="s">
        <v>2641</v>
      </c>
      <c r="AI108" s="150" t="s">
        <v>2647</v>
      </c>
      <c r="BF108" s="45" t="s">
        <v>6973</v>
      </c>
      <c r="BG108" s="45" t="s">
        <v>8535</v>
      </c>
      <c r="BH108" s="45" t="s">
        <v>180</v>
      </c>
      <c r="BI108" s="45" t="s">
        <v>239</v>
      </c>
    </row>
    <row r="109" spans="1:61" ht="20.100000000000001" customHeight="1" x14ac:dyDescent="0.25">
      <c r="A109"/>
      <c r="B109" s="21" t="s">
        <v>2691</v>
      </c>
      <c r="C109" s="151">
        <v>44533</v>
      </c>
      <c r="D109" s="152" t="s">
        <v>2689</v>
      </c>
      <c r="E109" s="21" t="s">
        <v>428</v>
      </c>
      <c r="F109" s="21" t="s">
        <v>428</v>
      </c>
      <c r="G109" s="21" t="s">
        <v>38</v>
      </c>
      <c r="H109" s="21" t="s">
        <v>90</v>
      </c>
      <c r="I109" s="21" t="s">
        <v>7</v>
      </c>
      <c r="J109" s="21" t="s">
        <v>7</v>
      </c>
      <c r="K109" s="21" t="s">
        <v>2699</v>
      </c>
      <c r="P109" s="149">
        <v>44533</v>
      </c>
      <c r="Q109" s="149" t="s">
        <v>2689</v>
      </c>
      <c r="R109" s="150" t="s">
        <v>90</v>
      </c>
      <c r="S109" s="150" t="s">
        <v>90</v>
      </c>
      <c r="T109" s="150" t="s">
        <v>2693</v>
      </c>
      <c r="U109" s="150"/>
      <c r="V109" s="150" t="s">
        <v>112</v>
      </c>
      <c r="W109" s="150" t="s">
        <v>90</v>
      </c>
      <c r="X109" s="150" t="s">
        <v>90</v>
      </c>
      <c r="Y109" s="150" t="s">
        <v>83</v>
      </c>
      <c r="Z109" s="150">
        <v>1</v>
      </c>
      <c r="AA109" s="150" t="s">
        <v>142</v>
      </c>
      <c r="AB109" s="150" t="s">
        <v>2693</v>
      </c>
      <c r="AC109" s="150" t="s">
        <v>7</v>
      </c>
      <c r="AD109" s="150" t="s">
        <v>243</v>
      </c>
      <c r="AE109" s="150">
        <v>1</v>
      </c>
      <c r="AF109" s="150">
        <v>6.4489999999999998</v>
      </c>
      <c r="AG109" s="150">
        <v>7.7859999999999996</v>
      </c>
      <c r="AH109" s="150" t="s">
        <v>2691</v>
      </c>
      <c r="AI109" s="150" t="s">
        <v>2699</v>
      </c>
      <c r="BF109" s="45" t="s">
        <v>7069</v>
      </c>
      <c r="BG109" s="45" t="s">
        <v>8536</v>
      </c>
      <c r="BH109" s="45" t="s">
        <v>182</v>
      </c>
      <c r="BI109" s="45" t="s">
        <v>238</v>
      </c>
    </row>
    <row r="110" spans="1:61" ht="20.100000000000001" customHeight="1" x14ac:dyDescent="0.25">
      <c r="A110"/>
      <c r="B110" s="21" t="s">
        <v>2702</v>
      </c>
      <c r="C110" s="151">
        <v>44531</v>
      </c>
      <c r="D110" s="152" t="s">
        <v>2700</v>
      </c>
      <c r="E110" s="21" t="s">
        <v>428</v>
      </c>
      <c r="F110" s="21" t="s">
        <v>428</v>
      </c>
      <c r="G110" s="21" t="s">
        <v>110</v>
      </c>
      <c r="H110" s="21" t="s">
        <v>302</v>
      </c>
      <c r="I110" s="21" t="s">
        <v>7</v>
      </c>
      <c r="J110" s="21" t="s">
        <v>7</v>
      </c>
      <c r="K110" s="21" t="s">
        <v>2712</v>
      </c>
      <c r="P110" s="149">
        <v>44531</v>
      </c>
      <c r="Q110" s="149" t="s">
        <v>2700</v>
      </c>
      <c r="R110" s="150" t="s">
        <v>90</v>
      </c>
      <c r="S110" s="150" t="s">
        <v>90</v>
      </c>
      <c r="T110" s="150" t="s">
        <v>90</v>
      </c>
      <c r="U110" s="150"/>
      <c r="V110" s="150" t="s">
        <v>112</v>
      </c>
      <c r="W110" s="150" t="s">
        <v>90</v>
      </c>
      <c r="X110" s="150" t="s">
        <v>90</v>
      </c>
      <c r="Y110" s="150" t="s">
        <v>83</v>
      </c>
      <c r="Z110" s="150">
        <v>1</v>
      </c>
      <c r="AA110" s="150" t="s">
        <v>142</v>
      </c>
      <c r="AB110" s="150" t="s">
        <v>3426</v>
      </c>
      <c r="AC110" s="150" t="s">
        <v>7</v>
      </c>
      <c r="AD110" s="150" t="s">
        <v>107</v>
      </c>
      <c r="AE110" s="150">
        <v>1</v>
      </c>
      <c r="AF110" s="150">
        <v>6.4489999999999998</v>
      </c>
      <c r="AG110" s="150">
        <v>7.7859999999999996</v>
      </c>
      <c r="AH110" s="150" t="s">
        <v>2702</v>
      </c>
      <c r="AI110" s="150" t="s">
        <v>2712</v>
      </c>
      <c r="BF110" s="45" t="s">
        <v>7091</v>
      </c>
      <c r="BG110" s="45" t="s">
        <v>8515</v>
      </c>
      <c r="BH110" s="45" t="s">
        <v>181</v>
      </c>
      <c r="BI110" s="45" t="s">
        <v>240</v>
      </c>
    </row>
    <row r="111" spans="1:61" ht="20.100000000000001" customHeight="1" x14ac:dyDescent="0.25">
      <c r="A111"/>
      <c r="B111" s="21" t="s">
        <v>2725</v>
      </c>
      <c r="C111" s="151">
        <v>44530</v>
      </c>
      <c r="D111" s="152" t="s">
        <v>2715</v>
      </c>
      <c r="E111" s="21" t="s">
        <v>428</v>
      </c>
      <c r="F111" s="21" t="s">
        <v>428</v>
      </c>
      <c r="G111" s="21" t="s">
        <v>36</v>
      </c>
      <c r="H111" s="21" t="s">
        <v>90</v>
      </c>
      <c r="I111" s="21" t="s">
        <v>7</v>
      </c>
      <c r="J111" s="21" t="s">
        <v>7</v>
      </c>
      <c r="K111" s="21" t="s">
        <v>2727</v>
      </c>
      <c r="P111" s="149">
        <v>44530</v>
      </c>
      <c r="Q111" s="149" t="s">
        <v>2715</v>
      </c>
      <c r="R111" s="150" t="s">
        <v>90</v>
      </c>
      <c r="S111" s="150" t="s">
        <v>90</v>
      </c>
      <c r="T111" s="150" t="s">
        <v>90</v>
      </c>
      <c r="U111" s="150"/>
      <c r="V111" s="150" t="s">
        <v>112</v>
      </c>
      <c r="W111" s="150" t="s">
        <v>90</v>
      </c>
      <c r="X111" s="150" t="s">
        <v>90</v>
      </c>
      <c r="Y111" s="150" t="s">
        <v>83</v>
      </c>
      <c r="Z111" s="150">
        <v>0.70399999999999996</v>
      </c>
      <c r="AA111" s="150" t="s">
        <v>142</v>
      </c>
      <c r="AB111" s="150" t="s">
        <v>7808</v>
      </c>
      <c r="AC111" s="150" t="s">
        <v>7</v>
      </c>
      <c r="AD111" s="150" t="s">
        <v>107</v>
      </c>
      <c r="AE111" s="150">
        <v>0.70399999999999996</v>
      </c>
      <c r="AF111" s="150">
        <v>4.54</v>
      </c>
      <c r="AG111" s="150">
        <v>5.4820000000000002</v>
      </c>
      <c r="AH111" s="150" t="s">
        <v>2725</v>
      </c>
      <c r="AI111" s="150" t="s">
        <v>2727</v>
      </c>
      <c r="BF111" s="45" t="s">
        <v>7398</v>
      </c>
      <c r="BG111" s="45" t="s">
        <v>8516</v>
      </c>
      <c r="BH111" s="45" t="s">
        <v>183</v>
      </c>
      <c r="BI111" s="45" t="s">
        <v>239</v>
      </c>
    </row>
    <row r="112" spans="1:61" ht="20.100000000000001" customHeight="1" x14ac:dyDescent="0.25">
      <c r="A112"/>
      <c r="B112" s="21" t="s">
        <v>2717</v>
      </c>
      <c r="C112" s="151">
        <v>44530</v>
      </c>
      <c r="D112" s="152" t="s">
        <v>2715</v>
      </c>
      <c r="E112" s="21" t="s">
        <v>428</v>
      </c>
      <c r="F112" s="21" t="s">
        <v>428</v>
      </c>
      <c r="G112" s="21" t="s">
        <v>36</v>
      </c>
      <c r="H112" s="21" t="s">
        <v>90</v>
      </c>
      <c r="I112" s="21" t="s">
        <v>7</v>
      </c>
      <c r="J112" s="21" t="s">
        <v>7</v>
      </c>
      <c r="K112" s="21" t="s">
        <v>2723</v>
      </c>
      <c r="P112" s="149">
        <v>44530</v>
      </c>
      <c r="Q112" s="149" t="s">
        <v>2715</v>
      </c>
      <c r="R112" s="150" t="s">
        <v>90</v>
      </c>
      <c r="S112" s="150" t="s">
        <v>90</v>
      </c>
      <c r="T112" s="150" t="s">
        <v>90</v>
      </c>
      <c r="U112" s="150"/>
      <c r="V112" s="150" t="s">
        <v>112</v>
      </c>
      <c r="W112" s="150" t="s">
        <v>90</v>
      </c>
      <c r="X112" s="150" t="s">
        <v>90</v>
      </c>
      <c r="Y112" s="150" t="s">
        <v>104</v>
      </c>
      <c r="Z112" s="150">
        <v>9.3000000000000007</v>
      </c>
      <c r="AA112" s="150" t="s">
        <v>142</v>
      </c>
      <c r="AB112" s="150" t="s">
        <v>7809</v>
      </c>
      <c r="AC112" s="150" t="s">
        <v>7</v>
      </c>
      <c r="AD112" s="150" t="s">
        <v>107</v>
      </c>
      <c r="AE112" s="150">
        <v>1.4419999999999999</v>
      </c>
      <c r="AF112" s="150">
        <v>9.3000000000000007</v>
      </c>
      <c r="AG112" s="150">
        <v>11.228</v>
      </c>
      <c r="AH112" s="150" t="s">
        <v>2717</v>
      </c>
      <c r="AI112" s="150" t="s">
        <v>2723</v>
      </c>
      <c r="BF112" s="45" t="s">
        <v>615</v>
      </c>
      <c r="BG112" s="45" t="s">
        <v>8517</v>
      </c>
      <c r="BH112" s="45" t="s">
        <v>181</v>
      </c>
      <c r="BI112" s="45" t="s">
        <v>239</v>
      </c>
    </row>
    <row r="113" spans="1:35" ht="20.100000000000001" customHeight="1" x14ac:dyDescent="0.25">
      <c r="A113"/>
      <c r="B113" s="21" t="s">
        <v>2312</v>
      </c>
      <c r="C113" s="151">
        <v>44530</v>
      </c>
      <c r="D113" s="152" t="s">
        <v>2296</v>
      </c>
      <c r="E113" s="21" t="s">
        <v>2300</v>
      </c>
      <c r="F113" s="21" t="s">
        <v>2300</v>
      </c>
      <c r="G113" s="21" t="s">
        <v>36</v>
      </c>
      <c r="H113" s="21" t="s">
        <v>90</v>
      </c>
      <c r="I113" s="21" t="s">
        <v>7</v>
      </c>
      <c r="J113" s="21" t="s">
        <v>7</v>
      </c>
      <c r="K113" s="21" t="s">
        <v>2714</v>
      </c>
      <c r="P113" s="149">
        <v>44530</v>
      </c>
      <c r="Q113" s="149" t="s">
        <v>2296</v>
      </c>
      <c r="R113" s="150" t="s">
        <v>90</v>
      </c>
      <c r="S113" s="150" t="s">
        <v>90</v>
      </c>
      <c r="T113" s="150" t="s">
        <v>90</v>
      </c>
      <c r="U113" s="150"/>
      <c r="V113" s="150" t="s">
        <v>112</v>
      </c>
      <c r="W113" s="150" t="s">
        <v>90</v>
      </c>
      <c r="X113" s="150" t="s">
        <v>90</v>
      </c>
      <c r="Y113" s="150" t="s">
        <v>83</v>
      </c>
      <c r="Z113" s="150">
        <v>5</v>
      </c>
      <c r="AA113" s="150" t="s">
        <v>142</v>
      </c>
      <c r="AB113" s="150" t="s">
        <v>3830</v>
      </c>
      <c r="AC113" s="150" t="s">
        <v>7</v>
      </c>
      <c r="AD113" s="150" t="s">
        <v>816</v>
      </c>
      <c r="AE113" s="150">
        <v>5</v>
      </c>
      <c r="AF113" s="150">
        <v>32.246000000000002</v>
      </c>
      <c r="AG113" s="150">
        <v>38.932000000000002</v>
      </c>
      <c r="AH113" s="150" t="s">
        <v>2312</v>
      </c>
      <c r="AI113" s="150" t="s">
        <v>2714</v>
      </c>
    </row>
    <row r="114" spans="1:35" ht="20.100000000000001" customHeight="1" x14ac:dyDescent="0.25">
      <c r="A114"/>
      <c r="B114" s="21" t="s">
        <v>2738</v>
      </c>
      <c r="C114" s="151">
        <v>44529</v>
      </c>
      <c r="D114" s="152" t="s">
        <v>2736</v>
      </c>
      <c r="E114" s="21" t="s">
        <v>428</v>
      </c>
      <c r="F114" s="21" t="s">
        <v>428</v>
      </c>
      <c r="G114" s="21" t="s">
        <v>36</v>
      </c>
      <c r="H114" s="21" t="s">
        <v>90</v>
      </c>
      <c r="I114" s="21" t="s">
        <v>7</v>
      </c>
      <c r="J114" s="21" t="s">
        <v>7</v>
      </c>
      <c r="K114" s="21" t="s">
        <v>2746</v>
      </c>
      <c r="P114" s="149">
        <v>44529</v>
      </c>
      <c r="Q114" s="149" t="s">
        <v>2736</v>
      </c>
      <c r="R114" s="150" t="s">
        <v>90</v>
      </c>
      <c r="S114" s="150" t="s">
        <v>90</v>
      </c>
      <c r="T114" s="150" t="s">
        <v>90</v>
      </c>
      <c r="U114" s="150"/>
      <c r="V114" s="150" t="s">
        <v>112</v>
      </c>
      <c r="W114" s="150" t="s">
        <v>90</v>
      </c>
      <c r="X114" s="150" t="s">
        <v>90</v>
      </c>
      <c r="Y114" s="150" t="s">
        <v>83</v>
      </c>
      <c r="Z114" s="150">
        <v>0.5</v>
      </c>
      <c r="AA114" s="150" t="s">
        <v>142</v>
      </c>
      <c r="AB114" s="150" t="s">
        <v>7810</v>
      </c>
      <c r="AC114" s="150" t="s">
        <v>7</v>
      </c>
      <c r="AD114" s="150" t="s">
        <v>243</v>
      </c>
      <c r="AE114" s="150">
        <v>0.5</v>
      </c>
      <c r="AF114" s="150">
        <v>3.2250000000000001</v>
      </c>
      <c r="AG114" s="150">
        <v>3.8929999999999998</v>
      </c>
      <c r="AH114" s="150" t="s">
        <v>2738</v>
      </c>
      <c r="AI114" s="150" t="s">
        <v>2746</v>
      </c>
    </row>
    <row r="115" spans="1:35" ht="20.100000000000001" customHeight="1" x14ac:dyDescent="0.25">
      <c r="A115"/>
      <c r="B115" s="21" t="s">
        <v>2730</v>
      </c>
      <c r="C115" s="151">
        <v>44529</v>
      </c>
      <c r="D115" s="152" t="s">
        <v>2728</v>
      </c>
      <c r="E115" s="21" t="s">
        <v>428</v>
      </c>
      <c r="F115" s="21" t="s">
        <v>428</v>
      </c>
      <c r="G115" s="21" t="s">
        <v>39</v>
      </c>
      <c r="H115" s="21" t="s">
        <v>90</v>
      </c>
      <c r="I115" s="21" t="s">
        <v>7</v>
      </c>
      <c r="J115" s="21" t="s">
        <v>7</v>
      </c>
      <c r="K115" s="21" t="s">
        <v>2735</v>
      </c>
      <c r="P115" s="149">
        <v>44529</v>
      </c>
      <c r="Q115" s="149" t="s">
        <v>2728</v>
      </c>
      <c r="R115" s="150" t="s">
        <v>90</v>
      </c>
      <c r="S115" s="150" t="s">
        <v>90</v>
      </c>
      <c r="T115" s="150" t="s">
        <v>90</v>
      </c>
      <c r="U115" s="150"/>
      <c r="V115" s="150" t="s">
        <v>112</v>
      </c>
      <c r="W115" s="150" t="s">
        <v>90</v>
      </c>
      <c r="X115" s="150" t="s">
        <v>90</v>
      </c>
      <c r="Y115" s="150" t="s">
        <v>83</v>
      </c>
      <c r="Z115" s="150">
        <v>0.9</v>
      </c>
      <c r="AA115" s="150" t="s">
        <v>142</v>
      </c>
      <c r="AB115" s="150" t="s">
        <v>2411</v>
      </c>
      <c r="AC115" s="150" t="s">
        <v>7</v>
      </c>
      <c r="AD115" s="150" t="s">
        <v>261</v>
      </c>
      <c r="AE115" s="150">
        <v>0.9</v>
      </c>
      <c r="AF115" s="150">
        <v>5.8040000000000003</v>
      </c>
      <c r="AG115" s="150">
        <v>7.008</v>
      </c>
      <c r="AH115" s="150" t="s">
        <v>2730</v>
      </c>
      <c r="AI115" s="150" t="s">
        <v>2735</v>
      </c>
    </row>
    <row r="116" spans="1:35" ht="20.100000000000001" customHeight="1" x14ac:dyDescent="0.25">
      <c r="A116"/>
      <c r="B116" s="21" t="s">
        <v>2775</v>
      </c>
      <c r="C116" s="151">
        <v>44524</v>
      </c>
      <c r="D116" s="152" t="s">
        <v>2773</v>
      </c>
      <c r="E116" s="21" t="s">
        <v>428</v>
      </c>
      <c r="F116" s="21" t="s">
        <v>1080</v>
      </c>
      <c r="G116" s="21" t="s">
        <v>38</v>
      </c>
      <c r="H116" s="21" t="s">
        <v>90</v>
      </c>
      <c r="I116" s="21" t="s">
        <v>7</v>
      </c>
      <c r="J116" s="21" t="s">
        <v>7</v>
      </c>
      <c r="K116" s="21" t="s">
        <v>2785</v>
      </c>
      <c r="P116" s="149">
        <v>44524</v>
      </c>
      <c r="Q116" s="149" t="s">
        <v>2773</v>
      </c>
      <c r="R116" s="150" t="s">
        <v>90</v>
      </c>
      <c r="S116" s="150" t="s">
        <v>7806</v>
      </c>
      <c r="T116" s="150" t="s">
        <v>2778</v>
      </c>
      <c r="U116" s="150">
        <v>50</v>
      </c>
      <c r="V116" s="150" t="s">
        <v>112</v>
      </c>
      <c r="W116" s="150" t="s">
        <v>90</v>
      </c>
      <c r="X116" s="150" t="s">
        <v>90</v>
      </c>
      <c r="Y116" s="150" t="s">
        <v>83</v>
      </c>
      <c r="Z116" s="150">
        <v>1.5</v>
      </c>
      <c r="AA116" s="150" t="s">
        <v>142</v>
      </c>
      <c r="AB116" s="150" t="s">
        <v>2778</v>
      </c>
      <c r="AC116" s="150" t="s">
        <v>7</v>
      </c>
      <c r="AD116" s="150" t="s">
        <v>243</v>
      </c>
      <c r="AE116" s="150">
        <v>1.5</v>
      </c>
      <c r="AF116" s="150">
        <v>9.6739999999999995</v>
      </c>
      <c r="AG116" s="150">
        <v>11.679</v>
      </c>
      <c r="AH116" s="150" t="s">
        <v>2775</v>
      </c>
      <c r="AI116" s="150" t="s">
        <v>2785</v>
      </c>
    </row>
    <row r="117" spans="1:35" ht="20.100000000000001" customHeight="1" x14ac:dyDescent="0.25">
      <c r="A117"/>
      <c r="B117" s="21" t="s">
        <v>2763</v>
      </c>
      <c r="C117" s="151">
        <v>44524</v>
      </c>
      <c r="D117" s="152" t="s">
        <v>704</v>
      </c>
      <c r="E117" s="21" t="s">
        <v>1357</v>
      </c>
      <c r="F117" s="21" t="s">
        <v>1005</v>
      </c>
      <c r="G117" s="21" t="s">
        <v>36</v>
      </c>
      <c r="H117" s="21" t="s">
        <v>90</v>
      </c>
      <c r="I117" s="21" t="s">
        <v>141</v>
      </c>
      <c r="J117" s="21" t="s">
        <v>7</v>
      </c>
      <c r="K117" s="21" t="s">
        <v>2772</v>
      </c>
      <c r="P117" s="149">
        <v>44524</v>
      </c>
      <c r="Q117" s="149" t="s">
        <v>704</v>
      </c>
      <c r="R117" s="150" t="s">
        <v>90</v>
      </c>
      <c r="S117" s="150" t="s">
        <v>7811</v>
      </c>
      <c r="T117" s="150" t="s">
        <v>7812</v>
      </c>
      <c r="U117" s="150"/>
      <c r="V117" s="150" t="s">
        <v>723</v>
      </c>
      <c r="W117" s="150" t="s">
        <v>90</v>
      </c>
      <c r="X117" s="150" t="s">
        <v>90</v>
      </c>
      <c r="Y117" s="150" t="s">
        <v>83</v>
      </c>
      <c r="Z117" s="150">
        <v>3</v>
      </c>
      <c r="AA117" s="150" t="s">
        <v>142</v>
      </c>
      <c r="AB117" s="150" t="s">
        <v>7813</v>
      </c>
      <c r="AC117" s="150" t="s">
        <v>7</v>
      </c>
      <c r="AD117" s="150" t="s">
        <v>243</v>
      </c>
      <c r="AE117" s="150">
        <v>3</v>
      </c>
      <c r="AF117" s="150">
        <v>19.347999999999999</v>
      </c>
      <c r="AG117" s="150">
        <v>23.359000000000002</v>
      </c>
      <c r="AH117" s="150" t="s">
        <v>2763</v>
      </c>
      <c r="AI117" s="150" t="s">
        <v>2772</v>
      </c>
    </row>
    <row r="118" spans="1:35" ht="20.100000000000001" customHeight="1" x14ac:dyDescent="0.25">
      <c r="A118"/>
      <c r="B118" s="21" t="s">
        <v>2749</v>
      </c>
      <c r="C118" s="151">
        <v>44524</v>
      </c>
      <c r="D118" s="152" t="s">
        <v>2747</v>
      </c>
      <c r="E118" s="21" t="s">
        <v>2751</v>
      </c>
      <c r="F118" s="21" t="s">
        <v>2751</v>
      </c>
      <c r="G118" s="21" t="s">
        <v>38</v>
      </c>
      <c r="H118" s="21" t="s">
        <v>90</v>
      </c>
      <c r="I118" s="21" t="s">
        <v>140</v>
      </c>
      <c r="J118" s="21" t="s">
        <v>7</v>
      </c>
      <c r="K118" s="21" t="s">
        <v>2761</v>
      </c>
      <c r="P118" s="149">
        <v>44524</v>
      </c>
      <c r="Q118" s="149" t="s">
        <v>2747</v>
      </c>
      <c r="R118" s="150" t="s">
        <v>90</v>
      </c>
      <c r="S118" s="150" t="s">
        <v>7814</v>
      </c>
      <c r="T118" s="150" t="s">
        <v>7815</v>
      </c>
      <c r="U118" s="150"/>
      <c r="V118" s="150" t="s">
        <v>723</v>
      </c>
      <c r="W118" s="150" t="s">
        <v>90</v>
      </c>
      <c r="X118" s="150" t="s">
        <v>90</v>
      </c>
      <c r="Y118" s="150" t="s">
        <v>83</v>
      </c>
      <c r="Z118" s="150">
        <v>3</v>
      </c>
      <c r="AA118" s="150" t="s">
        <v>142</v>
      </c>
      <c r="AB118" s="150" t="s">
        <v>3191</v>
      </c>
      <c r="AC118" s="150" t="s">
        <v>7</v>
      </c>
      <c r="AD118" s="150" t="s">
        <v>243</v>
      </c>
      <c r="AE118" s="150">
        <v>3</v>
      </c>
      <c r="AF118" s="150">
        <v>19.347999999999999</v>
      </c>
      <c r="AG118" s="150">
        <v>23.359000000000002</v>
      </c>
      <c r="AH118" s="150" t="s">
        <v>2749</v>
      </c>
      <c r="AI118" s="150" t="s">
        <v>2761</v>
      </c>
    </row>
    <row r="119" spans="1:35" ht="20.100000000000001" customHeight="1" x14ac:dyDescent="0.25">
      <c r="A119"/>
      <c r="B119" s="21" t="s">
        <v>2802</v>
      </c>
      <c r="C119" s="151">
        <v>44523</v>
      </c>
      <c r="D119" s="152" t="s">
        <v>2800</v>
      </c>
      <c r="E119" s="21" t="s">
        <v>428</v>
      </c>
      <c r="F119" s="21" t="s">
        <v>428</v>
      </c>
      <c r="G119" s="21" t="s">
        <v>36</v>
      </c>
      <c r="H119" s="21" t="s">
        <v>90</v>
      </c>
      <c r="I119" s="21" t="s">
        <v>7</v>
      </c>
      <c r="J119" s="21" t="s">
        <v>7</v>
      </c>
      <c r="K119" s="21" t="s">
        <v>2809</v>
      </c>
      <c r="P119" s="149">
        <v>44523</v>
      </c>
      <c r="Q119" s="149" t="s">
        <v>2800</v>
      </c>
      <c r="R119" s="150" t="s">
        <v>90</v>
      </c>
      <c r="S119" s="150" t="s">
        <v>7806</v>
      </c>
      <c r="T119" s="150" t="s">
        <v>2778</v>
      </c>
      <c r="U119" s="150">
        <v>50</v>
      </c>
      <c r="V119" s="150" t="s">
        <v>112</v>
      </c>
      <c r="W119" s="150" t="s">
        <v>90</v>
      </c>
      <c r="X119" s="150" t="s">
        <v>90</v>
      </c>
      <c r="Y119" s="150" t="s">
        <v>83</v>
      </c>
      <c r="Z119" s="150">
        <v>6</v>
      </c>
      <c r="AA119" s="150" t="s">
        <v>142</v>
      </c>
      <c r="AB119" s="150" t="s">
        <v>2778</v>
      </c>
      <c r="AC119" s="150" t="s">
        <v>7</v>
      </c>
      <c r="AD119" s="150" t="s">
        <v>7758</v>
      </c>
      <c r="AE119" s="150">
        <v>6</v>
      </c>
      <c r="AF119" s="150">
        <v>38.695</v>
      </c>
      <c r="AG119" s="150">
        <v>46.718000000000004</v>
      </c>
      <c r="AH119" s="150" t="s">
        <v>2802</v>
      </c>
      <c r="AI119" s="150" t="s">
        <v>2809</v>
      </c>
    </row>
    <row r="120" spans="1:35" ht="20.100000000000001" customHeight="1" x14ac:dyDescent="0.25">
      <c r="A120"/>
      <c r="B120" s="21" t="s">
        <v>2791</v>
      </c>
      <c r="C120" s="151">
        <v>44523</v>
      </c>
      <c r="D120" s="152" t="s">
        <v>2789</v>
      </c>
      <c r="E120" s="21" t="s">
        <v>801</v>
      </c>
      <c r="F120" s="21" t="s">
        <v>801</v>
      </c>
      <c r="G120" s="21" t="s">
        <v>38</v>
      </c>
      <c r="H120" s="21" t="s">
        <v>90</v>
      </c>
      <c r="I120" s="21" t="s">
        <v>7</v>
      </c>
      <c r="J120" s="21" t="s">
        <v>7</v>
      </c>
      <c r="K120" s="21" t="s">
        <v>2799</v>
      </c>
      <c r="P120" s="149">
        <v>44523</v>
      </c>
      <c r="Q120" s="149" t="s">
        <v>2789</v>
      </c>
      <c r="R120" s="150" t="s">
        <v>90</v>
      </c>
      <c r="S120" s="150" t="s">
        <v>7816</v>
      </c>
      <c r="T120" s="150" t="s">
        <v>2582</v>
      </c>
      <c r="U120" s="150">
        <v>40</v>
      </c>
      <c r="V120" s="150" t="s">
        <v>112</v>
      </c>
      <c r="W120" s="150" t="s">
        <v>90</v>
      </c>
      <c r="X120" s="150" t="s">
        <v>90</v>
      </c>
      <c r="Y120" s="150" t="s">
        <v>83</v>
      </c>
      <c r="Z120" s="150">
        <v>5</v>
      </c>
      <c r="AA120" s="150" t="s">
        <v>142</v>
      </c>
      <c r="AB120" s="150" t="s">
        <v>2582</v>
      </c>
      <c r="AC120" s="150" t="s">
        <v>7</v>
      </c>
      <c r="AD120" s="150" t="s">
        <v>243</v>
      </c>
      <c r="AE120" s="150">
        <v>5</v>
      </c>
      <c r="AF120" s="150">
        <v>32.246000000000002</v>
      </c>
      <c r="AG120" s="150">
        <v>38.932000000000002</v>
      </c>
      <c r="AH120" s="150" t="s">
        <v>2791</v>
      </c>
      <c r="AI120" s="150" t="s">
        <v>2799</v>
      </c>
    </row>
    <row r="121" spans="1:35" ht="20.100000000000001" customHeight="1" x14ac:dyDescent="0.25">
      <c r="A121"/>
      <c r="B121" s="21" t="s">
        <v>2359</v>
      </c>
      <c r="C121" s="151">
        <v>44523</v>
      </c>
      <c r="D121" s="152" t="s">
        <v>2156</v>
      </c>
      <c r="E121" s="21" t="s">
        <v>428</v>
      </c>
      <c r="F121" s="21" t="s">
        <v>428</v>
      </c>
      <c r="G121" s="21" t="s">
        <v>38</v>
      </c>
      <c r="H121" s="21" t="s">
        <v>90</v>
      </c>
      <c r="I121" s="21" t="s">
        <v>7</v>
      </c>
      <c r="J121" s="21" t="s">
        <v>7</v>
      </c>
      <c r="K121" s="21" t="s">
        <v>2788</v>
      </c>
      <c r="P121" s="149">
        <v>44523</v>
      </c>
      <c r="Q121" s="149" t="s">
        <v>2156</v>
      </c>
      <c r="R121" s="150" t="s">
        <v>90</v>
      </c>
      <c r="S121" s="150" t="s">
        <v>90</v>
      </c>
      <c r="T121" s="150" t="s">
        <v>90</v>
      </c>
      <c r="U121" s="150"/>
      <c r="V121" s="150" t="s">
        <v>112</v>
      </c>
      <c r="W121" s="150" t="s">
        <v>90</v>
      </c>
      <c r="X121" s="150" t="s">
        <v>90</v>
      </c>
      <c r="Y121" s="150" t="s">
        <v>83</v>
      </c>
      <c r="Z121" s="150">
        <v>2.75</v>
      </c>
      <c r="AA121" s="150" t="s">
        <v>142</v>
      </c>
      <c r="AB121" s="150" t="s">
        <v>7742</v>
      </c>
      <c r="AC121" s="150" t="s">
        <v>7</v>
      </c>
      <c r="AD121" s="150" t="s">
        <v>243</v>
      </c>
      <c r="AE121" s="150">
        <v>2.75</v>
      </c>
      <c r="AF121" s="150">
        <v>17.734999999999999</v>
      </c>
      <c r="AG121" s="150">
        <v>21.411999999999999</v>
      </c>
      <c r="AH121" s="150" t="s">
        <v>2359</v>
      </c>
      <c r="AI121" s="150" t="s">
        <v>2788</v>
      </c>
    </row>
    <row r="122" spans="1:35" ht="20.100000000000001" customHeight="1" x14ac:dyDescent="0.25">
      <c r="A122"/>
      <c r="B122" s="21" t="s">
        <v>2827</v>
      </c>
      <c r="C122" s="151">
        <v>44522</v>
      </c>
      <c r="D122" s="152" t="s">
        <v>2825</v>
      </c>
      <c r="E122" s="21" t="s">
        <v>428</v>
      </c>
      <c r="F122" s="21" t="s">
        <v>428</v>
      </c>
      <c r="G122" s="21" t="s">
        <v>110</v>
      </c>
      <c r="H122" s="21" t="s">
        <v>289</v>
      </c>
      <c r="I122" s="21" t="s">
        <v>7</v>
      </c>
      <c r="J122" s="21" t="s">
        <v>7</v>
      </c>
      <c r="K122" s="21" t="s">
        <v>2836</v>
      </c>
      <c r="P122" s="149">
        <v>44522</v>
      </c>
      <c r="Q122" s="149" t="s">
        <v>2825</v>
      </c>
      <c r="R122" s="150" t="s">
        <v>90</v>
      </c>
      <c r="S122" s="150" t="s">
        <v>90</v>
      </c>
      <c r="T122" s="150" t="s">
        <v>2582</v>
      </c>
      <c r="U122" s="150"/>
      <c r="V122" s="150" t="s">
        <v>112</v>
      </c>
      <c r="W122" s="150" t="s">
        <v>90</v>
      </c>
      <c r="X122" s="150" t="s">
        <v>90</v>
      </c>
      <c r="Y122" s="150" t="s">
        <v>83</v>
      </c>
      <c r="Z122" s="150">
        <v>0.52</v>
      </c>
      <c r="AA122" s="150" t="s">
        <v>142</v>
      </c>
      <c r="AB122" s="150" t="s">
        <v>2582</v>
      </c>
      <c r="AC122" s="150" t="s">
        <v>7</v>
      </c>
      <c r="AD122" s="150" t="s">
        <v>243</v>
      </c>
      <c r="AE122" s="150">
        <v>0.52</v>
      </c>
      <c r="AF122" s="150">
        <v>3.3540000000000001</v>
      </c>
      <c r="AG122" s="150">
        <v>4.0490000000000004</v>
      </c>
      <c r="AH122" s="150" t="s">
        <v>2827</v>
      </c>
      <c r="AI122" s="150" t="s">
        <v>2836</v>
      </c>
    </row>
    <row r="123" spans="1:35" ht="20.100000000000001" customHeight="1" x14ac:dyDescent="0.25">
      <c r="A123"/>
      <c r="B123" s="21" t="s">
        <v>2812</v>
      </c>
      <c r="C123" s="151">
        <v>44522</v>
      </c>
      <c r="D123" s="152" t="s">
        <v>2810</v>
      </c>
      <c r="E123" s="21" t="s">
        <v>428</v>
      </c>
      <c r="F123" s="21" t="s">
        <v>428</v>
      </c>
      <c r="G123" s="21" t="s">
        <v>110</v>
      </c>
      <c r="H123" s="21" t="s">
        <v>303</v>
      </c>
      <c r="I123" s="21" t="s">
        <v>7</v>
      </c>
      <c r="J123" s="21" t="s">
        <v>7</v>
      </c>
      <c r="K123" s="21" t="s">
        <v>2824</v>
      </c>
      <c r="P123" s="149">
        <v>44522</v>
      </c>
      <c r="Q123" s="149" t="s">
        <v>2810</v>
      </c>
      <c r="R123" s="150" t="s">
        <v>90</v>
      </c>
      <c r="S123" s="150" t="s">
        <v>7788</v>
      </c>
      <c r="T123" s="150" t="s">
        <v>2620</v>
      </c>
      <c r="U123" s="150">
        <v>22</v>
      </c>
      <c r="V123" s="150" t="s">
        <v>112</v>
      </c>
      <c r="W123" s="150" t="s">
        <v>90</v>
      </c>
      <c r="X123" s="150" t="s">
        <v>90</v>
      </c>
      <c r="Y123" s="150" t="s">
        <v>83</v>
      </c>
      <c r="Z123" s="150">
        <v>0.5</v>
      </c>
      <c r="AA123" s="150" t="s">
        <v>7789</v>
      </c>
      <c r="AB123" s="150" t="s">
        <v>2620</v>
      </c>
      <c r="AC123" s="150" t="s">
        <v>7</v>
      </c>
      <c r="AD123" s="150" t="s">
        <v>243</v>
      </c>
      <c r="AE123" s="150">
        <v>0.5</v>
      </c>
      <c r="AF123" s="150">
        <v>3.2250000000000001</v>
      </c>
      <c r="AG123" s="150">
        <v>3.8929999999999998</v>
      </c>
      <c r="AH123" s="150" t="s">
        <v>2812</v>
      </c>
      <c r="AI123" s="150" t="s">
        <v>2824</v>
      </c>
    </row>
    <row r="124" spans="1:35" ht="20.100000000000001" customHeight="1" x14ac:dyDescent="0.25">
      <c r="A124"/>
      <c r="B124" s="21" t="s">
        <v>2865</v>
      </c>
      <c r="C124" s="151">
        <v>44519</v>
      </c>
      <c r="D124" s="152" t="s">
        <v>2852</v>
      </c>
      <c r="E124" s="21" t="s">
        <v>428</v>
      </c>
      <c r="F124" s="21" t="s">
        <v>428</v>
      </c>
      <c r="G124" s="21" t="s">
        <v>110</v>
      </c>
      <c r="H124" s="21" t="s">
        <v>303</v>
      </c>
      <c r="I124" s="21" t="s">
        <v>7</v>
      </c>
      <c r="J124" s="21" t="s">
        <v>7</v>
      </c>
      <c r="K124" s="21" t="s">
        <v>2869</v>
      </c>
      <c r="P124" s="149">
        <v>44519</v>
      </c>
      <c r="Q124" s="149" t="s">
        <v>2852</v>
      </c>
      <c r="R124" s="150" t="s">
        <v>90</v>
      </c>
      <c r="S124" s="150" t="s">
        <v>7788</v>
      </c>
      <c r="T124" s="150" t="s">
        <v>2620</v>
      </c>
      <c r="U124" s="150">
        <v>22</v>
      </c>
      <c r="V124" s="150" t="s">
        <v>112</v>
      </c>
      <c r="W124" s="150" t="s">
        <v>90</v>
      </c>
      <c r="X124" s="150" t="s">
        <v>90</v>
      </c>
      <c r="Y124" s="150" t="s">
        <v>83</v>
      </c>
      <c r="Z124" s="150">
        <v>0.8</v>
      </c>
      <c r="AA124" s="150" t="s">
        <v>142</v>
      </c>
      <c r="AB124" s="150" t="s">
        <v>2620</v>
      </c>
      <c r="AC124" s="150" t="s">
        <v>7</v>
      </c>
      <c r="AD124" s="150" t="s">
        <v>243</v>
      </c>
      <c r="AE124" s="150">
        <v>0.8</v>
      </c>
      <c r="AF124" s="150">
        <v>5.1589999999999998</v>
      </c>
      <c r="AG124" s="150">
        <v>6.2290000000000001</v>
      </c>
      <c r="AH124" s="150" t="s">
        <v>2865</v>
      </c>
      <c r="AI124" s="150" t="s">
        <v>2869</v>
      </c>
    </row>
    <row r="125" spans="1:35" ht="20.100000000000001" customHeight="1" x14ac:dyDescent="0.25">
      <c r="A125"/>
      <c r="B125" s="21" t="s">
        <v>2854</v>
      </c>
      <c r="C125" s="151">
        <v>44519</v>
      </c>
      <c r="D125" s="152" t="s">
        <v>2852</v>
      </c>
      <c r="E125" s="21" t="s">
        <v>428</v>
      </c>
      <c r="F125" s="21" t="s">
        <v>428</v>
      </c>
      <c r="G125" s="21" t="s">
        <v>110</v>
      </c>
      <c r="H125" s="21" t="s">
        <v>306</v>
      </c>
      <c r="I125" s="21" t="s">
        <v>7</v>
      </c>
      <c r="J125" s="21" t="s">
        <v>7</v>
      </c>
      <c r="K125" s="21" t="s">
        <v>2864</v>
      </c>
      <c r="P125" s="149">
        <v>44519</v>
      </c>
      <c r="Q125" s="149" t="s">
        <v>2852</v>
      </c>
      <c r="R125" s="150" t="s">
        <v>90</v>
      </c>
      <c r="S125" s="150" t="s">
        <v>7788</v>
      </c>
      <c r="T125" s="150" t="s">
        <v>2620</v>
      </c>
      <c r="U125" s="150">
        <v>22</v>
      </c>
      <c r="V125" s="150" t="s">
        <v>112</v>
      </c>
      <c r="W125" s="150" t="s">
        <v>90</v>
      </c>
      <c r="X125" s="150" t="s">
        <v>90</v>
      </c>
      <c r="Y125" s="150" t="s">
        <v>83</v>
      </c>
      <c r="Z125" s="150">
        <v>0.83</v>
      </c>
      <c r="AA125" s="150" t="s">
        <v>142</v>
      </c>
      <c r="AB125" s="150" t="s">
        <v>2620</v>
      </c>
      <c r="AC125" s="150" t="s">
        <v>7</v>
      </c>
      <c r="AD125" s="150" t="s">
        <v>243</v>
      </c>
      <c r="AE125" s="150">
        <v>0.83</v>
      </c>
      <c r="AF125" s="150">
        <v>5.3529999999999998</v>
      </c>
      <c r="AG125" s="150">
        <v>6.4630000000000001</v>
      </c>
      <c r="AH125" s="150" t="s">
        <v>2854</v>
      </c>
      <c r="AI125" s="150" t="s">
        <v>2864</v>
      </c>
    </row>
    <row r="126" spans="1:35" ht="20.100000000000001" customHeight="1" x14ac:dyDescent="0.25">
      <c r="A126"/>
      <c r="B126" s="21" t="s">
        <v>2839</v>
      </c>
      <c r="C126" s="151">
        <v>44519</v>
      </c>
      <c r="D126" s="152" t="s">
        <v>2837</v>
      </c>
      <c r="E126" s="21" t="s">
        <v>428</v>
      </c>
      <c r="F126" s="21" t="s">
        <v>428</v>
      </c>
      <c r="G126" s="21" t="s">
        <v>109</v>
      </c>
      <c r="H126" s="21" t="s">
        <v>304</v>
      </c>
      <c r="I126" s="21" t="s">
        <v>7</v>
      </c>
      <c r="J126" s="21" t="s">
        <v>7</v>
      </c>
      <c r="K126" s="21" t="s">
        <v>2851</v>
      </c>
      <c r="P126" s="149">
        <v>44519</v>
      </c>
      <c r="Q126" s="149" t="s">
        <v>2837</v>
      </c>
      <c r="R126" s="150" t="s">
        <v>90</v>
      </c>
      <c r="S126" s="150" t="s">
        <v>90</v>
      </c>
      <c r="T126" s="150" t="s">
        <v>3451</v>
      </c>
      <c r="U126" s="150"/>
      <c r="V126" s="150" t="s">
        <v>112</v>
      </c>
      <c r="W126" s="150" t="s">
        <v>90</v>
      </c>
      <c r="X126" s="150" t="s">
        <v>90</v>
      </c>
      <c r="Y126" s="150" t="s">
        <v>83</v>
      </c>
      <c r="Z126" s="150">
        <v>2</v>
      </c>
      <c r="AA126" s="150" t="s">
        <v>142</v>
      </c>
      <c r="AB126" s="150" t="s">
        <v>3451</v>
      </c>
      <c r="AC126" s="150" t="s">
        <v>7</v>
      </c>
      <c r="AD126" s="150" t="s">
        <v>243</v>
      </c>
      <c r="AE126" s="150">
        <v>2</v>
      </c>
      <c r="AF126" s="150">
        <v>12.898</v>
      </c>
      <c r="AG126" s="150">
        <v>15.573</v>
      </c>
      <c r="AH126" s="150" t="s">
        <v>2839</v>
      </c>
      <c r="AI126" s="150" t="s">
        <v>2851</v>
      </c>
    </row>
    <row r="127" spans="1:35" ht="20.100000000000001" customHeight="1" x14ac:dyDescent="0.25">
      <c r="A127"/>
      <c r="B127" s="21" t="s">
        <v>2886</v>
      </c>
      <c r="C127" s="151">
        <v>44518</v>
      </c>
      <c r="D127" s="152" t="s">
        <v>2884</v>
      </c>
      <c r="E127" s="21" t="s">
        <v>428</v>
      </c>
      <c r="F127" s="21" t="s">
        <v>428</v>
      </c>
      <c r="G127" s="21" t="s">
        <v>109</v>
      </c>
      <c r="H127" s="21" t="s">
        <v>308</v>
      </c>
      <c r="I127" s="21" t="s">
        <v>7</v>
      </c>
      <c r="J127" s="21" t="s">
        <v>7</v>
      </c>
      <c r="K127" s="21" t="s">
        <v>2897</v>
      </c>
      <c r="P127" s="149">
        <v>44518</v>
      </c>
      <c r="Q127" s="149" t="s">
        <v>2884</v>
      </c>
      <c r="R127" s="150" t="s">
        <v>90</v>
      </c>
      <c r="S127" s="150" t="s">
        <v>7817</v>
      </c>
      <c r="T127" s="150" t="s">
        <v>2889</v>
      </c>
      <c r="U127" s="150">
        <v>33</v>
      </c>
      <c r="V127" s="150" t="s">
        <v>112</v>
      </c>
      <c r="W127" s="150" t="s">
        <v>90</v>
      </c>
      <c r="X127" s="150" t="s">
        <v>90</v>
      </c>
      <c r="Y127" s="150" t="s">
        <v>83</v>
      </c>
      <c r="Z127" s="150">
        <v>0.9</v>
      </c>
      <c r="AA127" s="150" t="s">
        <v>142</v>
      </c>
      <c r="AB127" s="150" t="s">
        <v>2889</v>
      </c>
      <c r="AC127" s="150" t="s">
        <v>7</v>
      </c>
      <c r="AD127" s="150" t="s">
        <v>816</v>
      </c>
      <c r="AE127" s="150">
        <v>0.9</v>
      </c>
      <c r="AF127" s="150">
        <v>5.8040000000000003</v>
      </c>
      <c r="AG127" s="150">
        <v>7.008</v>
      </c>
      <c r="AH127" s="150" t="s">
        <v>2886</v>
      </c>
      <c r="AI127" s="150" t="s">
        <v>2897</v>
      </c>
    </row>
    <row r="128" spans="1:35" ht="20.100000000000001" customHeight="1" x14ac:dyDescent="0.25">
      <c r="A128"/>
      <c r="B128" s="21" t="s">
        <v>2872</v>
      </c>
      <c r="C128" s="151">
        <v>44518</v>
      </c>
      <c r="D128" s="152" t="s">
        <v>2870</v>
      </c>
      <c r="E128" s="21" t="s">
        <v>1115</v>
      </c>
      <c r="F128" s="21" t="s">
        <v>1115</v>
      </c>
      <c r="G128" s="21" t="s">
        <v>38</v>
      </c>
      <c r="H128" s="21" t="s">
        <v>90</v>
      </c>
      <c r="I128" s="21" t="s">
        <v>7</v>
      </c>
      <c r="J128" s="21" t="s">
        <v>7</v>
      </c>
      <c r="K128" s="21" t="s">
        <v>2883</v>
      </c>
      <c r="P128" s="149">
        <v>44518</v>
      </c>
      <c r="Q128" s="149" t="s">
        <v>2870</v>
      </c>
      <c r="R128" s="150" t="s">
        <v>90</v>
      </c>
      <c r="S128" s="150" t="s">
        <v>7818</v>
      </c>
      <c r="T128" s="150" t="s">
        <v>451</v>
      </c>
      <c r="U128" s="150"/>
      <c r="V128" s="150" t="s">
        <v>451</v>
      </c>
      <c r="W128" s="150" t="s">
        <v>451</v>
      </c>
      <c r="X128" s="150" t="s">
        <v>90</v>
      </c>
      <c r="Y128" s="150" t="s">
        <v>83</v>
      </c>
      <c r="Z128" s="150">
        <v>3</v>
      </c>
      <c r="AA128" s="150" t="s">
        <v>142</v>
      </c>
      <c r="AB128" s="150" t="s">
        <v>7819</v>
      </c>
      <c r="AC128" s="150" t="s">
        <v>7</v>
      </c>
      <c r="AD128" s="150" t="s">
        <v>243</v>
      </c>
      <c r="AE128" s="150">
        <v>3</v>
      </c>
      <c r="AF128" s="150">
        <v>19.347999999999999</v>
      </c>
      <c r="AG128" s="150">
        <v>23.359000000000002</v>
      </c>
      <c r="AH128" s="150" t="s">
        <v>2872</v>
      </c>
      <c r="AI128" s="150" t="s">
        <v>2883</v>
      </c>
    </row>
    <row r="129" spans="1:35" ht="20.100000000000001" customHeight="1" x14ac:dyDescent="0.25">
      <c r="A129"/>
      <c r="B129" s="21" t="s">
        <v>2913</v>
      </c>
      <c r="C129" s="151">
        <v>44517</v>
      </c>
      <c r="D129" s="152" t="s">
        <v>2911</v>
      </c>
      <c r="E129" s="21" t="s">
        <v>428</v>
      </c>
      <c r="F129" s="21" t="s">
        <v>428</v>
      </c>
      <c r="G129" s="21" t="s">
        <v>36</v>
      </c>
      <c r="H129" s="21" t="s">
        <v>90</v>
      </c>
      <c r="I129" s="21" t="s">
        <v>7</v>
      </c>
      <c r="J129" s="21" t="s">
        <v>7</v>
      </c>
      <c r="K129" s="21" t="s">
        <v>2921</v>
      </c>
      <c r="P129" s="149">
        <v>44517</v>
      </c>
      <c r="Q129" s="149" t="s">
        <v>2911</v>
      </c>
      <c r="R129" s="150" t="s">
        <v>90</v>
      </c>
      <c r="S129" s="150" t="s">
        <v>7816</v>
      </c>
      <c r="T129" s="150" t="s">
        <v>2555</v>
      </c>
      <c r="U129" s="150">
        <v>50</v>
      </c>
      <c r="V129" s="150" t="s">
        <v>112</v>
      </c>
      <c r="W129" s="150" t="s">
        <v>90</v>
      </c>
      <c r="X129" s="150" t="s">
        <v>90</v>
      </c>
      <c r="Y129" s="150" t="s">
        <v>83</v>
      </c>
      <c r="Z129" s="150">
        <v>2.5</v>
      </c>
      <c r="AA129" s="150" t="s">
        <v>142</v>
      </c>
      <c r="AB129" s="150" t="s">
        <v>2555</v>
      </c>
      <c r="AC129" s="150" t="s">
        <v>7</v>
      </c>
      <c r="AD129" s="150" t="s">
        <v>243</v>
      </c>
      <c r="AE129" s="150">
        <v>2.5</v>
      </c>
      <c r="AF129" s="150">
        <v>16.123000000000001</v>
      </c>
      <c r="AG129" s="150">
        <v>19.466000000000001</v>
      </c>
      <c r="AH129" s="150" t="s">
        <v>2913</v>
      </c>
      <c r="AI129" s="150" t="s">
        <v>2921</v>
      </c>
    </row>
    <row r="130" spans="1:35" ht="20.100000000000001" customHeight="1" x14ac:dyDescent="0.25">
      <c r="A130"/>
      <c r="B130" s="21" t="s">
        <v>2900</v>
      </c>
      <c r="C130" s="151">
        <v>44517</v>
      </c>
      <c r="D130" s="152" t="s">
        <v>2898</v>
      </c>
      <c r="E130" s="21" t="s">
        <v>1248</v>
      </c>
      <c r="F130" s="21" t="s">
        <v>1248</v>
      </c>
      <c r="G130" s="21" t="s">
        <v>38</v>
      </c>
      <c r="H130" s="21" t="s">
        <v>90</v>
      </c>
      <c r="I130" s="21" t="s">
        <v>141</v>
      </c>
      <c r="J130" s="21" t="s">
        <v>7</v>
      </c>
      <c r="K130" s="21" t="s">
        <v>2910</v>
      </c>
      <c r="P130" s="149">
        <v>44517</v>
      </c>
      <c r="Q130" s="149" t="s">
        <v>2898</v>
      </c>
      <c r="R130" s="150" t="s">
        <v>90</v>
      </c>
      <c r="S130" s="150" t="s">
        <v>7820</v>
      </c>
      <c r="T130" s="150" t="s">
        <v>7821</v>
      </c>
      <c r="U130" s="150"/>
      <c r="V130" s="150" t="s">
        <v>724</v>
      </c>
      <c r="W130" s="150" t="s">
        <v>90</v>
      </c>
      <c r="X130" s="150" t="s">
        <v>90</v>
      </c>
      <c r="Y130" s="150" t="s">
        <v>83</v>
      </c>
      <c r="Z130" s="150">
        <v>3</v>
      </c>
      <c r="AA130" s="150" t="s">
        <v>142</v>
      </c>
      <c r="AB130" s="150" t="s">
        <v>7798</v>
      </c>
      <c r="AC130" s="150" t="s">
        <v>7</v>
      </c>
      <c r="AD130" s="150" t="s">
        <v>243</v>
      </c>
      <c r="AE130" s="150">
        <v>3</v>
      </c>
      <c r="AF130" s="150">
        <v>19.347999999999999</v>
      </c>
      <c r="AG130" s="150">
        <v>23.359000000000002</v>
      </c>
      <c r="AH130" s="150" t="s">
        <v>2900</v>
      </c>
      <c r="AI130" s="150" t="s">
        <v>2910</v>
      </c>
    </row>
    <row r="131" spans="1:35" ht="20.100000000000001" customHeight="1" x14ac:dyDescent="0.25">
      <c r="A131"/>
      <c r="B131" s="21" t="s">
        <v>2937</v>
      </c>
      <c r="C131" s="151">
        <v>44515</v>
      </c>
      <c r="D131" s="152" t="s">
        <v>2935</v>
      </c>
      <c r="E131" s="21" t="s">
        <v>428</v>
      </c>
      <c r="F131" s="21" t="s">
        <v>428</v>
      </c>
      <c r="G131" s="21" t="s">
        <v>36</v>
      </c>
      <c r="H131" s="21" t="s">
        <v>90</v>
      </c>
      <c r="I131" s="21" t="s">
        <v>7</v>
      </c>
      <c r="J131" s="21" t="s">
        <v>7</v>
      </c>
      <c r="K131" s="21" t="s">
        <v>2948</v>
      </c>
      <c r="P131" s="149">
        <v>44515</v>
      </c>
      <c r="Q131" s="149" t="s">
        <v>2935</v>
      </c>
      <c r="R131" s="150" t="s">
        <v>90</v>
      </c>
      <c r="S131" s="150" t="s">
        <v>7822</v>
      </c>
      <c r="T131" s="150" t="s">
        <v>2568</v>
      </c>
      <c r="U131" s="150">
        <v>10</v>
      </c>
      <c r="V131" s="150" t="s">
        <v>112</v>
      </c>
      <c r="W131" s="150" t="s">
        <v>90</v>
      </c>
      <c r="X131" s="150" t="s">
        <v>90</v>
      </c>
      <c r="Y131" s="150" t="s">
        <v>83</v>
      </c>
      <c r="Z131" s="150">
        <v>1</v>
      </c>
      <c r="AA131" s="150" t="s">
        <v>142</v>
      </c>
      <c r="AB131" s="150" t="s">
        <v>2568</v>
      </c>
      <c r="AC131" s="150" t="s">
        <v>7</v>
      </c>
      <c r="AD131" s="150" t="s">
        <v>243</v>
      </c>
      <c r="AE131" s="150">
        <v>1</v>
      </c>
      <c r="AF131" s="150">
        <v>6.4489999999999998</v>
      </c>
      <c r="AG131" s="150">
        <v>7.7859999999999996</v>
      </c>
      <c r="AH131" s="150" t="s">
        <v>2937</v>
      </c>
      <c r="AI131" s="150" t="s">
        <v>2948</v>
      </c>
    </row>
    <row r="132" spans="1:35" ht="20.100000000000001" customHeight="1" x14ac:dyDescent="0.25">
      <c r="A132"/>
      <c r="B132" s="21" t="s">
        <v>2924</v>
      </c>
      <c r="C132" s="151">
        <v>44515</v>
      </c>
      <c r="D132" s="152" t="s">
        <v>2922</v>
      </c>
      <c r="E132" s="21" t="s">
        <v>801</v>
      </c>
      <c r="F132" s="21" t="s">
        <v>2926</v>
      </c>
      <c r="G132" s="21" t="s">
        <v>38</v>
      </c>
      <c r="H132" s="21" t="s">
        <v>90</v>
      </c>
      <c r="I132" s="21" t="s">
        <v>7</v>
      </c>
      <c r="J132" s="21" t="s">
        <v>7</v>
      </c>
      <c r="K132" s="21" t="s">
        <v>2934</v>
      </c>
      <c r="P132" s="149">
        <v>44515</v>
      </c>
      <c r="Q132" s="149" t="s">
        <v>2922</v>
      </c>
      <c r="R132" s="150" t="s">
        <v>90</v>
      </c>
      <c r="S132" s="150" t="s">
        <v>7823</v>
      </c>
      <c r="T132" s="150" t="s">
        <v>7824</v>
      </c>
      <c r="U132" s="150">
        <v>40</v>
      </c>
      <c r="V132" s="150" t="s">
        <v>112</v>
      </c>
      <c r="W132" s="150" t="s">
        <v>90</v>
      </c>
      <c r="X132" s="150" t="s">
        <v>90</v>
      </c>
      <c r="Y132" s="150" t="s">
        <v>83</v>
      </c>
      <c r="Z132" s="150">
        <v>3</v>
      </c>
      <c r="AA132" s="150" t="s">
        <v>142</v>
      </c>
      <c r="AB132" s="150" t="s">
        <v>2582</v>
      </c>
      <c r="AC132" s="150" t="s">
        <v>7</v>
      </c>
      <c r="AD132" s="150" t="s">
        <v>243</v>
      </c>
      <c r="AE132" s="150">
        <v>3</v>
      </c>
      <c r="AF132" s="150">
        <v>19.347999999999999</v>
      </c>
      <c r="AG132" s="150">
        <v>23.359000000000002</v>
      </c>
      <c r="AH132" s="150" t="s">
        <v>2924</v>
      </c>
      <c r="AI132" s="150" t="s">
        <v>2934</v>
      </c>
    </row>
    <row r="133" spans="1:35" ht="20.100000000000001" customHeight="1" x14ac:dyDescent="0.25">
      <c r="A133"/>
      <c r="B133" s="21" t="s">
        <v>2951</v>
      </c>
      <c r="C133" s="151">
        <v>44511</v>
      </c>
      <c r="D133" s="152" t="s">
        <v>2949</v>
      </c>
      <c r="E133" s="21" t="s">
        <v>428</v>
      </c>
      <c r="F133" s="21" t="s">
        <v>428</v>
      </c>
      <c r="G133" s="21" t="s">
        <v>38</v>
      </c>
      <c r="H133" s="21" t="s">
        <v>90</v>
      </c>
      <c r="I133" s="21" t="s">
        <v>7</v>
      </c>
      <c r="J133" s="21" t="s">
        <v>7</v>
      </c>
      <c r="K133" s="21" t="s">
        <v>2960</v>
      </c>
      <c r="P133" s="149">
        <v>44511</v>
      </c>
      <c r="Q133" s="149" t="s">
        <v>2949</v>
      </c>
      <c r="R133" s="150" t="s">
        <v>90</v>
      </c>
      <c r="S133" s="150" t="s">
        <v>7825</v>
      </c>
      <c r="T133" s="150" t="s">
        <v>2693</v>
      </c>
      <c r="U133" s="150">
        <v>50</v>
      </c>
      <c r="V133" s="150" t="s">
        <v>112</v>
      </c>
      <c r="W133" s="150" t="s">
        <v>90</v>
      </c>
      <c r="X133" s="150" t="s">
        <v>90</v>
      </c>
      <c r="Y133" s="150" t="s">
        <v>83</v>
      </c>
      <c r="Z133" s="150">
        <v>3</v>
      </c>
      <c r="AA133" s="150" t="s">
        <v>142</v>
      </c>
      <c r="AB133" s="150" t="s">
        <v>2693</v>
      </c>
      <c r="AC133" s="150" t="s">
        <v>7</v>
      </c>
      <c r="AD133" s="150" t="s">
        <v>243</v>
      </c>
      <c r="AE133" s="150">
        <v>3</v>
      </c>
      <c r="AF133" s="150">
        <v>19.347999999999999</v>
      </c>
      <c r="AG133" s="150">
        <v>23.359000000000002</v>
      </c>
      <c r="AH133" s="150" t="s">
        <v>2951</v>
      </c>
      <c r="AI133" s="150" t="s">
        <v>2960</v>
      </c>
    </row>
    <row r="134" spans="1:35" ht="20.100000000000001" customHeight="1" x14ac:dyDescent="0.25">
      <c r="A134"/>
      <c r="B134" s="21" t="s">
        <v>2962</v>
      </c>
      <c r="C134" s="151">
        <v>44510</v>
      </c>
      <c r="D134" s="152" t="s">
        <v>1900</v>
      </c>
      <c r="E134" s="21" t="s">
        <v>1904</v>
      </c>
      <c r="F134" s="21" t="s">
        <v>1904</v>
      </c>
      <c r="G134" s="21" t="s">
        <v>36</v>
      </c>
      <c r="H134" s="21" t="s">
        <v>90</v>
      </c>
      <c r="I134" s="21" t="s">
        <v>140</v>
      </c>
      <c r="J134" s="21" t="s">
        <v>7</v>
      </c>
      <c r="K134" s="21" t="s">
        <v>2971</v>
      </c>
      <c r="P134" s="149">
        <v>44510</v>
      </c>
      <c r="Q134" s="149" t="s">
        <v>1900</v>
      </c>
      <c r="R134" s="150" t="s">
        <v>90</v>
      </c>
      <c r="S134" s="150" t="s">
        <v>7826</v>
      </c>
      <c r="T134" s="150" t="s">
        <v>7827</v>
      </c>
      <c r="U134" s="150">
        <v>20</v>
      </c>
      <c r="V134" s="150" t="s">
        <v>726</v>
      </c>
      <c r="W134" s="150" t="s">
        <v>7827</v>
      </c>
      <c r="X134" s="150" t="s">
        <v>90</v>
      </c>
      <c r="Y134" s="150" t="s">
        <v>108</v>
      </c>
      <c r="Z134" s="150">
        <v>15</v>
      </c>
      <c r="AA134" s="150" t="s">
        <v>142</v>
      </c>
      <c r="AB134" s="150" t="s">
        <v>112</v>
      </c>
      <c r="AC134" s="150" t="s">
        <v>7</v>
      </c>
      <c r="AD134" s="150" t="s">
        <v>7828</v>
      </c>
      <c r="AE134" s="150">
        <v>17.37</v>
      </c>
      <c r="AF134" s="150">
        <v>112.04600000000001</v>
      </c>
      <c r="AG134" s="150">
        <v>135.23099999999999</v>
      </c>
      <c r="AH134" s="150" t="s">
        <v>2962</v>
      </c>
      <c r="AI134" s="150" t="s">
        <v>2971</v>
      </c>
    </row>
    <row r="135" spans="1:35" ht="20.100000000000001" customHeight="1" x14ac:dyDescent="0.25">
      <c r="A135"/>
      <c r="B135" s="21" t="s">
        <v>3007</v>
      </c>
      <c r="C135" s="151">
        <v>44509</v>
      </c>
      <c r="D135" s="152" t="s">
        <v>3005</v>
      </c>
      <c r="E135" s="21" t="s">
        <v>3009</v>
      </c>
      <c r="F135" s="21" t="s">
        <v>3009</v>
      </c>
      <c r="G135" s="21" t="s">
        <v>36</v>
      </c>
      <c r="H135" s="21" t="s">
        <v>90</v>
      </c>
      <c r="I135" s="21" t="s">
        <v>7</v>
      </c>
      <c r="J135" s="21" t="s">
        <v>7</v>
      </c>
      <c r="K135" s="21" t="s">
        <v>3018</v>
      </c>
      <c r="P135" s="149">
        <v>44509</v>
      </c>
      <c r="Q135" s="149" t="s">
        <v>3005</v>
      </c>
      <c r="R135" s="150" t="s">
        <v>90</v>
      </c>
      <c r="S135" s="150" t="s">
        <v>7829</v>
      </c>
      <c r="T135" s="150" t="s">
        <v>7830</v>
      </c>
      <c r="U135" s="150"/>
      <c r="V135" s="150" t="s">
        <v>724</v>
      </c>
      <c r="W135" s="150" t="s">
        <v>90</v>
      </c>
      <c r="X135" s="150" t="s">
        <v>90</v>
      </c>
      <c r="Y135" s="150" t="s">
        <v>83</v>
      </c>
      <c r="Z135" s="150">
        <v>5</v>
      </c>
      <c r="AA135" s="150" t="s">
        <v>142</v>
      </c>
      <c r="AB135" s="150" t="s">
        <v>7831</v>
      </c>
      <c r="AC135" s="150" t="s">
        <v>7</v>
      </c>
      <c r="AD135" s="150" t="s">
        <v>243</v>
      </c>
      <c r="AE135" s="150">
        <v>5</v>
      </c>
      <c r="AF135" s="150">
        <v>32.246000000000002</v>
      </c>
      <c r="AG135" s="150">
        <v>38.932000000000002</v>
      </c>
      <c r="AH135" s="150" t="s">
        <v>3007</v>
      </c>
      <c r="AI135" s="150" t="s">
        <v>3018</v>
      </c>
    </row>
    <row r="136" spans="1:35" ht="20.100000000000001" customHeight="1" x14ac:dyDescent="0.25">
      <c r="A136"/>
      <c r="B136" s="21" t="s">
        <v>2995</v>
      </c>
      <c r="C136" s="151">
        <v>44509</v>
      </c>
      <c r="D136" s="152" t="s">
        <v>2993</v>
      </c>
      <c r="E136" s="21" t="s">
        <v>428</v>
      </c>
      <c r="F136" s="21" t="s">
        <v>428</v>
      </c>
      <c r="G136" s="21" t="s">
        <v>38</v>
      </c>
      <c r="H136" s="21" t="s">
        <v>90</v>
      </c>
      <c r="I136" s="21" t="s">
        <v>7</v>
      </c>
      <c r="J136" s="21" t="s">
        <v>7</v>
      </c>
      <c r="K136" s="21" t="s">
        <v>3004</v>
      </c>
      <c r="P136" s="149">
        <v>44509</v>
      </c>
      <c r="Q136" s="149" t="s">
        <v>2993</v>
      </c>
      <c r="R136" s="150" t="s">
        <v>90</v>
      </c>
      <c r="S136" s="150" t="s">
        <v>7832</v>
      </c>
      <c r="T136" s="150" t="s">
        <v>2986</v>
      </c>
      <c r="U136" s="150">
        <v>50</v>
      </c>
      <c r="V136" s="150" t="s">
        <v>112</v>
      </c>
      <c r="W136" s="150" t="s">
        <v>90</v>
      </c>
      <c r="X136" s="150" t="s">
        <v>90</v>
      </c>
      <c r="Y136" s="150" t="s">
        <v>83</v>
      </c>
      <c r="Z136" s="150">
        <v>2.5</v>
      </c>
      <c r="AA136" s="150" t="s">
        <v>142</v>
      </c>
      <c r="AB136" s="150" t="s">
        <v>2986</v>
      </c>
      <c r="AC136" s="150" t="s">
        <v>7</v>
      </c>
      <c r="AD136" s="150" t="s">
        <v>243</v>
      </c>
      <c r="AE136" s="150">
        <v>2.5</v>
      </c>
      <c r="AF136" s="150">
        <v>16.123000000000001</v>
      </c>
      <c r="AG136" s="150">
        <v>19.466000000000001</v>
      </c>
      <c r="AH136" s="150" t="s">
        <v>2995</v>
      </c>
      <c r="AI136" s="150" t="s">
        <v>3004</v>
      </c>
    </row>
    <row r="137" spans="1:35" ht="20.100000000000001" customHeight="1" x14ac:dyDescent="0.25">
      <c r="A137"/>
      <c r="B137" s="21" t="s">
        <v>2983</v>
      </c>
      <c r="C137" s="151">
        <v>44509</v>
      </c>
      <c r="D137" s="152" t="s">
        <v>2981</v>
      </c>
      <c r="E137" s="21" t="s">
        <v>428</v>
      </c>
      <c r="F137" s="21" t="s">
        <v>428</v>
      </c>
      <c r="G137" s="21" t="s">
        <v>36</v>
      </c>
      <c r="H137" s="21" t="s">
        <v>90</v>
      </c>
      <c r="I137" s="21" t="s">
        <v>7</v>
      </c>
      <c r="J137" s="21" t="s">
        <v>7</v>
      </c>
      <c r="K137" s="21" t="s">
        <v>2992</v>
      </c>
      <c r="P137" s="149">
        <v>44509</v>
      </c>
      <c r="Q137" s="149" t="s">
        <v>2981</v>
      </c>
      <c r="R137" s="150" t="s">
        <v>90</v>
      </c>
      <c r="S137" s="150" t="s">
        <v>7833</v>
      </c>
      <c r="T137" s="150" t="s">
        <v>2986</v>
      </c>
      <c r="U137" s="150">
        <v>30</v>
      </c>
      <c r="V137" s="150" t="s">
        <v>112</v>
      </c>
      <c r="W137" s="150" t="s">
        <v>90</v>
      </c>
      <c r="X137" s="150" t="s">
        <v>90</v>
      </c>
      <c r="Y137" s="150" t="s">
        <v>83</v>
      </c>
      <c r="Z137" s="150">
        <v>4.5</v>
      </c>
      <c r="AA137" s="150" t="s">
        <v>142</v>
      </c>
      <c r="AB137" s="150" t="s">
        <v>2986</v>
      </c>
      <c r="AC137" s="150" t="s">
        <v>7</v>
      </c>
      <c r="AD137" s="150" t="s">
        <v>243</v>
      </c>
      <c r="AE137" s="150">
        <v>4.5</v>
      </c>
      <c r="AF137" s="150">
        <v>29.021000000000001</v>
      </c>
      <c r="AG137" s="150">
        <v>35.037999999999997</v>
      </c>
      <c r="AH137" s="150" t="s">
        <v>2983</v>
      </c>
      <c r="AI137" s="150" t="s">
        <v>2992</v>
      </c>
    </row>
    <row r="138" spans="1:35" ht="20.100000000000001" customHeight="1" x14ac:dyDescent="0.25">
      <c r="A138"/>
      <c r="B138" s="21" t="s">
        <v>2973</v>
      </c>
      <c r="C138" s="151">
        <v>44509</v>
      </c>
      <c r="D138" s="152" t="s">
        <v>1281</v>
      </c>
      <c r="E138" s="21" t="s">
        <v>1285</v>
      </c>
      <c r="F138" s="21" t="s">
        <v>1285</v>
      </c>
      <c r="G138" s="21" t="s">
        <v>38</v>
      </c>
      <c r="H138" s="21" t="s">
        <v>90</v>
      </c>
      <c r="I138" s="21" t="s">
        <v>141</v>
      </c>
      <c r="J138" s="21" t="s">
        <v>7</v>
      </c>
      <c r="K138" s="21" t="s">
        <v>2980</v>
      </c>
      <c r="P138" s="149">
        <v>44509</v>
      </c>
      <c r="Q138" s="149" t="s">
        <v>1281</v>
      </c>
      <c r="R138" s="150" t="s">
        <v>90</v>
      </c>
      <c r="S138" s="150" t="s">
        <v>7834</v>
      </c>
      <c r="T138" s="150" t="s">
        <v>7835</v>
      </c>
      <c r="U138" s="150"/>
      <c r="V138" s="150" t="s">
        <v>724</v>
      </c>
      <c r="W138" s="150" t="s">
        <v>90</v>
      </c>
      <c r="X138" s="150" t="s">
        <v>90</v>
      </c>
      <c r="Y138" s="150" t="s">
        <v>83</v>
      </c>
      <c r="Z138" s="150">
        <v>5</v>
      </c>
      <c r="AA138" s="150" t="s">
        <v>142</v>
      </c>
      <c r="AB138" s="150" t="s">
        <v>7836</v>
      </c>
      <c r="AC138" s="150" t="s">
        <v>7</v>
      </c>
      <c r="AD138" s="150" t="s">
        <v>243</v>
      </c>
      <c r="AE138" s="150">
        <v>5</v>
      </c>
      <c r="AF138" s="150">
        <v>32.246000000000002</v>
      </c>
      <c r="AG138" s="150">
        <v>38.932000000000002</v>
      </c>
      <c r="AH138" s="150" t="s">
        <v>2973</v>
      </c>
      <c r="AI138" s="150" t="s">
        <v>2980</v>
      </c>
    </row>
    <row r="139" spans="1:35" ht="20.100000000000001" customHeight="1" x14ac:dyDescent="0.25">
      <c r="A139"/>
      <c r="B139" s="21" t="s">
        <v>3021</v>
      </c>
      <c r="C139" s="151">
        <v>44505</v>
      </c>
      <c r="D139" s="152" t="s">
        <v>3019</v>
      </c>
      <c r="E139" s="21" t="s">
        <v>428</v>
      </c>
      <c r="F139" s="21" t="s">
        <v>428</v>
      </c>
      <c r="G139" s="21" t="s">
        <v>109</v>
      </c>
      <c r="H139" s="21" t="s">
        <v>310</v>
      </c>
      <c r="I139" s="21" t="s">
        <v>7</v>
      </c>
      <c r="J139" s="21" t="s">
        <v>7</v>
      </c>
      <c r="K139" s="21" t="s">
        <v>3031</v>
      </c>
      <c r="P139" s="149">
        <v>44505</v>
      </c>
      <c r="Q139" s="149" t="s">
        <v>3019</v>
      </c>
      <c r="R139" s="150" t="s">
        <v>90</v>
      </c>
      <c r="S139" s="150" t="s">
        <v>7788</v>
      </c>
      <c r="T139" s="150" t="s">
        <v>451</v>
      </c>
      <c r="U139" s="150"/>
      <c r="V139" s="150" t="s">
        <v>451</v>
      </c>
      <c r="W139" s="150" t="s">
        <v>451</v>
      </c>
      <c r="X139" s="150" t="s">
        <v>90</v>
      </c>
      <c r="Y139" s="150" t="s">
        <v>83</v>
      </c>
      <c r="Z139" s="150">
        <v>0.5</v>
      </c>
      <c r="AA139" s="150" t="s">
        <v>142</v>
      </c>
      <c r="AB139" s="150" t="s">
        <v>3191</v>
      </c>
      <c r="AC139" s="150" t="s">
        <v>7</v>
      </c>
      <c r="AD139" s="150" t="s">
        <v>243</v>
      </c>
      <c r="AE139" s="150">
        <v>0.5</v>
      </c>
      <c r="AF139" s="150">
        <v>3.2250000000000001</v>
      </c>
      <c r="AG139" s="150">
        <v>3.8929999999999998</v>
      </c>
      <c r="AH139" s="150" t="s">
        <v>3021</v>
      </c>
      <c r="AI139" s="150" t="s">
        <v>3031</v>
      </c>
    </row>
    <row r="140" spans="1:35" ht="20.100000000000001" customHeight="1" x14ac:dyDescent="0.25">
      <c r="A140"/>
      <c r="B140" s="21" t="s">
        <v>3034</v>
      </c>
      <c r="C140" s="151">
        <v>44504</v>
      </c>
      <c r="D140" s="152" t="s">
        <v>3032</v>
      </c>
      <c r="E140" s="21" t="s">
        <v>428</v>
      </c>
      <c r="F140" s="21" t="s">
        <v>428</v>
      </c>
      <c r="G140" s="21" t="s">
        <v>36</v>
      </c>
      <c r="H140" s="21" t="s">
        <v>90</v>
      </c>
      <c r="I140" s="21" t="s">
        <v>7</v>
      </c>
      <c r="J140" s="21" t="s">
        <v>7</v>
      </c>
      <c r="K140" s="21" t="s">
        <v>3043</v>
      </c>
      <c r="P140" s="149">
        <v>44504</v>
      </c>
      <c r="Q140" s="149" t="s">
        <v>3032</v>
      </c>
      <c r="R140" s="150" t="s">
        <v>90</v>
      </c>
      <c r="S140" s="150" t="s">
        <v>90</v>
      </c>
      <c r="T140" s="150" t="s">
        <v>90</v>
      </c>
      <c r="U140" s="150"/>
      <c r="V140" s="150" t="s">
        <v>112</v>
      </c>
      <c r="W140" s="150" t="s">
        <v>90</v>
      </c>
      <c r="X140" s="150" t="s">
        <v>90</v>
      </c>
      <c r="Y140" s="150" t="s">
        <v>83</v>
      </c>
      <c r="Z140" s="150">
        <v>2</v>
      </c>
      <c r="AA140" s="150" t="s">
        <v>142</v>
      </c>
      <c r="AB140" s="150" t="s">
        <v>7837</v>
      </c>
      <c r="AC140" s="150" t="s">
        <v>7</v>
      </c>
      <c r="AD140" s="150" t="s">
        <v>243</v>
      </c>
      <c r="AE140" s="150">
        <v>2</v>
      </c>
      <c r="AF140" s="150">
        <v>12.898</v>
      </c>
      <c r="AG140" s="150">
        <v>15.573</v>
      </c>
      <c r="AH140" s="150" t="s">
        <v>3034</v>
      </c>
      <c r="AI140" s="150" t="s">
        <v>3043</v>
      </c>
    </row>
    <row r="141" spans="1:35" ht="20.100000000000001" customHeight="1" x14ac:dyDescent="0.25">
      <c r="A141"/>
      <c r="B141" s="21" t="s">
        <v>3069</v>
      </c>
      <c r="C141" s="151">
        <v>44503</v>
      </c>
      <c r="D141" s="152" t="s">
        <v>3067</v>
      </c>
      <c r="E141" s="21" t="s">
        <v>3071</v>
      </c>
      <c r="F141" s="21" t="s">
        <v>3071</v>
      </c>
      <c r="G141" s="21" t="s">
        <v>36</v>
      </c>
      <c r="H141" s="21" t="s">
        <v>90</v>
      </c>
      <c r="I141" s="21" t="s">
        <v>141</v>
      </c>
      <c r="J141" s="21" t="s">
        <v>7</v>
      </c>
      <c r="K141" s="21" t="s">
        <v>3081</v>
      </c>
      <c r="P141" s="149">
        <v>44503</v>
      </c>
      <c r="Q141" s="149" t="s">
        <v>3067</v>
      </c>
      <c r="R141" s="150" t="s">
        <v>90</v>
      </c>
      <c r="S141" s="150" t="s">
        <v>7838</v>
      </c>
      <c r="T141" s="150" t="s">
        <v>7839</v>
      </c>
      <c r="U141" s="150"/>
      <c r="V141" s="150" t="s">
        <v>724</v>
      </c>
      <c r="W141" s="150" t="s">
        <v>90</v>
      </c>
      <c r="X141" s="150" t="s">
        <v>90</v>
      </c>
      <c r="Y141" s="150" t="s">
        <v>83</v>
      </c>
      <c r="Z141" s="150">
        <v>3</v>
      </c>
      <c r="AA141" s="150" t="s">
        <v>142</v>
      </c>
      <c r="AB141" s="150" t="s">
        <v>7819</v>
      </c>
      <c r="AC141" s="150" t="s">
        <v>7</v>
      </c>
      <c r="AD141" s="150" t="s">
        <v>243</v>
      </c>
      <c r="AE141" s="150">
        <v>3</v>
      </c>
      <c r="AF141" s="150">
        <v>19.347999999999999</v>
      </c>
      <c r="AG141" s="150">
        <v>23.359000000000002</v>
      </c>
      <c r="AH141" s="150" t="s">
        <v>3069</v>
      </c>
      <c r="AI141" s="150" t="s">
        <v>3081</v>
      </c>
    </row>
    <row r="142" spans="1:35" ht="20.100000000000001" customHeight="1" x14ac:dyDescent="0.25">
      <c r="A142"/>
      <c r="B142" s="21" t="s">
        <v>3058</v>
      </c>
      <c r="C142" s="151">
        <v>44503</v>
      </c>
      <c r="D142" s="152" t="s">
        <v>3056</v>
      </c>
      <c r="E142" s="21" t="s">
        <v>428</v>
      </c>
      <c r="F142" s="21" t="s">
        <v>1218</v>
      </c>
      <c r="G142" s="21" t="s">
        <v>38</v>
      </c>
      <c r="H142" s="21" t="s">
        <v>90</v>
      </c>
      <c r="I142" s="21" t="s">
        <v>7</v>
      </c>
      <c r="J142" s="21" t="s">
        <v>7</v>
      </c>
      <c r="K142" s="21" t="s">
        <v>3066</v>
      </c>
      <c r="P142" s="149">
        <v>44503</v>
      </c>
      <c r="Q142" s="149" t="s">
        <v>3056</v>
      </c>
      <c r="R142" s="150" t="s">
        <v>90</v>
      </c>
      <c r="S142" s="150" t="s">
        <v>7806</v>
      </c>
      <c r="T142" s="150" t="s">
        <v>718</v>
      </c>
      <c r="U142" s="150">
        <v>40</v>
      </c>
      <c r="V142" s="150" t="s">
        <v>112</v>
      </c>
      <c r="W142" s="150" t="s">
        <v>90</v>
      </c>
      <c r="X142" s="150" t="s">
        <v>90</v>
      </c>
      <c r="Y142" s="150" t="s">
        <v>83</v>
      </c>
      <c r="Z142" s="150">
        <v>5</v>
      </c>
      <c r="AA142" s="150" t="s">
        <v>142</v>
      </c>
      <c r="AB142" s="150" t="s">
        <v>718</v>
      </c>
      <c r="AC142" s="150" t="s">
        <v>7</v>
      </c>
      <c r="AD142" s="150" t="s">
        <v>261</v>
      </c>
      <c r="AE142" s="150">
        <v>5</v>
      </c>
      <c r="AF142" s="150">
        <v>32.246000000000002</v>
      </c>
      <c r="AG142" s="150">
        <v>38.932000000000002</v>
      </c>
      <c r="AH142" s="150" t="s">
        <v>3058</v>
      </c>
      <c r="AI142" s="150" t="s">
        <v>3066</v>
      </c>
    </row>
    <row r="143" spans="1:35" ht="20.100000000000001" customHeight="1" x14ac:dyDescent="0.25">
      <c r="A143"/>
      <c r="B143" s="21" t="s">
        <v>3046</v>
      </c>
      <c r="C143" s="151">
        <v>44503</v>
      </c>
      <c r="D143" s="152" t="s">
        <v>3044</v>
      </c>
      <c r="E143" s="21" t="s">
        <v>1080</v>
      </c>
      <c r="F143" s="21" t="s">
        <v>428</v>
      </c>
      <c r="G143" s="21" t="s">
        <v>110</v>
      </c>
      <c r="H143" s="21" t="s">
        <v>303</v>
      </c>
      <c r="I143" s="21" t="s">
        <v>7</v>
      </c>
      <c r="J143" s="21" t="s">
        <v>7</v>
      </c>
      <c r="K143" s="21" t="s">
        <v>3055</v>
      </c>
      <c r="P143" s="149">
        <v>44503</v>
      </c>
      <c r="Q143" s="149" t="s">
        <v>3044</v>
      </c>
      <c r="R143" s="150" t="s">
        <v>90</v>
      </c>
      <c r="S143" s="150" t="s">
        <v>7840</v>
      </c>
      <c r="T143" s="150" t="s">
        <v>7841</v>
      </c>
      <c r="U143" s="150">
        <v>17</v>
      </c>
      <c r="V143" s="150" t="s">
        <v>112</v>
      </c>
      <c r="W143" s="150" t="s">
        <v>90</v>
      </c>
      <c r="X143" s="150" t="s">
        <v>90</v>
      </c>
      <c r="Y143" s="150" t="s">
        <v>83</v>
      </c>
      <c r="Z143" s="150">
        <v>1.5</v>
      </c>
      <c r="AA143" s="150" t="s">
        <v>142</v>
      </c>
      <c r="AB143" s="150" t="s">
        <v>2620</v>
      </c>
      <c r="AC143" s="150" t="s">
        <v>7</v>
      </c>
      <c r="AD143" s="150" t="s">
        <v>243</v>
      </c>
      <c r="AE143" s="150">
        <v>1.5</v>
      </c>
      <c r="AF143" s="150">
        <v>9.6739999999999995</v>
      </c>
      <c r="AG143" s="150">
        <v>11.679</v>
      </c>
      <c r="AH143" s="150" t="s">
        <v>3046</v>
      </c>
      <c r="AI143" s="150" t="s">
        <v>3055</v>
      </c>
    </row>
    <row r="144" spans="1:35" ht="20.100000000000001" customHeight="1" x14ac:dyDescent="0.25">
      <c r="A144"/>
      <c r="B144" s="21" t="s">
        <v>3084</v>
      </c>
      <c r="C144" s="151">
        <v>44502</v>
      </c>
      <c r="D144" s="152" t="s">
        <v>3082</v>
      </c>
      <c r="E144" s="21" t="s">
        <v>1218</v>
      </c>
      <c r="F144" s="21" t="s">
        <v>1041</v>
      </c>
      <c r="G144" s="21" t="s">
        <v>39</v>
      </c>
      <c r="H144" s="21" t="s">
        <v>90</v>
      </c>
      <c r="I144" s="21" t="s">
        <v>7</v>
      </c>
      <c r="J144" s="21" t="s">
        <v>7</v>
      </c>
      <c r="K144" s="21" t="s">
        <v>3097</v>
      </c>
      <c r="P144" s="149">
        <v>44502</v>
      </c>
      <c r="Q144" s="149" t="s">
        <v>3082</v>
      </c>
      <c r="R144" s="150" t="s">
        <v>90</v>
      </c>
      <c r="S144" s="150" t="s">
        <v>7842</v>
      </c>
      <c r="T144" s="150" t="s">
        <v>3088</v>
      </c>
      <c r="U144" s="150">
        <v>42</v>
      </c>
      <c r="V144" s="150" t="s">
        <v>112</v>
      </c>
      <c r="W144" s="150" t="s">
        <v>90</v>
      </c>
      <c r="X144" s="150" t="s">
        <v>90</v>
      </c>
      <c r="Y144" s="150" t="s">
        <v>83</v>
      </c>
      <c r="Z144" s="150">
        <v>9</v>
      </c>
      <c r="AA144" s="150" t="s">
        <v>7843</v>
      </c>
      <c r="AB144" s="150" t="s">
        <v>3088</v>
      </c>
      <c r="AC144" s="150" t="s">
        <v>7844</v>
      </c>
      <c r="AD144" s="150" t="s">
        <v>261</v>
      </c>
      <c r="AE144" s="150">
        <v>9</v>
      </c>
      <c r="AF144" s="150">
        <v>58.042999999999999</v>
      </c>
      <c r="AG144" s="150">
        <v>70.076999999999998</v>
      </c>
      <c r="AH144" s="150" t="s">
        <v>3084</v>
      </c>
      <c r="AI144" s="150" t="s">
        <v>3097</v>
      </c>
    </row>
    <row r="145" spans="1:35" ht="20.100000000000001" customHeight="1" x14ac:dyDescent="0.25">
      <c r="A145"/>
      <c r="B145" s="21" t="s">
        <v>3113</v>
      </c>
      <c r="C145" s="151">
        <v>44497</v>
      </c>
      <c r="D145" s="152" t="s">
        <v>3111</v>
      </c>
      <c r="E145" s="21" t="s">
        <v>428</v>
      </c>
      <c r="F145" s="21" t="s">
        <v>428</v>
      </c>
      <c r="G145" s="21" t="s">
        <v>109</v>
      </c>
      <c r="H145" s="21" t="s">
        <v>311</v>
      </c>
      <c r="I145" s="21" t="s">
        <v>7</v>
      </c>
      <c r="J145" s="21" t="s">
        <v>7</v>
      </c>
      <c r="K145" s="21" t="s">
        <v>3124</v>
      </c>
      <c r="P145" s="149">
        <v>44497</v>
      </c>
      <c r="Q145" s="149" t="s">
        <v>3111</v>
      </c>
      <c r="R145" s="150" t="s">
        <v>90</v>
      </c>
      <c r="S145" s="150" t="s">
        <v>90</v>
      </c>
      <c r="T145" s="150" t="s">
        <v>3115</v>
      </c>
      <c r="U145" s="150"/>
      <c r="V145" s="150" t="s">
        <v>112</v>
      </c>
      <c r="W145" s="150" t="s">
        <v>90</v>
      </c>
      <c r="X145" s="150" t="s">
        <v>90</v>
      </c>
      <c r="Y145" s="150" t="s">
        <v>83</v>
      </c>
      <c r="Z145" s="150">
        <v>1</v>
      </c>
      <c r="AA145" s="150" t="s">
        <v>142</v>
      </c>
      <c r="AB145" s="150" t="s">
        <v>3115</v>
      </c>
      <c r="AC145" s="150" t="s">
        <v>7</v>
      </c>
      <c r="AD145" s="150" t="s">
        <v>243</v>
      </c>
      <c r="AE145" s="150">
        <v>1</v>
      </c>
      <c r="AF145" s="150">
        <v>6.4489999999999998</v>
      </c>
      <c r="AG145" s="150">
        <v>7.7859999999999996</v>
      </c>
      <c r="AH145" s="150" t="s">
        <v>3113</v>
      </c>
      <c r="AI145" s="150" t="s">
        <v>3124</v>
      </c>
    </row>
    <row r="146" spans="1:35" ht="20.100000000000001" customHeight="1" x14ac:dyDescent="0.25">
      <c r="A146"/>
      <c r="B146" s="21" t="s">
        <v>3100</v>
      </c>
      <c r="C146" s="151">
        <v>44497</v>
      </c>
      <c r="D146" s="152" t="s">
        <v>3098</v>
      </c>
      <c r="E146" s="21" t="s">
        <v>428</v>
      </c>
      <c r="F146" s="21" t="s">
        <v>1080</v>
      </c>
      <c r="G146" s="21" t="s">
        <v>36</v>
      </c>
      <c r="H146" s="21" t="s">
        <v>90</v>
      </c>
      <c r="I146" s="21" t="s">
        <v>7</v>
      </c>
      <c r="J146" s="21" t="s">
        <v>7</v>
      </c>
      <c r="K146" s="21" t="s">
        <v>3110</v>
      </c>
      <c r="P146" s="149">
        <v>44497</v>
      </c>
      <c r="Q146" s="149" t="s">
        <v>3098</v>
      </c>
      <c r="R146" s="150" t="s">
        <v>90</v>
      </c>
      <c r="S146" s="150" t="s">
        <v>7804</v>
      </c>
      <c r="T146" s="150" t="s">
        <v>2285</v>
      </c>
      <c r="U146" s="150">
        <v>40</v>
      </c>
      <c r="V146" s="150" t="s">
        <v>112</v>
      </c>
      <c r="W146" s="150" t="s">
        <v>90</v>
      </c>
      <c r="X146" s="150" t="s">
        <v>90</v>
      </c>
      <c r="Y146" s="150" t="s">
        <v>83</v>
      </c>
      <c r="Z146" s="150">
        <v>1</v>
      </c>
      <c r="AA146" s="150" t="s">
        <v>142</v>
      </c>
      <c r="AB146" s="150" t="s">
        <v>2285</v>
      </c>
      <c r="AC146" s="150" t="s">
        <v>7</v>
      </c>
      <c r="AD146" s="150" t="s">
        <v>243</v>
      </c>
      <c r="AE146" s="150">
        <v>1</v>
      </c>
      <c r="AF146" s="150">
        <v>6.4489999999999998</v>
      </c>
      <c r="AG146" s="150">
        <v>7.7859999999999996</v>
      </c>
      <c r="AH146" s="150" t="s">
        <v>3100</v>
      </c>
      <c r="AI146" s="150" t="s">
        <v>3110</v>
      </c>
    </row>
    <row r="147" spans="1:35" ht="20.100000000000001" customHeight="1" x14ac:dyDescent="0.25">
      <c r="A147"/>
      <c r="B147" s="21" t="s">
        <v>3139</v>
      </c>
      <c r="C147" s="151">
        <v>44496</v>
      </c>
      <c r="D147" s="152" t="s">
        <v>3137</v>
      </c>
      <c r="E147" s="21" t="s">
        <v>3009</v>
      </c>
      <c r="F147" s="21" t="s">
        <v>3009</v>
      </c>
      <c r="G147" s="21" t="s">
        <v>36</v>
      </c>
      <c r="H147" s="21" t="s">
        <v>90</v>
      </c>
      <c r="I147" s="21" t="s">
        <v>7</v>
      </c>
      <c r="J147" s="21" t="s">
        <v>7</v>
      </c>
      <c r="K147" s="21" t="s">
        <v>3149</v>
      </c>
      <c r="P147" s="149">
        <v>44496</v>
      </c>
      <c r="Q147" s="149" t="s">
        <v>3137</v>
      </c>
      <c r="R147" s="150" t="s">
        <v>645</v>
      </c>
      <c r="S147" s="150" t="s">
        <v>7845</v>
      </c>
      <c r="T147" s="150" t="s">
        <v>7846</v>
      </c>
      <c r="U147" s="150"/>
      <c r="V147" s="150" t="s">
        <v>723</v>
      </c>
      <c r="W147" s="150" t="s">
        <v>90</v>
      </c>
      <c r="X147" s="150" t="s">
        <v>90</v>
      </c>
      <c r="Y147" s="150" t="s">
        <v>83</v>
      </c>
      <c r="Z147" s="150">
        <v>4</v>
      </c>
      <c r="AA147" s="150" t="s">
        <v>142</v>
      </c>
      <c r="AB147" s="150" t="s">
        <v>7847</v>
      </c>
      <c r="AC147" s="150" t="s">
        <v>7</v>
      </c>
      <c r="AD147" s="150" t="s">
        <v>243</v>
      </c>
      <c r="AE147" s="150">
        <v>4</v>
      </c>
      <c r="AF147" s="150">
        <v>25.797000000000001</v>
      </c>
      <c r="AG147" s="150">
        <v>31.145</v>
      </c>
      <c r="AH147" s="150" t="s">
        <v>3139</v>
      </c>
      <c r="AI147" s="150" t="s">
        <v>3149</v>
      </c>
    </row>
    <row r="148" spans="1:35" ht="20.100000000000001" customHeight="1" x14ac:dyDescent="0.25">
      <c r="A148"/>
      <c r="B148" s="21" t="s">
        <v>3126</v>
      </c>
      <c r="C148" s="151">
        <v>44496</v>
      </c>
      <c r="D148" s="152" t="s">
        <v>701</v>
      </c>
      <c r="E148" s="21" t="s">
        <v>1877</v>
      </c>
      <c r="F148" s="21" t="s">
        <v>973</v>
      </c>
      <c r="G148" s="21" t="s">
        <v>36</v>
      </c>
      <c r="H148" s="21" t="s">
        <v>90</v>
      </c>
      <c r="I148" s="21" t="s">
        <v>7</v>
      </c>
      <c r="J148" s="21" t="s">
        <v>7</v>
      </c>
      <c r="K148" s="21" t="s">
        <v>3136</v>
      </c>
      <c r="P148" s="149">
        <v>44496</v>
      </c>
      <c r="Q148" s="149" t="s">
        <v>701</v>
      </c>
      <c r="R148" s="150" t="s">
        <v>649</v>
      </c>
      <c r="S148" s="150" t="s">
        <v>7848</v>
      </c>
      <c r="T148" s="150" t="s">
        <v>7849</v>
      </c>
      <c r="U148" s="150"/>
      <c r="V148" s="150" t="s">
        <v>723</v>
      </c>
      <c r="W148" s="150" t="s">
        <v>90</v>
      </c>
      <c r="X148" s="150" t="s">
        <v>90</v>
      </c>
      <c r="Y148" s="150" t="s">
        <v>83</v>
      </c>
      <c r="Z148" s="150">
        <v>3</v>
      </c>
      <c r="AA148" s="150" t="s">
        <v>142</v>
      </c>
      <c r="AB148" s="150" t="s">
        <v>7850</v>
      </c>
      <c r="AC148" s="150" t="s">
        <v>7</v>
      </c>
      <c r="AD148" s="150" t="s">
        <v>7851</v>
      </c>
      <c r="AE148" s="150">
        <v>3</v>
      </c>
      <c r="AF148" s="150">
        <v>19.347999999999999</v>
      </c>
      <c r="AG148" s="150">
        <v>23.359000000000002</v>
      </c>
      <c r="AH148" s="150" t="s">
        <v>3126</v>
      </c>
      <c r="AI148" s="150" t="s">
        <v>3136</v>
      </c>
    </row>
    <row r="149" spans="1:35" ht="20.100000000000001" customHeight="1" x14ac:dyDescent="0.25">
      <c r="A149"/>
      <c r="B149" s="21" t="s">
        <v>3178</v>
      </c>
      <c r="C149" s="151">
        <v>44495</v>
      </c>
      <c r="D149" s="152" t="s">
        <v>969</v>
      </c>
      <c r="E149" s="21" t="s">
        <v>2193</v>
      </c>
      <c r="F149" s="21" t="s">
        <v>973</v>
      </c>
      <c r="G149" s="21" t="s">
        <v>39</v>
      </c>
      <c r="H149" s="21" t="s">
        <v>90</v>
      </c>
      <c r="I149" s="21" t="s">
        <v>141</v>
      </c>
      <c r="J149" s="21" t="s">
        <v>7</v>
      </c>
      <c r="K149" s="21" t="s">
        <v>3186</v>
      </c>
      <c r="P149" s="149">
        <v>44495</v>
      </c>
      <c r="Q149" s="149" t="s">
        <v>969</v>
      </c>
      <c r="R149" s="150" t="s">
        <v>90</v>
      </c>
      <c r="S149" s="150" t="s">
        <v>7852</v>
      </c>
      <c r="T149" s="150" t="s">
        <v>7853</v>
      </c>
      <c r="U149" s="150"/>
      <c r="V149" s="150" t="s">
        <v>723</v>
      </c>
      <c r="W149" s="150" t="s">
        <v>90</v>
      </c>
      <c r="X149" s="150" t="s">
        <v>90</v>
      </c>
      <c r="Y149" s="150" t="s">
        <v>83</v>
      </c>
      <c r="Z149" s="150">
        <v>6</v>
      </c>
      <c r="AA149" s="150" t="s">
        <v>142</v>
      </c>
      <c r="AB149" s="150" t="s">
        <v>7787</v>
      </c>
      <c r="AC149" s="150" t="s">
        <v>7</v>
      </c>
      <c r="AD149" s="150" t="s">
        <v>243</v>
      </c>
      <c r="AE149" s="150">
        <v>6</v>
      </c>
      <c r="AF149" s="150">
        <v>38.695</v>
      </c>
      <c r="AG149" s="150">
        <v>46.718000000000004</v>
      </c>
      <c r="AH149" s="150" t="s">
        <v>3178</v>
      </c>
      <c r="AI149" s="150" t="s">
        <v>3186</v>
      </c>
    </row>
    <row r="150" spans="1:35" ht="20.100000000000001" customHeight="1" x14ac:dyDescent="0.25">
      <c r="A150"/>
      <c r="B150" s="21" t="s">
        <v>3164</v>
      </c>
      <c r="C150" s="151">
        <v>44495</v>
      </c>
      <c r="D150" s="152" t="s">
        <v>3162</v>
      </c>
      <c r="E150" s="21" t="s">
        <v>428</v>
      </c>
      <c r="F150" s="21" t="s">
        <v>428</v>
      </c>
      <c r="G150" s="21" t="s">
        <v>109</v>
      </c>
      <c r="H150" s="21" t="s">
        <v>316</v>
      </c>
      <c r="I150" s="21" t="s">
        <v>7</v>
      </c>
      <c r="J150" s="21" t="s">
        <v>7</v>
      </c>
      <c r="K150" s="21" t="s">
        <v>3176</v>
      </c>
      <c r="P150" s="149">
        <v>44495</v>
      </c>
      <c r="Q150" s="149" t="s">
        <v>3162</v>
      </c>
      <c r="R150" s="150" t="s">
        <v>90</v>
      </c>
      <c r="S150" s="150" t="s">
        <v>90</v>
      </c>
      <c r="T150" s="150" t="s">
        <v>3166</v>
      </c>
      <c r="U150" s="150"/>
      <c r="V150" s="150" t="s">
        <v>112</v>
      </c>
      <c r="W150" s="150" t="s">
        <v>90</v>
      </c>
      <c r="X150" s="150" t="s">
        <v>90</v>
      </c>
      <c r="Y150" s="150" t="s">
        <v>83</v>
      </c>
      <c r="Z150" s="150">
        <v>1.5</v>
      </c>
      <c r="AA150" s="150" t="s">
        <v>142</v>
      </c>
      <c r="AB150" s="150" t="s">
        <v>3166</v>
      </c>
      <c r="AC150" s="150" t="s">
        <v>7</v>
      </c>
      <c r="AD150" s="150" t="s">
        <v>243</v>
      </c>
      <c r="AE150" s="150">
        <v>1.5</v>
      </c>
      <c r="AF150" s="150">
        <v>9.6739999999999995</v>
      </c>
      <c r="AG150" s="150">
        <v>11.679</v>
      </c>
      <c r="AH150" s="150" t="s">
        <v>3164</v>
      </c>
      <c r="AI150" s="150" t="s">
        <v>3176</v>
      </c>
    </row>
    <row r="151" spans="1:35" ht="20.100000000000001" customHeight="1" x14ac:dyDescent="0.25">
      <c r="A151"/>
      <c r="B151" s="21" t="s">
        <v>3152</v>
      </c>
      <c r="C151" s="151">
        <v>44495</v>
      </c>
      <c r="D151" s="152" t="s">
        <v>3150</v>
      </c>
      <c r="E151" s="21" t="s">
        <v>2036</v>
      </c>
      <c r="F151" s="21" t="s">
        <v>1904</v>
      </c>
      <c r="G151" s="21" t="s">
        <v>36</v>
      </c>
      <c r="H151" s="21" t="s">
        <v>90</v>
      </c>
      <c r="I151" s="21" t="s">
        <v>141</v>
      </c>
      <c r="J151" s="21" t="s">
        <v>7</v>
      </c>
      <c r="K151" s="21" t="s">
        <v>3161</v>
      </c>
      <c r="P151" s="149">
        <v>44495</v>
      </c>
      <c r="Q151" s="149" t="s">
        <v>3150</v>
      </c>
      <c r="R151" s="150" t="s">
        <v>90</v>
      </c>
      <c r="S151" s="150" t="s">
        <v>7799</v>
      </c>
      <c r="T151" s="150" t="s">
        <v>2582</v>
      </c>
      <c r="U151" s="150">
        <v>30</v>
      </c>
      <c r="V151" s="150" t="s">
        <v>112</v>
      </c>
      <c r="W151" s="150" t="s">
        <v>90</v>
      </c>
      <c r="X151" s="150" t="s">
        <v>90</v>
      </c>
      <c r="Y151" s="150" t="s">
        <v>104</v>
      </c>
      <c r="Z151" s="150">
        <v>17.5</v>
      </c>
      <c r="AA151" s="150" t="s">
        <v>142</v>
      </c>
      <c r="AB151" s="150" t="s">
        <v>2582</v>
      </c>
      <c r="AC151" s="150" t="s">
        <v>7</v>
      </c>
      <c r="AD151" s="150" t="s">
        <v>7854</v>
      </c>
      <c r="AE151" s="150">
        <v>2.714</v>
      </c>
      <c r="AF151" s="150">
        <v>17.5</v>
      </c>
      <c r="AG151" s="150">
        <v>21.128</v>
      </c>
      <c r="AH151" s="150" t="s">
        <v>3152</v>
      </c>
      <c r="AI151" s="150" t="s">
        <v>3161</v>
      </c>
    </row>
    <row r="152" spans="1:35" ht="20.100000000000001" customHeight="1" x14ac:dyDescent="0.25">
      <c r="A152"/>
      <c r="B152" s="21" t="s">
        <v>3189</v>
      </c>
      <c r="C152" s="151">
        <v>44494</v>
      </c>
      <c r="D152" s="152" t="s">
        <v>3187</v>
      </c>
      <c r="E152" s="21" t="s">
        <v>428</v>
      </c>
      <c r="F152" s="21" t="s">
        <v>428</v>
      </c>
      <c r="G152" s="21" t="s">
        <v>109</v>
      </c>
      <c r="H152" s="21" t="s">
        <v>305</v>
      </c>
      <c r="I152" s="21" t="s">
        <v>7</v>
      </c>
      <c r="J152" s="21" t="s">
        <v>7</v>
      </c>
      <c r="K152" s="21" t="s">
        <v>3198</v>
      </c>
      <c r="P152" s="149">
        <v>44494</v>
      </c>
      <c r="Q152" s="149" t="s">
        <v>3187</v>
      </c>
      <c r="R152" s="150" t="s">
        <v>90</v>
      </c>
      <c r="S152" s="150" t="s">
        <v>90</v>
      </c>
      <c r="T152" s="150" t="s">
        <v>3191</v>
      </c>
      <c r="U152" s="150"/>
      <c r="V152" s="150" t="s">
        <v>112</v>
      </c>
      <c r="W152" s="150" t="s">
        <v>90</v>
      </c>
      <c r="X152" s="150" t="s">
        <v>90</v>
      </c>
      <c r="Y152" s="150" t="s">
        <v>83</v>
      </c>
      <c r="Z152" s="150">
        <v>0.43</v>
      </c>
      <c r="AA152" s="150" t="s">
        <v>142</v>
      </c>
      <c r="AB152" s="150" t="s">
        <v>3191</v>
      </c>
      <c r="AC152" s="150" t="s">
        <v>7</v>
      </c>
      <c r="AD152" s="150" t="s">
        <v>107</v>
      </c>
      <c r="AE152" s="150">
        <v>0.43</v>
      </c>
      <c r="AF152" s="150">
        <v>2.7730000000000001</v>
      </c>
      <c r="AG152" s="150">
        <v>3.3479999999999999</v>
      </c>
      <c r="AH152" s="150" t="s">
        <v>3189</v>
      </c>
      <c r="AI152" s="150" t="s">
        <v>3198</v>
      </c>
    </row>
    <row r="153" spans="1:35" ht="20.100000000000001" customHeight="1" x14ac:dyDescent="0.25">
      <c r="A153"/>
      <c r="B153" s="21" t="s">
        <v>3226</v>
      </c>
      <c r="C153" s="151">
        <v>44491</v>
      </c>
      <c r="D153" s="152" t="s">
        <v>3224</v>
      </c>
      <c r="E153" s="21" t="s">
        <v>428</v>
      </c>
      <c r="F153" s="21" t="s">
        <v>428</v>
      </c>
      <c r="G153" s="21" t="s">
        <v>36</v>
      </c>
      <c r="H153" s="21" t="s">
        <v>90</v>
      </c>
      <c r="I153" s="21" t="s">
        <v>7</v>
      </c>
      <c r="J153" s="21" t="s">
        <v>7</v>
      </c>
      <c r="K153" s="21" t="s">
        <v>3237</v>
      </c>
      <c r="P153" s="149">
        <v>44491</v>
      </c>
      <c r="Q153" s="149" t="s">
        <v>3224</v>
      </c>
      <c r="R153" s="150" t="s">
        <v>90</v>
      </c>
      <c r="S153" s="150" t="s">
        <v>7855</v>
      </c>
      <c r="T153" s="150" t="s">
        <v>3229</v>
      </c>
      <c r="U153" s="150">
        <v>15</v>
      </c>
      <c r="V153" s="150" t="s">
        <v>112</v>
      </c>
      <c r="W153" s="150" t="s">
        <v>90</v>
      </c>
      <c r="X153" s="150" t="s">
        <v>90</v>
      </c>
      <c r="Y153" s="150" t="s">
        <v>83</v>
      </c>
      <c r="Z153" s="150">
        <v>2</v>
      </c>
      <c r="AA153" s="150" t="s">
        <v>142</v>
      </c>
      <c r="AB153" s="150" t="s">
        <v>3229</v>
      </c>
      <c r="AC153" s="150" t="s">
        <v>7</v>
      </c>
      <c r="AD153" s="150" t="s">
        <v>243</v>
      </c>
      <c r="AE153" s="150">
        <v>2</v>
      </c>
      <c r="AF153" s="150">
        <v>12.898</v>
      </c>
      <c r="AG153" s="150">
        <v>15.573</v>
      </c>
      <c r="AH153" s="150" t="s">
        <v>3226</v>
      </c>
      <c r="AI153" s="150" t="s">
        <v>3237</v>
      </c>
    </row>
    <row r="154" spans="1:35" ht="20.100000000000001" customHeight="1" x14ac:dyDescent="0.25">
      <c r="A154"/>
      <c r="B154" s="21" t="s">
        <v>3215</v>
      </c>
      <c r="C154" s="151">
        <v>44491</v>
      </c>
      <c r="D154" s="152" t="s">
        <v>3213</v>
      </c>
      <c r="E154" s="21" t="s">
        <v>428</v>
      </c>
      <c r="F154" s="21" t="s">
        <v>428</v>
      </c>
      <c r="G154" s="21" t="s">
        <v>109</v>
      </c>
      <c r="H154" s="21" t="s">
        <v>244</v>
      </c>
      <c r="I154" s="21" t="s">
        <v>7</v>
      </c>
      <c r="J154" s="21" t="s">
        <v>7</v>
      </c>
      <c r="K154" s="21" t="s">
        <v>3223</v>
      </c>
      <c r="P154" s="149">
        <v>44491</v>
      </c>
      <c r="Q154" s="149" t="s">
        <v>3213</v>
      </c>
      <c r="R154" s="150" t="s">
        <v>90</v>
      </c>
      <c r="S154" s="150" t="s">
        <v>90</v>
      </c>
      <c r="T154" s="150" t="s">
        <v>2693</v>
      </c>
      <c r="U154" s="150"/>
      <c r="V154" s="150" t="s">
        <v>112</v>
      </c>
      <c r="W154" s="150" t="s">
        <v>90</v>
      </c>
      <c r="X154" s="150" t="s">
        <v>90</v>
      </c>
      <c r="Y154" s="150" t="s">
        <v>83</v>
      </c>
      <c r="Z154" s="150">
        <v>0.48</v>
      </c>
      <c r="AA154" s="150" t="s">
        <v>142</v>
      </c>
      <c r="AB154" s="150" t="s">
        <v>2693</v>
      </c>
      <c r="AC154" s="150" t="s">
        <v>7</v>
      </c>
      <c r="AD154" s="150" t="s">
        <v>107</v>
      </c>
      <c r="AE154" s="150">
        <v>0.48</v>
      </c>
      <c r="AF154" s="150">
        <v>3.0960000000000001</v>
      </c>
      <c r="AG154" s="150">
        <v>3.7370000000000001</v>
      </c>
      <c r="AH154" s="150" t="s">
        <v>3215</v>
      </c>
      <c r="AI154" s="150" t="s">
        <v>3223</v>
      </c>
    </row>
    <row r="155" spans="1:35" ht="20.100000000000001" customHeight="1" x14ac:dyDescent="0.25">
      <c r="A155"/>
      <c r="B155" s="21" t="s">
        <v>3201</v>
      </c>
      <c r="C155" s="151">
        <v>44491</v>
      </c>
      <c r="D155" s="152" t="s">
        <v>3199</v>
      </c>
      <c r="E155" s="21" t="s">
        <v>428</v>
      </c>
      <c r="F155" s="21" t="s">
        <v>428</v>
      </c>
      <c r="G155" s="21" t="s">
        <v>109</v>
      </c>
      <c r="H155" s="21" t="s">
        <v>302</v>
      </c>
      <c r="I155" s="21" t="s">
        <v>7</v>
      </c>
      <c r="J155" s="21" t="s">
        <v>7</v>
      </c>
      <c r="K155" s="21" t="s">
        <v>3212</v>
      </c>
      <c r="P155" s="149">
        <v>44491</v>
      </c>
      <c r="Q155" s="149" t="s">
        <v>3199</v>
      </c>
      <c r="R155" s="150" t="s">
        <v>90</v>
      </c>
      <c r="S155" s="150" t="s">
        <v>7788</v>
      </c>
      <c r="T155" s="150" t="s">
        <v>3191</v>
      </c>
      <c r="U155" s="150">
        <v>20</v>
      </c>
      <c r="V155" s="150" t="s">
        <v>112</v>
      </c>
      <c r="W155" s="150" t="s">
        <v>90</v>
      </c>
      <c r="X155" s="150" t="s">
        <v>90</v>
      </c>
      <c r="Y155" s="150" t="s">
        <v>83</v>
      </c>
      <c r="Z155" s="150">
        <v>0.75</v>
      </c>
      <c r="AA155" s="150" t="s">
        <v>142</v>
      </c>
      <c r="AB155" s="150" t="s">
        <v>3191</v>
      </c>
      <c r="AC155" s="150" t="s">
        <v>7</v>
      </c>
      <c r="AD155" s="150" t="s">
        <v>816</v>
      </c>
      <c r="AE155" s="150">
        <v>0.75</v>
      </c>
      <c r="AF155" s="150">
        <v>4.8369999999999997</v>
      </c>
      <c r="AG155" s="150">
        <v>5.84</v>
      </c>
      <c r="AH155" s="150" t="s">
        <v>3201</v>
      </c>
      <c r="AI155" s="150" t="s">
        <v>3212</v>
      </c>
    </row>
    <row r="156" spans="1:35" ht="20.100000000000001" customHeight="1" x14ac:dyDescent="0.25">
      <c r="A156"/>
      <c r="B156" s="21" t="s">
        <v>3269</v>
      </c>
      <c r="C156" s="151">
        <v>44490</v>
      </c>
      <c r="D156" s="152" t="s">
        <v>3267</v>
      </c>
      <c r="E156" s="21" t="s">
        <v>1080</v>
      </c>
      <c r="F156" s="21" t="s">
        <v>1080</v>
      </c>
      <c r="G156" s="21" t="s">
        <v>36</v>
      </c>
      <c r="H156" s="21" t="s">
        <v>90</v>
      </c>
      <c r="I156" s="21" t="s">
        <v>7</v>
      </c>
      <c r="J156" s="21" t="s">
        <v>7</v>
      </c>
      <c r="K156" s="21" t="s">
        <v>3280</v>
      </c>
      <c r="P156" s="149">
        <v>44490</v>
      </c>
      <c r="Q156" s="149" t="s">
        <v>3267</v>
      </c>
      <c r="R156" s="150" t="s">
        <v>645</v>
      </c>
      <c r="S156" s="150" t="s">
        <v>7856</v>
      </c>
      <c r="T156" s="150" t="s">
        <v>3272</v>
      </c>
      <c r="U156" s="150">
        <v>32</v>
      </c>
      <c r="V156" s="150" t="s">
        <v>112</v>
      </c>
      <c r="W156" s="150" t="s">
        <v>90</v>
      </c>
      <c r="X156" s="150" t="s">
        <v>90</v>
      </c>
      <c r="Y156" s="150" t="s">
        <v>83</v>
      </c>
      <c r="Z156" s="150">
        <v>3</v>
      </c>
      <c r="AA156" s="150" t="s">
        <v>142</v>
      </c>
      <c r="AB156" s="150" t="s">
        <v>3272</v>
      </c>
      <c r="AC156" s="150" t="s">
        <v>7</v>
      </c>
      <c r="AD156" s="150" t="s">
        <v>816</v>
      </c>
      <c r="AE156" s="150">
        <v>3</v>
      </c>
      <c r="AF156" s="150">
        <v>19.347999999999999</v>
      </c>
      <c r="AG156" s="150">
        <v>23.359000000000002</v>
      </c>
      <c r="AH156" s="150" t="s">
        <v>3269</v>
      </c>
      <c r="AI156" s="150" t="s">
        <v>3280</v>
      </c>
    </row>
    <row r="157" spans="1:35" ht="20.100000000000001" customHeight="1" x14ac:dyDescent="0.25">
      <c r="A157"/>
      <c r="B157" s="21" t="s">
        <v>3261</v>
      </c>
      <c r="C157" s="151">
        <v>44490</v>
      </c>
      <c r="D157" s="152" t="s">
        <v>3259</v>
      </c>
      <c r="E157" s="21" t="s">
        <v>428</v>
      </c>
      <c r="F157" s="21" t="s">
        <v>428</v>
      </c>
      <c r="G157" s="21" t="s">
        <v>38</v>
      </c>
      <c r="H157" s="21" t="s">
        <v>90</v>
      </c>
      <c r="I157" s="21" t="s">
        <v>7</v>
      </c>
      <c r="J157" s="21" t="s">
        <v>7</v>
      </c>
      <c r="K157" s="21" t="s">
        <v>3266</v>
      </c>
      <c r="P157" s="149">
        <v>44490</v>
      </c>
      <c r="Q157" s="149" t="s">
        <v>3259</v>
      </c>
      <c r="R157" s="150" t="s">
        <v>90</v>
      </c>
      <c r="S157" s="150" t="s">
        <v>90</v>
      </c>
      <c r="T157" s="150" t="s">
        <v>90</v>
      </c>
      <c r="U157" s="150"/>
      <c r="V157" s="150" t="s">
        <v>112</v>
      </c>
      <c r="W157" s="150" t="s">
        <v>90</v>
      </c>
      <c r="X157" s="150" t="s">
        <v>90</v>
      </c>
      <c r="Y157" s="150" t="s">
        <v>83</v>
      </c>
      <c r="Z157" s="150">
        <v>1</v>
      </c>
      <c r="AA157" s="150" t="s">
        <v>142</v>
      </c>
      <c r="AB157" s="150" t="s">
        <v>4722</v>
      </c>
      <c r="AC157" s="150" t="s">
        <v>7</v>
      </c>
      <c r="AD157" s="150" t="s">
        <v>243</v>
      </c>
      <c r="AE157" s="150">
        <v>1</v>
      </c>
      <c r="AF157" s="150">
        <v>6.4489999999999998</v>
      </c>
      <c r="AG157" s="150">
        <v>7.7859999999999996</v>
      </c>
      <c r="AH157" s="150" t="s">
        <v>3261</v>
      </c>
      <c r="AI157" s="150" t="s">
        <v>3266</v>
      </c>
    </row>
    <row r="158" spans="1:35" ht="20.100000000000001" customHeight="1" x14ac:dyDescent="0.25">
      <c r="A158"/>
      <c r="B158" s="21" t="s">
        <v>3250</v>
      </c>
      <c r="C158" s="151">
        <v>44490</v>
      </c>
      <c r="D158" s="152" t="s">
        <v>654</v>
      </c>
      <c r="E158" s="21" t="s">
        <v>1877</v>
      </c>
      <c r="F158" s="21" t="s">
        <v>973</v>
      </c>
      <c r="G158" s="21" t="s">
        <v>36</v>
      </c>
      <c r="H158" s="21" t="s">
        <v>90</v>
      </c>
      <c r="I158" s="21" t="s">
        <v>140</v>
      </c>
      <c r="J158" s="21" t="s">
        <v>7</v>
      </c>
      <c r="K158" s="21" t="s">
        <v>3258</v>
      </c>
      <c r="P158" s="149">
        <v>44490</v>
      </c>
      <c r="Q158" s="149" t="s">
        <v>654</v>
      </c>
      <c r="R158" s="150" t="s">
        <v>629</v>
      </c>
      <c r="S158" s="150" t="s">
        <v>7811</v>
      </c>
      <c r="T158" s="150" t="s">
        <v>7786</v>
      </c>
      <c r="U158" s="150"/>
      <c r="V158" s="150" t="s">
        <v>723</v>
      </c>
      <c r="W158" s="150" t="s">
        <v>90</v>
      </c>
      <c r="X158" s="150" t="s">
        <v>90</v>
      </c>
      <c r="Y158" s="150" t="s">
        <v>83</v>
      </c>
      <c r="Z158" s="150">
        <v>10.5</v>
      </c>
      <c r="AA158" s="150" t="s">
        <v>142</v>
      </c>
      <c r="AB158" s="150" t="s">
        <v>7850</v>
      </c>
      <c r="AC158" s="150" t="s">
        <v>7</v>
      </c>
      <c r="AD158" s="150" t="s">
        <v>7857</v>
      </c>
      <c r="AE158" s="150">
        <v>10.5</v>
      </c>
      <c r="AF158" s="150">
        <v>67.716999999999999</v>
      </c>
      <c r="AG158" s="150">
        <v>81.756</v>
      </c>
      <c r="AH158" s="150" t="s">
        <v>3250</v>
      </c>
      <c r="AI158" s="150" t="s">
        <v>3258</v>
      </c>
    </row>
    <row r="159" spans="1:35" ht="20.100000000000001" customHeight="1" x14ac:dyDescent="0.25">
      <c r="A159"/>
      <c r="B159" s="21" t="s">
        <v>3239</v>
      </c>
      <c r="C159" s="151">
        <v>44490</v>
      </c>
      <c r="D159" s="152" t="s">
        <v>654</v>
      </c>
      <c r="E159" s="21" t="s">
        <v>1877</v>
      </c>
      <c r="F159" s="21" t="s">
        <v>973</v>
      </c>
      <c r="G159" s="21" t="s">
        <v>36</v>
      </c>
      <c r="H159" s="21" t="s">
        <v>90</v>
      </c>
      <c r="I159" s="21" t="s">
        <v>7</v>
      </c>
      <c r="J159" s="21" t="s">
        <v>7</v>
      </c>
      <c r="K159" s="21" t="s">
        <v>3248</v>
      </c>
      <c r="P159" s="149">
        <v>44490</v>
      </c>
      <c r="Q159" s="149" t="s">
        <v>654</v>
      </c>
      <c r="R159" s="150" t="s">
        <v>629</v>
      </c>
      <c r="S159" s="150" t="s">
        <v>7858</v>
      </c>
      <c r="T159" s="150" t="s">
        <v>451</v>
      </c>
      <c r="U159" s="150"/>
      <c r="V159" s="150" t="s">
        <v>451</v>
      </c>
      <c r="W159" s="150" t="s">
        <v>451</v>
      </c>
      <c r="X159" s="150" t="s">
        <v>90</v>
      </c>
      <c r="Y159" s="150" t="s">
        <v>108</v>
      </c>
      <c r="Z159" s="150">
        <v>5</v>
      </c>
      <c r="AA159" s="150" t="s">
        <v>142</v>
      </c>
      <c r="AB159" s="150" t="s">
        <v>7859</v>
      </c>
      <c r="AC159" s="150" t="s">
        <v>7</v>
      </c>
      <c r="AD159" s="150" t="s">
        <v>7860</v>
      </c>
      <c r="AE159" s="150">
        <v>5.79</v>
      </c>
      <c r="AF159" s="150">
        <v>37.347999999999999</v>
      </c>
      <c r="AG159" s="150">
        <v>45.076999999999998</v>
      </c>
      <c r="AH159" s="150" t="s">
        <v>3239</v>
      </c>
      <c r="AI159" s="150" t="s">
        <v>3248</v>
      </c>
    </row>
    <row r="160" spans="1:35" ht="20.100000000000001" customHeight="1" x14ac:dyDescent="0.25">
      <c r="A160"/>
      <c r="B160" s="21" t="s">
        <v>3298</v>
      </c>
      <c r="C160" s="151">
        <v>44488</v>
      </c>
      <c r="D160" s="152" t="s">
        <v>3296</v>
      </c>
      <c r="E160" s="21" t="s">
        <v>428</v>
      </c>
      <c r="F160" s="21" t="s">
        <v>428</v>
      </c>
      <c r="G160" s="21" t="s">
        <v>109</v>
      </c>
      <c r="H160" s="21" t="s">
        <v>316</v>
      </c>
      <c r="I160" s="21" t="s">
        <v>7</v>
      </c>
      <c r="J160" s="21" t="s">
        <v>7</v>
      </c>
      <c r="K160" s="21" t="s">
        <v>3307</v>
      </c>
      <c r="P160" s="149">
        <v>44488</v>
      </c>
      <c r="Q160" s="149" t="s">
        <v>3296</v>
      </c>
      <c r="R160" s="150" t="s">
        <v>90</v>
      </c>
      <c r="S160" s="150" t="s">
        <v>90</v>
      </c>
      <c r="T160" s="150" t="s">
        <v>90</v>
      </c>
      <c r="U160" s="150"/>
      <c r="V160" s="150" t="s">
        <v>112</v>
      </c>
      <c r="W160" s="150" t="s">
        <v>90</v>
      </c>
      <c r="X160" s="150" t="s">
        <v>90</v>
      </c>
      <c r="Y160" s="150" t="s">
        <v>83</v>
      </c>
      <c r="Z160" s="150">
        <v>0.8</v>
      </c>
      <c r="AA160" s="150" t="s">
        <v>142</v>
      </c>
      <c r="AB160" s="150" t="s">
        <v>3272</v>
      </c>
      <c r="AC160" s="150" t="s">
        <v>7</v>
      </c>
      <c r="AD160" s="150" t="s">
        <v>243</v>
      </c>
      <c r="AE160" s="150">
        <v>0.8</v>
      </c>
      <c r="AF160" s="150">
        <v>5.1589999999999998</v>
      </c>
      <c r="AG160" s="150">
        <v>6.2290000000000001</v>
      </c>
      <c r="AH160" s="150" t="s">
        <v>3298</v>
      </c>
      <c r="AI160" s="150" t="s">
        <v>3307</v>
      </c>
    </row>
    <row r="161" spans="1:35" ht="20.100000000000001" customHeight="1" x14ac:dyDescent="0.25">
      <c r="A161"/>
      <c r="B161" s="21" t="s">
        <v>3282</v>
      </c>
      <c r="C161" s="151">
        <v>44488</v>
      </c>
      <c r="D161" s="152" t="s">
        <v>1900</v>
      </c>
      <c r="E161" s="21" t="s">
        <v>1904</v>
      </c>
      <c r="F161" s="21" t="s">
        <v>1904</v>
      </c>
      <c r="G161" s="21" t="s">
        <v>36</v>
      </c>
      <c r="H161" s="21" t="s">
        <v>90</v>
      </c>
      <c r="I161" s="21" t="s">
        <v>140</v>
      </c>
      <c r="J161" s="21" t="s">
        <v>7</v>
      </c>
      <c r="K161" s="21" t="s">
        <v>3289</v>
      </c>
      <c r="P161" s="149">
        <v>44488</v>
      </c>
      <c r="Q161" s="149" t="s">
        <v>1900</v>
      </c>
      <c r="R161" s="150" t="s">
        <v>90</v>
      </c>
      <c r="S161" s="150" t="s">
        <v>7861</v>
      </c>
      <c r="T161" s="150" t="s">
        <v>7862</v>
      </c>
      <c r="U161" s="150"/>
      <c r="V161" s="150" t="s">
        <v>723</v>
      </c>
      <c r="W161" s="150" t="s">
        <v>90</v>
      </c>
      <c r="X161" s="150" t="s">
        <v>90</v>
      </c>
      <c r="Y161" s="150" t="s">
        <v>83</v>
      </c>
      <c r="Z161" s="150">
        <v>10</v>
      </c>
      <c r="AA161" s="150" t="s">
        <v>142</v>
      </c>
      <c r="AB161" s="150" t="s">
        <v>4584</v>
      </c>
      <c r="AC161" s="150" t="s">
        <v>7</v>
      </c>
      <c r="AD161" s="150" t="s">
        <v>7863</v>
      </c>
      <c r="AE161" s="150">
        <v>10</v>
      </c>
      <c r="AF161" s="150">
        <v>64.492000000000004</v>
      </c>
      <c r="AG161" s="150">
        <v>77.863</v>
      </c>
      <c r="AH161" s="150" t="s">
        <v>3282</v>
      </c>
      <c r="AI161" s="150" t="s">
        <v>3289</v>
      </c>
    </row>
    <row r="162" spans="1:35" ht="20.100000000000001" customHeight="1" x14ac:dyDescent="0.25">
      <c r="A162"/>
      <c r="B162" s="21" t="s">
        <v>3290</v>
      </c>
      <c r="C162" s="151">
        <v>44488</v>
      </c>
      <c r="D162" s="152" t="s">
        <v>1900</v>
      </c>
      <c r="E162" s="21" t="s">
        <v>1904</v>
      </c>
      <c r="F162" s="21" t="s">
        <v>1904</v>
      </c>
      <c r="G162" s="21" t="s">
        <v>36</v>
      </c>
      <c r="H162" s="21" t="s">
        <v>90</v>
      </c>
      <c r="I162" s="21" t="s">
        <v>140</v>
      </c>
      <c r="J162" s="21" t="s">
        <v>7</v>
      </c>
      <c r="K162" s="21" t="s">
        <v>3295</v>
      </c>
      <c r="P162" s="149">
        <v>44488</v>
      </c>
      <c r="Q162" s="149" t="s">
        <v>1900</v>
      </c>
      <c r="R162" s="150" t="s">
        <v>90</v>
      </c>
      <c r="S162" s="150" t="s">
        <v>90</v>
      </c>
      <c r="T162" s="150" t="s">
        <v>90</v>
      </c>
      <c r="U162" s="150"/>
      <c r="V162" s="150" t="s">
        <v>112</v>
      </c>
      <c r="W162" s="150" t="s">
        <v>90</v>
      </c>
      <c r="X162" s="150" t="s">
        <v>90</v>
      </c>
      <c r="Y162" s="150" t="s">
        <v>83</v>
      </c>
      <c r="Z162" s="150">
        <v>10</v>
      </c>
      <c r="AA162" s="150" t="s">
        <v>142</v>
      </c>
      <c r="AB162" s="150" t="s">
        <v>4584</v>
      </c>
      <c r="AC162" s="150" t="s">
        <v>7</v>
      </c>
      <c r="AD162" s="150" t="s">
        <v>7773</v>
      </c>
      <c r="AE162" s="150">
        <v>10</v>
      </c>
      <c r="AF162" s="150">
        <v>64.492000000000004</v>
      </c>
      <c r="AG162" s="150">
        <v>77.863</v>
      </c>
      <c r="AH162" s="150" t="s">
        <v>3290</v>
      </c>
      <c r="AI162" s="150" t="s">
        <v>3295</v>
      </c>
    </row>
    <row r="163" spans="1:35" ht="20.100000000000001" customHeight="1" x14ac:dyDescent="0.25">
      <c r="A163"/>
      <c r="B163" s="21" t="s">
        <v>3310</v>
      </c>
      <c r="C163" s="151">
        <v>44487</v>
      </c>
      <c r="D163" s="152" t="s">
        <v>3308</v>
      </c>
      <c r="E163" s="21" t="s">
        <v>428</v>
      </c>
      <c r="F163" s="21" t="s">
        <v>428</v>
      </c>
      <c r="G163" s="21" t="s">
        <v>36</v>
      </c>
      <c r="H163" s="21" t="s">
        <v>90</v>
      </c>
      <c r="I163" s="21" t="s">
        <v>7</v>
      </c>
      <c r="J163" s="21" t="s">
        <v>7</v>
      </c>
      <c r="K163" s="21" t="s">
        <v>3316</v>
      </c>
      <c r="P163" s="149">
        <v>44487</v>
      </c>
      <c r="Q163" s="149" t="s">
        <v>3308</v>
      </c>
      <c r="R163" s="150" t="s">
        <v>90</v>
      </c>
      <c r="S163" s="150" t="s">
        <v>90</v>
      </c>
      <c r="T163" s="150" t="s">
        <v>90</v>
      </c>
      <c r="U163" s="150"/>
      <c r="V163" s="150" t="s">
        <v>112</v>
      </c>
      <c r="W163" s="150" t="s">
        <v>90</v>
      </c>
      <c r="X163" s="150" t="s">
        <v>90</v>
      </c>
      <c r="Y163" s="150" t="s">
        <v>104</v>
      </c>
      <c r="Z163" s="150">
        <v>7.5</v>
      </c>
      <c r="AA163" s="150" t="s">
        <v>142</v>
      </c>
      <c r="AB163" s="150" t="s">
        <v>3476</v>
      </c>
      <c r="AC163" s="150" t="s">
        <v>7</v>
      </c>
      <c r="AD163" s="150" t="s">
        <v>261</v>
      </c>
      <c r="AE163" s="150">
        <v>1.163</v>
      </c>
      <c r="AF163" s="150">
        <v>7.5</v>
      </c>
      <c r="AG163" s="150">
        <v>9.0549999999999997</v>
      </c>
      <c r="AH163" s="150" t="s">
        <v>3310</v>
      </c>
      <c r="AI163" s="150" t="s">
        <v>3316</v>
      </c>
    </row>
    <row r="164" spans="1:35" ht="20.100000000000001" customHeight="1" x14ac:dyDescent="0.25">
      <c r="A164"/>
      <c r="B164" s="21" t="s">
        <v>3319</v>
      </c>
      <c r="C164" s="151">
        <v>44482</v>
      </c>
      <c r="D164" s="152" t="s">
        <v>3317</v>
      </c>
      <c r="E164" s="21" t="s">
        <v>3323</v>
      </c>
      <c r="F164" s="21" t="s">
        <v>3321</v>
      </c>
      <c r="G164" s="21" t="s">
        <v>38</v>
      </c>
      <c r="H164" s="21" t="s">
        <v>90</v>
      </c>
      <c r="I164" s="21" t="s">
        <v>7</v>
      </c>
      <c r="J164" s="21" t="s">
        <v>7</v>
      </c>
      <c r="K164" s="21" t="s">
        <v>3333</v>
      </c>
      <c r="P164" s="149">
        <v>44482</v>
      </c>
      <c r="Q164" s="149" t="s">
        <v>3317</v>
      </c>
      <c r="R164" s="150" t="s">
        <v>90</v>
      </c>
      <c r="S164" s="150" t="s">
        <v>90</v>
      </c>
      <c r="T164" s="150" t="s">
        <v>90</v>
      </c>
      <c r="U164" s="150"/>
      <c r="V164" s="150" t="s">
        <v>112</v>
      </c>
      <c r="W164" s="150" t="s">
        <v>90</v>
      </c>
      <c r="X164" s="150" t="s">
        <v>7744</v>
      </c>
      <c r="Y164" s="150" t="s">
        <v>83</v>
      </c>
      <c r="Z164" s="150">
        <v>2.5</v>
      </c>
      <c r="AA164" s="150" t="s">
        <v>142</v>
      </c>
      <c r="AB164" s="150" t="s">
        <v>7864</v>
      </c>
      <c r="AC164" s="150" t="s">
        <v>7</v>
      </c>
      <c r="AD164" s="150" t="s">
        <v>243</v>
      </c>
      <c r="AE164" s="150">
        <v>2.5</v>
      </c>
      <c r="AF164" s="150">
        <v>16.123000000000001</v>
      </c>
      <c r="AG164" s="150">
        <v>19.466000000000001</v>
      </c>
      <c r="AH164" s="150" t="s">
        <v>3319</v>
      </c>
      <c r="AI164" s="150" t="s">
        <v>3333</v>
      </c>
    </row>
    <row r="165" spans="1:35" ht="20.100000000000001" customHeight="1" x14ac:dyDescent="0.25">
      <c r="A165"/>
      <c r="B165" s="21" t="s">
        <v>3334</v>
      </c>
      <c r="C165" s="151">
        <v>44482</v>
      </c>
      <c r="D165" s="152" t="s">
        <v>3317</v>
      </c>
      <c r="E165" s="21" t="s">
        <v>3323</v>
      </c>
      <c r="F165" s="21" t="s">
        <v>3321</v>
      </c>
      <c r="G165" s="21" t="s">
        <v>38</v>
      </c>
      <c r="H165" s="21" t="s">
        <v>90</v>
      </c>
      <c r="I165" s="21" t="s">
        <v>7</v>
      </c>
      <c r="J165" s="21" t="s">
        <v>7</v>
      </c>
      <c r="K165" s="21" t="s">
        <v>3339</v>
      </c>
      <c r="P165" s="149">
        <v>44482</v>
      </c>
      <c r="Q165" s="149" t="s">
        <v>3317</v>
      </c>
      <c r="R165" s="150" t="s">
        <v>90</v>
      </c>
      <c r="S165" s="150" t="s">
        <v>90</v>
      </c>
      <c r="T165" s="150" t="s">
        <v>7864</v>
      </c>
      <c r="U165" s="150"/>
      <c r="V165" s="150" t="s">
        <v>112</v>
      </c>
      <c r="W165" s="150" t="s">
        <v>90</v>
      </c>
      <c r="X165" s="150" t="s">
        <v>90</v>
      </c>
      <c r="Y165" s="150" t="s">
        <v>83</v>
      </c>
      <c r="Z165" s="150">
        <v>2.5</v>
      </c>
      <c r="AA165" s="150" t="s">
        <v>7789</v>
      </c>
      <c r="AB165" s="150" t="s">
        <v>7864</v>
      </c>
      <c r="AC165" s="150" t="s">
        <v>7</v>
      </c>
      <c r="AD165" s="150" t="s">
        <v>243</v>
      </c>
      <c r="AE165" s="150">
        <v>2.5</v>
      </c>
      <c r="AF165" s="150">
        <v>16.123000000000001</v>
      </c>
      <c r="AG165" s="150">
        <v>19.466000000000001</v>
      </c>
      <c r="AH165" s="150" t="s">
        <v>3334</v>
      </c>
      <c r="AI165" s="150" t="s">
        <v>3339</v>
      </c>
    </row>
    <row r="166" spans="1:35" ht="20.100000000000001" customHeight="1" x14ac:dyDescent="0.25">
      <c r="A166"/>
      <c r="B166" s="21" t="s">
        <v>3378</v>
      </c>
      <c r="C166" s="151">
        <v>44481</v>
      </c>
      <c r="D166" s="152" t="s">
        <v>3376</v>
      </c>
      <c r="E166" s="21" t="s">
        <v>428</v>
      </c>
      <c r="F166" s="21" t="s">
        <v>428</v>
      </c>
      <c r="G166" s="21" t="s">
        <v>38</v>
      </c>
      <c r="H166" s="21" t="s">
        <v>90</v>
      </c>
      <c r="I166" s="21" t="s">
        <v>7</v>
      </c>
      <c r="J166" s="21" t="s">
        <v>7</v>
      </c>
      <c r="K166" s="21" t="s">
        <v>3388</v>
      </c>
      <c r="P166" s="149">
        <v>44481</v>
      </c>
      <c r="Q166" s="149" t="s">
        <v>3376</v>
      </c>
      <c r="R166" s="150" t="s">
        <v>90</v>
      </c>
      <c r="S166" s="150" t="s">
        <v>7757</v>
      </c>
      <c r="T166" s="150" t="s">
        <v>668</v>
      </c>
      <c r="U166" s="150">
        <v>30</v>
      </c>
      <c r="V166" s="150" t="s">
        <v>112</v>
      </c>
      <c r="W166" s="150" t="s">
        <v>90</v>
      </c>
      <c r="X166" s="150" t="s">
        <v>90</v>
      </c>
      <c r="Y166" s="150" t="s">
        <v>83</v>
      </c>
      <c r="Z166" s="150">
        <v>5.2</v>
      </c>
      <c r="AA166" s="150" t="s">
        <v>142</v>
      </c>
      <c r="AB166" s="150" t="s">
        <v>668</v>
      </c>
      <c r="AC166" s="150" t="s">
        <v>7</v>
      </c>
      <c r="AD166" s="150" t="s">
        <v>243</v>
      </c>
      <c r="AE166" s="150">
        <v>5.2</v>
      </c>
      <c r="AF166" s="150">
        <v>33.536000000000001</v>
      </c>
      <c r="AG166" s="150">
        <v>40.488999999999997</v>
      </c>
      <c r="AH166" s="150" t="s">
        <v>3378</v>
      </c>
      <c r="AI166" s="150" t="s">
        <v>3388</v>
      </c>
    </row>
    <row r="167" spans="1:35" ht="20.100000000000001" customHeight="1" x14ac:dyDescent="0.25">
      <c r="A167"/>
      <c r="B167" s="21" t="s">
        <v>3367</v>
      </c>
      <c r="C167" s="151">
        <v>44481</v>
      </c>
      <c r="D167" s="152" t="s">
        <v>3365</v>
      </c>
      <c r="E167" s="21" t="s">
        <v>428</v>
      </c>
      <c r="F167" s="21" t="s">
        <v>428</v>
      </c>
      <c r="G167" s="21" t="s">
        <v>36</v>
      </c>
      <c r="H167" s="21" t="s">
        <v>90</v>
      </c>
      <c r="I167" s="21" t="s">
        <v>7</v>
      </c>
      <c r="J167" s="21" t="s">
        <v>140</v>
      </c>
      <c r="K167" s="21" t="s">
        <v>3375</v>
      </c>
      <c r="P167" s="149">
        <v>44481</v>
      </c>
      <c r="Q167" s="149" t="s">
        <v>3365</v>
      </c>
      <c r="R167" s="150" t="s">
        <v>90</v>
      </c>
      <c r="S167" s="150" t="s">
        <v>7856</v>
      </c>
      <c r="T167" s="150" t="s">
        <v>3272</v>
      </c>
      <c r="U167" s="150">
        <v>32</v>
      </c>
      <c r="V167" s="150" t="s">
        <v>112</v>
      </c>
      <c r="W167" s="150" t="s">
        <v>90</v>
      </c>
      <c r="X167" s="150" t="s">
        <v>90</v>
      </c>
      <c r="Y167" s="150" t="s">
        <v>104</v>
      </c>
      <c r="Z167" s="150">
        <v>22</v>
      </c>
      <c r="AA167" s="150" t="s">
        <v>142</v>
      </c>
      <c r="AB167" s="150" t="s">
        <v>3272</v>
      </c>
      <c r="AC167" s="150" t="s">
        <v>7</v>
      </c>
      <c r="AD167" s="150" t="s">
        <v>231</v>
      </c>
      <c r="AE167" s="150">
        <v>3.4119999999999999</v>
      </c>
      <c r="AF167" s="150">
        <v>22</v>
      </c>
      <c r="AG167" s="150">
        <v>26.561</v>
      </c>
      <c r="AH167" s="150" t="s">
        <v>3367</v>
      </c>
      <c r="AI167" s="150" t="s">
        <v>3375</v>
      </c>
    </row>
    <row r="168" spans="1:35" ht="20.100000000000001" customHeight="1" x14ac:dyDescent="0.25">
      <c r="A168"/>
      <c r="B168" s="21" t="s">
        <v>3358</v>
      </c>
      <c r="C168" s="151">
        <v>44481</v>
      </c>
      <c r="D168" s="152" t="s">
        <v>2501</v>
      </c>
      <c r="E168" s="21" t="s">
        <v>2036</v>
      </c>
      <c r="F168" s="21" t="s">
        <v>1904</v>
      </c>
      <c r="G168" s="21" t="s">
        <v>38</v>
      </c>
      <c r="H168" s="21" t="s">
        <v>90</v>
      </c>
      <c r="I168" s="21" t="s">
        <v>7</v>
      </c>
      <c r="J168" s="21" t="s">
        <v>7</v>
      </c>
      <c r="K168" s="21" t="s">
        <v>3364</v>
      </c>
      <c r="P168" s="149">
        <v>44481</v>
      </c>
      <c r="Q168" s="149" t="s">
        <v>2501</v>
      </c>
      <c r="R168" s="150" t="s">
        <v>90</v>
      </c>
      <c r="S168" s="150" t="s">
        <v>7820</v>
      </c>
      <c r="T168" s="150" t="s">
        <v>7821</v>
      </c>
      <c r="U168" s="150"/>
      <c r="V168" s="150" t="s">
        <v>724</v>
      </c>
      <c r="W168" s="150" t="s">
        <v>90</v>
      </c>
      <c r="X168" s="150" t="s">
        <v>90</v>
      </c>
      <c r="Y168" s="150" t="s">
        <v>83</v>
      </c>
      <c r="Z168" s="150">
        <v>4</v>
      </c>
      <c r="AA168" s="150" t="s">
        <v>142</v>
      </c>
      <c r="AB168" s="150" t="s">
        <v>7865</v>
      </c>
      <c r="AC168" s="150" t="s">
        <v>7</v>
      </c>
      <c r="AD168" s="150" t="s">
        <v>7758</v>
      </c>
      <c r="AE168" s="150">
        <v>4</v>
      </c>
      <c r="AF168" s="150">
        <v>25.797000000000001</v>
      </c>
      <c r="AG168" s="150">
        <v>31.145</v>
      </c>
      <c r="AH168" s="150" t="s">
        <v>3358</v>
      </c>
      <c r="AI168" s="150" t="s">
        <v>3364</v>
      </c>
    </row>
    <row r="169" spans="1:35" ht="20.100000000000001" customHeight="1" x14ac:dyDescent="0.25">
      <c r="A169"/>
      <c r="B169" s="21" t="s">
        <v>3342</v>
      </c>
      <c r="C169" s="151">
        <v>44481</v>
      </c>
      <c r="D169" s="152" t="s">
        <v>3340</v>
      </c>
      <c r="E169" s="21" t="s">
        <v>2193</v>
      </c>
      <c r="F169" s="21" t="s">
        <v>3344</v>
      </c>
      <c r="G169" s="21" t="s">
        <v>38</v>
      </c>
      <c r="H169" s="21" t="s">
        <v>90</v>
      </c>
      <c r="I169" s="21" t="s">
        <v>140</v>
      </c>
      <c r="J169" s="21" t="s">
        <v>7</v>
      </c>
      <c r="K169" s="21" t="s">
        <v>3356</v>
      </c>
      <c r="P169" s="149">
        <v>44481</v>
      </c>
      <c r="Q169" s="149" t="s">
        <v>3340</v>
      </c>
      <c r="R169" s="150" t="s">
        <v>90</v>
      </c>
      <c r="S169" s="150" t="s">
        <v>7866</v>
      </c>
      <c r="T169" s="150" t="s">
        <v>7867</v>
      </c>
      <c r="U169" s="150">
        <v>30</v>
      </c>
      <c r="V169" s="150" t="s">
        <v>726</v>
      </c>
      <c r="W169" s="150" t="s">
        <v>7867</v>
      </c>
      <c r="X169" s="150" t="s">
        <v>90</v>
      </c>
      <c r="Y169" s="150" t="s">
        <v>108</v>
      </c>
      <c r="Z169" s="150">
        <v>7.25</v>
      </c>
      <c r="AA169" s="150" t="s">
        <v>142</v>
      </c>
      <c r="AB169" s="150" t="s">
        <v>7868</v>
      </c>
      <c r="AC169" s="150" t="s">
        <v>7</v>
      </c>
      <c r="AD169" s="150" t="s">
        <v>7782</v>
      </c>
      <c r="AE169" s="150">
        <v>8.3960000000000008</v>
      </c>
      <c r="AF169" s="150">
        <v>54.155000000000001</v>
      </c>
      <c r="AG169" s="150">
        <v>65.361999999999995</v>
      </c>
      <c r="AH169" s="150" t="s">
        <v>3342</v>
      </c>
      <c r="AI169" s="150" t="s">
        <v>3356</v>
      </c>
    </row>
    <row r="170" spans="1:35" ht="20.100000000000001" customHeight="1" x14ac:dyDescent="0.25">
      <c r="A170"/>
      <c r="B170" s="21" t="s">
        <v>3390</v>
      </c>
      <c r="C170" s="151">
        <v>44480</v>
      </c>
      <c r="D170" s="152" t="s">
        <v>1949</v>
      </c>
      <c r="E170" s="21" t="s">
        <v>428</v>
      </c>
      <c r="F170" s="21" t="s">
        <v>428</v>
      </c>
      <c r="G170" s="21" t="s">
        <v>36</v>
      </c>
      <c r="H170" s="21" t="s">
        <v>90</v>
      </c>
      <c r="I170" s="21" t="s">
        <v>140</v>
      </c>
      <c r="J170" s="21" t="s">
        <v>7</v>
      </c>
      <c r="K170" s="21" t="s">
        <v>3397</v>
      </c>
      <c r="P170" s="149">
        <v>44480</v>
      </c>
      <c r="Q170" s="149" t="s">
        <v>1949</v>
      </c>
      <c r="R170" s="150" t="s">
        <v>629</v>
      </c>
      <c r="S170" s="150" t="s">
        <v>7856</v>
      </c>
      <c r="T170" s="150" t="s">
        <v>3166</v>
      </c>
      <c r="U170" s="150">
        <v>30</v>
      </c>
      <c r="V170" s="150" t="s">
        <v>112</v>
      </c>
      <c r="W170" s="150" t="s">
        <v>90</v>
      </c>
      <c r="X170" s="150" t="s">
        <v>90</v>
      </c>
      <c r="Y170" s="150" t="s">
        <v>104</v>
      </c>
      <c r="Z170" s="150">
        <v>15</v>
      </c>
      <c r="AA170" s="150" t="s">
        <v>142</v>
      </c>
      <c r="AB170" s="150" t="s">
        <v>3166</v>
      </c>
      <c r="AC170" s="150" t="s">
        <v>7</v>
      </c>
      <c r="AD170" s="150" t="s">
        <v>243</v>
      </c>
      <c r="AE170" s="150">
        <v>2.3260000000000001</v>
      </c>
      <c r="AF170" s="150">
        <v>15</v>
      </c>
      <c r="AG170" s="150">
        <v>18.11</v>
      </c>
      <c r="AH170" s="150" t="s">
        <v>3390</v>
      </c>
      <c r="AI170" s="150" t="s">
        <v>3397</v>
      </c>
    </row>
    <row r="171" spans="1:35" ht="20.100000000000001" customHeight="1" x14ac:dyDescent="0.25">
      <c r="A171"/>
      <c r="B171" s="21" t="s">
        <v>3400</v>
      </c>
      <c r="C171" s="151">
        <v>44477</v>
      </c>
      <c r="D171" s="152" t="s">
        <v>3398</v>
      </c>
      <c r="E171" s="21" t="s">
        <v>428</v>
      </c>
      <c r="F171" s="21" t="s">
        <v>428</v>
      </c>
      <c r="G171" s="21" t="s">
        <v>109</v>
      </c>
      <c r="H171" s="21" t="s">
        <v>336</v>
      </c>
      <c r="I171" s="21" t="s">
        <v>7</v>
      </c>
      <c r="J171" s="21" t="s">
        <v>7</v>
      </c>
      <c r="K171" s="21" t="s">
        <v>3410</v>
      </c>
      <c r="P171" s="149">
        <v>44477</v>
      </c>
      <c r="Q171" s="149" t="s">
        <v>3398</v>
      </c>
      <c r="R171" s="150" t="s">
        <v>90</v>
      </c>
      <c r="S171" s="150" t="s">
        <v>7869</v>
      </c>
      <c r="T171" s="150" t="s">
        <v>451</v>
      </c>
      <c r="U171" s="150"/>
      <c r="V171" s="150" t="s">
        <v>451</v>
      </c>
      <c r="W171" s="150" t="s">
        <v>451</v>
      </c>
      <c r="X171" s="150" t="s">
        <v>90</v>
      </c>
      <c r="Y171" s="150" t="s">
        <v>83</v>
      </c>
      <c r="Z171" s="150">
        <v>0.97</v>
      </c>
      <c r="AA171" s="150" t="s">
        <v>7789</v>
      </c>
      <c r="AB171" s="150" t="s">
        <v>3609</v>
      </c>
      <c r="AC171" s="150" t="s">
        <v>7</v>
      </c>
      <c r="AD171" s="150" t="s">
        <v>107</v>
      </c>
      <c r="AE171" s="150">
        <v>0.97</v>
      </c>
      <c r="AF171" s="150">
        <v>6.2560000000000002</v>
      </c>
      <c r="AG171" s="150">
        <v>7.5529999999999999</v>
      </c>
      <c r="AH171" s="150" t="s">
        <v>3400</v>
      </c>
      <c r="AI171" s="150" t="s">
        <v>3410</v>
      </c>
    </row>
    <row r="172" spans="1:35" ht="20.100000000000001" customHeight="1" x14ac:dyDescent="0.25">
      <c r="A172"/>
      <c r="B172" s="21" t="s">
        <v>3413</v>
      </c>
      <c r="C172" s="151">
        <v>44473</v>
      </c>
      <c r="D172" s="152" t="s">
        <v>3411</v>
      </c>
      <c r="E172" s="21" t="s">
        <v>428</v>
      </c>
      <c r="F172" s="21" t="s">
        <v>428</v>
      </c>
      <c r="G172" s="21" t="s">
        <v>109</v>
      </c>
      <c r="H172" s="21" t="s">
        <v>308</v>
      </c>
      <c r="I172" s="21" t="s">
        <v>7</v>
      </c>
      <c r="J172" s="21" t="s">
        <v>7</v>
      </c>
      <c r="K172" s="21" t="s">
        <v>3421</v>
      </c>
      <c r="P172" s="149">
        <v>44473</v>
      </c>
      <c r="Q172" s="149" t="s">
        <v>3411</v>
      </c>
      <c r="R172" s="150" t="s">
        <v>90</v>
      </c>
      <c r="S172" s="150" t="s">
        <v>90</v>
      </c>
      <c r="T172" s="150" t="s">
        <v>90</v>
      </c>
      <c r="U172" s="150"/>
      <c r="V172" s="150" t="s">
        <v>112</v>
      </c>
      <c r="W172" s="150" t="s">
        <v>90</v>
      </c>
      <c r="X172" s="150" t="s">
        <v>90</v>
      </c>
      <c r="Y172" s="150" t="s">
        <v>83</v>
      </c>
      <c r="Z172" s="150">
        <v>0.48</v>
      </c>
      <c r="AA172" s="150" t="s">
        <v>142</v>
      </c>
      <c r="AB172" s="150" t="s">
        <v>7870</v>
      </c>
      <c r="AC172" s="150" t="s">
        <v>7</v>
      </c>
      <c r="AD172" s="150" t="s">
        <v>243</v>
      </c>
      <c r="AE172" s="150">
        <v>0.48</v>
      </c>
      <c r="AF172" s="150">
        <v>3.0960000000000001</v>
      </c>
      <c r="AG172" s="150">
        <v>3.7370000000000001</v>
      </c>
      <c r="AH172" s="150" t="s">
        <v>3413</v>
      </c>
      <c r="AI172" s="150" t="s">
        <v>3421</v>
      </c>
    </row>
    <row r="173" spans="1:35" ht="20.100000000000001" customHeight="1" x14ac:dyDescent="0.25">
      <c r="A173"/>
      <c r="B173" s="21" t="s">
        <v>3449</v>
      </c>
      <c r="C173" s="151">
        <v>44468</v>
      </c>
      <c r="D173" s="152" t="s">
        <v>3447</v>
      </c>
      <c r="E173" s="21" t="s">
        <v>428</v>
      </c>
      <c r="F173" s="21" t="s">
        <v>428</v>
      </c>
      <c r="G173" s="21" t="s">
        <v>36</v>
      </c>
      <c r="H173" s="21" t="s">
        <v>90</v>
      </c>
      <c r="I173" s="21" t="s">
        <v>7</v>
      </c>
      <c r="J173" s="21" t="s">
        <v>7</v>
      </c>
      <c r="K173" s="21" t="s">
        <v>3459</v>
      </c>
      <c r="P173" s="149">
        <v>44468</v>
      </c>
      <c r="Q173" s="149" t="s">
        <v>3447</v>
      </c>
      <c r="R173" s="150" t="s">
        <v>90</v>
      </c>
      <c r="S173" s="150" t="s">
        <v>7757</v>
      </c>
      <c r="T173" s="150" t="s">
        <v>3451</v>
      </c>
      <c r="U173" s="150">
        <v>50</v>
      </c>
      <c r="V173" s="150" t="s">
        <v>112</v>
      </c>
      <c r="W173" s="150" t="s">
        <v>90</v>
      </c>
      <c r="X173" s="150" t="s">
        <v>90</v>
      </c>
      <c r="Y173" s="150" t="s">
        <v>83</v>
      </c>
      <c r="Z173" s="150">
        <v>1.5</v>
      </c>
      <c r="AA173" s="150" t="s">
        <v>142</v>
      </c>
      <c r="AB173" s="150" t="s">
        <v>3451</v>
      </c>
      <c r="AC173" s="150" t="s">
        <v>7</v>
      </c>
      <c r="AD173" s="150" t="s">
        <v>243</v>
      </c>
      <c r="AE173" s="150">
        <v>1.5</v>
      </c>
      <c r="AF173" s="150">
        <v>9.702</v>
      </c>
      <c r="AG173" s="150">
        <v>11.648</v>
      </c>
      <c r="AH173" s="150" t="s">
        <v>3449</v>
      </c>
      <c r="AI173" s="150" t="s">
        <v>3459</v>
      </c>
    </row>
    <row r="174" spans="1:35" ht="20.100000000000001" customHeight="1" x14ac:dyDescent="0.25">
      <c r="A174"/>
      <c r="B174" s="21" t="s">
        <v>3438</v>
      </c>
      <c r="C174" s="151">
        <v>44468</v>
      </c>
      <c r="D174" s="152" t="s">
        <v>3436</v>
      </c>
      <c r="E174" s="21" t="s">
        <v>428</v>
      </c>
      <c r="F174" s="21" t="s">
        <v>428</v>
      </c>
      <c r="G174" s="21" t="s">
        <v>109</v>
      </c>
      <c r="H174" s="21" t="s">
        <v>307</v>
      </c>
      <c r="I174" s="21" t="s">
        <v>7</v>
      </c>
      <c r="J174" s="21" t="s">
        <v>7</v>
      </c>
      <c r="K174" s="21" t="s">
        <v>3446</v>
      </c>
      <c r="P174" s="149">
        <v>44468</v>
      </c>
      <c r="Q174" s="149" t="s">
        <v>3436</v>
      </c>
      <c r="R174" s="150" t="s">
        <v>90</v>
      </c>
      <c r="S174" s="150" t="s">
        <v>90</v>
      </c>
      <c r="T174" s="150" t="s">
        <v>90</v>
      </c>
      <c r="U174" s="150"/>
      <c r="V174" s="150" t="s">
        <v>112</v>
      </c>
      <c r="W174" s="150" t="s">
        <v>90</v>
      </c>
      <c r="X174" s="150" t="s">
        <v>90</v>
      </c>
      <c r="Y174" s="150" t="s">
        <v>83</v>
      </c>
      <c r="Z174" s="150">
        <v>1</v>
      </c>
      <c r="AA174" s="150" t="s">
        <v>142</v>
      </c>
      <c r="AB174" s="150" t="s">
        <v>7871</v>
      </c>
      <c r="AC174" s="150" t="s">
        <v>7</v>
      </c>
      <c r="AD174" s="150" t="s">
        <v>107</v>
      </c>
      <c r="AE174" s="150">
        <v>1</v>
      </c>
      <c r="AF174" s="150">
        <v>6.468</v>
      </c>
      <c r="AG174" s="150">
        <v>7.7649999999999997</v>
      </c>
      <c r="AH174" s="150" t="s">
        <v>3438</v>
      </c>
      <c r="AI174" s="150" t="s">
        <v>3446</v>
      </c>
    </row>
    <row r="175" spans="1:35" ht="20.100000000000001" customHeight="1" x14ac:dyDescent="0.25">
      <c r="A175"/>
      <c r="B175" s="21" t="s">
        <v>3424</v>
      </c>
      <c r="C175" s="151">
        <v>44468</v>
      </c>
      <c r="D175" s="152" t="s">
        <v>3422</v>
      </c>
      <c r="E175" s="21" t="s">
        <v>428</v>
      </c>
      <c r="F175" s="21" t="s">
        <v>428</v>
      </c>
      <c r="G175" s="21" t="s">
        <v>109</v>
      </c>
      <c r="H175" s="21" t="s">
        <v>294</v>
      </c>
      <c r="I175" s="21" t="s">
        <v>7</v>
      </c>
      <c r="J175" s="21" t="s">
        <v>7</v>
      </c>
      <c r="K175" s="21" t="s">
        <v>3435</v>
      </c>
      <c r="P175" s="149">
        <v>44468</v>
      </c>
      <c r="Q175" s="149" t="s">
        <v>3422</v>
      </c>
      <c r="R175" s="150" t="s">
        <v>90</v>
      </c>
      <c r="S175" s="150" t="s">
        <v>90</v>
      </c>
      <c r="T175" s="150" t="s">
        <v>3426</v>
      </c>
      <c r="U175" s="150"/>
      <c r="V175" s="150" t="s">
        <v>112</v>
      </c>
      <c r="W175" s="150" t="s">
        <v>90</v>
      </c>
      <c r="X175" s="150" t="s">
        <v>90</v>
      </c>
      <c r="Y175" s="150" t="s">
        <v>83</v>
      </c>
      <c r="Z175" s="150">
        <v>0.35</v>
      </c>
      <c r="AA175" s="150" t="s">
        <v>142</v>
      </c>
      <c r="AB175" s="150" t="s">
        <v>3426</v>
      </c>
      <c r="AC175" s="150" t="s">
        <v>7</v>
      </c>
      <c r="AD175" s="150" t="s">
        <v>107</v>
      </c>
      <c r="AE175" s="150">
        <v>0.35</v>
      </c>
      <c r="AF175" s="150">
        <v>2.2639999999999998</v>
      </c>
      <c r="AG175" s="150">
        <v>2.718</v>
      </c>
      <c r="AH175" s="150" t="s">
        <v>3424</v>
      </c>
      <c r="AI175" s="150" t="s">
        <v>3435</v>
      </c>
    </row>
    <row r="176" spans="1:35" ht="20.100000000000001" customHeight="1" x14ac:dyDescent="0.25">
      <c r="A176"/>
      <c r="B176" s="21" t="s">
        <v>3462</v>
      </c>
      <c r="C176" s="151">
        <v>44467</v>
      </c>
      <c r="D176" s="152" t="s">
        <v>3460</v>
      </c>
      <c r="E176" s="21" t="s">
        <v>1218</v>
      </c>
      <c r="F176" s="21" t="s">
        <v>1218</v>
      </c>
      <c r="G176" s="21" t="s">
        <v>38</v>
      </c>
      <c r="H176" s="21" t="s">
        <v>90</v>
      </c>
      <c r="I176" s="21" t="s">
        <v>141</v>
      </c>
      <c r="J176" s="21" t="s">
        <v>7</v>
      </c>
      <c r="K176" s="21" t="s">
        <v>3471</v>
      </c>
      <c r="P176" s="149">
        <v>44467</v>
      </c>
      <c r="Q176" s="149" t="s">
        <v>3460</v>
      </c>
      <c r="R176" s="150" t="s">
        <v>90</v>
      </c>
      <c r="S176" s="150" t="s">
        <v>7872</v>
      </c>
      <c r="T176" s="150" t="s">
        <v>7873</v>
      </c>
      <c r="U176" s="150"/>
      <c r="V176" s="150" t="s">
        <v>724</v>
      </c>
      <c r="W176" s="150" t="s">
        <v>90</v>
      </c>
      <c r="X176" s="150" t="s">
        <v>90</v>
      </c>
      <c r="Y176" s="150" t="s">
        <v>83</v>
      </c>
      <c r="Z176" s="150">
        <v>3</v>
      </c>
      <c r="AA176" s="150" t="s">
        <v>142</v>
      </c>
      <c r="AB176" s="150" t="s">
        <v>663</v>
      </c>
      <c r="AC176" s="150" t="s">
        <v>7</v>
      </c>
      <c r="AD176" s="150" t="s">
        <v>243</v>
      </c>
      <c r="AE176" s="150">
        <v>3</v>
      </c>
      <c r="AF176" s="150">
        <v>19.405000000000001</v>
      </c>
      <c r="AG176" s="150">
        <v>23.295000000000002</v>
      </c>
      <c r="AH176" s="150" t="s">
        <v>3462</v>
      </c>
      <c r="AI176" s="150" t="s">
        <v>3471</v>
      </c>
    </row>
    <row r="177" spans="1:35" ht="20.100000000000001" customHeight="1" x14ac:dyDescent="0.25">
      <c r="A177"/>
      <c r="B177" s="21" t="s">
        <v>3474</v>
      </c>
      <c r="C177" s="151">
        <v>44463</v>
      </c>
      <c r="D177" s="152" t="s">
        <v>3472</v>
      </c>
      <c r="E177" s="21" t="s">
        <v>1080</v>
      </c>
      <c r="F177" s="21" t="s">
        <v>1080</v>
      </c>
      <c r="G177" s="21" t="s">
        <v>36</v>
      </c>
      <c r="H177" s="21" t="s">
        <v>90</v>
      </c>
      <c r="I177" s="21" t="s">
        <v>7</v>
      </c>
      <c r="J177" s="21" t="s">
        <v>7</v>
      </c>
      <c r="K177" s="21" t="s">
        <v>3484</v>
      </c>
      <c r="P177" s="149">
        <v>44463</v>
      </c>
      <c r="Q177" s="149" t="s">
        <v>3472</v>
      </c>
      <c r="R177" s="150" t="s">
        <v>90</v>
      </c>
      <c r="S177" s="150" t="s">
        <v>918</v>
      </c>
      <c r="T177" s="150" t="s">
        <v>3476</v>
      </c>
      <c r="U177" s="150">
        <v>40</v>
      </c>
      <c r="V177" s="150" t="s">
        <v>112</v>
      </c>
      <c r="W177" s="150" t="s">
        <v>90</v>
      </c>
      <c r="X177" s="150" t="s">
        <v>90</v>
      </c>
      <c r="Y177" s="150" t="s">
        <v>83</v>
      </c>
      <c r="Z177" s="150">
        <v>3</v>
      </c>
      <c r="AA177" s="150" t="s">
        <v>142</v>
      </c>
      <c r="AB177" s="150" t="s">
        <v>3476</v>
      </c>
      <c r="AC177" s="150" t="s">
        <v>7</v>
      </c>
      <c r="AD177" s="150" t="s">
        <v>243</v>
      </c>
      <c r="AE177" s="150">
        <v>3</v>
      </c>
      <c r="AF177" s="150">
        <v>19.405000000000001</v>
      </c>
      <c r="AG177" s="150">
        <v>23.295000000000002</v>
      </c>
      <c r="AH177" s="150" t="s">
        <v>3474</v>
      </c>
      <c r="AI177" s="150" t="s">
        <v>3484</v>
      </c>
    </row>
    <row r="178" spans="1:35" ht="20.100000000000001" customHeight="1" x14ac:dyDescent="0.25">
      <c r="A178"/>
      <c r="B178" s="21" t="s">
        <v>3550</v>
      </c>
      <c r="C178" s="151">
        <v>44462</v>
      </c>
      <c r="D178" s="152" t="s">
        <v>3548</v>
      </c>
      <c r="E178" s="21" t="s">
        <v>428</v>
      </c>
      <c r="F178" s="21" t="s">
        <v>428</v>
      </c>
      <c r="G178" s="21" t="s">
        <v>109</v>
      </c>
      <c r="H178" s="21" t="s">
        <v>316</v>
      </c>
      <c r="I178" s="21" t="s">
        <v>7</v>
      </c>
      <c r="J178" s="21" t="s">
        <v>7</v>
      </c>
      <c r="K178" s="21" t="s">
        <v>3559</v>
      </c>
      <c r="P178" s="149">
        <v>44462</v>
      </c>
      <c r="Q178" s="149" t="s">
        <v>3548</v>
      </c>
      <c r="R178" s="150" t="s">
        <v>90</v>
      </c>
      <c r="S178" s="150" t="s">
        <v>7856</v>
      </c>
      <c r="T178" s="150" t="s">
        <v>3552</v>
      </c>
      <c r="U178" s="150">
        <v>25</v>
      </c>
      <c r="V178" s="150" t="s">
        <v>112</v>
      </c>
      <c r="W178" s="150" t="s">
        <v>90</v>
      </c>
      <c r="X178" s="150" t="s">
        <v>90</v>
      </c>
      <c r="Y178" s="150" t="s">
        <v>83</v>
      </c>
      <c r="Z178" s="150">
        <v>3</v>
      </c>
      <c r="AA178" s="150" t="s">
        <v>142</v>
      </c>
      <c r="AB178" s="150" t="s">
        <v>3552</v>
      </c>
      <c r="AC178" s="150" t="s">
        <v>7</v>
      </c>
      <c r="AD178" s="150" t="s">
        <v>243</v>
      </c>
      <c r="AE178" s="150">
        <v>3</v>
      </c>
      <c r="AF178" s="150">
        <v>19.405000000000001</v>
      </c>
      <c r="AG178" s="150">
        <v>23.295000000000002</v>
      </c>
      <c r="AH178" s="150" t="s">
        <v>3550</v>
      </c>
      <c r="AI178" s="150" t="s">
        <v>3559</v>
      </c>
    </row>
    <row r="179" spans="1:35" ht="20.100000000000001" customHeight="1" x14ac:dyDescent="0.25">
      <c r="A179"/>
      <c r="B179" s="21" t="s">
        <v>3538</v>
      </c>
      <c r="C179" s="151">
        <v>44462</v>
      </c>
      <c r="D179" s="152" t="s">
        <v>3536</v>
      </c>
      <c r="E179" s="21" t="s">
        <v>428</v>
      </c>
      <c r="F179" s="21" t="s">
        <v>428</v>
      </c>
      <c r="G179" s="21" t="s">
        <v>36</v>
      </c>
      <c r="H179" s="21" t="s">
        <v>90</v>
      </c>
      <c r="I179" s="21" t="s">
        <v>7</v>
      </c>
      <c r="J179" s="21" t="s">
        <v>7</v>
      </c>
      <c r="K179" s="21" t="s">
        <v>3547</v>
      </c>
      <c r="P179" s="149">
        <v>44462</v>
      </c>
      <c r="Q179" s="149" t="s">
        <v>3536</v>
      </c>
      <c r="R179" s="150" t="s">
        <v>90</v>
      </c>
      <c r="S179" s="150" t="s">
        <v>90</v>
      </c>
      <c r="T179" s="150" t="s">
        <v>1662</v>
      </c>
      <c r="U179" s="150"/>
      <c r="V179" s="150" t="s">
        <v>112</v>
      </c>
      <c r="W179" s="150" t="s">
        <v>90</v>
      </c>
      <c r="X179" s="150" t="s">
        <v>90</v>
      </c>
      <c r="Y179" s="150" t="s">
        <v>83</v>
      </c>
      <c r="Z179" s="150">
        <v>0.5</v>
      </c>
      <c r="AA179" s="150" t="s">
        <v>142</v>
      </c>
      <c r="AB179" s="150" t="s">
        <v>1662</v>
      </c>
      <c r="AC179" s="150" t="s">
        <v>7</v>
      </c>
      <c r="AD179" s="150" t="s">
        <v>261</v>
      </c>
      <c r="AE179" s="150">
        <v>0.5</v>
      </c>
      <c r="AF179" s="150">
        <v>3.234</v>
      </c>
      <c r="AG179" s="150">
        <v>3.883</v>
      </c>
      <c r="AH179" s="150" t="s">
        <v>3538</v>
      </c>
      <c r="AI179" s="150" t="s">
        <v>3547</v>
      </c>
    </row>
    <row r="180" spans="1:35" ht="20.100000000000001" customHeight="1" x14ac:dyDescent="0.25">
      <c r="A180"/>
      <c r="B180" s="21" t="s">
        <v>3524</v>
      </c>
      <c r="C180" s="151">
        <v>44462</v>
      </c>
      <c r="D180" s="152" t="s">
        <v>3522</v>
      </c>
      <c r="E180" s="21" t="s">
        <v>428</v>
      </c>
      <c r="F180" s="21" t="s">
        <v>428</v>
      </c>
      <c r="G180" s="21" t="s">
        <v>110</v>
      </c>
      <c r="H180" s="21" t="s">
        <v>294</v>
      </c>
      <c r="I180" s="21" t="s">
        <v>7</v>
      </c>
      <c r="J180" s="21" t="s">
        <v>7</v>
      </c>
      <c r="K180" s="21" t="s">
        <v>3535</v>
      </c>
      <c r="P180" s="149">
        <v>44462</v>
      </c>
      <c r="Q180" s="149" t="s">
        <v>3522</v>
      </c>
      <c r="R180" s="150" t="s">
        <v>90</v>
      </c>
      <c r="S180" s="150" t="s">
        <v>90</v>
      </c>
      <c r="T180" s="150" t="s">
        <v>90</v>
      </c>
      <c r="U180" s="150"/>
      <c r="V180" s="150" t="s">
        <v>112</v>
      </c>
      <c r="W180" s="150" t="s">
        <v>90</v>
      </c>
      <c r="X180" s="150" t="s">
        <v>90</v>
      </c>
      <c r="Y180" s="150" t="s">
        <v>83</v>
      </c>
      <c r="Z180" s="150">
        <v>0.6</v>
      </c>
      <c r="AA180" s="150" t="s">
        <v>142</v>
      </c>
      <c r="AB180" s="150" t="s">
        <v>3754</v>
      </c>
      <c r="AC180" s="150" t="s">
        <v>7</v>
      </c>
      <c r="AD180" s="150" t="s">
        <v>243</v>
      </c>
      <c r="AE180" s="150">
        <v>0.6</v>
      </c>
      <c r="AF180" s="150">
        <v>3.8809999999999998</v>
      </c>
      <c r="AG180" s="150">
        <v>4.6589999999999998</v>
      </c>
      <c r="AH180" s="150" t="s">
        <v>3524</v>
      </c>
      <c r="AI180" s="150" t="s">
        <v>3535</v>
      </c>
    </row>
    <row r="181" spans="1:35" ht="20.100000000000001" customHeight="1" x14ac:dyDescent="0.25">
      <c r="A181" t="s">
        <v>8551</v>
      </c>
      <c r="B181" s="21" t="s">
        <v>3513</v>
      </c>
      <c r="C181" s="151">
        <v>44462</v>
      </c>
      <c r="D181" s="152" t="s">
        <v>3511</v>
      </c>
      <c r="E181" s="21" t="s">
        <v>428</v>
      </c>
      <c r="F181" s="21" t="s">
        <v>428</v>
      </c>
      <c r="G181" s="21" t="s">
        <v>236</v>
      </c>
      <c r="H181" s="21" t="s">
        <v>90</v>
      </c>
      <c r="I181" s="21" t="s">
        <v>7</v>
      </c>
      <c r="J181" s="21" t="s">
        <v>7</v>
      </c>
      <c r="K181" s="21" t="s">
        <v>3521</v>
      </c>
      <c r="P181" s="149">
        <v>44462</v>
      </c>
      <c r="Q181" s="149" t="s">
        <v>3511</v>
      </c>
      <c r="R181" s="150" t="s">
        <v>629</v>
      </c>
      <c r="S181" s="150" t="s">
        <v>90</v>
      </c>
      <c r="T181" s="150" t="s">
        <v>90</v>
      </c>
      <c r="U181" s="150"/>
      <c r="V181" s="150" t="s">
        <v>112</v>
      </c>
      <c r="W181" s="150" t="s">
        <v>90</v>
      </c>
      <c r="X181" s="150" t="s">
        <v>90</v>
      </c>
      <c r="Y181" s="150" t="s">
        <v>83</v>
      </c>
      <c r="Z181" s="150">
        <v>1.65</v>
      </c>
      <c r="AA181" s="150" t="s">
        <v>7874</v>
      </c>
      <c r="AB181" s="150" t="s">
        <v>7875</v>
      </c>
      <c r="AC181" s="150" t="s">
        <v>7</v>
      </c>
      <c r="AD181" s="150" t="s">
        <v>243</v>
      </c>
      <c r="AE181" s="150">
        <v>1.65</v>
      </c>
      <c r="AF181" s="150">
        <v>10.673</v>
      </c>
      <c r="AG181" s="150">
        <v>12.811999999999999</v>
      </c>
      <c r="AH181" s="150" t="s">
        <v>3513</v>
      </c>
      <c r="AI181" s="150" t="s">
        <v>3521</v>
      </c>
    </row>
    <row r="182" spans="1:35" ht="20.100000000000001" customHeight="1" x14ac:dyDescent="0.25">
      <c r="A182"/>
      <c r="B182" s="21" t="s">
        <v>3334</v>
      </c>
      <c r="C182" s="151">
        <v>44462</v>
      </c>
      <c r="D182" s="152" t="s">
        <v>3317</v>
      </c>
      <c r="E182" s="21" t="s">
        <v>3323</v>
      </c>
      <c r="F182" s="21" t="s">
        <v>3321</v>
      </c>
      <c r="G182" s="21" t="s">
        <v>38</v>
      </c>
      <c r="H182" s="21" t="s">
        <v>90</v>
      </c>
      <c r="I182" s="21" t="s">
        <v>7</v>
      </c>
      <c r="J182" s="21" t="s">
        <v>7</v>
      </c>
      <c r="K182" s="21" t="s">
        <v>3510</v>
      </c>
      <c r="P182" s="149">
        <v>44462</v>
      </c>
      <c r="Q182" s="149" t="s">
        <v>3317</v>
      </c>
      <c r="R182" s="150" t="s">
        <v>90</v>
      </c>
      <c r="S182" s="150" t="s">
        <v>90</v>
      </c>
      <c r="T182" s="150" t="s">
        <v>7864</v>
      </c>
      <c r="U182" s="150"/>
      <c r="V182" s="150" t="s">
        <v>112</v>
      </c>
      <c r="W182" s="150" t="s">
        <v>90</v>
      </c>
      <c r="X182" s="150" t="s">
        <v>90</v>
      </c>
      <c r="Y182" s="150" t="s">
        <v>83</v>
      </c>
      <c r="Z182" s="150">
        <v>5</v>
      </c>
      <c r="AA182" s="150" t="s">
        <v>142</v>
      </c>
      <c r="AB182" s="150" t="s">
        <v>7864</v>
      </c>
      <c r="AC182" s="150" t="s">
        <v>7</v>
      </c>
      <c r="AD182" s="150" t="s">
        <v>243</v>
      </c>
      <c r="AE182" s="150">
        <v>5</v>
      </c>
      <c r="AF182" s="150">
        <v>32.341999999999999</v>
      </c>
      <c r="AG182" s="150">
        <v>38.826000000000001</v>
      </c>
      <c r="AH182" s="150" t="s">
        <v>3334</v>
      </c>
      <c r="AI182" s="150" t="s">
        <v>3510</v>
      </c>
    </row>
    <row r="183" spans="1:35" ht="20.100000000000001" customHeight="1" x14ac:dyDescent="0.25">
      <c r="A183"/>
      <c r="B183" s="21" t="s">
        <v>3502</v>
      </c>
      <c r="C183" s="151">
        <v>44462</v>
      </c>
      <c r="D183" s="152" t="s">
        <v>701</v>
      </c>
      <c r="E183" s="21" t="s">
        <v>973</v>
      </c>
      <c r="F183" s="21" t="s">
        <v>973</v>
      </c>
      <c r="G183" s="21" t="s">
        <v>36</v>
      </c>
      <c r="H183" s="21" t="s">
        <v>90</v>
      </c>
      <c r="I183" s="21" t="s">
        <v>7</v>
      </c>
      <c r="J183" s="21" t="s">
        <v>7</v>
      </c>
      <c r="K183" s="21" t="s">
        <v>3508</v>
      </c>
      <c r="P183" s="149">
        <v>44462</v>
      </c>
      <c r="Q183" s="149" t="s">
        <v>701</v>
      </c>
      <c r="R183" s="150" t="s">
        <v>629</v>
      </c>
      <c r="S183" s="150" t="s">
        <v>7811</v>
      </c>
      <c r="T183" s="150" t="s">
        <v>7812</v>
      </c>
      <c r="U183" s="150"/>
      <c r="V183" s="150" t="s">
        <v>723</v>
      </c>
      <c r="W183" s="150" t="s">
        <v>90</v>
      </c>
      <c r="X183" s="150" t="s">
        <v>90</v>
      </c>
      <c r="Y183" s="150" t="s">
        <v>83</v>
      </c>
      <c r="Z183" s="150">
        <v>3</v>
      </c>
      <c r="AA183" s="150" t="s">
        <v>142</v>
      </c>
      <c r="AB183" s="150" t="s">
        <v>4584</v>
      </c>
      <c r="AC183" s="150" t="s">
        <v>7</v>
      </c>
      <c r="AD183" s="150" t="s">
        <v>243</v>
      </c>
      <c r="AE183" s="150">
        <v>3</v>
      </c>
      <c r="AF183" s="150">
        <v>19.405000000000001</v>
      </c>
      <c r="AG183" s="150">
        <v>23.295000000000002</v>
      </c>
      <c r="AH183" s="150" t="s">
        <v>3502</v>
      </c>
      <c r="AI183" s="150" t="s">
        <v>3508</v>
      </c>
    </row>
    <row r="184" spans="1:35" ht="20.100000000000001" customHeight="1" x14ac:dyDescent="0.25">
      <c r="A184"/>
      <c r="B184" s="21" t="s">
        <v>3487</v>
      </c>
      <c r="C184" s="151">
        <v>44462</v>
      </c>
      <c r="D184" s="152" t="s">
        <v>3485</v>
      </c>
      <c r="E184" s="21" t="s">
        <v>3489</v>
      </c>
      <c r="F184" s="21" t="s">
        <v>428</v>
      </c>
      <c r="G184" s="21" t="s">
        <v>236</v>
      </c>
      <c r="H184" s="21" t="s">
        <v>90</v>
      </c>
      <c r="I184" s="21" t="s">
        <v>7</v>
      </c>
      <c r="J184" s="21" t="s">
        <v>7</v>
      </c>
      <c r="K184" s="21" t="s">
        <v>3500</v>
      </c>
      <c r="P184" s="149">
        <v>44462</v>
      </c>
      <c r="Q184" s="149" t="s">
        <v>3485</v>
      </c>
      <c r="R184" s="150" t="s">
        <v>90</v>
      </c>
      <c r="S184" s="150" t="s">
        <v>7876</v>
      </c>
      <c r="T184" s="150" t="s">
        <v>3492</v>
      </c>
      <c r="U184" s="150">
        <v>25</v>
      </c>
      <c r="V184" s="150" t="s">
        <v>112</v>
      </c>
      <c r="W184" s="150" t="s">
        <v>90</v>
      </c>
      <c r="X184" s="150" t="s">
        <v>90</v>
      </c>
      <c r="Y184" s="150" t="s">
        <v>83</v>
      </c>
      <c r="Z184" s="150">
        <v>1</v>
      </c>
      <c r="AA184" s="150" t="s">
        <v>7877</v>
      </c>
      <c r="AB184" s="150" t="s">
        <v>7864</v>
      </c>
      <c r="AC184" s="150" t="s">
        <v>7</v>
      </c>
      <c r="AD184" s="150" t="s">
        <v>7782</v>
      </c>
      <c r="AE184" s="150">
        <v>1</v>
      </c>
      <c r="AF184" s="150">
        <v>6.468</v>
      </c>
      <c r="AG184" s="150">
        <v>7.7649999999999997</v>
      </c>
      <c r="AH184" s="150" t="s">
        <v>3487</v>
      </c>
      <c r="AI184" s="150" t="s">
        <v>3500</v>
      </c>
    </row>
    <row r="185" spans="1:35" ht="20.100000000000001" customHeight="1" x14ac:dyDescent="0.25">
      <c r="A185"/>
      <c r="B185" s="21" t="s">
        <v>3606</v>
      </c>
      <c r="C185" s="151">
        <v>44456</v>
      </c>
      <c r="D185" s="152" t="s">
        <v>3604</v>
      </c>
      <c r="E185" s="21" t="s">
        <v>801</v>
      </c>
      <c r="F185" s="21" t="s">
        <v>801</v>
      </c>
      <c r="G185" s="21" t="s">
        <v>36</v>
      </c>
      <c r="H185" s="21" t="s">
        <v>90</v>
      </c>
      <c r="I185" s="21" t="s">
        <v>7</v>
      </c>
      <c r="J185" s="21" t="s">
        <v>7</v>
      </c>
      <c r="K185" s="21" t="s">
        <v>3615</v>
      </c>
      <c r="P185" s="149">
        <v>44456</v>
      </c>
      <c r="Q185" s="149" t="s">
        <v>3604</v>
      </c>
      <c r="R185" s="150" t="s">
        <v>90</v>
      </c>
      <c r="S185" s="150" t="s">
        <v>7816</v>
      </c>
      <c r="T185" s="150" t="s">
        <v>3609</v>
      </c>
      <c r="U185" s="150">
        <v>70</v>
      </c>
      <c r="V185" s="150" t="s">
        <v>112</v>
      </c>
      <c r="W185" s="150" t="s">
        <v>90</v>
      </c>
      <c r="X185" s="150" t="s">
        <v>90</v>
      </c>
      <c r="Y185" s="150" t="s">
        <v>83</v>
      </c>
      <c r="Z185" s="150">
        <v>4</v>
      </c>
      <c r="AA185" s="150" t="s">
        <v>142</v>
      </c>
      <c r="AB185" s="150" t="s">
        <v>3609</v>
      </c>
      <c r="AC185" s="150" t="s">
        <v>7</v>
      </c>
      <c r="AD185" s="150" t="s">
        <v>243</v>
      </c>
      <c r="AE185" s="150">
        <v>4</v>
      </c>
      <c r="AF185" s="150">
        <v>25.873000000000001</v>
      </c>
      <c r="AG185" s="150">
        <v>31.06</v>
      </c>
      <c r="AH185" s="150" t="s">
        <v>3606</v>
      </c>
      <c r="AI185" s="150" t="s">
        <v>3615</v>
      </c>
    </row>
    <row r="186" spans="1:35" ht="20.100000000000001" customHeight="1" x14ac:dyDescent="0.25">
      <c r="A186"/>
      <c r="B186" s="21" t="s">
        <v>3595</v>
      </c>
      <c r="C186" s="151">
        <v>44456</v>
      </c>
      <c r="D186" s="152" t="s">
        <v>3593</v>
      </c>
      <c r="E186" s="21" t="s">
        <v>428</v>
      </c>
      <c r="F186" s="21" t="s">
        <v>428</v>
      </c>
      <c r="G186" s="21" t="s">
        <v>110</v>
      </c>
      <c r="H186" s="21" t="s">
        <v>306</v>
      </c>
      <c r="I186" s="21" t="s">
        <v>7</v>
      </c>
      <c r="J186" s="21" t="s">
        <v>7</v>
      </c>
      <c r="K186" s="21" t="s">
        <v>3603</v>
      </c>
      <c r="P186" s="149">
        <v>44456</v>
      </c>
      <c r="Q186" s="149" t="s">
        <v>3593</v>
      </c>
      <c r="R186" s="150" t="s">
        <v>90</v>
      </c>
      <c r="S186" s="150" t="s">
        <v>90</v>
      </c>
      <c r="T186" s="150" t="s">
        <v>3571</v>
      </c>
      <c r="U186" s="150"/>
      <c r="V186" s="150" t="s">
        <v>112</v>
      </c>
      <c r="W186" s="150" t="s">
        <v>90</v>
      </c>
      <c r="X186" s="150" t="s">
        <v>90</v>
      </c>
      <c r="Y186" s="150" t="s">
        <v>83</v>
      </c>
      <c r="Z186" s="150">
        <v>0.8</v>
      </c>
      <c r="AA186" s="150" t="s">
        <v>142</v>
      </c>
      <c r="AB186" s="150" t="s">
        <v>3571</v>
      </c>
      <c r="AC186" s="150" t="s">
        <v>7</v>
      </c>
      <c r="AD186" s="150" t="s">
        <v>243</v>
      </c>
      <c r="AE186" s="150">
        <v>0.8</v>
      </c>
      <c r="AF186" s="150">
        <v>5.1749999999999998</v>
      </c>
      <c r="AG186" s="150">
        <v>6.2119999999999997</v>
      </c>
      <c r="AH186" s="150" t="s">
        <v>3595</v>
      </c>
      <c r="AI186" s="150" t="s">
        <v>3603</v>
      </c>
    </row>
    <row r="187" spans="1:35" ht="20.100000000000001" customHeight="1" x14ac:dyDescent="0.25">
      <c r="A187"/>
      <c r="B187" s="21" t="s">
        <v>3583</v>
      </c>
      <c r="C187" s="151">
        <v>44456</v>
      </c>
      <c r="D187" s="152" t="s">
        <v>3581</v>
      </c>
      <c r="E187" s="21" t="s">
        <v>428</v>
      </c>
      <c r="F187" s="21" t="s">
        <v>428</v>
      </c>
      <c r="G187" s="21" t="s">
        <v>36</v>
      </c>
      <c r="H187" s="21" t="s">
        <v>90</v>
      </c>
      <c r="I187" s="21" t="s">
        <v>7</v>
      </c>
      <c r="J187" s="21" t="s">
        <v>7</v>
      </c>
      <c r="K187" s="21" t="s">
        <v>3592</v>
      </c>
      <c r="P187" s="149">
        <v>44456</v>
      </c>
      <c r="Q187" s="149" t="s">
        <v>3581</v>
      </c>
      <c r="R187" s="150" t="s">
        <v>90</v>
      </c>
      <c r="S187" s="150" t="s">
        <v>7764</v>
      </c>
      <c r="T187" s="150" t="s">
        <v>451</v>
      </c>
      <c r="U187" s="150"/>
      <c r="V187" s="150" t="s">
        <v>451</v>
      </c>
      <c r="W187" s="150" t="s">
        <v>451</v>
      </c>
      <c r="X187" s="150" t="s">
        <v>90</v>
      </c>
      <c r="Y187" s="150" t="s">
        <v>83</v>
      </c>
      <c r="Z187" s="150">
        <v>3</v>
      </c>
      <c r="AA187" s="150" t="s">
        <v>142</v>
      </c>
      <c r="AB187" s="150" t="s">
        <v>2555</v>
      </c>
      <c r="AC187" s="150" t="s">
        <v>7</v>
      </c>
      <c r="AD187" s="150" t="s">
        <v>816</v>
      </c>
      <c r="AE187" s="150">
        <v>3</v>
      </c>
      <c r="AF187" s="150">
        <v>19.405000000000001</v>
      </c>
      <c r="AG187" s="150">
        <v>23.295000000000002</v>
      </c>
      <c r="AH187" s="150" t="s">
        <v>3583</v>
      </c>
      <c r="AI187" s="150" t="s">
        <v>3592</v>
      </c>
    </row>
    <row r="188" spans="1:35" ht="20.100000000000001" customHeight="1" x14ac:dyDescent="0.25">
      <c r="A188"/>
      <c r="B188" s="21" t="s">
        <v>3569</v>
      </c>
      <c r="C188" s="151">
        <v>44456</v>
      </c>
      <c r="D188" s="152" t="s">
        <v>3567</v>
      </c>
      <c r="E188" s="21" t="s">
        <v>428</v>
      </c>
      <c r="F188" s="21" t="s">
        <v>428</v>
      </c>
      <c r="G188" s="21" t="s">
        <v>109</v>
      </c>
      <c r="H188" s="21" t="s">
        <v>306</v>
      </c>
      <c r="I188" s="21" t="s">
        <v>7</v>
      </c>
      <c r="J188" s="21" t="s">
        <v>7</v>
      </c>
      <c r="K188" s="21" t="s">
        <v>3580</v>
      </c>
      <c r="P188" s="149">
        <v>44456</v>
      </c>
      <c r="Q188" s="149" t="s">
        <v>3567</v>
      </c>
      <c r="R188" s="150" t="s">
        <v>90</v>
      </c>
      <c r="S188" s="150" t="s">
        <v>90</v>
      </c>
      <c r="T188" s="150" t="s">
        <v>3571</v>
      </c>
      <c r="U188" s="150"/>
      <c r="V188" s="150" t="s">
        <v>112</v>
      </c>
      <c r="W188" s="150" t="s">
        <v>90</v>
      </c>
      <c r="X188" s="150" t="s">
        <v>90</v>
      </c>
      <c r="Y188" s="150" t="s">
        <v>83</v>
      </c>
      <c r="Z188" s="150">
        <v>1.5</v>
      </c>
      <c r="AA188" s="150" t="s">
        <v>142</v>
      </c>
      <c r="AB188" s="150" t="s">
        <v>3571</v>
      </c>
      <c r="AC188" s="150" t="s">
        <v>7</v>
      </c>
      <c r="AD188" s="150" t="s">
        <v>261</v>
      </c>
      <c r="AE188" s="150">
        <v>1.5</v>
      </c>
      <c r="AF188" s="150">
        <v>9.702</v>
      </c>
      <c r="AG188" s="150">
        <v>11.648</v>
      </c>
      <c r="AH188" s="150" t="s">
        <v>3569</v>
      </c>
      <c r="AI188" s="150" t="s">
        <v>3580</v>
      </c>
    </row>
    <row r="189" spans="1:35" ht="20.100000000000001" customHeight="1" x14ac:dyDescent="0.25">
      <c r="A189"/>
      <c r="B189" s="21" t="s">
        <v>3562</v>
      </c>
      <c r="C189" s="151">
        <v>44456</v>
      </c>
      <c r="D189" s="152" t="s">
        <v>3560</v>
      </c>
      <c r="E189" s="21" t="s">
        <v>428</v>
      </c>
      <c r="F189" s="21" t="s">
        <v>428</v>
      </c>
      <c r="G189" s="21" t="s">
        <v>38</v>
      </c>
      <c r="H189" s="21" t="s">
        <v>90</v>
      </c>
      <c r="I189" s="21" t="s">
        <v>7</v>
      </c>
      <c r="J189" s="21" t="s">
        <v>7</v>
      </c>
      <c r="K189" s="21" t="s">
        <v>3566</v>
      </c>
      <c r="P189" s="149">
        <v>44456</v>
      </c>
      <c r="Q189" s="149" t="s">
        <v>3560</v>
      </c>
      <c r="R189" s="150" t="s">
        <v>90</v>
      </c>
      <c r="S189" s="150" t="s">
        <v>90</v>
      </c>
      <c r="T189" s="150" t="s">
        <v>90</v>
      </c>
      <c r="U189" s="150"/>
      <c r="V189" s="150" t="s">
        <v>112</v>
      </c>
      <c r="W189" s="150" t="s">
        <v>90</v>
      </c>
      <c r="X189" s="150" t="s">
        <v>90</v>
      </c>
      <c r="Y189" s="150" t="s">
        <v>83</v>
      </c>
      <c r="Z189" s="150">
        <v>0.5</v>
      </c>
      <c r="AA189" s="150" t="s">
        <v>142</v>
      </c>
      <c r="AB189" s="150" t="s">
        <v>819</v>
      </c>
      <c r="AC189" s="150" t="s">
        <v>7</v>
      </c>
      <c r="AD189" s="150" t="s">
        <v>107</v>
      </c>
      <c r="AE189" s="150">
        <v>0.5</v>
      </c>
      <c r="AF189" s="150">
        <v>3.234</v>
      </c>
      <c r="AG189" s="150">
        <v>3.883</v>
      </c>
      <c r="AH189" s="150" t="s">
        <v>3562</v>
      </c>
      <c r="AI189" s="150" t="s">
        <v>3566</v>
      </c>
    </row>
    <row r="190" spans="1:35" ht="20.100000000000001" customHeight="1" x14ac:dyDescent="0.25">
      <c r="A190"/>
      <c r="B190" s="21" t="s">
        <v>3657</v>
      </c>
      <c r="C190" s="151">
        <v>44455</v>
      </c>
      <c r="D190" s="152" t="s">
        <v>757</v>
      </c>
      <c r="E190" s="21" t="s">
        <v>428</v>
      </c>
      <c r="F190" s="21" t="s">
        <v>428</v>
      </c>
      <c r="G190" s="21" t="s">
        <v>109</v>
      </c>
      <c r="H190" s="21" t="s">
        <v>338</v>
      </c>
      <c r="I190" s="21" t="s">
        <v>7</v>
      </c>
      <c r="J190" s="21" t="s">
        <v>7</v>
      </c>
      <c r="K190" s="21" t="s">
        <v>3663</v>
      </c>
      <c r="P190" s="149">
        <v>44455</v>
      </c>
      <c r="Q190" s="149" t="s">
        <v>757</v>
      </c>
      <c r="R190" s="150" t="s">
        <v>90</v>
      </c>
      <c r="S190" s="150" t="s">
        <v>90</v>
      </c>
      <c r="T190" s="150" t="s">
        <v>90</v>
      </c>
      <c r="U190" s="150"/>
      <c r="V190" s="150" t="s">
        <v>112</v>
      </c>
      <c r="W190" s="150" t="s">
        <v>90</v>
      </c>
      <c r="X190" s="150" t="s">
        <v>90</v>
      </c>
      <c r="Y190" s="150" t="s">
        <v>83</v>
      </c>
      <c r="Z190" s="150">
        <v>0.8</v>
      </c>
      <c r="AA190" s="150" t="s">
        <v>142</v>
      </c>
      <c r="AB190" s="150" t="s">
        <v>3451</v>
      </c>
      <c r="AC190" s="150" t="s">
        <v>7</v>
      </c>
      <c r="AD190" s="150" t="s">
        <v>107</v>
      </c>
      <c r="AE190" s="150">
        <v>0.8</v>
      </c>
      <c r="AF190" s="150">
        <v>5.1749999999999998</v>
      </c>
      <c r="AG190" s="150">
        <v>6.2119999999999997</v>
      </c>
      <c r="AH190" s="150" t="s">
        <v>3657</v>
      </c>
      <c r="AI190" s="150" t="s">
        <v>3663</v>
      </c>
    </row>
    <row r="191" spans="1:35" ht="20.100000000000001" customHeight="1" x14ac:dyDescent="0.25">
      <c r="A191"/>
      <c r="B191" s="21" t="s">
        <v>3645</v>
      </c>
      <c r="C191" s="151">
        <v>44455</v>
      </c>
      <c r="D191" s="152" t="s">
        <v>3643</v>
      </c>
      <c r="E191" s="21" t="s">
        <v>428</v>
      </c>
      <c r="F191" s="21" t="s">
        <v>428</v>
      </c>
      <c r="G191" s="21" t="s">
        <v>38</v>
      </c>
      <c r="H191" s="21" t="s">
        <v>90</v>
      </c>
      <c r="I191" s="21" t="s">
        <v>7</v>
      </c>
      <c r="J191" s="21" t="s">
        <v>7</v>
      </c>
      <c r="K191" s="21" t="s">
        <v>3655</v>
      </c>
      <c r="P191" s="149">
        <v>44455</v>
      </c>
      <c r="Q191" s="149" t="s">
        <v>3643</v>
      </c>
      <c r="R191" s="150" t="s">
        <v>90</v>
      </c>
      <c r="S191" s="150" t="s">
        <v>90</v>
      </c>
      <c r="T191" s="150" t="s">
        <v>90</v>
      </c>
      <c r="U191" s="150"/>
      <c r="V191" s="150" t="s">
        <v>112</v>
      </c>
      <c r="W191" s="150" t="s">
        <v>90</v>
      </c>
      <c r="X191" s="150" t="s">
        <v>90</v>
      </c>
      <c r="Y191" s="150" t="s">
        <v>83</v>
      </c>
      <c r="Z191" s="150">
        <v>1.6</v>
      </c>
      <c r="AA191" s="150" t="s">
        <v>7878</v>
      </c>
      <c r="AB191" s="150" t="s">
        <v>3492</v>
      </c>
      <c r="AC191" s="150" t="s">
        <v>7</v>
      </c>
      <c r="AD191" s="150" t="s">
        <v>243</v>
      </c>
      <c r="AE191" s="150">
        <v>1.6</v>
      </c>
      <c r="AF191" s="150">
        <v>10.349</v>
      </c>
      <c r="AG191" s="150">
        <v>12.423999999999999</v>
      </c>
      <c r="AH191" s="150" t="s">
        <v>3645</v>
      </c>
      <c r="AI191" s="150" t="s">
        <v>3655</v>
      </c>
    </row>
    <row r="192" spans="1:35" ht="20.100000000000001" customHeight="1" x14ac:dyDescent="0.25">
      <c r="A192"/>
      <c r="B192" s="21" t="s">
        <v>3632</v>
      </c>
      <c r="C192" s="151">
        <v>44455</v>
      </c>
      <c r="D192" s="152" t="s">
        <v>3630</v>
      </c>
      <c r="E192" s="21" t="s">
        <v>428</v>
      </c>
      <c r="F192" s="21" t="s">
        <v>428</v>
      </c>
      <c r="G192" s="21" t="s">
        <v>36</v>
      </c>
      <c r="H192" s="21" t="s">
        <v>90</v>
      </c>
      <c r="I192" s="21" t="s">
        <v>7</v>
      </c>
      <c r="J192" s="21" t="s">
        <v>7</v>
      </c>
      <c r="K192" s="21" t="s">
        <v>3642</v>
      </c>
      <c r="P192" s="149">
        <v>44455</v>
      </c>
      <c r="Q192" s="149" t="s">
        <v>3630</v>
      </c>
      <c r="R192" s="150" t="s">
        <v>90</v>
      </c>
      <c r="S192" s="150" t="s">
        <v>7879</v>
      </c>
      <c r="T192" s="150" t="s">
        <v>2778</v>
      </c>
      <c r="U192" s="150">
        <v>45</v>
      </c>
      <c r="V192" s="150" t="s">
        <v>112</v>
      </c>
      <c r="W192" s="150" t="s">
        <v>90</v>
      </c>
      <c r="X192" s="150" t="s">
        <v>90</v>
      </c>
      <c r="Y192" s="150" t="s">
        <v>83</v>
      </c>
      <c r="Z192" s="150">
        <v>3</v>
      </c>
      <c r="AA192" s="150" t="s">
        <v>142</v>
      </c>
      <c r="AB192" s="150" t="s">
        <v>2778</v>
      </c>
      <c r="AC192" s="150" t="s">
        <v>7</v>
      </c>
      <c r="AD192" s="150" t="s">
        <v>243</v>
      </c>
      <c r="AE192" s="150">
        <v>3</v>
      </c>
      <c r="AF192" s="150">
        <v>19.405000000000001</v>
      </c>
      <c r="AG192" s="150">
        <v>23.295000000000002</v>
      </c>
      <c r="AH192" s="150" t="s">
        <v>3632</v>
      </c>
      <c r="AI192" s="150" t="s">
        <v>3642</v>
      </c>
    </row>
    <row r="193" spans="1:35" ht="20.100000000000001" customHeight="1" x14ac:dyDescent="0.25">
      <c r="A193"/>
      <c r="B193" s="21" t="s">
        <v>3622</v>
      </c>
      <c r="C193" s="151">
        <v>44455</v>
      </c>
      <c r="D193" s="152" t="s">
        <v>3620</v>
      </c>
      <c r="E193" s="21" t="s">
        <v>1285</v>
      </c>
      <c r="F193" s="21" t="s">
        <v>1285</v>
      </c>
      <c r="G193" s="21" t="s">
        <v>38</v>
      </c>
      <c r="H193" s="21" t="s">
        <v>90</v>
      </c>
      <c r="I193" s="21" t="s">
        <v>7</v>
      </c>
      <c r="J193" s="21" t="s">
        <v>7</v>
      </c>
      <c r="K193" s="21" t="s">
        <v>3629</v>
      </c>
      <c r="P193" s="149">
        <v>44455</v>
      </c>
      <c r="Q193" s="149" t="s">
        <v>3620</v>
      </c>
      <c r="R193" s="150" t="s">
        <v>629</v>
      </c>
      <c r="S193" s="150" t="s">
        <v>7777</v>
      </c>
      <c r="T193" s="150" t="s">
        <v>663</v>
      </c>
      <c r="U193" s="150">
        <v>40</v>
      </c>
      <c r="V193" s="150" t="s">
        <v>112</v>
      </c>
      <c r="W193" s="150" t="s">
        <v>90</v>
      </c>
      <c r="X193" s="150" t="s">
        <v>90</v>
      </c>
      <c r="Y193" s="150" t="s">
        <v>83</v>
      </c>
      <c r="Z193" s="150">
        <v>2.2999999999999998</v>
      </c>
      <c r="AA193" s="150" t="s">
        <v>142</v>
      </c>
      <c r="AB193" s="150" t="s">
        <v>663</v>
      </c>
      <c r="AC193" s="150" t="s">
        <v>7</v>
      </c>
      <c r="AD193" s="150" t="s">
        <v>243</v>
      </c>
      <c r="AE193" s="150">
        <v>2.2999999999999998</v>
      </c>
      <c r="AF193" s="150">
        <v>14.877000000000001</v>
      </c>
      <c r="AG193" s="150">
        <v>17.86</v>
      </c>
      <c r="AH193" s="150" t="s">
        <v>3622</v>
      </c>
      <c r="AI193" s="150" t="s">
        <v>3629</v>
      </c>
    </row>
    <row r="194" spans="1:35" ht="20.100000000000001" customHeight="1" x14ac:dyDescent="0.25">
      <c r="A194"/>
      <c r="B194" s="21" t="s">
        <v>3665</v>
      </c>
      <c r="C194" s="151">
        <v>44453</v>
      </c>
      <c r="D194" s="152" t="s">
        <v>2870</v>
      </c>
      <c r="E194" s="21" t="s">
        <v>876</v>
      </c>
      <c r="F194" s="21" t="s">
        <v>1115</v>
      </c>
      <c r="G194" s="21" t="s">
        <v>38</v>
      </c>
      <c r="H194" s="21" t="s">
        <v>90</v>
      </c>
      <c r="I194" s="21" t="s">
        <v>7</v>
      </c>
      <c r="J194" s="21" t="s">
        <v>7</v>
      </c>
      <c r="K194" s="21" t="s">
        <v>3672</v>
      </c>
      <c r="P194" s="149">
        <v>44453</v>
      </c>
      <c r="Q194" s="149" t="s">
        <v>2870</v>
      </c>
      <c r="R194" s="150" t="s">
        <v>90</v>
      </c>
      <c r="S194" s="150" t="s">
        <v>7818</v>
      </c>
      <c r="T194" s="150" t="s">
        <v>7880</v>
      </c>
      <c r="U194" s="150"/>
      <c r="V194" s="150" t="s">
        <v>723</v>
      </c>
      <c r="W194" s="150" t="s">
        <v>90</v>
      </c>
      <c r="X194" s="150" t="s">
        <v>90</v>
      </c>
      <c r="Y194" s="150" t="s">
        <v>83</v>
      </c>
      <c r="Z194" s="150">
        <v>4</v>
      </c>
      <c r="AA194" s="150" t="s">
        <v>142</v>
      </c>
      <c r="AB194" s="150" t="s">
        <v>7850</v>
      </c>
      <c r="AC194" s="150" t="s">
        <v>7</v>
      </c>
      <c r="AD194" s="150" t="s">
        <v>7782</v>
      </c>
      <c r="AE194" s="150">
        <v>4</v>
      </c>
      <c r="AF194" s="150">
        <v>25.873000000000001</v>
      </c>
      <c r="AG194" s="150">
        <v>31.06</v>
      </c>
      <c r="AH194" s="150" t="s">
        <v>3665</v>
      </c>
      <c r="AI194" s="150" t="s">
        <v>3672</v>
      </c>
    </row>
    <row r="195" spans="1:35" ht="20.100000000000001" customHeight="1" x14ac:dyDescent="0.25">
      <c r="A195"/>
      <c r="B195" s="21" t="s">
        <v>3692</v>
      </c>
      <c r="C195" s="151">
        <v>44452</v>
      </c>
      <c r="D195" s="152" t="s">
        <v>3690</v>
      </c>
      <c r="E195" s="21" t="s">
        <v>2025</v>
      </c>
      <c r="F195" s="21" t="s">
        <v>3694</v>
      </c>
      <c r="G195" s="21" t="s">
        <v>236</v>
      </c>
      <c r="H195" s="21" t="s">
        <v>90</v>
      </c>
      <c r="I195" s="21" t="s">
        <v>7</v>
      </c>
      <c r="J195" s="21" t="s">
        <v>7</v>
      </c>
      <c r="K195" s="21" t="s">
        <v>3700</v>
      </c>
      <c r="P195" s="149">
        <v>44452</v>
      </c>
      <c r="Q195" s="149" t="s">
        <v>3690</v>
      </c>
      <c r="R195" s="150" t="s">
        <v>629</v>
      </c>
      <c r="S195" s="150" t="s">
        <v>90</v>
      </c>
      <c r="T195" s="150" t="s">
        <v>884</v>
      </c>
      <c r="U195" s="150"/>
      <c r="V195" s="150" t="s">
        <v>112</v>
      </c>
      <c r="W195" s="150" t="s">
        <v>90</v>
      </c>
      <c r="X195" s="150" t="s">
        <v>90</v>
      </c>
      <c r="Y195" s="150" t="s">
        <v>83</v>
      </c>
      <c r="Z195" s="150">
        <v>3</v>
      </c>
      <c r="AA195" s="150" t="s">
        <v>7776</v>
      </c>
      <c r="AB195" s="150" t="s">
        <v>7737</v>
      </c>
      <c r="AC195" s="150" t="s">
        <v>7</v>
      </c>
      <c r="AD195" s="150" t="s">
        <v>243</v>
      </c>
      <c r="AE195" s="150">
        <v>3</v>
      </c>
      <c r="AF195" s="150">
        <v>19.405000000000001</v>
      </c>
      <c r="AG195" s="150">
        <v>23.295000000000002</v>
      </c>
      <c r="AH195" s="150" t="s">
        <v>3692</v>
      </c>
      <c r="AI195" s="150" t="s">
        <v>3700</v>
      </c>
    </row>
    <row r="196" spans="1:35" ht="20.100000000000001" customHeight="1" x14ac:dyDescent="0.25">
      <c r="A196"/>
      <c r="B196" s="21" t="s">
        <v>3684</v>
      </c>
      <c r="C196" s="151">
        <v>44452</v>
      </c>
      <c r="D196" s="152" t="s">
        <v>3536</v>
      </c>
      <c r="E196" s="21" t="s">
        <v>428</v>
      </c>
      <c r="F196" s="21" t="s">
        <v>428</v>
      </c>
      <c r="G196" s="21" t="s">
        <v>109</v>
      </c>
      <c r="H196" s="21" t="s">
        <v>309</v>
      </c>
      <c r="I196" s="21" t="s">
        <v>7</v>
      </c>
      <c r="J196" s="21" t="s">
        <v>7</v>
      </c>
      <c r="K196" s="21" t="s">
        <v>3689</v>
      </c>
      <c r="P196" s="149">
        <v>44452</v>
      </c>
      <c r="Q196" s="149" t="s">
        <v>3536</v>
      </c>
      <c r="R196" s="150" t="s">
        <v>90</v>
      </c>
      <c r="S196" s="150" t="s">
        <v>90</v>
      </c>
      <c r="T196" s="150" t="s">
        <v>2285</v>
      </c>
      <c r="U196" s="150"/>
      <c r="V196" s="150" t="s">
        <v>112</v>
      </c>
      <c r="W196" s="150" t="s">
        <v>90</v>
      </c>
      <c r="X196" s="150" t="s">
        <v>90</v>
      </c>
      <c r="Y196" s="150" t="s">
        <v>83</v>
      </c>
      <c r="Z196" s="150">
        <v>0.5</v>
      </c>
      <c r="AA196" s="150" t="s">
        <v>142</v>
      </c>
      <c r="AB196" s="150" t="s">
        <v>2285</v>
      </c>
      <c r="AC196" s="150" t="s">
        <v>7</v>
      </c>
      <c r="AD196" s="150" t="s">
        <v>243</v>
      </c>
      <c r="AE196" s="150">
        <v>0.5</v>
      </c>
      <c r="AF196" s="150">
        <v>3.234</v>
      </c>
      <c r="AG196" s="150">
        <v>3.883</v>
      </c>
      <c r="AH196" s="150" t="s">
        <v>3684</v>
      </c>
      <c r="AI196" s="150" t="s">
        <v>3689</v>
      </c>
    </row>
    <row r="197" spans="1:35" ht="20.100000000000001" customHeight="1" x14ac:dyDescent="0.25">
      <c r="A197" t="s">
        <v>8551</v>
      </c>
      <c r="B197" s="21" t="s">
        <v>3674</v>
      </c>
      <c r="C197" s="151">
        <v>44452</v>
      </c>
      <c r="D197" s="152" t="s">
        <v>1976</v>
      </c>
      <c r="E197" s="21" t="s">
        <v>428</v>
      </c>
      <c r="F197" s="21" t="s">
        <v>428</v>
      </c>
      <c r="G197" s="21" t="s">
        <v>236</v>
      </c>
      <c r="H197" s="21" t="s">
        <v>90</v>
      </c>
      <c r="I197" s="21" t="s">
        <v>7</v>
      </c>
      <c r="J197" s="21" t="s">
        <v>7</v>
      </c>
      <c r="K197" s="21" t="s">
        <v>3682</v>
      </c>
      <c r="P197" s="149">
        <v>44452</v>
      </c>
      <c r="Q197" s="149" t="s">
        <v>1976</v>
      </c>
      <c r="R197" s="150" t="s">
        <v>90</v>
      </c>
      <c r="S197" s="150" t="s">
        <v>90</v>
      </c>
      <c r="T197" s="150" t="s">
        <v>90</v>
      </c>
      <c r="U197" s="150"/>
      <c r="V197" s="150" t="s">
        <v>112</v>
      </c>
      <c r="W197" s="150" t="s">
        <v>90</v>
      </c>
      <c r="X197" s="150" t="s">
        <v>90</v>
      </c>
      <c r="Y197" s="150" t="s">
        <v>83</v>
      </c>
      <c r="Z197" s="150">
        <v>1.58</v>
      </c>
      <c r="AA197" s="150" t="s">
        <v>7776</v>
      </c>
      <c r="AB197" s="150" t="s">
        <v>7881</v>
      </c>
      <c r="AC197" s="150" t="s">
        <v>7</v>
      </c>
      <c r="AD197" s="150" t="s">
        <v>243</v>
      </c>
      <c r="AE197" s="150">
        <v>1.58</v>
      </c>
      <c r="AF197" s="150">
        <v>10.220000000000001</v>
      </c>
      <c r="AG197" s="150">
        <v>12.269</v>
      </c>
      <c r="AH197" s="150" t="s">
        <v>3674</v>
      </c>
      <c r="AI197" s="150" t="s">
        <v>3682</v>
      </c>
    </row>
    <row r="198" spans="1:35" ht="20.100000000000001" customHeight="1" x14ac:dyDescent="0.25">
      <c r="A198"/>
      <c r="B198" s="21" t="s">
        <v>3703</v>
      </c>
      <c r="C198" s="151">
        <v>44449</v>
      </c>
      <c r="D198" s="152" t="s">
        <v>3701</v>
      </c>
      <c r="E198" s="21" t="s">
        <v>428</v>
      </c>
      <c r="F198" s="21" t="s">
        <v>428</v>
      </c>
      <c r="G198" s="21" t="s">
        <v>110</v>
      </c>
      <c r="H198" s="21" t="s">
        <v>307</v>
      </c>
      <c r="I198" s="21" t="s">
        <v>7</v>
      </c>
      <c r="J198" s="21" t="s">
        <v>7</v>
      </c>
      <c r="K198" s="21" t="s">
        <v>3711</v>
      </c>
      <c r="P198" s="149">
        <v>44449</v>
      </c>
      <c r="Q198" s="149" t="s">
        <v>3701</v>
      </c>
      <c r="R198" s="150" t="s">
        <v>90</v>
      </c>
      <c r="S198" s="150" t="s">
        <v>90</v>
      </c>
      <c r="T198" s="150" t="s">
        <v>3571</v>
      </c>
      <c r="U198" s="150"/>
      <c r="V198" s="150" t="s">
        <v>112</v>
      </c>
      <c r="W198" s="150" t="s">
        <v>90</v>
      </c>
      <c r="X198" s="150" t="s">
        <v>90</v>
      </c>
      <c r="Y198" s="150" t="s">
        <v>83</v>
      </c>
      <c r="Z198" s="150">
        <v>2</v>
      </c>
      <c r="AA198" s="150" t="s">
        <v>142</v>
      </c>
      <c r="AB198" s="150" t="s">
        <v>3571</v>
      </c>
      <c r="AC198" s="150" t="s">
        <v>7</v>
      </c>
      <c r="AD198" s="150" t="s">
        <v>243</v>
      </c>
      <c r="AE198" s="150">
        <v>2</v>
      </c>
      <c r="AF198" s="150">
        <v>12.936999999999999</v>
      </c>
      <c r="AG198" s="150">
        <v>15.53</v>
      </c>
      <c r="AH198" s="150" t="s">
        <v>3703</v>
      </c>
      <c r="AI198" s="150" t="s">
        <v>3711</v>
      </c>
    </row>
    <row r="199" spans="1:35" ht="20.100000000000001" customHeight="1" x14ac:dyDescent="0.25">
      <c r="A199"/>
      <c r="B199" s="21" t="s">
        <v>3745</v>
      </c>
      <c r="C199" s="151">
        <v>44448</v>
      </c>
      <c r="D199" s="152" t="s">
        <v>1013</v>
      </c>
      <c r="E199" s="21" t="s">
        <v>1357</v>
      </c>
      <c r="F199" s="21" t="s">
        <v>1017</v>
      </c>
      <c r="G199" s="21" t="s">
        <v>39</v>
      </c>
      <c r="H199" s="21" t="s">
        <v>90</v>
      </c>
      <c r="I199" s="21" t="s">
        <v>7</v>
      </c>
      <c r="J199" s="21" t="s">
        <v>7</v>
      </c>
      <c r="K199" s="21" t="s">
        <v>3749</v>
      </c>
      <c r="P199" s="149">
        <v>44448</v>
      </c>
      <c r="Q199" s="149" t="s">
        <v>1013</v>
      </c>
      <c r="R199" s="150" t="s">
        <v>629</v>
      </c>
      <c r="S199" s="150" t="s">
        <v>7882</v>
      </c>
      <c r="T199" s="150" t="s">
        <v>7883</v>
      </c>
      <c r="U199" s="150"/>
      <c r="V199" s="150" t="s">
        <v>724</v>
      </c>
      <c r="W199" s="150" t="s">
        <v>90</v>
      </c>
      <c r="X199" s="150" t="s">
        <v>90</v>
      </c>
      <c r="Y199" s="150" t="s">
        <v>83</v>
      </c>
      <c r="Z199" s="150">
        <v>6</v>
      </c>
      <c r="AA199" s="150" t="s">
        <v>142</v>
      </c>
      <c r="AB199" s="150" t="s">
        <v>7884</v>
      </c>
      <c r="AC199" s="150" t="s">
        <v>7</v>
      </c>
      <c r="AD199" s="150" t="s">
        <v>243</v>
      </c>
      <c r="AE199" s="150">
        <v>6</v>
      </c>
      <c r="AF199" s="150">
        <v>38.81</v>
      </c>
      <c r="AG199" s="150">
        <v>46.591000000000001</v>
      </c>
      <c r="AH199" s="150" t="s">
        <v>3745</v>
      </c>
      <c r="AI199" s="150" t="s">
        <v>3749</v>
      </c>
    </row>
    <row r="200" spans="1:35" ht="20.100000000000001" customHeight="1" x14ac:dyDescent="0.25">
      <c r="A200"/>
      <c r="B200" s="21" t="s">
        <v>3733</v>
      </c>
      <c r="C200" s="151">
        <v>44448</v>
      </c>
      <c r="D200" s="152" t="s">
        <v>1013</v>
      </c>
      <c r="E200" s="21" t="s">
        <v>1357</v>
      </c>
      <c r="F200" s="21" t="s">
        <v>1017</v>
      </c>
      <c r="G200" s="21" t="s">
        <v>39</v>
      </c>
      <c r="H200" s="21" t="s">
        <v>90</v>
      </c>
      <c r="I200" s="21" t="s">
        <v>7</v>
      </c>
      <c r="J200" s="21" t="s">
        <v>7</v>
      </c>
      <c r="K200" s="21" t="s">
        <v>3743</v>
      </c>
      <c r="P200" s="149">
        <v>44448</v>
      </c>
      <c r="Q200" s="149" t="s">
        <v>1013</v>
      </c>
      <c r="R200" s="150" t="s">
        <v>629</v>
      </c>
      <c r="S200" s="150" t="s">
        <v>7885</v>
      </c>
      <c r="T200" s="150" t="s">
        <v>7886</v>
      </c>
      <c r="U200" s="150">
        <v>25</v>
      </c>
      <c r="V200" s="150" t="s">
        <v>726</v>
      </c>
      <c r="W200" s="150" t="s">
        <v>7886</v>
      </c>
      <c r="X200" s="150" t="s">
        <v>90</v>
      </c>
      <c r="Y200" s="150" t="s">
        <v>108</v>
      </c>
      <c r="Z200" s="150">
        <v>1</v>
      </c>
      <c r="AA200" s="150" t="s">
        <v>142</v>
      </c>
      <c r="AB200" s="150" t="s">
        <v>7887</v>
      </c>
      <c r="AC200" s="150" t="s">
        <v>7</v>
      </c>
      <c r="AD200" s="150" t="s">
        <v>7888</v>
      </c>
      <c r="AE200" s="150">
        <v>1.1859999999999999</v>
      </c>
      <c r="AF200" s="150">
        <v>7.6710000000000003</v>
      </c>
      <c r="AG200" s="150">
        <v>9.2080000000000002</v>
      </c>
      <c r="AH200" s="150" t="s">
        <v>3733</v>
      </c>
      <c r="AI200" s="150" t="s">
        <v>3743</v>
      </c>
    </row>
    <row r="201" spans="1:35" ht="20.100000000000001" customHeight="1" x14ac:dyDescent="0.25">
      <c r="A201"/>
      <c r="B201" s="21" t="s">
        <v>3722</v>
      </c>
      <c r="C201" s="151">
        <v>44448</v>
      </c>
      <c r="D201" s="152" t="s">
        <v>462</v>
      </c>
      <c r="E201" s="21" t="s">
        <v>1079</v>
      </c>
      <c r="F201" s="21" t="s">
        <v>1079</v>
      </c>
      <c r="G201" s="21" t="s">
        <v>38</v>
      </c>
      <c r="H201" s="21" t="s">
        <v>90</v>
      </c>
      <c r="I201" s="21" t="s">
        <v>140</v>
      </c>
      <c r="J201" s="21" t="s">
        <v>7</v>
      </c>
      <c r="K201" s="21" t="s">
        <v>3731</v>
      </c>
      <c r="P201" s="149">
        <v>44448</v>
      </c>
      <c r="Q201" s="149" t="s">
        <v>462</v>
      </c>
      <c r="R201" s="150" t="s">
        <v>90</v>
      </c>
      <c r="S201" s="150" t="s">
        <v>7889</v>
      </c>
      <c r="T201" s="150" t="s">
        <v>7890</v>
      </c>
      <c r="U201" s="150"/>
      <c r="V201" s="150" t="s">
        <v>723</v>
      </c>
      <c r="W201" s="150" t="s">
        <v>90</v>
      </c>
      <c r="X201" s="150" t="s">
        <v>90</v>
      </c>
      <c r="Y201" s="150" t="s">
        <v>83</v>
      </c>
      <c r="Z201" s="150">
        <v>5</v>
      </c>
      <c r="AA201" s="150" t="s">
        <v>142</v>
      </c>
      <c r="AB201" s="150" t="s">
        <v>7891</v>
      </c>
      <c r="AC201" s="150" t="s">
        <v>7</v>
      </c>
      <c r="AD201" s="150" t="s">
        <v>243</v>
      </c>
      <c r="AE201" s="150">
        <v>5</v>
      </c>
      <c r="AF201" s="150">
        <v>32.341999999999999</v>
      </c>
      <c r="AG201" s="150">
        <v>38.826000000000001</v>
      </c>
      <c r="AH201" s="150" t="s">
        <v>3722</v>
      </c>
      <c r="AI201" s="150" t="s">
        <v>3731</v>
      </c>
    </row>
    <row r="202" spans="1:35" ht="20.100000000000001" customHeight="1" x14ac:dyDescent="0.25">
      <c r="A202"/>
      <c r="B202" s="21" t="s">
        <v>3714</v>
      </c>
      <c r="C202" s="151">
        <v>44448</v>
      </c>
      <c r="D202" s="152" t="s">
        <v>3712</v>
      </c>
      <c r="E202" s="21" t="s">
        <v>428</v>
      </c>
      <c r="F202" s="21" t="s">
        <v>428</v>
      </c>
      <c r="G202" s="21" t="s">
        <v>38</v>
      </c>
      <c r="H202" s="21" t="s">
        <v>90</v>
      </c>
      <c r="I202" s="21" t="s">
        <v>7</v>
      </c>
      <c r="J202" s="21" t="s">
        <v>7</v>
      </c>
      <c r="K202" s="21" t="s">
        <v>3720</v>
      </c>
      <c r="P202" s="149">
        <v>44448</v>
      </c>
      <c r="Q202" s="149" t="s">
        <v>3712</v>
      </c>
      <c r="R202" s="150" t="s">
        <v>90</v>
      </c>
      <c r="S202" s="150" t="s">
        <v>90</v>
      </c>
      <c r="T202" s="150" t="s">
        <v>90</v>
      </c>
      <c r="U202" s="150"/>
      <c r="V202" s="150" t="s">
        <v>112</v>
      </c>
      <c r="W202" s="150" t="s">
        <v>90</v>
      </c>
      <c r="X202" s="150" t="s">
        <v>90</v>
      </c>
      <c r="Y202" s="150" t="s">
        <v>83</v>
      </c>
      <c r="Z202" s="150">
        <v>0.5</v>
      </c>
      <c r="AA202" s="150" t="s">
        <v>142</v>
      </c>
      <c r="AB202" s="150" t="s">
        <v>401</v>
      </c>
      <c r="AC202" s="150" t="s">
        <v>7</v>
      </c>
      <c r="AD202" s="150" t="s">
        <v>243</v>
      </c>
      <c r="AE202" s="150">
        <v>0.5</v>
      </c>
      <c r="AF202" s="150">
        <v>3.234</v>
      </c>
      <c r="AG202" s="150">
        <v>3.883</v>
      </c>
      <c r="AH202" s="150" t="s">
        <v>3714</v>
      </c>
      <c r="AI202" s="150" t="s">
        <v>3720</v>
      </c>
    </row>
    <row r="203" spans="1:35" ht="20.100000000000001" customHeight="1" x14ac:dyDescent="0.25">
      <c r="A203"/>
      <c r="B203" s="21" t="s">
        <v>3751</v>
      </c>
      <c r="C203" s="151">
        <v>44447</v>
      </c>
      <c r="D203" s="152" t="s">
        <v>3187</v>
      </c>
      <c r="E203" s="21" t="s">
        <v>428</v>
      </c>
      <c r="F203" s="21" t="s">
        <v>428</v>
      </c>
      <c r="G203" s="21" t="s">
        <v>109</v>
      </c>
      <c r="H203" s="21" t="s">
        <v>294</v>
      </c>
      <c r="I203" s="21" t="s">
        <v>7</v>
      </c>
      <c r="J203" s="21" t="s">
        <v>7</v>
      </c>
      <c r="K203" s="21" t="s">
        <v>3760</v>
      </c>
      <c r="P203" s="149">
        <v>44447</v>
      </c>
      <c r="Q203" s="149" t="s">
        <v>3187</v>
      </c>
      <c r="R203" s="150" t="s">
        <v>90</v>
      </c>
      <c r="S203" s="150" t="s">
        <v>7892</v>
      </c>
      <c r="T203" s="150" t="s">
        <v>3754</v>
      </c>
      <c r="U203" s="150">
        <v>8</v>
      </c>
      <c r="V203" s="150" t="s">
        <v>112</v>
      </c>
      <c r="W203" s="150" t="s">
        <v>90</v>
      </c>
      <c r="X203" s="150" t="s">
        <v>90</v>
      </c>
      <c r="Y203" s="150" t="s">
        <v>83</v>
      </c>
      <c r="Z203" s="150">
        <v>0.32</v>
      </c>
      <c r="AA203" s="150" t="s">
        <v>7789</v>
      </c>
      <c r="AB203" s="150" t="s">
        <v>3754</v>
      </c>
      <c r="AC203" s="150" t="s">
        <v>7</v>
      </c>
      <c r="AD203" s="150" t="s">
        <v>107</v>
      </c>
      <c r="AE203" s="150">
        <v>0.32</v>
      </c>
      <c r="AF203" s="150">
        <v>2.0699999999999998</v>
      </c>
      <c r="AG203" s="150">
        <v>2.4849999999999999</v>
      </c>
      <c r="AH203" s="150" t="s">
        <v>3751</v>
      </c>
      <c r="AI203" s="150" t="s">
        <v>3760</v>
      </c>
    </row>
    <row r="204" spans="1:35" ht="20.100000000000001" customHeight="1" x14ac:dyDescent="0.25">
      <c r="A204"/>
      <c r="B204" s="21" t="s">
        <v>3762</v>
      </c>
      <c r="C204" s="151">
        <v>44446</v>
      </c>
      <c r="D204" s="152" t="s">
        <v>704</v>
      </c>
      <c r="E204" s="21" t="s">
        <v>1357</v>
      </c>
      <c r="F204" s="21" t="s">
        <v>1005</v>
      </c>
      <c r="G204" s="21" t="s">
        <v>36</v>
      </c>
      <c r="H204" s="21" t="s">
        <v>90</v>
      </c>
      <c r="I204" s="21" t="s">
        <v>141</v>
      </c>
      <c r="J204" s="21" t="s">
        <v>7</v>
      </c>
      <c r="K204" s="21" t="s">
        <v>3772</v>
      </c>
      <c r="P204" s="149">
        <v>44446</v>
      </c>
      <c r="Q204" s="149" t="s">
        <v>704</v>
      </c>
      <c r="R204" s="150" t="s">
        <v>90</v>
      </c>
      <c r="S204" s="150" t="s">
        <v>7893</v>
      </c>
      <c r="T204" s="150" t="s">
        <v>7894</v>
      </c>
      <c r="U204" s="150"/>
      <c r="V204" s="150" t="s">
        <v>724</v>
      </c>
      <c r="W204" s="150" t="s">
        <v>90</v>
      </c>
      <c r="X204" s="150" t="s">
        <v>90</v>
      </c>
      <c r="Y204" s="150" t="s">
        <v>83</v>
      </c>
      <c r="Z204" s="150">
        <v>5</v>
      </c>
      <c r="AA204" s="150" t="s">
        <v>142</v>
      </c>
      <c r="AB204" s="150" t="s">
        <v>7895</v>
      </c>
      <c r="AC204" s="150" t="s">
        <v>7</v>
      </c>
      <c r="AD204" s="150" t="s">
        <v>7896</v>
      </c>
      <c r="AE204" s="150">
        <v>5</v>
      </c>
      <c r="AF204" s="150">
        <v>32.341999999999999</v>
      </c>
      <c r="AG204" s="150">
        <v>38.826000000000001</v>
      </c>
      <c r="AH204" s="150" t="s">
        <v>3762</v>
      </c>
      <c r="AI204" s="150" t="s">
        <v>3772</v>
      </c>
    </row>
    <row r="205" spans="1:35" ht="20.100000000000001" customHeight="1" x14ac:dyDescent="0.25">
      <c r="A205"/>
      <c r="B205" s="21" t="s">
        <v>3774</v>
      </c>
      <c r="C205" s="151">
        <v>44441</v>
      </c>
      <c r="D205" s="152" t="s">
        <v>2006</v>
      </c>
      <c r="E205" s="21" t="s">
        <v>1877</v>
      </c>
      <c r="F205" s="21" t="s">
        <v>1904</v>
      </c>
      <c r="G205" s="21" t="s">
        <v>36</v>
      </c>
      <c r="H205" s="21" t="s">
        <v>90</v>
      </c>
      <c r="I205" s="21" t="s">
        <v>140</v>
      </c>
      <c r="J205" s="21" t="s">
        <v>7</v>
      </c>
      <c r="K205" s="21" t="s">
        <v>3782</v>
      </c>
      <c r="P205" s="149">
        <v>44441</v>
      </c>
      <c r="Q205" s="149" t="s">
        <v>2006</v>
      </c>
      <c r="R205" s="150" t="s">
        <v>629</v>
      </c>
      <c r="S205" s="150" t="s">
        <v>7897</v>
      </c>
      <c r="T205" s="150" t="s">
        <v>7898</v>
      </c>
      <c r="U205" s="150"/>
      <c r="V205" s="150" t="s">
        <v>724</v>
      </c>
      <c r="W205" s="150" t="s">
        <v>90</v>
      </c>
      <c r="X205" s="150" t="s">
        <v>90</v>
      </c>
      <c r="Y205" s="150" t="s">
        <v>83</v>
      </c>
      <c r="Z205" s="150">
        <v>5</v>
      </c>
      <c r="AA205" s="150" t="s">
        <v>142</v>
      </c>
      <c r="AB205" s="150" t="s">
        <v>7899</v>
      </c>
      <c r="AC205" s="150" t="s">
        <v>7</v>
      </c>
      <c r="AD205" s="150" t="s">
        <v>7896</v>
      </c>
      <c r="AE205" s="150">
        <v>5</v>
      </c>
      <c r="AF205" s="150">
        <v>32.341999999999999</v>
      </c>
      <c r="AG205" s="150">
        <v>38.826000000000001</v>
      </c>
      <c r="AH205" s="150" t="s">
        <v>3774</v>
      </c>
      <c r="AI205" s="150" t="s">
        <v>3782</v>
      </c>
    </row>
    <row r="206" spans="1:35" ht="20.100000000000001" customHeight="1" x14ac:dyDescent="0.25">
      <c r="A206"/>
      <c r="B206" s="21" t="s">
        <v>3798</v>
      </c>
      <c r="C206" s="151">
        <v>44440</v>
      </c>
      <c r="D206" s="152" t="s">
        <v>3796</v>
      </c>
      <c r="E206" s="21" t="s">
        <v>1079</v>
      </c>
      <c r="F206" s="21" t="s">
        <v>1079</v>
      </c>
      <c r="G206" s="21" t="s">
        <v>38</v>
      </c>
      <c r="H206" s="21" t="s">
        <v>90</v>
      </c>
      <c r="I206" s="21" t="s">
        <v>7</v>
      </c>
      <c r="J206" s="21" t="s">
        <v>7</v>
      </c>
      <c r="K206" s="21" t="s">
        <v>3810</v>
      </c>
      <c r="P206" s="149">
        <v>44440</v>
      </c>
      <c r="Q206" s="149" t="s">
        <v>3796</v>
      </c>
      <c r="R206" s="150" t="s">
        <v>90</v>
      </c>
      <c r="S206" s="150" t="s">
        <v>7900</v>
      </c>
      <c r="T206" s="150" t="s">
        <v>774</v>
      </c>
      <c r="U206" s="150">
        <v>30</v>
      </c>
      <c r="V206" s="150" t="s">
        <v>112</v>
      </c>
      <c r="W206" s="150" t="s">
        <v>90</v>
      </c>
      <c r="X206" s="150" t="s">
        <v>90</v>
      </c>
      <c r="Y206" s="150" t="s">
        <v>83</v>
      </c>
      <c r="Z206" s="150">
        <v>2.2999999999999998</v>
      </c>
      <c r="AA206" s="150" t="s">
        <v>142</v>
      </c>
      <c r="AB206" s="150" t="s">
        <v>774</v>
      </c>
      <c r="AC206" s="150" t="s">
        <v>7</v>
      </c>
      <c r="AD206" s="150" t="s">
        <v>243</v>
      </c>
      <c r="AE206" s="150">
        <v>2.2999999999999998</v>
      </c>
      <c r="AF206" s="150">
        <v>14.877000000000001</v>
      </c>
      <c r="AG206" s="150">
        <v>17.86</v>
      </c>
      <c r="AH206" s="150" t="s">
        <v>3798</v>
      </c>
      <c r="AI206" s="150" t="s">
        <v>3810</v>
      </c>
    </row>
    <row r="207" spans="1:35" ht="20.100000000000001" customHeight="1" x14ac:dyDescent="0.25">
      <c r="A207"/>
      <c r="B207" s="21" t="s">
        <v>3785</v>
      </c>
      <c r="C207" s="151">
        <v>44440</v>
      </c>
      <c r="D207" s="152" t="s">
        <v>3783</v>
      </c>
      <c r="E207" s="21" t="s">
        <v>428</v>
      </c>
      <c r="F207" s="21" t="s">
        <v>428</v>
      </c>
      <c r="G207" s="21" t="s">
        <v>109</v>
      </c>
      <c r="H207" s="21" t="s">
        <v>310</v>
      </c>
      <c r="I207" s="21" t="s">
        <v>7</v>
      </c>
      <c r="J207" s="21" t="s">
        <v>7</v>
      </c>
      <c r="K207" s="21" t="s">
        <v>3795</v>
      </c>
      <c r="P207" s="149">
        <v>44440</v>
      </c>
      <c r="Q207" s="149" t="s">
        <v>3783</v>
      </c>
      <c r="R207" s="150" t="s">
        <v>90</v>
      </c>
      <c r="S207" s="150" t="s">
        <v>7788</v>
      </c>
      <c r="T207" s="150" t="s">
        <v>3571</v>
      </c>
      <c r="U207" s="150">
        <v>15</v>
      </c>
      <c r="V207" s="150" t="s">
        <v>112</v>
      </c>
      <c r="W207" s="150" t="s">
        <v>90</v>
      </c>
      <c r="X207" s="150" t="s">
        <v>90</v>
      </c>
      <c r="Y207" s="150" t="s">
        <v>83</v>
      </c>
      <c r="Z207" s="150">
        <v>0.5</v>
      </c>
      <c r="AA207" s="150" t="s">
        <v>142</v>
      </c>
      <c r="AB207" s="150" t="s">
        <v>3571</v>
      </c>
      <c r="AC207" s="150" t="s">
        <v>7</v>
      </c>
      <c r="AD207" s="150" t="s">
        <v>243</v>
      </c>
      <c r="AE207" s="150">
        <v>0.5</v>
      </c>
      <c r="AF207" s="150">
        <v>3.234</v>
      </c>
      <c r="AG207" s="150">
        <v>3.883</v>
      </c>
      <c r="AH207" s="150" t="s">
        <v>3785</v>
      </c>
      <c r="AI207" s="150" t="s">
        <v>3795</v>
      </c>
    </row>
    <row r="208" spans="1:35" ht="20.100000000000001" customHeight="1" x14ac:dyDescent="0.25">
      <c r="A208"/>
      <c r="B208" s="21" t="s">
        <v>3827</v>
      </c>
      <c r="C208" s="151">
        <v>44439</v>
      </c>
      <c r="D208" s="152" t="s">
        <v>3825</v>
      </c>
      <c r="E208" s="21" t="s">
        <v>428</v>
      </c>
      <c r="F208" s="21" t="s">
        <v>428</v>
      </c>
      <c r="G208" s="21" t="s">
        <v>36</v>
      </c>
      <c r="H208" s="21" t="s">
        <v>90</v>
      </c>
      <c r="I208" s="21" t="s">
        <v>7</v>
      </c>
      <c r="J208" s="21" t="s">
        <v>7</v>
      </c>
      <c r="K208" s="21" t="s">
        <v>3838</v>
      </c>
      <c r="P208" s="149">
        <v>44439</v>
      </c>
      <c r="Q208" s="149" t="s">
        <v>3825</v>
      </c>
      <c r="R208" s="150" t="s">
        <v>90</v>
      </c>
      <c r="S208" s="150" t="s">
        <v>7901</v>
      </c>
      <c r="T208" s="150" t="s">
        <v>3830</v>
      </c>
      <c r="U208" s="150">
        <v>45</v>
      </c>
      <c r="V208" s="150" t="s">
        <v>112</v>
      </c>
      <c r="W208" s="150" t="s">
        <v>90</v>
      </c>
      <c r="X208" s="150" t="s">
        <v>90</v>
      </c>
      <c r="Y208" s="150" t="s">
        <v>83</v>
      </c>
      <c r="Z208" s="150">
        <v>1.55</v>
      </c>
      <c r="AA208" s="150" t="s">
        <v>142</v>
      </c>
      <c r="AB208" s="150" t="s">
        <v>3830</v>
      </c>
      <c r="AC208" s="150" t="s">
        <v>7</v>
      </c>
      <c r="AD208" s="150" t="s">
        <v>261</v>
      </c>
      <c r="AE208" s="150">
        <v>1.55</v>
      </c>
      <c r="AF208" s="150">
        <v>10.026</v>
      </c>
      <c r="AG208" s="150">
        <v>12.036</v>
      </c>
      <c r="AH208" s="150" t="s">
        <v>3827</v>
      </c>
      <c r="AI208" s="150" t="s">
        <v>3838</v>
      </c>
    </row>
    <row r="209" spans="1:35" ht="20.100000000000001" customHeight="1" x14ac:dyDescent="0.25">
      <c r="A209"/>
      <c r="B209" s="21" t="s">
        <v>3813</v>
      </c>
      <c r="C209" s="151">
        <v>44439</v>
      </c>
      <c r="D209" s="152" t="s">
        <v>3811</v>
      </c>
      <c r="E209" s="21" t="s">
        <v>428</v>
      </c>
      <c r="F209" s="21" t="s">
        <v>428</v>
      </c>
      <c r="G209" s="21" t="s">
        <v>38</v>
      </c>
      <c r="H209" s="21" t="s">
        <v>90</v>
      </c>
      <c r="I209" s="21" t="s">
        <v>7</v>
      </c>
      <c r="J209" s="21" t="s">
        <v>7</v>
      </c>
      <c r="K209" s="21" t="s">
        <v>3824</v>
      </c>
      <c r="P209" s="149">
        <v>44439</v>
      </c>
      <c r="Q209" s="149" t="s">
        <v>3811</v>
      </c>
      <c r="R209" s="150" t="s">
        <v>90</v>
      </c>
      <c r="S209" s="150" t="s">
        <v>7902</v>
      </c>
      <c r="T209" s="150" t="s">
        <v>7903</v>
      </c>
      <c r="U209" s="150">
        <v>40</v>
      </c>
      <c r="V209" s="150" t="s">
        <v>112</v>
      </c>
      <c r="W209" s="150" t="s">
        <v>90</v>
      </c>
      <c r="X209" s="150" t="s">
        <v>90</v>
      </c>
      <c r="Y209" s="150" t="s">
        <v>83</v>
      </c>
      <c r="Z209" s="150">
        <v>2.78</v>
      </c>
      <c r="AA209" s="150" t="s">
        <v>142</v>
      </c>
      <c r="AB209" s="150" t="s">
        <v>7903</v>
      </c>
      <c r="AC209" s="150" t="s">
        <v>7</v>
      </c>
      <c r="AD209" s="150" t="s">
        <v>243</v>
      </c>
      <c r="AE209" s="150">
        <v>2.78</v>
      </c>
      <c r="AF209" s="150">
        <v>17.981999999999999</v>
      </c>
      <c r="AG209" s="150">
        <v>21.587</v>
      </c>
      <c r="AH209" s="150" t="s">
        <v>3813</v>
      </c>
      <c r="AI209" s="150" t="s">
        <v>3824</v>
      </c>
    </row>
    <row r="210" spans="1:35" ht="20.100000000000001" customHeight="1" x14ac:dyDescent="0.25">
      <c r="A210"/>
      <c r="B210" s="21" t="s">
        <v>3855</v>
      </c>
      <c r="C210" s="151">
        <v>44438</v>
      </c>
      <c r="D210" s="152" t="s">
        <v>3853</v>
      </c>
      <c r="E210" s="21" t="s">
        <v>428</v>
      </c>
      <c r="F210" s="21" t="s">
        <v>428</v>
      </c>
      <c r="G210" s="21" t="s">
        <v>36</v>
      </c>
      <c r="H210" s="21" t="s">
        <v>90</v>
      </c>
      <c r="I210" s="21" t="s">
        <v>7</v>
      </c>
      <c r="J210" s="21" t="s">
        <v>7</v>
      </c>
      <c r="K210" s="21" t="s">
        <v>3865</v>
      </c>
      <c r="P210" s="149">
        <v>44438</v>
      </c>
      <c r="Q210" s="149" t="s">
        <v>3853</v>
      </c>
      <c r="R210" s="150" t="s">
        <v>90</v>
      </c>
      <c r="S210" s="150" t="s">
        <v>815</v>
      </c>
      <c r="T210" s="150" t="s">
        <v>401</v>
      </c>
      <c r="U210" s="150">
        <v>0</v>
      </c>
      <c r="V210" s="150" t="s">
        <v>112</v>
      </c>
      <c r="W210" s="150" t="s">
        <v>90</v>
      </c>
      <c r="X210" s="150" t="s">
        <v>90</v>
      </c>
      <c r="Y210" s="150" t="s">
        <v>83</v>
      </c>
      <c r="Z210" s="150">
        <v>0.53</v>
      </c>
      <c r="AA210" s="150" t="s">
        <v>142</v>
      </c>
      <c r="AB210" s="150" t="s">
        <v>401</v>
      </c>
      <c r="AC210" s="150" t="s">
        <v>7</v>
      </c>
      <c r="AD210" s="150" t="s">
        <v>261</v>
      </c>
      <c r="AE210" s="150">
        <v>0.53</v>
      </c>
      <c r="AF210" s="150">
        <v>3.4279999999999999</v>
      </c>
      <c r="AG210" s="150">
        <v>4.1159999999999997</v>
      </c>
      <c r="AH210" s="150" t="s">
        <v>3855</v>
      </c>
      <c r="AI210" s="150" t="s">
        <v>3865</v>
      </c>
    </row>
    <row r="211" spans="1:35" ht="20.100000000000001" customHeight="1" x14ac:dyDescent="0.25">
      <c r="A211"/>
      <c r="B211" s="21" t="s">
        <v>3841</v>
      </c>
      <c r="C211" s="151">
        <v>44438</v>
      </c>
      <c r="D211" s="152" t="s">
        <v>3839</v>
      </c>
      <c r="E211" s="21" t="s">
        <v>428</v>
      </c>
      <c r="F211" s="21" t="s">
        <v>428</v>
      </c>
      <c r="G211" s="21" t="s">
        <v>109</v>
      </c>
      <c r="H211" s="21" t="s">
        <v>306</v>
      </c>
      <c r="I211" s="21" t="s">
        <v>7</v>
      </c>
      <c r="J211" s="21" t="s">
        <v>7</v>
      </c>
      <c r="K211" s="21" t="s">
        <v>3852</v>
      </c>
      <c r="P211" s="149">
        <v>44438</v>
      </c>
      <c r="Q211" s="149" t="s">
        <v>3839</v>
      </c>
      <c r="R211" s="150" t="s">
        <v>90</v>
      </c>
      <c r="S211" s="150" t="s">
        <v>90</v>
      </c>
      <c r="T211" s="150" t="s">
        <v>3843</v>
      </c>
      <c r="U211" s="150"/>
      <c r="V211" s="150" t="s">
        <v>112</v>
      </c>
      <c r="W211" s="150" t="s">
        <v>90</v>
      </c>
      <c r="X211" s="150" t="s">
        <v>90</v>
      </c>
      <c r="Y211" s="150" t="s">
        <v>83</v>
      </c>
      <c r="Z211" s="150">
        <v>1.1499999999999999</v>
      </c>
      <c r="AA211" s="150" t="s">
        <v>142</v>
      </c>
      <c r="AB211" s="150" t="s">
        <v>3843</v>
      </c>
      <c r="AC211" s="150" t="s">
        <v>7</v>
      </c>
      <c r="AD211" s="150" t="s">
        <v>243</v>
      </c>
      <c r="AE211" s="150">
        <v>1.1499999999999999</v>
      </c>
      <c r="AF211" s="150">
        <v>7.4390000000000001</v>
      </c>
      <c r="AG211" s="150">
        <v>8.93</v>
      </c>
      <c r="AH211" s="150" t="s">
        <v>3841</v>
      </c>
      <c r="AI211" s="150" t="s">
        <v>3852</v>
      </c>
    </row>
    <row r="212" spans="1:35" ht="20.100000000000001" customHeight="1" x14ac:dyDescent="0.25">
      <c r="A212"/>
      <c r="B212" s="21" t="s">
        <v>3878</v>
      </c>
      <c r="C212" s="151">
        <v>44434</v>
      </c>
      <c r="D212" s="152" t="s">
        <v>3876</v>
      </c>
      <c r="E212" s="21" t="s">
        <v>428</v>
      </c>
      <c r="F212" s="21" t="s">
        <v>428</v>
      </c>
      <c r="G212" s="21" t="s">
        <v>109</v>
      </c>
      <c r="H212" s="21" t="s">
        <v>316</v>
      </c>
      <c r="I212" s="21" t="s">
        <v>7</v>
      </c>
      <c r="J212" s="21" t="s">
        <v>7</v>
      </c>
      <c r="K212" s="21" t="s">
        <v>3886</v>
      </c>
      <c r="P212" s="149">
        <v>44434</v>
      </c>
      <c r="Q212" s="149" t="s">
        <v>3876</v>
      </c>
      <c r="R212" s="150" t="s">
        <v>90</v>
      </c>
      <c r="S212" s="150" t="s">
        <v>90</v>
      </c>
      <c r="T212" s="150" t="s">
        <v>2555</v>
      </c>
      <c r="U212" s="150"/>
      <c r="V212" s="150" t="s">
        <v>112</v>
      </c>
      <c r="W212" s="150" t="s">
        <v>90</v>
      </c>
      <c r="X212" s="150" t="s">
        <v>90</v>
      </c>
      <c r="Y212" s="150" t="s">
        <v>83</v>
      </c>
      <c r="Z212" s="150">
        <v>2</v>
      </c>
      <c r="AA212" s="150" t="s">
        <v>142</v>
      </c>
      <c r="AB212" s="150" t="s">
        <v>2555</v>
      </c>
      <c r="AC212" s="150" t="s">
        <v>7</v>
      </c>
      <c r="AD212" s="150" t="s">
        <v>107</v>
      </c>
      <c r="AE212" s="150">
        <v>2</v>
      </c>
      <c r="AF212" s="150">
        <v>12.936999999999999</v>
      </c>
      <c r="AG212" s="150">
        <v>15.53</v>
      </c>
      <c r="AH212" s="150" t="s">
        <v>3878</v>
      </c>
      <c r="AI212" s="150" t="s">
        <v>3886</v>
      </c>
    </row>
    <row r="213" spans="1:35" ht="20.100000000000001" customHeight="1" x14ac:dyDescent="0.25">
      <c r="A213"/>
      <c r="B213" s="21" t="s">
        <v>3868</v>
      </c>
      <c r="C213" s="151">
        <v>44434</v>
      </c>
      <c r="D213" s="152" t="s">
        <v>3866</v>
      </c>
      <c r="E213" s="21" t="s">
        <v>428</v>
      </c>
      <c r="F213" s="21" t="s">
        <v>428</v>
      </c>
      <c r="G213" s="21" t="s">
        <v>36</v>
      </c>
      <c r="H213" s="21" t="s">
        <v>90</v>
      </c>
      <c r="I213" s="21" t="s">
        <v>7</v>
      </c>
      <c r="J213" s="21" t="s">
        <v>7</v>
      </c>
      <c r="K213" s="21" t="s">
        <v>3875</v>
      </c>
      <c r="P213" s="149">
        <v>44434</v>
      </c>
      <c r="Q213" s="149" t="s">
        <v>3866</v>
      </c>
      <c r="R213" s="150" t="s">
        <v>90</v>
      </c>
      <c r="S213" s="150" t="s">
        <v>7817</v>
      </c>
      <c r="T213" s="150" t="s">
        <v>3571</v>
      </c>
      <c r="U213" s="150">
        <v>30</v>
      </c>
      <c r="V213" s="150" t="s">
        <v>112</v>
      </c>
      <c r="W213" s="150" t="s">
        <v>90</v>
      </c>
      <c r="X213" s="150" t="s">
        <v>90</v>
      </c>
      <c r="Y213" s="150" t="s">
        <v>83</v>
      </c>
      <c r="Z213" s="150">
        <v>5</v>
      </c>
      <c r="AA213" s="150" t="s">
        <v>142</v>
      </c>
      <c r="AB213" s="150" t="s">
        <v>3571</v>
      </c>
      <c r="AC213" s="150" t="s">
        <v>7</v>
      </c>
      <c r="AD213" s="150" t="s">
        <v>7896</v>
      </c>
      <c r="AE213" s="150">
        <v>5</v>
      </c>
      <c r="AF213" s="150">
        <v>32.341999999999999</v>
      </c>
      <c r="AG213" s="150">
        <v>38.826000000000001</v>
      </c>
      <c r="AH213" s="150" t="s">
        <v>3868</v>
      </c>
      <c r="AI213" s="150" t="s">
        <v>3875</v>
      </c>
    </row>
    <row r="214" spans="1:35" ht="20.100000000000001" customHeight="1" x14ac:dyDescent="0.25">
      <c r="A214"/>
      <c r="B214" s="21" t="s">
        <v>3888</v>
      </c>
      <c r="C214" s="151">
        <v>44432</v>
      </c>
      <c r="D214" s="152" t="s">
        <v>466</v>
      </c>
      <c r="E214" s="21" t="s">
        <v>2193</v>
      </c>
      <c r="F214" s="21" t="s">
        <v>1041</v>
      </c>
      <c r="G214" s="21" t="s">
        <v>38</v>
      </c>
      <c r="H214" s="21" t="s">
        <v>90</v>
      </c>
      <c r="I214" s="21" t="s">
        <v>141</v>
      </c>
      <c r="J214" s="21" t="s">
        <v>7</v>
      </c>
      <c r="K214" s="21" t="s">
        <v>3897</v>
      </c>
      <c r="P214" s="149">
        <v>44432</v>
      </c>
      <c r="Q214" s="149" t="s">
        <v>466</v>
      </c>
      <c r="R214" s="150" t="s">
        <v>90</v>
      </c>
      <c r="S214" s="150" t="s">
        <v>90</v>
      </c>
      <c r="T214" s="150" t="s">
        <v>90</v>
      </c>
      <c r="U214" s="150"/>
      <c r="V214" s="150" t="s">
        <v>112</v>
      </c>
      <c r="W214" s="150" t="s">
        <v>90</v>
      </c>
      <c r="X214" s="150" t="s">
        <v>90</v>
      </c>
      <c r="Y214" s="150" t="s">
        <v>83</v>
      </c>
      <c r="Z214" s="150">
        <v>5</v>
      </c>
      <c r="AA214" s="150" t="s">
        <v>142</v>
      </c>
      <c r="AB214" s="150" t="s">
        <v>7904</v>
      </c>
      <c r="AC214" s="150" t="s">
        <v>7</v>
      </c>
      <c r="AD214" s="150" t="s">
        <v>7782</v>
      </c>
      <c r="AE214" s="150">
        <v>5</v>
      </c>
      <c r="AF214" s="150">
        <v>32.341999999999999</v>
      </c>
      <c r="AG214" s="150">
        <v>38.826000000000001</v>
      </c>
      <c r="AH214" s="150" t="s">
        <v>3888</v>
      </c>
      <c r="AI214" s="150" t="s">
        <v>3897</v>
      </c>
    </row>
    <row r="215" spans="1:35" ht="20.100000000000001" customHeight="1" x14ac:dyDescent="0.25">
      <c r="A215"/>
      <c r="B215" s="21" t="s">
        <v>3900</v>
      </c>
      <c r="C215" s="151">
        <v>44431</v>
      </c>
      <c r="D215" s="152" t="s">
        <v>3898</v>
      </c>
      <c r="E215" s="21" t="s">
        <v>428</v>
      </c>
      <c r="F215" s="21" t="s">
        <v>428</v>
      </c>
      <c r="G215" s="21" t="s">
        <v>109</v>
      </c>
      <c r="H215" s="21" t="s">
        <v>302</v>
      </c>
      <c r="I215" s="21" t="s">
        <v>7</v>
      </c>
      <c r="J215" s="21" t="s">
        <v>7</v>
      </c>
      <c r="K215" s="21" t="s">
        <v>3910</v>
      </c>
      <c r="P215" s="149">
        <v>44431</v>
      </c>
      <c r="Q215" s="149" t="s">
        <v>3898</v>
      </c>
      <c r="R215" s="150" t="s">
        <v>90</v>
      </c>
      <c r="S215" s="150" t="s">
        <v>90</v>
      </c>
      <c r="T215" s="150" t="s">
        <v>90</v>
      </c>
      <c r="U215" s="150"/>
      <c r="V215" s="150" t="s">
        <v>112</v>
      </c>
      <c r="W215" s="150" t="s">
        <v>90</v>
      </c>
      <c r="X215" s="150" t="s">
        <v>90</v>
      </c>
      <c r="Y215" s="150" t="s">
        <v>83</v>
      </c>
      <c r="Z215" s="150">
        <v>0.5</v>
      </c>
      <c r="AA215" s="150" t="s">
        <v>142</v>
      </c>
      <c r="AB215" s="150" t="s">
        <v>718</v>
      </c>
      <c r="AC215" s="150" t="s">
        <v>7</v>
      </c>
      <c r="AD215" s="150" t="s">
        <v>243</v>
      </c>
      <c r="AE215" s="150">
        <v>0.5</v>
      </c>
      <c r="AF215" s="150">
        <v>3.234</v>
      </c>
      <c r="AG215" s="150">
        <v>3.883</v>
      </c>
      <c r="AH215" s="150" t="s">
        <v>3900</v>
      </c>
      <c r="AI215" s="150" t="s">
        <v>3910</v>
      </c>
    </row>
    <row r="216" spans="1:35" ht="20.100000000000001" customHeight="1" x14ac:dyDescent="0.25">
      <c r="A216" t="s">
        <v>8551</v>
      </c>
      <c r="B216" s="21" t="s">
        <v>3926</v>
      </c>
      <c r="C216" s="151">
        <v>44427</v>
      </c>
      <c r="D216" s="152" t="s">
        <v>3924</v>
      </c>
      <c r="E216" s="21" t="s">
        <v>428</v>
      </c>
      <c r="F216" s="21" t="s">
        <v>428</v>
      </c>
      <c r="G216" s="21" t="s">
        <v>38</v>
      </c>
      <c r="H216" s="21" t="s">
        <v>90</v>
      </c>
      <c r="I216" s="21" t="s">
        <v>7</v>
      </c>
      <c r="J216" s="21" t="s">
        <v>7</v>
      </c>
      <c r="K216" s="21" t="s">
        <v>3935</v>
      </c>
      <c r="P216" s="149">
        <v>44427</v>
      </c>
      <c r="Q216" s="149" t="s">
        <v>3924</v>
      </c>
      <c r="R216" s="150" t="s">
        <v>90</v>
      </c>
      <c r="S216" s="150" t="s">
        <v>90</v>
      </c>
      <c r="T216" s="150" t="s">
        <v>90</v>
      </c>
      <c r="U216" s="150"/>
      <c r="V216" s="150" t="s">
        <v>112</v>
      </c>
      <c r="W216" s="150" t="s">
        <v>90</v>
      </c>
      <c r="X216" s="150" t="s">
        <v>7744</v>
      </c>
      <c r="Y216" s="150" t="s">
        <v>83</v>
      </c>
      <c r="Z216" s="150">
        <v>0.5</v>
      </c>
      <c r="AA216" s="150" t="s">
        <v>7877</v>
      </c>
      <c r="AB216" s="150" t="s">
        <v>3492</v>
      </c>
      <c r="AC216" s="150" t="s">
        <v>7</v>
      </c>
      <c r="AD216" s="150" t="s">
        <v>261</v>
      </c>
      <c r="AE216" s="150">
        <v>0.5</v>
      </c>
      <c r="AF216" s="150">
        <v>3.234</v>
      </c>
      <c r="AG216" s="150">
        <v>3.883</v>
      </c>
      <c r="AH216" s="150" t="s">
        <v>3926</v>
      </c>
      <c r="AI216" s="150" t="s">
        <v>3935</v>
      </c>
    </row>
    <row r="217" spans="1:35" ht="20.100000000000001" customHeight="1" x14ac:dyDescent="0.25">
      <c r="A217" t="s">
        <v>8551</v>
      </c>
      <c r="B217" s="21" t="s">
        <v>3936</v>
      </c>
      <c r="C217" s="151">
        <v>44427</v>
      </c>
      <c r="D217" s="152" t="s">
        <v>3924</v>
      </c>
      <c r="E217" s="21" t="s">
        <v>428</v>
      </c>
      <c r="F217" s="21" t="s">
        <v>428</v>
      </c>
      <c r="G217" s="21" t="s">
        <v>38</v>
      </c>
      <c r="H217" s="21" t="s">
        <v>90</v>
      </c>
      <c r="I217" s="21" t="s">
        <v>7</v>
      </c>
      <c r="J217" s="21" t="s">
        <v>7</v>
      </c>
      <c r="K217" s="21" t="s">
        <v>3940</v>
      </c>
      <c r="P217" s="149">
        <v>44427</v>
      </c>
      <c r="Q217" s="149" t="s">
        <v>3924</v>
      </c>
      <c r="R217" s="150" t="s">
        <v>90</v>
      </c>
      <c r="S217" s="150" t="s">
        <v>90</v>
      </c>
      <c r="T217" s="150" t="s">
        <v>3492</v>
      </c>
      <c r="U217" s="150"/>
      <c r="V217" s="150" t="s">
        <v>112</v>
      </c>
      <c r="W217" s="150" t="s">
        <v>90</v>
      </c>
      <c r="X217" s="150" t="s">
        <v>90</v>
      </c>
      <c r="Y217" s="150" t="s">
        <v>83</v>
      </c>
      <c r="Z217" s="150">
        <v>0.5</v>
      </c>
      <c r="AA217" s="150" t="s">
        <v>7877</v>
      </c>
      <c r="AB217" s="150" t="s">
        <v>3492</v>
      </c>
      <c r="AC217" s="150" t="s">
        <v>7</v>
      </c>
      <c r="AD217" s="150" t="s">
        <v>261</v>
      </c>
      <c r="AE217" s="150">
        <v>0.5</v>
      </c>
      <c r="AF217" s="150">
        <v>3.234</v>
      </c>
      <c r="AG217" s="150">
        <v>3.883</v>
      </c>
      <c r="AH217" s="150" t="s">
        <v>3936</v>
      </c>
      <c r="AI217" s="150" t="s">
        <v>3940</v>
      </c>
    </row>
    <row r="218" spans="1:35" ht="20.100000000000001" customHeight="1" x14ac:dyDescent="0.25">
      <c r="A218"/>
      <c r="B218" s="21" t="s">
        <v>3913</v>
      </c>
      <c r="C218" s="151">
        <v>44427</v>
      </c>
      <c r="D218" s="152" t="s">
        <v>3911</v>
      </c>
      <c r="E218" s="21" t="s">
        <v>2751</v>
      </c>
      <c r="F218" s="21" t="s">
        <v>2751</v>
      </c>
      <c r="G218" s="21" t="s">
        <v>38</v>
      </c>
      <c r="H218" s="21" t="s">
        <v>90</v>
      </c>
      <c r="I218" s="21" t="s">
        <v>140</v>
      </c>
      <c r="J218" s="21" t="s">
        <v>7</v>
      </c>
      <c r="K218" s="21" t="s">
        <v>3923</v>
      </c>
      <c r="P218" s="149">
        <v>44427</v>
      </c>
      <c r="Q218" s="149" t="s">
        <v>3911</v>
      </c>
      <c r="R218" s="150" t="s">
        <v>90</v>
      </c>
      <c r="S218" s="150" t="s">
        <v>7799</v>
      </c>
      <c r="T218" s="150" t="s">
        <v>7905</v>
      </c>
      <c r="U218" s="150">
        <v>80</v>
      </c>
      <c r="V218" s="150" t="s">
        <v>112</v>
      </c>
      <c r="W218" s="150" t="s">
        <v>90</v>
      </c>
      <c r="X218" s="150" t="s">
        <v>90</v>
      </c>
      <c r="Y218" s="150" t="s">
        <v>83</v>
      </c>
      <c r="Z218" s="150">
        <v>3</v>
      </c>
      <c r="AA218" s="150" t="s">
        <v>142</v>
      </c>
      <c r="AB218" s="150" t="s">
        <v>7905</v>
      </c>
      <c r="AC218" s="150" t="s">
        <v>7</v>
      </c>
      <c r="AD218" s="150" t="s">
        <v>7782</v>
      </c>
      <c r="AE218" s="150">
        <v>3</v>
      </c>
      <c r="AF218" s="150">
        <v>19.405000000000001</v>
      </c>
      <c r="AG218" s="150">
        <v>23.295000000000002</v>
      </c>
      <c r="AH218" s="150" t="s">
        <v>3913</v>
      </c>
      <c r="AI218" s="150" t="s">
        <v>3923</v>
      </c>
    </row>
    <row r="219" spans="1:35" ht="20.100000000000001" customHeight="1" x14ac:dyDescent="0.25">
      <c r="A219"/>
      <c r="B219" s="21" t="s">
        <v>3971</v>
      </c>
      <c r="C219" s="151">
        <v>44426</v>
      </c>
      <c r="D219" s="152" t="s">
        <v>3969</v>
      </c>
      <c r="E219" s="21" t="s">
        <v>428</v>
      </c>
      <c r="F219" s="21" t="s">
        <v>428</v>
      </c>
      <c r="G219" s="21" t="s">
        <v>38</v>
      </c>
      <c r="H219" s="21" t="s">
        <v>90</v>
      </c>
      <c r="I219" s="21" t="s">
        <v>140</v>
      </c>
      <c r="J219" s="21" t="s">
        <v>7</v>
      </c>
      <c r="K219" s="21" t="s">
        <v>3980</v>
      </c>
      <c r="P219" s="149">
        <v>44426</v>
      </c>
      <c r="Q219" s="149" t="s">
        <v>3969</v>
      </c>
      <c r="R219" s="150" t="s">
        <v>90</v>
      </c>
      <c r="S219" s="150" t="s">
        <v>7906</v>
      </c>
      <c r="T219" s="150" t="s">
        <v>2778</v>
      </c>
      <c r="U219" s="150">
        <v>70</v>
      </c>
      <c r="V219" s="150" t="s">
        <v>112</v>
      </c>
      <c r="W219" s="150" t="s">
        <v>90</v>
      </c>
      <c r="X219" s="150" t="s">
        <v>90</v>
      </c>
      <c r="Y219" s="150" t="s">
        <v>83</v>
      </c>
      <c r="Z219" s="150">
        <v>3</v>
      </c>
      <c r="AA219" s="150" t="s">
        <v>142</v>
      </c>
      <c r="AB219" s="150" t="s">
        <v>2778</v>
      </c>
      <c r="AC219" s="150" t="s">
        <v>7</v>
      </c>
      <c r="AD219" s="150" t="s">
        <v>243</v>
      </c>
      <c r="AE219" s="150">
        <v>3</v>
      </c>
      <c r="AF219" s="150">
        <v>19.405000000000001</v>
      </c>
      <c r="AG219" s="150">
        <v>23.295000000000002</v>
      </c>
      <c r="AH219" s="150" t="s">
        <v>3971</v>
      </c>
      <c r="AI219" s="150" t="s">
        <v>3980</v>
      </c>
    </row>
    <row r="220" spans="1:35" ht="20.100000000000001" customHeight="1" x14ac:dyDescent="0.25">
      <c r="A220"/>
      <c r="B220" s="21" t="s">
        <v>3959</v>
      </c>
      <c r="C220" s="151">
        <v>44426</v>
      </c>
      <c r="D220" s="152" t="s">
        <v>3957</v>
      </c>
      <c r="E220" s="21" t="s">
        <v>428</v>
      </c>
      <c r="F220" s="21" t="s">
        <v>428</v>
      </c>
      <c r="G220" s="21" t="s">
        <v>36</v>
      </c>
      <c r="H220" s="21" t="s">
        <v>90</v>
      </c>
      <c r="I220" s="21" t="s">
        <v>7</v>
      </c>
      <c r="J220" s="21" t="s">
        <v>7</v>
      </c>
      <c r="K220" s="21" t="s">
        <v>3968</v>
      </c>
      <c r="P220" s="149">
        <v>44426</v>
      </c>
      <c r="Q220" s="149" t="s">
        <v>3957</v>
      </c>
      <c r="R220" s="150" t="s">
        <v>90</v>
      </c>
      <c r="S220" s="150" t="s">
        <v>7856</v>
      </c>
      <c r="T220" s="150" t="s">
        <v>7803</v>
      </c>
      <c r="U220" s="150">
        <v>50</v>
      </c>
      <c r="V220" s="150" t="s">
        <v>112</v>
      </c>
      <c r="W220" s="150" t="s">
        <v>90</v>
      </c>
      <c r="X220" s="150" t="s">
        <v>90</v>
      </c>
      <c r="Y220" s="150" t="s">
        <v>83</v>
      </c>
      <c r="Z220" s="150">
        <v>3</v>
      </c>
      <c r="AA220" s="150" t="s">
        <v>142</v>
      </c>
      <c r="AB220" s="150" t="s">
        <v>7803</v>
      </c>
      <c r="AC220" s="150" t="s">
        <v>7</v>
      </c>
      <c r="AD220" s="150" t="s">
        <v>243</v>
      </c>
      <c r="AE220" s="150">
        <v>3</v>
      </c>
      <c r="AF220" s="150">
        <v>19.405000000000001</v>
      </c>
      <c r="AG220" s="150">
        <v>23.295000000000002</v>
      </c>
      <c r="AH220" s="150" t="s">
        <v>3959</v>
      </c>
      <c r="AI220" s="150" t="s">
        <v>3968</v>
      </c>
    </row>
    <row r="221" spans="1:35" ht="20.100000000000001" customHeight="1" x14ac:dyDescent="0.25">
      <c r="A221"/>
      <c r="B221" s="21" t="s">
        <v>3943</v>
      </c>
      <c r="C221" s="151">
        <v>44426</v>
      </c>
      <c r="D221" s="152" t="s">
        <v>3941</v>
      </c>
      <c r="E221" s="21" t="s">
        <v>428</v>
      </c>
      <c r="F221" s="21" t="s">
        <v>3344</v>
      </c>
      <c r="G221" s="21" t="s">
        <v>37</v>
      </c>
      <c r="H221" s="21" t="s">
        <v>90</v>
      </c>
      <c r="I221" s="21" t="s">
        <v>141</v>
      </c>
      <c r="J221" s="21" t="s">
        <v>7</v>
      </c>
      <c r="K221" s="21" t="s">
        <v>3956</v>
      </c>
      <c r="P221" s="149">
        <v>44426</v>
      </c>
      <c r="Q221" s="149" t="s">
        <v>3941</v>
      </c>
      <c r="R221" s="150" t="s">
        <v>90</v>
      </c>
      <c r="S221" s="150" t="s">
        <v>7907</v>
      </c>
      <c r="T221" s="150" t="s">
        <v>7908</v>
      </c>
      <c r="U221" s="150"/>
      <c r="V221" s="150" t="s">
        <v>724</v>
      </c>
      <c r="W221" s="150" t="s">
        <v>90</v>
      </c>
      <c r="X221" s="150" t="s">
        <v>90</v>
      </c>
      <c r="Y221" s="150" t="s">
        <v>83</v>
      </c>
      <c r="Z221" s="150">
        <v>5</v>
      </c>
      <c r="AA221" s="150" t="s">
        <v>142</v>
      </c>
      <c r="AB221" s="150" t="s">
        <v>7909</v>
      </c>
      <c r="AC221" s="150" t="s">
        <v>7</v>
      </c>
      <c r="AD221" s="150" t="s">
        <v>7782</v>
      </c>
      <c r="AE221" s="150">
        <v>5</v>
      </c>
      <c r="AF221" s="150">
        <v>32.341999999999999</v>
      </c>
      <c r="AG221" s="150">
        <v>38.826000000000001</v>
      </c>
      <c r="AH221" s="150" t="s">
        <v>3943</v>
      </c>
      <c r="AI221" s="150" t="s">
        <v>3956</v>
      </c>
    </row>
    <row r="222" spans="1:35" ht="20.100000000000001" customHeight="1" x14ac:dyDescent="0.25">
      <c r="A222"/>
      <c r="B222" s="21" t="s">
        <v>3827</v>
      </c>
      <c r="C222" s="151">
        <v>44421</v>
      </c>
      <c r="D222" s="152" t="s">
        <v>3825</v>
      </c>
      <c r="E222" s="21" t="s">
        <v>428</v>
      </c>
      <c r="F222" s="21" t="s">
        <v>428</v>
      </c>
      <c r="G222" s="21" t="s">
        <v>36</v>
      </c>
      <c r="H222" s="21" t="s">
        <v>90</v>
      </c>
      <c r="I222" s="21" t="s">
        <v>7</v>
      </c>
      <c r="J222" s="21" t="s">
        <v>7</v>
      </c>
      <c r="K222" s="21" t="s">
        <v>3983</v>
      </c>
      <c r="P222" s="149">
        <v>44421</v>
      </c>
      <c r="Q222" s="149" t="s">
        <v>3825</v>
      </c>
      <c r="R222" s="150" t="s">
        <v>90</v>
      </c>
      <c r="S222" s="150" t="s">
        <v>7901</v>
      </c>
      <c r="T222" s="150" t="s">
        <v>3830</v>
      </c>
      <c r="U222" s="150">
        <v>45</v>
      </c>
      <c r="V222" s="150" t="s">
        <v>112</v>
      </c>
      <c r="W222" s="150" t="s">
        <v>90</v>
      </c>
      <c r="X222" s="150" t="s">
        <v>90</v>
      </c>
      <c r="Y222" s="150" t="s">
        <v>83</v>
      </c>
      <c r="Z222" s="150">
        <v>3.15</v>
      </c>
      <c r="AA222" s="150" t="s">
        <v>142</v>
      </c>
      <c r="AB222" s="150" t="s">
        <v>3830</v>
      </c>
      <c r="AC222" s="150" t="s">
        <v>7</v>
      </c>
      <c r="AD222" s="150" t="s">
        <v>261</v>
      </c>
      <c r="AE222" s="150">
        <v>3.15</v>
      </c>
      <c r="AF222" s="150">
        <v>20.375</v>
      </c>
      <c r="AG222" s="150">
        <v>24.46</v>
      </c>
      <c r="AH222" s="150" t="s">
        <v>3827</v>
      </c>
      <c r="AI222" s="150" t="s">
        <v>3983</v>
      </c>
    </row>
    <row r="223" spans="1:35" ht="20.100000000000001" customHeight="1" x14ac:dyDescent="0.25">
      <c r="A223"/>
      <c r="B223" s="21" t="s">
        <v>2071</v>
      </c>
      <c r="C223" s="151">
        <v>44419</v>
      </c>
      <c r="D223" s="152" t="s">
        <v>2069</v>
      </c>
      <c r="E223" s="21" t="s">
        <v>428</v>
      </c>
      <c r="F223" s="21" t="s">
        <v>428</v>
      </c>
      <c r="G223" s="21" t="s">
        <v>38</v>
      </c>
      <c r="H223" s="21" t="s">
        <v>90</v>
      </c>
      <c r="I223" s="21" t="s">
        <v>141</v>
      </c>
      <c r="J223" s="21" t="s">
        <v>7</v>
      </c>
      <c r="K223" s="21" t="s">
        <v>3994</v>
      </c>
      <c r="P223" s="149">
        <v>44419</v>
      </c>
      <c r="Q223" s="149" t="s">
        <v>2069</v>
      </c>
      <c r="R223" s="150" t="s">
        <v>90</v>
      </c>
      <c r="S223" s="150" t="s">
        <v>7766</v>
      </c>
      <c r="T223" s="150" t="s">
        <v>2075</v>
      </c>
      <c r="U223" s="150">
        <v>25</v>
      </c>
      <c r="V223" s="150" t="s">
        <v>112</v>
      </c>
      <c r="W223" s="150" t="s">
        <v>90</v>
      </c>
      <c r="X223" s="150" t="s">
        <v>90</v>
      </c>
      <c r="Y223" s="150" t="s">
        <v>83</v>
      </c>
      <c r="Z223" s="150">
        <v>3.5</v>
      </c>
      <c r="AA223" s="150" t="s">
        <v>7843</v>
      </c>
      <c r="AB223" s="150" t="s">
        <v>2075</v>
      </c>
      <c r="AC223" s="150" t="s">
        <v>7768</v>
      </c>
      <c r="AD223" s="150" t="s">
        <v>243</v>
      </c>
      <c r="AE223" s="150">
        <v>3.5</v>
      </c>
      <c r="AF223" s="150">
        <v>22.638999999999999</v>
      </c>
      <c r="AG223" s="150">
        <v>27.178000000000001</v>
      </c>
      <c r="AH223" s="150" t="s">
        <v>2071</v>
      </c>
      <c r="AI223" s="150" t="s">
        <v>3994</v>
      </c>
    </row>
    <row r="224" spans="1:35" ht="20.100000000000001" customHeight="1" x14ac:dyDescent="0.25">
      <c r="A224"/>
      <c r="B224" s="21" t="s">
        <v>3985</v>
      </c>
      <c r="C224" s="151">
        <v>44419</v>
      </c>
      <c r="D224" s="152" t="s">
        <v>3398</v>
      </c>
      <c r="E224" s="21" t="s">
        <v>428</v>
      </c>
      <c r="F224" s="21" t="s">
        <v>428</v>
      </c>
      <c r="G224" s="21" t="s">
        <v>109</v>
      </c>
      <c r="H224" s="21" t="s">
        <v>307</v>
      </c>
      <c r="I224" s="21" t="s">
        <v>7</v>
      </c>
      <c r="J224" s="21" t="s">
        <v>7</v>
      </c>
      <c r="K224" s="21" t="s">
        <v>3992</v>
      </c>
      <c r="P224" s="149">
        <v>44419</v>
      </c>
      <c r="Q224" s="149" t="s">
        <v>3398</v>
      </c>
      <c r="R224" s="150" t="s">
        <v>90</v>
      </c>
      <c r="S224" s="150" t="s">
        <v>7762</v>
      </c>
      <c r="T224" s="150" t="s">
        <v>451</v>
      </c>
      <c r="U224" s="150"/>
      <c r="V224" s="150" t="s">
        <v>451</v>
      </c>
      <c r="W224" s="150" t="s">
        <v>451</v>
      </c>
      <c r="X224" s="150" t="s">
        <v>90</v>
      </c>
      <c r="Y224" s="150" t="s">
        <v>83</v>
      </c>
      <c r="Z224" s="150">
        <v>1.95</v>
      </c>
      <c r="AA224" s="150" t="s">
        <v>7789</v>
      </c>
      <c r="AB224" s="150" t="s">
        <v>2778</v>
      </c>
      <c r="AC224" s="150" t="s">
        <v>7</v>
      </c>
      <c r="AD224" s="150" t="s">
        <v>107</v>
      </c>
      <c r="AE224" s="150">
        <v>1.95</v>
      </c>
      <c r="AF224" s="150">
        <v>12.613</v>
      </c>
      <c r="AG224" s="150">
        <v>15.141999999999999</v>
      </c>
      <c r="AH224" s="150" t="s">
        <v>3985</v>
      </c>
      <c r="AI224" s="150" t="s">
        <v>3992</v>
      </c>
    </row>
    <row r="225" spans="1:35" ht="20.100000000000001" customHeight="1" x14ac:dyDescent="0.25">
      <c r="A225"/>
      <c r="B225" s="21" t="s">
        <v>3997</v>
      </c>
      <c r="C225" s="151">
        <v>44418</v>
      </c>
      <c r="D225" s="152" t="s">
        <v>3995</v>
      </c>
      <c r="E225" s="21" t="s">
        <v>428</v>
      </c>
      <c r="F225" s="21" t="s">
        <v>428</v>
      </c>
      <c r="G225" s="21" t="s">
        <v>109</v>
      </c>
      <c r="H225" s="21" t="s">
        <v>327</v>
      </c>
      <c r="I225" s="21" t="s">
        <v>7</v>
      </c>
      <c r="J225" s="21" t="s">
        <v>7</v>
      </c>
      <c r="K225" s="21" t="s">
        <v>4007</v>
      </c>
      <c r="P225" s="149">
        <v>44418</v>
      </c>
      <c r="Q225" s="149" t="s">
        <v>3995</v>
      </c>
      <c r="R225" s="150" t="s">
        <v>90</v>
      </c>
      <c r="S225" s="150" t="s">
        <v>90</v>
      </c>
      <c r="T225" s="150" t="s">
        <v>445</v>
      </c>
      <c r="U225" s="150"/>
      <c r="V225" s="150" t="s">
        <v>112</v>
      </c>
      <c r="W225" s="150" t="s">
        <v>90</v>
      </c>
      <c r="X225" s="150" t="s">
        <v>90</v>
      </c>
      <c r="Y225" s="150" t="s">
        <v>83</v>
      </c>
      <c r="Z225" s="150">
        <v>0.96</v>
      </c>
      <c r="AA225" s="150" t="s">
        <v>7789</v>
      </c>
      <c r="AB225" s="150" t="s">
        <v>445</v>
      </c>
      <c r="AC225" s="150" t="s">
        <v>7</v>
      </c>
      <c r="AD225" s="150" t="s">
        <v>107</v>
      </c>
      <c r="AE225" s="150">
        <v>0.96</v>
      </c>
      <c r="AF225" s="150">
        <v>6.21</v>
      </c>
      <c r="AG225" s="150">
        <v>7.4539999999999997</v>
      </c>
      <c r="AH225" s="150" t="s">
        <v>3997</v>
      </c>
      <c r="AI225" s="150" t="s">
        <v>4007</v>
      </c>
    </row>
    <row r="226" spans="1:35" ht="20.100000000000001" customHeight="1" x14ac:dyDescent="0.25">
      <c r="A226"/>
      <c r="B226" s="21" t="s">
        <v>4009</v>
      </c>
      <c r="C226" s="151">
        <v>44417</v>
      </c>
      <c r="D226" s="152" t="s">
        <v>3783</v>
      </c>
      <c r="E226" s="21" t="s">
        <v>428</v>
      </c>
      <c r="F226" s="21" t="s">
        <v>428</v>
      </c>
      <c r="G226" s="21" t="s">
        <v>109</v>
      </c>
      <c r="H226" s="21" t="s">
        <v>308</v>
      </c>
      <c r="I226" s="21" t="s">
        <v>7</v>
      </c>
      <c r="J226" s="21" t="s">
        <v>7</v>
      </c>
      <c r="K226" s="21" t="s">
        <v>4013</v>
      </c>
      <c r="P226" s="149">
        <v>44417</v>
      </c>
      <c r="Q226" s="149" t="s">
        <v>3783</v>
      </c>
      <c r="R226" s="150" t="s">
        <v>90</v>
      </c>
      <c r="S226" s="150" t="s">
        <v>7788</v>
      </c>
      <c r="T226" s="150" t="s">
        <v>3843</v>
      </c>
      <c r="U226" s="150">
        <v>12</v>
      </c>
      <c r="V226" s="150" t="s">
        <v>112</v>
      </c>
      <c r="W226" s="150" t="s">
        <v>90</v>
      </c>
      <c r="X226" s="150" t="s">
        <v>90</v>
      </c>
      <c r="Y226" s="150" t="s">
        <v>83</v>
      </c>
      <c r="Z226" s="150">
        <v>0.47</v>
      </c>
      <c r="AA226" s="150" t="s">
        <v>142</v>
      </c>
      <c r="AB226" s="150" t="s">
        <v>3843</v>
      </c>
      <c r="AC226" s="150" t="s">
        <v>7</v>
      </c>
      <c r="AD226" s="150" t="s">
        <v>243</v>
      </c>
      <c r="AE226" s="150">
        <v>0.47</v>
      </c>
      <c r="AF226" s="150">
        <v>3.04</v>
      </c>
      <c r="AG226" s="150">
        <v>3.65</v>
      </c>
      <c r="AH226" s="150" t="s">
        <v>4009</v>
      </c>
      <c r="AI226" s="150" t="s">
        <v>4013</v>
      </c>
    </row>
    <row r="227" spans="1:35" ht="20.100000000000001" customHeight="1" x14ac:dyDescent="0.25">
      <c r="A227"/>
      <c r="B227" s="21" t="s">
        <v>4027</v>
      </c>
      <c r="C227" s="151">
        <v>44413</v>
      </c>
      <c r="D227" s="152" t="s">
        <v>4025</v>
      </c>
      <c r="E227" s="21" t="s">
        <v>3694</v>
      </c>
      <c r="F227" s="21" t="s">
        <v>3494</v>
      </c>
      <c r="G227" s="21" t="s">
        <v>37</v>
      </c>
      <c r="H227" s="21" t="s">
        <v>90</v>
      </c>
      <c r="I227" s="21" t="s">
        <v>7</v>
      </c>
      <c r="J227" s="21" t="s">
        <v>7</v>
      </c>
      <c r="K227" s="21" t="s">
        <v>4035</v>
      </c>
      <c r="P227" s="149">
        <v>44413</v>
      </c>
      <c r="Q227" s="149" t="s">
        <v>4025</v>
      </c>
      <c r="R227" s="150" t="s">
        <v>629</v>
      </c>
      <c r="S227" s="150" t="s">
        <v>7855</v>
      </c>
      <c r="T227" s="150" t="s">
        <v>2568</v>
      </c>
      <c r="U227" s="150">
        <v>60</v>
      </c>
      <c r="V227" s="150" t="s">
        <v>112</v>
      </c>
      <c r="W227" s="150" t="s">
        <v>90</v>
      </c>
      <c r="X227" s="150" t="s">
        <v>90</v>
      </c>
      <c r="Y227" s="150" t="s">
        <v>83</v>
      </c>
      <c r="Z227" s="150">
        <v>4.8</v>
      </c>
      <c r="AA227" s="150" t="s">
        <v>142</v>
      </c>
      <c r="AB227" s="150" t="s">
        <v>7910</v>
      </c>
      <c r="AC227" s="150" t="s">
        <v>7</v>
      </c>
      <c r="AD227" s="150" t="s">
        <v>243</v>
      </c>
      <c r="AE227" s="150">
        <v>4.8</v>
      </c>
      <c r="AF227" s="150">
        <v>31.047999999999998</v>
      </c>
      <c r="AG227" s="150">
        <v>37.271999999999998</v>
      </c>
      <c r="AH227" s="150" t="s">
        <v>4027</v>
      </c>
      <c r="AI227" s="150" t="s">
        <v>4035</v>
      </c>
    </row>
    <row r="228" spans="1:35" ht="20.100000000000001" customHeight="1" x14ac:dyDescent="0.25">
      <c r="A228"/>
      <c r="B228" s="21" t="s">
        <v>4016</v>
      </c>
      <c r="C228" s="151">
        <v>44413</v>
      </c>
      <c r="D228" s="152" t="s">
        <v>4014</v>
      </c>
      <c r="E228" s="21" t="s">
        <v>428</v>
      </c>
      <c r="F228" s="21" t="s">
        <v>428</v>
      </c>
      <c r="G228" s="21" t="s">
        <v>38</v>
      </c>
      <c r="H228" s="21" t="s">
        <v>90</v>
      </c>
      <c r="I228" s="21" t="s">
        <v>7</v>
      </c>
      <c r="J228" s="21" t="s">
        <v>7</v>
      </c>
      <c r="K228" s="21" t="s">
        <v>4024</v>
      </c>
      <c r="P228" s="149">
        <v>44413</v>
      </c>
      <c r="Q228" s="149" t="s">
        <v>4014</v>
      </c>
      <c r="R228" s="150" t="s">
        <v>90</v>
      </c>
      <c r="S228" s="150" t="s">
        <v>7759</v>
      </c>
      <c r="T228" s="150" t="s">
        <v>4018</v>
      </c>
      <c r="U228" s="150">
        <v>50</v>
      </c>
      <c r="V228" s="150" t="s">
        <v>112</v>
      </c>
      <c r="W228" s="150" t="s">
        <v>90</v>
      </c>
      <c r="X228" s="150" t="s">
        <v>90</v>
      </c>
      <c r="Y228" s="150" t="s">
        <v>83</v>
      </c>
      <c r="Z228" s="150">
        <v>2</v>
      </c>
      <c r="AA228" s="150" t="s">
        <v>142</v>
      </c>
      <c r="AB228" s="150" t="s">
        <v>4018</v>
      </c>
      <c r="AC228" s="150" t="s">
        <v>7</v>
      </c>
      <c r="AD228" s="150" t="s">
        <v>243</v>
      </c>
      <c r="AE228" s="150">
        <v>2</v>
      </c>
      <c r="AF228" s="150">
        <v>12.936999999999999</v>
      </c>
      <c r="AG228" s="150">
        <v>15.53</v>
      </c>
      <c r="AH228" s="150" t="s">
        <v>4016</v>
      </c>
      <c r="AI228" s="150" t="s">
        <v>4024</v>
      </c>
    </row>
    <row r="229" spans="1:35" ht="20.100000000000001" customHeight="1" x14ac:dyDescent="0.25">
      <c r="A229"/>
      <c r="B229" s="21" t="s">
        <v>4038</v>
      </c>
      <c r="C229" s="151">
        <v>44412</v>
      </c>
      <c r="D229" s="152" t="s">
        <v>4036</v>
      </c>
      <c r="E229" s="21" t="s">
        <v>1080</v>
      </c>
      <c r="F229" s="21" t="s">
        <v>1080</v>
      </c>
      <c r="G229" s="21" t="s">
        <v>36</v>
      </c>
      <c r="H229" s="21" t="s">
        <v>90</v>
      </c>
      <c r="I229" s="21" t="s">
        <v>7</v>
      </c>
      <c r="J229" s="21" t="s">
        <v>7</v>
      </c>
      <c r="K229" s="21" t="s">
        <v>4049</v>
      </c>
      <c r="P229" s="149">
        <v>44412</v>
      </c>
      <c r="Q229" s="149" t="s">
        <v>4036</v>
      </c>
      <c r="R229" s="150" t="s">
        <v>90</v>
      </c>
      <c r="S229" s="150" t="s">
        <v>7806</v>
      </c>
      <c r="T229" s="150" t="s">
        <v>4906</v>
      </c>
      <c r="U229" s="150">
        <v>55</v>
      </c>
      <c r="V229" s="150" t="s">
        <v>112</v>
      </c>
      <c r="W229" s="150" t="s">
        <v>90</v>
      </c>
      <c r="X229" s="150" t="s">
        <v>90</v>
      </c>
      <c r="Y229" s="150" t="s">
        <v>83</v>
      </c>
      <c r="Z229" s="150">
        <v>2</v>
      </c>
      <c r="AA229" s="150" t="s">
        <v>142</v>
      </c>
      <c r="AB229" s="150" t="s">
        <v>4906</v>
      </c>
      <c r="AC229" s="150" t="s">
        <v>7</v>
      </c>
      <c r="AD229" s="150" t="s">
        <v>243</v>
      </c>
      <c r="AE229" s="150">
        <v>2</v>
      </c>
      <c r="AF229" s="150">
        <v>12.936999999999999</v>
      </c>
      <c r="AG229" s="150">
        <v>15.53</v>
      </c>
      <c r="AH229" s="150" t="s">
        <v>4038</v>
      </c>
      <c r="AI229" s="150" t="s">
        <v>4049</v>
      </c>
    </row>
    <row r="230" spans="1:35" ht="20.100000000000001" customHeight="1" x14ac:dyDescent="0.25">
      <c r="A230"/>
      <c r="B230" s="21" t="s">
        <v>4051</v>
      </c>
      <c r="C230" s="151">
        <v>44411</v>
      </c>
      <c r="D230" s="152" t="s">
        <v>701</v>
      </c>
      <c r="E230" s="21" t="s">
        <v>973</v>
      </c>
      <c r="F230" s="21" t="s">
        <v>973</v>
      </c>
      <c r="G230" s="21" t="s">
        <v>36</v>
      </c>
      <c r="H230" s="21" t="s">
        <v>90</v>
      </c>
      <c r="I230" s="21" t="s">
        <v>140</v>
      </c>
      <c r="J230" s="21" t="s">
        <v>7</v>
      </c>
      <c r="K230" s="21" t="s">
        <v>4060</v>
      </c>
      <c r="P230" s="149">
        <v>44411</v>
      </c>
      <c r="Q230" s="149" t="s">
        <v>701</v>
      </c>
      <c r="R230" s="150" t="s">
        <v>90</v>
      </c>
      <c r="S230" s="150" t="s">
        <v>7794</v>
      </c>
      <c r="T230" s="150" t="s">
        <v>7911</v>
      </c>
      <c r="U230" s="150">
        <v>32</v>
      </c>
      <c r="V230" s="150" t="s">
        <v>725</v>
      </c>
      <c r="W230" s="150" t="s">
        <v>7911</v>
      </c>
      <c r="X230" s="150" t="s">
        <v>90</v>
      </c>
      <c r="Y230" s="150" t="s">
        <v>83</v>
      </c>
      <c r="Z230" s="150">
        <v>5</v>
      </c>
      <c r="AA230" s="150" t="s">
        <v>142</v>
      </c>
      <c r="AB230" s="150" t="s">
        <v>7911</v>
      </c>
      <c r="AC230" s="150" t="s">
        <v>7753</v>
      </c>
      <c r="AD230" s="150" t="s">
        <v>243</v>
      </c>
      <c r="AE230" s="150">
        <v>5</v>
      </c>
      <c r="AF230" s="150">
        <v>32.341999999999999</v>
      </c>
      <c r="AG230" s="150">
        <v>38.826000000000001</v>
      </c>
      <c r="AH230" s="150" t="s">
        <v>4051</v>
      </c>
      <c r="AI230" s="150" t="s">
        <v>4060</v>
      </c>
    </row>
    <row r="231" spans="1:35" ht="20.100000000000001" customHeight="1" x14ac:dyDescent="0.25">
      <c r="A231"/>
      <c r="B231" s="21" t="s">
        <v>4063</v>
      </c>
      <c r="C231" s="151">
        <v>44410</v>
      </c>
      <c r="D231" s="152" t="s">
        <v>4061</v>
      </c>
      <c r="E231" s="21" t="s">
        <v>428</v>
      </c>
      <c r="F231" s="21" t="s">
        <v>428</v>
      </c>
      <c r="G231" s="21" t="s">
        <v>38</v>
      </c>
      <c r="H231" s="21" t="s">
        <v>90</v>
      </c>
      <c r="I231" s="21" t="s">
        <v>7</v>
      </c>
      <c r="J231" s="21" t="s">
        <v>7</v>
      </c>
      <c r="K231" s="21" t="s">
        <v>4071</v>
      </c>
      <c r="P231" s="149">
        <v>44410</v>
      </c>
      <c r="Q231" s="149" t="s">
        <v>4061</v>
      </c>
      <c r="R231" s="150" t="s">
        <v>90</v>
      </c>
      <c r="S231" s="150" t="s">
        <v>7779</v>
      </c>
      <c r="T231" s="150" t="s">
        <v>4066</v>
      </c>
      <c r="U231" s="150">
        <v>50</v>
      </c>
      <c r="V231" s="150" t="s">
        <v>112</v>
      </c>
      <c r="W231" s="150" t="s">
        <v>90</v>
      </c>
      <c r="X231" s="150" t="s">
        <v>90</v>
      </c>
      <c r="Y231" s="150" t="s">
        <v>83</v>
      </c>
      <c r="Z231" s="150">
        <v>2</v>
      </c>
      <c r="AA231" s="150" t="s">
        <v>142</v>
      </c>
      <c r="AB231" s="150" t="s">
        <v>4066</v>
      </c>
      <c r="AC231" s="150" t="s">
        <v>7</v>
      </c>
      <c r="AD231" s="150" t="s">
        <v>243</v>
      </c>
      <c r="AE231" s="150">
        <v>2</v>
      </c>
      <c r="AF231" s="150">
        <v>12.936999999999999</v>
      </c>
      <c r="AG231" s="150">
        <v>15.53</v>
      </c>
      <c r="AH231" s="150" t="s">
        <v>4063</v>
      </c>
      <c r="AI231" s="150" t="s">
        <v>4071</v>
      </c>
    </row>
    <row r="232" spans="1:35" ht="20.100000000000001" customHeight="1" x14ac:dyDescent="0.25">
      <c r="A232"/>
      <c r="B232" s="21" t="s">
        <v>4074</v>
      </c>
      <c r="C232" s="151">
        <v>44407</v>
      </c>
      <c r="D232" s="152" t="s">
        <v>4072</v>
      </c>
      <c r="E232" s="21" t="s">
        <v>428</v>
      </c>
      <c r="F232" s="21" t="s">
        <v>428</v>
      </c>
      <c r="G232" s="21" t="s">
        <v>109</v>
      </c>
      <c r="H232" s="21" t="s">
        <v>299</v>
      </c>
      <c r="I232" s="21" t="s">
        <v>7</v>
      </c>
      <c r="J232" s="21" t="s">
        <v>7</v>
      </c>
      <c r="K232" s="21" t="s">
        <v>4082</v>
      </c>
      <c r="P232" s="149">
        <v>44407</v>
      </c>
      <c r="Q232" s="149" t="s">
        <v>4072</v>
      </c>
      <c r="R232" s="150" t="s">
        <v>90</v>
      </c>
      <c r="S232" s="150" t="s">
        <v>90</v>
      </c>
      <c r="T232" s="150" t="s">
        <v>3191</v>
      </c>
      <c r="U232" s="150"/>
      <c r="V232" s="150" t="s">
        <v>112</v>
      </c>
      <c r="W232" s="150" t="s">
        <v>90</v>
      </c>
      <c r="X232" s="150" t="s">
        <v>90</v>
      </c>
      <c r="Y232" s="150" t="s">
        <v>83</v>
      </c>
      <c r="Z232" s="150">
        <v>0.48</v>
      </c>
      <c r="AA232" s="150" t="s">
        <v>7912</v>
      </c>
      <c r="AB232" s="150" t="s">
        <v>3191</v>
      </c>
      <c r="AC232" s="150" t="s">
        <v>7</v>
      </c>
      <c r="AD232" s="150" t="s">
        <v>243</v>
      </c>
      <c r="AE232" s="150">
        <v>0.48</v>
      </c>
      <c r="AF232" s="150">
        <v>3.105</v>
      </c>
      <c r="AG232" s="150">
        <v>3.7269999999999999</v>
      </c>
      <c r="AH232" s="150" t="s">
        <v>4074</v>
      </c>
      <c r="AI232" s="150" t="s">
        <v>4082</v>
      </c>
    </row>
    <row r="233" spans="1:35" ht="20.100000000000001" customHeight="1" x14ac:dyDescent="0.25">
      <c r="A233"/>
      <c r="B233" s="21" t="s">
        <v>4085</v>
      </c>
      <c r="C233" s="151">
        <v>44406</v>
      </c>
      <c r="D233" s="152" t="s">
        <v>4083</v>
      </c>
      <c r="E233" s="21" t="s">
        <v>428</v>
      </c>
      <c r="F233" s="21" t="s">
        <v>428</v>
      </c>
      <c r="G233" s="21" t="s">
        <v>36</v>
      </c>
      <c r="H233" s="21" t="s">
        <v>90</v>
      </c>
      <c r="I233" s="21" t="s">
        <v>7</v>
      </c>
      <c r="J233" s="21" t="s">
        <v>7</v>
      </c>
      <c r="K233" s="21" t="s">
        <v>4094</v>
      </c>
      <c r="P233" s="149">
        <v>44406</v>
      </c>
      <c r="Q233" s="149" t="s">
        <v>4083</v>
      </c>
      <c r="R233" s="150" t="s">
        <v>90</v>
      </c>
      <c r="S233" s="150" t="s">
        <v>90</v>
      </c>
      <c r="T233" s="150" t="s">
        <v>90</v>
      </c>
      <c r="U233" s="150"/>
      <c r="V233" s="150" t="s">
        <v>112</v>
      </c>
      <c r="W233" s="150" t="s">
        <v>90</v>
      </c>
      <c r="X233" s="150" t="s">
        <v>90</v>
      </c>
      <c r="Y233" s="150" t="s">
        <v>83</v>
      </c>
      <c r="Z233" s="150">
        <v>3</v>
      </c>
      <c r="AA233" s="150" t="s">
        <v>142</v>
      </c>
      <c r="AB233" s="150" t="s">
        <v>3476</v>
      </c>
      <c r="AC233" s="150" t="s">
        <v>7</v>
      </c>
      <c r="AD233" s="150" t="s">
        <v>107</v>
      </c>
      <c r="AE233" s="150">
        <v>3</v>
      </c>
      <c r="AF233" s="150">
        <v>19.405000000000001</v>
      </c>
      <c r="AG233" s="150">
        <v>23.295000000000002</v>
      </c>
      <c r="AH233" s="150" t="s">
        <v>4085</v>
      </c>
      <c r="AI233" s="150" t="s">
        <v>4094</v>
      </c>
    </row>
    <row r="234" spans="1:35" ht="20.100000000000001" customHeight="1" x14ac:dyDescent="0.25">
      <c r="A234"/>
      <c r="B234" s="21" t="s">
        <v>4097</v>
      </c>
      <c r="C234" s="151">
        <v>44404</v>
      </c>
      <c r="D234" s="152" t="s">
        <v>4095</v>
      </c>
      <c r="E234" s="21" t="s">
        <v>428</v>
      </c>
      <c r="F234" s="21" t="s">
        <v>428</v>
      </c>
      <c r="G234" s="21" t="s">
        <v>109</v>
      </c>
      <c r="H234" s="21" t="s">
        <v>294</v>
      </c>
      <c r="I234" s="21" t="s">
        <v>7</v>
      </c>
      <c r="J234" s="21" t="s">
        <v>7</v>
      </c>
      <c r="K234" s="21" t="s">
        <v>4108</v>
      </c>
      <c r="P234" s="149">
        <v>44404</v>
      </c>
      <c r="Q234" s="149" t="s">
        <v>4095</v>
      </c>
      <c r="R234" s="150" t="s">
        <v>90</v>
      </c>
      <c r="S234" s="150" t="s">
        <v>90</v>
      </c>
      <c r="T234" s="150" t="s">
        <v>90</v>
      </c>
      <c r="U234" s="150"/>
      <c r="V234" s="150" t="s">
        <v>112</v>
      </c>
      <c r="W234" s="150" t="s">
        <v>90</v>
      </c>
      <c r="X234" s="150" t="s">
        <v>90</v>
      </c>
      <c r="Y234" s="150" t="s">
        <v>83</v>
      </c>
      <c r="Z234" s="150">
        <v>0.89</v>
      </c>
      <c r="AA234" s="150" t="s">
        <v>142</v>
      </c>
      <c r="AB234" s="150" t="s">
        <v>7913</v>
      </c>
      <c r="AC234" s="150" t="s">
        <v>7</v>
      </c>
      <c r="AD234" s="150" t="s">
        <v>243</v>
      </c>
      <c r="AE234" s="150">
        <v>0.89</v>
      </c>
      <c r="AF234" s="150">
        <v>5.7569999999999997</v>
      </c>
      <c r="AG234" s="150">
        <v>6.9109999999999996</v>
      </c>
      <c r="AH234" s="150" t="s">
        <v>4097</v>
      </c>
      <c r="AI234" s="150" t="s">
        <v>4108</v>
      </c>
    </row>
    <row r="235" spans="1:35" ht="20.100000000000001" customHeight="1" x14ac:dyDescent="0.25">
      <c r="A235" t="s">
        <v>8551</v>
      </c>
      <c r="B235" s="21" t="s">
        <v>3936</v>
      </c>
      <c r="C235" s="151">
        <v>44403</v>
      </c>
      <c r="D235" s="152" t="s">
        <v>3924</v>
      </c>
      <c r="E235" s="21" t="s">
        <v>428</v>
      </c>
      <c r="F235" s="21" t="s">
        <v>428</v>
      </c>
      <c r="G235" s="21" t="s">
        <v>38</v>
      </c>
      <c r="H235" s="21" t="s">
        <v>90</v>
      </c>
      <c r="I235" s="21" t="s">
        <v>7</v>
      </c>
      <c r="J235" s="21" t="s">
        <v>7</v>
      </c>
      <c r="K235" s="21" t="s">
        <v>4119</v>
      </c>
      <c r="P235" s="149">
        <v>44403</v>
      </c>
      <c r="Q235" s="149" t="s">
        <v>3924</v>
      </c>
      <c r="R235" s="150" t="s">
        <v>90</v>
      </c>
      <c r="S235" s="150" t="s">
        <v>90</v>
      </c>
      <c r="T235" s="150" t="s">
        <v>3492</v>
      </c>
      <c r="U235" s="150"/>
      <c r="V235" s="150" t="s">
        <v>112</v>
      </c>
      <c r="W235" s="150" t="s">
        <v>90</v>
      </c>
      <c r="X235" s="150" t="s">
        <v>90</v>
      </c>
      <c r="Y235" s="150" t="s">
        <v>83</v>
      </c>
      <c r="Z235" s="150">
        <v>3</v>
      </c>
      <c r="AA235" s="150" t="s">
        <v>7877</v>
      </c>
      <c r="AB235" s="150" t="s">
        <v>3492</v>
      </c>
      <c r="AC235" s="150" t="s">
        <v>7</v>
      </c>
      <c r="AD235" s="150" t="s">
        <v>261</v>
      </c>
      <c r="AE235" s="150">
        <v>3</v>
      </c>
      <c r="AF235" s="150">
        <v>19.405000000000001</v>
      </c>
      <c r="AG235" s="150">
        <v>23.295000000000002</v>
      </c>
      <c r="AH235" s="150" t="s">
        <v>3936</v>
      </c>
      <c r="AI235" s="150" t="s">
        <v>4119</v>
      </c>
    </row>
    <row r="236" spans="1:35" ht="20.100000000000001" customHeight="1" x14ac:dyDescent="0.25">
      <c r="A236"/>
      <c r="B236" s="21" t="s">
        <v>4110</v>
      </c>
      <c r="C236" s="151">
        <v>44403</v>
      </c>
      <c r="D236" s="152" t="s">
        <v>969</v>
      </c>
      <c r="E236" s="21" t="s">
        <v>3344</v>
      </c>
      <c r="F236" s="21" t="s">
        <v>973</v>
      </c>
      <c r="G236" s="21" t="s">
        <v>39</v>
      </c>
      <c r="H236" s="21" t="s">
        <v>90</v>
      </c>
      <c r="I236" s="21" t="s">
        <v>141</v>
      </c>
      <c r="J236" s="21" t="s">
        <v>7</v>
      </c>
      <c r="K236" s="21" t="s">
        <v>4116</v>
      </c>
      <c r="P236" s="149">
        <v>44403</v>
      </c>
      <c r="Q236" s="149" t="s">
        <v>969</v>
      </c>
      <c r="R236" s="150" t="s">
        <v>90</v>
      </c>
      <c r="S236" s="150" t="s">
        <v>7889</v>
      </c>
      <c r="T236" s="150" t="s">
        <v>7914</v>
      </c>
      <c r="U236" s="150"/>
      <c r="V236" s="150" t="s">
        <v>723</v>
      </c>
      <c r="W236" s="150" t="s">
        <v>90</v>
      </c>
      <c r="X236" s="150" t="s">
        <v>90</v>
      </c>
      <c r="Y236" s="150" t="s">
        <v>83</v>
      </c>
      <c r="Z236" s="150">
        <v>4.5</v>
      </c>
      <c r="AA236" s="150" t="s">
        <v>142</v>
      </c>
      <c r="AB236" s="150" t="s">
        <v>7884</v>
      </c>
      <c r="AC236" s="150" t="s">
        <v>7</v>
      </c>
      <c r="AD236" s="150" t="s">
        <v>243</v>
      </c>
      <c r="AE236" s="150">
        <v>4.5</v>
      </c>
      <c r="AF236" s="150">
        <v>29.106999999999999</v>
      </c>
      <c r="AG236" s="150">
        <v>34.942999999999998</v>
      </c>
      <c r="AH236" s="150" t="s">
        <v>4110</v>
      </c>
      <c r="AI236" s="150" t="s">
        <v>4116</v>
      </c>
    </row>
    <row r="237" spans="1:35" ht="20.100000000000001" customHeight="1" x14ac:dyDescent="0.25">
      <c r="A237"/>
      <c r="B237" s="21" t="s">
        <v>4134</v>
      </c>
      <c r="C237" s="151">
        <v>44400</v>
      </c>
      <c r="D237" s="152" t="s">
        <v>4072</v>
      </c>
      <c r="E237" s="21" t="s">
        <v>428</v>
      </c>
      <c r="F237" s="21" t="s">
        <v>428</v>
      </c>
      <c r="G237" s="21" t="s">
        <v>109</v>
      </c>
      <c r="H237" s="21" t="s">
        <v>244</v>
      </c>
      <c r="I237" s="21" t="s">
        <v>7</v>
      </c>
      <c r="J237" s="21" t="s">
        <v>7</v>
      </c>
      <c r="K237" s="21" t="s">
        <v>4140</v>
      </c>
      <c r="P237" s="149">
        <v>44400</v>
      </c>
      <c r="Q237" s="149" t="s">
        <v>4072</v>
      </c>
      <c r="R237" s="150" t="s">
        <v>90</v>
      </c>
      <c r="S237" s="150" t="s">
        <v>90</v>
      </c>
      <c r="T237" s="150" t="s">
        <v>7837</v>
      </c>
      <c r="U237" s="150"/>
      <c r="V237" s="150" t="s">
        <v>112</v>
      </c>
      <c r="W237" s="150" t="s">
        <v>90</v>
      </c>
      <c r="X237" s="150" t="s">
        <v>90</v>
      </c>
      <c r="Y237" s="150" t="s">
        <v>83</v>
      </c>
      <c r="Z237" s="150">
        <v>0.35</v>
      </c>
      <c r="AA237" s="150" t="s">
        <v>142</v>
      </c>
      <c r="AB237" s="150" t="s">
        <v>7837</v>
      </c>
      <c r="AC237" s="150" t="s">
        <v>7</v>
      </c>
      <c r="AD237" s="150" t="s">
        <v>243</v>
      </c>
      <c r="AE237" s="150">
        <v>0.35</v>
      </c>
      <c r="AF237" s="150">
        <v>2.2639999999999998</v>
      </c>
      <c r="AG237" s="150">
        <v>2.718</v>
      </c>
      <c r="AH237" s="150" t="s">
        <v>4134</v>
      </c>
      <c r="AI237" s="150" t="s">
        <v>4140</v>
      </c>
    </row>
    <row r="238" spans="1:35" ht="20.100000000000001" customHeight="1" x14ac:dyDescent="0.25">
      <c r="A238"/>
      <c r="B238" s="21" t="s">
        <v>4122</v>
      </c>
      <c r="C238" s="151">
        <v>44400</v>
      </c>
      <c r="D238" s="152" t="s">
        <v>4120</v>
      </c>
      <c r="E238" s="21" t="s">
        <v>428</v>
      </c>
      <c r="F238" s="21" t="s">
        <v>428</v>
      </c>
      <c r="G238" s="21" t="s">
        <v>109</v>
      </c>
      <c r="H238" s="21" t="s">
        <v>327</v>
      </c>
      <c r="I238" s="21" t="s">
        <v>7</v>
      </c>
      <c r="J238" s="21" t="s">
        <v>7</v>
      </c>
      <c r="K238" s="21" t="s">
        <v>4132</v>
      </c>
      <c r="P238" s="149">
        <v>44400</v>
      </c>
      <c r="Q238" s="149" t="s">
        <v>4120</v>
      </c>
      <c r="R238" s="150" t="s">
        <v>90</v>
      </c>
      <c r="S238" s="150" t="s">
        <v>90</v>
      </c>
      <c r="T238" s="150" t="s">
        <v>4124</v>
      </c>
      <c r="U238" s="150"/>
      <c r="V238" s="150" t="s">
        <v>112</v>
      </c>
      <c r="W238" s="150" t="s">
        <v>90</v>
      </c>
      <c r="X238" s="150" t="s">
        <v>90</v>
      </c>
      <c r="Y238" s="150" t="s">
        <v>83</v>
      </c>
      <c r="Z238" s="150">
        <v>2.25</v>
      </c>
      <c r="AA238" s="150" t="s">
        <v>7789</v>
      </c>
      <c r="AB238" s="150" t="s">
        <v>4124</v>
      </c>
      <c r="AC238" s="150" t="s">
        <v>7</v>
      </c>
      <c r="AD238" s="150" t="s">
        <v>243</v>
      </c>
      <c r="AE238" s="150">
        <v>2.25</v>
      </c>
      <c r="AF238" s="150">
        <v>14.554</v>
      </c>
      <c r="AG238" s="150">
        <v>17.471</v>
      </c>
      <c r="AH238" s="150" t="s">
        <v>4122</v>
      </c>
      <c r="AI238" s="150" t="s">
        <v>4132</v>
      </c>
    </row>
    <row r="239" spans="1:35" ht="20.100000000000001" customHeight="1" x14ac:dyDescent="0.25">
      <c r="A239"/>
      <c r="B239" s="21" t="s">
        <v>4169</v>
      </c>
      <c r="C239" s="151">
        <v>44399</v>
      </c>
      <c r="D239" s="152" t="s">
        <v>4167</v>
      </c>
      <c r="E239" s="21" t="s">
        <v>2300</v>
      </c>
      <c r="F239" s="21" t="s">
        <v>801</v>
      </c>
      <c r="G239" s="21" t="s">
        <v>39</v>
      </c>
      <c r="H239" s="21" t="s">
        <v>90</v>
      </c>
      <c r="I239" s="21" t="s">
        <v>7</v>
      </c>
      <c r="J239" s="21" t="s">
        <v>7</v>
      </c>
      <c r="K239" s="21" t="s">
        <v>4180</v>
      </c>
      <c r="P239" s="149">
        <v>44399</v>
      </c>
      <c r="Q239" s="149" t="s">
        <v>4167</v>
      </c>
      <c r="R239" s="150" t="s">
        <v>629</v>
      </c>
      <c r="S239" s="150" t="s">
        <v>7915</v>
      </c>
      <c r="T239" s="150" t="s">
        <v>7916</v>
      </c>
      <c r="U239" s="150"/>
      <c r="V239" s="150" t="s">
        <v>723</v>
      </c>
      <c r="W239" s="150" t="s">
        <v>90</v>
      </c>
      <c r="X239" s="150" t="s">
        <v>90</v>
      </c>
      <c r="Y239" s="150" t="s">
        <v>83</v>
      </c>
      <c r="Z239" s="150">
        <v>3</v>
      </c>
      <c r="AA239" s="150" t="s">
        <v>142</v>
      </c>
      <c r="AB239" s="150" t="s">
        <v>3552</v>
      </c>
      <c r="AC239" s="150" t="s">
        <v>7</v>
      </c>
      <c r="AD239" s="150" t="s">
        <v>243</v>
      </c>
      <c r="AE239" s="150">
        <v>3</v>
      </c>
      <c r="AF239" s="150">
        <v>19.405000000000001</v>
      </c>
      <c r="AG239" s="150">
        <v>23.295000000000002</v>
      </c>
      <c r="AH239" s="150" t="s">
        <v>4169</v>
      </c>
      <c r="AI239" s="150" t="s">
        <v>4180</v>
      </c>
    </row>
    <row r="240" spans="1:35" ht="20.100000000000001" customHeight="1" x14ac:dyDescent="0.25">
      <c r="A240"/>
      <c r="B240" s="21" t="s">
        <v>4157</v>
      </c>
      <c r="C240" s="151">
        <v>44399</v>
      </c>
      <c r="D240" s="152" t="s">
        <v>4155</v>
      </c>
      <c r="E240" s="21" t="s">
        <v>428</v>
      </c>
      <c r="F240" s="21" t="s">
        <v>428</v>
      </c>
      <c r="G240" s="21" t="s">
        <v>38</v>
      </c>
      <c r="H240" s="21" t="s">
        <v>90</v>
      </c>
      <c r="I240" s="21" t="s">
        <v>7</v>
      </c>
      <c r="J240" s="21" t="s">
        <v>7</v>
      </c>
      <c r="K240" s="21" t="s">
        <v>4166</v>
      </c>
      <c r="P240" s="149">
        <v>44399</v>
      </c>
      <c r="Q240" s="149" t="s">
        <v>4155</v>
      </c>
      <c r="R240" s="150" t="s">
        <v>90</v>
      </c>
      <c r="S240" s="150" t="s">
        <v>7917</v>
      </c>
      <c r="T240" s="150" t="s">
        <v>401</v>
      </c>
      <c r="U240" s="150">
        <v>55</v>
      </c>
      <c r="V240" s="150" t="s">
        <v>112</v>
      </c>
      <c r="W240" s="150" t="s">
        <v>90</v>
      </c>
      <c r="X240" s="150" t="s">
        <v>90</v>
      </c>
      <c r="Y240" s="150" t="s">
        <v>83</v>
      </c>
      <c r="Z240" s="150">
        <v>5</v>
      </c>
      <c r="AA240" s="150" t="s">
        <v>142</v>
      </c>
      <c r="AB240" s="150" t="s">
        <v>401</v>
      </c>
      <c r="AC240" s="150" t="s">
        <v>7</v>
      </c>
      <c r="AD240" s="150" t="s">
        <v>243</v>
      </c>
      <c r="AE240" s="150">
        <v>5</v>
      </c>
      <c r="AF240" s="150">
        <v>32.341999999999999</v>
      </c>
      <c r="AG240" s="150">
        <v>38.826000000000001</v>
      </c>
      <c r="AH240" s="150" t="s">
        <v>4157</v>
      </c>
      <c r="AI240" s="150" t="s">
        <v>4166</v>
      </c>
    </row>
    <row r="241" spans="1:35" ht="20.100000000000001" customHeight="1" x14ac:dyDescent="0.25">
      <c r="A241"/>
      <c r="B241" s="21" t="s">
        <v>4143</v>
      </c>
      <c r="C241" s="151">
        <v>44399</v>
      </c>
      <c r="D241" s="152" t="s">
        <v>4141</v>
      </c>
      <c r="E241" s="21" t="s">
        <v>428</v>
      </c>
      <c r="F241" s="21" t="s">
        <v>428</v>
      </c>
      <c r="G241" s="21" t="s">
        <v>36</v>
      </c>
      <c r="H241" s="21" t="s">
        <v>90</v>
      </c>
      <c r="I241" s="21" t="s">
        <v>7</v>
      </c>
      <c r="J241" s="21" t="s">
        <v>7</v>
      </c>
      <c r="K241" s="21" t="s">
        <v>4154</v>
      </c>
      <c r="P241" s="149">
        <v>44399</v>
      </c>
      <c r="Q241" s="149" t="s">
        <v>4141</v>
      </c>
      <c r="R241" s="150" t="s">
        <v>90</v>
      </c>
      <c r="S241" s="150" t="s">
        <v>90</v>
      </c>
      <c r="T241" s="150" t="s">
        <v>774</v>
      </c>
      <c r="U241" s="150"/>
      <c r="V241" s="150" t="s">
        <v>112</v>
      </c>
      <c r="W241" s="150" t="s">
        <v>90</v>
      </c>
      <c r="X241" s="150" t="s">
        <v>90</v>
      </c>
      <c r="Y241" s="150" t="s">
        <v>83</v>
      </c>
      <c r="Z241" s="150">
        <v>2</v>
      </c>
      <c r="AA241" s="150" t="s">
        <v>142</v>
      </c>
      <c r="AB241" s="150" t="s">
        <v>774</v>
      </c>
      <c r="AC241" s="150" t="s">
        <v>7</v>
      </c>
      <c r="AD241" s="150" t="s">
        <v>231</v>
      </c>
      <c r="AE241" s="150">
        <v>2</v>
      </c>
      <c r="AF241" s="150">
        <v>12.936999999999999</v>
      </c>
      <c r="AG241" s="150">
        <v>15.53</v>
      </c>
      <c r="AH241" s="150" t="s">
        <v>4143</v>
      </c>
      <c r="AI241" s="150" t="s">
        <v>4154</v>
      </c>
    </row>
    <row r="242" spans="1:35" ht="20.100000000000001" customHeight="1" x14ac:dyDescent="0.25">
      <c r="A242"/>
      <c r="B242" s="21" t="s">
        <v>4198</v>
      </c>
      <c r="C242" s="151">
        <v>44398</v>
      </c>
      <c r="D242" s="152" t="s">
        <v>4196</v>
      </c>
      <c r="E242" s="21" t="s">
        <v>428</v>
      </c>
      <c r="F242" s="21" t="s">
        <v>428</v>
      </c>
      <c r="G242" s="21" t="s">
        <v>38</v>
      </c>
      <c r="H242" s="21" t="s">
        <v>90</v>
      </c>
      <c r="I242" s="21" t="s">
        <v>7</v>
      </c>
      <c r="J242" s="21" t="s">
        <v>7</v>
      </c>
      <c r="K242" s="21" t="s">
        <v>4206</v>
      </c>
      <c r="P242" s="149">
        <v>44398</v>
      </c>
      <c r="Q242" s="149" t="s">
        <v>4196</v>
      </c>
      <c r="R242" s="150" t="s">
        <v>90</v>
      </c>
      <c r="S242" s="150" t="s">
        <v>90</v>
      </c>
      <c r="T242" s="150" t="s">
        <v>90</v>
      </c>
      <c r="U242" s="150"/>
      <c r="V242" s="150" t="s">
        <v>112</v>
      </c>
      <c r="W242" s="150" t="s">
        <v>90</v>
      </c>
      <c r="X242" s="150" t="s">
        <v>90</v>
      </c>
      <c r="Y242" s="150" t="s">
        <v>83</v>
      </c>
      <c r="Z242" s="150">
        <v>2.3170000000000002</v>
      </c>
      <c r="AA242" s="150" t="s">
        <v>7776</v>
      </c>
      <c r="AB242" s="150" t="s">
        <v>7918</v>
      </c>
      <c r="AC242" s="150" t="s">
        <v>7</v>
      </c>
      <c r="AD242" s="150" t="s">
        <v>261</v>
      </c>
      <c r="AE242" s="150">
        <v>2.3170000000000002</v>
      </c>
      <c r="AF242" s="150">
        <v>14.987</v>
      </c>
      <c r="AG242" s="150">
        <v>17.992000000000001</v>
      </c>
      <c r="AH242" s="150" t="s">
        <v>4198</v>
      </c>
      <c r="AI242" s="150" t="s">
        <v>4206</v>
      </c>
    </row>
    <row r="243" spans="1:35" ht="20.100000000000001" customHeight="1" x14ac:dyDescent="0.25">
      <c r="A243"/>
      <c r="B243" s="21" t="s">
        <v>4183</v>
      </c>
      <c r="C243" s="151">
        <v>44398</v>
      </c>
      <c r="D243" s="152" t="s">
        <v>4181</v>
      </c>
      <c r="E243" s="21" t="s">
        <v>428</v>
      </c>
      <c r="F243" s="21" t="s">
        <v>1285</v>
      </c>
      <c r="G243" s="21" t="s">
        <v>38</v>
      </c>
      <c r="H243" s="21" t="s">
        <v>90</v>
      </c>
      <c r="I243" s="21" t="s">
        <v>7</v>
      </c>
      <c r="J243" s="21" t="s">
        <v>7</v>
      </c>
      <c r="K243" s="21" t="s">
        <v>4195</v>
      </c>
      <c r="P243" s="149">
        <v>44398</v>
      </c>
      <c r="Q243" s="149" t="s">
        <v>4181</v>
      </c>
      <c r="R243" s="150" t="s">
        <v>90</v>
      </c>
      <c r="S243" s="150" t="s">
        <v>7919</v>
      </c>
      <c r="T243" s="150" t="s">
        <v>7920</v>
      </c>
      <c r="U243" s="150"/>
      <c r="V243" s="150" t="s">
        <v>724</v>
      </c>
      <c r="W243" s="150" t="s">
        <v>90</v>
      </c>
      <c r="X243" s="150" t="s">
        <v>90</v>
      </c>
      <c r="Y243" s="150" t="s">
        <v>83</v>
      </c>
      <c r="Z243" s="150">
        <v>5</v>
      </c>
      <c r="AA243" s="150" t="s">
        <v>142</v>
      </c>
      <c r="AB243" s="150" t="s">
        <v>7921</v>
      </c>
      <c r="AC243" s="150" t="s">
        <v>7</v>
      </c>
      <c r="AD243" s="150" t="s">
        <v>7782</v>
      </c>
      <c r="AE243" s="150">
        <v>5</v>
      </c>
      <c r="AF243" s="150">
        <v>32.341999999999999</v>
      </c>
      <c r="AG243" s="150">
        <v>38.826000000000001</v>
      </c>
      <c r="AH243" s="150" t="s">
        <v>4183</v>
      </c>
      <c r="AI243" s="150" t="s">
        <v>4195</v>
      </c>
    </row>
    <row r="244" spans="1:35" ht="20.100000000000001" customHeight="1" x14ac:dyDescent="0.25">
      <c r="A244" t="s">
        <v>8551</v>
      </c>
      <c r="B244" s="21" t="s">
        <v>4209</v>
      </c>
      <c r="C244" s="151">
        <v>44397</v>
      </c>
      <c r="D244" s="152" t="s">
        <v>4207</v>
      </c>
      <c r="E244" s="21" t="s">
        <v>3489</v>
      </c>
      <c r="F244" s="21" t="s">
        <v>2322</v>
      </c>
      <c r="G244" s="21" t="s">
        <v>236</v>
      </c>
      <c r="H244" s="21" t="s">
        <v>90</v>
      </c>
      <c r="I244" s="21" t="s">
        <v>7</v>
      </c>
      <c r="J244" s="21" t="s">
        <v>7</v>
      </c>
      <c r="K244" s="21" t="s">
        <v>4219</v>
      </c>
      <c r="P244" s="149">
        <v>44397</v>
      </c>
      <c r="Q244" s="149" t="s">
        <v>4207</v>
      </c>
      <c r="R244" s="150" t="s">
        <v>90</v>
      </c>
      <c r="S244" s="150" t="s">
        <v>7922</v>
      </c>
      <c r="T244" s="150" t="s">
        <v>4212</v>
      </c>
      <c r="U244" s="150">
        <v>50</v>
      </c>
      <c r="V244" s="150" t="s">
        <v>112</v>
      </c>
      <c r="W244" s="150" t="s">
        <v>90</v>
      </c>
      <c r="X244" s="150" t="s">
        <v>90</v>
      </c>
      <c r="Y244" s="150" t="s">
        <v>83</v>
      </c>
      <c r="Z244" s="150">
        <v>1</v>
      </c>
      <c r="AA244" s="150" t="s">
        <v>7789</v>
      </c>
      <c r="AB244" s="150" t="s">
        <v>4212</v>
      </c>
      <c r="AC244" s="150" t="s">
        <v>7</v>
      </c>
      <c r="AD244" s="150" t="s">
        <v>7782</v>
      </c>
      <c r="AE244" s="150">
        <v>1</v>
      </c>
      <c r="AF244" s="150">
        <v>6.468</v>
      </c>
      <c r="AG244" s="150">
        <v>7.7649999999999997</v>
      </c>
      <c r="AH244" s="150" t="s">
        <v>4209</v>
      </c>
      <c r="AI244" s="150" t="s">
        <v>4219</v>
      </c>
    </row>
    <row r="245" spans="1:35" ht="20.100000000000001" customHeight="1" x14ac:dyDescent="0.25">
      <c r="A245"/>
      <c r="B245" s="21" t="s">
        <v>4221</v>
      </c>
      <c r="C245" s="151">
        <v>44396</v>
      </c>
      <c r="D245" s="152" t="s">
        <v>498</v>
      </c>
      <c r="E245" s="21" t="s">
        <v>2193</v>
      </c>
      <c r="F245" s="21" t="s">
        <v>1041</v>
      </c>
      <c r="G245" s="21" t="s">
        <v>38</v>
      </c>
      <c r="H245" s="21" t="s">
        <v>90</v>
      </c>
      <c r="I245" s="21" t="s">
        <v>141</v>
      </c>
      <c r="J245" s="21" t="s">
        <v>7</v>
      </c>
      <c r="K245" s="21" t="s">
        <v>4228</v>
      </c>
      <c r="P245" s="149">
        <v>44396</v>
      </c>
      <c r="Q245" s="149" t="s">
        <v>498</v>
      </c>
      <c r="R245" s="150" t="s">
        <v>90</v>
      </c>
      <c r="S245" s="150" t="s">
        <v>7845</v>
      </c>
      <c r="T245" s="150" t="s">
        <v>7923</v>
      </c>
      <c r="U245" s="150"/>
      <c r="V245" s="150" t="s">
        <v>723</v>
      </c>
      <c r="W245" s="150" t="s">
        <v>90</v>
      </c>
      <c r="X245" s="150" t="s">
        <v>90</v>
      </c>
      <c r="Y245" s="150" t="s">
        <v>83</v>
      </c>
      <c r="Z245" s="150">
        <v>6</v>
      </c>
      <c r="AA245" s="150" t="s">
        <v>142</v>
      </c>
      <c r="AB245" s="150" t="s">
        <v>7904</v>
      </c>
      <c r="AC245" s="150" t="s">
        <v>7</v>
      </c>
      <c r="AD245" s="150" t="s">
        <v>7782</v>
      </c>
      <c r="AE245" s="150">
        <v>6</v>
      </c>
      <c r="AF245" s="150">
        <v>38.81</v>
      </c>
      <c r="AG245" s="150">
        <v>46.591000000000001</v>
      </c>
      <c r="AH245" s="150" t="s">
        <v>4221</v>
      </c>
      <c r="AI245" s="150" t="s">
        <v>4228</v>
      </c>
    </row>
    <row r="246" spans="1:35" ht="20.100000000000001" customHeight="1" x14ac:dyDescent="0.25">
      <c r="A246"/>
      <c r="B246" s="21" t="s">
        <v>4231</v>
      </c>
      <c r="C246" s="151">
        <v>44393</v>
      </c>
      <c r="D246" s="152" t="s">
        <v>4229</v>
      </c>
      <c r="E246" s="21" t="s">
        <v>428</v>
      </c>
      <c r="F246" s="21" t="s">
        <v>428</v>
      </c>
      <c r="G246" s="21" t="s">
        <v>36</v>
      </c>
      <c r="H246" s="21" t="s">
        <v>90</v>
      </c>
      <c r="I246" s="21" t="s">
        <v>7</v>
      </c>
      <c r="J246" s="21" t="s">
        <v>7</v>
      </c>
      <c r="K246" s="21" t="s">
        <v>4238</v>
      </c>
      <c r="P246" s="149">
        <v>44393</v>
      </c>
      <c r="Q246" s="149" t="s">
        <v>4229</v>
      </c>
      <c r="R246" s="150" t="s">
        <v>90</v>
      </c>
      <c r="S246" s="150" t="s">
        <v>90</v>
      </c>
      <c r="T246" s="150" t="s">
        <v>2693</v>
      </c>
      <c r="U246" s="150"/>
      <c r="V246" s="150" t="s">
        <v>112</v>
      </c>
      <c r="W246" s="150" t="s">
        <v>90</v>
      </c>
      <c r="X246" s="150" t="s">
        <v>90</v>
      </c>
      <c r="Y246" s="150" t="s">
        <v>83</v>
      </c>
      <c r="Z246" s="150">
        <v>2.1</v>
      </c>
      <c r="AA246" s="150" t="s">
        <v>142</v>
      </c>
      <c r="AB246" s="150" t="s">
        <v>2693</v>
      </c>
      <c r="AC246" s="150" t="s">
        <v>7</v>
      </c>
      <c r="AD246" s="150" t="s">
        <v>243</v>
      </c>
      <c r="AE246" s="150">
        <v>2.1</v>
      </c>
      <c r="AF246" s="150">
        <v>13.583</v>
      </c>
      <c r="AG246" s="150">
        <v>16.306999999999999</v>
      </c>
      <c r="AH246" s="150" t="s">
        <v>4231</v>
      </c>
      <c r="AI246" s="150" t="s">
        <v>4238</v>
      </c>
    </row>
    <row r="247" spans="1:35" ht="20.100000000000001" customHeight="1" x14ac:dyDescent="0.25">
      <c r="A247"/>
      <c r="B247" s="21" t="s">
        <v>4240</v>
      </c>
      <c r="C247" s="151">
        <v>44392</v>
      </c>
      <c r="D247" s="152" t="s">
        <v>3436</v>
      </c>
      <c r="E247" s="21" t="s">
        <v>428</v>
      </c>
      <c r="F247" s="21" t="s">
        <v>428</v>
      </c>
      <c r="G247" s="21" t="s">
        <v>109</v>
      </c>
      <c r="H247" s="21" t="s">
        <v>306</v>
      </c>
      <c r="I247" s="21" t="s">
        <v>7</v>
      </c>
      <c r="J247" s="21" t="s">
        <v>7</v>
      </c>
      <c r="K247" s="21" t="s">
        <v>4246</v>
      </c>
      <c r="P247" s="149">
        <v>44392</v>
      </c>
      <c r="Q247" s="149" t="s">
        <v>3436</v>
      </c>
      <c r="R247" s="150" t="s">
        <v>90</v>
      </c>
      <c r="S247" s="150" t="s">
        <v>7924</v>
      </c>
      <c r="T247" s="150" t="s">
        <v>451</v>
      </c>
      <c r="U247" s="150"/>
      <c r="V247" s="150" t="s">
        <v>451</v>
      </c>
      <c r="W247" s="150" t="s">
        <v>451</v>
      </c>
      <c r="X247" s="150" t="s">
        <v>90</v>
      </c>
      <c r="Y247" s="150" t="s">
        <v>83</v>
      </c>
      <c r="Z247" s="150">
        <v>1</v>
      </c>
      <c r="AA247" s="150" t="s">
        <v>142</v>
      </c>
      <c r="AB247" s="150" t="s">
        <v>2778</v>
      </c>
      <c r="AC247" s="150" t="s">
        <v>7</v>
      </c>
      <c r="AD247" s="150" t="s">
        <v>243</v>
      </c>
      <c r="AE247" s="150">
        <v>1</v>
      </c>
      <c r="AF247" s="150">
        <v>6.468</v>
      </c>
      <c r="AG247" s="150">
        <v>7.7649999999999997</v>
      </c>
      <c r="AH247" s="150" t="s">
        <v>4240</v>
      </c>
      <c r="AI247" s="150" t="s">
        <v>4246</v>
      </c>
    </row>
    <row r="248" spans="1:35" ht="20.100000000000001" customHeight="1" x14ac:dyDescent="0.25">
      <c r="A248"/>
      <c r="B248" s="21" t="s">
        <v>4262</v>
      </c>
      <c r="C248" s="151">
        <v>44390</v>
      </c>
      <c r="D248" s="152" t="s">
        <v>535</v>
      </c>
      <c r="E248" s="21" t="s">
        <v>428</v>
      </c>
      <c r="F248" s="21" t="s">
        <v>428</v>
      </c>
      <c r="G248" s="21" t="s">
        <v>38</v>
      </c>
      <c r="H248" s="21" t="s">
        <v>90</v>
      </c>
      <c r="I248" s="21" t="s">
        <v>7</v>
      </c>
      <c r="J248" s="21" t="s">
        <v>7</v>
      </c>
      <c r="K248" s="21" t="s">
        <v>4271</v>
      </c>
      <c r="P248" s="149">
        <v>44390</v>
      </c>
      <c r="Q248" s="149" t="s">
        <v>535</v>
      </c>
      <c r="R248" s="150" t="s">
        <v>90</v>
      </c>
      <c r="S248" s="150" t="s">
        <v>7925</v>
      </c>
      <c r="T248" s="150" t="s">
        <v>820</v>
      </c>
      <c r="U248" s="150">
        <v>27.5</v>
      </c>
      <c r="V248" s="150" t="s">
        <v>112</v>
      </c>
      <c r="W248" s="150" t="s">
        <v>90</v>
      </c>
      <c r="X248" s="150" t="s">
        <v>90</v>
      </c>
      <c r="Y248" s="150" t="s">
        <v>83</v>
      </c>
      <c r="Z248" s="150">
        <v>1.5</v>
      </c>
      <c r="AA248" s="150" t="s">
        <v>7776</v>
      </c>
      <c r="AB248" s="150" t="s">
        <v>820</v>
      </c>
      <c r="AC248" s="150" t="s">
        <v>7</v>
      </c>
      <c r="AD248" s="150" t="s">
        <v>243</v>
      </c>
      <c r="AE248" s="150">
        <v>1.5</v>
      </c>
      <c r="AF248" s="150">
        <v>9.702</v>
      </c>
      <c r="AG248" s="150">
        <v>11.648</v>
      </c>
      <c r="AH248" s="150" t="s">
        <v>4262</v>
      </c>
      <c r="AI248" s="150" t="s">
        <v>4271</v>
      </c>
    </row>
    <row r="249" spans="1:35" ht="20.100000000000001" customHeight="1" x14ac:dyDescent="0.25">
      <c r="A249" t="s">
        <v>8551</v>
      </c>
      <c r="B249" s="21" t="s">
        <v>4249</v>
      </c>
      <c r="C249" s="151">
        <v>44390</v>
      </c>
      <c r="D249" s="152" t="s">
        <v>4247</v>
      </c>
      <c r="E249" s="21" t="s">
        <v>428</v>
      </c>
      <c r="F249" s="21" t="s">
        <v>428</v>
      </c>
      <c r="G249" s="21" t="s">
        <v>236</v>
      </c>
      <c r="H249" s="21" t="s">
        <v>90</v>
      </c>
      <c r="I249" s="21" t="s">
        <v>7</v>
      </c>
      <c r="J249" s="21" t="s">
        <v>7</v>
      </c>
      <c r="K249" s="21" t="s">
        <v>4260</v>
      </c>
      <c r="P249" s="149">
        <v>44390</v>
      </c>
      <c r="Q249" s="149" t="s">
        <v>4247</v>
      </c>
      <c r="R249" s="150" t="s">
        <v>90</v>
      </c>
      <c r="S249" s="150" t="s">
        <v>7926</v>
      </c>
      <c r="T249" s="150" t="s">
        <v>7742</v>
      </c>
      <c r="U249" s="150">
        <v>20</v>
      </c>
      <c r="V249" s="150" t="s">
        <v>112</v>
      </c>
      <c r="W249" s="150" t="s">
        <v>90</v>
      </c>
      <c r="X249" s="150" t="s">
        <v>90</v>
      </c>
      <c r="Y249" s="150" t="s">
        <v>83</v>
      </c>
      <c r="Z249" s="150">
        <v>4</v>
      </c>
      <c r="AA249" s="150" t="s">
        <v>7927</v>
      </c>
      <c r="AB249" s="150" t="s">
        <v>7928</v>
      </c>
      <c r="AC249" s="150" t="s">
        <v>7</v>
      </c>
      <c r="AD249" s="150" t="s">
        <v>7797</v>
      </c>
      <c r="AE249" s="150">
        <v>4</v>
      </c>
      <c r="AF249" s="150">
        <v>25.873000000000001</v>
      </c>
      <c r="AG249" s="150">
        <v>31.06</v>
      </c>
      <c r="AH249" s="150" t="s">
        <v>4249</v>
      </c>
      <c r="AI249" s="150" t="s">
        <v>4260</v>
      </c>
    </row>
    <row r="250" spans="1:35" ht="20.100000000000001" customHeight="1" x14ac:dyDescent="0.25">
      <c r="A250"/>
      <c r="B250" s="21" t="s">
        <v>4274</v>
      </c>
      <c r="C250" s="151">
        <v>44383</v>
      </c>
      <c r="D250" s="152" t="s">
        <v>4272</v>
      </c>
      <c r="E250" s="21" t="s">
        <v>1079</v>
      </c>
      <c r="F250" s="21" t="s">
        <v>4276</v>
      </c>
      <c r="G250" s="21" t="s">
        <v>36</v>
      </c>
      <c r="H250" s="21" t="s">
        <v>90</v>
      </c>
      <c r="I250" s="21" t="s">
        <v>141</v>
      </c>
      <c r="J250" s="21" t="s">
        <v>7</v>
      </c>
      <c r="K250" s="21" t="s">
        <v>4286</v>
      </c>
      <c r="P250" s="149">
        <v>44383</v>
      </c>
      <c r="Q250" s="149" t="s">
        <v>4272</v>
      </c>
      <c r="R250" s="150" t="s">
        <v>90</v>
      </c>
      <c r="S250" s="150" t="s">
        <v>7929</v>
      </c>
      <c r="T250" s="150" t="s">
        <v>7930</v>
      </c>
      <c r="U250" s="150"/>
      <c r="V250" s="150" t="s">
        <v>724</v>
      </c>
      <c r="W250" s="150" t="s">
        <v>90</v>
      </c>
      <c r="X250" s="150" t="s">
        <v>90</v>
      </c>
      <c r="Y250" s="150" t="s">
        <v>83</v>
      </c>
      <c r="Z250" s="150">
        <v>7</v>
      </c>
      <c r="AA250" s="150" t="s">
        <v>142</v>
      </c>
      <c r="AB250" s="150" t="s">
        <v>7931</v>
      </c>
      <c r="AC250" s="150" t="s">
        <v>7</v>
      </c>
      <c r="AD250" s="150" t="s">
        <v>243</v>
      </c>
      <c r="AE250" s="150">
        <v>7</v>
      </c>
      <c r="AF250" s="150">
        <v>45.277999999999999</v>
      </c>
      <c r="AG250" s="150">
        <v>54.356000000000002</v>
      </c>
      <c r="AH250" s="150" t="s">
        <v>4274</v>
      </c>
      <c r="AI250" s="150" t="s">
        <v>4286</v>
      </c>
    </row>
    <row r="251" spans="1:35" ht="20.100000000000001" customHeight="1" x14ac:dyDescent="0.25">
      <c r="A251"/>
      <c r="B251" s="21" t="s">
        <v>4344</v>
      </c>
      <c r="C251" s="151">
        <v>44376</v>
      </c>
      <c r="D251" s="152" t="s">
        <v>4342</v>
      </c>
      <c r="E251" s="21" t="s">
        <v>428</v>
      </c>
      <c r="F251" s="21" t="s">
        <v>428</v>
      </c>
      <c r="G251" s="21" t="s">
        <v>36</v>
      </c>
      <c r="H251" s="21" t="s">
        <v>90</v>
      </c>
      <c r="I251" s="21" t="s">
        <v>7</v>
      </c>
      <c r="J251" s="21" t="s">
        <v>7</v>
      </c>
      <c r="K251" s="21" t="s">
        <v>4353</v>
      </c>
      <c r="P251" s="149">
        <v>44376</v>
      </c>
      <c r="Q251" s="149" t="s">
        <v>4342</v>
      </c>
      <c r="R251" s="150" t="s">
        <v>90</v>
      </c>
      <c r="S251" s="150" t="s">
        <v>7932</v>
      </c>
      <c r="T251" s="150" t="s">
        <v>7933</v>
      </c>
      <c r="U251" s="150">
        <v>50</v>
      </c>
      <c r="V251" s="150" t="s">
        <v>112</v>
      </c>
      <c r="W251" s="150" t="s">
        <v>90</v>
      </c>
      <c r="X251" s="150" t="s">
        <v>90</v>
      </c>
      <c r="Y251" s="150" t="s">
        <v>83</v>
      </c>
      <c r="Z251" s="150">
        <v>1.5</v>
      </c>
      <c r="AA251" s="150" t="s">
        <v>142</v>
      </c>
      <c r="AB251" s="150" t="s">
        <v>7933</v>
      </c>
      <c r="AC251" s="150" t="s">
        <v>7</v>
      </c>
      <c r="AD251" s="150" t="s">
        <v>261</v>
      </c>
      <c r="AE251" s="150">
        <v>1.5</v>
      </c>
      <c r="AF251" s="150">
        <v>9.8469999999999995</v>
      </c>
      <c r="AG251" s="150">
        <v>11.661</v>
      </c>
      <c r="AH251" s="150" t="s">
        <v>4344</v>
      </c>
      <c r="AI251" s="150" t="s">
        <v>4353</v>
      </c>
    </row>
    <row r="252" spans="1:35" ht="20.100000000000001" customHeight="1" x14ac:dyDescent="0.25">
      <c r="A252"/>
      <c r="B252" s="21" t="s">
        <v>4334</v>
      </c>
      <c r="C252" s="151">
        <v>44376</v>
      </c>
      <c r="D252" s="152" t="s">
        <v>3853</v>
      </c>
      <c r="E252" s="21" t="s">
        <v>428</v>
      </c>
      <c r="F252" s="21" t="s">
        <v>428</v>
      </c>
      <c r="G252" s="21" t="s">
        <v>36</v>
      </c>
      <c r="H252" s="21" t="s">
        <v>90</v>
      </c>
      <c r="I252" s="21" t="s">
        <v>7</v>
      </c>
      <c r="J252" s="21" t="s">
        <v>7</v>
      </c>
      <c r="K252" s="21" t="s">
        <v>4341</v>
      </c>
      <c r="P252" s="149">
        <v>44376</v>
      </c>
      <c r="Q252" s="149" t="s">
        <v>3853</v>
      </c>
      <c r="R252" s="150" t="s">
        <v>90</v>
      </c>
      <c r="S252" s="150" t="s">
        <v>7793</v>
      </c>
      <c r="T252" s="150" t="s">
        <v>2568</v>
      </c>
      <c r="U252" s="150">
        <v>30</v>
      </c>
      <c r="V252" s="150" t="s">
        <v>112</v>
      </c>
      <c r="W252" s="150" t="s">
        <v>90</v>
      </c>
      <c r="X252" s="150" t="s">
        <v>90</v>
      </c>
      <c r="Y252" s="150" t="s">
        <v>83</v>
      </c>
      <c r="Z252" s="150">
        <v>0.5</v>
      </c>
      <c r="AA252" s="150" t="s">
        <v>142</v>
      </c>
      <c r="AB252" s="150" t="s">
        <v>2568</v>
      </c>
      <c r="AC252" s="150" t="s">
        <v>7</v>
      </c>
      <c r="AD252" s="150" t="s">
        <v>261</v>
      </c>
      <c r="AE252" s="150">
        <v>0.5</v>
      </c>
      <c r="AF252" s="150">
        <v>3.282</v>
      </c>
      <c r="AG252" s="150">
        <v>3.887</v>
      </c>
      <c r="AH252" s="150" t="s">
        <v>4334</v>
      </c>
      <c r="AI252" s="150" t="s">
        <v>4341</v>
      </c>
    </row>
    <row r="253" spans="1:35" ht="20.100000000000001" customHeight="1" x14ac:dyDescent="0.25">
      <c r="A253"/>
      <c r="B253" s="21" t="s">
        <v>4325</v>
      </c>
      <c r="C253" s="151">
        <v>44376</v>
      </c>
      <c r="D253" s="152" t="s">
        <v>4323</v>
      </c>
      <c r="E253" s="21" t="s">
        <v>1079</v>
      </c>
      <c r="F253" s="21" t="s">
        <v>1079</v>
      </c>
      <c r="G253" s="21" t="s">
        <v>36</v>
      </c>
      <c r="H253" s="21" t="s">
        <v>90</v>
      </c>
      <c r="I253" s="21" t="s">
        <v>7</v>
      </c>
      <c r="J253" s="21" t="s">
        <v>7</v>
      </c>
      <c r="K253" s="21" t="s">
        <v>4332</v>
      </c>
      <c r="P253" s="149">
        <v>44376</v>
      </c>
      <c r="Q253" s="149" t="s">
        <v>4323</v>
      </c>
      <c r="R253" s="150" t="s">
        <v>645</v>
      </c>
      <c r="S253" s="150" t="s">
        <v>7759</v>
      </c>
      <c r="T253" s="150" t="s">
        <v>4018</v>
      </c>
      <c r="U253" s="150">
        <v>50</v>
      </c>
      <c r="V253" s="150" t="s">
        <v>112</v>
      </c>
      <c r="W253" s="150" t="s">
        <v>90</v>
      </c>
      <c r="X253" s="150" t="s">
        <v>90</v>
      </c>
      <c r="Y253" s="150" t="s">
        <v>83</v>
      </c>
      <c r="Z253" s="150">
        <v>5</v>
      </c>
      <c r="AA253" s="150" t="s">
        <v>142</v>
      </c>
      <c r="AB253" s="150" t="s">
        <v>4018</v>
      </c>
      <c r="AC253" s="150" t="s">
        <v>7</v>
      </c>
      <c r="AD253" s="150" t="s">
        <v>243</v>
      </c>
      <c r="AE253" s="150">
        <v>5</v>
      </c>
      <c r="AF253" s="150">
        <v>32.823999999999998</v>
      </c>
      <c r="AG253" s="150">
        <v>38.869999999999997</v>
      </c>
      <c r="AH253" s="150" t="s">
        <v>4325</v>
      </c>
      <c r="AI253" s="150" t="s">
        <v>4332</v>
      </c>
    </row>
    <row r="254" spans="1:35" ht="20.100000000000001" customHeight="1" x14ac:dyDescent="0.25">
      <c r="A254"/>
      <c r="B254" s="21" t="s">
        <v>4312</v>
      </c>
      <c r="C254" s="151">
        <v>44376</v>
      </c>
      <c r="D254" s="152" t="s">
        <v>4310</v>
      </c>
      <c r="E254" s="21" t="s">
        <v>428</v>
      </c>
      <c r="F254" s="21" t="s">
        <v>428</v>
      </c>
      <c r="G254" s="21" t="s">
        <v>36</v>
      </c>
      <c r="H254" s="21" t="s">
        <v>90</v>
      </c>
      <c r="I254" s="21" t="s">
        <v>7</v>
      </c>
      <c r="J254" s="21" t="s">
        <v>7</v>
      </c>
      <c r="K254" s="21" t="s">
        <v>4322</v>
      </c>
      <c r="P254" s="149">
        <v>44376</v>
      </c>
      <c r="Q254" s="149" t="s">
        <v>4310</v>
      </c>
      <c r="R254" s="150" t="s">
        <v>90</v>
      </c>
      <c r="S254" s="150" t="s">
        <v>7934</v>
      </c>
      <c r="T254" s="150" t="s">
        <v>819</v>
      </c>
      <c r="U254" s="150">
        <v>45</v>
      </c>
      <c r="V254" s="150" t="s">
        <v>112</v>
      </c>
      <c r="W254" s="150" t="s">
        <v>90</v>
      </c>
      <c r="X254" s="150" t="s">
        <v>90</v>
      </c>
      <c r="Y254" s="150" t="s">
        <v>83</v>
      </c>
      <c r="Z254" s="150">
        <v>1</v>
      </c>
      <c r="AA254" s="150" t="s">
        <v>142</v>
      </c>
      <c r="AB254" s="150" t="s">
        <v>819</v>
      </c>
      <c r="AC254" s="150" t="s">
        <v>7</v>
      </c>
      <c r="AD254" s="150" t="s">
        <v>243</v>
      </c>
      <c r="AE254" s="150">
        <v>1</v>
      </c>
      <c r="AF254" s="150">
        <v>6.5650000000000004</v>
      </c>
      <c r="AG254" s="150">
        <v>7.774</v>
      </c>
      <c r="AH254" s="150" t="s">
        <v>4312</v>
      </c>
      <c r="AI254" s="150" t="s">
        <v>4322</v>
      </c>
    </row>
    <row r="255" spans="1:35" ht="20.100000000000001" customHeight="1" x14ac:dyDescent="0.25">
      <c r="A255"/>
      <c r="B255" s="21" t="s">
        <v>4302</v>
      </c>
      <c r="C255" s="151">
        <v>44376</v>
      </c>
      <c r="D255" s="152" t="s">
        <v>3296</v>
      </c>
      <c r="E255" s="21" t="s">
        <v>428</v>
      </c>
      <c r="F255" s="21" t="s">
        <v>428</v>
      </c>
      <c r="G255" s="21" t="s">
        <v>109</v>
      </c>
      <c r="H255" s="21" t="s">
        <v>307</v>
      </c>
      <c r="I255" s="21" t="s">
        <v>7</v>
      </c>
      <c r="J255" s="21" t="s">
        <v>7</v>
      </c>
      <c r="K255" s="21" t="s">
        <v>4309</v>
      </c>
      <c r="P255" s="149">
        <v>44376</v>
      </c>
      <c r="Q255" s="149" t="s">
        <v>3296</v>
      </c>
      <c r="R255" s="150" t="s">
        <v>90</v>
      </c>
      <c r="S255" s="150" t="s">
        <v>7804</v>
      </c>
      <c r="T255" s="150" t="s">
        <v>718</v>
      </c>
      <c r="U255" s="150">
        <v>20</v>
      </c>
      <c r="V255" s="150" t="s">
        <v>112</v>
      </c>
      <c r="W255" s="150" t="s">
        <v>90</v>
      </c>
      <c r="X255" s="150" t="s">
        <v>90</v>
      </c>
      <c r="Y255" s="150" t="s">
        <v>83</v>
      </c>
      <c r="Z255" s="150">
        <v>1.2</v>
      </c>
      <c r="AA255" s="150" t="s">
        <v>142</v>
      </c>
      <c r="AB255" s="150" t="s">
        <v>718</v>
      </c>
      <c r="AC255" s="150" t="s">
        <v>7</v>
      </c>
      <c r="AD255" s="150" t="s">
        <v>243</v>
      </c>
      <c r="AE255" s="150">
        <v>1.2</v>
      </c>
      <c r="AF255" s="150">
        <v>7.8780000000000001</v>
      </c>
      <c r="AG255" s="150">
        <v>9.3290000000000006</v>
      </c>
      <c r="AH255" s="150" t="s">
        <v>4302</v>
      </c>
      <c r="AI255" s="150" t="s">
        <v>4309</v>
      </c>
    </row>
    <row r="256" spans="1:35" ht="20.100000000000001" customHeight="1" x14ac:dyDescent="0.25">
      <c r="A256"/>
      <c r="B256" s="21" t="s">
        <v>4289</v>
      </c>
      <c r="C256" s="151">
        <v>44376</v>
      </c>
      <c r="D256" s="152" t="s">
        <v>4287</v>
      </c>
      <c r="E256" s="21" t="s">
        <v>1080</v>
      </c>
      <c r="F256" s="21" t="s">
        <v>4276</v>
      </c>
      <c r="G256" s="21" t="s">
        <v>38</v>
      </c>
      <c r="H256" s="21" t="s">
        <v>90</v>
      </c>
      <c r="I256" s="21" t="s">
        <v>7</v>
      </c>
      <c r="J256" s="21" t="s">
        <v>7</v>
      </c>
      <c r="K256" s="21" t="s">
        <v>4300</v>
      </c>
      <c r="P256" s="149">
        <v>44376</v>
      </c>
      <c r="Q256" s="149" t="s">
        <v>4287</v>
      </c>
      <c r="R256" s="150" t="s">
        <v>90</v>
      </c>
      <c r="S256" s="150" t="s">
        <v>7935</v>
      </c>
      <c r="T256" s="150" t="s">
        <v>4066</v>
      </c>
      <c r="U256" s="150">
        <v>55</v>
      </c>
      <c r="V256" s="150" t="s">
        <v>112</v>
      </c>
      <c r="W256" s="150" t="s">
        <v>90</v>
      </c>
      <c r="X256" s="150" t="s">
        <v>90</v>
      </c>
      <c r="Y256" s="150" t="s">
        <v>83</v>
      </c>
      <c r="Z256" s="150">
        <v>4</v>
      </c>
      <c r="AA256" s="150" t="s">
        <v>7936</v>
      </c>
      <c r="AB256" s="150" t="s">
        <v>4066</v>
      </c>
      <c r="AC256" s="150" t="s">
        <v>7937</v>
      </c>
      <c r="AD256" s="150" t="s">
        <v>243</v>
      </c>
      <c r="AE256" s="150">
        <v>4</v>
      </c>
      <c r="AF256" s="150">
        <v>26.259</v>
      </c>
      <c r="AG256" s="150">
        <v>31.096</v>
      </c>
      <c r="AH256" s="150" t="s">
        <v>4289</v>
      </c>
      <c r="AI256" s="150" t="s">
        <v>4300</v>
      </c>
    </row>
    <row r="257" spans="1:35" ht="20.100000000000001" customHeight="1" x14ac:dyDescent="0.25">
      <c r="A257"/>
      <c r="B257" s="21" t="s">
        <v>4356</v>
      </c>
      <c r="C257" s="151">
        <v>44375</v>
      </c>
      <c r="D257" s="152" t="s">
        <v>4354</v>
      </c>
      <c r="E257" s="21" t="s">
        <v>428</v>
      </c>
      <c r="F257" s="21" t="s">
        <v>1080</v>
      </c>
      <c r="G257" s="21" t="s">
        <v>38</v>
      </c>
      <c r="H257" s="21" t="s">
        <v>90</v>
      </c>
      <c r="I257" s="21" t="s">
        <v>7</v>
      </c>
      <c r="J257" s="21" t="s">
        <v>7</v>
      </c>
      <c r="K257" s="21" t="s">
        <v>4364</v>
      </c>
      <c r="P257" s="149">
        <v>44375</v>
      </c>
      <c r="Q257" s="149" t="s">
        <v>4354</v>
      </c>
      <c r="R257" s="150" t="s">
        <v>90</v>
      </c>
      <c r="S257" s="150" t="s">
        <v>7856</v>
      </c>
      <c r="T257" s="150" t="s">
        <v>3609</v>
      </c>
      <c r="U257" s="150">
        <v>40</v>
      </c>
      <c r="V257" s="150" t="s">
        <v>112</v>
      </c>
      <c r="W257" s="150" t="s">
        <v>90</v>
      </c>
      <c r="X257" s="150" t="s">
        <v>90</v>
      </c>
      <c r="Y257" s="150" t="s">
        <v>83</v>
      </c>
      <c r="Z257" s="150">
        <v>3</v>
      </c>
      <c r="AA257" s="150" t="s">
        <v>142</v>
      </c>
      <c r="AB257" s="150" t="s">
        <v>3609</v>
      </c>
      <c r="AC257" s="150" t="s">
        <v>7</v>
      </c>
      <c r="AD257" s="150" t="s">
        <v>243</v>
      </c>
      <c r="AE257" s="150">
        <v>3</v>
      </c>
      <c r="AF257" s="150">
        <v>19.693999999999999</v>
      </c>
      <c r="AG257" s="150">
        <v>23.321999999999999</v>
      </c>
      <c r="AH257" s="150" t="s">
        <v>4356</v>
      </c>
      <c r="AI257" s="150" t="s">
        <v>4364</v>
      </c>
    </row>
    <row r="258" spans="1:35" ht="20.100000000000001" customHeight="1" x14ac:dyDescent="0.25">
      <c r="A258"/>
      <c r="B258" s="21" t="s">
        <v>4366</v>
      </c>
      <c r="C258" s="151">
        <v>44371</v>
      </c>
      <c r="D258" s="152" t="s">
        <v>536</v>
      </c>
      <c r="E258" s="21" t="s">
        <v>2751</v>
      </c>
      <c r="F258" s="21" t="s">
        <v>2751</v>
      </c>
      <c r="G258" s="21" t="s">
        <v>36</v>
      </c>
      <c r="H258" s="21" t="s">
        <v>90</v>
      </c>
      <c r="I258" s="21" t="s">
        <v>7</v>
      </c>
      <c r="J258" s="21" t="s">
        <v>7</v>
      </c>
      <c r="K258" s="21" t="s">
        <v>4375</v>
      </c>
      <c r="P258" s="149">
        <v>44371</v>
      </c>
      <c r="Q258" s="149" t="s">
        <v>536</v>
      </c>
      <c r="R258" s="150" t="s">
        <v>90</v>
      </c>
      <c r="S258" s="150" t="s">
        <v>7938</v>
      </c>
      <c r="T258" s="150" t="s">
        <v>445</v>
      </c>
      <c r="U258" s="150">
        <v>30</v>
      </c>
      <c r="V258" s="150" t="s">
        <v>112</v>
      </c>
      <c r="W258" s="150" t="s">
        <v>90</v>
      </c>
      <c r="X258" s="150" t="s">
        <v>90</v>
      </c>
      <c r="Y258" s="150" t="s">
        <v>104</v>
      </c>
      <c r="Z258" s="150">
        <v>12</v>
      </c>
      <c r="AA258" s="150" t="s">
        <v>142</v>
      </c>
      <c r="AB258" s="150" t="s">
        <v>445</v>
      </c>
      <c r="AC258" s="150" t="s">
        <v>7</v>
      </c>
      <c r="AD258" s="150" t="s">
        <v>243</v>
      </c>
      <c r="AE258" s="150">
        <v>1.829</v>
      </c>
      <c r="AF258" s="150">
        <v>12</v>
      </c>
      <c r="AG258" s="150">
        <v>14.212</v>
      </c>
      <c r="AH258" s="150" t="s">
        <v>4366</v>
      </c>
      <c r="AI258" s="150" t="s">
        <v>4375</v>
      </c>
    </row>
    <row r="259" spans="1:35" ht="20.100000000000001" customHeight="1" x14ac:dyDescent="0.25">
      <c r="A259"/>
      <c r="B259" s="21" t="s">
        <v>4377</v>
      </c>
      <c r="C259" s="151">
        <v>44369</v>
      </c>
      <c r="D259" s="152" t="s">
        <v>700</v>
      </c>
      <c r="E259" s="21" t="s">
        <v>1877</v>
      </c>
      <c r="F259" s="21" t="s">
        <v>973</v>
      </c>
      <c r="G259" s="21" t="s">
        <v>38</v>
      </c>
      <c r="H259" s="21" t="s">
        <v>90</v>
      </c>
      <c r="I259" s="21" t="s">
        <v>7</v>
      </c>
      <c r="J259" s="21" t="s">
        <v>7</v>
      </c>
      <c r="K259" s="21" t="s">
        <v>4388</v>
      </c>
      <c r="P259" s="149">
        <v>44369</v>
      </c>
      <c r="Q259" s="149" t="s">
        <v>700</v>
      </c>
      <c r="R259" s="150" t="s">
        <v>90</v>
      </c>
      <c r="S259" s="150" t="s">
        <v>7858</v>
      </c>
      <c r="T259" s="150" t="s">
        <v>7939</v>
      </c>
      <c r="U259" s="150">
        <v>25</v>
      </c>
      <c r="V259" s="150" t="s">
        <v>726</v>
      </c>
      <c r="W259" s="150" t="s">
        <v>7939</v>
      </c>
      <c r="X259" s="150" t="s">
        <v>90</v>
      </c>
      <c r="Y259" s="150" t="s">
        <v>108</v>
      </c>
      <c r="Z259" s="150">
        <v>8</v>
      </c>
      <c r="AA259" s="150" t="s">
        <v>142</v>
      </c>
      <c r="AB259" s="150" t="s">
        <v>90</v>
      </c>
      <c r="AC259" s="150" t="s">
        <v>7</v>
      </c>
      <c r="AD259" s="150" t="s">
        <v>7940</v>
      </c>
      <c r="AE259" s="150">
        <v>9.3840000000000003</v>
      </c>
      <c r="AF259" s="150">
        <v>61.606999999999999</v>
      </c>
      <c r="AG259" s="150">
        <v>72.954999999999998</v>
      </c>
      <c r="AH259" s="150" t="s">
        <v>4377</v>
      </c>
      <c r="AI259" s="150" t="s">
        <v>4388</v>
      </c>
    </row>
    <row r="260" spans="1:35" ht="20.100000000000001" customHeight="1" x14ac:dyDescent="0.25">
      <c r="A260"/>
      <c r="B260" s="21" t="s">
        <v>4406</v>
      </c>
      <c r="C260" s="151">
        <v>44368</v>
      </c>
      <c r="D260" s="152" t="s">
        <v>3876</v>
      </c>
      <c r="E260" s="21" t="s">
        <v>428</v>
      </c>
      <c r="F260" s="21" t="s">
        <v>428</v>
      </c>
      <c r="G260" s="21" t="s">
        <v>109</v>
      </c>
      <c r="H260" s="21" t="s">
        <v>316</v>
      </c>
      <c r="I260" s="21" t="s">
        <v>7</v>
      </c>
      <c r="J260" s="21" t="s">
        <v>7</v>
      </c>
      <c r="K260" s="21" t="s">
        <v>4411</v>
      </c>
      <c r="P260" s="149">
        <v>44368</v>
      </c>
      <c r="Q260" s="149" t="s">
        <v>3876</v>
      </c>
      <c r="R260" s="150" t="s">
        <v>90</v>
      </c>
      <c r="S260" s="150" t="s">
        <v>90</v>
      </c>
      <c r="T260" s="150" t="s">
        <v>90</v>
      </c>
      <c r="U260" s="150"/>
      <c r="V260" s="150" t="s">
        <v>112</v>
      </c>
      <c r="W260" s="150" t="s">
        <v>90</v>
      </c>
      <c r="X260" s="150" t="s">
        <v>90</v>
      </c>
      <c r="Y260" s="150" t="s">
        <v>83</v>
      </c>
      <c r="Z260" s="150">
        <v>1</v>
      </c>
      <c r="AA260" s="150" t="s">
        <v>142</v>
      </c>
      <c r="AB260" s="150" t="s">
        <v>2555</v>
      </c>
      <c r="AC260" s="150" t="s">
        <v>7</v>
      </c>
      <c r="AD260" s="150" t="s">
        <v>107</v>
      </c>
      <c r="AE260" s="150">
        <v>1</v>
      </c>
      <c r="AF260" s="150">
        <v>6.5650000000000004</v>
      </c>
      <c r="AG260" s="150">
        <v>7.774</v>
      </c>
      <c r="AH260" s="150" t="s">
        <v>4406</v>
      </c>
      <c r="AI260" s="150" t="s">
        <v>4411</v>
      </c>
    </row>
    <row r="261" spans="1:35" ht="20.100000000000001" customHeight="1" x14ac:dyDescent="0.25">
      <c r="A261"/>
      <c r="B261" s="21" t="s">
        <v>4397</v>
      </c>
      <c r="C261" s="151">
        <v>44368</v>
      </c>
      <c r="D261" s="152" t="s">
        <v>3199</v>
      </c>
      <c r="E261" s="21" t="s">
        <v>428</v>
      </c>
      <c r="F261" s="21" t="s">
        <v>428</v>
      </c>
      <c r="G261" s="21" t="s">
        <v>36</v>
      </c>
      <c r="H261" s="21" t="s">
        <v>90</v>
      </c>
      <c r="I261" s="21" t="s">
        <v>7</v>
      </c>
      <c r="J261" s="21" t="s">
        <v>7</v>
      </c>
      <c r="K261" s="21" t="s">
        <v>4404</v>
      </c>
      <c r="P261" s="149">
        <v>44368</v>
      </c>
      <c r="Q261" s="149" t="s">
        <v>3199</v>
      </c>
      <c r="R261" s="150" t="s">
        <v>90</v>
      </c>
      <c r="S261" s="150" t="s">
        <v>90</v>
      </c>
      <c r="T261" s="150" t="s">
        <v>819</v>
      </c>
      <c r="U261" s="150"/>
      <c r="V261" s="150" t="s">
        <v>112</v>
      </c>
      <c r="W261" s="150" t="s">
        <v>90</v>
      </c>
      <c r="X261" s="150" t="s">
        <v>90</v>
      </c>
      <c r="Y261" s="150" t="s">
        <v>83</v>
      </c>
      <c r="Z261" s="150">
        <v>0.5</v>
      </c>
      <c r="AA261" s="150" t="s">
        <v>142</v>
      </c>
      <c r="AB261" s="150" t="s">
        <v>2568</v>
      </c>
      <c r="AC261" s="150" t="s">
        <v>7</v>
      </c>
      <c r="AD261" s="150" t="s">
        <v>261</v>
      </c>
      <c r="AE261" s="150">
        <v>0.5</v>
      </c>
      <c r="AF261" s="150">
        <v>3.282</v>
      </c>
      <c r="AG261" s="150">
        <v>3.887</v>
      </c>
      <c r="AH261" s="150" t="s">
        <v>4397</v>
      </c>
      <c r="AI261" s="150" t="s">
        <v>4404</v>
      </c>
    </row>
    <row r="262" spans="1:35" ht="20.100000000000001" customHeight="1" x14ac:dyDescent="0.25">
      <c r="A262"/>
      <c r="B262" s="21" t="s">
        <v>4413</v>
      </c>
      <c r="C262" s="151">
        <v>44365</v>
      </c>
      <c r="D262" s="152" t="s">
        <v>2911</v>
      </c>
      <c r="E262" s="21" t="s">
        <v>428</v>
      </c>
      <c r="F262" s="21" t="s">
        <v>428</v>
      </c>
      <c r="G262" s="21" t="s">
        <v>38</v>
      </c>
      <c r="H262" s="21" t="s">
        <v>90</v>
      </c>
      <c r="I262" s="21" t="s">
        <v>7</v>
      </c>
      <c r="J262" s="21" t="s">
        <v>7</v>
      </c>
      <c r="K262" s="21" t="s">
        <v>4420</v>
      </c>
      <c r="P262" s="149">
        <v>44365</v>
      </c>
      <c r="Q262" s="149" t="s">
        <v>2911</v>
      </c>
      <c r="R262" s="150" t="s">
        <v>90</v>
      </c>
      <c r="S262" s="150" t="s">
        <v>7856</v>
      </c>
      <c r="T262" s="150" t="s">
        <v>7803</v>
      </c>
      <c r="U262" s="150">
        <v>50</v>
      </c>
      <c r="V262" s="150" t="s">
        <v>112</v>
      </c>
      <c r="W262" s="150" t="s">
        <v>90</v>
      </c>
      <c r="X262" s="150" t="s">
        <v>90</v>
      </c>
      <c r="Y262" s="150" t="s">
        <v>83</v>
      </c>
      <c r="Z262" s="150">
        <v>1.7</v>
      </c>
      <c r="AA262" s="150" t="s">
        <v>142</v>
      </c>
      <c r="AB262" s="150" t="s">
        <v>7803</v>
      </c>
      <c r="AC262" s="150" t="s">
        <v>7</v>
      </c>
      <c r="AD262" s="150" t="s">
        <v>243</v>
      </c>
      <c r="AE262" s="150">
        <v>1.7</v>
      </c>
      <c r="AF262" s="150">
        <v>11.16</v>
      </c>
      <c r="AG262" s="150">
        <v>13.215999999999999</v>
      </c>
      <c r="AH262" s="150" t="s">
        <v>4413</v>
      </c>
      <c r="AI262" s="150" t="s">
        <v>4420</v>
      </c>
    </row>
    <row r="263" spans="1:35" ht="20.100000000000001" customHeight="1" x14ac:dyDescent="0.25">
      <c r="A263"/>
      <c r="B263" s="21" t="s">
        <v>4423</v>
      </c>
      <c r="C263" s="151">
        <v>44364</v>
      </c>
      <c r="D263" s="152" t="s">
        <v>4421</v>
      </c>
      <c r="E263" s="21" t="s">
        <v>428</v>
      </c>
      <c r="F263" s="21" t="s">
        <v>428</v>
      </c>
      <c r="G263" s="21" t="s">
        <v>36</v>
      </c>
      <c r="H263" s="21" t="s">
        <v>90</v>
      </c>
      <c r="I263" s="21" t="s">
        <v>7</v>
      </c>
      <c r="J263" s="21" t="s">
        <v>7</v>
      </c>
      <c r="K263" s="21" t="s">
        <v>4431</v>
      </c>
      <c r="P263" s="149">
        <v>44364</v>
      </c>
      <c r="Q263" s="149" t="s">
        <v>4421</v>
      </c>
      <c r="R263" s="150" t="s">
        <v>90</v>
      </c>
      <c r="S263" s="150" t="s">
        <v>918</v>
      </c>
      <c r="T263" s="150" t="s">
        <v>451</v>
      </c>
      <c r="U263" s="150"/>
      <c r="V263" s="150" t="s">
        <v>451</v>
      </c>
      <c r="W263" s="150" t="s">
        <v>451</v>
      </c>
      <c r="X263" s="150" t="s">
        <v>90</v>
      </c>
      <c r="Y263" s="150" t="s">
        <v>83</v>
      </c>
      <c r="Z263" s="150">
        <v>1.5</v>
      </c>
      <c r="AA263" s="150" t="s">
        <v>142</v>
      </c>
      <c r="AB263" s="150" t="s">
        <v>7837</v>
      </c>
      <c r="AC263" s="150" t="s">
        <v>7</v>
      </c>
      <c r="AD263" s="150" t="s">
        <v>243</v>
      </c>
      <c r="AE263" s="150">
        <v>1.5</v>
      </c>
      <c r="AF263" s="150">
        <v>9.8469999999999995</v>
      </c>
      <c r="AG263" s="150">
        <v>11.661</v>
      </c>
      <c r="AH263" s="150" t="s">
        <v>4423</v>
      </c>
      <c r="AI263" s="150" t="s">
        <v>4431</v>
      </c>
    </row>
    <row r="264" spans="1:35" ht="20.100000000000001" customHeight="1" x14ac:dyDescent="0.25">
      <c r="A264" t="s">
        <v>8551</v>
      </c>
      <c r="B264" s="21" t="s">
        <v>4445</v>
      </c>
      <c r="C264" s="151">
        <v>44363</v>
      </c>
      <c r="D264" s="152" t="s">
        <v>4443</v>
      </c>
      <c r="E264" s="21" t="s">
        <v>428</v>
      </c>
      <c r="F264" s="21" t="s">
        <v>428</v>
      </c>
      <c r="G264" s="21" t="s">
        <v>236</v>
      </c>
      <c r="H264" s="21" t="s">
        <v>90</v>
      </c>
      <c r="I264" s="21" t="s">
        <v>7</v>
      </c>
      <c r="J264" s="21" t="s">
        <v>7</v>
      </c>
      <c r="K264" s="21" t="s">
        <v>4452</v>
      </c>
      <c r="P264" s="149">
        <v>44363</v>
      </c>
      <c r="Q264" s="149" t="s">
        <v>4443</v>
      </c>
      <c r="R264" s="150" t="s">
        <v>90</v>
      </c>
      <c r="S264" s="150" t="s">
        <v>90</v>
      </c>
      <c r="T264" s="150" t="s">
        <v>90</v>
      </c>
      <c r="U264" s="150"/>
      <c r="V264" s="150" t="s">
        <v>112</v>
      </c>
      <c r="W264" s="150" t="s">
        <v>90</v>
      </c>
      <c r="X264" s="150" t="s">
        <v>90</v>
      </c>
      <c r="Y264" s="150" t="s">
        <v>83</v>
      </c>
      <c r="Z264" s="150">
        <v>2</v>
      </c>
      <c r="AA264" s="150" t="s">
        <v>142</v>
      </c>
      <c r="AB264" s="150" t="s">
        <v>7941</v>
      </c>
      <c r="AC264" s="150" t="s">
        <v>7</v>
      </c>
      <c r="AD264" s="150" t="s">
        <v>7797</v>
      </c>
      <c r="AE264" s="150">
        <v>2</v>
      </c>
      <c r="AF264" s="150">
        <v>13.129</v>
      </c>
      <c r="AG264" s="150">
        <v>15.548</v>
      </c>
      <c r="AH264" s="150" t="s">
        <v>4445</v>
      </c>
      <c r="AI264" s="150" t="s">
        <v>4452</v>
      </c>
    </row>
    <row r="265" spans="1:35" ht="20.100000000000001" customHeight="1" x14ac:dyDescent="0.25">
      <c r="A265"/>
      <c r="B265" s="21" t="s">
        <v>4469</v>
      </c>
      <c r="C265" s="151">
        <v>44362</v>
      </c>
      <c r="D265" s="152" t="s">
        <v>4467</v>
      </c>
      <c r="E265" s="21" t="s">
        <v>428</v>
      </c>
      <c r="F265" s="21" t="s">
        <v>428</v>
      </c>
      <c r="G265" s="21" t="s">
        <v>265</v>
      </c>
      <c r="H265" s="21" t="s">
        <v>330</v>
      </c>
      <c r="I265" s="21" t="s">
        <v>7</v>
      </c>
      <c r="J265" s="21" t="s">
        <v>7</v>
      </c>
      <c r="K265" s="21" t="s">
        <v>4479</v>
      </c>
      <c r="P265" s="149">
        <v>44362</v>
      </c>
      <c r="Q265" s="149" t="s">
        <v>4467</v>
      </c>
      <c r="R265" s="150" t="s">
        <v>90</v>
      </c>
      <c r="S265" s="150" t="s">
        <v>90</v>
      </c>
      <c r="T265" s="150" t="s">
        <v>774</v>
      </c>
      <c r="U265" s="150"/>
      <c r="V265" s="150" t="s">
        <v>112</v>
      </c>
      <c r="W265" s="150" t="s">
        <v>90</v>
      </c>
      <c r="X265" s="150" t="s">
        <v>90</v>
      </c>
      <c r="Y265" s="150" t="s">
        <v>83</v>
      </c>
      <c r="Z265" s="150">
        <v>0.92800000000000005</v>
      </c>
      <c r="AA265" s="150" t="s">
        <v>142</v>
      </c>
      <c r="AB265" s="150" t="s">
        <v>774</v>
      </c>
      <c r="AC265" s="150" t="s">
        <v>7</v>
      </c>
      <c r="AD265" s="150" t="s">
        <v>107</v>
      </c>
      <c r="AE265" s="150">
        <v>0.92800000000000005</v>
      </c>
      <c r="AF265" s="150">
        <v>6.0919999999999996</v>
      </c>
      <c r="AG265" s="150">
        <v>7.2140000000000004</v>
      </c>
      <c r="AH265" s="150" t="s">
        <v>4469</v>
      </c>
      <c r="AI265" s="150" t="s">
        <v>4479</v>
      </c>
    </row>
    <row r="266" spans="1:35" ht="20.100000000000001" customHeight="1" x14ac:dyDescent="0.25">
      <c r="A266" t="s">
        <v>8551</v>
      </c>
      <c r="B266" s="21" t="s">
        <v>4455</v>
      </c>
      <c r="C266" s="151">
        <v>44362</v>
      </c>
      <c r="D266" s="152" t="s">
        <v>4453</v>
      </c>
      <c r="E266" s="21" t="s">
        <v>428</v>
      </c>
      <c r="F266" s="21" t="s">
        <v>428</v>
      </c>
      <c r="G266" s="21" t="s">
        <v>236</v>
      </c>
      <c r="H266" s="21" t="s">
        <v>90</v>
      </c>
      <c r="I266" s="21" t="s">
        <v>7</v>
      </c>
      <c r="J266" s="21" t="s">
        <v>7</v>
      </c>
      <c r="K266" s="21" t="s">
        <v>4466</v>
      </c>
      <c r="P266" s="149">
        <v>44362</v>
      </c>
      <c r="Q266" s="149" t="s">
        <v>4453</v>
      </c>
      <c r="R266" s="150" t="s">
        <v>90</v>
      </c>
      <c r="S266" s="150" t="s">
        <v>7942</v>
      </c>
      <c r="T266" s="150" t="s">
        <v>4458</v>
      </c>
      <c r="U266" s="150">
        <v>0</v>
      </c>
      <c r="V266" s="150" t="s">
        <v>112</v>
      </c>
      <c r="W266" s="150" t="s">
        <v>90</v>
      </c>
      <c r="X266" s="150" t="s">
        <v>90</v>
      </c>
      <c r="Y266" s="150" t="s">
        <v>83</v>
      </c>
      <c r="Z266" s="150">
        <v>2</v>
      </c>
      <c r="AA266" s="150" t="s">
        <v>142</v>
      </c>
      <c r="AB266" s="150" t="s">
        <v>1851</v>
      </c>
      <c r="AC266" s="150" t="s">
        <v>7</v>
      </c>
      <c r="AD266" s="150" t="s">
        <v>7797</v>
      </c>
      <c r="AE266" s="150">
        <v>2</v>
      </c>
      <c r="AF266" s="150">
        <v>13.129</v>
      </c>
      <c r="AG266" s="150">
        <v>15.548</v>
      </c>
      <c r="AH266" s="150" t="s">
        <v>4455</v>
      </c>
      <c r="AI266" s="150" t="s">
        <v>4466</v>
      </c>
    </row>
    <row r="267" spans="1:35" ht="20.100000000000001" customHeight="1" x14ac:dyDescent="0.25">
      <c r="A267"/>
      <c r="B267" s="21" t="s">
        <v>4482</v>
      </c>
      <c r="C267" s="151">
        <v>44360</v>
      </c>
      <c r="D267" s="152" t="s">
        <v>4480</v>
      </c>
      <c r="E267" s="21" t="s">
        <v>428</v>
      </c>
      <c r="F267" s="21" t="s">
        <v>428</v>
      </c>
      <c r="G267" s="21" t="s">
        <v>38</v>
      </c>
      <c r="H267" s="21" t="s">
        <v>90</v>
      </c>
      <c r="I267" s="21" t="s">
        <v>7</v>
      </c>
      <c r="J267" s="21" t="s">
        <v>7</v>
      </c>
      <c r="K267" s="21" t="s">
        <v>4489</v>
      </c>
      <c r="P267" s="149">
        <v>44360</v>
      </c>
      <c r="Q267" s="149" t="s">
        <v>4480</v>
      </c>
      <c r="R267" s="150" t="s">
        <v>90</v>
      </c>
      <c r="S267" s="150" t="s">
        <v>90</v>
      </c>
      <c r="T267" s="150" t="s">
        <v>7778</v>
      </c>
      <c r="U267" s="150"/>
      <c r="V267" s="150" t="s">
        <v>112</v>
      </c>
      <c r="W267" s="150" t="s">
        <v>90</v>
      </c>
      <c r="X267" s="150" t="s">
        <v>90</v>
      </c>
      <c r="Y267" s="150" t="s">
        <v>108</v>
      </c>
      <c r="Z267" s="150">
        <v>3</v>
      </c>
      <c r="AA267" s="150" t="s">
        <v>142</v>
      </c>
      <c r="AB267" s="150" t="s">
        <v>7778</v>
      </c>
      <c r="AC267" s="150" t="s">
        <v>7</v>
      </c>
      <c r="AD267" s="150" t="s">
        <v>107</v>
      </c>
      <c r="AE267" s="150">
        <v>3.5190000000000001</v>
      </c>
      <c r="AF267" s="150">
        <v>23.103000000000002</v>
      </c>
      <c r="AG267" s="150">
        <v>27.358000000000001</v>
      </c>
      <c r="AH267" s="150" t="s">
        <v>4482</v>
      </c>
      <c r="AI267" s="150" t="s">
        <v>4489</v>
      </c>
    </row>
    <row r="268" spans="1:35" ht="20.100000000000001" customHeight="1" x14ac:dyDescent="0.25">
      <c r="A268"/>
      <c r="B268" s="21" t="s">
        <v>4507</v>
      </c>
      <c r="C268" s="151">
        <v>44357</v>
      </c>
      <c r="D268" s="152" t="s">
        <v>4505</v>
      </c>
      <c r="E268" s="21" t="s">
        <v>428</v>
      </c>
      <c r="F268" s="21" t="s">
        <v>428</v>
      </c>
      <c r="G268" s="21" t="s">
        <v>110</v>
      </c>
      <c r="H268" s="21" t="s">
        <v>319</v>
      </c>
      <c r="I268" s="21" t="s">
        <v>7</v>
      </c>
      <c r="J268" s="21" t="s">
        <v>7</v>
      </c>
      <c r="K268" s="21" t="s">
        <v>4516</v>
      </c>
      <c r="P268" s="149">
        <v>44357</v>
      </c>
      <c r="Q268" s="149" t="s">
        <v>4505</v>
      </c>
      <c r="R268" s="150" t="s">
        <v>90</v>
      </c>
      <c r="S268" s="150" t="s">
        <v>90</v>
      </c>
      <c r="T268" s="150" t="s">
        <v>2986</v>
      </c>
      <c r="U268" s="150"/>
      <c r="V268" s="150" t="s">
        <v>112</v>
      </c>
      <c r="W268" s="150" t="s">
        <v>90</v>
      </c>
      <c r="X268" s="150" t="s">
        <v>90</v>
      </c>
      <c r="Y268" s="150" t="s">
        <v>83</v>
      </c>
      <c r="Z268" s="150">
        <v>2.7</v>
      </c>
      <c r="AA268" s="150" t="s">
        <v>142</v>
      </c>
      <c r="AB268" s="150" t="s">
        <v>2986</v>
      </c>
      <c r="AC268" s="150" t="s">
        <v>7</v>
      </c>
      <c r="AD268" s="150" t="s">
        <v>243</v>
      </c>
      <c r="AE268" s="150">
        <v>2.7</v>
      </c>
      <c r="AF268" s="150">
        <v>17.725000000000001</v>
      </c>
      <c r="AG268" s="150">
        <v>20.99</v>
      </c>
      <c r="AH268" s="150" t="s">
        <v>4507</v>
      </c>
      <c r="AI268" s="150" t="s">
        <v>4516</v>
      </c>
    </row>
    <row r="269" spans="1:35" ht="20.100000000000001" customHeight="1" x14ac:dyDescent="0.25">
      <c r="A269"/>
      <c r="B269" s="21" t="s">
        <v>4499</v>
      </c>
      <c r="C269" s="151">
        <v>44357</v>
      </c>
      <c r="D269" s="152" t="s">
        <v>2006</v>
      </c>
      <c r="E269" s="21" t="s">
        <v>1877</v>
      </c>
      <c r="F269" s="21" t="s">
        <v>1904</v>
      </c>
      <c r="G269" s="21" t="s">
        <v>36</v>
      </c>
      <c r="H269" s="21" t="s">
        <v>90</v>
      </c>
      <c r="I269" s="21" t="s">
        <v>140</v>
      </c>
      <c r="J269" s="21" t="s">
        <v>7</v>
      </c>
      <c r="K269" s="21" t="s">
        <v>4504</v>
      </c>
      <c r="P269" s="149">
        <v>44357</v>
      </c>
      <c r="Q269" s="149" t="s">
        <v>2006</v>
      </c>
      <c r="R269" s="150" t="s">
        <v>90</v>
      </c>
      <c r="S269" s="150" t="s">
        <v>7856</v>
      </c>
      <c r="T269" s="150" t="s">
        <v>4501</v>
      </c>
      <c r="U269" s="150">
        <v>35</v>
      </c>
      <c r="V269" s="150" t="s">
        <v>112</v>
      </c>
      <c r="W269" s="150" t="s">
        <v>90</v>
      </c>
      <c r="X269" s="150" t="s">
        <v>90</v>
      </c>
      <c r="Y269" s="150" t="s">
        <v>104</v>
      </c>
      <c r="Z269" s="150">
        <v>25</v>
      </c>
      <c r="AA269" s="150" t="s">
        <v>142</v>
      </c>
      <c r="AB269" s="150" t="s">
        <v>4501</v>
      </c>
      <c r="AC269" s="150" t="s">
        <v>7</v>
      </c>
      <c r="AD269" s="150" t="s">
        <v>816</v>
      </c>
      <c r="AE269" s="150">
        <v>3.81</v>
      </c>
      <c r="AF269" s="150">
        <v>25</v>
      </c>
      <c r="AG269" s="150">
        <v>29.608000000000001</v>
      </c>
      <c r="AH269" s="150" t="s">
        <v>4499</v>
      </c>
      <c r="AI269" s="150" t="s">
        <v>4504</v>
      </c>
    </row>
    <row r="270" spans="1:35" ht="20.100000000000001" customHeight="1" x14ac:dyDescent="0.25">
      <c r="A270"/>
      <c r="B270" s="21" t="s">
        <v>4491</v>
      </c>
      <c r="C270" s="151">
        <v>44357</v>
      </c>
      <c r="D270" s="152" t="s">
        <v>1493</v>
      </c>
      <c r="E270" s="21" t="s">
        <v>1115</v>
      </c>
      <c r="F270" s="21" t="s">
        <v>1041</v>
      </c>
      <c r="G270" s="21" t="s">
        <v>39</v>
      </c>
      <c r="H270" s="21" t="s">
        <v>90</v>
      </c>
      <c r="I270" s="21" t="s">
        <v>140</v>
      </c>
      <c r="J270" s="21" t="s">
        <v>7</v>
      </c>
      <c r="K270" s="21" t="s">
        <v>4497</v>
      </c>
      <c r="P270" s="149">
        <v>44357</v>
      </c>
      <c r="Q270" s="149" t="s">
        <v>1493</v>
      </c>
      <c r="R270" s="150" t="s">
        <v>645</v>
      </c>
      <c r="S270" s="150" t="s">
        <v>7943</v>
      </c>
      <c r="T270" s="150" t="s">
        <v>7944</v>
      </c>
      <c r="U270" s="150"/>
      <c r="V270" s="150" t="s">
        <v>723</v>
      </c>
      <c r="W270" s="150" t="s">
        <v>90</v>
      </c>
      <c r="X270" s="150" t="s">
        <v>90</v>
      </c>
      <c r="Y270" s="150" t="s">
        <v>83</v>
      </c>
      <c r="Z270" s="150">
        <v>5</v>
      </c>
      <c r="AA270" s="150" t="s">
        <v>142</v>
      </c>
      <c r="AB270" s="150" t="s">
        <v>7945</v>
      </c>
      <c r="AC270" s="150" t="s">
        <v>7</v>
      </c>
      <c r="AD270" s="150" t="s">
        <v>243</v>
      </c>
      <c r="AE270" s="150">
        <v>5</v>
      </c>
      <c r="AF270" s="150">
        <v>32.823999999999998</v>
      </c>
      <c r="AG270" s="150">
        <v>38.869999999999997</v>
      </c>
      <c r="AH270" s="150" t="s">
        <v>4491</v>
      </c>
      <c r="AI270" s="150" t="s">
        <v>4497</v>
      </c>
    </row>
    <row r="271" spans="1:35" ht="20.100000000000001" customHeight="1" x14ac:dyDescent="0.25">
      <c r="A271"/>
      <c r="B271" s="21" t="s">
        <v>4518</v>
      </c>
      <c r="C271" s="151">
        <v>44356</v>
      </c>
      <c r="D271" s="152" t="s">
        <v>706</v>
      </c>
      <c r="E271" s="21" t="s">
        <v>1877</v>
      </c>
      <c r="F271" s="21" t="s">
        <v>973</v>
      </c>
      <c r="G271" s="21" t="s">
        <v>36</v>
      </c>
      <c r="H271" s="21" t="s">
        <v>90</v>
      </c>
      <c r="I271" s="21" t="s">
        <v>141</v>
      </c>
      <c r="J271" s="21" t="s">
        <v>7</v>
      </c>
      <c r="K271" s="21" t="s">
        <v>4525</v>
      </c>
      <c r="P271" s="149">
        <v>44356</v>
      </c>
      <c r="Q271" s="149" t="s">
        <v>706</v>
      </c>
      <c r="R271" s="150" t="s">
        <v>90</v>
      </c>
      <c r="S271" s="150" t="s">
        <v>7946</v>
      </c>
      <c r="T271" s="150" t="s">
        <v>7947</v>
      </c>
      <c r="U271" s="150"/>
      <c r="V271" s="150" t="s">
        <v>723</v>
      </c>
      <c r="W271" s="150" t="s">
        <v>90</v>
      </c>
      <c r="X271" s="150" t="s">
        <v>90</v>
      </c>
      <c r="Y271" s="150" t="s">
        <v>83</v>
      </c>
      <c r="Z271" s="150">
        <v>5</v>
      </c>
      <c r="AA271" s="150" t="s">
        <v>142</v>
      </c>
      <c r="AB271" s="150" t="s">
        <v>7948</v>
      </c>
      <c r="AC271" s="150" t="s">
        <v>7</v>
      </c>
      <c r="AD271" s="150" t="s">
        <v>7782</v>
      </c>
      <c r="AE271" s="150">
        <v>5</v>
      </c>
      <c r="AF271" s="150">
        <v>32.823999999999998</v>
      </c>
      <c r="AG271" s="150">
        <v>38.869999999999997</v>
      </c>
      <c r="AH271" s="150" t="s">
        <v>4518</v>
      </c>
      <c r="AI271" s="150" t="s">
        <v>4525</v>
      </c>
    </row>
    <row r="272" spans="1:35" ht="20.100000000000001" customHeight="1" x14ac:dyDescent="0.25">
      <c r="A272"/>
      <c r="B272" s="21" t="s">
        <v>4527</v>
      </c>
      <c r="C272" s="151">
        <v>44355</v>
      </c>
      <c r="D272" s="152" t="s">
        <v>704</v>
      </c>
      <c r="E272" s="21" t="s">
        <v>1357</v>
      </c>
      <c r="F272" s="21" t="s">
        <v>1005</v>
      </c>
      <c r="G272" s="21" t="s">
        <v>36</v>
      </c>
      <c r="H272" s="21" t="s">
        <v>90</v>
      </c>
      <c r="I272" s="21" t="s">
        <v>141</v>
      </c>
      <c r="J272" s="21" t="s">
        <v>7</v>
      </c>
      <c r="K272" s="21" t="s">
        <v>4535</v>
      </c>
      <c r="P272" s="149">
        <v>44355</v>
      </c>
      <c r="Q272" s="149" t="s">
        <v>704</v>
      </c>
      <c r="R272" s="150" t="s">
        <v>90</v>
      </c>
      <c r="S272" s="150" t="s">
        <v>7949</v>
      </c>
      <c r="T272" s="150" t="s">
        <v>7950</v>
      </c>
      <c r="U272" s="150"/>
      <c r="V272" s="150" t="s">
        <v>724</v>
      </c>
      <c r="W272" s="150" t="s">
        <v>90</v>
      </c>
      <c r="X272" s="150" t="s">
        <v>90</v>
      </c>
      <c r="Y272" s="150" t="s">
        <v>83</v>
      </c>
      <c r="Z272" s="150">
        <v>6</v>
      </c>
      <c r="AA272" s="150" t="s">
        <v>142</v>
      </c>
      <c r="AB272" s="150" t="s">
        <v>7951</v>
      </c>
      <c r="AC272" s="150" t="s">
        <v>7</v>
      </c>
      <c r="AD272" s="150" t="s">
        <v>243</v>
      </c>
      <c r="AE272" s="150">
        <v>6</v>
      </c>
      <c r="AF272" s="150">
        <v>39.387999999999998</v>
      </c>
      <c r="AG272" s="150">
        <v>46.645000000000003</v>
      </c>
      <c r="AH272" s="150" t="s">
        <v>4527</v>
      </c>
      <c r="AI272" s="150" t="s">
        <v>4535</v>
      </c>
    </row>
    <row r="273" spans="1:35" ht="20.100000000000001" customHeight="1" x14ac:dyDescent="0.25">
      <c r="A273" t="s">
        <v>8551</v>
      </c>
      <c r="B273" s="21" t="s">
        <v>4541</v>
      </c>
      <c r="C273" s="151">
        <v>44354</v>
      </c>
      <c r="D273" s="152" t="s">
        <v>3924</v>
      </c>
      <c r="E273" s="21" t="s">
        <v>428</v>
      </c>
      <c r="F273" s="21" t="s">
        <v>428</v>
      </c>
      <c r="G273" s="21" t="s">
        <v>110</v>
      </c>
      <c r="H273" s="21" t="s">
        <v>319</v>
      </c>
      <c r="I273" s="21" t="s">
        <v>7</v>
      </c>
      <c r="J273" s="21" t="s">
        <v>7</v>
      </c>
      <c r="K273" s="21" t="s">
        <v>4549</v>
      </c>
      <c r="P273" s="149">
        <v>44354</v>
      </c>
      <c r="Q273" s="149" t="s">
        <v>3924</v>
      </c>
      <c r="R273" s="150" t="s">
        <v>90</v>
      </c>
      <c r="S273" s="150" t="s">
        <v>90</v>
      </c>
      <c r="T273" s="150" t="s">
        <v>445</v>
      </c>
      <c r="U273" s="150"/>
      <c r="V273" s="150" t="s">
        <v>112</v>
      </c>
      <c r="W273" s="150" t="s">
        <v>90</v>
      </c>
      <c r="X273" s="150" t="s">
        <v>90</v>
      </c>
      <c r="Y273" s="150" t="s">
        <v>83</v>
      </c>
      <c r="Z273" s="150">
        <v>0.9</v>
      </c>
      <c r="AA273" s="150" t="s">
        <v>142</v>
      </c>
      <c r="AB273" s="150" t="s">
        <v>445</v>
      </c>
      <c r="AC273" s="150" t="s">
        <v>7</v>
      </c>
      <c r="AD273" s="150" t="s">
        <v>261</v>
      </c>
      <c r="AE273" s="150">
        <v>0.9</v>
      </c>
      <c r="AF273" s="150">
        <v>5.9080000000000004</v>
      </c>
      <c r="AG273" s="150">
        <v>6.9969999999999999</v>
      </c>
      <c r="AH273" s="150" t="s">
        <v>4541</v>
      </c>
      <c r="AI273" s="150" t="s">
        <v>4549</v>
      </c>
    </row>
    <row r="274" spans="1:35" ht="20.100000000000001" customHeight="1" x14ac:dyDescent="0.25">
      <c r="A274"/>
      <c r="B274" s="21" t="s">
        <v>4537</v>
      </c>
      <c r="C274" s="151">
        <v>44354</v>
      </c>
      <c r="D274" s="152" t="s">
        <v>3259</v>
      </c>
      <c r="E274" s="21" t="s">
        <v>428</v>
      </c>
      <c r="F274" s="21" t="s">
        <v>428</v>
      </c>
      <c r="G274" s="21" t="s">
        <v>38</v>
      </c>
      <c r="H274" s="21" t="s">
        <v>90</v>
      </c>
      <c r="I274" s="21" t="s">
        <v>7</v>
      </c>
      <c r="J274" s="21" t="s">
        <v>7</v>
      </c>
      <c r="K274" s="21" t="s">
        <v>4539</v>
      </c>
      <c r="P274" s="149">
        <v>44354</v>
      </c>
      <c r="Q274" s="149" t="s">
        <v>3259</v>
      </c>
      <c r="R274" s="150" t="s">
        <v>90</v>
      </c>
      <c r="S274" s="150" t="s">
        <v>90</v>
      </c>
      <c r="T274" s="150" t="s">
        <v>90</v>
      </c>
      <c r="U274" s="150"/>
      <c r="V274" s="150" t="s">
        <v>112</v>
      </c>
      <c r="W274" s="150" t="s">
        <v>90</v>
      </c>
      <c r="X274" s="150" t="s">
        <v>90</v>
      </c>
      <c r="Y274" s="150" t="s">
        <v>83</v>
      </c>
      <c r="Z274" s="150">
        <v>1</v>
      </c>
      <c r="AA274" s="150" t="s">
        <v>142</v>
      </c>
      <c r="AB274" s="150" t="s">
        <v>7952</v>
      </c>
      <c r="AC274" s="150" t="s">
        <v>7</v>
      </c>
      <c r="AD274" s="150" t="s">
        <v>243</v>
      </c>
      <c r="AE274" s="150">
        <v>1</v>
      </c>
      <c r="AF274" s="150">
        <v>6.5650000000000004</v>
      </c>
      <c r="AG274" s="150">
        <v>7.774</v>
      </c>
      <c r="AH274" s="150" t="s">
        <v>4537</v>
      </c>
      <c r="AI274" s="150" t="s">
        <v>4539</v>
      </c>
    </row>
    <row r="275" spans="1:35" ht="20.100000000000001" customHeight="1" x14ac:dyDescent="0.25">
      <c r="A275"/>
      <c r="B275" s="21" t="s">
        <v>4552</v>
      </c>
      <c r="C275" s="151">
        <v>44351</v>
      </c>
      <c r="D275" s="152" t="s">
        <v>4550</v>
      </c>
      <c r="E275" s="21" t="s">
        <v>428</v>
      </c>
      <c r="F275" s="21" t="s">
        <v>428</v>
      </c>
      <c r="G275" s="21" t="s">
        <v>36</v>
      </c>
      <c r="H275" s="21" t="s">
        <v>90</v>
      </c>
      <c r="I275" s="21" t="s">
        <v>7</v>
      </c>
      <c r="J275" s="21" t="s">
        <v>7</v>
      </c>
      <c r="K275" s="21" t="s">
        <v>4561</v>
      </c>
      <c r="P275" s="149">
        <v>44351</v>
      </c>
      <c r="Q275" s="149" t="s">
        <v>4550</v>
      </c>
      <c r="R275" s="150" t="s">
        <v>90</v>
      </c>
      <c r="S275" s="150" t="s">
        <v>90</v>
      </c>
      <c r="T275" s="150" t="s">
        <v>90</v>
      </c>
      <c r="U275" s="150"/>
      <c r="V275" s="150" t="s">
        <v>112</v>
      </c>
      <c r="W275" s="150" t="s">
        <v>90</v>
      </c>
      <c r="X275" s="150" t="s">
        <v>7744</v>
      </c>
      <c r="Y275" s="150" t="s">
        <v>83</v>
      </c>
      <c r="Z275" s="150">
        <v>0.85</v>
      </c>
      <c r="AA275" s="150" t="s">
        <v>142</v>
      </c>
      <c r="AB275" s="150" t="s">
        <v>4564</v>
      </c>
      <c r="AC275" s="150" t="s">
        <v>7</v>
      </c>
      <c r="AD275" s="150" t="s">
        <v>261</v>
      </c>
      <c r="AE275" s="150">
        <v>0.85</v>
      </c>
      <c r="AF275" s="150">
        <v>5.58</v>
      </c>
      <c r="AG275" s="150">
        <v>6.6079999999999997</v>
      </c>
      <c r="AH275" s="150" t="s">
        <v>4552</v>
      </c>
      <c r="AI275" s="150" t="s">
        <v>4561</v>
      </c>
    </row>
    <row r="276" spans="1:35" ht="20.100000000000001" customHeight="1" x14ac:dyDescent="0.25">
      <c r="A276"/>
      <c r="B276" s="21" t="s">
        <v>4562</v>
      </c>
      <c r="C276" s="151">
        <v>44351</v>
      </c>
      <c r="D276" s="152" t="s">
        <v>4550</v>
      </c>
      <c r="E276" s="21" t="s">
        <v>428</v>
      </c>
      <c r="F276" s="21" t="s">
        <v>428</v>
      </c>
      <c r="G276" s="21" t="s">
        <v>36</v>
      </c>
      <c r="H276" s="21" t="s">
        <v>90</v>
      </c>
      <c r="I276" s="21" t="s">
        <v>7</v>
      </c>
      <c r="J276" s="21" t="s">
        <v>7</v>
      </c>
      <c r="K276" s="21" t="s">
        <v>4568</v>
      </c>
      <c r="P276" s="149">
        <v>44351</v>
      </c>
      <c r="Q276" s="149" t="s">
        <v>4550</v>
      </c>
      <c r="R276" s="150" t="s">
        <v>90</v>
      </c>
      <c r="S276" s="150" t="s">
        <v>7953</v>
      </c>
      <c r="T276" s="150" t="s">
        <v>4564</v>
      </c>
      <c r="U276" s="150">
        <v>30</v>
      </c>
      <c r="V276" s="150" t="s">
        <v>112</v>
      </c>
      <c r="W276" s="150" t="s">
        <v>90</v>
      </c>
      <c r="X276" s="150" t="s">
        <v>90</v>
      </c>
      <c r="Y276" s="150" t="s">
        <v>83</v>
      </c>
      <c r="Z276" s="150">
        <v>0.85</v>
      </c>
      <c r="AA276" s="150" t="s">
        <v>7789</v>
      </c>
      <c r="AB276" s="150" t="s">
        <v>4564</v>
      </c>
      <c r="AC276" s="150" t="s">
        <v>7</v>
      </c>
      <c r="AD276" s="150" t="s">
        <v>261</v>
      </c>
      <c r="AE276" s="150">
        <v>0.85</v>
      </c>
      <c r="AF276" s="150">
        <v>5.58</v>
      </c>
      <c r="AG276" s="150">
        <v>6.6079999999999997</v>
      </c>
      <c r="AH276" s="150" t="s">
        <v>4562</v>
      </c>
      <c r="AI276" s="150" t="s">
        <v>4568</v>
      </c>
    </row>
    <row r="277" spans="1:35" ht="20.100000000000001" customHeight="1" x14ac:dyDescent="0.25">
      <c r="A277"/>
      <c r="B277" s="21" t="s">
        <v>4599</v>
      </c>
      <c r="C277" s="151">
        <v>44350</v>
      </c>
      <c r="D277" s="152" t="s">
        <v>4597</v>
      </c>
      <c r="E277" s="21" t="s">
        <v>1357</v>
      </c>
      <c r="F277" s="21" t="s">
        <v>1357</v>
      </c>
      <c r="G277" s="21" t="s">
        <v>36</v>
      </c>
      <c r="H277" s="21" t="s">
        <v>90</v>
      </c>
      <c r="I277" s="21" t="s">
        <v>7</v>
      </c>
      <c r="J277" s="21" t="s">
        <v>7</v>
      </c>
      <c r="K277" s="21" t="s">
        <v>4607</v>
      </c>
      <c r="P277" s="149">
        <v>44350</v>
      </c>
      <c r="Q277" s="149" t="s">
        <v>4597</v>
      </c>
      <c r="R277" s="150" t="s">
        <v>90</v>
      </c>
      <c r="S277" s="150" t="s">
        <v>7842</v>
      </c>
      <c r="T277" s="150" t="s">
        <v>2693</v>
      </c>
      <c r="U277" s="150">
        <v>30</v>
      </c>
      <c r="V277" s="150" t="s">
        <v>112</v>
      </c>
      <c r="W277" s="150" t="s">
        <v>90</v>
      </c>
      <c r="X277" s="150" t="s">
        <v>90</v>
      </c>
      <c r="Y277" s="150" t="s">
        <v>83</v>
      </c>
      <c r="Z277" s="150">
        <v>4</v>
      </c>
      <c r="AA277" s="150" t="s">
        <v>142</v>
      </c>
      <c r="AB277" s="150" t="s">
        <v>2693</v>
      </c>
      <c r="AC277" s="150" t="s">
        <v>7</v>
      </c>
      <c r="AD277" s="150" t="s">
        <v>243</v>
      </c>
      <c r="AE277" s="150">
        <v>4</v>
      </c>
      <c r="AF277" s="150">
        <v>26.259</v>
      </c>
      <c r="AG277" s="150">
        <v>31.096</v>
      </c>
      <c r="AH277" s="150" t="s">
        <v>4599</v>
      </c>
      <c r="AI277" s="150" t="s">
        <v>4607</v>
      </c>
    </row>
    <row r="278" spans="1:35" ht="20.100000000000001" customHeight="1" x14ac:dyDescent="0.25">
      <c r="A278"/>
      <c r="B278" s="21" t="s">
        <v>4592</v>
      </c>
      <c r="C278" s="151">
        <v>44350</v>
      </c>
      <c r="D278" s="152" t="s">
        <v>4579</v>
      </c>
      <c r="E278" s="21" t="s">
        <v>1079</v>
      </c>
      <c r="F278" s="21" t="s">
        <v>1079</v>
      </c>
      <c r="G278" s="21" t="s">
        <v>36</v>
      </c>
      <c r="H278" s="21" t="s">
        <v>90</v>
      </c>
      <c r="I278" s="21" t="s">
        <v>141</v>
      </c>
      <c r="J278" s="21" t="s">
        <v>7</v>
      </c>
      <c r="K278" s="21" t="s">
        <v>4596</v>
      </c>
      <c r="P278" s="149">
        <v>44350</v>
      </c>
      <c r="Q278" s="149" t="s">
        <v>4579</v>
      </c>
      <c r="R278" s="150" t="s">
        <v>629</v>
      </c>
      <c r="S278" s="150" t="s">
        <v>7954</v>
      </c>
      <c r="T278" s="150" t="s">
        <v>7955</v>
      </c>
      <c r="U278" s="150"/>
      <c r="V278" s="150" t="s">
        <v>723</v>
      </c>
      <c r="W278" s="150" t="s">
        <v>90</v>
      </c>
      <c r="X278" s="150" t="s">
        <v>90</v>
      </c>
      <c r="Y278" s="150" t="s">
        <v>83</v>
      </c>
      <c r="Z278" s="150">
        <v>6</v>
      </c>
      <c r="AA278" s="150" t="s">
        <v>142</v>
      </c>
      <c r="AB278" s="150" t="s">
        <v>7931</v>
      </c>
      <c r="AC278" s="150" t="s">
        <v>7</v>
      </c>
      <c r="AD278" s="150" t="s">
        <v>7782</v>
      </c>
      <c r="AE278" s="150">
        <v>6</v>
      </c>
      <c r="AF278" s="150">
        <v>39.387999999999998</v>
      </c>
      <c r="AG278" s="150">
        <v>46.645000000000003</v>
      </c>
      <c r="AH278" s="150" t="s">
        <v>4592</v>
      </c>
      <c r="AI278" s="150" t="s">
        <v>4596</v>
      </c>
    </row>
    <row r="279" spans="1:35" ht="20.100000000000001" customHeight="1" x14ac:dyDescent="0.25">
      <c r="A279"/>
      <c r="B279" s="21" t="s">
        <v>4581</v>
      </c>
      <c r="C279" s="151">
        <v>44350</v>
      </c>
      <c r="D279" s="152" t="s">
        <v>4579</v>
      </c>
      <c r="E279" s="21" t="s">
        <v>1079</v>
      </c>
      <c r="F279" s="21" t="s">
        <v>1079</v>
      </c>
      <c r="G279" s="21" t="s">
        <v>36</v>
      </c>
      <c r="H279" s="21" t="s">
        <v>90</v>
      </c>
      <c r="I279" s="21" t="s">
        <v>141</v>
      </c>
      <c r="J279" s="21" t="s">
        <v>7</v>
      </c>
      <c r="K279" s="21" t="s">
        <v>4590</v>
      </c>
      <c r="P279" s="149">
        <v>44350</v>
      </c>
      <c r="Q279" s="149" t="s">
        <v>4579</v>
      </c>
      <c r="R279" s="150" t="s">
        <v>629</v>
      </c>
      <c r="S279" s="150" t="s">
        <v>7956</v>
      </c>
      <c r="T279" s="150" t="s">
        <v>4584</v>
      </c>
      <c r="U279" s="150">
        <v>35</v>
      </c>
      <c r="V279" s="150" t="s">
        <v>112</v>
      </c>
      <c r="W279" s="150" t="s">
        <v>90</v>
      </c>
      <c r="X279" s="150" t="s">
        <v>90</v>
      </c>
      <c r="Y279" s="150" t="s">
        <v>106</v>
      </c>
      <c r="Z279" s="150">
        <v>25</v>
      </c>
      <c r="AA279" s="150" t="s">
        <v>142</v>
      </c>
      <c r="AB279" s="150" t="s">
        <v>4584</v>
      </c>
      <c r="AC279" s="150" t="s">
        <v>7</v>
      </c>
      <c r="AD279" s="150" t="s">
        <v>243</v>
      </c>
      <c r="AE279" s="150">
        <v>3.2160000000000002</v>
      </c>
      <c r="AF279" s="150">
        <v>21.11</v>
      </c>
      <c r="AG279" s="150">
        <v>25</v>
      </c>
      <c r="AH279" s="150" t="s">
        <v>4581</v>
      </c>
      <c r="AI279" s="150" t="s">
        <v>4590</v>
      </c>
    </row>
    <row r="280" spans="1:35" ht="20.100000000000001" customHeight="1" x14ac:dyDescent="0.25">
      <c r="A280"/>
      <c r="B280" s="21" t="s">
        <v>4570</v>
      </c>
      <c r="C280" s="151">
        <v>44350</v>
      </c>
      <c r="D280" s="152" t="s">
        <v>1244</v>
      </c>
      <c r="E280" s="21" t="s">
        <v>1248</v>
      </c>
      <c r="F280" s="21" t="s">
        <v>1248</v>
      </c>
      <c r="G280" s="21" t="s">
        <v>38</v>
      </c>
      <c r="H280" s="21" t="s">
        <v>90</v>
      </c>
      <c r="I280" s="21" t="s">
        <v>141</v>
      </c>
      <c r="J280" s="21" t="s">
        <v>7</v>
      </c>
      <c r="K280" s="21" t="s">
        <v>4578</v>
      </c>
      <c r="P280" s="149">
        <v>44350</v>
      </c>
      <c r="Q280" s="149" t="s">
        <v>1244</v>
      </c>
      <c r="R280" s="150" t="s">
        <v>90</v>
      </c>
      <c r="S280" s="150" t="s">
        <v>7957</v>
      </c>
      <c r="T280" s="150" t="s">
        <v>7958</v>
      </c>
      <c r="U280" s="150"/>
      <c r="V280" s="150" t="s">
        <v>723</v>
      </c>
      <c r="W280" s="150" t="s">
        <v>90</v>
      </c>
      <c r="X280" s="150" t="s">
        <v>90</v>
      </c>
      <c r="Y280" s="150" t="s">
        <v>83</v>
      </c>
      <c r="Z280" s="150">
        <v>5</v>
      </c>
      <c r="AA280" s="150" t="s">
        <v>142</v>
      </c>
      <c r="AB280" s="150" t="s">
        <v>7945</v>
      </c>
      <c r="AC280" s="150" t="s">
        <v>7</v>
      </c>
      <c r="AD280" s="150" t="s">
        <v>243</v>
      </c>
      <c r="AE280" s="150">
        <v>5</v>
      </c>
      <c r="AF280" s="150">
        <v>32.823999999999998</v>
      </c>
      <c r="AG280" s="150">
        <v>38.869999999999997</v>
      </c>
      <c r="AH280" s="150" t="s">
        <v>4570</v>
      </c>
      <c r="AI280" s="150" t="s">
        <v>4578</v>
      </c>
    </row>
    <row r="281" spans="1:35" ht="20.100000000000001" customHeight="1" x14ac:dyDescent="0.25">
      <c r="A281" t="s">
        <v>8551</v>
      </c>
      <c r="B281" s="21" t="s">
        <v>4628</v>
      </c>
      <c r="C281" s="151">
        <v>44348</v>
      </c>
      <c r="D281" s="152" t="s">
        <v>4626</v>
      </c>
      <c r="E281" s="21" t="s">
        <v>3489</v>
      </c>
      <c r="F281" s="21" t="s">
        <v>2322</v>
      </c>
      <c r="G281" s="21" t="s">
        <v>236</v>
      </c>
      <c r="H281" s="21" t="s">
        <v>90</v>
      </c>
      <c r="I281" s="21" t="s">
        <v>7</v>
      </c>
      <c r="J281" s="21" t="s">
        <v>7</v>
      </c>
      <c r="K281" s="21" t="s">
        <v>4639</v>
      </c>
      <c r="P281" s="149">
        <v>44348</v>
      </c>
      <c r="Q281" s="149" t="s">
        <v>4626</v>
      </c>
      <c r="R281" s="150" t="s">
        <v>629</v>
      </c>
      <c r="S281" s="150" t="s">
        <v>7959</v>
      </c>
      <c r="T281" s="150" t="s">
        <v>7881</v>
      </c>
      <c r="U281" s="150">
        <v>40</v>
      </c>
      <c r="V281" s="150" t="s">
        <v>112</v>
      </c>
      <c r="W281" s="150" t="s">
        <v>90</v>
      </c>
      <c r="X281" s="150" t="s">
        <v>90</v>
      </c>
      <c r="Y281" s="150" t="s">
        <v>83</v>
      </c>
      <c r="Z281" s="150">
        <v>3.4</v>
      </c>
      <c r="AA281" s="150" t="s">
        <v>7927</v>
      </c>
      <c r="AB281" s="150" t="s">
        <v>7960</v>
      </c>
      <c r="AC281" s="150" t="s">
        <v>7</v>
      </c>
      <c r="AD281" s="150" t="s">
        <v>7782</v>
      </c>
      <c r="AE281" s="150">
        <v>3.4</v>
      </c>
      <c r="AF281" s="150">
        <v>22.32</v>
      </c>
      <c r="AG281" s="150">
        <v>26.431999999999999</v>
      </c>
      <c r="AH281" s="150" t="s">
        <v>4628</v>
      </c>
      <c r="AI281" s="150" t="s">
        <v>4639</v>
      </c>
    </row>
    <row r="282" spans="1:35" ht="20.100000000000001" customHeight="1" x14ac:dyDescent="0.25">
      <c r="A282"/>
      <c r="B282" s="21" t="s">
        <v>4610</v>
      </c>
      <c r="C282" s="151">
        <v>44348</v>
      </c>
      <c r="D282" s="152" t="s">
        <v>4608</v>
      </c>
      <c r="E282" s="21" t="s">
        <v>4614</v>
      </c>
      <c r="F282" s="21" t="s">
        <v>4612</v>
      </c>
      <c r="G282" s="21" t="s">
        <v>236</v>
      </c>
      <c r="H282" s="21" t="s">
        <v>90</v>
      </c>
      <c r="I282" s="21" t="s">
        <v>7</v>
      </c>
      <c r="J282" s="21" t="s">
        <v>7</v>
      </c>
      <c r="K282" s="21" t="s">
        <v>4625</v>
      </c>
      <c r="P282" s="149">
        <v>44348</v>
      </c>
      <c r="Q282" s="149" t="s">
        <v>4608</v>
      </c>
      <c r="R282" s="150" t="s">
        <v>90</v>
      </c>
      <c r="S282" s="150" t="s">
        <v>7961</v>
      </c>
      <c r="T282" s="150" t="s">
        <v>4616</v>
      </c>
      <c r="U282" s="150">
        <v>35</v>
      </c>
      <c r="V282" s="150" t="s">
        <v>112</v>
      </c>
      <c r="W282" s="150" t="s">
        <v>90</v>
      </c>
      <c r="X282" s="150" t="s">
        <v>90</v>
      </c>
      <c r="Y282" s="150" t="s">
        <v>83</v>
      </c>
      <c r="Z282" s="150">
        <v>5</v>
      </c>
      <c r="AA282" s="150" t="s">
        <v>142</v>
      </c>
      <c r="AB282" s="150" t="s">
        <v>4616</v>
      </c>
      <c r="AC282" s="150" t="s">
        <v>7</v>
      </c>
      <c r="AD282" s="150" t="s">
        <v>261</v>
      </c>
      <c r="AE282" s="150">
        <v>5</v>
      </c>
      <c r="AF282" s="150">
        <v>32.823999999999998</v>
      </c>
      <c r="AG282" s="150">
        <v>38.869999999999997</v>
      </c>
      <c r="AH282" s="150" t="s">
        <v>4610</v>
      </c>
      <c r="AI282" s="150" t="s">
        <v>4625</v>
      </c>
    </row>
    <row r="283" spans="1:35" ht="20.100000000000001" customHeight="1" x14ac:dyDescent="0.25">
      <c r="A283"/>
      <c r="B283" s="21" t="s">
        <v>4642</v>
      </c>
      <c r="C283" s="151">
        <v>44347</v>
      </c>
      <c r="D283" s="152" t="s">
        <v>4640</v>
      </c>
      <c r="E283" s="21" t="s">
        <v>428</v>
      </c>
      <c r="F283" s="21" t="s">
        <v>428</v>
      </c>
      <c r="G283" s="21" t="s">
        <v>36</v>
      </c>
      <c r="H283" s="21" t="s">
        <v>90</v>
      </c>
      <c r="I283" s="21" t="s">
        <v>7</v>
      </c>
      <c r="J283" s="21" t="s">
        <v>7</v>
      </c>
      <c r="K283" s="21" t="s">
        <v>4651</v>
      </c>
      <c r="P283" s="149">
        <v>44347</v>
      </c>
      <c r="Q283" s="149" t="s">
        <v>4640</v>
      </c>
      <c r="R283" s="150" t="s">
        <v>90</v>
      </c>
      <c r="S283" s="150" t="s">
        <v>7842</v>
      </c>
      <c r="T283" s="150" t="s">
        <v>2986</v>
      </c>
      <c r="U283" s="150">
        <v>40</v>
      </c>
      <c r="V283" s="150" t="s">
        <v>112</v>
      </c>
      <c r="W283" s="150" t="s">
        <v>90</v>
      </c>
      <c r="X283" s="150" t="s">
        <v>90</v>
      </c>
      <c r="Y283" s="150" t="s">
        <v>83</v>
      </c>
      <c r="Z283" s="150">
        <v>2</v>
      </c>
      <c r="AA283" s="150" t="s">
        <v>142</v>
      </c>
      <c r="AB283" s="150" t="s">
        <v>2986</v>
      </c>
      <c r="AC283" s="150" t="s">
        <v>7</v>
      </c>
      <c r="AD283" s="150" t="s">
        <v>816</v>
      </c>
      <c r="AE283" s="150">
        <v>2</v>
      </c>
      <c r="AF283" s="150">
        <v>13.129</v>
      </c>
      <c r="AG283" s="150">
        <v>15.548</v>
      </c>
      <c r="AH283" s="150" t="s">
        <v>4642</v>
      </c>
      <c r="AI283" s="150" t="s">
        <v>4651</v>
      </c>
    </row>
    <row r="284" spans="1:35" ht="20.100000000000001" customHeight="1" x14ac:dyDescent="0.25">
      <c r="A284"/>
      <c r="B284" s="21" t="s">
        <v>4654</v>
      </c>
      <c r="C284" s="151">
        <v>44344</v>
      </c>
      <c r="D284" s="152" t="s">
        <v>4652</v>
      </c>
      <c r="E284" s="21" t="s">
        <v>428</v>
      </c>
      <c r="F284" s="21" t="s">
        <v>428</v>
      </c>
      <c r="G284" s="21" t="s">
        <v>38</v>
      </c>
      <c r="H284" s="21" t="s">
        <v>90</v>
      </c>
      <c r="I284" s="21" t="s">
        <v>7</v>
      </c>
      <c r="J284" s="21" t="s">
        <v>7</v>
      </c>
      <c r="K284" s="21" t="s">
        <v>4661</v>
      </c>
      <c r="P284" s="149">
        <v>44344</v>
      </c>
      <c r="Q284" s="149" t="s">
        <v>4652</v>
      </c>
      <c r="R284" s="150" t="s">
        <v>90</v>
      </c>
      <c r="S284" s="150" t="s">
        <v>90</v>
      </c>
      <c r="T284" s="150" t="s">
        <v>90</v>
      </c>
      <c r="U284" s="150"/>
      <c r="V284" s="150" t="s">
        <v>112</v>
      </c>
      <c r="W284" s="150" t="s">
        <v>90</v>
      </c>
      <c r="X284" s="150" t="s">
        <v>90</v>
      </c>
      <c r="Y284" s="150" t="s">
        <v>83</v>
      </c>
      <c r="Z284" s="150">
        <v>1</v>
      </c>
      <c r="AA284" s="150" t="s">
        <v>142</v>
      </c>
      <c r="AB284" s="150" t="s">
        <v>3451</v>
      </c>
      <c r="AC284" s="150" t="s">
        <v>7</v>
      </c>
      <c r="AD284" s="150" t="s">
        <v>243</v>
      </c>
      <c r="AE284" s="150">
        <v>1</v>
      </c>
      <c r="AF284" s="150">
        <v>6.5650000000000004</v>
      </c>
      <c r="AG284" s="150">
        <v>7.774</v>
      </c>
      <c r="AH284" s="150" t="s">
        <v>4654</v>
      </c>
      <c r="AI284" s="150" t="s">
        <v>4661</v>
      </c>
    </row>
    <row r="285" spans="1:35" ht="20.100000000000001" customHeight="1" x14ac:dyDescent="0.25">
      <c r="A285" t="s">
        <v>8551</v>
      </c>
      <c r="B285" s="21" t="s">
        <v>4681</v>
      </c>
      <c r="C285" s="151">
        <v>44343</v>
      </c>
      <c r="D285" s="152" t="s">
        <v>4679</v>
      </c>
      <c r="E285" s="21" t="s">
        <v>428</v>
      </c>
      <c r="F285" s="21" t="s">
        <v>428</v>
      </c>
      <c r="G285" s="21" t="s">
        <v>38</v>
      </c>
      <c r="H285" s="21" t="s">
        <v>90</v>
      </c>
      <c r="I285" s="21" t="s">
        <v>7</v>
      </c>
      <c r="J285" s="21" t="s">
        <v>7</v>
      </c>
      <c r="K285" s="21" t="s">
        <v>4693</v>
      </c>
      <c r="P285" s="149">
        <v>44343</v>
      </c>
      <c r="Q285" s="149" t="s">
        <v>4679</v>
      </c>
      <c r="R285" s="150" t="s">
        <v>629</v>
      </c>
      <c r="S285" s="150" t="s">
        <v>7962</v>
      </c>
      <c r="T285" s="150" t="s">
        <v>4684</v>
      </c>
      <c r="U285" s="150">
        <v>40</v>
      </c>
      <c r="V285" s="150" t="s">
        <v>112</v>
      </c>
      <c r="W285" s="150" t="s">
        <v>90</v>
      </c>
      <c r="X285" s="150" t="s">
        <v>90</v>
      </c>
      <c r="Y285" s="150" t="s">
        <v>83</v>
      </c>
      <c r="Z285" s="150">
        <v>2.9</v>
      </c>
      <c r="AA285" s="150" t="s">
        <v>7927</v>
      </c>
      <c r="AB285" s="150" t="s">
        <v>5707</v>
      </c>
      <c r="AC285" s="150" t="s">
        <v>7</v>
      </c>
      <c r="AD285" s="150" t="s">
        <v>243</v>
      </c>
      <c r="AE285" s="150">
        <v>2.9</v>
      </c>
      <c r="AF285" s="150">
        <v>19.038</v>
      </c>
      <c r="AG285" s="150">
        <v>22.545000000000002</v>
      </c>
      <c r="AH285" s="150" t="s">
        <v>4681</v>
      </c>
      <c r="AI285" s="150" t="s">
        <v>4693</v>
      </c>
    </row>
    <row r="286" spans="1:35" ht="20.100000000000001" customHeight="1" x14ac:dyDescent="0.25">
      <c r="A286"/>
      <c r="B286" s="21" t="s">
        <v>4666</v>
      </c>
      <c r="C286" s="151">
        <v>44343</v>
      </c>
      <c r="D286" s="152" t="s">
        <v>4664</v>
      </c>
      <c r="E286" s="21" t="s">
        <v>428</v>
      </c>
      <c r="F286" s="21" t="s">
        <v>428</v>
      </c>
      <c r="G286" s="21" t="s">
        <v>109</v>
      </c>
      <c r="H286" s="21" t="s">
        <v>313</v>
      </c>
      <c r="I286" s="21" t="s">
        <v>7</v>
      </c>
      <c r="J286" s="21" t="s">
        <v>7</v>
      </c>
      <c r="K286" s="21" t="s">
        <v>4678</v>
      </c>
      <c r="P286" s="149">
        <v>44343</v>
      </c>
      <c r="Q286" s="149" t="s">
        <v>4664</v>
      </c>
      <c r="R286" s="150" t="s">
        <v>90</v>
      </c>
      <c r="S286" s="150" t="s">
        <v>90</v>
      </c>
      <c r="T286" s="150" t="s">
        <v>2693</v>
      </c>
      <c r="U286" s="150"/>
      <c r="V286" s="150" t="s">
        <v>112</v>
      </c>
      <c r="W286" s="150" t="s">
        <v>90</v>
      </c>
      <c r="X286" s="150" t="s">
        <v>90</v>
      </c>
      <c r="Y286" s="150" t="s">
        <v>83</v>
      </c>
      <c r="Z286" s="150">
        <v>0.5</v>
      </c>
      <c r="AA286" s="150" t="s">
        <v>142</v>
      </c>
      <c r="AB286" s="150" t="s">
        <v>2693</v>
      </c>
      <c r="AC286" s="150" t="s">
        <v>7</v>
      </c>
      <c r="AD286" s="150" t="s">
        <v>107</v>
      </c>
      <c r="AE286" s="150">
        <v>0.5</v>
      </c>
      <c r="AF286" s="150">
        <v>3.282</v>
      </c>
      <c r="AG286" s="150">
        <v>3.887</v>
      </c>
      <c r="AH286" s="150" t="s">
        <v>4666</v>
      </c>
      <c r="AI286" s="150" t="s">
        <v>4678</v>
      </c>
    </row>
    <row r="287" spans="1:35" ht="20.100000000000001" customHeight="1" x14ac:dyDescent="0.25">
      <c r="A287" t="s">
        <v>8551</v>
      </c>
      <c r="B287" s="21" t="s">
        <v>4209</v>
      </c>
      <c r="C287" s="151">
        <v>44343</v>
      </c>
      <c r="D287" s="152" t="s">
        <v>4207</v>
      </c>
      <c r="E287" s="21" t="s">
        <v>3489</v>
      </c>
      <c r="F287" s="21" t="s">
        <v>2322</v>
      </c>
      <c r="G287" s="21" t="s">
        <v>236</v>
      </c>
      <c r="H287" s="21" t="s">
        <v>90</v>
      </c>
      <c r="I287" s="21" t="s">
        <v>7</v>
      </c>
      <c r="J287" s="21" t="s">
        <v>7</v>
      </c>
      <c r="K287" s="21" t="s">
        <v>4663</v>
      </c>
      <c r="P287" s="149">
        <v>44343</v>
      </c>
      <c r="Q287" s="149" t="s">
        <v>4207</v>
      </c>
      <c r="R287" s="150" t="s">
        <v>90</v>
      </c>
      <c r="S287" s="150" t="s">
        <v>7922</v>
      </c>
      <c r="T287" s="150" t="s">
        <v>4212</v>
      </c>
      <c r="U287" s="150">
        <v>50</v>
      </c>
      <c r="V287" s="150" t="s">
        <v>112</v>
      </c>
      <c r="W287" s="150" t="s">
        <v>90</v>
      </c>
      <c r="X287" s="150" t="s">
        <v>90</v>
      </c>
      <c r="Y287" s="150" t="s">
        <v>83</v>
      </c>
      <c r="Z287" s="150">
        <v>5</v>
      </c>
      <c r="AA287" s="150" t="s">
        <v>142</v>
      </c>
      <c r="AB287" s="150" t="s">
        <v>4212</v>
      </c>
      <c r="AC287" s="150" t="s">
        <v>7</v>
      </c>
      <c r="AD287" s="150" t="s">
        <v>7782</v>
      </c>
      <c r="AE287" s="150">
        <v>5</v>
      </c>
      <c r="AF287" s="150">
        <v>32.823999999999998</v>
      </c>
      <c r="AG287" s="150">
        <v>38.869999999999997</v>
      </c>
      <c r="AH287" s="150" t="s">
        <v>4209</v>
      </c>
      <c r="AI287" s="150" t="s">
        <v>4663</v>
      </c>
    </row>
    <row r="288" spans="1:35" ht="20.100000000000001" customHeight="1" x14ac:dyDescent="0.25">
      <c r="A288" t="s">
        <v>8551</v>
      </c>
      <c r="B288" s="21" t="s">
        <v>4732</v>
      </c>
      <c r="C288" s="151">
        <v>44341</v>
      </c>
      <c r="D288" s="152" t="s">
        <v>4730</v>
      </c>
      <c r="E288" s="21" t="s">
        <v>428</v>
      </c>
      <c r="F288" s="21" t="s">
        <v>428</v>
      </c>
      <c r="G288" s="21" t="s">
        <v>236</v>
      </c>
      <c r="H288" s="21" t="s">
        <v>90</v>
      </c>
      <c r="I288" s="21" t="s">
        <v>7</v>
      </c>
      <c r="J288" s="21" t="s">
        <v>7</v>
      </c>
      <c r="K288" s="21" t="s">
        <v>4743</v>
      </c>
      <c r="P288" s="149">
        <v>44341</v>
      </c>
      <c r="Q288" s="149" t="s">
        <v>4730</v>
      </c>
      <c r="R288" s="150" t="s">
        <v>90</v>
      </c>
      <c r="S288" s="150" t="s">
        <v>7963</v>
      </c>
      <c r="T288" s="150" t="s">
        <v>1210</v>
      </c>
      <c r="U288" s="150">
        <v>20</v>
      </c>
      <c r="V288" s="150" t="s">
        <v>112</v>
      </c>
      <c r="W288" s="150" t="s">
        <v>90</v>
      </c>
      <c r="X288" s="150" t="s">
        <v>90</v>
      </c>
      <c r="Y288" s="150" t="s">
        <v>83</v>
      </c>
      <c r="Z288" s="150">
        <v>3.25</v>
      </c>
      <c r="AA288" s="150" t="s">
        <v>142</v>
      </c>
      <c r="AB288" s="150" t="s">
        <v>5695</v>
      </c>
      <c r="AC288" s="150" t="s">
        <v>7</v>
      </c>
      <c r="AD288" s="150" t="s">
        <v>243</v>
      </c>
      <c r="AE288" s="150">
        <v>3.25</v>
      </c>
      <c r="AF288" s="150">
        <v>21.335000000000001</v>
      </c>
      <c r="AG288" s="150">
        <v>25.265999999999998</v>
      </c>
      <c r="AH288" s="150" t="s">
        <v>4732</v>
      </c>
      <c r="AI288" s="150" t="s">
        <v>4743</v>
      </c>
    </row>
    <row r="289" spans="1:35" ht="20.100000000000001" customHeight="1" x14ac:dyDescent="0.25">
      <c r="A289"/>
      <c r="B289" s="21" t="s">
        <v>4719</v>
      </c>
      <c r="C289" s="151">
        <v>44341</v>
      </c>
      <c r="D289" s="152" t="s">
        <v>4717</v>
      </c>
      <c r="E289" s="21" t="s">
        <v>428</v>
      </c>
      <c r="F289" s="21" t="s">
        <v>2751</v>
      </c>
      <c r="G289" s="21" t="s">
        <v>38</v>
      </c>
      <c r="H289" s="21" t="s">
        <v>90</v>
      </c>
      <c r="I289" s="21" t="s">
        <v>7</v>
      </c>
      <c r="J289" s="21" t="s">
        <v>7</v>
      </c>
      <c r="K289" s="21" t="s">
        <v>4729</v>
      </c>
      <c r="P289" s="149">
        <v>44341</v>
      </c>
      <c r="Q289" s="149" t="s">
        <v>4717</v>
      </c>
      <c r="R289" s="150" t="s">
        <v>90</v>
      </c>
      <c r="S289" s="150" t="s">
        <v>7842</v>
      </c>
      <c r="T289" s="150" t="s">
        <v>4722</v>
      </c>
      <c r="U289" s="150">
        <v>50</v>
      </c>
      <c r="V289" s="150" t="s">
        <v>112</v>
      </c>
      <c r="W289" s="150" t="s">
        <v>90</v>
      </c>
      <c r="X289" s="150" t="s">
        <v>90</v>
      </c>
      <c r="Y289" s="150" t="s">
        <v>83</v>
      </c>
      <c r="Z289" s="150">
        <v>3</v>
      </c>
      <c r="AA289" s="150" t="s">
        <v>142</v>
      </c>
      <c r="AB289" s="150" t="s">
        <v>4722</v>
      </c>
      <c r="AC289" s="150" t="s">
        <v>7</v>
      </c>
      <c r="AD289" s="150" t="s">
        <v>243</v>
      </c>
      <c r="AE289" s="150">
        <v>3</v>
      </c>
      <c r="AF289" s="150">
        <v>19.693999999999999</v>
      </c>
      <c r="AG289" s="150">
        <v>23.321999999999999</v>
      </c>
      <c r="AH289" s="150" t="s">
        <v>4719</v>
      </c>
      <c r="AI289" s="150" t="s">
        <v>4729</v>
      </c>
    </row>
    <row r="290" spans="1:35" ht="20.100000000000001" customHeight="1" x14ac:dyDescent="0.25">
      <c r="A290"/>
      <c r="B290" s="21" t="s">
        <v>4707</v>
      </c>
      <c r="C290" s="151">
        <v>44341</v>
      </c>
      <c r="D290" s="152" t="s">
        <v>528</v>
      </c>
      <c r="E290" s="21" t="s">
        <v>3009</v>
      </c>
      <c r="F290" s="21" t="s">
        <v>1017</v>
      </c>
      <c r="G290" s="21" t="s">
        <v>38</v>
      </c>
      <c r="H290" s="21" t="s">
        <v>90</v>
      </c>
      <c r="I290" s="21" t="s">
        <v>141</v>
      </c>
      <c r="J290" s="21" t="s">
        <v>7</v>
      </c>
      <c r="K290" s="21" t="s">
        <v>4716</v>
      </c>
      <c r="P290" s="149">
        <v>44341</v>
      </c>
      <c r="Q290" s="149" t="s">
        <v>528</v>
      </c>
      <c r="R290" s="150" t="s">
        <v>90</v>
      </c>
      <c r="S290" s="150" t="s">
        <v>7964</v>
      </c>
      <c r="T290" s="150" t="s">
        <v>7815</v>
      </c>
      <c r="U290" s="150"/>
      <c r="V290" s="150" t="s">
        <v>723</v>
      </c>
      <c r="W290" s="150" t="s">
        <v>90</v>
      </c>
      <c r="X290" s="150" t="s">
        <v>90</v>
      </c>
      <c r="Y290" s="150" t="s">
        <v>83</v>
      </c>
      <c r="Z290" s="150">
        <v>6</v>
      </c>
      <c r="AA290" s="150" t="s">
        <v>142</v>
      </c>
      <c r="AB290" s="150" t="s">
        <v>7909</v>
      </c>
      <c r="AC290" s="150" t="s">
        <v>7</v>
      </c>
      <c r="AD290" s="150" t="s">
        <v>243</v>
      </c>
      <c r="AE290" s="150">
        <v>6</v>
      </c>
      <c r="AF290" s="150">
        <v>39.387999999999998</v>
      </c>
      <c r="AG290" s="150">
        <v>46.645000000000003</v>
      </c>
      <c r="AH290" s="150" t="s">
        <v>4707</v>
      </c>
      <c r="AI290" s="150" t="s">
        <v>4716</v>
      </c>
    </row>
    <row r="291" spans="1:35" ht="20.100000000000001" customHeight="1" x14ac:dyDescent="0.25">
      <c r="A291"/>
      <c r="B291" s="21" t="s">
        <v>4696</v>
      </c>
      <c r="C291" s="151">
        <v>44341</v>
      </c>
      <c r="D291" s="152" t="s">
        <v>4694</v>
      </c>
      <c r="E291" s="21" t="s">
        <v>428</v>
      </c>
      <c r="F291" s="21" t="s">
        <v>428</v>
      </c>
      <c r="G291" s="21" t="s">
        <v>36</v>
      </c>
      <c r="H291" s="21" t="s">
        <v>90</v>
      </c>
      <c r="I291" s="21" t="s">
        <v>7</v>
      </c>
      <c r="J291" s="21" t="s">
        <v>7</v>
      </c>
      <c r="K291" s="21" t="s">
        <v>4705</v>
      </c>
      <c r="P291" s="149">
        <v>44341</v>
      </c>
      <c r="Q291" s="149" t="s">
        <v>4694</v>
      </c>
      <c r="R291" s="150" t="s">
        <v>90</v>
      </c>
      <c r="S291" s="150" t="s">
        <v>7832</v>
      </c>
      <c r="T291" s="150" t="s">
        <v>4124</v>
      </c>
      <c r="U291" s="150">
        <v>45</v>
      </c>
      <c r="V291" s="150" t="s">
        <v>112</v>
      </c>
      <c r="W291" s="150" t="s">
        <v>90</v>
      </c>
      <c r="X291" s="150" t="s">
        <v>90</v>
      </c>
      <c r="Y291" s="150" t="s">
        <v>83</v>
      </c>
      <c r="Z291" s="150">
        <v>3</v>
      </c>
      <c r="AA291" s="150" t="s">
        <v>142</v>
      </c>
      <c r="AB291" s="150" t="s">
        <v>4124</v>
      </c>
      <c r="AC291" s="150" t="s">
        <v>7</v>
      </c>
      <c r="AD291" s="150" t="s">
        <v>243</v>
      </c>
      <c r="AE291" s="150">
        <v>3</v>
      </c>
      <c r="AF291" s="150">
        <v>19.693999999999999</v>
      </c>
      <c r="AG291" s="150">
        <v>23.321999999999999</v>
      </c>
      <c r="AH291" s="150" t="s">
        <v>4696</v>
      </c>
      <c r="AI291" s="150" t="s">
        <v>4705</v>
      </c>
    </row>
    <row r="292" spans="1:35" ht="20.100000000000001" customHeight="1" x14ac:dyDescent="0.25">
      <c r="A292" t="s">
        <v>8551</v>
      </c>
      <c r="B292" s="21" t="s">
        <v>4745</v>
      </c>
      <c r="C292" s="151">
        <v>44340</v>
      </c>
      <c r="D292" s="152" t="s">
        <v>3924</v>
      </c>
      <c r="E292" s="21" t="s">
        <v>428</v>
      </c>
      <c r="F292" s="21" t="s">
        <v>428</v>
      </c>
      <c r="G292" s="21" t="s">
        <v>38</v>
      </c>
      <c r="H292" s="21" t="s">
        <v>90</v>
      </c>
      <c r="I292" s="21" t="s">
        <v>7</v>
      </c>
      <c r="J292" s="21" t="s">
        <v>7</v>
      </c>
      <c r="K292" s="21" t="s">
        <v>4751</v>
      </c>
      <c r="P292" s="149">
        <v>44340</v>
      </c>
      <c r="Q292" s="149" t="s">
        <v>3924</v>
      </c>
      <c r="R292" s="150" t="s">
        <v>90</v>
      </c>
      <c r="S292" s="150" t="s">
        <v>90</v>
      </c>
      <c r="T292" s="150" t="s">
        <v>7875</v>
      </c>
      <c r="U292" s="150"/>
      <c r="V292" s="150" t="s">
        <v>112</v>
      </c>
      <c r="W292" s="150" t="s">
        <v>90</v>
      </c>
      <c r="X292" s="150" t="s">
        <v>7744</v>
      </c>
      <c r="Y292" s="150" t="s">
        <v>83</v>
      </c>
      <c r="Z292" s="150">
        <v>1.25</v>
      </c>
      <c r="AA292" s="150" t="s">
        <v>142</v>
      </c>
      <c r="AB292" s="150" t="s">
        <v>7875</v>
      </c>
      <c r="AC292" s="150" t="s">
        <v>7</v>
      </c>
      <c r="AD292" s="150" t="s">
        <v>261</v>
      </c>
      <c r="AE292" s="150">
        <v>1.25</v>
      </c>
      <c r="AF292" s="150">
        <v>8.2059999999999995</v>
      </c>
      <c r="AG292" s="150">
        <v>9.718</v>
      </c>
      <c r="AH292" s="150" t="s">
        <v>4745</v>
      </c>
      <c r="AI292" s="150" t="s">
        <v>4751</v>
      </c>
    </row>
    <row r="293" spans="1:35" ht="20.100000000000001" customHeight="1" x14ac:dyDescent="0.25">
      <c r="A293" t="s">
        <v>8551</v>
      </c>
      <c r="B293" s="21" t="s">
        <v>4752</v>
      </c>
      <c r="C293" s="151">
        <v>44340</v>
      </c>
      <c r="D293" s="152" t="s">
        <v>3924</v>
      </c>
      <c r="E293" s="21" t="s">
        <v>428</v>
      </c>
      <c r="F293" s="21" t="s">
        <v>428</v>
      </c>
      <c r="G293" s="21" t="s">
        <v>38</v>
      </c>
      <c r="H293" s="21" t="s">
        <v>90</v>
      </c>
      <c r="I293" s="21" t="s">
        <v>7</v>
      </c>
      <c r="J293" s="21" t="s">
        <v>7</v>
      </c>
      <c r="K293" s="21" t="s">
        <v>4757</v>
      </c>
      <c r="P293" s="149">
        <v>44340</v>
      </c>
      <c r="Q293" s="149" t="s">
        <v>3924</v>
      </c>
      <c r="R293" s="150" t="s">
        <v>90</v>
      </c>
      <c r="S293" s="150" t="s">
        <v>90</v>
      </c>
      <c r="T293" s="150" t="s">
        <v>90</v>
      </c>
      <c r="U293" s="150"/>
      <c r="V293" s="150" t="s">
        <v>112</v>
      </c>
      <c r="W293" s="150" t="s">
        <v>90</v>
      </c>
      <c r="X293" s="150" t="s">
        <v>90</v>
      </c>
      <c r="Y293" s="150" t="s">
        <v>83</v>
      </c>
      <c r="Z293" s="150">
        <v>1.25</v>
      </c>
      <c r="AA293" s="150" t="s">
        <v>7912</v>
      </c>
      <c r="AB293" s="150" t="s">
        <v>7875</v>
      </c>
      <c r="AC293" s="150" t="s">
        <v>7</v>
      </c>
      <c r="AD293" s="150" t="s">
        <v>261</v>
      </c>
      <c r="AE293" s="150">
        <v>1.25</v>
      </c>
      <c r="AF293" s="150">
        <v>8.2059999999999995</v>
      </c>
      <c r="AG293" s="150">
        <v>9.718</v>
      </c>
      <c r="AH293" s="150" t="s">
        <v>4752</v>
      </c>
      <c r="AI293" s="150" t="s">
        <v>4757</v>
      </c>
    </row>
    <row r="294" spans="1:35" ht="20.100000000000001" customHeight="1" x14ac:dyDescent="0.25">
      <c r="A294"/>
      <c r="B294" s="21" t="s">
        <v>4765</v>
      </c>
      <c r="C294" s="151">
        <v>44337</v>
      </c>
      <c r="D294" s="152" t="s">
        <v>4763</v>
      </c>
      <c r="E294" s="21" t="s">
        <v>428</v>
      </c>
      <c r="F294" s="21" t="s">
        <v>428</v>
      </c>
      <c r="G294" s="21" t="s">
        <v>110</v>
      </c>
      <c r="H294" s="21" t="s">
        <v>338</v>
      </c>
      <c r="I294" s="21" t="s">
        <v>7</v>
      </c>
      <c r="J294" s="21" t="s">
        <v>7</v>
      </c>
      <c r="K294" s="21" t="s">
        <v>4775</v>
      </c>
      <c r="P294" s="149">
        <v>44337</v>
      </c>
      <c r="Q294" s="149" t="s">
        <v>4763</v>
      </c>
      <c r="R294" s="150" t="s">
        <v>90</v>
      </c>
      <c r="S294" s="150" t="s">
        <v>90</v>
      </c>
      <c r="T294" s="150" t="s">
        <v>90</v>
      </c>
      <c r="U294" s="150"/>
      <c r="V294" s="150" t="s">
        <v>112</v>
      </c>
      <c r="W294" s="150" t="s">
        <v>90</v>
      </c>
      <c r="X294" s="150" t="s">
        <v>90</v>
      </c>
      <c r="Y294" s="150" t="s">
        <v>83</v>
      </c>
      <c r="Z294" s="150">
        <v>0.11799999999999999</v>
      </c>
      <c r="AA294" s="150" t="s">
        <v>142</v>
      </c>
      <c r="AB294" s="150" t="s">
        <v>3451</v>
      </c>
      <c r="AC294" s="150" t="s">
        <v>7</v>
      </c>
      <c r="AD294" s="150" t="s">
        <v>107</v>
      </c>
      <c r="AE294" s="150">
        <v>0.11799999999999999</v>
      </c>
      <c r="AF294" s="150">
        <v>0.77500000000000002</v>
      </c>
      <c r="AG294" s="150">
        <v>0.91700000000000004</v>
      </c>
      <c r="AH294" s="150" t="s">
        <v>4765</v>
      </c>
      <c r="AI294" s="150" t="s">
        <v>4775</v>
      </c>
    </row>
    <row r="295" spans="1:35" ht="20.100000000000001" customHeight="1" x14ac:dyDescent="0.25">
      <c r="A295"/>
      <c r="B295" s="21" t="s">
        <v>4794</v>
      </c>
      <c r="C295" s="151">
        <v>44336</v>
      </c>
      <c r="D295" s="152" t="s">
        <v>4792</v>
      </c>
      <c r="E295" s="21" t="s">
        <v>428</v>
      </c>
      <c r="F295" s="21" t="s">
        <v>428</v>
      </c>
      <c r="G295" s="21" t="s">
        <v>109</v>
      </c>
      <c r="H295" s="21" t="s">
        <v>316</v>
      </c>
      <c r="I295" s="21" t="s">
        <v>7</v>
      </c>
      <c r="J295" s="21" t="s">
        <v>7</v>
      </c>
      <c r="K295" s="21" t="s">
        <v>4805</v>
      </c>
      <c r="P295" s="149">
        <v>44336</v>
      </c>
      <c r="Q295" s="149" t="s">
        <v>4792</v>
      </c>
      <c r="R295" s="150" t="s">
        <v>629</v>
      </c>
      <c r="S295" s="150" t="s">
        <v>7869</v>
      </c>
      <c r="T295" s="150" t="s">
        <v>3609</v>
      </c>
      <c r="U295" s="150">
        <v>20</v>
      </c>
      <c r="V295" s="150" t="s">
        <v>112</v>
      </c>
      <c r="W295" s="150" t="s">
        <v>90</v>
      </c>
      <c r="X295" s="150" t="s">
        <v>90</v>
      </c>
      <c r="Y295" s="150" t="s">
        <v>83</v>
      </c>
      <c r="Z295" s="150">
        <v>1.8</v>
      </c>
      <c r="AA295" s="150" t="s">
        <v>142</v>
      </c>
      <c r="AB295" s="150" t="s">
        <v>3609</v>
      </c>
      <c r="AC295" s="150" t="s">
        <v>7</v>
      </c>
      <c r="AD295" s="150" t="s">
        <v>7754</v>
      </c>
      <c r="AE295" s="150">
        <v>1.8</v>
      </c>
      <c r="AF295" s="150">
        <v>11.816000000000001</v>
      </c>
      <c r="AG295" s="150">
        <v>13.993</v>
      </c>
      <c r="AH295" s="150" t="s">
        <v>4794</v>
      </c>
      <c r="AI295" s="150" t="s">
        <v>4805</v>
      </c>
    </row>
    <row r="296" spans="1:35" ht="20.100000000000001" customHeight="1" x14ac:dyDescent="0.25">
      <c r="A296"/>
      <c r="B296" s="21" t="s">
        <v>4789</v>
      </c>
      <c r="C296" s="151">
        <v>44336</v>
      </c>
      <c r="D296" s="152" t="s">
        <v>2728</v>
      </c>
      <c r="E296" s="21" t="s">
        <v>428</v>
      </c>
      <c r="F296" s="21" t="s">
        <v>428</v>
      </c>
      <c r="G296" s="21" t="s">
        <v>111</v>
      </c>
      <c r="H296" s="21" t="s">
        <v>303</v>
      </c>
      <c r="I296" s="21" t="s">
        <v>7</v>
      </c>
      <c r="J296" s="21" t="s">
        <v>7</v>
      </c>
      <c r="K296" s="21" t="s">
        <v>4791</v>
      </c>
      <c r="P296" s="149">
        <v>44336</v>
      </c>
      <c r="Q296" s="149" t="s">
        <v>2728</v>
      </c>
      <c r="R296" s="150" t="s">
        <v>90</v>
      </c>
      <c r="S296" s="150" t="s">
        <v>90</v>
      </c>
      <c r="T296" s="150" t="s">
        <v>90</v>
      </c>
      <c r="U296" s="150"/>
      <c r="V296" s="150" t="s">
        <v>112</v>
      </c>
      <c r="W296" s="150" t="s">
        <v>90</v>
      </c>
      <c r="X296" s="150" t="s">
        <v>90</v>
      </c>
      <c r="Y296" s="150" t="s">
        <v>83</v>
      </c>
      <c r="Z296" s="150">
        <v>0.4</v>
      </c>
      <c r="AA296" s="150" t="s">
        <v>142</v>
      </c>
      <c r="AB296" s="150" t="s">
        <v>718</v>
      </c>
      <c r="AC296" s="150" t="s">
        <v>7</v>
      </c>
      <c r="AD296" s="150" t="s">
        <v>107</v>
      </c>
      <c r="AE296" s="150">
        <v>0.4</v>
      </c>
      <c r="AF296" s="150">
        <v>2.6259999999999999</v>
      </c>
      <c r="AG296" s="150">
        <v>3.11</v>
      </c>
      <c r="AH296" s="150" t="s">
        <v>4789</v>
      </c>
      <c r="AI296" s="150" t="s">
        <v>4791</v>
      </c>
    </row>
    <row r="297" spans="1:35" ht="20.100000000000001" customHeight="1" x14ac:dyDescent="0.25">
      <c r="A297"/>
      <c r="B297" s="21" t="s">
        <v>4778</v>
      </c>
      <c r="C297" s="151">
        <v>44336</v>
      </c>
      <c r="D297" s="152" t="s">
        <v>4776</v>
      </c>
      <c r="E297" s="21" t="s">
        <v>428</v>
      </c>
      <c r="F297" s="21" t="s">
        <v>428</v>
      </c>
      <c r="G297" s="21" t="s">
        <v>36</v>
      </c>
      <c r="H297" s="21" t="s">
        <v>90</v>
      </c>
      <c r="I297" s="21" t="s">
        <v>7</v>
      </c>
      <c r="J297" s="21" t="s">
        <v>7</v>
      </c>
      <c r="K297" s="21" t="s">
        <v>4787</v>
      </c>
      <c r="P297" s="149">
        <v>44336</v>
      </c>
      <c r="Q297" s="149" t="s">
        <v>4776</v>
      </c>
      <c r="R297" s="150" t="s">
        <v>90</v>
      </c>
      <c r="S297" s="150" t="s">
        <v>7832</v>
      </c>
      <c r="T297" s="150" t="s">
        <v>2693</v>
      </c>
      <c r="U297" s="150">
        <v>40</v>
      </c>
      <c r="V297" s="150" t="s">
        <v>112</v>
      </c>
      <c r="W297" s="150" t="s">
        <v>90</v>
      </c>
      <c r="X297" s="150" t="s">
        <v>90</v>
      </c>
      <c r="Y297" s="150" t="s">
        <v>83</v>
      </c>
      <c r="Z297" s="150">
        <v>3</v>
      </c>
      <c r="AA297" s="150" t="s">
        <v>142</v>
      </c>
      <c r="AB297" s="150" t="s">
        <v>2693</v>
      </c>
      <c r="AC297" s="150" t="s">
        <v>7</v>
      </c>
      <c r="AD297" s="150" t="s">
        <v>243</v>
      </c>
      <c r="AE297" s="150">
        <v>3</v>
      </c>
      <c r="AF297" s="150">
        <v>19.693999999999999</v>
      </c>
      <c r="AG297" s="150">
        <v>23.321999999999999</v>
      </c>
      <c r="AH297" s="150" t="s">
        <v>4778</v>
      </c>
      <c r="AI297" s="150" t="s">
        <v>4787</v>
      </c>
    </row>
    <row r="298" spans="1:35" ht="20.100000000000001" customHeight="1" x14ac:dyDescent="0.25">
      <c r="A298"/>
      <c r="B298" s="21" t="s">
        <v>4807</v>
      </c>
      <c r="C298" s="151">
        <v>44334</v>
      </c>
      <c r="D298" s="152" t="s">
        <v>2810</v>
      </c>
      <c r="E298" s="21" t="s">
        <v>428</v>
      </c>
      <c r="F298" s="21" t="s">
        <v>428</v>
      </c>
      <c r="G298" s="21" t="s">
        <v>110</v>
      </c>
      <c r="H298" s="21" t="s">
        <v>306</v>
      </c>
      <c r="I298" s="21" t="s">
        <v>7</v>
      </c>
      <c r="J298" s="21" t="s">
        <v>7</v>
      </c>
      <c r="K298" s="21" t="s">
        <v>4814</v>
      </c>
      <c r="P298" s="149">
        <v>44334</v>
      </c>
      <c r="Q298" s="149" t="s">
        <v>2810</v>
      </c>
      <c r="R298" s="150" t="s">
        <v>90</v>
      </c>
      <c r="S298" s="150" t="s">
        <v>90</v>
      </c>
      <c r="T298" s="150" t="s">
        <v>90</v>
      </c>
      <c r="U298" s="150"/>
      <c r="V298" s="150" t="s">
        <v>112</v>
      </c>
      <c r="W298" s="150" t="s">
        <v>90</v>
      </c>
      <c r="X298" s="150" t="s">
        <v>90</v>
      </c>
      <c r="Y298" s="150" t="s">
        <v>83</v>
      </c>
      <c r="Z298" s="150">
        <v>1</v>
      </c>
      <c r="AA298" s="150" t="s">
        <v>142</v>
      </c>
      <c r="AB298" s="150" t="s">
        <v>718</v>
      </c>
      <c r="AC298" s="150" t="s">
        <v>7</v>
      </c>
      <c r="AD298" s="150" t="s">
        <v>243</v>
      </c>
      <c r="AE298" s="150">
        <v>1</v>
      </c>
      <c r="AF298" s="150">
        <v>6.5650000000000004</v>
      </c>
      <c r="AG298" s="150">
        <v>7.774</v>
      </c>
      <c r="AH298" s="150" t="s">
        <v>4807</v>
      </c>
      <c r="AI298" s="150" t="s">
        <v>4814</v>
      </c>
    </row>
    <row r="299" spans="1:35" ht="20.100000000000001" customHeight="1" x14ac:dyDescent="0.25">
      <c r="A299" t="s">
        <v>8551</v>
      </c>
      <c r="B299" s="21" t="s">
        <v>4845</v>
      </c>
      <c r="C299" s="151">
        <v>44333</v>
      </c>
      <c r="D299" s="152" t="s">
        <v>4843</v>
      </c>
      <c r="E299" s="21" t="s">
        <v>3489</v>
      </c>
      <c r="F299" s="21" t="s">
        <v>2322</v>
      </c>
      <c r="G299" s="21" t="s">
        <v>236</v>
      </c>
      <c r="H299" s="21" t="s">
        <v>90</v>
      </c>
      <c r="I299" s="21" t="s">
        <v>7</v>
      </c>
      <c r="J299" s="21" t="s">
        <v>7</v>
      </c>
      <c r="K299" s="21" t="s">
        <v>4853</v>
      </c>
      <c r="P299" s="149">
        <v>44333</v>
      </c>
      <c r="Q299" s="149" t="s">
        <v>4843</v>
      </c>
      <c r="R299" s="150" t="s">
        <v>629</v>
      </c>
      <c r="S299" s="150" t="s">
        <v>7749</v>
      </c>
      <c r="T299" s="150" t="s">
        <v>7965</v>
      </c>
      <c r="U299" s="150">
        <v>40</v>
      </c>
      <c r="V299" s="150" t="s">
        <v>112</v>
      </c>
      <c r="W299" s="150" t="s">
        <v>90</v>
      </c>
      <c r="X299" s="150" t="s">
        <v>90</v>
      </c>
      <c r="Y299" s="150" t="s">
        <v>83</v>
      </c>
      <c r="Z299" s="150">
        <v>2.1</v>
      </c>
      <c r="AA299" s="150" t="s">
        <v>142</v>
      </c>
      <c r="AB299" s="150" t="s">
        <v>7966</v>
      </c>
      <c r="AC299" s="150" t="s">
        <v>7</v>
      </c>
      <c r="AD299" s="150" t="s">
        <v>7782</v>
      </c>
      <c r="AE299" s="150">
        <v>2.1</v>
      </c>
      <c r="AF299" s="150">
        <v>13.786</v>
      </c>
      <c r="AG299" s="150">
        <v>16.326000000000001</v>
      </c>
      <c r="AH299" s="150" t="s">
        <v>4845</v>
      </c>
      <c r="AI299" s="150" t="s">
        <v>4853</v>
      </c>
    </row>
    <row r="300" spans="1:35" ht="20.100000000000001" customHeight="1" x14ac:dyDescent="0.25">
      <c r="A300"/>
      <c r="B300" s="21" t="s">
        <v>4830</v>
      </c>
      <c r="C300" s="151">
        <v>44333</v>
      </c>
      <c r="D300" s="152" t="s">
        <v>4828</v>
      </c>
      <c r="E300" s="21" t="s">
        <v>1079</v>
      </c>
      <c r="F300" s="21" t="s">
        <v>3009</v>
      </c>
      <c r="G300" s="21" t="s">
        <v>37</v>
      </c>
      <c r="H300" s="21" t="s">
        <v>90</v>
      </c>
      <c r="I300" s="21" t="s">
        <v>7</v>
      </c>
      <c r="J300" s="21" t="s">
        <v>7</v>
      </c>
      <c r="K300" s="21" t="s">
        <v>4842</v>
      </c>
      <c r="P300" s="149">
        <v>44333</v>
      </c>
      <c r="Q300" s="149" t="s">
        <v>4828</v>
      </c>
      <c r="R300" s="150" t="s">
        <v>90</v>
      </c>
      <c r="S300" s="150" t="s">
        <v>7967</v>
      </c>
      <c r="T300" s="150" t="s">
        <v>7968</v>
      </c>
      <c r="U300" s="150">
        <v>20</v>
      </c>
      <c r="V300" s="150" t="s">
        <v>112</v>
      </c>
      <c r="W300" s="150" t="s">
        <v>90</v>
      </c>
      <c r="X300" s="150" t="s">
        <v>90</v>
      </c>
      <c r="Y300" s="150" t="s">
        <v>83</v>
      </c>
      <c r="Z300" s="150">
        <v>2</v>
      </c>
      <c r="AA300" s="150" t="s">
        <v>142</v>
      </c>
      <c r="AB300" s="150" t="s">
        <v>7968</v>
      </c>
      <c r="AC300" s="150" t="s">
        <v>7</v>
      </c>
      <c r="AD300" s="150" t="s">
        <v>261</v>
      </c>
      <c r="AE300" s="150">
        <v>2</v>
      </c>
      <c r="AF300" s="150">
        <v>13.129</v>
      </c>
      <c r="AG300" s="150">
        <v>15.548</v>
      </c>
      <c r="AH300" s="150" t="s">
        <v>4830</v>
      </c>
      <c r="AI300" s="150" t="s">
        <v>4842</v>
      </c>
    </row>
    <row r="301" spans="1:35" ht="20.100000000000001" customHeight="1" x14ac:dyDescent="0.25">
      <c r="A301"/>
      <c r="B301" s="21" t="s">
        <v>4817</v>
      </c>
      <c r="C301" s="151">
        <v>44333</v>
      </c>
      <c r="D301" s="152" t="s">
        <v>4815</v>
      </c>
      <c r="E301" s="21" t="s">
        <v>1285</v>
      </c>
      <c r="F301" s="21" t="s">
        <v>1248</v>
      </c>
      <c r="G301" s="21" t="s">
        <v>39</v>
      </c>
      <c r="H301" s="21" t="s">
        <v>90</v>
      </c>
      <c r="I301" s="21" t="s">
        <v>7</v>
      </c>
      <c r="J301" s="21" t="s">
        <v>7</v>
      </c>
      <c r="K301" s="21" t="s">
        <v>4827</v>
      </c>
      <c r="P301" s="149">
        <v>44333</v>
      </c>
      <c r="Q301" s="149" t="s">
        <v>4815</v>
      </c>
      <c r="R301" s="150" t="s">
        <v>90</v>
      </c>
      <c r="S301" s="150" t="s">
        <v>7771</v>
      </c>
      <c r="T301" s="150" t="s">
        <v>451</v>
      </c>
      <c r="U301" s="150"/>
      <c r="V301" s="150" t="s">
        <v>451</v>
      </c>
      <c r="W301" s="150" t="s">
        <v>451</v>
      </c>
      <c r="X301" s="150" t="s">
        <v>90</v>
      </c>
      <c r="Y301" s="150" t="s">
        <v>104</v>
      </c>
      <c r="Z301" s="150">
        <v>14.45</v>
      </c>
      <c r="AA301" s="150" t="s">
        <v>142</v>
      </c>
      <c r="AB301" s="150" t="s">
        <v>4124</v>
      </c>
      <c r="AC301" s="150" t="s">
        <v>7</v>
      </c>
      <c r="AD301" s="150" t="s">
        <v>243</v>
      </c>
      <c r="AE301" s="150">
        <v>2.202</v>
      </c>
      <c r="AF301" s="150">
        <v>14.45</v>
      </c>
      <c r="AG301" s="150">
        <v>17.113</v>
      </c>
      <c r="AH301" s="150" t="s">
        <v>4817</v>
      </c>
      <c r="AI301" s="150" t="s">
        <v>4827</v>
      </c>
    </row>
    <row r="302" spans="1:35" ht="20.100000000000001" customHeight="1" x14ac:dyDescent="0.25">
      <c r="A302"/>
      <c r="B302" s="21" t="s">
        <v>4869</v>
      </c>
      <c r="C302" s="151">
        <v>44327</v>
      </c>
      <c r="D302" s="152" t="s">
        <v>4867</v>
      </c>
      <c r="E302" s="21" t="s">
        <v>428</v>
      </c>
      <c r="F302" s="21" t="s">
        <v>3321</v>
      </c>
      <c r="G302" s="21" t="s">
        <v>236</v>
      </c>
      <c r="H302" s="21" t="s">
        <v>90</v>
      </c>
      <c r="I302" s="21" t="s">
        <v>7</v>
      </c>
      <c r="J302" s="21" t="s">
        <v>7</v>
      </c>
      <c r="K302" s="21" t="s">
        <v>4880</v>
      </c>
      <c r="P302" s="149">
        <v>44327</v>
      </c>
      <c r="Q302" s="149" t="s">
        <v>4867</v>
      </c>
      <c r="R302" s="150" t="s">
        <v>90</v>
      </c>
      <c r="S302" s="150" t="s">
        <v>7969</v>
      </c>
      <c r="T302" s="150" t="s">
        <v>7742</v>
      </c>
      <c r="U302" s="150">
        <v>35</v>
      </c>
      <c r="V302" s="150" t="s">
        <v>112</v>
      </c>
      <c r="W302" s="150" t="s">
        <v>90</v>
      </c>
      <c r="X302" s="150" t="s">
        <v>90</v>
      </c>
      <c r="Y302" s="150" t="s">
        <v>83</v>
      </c>
      <c r="Z302" s="150">
        <v>3</v>
      </c>
      <c r="AA302" s="150" t="s">
        <v>142</v>
      </c>
      <c r="AB302" s="150" t="s">
        <v>7742</v>
      </c>
      <c r="AC302" s="150" t="s">
        <v>7</v>
      </c>
      <c r="AD302" s="150" t="s">
        <v>7797</v>
      </c>
      <c r="AE302" s="150">
        <v>3</v>
      </c>
      <c r="AF302" s="150">
        <v>19.693999999999999</v>
      </c>
      <c r="AG302" s="150">
        <v>23.321999999999999</v>
      </c>
      <c r="AH302" s="150" t="s">
        <v>4869</v>
      </c>
      <c r="AI302" s="150" t="s">
        <v>4880</v>
      </c>
    </row>
    <row r="303" spans="1:35" ht="20.100000000000001" customHeight="1" x14ac:dyDescent="0.25">
      <c r="A303"/>
      <c r="B303" s="21" t="s">
        <v>4857</v>
      </c>
      <c r="C303" s="151">
        <v>44327</v>
      </c>
      <c r="D303" s="152" t="s">
        <v>706</v>
      </c>
      <c r="E303" s="21" t="s">
        <v>1877</v>
      </c>
      <c r="F303" s="21" t="s">
        <v>973</v>
      </c>
      <c r="G303" s="21" t="s">
        <v>36</v>
      </c>
      <c r="H303" s="21" t="s">
        <v>90</v>
      </c>
      <c r="I303" s="21" t="s">
        <v>141</v>
      </c>
      <c r="J303" s="21" t="s">
        <v>7</v>
      </c>
      <c r="K303" s="21" t="s">
        <v>4866</v>
      </c>
      <c r="P303" s="149">
        <v>44327</v>
      </c>
      <c r="Q303" s="149" t="s">
        <v>706</v>
      </c>
      <c r="R303" s="150" t="s">
        <v>90</v>
      </c>
      <c r="S303" s="150" t="s">
        <v>665</v>
      </c>
      <c r="T303" s="150" t="s">
        <v>451</v>
      </c>
      <c r="U303" s="150"/>
      <c r="V303" s="150" t="s">
        <v>451</v>
      </c>
      <c r="W303" s="150" t="s">
        <v>451</v>
      </c>
      <c r="X303" s="150" t="s">
        <v>90</v>
      </c>
      <c r="Y303" s="150" t="s">
        <v>83</v>
      </c>
      <c r="Z303" s="150">
        <v>3</v>
      </c>
      <c r="AA303" s="150" t="s">
        <v>142</v>
      </c>
      <c r="AB303" s="150" t="s">
        <v>7970</v>
      </c>
      <c r="AC303" s="150" t="s">
        <v>7</v>
      </c>
      <c r="AD303" s="150" t="s">
        <v>7971</v>
      </c>
      <c r="AE303" s="150">
        <v>3</v>
      </c>
      <c r="AF303" s="150">
        <v>19.693999999999999</v>
      </c>
      <c r="AG303" s="150">
        <v>23.321999999999999</v>
      </c>
      <c r="AH303" s="150" t="s">
        <v>4857</v>
      </c>
      <c r="AI303" s="150" t="s">
        <v>4866</v>
      </c>
    </row>
    <row r="304" spans="1:35" ht="20.100000000000001" customHeight="1" x14ac:dyDescent="0.25">
      <c r="A304"/>
      <c r="B304" s="21" t="s">
        <v>3487</v>
      </c>
      <c r="C304" s="151">
        <v>44327</v>
      </c>
      <c r="D304" s="152" t="s">
        <v>3485</v>
      </c>
      <c r="E304" s="21" t="s">
        <v>3489</v>
      </c>
      <c r="F304" s="21" t="s">
        <v>428</v>
      </c>
      <c r="G304" s="21" t="s">
        <v>236</v>
      </c>
      <c r="H304" s="21" t="s">
        <v>90</v>
      </c>
      <c r="I304" s="21" t="s">
        <v>7</v>
      </c>
      <c r="J304" s="21" t="s">
        <v>7</v>
      </c>
      <c r="K304" s="21" t="s">
        <v>4855</v>
      </c>
      <c r="P304" s="149">
        <v>44327</v>
      </c>
      <c r="Q304" s="149" t="s">
        <v>3485</v>
      </c>
      <c r="R304" s="150" t="s">
        <v>90</v>
      </c>
      <c r="S304" s="150" t="s">
        <v>7876</v>
      </c>
      <c r="T304" s="150" t="s">
        <v>3492</v>
      </c>
      <c r="U304" s="150">
        <v>25</v>
      </c>
      <c r="V304" s="150" t="s">
        <v>112</v>
      </c>
      <c r="W304" s="150" t="s">
        <v>90</v>
      </c>
      <c r="X304" s="150" t="s">
        <v>90</v>
      </c>
      <c r="Y304" s="150" t="s">
        <v>83</v>
      </c>
      <c r="Z304" s="150">
        <v>2.2999999999999998</v>
      </c>
      <c r="AA304" s="150" t="s">
        <v>7912</v>
      </c>
      <c r="AB304" s="150" t="s">
        <v>7864</v>
      </c>
      <c r="AC304" s="150" t="s">
        <v>7</v>
      </c>
      <c r="AD304" s="150" t="s">
        <v>7782</v>
      </c>
      <c r="AE304" s="150">
        <v>2.2999999999999998</v>
      </c>
      <c r="AF304" s="150">
        <v>15.099</v>
      </c>
      <c r="AG304" s="150">
        <v>17.88</v>
      </c>
      <c r="AH304" s="150" t="s">
        <v>3487</v>
      </c>
      <c r="AI304" s="150" t="s">
        <v>4855</v>
      </c>
    </row>
    <row r="305" spans="1:35" ht="20.100000000000001" customHeight="1" x14ac:dyDescent="0.25">
      <c r="A305"/>
      <c r="B305" s="21" t="s">
        <v>4892</v>
      </c>
      <c r="C305" s="151">
        <v>44322</v>
      </c>
      <c r="D305" s="152" t="s">
        <v>838</v>
      </c>
      <c r="E305" s="21" t="s">
        <v>876</v>
      </c>
      <c r="F305" s="21" t="s">
        <v>876</v>
      </c>
      <c r="G305" s="21" t="s">
        <v>38</v>
      </c>
      <c r="H305" s="21" t="s">
        <v>90</v>
      </c>
      <c r="I305" s="21" t="s">
        <v>7</v>
      </c>
      <c r="J305" s="21" t="s">
        <v>7</v>
      </c>
      <c r="K305" s="21" t="s">
        <v>4899</v>
      </c>
      <c r="P305" s="149">
        <v>44322</v>
      </c>
      <c r="Q305" s="149" t="s">
        <v>838</v>
      </c>
      <c r="R305" s="150" t="s">
        <v>90</v>
      </c>
      <c r="S305" s="150" t="s">
        <v>7972</v>
      </c>
      <c r="T305" s="150" t="s">
        <v>7973</v>
      </c>
      <c r="U305" s="150"/>
      <c r="V305" s="150" t="s">
        <v>723</v>
      </c>
      <c r="W305" s="150" t="s">
        <v>90</v>
      </c>
      <c r="X305" s="150" t="s">
        <v>90</v>
      </c>
      <c r="Y305" s="150" t="s">
        <v>83</v>
      </c>
      <c r="Z305" s="150">
        <v>2.5</v>
      </c>
      <c r="AA305" s="150" t="s">
        <v>142</v>
      </c>
      <c r="AB305" s="150" t="s">
        <v>7787</v>
      </c>
      <c r="AC305" s="150" t="s">
        <v>7</v>
      </c>
      <c r="AD305" s="150" t="s">
        <v>7797</v>
      </c>
      <c r="AE305" s="150">
        <v>2.5</v>
      </c>
      <c r="AF305" s="150">
        <v>16.411999999999999</v>
      </c>
      <c r="AG305" s="150">
        <v>19.434999999999999</v>
      </c>
      <c r="AH305" s="150" t="s">
        <v>4892</v>
      </c>
      <c r="AI305" s="150" t="s">
        <v>4899</v>
      </c>
    </row>
    <row r="306" spans="1:35" ht="20.100000000000001" customHeight="1" x14ac:dyDescent="0.25">
      <c r="A306"/>
      <c r="B306" s="21" t="s">
        <v>4883</v>
      </c>
      <c r="C306" s="151">
        <v>44322</v>
      </c>
      <c r="D306" s="152" t="s">
        <v>838</v>
      </c>
      <c r="E306" s="21" t="s">
        <v>876</v>
      </c>
      <c r="F306" s="21" t="s">
        <v>876</v>
      </c>
      <c r="G306" s="21" t="s">
        <v>38</v>
      </c>
      <c r="H306" s="21" t="s">
        <v>90</v>
      </c>
      <c r="I306" s="21" t="s">
        <v>7</v>
      </c>
      <c r="J306" s="21" t="s">
        <v>7</v>
      </c>
      <c r="K306" s="21" t="s">
        <v>4891</v>
      </c>
      <c r="P306" s="149">
        <v>44322</v>
      </c>
      <c r="Q306" s="149" t="s">
        <v>838</v>
      </c>
      <c r="R306" s="150" t="s">
        <v>90</v>
      </c>
      <c r="S306" s="150" t="s">
        <v>7974</v>
      </c>
      <c r="T306" s="150" t="s">
        <v>7920</v>
      </c>
      <c r="U306" s="150"/>
      <c r="V306" s="150" t="s">
        <v>724</v>
      </c>
      <c r="W306" s="150" t="s">
        <v>90</v>
      </c>
      <c r="X306" s="150" t="s">
        <v>90</v>
      </c>
      <c r="Y306" s="150" t="s">
        <v>83</v>
      </c>
      <c r="Z306" s="150">
        <v>2.5</v>
      </c>
      <c r="AA306" s="150" t="s">
        <v>142</v>
      </c>
      <c r="AB306" s="150" t="s">
        <v>7787</v>
      </c>
      <c r="AC306" s="150" t="s">
        <v>7</v>
      </c>
      <c r="AD306" s="150" t="s">
        <v>261</v>
      </c>
      <c r="AE306" s="150">
        <v>2.5</v>
      </c>
      <c r="AF306" s="150">
        <v>16.411999999999999</v>
      </c>
      <c r="AG306" s="150">
        <v>19.434999999999999</v>
      </c>
      <c r="AH306" s="150" t="s">
        <v>4883</v>
      </c>
      <c r="AI306" s="150" t="s">
        <v>4891</v>
      </c>
    </row>
    <row r="307" spans="1:35" ht="20.100000000000001" customHeight="1" x14ac:dyDescent="0.25">
      <c r="A307"/>
      <c r="B307" s="21" t="s">
        <v>4900</v>
      </c>
      <c r="C307" s="151">
        <v>44322</v>
      </c>
      <c r="D307" s="152" t="s">
        <v>838</v>
      </c>
      <c r="E307" s="21" t="s">
        <v>876</v>
      </c>
      <c r="F307" s="21" t="s">
        <v>876</v>
      </c>
      <c r="G307" s="21" t="s">
        <v>38</v>
      </c>
      <c r="H307" s="21" t="s">
        <v>90</v>
      </c>
      <c r="I307" s="21" t="s">
        <v>7</v>
      </c>
      <c r="J307" s="21" t="s">
        <v>7</v>
      </c>
      <c r="K307" s="21" t="s">
        <v>4901</v>
      </c>
      <c r="P307" s="149">
        <v>44322</v>
      </c>
      <c r="Q307" s="149" t="s">
        <v>838</v>
      </c>
      <c r="R307" s="150" t="s">
        <v>90</v>
      </c>
      <c r="S307" s="150" t="s">
        <v>7972</v>
      </c>
      <c r="T307" s="150" t="s">
        <v>7973</v>
      </c>
      <c r="U307" s="150"/>
      <c r="V307" s="150" t="s">
        <v>723</v>
      </c>
      <c r="W307" s="150" t="s">
        <v>90</v>
      </c>
      <c r="X307" s="150" t="s">
        <v>90</v>
      </c>
      <c r="Y307" s="150" t="s">
        <v>83</v>
      </c>
      <c r="Z307" s="150">
        <v>2.5</v>
      </c>
      <c r="AA307" s="150" t="s">
        <v>142</v>
      </c>
      <c r="AB307" s="150" t="s">
        <v>7787</v>
      </c>
      <c r="AC307" s="150" t="s">
        <v>7</v>
      </c>
      <c r="AD307" s="150" t="s">
        <v>261</v>
      </c>
      <c r="AE307" s="150">
        <v>2.5</v>
      </c>
      <c r="AF307" s="150">
        <v>16.411999999999999</v>
      </c>
      <c r="AG307" s="150">
        <v>19.434999999999999</v>
      </c>
      <c r="AH307" s="150" t="s">
        <v>4900</v>
      </c>
      <c r="AI307" s="150" t="s">
        <v>4901</v>
      </c>
    </row>
    <row r="308" spans="1:35" ht="20.100000000000001" customHeight="1" x14ac:dyDescent="0.25">
      <c r="A308"/>
      <c r="B308" s="21" t="s">
        <v>4915</v>
      </c>
      <c r="C308" s="151">
        <v>44315</v>
      </c>
      <c r="D308" s="152" t="s">
        <v>4913</v>
      </c>
      <c r="E308" s="21" t="s">
        <v>428</v>
      </c>
      <c r="F308" s="21" t="s">
        <v>428</v>
      </c>
      <c r="G308" s="21" t="s">
        <v>36</v>
      </c>
      <c r="H308" s="21" t="s">
        <v>90</v>
      </c>
      <c r="I308" s="21" t="s">
        <v>7</v>
      </c>
      <c r="J308" s="21" t="s">
        <v>7</v>
      </c>
      <c r="K308" s="21" t="s">
        <v>4923</v>
      </c>
      <c r="P308" s="149">
        <v>44315</v>
      </c>
      <c r="Q308" s="149" t="s">
        <v>4913</v>
      </c>
      <c r="R308" s="150" t="s">
        <v>90</v>
      </c>
      <c r="S308" s="150" t="s">
        <v>90</v>
      </c>
      <c r="T308" s="150" t="s">
        <v>819</v>
      </c>
      <c r="U308" s="150"/>
      <c r="V308" s="150" t="s">
        <v>112</v>
      </c>
      <c r="W308" s="150" t="s">
        <v>90</v>
      </c>
      <c r="X308" s="150" t="s">
        <v>90</v>
      </c>
      <c r="Y308" s="150" t="s">
        <v>83</v>
      </c>
      <c r="Z308" s="150">
        <v>0.6</v>
      </c>
      <c r="AA308" s="150" t="s">
        <v>142</v>
      </c>
      <c r="AB308" s="150" t="s">
        <v>819</v>
      </c>
      <c r="AC308" s="150" t="s">
        <v>7</v>
      </c>
      <c r="AD308" s="150" t="s">
        <v>261</v>
      </c>
      <c r="AE308" s="150">
        <v>0.6</v>
      </c>
      <c r="AF308" s="150">
        <v>3.9390000000000001</v>
      </c>
      <c r="AG308" s="150">
        <v>4.6639999999999997</v>
      </c>
      <c r="AH308" s="150" t="s">
        <v>4915</v>
      </c>
      <c r="AI308" s="150" t="s">
        <v>4923</v>
      </c>
    </row>
    <row r="309" spans="1:35" ht="20.100000000000001" customHeight="1" x14ac:dyDescent="0.25">
      <c r="A309"/>
      <c r="B309" s="21" t="s">
        <v>4904</v>
      </c>
      <c r="C309" s="151">
        <v>44315</v>
      </c>
      <c r="D309" s="152" t="s">
        <v>4902</v>
      </c>
      <c r="E309" s="21" t="s">
        <v>428</v>
      </c>
      <c r="F309" s="21" t="s">
        <v>1357</v>
      </c>
      <c r="G309" s="21" t="s">
        <v>38</v>
      </c>
      <c r="H309" s="21" t="s">
        <v>90</v>
      </c>
      <c r="I309" s="21" t="s">
        <v>7</v>
      </c>
      <c r="J309" s="21" t="s">
        <v>7</v>
      </c>
      <c r="K309" s="21" t="s">
        <v>4912</v>
      </c>
      <c r="P309" s="149">
        <v>44315</v>
      </c>
      <c r="Q309" s="149" t="s">
        <v>4902</v>
      </c>
      <c r="R309" s="150" t="s">
        <v>90</v>
      </c>
      <c r="S309" s="150" t="s">
        <v>7759</v>
      </c>
      <c r="T309" s="150" t="s">
        <v>4906</v>
      </c>
      <c r="U309" s="150">
        <v>60</v>
      </c>
      <c r="V309" s="150" t="s">
        <v>112</v>
      </c>
      <c r="W309" s="150" t="s">
        <v>90</v>
      </c>
      <c r="X309" s="150" t="s">
        <v>90</v>
      </c>
      <c r="Y309" s="150" t="s">
        <v>83</v>
      </c>
      <c r="Z309" s="150">
        <v>3</v>
      </c>
      <c r="AA309" s="150" t="s">
        <v>142</v>
      </c>
      <c r="AB309" s="150" t="s">
        <v>4906</v>
      </c>
      <c r="AC309" s="150" t="s">
        <v>7</v>
      </c>
      <c r="AD309" s="150" t="s">
        <v>243</v>
      </c>
      <c r="AE309" s="150">
        <v>3</v>
      </c>
      <c r="AF309" s="150">
        <v>19.693999999999999</v>
      </c>
      <c r="AG309" s="150">
        <v>23.321999999999999</v>
      </c>
      <c r="AH309" s="150" t="s">
        <v>4904</v>
      </c>
      <c r="AI309" s="150" t="s">
        <v>4912</v>
      </c>
    </row>
    <row r="310" spans="1:35" ht="20.100000000000001" customHeight="1" x14ac:dyDescent="0.25">
      <c r="A310"/>
      <c r="B310" s="21" t="s">
        <v>4934</v>
      </c>
      <c r="C310" s="151">
        <v>44313</v>
      </c>
      <c r="D310" s="152" t="s">
        <v>4932</v>
      </c>
      <c r="E310" s="21" t="s">
        <v>428</v>
      </c>
      <c r="F310" s="21" t="s">
        <v>428</v>
      </c>
      <c r="G310" s="21" t="s">
        <v>36</v>
      </c>
      <c r="H310" s="21" t="s">
        <v>90</v>
      </c>
      <c r="I310" s="21" t="s">
        <v>7</v>
      </c>
      <c r="J310" s="21" t="s">
        <v>7</v>
      </c>
      <c r="K310" s="21" t="s">
        <v>4944</v>
      </c>
      <c r="P310" s="149">
        <v>44313</v>
      </c>
      <c r="Q310" s="149" t="s">
        <v>4932</v>
      </c>
      <c r="R310" s="150" t="s">
        <v>90</v>
      </c>
      <c r="S310" s="150" t="s">
        <v>7771</v>
      </c>
      <c r="T310" s="150" t="s">
        <v>2986</v>
      </c>
      <c r="U310" s="150">
        <v>35</v>
      </c>
      <c r="V310" s="150" t="s">
        <v>112</v>
      </c>
      <c r="W310" s="150" t="s">
        <v>90</v>
      </c>
      <c r="X310" s="150" t="s">
        <v>90</v>
      </c>
      <c r="Y310" s="150" t="s">
        <v>83</v>
      </c>
      <c r="Z310" s="150">
        <v>2</v>
      </c>
      <c r="AA310" s="150" t="s">
        <v>142</v>
      </c>
      <c r="AB310" s="150" t="s">
        <v>2986</v>
      </c>
      <c r="AC310" s="150" t="s">
        <v>7</v>
      </c>
      <c r="AD310" s="150" t="s">
        <v>243</v>
      </c>
      <c r="AE310" s="150">
        <v>2</v>
      </c>
      <c r="AF310" s="150">
        <v>13.129</v>
      </c>
      <c r="AG310" s="150">
        <v>15.548</v>
      </c>
      <c r="AH310" s="150" t="s">
        <v>4934</v>
      </c>
      <c r="AI310" s="150" t="s">
        <v>4944</v>
      </c>
    </row>
    <row r="311" spans="1:35" ht="20.100000000000001" customHeight="1" x14ac:dyDescent="0.25">
      <c r="A311" t="s">
        <v>8551</v>
      </c>
      <c r="B311" s="21" t="s">
        <v>4954</v>
      </c>
      <c r="C311" s="151">
        <v>44312</v>
      </c>
      <c r="D311" s="152" t="s">
        <v>4679</v>
      </c>
      <c r="E311" s="21" t="s">
        <v>428</v>
      </c>
      <c r="F311" s="21" t="s">
        <v>428</v>
      </c>
      <c r="G311" s="21" t="s">
        <v>38</v>
      </c>
      <c r="H311" s="21" t="s">
        <v>90</v>
      </c>
      <c r="I311" s="21" t="s">
        <v>7</v>
      </c>
      <c r="J311" s="21" t="s">
        <v>7</v>
      </c>
      <c r="K311" s="21" t="s">
        <v>4964</v>
      </c>
      <c r="P311" s="149">
        <v>44312</v>
      </c>
      <c r="Q311" s="149" t="s">
        <v>4679</v>
      </c>
      <c r="R311" s="150" t="s">
        <v>90</v>
      </c>
      <c r="S311" s="150" t="s">
        <v>7975</v>
      </c>
      <c r="T311" s="150" t="s">
        <v>7976</v>
      </c>
      <c r="U311" s="150">
        <v>50</v>
      </c>
      <c r="V311" s="150" t="s">
        <v>112</v>
      </c>
      <c r="W311" s="150" t="s">
        <v>90</v>
      </c>
      <c r="X311" s="150" t="s">
        <v>90</v>
      </c>
      <c r="Y311" s="150" t="s">
        <v>83</v>
      </c>
      <c r="Z311" s="150">
        <v>0.82</v>
      </c>
      <c r="AA311" s="150" t="s">
        <v>142</v>
      </c>
      <c r="AB311" s="150" t="s">
        <v>1210</v>
      </c>
      <c r="AC311" s="150" t="s">
        <v>7</v>
      </c>
      <c r="AD311" s="150" t="s">
        <v>261</v>
      </c>
      <c r="AE311" s="150">
        <v>0.82</v>
      </c>
      <c r="AF311" s="150">
        <v>5.383</v>
      </c>
      <c r="AG311" s="150">
        <v>6.375</v>
      </c>
      <c r="AH311" s="150" t="s">
        <v>4954</v>
      </c>
      <c r="AI311" s="150" t="s">
        <v>4964</v>
      </c>
    </row>
    <row r="312" spans="1:35" ht="20.100000000000001" customHeight="1" x14ac:dyDescent="0.25">
      <c r="A312"/>
      <c r="B312" s="21" t="s">
        <v>4947</v>
      </c>
      <c r="C312" s="151">
        <v>44312</v>
      </c>
      <c r="D312" s="152" t="s">
        <v>4945</v>
      </c>
      <c r="E312" s="21" t="s">
        <v>428</v>
      </c>
      <c r="F312" s="21" t="s">
        <v>428</v>
      </c>
      <c r="G312" s="21" t="s">
        <v>38</v>
      </c>
      <c r="H312" s="21" t="s">
        <v>90</v>
      </c>
      <c r="I312" s="21" t="s">
        <v>7</v>
      </c>
      <c r="J312" s="21" t="s">
        <v>7</v>
      </c>
      <c r="K312" s="21" t="s">
        <v>4952</v>
      </c>
      <c r="P312" s="149">
        <v>44312</v>
      </c>
      <c r="Q312" s="149" t="s">
        <v>4945</v>
      </c>
      <c r="R312" s="150" t="s">
        <v>90</v>
      </c>
      <c r="S312" s="150" t="s">
        <v>90</v>
      </c>
      <c r="T312" s="150" t="s">
        <v>90</v>
      </c>
      <c r="U312" s="150"/>
      <c r="V312" s="150" t="s">
        <v>112</v>
      </c>
      <c r="W312" s="150" t="s">
        <v>90</v>
      </c>
      <c r="X312" s="150" t="s">
        <v>90</v>
      </c>
      <c r="Y312" s="150" t="s">
        <v>106</v>
      </c>
      <c r="Z312" s="150">
        <v>4</v>
      </c>
      <c r="AA312" s="150" t="s">
        <v>142</v>
      </c>
      <c r="AB312" s="150" t="s">
        <v>3451</v>
      </c>
      <c r="AC312" s="150" t="s">
        <v>7</v>
      </c>
      <c r="AD312" s="150" t="s">
        <v>107</v>
      </c>
      <c r="AE312" s="150">
        <v>0.51500000000000001</v>
      </c>
      <c r="AF312" s="150">
        <v>3.3780000000000001</v>
      </c>
      <c r="AG312" s="150">
        <v>4</v>
      </c>
      <c r="AH312" s="150" t="s">
        <v>4947</v>
      </c>
      <c r="AI312" s="150" t="s">
        <v>4952</v>
      </c>
    </row>
    <row r="313" spans="1:35" ht="20.100000000000001" customHeight="1" x14ac:dyDescent="0.25">
      <c r="A313"/>
      <c r="B313" s="21" t="s">
        <v>4967</v>
      </c>
      <c r="C313" s="151">
        <v>44309</v>
      </c>
      <c r="D313" s="152" t="s">
        <v>4965</v>
      </c>
      <c r="E313" s="21" t="s">
        <v>428</v>
      </c>
      <c r="F313" s="21" t="s">
        <v>428</v>
      </c>
      <c r="G313" s="21" t="s">
        <v>36</v>
      </c>
      <c r="H313" s="21" t="s">
        <v>90</v>
      </c>
      <c r="I313" s="21" t="s">
        <v>7</v>
      </c>
      <c r="J313" s="21" t="s">
        <v>7</v>
      </c>
      <c r="K313" s="21" t="s">
        <v>4972</v>
      </c>
      <c r="P313" s="149">
        <v>44309</v>
      </c>
      <c r="Q313" s="149" t="s">
        <v>4965</v>
      </c>
      <c r="R313" s="150" t="s">
        <v>90</v>
      </c>
      <c r="S313" s="150" t="s">
        <v>90</v>
      </c>
      <c r="T313" s="150" t="s">
        <v>90</v>
      </c>
      <c r="U313" s="150"/>
      <c r="V313" s="150" t="s">
        <v>112</v>
      </c>
      <c r="W313" s="150" t="s">
        <v>90</v>
      </c>
      <c r="X313" s="150" t="s">
        <v>90</v>
      </c>
      <c r="Y313" s="150" t="s">
        <v>108</v>
      </c>
      <c r="Z313" s="150">
        <v>0.35699999999999998</v>
      </c>
      <c r="AA313" s="150" t="s">
        <v>142</v>
      </c>
      <c r="AB313" s="150" t="s">
        <v>7819</v>
      </c>
      <c r="AC313" s="150" t="s">
        <v>7</v>
      </c>
      <c r="AD313" s="150" t="s">
        <v>261</v>
      </c>
      <c r="AE313" s="150">
        <v>0.41899999999999998</v>
      </c>
      <c r="AF313" s="150">
        <v>2.7490000000000001</v>
      </c>
      <c r="AG313" s="150">
        <v>3.2559999999999998</v>
      </c>
      <c r="AH313" s="150" t="s">
        <v>4967</v>
      </c>
      <c r="AI313" s="150" t="s">
        <v>4972</v>
      </c>
    </row>
    <row r="314" spans="1:35" ht="20.100000000000001" customHeight="1" x14ac:dyDescent="0.25">
      <c r="A314"/>
      <c r="B314" s="21" t="s">
        <v>4892</v>
      </c>
      <c r="C314" s="151">
        <v>44308</v>
      </c>
      <c r="D314" s="152" t="s">
        <v>838</v>
      </c>
      <c r="E314" s="21" t="s">
        <v>876</v>
      </c>
      <c r="F314" s="21" t="s">
        <v>876</v>
      </c>
      <c r="G314" s="21" t="s">
        <v>38</v>
      </c>
      <c r="H314" s="21" t="s">
        <v>90</v>
      </c>
      <c r="I314" s="21" t="s">
        <v>7</v>
      </c>
      <c r="J314" s="21" t="s">
        <v>7</v>
      </c>
      <c r="K314" s="21" t="s">
        <v>4973</v>
      </c>
      <c r="P314" s="149">
        <v>44308</v>
      </c>
      <c r="Q314" s="149" t="s">
        <v>838</v>
      </c>
      <c r="R314" s="150" t="s">
        <v>90</v>
      </c>
      <c r="S314" s="150" t="s">
        <v>7972</v>
      </c>
      <c r="T314" s="150" t="s">
        <v>7973</v>
      </c>
      <c r="U314" s="150"/>
      <c r="V314" s="150" t="s">
        <v>723</v>
      </c>
      <c r="W314" s="150" t="s">
        <v>90</v>
      </c>
      <c r="X314" s="150" t="s">
        <v>90</v>
      </c>
      <c r="Y314" s="150" t="s">
        <v>83</v>
      </c>
      <c r="Z314" s="150">
        <v>10</v>
      </c>
      <c r="AA314" s="150" t="s">
        <v>142</v>
      </c>
      <c r="AB314" s="150" t="s">
        <v>7787</v>
      </c>
      <c r="AC314" s="150" t="s">
        <v>7</v>
      </c>
      <c r="AD314" s="150" t="s">
        <v>7797</v>
      </c>
      <c r="AE314" s="150">
        <v>10</v>
      </c>
      <c r="AF314" s="150">
        <v>65.647000000000006</v>
      </c>
      <c r="AG314" s="150">
        <v>77.741</v>
      </c>
      <c r="AH314" s="150" t="s">
        <v>4892</v>
      </c>
      <c r="AI314" s="150" t="s">
        <v>4973</v>
      </c>
    </row>
    <row r="315" spans="1:35" ht="20.100000000000001" customHeight="1" x14ac:dyDescent="0.25">
      <c r="A315"/>
      <c r="B315" s="21" t="s">
        <v>4900</v>
      </c>
      <c r="C315" s="151">
        <v>44308</v>
      </c>
      <c r="D315" s="152" t="s">
        <v>838</v>
      </c>
      <c r="E315" s="21" t="s">
        <v>876</v>
      </c>
      <c r="F315" s="21" t="s">
        <v>876</v>
      </c>
      <c r="G315" s="21" t="s">
        <v>38</v>
      </c>
      <c r="H315" s="21" t="s">
        <v>90</v>
      </c>
      <c r="I315" s="21" t="s">
        <v>7</v>
      </c>
      <c r="J315" s="21" t="s">
        <v>7</v>
      </c>
      <c r="K315" s="21" t="s">
        <v>4974</v>
      </c>
      <c r="P315" s="149">
        <v>44308</v>
      </c>
      <c r="Q315" s="149" t="s">
        <v>838</v>
      </c>
      <c r="R315" s="150" t="s">
        <v>90</v>
      </c>
      <c r="S315" s="150" t="s">
        <v>7972</v>
      </c>
      <c r="T315" s="150" t="s">
        <v>7973</v>
      </c>
      <c r="U315" s="150"/>
      <c r="V315" s="150" t="s">
        <v>723</v>
      </c>
      <c r="W315" s="150" t="s">
        <v>90</v>
      </c>
      <c r="X315" s="150" t="s">
        <v>90</v>
      </c>
      <c r="Y315" s="150" t="s">
        <v>83</v>
      </c>
      <c r="Z315" s="150">
        <v>10</v>
      </c>
      <c r="AA315" s="150" t="s">
        <v>142</v>
      </c>
      <c r="AB315" s="150" t="s">
        <v>7787</v>
      </c>
      <c r="AC315" s="150" t="s">
        <v>7</v>
      </c>
      <c r="AD315" s="150" t="s">
        <v>261</v>
      </c>
      <c r="AE315" s="150">
        <v>10</v>
      </c>
      <c r="AF315" s="150">
        <v>65.647000000000006</v>
      </c>
      <c r="AG315" s="150">
        <v>77.741</v>
      </c>
      <c r="AH315" s="150" t="s">
        <v>4900</v>
      </c>
      <c r="AI315" s="150" t="s">
        <v>4974</v>
      </c>
    </row>
    <row r="316" spans="1:35" ht="20.100000000000001" customHeight="1" x14ac:dyDescent="0.25">
      <c r="A316"/>
      <c r="B316" s="21" t="s">
        <v>5002</v>
      </c>
      <c r="C316" s="151">
        <v>44307</v>
      </c>
      <c r="D316" s="152" t="s">
        <v>3796</v>
      </c>
      <c r="E316" s="21" t="s">
        <v>1079</v>
      </c>
      <c r="F316" s="21" t="s">
        <v>1079</v>
      </c>
      <c r="G316" s="21" t="s">
        <v>38</v>
      </c>
      <c r="H316" s="21" t="s">
        <v>90</v>
      </c>
      <c r="I316" s="21" t="s">
        <v>7</v>
      </c>
      <c r="J316" s="21" t="s">
        <v>7</v>
      </c>
      <c r="K316" s="21" t="s">
        <v>5007</v>
      </c>
      <c r="P316" s="149">
        <v>44307</v>
      </c>
      <c r="Q316" s="149" t="s">
        <v>3796</v>
      </c>
      <c r="R316" s="150" t="s">
        <v>90</v>
      </c>
      <c r="S316" s="150" t="s">
        <v>7766</v>
      </c>
      <c r="T316" s="150" t="s">
        <v>774</v>
      </c>
      <c r="U316" s="150">
        <v>20</v>
      </c>
      <c r="V316" s="150" t="s">
        <v>112</v>
      </c>
      <c r="W316" s="150" t="s">
        <v>90</v>
      </c>
      <c r="X316" s="150" t="s">
        <v>90</v>
      </c>
      <c r="Y316" s="150" t="s">
        <v>83</v>
      </c>
      <c r="Z316" s="150">
        <v>2</v>
      </c>
      <c r="AA316" s="150" t="s">
        <v>142</v>
      </c>
      <c r="AB316" s="150" t="s">
        <v>774</v>
      </c>
      <c r="AC316" s="150" t="s">
        <v>7</v>
      </c>
      <c r="AD316" s="150" t="s">
        <v>261</v>
      </c>
      <c r="AE316" s="150">
        <v>2</v>
      </c>
      <c r="AF316" s="150">
        <v>13.129</v>
      </c>
      <c r="AG316" s="150">
        <v>15.548</v>
      </c>
      <c r="AH316" s="150" t="s">
        <v>5002</v>
      </c>
      <c r="AI316" s="150" t="s">
        <v>5007</v>
      </c>
    </row>
    <row r="317" spans="1:35" ht="20.100000000000001" customHeight="1" x14ac:dyDescent="0.25">
      <c r="A317"/>
      <c r="B317" s="21" t="s">
        <v>4992</v>
      </c>
      <c r="C317" s="151">
        <v>44307</v>
      </c>
      <c r="D317" s="152" t="s">
        <v>701</v>
      </c>
      <c r="E317" s="21" t="s">
        <v>973</v>
      </c>
      <c r="F317" s="21" t="s">
        <v>973</v>
      </c>
      <c r="G317" s="21" t="s">
        <v>36</v>
      </c>
      <c r="H317" s="21" t="s">
        <v>90</v>
      </c>
      <c r="I317" s="21" t="s">
        <v>7</v>
      </c>
      <c r="J317" s="21" t="s">
        <v>7</v>
      </c>
      <c r="K317" s="21" t="s">
        <v>5000</v>
      </c>
      <c r="P317" s="149">
        <v>44307</v>
      </c>
      <c r="Q317" s="149" t="s">
        <v>701</v>
      </c>
      <c r="R317" s="150" t="s">
        <v>629</v>
      </c>
      <c r="S317" s="150" t="s">
        <v>7949</v>
      </c>
      <c r="T317" s="150" t="s">
        <v>7950</v>
      </c>
      <c r="U317" s="150"/>
      <c r="V317" s="150" t="s">
        <v>724</v>
      </c>
      <c r="W317" s="150" t="s">
        <v>90</v>
      </c>
      <c r="X317" s="150" t="s">
        <v>90</v>
      </c>
      <c r="Y317" s="150" t="s">
        <v>83</v>
      </c>
      <c r="Z317" s="150">
        <v>5</v>
      </c>
      <c r="AA317" s="150" t="s">
        <v>142</v>
      </c>
      <c r="AB317" s="150" t="s">
        <v>7970</v>
      </c>
      <c r="AC317" s="150" t="s">
        <v>7</v>
      </c>
      <c r="AD317" s="150" t="s">
        <v>243</v>
      </c>
      <c r="AE317" s="150">
        <v>5</v>
      </c>
      <c r="AF317" s="150">
        <v>32.823999999999998</v>
      </c>
      <c r="AG317" s="150">
        <v>38.869999999999997</v>
      </c>
      <c r="AH317" s="150" t="s">
        <v>4992</v>
      </c>
      <c r="AI317" s="150" t="s">
        <v>5000</v>
      </c>
    </row>
    <row r="318" spans="1:35" ht="20.100000000000001" customHeight="1" x14ac:dyDescent="0.25">
      <c r="A318"/>
      <c r="B318" s="21" t="s">
        <v>4982</v>
      </c>
      <c r="C318" s="151">
        <v>44307</v>
      </c>
      <c r="D318" s="152" t="s">
        <v>3995</v>
      </c>
      <c r="E318" s="21" t="s">
        <v>428</v>
      </c>
      <c r="F318" s="21" t="s">
        <v>428</v>
      </c>
      <c r="G318" s="21" t="s">
        <v>109</v>
      </c>
      <c r="H318" s="21" t="s">
        <v>294</v>
      </c>
      <c r="I318" s="21" t="s">
        <v>7</v>
      </c>
      <c r="J318" s="21" t="s">
        <v>7</v>
      </c>
      <c r="K318" s="21" t="s">
        <v>4990</v>
      </c>
      <c r="P318" s="149">
        <v>44307</v>
      </c>
      <c r="Q318" s="149" t="s">
        <v>3995</v>
      </c>
      <c r="R318" s="150" t="s">
        <v>90</v>
      </c>
      <c r="S318" s="150" t="s">
        <v>7977</v>
      </c>
      <c r="T318" s="150" t="s">
        <v>3191</v>
      </c>
      <c r="U318" s="150">
        <v>30</v>
      </c>
      <c r="V318" s="150" t="s">
        <v>112</v>
      </c>
      <c r="W318" s="150" t="s">
        <v>90</v>
      </c>
      <c r="X318" s="150" t="s">
        <v>90</v>
      </c>
      <c r="Y318" s="150" t="s">
        <v>83</v>
      </c>
      <c r="Z318" s="150">
        <v>0.68</v>
      </c>
      <c r="AA318" s="150" t="s">
        <v>142</v>
      </c>
      <c r="AB318" s="150" t="s">
        <v>3191</v>
      </c>
      <c r="AC318" s="150" t="s">
        <v>7</v>
      </c>
      <c r="AD318" s="150" t="s">
        <v>261</v>
      </c>
      <c r="AE318" s="150">
        <v>0.68</v>
      </c>
      <c r="AF318" s="150">
        <v>4.4640000000000004</v>
      </c>
      <c r="AG318" s="150">
        <v>5.2859999999999996</v>
      </c>
      <c r="AH318" s="150" t="s">
        <v>4982</v>
      </c>
      <c r="AI318" s="150" t="s">
        <v>4990</v>
      </c>
    </row>
    <row r="319" spans="1:35" ht="20.100000000000001" customHeight="1" x14ac:dyDescent="0.25">
      <c r="A319"/>
      <c r="B319" s="21" t="s">
        <v>5009</v>
      </c>
      <c r="C319" s="151">
        <v>44306</v>
      </c>
      <c r="D319" s="152" t="s">
        <v>701</v>
      </c>
      <c r="E319" s="21" t="s">
        <v>973</v>
      </c>
      <c r="F319" s="21" t="s">
        <v>973</v>
      </c>
      <c r="G319" s="21" t="s">
        <v>36</v>
      </c>
      <c r="H319" s="21" t="s">
        <v>90</v>
      </c>
      <c r="I319" s="21" t="s">
        <v>141</v>
      </c>
      <c r="J319" s="21" t="s">
        <v>7</v>
      </c>
      <c r="K319" s="21" t="s">
        <v>5018</v>
      </c>
      <c r="P319" s="149">
        <v>44306</v>
      </c>
      <c r="Q319" s="149" t="s">
        <v>701</v>
      </c>
      <c r="R319" s="150" t="s">
        <v>629</v>
      </c>
      <c r="S319" s="150" t="s">
        <v>7858</v>
      </c>
      <c r="T319" s="150" t="s">
        <v>7978</v>
      </c>
      <c r="U319" s="150">
        <v>24</v>
      </c>
      <c r="V319" s="150" t="s">
        <v>726</v>
      </c>
      <c r="W319" s="150" t="s">
        <v>7978</v>
      </c>
      <c r="X319" s="150" t="s">
        <v>90</v>
      </c>
      <c r="Y319" s="150" t="s">
        <v>108</v>
      </c>
      <c r="Z319" s="150">
        <v>5</v>
      </c>
      <c r="AA319" s="150" t="s">
        <v>142</v>
      </c>
      <c r="AB319" s="150" t="s">
        <v>90</v>
      </c>
      <c r="AC319" s="150" t="s">
        <v>7</v>
      </c>
      <c r="AD319" s="150" t="s">
        <v>7979</v>
      </c>
      <c r="AE319" s="150">
        <v>5.8650000000000002</v>
      </c>
      <c r="AF319" s="150">
        <v>38.503999999999998</v>
      </c>
      <c r="AG319" s="150">
        <v>45.597000000000001</v>
      </c>
      <c r="AH319" s="150" t="s">
        <v>5009</v>
      </c>
      <c r="AI319" s="150" t="s">
        <v>5018</v>
      </c>
    </row>
    <row r="320" spans="1:35" ht="20.100000000000001" customHeight="1" x14ac:dyDescent="0.25">
      <c r="A320"/>
      <c r="B320" s="21" t="s">
        <v>4562</v>
      </c>
      <c r="C320" s="151">
        <v>44305</v>
      </c>
      <c r="D320" s="152" t="s">
        <v>4550</v>
      </c>
      <c r="E320" s="21" t="s">
        <v>428</v>
      </c>
      <c r="F320" s="21" t="s">
        <v>428</v>
      </c>
      <c r="G320" s="21" t="s">
        <v>36</v>
      </c>
      <c r="H320" s="21" t="s">
        <v>90</v>
      </c>
      <c r="I320" s="21" t="s">
        <v>7</v>
      </c>
      <c r="J320" s="21" t="s">
        <v>7</v>
      </c>
      <c r="K320" s="21" t="s">
        <v>5021</v>
      </c>
      <c r="P320" s="149">
        <v>44305</v>
      </c>
      <c r="Q320" s="149" t="s">
        <v>4550</v>
      </c>
      <c r="R320" s="150" t="s">
        <v>90</v>
      </c>
      <c r="S320" s="150" t="s">
        <v>7953</v>
      </c>
      <c r="T320" s="150" t="s">
        <v>4564</v>
      </c>
      <c r="U320" s="150">
        <v>30</v>
      </c>
      <c r="V320" s="150" t="s">
        <v>112</v>
      </c>
      <c r="W320" s="150" t="s">
        <v>90</v>
      </c>
      <c r="X320" s="150" t="s">
        <v>90</v>
      </c>
      <c r="Y320" s="150" t="s">
        <v>83</v>
      </c>
      <c r="Z320" s="150">
        <v>2.65</v>
      </c>
      <c r="AA320" s="150" t="s">
        <v>142</v>
      </c>
      <c r="AB320" s="150" t="s">
        <v>4564</v>
      </c>
      <c r="AC320" s="150" t="s">
        <v>7</v>
      </c>
      <c r="AD320" s="150" t="s">
        <v>261</v>
      </c>
      <c r="AE320" s="150">
        <v>2.65</v>
      </c>
      <c r="AF320" s="150">
        <v>17.396000000000001</v>
      </c>
      <c r="AG320" s="150">
        <v>20.600999999999999</v>
      </c>
      <c r="AH320" s="150" t="s">
        <v>4562</v>
      </c>
      <c r="AI320" s="150" t="s">
        <v>5021</v>
      </c>
    </row>
    <row r="321" spans="1:35" ht="20.100000000000001" customHeight="1" x14ac:dyDescent="0.25">
      <c r="A321"/>
      <c r="B321" s="21" t="s">
        <v>5024</v>
      </c>
      <c r="C321" s="151">
        <v>44302</v>
      </c>
      <c r="D321" s="152" t="s">
        <v>5022</v>
      </c>
      <c r="E321" s="21" t="s">
        <v>428</v>
      </c>
      <c r="F321" s="21" t="s">
        <v>428</v>
      </c>
      <c r="G321" s="21" t="s">
        <v>38</v>
      </c>
      <c r="H321" s="21" t="s">
        <v>90</v>
      </c>
      <c r="I321" s="21" t="s">
        <v>7</v>
      </c>
      <c r="J321" s="21" t="s">
        <v>7</v>
      </c>
      <c r="K321" s="21" t="s">
        <v>5032</v>
      </c>
      <c r="P321" s="149">
        <v>44302</v>
      </c>
      <c r="Q321" s="149" t="s">
        <v>5022</v>
      </c>
      <c r="R321" s="150" t="s">
        <v>90</v>
      </c>
      <c r="S321" s="150" t="s">
        <v>815</v>
      </c>
      <c r="T321" s="150" t="s">
        <v>401</v>
      </c>
      <c r="U321" s="150">
        <v>0</v>
      </c>
      <c r="V321" s="150" t="s">
        <v>112</v>
      </c>
      <c r="W321" s="150" t="s">
        <v>90</v>
      </c>
      <c r="X321" s="150" t="s">
        <v>90</v>
      </c>
      <c r="Y321" s="150" t="s">
        <v>83</v>
      </c>
      <c r="Z321" s="150">
        <v>1</v>
      </c>
      <c r="AA321" s="150" t="s">
        <v>142</v>
      </c>
      <c r="AB321" s="150" t="s">
        <v>401</v>
      </c>
      <c r="AC321" s="150" t="s">
        <v>7</v>
      </c>
      <c r="AD321" s="150" t="s">
        <v>261</v>
      </c>
      <c r="AE321" s="150">
        <v>1</v>
      </c>
      <c r="AF321" s="150">
        <v>6.5650000000000004</v>
      </c>
      <c r="AG321" s="150">
        <v>7.774</v>
      </c>
      <c r="AH321" s="150" t="s">
        <v>5024</v>
      </c>
      <c r="AI321" s="150" t="s">
        <v>5032</v>
      </c>
    </row>
    <row r="322" spans="1:35" ht="20.100000000000001" customHeight="1" x14ac:dyDescent="0.25">
      <c r="A322"/>
      <c r="B322" s="21" t="s">
        <v>5047</v>
      </c>
      <c r="C322" s="151">
        <v>44301</v>
      </c>
      <c r="D322" s="152" t="s">
        <v>5045</v>
      </c>
      <c r="E322" s="21" t="s">
        <v>428</v>
      </c>
      <c r="F322" s="21" t="s">
        <v>1079</v>
      </c>
      <c r="G322" s="21" t="s">
        <v>38</v>
      </c>
      <c r="H322" s="21" t="s">
        <v>90</v>
      </c>
      <c r="I322" s="21" t="s">
        <v>7</v>
      </c>
      <c r="J322" s="21" t="s">
        <v>7</v>
      </c>
      <c r="K322" s="21" t="s">
        <v>5054</v>
      </c>
      <c r="P322" s="149">
        <v>44301</v>
      </c>
      <c r="Q322" s="149" t="s">
        <v>5045</v>
      </c>
      <c r="R322" s="150" t="s">
        <v>90</v>
      </c>
      <c r="S322" s="150" t="s">
        <v>90</v>
      </c>
      <c r="T322" s="150" t="s">
        <v>401</v>
      </c>
      <c r="U322" s="150"/>
      <c r="V322" s="150" t="s">
        <v>112</v>
      </c>
      <c r="W322" s="150" t="s">
        <v>90</v>
      </c>
      <c r="X322" s="150" t="s">
        <v>90</v>
      </c>
      <c r="Y322" s="150" t="s">
        <v>104</v>
      </c>
      <c r="Z322" s="150">
        <v>6.4</v>
      </c>
      <c r="AA322" s="150" t="s">
        <v>142</v>
      </c>
      <c r="AB322" s="150" t="s">
        <v>401</v>
      </c>
      <c r="AC322" s="150" t="s">
        <v>7</v>
      </c>
      <c r="AD322" s="150" t="s">
        <v>261</v>
      </c>
      <c r="AE322" s="150">
        <v>0.97499999999999998</v>
      </c>
      <c r="AF322" s="150">
        <v>6.4</v>
      </c>
      <c r="AG322" s="150">
        <v>7.58</v>
      </c>
      <c r="AH322" s="150" t="s">
        <v>5047</v>
      </c>
      <c r="AI322" s="150" t="s">
        <v>5054</v>
      </c>
    </row>
    <row r="323" spans="1:35" ht="20.100000000000001" customHeight="1" x14ac:dyDescent="0.25">
      <c r="A323"/>
      <c r="B323" s="21" t="s">
        <v>5034</v>
      </c>
      <c r="C323" s="151">
        <v>44301</v>
      </c>
      <c r="D323" s="152" t="s">
        <v>700</v>
      </c>
      <c r="E323" s="21" t="s">
        <v>1877</v>
      </c>
      <c r="F323" s="21" t="s">
        <v>973</v>
      </c>
      <c r="G323" s="21" t="s">
        <v>36</v>
      </c>
      <c r="H323" s="21" t="s">
        <v>90</v>
      </c>
      <c r="I323" s="21" t="s">
        <v>140</v>
      </c>
      <c r="J323" s="21" t="s">
        <v>7</v>
      </c>
      <c r="K323" s="21" t="s">
        <v>5044</v>
      </c>
      <c r="P323" s="149">
        <v>44301</v>
      </c>
      <c r="Q323" s="149" t="s">
        <v>700</v>
      </c>
      <c r="R323" s="150" t="s">
        <v>649</v>
      </c>
      <c r="S323" s="150" t="s">
        <v>7949</v>
      </c>
      <c r="T323" s="150" t="s">
        <v>7980</v>
      </c>
      <c r="U323" s="150"/>
      <c r="V323" s="150" t="s">
        <v>724</v>
      </c>
      <c r="W323" s="150" t="s">
        <v>90</v>
      </c>
      <c r="X323" s="150" t="s">
        <v>90</v>
      </c>
      <c r="Y323" s="150" t="s">
        <v>83</v>
      </c>
      <c r="Z323" s="150">
        <v>6</v>
      </c>
      <c r="AA323" s="150" t="s">
        <v>142</v>
      </c>
      <c r="AB323" s="150" t="s">
        <v>7981</v>
      </c>
      <c r="AC323" s="150" t="s">
        <v>7</v>
      </c>
      <c r="AD323" s="150" t="s">
        <v>7982</v>
      </c>
      <c r="AE323" s="150">
        <v>6</v>
      </c>
      <c r="AF323" s="150">
        <v>39.387999999999998</v>
      </c>
      <c r="AG323" s="150">
        <v>46.645000000000003</v>
      </c>
      <c r="AH323" s="150" t="s">
        <v>5034</v>
      </c>
      <c r="AI323" s="150" t="s">
        <v>5044</v>
      </c>
    </row>
    <row r="324" spans="1:35" ht="20.100000000000001" customHeight="1" x14ac:dyDescent="0.25">
      <c r="A324"/>
      <c r="B324" s="21" t="s">
        <v>5057</v>
      </c>
      <c r="C324" s="151">
        <v>44299</v>
      </c>
      <c r="D324" s="152" t="s">
        <v>5055</v>
      </c>
      <c r="E324" s="21" t="s">
        <v>1218</v>
      </c>
      <c r="F324" s="21" t="s">
        <v>1248</v>
      </c>
      <c r="G324" s="21" t="s">
        <v>38</v>
      </c>
      <c r="H324" s="21" t="s">
        <v>90</v>
      </c>
      <c r="I324" s="21" t="s">
        <v>7</v>
      </c>
      <c r="J324" s="21" t="s">
        <v>7</v>
      </c>
      <c r="K324" s="21" t="s">
        <v>5066</v>
      </c>
      <c r="P324" s="149">
        <v>44299</v>
      </c>
      <c r="Q324" s="149" t="s">
        <v>5055</v>
      </c>
      <c r="R324" s="150" t="s">
        <v>90</v>
      </c>
      <c r="S324" s="150" t="s">
        <v>7829</v>
      </c>
      <c r="T324" s="150" t="s">
        <v>7983</v>
      </c>
      <c r="U324" s="150"/>
      <c r="V324" s="150" t="s">
        <v>724</v>
      </c>
      <c r="W324" s="150" t="s">
        <v>90</v>
      </c>
      <c r="X324" s="150" t="s">
        <v>90</v>
      </c>
      <c r="Y324" s="150" t="s">
        <v>83</v>
      </c>
      <c r="Z324" s="150">
        <v>1</v>
      </c>
      <c r="AA324" s="150" t="s">
        <v>142</v>
      </c>
      <c r="AB324" s="150" t="s">
        <v>7984</v>
      </c>
      <c r="AC324" s="150" t="s">
        <v>7</v>
      </c>
      <c r="AD324" s="150" t="s">
        <v>7782</v>
      </c>
      <c r="AE324" s="150">
        <v>1</v>
      </c>
      <c r="AF324" s="150">
        <v>6.5650000000000004</v>
      </c>
      <c r="AG324" s="150">
        <v>7.774</v>
      </c>
      <c r="AH324" s="150" t="s">
        <v>5057</v>
      </c>
      <c r="AI324" s="150" t="s">
        <v>5066</v>
      </c>
    </row>
    <row r="325" spans="1:35" ht="20.100000000000001" customHeight="1" x14ac:dyDescent="0.25">
      <c r="A325"/>
      <c r="B325" s="21" t="s">
        <v>5069</v>
      </c>
      <c r="C325" s="151">
        <v>44298</v>
      </c>
      <c r="D325" s="152" t="s">
        <v>5067</v>
      </c>
      <c r="E325" s="21" t="s">
        <v>1218</v>
      </c>
      <c r="F325" s="21" t="s">
        <v>1248</v>
      </c>
      <c r="G325" s="21" t="s">
        <v>38</v>
      </c>
      <c r="H325" s="21" t="s">
        <v>90</v>
      </c>
      <c r="I325" s="21" t="s">
        <v>7</v>
      </c>
      <c r="J325" s="21" t="s">
        <v>7</v>
      </c>
      <c r="K325" s="21" t="s">
        <v>5080</v>
      </c>
      <c r="P325" s="149">
        <v>44298</v>
      </c>
      <c r="Q325" s="149" t="s">
        <v>5067</v>
      </c>
      <c r="R325" s="150" t="s">
        <v>90</v>
      </c>
      <c r="S325" s="150" t="s">
        <v>7816</v>
      </c>
      <c r="T325" s="150" t="s">
        <v>2105</v>
      </c>
      <c r="U325" s="150">
        <v>35</v>
      </c>
      <c r="V325" s="150" t="s">
        <v>112</v>
      </c>
      <c r="W325" s="150" t="s">
        <v>90</v>
      </c>
      <c r="X325" s="150" t="s">
        <v>90</v>
      </c>
      <c r="Y325" s="150" t="s">
        <v>83</v>
      </c>
      <c r="Z325" s="150">
        <v>5</v>
      </c>
      <c r="AA325" s="150" t="s">
        <v>7936</v>
      </c>
      <c r="AB325" s="150" t="s">
        <v>2105</v>
      </c>
      <c r="AC325" s="150" t="s">
        <v>7768</v>
      </c>
      <c r="AD325" s="150" t="s">
        <v>243</v>
      </c>
      <c r="AE325" s="150">
        <v>5</v>
      </c>
      <c r="AF325" s="150">
        <v>32.823999999999998</v>
      </c>
      <c r="AG325" s="150">
        <v>38.869999999999997</v>
      </c>
      <c r="AH325" s="150" t="s">
        <v>5069</v>
      </c>
      <c r="AI325" s="150" t="s">
        <v>5080</v>
      </c>
    </row>
    <row r="326" spans="1:35" ht="20.100000000000001" customHeight="1" x14ac:dyDescent="0.25">
      <c r="A326"/>
      <c r="B326" s="21" t="s">
        <v>5057</v>
      </c>
      <c r="C326" s="151">
        <v>44286</v>
      </c>
      <c r="D326" s="152" t="s">
        <v>5055</v>
      </c>
      <c r="E326" s="21" t="s">
        <v>1218</v>
      </c>
      <c r="F326" s="21" t="s">
        <v>1248</v>
      </c>
      <c r="G326" s="21" t="s">
        <v>38</v>
      </c>
      <c r="H326" s="21" t="s">
        <v>90</v>
      </c>
      <c r="I326" s="21" t="s">
        <v>7</v>
      </c>
      <c r="J326" s="21" t="s">
        <v>7</v>
      </c>
      <c r="K326" s="21" t="s">
        <v>5082</v>
      </c>
      <c r="P326" s="149">
        <v>44286</v>
      </c>
      <c r="Q326" s="149" t="s">
        <v>5055</v>
      </c>
      <c r="R326" s="150" t="s">
        <v>90</v>
      </c>
      <c r="S326" s="150" t="s">
        <v>7829</v>
      </c>
      <c r="T326" s="150" t="s">
        <v>7983</v>
      </c>
      <c r="U326" s="150"/>
      <c r="V326" s="150" t="s">
        <v>724</v>
      </c>
      <c r="W326" s="150" t="s">
        <v>90</v>
      </c>
      <c r="X326" s="150" t="s">
        <v>90</v>
      </c>
      <c r="Y326" s="150" t="s">
        <v>83</v>
      </c>
      <c r="Z326" s="150">
        <v>1</v>
      </c>
      <c r="AA326" s="150" t="s">
        <v>142</v>
      </c>
      <c r="AB326" s="150" t="s">
        <v>7984</v>
      </c>
      <c r="AC326" s="150" t="s">
        <v>7</v>
      </c>
      <c r="AD326" s="150" t="s">
        <v>7782</v>
      </c>
      <c r="AE326" s="150">
        <v>1</v>
      </c>
      <c r="AF326" s="150">
        <v>6.5030000000000001</v>
      </c>
      <c r="AG326" s="150">
        <v>7.7530000000000001</v>
      </c>
      <c r="AH326" s="150" t="s">
        <v>5057</v>
      </c>
      <c r="AI326" s="150" t="s">
        <v>5082</v>
      </c>
    </row>
    <row r="327" spans="1:35" ht="20.100000000000001" customHeight="1" x14ac:dyDescent="0.25">
      <c r="A327"/>
      <c r="B327" s="21" t="s">
        <v>5057</v>
      </c>
      <c r="C327" s="151">
        <v>44285</v>
      </c>
      <c r="D327" s="152" t="s">
        <v>5055</v>
      </c>
      <c r="E327" s="21" t="s">
        <v>1218</v>
      </c>
      <c r="F327" s="21" t="s">
        <v>1248</v>
      </c>
      <c r="G327" s="21" t="s">
        <v>38</v>
      </c>
      <c r="H327" s="21" t="s">
        <v>90</v>
      </c>
      <c r="I327" s="21" t="s">
        <v>140</v>
      </c>
      <c r="J327" s="21" t="s">
        <v>7</v>
      </c>
      <c r="K327" s="21" t="s">
        <v>5085</v>
      </c>
      <c r="P327" s="149">
        <v>44285</v>
      </c>
      <c r="Q327" s="149" t="s">
        <v>5055</v>
      </c>
      <c r="R327" s="150" t="s">
        <v>90</v>
      </c>
      <c r="S327" s="150" t="s">
        <v>7829</v>
      </c>
      <c r="T327" s="150" t="s">
        <v>7983</v>
      </c>
      <c r="U327" s="150"/>
      <c r="V327" s="150" t="s">
        <v>724</v>
      </c>
      <c r="W327" s="150" t="s">
        <v>90</v>
      </c>
      <c r="X327" s="150" t="s">
        <v>90</v>
      </c>
      <c r="Y327" s="150" t="s">
        <v>83</v>
      </c>
      <c r="Z327" s="150">
        <v>9</v>
      </c>
      <c r="AA327" s="150" t="s">
        <v>142</v>
      </c>
      <c r="AB327" s="150" t="s">
        <v>7984</v>
      </c>
      <c r="AC327" s="150" t="s">
        <v>7</v>
      </c>
      <c r="AD327" s="150" t="s">
        <v>7782</v>
      </c>
      <c r="AE327" s="150">
        <v>9</v>
      </c>
      <c r="AF327" s="150">
        <v>58.524999999999999</v>
      </c>
      <c r="AG327" s="150">
        <v>69.778000000000006</v>
      </c>
      <c r="AH327" s="150" t="s">
        <v>5057</v>
      </c>
      <c r="AI327" s="150" t="s">
        <v>5085</v>
      </c>
    </row>
    <row r="328" spans="1:35" ht="20.100000000000001" customHeight="1" x14ac:dyDescent="0.25">
      <c r="A328"/>
      <c r="B328" s="21" t="s">
        <v>5088</v>
      </c>
      <c r="C328" s="151">
        <v>44281</v>
      </c>
      <c r="D328" s="152" t="s">
        <v>5086</v>
      </c>
      <c r="E328" s="21" t="s">
        <v>5090</v>
      </c>
      <c r="F328" s="21" t="s">
        <v>5090</v>
      </c>
      <c r="G328" s="21" t="s">
        <v>236</v>
      </c>
      <c r="H328" s="21" t="s">
        <v>90</v>
      </c>
      <c r="I328" s="21" t="s">
        <v>7</v>
      </c>
      <c r="J328" s="21" t="s">
        <v>7</v>
      </c>
      <c r="K328" s="21" t="s">
        <v>5101</v>
      </c>
      <c r="P328" s="149">
        <v>44281</v>
      </c>
      <c r="Q328" s="149" t="s">
        <v>5086</v>
      </c>
      <c r="R328" s="150" t="s">
        <v>90</v>
      </c>
      <c r="S328" s="150" t="s">
        <v>7985</v>
      </c>
      <c r="T328" s="150" t="s">
        <v>7850</v>
      </c>
      <c r="U328" s="150">
        <v>25</v>
      </c>
      <c r="V328" s="150" t="s">
        <v>112</v>
      </c>
      <c r="W328" s="150" t="s">
        <v>90</v>
      </c>
      <c r="X328" s="150" t="s">
        <v>90</v>
      </c>
      <c r="Y328" s="150" t="s">
        <v>83</v>
      </c>
      <c r="Z328" s="150">
        <v>2.5</v>
      </c>
      <c r="AA328" s="150" t="s">
        <v>142</v>
      </c>
      <c r="AB328" s="150" t="s">
        <v>7986</v>
      </c>
      <c r="AC328" s="150" t="s">
        <v>7</v>
      </c>
      <c r="AD328" s="150" t="s">
        <v>7782</v>
      </c>
      <c r="AE328" s="150">
        <v>2.5</v>
      </c>
      <c r="AF328" s="150">
        <v>16.257000000000001</v>
      </c>
      <c r="AG328" s="150">
        <v>19.382999999999999</v>
      </c>
      <c r="AH328" s="150" t="s">
        <v>5088</v>
      </c>
      <c r="AI328" s="150" t="s">
        <v>5101</v>
      </c>
    </row>
    <row r="329" spans="1:35" ht="20.100000000000001" customHeight="1" x14ac:dyDescent="0.25">
      <c r="A329"/>
      <c r="B329" s="21" t="s">
        <v>5114</v>
      </c>
      <c r="C329" s="151">
        <v>44279</v>
      </c>
      <c r="D329" s="152" t="s">
        <v>5112</v>
      </c>
      <c r="E329" s="21" t="s">
        <v>428</v>
      </c>
      <c r="F329" s="21" t="s">
        <v>428</v>
      </c>
      <c r="G329" s="21" t="s">
        <v>110</v>
      </c>
      <c r="H329" s="21" t="s">
        <v>327</v>
      </c>
      <c r="I329" s="21" t="s">
        <v>7</v>
      </c>
      <c r="J329" s="21" t="s">
        <v>7</v>
      </c>
      <c r="K329" s="21" t="s">
        <v>5125</v>
      </c>
      <c r="P329" s="149">
        <v>44279</v>
      </c>
      <c r="Q329" s="149" t="s">
        <v>5112</v>
      </c>
      <c r="R329" s="150" t="s">
        <v>90</v>
      </c>
      <c r="S329" s="150" t="s">
        <v>7766</v>
      </c>
      <c r="T329" s="150" t="s">
        <v>5310</v>
      </c>
      <c r="U329" s="150">
        <v>0</v>
      </c>
      <c r="V329" s="150" t="s">
        <v>112</v>
      </c>
      <c r="W329" s="150" t="s">
        <v>90</v>
      </c>
      <c r="X329" s="150" t="s">
        <v>90</v>
      </c>
      <c r="Y329" s="150" t="s">
        <v>83</v>
      </c>
      <c r="Z329" s="150">
        <v>1</v>
      </c>
      <c r="AA329" s="150" t="s">
        <v>7789</v>
      </c>
      <c r="AB329" s="150" t="s">
        <v>5310</v>
      </c>
      <c r="AC329" s="150" t="s">
        <v>7</v>
      </c>
      <c r="AD329" s="150" t="s">
        <v>243</v>
      </c>
      <c r="AE329" s="150">
        <v>1</v>
      </c>
      <c r="AF329" s="150">
        <v>6.5030000000000001</v>
      </c>
      <c r="AG329" s="150">
        <v>7.7530000000000001</v>
      </c>
      <c r="AH329" s="150" t="s">
        <v>5114</v>
      </c>
      <c r="AI329" s="150" t="s">
        <v>5125</v>
      </c>
    </row>
    <row r="330" spans="1:35" ht="20.100000000000001" customHeight="1" x14ac:dyDescent="0.25">
      <c r="A330"/>
      <c r="B330" s="21" t="s">
        <v>5103</v>
      </c>
      <c r="C330" s="151">
        <v>44279</v>
      </c>
      <c r="D330" s="152" t="s">
        <v>3460</v>
      </c>
      <c r="E330" s="21" t="s">
        <v>428</v>
      </c>
      <c r="F330" s="21" t="s">
        <v>1218</v>
      </c>
      <c r="G330" s="21" t="s">
        <v>38</v>
      </c>
      <c r="H330" s="21" t="s">
        <v>90</v>
      </c>
      <c r="I330" s="21" t="s">
        <v>7</v>
      </c>
      <c r="J330" s="21" t="s">
        <v>7</v>
      </c>
      <c r="K330" s="21" t="s">
        <v>5111</v>
      </c>
      <c r="P330" s="149">
        <v>44279</v>
      </c>
      <c r="Q330" s="149" t="s">
        <v>3460</v>
      </c>
      <c r="R330" s="150" t="s">
        <v>90</v>
      </c>
      <c r="S330" s="150" t="s">
        <v>7987</v>
      </c>
      <c r="T330" s="150" t="s">
        <v>7988</v>
      </c>
      <c r="U330" s="150"/>
      <c r="V330" s="150" t="s">
        <v>723</v>
      </c>
      <c r="W330" s="150" t="s">
        <v>90</v>
      </c>
      <c r="X330" s="150" t="s">
        <v>90</v>
      </c>
      <c r="Y330" s="150" t="s">
        <v>83</v>
      </c>
      <c r="Z330" s="150">
        <v>5</v>
      </c>
      <c r="AA330" s="150" t="s">
        <v>142</v>
      </c>
      <c r="AB330" s="150" t="s">
        <v>7836</v>
      </c>
      <c r="AC330" s="150" t="s">
        <v>7</v>
      </c>
      <c r="AD330" s="150" t="s">
        <v>7782</v>
      </c>
      <c r="AE330" s="150">
        <v>5</v>
      </c>
      <c r="AF330" s="150">
        <v>32.514000000000003</v>
      </c>
      <c r="AG330" s="150">
        <v>38.765999999999998</v>
      </c>
      <c r="AH330" s="150" t="s">
        <v>5103</v>
      </c>
      <c r="AI330" s="150" t="s">
        <v>5111</v>
      </c>
    </row>
    <row r="331" spans="1:35" ht="20.100000000000001" customHeight="1" x14ac:dyDescent="0.25">
      <c r="A331"/>
      <c r="B331" s="21" t="s">
        <v>5130</v>
      </c>
      <c r="C331" s="151">
        <v>44278</v>
      </c>
      <c r="D331" s="152" t="s">
        <v>5128</v>
      </c>
      <c r="E331" s="21" t="s">
        <v>428</v>
      </c>
      <c r="F331" s="21" t="s">
        <v>428</v>
      </c>
      <c r="G331" s="21" t="s">
        <v>38</v>
      </c>
      <c r="H331" s="21" t="s">
        <v>90</v>
      </c>
      <c r="I331" s="21" t="s">
        <v>7</v>
      </c>
      <c r="J331" s="21" t="s">
        <v>7</v>
      </c>
      <c r="K331" s="21" t="s">
        <v>5139</v>
      </c>
      <c r="P331" s="149">
        <v>44278</v>
      </c>
      <c r="Q331" s="149" t="s">
        <v>5128</v>
      </c>
      <c r="R331" s="150" t="s">
        <v>90</v>
      </c>
      <c r="S331" s="150" t="s">
        <v>7816</v>
      </c>
      <c r="T331" s="150" t="s">
        <v>3451</v>
      </c>
      <c r="U331" s="150">
        <v>30</v>
      </c>
      <c r="V331" s="150" t="s">
        <v>112</v>
      </c>
      <c r="W331" s="150" t="s">
        <v>90</v>
      </c>
      <c r="X331" s="150" t="s">
        <v>90</v>
      </c>
      <c r="Y331" s="150" t="s">
        <v>83</v>
      </c>
      <c r="Z331" s="150">
        <v>4</v>
      </c>
      <c r="AA331" s="150" t="s">
        <v>142</v>
      </c>
      <c r="AB331" s="150" t="s">
        <v>2105</v>
      </c>
      <c r="AC331" s="150" t="s">
        <v>7</v>
      </c>
      <c r="AD331" s="150" t="s">
        <v>243</v>
      </c>
      <c r="AE331" s="150">
        <v>4</v>
      </c>
      <c r="AF331" s="150">
        <v>26.010999999999999</v>
      </c>
      <c r="AG331" s="150">
        <v>31.012</v>
      </c>
      <c r="AH331" s="150" t="s">
        <v>5130</v>
      </c>
      <c r="AI331" s="150" t="s">
        <v>5139</v>
      </c>
    </row>
    <row r="332" spans="1:35" ht="20.100000000000001" customHeight="1" x14ac:dyDescent="0.25">
      <c r="A332"/>
      <c r="B332" s="21" t="s">
        <v>2320</v>
      </c>
      <c r="C332" s="151">
        <v>44278</v>
      </c>
      <c r="D332" s="152" t="s">
        <v>2318</v>
      </c>
      <c r="E332" s="21" t="s">
        <v>428</v>
      </c>
      <c r="F332" s="21" t="s">
        <v>2322</v>
      </c>
      <c r="G332" s="21" t="s">
        <v>236</v>
      </c>
      <c r="H332" s="21" t="s">
        <v>90</v>
      </c>
      <c r="I332" s="21" t="s">
        <v>7</v>
      </c>
      <c r="J332" s="21" t="s">
        <v>7</v>
      </c>
      <c r="K332" s="21" t="s">
        <v>5127</v>
      </c>
      <c r="P332" s="149">
        <v>44278</v>
      </c>
      <c r="Q332" s="149" t="s">
        <v>2318</v>
      </c>
      <c r="R332" s="150" t="s">
        <v>90</v>
      </c>
      <c r="S332" s="150" t="s">
        <v>7790</v>
      </c>
      <c r="T332" s="150" t="s">
        <v>2326</v>
      </c>
      <c r="U332" s="150">
        <v>45</v>
      </c>
      <c r="V332" s="150" t="s">
        <v>112</v>
      </c>
      <c r="W332" s="150" t="s">
        <v>90</v>
      </c>
      <c r="X332" s="150" t="s">
        <v>90</v>
      </c>
      <c r="Y332" s="150" t="s">
        <v>83</v>
      </c>
      <c r="Z332" s="150">
        <v>4.5</v>
      </c>
      <c r="AA332" s="150" t="s">
        <v>7989</v>
      </c>
      <c r="AB332" s="150" t="s">
        <v>2326</v>
      </c>
      <c r="AC332" s="150" t="s">
        <v>7</v>
      </c>
      <c r="AD332" s="150" t="s">
        <v>243</v>
      </c>
      <c r="AE332" s="150">
        <v>4.5</v>
      </c>
      <c r="AF332" s="150">
        <v>29.263000000000002</v>
      </c>
      <c r="AG332" s="150">
        <v>34.889000000000003</v>
      </c>
      <c r="AH332" s="150" t="s">
        <v>2320</v>
      </c>
      <c r="AI332" s="150" t="s">
        <v>5127</v>
      </c>
    </row>
    <row r="333" spans="1:35" ht="20.100000000000001" customHeight="1" x14ac:dyDescent="0.25">
      <c r="A333"/>
      <c r="B333" s="21" t="s">
        <v>5141</v>
      </c>
      <c r="C333" s="151">
        <v>44277</v>
      </c>
      <c r="D333" s="152" t="s">
        <v>3712</v>
      </c>
      <c r="E333" s="21" t="s">
        <v>428</v>
      </c>
      <c r="F333" s="21" t="s">
        <v>428</v>
      </c>
      <c r="G333" s="21" t="s">
        <v>109</v>
      </c>
      <c r="H333" s="21" t="s">
        <v>306</v>
      </c>
      <c r="I333" s="21" t="s">
        <v>7</v>
      </c>
      <c r="J333" s="21" t="s">
        <v>7</v>
      </c>
      <c r="K333" s="21" t="s">
        <v>5146</v>
      </c>
      <c r="P333" s="149">
        <v>44277</v>
      </c>
      <c r="Q333" s="149" t="s">
        <v>3712</v>
      </c>
      <c r="R333" s="150" t="s">
        <v>90</v>
      </c>
      <c r="S333" s="150" t="s">
        <v>90</v>
      </c>
      <c r="T333" s="150" t="s">
        <v>3609</v>
      </c>
      <c r="U333" s="150"/>
      <c r="V333" s="150" t="s">
        <v>112</v>
      </c>
      <c r="W333" s="150" t="s">
        <v>90</v>
      </c>
      <c r="X333" s="150" t="s">
        <v>90</v>
      </c>
      <c r="Y333" s="150" t="s">
        <v>83</v>
      </c>
      <c r="Z333" s="150">
        <v>1</v>
      </c>
      <c r="AA333" s="150" t="s">
        <v>142</v>
      </c>
      <c r="AB333" s="150" t="s">
        <v>3609</v>
      </c>
      <c r="AC333" s="150" t="s">
        <v>7</v>
      </c>
      <c r="AD333" s="150" t="s">
        <v>243</v>
      </c>
      <c r="AE333" s="150">
        <v>1</v>
      </c>
      <c r="AF333" s="150">
        <v>6.5030000000000001</v>
      </c>
      <c r="AG333" s="150">
        <v>7.7530000000000001</v>
      </c>
      <c r="AH333" s="150" t="s">
        <v>5141</v>
      </c>
      <c r="AI333" s="150" t="s">
        <v>5146</v>
      </c>
    </row>
    <row r="334" spans="1:35" ht="20.100000000000001" customHeight="1" x14ac:dyDescent="0.25">
      <c r="A334"/>
      <c r="B334" s="21" t="s">
        <v>5176</v>
      </c>
      <c r="C334" s="151">
        <v>44273</v>
      </c>
      <c r="D334" s="152" t="s">
        <v>5174</v>
      </c>
      <c r="E334" s="21" t="s">
        <v>1877</v>
      </c>
      <c r="F334" s="21" t="s">
        <v>2751</v>
      </c>
      <c r="G334" s="21" t="s">
        <v>111</v>
      </c>
      <c r="H334" s="21" t="s">
        <v>291</v>
      </c>
      <c r="I334" s="21" t="s">
        <v>7</v>
      </c>
      <c r="J334" s="21" t="s">
        <v>7</v>
      </c>
      <c r="K334" s="21" t="s">
        <v>5186</v>
      </c>
      <c r="P334" s="149">
        <v>44273</v>
      </c>
      <c r="Q334" s="149" t="s">
        <v>5174</v>
      </c>
      <c r="R334" s="150" t="s">
        <v>90</v>
      </c>
      <c r="S334" s="150" t="s">
        <v>7814</v>
      </c>
      <c r="T334" s="150" t="s">
        <v>7990</v>
      </c>
      <c r="U334" s="150"/>
      <c r="V334" s="150" t="s">
        <v>723</v>
      </c>
      <c r="W334" s="150" t="s">
        <v>90</v>
      </c>
      <c r="X334" s="150" t="s">
        <v>90</v>
      </c>
      <c r="Y334" s="150" t="s">
        <v>83</v>
      </c>
      <c r="Z334" s="150">
        <v>4</v>
      </c>
      <c r="AA334" s="150" t="s">
        <v>142</v>
      </c>
      <c r="AB334" s="150" t="s">
        <v>7909</v>
      </c>
      <c r="AC334" s="150" t="s">
        <v>7</v>
      </c>
      <c r="AD334" s="150" t="s">
        <v>261</v>
      </c>
      <c r="AE334" s="150">
        <v>4</v>
      </c>
      <c r="AF334" s="150">
        <v>26.010999999999999</v>
      </c>
      <c r="AG334" s="150">
        <v>31.012</v>
      </c>
      <c r="AH334" s="150" t="s">
        <v>5176</v>
      </c>
      <c r="AI334" s="150" t="s">
        <v>5186</v>
      </c>
    </row>
    <row r="335" spans="1:35" ht="20.100000000000001" customHeight="1" x14ac:dyDescent="0.25">
      <c r="A335"/>
      <c r="B335" s="21" t="s">
        <v>5168</v>
      </c>
      <c r="C335" s="151">
        <v>44273</v>
      </c>
      <c r="D335" s="152" t="s">
        <v>4120</v>
      </c>
      <c r="E335" s="21" t="s">
        <v>428</v>
      </c>
      <c r="F335" s="21" t="s">
        <v>428</v>
      </c>
      <c r="G335" s="21" t="s">
        <v>109</v>
      </c>
      <c r="H335" s="21" t="s">
        <v>294</v>
      </c>
      <c r="I335" s="21" t="s">
        <v>7</v>
      </c>
      <c r="J335" s="21" t="s">
        <v>7</v>
      </c>
      <c r="K335" s="21" t="s">
        <v>5173</v>
      </c>
      <c r="P335" s="149">
        <v>44273</v>
      </c>
      <c r="Q335" s="149" t="s">
        <v>4120</v>
      </c>
      <c r="R335" s="150" t="s">
        <v>90</v>
      </c>
      <c r="S335" s="150" t="s">
        <v>90</v>
      </c>
      <c r="T335" s="150" t="s">
        <v>90</v>
      </c>
      <c r="U335" s="150"/>
      <c r="V335" s="150" t="s">
        <v>112</v>
      </c>
      <c r="W335" s="150" t="s">
        <v>90</v>
      </c>
      <c r="X335" s="150" t="s">
        <v>90</v>
      </c>
      <c r="Y335" s="150" t="s">
        <v>83</v>
      </c>
      <c r="Z335" s="150">
        <v>0.68</v>
      </c>
      <c r="AA335" s="150" t="s">
        <v>142</v>
      </c>
      <c r="AB335" s="150" t="s">
        <v>2620</v>
      </c>
      <c r="AC335" s="150" t="s">
        <v>7</v>
      </c>
      <c r="AD335" s="150" t="s">
        <v>243</v>
      </c>
      <c r="AE335" s="150">
        <v>0.68</v>
      </c>
      <c r="AF335" s="150">
        <v>4.4219999999999997</v>
      </c>
      <c r="AG335" s="150">
        <v>5.2720000000000002</v>
      </c>
      <c r="AH335" s="150" t="s">
        <v>5168</v>
      </c>
      <c r="AI335" s="150" t="s">
        <v>5173</v>
      </c>
    </row>
    <row r="336" spans="1:35" ht="20.100000000000001" customHeight="1" x14ac:dyDescent="0.25">
      <c r="A336"/>
      <c r="B336" s="21" t="s">
        <v>5156</v>
      </c>
      <c r="C336" s="151">
        <v>44273</v>
      </c>
      <c r="D336" s="152" t="s">
        <v>5154</v>
      </c>
      <c r="E336" s="21" t="s">
        <v>428</v>
      </c>
      <c r="F336" s="21" t="s">
        <v>428</v>
      </c>
      <c r="G336" s="21" t="s">
        <v>109</v>
      </c>
      <c r="H336" s="21" t="s">
        <v>318</v>
      </c>
      <c r="I336" s="21" t="s">
        <v>7</v>
      </c>
      <c r="J336" s="21" t="s">
        <v>7</v>
      </c>
      <c r="K336" s="21" t="s">
        <v>5166</v>
      </c>
      <c r="P336" s="149">
        <v>44273</v>
      </c>
      <c r="Q336" s="149" t="s">
        <v>5154</v>
      </c>
      <c r="R336" s="150" t="s">
        <v>90</v>
      </c>
      <c r="S336" s="150" t="s">
        <v>90</v>
      </c>
      <c r="T336" s="150" t="s">
        <v>90</v>
      </c>
      <c r="U336" s="150"/>
      <c r="V336" s="150" t="s">
        <v>112</v>
      </c>
      <c r="W336" s="150" t="s">
        <v>90</v>
      </c>
      <c r="X336" s="150" t="s">
        <v>90</v>
      </c>
      <c r="Y336" s="150" t="s">
        <v>83</v>
      </c>
      <c r="Z336" s="150">
        <v>0.97</v>
      </c>
      <c r="AA336" s="150" t="s">
        <v>7789</v>
      </c>
      <c r="AB336" s="150" t="s">
        <v>2693</v>
      </c>
      <c r="AC336" s="150" t="s">
        <v>7</v>
      </c>
      <c r="AD336" s="150" t="s">
        <v>107</v>
      </c>
      <c r="AE336" s="150">
        <v>0.97</v>
      </c>
      <c r="AF336" s="150">
        <v>6.3079999999999998</v>
      </c>
      <c r="AG336" s="150">
        <v>7.5209999999999999</v>
      </c>
      <c r="AH336" s="150" t="s">
        <v>5156</v>
      </c>
      <c r="AI336" s="150" t="s">
        <v>5166</v>
      </c>
    </row>
    <row r="337" spans="1:35" ht="20.100000000000001" customHeight="1" x14ac:dyDescent="0.25">
      <c r="A337"/>
      <c r="B337" s="21" t="s">
        <v>5214</v>
      </c>
      <c r="C337" s="151">
        <v>44272</v>
      </c>
      <c r="D337" s="152" t="s">
        <v>5212</v>
      </c>
      <c r="E337" s="21" t="s">
        <v>428</v>
      </c>
      <c r="F337" s="21" t="s">
        <v>428</v>
      </c>
      <c r="G337" s="21" t="s">
        <v>110</v>
      </c>
      <c r="H337" s="21" t="s">
        <v>306</v>
      </c>
      <c r="I337" s="21" t="s">
        <v>7</v>
      </c>
      <c r="J337" s="21" t="s">
        <v>7</v>
      </c>
      <c r="K337" s="21" t="s">
        <v>5224</v>
      </c>
      <c r="P337" s="149">
        <v>44272</v>
      </c>
      <c r="Q337" s="149" t="s">
        <v>5212</v>
      </c>
      <c r="R337" s="150" t="s">
        <v>90</v>
      </c>
      <c r="S337" s="150" t="s">
        <v>90</v>
      </c>
      <c r="T337" s="150" t="s">
        <v>90</v>
      </c>
      <c r="U337" s="150"/>
      <c r="V337" s="150" t="s">
        <v>112</v>
      </c>
      <c r="W337" s="150" t="s">
        <v>90</v>
      </c>
      <c r="X337" s="150" t="s">
        <v>90</v>
      </c>
      <c r="Y337" s="150" t="s">
        <v>83</v>
      </c>
      <c r="Z337" s="150">
        <v>0.55000000000000004</v>
      </c>
      <c r="AA337" s="150" t="s">
        <v>142</v>
      </c>
      <c r="AB337" s="150" t="s">
        <v>7905</v>
      </c>
      <c r="AC337" s="150" t="s">
        <v>7</v>
      </c>
      <c r="AD337" s="150" t="s">
        <v>243</v>
      </c>
      <c r="AE337" s="150">
        <v>0.55000000000000004</v>
      </c>
      <c r="AF337" s="150">
        <v>3.577</v>
      </c>
      <c r="AG337" s="150">
        <v>4.2640000000000002</v>
      </c>
      <c r="AH337" s="150" t="s">
        <v>5214</v>
      </c>
      <c r="AI337" s="150" t="s">
        <v>5224</v>
      </c>
    </row>
    <row r="338" spans="1:35" ht="20.100000000000001" customHeight="1" x14ac:dyDescent="0.25">
      <c r="A338"/>
      <c r="B338" s="21" t="s">
        <v>5202</v>
      </c>
      <c r="C338" s="151">
        <v>44272</v>
      </c>
      <c r="D338" s="152" t="s">
        <v>5200</v>
      </c>
      <c r="E338" s="21" t="s">
        <v>1218</v>
      </c>
      <c r="F338" s="21" t="s">
        <v>1218</v>
      </c>
      <c r="G338" s="21" t="s">
        <v>38</v>
      </c>
      <c r="H338" s="21" t="s">
        <v>90</v>
      </c>
      <c r="I338" s="21" t="s">
        <v>7</v>
      </c>
      <c r="J338" s="21" t="s">
        <v>7</v>
      </c>
      <c r="K338" s="21" t="s">
        <v>5211</v>
      </c>
      <c r="P338" s="149">
        <v>44272</v>
      </c>
      <c r="Q338" s="149" t="s">
        <v>5200</v>
      </c>
      <c r="R338" s="150" t="s">
        <v>629</v>
      </c>
      <c r="S338" s="150" t="s">
        <v>7780</v>
      </c>
      <c r="T338" s="150" t="s">
        <v>445</v>
      </c>
      <c r="U338" s="150">
        <v>25</v>
      </c>
      <c r="V338" s="150" t="s">
        <v>112</v>
      </c>
      <c r="W338" s="150" t="s">
        <v>90</v>
      </c>
      <c r="X338" s="150" t="s">
        <v>90</v>
      </c>
      <c r="Y338" s="150" t="s">
        <v>83</v>
      </c>
      <c r="Z338" s="150">
        <v>2</v>
      </c>
      <c r="AA338" s="150" t="s">
        <v>142</v>
      </c>
      <c r="AB338" s="150" t="s">
        <v>445</v>
      </c>
      <c r="AC338" s="150" t="s">
        <v>7</v>
      </c>
      <c r="AD338" s="150" t="s">
        <v>243</v>
      </c>
      <c r="AE338" s="150">
        <v>2</v>
      </c>
      <c r="AF338" s="150">
        <v>13.006</v>
      </c>
      <c r="AG338" s="150">
        <v>15.506</v>
      </c>
      <c r="AH338" s="150" t="s">
        <v>5202</v>
      </c>
      <c r="AI338" s="150" t="s">
        <v>5211</v>
      </c>
    </row>
    <row r="339" spans="1:35" ht="20.100000000000001" customHeight="1" x14ac:dyDescent="0.25">
      <c r="A339"/>
      <c r="B339" s="21" t="s">
        <v>5188</v>
      </c>
      <c r="C339" s="151">
        <v>44272</v>
      </c>
      <c r="D339" s="152" t="s">
        <v>549</v>
      </c>
      <c r="E339" s="21" t="s">
        <v>428</v>
      </c>
      <c r="F339" s="21" t="s">
        <v>428</v>
      </c>
      <c r="G339" s="21" t="s">
        <v>236</v>
      </c>
      <c r="H339" s="21" t="s">
        <v>90</v>
      </c>
      <c r="I339" s="21" t="s">
        <v>7</v>
      </c>
      <c r="J339" s="21" t="s">
        <v>7</v>
      </c>
      <c r="K339" s="21" t="s">
        <v>5199</v>
      </c>
      <c r="P339" s="149">
        <v>44272</v>
      </c>
      <c r="Q339" s="149" t="s">
        <v>549</v>
      </c>
      <c r="R339" s="150" t="s">
        <v>90</v>
      </c>
      <c r="S339" s="150" t="s">
        <v>7991</v>
      </c>
      <c r="T339" s="150" t="s">
        <v>7992</v>
      </c>
      <c r="U339" s="150">
        <v>12.5</v>
      </c>
      <c r="V339" s="150" t="s">
        <v>112</v>
      </c>
      <c r="W339" s="150" t="s">
        <v>90</v>
      </c>
      <c r="X339" s="150" t="s">
        <v>90</v>
      </c>
      <c r="Y339" s="150" t="s">
        <v>83</v>
      </c>
      <c r="Z339" s="150">
        <v>0.5</v>
      </c>
      <c r="AA339" s="150" t="s">
        <v>7993</v>
      </c>
      <c r="AB339" s="150" t="s">
        <v>7994</v>
      </c>
      <c r="AC339" s="150" t="s">
        <v>7</v>
      </c>
      <c r="AD339" s="150" t="s">
        <v>7797</v>
      </c>
      <c r="AE339" s="150">
        <v>0.5</v>
      </c>
      <c r="AF339" s="150">
        <v>3.2509999999999999</v>
      </c>
      <c r="AG339" s="150">
        <v>3.8769999999999998</v>
      </c>
      <c r="AH339" s="150" t="s">
        <v>5188</v>
      </c>
      <c r="AI339" s="150" t="s">
        <v>5199</v>
      </c>
    </row>
    <row r="340" spans="1:35" ht="20.100000000000001" customHeight="1" x14ac:dyDescent="0.25">
      <c r="A340" t="s">
        <v>8551</v>
      </c>
      <c r="B340" s="21" t="s">
        <v>4752</v>
      </c>
      <c r="C340" s="151">
        <v>44270</v>
      </c>
      <c r="D340" s="152" t="s">
        <v>3924</v>
      </c>
      <c r="E340" s="21" t="s">
        <v>428</v>
      </c>
      <c r="F340" s="21" t="s">
        <v>428</v>
      </c>
      <c r="G340" s="21" t="s">
        <v>38</v>
      </c>
      <c r="H340" s="21" t="s">
        <v>90</v>
      </c>
      <c r="I340" s="21" t="s">
        <v>7</v>
      </c>
      <c r="J340" s="21" t="s">
        <v>7</v>
      </c>
      <c r="K340" s="21" t="s">
        <v>5239</v>
      </c>
      <c r="P340" s="149">
        <v>44270</v>
      </c>
      <c r="Q340" s="149" t="s">
        <v>3924</v>
      </c>
      <c r="R340" s="150" t="s">
        <v>90</v>
      </c>
      <c r="S340" s="150" t="s">
        <v>90</v>
      </c>
      <c r="T340" s="150" t="s">
        <v>90</v>
      </c>
      <c r="U340" s="150"/>
      <c r="V340" s="150" t="s">
        <v>112</v>
      </c>
      <c r="W340" s="150" t="s">
        <v>90</v>
      </c>
      <c r="X340" s="150" t="s">
        <v>90</v>
      </c>
      <c r="Y340" s="150" t="s">
        <v>83</v>
      </c>
      <c r="Z340" s="150">
        <v>3</v>
      </c>
      <c r="AA340" s="150" t="s">
        <v>142</v>
      </c>
      <c r="AB340" s="150" t="s">
        <v>7875</v>
      </c>
      <c r="AC340" s="150" t="s">
        <v>7</v>
      </c>
      <c r="AD340" s="150" t="s">
        <v>261</v>
      </c>
      <c r="AE340" s="150">
        <v>3</v>
      </c>
      <c r="AF340" s="150">
        <v>19.507999999999999</v>
      </c>
      <c r="AG340" s="150">
        <v>23.259</v>
      </c>
      <c r="AH340" s="150" t="s">
        <v>4752</v>
      </c>
      <c r="AI340" s="150" t="s">
        <v>5239</v>
      </c>
    </row>
    <row r="341" spans="1:35" ht="20.100000000000001" customHeight="1" x14ac:dyDescent="0.25">
      <c r="A341"/>
      <c r="B341" s="21" t="s">
        <v>5233</v>
      </c>
      <c r="C341" s="151">
        <v>44270</v>
      </c>
      <c r="D341" s="152" t="s">
        <v>3044</v>
      </c>
      <c r="E341" s="21" t="s">
        <v>428</v>
      </c>
      <c r="F341" s="21" t="s">
        <v>428</v>
      </c>
      <c r="G341" s="21" t="s">
        <v>38</v>
      </c>
      <c r="H341" s="21" t="s">
        <v>90</v>
      </c>
      <c r="I341" s="21" t="s">
        <v>7</v>
      </c>
      <c r="J341" s="21" t="s">
        <v>7</v>
      </c>
      <c r="K341" s="21" t="s">
        <v>5237</v>
      </c>
      <c r="P341" s="149">
        <v>44270</v>
      </c>
      <c r="Q341" s="149" t="s">
        <v>3044</v>
      </c>
      <c r="R341" s="150" t="s">
        <v>90</v>
      </c>
      <c r="S341" s="150" t="s">
        <v>90</v>
      </c>
      <c r="T341" s="150" t="s">
        <v>3830</v>
      </c>
      <c r="U341" s="150"/>
      <c r="V341" s="150" t="s">
        <v>112</v>
      </c>
      <c r="W341" s="150" t="s">
        <v>90</v>
      </c>
      <c r="X341" s="150" t="s">
        <v>90</v>
      </c>
      <c r="Y341" s="150" t="s">
        <v>83</v>
      </c>
      <c r="Z341" s="150">
        <v>1.5</v>
      </c>
      <c r="AA341" s="150" t="s">
        <v>142</v>
      </c>
      <c r="AB341" s="150" t="s">
        <v>3830</v>
      </c>
      <c r="AC341" s="150" t="s">
        <v>7</v>
      </c>
      <c r="AD341" s="150" t="s">
        <v>243</v>
      </c>
      <c r="AE341" s="150">
        <v>1.5</v>
      </c>
      <c r="AF341" s="150">
        <v>9.7539999999999996</v>
      </c>
      <c r="AG341" s="150">
        <v>11.63</v>
      </c>
      <c r="AH341" s="150" t="s">
        <v>5233</v>
      </c>
      <c r="AI341" s="150" t="s">
        <v>5237</v>
      </c>
    </row>
    <row r="342" spans="1:35" ht="20.100000000000001" customHeight="1" x14ac:dyDescent="0.25">
      <c r="A342"/>
      <c r="B342" s="21" t="s">
        <v>5226</v>
      </c>
      <c r="C342" s="151">
        <v>44270</v>
      </c>
      <c r="D342" s="152" t="s">
        <v>536</v>
      </c>
      <c r="E342" s="21" t="s">
        <v>428</v>
      </c>
      <c r="F342" s="21" t="s">
        <v>2751</v>
      </c>
      <c r="G342" s="21" t="s">
        <v>36</v>
      </c>
      <c r="H342" s="21" t="s">
        <v>90</v>
      </c>
      <c r="I342" s="21" t="s">
        <v>7</v>
      </c>
      <c r="J342" s="21" t="s">
        <v>7</v>
      </c>
      <c r="K342" s="21" t="s">
        <v>5231</v>
      </c>
      <c r="P342" s="149">
        <v>44270</v>
      </c>
      <c r="Q342" s="149" t="s">
        <v>536</v>
      </c>
      <c r="R342" s="150" t="s">
        <v>90</v>
      </c>
      <c r="S342" s="150" t="s">
        <v>90</v>
      </c>
      <c r="T342" s="150" t="s">
        <v>90</v>
      </c>
      <c r="U342" s="150"/>
      <c r="V342" s="150" t="s">
        <v>112</v>
      </c>
      <c r="W342" s="150" t="s">
        <v>90</v>
      </c>
      <c r="X342" s="150" t="s">
        <v>90</v>
      </c>
      <c r="Y342" s="150" t="s">
        <v>83</v>
      </c>
      <c r="Z342" s="150">
        <v>0.6</v>
      </c>
      <c r="AA342" s="150" t="s">
        <v>7789</v>
      </c>
      <c r="AB342" s="150" t="s">
        <v>3609</v>
      </c>
      <c r="AC342" s="150" t="s">
        <v>7</v>
      </c>
      <c r="AD342" s="150" t="s">
        <v>231</v>
      </c>
      <c r="AE342" s="150">
        <v>0.6</v>
      </c>
      <c r="AF342" s="150">
        <v>3.9020000000000001</v>
      </c>
      <c r="AG342" s="150">
        <v>4.6520000000000001</v>
      </c>
      <c r="AH342" s="150" t="s">
        <v>5226</v>
      </c>
      <c r="AI342" s="150" t="s">
        <v>5231</v>
      </c>
    </row>
    <row r="343" spans="1:35" ht="20.100000000000001" customHeight="1" x14ac:dyDescent="0.25">
      <c r="A343"/>
      <c r="B343" s="21" t="s">
        <v>5242</v>
      </c>
      <c r="C343" s="151">
        <v>44266</v>
      </c>
      <c r="D343" s="152" t="s">
        <v>5240</v>
      </c>
      <c r="E343" s="21" t="s">
        <v>1080</v>
      </c>
      <c r="F343" s="21" t="s">
        <v>1080</v>
      </c>
      <c r="G343" s="21" t="s">
        <v>36</v>
      </c>
      <c r="H343" s="21" t="s">
        <v>90</v>
      </c>
      <c r="I343" s="21" t="s">
        <v>140</v>
      </c>
      <c r="J343" s="21" t="s">
        <v>7</v>
      </c>
      <c r="K343" s="21" t="s">
        <v>5251</v>
      </c>
      <c r="P343" s="149">
        <v>44266</v>
      </c>
      <c r="Q343" s="149" t="s">
        <v>5240</v>
      </c>
      <c r="R343" s="150" t="s">
        <v>90</v>
      </c>
      <c r="S343" s="150" t="s">
        <v>7757</v>
      </c>
      <c r="T343" s="150" t="s">
        <v>2986</v>
      </c>
      <c r="U343" s="150">
        <v>10</v>
      </c>
      <c r="V343" s="150" t="s">
        <v>112</v>
      </c>
      <c r="W343" s="150" t="s">
        <v>90</v>
      </c>
      <c r="X343" s="150" t="s">
        <v>90</v>
      </c>
      <c r="Y343" s="150" t="s">
        <v>83</v>
      </c>
      <c r="Z343" s="150">
        <v>2</v>
      </c>
      <c r="AA343" s="150" t="s">
        <v>142</v>
      </c>
      <c r="AB343" s="150" t="s">
        <v>668</v>
      </c>
      <c r="AC343" s="150" t="s">
        <v>7</v>
      </c>
      <c r="AD343" s="150" t="s">
        <v>243</v>
      </c>
      <c r="AE343" s="150">
        <v>2</v>
      </c>
      <c r="AF343" s="150">
        <v>13.006</v>
      </c>
      <c r="AG343" s="150">
        <v>15.506</v>
      </c>
      <c r="AH343" s="150" t="s">
        <v>5242</v>
      </c>
      <c r="AI343" s="150" t="s">
        <v>5251</v>
      </c>
    </row>
    <row r="344" spans="1:35" ht="20.100000000000001" customHeight="1" x14ac:dyDescent="0.25">
      <c r="A344"/>
      <c r="B344" s="21" t="s">
        <v>5267</v>
      </c>
      <c r="C344" s="151">
        <v>44265</v>
      </c>
      <c r="D344" s="152" t="s">
        <v>3296</v>
      </c>
      <c r="E344" s="21" t="s">
        <v>428</v>
      </c>
      <c r="F344" s="21" t="s">
        <v>428</v>
      </c>
      <c r="G344" s="21" t="s">
        <v>109</v>
      </c>
      <c r="H344" s="21" t="s">
        <v>305</v>
      </c>
      <c r="I344" s="21" t="s">
        <v>7</v>
      </c>
      <c r="J344" s="21" t="s">
        <v>7</v>
      </c>
      <c r="K344" s="21" t="s">
        <v>5273</v>
      </c>
      <c r="P344" s="149">
        <v>44265</v>
      </c>
      <c r="Q344" s="149" t="s">
        <v>3296</v>
      </c>
      <c r="R344" s="150" t="s">
        <v>90</v>
      </c>
      <c r="S344" s="150" t="s">
        <v>90</v>
      </c>
      <c r="T344" s="150" t="s">
        <v>90</v>
      </c>
      <c r="U344" s="150"/>
      <c r="V344" s="150" t="s">
        <v>112</v>
      </c>
      <c r="W344" s="150" t="s">
        <v>90</v>
      </c>
      <c r="X344" s="150" t="s">
        <v>90</v>
      </c>
      <c r="Y344" s="150" t="s">
        <v>83</v>
      </c>
      <c r="Z344" s="150">
        <v>0.5</v>
      </c>
      <c r="AA344" s="150" t="s">
        <v>142</v>
      </c>
      <c r="AB344" s="150" t="s">
        <v>7905</v>
      </c>
      <c r="AC344" s="150" t="s">
        <v>7</v>
      </c>
      <c r="AD344" s="150" t="s">
        <v>243</v>
      </c>
      <c r="AE344" s="150">
        <v>0.5</v>
      </c>
      <c r="AF344" s="150">
        <v>3.2509999999999999</v>
      </c>
      <c r="AG344" s="150">
        <v>3.8769999999999998</v>
      </c>
      <c r="AH344" s="150" t="s">
        <v>5267</v>
      </c>
      <c r="AI344" s="150" t="s">
        <v>5273</v>
      </c>
    </row>
    <row r="345" spans="1:35" ht="20.100000000000001" customHeight="1" x14ac:dyDescent="0.25">
      <c r="A345"/>
      <c r="B345" s="21" t="s">
        <v>5254</v>
      </c>
      <c r="C345" s="151">
        <v>44265</v>
      </c>
      <c r="D345" s="152" t="s">
        <v>5252</v>
      </c>
      <c r="E345" s="21" t="s">
        <v>1285</v>
      </c>
      <c r="F345" s="21" t="s">
        <v>1285</v>
      </c>
      <c r="G345" s="21" t="s">
        <v>38</v>
      </c>
      <c r="H345" s="21" t="s">
        <v>90</v>
      </c>
      <c r="I345" s="21" t="s">
        <v>141</v>
      </c>
      <c r="J345" s="21" t="s">
        <v>7</v>
      </c>
      <c r="K345" s="21" t="s">
        <v>5265</v>
      </c>
      <c r="P345" s="149">
        <v>44265</v>
      </c>
      <c r="Q345" s="149" t="s">
        <v>5252</v>
      </c>
      <c r="R345" s="150" t="s">
        <v>90</v>
      </c>
      <c r="S345" s="150" t="s">
        <v>7995</v>
      </c>
      <c r="T345" s="150" t="s">
        <v>7996</v>
      </c>
      <c r="U345" s="150"/>
      <c r="V345" s="150" t="s">
        <v>724</v>
      </c>
      <c r="W345" s="150" t="s">
        <v>90</v>
      </c>
      <c r="X345" s="150" t="s">
        <v>90</v>
      </c>
      <c r="Y345" s="150" t="s">
        <v>83</v>
      </c>
      <c r="Z345" s="150">
        <v>3.5</v>
      </c>
      <c r="AA345" s="150" t="s">
        <v>142</v>
      </c>
      <c r="AB345" s="150" t="s">
        <v>3191</v>
      </c>
      <c r="AC345" s="150" t="s">
        <v>7</v>
      </c>
      <c r="AD345" s="150" t="s">
        <v>243</v>
      </c>
      <c r="AE345" s="150">
        <v>3.5</v>
      </c>
      <c r="AF345" s="150">
        <v>22.76</v>
      </c>
      <c r="AG345" s="150">
        <v>27.135999999999999</v>
      </c>
      <c r="AH345" s="150" t="s">
        <v>5254</v>
      </c>
      <c r="AI345" s="150" t="s">
        <v>5265</v>
      </c>
    </row>
    <row r="346" spans="1:35" ht="20.100000000000001" customHeight="1" x14ac:dyDescent="0.25">
      <c r="A346"/>
      <c r="B346" s="21" t="s">
        <v>5288</v>
      </c>
      <c r="C346" s="151">
        <v>44264</v>
      </c>
      <c r="D346" s="152" t="s">
        <v>5286</v>
      </c>
      <c r="E346" s="21" t="s">
        <v>428</v>
      </c>
      <c r="F346" s="21" t="s">
        <v>428</v>
      </c>
      <c r="G346" s="21" t="s">
        <v>36</v>
      </c>
      <c r="H346" s="21" t="s">
        <v>90</v>
      </c>
      <c r="I346" s="21" t="s">
        <v>7</v>
      </c>
      <c r="J346" s="21" t="s">
        <v>7</v>
      </c>
      <c r="K346" s="21" t="s">
        <v>5297</v>
      </c>
      <c r="P346" s="149">
        <v>44264</v>
      </c>
      <c r="Q346" s="149" t="s">
        <v>5286</v>
      </c>
      <c r="R346" s="150" t="s">
        <v>90</v>
      </c>
      <c r="S346" s="150" t="s">
        <v>7816</v>
      </c>
      <c r="T346" s="150" t="s">
        <v>2105</v>
      </c>
      <c r="U346" s="150">
        <v>35</v>
      </c>
      <c r="V346" s="150" t="s">
        <v>112</v>
      </c>
      <c r="W346" s="150" t="s">
        <v>90</v>
      </c>
      <c r="X346" s="150" t="s">
        <v>90</v>
      </c>
      <c r="Y346" s="150" t="s">
        <v>83</v>
      </c>
      <c r="Z346" s="150">
        <v>3</v>
      </c>
      <c r="AA346" s="150" t="s">
        <v>142</v>
      </c>
      <c r="AB346" s="150" t="s">
        <v>2105</v>
      </c>
      <c r="AC346" s="150" t="s">
        <v>7</v>
      </c>
      <c r="AD346" s="150" t="s">
        <v>243</v>
      </c>
      <c r="AE346" s="150">
        <v>3</v>
      </c>
      <c r="AF346" s="150">
        <v>19.507999999999999</v>
      </c>
      <c r="AG346" s="150">
        <v>23.259</v>
      </c>
      <c r="AH346" s="150" t="s">
        <v>5288</v>
      </c>
      <c r="AI346" s="150" t="s">
        <v>5297</v>
      </c>
    </row>
    <row r="347" spans="1:35" ht="20.100000000000001" customHeight="1" x14ac:dyDescent="0.25">
      <c r="A347"/>
      <c r="B347" s="21" t="s">
        <v>5276</v>
      </c>
      <c r="C347" s="151">
        <v>44264</v>
      </c>
      <c r="D347" s="152" t="s">
        <v>5274</v>
      </c>
      <c r="E347" s="21" t="s">
        <v>2751</v>
      </c>
      <c r="F347" s="21" t="s">
        <v>3071</v>
      </c>
      <c r="G347" s="21" t="s">
        <v>36</v>
      </c>
      <c r="H347" s="21" t="s">
        <v>90</v>
      </c>
      <c r="I347" s="21" t="s">
        <v>140</v>
      </c>
      <c r="J347" s="21" t="s">
        <v>7</v>
      </c>
      <c r="K347" s="21" t="s">
        <v>5285</v>
      </c>
      <c r="P347" s="149">
        <v>44264</v>
      </c>
      <c r="Q347" s="149" t="s">
        <v>5274</v>
      </c>
      <c r="R347" s="150" t="s">
        <v>90</v>
      </c>
      <c r="S347" s="150" t="s">
        <v>7838</v>
      </c>
      <c r="T347" s="150" t="s">
        <v>7997</v>
      </c>
      <c r="U347" s="150"/>
      <c r="V347" s="150" t="s">
        <v>724</v>
      </c>
      <c r="W347" s="150" t="s">
        <v>90</v>
      </c>
      <c r="X347" s="150" t="s">
        <v>90</v>
      </c>
      <c r="Y347" s="150" t="s">
        <v>83</v>
      </c>
      <c r="Z347" s="150">
        <v>5</v>
      </c>
      <c r="AA347" s="150" t="s">
        <v>142</v>
      </c>
      <c r="AB347" s="150" t="s">
        <v>7904</v>
      </c>
      <c r="AC347" s="150" t="s">
        <v>7</v>
      </c>
      <c r="AD347" s="150" t="s">
        <v>243</v>
      </c>
      <c r="AE347" s="150">
        <v>5</v>
      </c>
      <c r="AF347" s="150">
        <v>32.514000000000003</v>
      </c>
      <c r="AG347" s="150">
        <v>38.765999999999998</v>
      </c>
      <c r="AH347" s="150" t="s">
        <v>5276</v>
      </c>
      <c r="AI347" s="150" t="s">
        <v>5285</v>
      </c>
    </row>
    <row r="348" spans="1:35" ht="20.100000000000001" customHeight="1" x14ac:dyDescent="0.25">
      <c r="A348"/>
      <c r="B348" s="21" t="s">
        <v>5299</v>
      </c>
      <c r="C348" s="151">
        <v>44263</v>
      </c>
      <c r="D348" s="152" t="s">
        <v>4072</v>
      </c>
      <c r="E348" s="21" t="s">
        <v>428</v>
      </c>
      <c r="F348" s="21" t="s">
        <v>428</v>
      </c>
      <c r="G348" s="21" t="s">
        <v>109</v>
      </c>
      <c r="H348" s="21" t="s">
        <v>304</v>
      </c>
      <c r="I348" s="21" t="s">
        <v>7</v>
      </c>
      <c r="J348" s="21" t="s">
        <v>7</v>
      </c>
      <c r="K348" s="21" t="s">
        <v>5305</v>
      </c>
      <c r="P348" s="149">
        <v>44263</v>
      </c>
      <c r="Q348" s="149" t="s">
        <v>4072</v>
      </c>
      <c r="R348" s="150" t="s">
        <v>90</v>
      </c>
      <c r="S348" s="150" t="s">
        <v>90</v>
      </c>
      <c r="T348" s="150" t="s">
        <v>3166</v>
      </c>
      <c r="U348" s="150"/>
      <c r="V348" s="150" t="s">
        <v>112</v>
      </c>
      <c r="W348" s="150" t="s">
        <v>90</v>
      </c>
      <c r="X348" s="150" t="s">
        <v>90</v>
      </c>
      <c r="Y348" s="150" t="s">
        <v>83</v>
      </c>
      <c r="Z348" s="150">
        <v>0.61</v>
      </c>
      <c r="AA348" s="150" t="s">
        <v>142</v>
      </c>
      <c r="AB348" s="150" t="s">
        <v>3166</v>
      </c>
      <c r="AC348" s="150" t="s">
        <v>7</v>
      </c>
      <c r="AD348" s="150" t="s">
        <v>243</v>
      </c>
      <c r="AE348" s="150">
        <v>0.61</v>
      </c>
      <c r="AF348" s="150">
        <v>3.9670000000000001</v>
      </c>
      <c r="AG348" s="150">
        <v>4.7290000000000001</v>
      </c>
      <c r="AH348" s="150" t="s">
        <v>5299</v>
      </c>
      <c r="AI348" s="150" t="s">
        <v>5305</v>
      </c>
    </row>
    <row r="349" spans="1:35" ht="20.100000000000001" customHeight="1" x14ac:dyDescent="0.25">
      <c r="A349"/>
      <c r="B349" s="21" t="s">
        <v>5308</v>
      </c>
      <c r="C349" s="151">
        <v>44260</v>
      </c>
      <c r="D349" s="152" t="s">
        <v>5306</v>
      </c>
      <c r="E349" s="21" t="s">
        <v>428</v>
      </c>
      <c r="F349" s="21" t="s">
        <v>428</v>
      </c>
      <c r="G349" s="21" t="s">
        <v>36</v>
      </c>
      <c r="H349" s="21" t="s">
        <v>90</v>
      </c>
      <c r="I349" s="21" t="s">
        <v>7</v>
      </c>
      <c r="J349" s="21" t="s">
        <v>7</v>
      </c>
      <c r="K349" s="21" t="s">
        <v>5318</v>
      </c>
      <c r="P349" s="149">
        <v>44260</v>
      </c>
      <c r="Q349" s="149" t="s">
        <v>5306</v>
      </c>
      <c r="R349" s="150" t="s">
        <v>90</v>
      </c>
      <c r="S349" s="150" t="s">
        <v>815</v>
      </c>
      <c r="T349" s="150" t="s">
        <v>5310</v>
      </c>
      <c r="U349" s="150">
        <v>30</v>
      </c>
      <c r="V349" s="150" t="s">
        <v>112</v>
      </c>
      <c r="W349" s="150" t="s">
        <v>90</v>
      </c>
      <c r="X349" s="150" t="s">
        <v>90</v>
      </c>
      <c r="Y349" s="150" t="s">
        <v>83</v>
      </c>
      <c r="Z349" s="150">
        <v>2.7</v>
      </c>
      <c r="AA349" s="150" t="s">
        <v>142</v>
      </c>
      <c r="AB349" s="150" t="s">
        <v>5310</v>
      </c>
      <c r="AC349" s="150" t="s">
        <v>7</v>
      </c>
      <c r="AD349" s="150" t="s">
        <v>243</v>
      </c>
      <c r="AE349" s="150">
        <v>2.7</v>
      </c>
      <c r="AF349" s="150">
        <v>17.558</v>
      </c>
      <c r="AG349" s="150">
        <v>20.933</v>
      </c>
      <c r="AH349" s="150" t="s">
        <v>5308</v>
      </c>
      <c r="AI349" s="150" t="s">
        <v>5318</v>
      </c>
    </row>
    <row r="350" spans="1:35" ht="20.100000000000001" customHeight="1" x14ac:dyDescent="0.25">
      <c r="A350"/>
      <c r="B350" s="21" t="s">
        <v>5320</v>
      </c>
      <c r="C350" s="151">
        <v>44259</v>
      </c>
      <c r="D350" s="152" t="s">
        <v>704</v>
      </c>
      <c r="E350" s="21" t="s">
        <v>1357</v>
      </c>
      <c r="F350" s="21" t="s">
        <v>1005</v>
      </c>
      <c r="G350" s="21" t="s">
        <v>36</v>
      </c>
      <c r="H350" s="21" t="s">
        <v>90</v>
      </c>
      <c r="I350" s="21" t="s">
        <v>141</v>
      </c>
      <c r="J350" s="21" t="s">
        <v>7</v>
      </c>
      <c r="K350" s="21" t="s">
        <v>5327</v>
      </c>
      <c r="P350" s="149">
        <v>44259</v>
      </c>
      <c r="Q350" s="149" t="s">
        <v>704</v>
      </c>
      <c r="R350" s="150" t="s">
        <v>90</v>
      </c>
      <c r="S350" s="150" t="s">
        <v>7998</v>
      </c>
      <c r="T350" s="150" t="s">
        <v>7999</v>
      </c>
      <c r="U350" s="150"/>
      <c r="V350" s="150" t="s">
        <v>724</v>
      </c>
      <c r="W350" s="150" t="s">
        <v>90</v>
      </c>
      <c r="X350" s="150" t="s">
        <v>90</v>
      </c>
      <c r="Y350" s="150" t="s">
        <v>83</v>
      </c>
      <c r="Z350" s="150">
        <v>5.5</v>
      </c>
      <c r="AA350" s="150" t="s">
        <v>142</v>
      </c>
      <c r="AB350" s="150" t="s">
        <v>8000</v>
      </c>
      <c r="AC350" s="150" t="s">
        <v>7</v>
      </c>
      <c r="AD350" s="150" t="s">
        <v>816</v>
      </c>
      <c r="AE350" s="150">
        <v>5.5</v>
      </c>
      <c r="AF350" s="150">
        <v>35.765000000000001</v>
      </c>
      <c r="AG350" s="150">
        <v>42.642000000000003</v>
      </c>
      <c r="AH350" s="150" t="s">
        <v>5320</v>
      </c>
      <c r="AI350" s="150" t="s">
        <v>5327</v>
      </c>
    </row>
    <row r="351" spans="1:35" ht="20.100000000000001" customHeight="1" x14ac:dyDescent="0.25">
      <c r="A351"/>
      <c r="B351" s="21" t="s">
        <v>5330</v>
      </c>
      <c r="C351" s="151">
        <v>44258</v>
      </c>
      <c r="D351" s="152" t="s">
        <v>5328</v>
      </c>
      <c r="E351" s="21" t="s">
        <v>3071</v>
      </c>
      <c r="F351" s="21" t="s">
        <v>3071</v>
      </c>
      <c r="G351" s="21" t="s">
        <v>38</v>
      </c>
      <c r="H351" s="21" t="s">
        <v>90</v>
      </c>
      <c r="I351" s="21" t="s">
        <v>7</v>
      </c>
      <c r="J351" s="21" t="s">
        <v>7</v>
      </c>
      <c r="K351" s="21" t="s">
        <v>5339</v>
      </c>
      <c r="P351" s="149">
        <v>44258</v>
      </c>
      <c r="Q351" s="149" t="s">
        <v>5328</v>
      </c>
      <c r="R351" s="150" t="s">
        <v>90</v>
      </c>
      <c r="S351" s="150" t="s">
        <v>7779</v>
      </c>
      <c r="T351" s="150" t="s">
        <v>451</v>
      </c>
      <c r="U351" s="150"/>
      <c r="V351" s="150" t="s">
        <v>451</v>
      </c>
      <c r="W351" s="150" t="s">
        <v>451</v>
      </c>
      <c r="X351" s="150" t="s">
        <v>90</v>
      </c>
      <c r="Y351" s="150" t="s">
        <v>83</v>
      </c>
      <c r="Z351" s="150">
        <v>3</v>
      </c>
      <c r="AA351" s="150" t="s">
        <v>142</v>
      </c>
      <c r="AB351" s="150" t="s">
        <v>2644</v>
      </c>
      <c r="AC351" s="150" t="s">
        <v>7</v>
      </c>
      <c r="AD351" s="150" t="s">
        <v>261</v>
      </c>
      <c r="AE351" s="150">
        <v>3</v>
      </c>
      <c r="AF351" s="150">
        <v>19.507999999999999</v>
      </c>
      <c r="AG351" s="150">
        <v>23.259</v>
      </c>
      <c r="AH351" s="150" t="s">
        <v>5330</v>
      </c>
      <c r="AI351" s="150" t="s">
        <v>5339</v>
      </c>
    </row>
    <row r="352" spans="1:35" ht="20.100000000000001" customHeight="1" x14ac:dyDescent="0.25">
      <c r="A352"/>
      <c r="B352" s="21" t="s">
        <v>5188</v>
      </c>
      <c r="C352" s="151">
        <v>44257</v>
      </c>
      <c r="D352" s="152" t="s">
        <v>549</v>
      </c>
      <c r="E352" s="21" t="s">
        <v>428</v>
      </c>
      <c r="F352" s="21" t="s">
        <v>428</v>
      </c>
      <c r="G352" s="21" t="s">
        <v>236</v>
      </c>
      <c r="H352" s="21" t="s">
        <v>90</v>
      </c>
      <c r="I352" s="21" t="s">
        <v>7</v>
      </c>
      <c r="J352" s="21" t="s">
        <v>7</v>
      </c>
      <c r="K352" s="21" t="s">
        <v>5342</v>
      </c>
      <c r="P352" s="149">
        <v>44257</v>
      </c>
      <c r="Q352" s="149" t="s">
        <v>549</v>
      </c>
      <c r="R352" s="150" t="s">
        <v>90</v>
      </c>
      <c r="S352" s="150" t="s">
        <v>7991</v>
      </c>
      <c r="T352" s="150" t="s">
        <v>7992</v>
      </c>
      <c r="U352" s="150">
        <v>12.5</v>
      </c>
      <c r="V352" s="150" t="s">
        <v>112</v>
      </c>
      <c r="W352" s="150" t="s">
        <v>90</v>
      </c>
      <c r="X352" s="150" t="s">
        <v>90</v>
      </c>
      <c r="Y352" s="150" t="s">
        <v>83</v>
      </c>
      <c r="Z352" s="150">
        <v>2.25</v>
      </c>
      <c r="AA352" s="150" t="s">
        <v>7993</v>
      </c>
      <c r="AB352" s="150" t="s">
        <v>7994</v>
      </c>
      <c r="AC352" s="150" t="s">
        <v>7</v>
      </c>
      <c r="AD352" s="150" t="s">
        <v>7797</v>
      </c>
      <c r="AE352" s="150">
        <v>2.25</v>
      </c>
      <c r="AF352" s="150">
        <v>14.631</v>
      </c>
      <c r="AG352" s="150">
        <v>17.443999999999999</v>
      </c>
      <c r="AH352" s="150" t="s">
        <v>5188</v>
      </c>
      <c r="AI352" s="150" t="s">
        <v>5342</v>
      </c>
    </row>
    <row r="353" spans="1:35" ht="20.100000000000001" customHeight="1" x14ac:dyDescent="0.25">
      <c r="A353"/>
      <c r="B353" s="21" t="s">
        <v>5374</v>
      </c>
      <c r="C353" s="151">
        <v>44252</v>
      </c>
      <c r="D353" s="152" t="s">
        <v>5372</v>
      </c>
      <c r="E353" s="21" t="s">
        <v>428</v>
      </c>
      <c r="F353" s="21" t="s">
        <v>428</v>
      </c>
      <c r="G353" s="21" t="s">
        <v>38</v>
      </c>
      <c r="H353" s="21" t="s">
        <v>90</v>
      </c>
      <c r="I353" s="21" t="s">
        <v>7</v>
      </c>
      <c r="J353" s="21" t="s">
        <v>7</v>
      </c>
      <c r="K353" s="21" t="s">
        <v>5382</v>
      </c>
      <c r="P353" s="149">
        <v>44252</v>
      </c>
      <c r="Q353" s="149" t="s">
        <v>5372</v>
      </c>
      <c r="R353" s="150" t="s">
        <v>90</v>
      </c>
      <c r="S353" s="150" t="s">
        <v>7769</v>
      </c>
      <c r="T353" s="150" t="s">
        <v>2221</v>
      </c>
      <c r="U353" s="150">
        <v>37</v>
      </c>
      <c r="V353" s="150" t="s">
        <v>112</v>
      </c>
      <c r="W353" s="150" t="s">
        <v>90</v>
      </c>
      <c r="X353" s="150" t="s">
        <v>90</v>
      </c>
      <c r="Y353" s="150" t="s">
        <v>83</v>
      </c>
      <c r="Z353" s="150">
        <v>6</v>
      </c>
      <c r="AA353" s="150" t="s">
        <v>142</v>
      </c>
      <c r="AB353" s="150" t="s">
        <v>2221</v>
      </c>
      <c r="AC353" s="150" t="s">
        <v>7</v>
      </c>
      <c r="AD353" s="150" t="s">
        <v>243</v>
      </c>
      <c r="AE353" s="150">
        <v>6</v>
      </c>
      <c r="AF353" s="150">
        <v>39.017000000000003</v>
      </c>
      <c r="AG353" s="150">
        <v>46.518999999999998</v>
      </c>
      <c r="AH353" s="150" t="s">
        <v>5374</v>
      </c>
      <c r="AI353" s="150" t="s">
        <v>5382</v>
      </c>
    </row>
    <row r="354" spans="1:35" ht="20.100000000000001" customHeight="1" x14ac:dyDescent="0.25">
      <c r="A354" t="s">
        <v>8551</v>
      </c>
      <c r="B354" s="21" t="s">
        <v>5364</v>
      </c>
      <c r="C354" s="151">
        <v>44252</v>
      </c>
      <c r="D354" s="152" t="s">
        <v>4247</v>
      </c>
      <c r="E354" s="21" t="s">
        <v>428</v>
      </c>
      <c r="F354" s="21" t="s">
        <v>428</v>
      </c>
      <c r="G354" s="21" t="s">
        <v>236</v>
      </c>
      <c r="H354" s="21" t="s">
        <v>90</v>
      </c>
      <c r="I354" s="21" t="s">
        <v>7</v>
      </c>
      <c r="J354" s="21" t="s">
        <v>7</v>
      </c>
      <c r="K354" s="21" t="s">
        <v>5371</v>
      </c>
      <c r="P354" s="149">
        <v>44252</v>
      </c>
      <c r="Q354" s="149" t="s">
        <v>4247</v>
      </c>
      <c r="R354" s="150" t="s">
        <v>90</v>
      </c>
      <c r="S354" s="150" t="s">
        <v>7746</v>
      </c>
      <c r="T354" s="150" t="s">
        <v>2326</v>
      </c>
      <c r="U354" s="150">
        <v>55</v>
      </c>
      <c r="V354" s="150" t="s">
        <v>112</v>
      </c>
      <c r="W354" s="150" t="s">
        <v>90</v>
      </c>
      <c r="X354" s="150" t="s">
        <v>90</v>
      </c>
      <c r="Y354" s="150" t="s">
        <v>83</v>
      </c>
      <c r="Z354" s="150">
        <v>3.42</v>
      </c>
      <c r="AA354" s="150" t="s">
        <v>8001</v>
      </c>
      <c r="AB354" s="150" t="s">
        <v>2326</v>
      </c>
      <c r="AC354" s="150" t="s">
        <v>7</v>
      </c>
      <c r="AD354" s="150" t="s">
        <v>7797</v>
      </c>
      <c r="AE354" s="150">
        <v>3.42</v>
      </c>
      <c r="AF354" s="150">
        <v>22.24</v>
      </c>
      <c r="AG354" s="150">
        <v>26.515999999999998</v>
      </c>
      <c r="AH354" s="150" t="s">
        <v>5364</v>
      </c>
      <c r="AI354" s="150" t="s">
        <v>5371</v>
      </c>
    </row>
    <row r="355" spans="1:35" ht="20.100000000000001" customHeight="1" x14ac:dyDescent="0.25">
      <c r="A355" t="s">
        <v>8551</v>
      </c>
      <c r="B355" s="21" t="s">
        <v>5354</v>
      </c>
      <c r="C355" s="151">
        <v>44252</v>
      </c>
      <c r="D355" s="152" t="s">
        <v>4443</v>
      </c>
      <c r="E355" s="21" t="s">
        <v>428</v>
      </c>
      <c r="F355" s="21" t="s">
        <v>428</v>
      </c>
      <c r="G355" s="21" t="s">
        <v>236</v>
      </c>
      <c r="H355" s="21" t="s">
        <v>90</v>
      </c>
      <c r="I355" s="21" t="s">
        <v>7</v>
      </c>
      <c r="J355" s="21" t="s">
        <v>7</v>
      </c>
      <c r="K355" s="21" t="s">
        <v>5362</v>
      </c>
      <c r="P355" s="149">
        <v>44252</v>
      </c>
      <c r="Q355" s="149" t="s">
        <v>4443</v>
      </c>
      <c r="R355" s="150" t="s">
        <v>90</v>
      </c>
      <c r="S355" s="150" t="s">
        <v>8002</v>
      </c>
      <c r="T355" s="150" t="s">
        <v>5357</v>
      </c>
      <c r="U355" s="150">
        <v>25</v>
      </c>
      <c r="V355" s="150" t="s">
        <v>112</v>
      </c>
      <c r="W355" s="150" t="s">
        <v>90</v>
      </c>
      <c r="X355" s="150" t="s">
        <v>90</v>
      </c>
      <c r="Y355" s="150" t="s">
        <v>83</v>
      </c>
      <c r="Z355" s="150">
        <v>2.5</v>
      </c>
      <c r="AA355" s="150" t="s">
        <v>142</v>
      </c>
      <c r="AB355" s="150" t="s">
        <v>8003</v>
      </c>
      <c r="AC355" s="150" t="s">
        <v>7</v>
      </c>
      <c r="AD355" s="150" t="s">
        <v>7797</v>
      </c>
      <c r="AE355" s="150">
        <v>2.5</v>
      </c>
      <c r="AF355" s="150">
        <v>16.257000000000001</v>
      </c>
      <c r="AG355" s="150">
        <v>19.382999999999999</v>
      </c>
      <c r="AH355" s="150" t="s">
        <v>5354</v>
      </c>
      <c r="AI355" s="150" t="s">
        <v>5362</v>
      </c>
    </row>
    <row r="356" spans="1:35" ht="20.100000000000001" customHeight="1" x14ac:dyDescent="0.25">
      <c r="A356"/>
      <c r="B356" s="21" t="s">
        <v>5344</v>
      </c>
      <c r="C356" s="151">
        <v>44252</v>
      </c>
      <c r="D356" s="152" t="s">
        <v>1687</v>
      </c>
      <c r="E356" s="21" t="s">
        <v>2193</v>
      </c>
      <c r="F356" s="21" t="s">
        <v>973</v>
      </c>
      <c r="G356" s="21" t="s">
        <v>37</v>
      </c>
      <c r="H356" s="21" t="s">
        <v>90</v>
      </c>
      <c r="I356" s="21" t="s">
        <v>141</v>
      </c>
      <c r="J356" s="21" t="s">
        <v>7</v>
      </c>
      <c r="K356" s="21" t="s">
        <v>5352</v>
      </c>
      <c r="P356" s="149">
        <v>44252</v>
      </c>
      <c r="Q356" s="149" t="s">
        <v>1687</v>
      </c>
      <c r="R356" s="150" t="s">
        <v>90</v>
      </c>
      <c r="S356" s="150" t="s">
        <v>7974</v>
      </c>
      <c r="T356" s="150" t="s">
        <v>8004</v>
      </c>
      <c r="U356" s="150"/>
      <c r="V356" s="150" t="s">
        <v>724</v>
      </c>
      <c r="W356" s="150" t="s">
        <v>90</v>
      </c>
      <c r="X356" s="150" t="s">
        <v>90</v>
      </c>
      <c r="Y356" s="150" t="s">
        <v>83</v>
      </c>
      <c r="Z356" s="150">
        <v>5</v>
      </c>
      <c r="AA356" s="150" t="s">
        <v>142</v>
      </c>
      <c r="AB356" s="150" t="s">
        <v>7909</v>
      </c>
      <c r="AC356" s="150" t="s">
        <v>7</v>
      </c>
      <c r="AD356" s="150" t="s">
        <v>7782</v>
      </c>
      <c r="AE356" s="150">
        <v>5</v>
      </c>
      <c r="AF356" s="150">
        <v>32.514000000000003</v>
      </c>
      <c r="AG356" s="150">
        <v>38.765999999999998</v>
      </c>
      <c r="AH356" s="150" t="s">
        <v>5344</v>
      </c>
      <c r="AI356" s="150" t="s">
        <v>5352</v>
      </c>
    </row>
    <row r="357" spans="1:35" ht="20.100000000000001" customHeight="1" x14ac:dyDescent="0.25">
      <c r="A357"/>
      <c r="B357" s="21" t="s">
        <v>5397</v>
      </c>
      <c r="C357" s="151">
        <v>44251</v>
      </c>
      <c r="D357" s="152" t="s">
        <v>523</v>
      </c>
      <c r="E357" s="21" t="s">
        <v>2751</v>
      </c>
      <c r="F357" s="21" t="s">
        <v>2751</v>
      </c>
      <c r="G357" s="21" t="s">
        <v>36</v>
      </c>
      <c r="H357" s="21" t="s">
        <v>90</v>
      </c>
      <c r="I357" s="21" t="s">
        <v>7</v>
      </c>
      <c r="J357" s="21" t="s">
        <v>7</v>
      </c>
      <c r="K357" s="21" t="s">
        <v>5407</v>
      </c>
      <c r="P357" s="149">
        <v>44251</v>
      </c>
      <c r="Q357" s="149" t="s">
        <v>523</v>
      </c>
      <c r="R357" s="150" t="s">
        <v>90</v>
      </c>
      <c r="S357" s="150" t="s">
        <v>8005</v>
      </c>
      <c r="T357" s="150" t="s">
        <v>8006</v>
      </c>
      <c r="U357" s="150"/>
      <c r="V357" s="150" t="s">
        <v>724</v>
      </c>
      <c r="W357" s="150" t="s">
        <v>90</v>
      </c>
      <c r="X357" s="150" t="s">
        <v>90</v>
      </c>
      <c r="Y357" s="150" t="s">
        <v>83</v>
      </c>
      <c r="Z357" s="150">
        <v>5</v>
      </c>
      <c r="AA357" s="150" t="s">
        <v>142</v>
      </c>
      <c r="AB357" s="150" t="s">
        <v>8007</v>
      </c>
      <c r="AC357" s="150" t="s">
        <v>7</v>
      </c>
      <c r="AD357" s="150" t="s">
        <v>7782</v>
      </c>
      <c r="AE357" s="150">
        <v>5</v>
      </c>
      <c r="AF357" s="150">
        <v>32.514000000000003</v>
      </c>
      <c r="AG357" s="150">
        <v>38.765999999999998</v>
      </c>
      <c r="AH357" s="150" t="s">
        <v>5397</v>
      </c>
      <c r="AI357" s="150" t="s">
        <v>5407</v>
      </c>
    </row>
    <row r="358" spans="1:35" ht="20.100000000000001" customHeight="1" x14ac:dyDescent="0.25">
      <c r="A358"/>
      <c r="B358" s="21" t="s">
        <v>5385</v>
      </c>
      <c r="C358" s="151">
        <v>44251</v>
      </c>
      <c r="D358" s="152" t="s">
        <v>5383</v>
      </c>
      <c r="E358" s="21" t="s">
        <v>428</v>
      </c>
      <c r="F358" s="21" t="s">
        <v>428</v>
      </c>
      <c r="G358" s="21" t="s">
        <v>37</v>
      </c>
      <c r="H358" s="21" t="s">
        <v>90</v>
      </c>
      <c r="I358" s="21" t="s">
        <v>7</v>
      </c>
      <c r="J358" s="21" t="s">
        <v>7</v>
      </c>
      <c r="K358" s="21" t="s">
        <v>5395</v>
      </c>
      <c r="P358" s="149">
        <v>44251</v>
      </c>
      <c r="Q358" s="149" t="s">
        <v>5383</v>
      </c>
      <c r="R358" s="150" t="s">
        <v>90</v>
      </c>
      <c r="S358" s="150" t="s">
        <v>8008</v>
      </c>
      <c r="T358" s="150" t="s">
        <v>8009</v>
      </c>
      <c r="U358" s="150">
        <v>37.5</v>
      </c>
      <c r="V358" s="150" t="s">
        <v>112</v>
      </c>
      <c r="W358" s="150" t="s">
        <v>90</v>
      </c>
      <c r="X358" s="150" t="s">
        <v>90</v>
      </c>
      <c r="Y358" s="150" t="s">
        <v>83</v>
      </c>
      <c r="Z358" s="150">
        <v>3.25</v>
      </c>
      <c r="AA358" s="150" t="s">
        <v>7989</v>
      </c>
      <c r="AB358" s="150" t="s">
        <v>5388</v>
      </c>
      <c r="AC358" s="150" t="s">
        <v>7</v>
      </c>
      <c r="AD358" s="150" t="s">
        <v>90</v>
      </c>
      <c r="AE358" s="150">
        <v>3.25</v>
      </c>
      <c r="AF358" s="150">
        <v>21.134</v>
      </c>
      <c r="AG358" s="150">
        <v>25.198</v>
      </c>
      <c r="AH358" s="150" t="s">
        <v>5385</v>
      </c>
      <c r="AI358" s="150" t="s">
        <v>5395</v>
      </c>
    </row>
    <row r="359" spans="1:35" ht="20.100000000000001" customHeight="1" x14ac:dyDescent="0.25">
      <c r="A359"/>
      <c r="B359" s="21" t="s">
        <v>5409</v>
      </c>
      <c r="C359" s="151">
        <v>44250</v>
      </c>
      <c r="D359" s="152" t="s">
        <v>706</v>
      </c>
      <c r="E359" s="21" t="s">
        <v>1877</v>
      </c>
      <c r="F359" s="21" t="s">
        <v>973</v>
      </c>
      <c r="G359" s="21" t="s">
        <v>36</v>
      </c>
      <c r="H359" s="21" t="s">
        <v>90</v>
      </c>
      <c r="I359" s="21" t="s">
        <v>141</v>
      </c>
      <c r="J359" s="21" t="s">
        <v>7</v>
      </c>
      <c r="K359" s="21" t="s">
        <v>5417</v>
      </c>
      <c r="P359" s="149">
        <v>44250</v>
      </c>
      <c r="Q359" s="149" t="s">
        <v>706</v>
      </c>
      <c r="R359" s="150" t="s">
        <v>90</v>
      </c>
      <c r="S359" s="150" t="s">
        <v>8010</v>
      </c>
      <c r="T359" s="150" t="s">
        <v>8011</v>
      </c>
      <c r="U359" s="150"/>
      <c r="V359" s="150" t="s">
        <v>723</v>
      </c>
      <c r="W359" s="150" t="s">
        <v>90</v>
      </c>
      <c r="X359" s="150" t="s">
        <v>90</v>
      </c>
      <c r="Y359" s="150" t="s">
        <v>83</v>
      </c>
      <c r="Z359" s="150">
        <v>3</v>
      </c>
      <c r="AA359" s="150" t="s">
        <v>142</v>
      </c>
      <c r="AB359" s="150" t="s">
        <v>4584</v>
      </c>
      <c r="AC359" s="150" t="s">
        <v>7</v>
      </c>
      <c r="AD359" s="150" t="s">
        <v>261</v>
      </c>
      <c r="AE359" s="150">
        <v>3</v>
      </c>
      <c r="AF359" s="150">
        <v>19.507999999999999</v>
      </c>
      <c r="AG359" s="150">
        <v>23.259</v>
      </c>
      <c r="AH359" s="150" t="s">
        <v>5409</v>
      </c>
      <c r="AI359" s="150" t="s">
        <v>5417</v>
      </c>
    </row>
    <row r="360" spans="1:35" ht="20.100000000000001" customHeight="1" x14ac:dyDescent="0.25">
      <c r="A360"/>
      <c r="B360" s="21" t="s">
        <v>5420</v>
      </c>
      <c r="C360" s="151">
        <v>44236</v>
      </c>
      <c r="D360" s="152" t="s">
        <v>5418</v>
      </c>
      <c r="E360" s="21" t="s">
        <v>428</v>
      </c>
      <c r="F360" s="21" t="s">
        <v>428</v>
      </c>
      <c r="G360" s="21" t="s">
        <v>38</v>
      </c>
      <c r="H360" s="21" t="s">
        <v>90</v>
      </c>
      <c r="I360" s="21" t="s">
        <v>7</v>
      </c>
      <c r="J360" s="21" t="s">
        <v>7</v>
      </c>
      <c r="K360" s="21" t="s">
        <v>5428</v>
      </c>
      <c r="P360" s="149">
        <v>44236</v>
      </c>
      <c r="Q360" s="149" t="s">
        <v>5418</v>
      </c>
      <c r="R360" s="150" t="s">
        <v>90</v>
      </c>
      <c r="S360" s="150" t="s">
        <v>90</v>
      </c>
      <c r="T360" s="150" t="s">
        <v>2568</v>
      </c>
      <c r="U360" s="150"/>
      <c r="V360" s="150" t="s">
        <v>112</v>
      </c>
      <c r="W360" s="150" t="s">
        <v>90</v>
      </c>
      <c r="X360" s="150" t="s">
        <v>90</v>
      </c>
      <c r="Y360" s="150" t="s">
        <v>83</v>
      </c>
      <c r="Z360" s="150">
        <v>1.46</v>
      </c>
      <c r="AA360" s="150" t="s">
        <v>142</v>
      </c>
      <c r="AB360" s="150" t="s">
        <v>2568</v>
      </c>
      <c r="AC360" s="150" t="s">
        <v>7</v>
      </c>
      <c r="AD360" s="150" t="s">
        <v>243</v>
      </c>
      <c r="AE360" s="150">
        <v>1.46</v>
      </c>
      <c r="AF360" s="150">
        <v>9.4939999999999998</v>
      </c>
      <c r="AG360" s="150">
        <v>11.32</v>
      </c>
      <c r="AH360" s="150" t="s">
        <v>5420</v>
      </c>
      <c r="AI360" s="150" t="s">
        <v>5428</v>
      </c>
    </row>
    <row r="361" spans="1:35" ht="20.100000000000001" customHeight="1" x14ac:dyDescent="0.25">
      <c r="A361"/>
      <c r="B361" s="21" t="s">
        <v>5440</v>
      </c>
      <c r="C361" s="151">
        <v>44231</v>
      </c>
      <c r="D361" s="152" t="s">
        <v>5438</v>
      </c>
      <c r="E361" s="21" t="s">
        <v>428</v>
      </c>
      <c r="F361" s="21" t="s">
        <v>428</v>
      </c>
      <c r="G361" s="21" t="s">
        <v>38</v>
      </c>
      <c r="H361" s="21" t="s">
        <v>90</v>
      </c>
      <c r="I361" s="21" t="s">
        <v>7</v>
      </c>
      <c r="J361" s="21" t="s">
        <v>7</v>
      </c>
      <c r="K361" s="21" t="s">
        <v>5451</v>
      </c>
      <c r="P361" s="149">
        <v>44231</v>
      </c>
      <c r="Q361" s="149" t="s">
        <v>5438</v>
      </c>
      <c r="R361" s="150" t="s">
        <v>90</v>
      </c>
      <c r="S361" s="150" t="s">
        <v>7766</v>
      </c>
      <c r="T361" s="150" t="s">
        <v>445</v>
      </c>
      <c r="U361" s="150">
        <v>50</v>
      </c>
      <c r="V361" s="150" t="s">
        <v>112</v>
      </c>
      <c r="W361" s="150" t="s">
        <v>90</v>
      </c>
      <c r="X361" s="150" t="s">
        <v>90</v>
      </c>
      <c r="Y361" s="150" t="s">
        <v>83</v>
      </c>
      <c r="Z361" s="150">
        <v>2.8</v>
      </c>
      <c r="AA361" s="150" t="s">
        <v>142</v>
      </c>
      <c r="AB361" s="150" t="s">
        <v>445</v>
      </c>
      <c r="AC361" s="150" t="s">
        <v>7</v>
      </c>
      <c r="AD361" s="150" t="s">
        <v>243</v>
      </c>
      <c r="AE361" s="150">
        <v>2.8</v>
      </c>
      <c r="AF361" s="150">
        <v>18.207999999999998</v>
      </c>
      <c r="AG361" s="150">
        <v>21.709</v>
      </c>
      <c r="AH361" s="150" t="s">
        <v>5440</v>
      </c>
      <c r="AI361" s="150" t="s">
        <v>5451</v>
      </c>
    </row>
    <row r="362" spans="1:35" ht="20.100000000000001" customHeight="1" x14ac:dyDescent="0.25">
      <c r="A362"/>
      <c r="B362" s="21" t="s">
        <v>5431</v>
      </c>
      <c r="C362" s="151">
        <v>44231</v>
      </c>
      <c r="D362" s="152" t="s">
        <v>523</v>
      </c>
      <c r="E362" s="21" t="s">
        <v>2751</v>
      </c>
      <c r="F362" s="21" t="s">
        <v>2751</v>
      </c>
      <c r="G362" s="21" t="s">
        <v>36</v>
      </c>
      <c r="H362" s="21" t="s">
        <v>90</v>
      </c>
      <c r="I362" s="21" t="s">
        <v>7</v>
      </c>
      <c r="J362" s="21" t="s">
        <v>7</v>
      </c>
      <c r="K362" s="21" t="s">
        <v>5437</v>
      </c>
      <c r="P362" s="149">
        <v>44231</v>
      </c>
      <c r="Q362" s="149" t="s">
        <v>523</v>
      </c>
      <c r="R362" s="150" t="s">
        <v>90</v>
      </c>
      <c r="S362" s="150" t="s">
        <v>7953</v>
      </c>
      <c r="T362" s="150" t="s">
        <v>4564</v>
      </c>
      <c r="U362" s="150">
        <v>30</v>
      </c>
      <c r="V362" s="150" t="s">
        <v>112</v>
      </c>
      <c r="W362" s="150" t="s">
        <v>90</v>
      </c>
      <c r="X362" s="150" t="s">
        <v>90</v>
      </c>
      <c r="Y362" s="150" t="s">
        <v>104</v>
      </c>
      <c r="Z362" s="150">
        <v>2</v>
      </c>
      <c r="AA362" s="150" t="s">
        <v>142</v>
      </c>
      <c r="AB362" s="150" t="s">
        <v>4564</v>
      </c>
      <c r="AC362" s="150" t="s">
        <v>7</v>
      </c>
      <c r="AD362" s="150" t="s">
        <v>243</v>
      </c>
      <c r="AE362" s="150">
        <v>0.308</v>
      </c>
      <c r="AF362" s="150">
        <v>2</v>
      </c>
      <c r="AG362" s="150">
        <v>2.3839999999999999</v>
      </c>
      <c r="AH362" s="150" t="s">
        <v>5431</v>
      </c>
      <c r="AI362" s="150" t="s">
        <v>5437</v>
      </c>
    </row>
    <row r="363" spans="1:35" ht="20.100000000000001" customHeight="1" x14ac:dyDescent="0.25">
      <c r="A363"/>
      <c r="B363" s="21" t="s">
        <v>5226</v>
      </c>
      <c r="C363" s="151">
        <v>44231</v>
      </c>
      <c r="D363" s="152" t="s">
        <v>536</v>
      </c>
      <c r="E363" s="21" t="s">
        <v>428</v>
      </c>
      <c r="F363" s="21" t="s">
        <v>2751</v>
      </c>
      <c r="G363" s="21" t="s">
        <v>36</v>
      </c>
      <c r="H363" s="21" t="s">
        <v>90</v>
      </c>
      <c r="I363" s="21" t="s">
        <v>7</v>
      </c>
      <c r="J363" s="21" t="s">
        <v>7</v>
      </c>
      <c r="K363" s="21" t="s">
        <v>5429</v>
      </c>
      <c r="P363" s="149">
        <v>44231</v>
      </c>
      <c r="Q363" s="149" t="s">
        <v>536</v>
      </c>
      <c r="R363" s="150" t="s">
        <v>90</v>
      </c>
      <c r="S363" s="150" t="s">
        <v>90</v>
      </c>
      <c r="T363" s="150" t="s">
        <v>90</v>
      </c>
      <c r="U363" s="150"/>
      <c r="V363" s="150" t="s">
        <v>112</v>
      </c>
      <c r="W363" s="150" t="s">
        <v>90</v>
      </c>
      <c r="X363" s="150" t="s">
        <v>90</v>
      </c>
      <c r="Y363" s="150" t="s">
        <v>83</v>
      </c>
      <c r="Z363" s="150">
        <v>1.26</v>
      </c>
      <c r="AA363" s="150" t="s">
        <v>142</v>
      </c>
      <c r="AB363" s="150" t="s">
        <v>3609</v>
      </c>
      <c r="AC363" s="150" t="s">
        <v>7</v>
      </c>
      <c r="AD363" s="150" t="s">
        <v>231</v>
      </c>
      <c r="AE363" s="150">
        <v>1.26</v>
      </c>
      <c r="AF363" s="150">
        <v>8.1940000000000008</v>
      </c>
      <c r="AG363" s="150">
        <v>9.7690000000000001</v>
      </c>
      <c r="AH363" s="150" t="s">
        <v>5226</v>
      </c>
      <c r="AI363" s="150" t="s">
        <v>5429</v>
      </c>
    </row>
    <row r="364" spans="1:35" ht="20.100000000000001" customHeight="1" x14ac:dyDescent="0.25">
      <c r="A364" t="s">
        <v>8551</v>
      </c>
      <c r="B364" s="21" t="s">
        <v>5471</v>
      </c>
      <c r="C364" s="151">
        <v>44230</v>
      </c>
      <c r="D364" s="152" t="s">
        <v>5469</v>
      </c>
      <c r="E364" s="21" t="s">
        <v>428</v>
      </c>
      <c r="F364" s="21" t="s">
        <v>428</v>
      </c>
      <c r="G364" s="21" t="s">
        <v>236</v>
      </c>
      <c r="H364" s="21" t="s">
        <v>90</v>
      </c>
      <c r="I364" s="21" t="s">
        <v>7</v>
      </c>
      <c r="J364" s="21" t="s">
        <v>7</v>
      </c>
      <c r="K364" s="21" t="s">
        <v>5480</v>
      </c>
      <c r="P364" s="149">
        <v>44230</v>
      </c>
      <c r="Q364" s="149" t="s">
        <v>5469</v>
      </c>
      <c r="R364" s="150" t="s">
        <v>90</v>
      </c>
      <c r="S364" s="150" t="s">
        <v>90</v>
      </c>
      <c r="T364" s="150" t="s">
        <v>5473</v>
      </c>
      <c r="U364" s="150"/>
      <c r="V364" s="150" t="s">
        <v>112</v>
      </c>
      <c r="W364" s="150" t="s">
        <v>90</v>
      </c>
      <c r="X364" s="150" t="s">
        <v>90</v>
      </c>
      <c r="Y364" s="150" t="s">
        <v>83</v>
      </c>
      <c r="Z364" s="150">
        <v>1</v>
      </c>
      <c r="AA364" s="150" t="s">
        <v>142</v>
      </c>
      <c r="AB364" s="150" t="s">
        <v>5473</v>
      </c>
      <c r="AC364" s="150" t="s">
        <v>7</v>
      </c>
      <c r="AD364" s="150" t="s">
        <v>7797</v>
      </c>
      <c r="AE364" s="150">
        <v>1</v>
      </c>
      <c r="AF364" s="150">
        <v>6.5030000000000001</v>
      </c>
      <c r="AG364" s="150">
        <v>7.7530000000000001</v>
      </c>
      <c r="AH364" s="150" t="s">
        <v>5471</v>
      </c>
      <c r="AI364" s="150" t="s">
        <v>5480</v>
      </c>
    </row>
    <row r="365" spans="1:35" ht="20.100000000000001" customHeight="1" x14ac:dyDescent="0.25">
      <c r="A365"/>
      <c r="B365" s="21" t="s">
        <v>5461</v>
      </c>
      <c r="C365" s="151">
        <v>44230</v>
      </c>
      <c r="D365" s="152" t="s">
        <v>5459</v>
      </c>
      <c r="E365" s="21" t="s">
        <v>428</v>
      </c>
      <c r="F365" s="21" t="s">
        <v>428</v>
      </c>
      <c r="G365" s="21" t="s">
        <v>38</v>
      </c>
      <c r="H365" s="21" t="s">
        <v>90</v>
      </c>
      <c r="I365" s="21" t="s">
        <v>7</v>
      </c>
      <c r="J365" s="21" t="s">
        <v>7</v>
      </c>
      <c r="K365" s="21" t="s">
        <v>5468</v>
      </c>
      <c r="P365" s="149">
        <v>44230</v>
      </c>
      <c r="Q365" s="149" t="s">
        <v>5459</v>
      </c>
      <c r="R365" s="150" t="s">
        <v>90</v>
      </c>
      <c r="S365" s="150" t="s">
        <v>7900</v>
      </c>
      <c r="T365" s="150" t="s">
        <v>445</v>
      </c>
      <c r="U365" s="150">
        <v>60</v>
      </c>
      <c r="V365" s="150" t="s">
        <v>112</v>
      </c>
      <c r="W365" s="150" t="s">
        <v>90</v>
      </c>
      <c r="X365" s="150" t="s">
        <v>90</v>
      </c>
      <c r="Y365" s="150" t="s">
        <v>83</v>
      </c>
      <c r="Z365" s="150">
        <v>1.78</v>
      </c>
      <c r="AA365" s="150" t="s">
        <v>142</v>
      </c>
      <c r="AB365" s="150" t="s">
        <v>445</v>
      </c>
      <c r="AC365" s="150" t="s">
        <v>7</v>
      </c>
      <c r="AD365" s="150" t="s">
        <v>243</v>
      </c>
      <c r="AE365" s="150">
        <v>1.78</v>
      </c>
      <c r="AF365" s="150">
        <v>11.574999999999999</v>
      </c>
      <c r="AG365" s="150">
        <v>13.801</v>
      </c>
      <c r="AH365" s="150" t="s">
        <v>5461</v>
      </c>
      <c r="AI365" s="150" t="s">
        <v>5468</v>
      </c>
    </row>
    <row r="366" spans="1:35" ht="20.100000000000001" customHeight="1" x14ac:dyDescent="0.25">
      <c r="A366"/>
      <c r="B366" s="21" t="s">
        <v>5453</v>
      </c>
      <c r="C366" s="151">
        <v>44230</v>
      </c>
      <c r="D366" s="152" t="s">
        <v>1281</v>
      </c>
      <c r="E366" s="21" t="s">
        <v>428</v>
      </c>
      <c r="F366" s="21" t="s">
        <v>1285</v>
      </c>
      <c r="G366" s="21" t="s">
        <v>36</v>
      </c>
      <c r="H366" s="21" t="s">
        <v>90</v>
      </c>
      <c r="I366" s="21" t="s">
        <v>7</v>
      </c>
      <c r="J366" s="21" t="s">
        <v>7</v>
      </c>
      <c r="K366" s="21" t="s">
        <v>5458</v>
      </c>
      <c r="P366" s="149">
        <v>44230</v>
      </c>
      <c r="Q366" s="149" t="s">
        <v>1281</v>
      </c>
      <c r="R366" s="150" t="s">
        <v>90</v>
      </c>
      <c r="S366" s="150" t="s">
        <v>90</v>
      </c>
      <c r="T366" s="150" t="s">
        <v>90</v>
      </c>
      <c r="U366" s="150"/>
      <c r="V366" s="150" t="s">
        <v>112</v>
      </c>
      <c r="W366" s="150" t="s">
        <v>90</v>
      </c>
      <c r="X366" s="150" t="s">
        <v>90</v>
      </c>
      <c r="Y366" s="150" t="s">
        <v>83</v>
      </c>
      <c r="Z366" s="150">
        <v>2</v>
      </c>
      <c r="AA366" s="150" t="s">
        <v>142</v>
      </c>
      <c r="AB366" s="150" t="s">
        <v>8012</v>
      </c>
      <c r="AC366" s="150" t="s">
        <v>7</v>
      </c>
      <c r="AD366" s="150" t="s">
        <v>107</v>
      </c>
      <c r="AE366" s="150">
        <v>2</v>
      </c>
      <c r="AF366" s="150">
        <v>13.006</v>
      </c>
      <c r="AG366" s="150">
        <v>15.506</v>
      </c>
      <c r="AH366" s="150" t="s">
        <v>5453</v>
      </c>
      <c r="AI366" s="150" t="s">
        <v>5458</v>
      </c>
    </row>
    <row r="367" spans="1:35" ht="20.100000000000001" customHeight="1" x14ac:dyDescent="0.25">
      <c r="A367"/>
      <c r="B367" s="21" t="s">
        <v>5431</v>
      </c>
      <c r="C367" s="151">
        <v>44229</v>
      </c>
      <c r="D367" s="152" t="s">
        <v>523</v>
      </c>
      <c r="E367" s="21" t="s">
        <v>2751</v>
      </c>
      <c r="F367" s="21" t="s">
        <v>2751</v>
      </c>
      <c r="G367" s="21" t="s">
        <v>36</v>
      </c>
      <c r="H367" s="21" t="s">
        <v>90</v>
      </c>
      <c r="I367" s="21" t="s">
        <v>7</v>
      </c>
      <c r="J367" s="21" t="s">
        <v>7</v>
      </c>
      <c r="K367" s="21" t="s">
        <v>5493</v>
      </c>
      <c r="P367" s="149">
        <v>44229</v>
      </c>
      <c r="Q367" s="149" t="s">
        <v>523</v>
      </c>
      <c r="R367" s="150" t="s">
        <v>90</v>
      </c>
      <c r="S367" s="150" t="s">
        <v>7953</v>
      </c>
      <c r="T367" s="150" t="s">
        <v>4564</v>
      </c>
      <c r="U367" s="150">
        <v>30</v>
      </c>
      <c r="V367" s="150" t="s">
        <v>112</v>
      </c>
      <c r="W367" s="150" t="s">
        <v>90</v>
      </c>
      <c r="X367" s="150" t="s">
        <v>90</v>
      </c>
      <c r="Y367" s="150" t="s">
        <v>104</v>
      </c>
      <c r="Z367" s="150">
        <v>17</v>
      </c>
      <c r="AA367" s="150" t="s">
        <v>142</v>
      </c>
      <c r="AB367" s="150" t="s">
        <v>4564</v>
      </c>
      <c r="AC367" s="150" t="s">
        <v>7</v>
      </c>
      <c r="AD367" s="150" t="s">
        <v>243</v>
      </c>
      <c r="AE367" s="150">
        <v>2.6150000000000002</v>
      </c>
      <c r="AF367" s="150">
        <v>17</v>
      </c>
      <c r="AG367" s="150">
        <v>20.266999999999999</v>
      </c>
      <c r="AH367" s="150" t="s">
        <v>5431</v>
      </c>
      <c r="AI367" s="150" t="s">
        <v>5493</v>
      </c>
    </row>
    <row r="368" spans="1:35" ht="20.100000000000001" customHeight="1" x14ac:dyDescent="0.25">
      <c r="A368"/>
      <c r="B368" s="21" t="s">
        <v>5483</v>
      </c>
      <c r="C368" s="151">
        <v>44229</v>
      </c>
      <c r="D368" s="152" t="s">
        <v>5481</v>
      </c>
      <c r="E368" s="21" t="s">
        <v>428</v>
      </c>
      <c r="F368" s="21" t="s">
        <v>428</v>
      </c>
      <c r="G368" s="21" t="s">
        <v>38</v>
      </c>
      <c r="H368" s="21" t="s">
        <v>90</v>
      </c>
      <c r="I368" s="21" t="s">
        <v>7</v>
      </c>
      <c r="J368" s="21" t="s">
        <v>7</v>
      </c>
      <c r="K368" s="21" t="s">
        <v>5490</v>
      </c>
      <c r="P368" s="149">
        <v>44229</v>
      </c>
      <c r="Q368" s="149" t="s">
        <v>5481</v>
      </c>
      <c r="R368" s="150" t="s">
        <v>90</v>
      </c>
      <c r="S368" s="150" t="s">
        <v>7804</v>
      </c>
      <c r="T368" s="150" t="s">
        <v>3191</v>
      </c>
      <c r="U368" s="150">
        <v>50</v>
      </c>
      <c r="V368" s="150" t="s">
        <v>112</v>
      </c>
      <c r="W368" s="150" t="s">
        <v>90</v>
      </c>
      <c r="X368" s="150" t="s">
        <v>90</v>
      </c>
      <c r="Y368" s="150" t="s">
        <v>83</v>
      </c>
      <c r="Z368" s="150">
        <v>3</v>
      </c>
      <c r="AA368" s="150" t="s">
        <v>142</v>
      </c>
      <c r="AB368" s="150" t="s">
        <v>3191</v>
      </c>
      <c r="AC368" s="150" t="s">
        <v>7</v>
      </c>
      <c r="AD368" s="150" t="s">
        <v>243</v>
      </c>
      <c r="AE368" s="150">
        <v>3</v>
      </c>
      <c r="AF368" s="150">
        <v>19.507999999999999</v>
      </c>
      <c r="AG368" s="150">
        <v>23.259</v>
      </c>
      <c r="AH368" s="150" t="s">
        <v>5483</v>
      </c>
      <c r="AI368" s="150" t="s">
        <v>5490</v>
      </c>
    </row>
    <row r="369" spans="1:35" ht="20.100000000000001" customHeight="1" x14ac:dyDescent="0.25">
      <c r="A369"/>
      <c r="B369" s="21" t="s">
        <v>5510</v>
      </c>
      <c r="C369" s="151">
        <v>44224</v>
      </c>
      <c r="D369" s="152" t="s">
        <v>4072</v>
      </c>
      <c r="E369" s="21" t="s">
        <v>428</v>
      </c>
      <c r="F369" s="21" t="s">
        <v>428</v>
      </c>
      <c r="G369" s="21" t="s">
        <v>109</v>
      </c>
      <c r="H369" s="21" t="s">
        <v>302</v>
      </c>
      <c r="I369" s="21" t="s">
        <v>7</v>
      </c>
      <c r="J369" s="21" t="s">
        <v>7</v>
      </c>
      <c r="K369" s="21" t="s">
        <v>5516</v>
      </c>
      <c r="P369" s="149">
        <v>44224</v>
      </c>
      <c r="Q369" s="149" t="s">
        <v>4072</v>
      </c>
      <c r="R369" s="150" t="s">
        <v>90</v>
      </c>
      <c r="S369" s="150" t="s">
        <v>90</v>
      </c>
      <c r="T369" s="150" t="s">
        <v>3609</v>
      </c>
      <c r="U369" s="150"/>
      <c r="V369" s="150" t="s">
        <v>112</v>
      </c>
      <c r="W369" s="150" t="s">
        <v>90</v>
      </c>
      <c r="X369" s="150" t="s">
        <v>90</v>
      </c>
      <c r="Y369" s="150" t="s">
        <v>83</v>
      </c>
      <c r="Z369" s="150">
        <v>0.55000000000000004</v>
      </c>
      <c r="AA369" s="150" t="s">
        <v>142</v>
      </c>
      <c r="AB369" s="150" t="s">
        <v>3609</v>
      </c>
      <c r="AC369" s="150" t="s">
        <v>7</v>
      </c>
      <c r="AD369" s="150" t="s">
        <v>243</v>
      </c>
      <c r="AE369" s="150">
        <v>0.55000000000000004</v>
      </c>
      <c r="AF369" s="150">
        <v>3.577</v>
      </c>
      <c r="AG369" s="150">
        <v>4.2640000000000002</v>
      </c>
      <c r="AH369" s="150" t="s">
        <v>5510</v>
      </c>
      <c r="AI369" s="150" t="s">
        <v>5516</v>
      </c>
    </row>
    <row r="370" spans="1:35" ht="20.100000000000001" customHeight="1" x14ac:dyDescent="0.25">
      <c r="A370"/>
      <c r="B370" s="21" t="s">
        <v>5503</v>
      </c>
      <c r="C370" s="151">
        <v>44224</v>
      </c>
      <c r="D370" s="152" t="s">
        <v>3032</v>
      </c>
      <c r="E370" s="21" t="s">
        <v>428</v>
      </c>
      <c r="F370" s="21" t="s">
        <v>428</v>
      </c>
      <c r="G370" s="21" t="s">
        <v>36</v>
      </c>
      <c r="H370" s="21" t="s">
        <v>90</v>
      </c>
      <c r="I370" s="21" t="s">
        <v>7</v>
      </c>
      <c r="J370" s="21" t="s">
        <v>7</v>
      </c>
      <c r="K370" s="21" t="s">
        <v>5508</v>
      </c>
      <c r="P370" s="149">
        <v>44224</v>
      </c>
      <c r="Q370" s="149" t="s">
        <v>3032</v>
      </c>
      <c r="R370" s="150" t="s">
        <v>90</v>
      </c>
      <c r="S370" s="150" t="s">
        <v>90</v>
      </c>
      <c r="T370" s="150" t="s">
        <v>90</v>
      </c>
      <c r="U370" s="150"/>
      <c r="V370" s="150" t="s">
        <v>112</v>
      </c>
      <c r="W370" s="150" t="s">
        <v>90</v>
      </c>
      <c r="X370" s="150" t="s">
        <v>90</v>
      </c>
      <c r="Y370" s="150" t="s">
        <v>83</v>
      </c>
      <c r="Z370" s="150">
        <v>3</v>
      </c>
      <c r="AA370" s="150" t="s">
        <v>142</v>
      </c>
      <c r="AB370" s="150" t="s">
        <v>1578</v>
      </c>
      <c r="AC370" s="150" t="s">
        <v>7</v>
      </c>
      <c r="AD370" s="150" t="s">
        <v>243</v>
      </c>
      <c r="AE370" s="150">
        <v>3</v>
      </c>
      <c r="AF370" s="150">
        <v>19.507999999999999</v>
      </c>
      <c r="AG370" s="150">
        <v>23.259</v>
      </c>
      <c r="AH370" s="150" t="s">
        <v>5503</v>
      </c>
      <c r="AI370" s="150" t="s">
        <v>5508</v>
      </c>
    </row>
    <row r="371" spans="1:35" ht="20.100000000000001" customHeight="1" x14ac:dyDescent="0.25">
      <c r="A371"/>
      <c r="B371" s="21" t="s">
        <v>5495</v>
      </c>
      <c r="C371" s="151">
        <v>44224</v>
      </c>
      <c r="D371" s="152" t="s">
        <v>701</v>
      </c>
      <c r="E371" s="21" t="s">
        <v>973</v>
      </c>
      <c r="F371" s="21" t="s">
        <v>973</v>
      </c>
      <c r="G371" s="21" t="s">
        <v>36</v>
      </c>
      <c r="H371" s="21" t="s">
        <v>90</v>
      </c>
      <c r="I371" s="21" t="s">
        <v>140</v>
      </c>
      <c r="J371" s="21" t="s">
        <v>7</v>
      </c>
      <c r="K371" s="21" t="s">
        <v>5501</v>
      </c>
      <c r="P371" s="149">
        <v>44224</v>
      </c>
      <c r="Q371" s="149" t="s">
        <v>701</v>
      </c>
      <c r="R371" s="150" t="s">
        <v>90</v>
      </c>
      <c r="S371" s="150" t="s">
        <v>7818</v>
      </c>
      <c r="T371" s="150" t="s">
        <v>8013</v>
      </c>
      <c r="U371" s="150"/>
      <c r="V371" s="150" t="s">
        <v>723</v>
      </c>
      <c r="W371" s="150" t="s">
        <v>90</v>
      </c>
      <c r="X371" s="150" t="s">
        <v>90</v>
      </c>
      <c r="Y371" s="150" t="s">
        <v>83</v>
      </c>
      <c r="Z371" s="150">
        <v>5</v>
      </c>
      <c r="AA371" s="150" t="s">
        <v>142</v>
      </c>
      <c r="AB371" s="150" t="s">
        <v>4584</v>
      </c>
      <c r="AC371" s="150" t="s">
        <v>7</v>
      </c>
      <c r="AD371" s="150" t="s">
        <v>7782</v>
      </c>
      <c r="AE371" s="150">
        <v>5</v>
      </c>
      <c r="AF371" s="150">
        <v>32.514000000000003</v>
      </c>
      <c r="AG371" s="150">
        <v>38.765999999999998</v>
      </c>
      <c r="AH371" s="150" t="s">
        <v>5495</v>
      </c>
      <c r="AI371" s="150" t="s">
        <v>5501</v>
      </c>
    </row>
    <row r="372" spans="1:35" ht="20.100000000000001" customHeight="1" x14ac:dyDescent="0.25">
      <c r="A372"/>
      <c r="B372" s="21" t="s">
        <v>5526</v>
      </c>
      <c r="C372" s="151">
        <v>44223</v>
      </c>
      <c r="D372" s="152" t="s">
        <v>5524</v>
      </c>
      <c r="E372" s="21" t="s">
        <v>1080</v>
      </c>
      <c r="F372" s="21" t="s">
        <v>1080</v>
      </c>
      <c r="G372" s="21" t="s">
        <v>38</v>
      </c>
      <c r="H372" s="21" t="s">
        <v>90</v>
      </c>
      <c r="I372" s="21" t="s">
        <v>7</v>
      </c>
      <c r="J372" s="21" t="s">
        <v>7</v>
      </c>
      <c r="K372" s="21" t="s">
        <v>5536</v>
      </c>
      <c r="P372" s="149">
        <v>44223</v>
      </c>
      <c r="Q372" s="149" t="s">
        <v>5524</v>
      </c>
      <c r="R372" s="150" t="s">
        <v>90</v>
      </c>
      <c r="S372" s="150" t="s">
        <v>7757</v>
      </c>
      <c r="T372" s="150" t="s">
        <v>3451</v>
      </c>
      <c r="U372" s="150">
        <v>50</v>
      </c>
      <c r="V372" s="150" t="s">
        <v>112</v>
      </c>
      <c r="W372" s="150" t="s">
        <v>90</v>
      </c>
      <c r="X372" s="150" t="s">
        <v>90</v>
      </c>
      <c r="Y372" s="150" t="s">
        <v>83</v>
      </c>
      <c r="Z372" s="150">
        <v>3</v>
      </c>
      <c r="AA372" s="150" t="s">
        <v>142</v>
      </c>
      <c r="AB372" s="150" t="s">
        <v>3451</v>
      </c>
      <c r="AC372" s="150" t="s">
        <v>7</v>
      </c>
      <c r="AD372" s="150" t="s">
        <v>7782</v>
      </c>
      <c r="AE372" s="150">
        <v>3</v>
      </c>
      <c r="AF372" s="150">
        <v>19.507999999999999</v>
      </c>
      <c r="AG372" s="150">
        <v>23.259</v>
      </c>
      <c r="AH372" s="150" t="s">
        <v>5526</v>
      </c>
      <c r="AI372" s="150" t="s">
        <v>5536</v>
      </c>
    </row>
    <row r="373" spans="1:35" ht="20.100000000000001" customHeight="1" x14ac:dyDescent="0.25">
      <c r="A373"/>
      <c r="B373" s="21" t="s">
        <v>5518</v>
      </c>
      <c r="C373" s="151">
        <v>44223</v>
      </c>
      <c r="D373" s="152" t="s">
        <v>5418</v>
      </c>
      <c r="E373" s="21" t="s">
        <v>428</v>
      </c>
      <c r="F373" s="21" t="s">
        <v>428</v>
      </c>
      <c r="G373" s="21" t="s">
        <v>110</v>
      </c>
      <c r="H373" s="21" t="s">
        <v>306</v>
      </c>
      <c r="I373" s="21" t="s">
        <v>7</v>
      </c>
      <c r="J373" s="21" t="s">
        <v>7</v>
      </c>
      <c r="K373" s="21" t="s">
        <v>5523</v>
      </c>
      <c r="P373" s="149">
        <v>44223</v>
      </c>
      <c r="Q373" s="149" t="s">
        <v>5418</v>
      </c>
      <c r="R373" s="150" t="s">
        <v>90</v>
      </c>
      <c r="S373" s="150" t="s">
        <v>7806</v>
      </c>
      <c r="T373" s="150" t="s">
        <v>451</v>
      </c>
      <c r="U373" s="150"/>
      <c r="V373" s="150" t="s">
        <v>451</v>
      </c>
      <c r="W373" s="150" t="s">
        <v>451</v>
      </c>
      <c r="X373" s="150" t="s">
        <v>90</v>
      </c>
      <c r="Y373" s="150" t="s">
        <v>83</v>
      </c>
      <c r="Z373" s="150">
        <v>0.6</v>
      </c>
      <c r="AA373" s="150" t="s">
        <v>142</v>
      </c>
      <c r="AB373" s="150" t="s">
        <v>3609</v>
      </c>
      <c r="AC373" s="150" t="s">
        <v>7</v>
      </c>
      <c r="AD373" s="150" t="s">
        <v>243</v>
      </c>
      <c r="AE373" s="150">
        <v>0.6</v>
      </c>
      <c r="AF373" s="150">
        <v>3.9020000000000001</v>
      </c>
      <c r="AG373" s="150">
        <v>4.6520000000000001</v>
      </c>
      <c r="AH373" s="150" t="s">
        <v>5518</v>
      </c>
      <c r="AI373" s="150" t="s">
        <v>5523</v>
      </c>
    </row>
    <row r="374" spans="1:35" ht="20.100000000000001" customHeight="1" x14ac:dyDescent="0.25">
      <c r="A374"/>
      <c r="B374" s="21" t="s">
        <v>5539</v>
      </c>
      <c r="C374" s="151">
        <v>44222</v>
      </c>
      <c r="D374" s="152" t="s">
        <v>5537</v>
      </c>
      <c r="E374" s="21" t="s">
        <v>1357</v>
      </c>
      <c r="F374" s="21" t="s">
        <v>1005</v>
      </c>
      <c r="G374" s="21" t="s">
        <v>36</v>
      </c>
      <c r="H374" s="21" t="s">
        <v>90</v>
      </c>
      <c r="I374" s="21" t="s">
        <v>141</v>
      </c>
      <c r="J374" s="21" t="s">
        <v>7</v>
      </c>
      <c r="K374" s="21" t="s">
        <v>5547</v>
      </c>
      <c r="P374" s="149">
        <v>44222</v>
      </c>
      <c r="Q374" s="149" t="s">
        <v>5537</v>
      </c>
      <c r="R374" s="150" t="s">
        <v>90</v>
      </c>
      <c r="S374" s="150" t="s">
        <v>7838</v>
      </c>
      <c r="T374" s="150" t="s">
        <v>8014</v>
      </c>
      <c r="U374" s="150"/>
      <c r="V374" s="150" t="s">
        <v>724</v>
      </c>
      <c r="W374" s="150" t="s">
        <v>90</v>
      </c>
      <c r="X374" s="150" t="s">
        <v>90</v>
      </c>
      <c r="Y374" s="150" t="s">
        <v>83</v>
      </c>
      <c r="Z374" s="150">
        <v>2</v>
      </c>
      <c r="AA374" s="150" t="s">
        <v>142</v>
      </c>
      <c r="AB374" s="150" t="s">
        <v>7931</v>
      </c>
      <c r="AC374" s="150" t="s">
        <v>7</v>
      </c>
      <c r="AD374" s="150" t="s">
        <v>243</v>
      </c>
      <c r="AE374" s="150">
        <v>2</v>
      </c>
      <c r="AF374" s="150">
        <v>13.006</v>
      </c>
      <c r="AG374" s="150">
        <v>15.506</v>
      </c>
      <c r="AH374" s="150" t="s">
        <v>5539</v>
      </c>
      <c r="AI374" s="150" t="s">
        <v>5547</v>
      </c>
    </row>
    <row r="375" spans="1:35" ht="20.100000000000001" customHeight="1" x14ac:dyDescent="0.25">
      <c r="A375" t="s">
        <v>8551</v>
      </c>
      <c r="B375" s="21" t="s">
        <v>5554</v>
      </c>
      <c r="C375" s="151">
        <v>44221</v>
      </c>
      <c r="D375" s="152" t="s">
        <v>5552</v>
      </c>
      <c r="E375" s="21" t="s">
        <v>428</v>
      </c>
      <c r="F375" s="21" t="s">
        <v>428</v>
      </c>
      <c r="G375" s="21" t="s">
        <v>236</v>
      </c>
      <c r="H375" s="21" t="s">
        <v>90</v>
      </c>
      <c r="I375" s="21" t="s">
        <v>7</v>
      </c>
      <c r="J375" s="21" t="s">
        <v>7</v>
      </c>
      <c r="K375" s="21" t="s">
        <v>5562</v>
      </c>
      <c r="P375" s="149">
        <v>44221</v>
      </c>
      <c r="Q375" s="149" t="s">
        <v>5552</v>
      </c>
      <c r="R375" s="150" t="s">
        <v>629</v>
      </c>
      <c r="S375" s="150" t="s">
        <v>8015</v>
      </c>
      <c r="T375" s="150" t="s">
        <v>451</v>
      </c>
      <c r="U375" s="150"/>
      <c r="V375" s="150" t="s">
        <v>451</v>
      </c>
      <c r="W375" s="150" t="s">
        <v>451</v>
      </c>
      <c r="X375" s="150" t="s">
        <v>90</v>
      </c>
      <c r="Y375" s="150" t="s">
        <v>83</v>
      </c>
      <c r="Z375" s="150">
        <v>0.77</v>
      </c>
      <c r="AA375" s="150" t="s">
        <v>8016</v>
      </c>
      <c r="AB375" s="150" t="s">
        <v>7994</v>
      </c>
      <c r="AC375" s="150" t="s">
        <v>7</v>
      </c>
      <c r="AD375" s="150" t="s">
        <v>7797</v>
      </c>
      <c r="AE375" s="150">
        <v>0.77</v>
      </c>
      <c r="AF375" s="150">
        <v>5.0069999999999997</v>
      </c>
      <c r="AG375" s="150">
        <v>5.97</v>
      </c>
      <c r="AH375" s="150" t="s">
        <v>5554</v>
      </c>
      <c r="AI375" s="150" t="s">
        <v>5562</v>
      </c>
    </row>
    <row r="376" spans="1:35" ht="20.100000000000001" customHeight="1" x14ac:dyDescent="0.25">
      <c r="A376" t="s">
        <v>8551</v>
      </c>
      <c r="B376" s="21" t="s">
        <v>5549</v>
      </c>
      <c r="C376" s="151">
        <v>44221</v>
      </c>
      <c r="D376" s="152" t="s">
        <v>2243</v>
      </c>
      <c r="E376" s="21" t="s">
        <v>428</v>
      </c>
      <c r="F376" s="21" t="s">
        <v>428</v>
      </c>
      <c r="G376" s="21" t="s">
        <v>36</v>
      </c>
      <c r="H376" s="21" t="s">
        <v>90</v>
      </c>
      <c r="I376" s="21" t="s">
        <v>7</v>
      </c>
      <c r="J376" s="21" t="s">
        <v>7</v>
      </c>
      <c r="K376" s="21" t="s">
        <v>5551</v>
      </c>
      <c r="P376" s="149">
        <v>44221</v>
      </c>
      <c r="Q376" s="149" t="s">
        <v>2243</v>
      </c>
      <c r="R376" s="150" t="s">
        <v>90</v>
      </c>
      <c r="S376" s="150" t="s">
        <v>90</v>
      </c>
      <c r="T376" s="150" t="s">
        <v>90</v>
      </c>
      <c r="U376" s="150"/>
      <c r="V376" s="150" t="s">
        <v>112</v>
      </c>
      <c r="W376" s="150" t="s">
        <v>90</v>
      </c>
      <c r="X376" s="150" t="s">
        <v>90</v>
      </c>
      <c r="Y376" s="150" t="s">
        <v>83</v>
      </c>
      <c r="Z376" s="150">
        <v>3.2370000000000001</v>
      </c>
      <c r="AA376" s="150" t="s">
        <v>142</v>
      </c>
      <c r="AB376" s="150" t="s">
        <v>7783</v>
      </c>
      <c r="AC376" s="150" t="s">
        <v>7</v>
      </c>
      <c r="AD376" s="150" t="s">
        <v>107</v>
      </c>
      <c r="AE376" s="150">
        <v>3.2370000000000001</v>
      </c>
      <c r="AF376" s="150">
        <v>21.05</v>
      </c>
      <c r="AG376" s="150">
        <v>25.097000000000001</v>
      </c>
      <c r="AH376" s="150" t="s">
        <v>5549</v>
      </c>
      <c r="AI376" s="150" t="s">
        <v>5551</v>
      </c>
    </row>
    <row r="377" spans="1:35" ht="20.100000000000001" customHeight="1" x14ac:dyDescent="0.25">
      <c r="A377" t="s">
        <v>8551</v>
      </c>
      <c r="B377" s="21" t="s">
        <v>5364</v>
      </c>
      <c r="C377" s="151">
        <v>44217</v>
      </c>
      <c r="D377" s="152" t="s">
        <v>4247</v>
      </c>
      <c r="E377" s="21" t="s">
        <v>428</v>
      </c>
      <c r="F377" s="21" t="s">
        <v>428</v>
      </c>
      <c r="G377" s="21" t="s">
        <v>236</v>
      </c>
      <c r="H377" s="21" t="s">
        <v>90</v>
      </c>
      <c r="I377" s="21" t="s">
        <v>7</v>
      </c>
      <c r="J377" s="21" t="s">
        <v>7</v>
      </c>
      <c r="K377" s="21" t="s">
        <v>5569</v>
      </c>
      <c r="P377" s="149">
        <v>44217</v>
      </c>
      <c r="Q377" s="149" t="s">
        <v>4247</v>
      </c>
      <c r="R377" s="150" t="s">
        <v>90</v>
      </c>
      <c r="S377" s="150" t="s">
        <v>7746</v>
      </c>
      <c r="T377" s="150" t="s">
        <v>2326</v>
      </c>
      <c r="U377" s="150">
        <v>55</v>
      </c>
      <c r="V377" s="150" t="s">
        <v>112</v>
      </c>
      <c r="W377" s="150" t="s">
        <v>90</v>
      </c>
      <c r="X377" s="150" t="s">
        <v>90</v>
      </c>
      <c r="Y377" s="150" t="s">
        <v>83</v>
      </c>
      <c r="Z377" s="150">
        <v>9.42</v>
      </c>
      <c r="AA377" s="150" t="s">
        <v>8001</v>
      </c>
      <c r="AB377" s="150" t="s">
        <v>2326</v>
      </c>
      <c r="AC377" s="150" t="s">
        <v>7</v>
      </c>
      <c r="AD377" s="150" t="s">
        <v>7797</v>
      </c>
      <c r="AE377" s="150">
        <v>9.42</v>
      </c>
      <c r="AF377" s="150">
        <v>61.256</v>
      </c>
      <c r="AG377" s="150">
        <v>73.034000000000006</v>
      </c>
      <c r="AH377" s="150" t="s">
        <v>5364</v>
      </c>
      <c r="AI377" s="150" t="s">
        <v>5569</v>
      </c>
    </row>
    <row r="378" spans="1:35" ht="20.100000000000001" customHeight="1" x14ac:dyDescent="0.25">
      <c r="A378"/>
      <c r="B378" s="21" t="s">
        <v>5572</v>
      </c>
      <c r="C378" s="151">
        <v>44215</v>
      </c>
      <c r="D378" s="152" t="s">
        <v>5570</v>
      </c>
      <c r="E378" s="21" t="s">
        <v>1218</v>
      </c>
      <c r="F378" s="21" t="s">
        <v>1248</v>
      </c>
      <c r="G378" s="21" t="s">
        <v>37</v>
      </c>
      <c r="H378" s="21" t="s">
        <v>90</v>
      </c>
      <c r="I378" s="21" t="s">
        <v>7</v>
      </c>
      <c r="J378" s="21" t="s">
        <v>7</v>
      </c>
      <c r="K378" s="21" t="s">
        <v>5582</v>
      </c>
      <c r="P378" s="149">
        <v>44215</v>
      </c>
      <c r="Q378" s="149" t="s">
        <v>5570</v>
      </c>
      <c r="R378" s="150" t="s">
        <v>90</v>
      </c>
      <c r="S378" s="150" t="s">
        <v>8017</v>
      </c>
      <c r="T378" s="150" t="s">
        <v>8018</v>
      </c>
      <c r="U378" s="150"/>
      <c r="V378" s="150" t="s">
        <v>724</v>
      </c>
      <c r="W378" s="150" t="s">
        <v>90</v>
      </c>
      <c r="X378" s="150" t="s">
        <v>90</v>
      </c>
      <c r="Y378" s="150" t="s">
        <v>83</v>
      </c>
      <c r="Z378" s="150">
        <v>10</v>
      </c>
      <c r="AA378" s="150" t="s">
        <v>142</v>
      </c>
      <c r="AB378" s="150" t="s">
        <v>7787</v>
      </c>
      <c r="AC378" s="150" t="s">
        <v>7</v>
      </c>
      <c r="AD378" s="150" t="s">
        <v>7782</v>
      </c>
      <c r="AE378" s="150">
        <v>10</v>
      </c>
      <c r="AF378" s="150">
        <v>65.028000000000006</v>
      </c>
      <c r="AG378" s="150">
        <v>77.531000000000006</v>
      </c>
      <c r="AH378" s="150" t="s">
        <v>5572</v>
      </c>
      <c r="AI378" s="150" t="s">
        <v>5582</v>
      </c>
    </row>
    <row r="379" spans="1:35" ht="20.100000000000001" customHeight="1" x14ac:dyDescent="0.25">
      <c r="A379" t="s">
        <v>8551</v>
      </c>
      <c r="B379" s="21" t="s">
        <v>5471</v>
      </c>
      <c r="C379" s="151">
        <v>44214</v>
      </c>
      <c r="D379" s="152" t="s">
        <v>5469</v>
      </c>
      <c r="E379" s="21" t="s">
        <v>428</v>
      </c>
      <c r="F379" s="21" t="s">
        <v>428</v>
      </c>
      <c r="G379" s="21" t="s">
        <v>236</v>
      </c>
      <c r="H379" s="21" t="s">
        <v>90</v>
      </c>
      <c r="I379" s="21" t="s">
        <v>7</v>
      </c>
      <c r="J379" s="21" t="s">
        <v>7</v>
      </c>
      <c r="K379" s="21" t="s">
        <v>5587</v>
      </c>
      <c r="P379" s="149">
        <v>44214</v>
      </c>
      <c r="Q379" s="149" t="s">
        <v>5469</v>
      </c>
      <c r="R379" s="150" t="s">
        <v>90</v>
      </c>
      <c r="S379" s="150" t="s">
        <v>90</v>
      </c>
      <c r="T379" s="150" t="s">
        <v>5473</v>
      </c>
      <c r="U379" s="150"/>
      <c r="V379" s="150" t="s">
        <v>112</v>
      </c>
      <c r="W379" s="150" t="s">
        <v>90</v>
      </c>
      <c r="X379" s="150" t="s">
        <v>90</v>
      </c>
      <c r="Y379" s="150" t="s">
        <v>83</v>
      </c>
      <c r="Z379" s="150">
        <v>2.7</v>
      </c>
      <c r="AA379" s="150" t="s">
        <v>142</v>
      </c>
      <c r="AB379" s="150" t="s">
        <v>5473</v>
      </c>
      <c r="AC379" s="150" t="s">
        <v>7</v>
      </c>
      <c r="AD379" s="150" t="s">
        <v>7797</v>
      </c>
      <c r="AE379" s="150">
        <v>2.7</v>
      </c>
      <c r="AF379" s="150">
        <v>17.558</v>
      </c>
      <c r="AG379" s="150">
        <v>20.933</v>
      </c>
      <c r="AH379" s="150" t="s">
        <v>5471</v>
      </c>
      <c r="AI379" s="150" t="s">
        <v>5587</v>
      </c>
    </row>
    <row r="380" spans="1:35" ht="20.100000000000001" customHeight="1" x14ac:dyDescent="0.25">
      <c r="A380"/>
      <c r="B380" s="21" t="s">
        <v>4262</v>
      </c>
      <c r="C380" s="151">
        <v>44214</v>
      </c>
      <c r="D380" s="152" t="s">
        <v>535</v>
      </c>
      <c r="E380" s="21" t="s">
        <v>428</v>
      </c>
      <c r="F380" s="21" t="s">
        <v>428</v>
      </c>
      <c r="G380" s="21" t="s">
        <v>38</v>
      </c>
      <c r="H380" s="21" t="s">
        <v>90</v>
      </c>
      <c r="I380" s="21" t="s">
        <v>7</v>
      </c>
      <c r="J380" s="21" t="s">
        <v>7</v>
      </c>
      <c r="K380" s="21" t="s">
        <v>5584</v>
      </c>
      <c r="P380" s="149">
        <v>44214</v>
      </c>
      <c r="Q380" s="149" t="s">
        <v>535</v>
      </c>
      <c r="R380" s="150" t="s">
        <v>90</v>
      </c>
      <c r="S380" s="150" t="s">
        <v>7925</v>
      </c>
      <c r="T380" s="150" t="s">
        <v>820</v>
      </c>
      <c r="U380" s="150">
        <v>27.5</v>
      </c>
      <c r="V380" s="150" t="s">
        <v>112</v>
      </c>
      <c r="W380" s="150" t="s">
        <v>90</v>
      </c>
      <c r="X380" s="150" t="s">
        <v>90</v>
      </c>
      <c r="Y380" s="150" t="s">
        <v>83</v>
      </c>
      <c r="Z380" s="150">
        <v>3.85</v>
      </c>
      <c r="AA380" s="150" t="s">
        <v>142</v>
      </c>
      <c r="AB380" s="150" t="s">
        <v>820</v>
      </c>
      <c r="AC380" s="150" t="s">
        <v>7</v>
      </c>
      <c r="AD380" s="150" t="s">
        <v>243</v>
      </c>
      <c r="AE380" s="150">
        <v>3.85</v>
      </c>
      <c r="AF380" s="150">
        <v>25.036000000000001</v>
      </c>
      <c r="AG380" s="150">
        <v>29.849</v>
      </c>
      <c r="AH380" s="150" t="s">
        <v>4262</v>
      </c>
      <c r="AI380" s="150" t="s">
        <v>5584</v>
      </c>
    </row>
    <row r="381" spans="1:35" ht="20.100000000000001" customHeight="1" x14ac:dyDescent="0.25">
      <c r="A381"/>
      <c r="B381" s="21" t="s">
        <v>5589</v>
      </c>
      <c r="C381" s="151">
        <v>44211</v>
      </c>
      <c r="D381" s="152" t="s">
        <v>3296</v>
      </c>
      <c r="E381" s="21" t="s">
        <v>428</v>
      </c>
      <c r="F381" s="21" t="s">
        <v>428</v>
      </c>
      <c r="G381" s="21" t="s">
        <v>109</v>
      </c>
      <c r="H381" s="21" t="s">
        <v>306</v>
      </c>
      <c r="I381" s="21" t="s">
        <v>7</v>
      </c>
      <c r="J381" s="21" t="s">
        <v>7</v>
      </c>
      <c r="K381" s="21" t="s">
        <v>5594</v>
      </c>
      <c r="P381" s="149">
        <v>44211</v>
      </c>
      <c r="Q381" s="149" t="s">
        <v>3296</v>
      </c>
      <c r="R381" s="150" t="s">
        <v>90</v>
      </c>
      <c r="S381" s="150" t="s">
        <v>90</v>
      </c>
      <c r="T381" s="150" t="s">
        <v>90</v>
      </c>
      <c r="U381" s="150"/>
      <c r="V381" s="150" t="s">
        <v>112</v>
      </c>
      <c r="W381" s="150" t="s">
        <v>90</v>
      </c>
      <c r="X381" s="150" t="s">
        <v>90</v>
      </c>
      <c r="Y381" s="150" t="s">
        <v>83</v>
      </c>
      <c r="Z381" s="150">
        <v>1.5</v>
      </c>
      <c r="AA381" s="150" t="s">
        <v>142</v>
      </c>
      <c r="AB381" s="150" t="s">
        <v>2555</v>
      </c>
      <c r="AC381" s="150" t="s">
        <v>7</v>
      </c>
      <c r="AD381" s="150" t="s">
        <v>243</v>
      </c>
      <c r="AE381" s="150">
        <v>1.5</v>
      </c>
      <c r="AF381" s="150">
        <v>9.7539999999999996</v>
      </c>
      <c r="AG381" s="150">
        <v>11.63</v>
      </c>
      <c r="AH381" s="150" t="s">
        <v>5589</v>
      </c>
      <c r="AI381" s="150" t="s">
        <v>5594</v>
      </c>
    </row>
    <row r="382" spans="1:35" ht="20.100000000000001" customHeight="1" x14ac:dyDescent="0.25">
      <c r="A382"/>
      <c r="B382" s="21" t="s">
        <v>5610</v>
      </c>
      <c r="C382" s="151">
        <v>44208</v>
      </c>
      <c r="D382" s="152" t="s">
        <v>5608</v>
      </c>
      <c r="E382" s="21" t="s">
        <v>428</v>
      </c>
      <c r="F382" s="21" t="s">
        <v>428</v>
      </c>
      <c r="G382" s="21" t="s">
        <v>38</v>
      </c>
      <c r="H382" s="21" t="s">
        <v>90</v>
      </c>
      <c r="I382" s="21" t="s">
        <v>7</v>
      </c>
      <c r="J382" s="21" t="s">
        <v>7</v>
      </c>
      <c r="K382" s="21" t="s">
        <v>5617</v>
      </c>
      <c r="P382" s="149">
        <v>44208</v>
      </c>
      <c r="Q382" s="149" t="s">
        <v>5608</v>
      </c>
      <c r="R382" s="150" t="s">
        <v>90</v>
      </c>
      <c r="S382" s="150" t="s">
        <v>7833</v>
      </c>
      <c r="T382" s="150" t="s">
        <v>451</v>
      </c>
      <c r="U382" s="150"/>
      <c r="V382" s="150" t="s">
        <v>451</v>
      </c>
      <c r="W382" s="150" t="s">
        <v>451</v>
      </c>
      <c r="X382" s="150" t="s">
        <v>90</v>
      </c>
      <c r="Y382" s="150" t="s">
        <v>83</v>
      </c>
      <c r="Z382" s="150">
        <v>3</v>
      </c>
      <c r="AA382" s="150" t="s">
        <v>142</v>
      </c>
      <c r="AB382" s="150" t="s">
        <v>3451</v>
      </c>
      <c r="AC382" s="150" t="s">
        <v>7</v>
      </c>
      <c r="AD382" s="150" t="s">
        <v>243</v>
      </c>
      <c r="AE382" s="150">
        <v>3</v>
      </c>
      <c r="AF382" s="150">
        <v>19.507999999999999</v>
      </c>
      <c r="AG382" s="150">
        <v>23.259</v>
      </c>
      <c r="AH382" s="150" t="s">
        <v>5610</v>
      </c>
      <c r="AI382" s="150" t="s">
        <v>5617</v>
      </c>
    </row>
    <row r="383" spans="1:35" ht="20.100000000000001" customHeight="1" x14ac:dyDescent="0.25">
      <c r="A383"/>
      <c r="B383" s="21" t="s">
        <v>5597</v>
      </c>
      <c r="C383" s="151">
        <v>44208</v>
      </c>
      <c r="D383" s="152" t="s">
        <v>5595</v>
      </c>
      <c r="E383" s="21" t="s">
        <v>1357</v>
      </c>
      <c r="F383" s="21" t="s">
        <v>1248</v>
      </c>
      <c r="G383" s="21" t="s">
        <v>38</v>
      </c>
      <c r="H383" s="21" t="s">
        <v>90</v>
      </c>
      <c r="I383" s="21" t="s">
        <v>141</v>
      </c>
      <c r="J383" s="21" t="s">
        <v>7</v>
      </c>
      <c r="K383" s="21" t="s">
        <v>5607</v>
      </c>
      <c r="P383" s="149">
        <v>44208</v>
      </c>
      <c r="Q383" s="149" t="s">
        <v>5595</v>
      </c>
      <c r="R383" s="150" t="s">
        <v>90</v>
      </c>
      <c r="S383" s="150" t="s">
        <v>7964</v>
      </c>
      <c r="T383" s="150" t="s">
        <v>8019</v>
      </c>
      <c r="U383" s="150"/>
      <c r="V383" s="150" t="s">
        <v>723</v>
      </c>
      <c r="W383" s="150" t="s">
        <v>90</v>
      </c>
      <c r="X383" s="150" t="s">
        <v>90</v>
      </c>
      <c r="Y383" s="150" t="s">
        <v>83</v>
      </c>
      <c r="Z383" s="150">
        <v>5</v>
      </c>
      <c r="AA383" s="150" t="s">
        <v>142</v>
      </c>
      <c r="AB383" s="150" t="s">
        <v>7884</v>
      </c>
      <c r="AC383" s="150" t="s">
        <v>7</v>
      </c>
      <c r="AD383" s="150" t="s">
        <v>243</v>
      </c>
      <c r="AE383" s="150">
        <v>5</v>
      </c>
      <c r="AF383" s="150">
        <v>32.514000000000003</v>
      </c>
      <c r="AG383" s="150">
        <v>38.765999999999998</v>
      </c>
      <c r="AH383" s="150" t="s">
        <v>5597</v>
      </c>
      <c r="AI383" s="150" t="s">
        <v>5607</v>
      </c>
    </row>
    <row r="384" spans="1:35" ht="20.100000000000001" customHeight="1" x14ac:dyDescent="0.25">
      <c r="A384"/>
      <c r="B384" s="21" t="s">
        <v>5628</v>
      </c>
      <c r="C384" s="151">
        <v>44207</v>
      </c>
      <c r="D384" s="152" t="s">
        <v>706</v>
      </c>
      <c r="E384" s="21" t="s">
        <v>1877</v>
      </c>
      <c r="F384" s="21" t="s">
        <v>973</v>
      </c>
      <c r="G384" s="21" t="s">
        <v>36</v>
      </c>
      <c r="H384" s="21" t="s">
        <v>90</v>
      </c>
      <c r="I384" s="21" t="s">
        <v>140</v>
      </c>
      <c r="J384" s="21" t="s">
        <v>7</v>
      </c>
      <c r="K384" s="21" t="s">
        <v>5636</v>
      </c>
      <c r="P384" s="149">
        <v>44207</v>
      </c>
      <c r="Q384" s="149" t="s">
        <v>706</v>
      </c>
      <c r="R384" s="150" t="s">
        <v>90</v>
      </c>
      <c r="S384" s="150" t="s">
        <v>7998</v>
      </c>
      <c r="T384" s="150" t="s">
        <v>8020</v>
      </c>
      <c r="U384" s="150"/>
      <c r="V384" s="150" t="s">
        <v>724</v>
      </c>
      <c r="W384" s="150" t="s">
        <v>90</v>
      </c>
      <c r="X384" s="150" t="s">
        <v>90</v>
      </c>
      <c r="Y384" s="150" t="s">
        <v>83</v>
      </c>
      <c r="Z384" s="150">
        <v>6.5</v>
      </c>
      <c r="AA384" s="150" t="s">
        <v>142</v>
      </c>
      <c r="AB384" s="150" t="s">
        <v>8021</v>
      </c>
      <c r="AC384" s="150" t="s">
        <v>7</v>
      </c>
      <c r="AD384" s="150" t="s">
        <v>243</v>
      </c>
      <c r="AE384" s="150">
        <v>6.5</v>
      </c>
      <c r="AF384" s="150">
        <v>42.268000000000001</v>
      </c>
      <c r="AG384" s="150">
        <v>50.395000000000003</v>
      </c>
      <c r="AH384" s="150" t="s">
        <v>5628</v>
      </c>
      <c r="AI384" s="150" t="s">
        <v>5636</v>
      </c>
    </row>
    <row r="385" spans="1:35" ht="20.100000000000001" customHeight="1" x14ac:dyDescent="0.25">
      <c r="A385"/>
      <c r="B385" s="21" t="s">
        <v>5619</v>
      </c>
      <c r="C385" s="151">
        <v>44207</v>
      </c>
      <c r="D385" s="152" t="s">
        <v>4272</v>
      </c>
      <c r="E385" s="21" t="s">
        <v>1079</v>
      </c>
      <c r="F385" s="21" t="s">
        <v>4276</v>
      </c>
      <c r="G385" s="21" t="s">
        <v>36</v>
      </c>
      <c r="H385" s="21" t="s">
        <v>90</v>
      </c>
      <c r="I385" s="21" t="s">
        <v>141</v>
      </c>
      <c r="J385" s="21" t="s">
        <v>7</v>
      </c>
      <c r="K385" s="21" t="s">
        <v>5626</v>
      </c>
      <c r="P385" s="149">
        <v>44207</v>
      </c>
      <c r="Q385" s="149" t="s">
        <v>4272</v>
      </c>
      <c r="R385" s="150" t="s">
        <v>90</v>
      </c>
      <c r="S385" s="150" t="s">
        <v>7845</v>
      </c>
      <c r="T385" s="150" t="s">
        <v>8022</v>
      </c>
      <c r="U385" s="150"/>
      <c r="V385" s="150" t="s">
        <v>723</v>
      </c>
      <c r="W385" s="150" t="s">
        <v>90</v>
      </c>
      <c r="X385" s="150" t="s">
        <v>90</v>
      </c>
      <c r="Y385" s="150" t="s">
        <v>83</v>
      </c>
      <c r="Z385" s="150">
        <v>3</v>
      </c>
      <c r="AA385" s="150" t="s">
        <v>142</v>
      </c>
      <c r="AB385" s="150" t="s">
        <v>7850</v>
      </c>
      <c r="AC385" s="150" t="s">
        <v>7</v>
      </c>
      <c r="AD385" s="150" t="s">
        <v>261</v>
      </c>
      <c r="AE385" s="150">
        <v>3</v>
      </c>
      <c r="AF385" s="150">
        <v>19.507999999999999</v>
      </c>
      <c r="AG385" s="150">
        <v>23.259</v>
      </c>
      <c r="AH385" s="150" t="s">
        <v>5619</v>
      </c>
      <c r="AI385" s="150" t="s">
        <v>5626</v>
      </c>
    </row>
    <row r="386" spans="1:35" ht="20.100000000000001" customHeight="1" x14ac:dyDescent="0.25">
      <c r="A386"/>
      <c r="B386" s="21" t="s">
        <v>5648</v>
      </c>
      <c r="C386" s="151">
        <v>44203</v>
      </c>
      <c r="D386" s="152" t="s">
        <v>4792</v>
      </c>
      <c r="E386" s="21" t="s">
        <v>428</v>
      </c>
      <c r="F386" s="21" t="s">
        <v>428</v>
      </c>
      <c r="G386" s="21" t="s">
        <v>36</v>
      </c>
      <c r="H386" s="21" t="s">
        <v>90</v>
      </c>
      <c r="I386" s="21" t="s">
        <v>7</v>
      </c>
      <c r="J386" s="21" t="s">
        <v>7</v>
      </c>
      <c r="K386" s="21" t="s">
        <v>5653</v>
      </c>
      <c r="P386" s="149">
        <v>44203</v>
      </c>
      <c r="Q386" s="149" t="s">
        <v>4792</v>
      </c>
      <c r="R386" s="150" t="s">
        <v>629</v>
      </c>
      <c r="S386" s="150" t="s">
        <v>90</v>
      </c>
      <c r="T386" s="150" t="s">
        <v>90</v>
      </c>
      <c r="U386" s="150"/>
      <c r="V386" s="150" t="s">
        <v>112</v>
      </c>
      <c r="W386" s="150" t="s">
        <v>90</v>
      </c>
      <c r="X386" s="150" t="s">
        <v>90</v>
      </c>
      <c r="Y386" s="150" t="s">
        <v>83</v>
      </c>
      <c r="Z386" s="150">
        <v>1.2</v>
      </c>
      <c r="AA386" s="150" t="s">
        <v>142</v>
      </c>
      <c r="AB386" s="150" t="s">
        <v>7933</v>
      </c>
      <c r="AC386" s="150" t="s">
        <v>7</v>
      </c>
      <c r="AD386" s="150" t="s">
        <v>243</v>
      </c>
      <c r="AE386" s="150">
        <v>1.2</v>
      </c>
      <c r="AF386" s="150">
        <v>7.8029999999999999</v>
      </c>
      <c r="AG386" s="150">
        <v>9.3040000000000003</v>
      </c>
      <c r="AH386" s="150" t="s">
        <v>5648</v>
      </c>
      <c r="AI386" s="150" t="s">
        <v>5653</v>
      </c>
    </row>
    <row r="387" spans="1:35" ht="20.100000000000001" customHeight="1" x14ac:dyDescent="0.25">
      <c r="A387"/>
      <c r="B387" s="21" t="s">
        <v>5638</v>
      </c>
      <c r="C387" s="151">
        <v>44203</v>
      </c>
      <c r="D387" s="152" t="s">
        <v>701</v>
      </c>
      <c r="E387" s="21" t="s">
        <v>973</v>
      </c>
      <c r="F387" s="21" t="s">
        <v>973</v>
      </c>
      <c r="G387" s="21" t="s">
        <v>36</v>
      </c>
      <c r="H387" s="21" t="s">
        <v>90</v>
      </c>
      <c r="I387" s="21" t="s">
        <v>7</v>
      </c>
      <c r="J387" s="21" t="s">
        <v>7</v>
      </c>
      <c r="K387" s="21" t="s">
        <v>5646</v>
      </c>
      <c r="P387" s="149">
        <v>44203</v>
      </c>
      <c r="Q387" s="149" t="s">
        <v>701</v>
      </c>
      <c r="R387" s="150" t="s">
        <v>90</v>
      </c>
      <c r="S387" s="150" t="s">
        <v>7818</v>
      </c>
      <c r="T387" s="150" t="s">
        <v>8023</v>
      </c>
      <c r="U387" s="150"/>
      <c r="V387" s="150" t="s">
        <v>723</v>
      </c>
      <c r="W387" s="150" t="s">
        <v>90</v>
      </c>
      <c r="X387" s="150" t="s">
        <v>90</v>
      </c>
      <c r="Y387" s="150" t="s">
        <v>83</v>
      </c>
      <c r="Z387" s="150">
        <v>5</v>
      </c>
      <c r="AA387" s="150" t="s">
        <v>142</v>
      </c>
      <c r="AB387" s="150" t="s">
        <v>7931</v>
      </c>
      <c r="AC387" s="150" t="s">
        <v>7</v>
      </c>
      <c r="AD387" s="150" t="s">
        <v>7971</v>
      </c>
      <c r="AE387" s="150">
        <v>5</v>
      </c>
      <c r="AF387" s="150">
        <v>32.514000000000003</v>
      </c>
      <c r="AG387" s="150">
        <v>38.765999999999998</v>
      </c>
      <c r="AH387" s="150" t="s">
        <v>5638</v>
      </c>
      <c r="AI387" s="150" t="s">
        <v>5646</v>
      </c>
    </row>
    <row r="388" spans="1:35" ht="20.100000000000001" customHeight="1" x14ac:dyDescent="0.25">
      <c r="A388"/>
      <c r="B388" s="21" t="s">
        <v>5655</v>
      </c>
      <c r="C388" s="151">
        <v>44202</v>
      </c>
      <c r="D388" s="152" t="s">
        <v>549</v>
      </c>
      <c r="E388" s="21" t="s">
        <v>428</v>
      </c>
      <c r="F388" s="21" t="s">
        <v>428</v>
      </c>
      <c r="G388" s="21" t="s">
        <v>236</v>
      </c>
      <c r="H388" s="21" t="s">
        <v>90</v>
      </c>
      <c r="I388" s="21" t="s">
        <v>7</v>
      </c>
      <c r="J388" s="21" t="s">
        <v>7</v>
      </c>
      <c r="K388" s="21" t="s">
        <v>5664</v>
      </c>
      <c r="P388" s="149">
        <v>44202</v>
      </c>
      <c r="Q388" s="149" t="s">
        <v>549</v>
      </c>
      <c r="R388" s="150" t="s">
        <v>90</v>
      </c>
      <c r="S388" s="150" t="s">
        <v>7876</v>
      </c>
      <c r="T388" s="150" t="s">
        <v>8024</v>
      </c>
      <c r="U388" s="150">
        <v>40</v>
      </c>
      <c r="V388" s="150" t="s">
        <v>112</v>
      </c>
      <c r="W388" s="150" t="s">
        <v>90</v>
      </c>
      <c r="X388" s="150" t="s">
        <v>90</v>
      </c>
      <c r="Y388" s="150" t="s">
        <v>83</v>
      </c>
      <c r="Z388" s="150">
        <v>1.2</v>
      </c>
      <c r="AA388" s="150" t="s">
        <v>8025</v>
      </c>
      <c r="AB388" s="150" t="s">
        <v>8026</v>
      </c>
      <c r="AC388" s="150" t="s">
        <v>7</v>
      </c>
      <c r="AD388" s="150" t="s">
        <v>7797</v>
      </c>
      <c r="AE388" s="150">
        <v>1.2</v>
      </c>
      <c r="AF388" s="150">
        <v>7.8029999999999999</v>
      </c>
      <c r="AG388" s="150">
        <v>9.3040000000000003</v>
      </c>
      <c r="AH388" s="150" t="s">
        <v>5655</v>
      </c>
      <c r="AI388" s="150" t="s">
        <v>5664</v>
      </c>
    </row>
    <row r="389" spans="1:35" ht="20.100000000000001" customHeight="1" x14ac:dyDescent="0.25">
      <c r="A389"/>
      <c r="B389" s="21" t="s">
        <v>5666</v>
      </c>
      <c r="C389" s="151">
        <v>44201</v>
      </c>
      <c r="D389" s="152" t="s">
        <v>2006</v>
      </c>
      <c r="E389" s="21" t="s">
        <v>2036</v>
      </c>
      <c r="F389" s="21" t="s">
        <v>1904</v>
      </c>
      <c r="G389" s="21" t="s">
        <v>36</v>
      </c>
      <c r="H389" s="21" t="s">
        <v>90</v>
      </c>
      <c r="I389" s="21" t="s">
        <v>141</v>
      </c>
      <c r="J389" s="21" t="s">
        <v>7</v>
      </c>
      <c r="K389" s="21" t="s">
        <v>5673</v>
      </c>
      <c r="P389" s="149">
        <v>44201</v>
      </c>
      <c r="Q389" s="149" t="s">
        <v>2006</v>
      </c>
      <c r="R389" s="150" t="s">
        <v>90</v>
      </c>
      <c r="S389" s="150" t="s">
        <v>7929</v>
      </c>
      <c r="T389" s="150" t="s">
        <v>8027</v>
      </c>
      <c r="U389" s="150"/>
      <c r="V389" s="150" t="s">
        <v>724</v>
      </c>
      <c r="W389" s="150" t="s">
        <v>90</v>
      </c>
      <c r="X389" s="150" t="s">
        <v>90</v>
      </c>
      <c r="Y389" s="150" t="s">
        <v>83</v>
      </c>
      <c r="Z389" s="150">
        <v>7.5</v>
      </c>
      <c r="AA389" s="150" t="s">
        <v>142</v>
      </c>
      <c r="AB389" s="150" t="s">
        <v>7899</v>
      </c>
      <c r="AC389" s="150" t="s">
        <v>7</v>
      </c>
      <c r="AD389" s="150" t="s">
        <v>816</v>
      </c>
      <c r="AE389" s="150">
        <v>7.5</v>
      </c>
      <c r="AF389" s="150">
        <v>48.771000000000001</v>
      </c>
      <c r="AG389" s="150">
        <v>58.148000000000003</v>
      </c>
      <c r="AH389" s="150" t="s">
        <v>5666</v>
      </c>
      <c r="AI389" s="150" t="s">
        <v>5673</v>
      </c>
    </row>
    <row r="390" spans="1:35" ht="20.100000000000001" customHeight="1" x14ac:dyDescent="0.25">
      <c r="A390"/>
      <c r="B390" s="21" t="s">
        <v>5676</v>
      </c>
      <c r="C390" s="151">
        <v>44173</v>
      </c>
      <c r="D390" s="152" t="s">
        <v>5674</v>
      </c>
      <c r="E390" s="21" t="s">
        <v>4736</v>
      </c>
      <c r="F390" s="21" t="s">
        <v>4255</v>
      </c>
      <c r="G390" s="21" t="s">
        <v>38</v>
      </c>
      <c r="H390" s="21" t="s">
        <v>90</v>
      </c>
      <c r="I390" s="21" t="s">
        <v>7</v>
      </c>
      <c r="J390" s="21" t="s">
        <v>7</v>
      </c>
      <c r="K390" s="21" t="s">
        <v>5684</v>
      </c>
      <c r="P390" s="149">
        <v>44173</v>
      </c>
      <c r="Q390" s="149" t="s">
        <v>5674</v>
      </c>
      <c r="R390" s="150" t="s">
        <v>90</v>
      </c>
      <c r="S390" s="150" t="s">
        <v>7917</v>
      </c>
      <c r="T390" s="150" t="s">
        <v>8028</v>
      </c>
      <c r="U390" s="150">
        <v>55</v>
      </c>
      <c r="V390" s="150" t="s">
        <v>112</v>
      </c>
      <c r="W390" s="150" t="s">
        <v>90</v>
      </c>
      <c r="X390" s="150" t="s">
        <v>90</v>
      </c>
      <c r="Y390" s="150" t="s">
        <v>83</v>
      </c>
      <c r="Z390" s="150">
        <v>4.5</v>
      </c>
      <c r="AA390" s="150" t="s">
        <v>8029</v>
      </c>
      <c r="AB390" s="150" t="s">
        <v>401</v>
      </c>
      <c r="AC390" s="150" t="s">
        <v>7</v>
      </c>
      <c r="AD390" s="150" t="s">
        <v>261</v>
      </c>
      <c r="AE390" s="150">
        <v>4.5</v>
      </c>
      <c r="AF390" s="150">
        <v>30.527000000000001</v>
      </c>
      <c r="AG390" s="150">
        <v>34.875</v>
      </c>
      <c r="AH390" s="150" t="s">
        <v>5676</v>
      </c>
      <c r="AI390" s="150" t="s">
        <v>5684</v>
      </c>
    </row>
    <row r="391" spans="1:35" ht="20.100000000000001" customHeight="1" x14ac:dyDescent="0.25">
      <c r="A391" t="s">
        <v>8551</v>
      </c>
      <c r="B391" s="21" t="s">
        <v>5692</v>
      </c>
      <c r="C391" s="151">
        <v>44161</v>
      </c>
      <c r="D391" s="152" t="s">
        <v>4247</v>
      </c>
      <c r="E391" s="21" t="s">
        <v>428</v>
      </c>
      <c r="F391" s="21" t="s">
        <v>428</v>
      </c>
      <c r="G391" s="21" t="s">
        <v>236</v>
      </c>
      <c r="H391" s="21" t="s">
        <v>90</v>
      </c>
      <c r="I391" s="21" t="s">
        <v>7</v>
      </c>
      <c r="J391" s="21" t="s">
        <v>7</v>
      </c>
      <c r="K391" s="21" t="s">
        <v>5700</v>
      </c>
      <c r="P391" s="149">
        <v>44161</v>
      </c>
      <c r="Q391" s="149" t="s">
        <v>4247</v>
      </c>
      <c r="R391" s="150" t="s">
        <v>90</v>
      </c>
      <c r="S391" s="150" t="s">
        <v>8030</v>
      </c>
      <c r="T391" s="150" t="s">
        <v>5695</v>
      </c>
      <c r="U391" s="150">
        <v>40</v>
      </c>
      <c r="V391" s="150" t="s">
        <v>112</v>
      </c>
      <c r="W391" s="150" t="s">
        <v>90</v>
      </c>
      <c r="X391" s="150" t="s">
        <v>90</v>
      </c>
      <c r="Y391" s="150" t="s">
        <v>83</v>
      </c>
      <c r="Z391" s="150">
        <v>1.2</v>
      </c>
      <c r="AA391" s="150" t="s">
        <v>8031</v>
      </c>
      <c r="AB391" s="150" t="s">
        <v>8032</v>
      </c>
      <c r="AC391" s="150" t="s">
        <v>7</v>
      </c>
      <c r="AD391" s="150" t="s">
        <v>7797</v>
      </c>
      <c r="AE391" s="150">
        <v>1.2</v>
      </c>
      <c r="AF391" s="150">
        <v>8.141</v>
      </c>
      <c r="AG391" s="150">
        <v>9.3000000000000007</v>
      </c>
      <c r="AH391" s="150" t="s">
        <v>5692</v>
      </c>
      <c r="AI391" s="150" t="s">
        <v>5700</v>
      </c>
    </row>
    <row r="392" spans="1:35" ht="20.100000000000001" customHeight="1" x14ac:dyDescent="0.25">
      <c r="A392" t="s">
        <v>8551</v>
      </c>
      <c r="B392" s="21" t="s">
        <v>5703</v>
      </c>
      <c r="C392" s="151">
        <v>44152</v>
      </c>
      <c r="D392" s="152" t="s">
        <v>5701</v>
      </c>
      <c r="E392" s="21" t="s">
        <v>428</v>
      </c>
      <c r="F392" s="21" t="s">
        <v>2322</v>
      </c>
      <c r="G392" s="21" t="s">
        <v>236</v>
      </c>
      <c r="H392" s="21" t="s">
        <v>90</v>
      </c>
      <c r="I392" s="21" t="s">
        <v>7</v>
      </c>
      <c r="J392" s="21" t="s">
        <v>7</v>
      </c>
      <c r="K392" s="21" t="s">
        <v>5713</v>
      </c>
      <c r="P392" s="149">
        <v>44152</v>
      </c>
      <c r="Q392" s="149" t="s">
        <v>5701</v>
      </c>
      <c r="R392" s="150" t="s">
        <v>90</v>
      </c>
      <c r="S392" s="150" t="s">
        <v>8033</v>
      </c>
      <c r="T392" s="150" t="s">
        <v>8034</v>
      </c>
      <c r="U392" s="150">
        <v>27.5</v>
      </c>
      <c r="V392" s="150" t="s">
        <v>112</v>
      </c>
      <c r="W392" s="150" t="s">
        <v>90</v>
      </c>
      <c r="X392" s="150" t="s">
        <v>90</v>
      </c>
      <c r="Y392" s="150" t="s">
        <v>83</v>
      </c>
      <c r="Z392" s="150">
        <v>3</v>
      </c>
      <c r="AA392" s="150" t="s">
        <v>7989</v>
      </c>
      <c r="AB392" s="150" t="s">
        <v>6181</v>
      </c>
      <c r="AC392" s="150" t="s">
        <v>7</v>
      </c>
      <c r="AD392" s="150" t="s">
        <v>7797</v>
      </c>
      <c r="AE392" s="150">
        <v>3</v>
      </c>
      <c r="AF392" s="150">
        <v>20.350999999999999</v>
      </c>
      <c r="AG392" s="150">
        <v>23.25</v>
      </c>
      <c r="AH392" s="150" t="s">
        <v>5703</v>
      </c>
      <c r="AI392" s="150" t="s">
        <v>5713</v>
      </c>
    </row>
    <row r="393" spans="1:35" ht="20.100000000000001" customHeight="1" x14ac:dyDescent="0.25">
      <c r="A393"/>
      <c r="B393" s="21" t="s">
        <v>5716</v>
      </c>
      <c r="C393" s="151">
        <v>44145</v>
      </c>
      <c r="D393" s="152" t="s">
        <v>5714</v>
      </c>
      <c r="E393" s="21" t="s">
        <v>428</v>
      </c>
      <c r="F393" s="21" t="s">
        <v>428</v>
      </c>
      <c r="G393" s="21" t="s">
        <v>236</v>
      </c>
      <c r="H393" s="21" t="s">
        <v>90</v>
      </c>
      <c r="I393" s="21" t="s">
        <v>7</v>
      </c>
      <c r="J393" s="21" t="s">
        <v>7</v>
      </c>
      <c r="K393" s="21" t="s">
        <v>5725</v>
      </c>
      <c r="P393" s="149">
        <v>44145</v>
      </c>
      <c r="Q393" s="149" t="s">
        <v>5714</v>
      </c>
      <c r="R393" s="150" t="s">
        <v>90</v>
      </c>
      <c r="S393" s="150" t="s">
        <v>8035</v>
      </c>
      <c r="T393" s="150" t="s">
        <v>5719</v>
      </c>
      <c r="U393" s="150">
        <v>45</v>
      </c>
      <c r="V393" s="150" t="s">
        <v>112</v>
      </c>
      <c r="W393" s="150" t="s">
        <v>90</v>
      </c>
      <c r="X393" s="150" t="s">
        <v>90</v>
      </c>
      <c r="Y393" s="150" t="s">
        <v>83</v>
      </c>
      <c r="Z393" s="150">
        <v>2.66</v>
      </c>
      <c r="AA393" s="150" t="s">
        <v>7927</v>
      </c>
      <c r="AB393" s="150" t="s">
        <v>8036</v>
      </c>
      <c r="AC393" s="150" t="s">
        <v>7</v>
      </c>
      <c r="AD393" s="150" t="s">
        <v>261</v>
      </c>
      <c r="AE393" s="150">
        <v>2.66</v>
      </c>
      <c r="AF393" s="150">
        <v>18.045000000000002</v>
      </c>
      <c r="AG393" s="150">
        <v>20.614999999999998</v>
      </c>
      <c r="AH393" s="150" t="s">
        <v>5716</v>
      </c>
      <c r="AI393" s="150" t="s">
        <v>5725</v>
      </c>
    </row>
    <row r="394" spans="1:35" ht="20.100000000000001" customHeight="1" x14ac:dyDescent="0.25">
      <c r="A394" t="s">
        <v>8551</v>
      </c>
      <c r="B394" s="21" t="s">
        <v>2510</v>
      </c>
      <c r="C394" s="151">
        <v>44097</v>
      </c>
      <c r="D394" s="152" t="s">
        <v>2021</v>
      </c>
      <c r="E394" s="21" t="s">
        <v>2512</v>
      </c>
      <c r="F394" s="21" t="s">
        <v>2025</v>
      </c>
      <c r="G394" s="21" t="s">
        <v>236</v>
      </c>
      <c r="H394" s="21" t="s">
        <v>90</v>
      </c>
      <c r="I394" s="21" t="s">
        <v>7</v>
      </c>
      <c r="J394" s="21" t="s">
        <v>7</v>
      </c>
      <c r="K394" s="21" t="s">
        <v>5727</v>
      </c>
      <c r="P394" s="149">
        <v>44097</v>
      </c>
      <c r="Q394" s="149" t="s">
        <v>2021</v>
      </c>
      <c r="R394" s="150" t="s">
        <v>90</v>
      </c>
      <c r="S394" s="150" t="s">
        <v>817</v>
      </c>
      <c r="T394" s="150" t="s">
        <v>646</v>
      </c>
      <c r="U394" s="150">
        <v>50</v>
      </c>
      <c r="V394" s="150" t="s">
        <v>112</v>
      </c>
      <c r="W394" s="150" t="s">
        <v>90</v>
      </c>
      <c r="X394" s="150" t="s">
        <v>90</v>
      </c>
      <c r="Y394" s="150" t="s">
        <v>83</v>
      </c>
      <c r="Z394" s="150">
        <v>1.5</v>
      </c>
      <c r="AA394" s="150" t="s">
        <v>8025</v>
      </c>
      <c r="AB394" s="150" t="s">
        <v>4616</v>
      </c>
      <c r="AC394" s="150" t="s">
        <v>7</v>
      </c>
      <c r="AD394" s="150" t="s">
        <v>7797</v>
      </c>
      <c r="AE394" s="150">
        <v>1.5</v>
      </c>
      <c r="AF394" s="150">
        <v>10.605</v>
      </c>
      <c r="AG394" s="150">
        <v>11.625999999999999</v>
      </c>
      <c r="AH394" s="150" t="s">
        <v>2510</v>
      </c>
      <c r="AI394" s="150" t="s">
        <v>5727</v>
      </c>
    </row>
    <row r="395" spans="1:35" ht="20.100000000000001" customHeight="1" x14ac:dyDescent="0.25">
      <c r="A395" t="s">
        <v>8551</v>
      </c>
      <c r="B395" s="21" t="s">
        <v>5741</v>
      </c>
      <c r="C395" s="151">
        <v>44088</v>
      </c>
      <c r="D395" s="152" t="s">
        <v>5739</v>
      </c>
      <c r="E395" s="21" t="s">
        <v>428</v>
      </c>
      <c r="F395" s="21" t="s">
        <v>2025</v>
      </c>
      <c r="G395" s="21" t="s">
        <v>236</v>
      </c>
      <c r="H395" s="21" t="s">
        <v>90</v>
      </c>
      <c r="I395" s="21" t="s">
        <v>7</v>
      </c>
      <c r="J395" s="21" t="s">
        <v>7</v>
      </c>
      <c r="K395" s="21" t="s">
        <v>5747</v>
      </c>
      <c r="P395" s="149">
        <v>44088</v>
      </c>
      <c r="Q395" s="149" t="s">
        <v>5739</v>
      </c>
      <c r="R395" s="150" t="s">
        <v>90</v>
      </c>
      <c r="S395" s="150" t="s">
        <v>90</v>
      </c>
      <c r="T395" s="150" t="s">
        <v>2075</v>
      </c>
      <c r="U395" s="150"/>
      <c r="V395" s="150" t="s">
        <v>112</v>
      </c>
      <c r="W395" s="150" t="s">
        <v>90</v>
      </c>
      <c r="X395" s="150" t="s">
        <v>90</v>
      </c>
      <c r="Y395" s="150" t="s">
        <v>83</v>
      </c>
      <c r="Z395" s="150">
        <v>1</v>
      </c>
      <c r="AA395" s="150" t="s">
        <v>8029</v>
      </c>
      <c r="AB395" s="150" t="s">
        <v>2075</v>
      </c>
      <c r="AC395" s="150" t="s">
        <v>7</v>
      </c>
      <c r="AD395" s="150" t="s">
        <v>243</v>
      </c>
      <c r="AE395" s="150">
        <v>1</v>
      </c>
      <c r="AF395" s="150">
        <v>7.07</v>
      </c>
      <c r="AG395" s="150">
        <v>7.75</v>
      </c>
      <c r="AH395" s="150" t="s">
        <v>5741</v>
      </c>
      <c r="AI395" s="150" t="s">
        <v>5747</v>
      </c>
    </row>
    <row r="396" spans="1:35" ht="20.100000000000001" customHeight="1" x14ac:dyDescent="0.25">
      <c r="A396"/>
      <c r="B396" s="21" t="s">
        <v>5730</v>
      </c>
      <c r="C396" s="151">
        <v>44088</v>
      </c>
      <c r="D396" s="152" t="s">
        <v>5728</v>
      </c>
      <c r="E396" s="21" t="s">
        <v>1079</v>
      </c>
      <c r="F396" s="21" t="s">
        <v>5732</v>
      </c>
      <c r="G396" s="21" t="s">
        <v>38</v>
      </c>
      <c r="H396" s="21" t="s">
        <v>90</v>
      </c>
      <c r="I396" s="21" t="s">
        <v>7</v>
      </c>
      <c r="J396" s="21" t="s">
        <v>7</v>
      </c>
      <c r="K396" s="21" t="s">
        <v>5738</v>
      </c>
      <c r="P396" s="149">
        <v>44088</v>
      </c>
      <c r="Q396" s="149" t="s">
        <v>5728</v>
      </c>
      <c r="R396" s="150" t="s">
        <v>90</v>
      </c>
      <c r="S396" s="150" t="s">
        <v>90</v>
      </c>
      <c r="T396" s="150" t="s">
        <v>90</v>
      </c>
      <c r="U396" s="150"/>
      <c r="V396" s="150" t="s">
        <v>112</v>
      </c>
      <c r="W396" s="150" t="s">
        <v>90</v>
      </c>
      <c r="X396" s="150" t="s">
        <v>90</v>
      </c>
      <c r="Y396" s="150" t="s">
        <v>108</v>
      </c>
      <c r="Z396" s="150">
        <v>5</v>
      </c>
      <c r="AA396" s="150" t="s">
        <v>8029</v>
      </c>
      <c r="AB396" s="150" t="s">
        <v>7945</v>
      </c>
      <c r="AC396" s="150" t="s">
        <v>7</v>
      </c>
      <c r="AD396" s="150" t="s">
        <v>8037</v>
      </c>
      <c r="AE396" s="150">
        <v>5.617</v>
      </c>
      <c r="AF396" s="150">
        <v>39.712000000000003</v>
      </c>
      <c r="AG396" s="150">
        <v>43.533999999999999</v>
      </c>
      <c r="AH396" s="150" t="s">
        <v>5730</v>
      </c>
      <c r="AI396" s="150" t="s">
        <v>5738</v>
      </c>
    </row>
    <row r="397" spans="1:35" ht="20.100000000000001" customHeight="1" x14ac:dyDescent="0.25">
      <c r="A397"/>
      <c r="B397" s="21" t="s">
        <v>5655</v>
      </c>
      <c r="C397" s="151">
        <v>44076</v>
      </c>
      <c r="D397" s="152" t="s">
        <v>549</v>
      </c>
      <c r="E397" s="21" t="s">
        <v>428</v>
      </c>
      <c r="F397" s="21" t="s">
        <v>428</v>
      </c>
      <c r="G397" s="21" t="s">
        <v>236</v>
      </c>
      <c r="H397" s="21" t="s">
        <v>90</v>
      </c>
      <c r="I397" s="21" t="s">
        <v>7</v>
      </c>
      <c r="J397" s="21" t="s">
        <v>7</v>
      </c>
      <c r="K397" s="21" t="s">
        <v>5760</v>
      </c>
      <c r="P397" s="149">
        <v>44076</v>
      </c>
      <c r="Q397" s="149" t="s">
        <v>549</v>
      </c>
      <c r="R397" s="150" t="s">
        <v>90</v>
      </c>
      <c r="S397" s="150" t="s">
        <v>7876</v>
      </c>
      <c r="T397" s="150" t="s">
        <v>8024</v>
      </c>
      <c r="U397" s="150">
        <v>40</v>
      </c>
      <c r="V397" s="150" t="s">
        <v>112</v>
      </c>
      <c r="W397" s="150" t="s">
        <v>90</v>
      </c>
      <c r="X397" s="150" t="s">
        <v>90</v>
      </c>
      <c r="Y397" s="150" t="s">
        <v>83</v>
      </c>
      <c r="Z397" s="150">
        <v>3.7</v>
      </c>
      <c r="AA397" s="150" t="s">
        <v>862</v>
      </c>
      <c r="AB397" s="150" t="s">
        <v>8026</v>
      </c>
      <c r="AC397" s="150" t="s">
        <v>7</v>
      </c>
      <c r="AD397" s="150" t="s">
        <v>7797</v>
      </c>
      <c r="AE397" s="150">
        <v>3.7</v>
      </c>
      <c r="AF397" s="150">
        <v>26.158999999999999</v>
      </c>
      <c r="AG397" s="150">
        <v>28.677</v>
      </c>
      <c r="AH397" s="150" t="s">
        <v>5655</v>
      </c>
      <c r="AI397" s="150" t="s">
        <v>5760</v>
      </c>
    </row>
    <row r="398" spans="1:35" ht="20.100000000000001" customHeight="1" x14ac:dyDescent="0.25">
      <c r="A398" t="s">
        <v>8551</v>
      </c>
      <c r="B398" s="21" t="s">
        <v>5554</v>
      </c>
      <c r="C398" s="151">
        <v>44074</v>
      </c>
      <c r="D398" s="152" t="s">
        <v>5552</v>
      </c>
      <c r="E398" s="21" t="s">
        <v>428</v>
      </c>
      <c r="F398" s="21" t="s">
        <v>428</v>
      </c>
      <c r="G398" s="21" t="s">
        <v>236</v>
      </c>
      <c r="H398" s="21" t="s">
        <v>90</v>
      </c>
      <c r="I398" s="21" t="s">
        <v>7</v>
      </c>
      <c r="J398" s="21" t="s">
        <v>7</v>
      </c>
      <c r="K398" s="21" t="s">
        <v>5762</v>
      </c>
      <c r="P398" s="149">
        <v>44074</v>
      </c>
      <c r="Q398" s="149" t="s">
        <v>5552</v>
      </c>
      <c r="R398" s="150" t="s">
        <v>629</v>
      </c>
      <c r="S398" s="150" t="s">
        <v>8015</v>
      </c>
      <c r="T398" s="150" t="s">
        <v>451</v>
      </c>
      <c r="U398" s="150"/>
      <c r="V398" s="150" t="s">
        <v>451</v>
      </c>
      <c r="W398" s="150" t="s">
        <v>451</v>
      </c>
      <c r="X398" s="150" t="s">
        <v>90</v>
      </c>
      <c r="Y398" s="150" t="s">
        <v>83</v>
      </c>
      <c r="Z398" s="150">
        <v>0.5</v>
      </c>
      <c r="AA398" s="150" t="s">
        <v>7989</v>
      </c>
      <c r="AB398" s="150" t="s">
        <v>7994</v>
      </c>
      <c r="AC398" s="150" t="s">
        <v>7</v>
      </c>
      <c r="AD398" s="150" t="s">
        <v>7797</v>
      </c>
      <c r="AE398" s="150">
        <v>0.5</v>
      </c>
      <c r="AF398" s="150">
        <v>3.5350000000000001</v>
      </c>
      <c r="AG398" s="150">
        <v>3.875</v>
      </c>
      <c r="AH398" s="150" t="s">
        <v>5554</v>
      </c>
      <c r="AI398" s="150" t="s">
        <v>5762</v>
      </c>
    </row>
    <row r="399" spans="1:35" ht="20.100000000000001" customHeight="1" x14ac:dyDescent="0.25">
      <c r="A399"/>
      <c r="B399" s="21" t="s">
        <v>5765</v>
      </c>
      <c r="C399" s="151">
        <v>44060</v>
      </c>
      <c r="D399" s="152" t="s">
        <v>5763</v>
      </c>
      <c r="E399" s="21" t="s">
        <v>428</v>
      </c>
      <c r="F399" s="21" t="s">
        <v>428</v>
      </c>
      <c r="G399" s="21" t="s">
        <v>38</v>
      </c>
      <c r="H399" s="21" t="s">
        <v>90</v>
      </c>
      <c r="I399" s="21" t="s">
        <v>7</v>
      </c>
      <c r="J399" s="21" t="s">
        <v>7</v>
      </c>
      <c r="K399" s="21" t="s">
        <v>5772</v>
      </c>
      <c r="P399" s="149">
        <v>44060</v>
      </c>
      <c r="Q399" s="149" t="s">
        <v>5763</v>
      </c>
      <c r="R399" s="150" t="s">
        <v>90</v>
      </c>
      <c r="S399" s="150" t="s">
        <v>7746</v>
      </c>
      <c r="T399" s="150" t="s">
        <v>5767</v>
      </c>
      <c r="U399" s="150">
        <v>35</v>
      </c>
      <c r="V399" s="150" t="s">
        <v>112</v>
      </c>
      <c r="W399" s="150" t="s">
        <v>90</v>
      </c>
      <c r="X399" s="150" t="s">
        <v>90</v>
      </c>
      <c r="Y399" s="150" t="s">
        <v>83</v>
      </c>
      <c r="Z399" s="150">
        <v>5</v>
      </c>
      <c r="AA399" s="150" t="s">
        <v>8029</v>
      </c>
      <c r="AB399" s="150" t="s">
        <v>5767</v>
      </c>
      <c r="AC399" s="150" t="s">
        <v>7</v>
      </c>
      <c r="AD399" s="150" t="s">
        <v>261</v>
      </c>
      <c r="AE399" s="150">
        <v>5</v>
      </c>
      <c r="AF399" s="150">
        <v>35.35</v>
      </c>
      <c r="AG399" s="150">
        <v>38.752000000000002</v>
      </c>
      <c r="AH399" s="150" t="s">
        <v>5765</v>
      </c>
      <c r="AI399" s="150" t="s">
        <v>5772</v>
      </c>
    </row>
    <row r="400" spans="1:35" ht="20.100000000000001" customHeight="1" x14ac:dyDescent="0.25">
      <c r="A400"/>
      <c r="B400" s="21" t="s">
        <v>5784</v>
      </c>
      <c r="C400" s="151">
        <v>44048</v>
      </c>
      <c r="D400" s="152" t="s">
        <v>1550</v>
      </c>
      <c r="E400" s="21" t="s">
        <v>428</v>
      </c>
      <c r="F400" s="21" t="s">
        <v>1554</v>
      </c>
      <c r="G400" s="21" t="s">
        <v>236</v>
      </c>
      <c r="H400" s="21" t="s">
        <v>90</v>
      </c>
      <c r="I400" s="21" t="s">
        <v>7</v>
      </c>
      <c r="J400" s="21" t="s">
        <v>7</v>
      </c>
      <c r="K400" s="21" t="s">
        <v>5793</v>
      </c>
      <c r="P400" s="149">
        <v>44048</v>
      </c>
      <c r="Q400" s="149" t="s">
        <v>1550</v>
      </c>
      <c r="R400" s="150" t="s">
        <v>90</v>
      </c>
      <c r="S400" s="150" t="s">
        <v>8038</v>
      </c>
      <c r="T400" s="150" t="s">
        <v>8039</v>
      </c>
      <c r="U400" s="150">
        <v>45</v>
      </c>
      <c r="V400" s="150" t="s">
        <v>112</v>
      </c>
      <c r="W400" s="150" t="s">
        <v>90</v>
      </c>
      <c r="X400" s="150" t="s">
        <v>90</v>
      </c>
      <c r="Y400" s="150" t="s">
        <v>83</v>
      </c>
      <c r="Z400" s="150">
        <v>2.5</v>
      </c>
      <c r="AA400" s="150" t="s">
        <v>8029</v>
      </c>
      <c r="AB400" s="150" t="s">
        <v>7741</v>
      </c>
      <c r="AC400" s="150" t="s">
        <v>7</v>
      </c>
      <c r="AD400" s="150" t="s">
        <v>261</v>
      </c>
      <c r="AE400" s="150">
        <v>2.5</v>
      </c>
      <c r="AF400" s="150">
        <v>17.675000000000001</v>
      </c>
      <c r="AG400" s="150">
        <v>19.376000000000001</v>
      </c>
      <c r="AH400" s="150" t="s">
        <v>5784</v>
      </c>
      <c r="AI400" s="150" t="s">
        <v>5793</v>
      </c>
    </row>
    <row r="401" spans="1:35" ht="20.100000000000001" customHeight="1" x14ac:dyDescent="0.25">
      <c r="A401" t="s">
        <v>8551</v>
      </c>
      <c r="B401" s="21" t="s">
        <v>5774</v>
      </c>
      <c r="C401" s="151">
        <v>44048</v>
      </c>
      <c r="D401" s="152" t="s">
        <v>5701</v>
      </c>
      <c r="E401" s="21" t="s">
        <v>2512</v>
      </c>
      <c r="F401" s="21" t="s">
        <v>2322</v>
      </c>
      <c r="G401" s="21" t="s">
        <v>236</v>
      </c>
      <c r="H401" s="21" t="s">
        <v>90</v>
      </c>
      <c r="I401" s="21" t="s">
        <v>7</v>
      </c>
      <c r="J401" s="21" t="s">
        <v>7</v>
      </c>
      <c r="K401" s="21" t="s">
        <v>5782</v>
      </c>
      <c r="P401" s="149">
        <v>44048</v>
      </c>
      <c r="Q401" s="149" t="s">
        <v>5701</v>
      </c>
      <c r="R401" s="150" t="s">
        <v>90</v>
      </c>
      <c r="S401" s="150" t="s">
        <v>8040</v>
      </c>
      <c r="T401" s="150" t="s">
        <v>8041</v>
      </c>
      <c r="U401" s="150">
        <v>30</v>
      </c>
      <c r="V401" s="150" t="s">
        <v>112</v>
      </c>
      <c r="W401" s="150" t="s">
        <v>90</v>
      </c>
      <c r="X401" s="150" t="s">
        <v>90</v>
      </c>
      <c r="Y401" s="150" t="s">
        <v>83</v>
      </c>
      <c r="Z401" s="150">
        <v>3</v>
      </c>
      <c r="AA401" s="150" t="s">
        <v>8029</v>
      </c>
      <c r="AB401" s="150" t="s">
        <v>8042</v>
      </c>
      <c r="AC401" s="150" t="s">
        <v>7</v>
      </c>
      <c r="AD401" s="150" t="s">
        <v>7797</v>
      </c>
      <c r="AE401" s="150">
        <v>3</v>
      </c>
      <c r="AF401" s="150">
        <v>21.21</v>
      </c>
      <c r="AG401" s="150">
        <v>23.251999999999999</v>
      </c>
      <c r="AH401" s="150" t="s">
        <v>5774</v>
      </c>
      <c r="AI401" s="150" t="s">
        <v>5782</v>
      </c>
    </row>
    <row r="402" spans="1:35" ht="20.100000000000001" customHeight="1" x14ac:dyDescent="0.25">
      <c r="A402" t="s">
        <v>8551</v>
      </c>
      <c r="B402" s="21" t="s">
        <v>2510</v>
      </c>
      <c r="C402" s="151">
        <v>44046</v>
      </c>
      <c r="D402" s="152" t="s">
        <v>2021</v>
      </c>
      <c r="E402" s="21" t="s">
        <v>2512</v>
      </c>
      <c r="F402" s="21" t="s">
        <v>2025</v>
      </c>
      <c r="G402" s="21" t="s">
        <v>236</v>
      </c>
      <c r="H402" s="21" t="s">
        <v>90</v>
      </c>
      <c r="I402" s="21" t="s">
        <v>7</v>
      </c>
      <c r="J402" s="21" t="s">
        <v>7</v>
      </c>
      <c r="K402" s="21" t="s">
        <v>5796</v>
      </c>
      <c r="P402" s="149">
        <v>44046</v>
      </c>
      <c r="Q402" s="149" t="s">
        <v>2021</v>
      </c>
      <c r="R402" s="150" t="s">
        <v>90</v>
      </c>
      <c r="S402" s="150" t="s">
        <v>817</v>
      </c>
      <c r="T402" s="150" t="s">
        <v>646</v>
      </c>
      <c r="U402" s="150">
        <v>50</v>
      </c>
      <c r="V402" s="150" t="s">
        <v>112</v>
      </c>
      <c r="W402" s="150" t="s">
        <v>90</v>
      </c>
      <c r="X402" s="150" t="s">
        <v>90</v>
      </c>
      <c r="Y402" s="150" t="s">
        <v>83</v>
      </c>
      <c r="Z402" s="150">
        <v>5</v>
      </c>
      <c r="AA402" s="150" t="s">
        <v>8029</v>
      </c>
      <c r="AB402" s="150" t="s">
        <v>4616</v>
      </c>
      <c r="AC402" s="150" t="s">
        <v>7</v>
      </c>
      <c r="AD402" s="150" t="s">
        <v>7797</v>
      </c>
      <c r="AE402" s="150">
        <v>5</v>
      </c>
      <c r="AF402" s="150">
        <v>35.35</v>
      </c>
      <c r="AG402" s="150">
        <v>38.752000000000002</v>
      </c>
      <c r="AH402" s="150" t="s">
        <v>2510</v>
      </c>
      <c r="AI402" s="150" t="s">
        <v>5796</v>
      </c>
    </row>
    <row r="403" spans="1:35" ht="20.100000000000001" customHeight="1" x14ac:dyDescent="0.25">
      <c r="A403" t="s">
        <v>8551</v>
      </c>
      <c r="B403" s="21" t="s">
        <v>5692</v>
      </c>
      <c r="C403" s="151">
        <v>44041</v>
      </c>
      <c r="D403" s="152" t="s">
        <v>4247</v>
      </c>
      <c r="E403" s="21" t="s">
        <v>428</v>
      </c>
      <c r="F403" s="21" t="s">
        <v>428</v>
      </c>
      <c r="G403" s="21" t="s">
        <v>236</v>
      </c>
      <c r="H403" s="21" t="s">
        <v>90</v>
      </c>
      <c r="I403" s="21" t="s">
        <v>7</v>
      </c>
      <c r="J403" s="21" t="s">
        <v>7</v>
      </c>
      <c r="K403" s="21" t="s">
        <v>5808</v>
      </c>
      <c r="P403" s="149">
        <v>44041</v>
      </c>
      <c r="Q403" s="149" t="s">
        <v>4247</v>
      </c>
      <c r="R403" s="150" t="s">
        <v>90</v>
      </c>
      <c r="S403" s="150" t="s">
        <v>8030</v>
      </c>
      <c r="T403" s="150" t="s">
        <v>5695</v>
      </c>
      <c r="U403" s="150">
        <v>40</v>
      </c>
      <c r="V403" s="150" t="s">
        <v>112</v>
      </c>
      <c r="W403" s="150" t="s">
        <v>90</v>
      </c>
      <c r="X403" s="150" t="s">
        <v>90</v>
      </c>
      <c r="Y403" s="150" t="s">
        <v>83</v>
      </c>
      <c r="Z403" s="150">
        <v>6.2</v>
      </c>
      <c r="AA403" s="150" t="s">
        <v>8029</v>
      </c>
      <c r="AB403" s="150" t="s">
        <v>8032</v>
      </c>
      <c r="AC403" s="150" t="s">
        <v>7</v>
      </c>
      <c r="AD403" s="150" t="s">
        <v>7797</v>
      </c>
      <c r="AE403" s="150">
        <v>6.2</v>
      </c>
      <c r="AF403" s="150">
        <v>43.832999999999998</v>
      </c>
      <c r="AG403" s="150">
        <v>48.052999999999997</v>
      </c>
      <c r="AH403" s="150" t="s">
        <v>5692</v>
      </c>
      <c r="AI403" s="150" t="s">
        <v>5808</v>
      </c>
    </row>
    <row r="404" spans="1:35" ht="20.100000000000001" customHeight="1" x14ac:dyDescent="0.25">
      <c r="A404" t="s">
        <v>8551</v>
      </c>
      <c r="B404" s="21" t="s">
        <v>5799</v>
      </c>
      <c r="C404" s="151">
        <v>44041</v>
      </c>
      <c r="D404" s="152" t="s">
        <v>5797</v>
      </c>
      <c r="E404" s="21" t="s">
        <v>428</v>
      </c>
      <c r="F404" s="21" t="s">
        <v>2322</v>
      </c>
      <c r="G404" s="21" t="s">
        <v>236</v>
      </c>
      <c r="H404" s="21" t="s">
        <v>90</v>
      </c>
      <c r="I404" s="21" t="s">
        <v>7</v>
      </c>
      <c r="J404" s="21" t="s">
        <v>7</v>
      </c>
      <c r="K404" s="21" t="s">
        <v>5805</v>
      </c>
      <c r="P404" s="149">
        <v>44041</v>
      </c>
      <c r="Q404" s="149" t="s">
        <v>5797</v>
      </c>
      <c r="R404" s="150" t="s">
        <v>90</v>
      </c>
      <c r="S404" s="150" t="s">
        <v>8030</v>
      </c>
      <c r="T404" s="150" t="s">
        <v>1914</v>
      </c>
      <c r="U404" s="150">
        <v>50</v>
      </c>
      <c r="V404" s="150" t="s">
        <v>112</v>
      </c>
      <c r="W404" s="150" t="s">
        <v>90</v>
      </c>
      <c r="X404" s="150" t="s">
        <v>90</v>
      </c>
      <c r="Y404" s="150" t="s">
        <v>83</v>
      </c>
      <c r="Z404" s="150">
        <v>2</v>
      </c>
      <c r="AA404" s="150" t="s">
        <v>8029</v>
      </c>
      <c r="AB404" s="150" t="s">
        <v>1914</v>
      </c>
      <c r="AC404" s="150" t="s">
        <v>7</v>
      </c>
      <c r="AD404" s="150" t="s">
        <v>261</v>
      </c>
      <c r="AE404" s="150">
        <v>2</v>
      </c>
      <c r="AF404" s="150">
        <v>14.14</v>
      </c>
      <c r="AG404" s="150">
        <v>15.500999999999999</v>
      </c>
      <c r="AH404" s="150" t="s">
        <v>5799</v>
      </c>
      <c r="AI404" s="150" t="s">
        <v>5805</v>
      </c>
    </row>
    <row r="405" spans="1:35" ht="20.100000000000001" customHeight="1" x14ac:dyDescent="0.25">
      <c r="A405" t="s">
        <v>8551</v>
      </c>
      <c r="B405" s="21" t="s">
        <v>4954</v>
      </c>
      <c r="C405" s="151">
        <v>44020</v>
      </c>
      <c r="D405" s="152" t="s">
        <v>4679</v>
      </c>
      <c r="E405" s="21" t="s">
        <v>428</v>
      </c>
      <c r="F405" s="21" t="s">
        <v>428</v>
      </c>
      <c r="G405" s="21" t="s">
        <v>38</v>
      </c>
      <c r="H405" s="21" t="s">
        <v>90</v>
      </c>
      <c r="I405" s="21" t="s">
        <v>7</v>
      </c>
      <c r="J405" s="21" t="s">
        <v>7</v>
      </c>
      <c r="K405" s="21" t="s">
        <v>5811</v>
      </c>
      <c r="P405" s="149">
        <v>44020</v>
      </c>
      <c r="Q405" s="149" t="s">
        <v>4679</v>
      </c>
      <c r="R405" s="150" t="s">
        <v>90</v>
      </c>
      <c r="S405" s="150" t="s">
        <v>7975</v>
      </c>
      <c r="T405" s="150" t="s">
        <v>7976</v>
      </c>
      <c r="U405" s="150">
        <v>50</v>
      </c>
      <c r="V405" s="150" t="s">
        <v>112</v>
      </c>
      <c r="W405" s="150" t="s">
        <v>90</v>
      </c>
      <c r="X405" s="150" t="s">
        <v>90</v>
      </c>
      <c r="Y405" s="150" t="s">
        <v>83</v>
      </c>
      <c r="Z405" s="150">
        <v>3.82</v>
      </c>
      <c r="AA405" s="150" t="s">
        <v>8043</v>
      </c>
      <c r="AB405" s="150" t="s">
        <v>1210</v>
      </c>
      <c r="AC405" s="150" t="s">
        <v>7</v>
      </c>
      <c r="AD405" s="150" t="s">
        <v>261</v>
      </c>
      <c r="AE405" s="150">
        <v>3.82</v>
      </c>
      <c r="AF405" s="150">
        <v>27.007000000000001</v>
      </c>
      <c r="AG405" s="150">
        <v>29.606999999999999</v>
      </c>
      <c r="AH405" s="150" t="s">
        <v>4954</v>
      </c>
      <c r="AI405" s="150" t="s">
        <v>5811</v>
      </c>
    </row>
    <row r="406" spans="1:35" ht="20.100000000000001" customHeight="1" x14ac:dyDescent="0.25">
      <c r="A406" t="s">
        <v>8551</v>
      </c>
      <c r="B406" s="21" t="s">
        <v>5813</v>
      </c>
      <c r="C406" s="151">
        <v>44006</v>
      </c>
      <c r="D406" s="152" t="s">
        <v>4453</v>
      </c>
      <c r="E406" s="21" t="s">
        <v>428</v>
      </c>
      <c r="F406" s="21" t="s">
        <v>428</v>
      </c>
      <c r="G406" s="21" t="s">
        <v>236</v>
      </c>
      <c r="H406" s="21" t="s">
        <v>90</v>
      </c>
      <c r="I406" s="21" t="s">
        <v>7</v>
      </c>
      <c r="J406" s="21" t="s">
        <v>7</v>
      </c>
      <c r="K406" s="21" t="s">
        <v>5820</v>
      </c>
      <c r="P406" s="149">
        <v>44006</v>
      </c>
      <c r="Q406" s="149" t="s">
        <v>4453</v>
      </c>
      <c r="R406" s="150" t="s">
        <v>90</v>
      </c>
      <c r="S406" s="150" t="s">
        <v>7756</v>
      </c>
      <c r="T406" s="150" t="s">
        <v>5817</v>
      </c>
      <c r="U406" s="150">
        <v>40</v>
      </c>
      <c r="V406" s="150" t="s">
        <v>112</v>
      </c>
      <c r="W406" s="150" t="s">
        <v>90</v>
      </c>
      <c r="X406" s="150" t="s">
        <v>90</v>
      </c>
      <c r="Y406" s="150" t="s">
        <v>83</v>
      </c>
      <c r="Z406" s="150">
        <v>4.5999999999999996</v>
      </c>
      <c r="AA406" s="150" t="s">
        <v>7993</v>
      </c>
      <c r="AB406" s="150" t="s">
        <v>5817</v>
      </c>
      <c r="AC406" s="150" t="s">
        <v>7</v>
      </c>
      <c r="AD406" s="150" t="s">
        <v>7797</v>
      </c>
      <c r="AE406" s="150">
        <v>4.5999999999999996</v>
      </c>
      <c r="AF406" s="150">
        <v>32.631999999999998</v>
      </c>
      <c r="AG406" s="150">
        <v>35.655000000000001</v>
      </c>
      <c r="AH406" s="150" t="s">
        <v>5813</v>
      </c>
      <c r="AI406" s="150" t="s">
        <v>5820</v>
      </c>
    </row>
    <row r="407" spans="1:35" ht="20.100000000000001" customHeight="1" x14ac:dyDescent="0.25">
      <c r="A407"/>
      <c r="B407" s="21" t="s">
        <v>5829</v>
      </c>
      <c r="C407" s="151">
        <v>44004</v>
      </c>
      <c r="D407" s="152" t="s">
        <v>537</v>
      </c>
      <c r="E407" s="21" t="s">
        <v>4255</v>
      </c>
      <c r="F407" s="21" t="s">
        <v>4255</v>
      </c>
      <c r="G407" s="21" t="s">
        <v>38</v>
      </c>
      <c r="H407" s="21" t="s">
        <v>90</v>
      </c>
      <c r="I407" s="21" t="s">
        <v>7</v>
      </c>
      <c r="J407" s="21" t="s">
        <v>7</v>
      </c>
      <c r="K407" s="21" t="s">
        <v>5839</v>
      </c>
      <c r="P407" s="149">
        <v>44004</v>
      </c>
      <c r="Q407" s="149" t="s">
        <v>537</v>
      </c>
      <c r="R407" s="150" t="s">
        <v>90</v>
      </c>
      <c r="S407" s="150" t="s">
        <v>7969</v>
      </c>
      <c r="T407" s="150" t="s">
        <v>5695</v>
      </c>
      <c r="U407" s="150">
        <v>50</v>
      </c>
      <c r="V407" s="150" t="s">
        <v>112</v>
      </c>
      <c r="W407" s="150" t="s">
        <v>90</v>
      </c>
      <c r="X407" s="150" t="s">
        <v>90</v>
      </c>
      <c r="Y407" s="150" t="s">
        <v>83</v>
      </c>
      <c r="Z407" s="150">
        <v>6</v>
      </c>
      <c r="AA407" s="150" t="s">
        <v>8029</v>
      </c>
      <c r="AB407" s="150" t="s">
        <v>5695</v>
      </c>
      <c r="AC407" s="150" t="s">
        <v>7</v>
      </c>
      <c r="AD407" s="150" t="s">
        <v>261</v>
      </c>
      <c r="AE407" s="150">
        <v>6</v>
      </c>
      <c r="AF407" s="150">
        <v>42.563000000000002</v>
      </c>
      <c r="AG407" s="150">
        <v>46.506999999999998</v>
      </c>
      <c r="AH407" s="150" t="s">
        <v>5829</v>
      </c>
      <c r="AI407" s="150" t="s">
        <v>5839</v>
      </c>
    </row>
    <row r="408" spans="1:35" ht="20.100000000000001" customHeight="1" x14ac:dyDescent="0.25">
      <c r="A408"/>
      <c r="B408" s="21" t="s">
        <v>5822</v>
      </c>
      <c r="C408" s="151">
        <v>44004</v>
      </c>
      <c r="D408" s="152" t="s">
        <v>549</v>
      </c>
      <c r="E408" s="21" t="s">
        <v>428</v>
      </c>
      <c r="F408" s="21" t="s">
        <v>428</v>
      </c>
      <c r="G408" s="21" t="s">
        <v>236</v>
      </c>
      <c r="H408" s="21" t="s">
        <v>90</v>
      </c>
      <c r="I408" s="21" t="s">
        <v>7</v>
      </c>
      <c r="J408" s="21" t="s">
        <v>7</v>
      </c>
      <c r="K408" s="21" t="s">
        <v>5827</v>
      </c>
      <c r="P408" s="149">
        <v>44004</v>
      </c>
      <c r="Q408" s="149" t="s">
        <v>549</v>
      </c>
      <c r="R408" s="150" t="s">
        <v>90</v>
      </c>
      <c r="S408" s="150" t="s">
        <v>90</v>
      </c>
      <c r="T408" s="150" t="s">
        <v>90</v>
      </c>
      <c r="U408" s="150"/>
      <c r="V408" s="150" t="s">
        <v>112</v>
      </c>
      <c r="W408" s="150" t="s">
        <v>90</v>
      </c>
      <c r="X408" s="150" t="s">
        <v>90</v>
      </c>
      <c r="Y408" s="150" t="s">
        <v>83</v>
      </c>
      <c r="Z408" s="150">
        <v>1.25</v>
      </c>
      <c r="AA408" s="150" t="s">
        <v>8029</v>
      </c>
      <c r="AB408" s="150" t="s">
        <v>8003</v>
      </c>
      <c r="AC408" s="150" t="s">
        <v>7</v>
      </c>
      <c r="AD408" s="150" t="s">
        <v>7797</v>
      </c>
      <c r="AE408" s="150">
        <v>1.25</v>
      </c>
      <c r="AF408" s="150">
        <v>8.8670000000000009</v>
      </c>
      <c r="AG408" s="150">
        <v>9.6890000000000001</v>
      </c>
      <c r="AH408" s="150" t="s">
        <v>5822</v>
      </c>
      <c r="AI408" s="150" t="s">
        <v>5827</v>
      </c>
    </row>
    <row r="409" spans="1:35" ht="20.100000000000001" customHeight="1" x14ac:dyDescent="0.25">
      <c r="A409"/>
      <c r="B409" s="21" t="s">
        <v>5842</v>
      </c>
      <c r="C409" s="151">
        <v>43990</v>
      </c>
      <c r="D409" s="152" t="s">
        <v>5840</v>
      </c>
      <c r="E409" s="21" t="s">
        <v>3489</v>
      </c>
      <c r="F409" s="21" t="s">
        <v>2322</v>
      </c>
      <c r="G409" s="21" t="s">
        <v>38</v>
      </c>
      <c r="H409" s="21" t="s">
        <v>90</v>
      </c>
      <c r="I409" s="21" t="s">
        <v>7</v>
      </c>
      <c r="J409" s="21" t="s">
        <v>7</v>
      </c>
      <c r="K409" s="21" t="s">
        <v>5853</v>
      </c>
      <c r="P409" s="149">
        <v>43990</v>
      </c>
      <c r="Q409" s="149" t="s">
        <v>5840</v>
      </c>
      <c r="R409" s="150" t="s">
        <v>90</v>
      </c>
      <c r="S409" s="150" t="s">
        <v>817</v>
      </c>
      <c r="T409" s="150" t="s">
        <v>5846</v>
      </c>
      <c r="U409" s="150">
        <v>55</v>
      </c>
      <c r="V409" s="150" t="s">
        <v>112</v>
      </c>
      <c r="W409" s="150" t="s">
        <v>90</v>
      </c>
      <c r="X409" s="150" t="s">
        <v>90</v>
      </c>
      <c r="Y409" s="150" t="s">
        <v>83</v>
      </c>
      <c r="Z409" s="150">
        <v>5</v>
      </c>
      <c r="AA409" s="150" t="s">
        <v>8044</v>
      </c>
      <c r="AB409" s="150" t="s">
        <v>4616</v>
      </c>
      <c r="AC409" s="150" t="s">
        <v>7</v>
      </c>
      <c r="AD409" s="150" t="s">
        <v>7782</v>
      </c>
      <c r="AE409" s="150">
        <v>5</v>
      </c>
      <c r="AF409" s="150">
        <v>35.47</v>
      </c>
      <c r="AG409" s="150">
        <v>38.756</v>
      </c>
      <c r="AH409" s="150" t="s">
        <v>5842</v>
      </c>
      <c r="AI409" s="150" t="s">
        <v>5853</v>
      </c>
    </row>
    <row r="410" spans="1:35" ht="20.100000000000001" customHeight="1" x14ac:dyDescent="0.25">
      <c r="A410" t="s">
        <v>8551</v>
      </c>
      <c r="B410" s="21" t="s">
        <v>5855</v>
      </c>
      <c r="C410" s="151">
        <v>43965</v>
      </c>
      <c r="D410" s="152" t="s">
        <v>4626</v>
      </c>
      <c r="E410" s="21" t="s">
        <v>428</v>
      </c>
      <c r="F410" s="21" t="s">
        <v>2322</v>
      </c>
      <c r="G410" s="21" t="s">
        <v>236</v>
      </c>
      <c r="H410" s="21" t="s">
        <v>90</v>
      </c>
      <c r="I410" s="21" t="s">
        <v>7</v>
      </c>
      <c r="J410" s="21" t="s">
        <v>7</v>
      </c>
      <c r="K410" s="21" t="s">
        <v>5865</v>
      </c>
      <c r="P410" s="149">
        <v>43965</v>
      </c>
      <c r="Q410" s="149" t="s">
        <v>4626</v>
      </c>
      <c r="R410" s="150" t="s">
        <v>90</v>
      </c>
      <c r="S410" s="150" t="s">
        <v>8045</v>
      </c>
      <c r="T410" s="150" t="s">
        <v>5859</v>
      </c>
      <c r="U410" s="150">
        <v>55</v>
      </c>
      <c r="V410" s="150" t="s">
        <v>112</v>
      </c>
      <c r="W410" s="150" t="s">
        <v>90</v>
      </c>
      <c r="X410" s="150" t="s">
        <v>90</v>
      </c>
      <c r="Y410" s="150" t="s">
        <v>83</v>
      </c>
      <c r="Z410" s="150">
        <v>2</v>
      </c>
      <c r="AA410" s="150" t="s">
        <v>8043</v>
      </c>
      <c r="AB410" s="150" t="s">
        <v>5859</v>
      </c>
      <c r="AC410" s="150" t="s">
        <v>7</v>
      </c>
      <c r="AD410" s="150" t="s">
        <v>7782</v>
      </c>
      <c r="AE410" s="150">
        <v>2</v>
      </c>
      <c r="AF410" s="150">
        <v>14.188000000000001</v>
      </c>
      <c r="AG410" s="150">
        <v>15.502000000000001</v>
      </c>
      <c r="AH410" s="150" t="s">
        <v>5855</v>
      </c>
      <c r="AI410" s="150" t="s">
        <v>5865</v>
      </c>
    </row>
    <row r="411" spans="1:35" ht="20.100000000000001" customHeight="1" x14ac:dyDescent="0.25">
      <c r="A411"/>
      <c r="B411" s="21" t="s">
        <v>5872</v>
      </c>
      <c r="C411" s="151">
        <v>43893</v>
      </c>
      <c r="D411" s="152" t="s">
        <v>5728</v>
      </c>
      <c r="E411" s="21" t="s">
        <v>428</v>
      </c>
      <c r="F411" s="21" t="s">
        <v>5732</v>
      </c>
      <c r="G411" s="21" t="s">
        <v>38</v>
      </c>
      <c r="H411" s="21" t="s">
        <v>90</v>
      </c>
      <c r="I411" s="21" t="s">
        <v>7</v>
      </c>
      <c r="J411" s="21" t="s">
        <v>7</v>
      </c>
      <c r="K411" s="21" t="s">
        <v>5876</v>
      </c>
      <c r="P411" s="149">
        <v>43893</v>
      </c>
      <c r="Q411" s="149" t="s">
        <v>5728</v>
      </c>
      <c r="R411" s="150" t="s">
        <v>90</v>
      </c>
      <c r="S411" s="150" t="s">
        <v>90</v>
      </c>
      <c r="T411" s="150" t="s">
        <v>8046</v>
      </c>
      <c r="U411" s="150"/>
      <c r="V411" s="150" t="s">
        <v>112</v>
      </c>
      <c r="W411" s="150" t="s">
        <v>90</v>
      </c>
      <c r="X411" s="150" t="s">
        <v>7744</v>
      </c>
      <c r="Y411" s="150" t="s">
        <v>83</v>
      </c>
      <c r="Z411" s="150">
        <v>2</v>
      </c>
      <c r="AA411" s="150" t="s">
        <v>8044</v>
      </c>
      <c r="AB411" s="150" t="s">
        <v>5890</v>
      </c>
      <c r="AC411" s="150" t="s">
        <v>7</v>
      </c>
      <c r="AD411" s="150" t="s">
        <v>261</v>
      </c>
      <c r="AE411" s="150">
        <v>2</v>
      </c>
      <c r="AF411" s="150">
        <v>13.923</v>
      </c>
      <c r="AG411" s="150">
        <v>15.583</v>
      </c>
      <c r="AH411" s="150" t="s">
        <v>5872</v>
      </c>
      <c r="AI411" s="150" t="s">
        <v>5876</v>
      </c>
    </row>
    <row r="412" spans="1:35" ht="20.100000000000001" customHeight="1" x14ac:dyDescent="0.25">
      <c r="A412"/>
      <c r="B412" s="21" t="s">
        <v>5878</v>
      </c>
      <c r="C412" s="151">
        <v>43888</v>
      </c>
      <c r="D412" s="152" t="s">
        <v>5383</v>
      </c>
      <c r="E412" s="21" t="s">
        <v>428</v>
      </c>
      <c r="F412" s="21" t="s">
        <v>428</v>
      </c>
      <c r="G412" s="21" t="s">
        <v>37</v>
      </c>
      <c r="H412" s="21" t="s">
        <v>90</v>
      </c>
      <c r="I412" s="21" t="s">
        <v>7</v>
      </c>
      <c r="J412" s="21" t="s">
        <v>7</v>
      </c>
      <c r="K412" s="21" t="s">
        <v>5884</v>
      </c>
      <c r="P412" s="149">
        <v>43888</v>
      </c>
      <c r="Q412" s="149" t="s">
        <v>5383</v>
      </c>
      <c r="R412" s="150" t="s">
        <v>90</v>
      </c>
      <c r="S412" s="150" t="s">
        <v>8047</v>
      </c>
      <c r="T412" s="150" t="s">
        <v>8048</v>
      </c>
      <c r="U412" s="150">
        <v>25</v>
      </c>
      <c r="V412" s="150" t="s">
        <v>112</v>
      </c>
      <c r="W412" s="150" t="s">
        <v>90</v>
      </c>
      <c r="X412" s="150" t="s">
        <v>90</v>
      </c>
      <c r="Y412" s="150" t="s">
        <v>83</v>
      </c>
      <c r="Z412" s="150">
        <v>4</v>
      </c>
      <c r="AA412" s="150" t="s">
        <v>8029</v>
      </c>
      <c r="AB412" s="150" t="s">
        <v>5881</v>
      </c>
      <c r="AC412" s="150" t="s">
        <v>7</v>
      </c>
      <c r="AD412" s="150" t="s">
        <v>90</v>
      </c>
      <c r="AE412" s="150">
        <v>4</v>
      </c>
      <c r="AF412" s="150">
        <v>27.847000000000001</v>
      </c>
      <c r="AG412" s="150">
        <v>31.166</v>
      </c>
      <c r="AH412" s="150" t="s">
        <v>5878</v>
      </c>
      <c r="AI412" s="150" t="s">
        <v>5884</v>
      </c>
    </row>
    <row r="413" spans="1:35" ht="20.100000000000001" customHeight="1" x14ac:dyDescent="0.25">
      <c r="A413" t="s">
        <v>8551</v>
      </c>
      <c r="B413" s="21" t="s">
        <v>5554</v>
      </c>
      <c r="C413" s="151">
        <v>43887</v>
      </c>
      <c r="D413" s="152" t="s">
        <v>5552</v>
      </c>
      <c r="E413" s="21" t="s">
        <v>428</v>
      </c>
      <c r="F413" s="21" t="s">
        <v>428</v>
      </c>
      <c r="G413" s="21" t="s">
        <v>236</v>
      </c>
      <c r="H413" s="21" t="s">
        <v>90</v>
      </c>
      <c r="I413" s="21" t="s">
        <v>7</v>
      </c>
      <c r="J413" s="21" t="s">
        <v>7</v>
      </c>
      <c r="K413" s="21" t="s">
        <v>5885</v>
      </c>
      <c r="P413" s="149">
        <v>43887</v>
      </c>
      <c r="Q413" s="149" t="s">
        <v>5552</v>
      </c>
      <c r="R413" s="150" t="s">
        <v>629</v>
      </c>
      <c r="S413" s="150" t="s">
        <v>8015</v>
      </c>
      <c r="T413" s="150" t="s">
        <v>451</v>
      </c>
      <c r="U413" s="150"/>
      <c r="V413" s="150" t="s">
        <v>451</v>
      </c>
      <c r="W413" s="150" t="s">
        <v>451</v>
      </c>
      <c r="X413" s="150" t="s">
        <v>90</v>
      </c>
      <c r="Y413" s="150" t="s">
        <v>83</v>
      </c>
      <c r="Z413" s="150">
        <v>2.77</v>
      </c>
      <c r="AA413" s="150" t="s">
        <v>8029</v>
      </c>
      <c r="AB413" s="150" t="s">
        <v>7994</v>
      </c>
      <c r="AC413" s="150" t="s">
        <v>7</v>
      </c>
      <c r="AD413" s="150" t="s">
        <v>7797</v>
      </c>
      <c r="AE413" s="150">
        <v>2.77</v>
      </c>
      <c r="AF413" s="150">
        <v>19.283999999999999</v>
      </c>
      <c r="AG413" s="150">
        <v>21.582000000000001</v>
      </c>
      <c r="AH413" s="150" t="s">
        <v>5554</v>
      </c>
      <c r="AI413" s="150" t="s">
        <v>5885</v>
      </c>
    </row>
    <row r="414" spans="1:35" ht="20.100000000000001" customHeight="1" x14ac:dyDescent="0.25">
      <c r="A414"/>
      <c r="B414" s="21" t="s">
        <v>5888</v>
      </c>
      <c r="C414" s="151">
        <v>43886</v>
      </c>
      <c r="D414" s="152" t="s">
        <v>5886</v>
      </c>
      <c r="E414" s="21" t="s">
        <v>1218</v>
      </c>
      <c r="F414" s="21" t="s">
        <v>1248</v>
      </c>
      <c r="G414" s="21" t="s">
        <v>38</v>
      </c>
      <c r="H414" s="21" t="s">
        <v>90</v>
      </c>
      <c r="I414" s="21" t="s">
        <v>7</v>
      </c>
      <c r="J414" s="21" t="s">
        <v>7</v>
      </c>
      <c r="K414" s="21" t="s">
        <v>5897</v>
      </c>
      <c r="P414" s="149">
        <v>43886</v>
      </c>
      <c r="Q414" s="149" t="s">
        <v>5886</v>
      </c>
      <c r="R414" s="150" t="s">
        <v>90</v>
      </c>
      <c r="S414" s="150" t="s">
        <v>7833</v>
      </c>
      <c r="T414" s="150" t="s">
        <v>3088</v>
      </c>
      <c r="U414" s="150">
        <v>32.5</v>
      </c>
      <c r="V414" s="150" t="s">
        <v>112</v>
      </c>
      <c r="W414" s="150" t="s">
        <v>90</v>
      </c>
      <c r="X414" s="150" t="s">
        <v>90</v>
      </c>
      <c r="Y414" s="150" t="s">
        <v>83</v>
      </c>
      <c r="Z414" s="150">
        <v>10</v>
      </c>
      <c r="AA414" s="150" t="s">
        <v>8049</v>
      </c>
      <c r="AB414" s="150" t="s">
        <v>5890</v>
      </c>
      <c r="AC414" s="150" t="s">
        <v>7768</v>
      </c>
      <c r="AD414" s="150" t="s">
        <v>243</v>
      </c>
      <c r="AE414" s="150">
        <v>10</v>
      </c>
      <c r="AF414" s="150">
        <v>69.617000000000004</v>
      </c>
      <c r="AG414" s="150">
        <v>77.914000000000001</v>
      </c>
      <c r="AH414" s="150" t="s">
        <v>5888</v>
      </c>
      <c r="AI414" s="150" t="s">
        <v>5897</v>
      </c>
    </row>
    <row r="415" spans="1:35" ht="20.100000000000001" customHeight="1" x14ac:dyDescent="0.25">
      <c r="A415"/>
      <c r="B415" s="21" t="s">
        <v>5822</v>
      </c>
      <c r="C415" s="151">
        <v>43880</v>
      </c>
      <c r="D415" s="152" t="s">
        <v>549</v>
      </c>
      <c r="E415" s="21" t="s">
        <v>428</v>
      </c>
      <c r="F415" s="21" t="s">
        <v>428</v>
      </c>
      <c r="G415" s="21" t="s">
        <v>236</v>
      </c>
      <c r="H415" s="21" t="s">
        <v>90</v>
      </c>
      <c r="I415" s="21" t="s">
        <v>7</v>
      </c>
      <c r="J415" s="21" t="s">
        <v>7</v>
      </c>
      <c r="K415" s="21" t="s">
        <v>5900</v>
      </c>
      <c r="P415" s="149">
        <v>43880</v>
      </c>
      <c r="Q415" s="149" t="s">
        <v>549</v>
      </c>
      <c r="R415" s="150" t="s">
        <v>90</v>
      </c>
      <c r="S415" s="150" t="s">
        <v>90</v>
      </c>
      <c r="T415" s="150" t="s">
        <v>90</v>
      </c>
      <c r="U415" s="150"/>
      <c r="V415" s="150" t="s">
        <v>112</v>
      </c>
      <c r="W415" s="150" t="s">
        <v>90</v>
      </c>
      <c r="X415" s="150" t="s">
        <v>90</v>
      </c>
      <c r="Y415" s="150" t="s">
        <v>83</v>
      </c>
      <c r="Z415" s="150">
        <v>3.5</v>
      </c>
      <c r="AA415" s="150" t="s">
        <v>862</v>
      </c>
      <c r="AB415" s="150" t="s">
        <v>8003</v>
      </c>
      <c r="AC415" s="150" t="s">
        <v>7</v>
      </c>
      <c r="AD415" s="150" t="s">
        <v>7797</v>
      </c>
      <c r="AE415" s="150">
        <v>3.5</v>
      </c>
      <c r="AF415" s="150">
        <v>24.366</v>
      </c>
      <c r="AG415" s="150">
        <v>27.27</v>
      </c>
      <c r="AH415" s="150" t="s">
        <v>5822</v>
      </c>
      <c r="AI415" s="150" t="s">
        <v>5900</v>
      </c>
    </row>
    <row r="416" spans="1:35" ht="20.100000000000001" customHeight="1" x14ac:dyDescent="0.25">
      <c r="A416"/>
      <c r="B416" s="21" t="s">
        <v>5902</v>
      </c>
      <c r="C416" s="151">
        <v>43878</v>
      </c>
      <c r="D416" s="152" t="s">
        <v>535</v>
      </c>
      <c r="E416" s="21" t="s">
        <v>428</v>
      </c>
      <c r="F416" s="21" t="s">
        <v>428</v>
      </c>
      <c r="G416" s="21" t="s">
        <v>38</v>
      </c>
      <c r="H416" s="21" t="s">
        <v>90</v>
      </c>
      <c r="I416" s="21" t="s">
        <v>7</v>
      </c>
      <c r="J416" s="21" t="s">
        <v>7</v>
      </c>
      <c r="K416" s="21" t="s">
        <v>5908</v>
      </c>
      <c r="P416" s="149">
        <v>43878</v>
      </c>
      <c r="Q416" s="149" t="s">
        <v>535</v>
      </c>
      <c r="R416" s="150" t="s">
        <v>90</v>
      </c>
      <c r="S416" s="150" t="s">
        <v>90</v>
      </c>
      <c r="T416" s="150" t="s">
        <v>90</v>
      </c>
      <c r="U416" s="150"/>
      <c r="V416" s="150" t="s">
        <v>112</v>
      </c>
      <c r="W416" s="150" t="s">
        <v>90</v>
      </c>
      <c r="X416" s="150" t="s">
        <v>90</v>
      </c>
      <c r="Y416" s="150" t="s">
        <v>83</v>
      </c>
      <c r="Z416" s="150">
        <v>0.6</v>
      </c>
      <c r="AA416" s="150" t="s">
        <v>8050</v>
      </c>
      <c r="AB416" s="150" t="s">
        <v>8051</v>
      </c>
      <c r="AC416" s="150" t="s">
        <v>7768</v>
      </c>
      <c r="AD416" s="150" t="s">
        <v>243</v>
      </c>
      <c r="AE416" s="150">
        <v>0.6</v>
      </c>
      <c r="AF416" s="150">
        <v>4.1769999999999996</v>
      </c>
      <c r="AG416" s="150">
        <v>4.6749999999999998</v>
      </c>
      <c r="AH416" s="150" t="s">
        <v>5902</v>
      </c>
      <c r="AI416" s="150" t="s">
        <v>5908</v>
      </c>
    </row>
    <row r="417" spans="1:35" ht="20.100000000000001" customHeight="1" x14ac:dyDescent="0.25">
      <c r="A417"/>
      <c r="B417" s="21" t="s">
        <v>5911</v>
      </c>
      <c r="C417" s="151">
        <v>43874</v>
      </c>
      <c r="D417" s="152" t="s">
        <v>5909</v>
      </c>
      <c r="E417" s="21" t="s">
        <v>1079</v>
      </c>
      <c r="F417" s="21" t="s">
        <v>1218</v>
      </c>
      <c r="G417" s="21" t="s">
        <v>38</v>
      </c>
      <c r="H417" s="21" t="s">
        <v>90</v>
      </c>
      <c r="I417" s="21" t="s">
        <v>7</v>
      </c>
      <c r="J417" s="21" t="s">
        <v>7</v>
      </c>
      <c r="K417" s="21" t="s">
        <v>5922</v>
      </c>
      <c r="P417" s="149">
        <v>43874</v>
      </c>
      <c r="Q417" s="149" t="s">
        <v>5909</v>
      </c>
      <c r="R417" s="150" t="s">
        <v>90</v>
      </c>
      <c r="S417" s="150" t="s">
        <v>7833</v>
      </c>
      <c r="T417" s="150" t="s">
        <v>90</v>
      </c>
      <c r="U417" s="150"/>
      <c r="V417" s="150" t="s">
        <v>112</v>
      </c>
      <c r="W417" s="150" t="s">
        <v>90</v>
      </c>
      <c r="X417" s="150" t="s">
        <v>90</v>
      </c>
      <c r="Y417" s="150" t="s">
        <v>83</v>
      </c>
      <c r="Z417" s="150">
        <v>10</v>
      </c>
      <c r="AA417" s="150" t="s">
        <v>8052</v>
      </c>
      <c r="AB417" s="150" t="s">
        <v>8053</v>
      </c>
      <c r="AC417" s="150" t="s">
        <v>7937</v>
      </c>
      <c r="AD417" s="150" t="s">
        <v>243</v>
      </c>
      <c r="AE417" s="150">
        <v>10</v>
      </c>
      <c r="AF417" s="150">
        <v>69.617000000000004</v>
      </c>
      <c r="AG417" s="150">
        <v>77.914000000000001</v>
      </c>
      <c r="AH417" s="150" t="s">
        <v>5911</v>
      </c>
      <c r="AI417" s="150" t="s">
        <v>5922</v>
      </c>
    </row>
    <row r="418" spans="1:35" ht="20.100000000000001" customHeight="1" x14ac:dyDescent="0.25">
      <c r="A418"/>
      <c r="B418" s="21" t="s">
        <v>5924</v>
      </c>
      <c r="C418" s="151">
        <v>43872</v>
      </c>
      <c r="D418" s="152" t="s">
        <v>3150</v>
      </c>
      <c r="E418" s="21" t="s">
        <v>2036</v>
      </c>
      <c r="F418" s="21" t="s">
        <v>1904</v>
      </c>
      <c r="G418" s="21" t="s">
        <v>36</v>
      </c>
      <c r="H418" s="21" t="s">
        <v>90</v>
      </c>
      <c r="I418" s="21" t="s">
        <v>141</v>
      </c>
      <c r="J418" s="21" t="s">
        <v>7</v>
      </c>
      <c r="K418" s="21" t="s">
        <v>5930</v>
      </c>
      <c r="P418" s="149">
        <v>43872</v>
      </c>
      <c r="Q418" s="149" t="s">
        <v>3150</v>
      </c>
      <c r="R418" s="150" t="s">
        <v>90</v>
      </c>
      <c r="S418" s="150" t="s">
        <v>90</v>
      </c>
      <c r="T418" s="150" t="s">
        <v>90</v>
      </c>
      <c r="U418" s="150"/>
      <c r="V418" s="150" t="s">
        <v>112</v>
      </c>
      <c r="W418" s="150" t="s">
        <v>90</v>
      </c>
      <c r="X418" s="150" t="s">
        <v>90</v>
      </c>
      <c r="Y418" s="150" t="s">
        <v>104</v>
      </c>
      <c r="Z418" s="150">
        <v>15</v>
      </c>
      <c r="AA418" s="150" t="s">
        <v>8054</v>
      </c>
      <c r="AB418" s="150" t="s">
        <v>2986</v>
      </c>
      <c r="AC418" s="150" t="s">
        <v>7</v>
      </c>
      <c r="AD418" s="150" t="s">
        <v>8055</v>
      </c>
      <c r="AE418" s="150">
        <v>2.1539999999999999</v>
      </c>
      <c r="AF418" s="150">
        <v>15</v>
      </c>
      <c r="AG418" s="150">
        <v>16.788</v>
      </c>
      <c r="AH418" s="150" t="s">
        <v>5924</v>
      </c>
      <c r="AI418" s="150" t="s">
        <v>5930</v>
      </c>
    </row>
    <row r="419" spans="1:35" ht="20.100000000000001" customHeight="1" x14ac:dyDescent="0.25">
      <c r="A419" t="s">
        <v>8551</v>
      </c>
      <c r="B419" s="21" t="s">
        <v>5933</v>
      </c>
      <c r="C419" s="151">
        <v>43846</v>
      </c>
      <c r="D419" s="152" t="s">
        <v>5931</v>
      </c>
      <c r="E419" s="21" t="s">
        <v>428</v>
      </c>
      <c r="F419" s="21" t="s">
        <v>428</v>
      </c>
      <c r="G419" s="21" t="s">
        <v>236</v>
      </c>
      <c r="H419" s="21" t="s">
        <v>90</v>
      </c>
      <c r="I419" s="21" t="s">
        <v>7</v>
      </c>
      <c r="J419" s="21" t="s">
        <v>7</v>
      </c>
      <c r="K419" s="21" t="s">
        <v>5941</v>
      </c>
      <c r="P419" s="149">
        <v>43846</v>
      </c>
      <c r="Q419" s="149" t="s">
        <v>5931</v>
      </c>
      <c r="R419" s="150" t="s">
        <v>90</v>
      </c>
      <c r="S419" s="150" t="s">
        <v>8008</v>
      </c>
      <c r="T419" s="150" t="s">
        <v>451</v>
      </c>
      <c r="U419" s="150"/>
      <c r="V419" s="150" t="s">
        <v>451</v>
      </c>
      <c r="W419" s="150" t="s">
        <v>451</v>
      </c>
      <c r="X419" s="150" t="s">
        <v>90</v>
      </c>
      <c r="Y419" s="150" t="s">
        <v>83</v>
      </c>
      <c r="Z419" s="150">
        <v>10</v>
      </c>
      <c r="AA419" s="150" t="s">
        <v>8029</v>
      </c>
      <c r="AB419" s="150" t="s">
        <v>7875</v>
      </c>
      <c r="AC419" s="150" t="s">
        <v>7</v>
      </c>
      <c r="AD419" s="150" t="s">
        <v>7797</v>
      </c>
      <c r="AE419" s="150">
        <v>10</v>
      </c>
      <c r="AF419" s="150">
        <v>69.617000000000004</v>
      </c>
      <c r="AG419" s="150">
        <v>77.914000000000001</v>
      </c>
      <c r="AH419" s="150" t="s">
        <v>5933</v>
      </c>
      <c r="AI419" s="150" t="s">
        <v>5941</v>
      </c>
    </row>
    <row r="420" spans="1:35" ht="20.100000000000001" customHeight="1" x14ac:dyDescent="0.25">
      <c r="A420" t="s">
        <v>8551</v>
      </c>
      <c r="B420" s="21" t="s">
        <v>5953</v>
      </c>
      <c r="C420" s="151">
        <v>43843</v>
      </c>
      <c r="D420" s="152" t="s">
        <v>5739</v>
      </c>
      <c r="E420" s="21" t="s">
        <v>428</v>
      </c>
      <c r="F420" s="21" t="s">
        <v>2025</v>
      </c>
      <c r="G420" s="21" t="s">
        <v>236</v>
      </c>
      <c r="H420" s="21" t="s">
        <v>90</v>
      </c>
      <c r="I420" s="21" t="s">
        <v>7</v>
      </c>
      <c r="J420" s="21" t="s">
        <v>7</v>
      </c>
      <c r="K420" s="21" t="s">
        <v>5960</v>
      </c>
      <c r="P420" s="149">
        <v>43843</v>
      </c>
      <c r="Q420" s="149" t="s">
        <v>5739</v>
      </c>
      <c r="R420" s="150" t="s">
        <v>90</v>
      </c>
      <c r="S420" s="150" t="s">
        <v>8056</v>
      </c>
      <c r="T420" s="150" t="s">
        <v>451</v>
      </c>
      <c r="U420" s="150"/>
      <c r="V420" s="150" t="s">
        <v>451</v>
      </c>
      <c r="W420" s="150" t="s">
        <v>451</v>
      </c>
      <c r="X420" s="150" t="s">
        <v>90</v>
      </c>
      <c r="Y420" s="150" t="s">
        <v>83</v>
      </c>
      <c r="Z420" s="150">
        <v>1.8</v>
      </c>
      <c r="AA420" s="150" t="s">
        <v>8057</v>
      </c>
      <c r="AB420" s="150" t="s">
        <v>785</v>
      </c>
      <c r="AC420" s="150" t="s">
        <v>7</v>
      </c>
      <c r="AD420" s="150" t="s">
        <v>7782</v>
      </c>
      <c r="AE420" s="150">
        <v>1.8</v>
      </c>
      <c r="AF420" s="150">
        <v>12.531000000000001</v>
      </c>
      <c r="AG420" s="150">
        <v>14.025</v>
      </c>
      <c r="AH420" s="150" t="s">
        <v>5953</v>
      </c>
      <c r="AI420" s="150" t="s">
        <v>5960</v>
      </c>
    </row>
    <row r="421" spans="1:35" ht="20.100000000000001" customHeight="1" x14ac:dyDescent="0.25">
      <c r="A421"/>
      <c r="B421" s="21" t="s">
        <v>5943</v>
      </c>
      <c r="C421" s="151">
        <v>43843</v>
      </c>
      <c r="D421" s="152" t="s">
        <v>549</v>
      </c>
      <c r="E421" s="21" t="s">
        <v>428</v>
      </c>
      <c r="F421" s="21" t="s">
        <v>428</v>
      </c>
      <c r="G421" s="21" t="s">
        <v>236</v>
      </c>
      <c r="H421" s="21" t="s">
        <v>90</v>
      </c>
      <c r="I421" s="21" t="s">
        <v>7</v>
      </c>
      <c r="J421" s="21" t="s">
        <v>7</v>
      </c>
      <c r="K421" s="21" t="s">
        <v>5951</v>
      </c>
      <c r="P421" s="149">
        <v>43843</v>
      </c>
      <c r="Q421" s="149" t="s">
        <v>549</v>
      </c>
      <c r="R421" s="150" t="s">
        <v>90</v>
      </c>
      <c r="S421" s="150" t="s">
        <v>8058</v>
      </c>
      <c r="T421" s="150" t="s">
        <v>8059</v>
      </c>
      <c r="U421" s="150">
        <v>50</v>
      </c>
      <c r="V421" s="150" t="s">
        <v>112</v>
      </c>
      <c r="W421" s="150" t="s">
        <v>90</v>
      </c>
      <c r="X421" s="150" t="s">
        <v>90</v>
      </c>
      <c r="Y421" s="150" t="s">
        <v>83</v>
      </c>
      <c r="Z421" s="150">
        <v>2</v>
      </c>
      <c r="AA421" s="150" t="s">
        <v>8060</v>
      </c>
      <c r="AB421" s="150" t="s">
        <v>8061</v>
      </c>
      <c r="AC421" s="150" t="s">
        <v>7</v>
      </c>
      <c r="AD421" s="150" t="s">
        <v>261</v>
      </c>
      <c r="AE421" s="150">
        <v>2</v>
      </c>
      <c r="AF421" s="150">
        <v>13.923</v>
      </c>
      <c r="AG421" s="150">
        <v>15.583</v>
      </c>
      <c r="AH421" s="150" t="s">
        <v>5943</v>
      </c>
      <c r="AI421" s="150" t="s">
        <v>5951</v>
      </c>
    </row>
    <row r="422" spans="1:35" ht="20.100000000000001" customHeight="1" x14ac:dyDescent="0.25">
      <c r="A422" t="s">
        <v>8551</v>
      </c>
      <c r="B422" s="21" t="s">
        <v>5962</v>
      </c>
      <c r="C422" s="151">
        <v>43839</v>
      </c>
      <c r="D422" s="152" t="s">
        <v>5701</v>
      </c>
      <c r="E422" s="21" t="s">
        <v>2512</v>
      </c>
      <c r="F422" s="21" t="s">
        <v>2322</v>
      </c>
      <c r="G422" s="21" t="s">
        <v>236</v>
      </c>
      <c r="H422" s="21" t="s">
        <v>90</v>
      </c>
      <c r="I422" s="21" t="s">
        <v>7</v>
      </c>
      <c r="J422" s="21" t="s">
        <v>7</v>
      </c>
      <c r="K422" s="21" t="s">
        <v>5969</v>
      </c>
      <c r="P422" s="149">
        <v>43839</v>
      </c>
      <c r="Q422" s="149" t="s">
        <v>5701</v>
      </c>
      <c r="R422" s="150" t="s">
        <v>90</v>
      </c>
      <c r="S422" s="150" t="s">
        <v>7749</v>
      </c>
      <c r="T422" s="150" t="s">
        <v>1210</v>
      </c>
      <c r="U422" s="150">
        <v>50</v>
      </c>
      <c r="V422" s="150" t="s">
        <v>112</v>
      </c>
      <c r="W422" s="150" t="s">
        <v>90</v>
      </c>
      <c r="X422" s="150" t="s">
        <v>90</v>
      </c>
      <c r="Y422" s="150" t="s">
        <v>83</v>
      </c>
      <c r="Z422" s="150">
        <v>2</v>
      </c>
      <c r="AA422" s="150" t="s">
        <v>8044</v>
      </c>
      <c r="AB422" s="150" t="s">
        <v>8042</v>
      </c>
      <c r="AC422" s="150" t="s">
        <v>7</v>
      </c>
      <c r="AD422" s="150" t="s">
        <v>261</v>
      </c>
      <c r="AE422" s="150">
        <v>2</v>
      </c>
      <c r="AF422" s="150">
        <v>13.923</v>
      </c>
      <c r="AG422" s="150">
        <v>15.583</v>
      </c>
      <c r="AH422" s="150" t="s">
        <v>5962</v>
      </c>
      <c r="AI422" s="150" t="s">
        <v>5969</v>
      </c>
    </row>
    <row r="423" spans="1:35" ht="20.100000000000001" customHeight="1" x14ac:dyDescent="0.25">
      <c r="A423" t="s">
        <v>8551</v>
      </c>
      <c r="B423" s="21" t="s">
        <v>5978</v>
      </c>
      <c r="C423" s="151">
        <v>43837</v>
      </c>
      <c r="D423" s="152" t="s">
        <v>4626</v>
      </c>
      <c r="E423" s="21" t="s">
        <v>3489</v>
      </c>
      <c r="F423" s="21" t="s">
        <v>2322</v>
      </c>
      <c r="G423" s="21" t="s">
        <v>236</v>
      </c>
      <c r="H423" s="21" t="s">
        <v>90</v>
      </c>
      <c r="I423" s="21" t="s">
        <v>7</v>
      </c>
      <c r="J423" s="21" t="s">
        <v>7</v>
      </c>
      <c r="K423" s="21" t="s">
        <v>5986</v>
      </c>
      <c r="P423" s="149">
        <v>43837</v>
      </c>
      <c r="Q423" s="149" t="s">
        <v>4626</v>
      </c>
      <c r="R423" s="150" t="s">
        <v>90</v>
      </c>
      <c r="S423" s="150" t="s">
        <v>8062</v>
      </c>
      <c r="T423" s="150" t="s">
        <v>8034</v>
      </c>
      <c r="U423" s="150">
        <v>52.5</v>
      </c>
      <c r="V423" s="150" t="s">
        <v>112</v>
      </c>
      <c r="W423" s="150" t="s">
        <v>90</v>
      </c>
      <c r="X423" s="150" t="s">
        <v>90</v>
      </c>
      <c r="Y423" s="150" t="s">
        <v>83</v>
      </c>
      <c r="Z423" s="150">
        <v>2.9</v>
      </c>
      <c r="AA423" s="150" t="s">
        <v>862</v>
      </c>
      <c r="AB423" s="150" t="s">
        <v>5707</v>
      </c>
      <c r="AC423" s="150" t="s">
        <v>7</v>
      </c>
      <c r="AD423" s="150" t="s">
        <v>243</v>
      </c>
      <c r="AE423" s="150">
        <v>2.9</v>
      </c>
      <c r="AF423" s="150">
        <v>20.189</v>
      </c>
      <c r="AG423" s="150">
        <v>22.594999999999999</v>
      </c>
      <c r="AH423" s="150" t="s">
        <v>5978</v>
      </c>
      <c r="AI423" s="150" t="s">
        <v>5986</v>
      </c>
    </row>
    <row r="424" spans="1:35" ht="20.100000000000001" customHeight="1" x14ac:dyDescent="0.25">
      <c r="A424"/>
      <c r="B424" s="21" t="s">
        <v>5971</v>
      </c>
      <c r="C424" s="151">
        <v>43837</v>
      </c>
      <c r="D424" s="152" t="s">
        <v>2318</v>
      </c>
      <c r="E424" s="21" t="s">
        <v>3489</v>
      </c>
      <c r="F424" s="21" t="s">
        <v>2322</v>
      </c>
      <c r="G424" s="21" t="s">
        <v>236</v>
      </c>
      <c r="H424" s="21" t="s">
        <v>90</v>
      </c>
      <c r="I424" s="21" t="s">
        <v>7</v>
      </c>
      <c r="J424" s="21" t="s">
        <v>7</v>
      </c>
      <c r="K424" s="21" t="s">
        <v>5976</v>
      </c>
      <c r="P424" s="149">
        <v>43837</v>
      </c>
      <c r="Q424" s="149" t="s">
        <v>2318</v>
      </c>
      <c r="R424" s="150" t="s">
        <v>90</v>
      </c>
      <c r="S424" s="150" t="s">
        <v>8063</v>
      </c>
      <c r="T424" s="150" t="s">
        <v>646</v>
      </c>
      <c r="U424" s="150">
        <v>37.5</v>
      </c>
      <c r="V424" s="150" t="s">
        <v>112</v>
      </c>
      <c r="W424" s="150" t="s">
        <v>90</v>
      </c>
      <c r="X424" s="150" t="s">
        <v>90</v>
      </c>
      <c r="Y424" s="150" t="s">
        <v>83</v>
      </c>
      <c r="Z424" s="150">
        <v>1.5</v>
      </c>
      <c r="AA424" s="150" t="s">
        <v>8060</v>
      </c>
      <c r="AB424" s="150" t="s">
        <v>8051</v>
      </c>
      <c r="AC424" s="150" t="s">
        <v>7</v>
      </c>
      <c r="AD424" s="150" t="s">
        <v>7782</v>
      </c>
      <c r="AE424" s="150">
        <v>1.5</v>
      </c>
      <c r="AF424" s="150">
        <v>10.443</v>
      </c>
      <c r="AG424" s="150">
        <v>11.686999999999999</v>
      </c>
      <c r="AH424" s="150" t="s">
        <v>5971</v>
      </c>
      <c r="AI424" s="150" t="s">
        <v>5976</v>
      </c>
    </row>
    <row r="425" spans="1:35" ht="20.100000000000001" customHeight="1" x14ac:dyDescent="0.25">
      <c r="A425"/>
      <c r="B425" s="21" t="s">
        <v>5988</v>
      </c>
      <c r="C425" s="151">
        <v>43808</v>
      </c>
      <c r="D425" s="152" t="s">
        <v>570</v>
      </c>
      <c r="E425" s="21" t="s">
        <v>428</v>
      </c>
      <c r="F425" s="21" t="s">
        <v>1877</v>
      </c>
      <c r="G425" s="21" t="s">
        <v>36</v>
      </c>
      <c r="H425" s="21" t="s">
        <v>90</v>
      </c>
      <c r="I425" s="21" t="s">
        <v>7</v>
      </c>
      <c r="J425" s="21" t="s">
        <v>7</v>
      </c>
      <c r="K425" s="21" t="s">
        <v>5994</v>
      </c>
      <c r="P425" s="149">
        <v>43808</v>
      </c>
      <c r="Q425" s="149" t="s">
        <v>570</v>
      </c>
      <c r="R425" s="150" t="s">
        <v>90</v>
      </c>
      <c r="S425" s="150" t="s">
        <v>90</v>
      </c>
      <c r="T425" s="150" t="s">
        <v>90</v>
      </c>
      <c r="U425" s="150"/>
      <c r="V425" s="150" t="s">
        <v>112</v>
      </c>
      <c r="W425" s="150" t="s">
        <v>90</v>
      </c>
      <c r="X425" s="150" t="s">
        <v>90</v>
      </c>
      <c r="Y425" s="150" t="s">
        <v>83</v>
      </c>
      <c r="Z425" s="150">
        <v>5</v>
      </c>
      <c r="AA425" s="150" t="s">
        <v>8064</v>
      </c>
      <c r="AB425" s="150" t="s">
        <v>8065</v>
      </c>
      <c r="AC425" s="150" t="s">
        <v>352</v>
      </c>
      <c r="AD425" s="150" t="s">
        <v>107</v>
      </c>
      <c r="AE425" s="150">
        <v>5</v>
      </c>
      <c r="AF425" s="150">
        <v>35.706000000000003</v>
      </c>
      <c r="AG425" s="150">
        <v>39.194000000000003</v>
      </c>
      <c r="AH425" s="150" t="s">
        <v>5988</v>
      </c>
      <c r="AI425" s="150" t="s">
        <v>5994</v>
      </c>
    </row>
    <row r="426" spans="1:35" ht="20.100000000000001" customHeight="1" x14ac:dyDescent="0.25">
      <c r="A426"/>
      <c r="B426" s="21" t="s">
        <v>6000</v>
      </c>
      <c r="C426" s="151">
        <v>43804</v>
      </c>
      <c r="D426" s="152" t="s">
        <v>5998</v>
      </c>
      <c r="E426" s="21" t="s">
        <v>428</v>
      </c>
      <c r="F426" s="21" t="s">
        <v>428</v>
      </c>
      <c r="G426" s="21" t="s">
        <v>36</v>
      </c>
      <c r="H426" s="21" t="s">
        <v>90</v>
      </c>
      <c r="I426" s="21" t="s">
        <v>7</v>
      </c>
      <c r="J426" s="21" t="s">
        <v>7</v>
      </c>
      <c r="K426" s="21" t="s">
        <v>6009</v>
      </c>
      <c r="P426" s="149">
        <v>43804</v>
      </c>
      <c r="Q426" s="149" t="s">
        <v>5998</v>
      </c>
      <c r="R426" s="150" t="s">
        <v>90</v>
      </c>
      <c r="S426" s="150" t="s">
        <v>918</v>
      </c>
      <c r="T426" s="150" t="s">
        <v>90</v>
      </c>
      <c r="U426" s="150"/>
      <c r="V426" s="150" t="s">
        <v>112</v>
      </c>
      <c r="W426" s="150" t="s">
        <v>90</v>
      </c>
      <c r="X426" s="150" t="s">
        <v>90</v>
      </c>
      <c r="Y426" s="150" t="s">
        <v>83</v>
      </c>
      <c r="Z426" s="150">
        <v>2</v>
      </c>
      <c r="AA426" s="150" t="s">
        <v>885</v>
      </c>
      <c r="AB426" s="150" t="s">
        <v>1578</v>
      </c>
      <c r="AC426" s="150" t="s">
        <v>7</v>
      </c>
      <c r="AD426" s="150" t="s">
        <v>243</v>
      </c>
      <c r="AE426" s="150">
        <v>2</v>
      </c>
      <c r="AF426" s="150">
        <v>14.282999999999999</v>
      </c>
      <c r="AG426" s="150">
        <v>15.678000000000001</v>
      </c>
      <c r="AH426" s="150" t="s">
        <v>6000</v>
      </c>
      <c r="AI426" s="150" t="s">
        <v>6009</v>
      </c>
    </row>
    <row r="427" spans="1:35" ht="20.100000000000001" customHeight="1" x14ac:dyDescent="0.25">
      <c r="A427"/>
      <c r="B427" s="21" t="s">
        <v>5943</v>
      </c>
      <c r="C427" s="151">
        <v>43804</v>
      </c>
      <c r="D427" s="152" t="s">
        <v>549</v>
      </c>
      <c r="E427" s="21" t="s">
        <v>428</v>
      </c>
      <c r="F427" s="21" t="s">
        <v>428</v>
      </c>
      <c r="G427" s="21" t="s">
        <v>236</v>
      </c>
      <c r="H427" s="21" t="s">
        <v>90</v>
      </c>
      <c r="I427" s="21" t="s">
        <v>7</v>
      </c>
      <c r="J427" s="21" t="s">
        <v>7</v>
      </c>
      <c r="K427" s="21" t="s">
        <v>5997</v>
      </c>
      <c r="P427" s="149">
        <v>43804</v>
      </c>
      <c r="Q427" s="149" t="s">
        <v>549</v>
      </c>
      <c r="R427" s="150" t="s">
        <v>90</v>
      </c>
      <c r="S427" s="150" t="s">
        <v>8058</v>
      </c>
      <c r="T427" s="150" t="s">
        <v>8059</v>
      </c>
      <c r="U427" s="150">
        <v>50</v>
      </c>
      <c r="V427" s="150" t="s">
        <v>112</v>
      </c>
      <c r="W427" s="150" t="s">
        <v>90</v>
      </c>
      <c r="X427" s="150" t="s">
        <v>90</v>
      </c>
      <c r="Y427" s="150" t="s">
        <v>83</v>
      </c>
      <c r="Z427" s="150">
        <v>3.5</v>
      </c>
      <c r="AA427" s="150" t="s">
        <v>862</v>
      </c>
      <c r="AB427" s="150" t="s">
        <v>8061</v>
      </c>
      <c r="AC427" s="150" t="s">
        <v>7</v>
      </c>
      <c r="AD427" s="150" t="s">
        <v>261</v>
      </c>
      <c r="AE427" s="150">
        <v>3.5</v>
      </c>
      <c r="AF427" s="150">
        <v>24.995000000000001</v>
      </c>
      <c r="AG427" s="150">
        <v>27.436</v>
      </c>
      <c r="AH427" s="150" t="s">
        <v>5943</v>
      </c>
      <c r="AI427" s="150" t="s">
        <v>5997</v>
      </c>
    </row>
    <row r="428" spans="1:35" ht="20.100000000000001" customHeight="1" x14ac:dyDescent="0.25">
      <c r="A428"/>
      <c r="B428" s="21" t="s">
        <v>6051</v>
      </c>
      <c r="C428" s="151">
        <v>43802</v>
      </c>
      <c r="D428" s="152" t="s">
        <v>6049</v>
      </c>
      <c r="E428" s="21" t="s">
        <v>1079</v>
      </c>
      <c r="F428" s="21" t="s">
        <v>1248</v>
      </c>
      <c r="G428" s="21" t="s">
        <v>36</v>
      </c>
      <c r="H428" s="21" t="s">
        <v>90</v>
      </c>
      <c r="I428" s="21" t="s">
        <v>7</v>
      </c>
      <c r="J428" s="21" t="s">
        <v>7</v>
      </c>
      <c r="K428" s="21" t="s">
        <v>6063</v>
      </c>
      <c r="P428" s="149">
        <v>43802</v>
      </c>
      <c r="Q428" s="149" t="s">
        <v>6049</v>
      </c>
      <c r="R428" s="150" t="s">
        <v>90</v>
      </c>
      <c r="S428" s="150" t="s">
        <v>8066</v>
      </c>
      <c r="T428" s="150" t="s">
        <v>8067</v>
      </c>
      <c r="U428" s="150">
        <v>37.5</v>
      </c>
      <c r="V428" s="150" t="s">
        <v>112</v>
      </c>
      <c r="W428" s="150" t="s">
        <v>90</v>
      </c>
      <c r="X428" s="150" t="s">
        <v>90</v>
      </c>
      <c r="Y428" s="150" t="s">
        <v>83</v>
      </c>
      <c r="Z428" s="150">
        <v>10.5</v>
      </c>
      <c r="AA428" s="150" t="s">
        <v>8064</v>
      </c>
      <c r="AB428" s="150" t="s">
        <v>8068</v>
      </c>
      <c r="AC428" s="150" t="s">
        <v>7937</v>
      </c>
      <c r="AD428" s="150" t="s">
        <v>243</v>
      </c>
      <c r="AE428" s="150">
        <v>10.5</v>
      </c>
      <c r="AF428" s="150">
        <v>74.983999999999995</v>
      </c>
      <c r="AG428" s="150">
        <v>82.308000000000007</v>
      </c>
      <c r="AH428" s="150" t="s">
        <v>6051</v>
      </c>
      <c r="AI428" s="150" t="s">
        <v>6063</v>
      </c>
    </row>
    <row r="429" spans="1:35" ht="20.100000000000001" customHeight="1" x14ac:dyDescent="0.25">
      <c r="A429"/>
      <c r="B429" s="21" t="s">
        <v>6043</v>
      </c>
      <c r="C429" s="151">
        <v>43802</v>
      </c>
      <c r="D429" s="152" t="s">
        <v>1493</v>
      </c>
      <c r="E429" s="21" t="s">
        <v>3009</v>
      </c>
      <c r="F429" s="21" t="s">
        <v>1041</v>
      </c>
      <c r="G429" s="21" t="s">
        <v>36</v>
      </c>
      <c r="H429" s="21" t="s">
        <v>90</v>
      </c>
      <c r="I429" s="21" t="s">
        <v>141</v>
      </c>
      <c r="J429" s="21" t="s">
        <v>7</v>
      </c>
      <c r="K429" s="21" t="s">
        <v>6048</v>
      </c>
      <c r="P429" s="149">
        <v>43802</v>
      </c>
      <c r="Q429" s="149" t="s">
        <v>1493</v>
      </c>
      <c r="R429" s="150" t="s">
        <v>90</v>
      </c>
      <c r="S429" s="150" t="s">
        <v>90</v>
      </c>
      <c r="T429" s="150" t="s">
        <v>90</v>
      </c>
      <c r="U429" s="150"/>
      <c r="V429" s="150" t="s">
        <v>8069</v>
      </c>
      <c r="W429" s="150" t="s">
        <v>8070</v>
      </c>
      <c r="X429" s="150" t="s">
        <v>90</v>
      </c>
      <c r="Y429" s="150" t="s">
        <v>83</v>
      </c>
      <c r="Z429" s="150">
        <v>6</v>
      </c>
      <c r="AA429" s="150" t="s">
        <v>885</v>
      </c>
      <c r="AB429" s="150" t="s">
        <v>8070</v>
      </c>
      <c r="AC429" s="150" t="s">
        <v>7753</v>
      </c>
      <c r="AD429" s="150" t="s">
        <v>243</v>
      </c>
      <c r="AE429" s="150">
        <v>6</v>
      </c>
      <c r="AF429" s="150">
        <v>42.847999999999999</v>
      </c>
      <c r="AG429" s="150">
        <v>47.033000000000001</v>
      </c>
      <c r="AH429" s="150" t="s">
        <v>6043</v>
      </c>
      <c r="AI429" s="150" t="s">
        <v>6048</v>
      </c>
    </row>
    <row r="430" spans="1:35" ht="20.100000000000001" customHeight="1" x14ac:dyDescent="0.25">
      <c r="A430"/>
      <c r="B430" s="21" t="s">
        <v>6031</v>
      </c>
      <c r="C430" s="151">
        <v>43802</v>
      </c>
      <c r="D430" s="152" t="s">
        <v>6029</v>
      </c>
      <c r="E430" s="21" t="s">
        <v>2193</v>
      </c>
      <c r="F430" s="21" t="s">
        <v>1041</v>
      </c>
      <c r="G430" s="21" t="s">
        <v>38</v>
      </c>
      <c r="H430" s="21" t="s">
        <v>90</v>
      </c>
      <c r="I430" s="21" t="s">
        <v>7</v>
      </c>
      <c r="J430" s="21" t="s">
        <v>7</v>
      </c>
      <c r="K430" s="21" t="s">
        <v>6041</v>
      </c>
      <c r="P430" s="149">
        <v>43802</v>
      </c>
      <c r="Q430" s="149" t="s">
        <v>6029</v>
      </c>
      <c r="R430" s="150" t="s">
        <v>90</v>
      </c>
      <c r="S430" s="150" t="s">
        <v>8071</v>
      </c>
      <c r="T430" s="150" t="s">
        <v>8072</v>
      </c>
      <c r="U430" s="150"/>
      <c r="V430" s="150" t="s">
        <v>8071</v>
      </c>
      <c r="W430" s="150" t="s">
        <v>90</v>
      </c>
      <c r="X430" s="150" t="s">
        <v>90</v>
      </c>
      <c r="Y430" s="150" t="s">
        <v>83</v>
      </c>
      <c r="Z430" s="150">
        <v>5</v>
      </c>
      <c r="AA430" s="150" t="s">
        <v>885</v>
      </c>
      <c r="AB430" s="150" t="s">
        <v>3609</v>
      </c>
      <c r="AC430" s="150" t="s">
        <v>7</v>
      </c>
      <c r="AD430" s="150" t="s">
        <v>243</v>
      </c>
      <c r="AE430" s="150">
        <v>5</v>
      </c>
      <c r="AF430" s="150">
        <v>35.706000000000003</v>
      </c>
      <c r="AG430" s="150">
        <v>39.194000000000003</v>
      </c>
      <c r="AH430" s="150" t="s">
        <v>6031</v>
      </c>
      <c r="AI430" s="150" t="s">
        <v>6041</v>
      </c>
    </row>
    <row r="431" spans="1:35" ht="20.100000000000001" customHeight="1" x14ac:dyDescent="0.25">
      <c r="A431"/>
      <c r="B431" s="21" t="s">
        <v>6079</v>
      </c>
      <c r="C431" s="151">
        <v>43796</v>
      </c>
      <c r="D431" s="152" t="s">
        <v>701</v>
      </c>
      <c r="E431" s="21" t="s">
        <v>973</v>
      </c>
      <c r="F431" s="21" t="s">
        <v>973</v>
      </c>
      <c r="G431" s="21" t="s">
        <v>38</v>
      </c>
      <c r="H431" s="21" t="s">
        <v>90</v>
      </c>
      <c r="I431" s="21" t="s">
        <v>7</v>
      </c>
      <c r="J431" s="21" t="s">
        <v>7</v>
      </c>
      <c r="K431" s="21" t="s">
        <v>6088</v>
      </c>
      <c r="P431" s="149">
        <v>43796</v>
      </c>
      <c r="Q431" s="149" t="s">
        <v>701</v>
      </c>
      <c r="R431" s="150" t="s">
        <v>90</v>
      </c>
      <c r="S431" s="150" t="s">
        <v>90</v>
      </c>
      <c r="T431" s="150" t="s">
        <v>8073</v>
      </c>
      <c r="U431" s="150"/>
      <c r="V431" s="150" t="s">
        <v>899</v>
      </c>
      <c r="W431" s="150" t="s">
        <v>90</v>
      </c>
      <c r="X431" s="150" t="s">
        <v>90</v>
      </c>
      <c r="Y431" s="150" t="s">
        <v>83</v>
      </c>
      <c r="Z431" s="150">
        <v>6</v>
      </c>
      <c r="AA431" s="150" t="s">
        <v>885</v>
      </c>
      <c r="AB431" s="150" t="s">
        <v>7803</v>
      </c>
      <c r="AC431" s="150" t="s">
        <v>7</v>
      </c>
      <c r="AD431" s="150" t="s">
        <v>243</v>
      </c>
      <c r="AE431" s="150">
        <v>6</v>
      </c>
      <c r="AF431" s="150">
        <v>42.847999999999999</v>
      </c>
      <c r="AG431" s="150">
        <v>47.033000000000001</v>
      </c>
      <c r="AH431" s="150" t="s">
        <v>6079</v>
      </c>
      <c r="AI431" s="150" t="s">
        <v>6088</v>
      </c>
    </row>
    <row r="432" spans="1:35" ht="20.100000000000001" customHeight="1" x14ac:dyDescent="0.25">
      <c r="A432"/>
      <c r="B432" s="21" t="s">
        <v>6066</v>
      </c>
      <c r="C432" s="151">
        <v>43796</v>
      </c>
      <c r="D432" s="152" t="s">
        <v>6064</v>
      </c>
      <c r="E432" s="21" t="s">
        <v>1080</v>
      </c>
      <c r="F432" s="21" t="s">
        <v>3071</v>
      </c>
      <c r="G432" s="21" t="s">
        <v>36</v>
      </c>
      <c r="H432" s="21" t="s">
        <v>90</v>
      </c>
      <c r="I432" s="21" t="s">
        <v>7</v>
      </c>
      <c r="J432" s="21" t="s">
        <v>7</v>
      </c>
      <c r="K432" s="21" t="s">
        <v>6077</v>
      </c>
      <c r="P432" s="149">
        <v>43796</v>
      </c>
      <c r="Q432" s="149" t="s">
        <v>6064</v>
      </c>
      <c r="R432" s="150" t="s">
        <v>90</v>
      </c>
      <c r="S432" s="150" t="s">
        <v>7766</v>
      </c>
      <c r="T432" s="150" t="s">
        <v>8074</v>
      </c>
      <c r="U432" s="150">
        <v>42</v>
      </c>
      <c r="V432" s="150" t="s">
        <v>112</v>
      </c>
      <c r="W432" s="150" t="s">
        <v>90</v>
      </c>
      <c r="X432" s="150" t="s">
        <v>90</v>
      </c>
      <c r="Y432" s="150" t="s">
        <v>83</v>
      </c>
      <c r="Z432" s="150">
        <v>5</v>
      </c>
      <c r="AA432" s="150" t="s">
        <v>8064</v>
      </c>
      <c r="AB432" s="150" t="s">
        <v>445</v>
      </c>
      <c r="AC432" s="150" t="s">
        <v>7768</v>
      </c>
      <c r="AD432" s="150" t="s">
        <v>7797</v>
      </c>
      <c r="AE432" s="150">
        <v>5</v>
      </c>
      <c r="AF432" s="150">
        <v>35.706000000000003</v>
      </c>
      <c r="AG432" s="150">
        <v>39.194000000000003</v>
      </c>
      <c r="AH432" s="150" t="s">
        <v>6066</v>
      </c>
      <c r="AI432" s="150" t="s">
        <v>6077</v>
      </c>
    </row>
    <row r="433" spans="1:35" ht="20.100000000000001" customHeight="1" x14ac:dyDescent="0.25">
      <c r="A433"/>
      <c r="B433" s="21" t="s">
        <v>6090</v>
      </c>
      <c r="C433" s="151">
        <v>43795</v>
      </c>
      <c r="D433" s="152" t="s">
        <v>1900</v>
      </c>
      <c r="E433" s="21" t="s">
        <v>428</v>
      </c>
      <c r="F433" s="21" t="s">
        <v>1904</v>
      </c>
      <c r="G433" s="21" t="s">
        <v>36</v>
      </c>
      <c r="H433" s="21" t="s">
        <v>90</v>
      </c>
      <c r="I433" s="21" t="s">
        <v>140</v>
      </c>
      <c r="J433" s="21" t="s">
        <v>7</v>
      </c>
      <c r="K433" s="21" t="s">
        <v>6097</v>
      </c>
      <c r="P433" s="149">
        <v>43795</v>
      </c>
      <c r="Q433" s="149" t="s">
        <v>1900</v>
      </c>
      <c r="R433" s="150" t="s">
        <v>90</v>
      </c>
      <c r="S433" s="150" t="s">
        <v>7785</v>
      </c>
      <c r="T433" s="150" t="s">
        <v>8075</v>
      </c>
      <c r="U433" s="150"/>
      <c r="V433" s="150" t="s">
        <v>723</v>
      </c>
      <c r="W433" s="150" t="s">
        <v>90</v>
      </c>
      <c r="X433" s="150" t="s">
        <v>90</v>
      </c>
      <c r="Y433" s="150" t="s">
        <v>83</v>
      </c>
      <c r="Z433" s="150">
        <v>20</v>
      </c>
      <c r="AA433" s="150" t="s">
        <v>885</v>
      </c>
      <c r="AB433" s="150" t="s">
        <v>2338</v>
      </c>
      <c r="AC433" s="150" t="s">
        <v>7</v>
      </c>
      <c r="AD433" s="150" t="s">
        <v>7782</v>
      </c>
      <c r="AE433" s="150">
        <v>20</v>
      </c>
      <c r="AF433" s="150">
        <v>142.82599999999999</v>
      </c>
      <c r="AG433" s="150">
        <v>156.77799999999999</v>
      </c>
      <c r="AH433" s="150" t="s">
        <v>6090</v>
      </c>
      <c r="AI433" s="150" t="s">
        <v>6097</v>
      </c>
    </row>
    <row r="434" spans="1:35" ht="20.100000000000001" customHeight="1" x14ac:dyDescent="0.25">
      <c r="A434"/>
      <c r="B434" s="21" t="s">
        <v>6100</v>
      </c>
      <c r="C434" s="151">
        <v>43794</v>
      </c>
      <c r="D434" s="152" t="s">
        <v>6098</v>
      </c>
      <c r="E434" s="21" t="s">
        <v>1080</v>
      </c>
      <c r="F434" s="21" t="s">
        <v>4276</v>
      </c>
      <c r="G434" s="21" t="s">
        <v>38</v>
      </c>
      <c r="H434" s="21" t="s">
        <v>90</v>
      </c>
      <c r="I434" s="21" t="s">
        <v>7</v>
      </c>
      <c r="J434" s="21" t="s">
        <v>7</v>
      </c>
      <c r="K434" s="21" t="s">
        <v>6112</v>
      </c>
      <c r="P434" s="149">
        <v>43794</v>
      </c>
      <c r="Q434" s="149" t="s">
        <v>6098</v>
      </c>
      <c r="R434" s="150" t="s">
        <v>90</v>
      </c>
      <c r="S434" s="150" t="s">
        <v>8076</v>
      </c>
      <c r="T434" s="150" t="s">
        <v>8077</v>
      </c>
      <c r="U434" s="150"/>
      <c r="V434" s="150" t="s">
        <v>899</v>
      </c>
      <c r="W434" s="150" t="s">
        <v>90</v>
      </c>
      <c r="X434" s="150" t="s">
        <v>90</v>
      </c>
      <c r="Y434" s="150" t="s">
        <v>83</v>
      </c>
      <c r="Z434" s="150">
        <v>5</v>
      </c>
      <c r="AA434" s="150" t="s">
        <v>8064</v>
      </c>
      <c r="AB434" s="150" t="s">
        <v>445</v>
      </c>
      <c r="AC434" s="150" t="s">
        <v>7937</v>
      </c>
      <c r="AD434" s="150" t="s">
        <v>816</v>
      </c>
      <c r="AE434" s="150">
        <v>5</v>
      </c>
      <c r="AF434" s="150">
        <v>35.706000000000003</v>
      </c>
      <c r="AG434" s="150">
        <v>39.194000000000003</v>
      </c>
      <c r="AH434" s="150" t="s">
        <v>6100</v>
      </c>
      <c r="AI434" s="150" t="s">
        <v>6112</v>
      </c>
    </row>
    <row r="435" spans="1:35" ht="20.100000000000001" customHeight="1" x14ac:dyDescent="0.25">
      <c r="A435"/>
      <c r="B435" s="21" t="s">
        <v>6114</v>
      </c>
      <c r="C435" s="151">
        <v>43791</v>
      </c>
      <c r="D435" s="152" t="s">
        <v>1900</v>
      </c>
      <c r="E435" s="21" t="s">
        <v>428</v>
      </c>
      <c r="F435" s="21" t="s">
        <v>1904</v>
      </c>
      <c r="G435" s="21" t="s">
        <v>36</v>
      </c>
      <c r="H435" s="21" t="s">
        <v>90</v>
      </c>
      <c r="I435" s="21" t="s">
        <v>7</v>
      </c>
      <c r="J435" s="21" t="s">
        <v>7</v>
      </c>
      <c r="K435" s="21" t="s">
        <v>6116</v>
      </c>
      <c r="P435" s="149">
        <v>43791</v>
      </c>
      <c r="Q435" s="149" t="s">
        <v>1900</v>
      </c>
      <c r="R435" s="150" t="s">
        <v>90</v>
      </c>
      <c r="S435" s="150" t="s">
        <v>90</v>
      </c>
      <c r="T435" s="150" t="s">
        <v>90</v>
      </c>
      <c r="U435" s="150"/>
      <c r="V435" s="150" t="s">
        <v>112</v>
      </c>
      <c r="W435" s="150" t="s">
        <v>90</v>
      </c>
      <c r="X435" s="150" t="s">
        <v>90</v>
      </c>
      <c r="Y435" s="150" t="s">
        <v>104</v>
      </c>
      <c r="Z435" s="150">
        <v>15</v>
      </c>
      <c r="AA435" s="150" t="s">
        <v>8078</v>
      </c>
      <c r="AB435" s="150" t="s">
        <v>8079</v>
      </c>
      <c r="AC435" s="150" t="s">
        <v>7</v>
      </c>
      <c r="AD435" s="150" t="s">
        <v>243</v>
      </c>
      <c r="AE435" s="150">
        <v>2.1</v>
      </c>
      <c r="AF435" s="150">
        <v>15</v>
      </c>
      <c r="AG435" s="150">
        <v>16.466000000000001</v>
      </c>
      <c r="AH435" s="150" t="s">
        <v>6114</v>
      </c>
      <c r="AI435" s="150" t="s">
        <v>6116</v>
      </c>
    </row>
    <row r="436" spans="1:35" ht="20.100000000000001" customHeight="1" x14ac:dyDescent="0.25">
      <c r="A436"/>
      <c r="B436" s="21" t="s">
        <v>6118</v>
      </c>
      <c r="C436" s="151">
        <v>43790</v>
      </c>
      <c r="D436" s="152" t="s">
        <v>512</v>
      </c>
      <c r="E436" s="21" t="s">
        <v>428</v>
      </c>
      <c r="F436" s="21" t="s">
        <v>3071</v>
      </c>
      <c r="G436" s="21" t="s">
        <v>38</v>
      </c>
      <c r="H436" s="21" t="s">
        <v>90</v>
      </c>
      <c r="I436" s="21" t="s">
        <v>7</v>
      </c>
      <c r="J436" s="21" t="s">
        <v>7</v>
      </c>
      <c r="K436" s="21" t="s">
        <v>6125</v>
      </c>
      <c r="P436" s="149">
        <v>43790</v>
      </c>
      <c r="Q436" s="149" t="s">
        <v>512</v>
      </c>
      <c r="R436" s="150" t="s">
        <v>90</v>
      </c>
      <c r="S436" s="150" t="s">
        <v>90</v>
      </c>
      <c r="T436" s="150" t="s">
        <v>90</v>
      </c>
      <c r="U436" s="150"/>
      <c r="V436" s="150" t="s">
        <v>112</v>
      </c>
      <c r="W436" s="150" t="s">
        <v>90</v>
      </c>
      <c r="X436" s="150" t="s">
        <v>90</v>
      </c>
      <c r="Y436" s="150" t="s">
        <v>83</v>
      </c>
      <c r="Z436" s="150">
        <v>4</v>
      </c>
      <c r="AA436" s="150" t="s">
        <v>8064</v>
      </c>
      <c r="AB436" s="150" t="s">
        <v>8080</v>
      </c>
      <c r="AC436" s="150" t="s">
        <v>7937</v>
      </c>
      <c r="AD436" s="150" t="s">
        <v>107</v>
      </c>
      <c r="AE436" s="150">
        <v>4</v>
      </c>
      <c r="AF436" s="150">
        <v>28.565000000000001</v>
      </c>
      <c r="AG436" s="150">
        <v>31.356000000000002</v>
      </c>
      <c r="AH436" s="150" t="s">
        <v>6118</v>
      </c>
      <c r="AI436" s="150" t="s">
        <v>6125</v>
      </c>
    </row>
    <row r="437" spans="1:35" ht="20.100000000000001" customHeight="1" x14ac:dyDescent="0.25">
      <c r="A437"/>
      <c r="B437" s="21" t="s">
        <v>6128</v>
      </c>
      <c r="C437" s="151">
        <v>43789</v>
      </c>
      <c r="D437" s="152" t="s">
        <v>6126</v>
      </c>
      <c r="E437" s="21" t="s">
        <v>1080</v>
      </c>
      <c r="F437" s="21" t="s">
        <v>1080</v>
      </c>
      <c r="G437" s="21" t="s">
        <v>36</v>
      </c>
      <c r="H437" s="21" t="s">
        <v>90</v>
      </c>
      <c r="I437" s="21" t="s">
        <v>7</v>
      </c>
      <c r="J437" s="21" t="s">
        <v>7</v>
      </c>
      <c r="K437" s="21" t="s">
        <v>6137</v>
      </c>
      <c r="P437" s="149">
        <v>43789</v>
      </c>
      <c r="Q437" s="149" t="s">
        <v>6126</v>
      </c>
      <c r="R437" s="150" t="s">
        <v>90</v>
      </c>
      <c r="S437" s="150" t="s">
        <v>8081</v>
      </c>
      <c r="T437" s="150" t="s">
        <v>8082</v>
      </c>
      <c r="U437" s="150"/>
      <c r="V437" s="150" t="s">
        <v>899</v>
      </c>
      <c r="W437" s="150" t="s">
        <v>90</v>
      </c>
      <c r="X437" s="150" t="s">
        <v>90</v>
      </c>
      <c r="Y437" s="150" t="s">
        <v>83</v>
      </c>
      <c r="Z437" s="150">
        <v>3.88</v>
      </c>
      <c r="AA437" s="150" t="s">
        <v>885</v>
      </c>
      <c r="AB437" s="150" t="s">
        <v>3451</v>
      </c>
      <c r="AC437" s="150" t="s">
        <v>7</v>
      </c>
      <c r="AD437" s="150" t="s">
        <v>243</v>
      </c>
      <c r="AE437" s="150">
        <v>3.88</v>
      </c>
      <c r="AF437" s="150">
        <v>27.707999999999998</v>
      </c>
      <c r="AG437" s="150">
        <v>30.414999999999999</v>
      </c>
      <c r="AH437" s="150" t="s">
        <v>6128</v>
      </c>
      <c r="AI437" s="150" t="s">
        <v>6137</v>
      </c>
    </row>
    <row r="438" spans="1:35" ht="20.100000000000001" customHeight="1" x14ac:dyDescent="0.25">
      <c r="A438"/>
      <c r="B438" s="21" t="s">
        <v>6146</v>
      </c>
      <c r="C438" s="151">
        <v>43783</v>
      </c>
      <c r="D438" s="152" t="s">
        <v>6144</v>
      </c>
      <c r="E438" s="21" t="s">
        <v>6148</v>
      </c>
      <c r="F438" s="21" t="s">
        <v>6148</v>
      </c>
      <c r="G438" s="21" t="s">
        <v>38</v>
      </c>
      <c r="H438" s="21" t="s">
        <v>90</v>
      </c>
      <c r="I438" s="21" t="s">
        <v>141</v>
      </c>
      <c r="J438" s="21" t="s">
        <v>7</v>
      </c>
      <c r="K438" s="21" t="s">
        <v>6158</v>
      </c>
      <c r="P438" s="149">
        <v>43783</v>
      </c>
      <c r="Q438" s="149" t="s">
        <v>6144</v>
      </c>
      <c r="R438" s="150" t="s">
        <v>90</v>
      </c>
      <c r="S438" s="150" t="s">
        <v>7943</v>
      </c>
      <c r="T438" s="150" t="s">
        <v>8083</v>
      </c>
      <c r="U438" s="150"/>
      <c r="V438" s="150" t="s">
        <v>723</v>
      </c>
      <c r="W438" s="150" t="s">
        <v>90</v>
      </c>
      <c r="X438" s="150" t="s">
        <v>90</v>
      </c>
      <c r="Y438" s="150" t="s">
        <v>83</v>
      </c>
      <c r="Z438" s="150">
        <v>5</v>
      </c>
      <c r="AA438" s="150" t="s">
        <v>885</v>
      </c>
      <c r="AB438" s="150" t="s">
        <v>4501</v>
      </c>
      <c r="AC438" s="150" t="s">
        <v>7</v>
      </c>
      <c r="AD438" s="150" t="s">
        <v>261</v>
      </c>
      <c r="AE438" s="150">
        <v>5</v>
      </c>
      <c r="AF438" s="150">
        <v>35.706000000000003</v>
      </c>
      <c r="AG438" s="150">
        <v>39.194000000000003</v>
      </c>
      <c r="AH438" s="150" t="s">
        <v>6146</v>
      </c>
      <c r="AI438" s="150" t="s">
        <v>6158</v>
      </c>
    </row>
    <row r="439" spans="1:35" ht="20.100000000000001" customHeight="1" x14ac:dyDescent="0.25">
      <c r="A439"/>
      <c r="B439" s="21" t="s">
        <v>6160</v>
      </c>
      <c r="C439" s="151">
        <v>43782</v>
      </c>
      <c r="D439" s="152" t="s">
        <v>969</v>
      </c>
      <c r="E439" s="21" t="s">
        <v>3344</v>
      </c>
      <c r="F439" s="21" t="s">
        <v>973</v>
      </c>
      <c r="G439" s="21" t="s">
        <v>39</v>
      </c>
      <c r="H439" s="21" t="s">
        <v>90</v>
      </c>
      <c r="I439" s="21" t="s">
        <v>141</v>
      </c>
      <c r="J439" s="21" t="s">
        <v>7</v>
      </c>
      <c r="K439" s="21" t="s">
        <v>6168</v>
      </c>
      <c r="P439" s="149">
        <v>43782</v>
      </c>
      <c r="Q439" s="149" t="s">
        <v>969</v>
      </c>
      <c r="R439" s="150" t="s">
        <v>629</v>
      </c>
      <c r="S439" s="150" t="s">
        <v>8084</v>
      </c>
      <c r="T439" s="150" t="s">
        <v>8085</v>
      </c>
      <c r="U439" s="150">
        <v>35</v>
      </c>
      <c r="V439" s="150" t="s">
        <v>8069</v>
      </c>
      <c r="W439" s="150" t="s">
        <v>8086</v>
      </c>
      <c r="X439" s="150" t="s">
        <v>90</v>
      </c>
      <c r="Y439" s="150" t="s">
        <v>83</v>
      </c>
      <c r="Z439" s="150">
        <v>6</v>
      </c>
      <c r="AA439" s="150" t="s">
        <v>885</v>
      </c>
      <c r="AB439" s="150" t="s">
        <v>8086</v>
      </c>
      <c r="AC439" s="150" t="s">
        <v>7753</v>
      </c>
      <c r="AD439" s="150" t="s">
        <v>243</v>
      </c>
      <c r="AE439" s="150">
        <v>6</v>
      </c>
      <c r="AF439" s="150">
        <v>42.847999999999999</v>
      </c>
      <c r="AG439" s="150">
        <v>47.033000000000001</v>
      </c>
      <c r="AH439" s="150" t="s">
        <v>6160</v>
      </c>
      <c r="AI439" s="150" t="s">
        <v>6168</v>
      </c>
    </row>
    <row r="440" spans="1:35" ht="20.100000000000001" customHeight="1" x14ac:dyDescent="0.25">
      <c r="A440"/>
      <c r="B440" s="21" t="s">
        <v>6178</v>
      </c>
      <c r="C440" s="151">
        <v>43780</v>
      </c>
      <c r="D440" s="152" t="s">
        <v>6176</v>
      </c>
      <c r="E440" s="21" t="s">
        <v>4633</v>
      </c>
      <c r="F440" s="21" t="s">
        <v>4633</v>
      </c>
      <c r="G440" s="21" t="s">
        <v>38</v>
      </c>
      <c r="H440" s="21" t="s">
        <v>90</v>
      </c>
      <c r="I440" s="21" t="s">
        <v>7</v>
      </c>
      <c r="J440" s="21" t="s">
        <v>7</v>
      </c>
      <c r="K440" s="21" t="s">
        <v>6189</v>
      </c>
      <c r="P440" s="149">
        <v>43780</v>
      </c>
      <c r="Q440" s="149" t="s">
        <v>6176</v>
      </c>
      <c r="R440" s="150" t="s">
        <v>90</v>
      </c>
      <c r="S440" s="150" t="s">
        <v>7749</v>
      </c>
      <c r="T440" s="150" t="s">
        <v>6181</v>
      </c>
      <c r="U440" s="150">
        <v>25</v>
      </c>
      <c r="V440" s="150" t="s">
        <v>112</v>
      </c>
      <c r="W440" s="150" t="s">
        <v>90</v>
      </c>
      <c r="X440" s="150" t="s">
        <v>90</v>
      </c>
      <c r="Y440" s="150" t="s">
        <v>83</v>
      </c>
      <c r="Z440" s="150">
        <v>3</v>
      </c>
      <c r="AA440" s="150" t="s">
        <v>8064</v>
      </c>
      <c r="AB440" s="150" t="s">
        <v>6181</v>
      </c>
      <c r="AC440" s="150" t="s">
        <v>7768</v>
      </c>
      <c r="AD440" s="150" t="s">
        <v>261</v>
      </c>
      <c r="AE440" s="150">
        <v>3</v>
      </c>
      <c r="AF440" s="150">
        <v>21.423999999999999</v>
      </c>
      <c r="AG440" s="150">
        <v>23.516999999999999</v>
      </c>
      <c r="AH440" s="150" t="s">
        <v>6178</v>
      </c>
      <c r="AI440" s="150" t="s">
        <v>6189</v>
      </c>
    </row>
    <row r="441" spans="1:35" ht="20.100000000000001" customHeight="1" x14ac:dyDescent="0.25">
      <c r="A441"/>
      <c r="B441" s="21" t="s">
        <v>6204</v>
      </c>
      <c r="C441" s="151">
        <v>43776</v>
      </c>
      <c r="D441" s="152" t="s">
        <v>6202</v>
      </c>
      <c r="E441" s="21" t="s">
        <v>428</v>
      </c>
      <c r="F441" s="21" t="s">
        <v>3071</v>
      </c>
      <c r="G441" s="21" t="s">
        <v>37</v>
      </c>
      <c r="H441" s="21" t="s">
        <v>90</v>
      </c>
      <c r="I441" s="21" t="s">
        <v>140</v>
      </c>
      <c r="J441" s="21" t="s">
        <v>7</v>
      </c>
      <c r="K441" s="21" t="s">
        <v>6216</v>
      </c>
      <c r="P441" s="149">
        <v>43776</v>
      </c>
      <c r="Q441" s="149" t="s">
        <v>6202</v>
      </c>
      <c r="R441" s="150" t="s">
        <v>90</v>
      </c>
      <c r="S441" s="150" t="s">
        <v>8087</v>
      </c>
      <c r="T441" s="150" t="s">
        <v>8088</v>
      </c>
      <c r="U441" s="150">
        <v>50</v>
      </c>
      <c r="V441" s="150" t="s">
        <v>112</v>
      </c>
      <c r="W441" s="150" t="s">
        <v>90</v>
      </c>
      <c r="X441" s="150" t="s">
        <v>90</v>
      </c>
      <c r="Y441" s="150" t="s">
        <v>83</v>
      </c>
      <c r="Z441" s="150">
        <v>5</v>
      </c>
      <c r="AA441" s="150" t="s">
        <v>8064</v>
      </c>
      <c r="AB441" s="150" t="s">
        <v>886</v>
      </c>
      <c r="AC441" s="150" t="s">
        <v>7937</v>
      </c>
      <c r="AD441" s="150" t="s">
        <v>243</v>
      </c>
      <c r="AE441" s="150">
        <v>5</v>
      </c>
      <c r="AF441" s="150">
        <v>35.706000000000003</v>
      </c>
      <c r="AG441" s="150">
        <v>39.194000000000003</v>
      </c>
      <c r="AH441" s="150" t="s">
        <v>6204</v>
      </c>
      <c r="AI441" s="150" t="s">
        <v>6216</v>
      </c>
    </row>
    <row r="442" spans="1:35" ht="20.100000000000001" customHeight="1" x14ac:dyDescent="0.25">
      <c r="A442"/>
      <c r="B442" s="21" t="s">
        <v>6192</v>
      </c>
      <c r="C442" s="151">
        <v>43776</v>
      </c>
      <c r="D442" s="152" t="s">
        <v>6190</v>
      </c>
      <c r="E442" s="21" t="s">
        <v>801</v>
      </c>
      <c r="F442" s="21" t="s">
        <v>3071</v>
      </c>
      <c r="G442" s="21" t="s">
        <v>37</v>
      </c>
      <c r="H442" s="21" t="s">
        <v>90</v>
      </c>
      <c r="I442" s="21" t="s">
        <v>141</v>
      </c>
      <c r="J442" s="21" t="s">
        <v>7</v>
      </c>
      <c r="K442" s="21" t="s">
        <v>6201</v>
      </c>
      <c r="P442" s="149">
        <v>43776</v>
      </c>
      <c r="Q442" s="149" t="s">
        <v>6190</v>
      </c>
      <c r="R442" s="150" t="s">
        <v>90</v>
      </c>
      <c r="S442" s="150" t="s">
        <v>90</v>
      </c>
      <c r="T442" s="150" t="s">
        <v>90</v>
      </c>
      <c r="U442" s="150"/>
      <c r="V442" s="150" t="s">
        <v>112</v>
      </c>
      <c r="W442" s="150" t="s">
        <v>90</v>
      </c>
      <c r="X442" s="150" t="s">
        <v>90</v>
      </c>
      <c r="Y442" s="150" t="s">
        <v>83</v>
      </c>
      <c r="Z442" s="150">
        <v>5</v>
      </c>
      <c r="AA442" s="150" t="s">
        <v>885</v>
      </c>
      <c r="AB442" s="150" t="s">
        <v>8089</v>
      </c>
      <c r="AC442" s="150" t="s">
        <v>7</v>
      </c>
      <c r="AD442" s="150" t="s">
        <v>243</v>
      </c>
      <c r="AE442" s="150">
        <v>5</v>
      </c>
      <c r="AF442" s="150">
        <v>35.706000000000003</v>
      </c>
      <c r="AG442" s="150">
        <v>39.194000000000003</v>
      </c>
      <c r="AH442" s="150" t="s">
        <v>6192</v>
      </c>
      <c r="AI442" s="150" t="s">
        <v>6201</v>
      </c>
    </row>
    <row r="443" spans="1:35" ht="20.100000000000001" customHeight="1" x14ac:dyDescent="0.25">
      <c r="A443" t="s">
        <v>8551</v>
      </c>
      <c r="B443" s="21" t="s">
        <v>6232</v>
      </c>
      <c r="C443" s="151">
        <v>43775</v>
      </c>
      <c r="D443" s="152" t="s">
        <v>6230</v>
      </c>
      <c r="E443" s="21" t="s">
        <v>428</v>
      </c>
      <c r="F443" s="21" t="s">
        <v>2322</v>
      </c>
      <c r="G443" s="21" t="s">
        <v>236</v>
      </c>
      <c r="H443" s="21" t="s">
        <v>90</v>
      </c>
      <c r="I443" s="21" t="s">
        <v>7</v>
      </c>
      <c r="J443" s="21" t="s">
        <v>7</v>
      </c>
      <c r="K443" s="21" t="s">
        <v>6239</v>
      </c>
      <c r="P443" s="149">
        <v>43775</v>
      </c>
      <c r="Q443" s="149" t="s">
        <v>6230</v>
      </c>
      <c r="R443" s="150" t="s">
        <v>90</v>
      </c>
      <c r="S443" s="150" t="s">
        <v>7756</v>
      </c>
      <c r="T443" s="150" t="s">
        <v>8090</v>
      </c>
      <c r="U443" s="150">
        <v>30</v>
      </c>
      <c r="V443" s="150" t="s">
        <v>112</v>
      </c>
      <c r="W443" s="150" t="s">
        <v>90</v>
      </c>
      <c r="X443" s="150" t="s">
        <v>90</v>
      </c>
      <c r="Y443" s="150" t="s">
        <v>83</v>
      </c>
      <c r="Z443" s="150">
        <v>1</v>
      </c>
      <c r="AA443" s="150" t="s">
        <v>885</v>
      </c>
      <c r="AB443" s="150" t="s">
        <v>5846</v>
      </c>
      <c r="AC443" s="150" t="s">
        <v>7</v>
      </c>
      <c r="AD443" s="150" t="s">
        <v>243</v>
      </c>
      <c r="AE443" s="150">
        <v>1</v>
      </c>
      <c r="AF443" s="150">
        <v>7.141</v>
      </c>
      <c r="AG443" s="150">
        <v>7.8390000000000004</v>
      </c>
      <c r="AH443" s="150" t="s">
        <v>6232</v>
      </c>
      <c r="AI443" s="150" t="s">
        <v>6239</v>
      </c>
    </row>
    <row r="444" spans="1:35" ht="20.100000000000001" customHeight="1" x14ac:dyDescent="0.25">
      <c r="A444"/>
      <c r="B444" s="21" t="s">
        <v>6219</v>
      </c>
      <c r="C444" s="151">
        <v>43775</v>
      </c>
      <c r="D444" s="152" t="s">
        <v>6217</v>
      </c>
      <c r="E444" s="21" t="s">
        <v>428</v>
      </c>
      <c r="F444" s="21" t="s">
        <v>1877</v>
      </c>
      <c r="G444" s="21" t="s">
        <v>37</v>
      </c>
      <c r="H444" s="21" t="s">
        <v>90</v>
      </c>
      <c r="I444" s="21" t="s">
        <v>141</v>
      </c>
      <c r="J444" s="21" t="s">
        <v>7</v>
      </c>
      <c r="K444" s="21" t="s">
        <v>6229</v>
      </c>
      <c r="P444" s="149">
        <v>43775</v>
      </c>
      <c r="Q444" s="149" t="s">
        <v>6217</v>
      </c>
      <c r="R444" s="150" t="s">
        <v>90</v>
      </c>
      <c r="S444" s="150" t="s">
        <v>8091</v>
      </c>
      <c r="T444" s="150" t="s">
        <v>8092</v>
      </c>
      <c r="U444" s="150"/>
      <c r="V444" s="150" t="s">
        <v>899</v>
      </c>
      <c r="W444" s="150" t="s">
        <v>90</v>
      </c>
      <c r="X444" s="150" t="s">
        <v>90</v>
      </c>
      <c r="Y444" s="150" t="s">
        <v>83</v>
      </c>
      <c r="Z444" s="150">
        <v>2</v>
      </c>
      <c r="AA444" s="150" t="s">
        <v>885</v>
      </c>
      <c r="AB444" s="150" t="s">
        <v>8093</v>
      </c>
      <c r="AC444" s="150" t="s">
        <v>7</v>
      </c>
      <c r="AD444" s="150" t="s">
        <v>243</v>
      </c>
      <c r="AE444" s="150">
        <v>2</v>
      </c>
      <c r="AF444" s="150">
        <v>14.282999999999999</v>
      </c>
      <c r="AG444" s="150">
        <v>15.678000000000001</v>
      </c>
      <c r="AH444" s="150" t="s">
        <v>6219</v>
      </c>
      <c r="AI444" s="150" t="s">
        <v>6229</v>
      </c>
    </row>
    <row r="445" spans="1:35" ht="20.100000000000001" customHeight="1" x14ac:dyDescent="0.25">
      <c r="A445"/>
      <c r="B445" s="21" t="s">
        <v>6241</v>
      </c>
      <c r="C445" s="151">
        <v>43774</v>
      </c>
      <c r="D445" s="152" t="s">
        <v>5840</v>
      </c>
      <c r="E445" s="21" t="s">
        <v>3489</v>
      </c>
      <c r="F445" s="21" t="s">
        <v>2322</v>
      </c>
      <c r="G445" s="21" t="s">
        <v>38</v>
      </c>
      <c r="H445" s="21" t="s">
        <v>90</v>
      </c>
      <c r="I445" s="21" t="s">
        <v>7</v>
      </c>
      <c r="J445" s="21" t="s">
        <v>7</v>
      </c>
      <c r="K445" s="21" t="s">
        <v>6247</v>
      </c>
      <c r="P445" s="149">
        <v>43774</v>
      </c>
      <c r="Q445" s="149" t="s">
        <v>5840</v>
      </c>
      <c r="R445" s="150" t="s">
        <v>90</v>
      </c>
      <c r="S445" s="150" t="s">
        <v>90</v>
      </c>
      <c r="T445" s="150" t="s">
        <v>8094</v>
      </c>
      <c r="U445" s="150"/>
      <c r="V445" s="150" t="s">
        <v>112</v>
      </c>
      <c r="W445" s="150" t="s">
        <v>90</v>
      </c>
      <c r="X445" s="150" t="s">
        <v>90</v>
      </c>
      <c r="Y445" s="150" t="s">
        <v>83</v>
      </c>
      <c r="Z445" s="150">
        <v>3.7</v>
      </c>
      <c r="AA445" s="150" t="s">
        <v>885</v>
      </c>
      <c r="AB445" s="150" t="s">
        <v>8095</v>
      </c>
      <c r="AC445" s="150" t="s">
        <v>7</v>
      </c>
      <c r="AD445" s="150" t="s">
        <v>243</v>
      </c>
      <c r="AE445" s="150">
        <v>3.7</v>
      </c>
      <c r="AF445" s="150">
        <v>26.422999999999998</v>
      </c>
      <c r="AG445" s="150">
        <v>29.004000000000001</v>
      </c>
      <c r="AH445" s="150" t="s">
        <v>6241</v>
      </c>
      <c r="AI445" s="150" t="s">
        <v>6247</v>
      </c>
    </row>
    <row r="446" spans="1:35" ht="20.100000000000001" customHeight="1" x14ac:dyDescent="0.25">
      <c r="A446"/>
      <c r="B446" s="21" t="s">
        <v>6259</v>
      </c>
      <c r="C446" s="151">
        <v>43773</v>
      </c>
      <c r="D446" s="152" t="s">
        <v>6248</v>
      </c>
      <c r="E446" s="21" t="s">
        <v>1904</v>
      </c>
      <c r="F446" s="21" t="s">
        <v>1904</v>
      </c>
      <c r="G446" s="21" t="s">
        <v>38</v>
      </c>
      <c r="H446" s="21" t="s">
        <v>90</v>
      </c>
      <c r="I446" s="21" t="s">
        <v>7</v>
      </c>
      <c r="J446" s="21" t="s">
        <v>7</v>
      </c>
      <c r="K446" s="21" t="s">
        <v>6261</v>
      </c>
      <c r="P446" s="149">
        <v>43773</v>
      </c>
      <c r="Q446" s="149" t="s">
        <v>6248</v>
      </c>
      <c r="R446" s="150" t="s">
        <v>90</v>
      </c>
      <c r="S446" s="150" t="s">
        <v>7845</v>
      </c>
      <c r="T446" s="150" t="s">
        <v>451</v>
      </c>
      <c r="U446" s="150"/>
      <c r="V446" s="150" t="s">
        <v>451</v>
      </c>
      <c r="W446" s="150" t="s">
        <v>451</v>
      </c>
      <c r="X446" s="150" t="s">
        <v>90</v>
      </c>
      <c r="Y446" s="150" t="s">
        <v>83</v>
      </c>
      <c r="Z446" s="150">
        <v>7</v>
      </c>
      <c r="AA446" s="150" t="s">
        <v>885</v>
      </c>
      <c r="AB446" s="150" t="s">
        <v>7803</v>
      </c>
      <c r="AC446" s="150" t="s">
        <v>7</v>
      </c>
      <c r="AD446" s="150" t="s">
        <v>7782</v>
      </c>
      <c r="AE446" s="150">
        <v>7</v>
      </c>
      <c r="AF446" s="150">
        <v>49.988999999999997</v>
      </c>
      <c r="AG446" s="150">
        <v>54.872</v>
      </c>
      <c r="AH446" s="150" t="s">
        <v>6259</v>
      </c>
      <c r="AI446" s="150" t="s">
        <v>6261</v>
      </c>
    </row>
    <row r="447" spans="1:35" ht="20.100000000000001" customHeight="1" x14ac:dyDescent="0.25">
      <c r="A447"/>
      <c r="B447" s="21" t="s">
        <v>6250</v>
      </c>
      <c r="C447" s="151">
        <v>43773</v>
      </c>
      <c r="D447" s="152" t="s">
        <v>6248</v>
      </c>
      <c r="E447" s="21" t="s">
        <v>1904</v>
      </c>
      <c r="F447" s="21" t="s">
        <v>1904</v>
      </c>
      <c r="G447" s="21" t="s">
        <v>38</v>
      </c>
      <c r="H447" s="21" t="s">
        <v>90</v>
      </c>
      <c r="I447" s="21" t="s">
        <v>7</v>
      </c>
      <c r="J447" s="21" t="s">
        <v>7</v>
      </c>
      <c r="K447" s="21" t="s">
        <v>6258</v>
      </c>
      <c r="P447" s="149">
        <v>43773</v>
      </c>
      <c r="Q447" s="149" t="s">
        <v>6248</v>
      </c>
      <c r="R447" s="150" t="s">
        <v>90</v>
      </c>
      <c r="S447" s="150" t="s">
        <v>7845</v>
      </c>
      <c r="T447" s="150" t="s">
        <v>451</v>
      </c>
      <c r="U447" s="150"/>
      <c r="V447" s="150" t="s">
        <v>451</v>
      </c>
      <c r="W447" s="150" t="s">
        <v>451</v>
      </c>
      <c r="X447" s="150" t="s">
        <v>90</v>
      </c>
      <c r="Y447" s="150" t="s">
        <v>83</v>
      </c>
      <c r="Z447" s="150">
        <v>7</v>
      </c>
      <c r="AA447" s="150" t="s">
        <v>885</v>
      </c>
      <c r="AB447" s="150" t="s">
        <v>7803</v>
      </c>
      <c r="AC447" s="150" t="s">
        <v>7</v>
      </c>
      <c r="AD447" s="150" t="s">
        <v>243</v>
      </c>
      <c r="AE447" s="150">
        <v>7</v>
      </c>
      <c r="AF447" s="150">
        <v>49.988999999999997</v>
      </c>
      <c r="AG447" s="150">
        <v>54.872</v>
      </c>
      <c r="AH447" s="150" t="s">
        <v>6250</v>
      </c>
      <c r="AI447" s="150" t="s">
        <v>6258</v>
      </c>
    </row>
    <row r="448" spans="1:35" ht="20.100000000000001" customHeight="1" x14ac:dyDescent="0.25">
      <c r="A448"/>
      <c r="B448" s="21" t="s">
        <v>5924</v>
      </c>
      <c r="C448" s="151">
        <v>43768</v>
      </c>
      <c r="D448" s="152" t="s">
        <v>3150</v>
      </c>
      <c r="E448" s="21" t="s">
        <v>2036</v>
      </c>
      <c r="F448" s="21" t="s">
        <v>1904</v>
      </c>
      <c r="G448" s="21" t="s">
        <v>36</v>
      </c>
      <c r="H448" s="21" t="s">
        <v>90</v>
      </c>
      <c r="I448" s="21" t="s">
        <v>141</v>
      </c>
      <c r="J448" s="21" t="s">
        <v>7</v>
      </c>
      <c r="K448" s="21" t="s">
        <v>6264</v>
      </c>
      <c r="P448" s="149">
        <v>43768</v>
      </c>
      <c r="Q448" s="149" t="s">
        <v>3150</v>
      </c>
      <c r="R448" s="150" t="s">
        <v>90</v>
      </c>
      <c r="S448" s="150" t="s">
        <v>90</v>
      </c>
      <c r="T448" s="150" t="s">
        <v>90</v>
      </c>
      <c r="U448" s="150"/>
      <c r="V448" s="150" t="s">
        <v>112</v>
      </c>
      <c r="W448" s="150" t="s">
        <v>90</v>
      </c>
      <c r="X448" s="150" t="s">
        <v>90</v>
      </c>
      <c r="Y448" s="150" t="s">
        <v>104</v>
      </c>
      <c r="Z448" s="150">
        <v>45</v>
      </c>
      <c r="AA448" s="150" t="s">
        <v>885</v>
      </c>
      <c r="AB448" s="150" t="s">
        <v>2986</v>
      </c>
      <c r="AC448" s="150" t="s">
        <v>7</v>
      </c>
      <c r="AD448" s="150" t="s">
        <v>8055</v>
      </c>
      <c r="AE448" s="150">
        <v>6.3</v>
      </c>
      <c r="AF448" s="150">
        <v>45</v>
      </c>
      <c r="AG448" s="150">
        <v>49.396000000000001</v>
      </c>
      <c r="AH448" s="150" t="s">
        <v>5924</v>
      </c>
      <c r="AI448" s="150" t="s">
        <v>6264</v>
      </c>
    </row>
    <row r="449" spans="1:35" ht="20.100000000000001" customHeight="1" x14ac:dyDescent="0.25">
      <c r="A449" t="s">
        <v>8551</v>
      </c>
      <c r="B449" s="21" t="s">
        <v>6267</v>
      </c>
      <c r="C449" s="151">
        <v>43767</v>
      </c>
      <c r="D449" s="152" t="s">
        <v>4247</v>
      </c>
      <c r="E449" s="21" t="s">
        <v>428</v>
      </c>
      <c r="F449" s="21" t="s">
        <v>428</v>
      </c>
      <c r="G449" s="21" t="s">
        <v>236</v>
      </c>
      <c r="H449" s="21" t="s">
        <v>90</v>
      </c>
      <c r="I449" s="21" t="s">
        <v>7</v>
      </c>
      <c r="J449" s="21" t="s">
        <v>7</v>
      </c>
      <c r="K449" s="21" t="s">
        <v>6274</v>
      </c>
      <c r="P449" s="149">
        <v>43767</v>
      </c>
      <c r="Q449" s="149" t="s">
        <v>4247</v>
      </c>
      <c r="R449" s="150" t="s">
        <v>90</v>
      </c>
      <c r="S449" s="150" t="s">
        <v>7942</v>
      </c>
      <c r="T449" s="150" t="s">
        <v>6181</v>
      </c>
      <c r="U449" s="150">
        <v>50</v>
      </c>
      <c r="V449" s="150" t="s">
        <v>112</v>
      </c>
      <c r="W449" s="150" t="s">
        <v>90</v>
      </c>
      <c r="X449" s="150" t="s">
        <v>90</v>
      </c>
      <c r="Y449" s="150" t="s">
        <v>83</v>
      </c>
      <c r="Z449" s="150">
        <v>6.5</v>
      </c>
      <c r="AA449" s="150" t="s">
        <v>862</v>
      </c>
      <c r="AB449" s="150" t="s">
        <v>1210</v>
      </c>
      <c r="AC449" s="150" t="s">
        <v>7</v>
      </c>
      <c r="AD449" s="150" t="s">
        <v>7797</v>
      </c>
      <c r="AE449" s="150">
        <v>6.5</v>
      </c>
      <c r="AF449" s="150">
        <v>46.417999999999999</v>
      </c>
      <c r="AG449" s="150">
        <v>50.953000000000003</v>
      </c>
      <c r="AH449" s="150" t="s">
        <v>6267</v>
      </c>
      <c r="AI449" s="150" t="s">
        <v>6274</v>
      </c>
    </row>
    <row r="450" spans="1:35" ht="20.100000000000001" customHeight="1" x14ac:dyDescent="0.25">
      <c r="A450" t="s">
        <v>8551</v>
      </c>
      <c r="B450" s="21" t="s">
        <v>6232</v>
      </c>
      <c r="C450" s="151">
        <v>43767</v>
      </c>
      <c r="D450" s="152" t="s">
        <v>6230</v>
      </c>
      <c r="E450" s="21" t="s">
        <v>428</v>
      </c>
      <c r="F450" s="21" t="s">
        <v>2322</v>
      </c>
      <c r="G450" s="21" t="s">
        <v>236</v>
      </c>
      <c r="H450" s="21" t="s">
        <v>90</v>
      </c>
      <c r="I450" s="21" t="s">
        <v>7</v>
      </c>
      <c r="J450" s="21" t="s">
        <v>7</v>
      </c>
      <c r="K450" s="21" t="s">
        <v>6265</v>
      </c>
      <c r="P450" s="149">
        <v>43767</v>
      </c>
      <c r="Q450" s="149" t="s">
        <v>6230</v>
      </c>
      <c r="R450" s="150" t="s">
        <v>90</v>
      </c>
      <c r="S450" s="150" t="s">
        <v>7756</v>
      </c>
      <c r="T450" s="150" t="s">
        <v>8090</v>
      </c>
      <c r="U450" s="150">
        <v>30</v>
      </c>
      <c r="V450" s="150" t="s">
        <v>112</v>
      </c>
      <c r="W450" s="150" t="s">
        <v>90</v>
      </c>
      <c r="X450" s="150" t="s">
        <v>90</v>
      </c>
      <c r="Y450" s="150" t="s">
        <v>83</v>
      </c>
      <c r="Z450" s="150">
        <v>5</v>
      </c>
      <c r="AA450" s="150" t="s">
        <v>885</v>
      </c>
      <c r="AB450" s="150" t="s">
        <v>5846</v>
      </c>
      <c r="AC450" s="150" t="s">
        <v>7</v>
      </c>
      <c r="AD450" s="150" t="s">
        <v>243</v>
      </c>
      <c r="AE450" s="150">
        <v>5</v>
      </c>
      <c r="AF450" s="150">
        <v>35.706000000000003</v>
      </c>
      <c r="AG450" s="150">
        <v>39.194000000000003</v>
      </c>
      <c r="AH450" s="150" t="s">
        <v>6232</v>
      </c>
      <c r="AI450" s="150" t="s">
        <v>6265</v>
      </c>
    </row>
    <row r="451" spans="1:35" ht="20.100000000000001" customHeight="1" x14ac:dyDescent="0.25">
      <c r="A451"/>
      <c r="B451" s="21" t="s">
        <v>6277</v>
      </c>
      <c r="C451" s="151">
        <v>43762</v>
      </c>
      <c r="D451" s="152" t="s">
        <v>6275</v>
      </c>
      <c r="E451" s="21" t="s">
        <v>2025</v>
      </c>
      <c r="F451" s="21" t="s">
        <v>3694</v>
      </c>
      <c r="G451" s="21" t="s">
        <v>36</v>
      </c>
      <c r="H451" s="21" t="s">
        <v>90</v>
      </c>
      <c r="I451" s="21" t="s">
        <v>7</v>
      </c>
      <c r="J451" s="21" t="s">
        <v>7</v>
      </c>
      <c r="K451" s="21" t="s">
        <v>6284</v>
      </c>
      <c r="P451" s="149">
        <v>43762</v>
      </c>
      <c r="Q451" s="149" t="s">
        <v>6275</v>
      </c>
      <c r="R451" s="150" t="s">
        <v>90</v>
      </c>
      <c r="S451" s="150" t="s">
        <v>90</v>
      </c>
      <c r="T451" s="150" t="s">
        <v>90</v>
      </c>
      <c r="U451" s="150"/>
      <c r="V451" s="150" t="s">
        <v>112</v>
      </c>
      <c r="W451" s="150" t="s">
        <v>90</v>
      </c>
      <c r="X451" s="150" t="s">
        <v>90</v>
      </c>
      <c r="Y451" s="150" t="s">
        <v>83</v>
      </c>
      <c r="Z451" s="150">
        <v>5</v>
      </c>
      <c r="AA451" s="150" t="s">
        <v>8052</v>
      </c>
      <c r="AB451" s="150" t="s">
        <v>5707</v>
      </c>
      <c r="AC451" s="150" t="s">
        <v>7768</v>
      </c>
      <c r="AD451" s="150" t="s">
        <v>7797</v>
      </c>
      <c r="AE451" s="150">
        <v>5</v>
      </c>
      <c r="AF451" s="150">
        <v>35.706000000000003</v>
      </c>
      <c r="AG451" s="150">
        <v>39.194000000000003</v>
      </c>
      <c r="AH451" s="150" t="s">
        <v>6277</v>
      </c>
      <c r="AI451" s="150" t="s">
        <v>6284</v>
      </c>
    </row>
    <row r="452" spans="1:35" ht="20.100000000000001" customHeight="1" x14ac:dyDescent="0.25">
      <c r="A452" t="s">
        <v>8551</v>
      </c>
      <c r="B452" s="21" t="s">
        <v>6300</v>
      </c>
      <c r="C452" s="151">
        <v>43761</v>
      </c>
      <c r="D452" s="152" t="s">
        <v>6298</v>
      </c>
      <c r="E452" s="21" t="s">
        <v>3489</v>
      </c>
      <c r="F452" s="21" t="s">
        <v>2322</v>
      </c>
      <c r="G452" s="21" t="s">
        <v>236</v>
      </c>
      <c r="H452" s="21" t="s">
        <v>90</v>
      </c>
      <c r="I452" s="21" t="s">
        <v>7</v>
      </c>
      <c r="J452" s="21" t="s">
        <v>7</v>
      </c>
      <c r="K452" s="21" t="s">
        <v>6309</v>
      </c>
      <c r="P452" s="149">
        <v>43761</v>
      </c>
      <c r="Q452" s="149" t="s">
        <v>6298</v>
      </c>
      <c r="R452" s="150" t="s">
        <v>90</v>
      </c>
      <c r="S452" s="150" t="s">
        <v>8096</v>
      </c>
      <c r="T452" s="150" t="s">
        <v>8097</v>
      </c>
      <c r="U452" s="150">
        <v>37.5</v>
      </c>
      <c r="V452" s="150" t="s">
        <v>112</v>
      </c>
      <c r="W452" s="150" t="s">
        <v>90</v>
      </c>
      <c r="X452" s="150" t="s">
        <v>90</v>
      </c>
      <c r="Y452" s="150" t="s">
        <v>83</v>
      </c>
      <c r="Z452" s="150">
        <v>5</v>
      </c>
      <c r="AA452" s="150" t="s">
        <v>885</v>
      </c>
      <c r="AB452" s="150" t="s">
        <v>6304</v>
      </c>
      <c r="AC452" s="150" t="s">
        <v>7</v>
      </c>
      <c r="AD452" s="150" t="s">
        <v>7782</v>
      </c>
      <c r="AE452" s="150">
        <v>5</v>
      </c>
      <c r="AF452" s="150">
        <v>35.706000000000003</v>
      </c>
      <c r="AG452" s="150">
        <v>39.194000000000003</v>
      </c>
      <c r="AH452" s="150" t="s">
        <v>6300</v>
      </c>
      <c r="AI452" s="150" t="s">
        <v>6309</v>
      </c>
    </row>
    <row r="453" spans="1:35" ht="20.100000000000001" customHeight="1" x14ac:dyDescent="0.25">
      <c r="A453"/>
      <c r="B453" s="21" t="s">
        <v>6287</v>
      </c>
      <c r="C453" s="151">
        <v>43761</v>
      </c>
      <c r="D453" s="152" t="s">
        <v>6285</v>
      </c>
      <c r="E453" s="21" t="s">
        <v>6148</v>
      </c>
      <c r="F453" s="21" t="s">
        <v>6148</v>
      </c>
      <c r="G453" s="21" t="s">
        <v>38</v>
      </c>
      <c r="H453" s="21" t="s">
        <v>90</v>
      </c>
      <c r="I453" s="21" t="s">
        <v>141</v>
      </c>
      <c r="J453" s="21" t="s">
        <v>7</v>
      </c>
      <c r="K453" s="21" t="s">
        <v>6297</v>
      </c>
      <c r="P453" s="149">
        <v>43761</v>
      </c>
      <c r="Q453" s="149" t="s">
        <v>6285</v>
      </c>
      <c r="R453" s="150" t="s">
        <v>90</v>
      </c>
      <c r="S453" s="150" t="s">
        <v>8098</v>
      </c>
      <c r="T453" s="150" t="s">
        <v>8099</v>
      </c>
      <c r="U453" s="150"/>
      <c r="V453" s="150" t="s">
        <v>899</v>
      </c>
      <c r="W453" s="150" t="s">
        <v>90</v>
      </c>
      <c r="X453" s="150" t="s">
        <v>90</v>
      </c>
      <c r="Y453" s="150" t="s">
        <v>83</v>
      </c>
      <c r="Z453" s="150">
        <v>3.5</v>
      </c>
      <c r="AA453" s="150" t="s">
        <v>885</v>
      </c>
      <c r="AB453" s="150" t="s">
        <v>3451</v>
      </c>
      <c r="AC453" s="150" t="s">
        <v>7</v>
      </c>
      <c r="AD453" s="150" t="s">
        <v>243</v>
      </c>
      <c r="AE453" s="150">
        <v>3.5</v>
      </c>
      <c r="AF453" s="150">
        <v>24.995000000000001</v>
      </c>
      <c r="AG453" s="150">
        <v>27.436</v>
      </c>
      <c r="AH453" s="150" t="s">
        <v>6287</v>
      </c>
      <c r="AI453" s="150" t="s">
        <v>6297</v>
      </c>
    </row>
    <row r="454" spans="1:35" ht="20.100000000000001" customHeight="1" x14ac:dyDescent="0.25">
      <c r="A454"/>
      <c r="B454" s="21" t="s">
        <v>6312</v>
      </c>
      <c r="C454" s="151">
        <v>43760</v>
      </c>
      <c r="D454" s="152" t="s">
        <v>6310</v>
      </c>
      <c r="E454" s="21" t="s">
        <v>1218</v>
      </c>
      <c r="F454" s="21" t="s">
        <v>1248</v>
      </c>
      <c r="G454" s="21" t="s">
        <v>38</v>
      </c>
      <c r="H454" s="21" t="s">
        <v>90</v>
      </c>
      <c r="I454" s="21" t="s">
        <v>7</v>
      </c>
      <c r="J454" s="21" t="s">
        <v>7</v>
      </c>
      <c r="K454" s="21" t="s">
        <v>6323</v>
      </c>
      <c r="P454" s="149">
        <v>43760</v>
      </c>
      <c r="Q454" s="149" t="s">
        <v>6310</v>
      </c>
      <c r="R454" s="150" t="s">
        <v>90</v>
      </c>
      <c r="S454" s="150" t="s">
        <v>7832</v>
      </c>
      <c r="T454" s="150" t="s">
        <v>8100</v>
      </c>
      <c r="U454" s="150"/>
      <c r="V454" s="150" t="s">
        <v>112</v>
      </c>
      <c r="W454" s="150" t="s">
        <v>90</v>
      </c>
      <c r="X454" s="150" t="s">
        <v>90</v>
      </c>
      <c r="Y454" s="150" t="s">
        <v>83</v>
      </c>
      <c r="Z454" s="150">
        <v>3</v>
      </c>
      <c r="AA454" s="150" t="s">
        <v>8064</v>
      </c>
      <c r="AB454" s="150" t="s">
        <v>8101</v>
      </c>
      <c r="AC454" s="150" t="s">
        <v>7768</v>
      </c>
      <c r="AD454" s="150" t="s">
        <v>261</v>
      </c>
      <c r="AE454" s="150">
        <v>3</v>
      </c>
      <c r="AF454" s="150">
        <v>21.423999999999999</v>
      </c>
      <c r="AG454" s="150">
        <v>23.516999999999999</v>
      </c>
      <c r="AH454" s="150" t="s">
        <v>6312</v>
      </c>
      <c r="AI454" s="150" t="s">
        <v>6323</v>
      </c>
    </row>
    <row r="455" spans="1:35" ht="20.100000000000001" customHeight="1" x14ac:dyDescent="0.25">
      <c r="A455"/>
      <c r="B455" s="21" t="s">
        <v>6346</v>
      </c>
      <c r="C455" s="151">
        <v>43755</v>
      </c>
      <c r="D455" s="152" t="s">
        <v>6344</v>
      </c>
      <c r="E455" s="21" t="s">
        <v>6349</v>
      </c>
      <c r="F455" s="21" t="s">
        <v>6348</v>
      </c>
      <c r="G455" s="21" t="s">
        <v>236</v>
      </c>
      <c r="H455" s="21" t="s">
        <v>90</v>
      </c>
      <c r="I455" s="21" t="s">
        <v>7</v>
      </c>
      <c r="J455" s="21" t="s">
        <v>7</v>
      </c>
      <c r="K455" s="21" t="s">
        <v>6358</v>
      </c>
      <c r="P455" s="149">
        <v>43755</v>
      </c>
      <c r="Q455" s="149" t="s">
        <v>6344</v>
      </c>
      <c r="R455" s="150" t="s">
        <v>90</v>
      </c>
      <c r="S455" s="150" t="s">
        <v>90</v>
      </c>
      <c r="T455" s="150" t="s">
        <v>90</v>
      </c>
      <c r="U455" s="150"/>
      <c r="V455" s="150" t="s">
        <v>112</v>
      </c>
      <c r="W455" s="150" t="s">
        <v>90</v>
      </c>
      <c r="X455" s="150" t="s">
        <v>90</v>
      </c>
      <c r="Y455" s="150" t="s">
        <v>83</v>
      </c>
      <c r="Z455" s="150">
        <v>3</v>
      </c>
      <c r="AA455" s="150" t="s">
        <v>885</v>
      </c>
      <c r="AB455" s="150" t="s">
        <v>8102</v>
      </c>
      <c r="AC455" s="150" t="s">
        <v>7</v>
      </c>
      <c r="AD455" s="150" t="s">
        <v>243</v>
      </c>
      <c r="AE455" s="150">
        <v>3</v>
      </c>
      <c r="AF455" s="150">
        <v>21.423999999999999</v>
      </c>
      <c r="AG455" s="150">
        <v>23.516999999999999</v>
      </c>
      <c r="AH455" s="150" t="s">
        <v>6346</v>
      </c>
      <c r="AI455" s="150" t="s">
        <v>6358</v>
      </c>
    </row>
    <row r="456" spans="1:35" ht="20.100000000000001" customHeight="1" x14ac:dyDescent="0.25">
      <c r="A456"/>
      <c r="B456" s="21" t="s">
        <v>6335</v>
      </c>
      <c r="C456" s="151">
        <v>43755</v>
      </c>
      <c r="D456" s="152" t="s">
        <v>700</v>
      </c>
      <c r="E456" s="21" t="s">
        <v>973</v>
      </c>
      <c r="F456" s="21" t="s">
        <v>973</v>
      </c>
      <c r="G456" s="21" t="s">
        <v>38</v>
      </c>
      <c r="H456" s="21" t="s">
        <v>90</v>
      </c>
      <c r="I456" s="21" t="s">
        <v>140</v>
      </c>
      <c r="J456" s="21" t="s">
        <v>7</v>
      </c>
      <c r="K456" s="21" t="s">
        <v>6343</v>
      </c>
      <c r="P456" s="149">
        <v>43755</v>
      </c>
      <c r="Q456" s="149" t="s">
        <v>700</v>
      </c>
      <c r="R456" s="150" t="s">
        <v>90</v>
      </c>
      <c r="S456" s="150" t="s">
        <v>90</v>
      </c>
      <c r="T456" s="150" t="s">
        <v>90</v>
      </c>
      <c r="U456" s="150"/>
      <c r="V456" s="150" t="s">
        <v>8069</v>
      </c>
      <c r="W456" s="150" t="s">
        <v>8103</v>
      </c>
      <c r="X456" s="150" t="s">
        <v>90</v>
      </c>
      <c r="Y456" s="150" t="s">
        <v>83</v>
      </c>
      <c r="Z456" s="150">
        <v>7</v>
      </c>
      <c r="AA456" s="150" t="s">
        <v>885</v>
      </c>
      <c r="AB456" s="150" t="s">
        <v>8103</v>
      </c>
      <c r="AC456" s="150" t="s">
        <v>7753</v>
      </c>
      <c r="AD456" s="150" t="s">
        <v>243</v>
      </c>
      <c r="AE456" s="150">
        <v>7</v>
      </c>
      <c r="AF456" s="150">
        <v>49.988999999999997</v>
      </c>
      <c r="AG456" s="150">
        <v>54.872</v>
      </c>
      <c r="AH456" s="150" t="s">
        <v>6335</v>
      </c>
      <c r="AI456" s="150" t="s">
        <v>6343</v>
      </c>
    </row>
    <row r="457" spans="1:35" ht="20.100000000000001" customHeight="1" x14ac:dyDescent="0.25">
      <c r="A457"/>
      <c r="B457" s="21" t="s">
        <v>6326</v>
      </c>
      <c r="C457" s="151">
        <v>43755</v>
      </c>
      <c r="D457" s="152" t="s">
        <v>6324</v>
      </c>
      <c r="E457" s="21" t="s">
        <v>1248</v>
      </c>
      <c r="F457" s="21" t="s">
        <v>1248</v>
      </c>
      <c r="G457" s="21" t="s">
        <v>38</v>
      </c>
      <c r="H457" s="21" t="s">
        <v>90</v>
      </c>
      <c r="I457" s="21" t="s">
        <v>7</v>
      </c>
      <c r="J457" s="21" t="s">
        <v>7</v>
      </c>
      <c r="K457" s="21" t="s">
        <v>6333</v>
      </c>
      <c r="P457" s="149">
        <v>43755</v>
      </c>
      <c r="Q457" s="149" t="s">
        <v>6324</v>
      </c>
      <c r="R457" s="150" t="s">
        <v>90</v>
      </c>
      <c r="S457" s="150" t="s">
        <v>90</v>
      </c>
      <c r="T457" s="150" t="s">
        <v>90</v>
      </c>
      <c r="U457" s="150"/>
      <c r="V457" s="150" t="s">
        <v>112</v>
      </c>
      <c r="W457" s="150" t="s">
        <v>90</v>
      </c>
      <c r="X457" s="150" t="s">
        <v>90</v>
      </c>
      <c r="Y457" s="150" t="s">
        <v>83</v>
      </c>
      <c r="Z457" s="150">
        <v>2</v>
      </c>
      <c r="AA457" s="150" t="s">
        <v>885</v>
      </c>
      <c r="AB457" s="150" t="s">
        <v>8104</v>
      </c>
      <c r="AC457" s="150" t="s">
        <v>7</v>
      </c>
      <c r="AD457" s="150" t="s">
        <v>243</v>
      </c>
      <c r="AE457" s="150">
        <v>2</v>
      </c>
      <c r="AF457" s="150">
        <v>14.282999999999999</v>
      </c>
      <c r="AG457" s="150">
        <v>15.678000000000001</v>
      </c>
      <c r="AH457" s="150" t="s">
        <v>6326</v>
      </c>
      <c r="AI457" s="150" t="s">
        <v>6333</v>
      </c>
    </row>
    <row r="458" spans="1:35" ht="20.100000000000001" customHeight="1" x14ac:dyDescent="0.25">
      <c r="A458"/>
      <c r="B458" s="21" t="s">
        <v>6361</v>
      </c>
      <c r="C458" s="151">
        <v>43748</v>
      </c>
      <c r="D458" s="152" t="s">
        <v>654</v>
      </c>
      <c r="E458" s="21" t="s">
        <v>6363</v>
      </c>
      <c r="F458" s="21" t="s">
        <v>973</v>
      </c>
      <c r="G458" s="21" t="s">
        <v>36</v>
      </c>
      <c r="H458" s="21" t="s">
        <v>90</v>
      </c>
      <c r="I458" s="21" t="s">
        <v>140</v>
      </c>
      <c r="J458" s="21" t="s">
        <v>7</v>
      </c>
      <c r="K458" s="21" t="s">
        <v>6369</v>
      </c>
      <c r="P458" s="149">
        <v>43748</v>
      </c>
      <c r="Q458" s="149" t="s">
        <v>654</v>
      </c>
      <c r="R458" s="150" t="s">
        <v>90</v>
      </c>
      <c r="S458" s="150" t="s">
        <v>90</v>
      </c>
      <c r="T458" s="150" t="s">
        <v>90</v>
      </c>
      <c r="U458" s="150"/>
      <c r="V458" s="150" t="s">
        <v>8069</v>
      </c>
      <c r="W458" s="150" t="s">
        <v>8103</v>
      </c>
      <c r="X458" s="150" t="s">
        <v>90</v>
      </c>
      <c r="Y458" s="150" t="s">
        <v>83</v>
      </c>
      <c r="Z458" s="150">
        <v>5</v>
      </c>
      <c r="AA458" s="150" t="s">
        <v>885</v>
      </c>
      <c r="AB458" s="150" t="s">
        <v>8103</v>
      </c>
      <c r="AC458" s="150" t="s">
        <v>7753</v>
      </c>
      <c r="AD458" s="150" t="s">
        <v>8105</v>
      </c>
      <c r="AE458" s="150">
        <v>5</v>
      </c>
      <c r="AF458" s="150">
        <v>35.706000000000003</v>
      </c>
      <c r="AG458" s="150">
        <v>39.194000000000003</v>
      </c>
      <c r="AH458" s="150" t="s">
        <v>6361</v>
      </c>
      <c r="AI458" s="150" t="s">
        <v>6369</v>
      </c>
    </row>
    <row r="459" spans="1:35" ht="20.100000000000001" customHeight="1" x14ac:dyDescent="0.25">
      <c r="A459"/>
      <c r="B459" s="21" t="s">
        <v>6372</v>
      </c>
      <c r="C459" s="151">
        <v>43747</v>
      </c>
      <c r="D459" s="152" t="s">
        <v>6370</v>
      </c>
      <c r="E459" s="21" t="s">
        <v>1877</v>
      </c>
      <c r="F459" s="21" t="s">
        <v>973</v>
      </c>
      <c r="G459" s="21" t="s">
        <v>38</v>
      </c>
      <c r="H459" s="21" t="s">
        <v>90</v>
      </c>
      <c r="I459" s="21" t="s">
        <v>7</v>
      </c>
      <c r="J459" s="21" t="s">
        <v>7</v>
      </c>
      <c r="K459" s="21" t="s">
        <v>6380</v>
      </c>
      <c r="P459" s="149">
        <v>43747</v>
      </c>
      <c r="Q459" s="149" t="s">
        <v>6370</v>
      </c>
      <c r="R459" s="150" t="s">
        <v>90</v>
      </c>
      <c r="S459" s="150" t="s">
        <v>90</v>
      </c>
      <c r="T459" s="150" t="s">
        <v>90</v>
      </c>
      <c r="U459" s="150"/>
      <c r="V459" s="150" t="s">
        <v>112</v>
      </c>
      <c r="W459" s="150" t="s">
        <v>90</v>
      </c>
      <c r="X459" s="150" t="s">
        <v>90</v>
      </c>
      <c r="Y459" s="150" t="s">
        <v>83</v>
      </c>
      <c r="Z459" s="150">
        <v>5</v>
      </c>
      <c r="AA459" s="150" t="s">
        <v>885</v>
      </c>
      <c r="AB459" s="150" t="s">
        <v>718</v>
      </c>
      <c r="AC459" s="150" t="s">
        <v>7</v>
      </c>
      <c r="AD459" s="150" t="s">
        <v>261</v>
      </c>
      <c r="AE459" s="150">
        <v>5</v>
      </c>
      <c r="AF459" s="150">
        <v>35.706000000000003</v>
      </c>
      <c r="AG459" s="150">
        <v>39.194000000000003</v>
      </c>
      <c r="AH459" s="150" t="s">
        <v>6372</v>
      </c>
      <c r="AI459" s="150" t="s">
        <v>6380</v>
      </c>
    </row>
    <row r="460" spans="1:35" ht="20.100000000000001" customHeight="1" x14ac:dyDescent="0.25">
      <c r="A460" t="s">
        <v>8551</v>
      </c>
      <c r="B460" s="21" t="s">
        <v>6390</v>
      </c>
      <c r="C460" s="151">
        <v>43746</v>
      </c>
      <c r="D460" s="152" t="s">
        <v>6388</v>
      </c>
      <c r="E460" s="21" t="s">
        <v>428</v>
      </c>
      <c r="F460" s="21" t="s">
        <v>428</v>
      </c>
      <c r="G460" s="21" t="s">
        <v>38</v>
      </c>
      <c r="H460" s="21" t="s">
        <v>90</v>
      </c>
      <c r="I460" s="21" t="s">
        <v>7</v>
      </c>
      <c r="J460" s="21" t="s">
        <v>7</v>
      </c>
      <c r="K460" s="21" t="s">
        <v>6400</v>
      </c>
      <c r="P460" s="149">
        <v>43746</v>
      </c>
      <c r="Q460" s="149" t="s">
        <v>6388</v>
      </c>
      <c r="R460" s="150" t="s">
        <v>90</v>
      </c>
      <c r="S460" s="150" t="s">
        <v>90</v>
      </c>
      <c r="T460" s="150" t="s">
        <v>90</v>
      </c>
      <c r="U460" s="150"/>
      <c r="V460" s="150" t="s">
        <v>112</v>
      </c>
      <c r="W460" s="150" t="s">
        <v>90</v>
      </c>
      <c r="X460" s="150" t="s">
        <v>90</v>
      </c>
      <c r="Y460" s="150" t="s">
        <v>83</v>
      </c>
      <c r="Z460" s="150">
        <v>0.5</v>
      </c>
      <c r="AA460" s="150" t="s">
        <v>8078</v>
      </c>
      <c r="AB460" s="150" t="s">
        <v>1851</v>
      </c>
      <c r="AC460" s="150" t="s">
        <v>7</v>
      </c>
      <c r="AD460" s="150" t="s">
        <v>243</v>
      </c>
      <c r="AE460" s="150">
        <v>0.5</v>
      </c>
      <c r="AF460" s="150">
        <v>3.5710000000000002</v>
      </c>
      <c r="AG460" s="150">
        <v>3.919</v>
      </c>
      <c r="AH460" s="150" t="s">
        <v>6390</v>
      </c>
      <c r="AI460" s="150" t="s">
        <v>6400</v>
      </c>
    </row>
    <row r="461" spans="1:35" ht="20.100000000000001" customHeight="1" x14ac:dyDescent="0.25">
      <c r="A461"/>
      <c r="B461" s="21" t="s">
        <v>6382</v>
      </c>
      <c r="C461" s="151">
        <v>43746</v>
      </c>
      <c r="D461" s="152" t="s">
        <v>702</v>
      </c>
      <c r="E461" s="21" t="s">
        <v>1904</v>
      </c>
      <c r="F461" s="21" t="s">
        <v>1877</v>
      </c>
      <c r="G461" s="21" t="s">
        <v>36</v>
      </c>
      <c r="H461" s="21" t="s">
        <v>90</v>
      </c>
      <c r="I461" s="21" t="s">
        <v>141</v>
      </c>
      <c r="J461" s="21" t="s">
        <v>7</v>
      </c>
      <c r="K461" s="21" t="s">
        <v>6387</v>
      </c>
      <c r="P461" s="149">
        <v>43746</v>
      </c>
      <c r="Q461" s="149" t="s">
        <v>702</v>
      </c>
      <c r="R461" s="150" t="s">
        <v>90</v>
      </c>
      <c r="S461" s="150" t="s">
        <v>90</v>
      </c>
      <c r="T461" s="150" t="s">
        <v>90</v>
      </c>
      <c r="U461" s="150"/>
      <c r="V461" s="150" t="s">
        <v>112</v>
      </c>
      <c r="W461" s="150" t="s">
        <v>90</v>
      </c>
      <c r="X461" s="150" t="s">
        <v>90</v>
      </c>
      <c r="Y461" s="150" t="s">
        <v>108</v>
      </c>
      <c r="Z461" s="150">
        <v>7</v>
      </c>
      <c r="AA461" s="150" t="s">
        <v>885</v>
      </c>
      <c r="AB461" s="150" t="s">
        <v>90</v>
      </c>
      <c r="AC461" s="150" t="s">
        <v>7</v>
      </c>
      <c r="AD461" s="150" t="s">
        <v>7797</v>
      </c>
      <c r="AE461" s="150">
        <v>7.6289999999999996</v>
      </c>
      <c r="AF461" s="150">
        <v>54.51</v>
      </c>
      <c r="AG461" s="150">
        <v>59.805999999999997</v>
      </c>
      <c r="AH461" s="150" t="s">
        <v>6382</v>
      </c>
      <c r="AI461" s="150" t="s">
        <v>6387</v>
      </c>
    </row>
    <row r="462" spans="1:35" ht="20.100000000000001" customHeight="1" x14ac:dyDescent="0.25">
      <c r="A462"/>
      <c r="B462" s="21" t="s">
        <v>6411</v>
      </c>
      <c r="C462" s="151">
        <v>43733</v>
      </c>
      <c r="D462" s="152" t="s">
        <v>6409</v>
      </c>
      <c r="E462" s="21" t="s">
        <v>428</v>
      </c>
      <c r="F462" s="21" t="s">
        <v>428</v>
      </c>
      <c r="G462" s="21" t="s">
        <v>39</v>
      </c>
      <c r="H462" s="21" t="s">
        <v>90</v>
      </c>
      <c r="I462" s="21" t="s">
        <v>7</v>
      </c>
      <c r="J462" s="21" t="s">
        <v>7</v>
      </c>
      <c r="K462" s="21" t="s">
        <v>6418</v>
      </c>
      <c r="P462" s="149">
        <v>43733</v>
      </c>
      <c r="Q462" s="149" t="s">
        <v>6409</v>
      </c>
      <c r="R462" s="150" t="s">
        <v>90</v>
      </c>
      <c r="S462" s="150" t="s">
        <v>90</v>
      </c>
      <c r="T462" s="150" t="s">
        <v>90</v>
      </c>
      <c r="U462" s="150"/>
      <c r="V462" s="150" t="s">
        <v>112</v>
      </c>
      <c r="W462" s="150" t="s">
        <v>90</v>
      </c>
      <c r="X462" s="150" t="s">
        <v>90</v>
      </c>
      <c r="Y462" s="150" t="s">
        <v>83</v>
      </c>
      <c r="Z462" s="150">
        <v>3</v>
      </c>
      <c r="AA462" s="150" t="s">
        <v>885</v>
      </c>
      <c r="AB462" s="150" t="s">
        <v>445</v>
      </c>
      <c r="AC462" s="150" t="s">
        <v>7</v>
      </c>
      <c r="AD462" s="150" t="s">
        <v>243</v>
      </c>
      <c r="AE462" s="150">
        <v>3</v>
      </c>
      <c r="AF462" s="150">
        <v>20.603999999999999</v>
      </c>
      <c r="AG462" s="150">
        <v>23.431999999999999</v>
      </c>
      <c r="AH462" s="150" t="s">
        <v>6411</v>
      </c>
      <c r="AI462" s="150" t="s">
        <v>6418</v>
      </c>
    </row>
    <row r="463" spans="1:35" ht="20.100000000000001" customHeight="1" x14ac:dyDescent="0.25">
      <c r="A463"/>
      <c r="B463" s="21" t="s">
        <v>6402</v>
      </c>
      <c r="C463" s="151">
        <v>43733</v>
      </c>
      <c r="D463" s="152" t="s">
        <v>6176</v>
      </c>
      <c r="E463" s="21" t="s">
        <v>4633</v>
      </c>
      <c r="F463" s="21" t="s">
        <v>4633</v>
      </c>
      <c r="G463" s="21" t="s">
        <v>38</v>
      </c>
      <c r="H463" s="21" t="s">
        <v>90</v>
      </c>
      <c r="I463" s="21" t="s">
        <v>7</v>
      </c>
      <c r="J463" s="21" t="s">
        <v>7</v>
      </c>
      <c r="K463" s="21" t="s">
        <v>6408</v>
      </c>
      <c r="P463" s="149">
        <v>43733</v>
      </c>
      <c r="Q463" s="149" t="s">
        <v>6176</v>
      </c>
      <c r="R463" s="150" t="s">
        <v>90</v>
      </c>
      <c r="S463" s="150" t="s">
        <v>90</v>
      </c>
      <c r="T463" s="150" t="s">
        <v>90</v>
      </c>
      <c r="U463" s="150"/>
      <c r="V463" s="150" t="s">
        <v>112</v>
      </c>
      <c r="W463" s="150" t="s">
        <v>90</v>
      </c>
      <c r="X463" s="150" t="s">
        <v>90</v>
      </c>
      <c r="Y463" s="150" t="s">
        <v>83</v>
      </c>
      <c r="Z463" s="150">
        <v>4.8</v>
      </c>
      <c r="AA463" s="150" t="s">
        <v>885</v>
      </c>
      <c r="AB463" s="150" t="s">
        <v>1082</v>
      </c>
      <c r="AC463" s="150" t="s">
        <v>7</v>
      </c>
      <c r="AD463" s="150" t="s">
        <v>261</v>
      </c>
      <c r="AE463" s="150">
        <v>4.8</v>
      </c>
      <c r="AF463" s="150">
        <v>32.966000000000001</v>
      </c>
      <c r="AG463" s="150">
        <v>37.491</v>
      </c>
      <c r="AH463" s="150" t="s">
        <v>6402</v>
      </c>
      <c r="AI463" s="150" t="s">
        <v>6408</v>
      </c>
    </row>
    <row r="464" spans="1:35" ht="20.100000000000001" customHeight="1" x14ac:dyDescent="0.25">
      <c r="A464"/>
      <c r="B464" s="21" t="s">
        <v>6420</v>
      </c>
      <c r="C464" s="151">
        <v>43727</v>
      </c>
      <c r="D464" s="152" t="s">
        <v>3825</v>
      </c>
      <c r="E464" s="21" t="s">
        <v>428</v>
      </c>
      <c r="F464" s="21" t="s">
        <v>428</v>
      </c>
      <c r="G464" s="21" t="s">
        <v>36</v>
      </c>
      <c r="H464" s="21" t="s">
        <v>90</v>
      </c>
      <c r="I464" s="21" t="s">
        <v>140</v>
      </c>
      <c r="J464" s="21" t="s">
        <v>7</v>
      </c>
      <c r="K464" s="21" t="s">
        <v>6426</v>
      </c>
      <c r="P464" s="149">
        <v>43727</v>
      </c>
      <c r="Q464" s="149" t="s">
        <v>3825</v>
      </c>
      <c r="R464" s="150" t="s">
        <v>90</v>
      </c>
      <c r="S464" s="150" t="s">
        <v>90</v>
      </c>
      <c r="T464" s="150" t="s">
        <v>90</v>
      </c>
      <c r="U464" s="150"/>
      <c r="V464" s="150" t="s">
        <v>112</v>
      </c>
      <c r="W464" s="150" t="s">
        <v>90</v>
      </c>
      <c r="X464" s="150" t="s">
        <v>90</v>
      </c>
      <c r="Y464" s="150" t="s">
        <v>83</v>
      </c>
      <c r="Z464" s="150">
        <v>5</v>
      </c>
      <c r="AA464" s="150" t="s">
        <v>885</v>
      </c>
      <c r="AB464" s="150" t="s">
        <v>774</v>
      </c>
      <c r="AC464" s="150" t="s">
        <v>7</v>
      </c>
      <c r="AD464" s="150" t="s">
        <v>261</v>
      </c>
      <c r="AE464" s="150">
        <v>5</v>
      </c>
      <c r="AF464" s="150">
        <v>34.340000000000003</v>
      </c>
      <c r="AG464" s="150">
        <v>39.054000000000002</v>
      </c>
      <c r="AH464" s="150" t="s">
        <v>6420</v>
      </c>
      <c r="AI464" s="150" t="s">
        <v>6426</v>
      </c>
    </row>
    <row r="465" spans="1:35" ht="20.100000000000001" customHeight="1" x14ac:dyDescent="0.25">
      <c r="A465"/>
      <c r="B465" s="21" t="s">
        <v>6430</v>
      </c>
      <c r="C465" s="151">
        <v>43726</v>
      </c>
      <c r="D465" s="152" t="s">
        <v>6428</v>
      </c>
      <c r="E465" s="21" t="s">
        <v>2751</v>
      </c>
      <c r="F465" s="21" t="s">
        <v>2751</v>
      </c>
      <c r="G465" s="21" t="s">
        <v>38</v>
      </c>
      <c r="H465" s="21" t="s">
        <v>90</v>
      </c>
      <c r="I465" s="21" t="s">
        <v>7</v>
      </c>
      <c r="J465" s="21" t="s">
        <v>7</v>
      </c>
      <c r="K465" s="21" t="s">
        <v>6440</v>
      </c>
      <c r="P465" s="149">
        <v>43726</v>
      </c>
      <c r="Q465" s="149" t="s">
        <v>6428</v>
      </c>
      <c r="R465" s="150" t="s">
        <v>90</v>
      </c>
      <c r="S465" s="150" t="s">
        <v>90</v>
      </c>
      <c r="T465" s="150" t="s">
        <v>90</v>
      </c>
      <c r="U465" s="150"/>
      <c r="V465" s="150" t="s">
        <v>112</v>
      </c>
      <c r="W465" s="150" t="s">
        <v>90</v>
      </c>
      <c r="X465" s="150" t="s">
        <v>90</v>
      </c>
      <c r="Y465" s="150" t="s">
        <v>108</v>
      </c>
      <c r="Z465" s="150">
        <v>5</v>
      </c>
      <c r="AA465" s="150" t="s">
        <v>885</v>
      </c>
      <c r="AB465" s="150" t="s">
        <v>7850</v>
      </c>
      <c r="AC465" s="150" t="s">
        <v>7</v>
      </c>
      <c r="AD465" s="150" t="s">
        <v>8106</v>
      </c>
      <c r="AE465" s="150">
        <v>5.6859999999999999</v>
      </c>
      <c r="AF465" s="150">
        <v>39.055999999999997</v>
      </c>
      <c r="AG465" s="150">
        <v>44.448</v>
      </c>
      <c r="AH465" s="150" t="s">
        <v>6430</v>
      </c>
      <c r="AI465" s="150" t="s">
        <v>6440</v>
      </c>
    </row>
    <row r="466" spans="1:35" ht="20.100000000000001" customHeight="1" x14ac:dyDescent="0.25">
      <c r="A466"/>
      <c r="B466" s="21" t="s">
        <v>6114</v>
      </c>
      <c r="C466" s="151">
        <v>43726</v>
      </c>
      <c r="D466" s="152" t="s">
        <v>1900</v>
      </c>
      <c r="E466" s="21" t="s">
        <v>428</v>
      </c>
      <c r="F466" s="21" t="s">
        <v>1904</v>
      </c>
      <c r="G466" s="21" t="s">
        <v>36</v>
      </c>
      <c r="H466" s="21" t="s">
        <v>90</v>
      </c>
      <c r="I466" s="21" t="s">
        <v>7</v>
      </c>
      <c r="J466" s="21" t="s">
        <v>7</v>
      </c>
      <c r="K466" s="21" t="s">
        <v>6427</v>
      </c>
      <c r="P466" s="149">
        <v>43726</v>
      </c>
      <c r="Q466" s="149" t="s">
        <v>1900</v>
      </c>
      <c r="R466" s="150" t="s">
        <v>90</v>
      </c>
      <c r="S466" s="150" t="s">
        <v>90</v>
      </c>
      <c r="T466" s="150" t="s">
        <v>90</v>
      </c>
      <c r="U466" s="150"/>
      <c r="V466" s="150" t="s">
        <v>112</v>
      </c>
      <c r="W466" s="150" t="s">
        <v>90</v>
      </c>
      <c r="X466" s="150" t="s">
        <v>90</v>
      </c>
      <c r="Y466" s="150" t="s">
        <v>104</v>
      </c>
      <c r="Z466" s="150">
        <v>10.88</v>
      </c>
      <c r="AA466" s="150" t="s">
        <v>8054</v>
      </c>
      <c r="AB466" s="150" t="s">
        <v>8079</v>
      </c>
      <c r="AC466" s="150" t="s">
        <v>7</v>
      </c>
      <c r="AD466" s="150" t="s">
        <v>243</v>
      </c>
      <c r="AE466" s="150">
        <v>1.5840000000000001</v>
      </c>
      <c r="AF466" s="150">
        <v>10.88</v>
      </c>
      <c r="AG466" s="150">
        <v>12.374000000000001</v>
      </c>
      <c r="AH466" s="150" t="s">
        <v>6114</v>
      </c>
      <c r="AI466" s="150" t="s">
        <v>6427</v>
      </c>
    </row>
    <row r="467" spans="1:35" ht="20.100000000000001" customHeight="1" x14ac:dyDescent="0.25">
      <c r="A467"/>
      <c r="B467" s="21" t="s">
        <v>6452</v>
      </c>
      <c r="C467" s="151">
        <v>43725</v>
      </c>
      <c r="D467" s="152" t="s">
        <v>3137</v>
      </c>
      <c r="E467" s="21" t="s">
        <v>428</v>
      </c>
      <c r="F467" s="21" t="s">
        <v>3009</v>
      </c>
      <c r="G467" s="21" t="s">
        <v>36</v>
      </c>
      <c r="H467" s="21" t="s">
        <v>90</v>
      </c>
      <c r="I467" s="21" t="s">
        <v>140</v>
      </c>
      <c r="J467" s="21" t="s">
        <v>7</v>
      </c>
      <c r="K467" s="21" t="s">
        <v>6456</v>
      </c>
      <c r="P467" s="149">
        <v>43725</v>
      </c>
      <c r="Q467" s="149" t="s">
        <v>3137</v>
      </c>
      <c r="R467" s="150" t="s">
        <v>629</v>
      </c>
      <c r="S467" s="150" t="s">
        <v>90</v>
      </c>
      <c r="T467" s="150" t="s">
        <v>90</v>
      </c>
      <c r="U467" s="150"/>
      <c r="V467" s="150" t="s">
        <v>112</v>
      </c>
      <c r="W467" s="150" t="s">
        <v>90</v>
      </c>
      <c r="X467" s="150" t="s">
        <v>90</v>
      </c>
      <c r="Y467" s="150" t="s">
        <v>83</v>
      </c>
      <c r="Z467" s="150">
        <v>3</v>
      </c>
      <c r="AA467" s="150" t="s">
        <v>885</v>
      </c>
      <c r="AB467" s="150" t="s">
        <v>8107</v>
      </c>
      <c r="AC467" s="150" t="s">
        <v>7</v>
      </c>
      <c r="AD467" s="150" t="s">
        <v>243</v>
      </c>
      <c r="AE467" s="150">
        <v>3</v>
      </c>
      <c r="AF467" s="150">
        <v>20.603999999999999</v>
      </c>
      <c r="AG467" s="150">
        <v>23.431999999999999</v>
      </c>
      <c r="AH467" s="150" t="s">
        <v>6452</v>
      </c>
      <c r="AI467" s="150" t="s">
        <v>6456</v>
      </c>
    </row>
    <row r="468" spans="1:35" ht="20.100000000000001" customHeight="1" x14ac:dyDescent="0.25">
      <c r="A468"/>
      <c r="B468" s="21" t="s">
        <v>6443</v>
      </c>
      <c r="C468" s="151">
        <v>43725</v>
      </c>
      <c r="D468" s="152" t="s">
        <v>6441</v>
      </c>
      <c r="E468" s="21" t="s">
        <v>1285</v>
      </c>
      <c r="F468" s="21" t="s">
        <v>1285</v>
      </c>
      <c r="G468" s="21" t="s">
        <v>38</v>
      </c>
      <c r="H468" s="21" t="s">
        <v>90</v>
      </c>
      <c r="I468" s="21" t="s">
        <v>141</v>
      </c>
      <c r="J468" s="21" t="s">
        <v>7</v>
      </c>
      <c r="K468" s="21" t="s">
        <v>6450</v>
      </c>
      <c r="P468" s="149">
        <v>43725</v>
      </c>
      <c r="Q468" s="149" t="s">
        <v>6441</v>
      </c>
      <c r="R468" s="150" t="s">
        <v>90</v>
      </c>
      <c r="S468" s="150" t="s">
        <v>90</v>
      </c>
      <c r="T468" s="150" t="s">
        <v>90</v>
      </c>
      <c r="U468" s="150"/>
      <c r="V468" s="150" t="s">
        <v>112</v>
      </c>
      <c r="W468" s="150" t="s">
        <v>90</v>
      </c>
      <c r="X468" s="150" t="s">
        <v>90</v>
      </c>
      <c r="Y468" s="150" t="s">
        <v>83</v>
      </c>
      <c r="Z468" s="150">
        <v>4</v>
      </c>
      <c r="AA468" s="150" t="s">
        <v>885</v>
      </c>
      <c r="AB468" s="150" t="s">
        <v>8104</v>
      </c>
      <c r="AC468" s="150" t="s">
        <v>7</v>
      </c>
      <c r="AD468" s="150" t="s">
        <v>243</v>
      </c>
      <c r="AE468" s="150">
        <v>4</v>
      </c>
      <c r="AF468" s="150">
        <v>27.472000000000001</v>
      </c>
      <c r="AG468" s="150">
        <v>31.242999999999999</v>
      </c>
      <c r="AH468" s="150" t="s">
        <v>6443</v>
      </c>
      <c r="AI468" s="150" t="s">
        <v>6450</v>
      </c>
    </row>
    <row r="469" spans="1:35" ht="20.100000000000001" customHeight="1" x14ac:dyDescent="0.25">
      <c r="A469"/>
      <c r="B469" s="21" t="s">
        <v>5902</v>
      </c>
      <c r="C469" s="151">
        <v>43718</v>
      </c>
      <c r="D469" s="152" t="s">
        <v>535</v>
      </c>
      <c r="E469" s="21" t="s">
        <v>428</v>
      </c>
      <c r="F469" s="21" t="s">
        <v>428</v>
      </c>
      <c r="G469" s="21" t="s">
        <v>38</v>
      </c>
      <c r="H469" s="21" t="s">
        <v>90</v>
      </c>
      <c r="I469" s="21" t="s">
        <v>7</v>
      </c>
      <c r="J469" s="21" t="s">
        <v>7</v>
      </c>
      <c r="K469" s="21" t="s">
        <v>6457</v>
      </c>
      <c r="P469" s="149">
        <v>43718</v>
      </c>
      <c r="Q469" s="149" t="s">
        <v>535</v>
      </c>
      <c r="R469" s="150" t="s">
        <v>90</v>
      </c>
      <c r="S469" s="150" t="s">
        <v>90</v>
      </c>
      <c r="T469" s="150" t="s">
        <v>90</v>
      </c>
      <c r="U469" s="150"/>
      <c r="V469" s="150" t="s">
        <v>112</v>
      </c>
      <c r="W469" s="150" t="s">
        <v>90</v>
      </c>
      <c r="X469" s="150" t="s">
        <v>90</v>
      </c>
      <c r="Y469" s="150" t="s">
        <v>83</v>
      </c>
      <c r="Z469" s="150">
        <v>0.5</v>
      </c>
      <c r="AA469" s="150" t="s">
        <v>8108</v>
      </c>
      <c r="AB469" s="150" t="s">
        <v>8051</v>
      </c>
      <c r="AC469" s="150" t="s">
        <v>7768</v>
      </c>
      <c r="AD469" s="150" t="s">
        <v>243</v>
      </c>
      <c r="AE469" s="150">
        <v>0.5</v>
      </c>
      <c r="AF469" s="150">
        <v>3.4340000000000002</v>
      </c>
      <c r="AG469" s="150">
        <v>3.9049999999999998</v>
      </c>
      <c r="AH469" s="150" t="s">
        <v>5902</v>
      </c>
      <c r="AI469" s="150" t="s">
        <v>6457</v>
      </c>
    </row>
    <row r="470" spans="1:35" ht="20.100000000000001" customHeight="1" x14ac:dyDescent="0.25">
      <c r="A470"/>
      <c r="B470" s="21" t="s">
        <v>6459</v>
      </c>
      <c r="C470" s="151">
        <v>43717</v>
      </c>
      <c r="D470" s="152" t="s">
        <v>654</v>
      </c>
      <c r="E470" s="21" t="s">
        <v>1877</v>
      </c>
      <c r="F470" s="21" t="s">
        <v>973</v>
      </c>
      <c r="G470" s="21" t="s">
        <v>36</v>
      </c>
      <c r="H470" s="21" t="s">
        <v>90</v>
      </c>
      <c r="I470" s="21" t="s">
        <v>141</v>
      </c>
      <c r="J470" s="21" t="s">
        <v>7</v>
      </c>
      <c r="K470" s="21" t="s">
        <v>6463</v>
      </c>
      <c r="P470" s="149">
        <v>43717</v>
      </c>
      <c r="Q470" s="149" t="s">
        <v>654</v>
      </c>
      <c r="R470" s="150" t="s">
        <v>629</v>
      </c>
      <c r="S470" s="150" t="s">
        <v>90</v>
      </c>
      <c r="T470" s="150" t="s">
        <v>90</v>
      </c>
      <c r="U470" s="150"/>
      <c r="V470" s="150" t="s">
        <v>8069</v>
      </c>
      <c r="W470" s="150" t="s">
        <v>8109</v>
      </c>
      <c r="X470" s="150" t="s">
        <v>90</v>
      </c>
      <c r="Y470" s="150" t="s">
        <v>83</v>
      </c>
      <c r="Z470" s="150">
        <v>10</v>
      </c>
      <c r="AA470" s="150" t="s">
        <v>885</v>
      </c>
      <c r="AB470" s="150" t="s">
        <v>8109</v>
      </c>
      <c r="AC470" s="150" t="s">
        <v>7753</v>
      </c>
      <c r="AD470" s="150" t="s">
        <v>243</v>
      </c>
      <c r="AE470" s="150">
        <v>10</v>
      </c>
      <c r="AF470" s="150">
        <v>68.679000000000002</v>
      </c>
      <c r="AG470" s="150">
        <v>78.106999999999999</v>
      </c>
      <c r="AH470" s="150" t="s">
        <v>6459</v>
      </c>
      <c r="AI470" s="150" t="s">
        <v>6463</v>
      </c>
    </row>
    <row r="471" spans="1:35" ht="20.100000000000001" customHeight="1" x14ac:dyDescent="0.25">
      <c r="A471"/>
      <c r="B471" s="21" t="s">
        <v>5902</v>
      </c>
      <c r="C471" s="151">
        <v>43713</v>
      </c>
      <c r="D471" s="152" t="s">
        <v>535</v>
      </c>
      <c r="E471" s="21" t="s">
        <v>428</v>
      </c>
      <c r="F471" s="21" t="s">
        <v>428</v>
      </c>
      <c r="G471" s="21" t="s">
        <v>38</v>
      </c>
      <c r="H471" s="21" t="s">
        <v>90</v>
      </c>
      <c r="I471" s="21" t="s">
        <v>7</v>
      </c>
      <c r="J471" s="21" t="s">
        <v>7</v>
      </c>
      <c r="K471" s="21" t="s">
        <v>6466</v>
      </c>
      <c r="P471" s="149">
        <v>43713</v>
      </c>
      <c r="Q471" s="149" t="s">
        <v>535</v>
      </c>
      <c r="R471" s="150" t="s">
        <v>90</v>
      </c>
      <c r="S471" s="150" t="s">
        <v>90</v>
      </c>
      <c r="T471" s="150" t="s">
        <v>90</v>
      </c>
      <c r="U471" s="150"/>
      <c r="V471" s="150" t="s">
        <v>112</v>
      </c>
      <c r="W471" s="150" t="s">
        <v>90</v>
      </c>
      <c r="X471" s="150" t="s">
        <v>90</v>
      </c>
      <c r="Y471" s="150" t="s">
        <v>83</v>
      </c>
      <c r="Z471" s="150">
        <v>3.6</v>
      </c>
      <c r="AA471" s="150" t="s">
        <v>8108</v>
      </c>
      <c r="AB471" s="150" t="s">
        <v>8051</v>
      </c>
      <c r="AC471" s="150" t="s">
        <v>7768</v>
      </c>
      <c r="AD471" s="150" t="s">
        <v>243</v>
      </c>
      <c r="AE471" s="150">
        <v>3.6</v>
      </c>
      <c r="AF471" s="150">
        <v>24.724</v>
      </c>
      <c r="AG471" s="150">
        <v>28.119</v>
      </c>
      <c r="AH471" s="150" t="s">
        <v>5902</v>
      </c>
      <c r="AI471" s="150" t="s">
        <v>6466</v>
      </c>
    </row>
    <row r="472" spans="1:35" ht="20.100000000000001" customHeight="1" x14ac:dyDescent="0.25">
      <c r="A472"/>
      <c r="B472" s="21" t="s">
        <v>6487</v>
      </c>
      <c r="C472" s="151">
        <v>43712</v>
      </c>
      <c r="D472" s="152" t="s">
        <v>6477</v>
      </c>
      <c r="E472" s="21" t="s">
        <v>6363</v>
      </c>
      <c r="F472" s="21" t="s">
        <v>973</v>
      </c>
      <c r="G472" s="21" t="s">
        <v>37</v>
      </c>
      <c r="H472" s="21" t="s">
        <v>90</v>
      </c>
      <c r="I472" s="21" t="s">
        <v>140</v>
      </c>
      <c r="J472" s="21" t="s">
        <v>7</v>
      </c>
      <c r="K472" s="21" t="s">
        <v>6491</v>
      </c>
      <c r="P472" s="149">
        <v>43712</v>
      </c>
      <c r="Q472" s="149" t="s">
        <v>6477</v>
      </c>
      <c r="R472" s="150" t="s">
        <v>90</v>
      </c>
      <c r="S472" s="150" t="s">
        <v>90</v>
      </c>
      <c r="T472" s="150" t="s">
        <v>90</v>
      </c>
      <c r="U472" s="150"/>
      <c r="V472" s="150" t="s">
        <v>112</v>
      </c>
      <c r="W472" s="150" t="s">
        <v>90</v>
      </c>
      <c r="X472" s="150" t="s">
        <v>90</v>
      </c>
      <c r="Y472" s="150" t="s">
        <v>83</v>
      </c>
      <c r="Z472" s="150">
        <v>3</v>
      </c>
      <c r="AA472" s="150" t="s">
        <v>8054</v>
      </c>
      <c r="AB472" s="150" t="s">
        <v>2693</v>
      </c>
      <c r="AC472" s="150" t="s">
        <v>7</v>
      </c>
      <c r="AD472" s="150" t="s">
        <v>7782</v>
      </c>
      <c r="AE472" s="150">
        <v>3</v>
      </c>
      <c r="AF472" s="150">
        <v>20.603999999999999</v>
      </c>
      <c r="AG472" s="150">
        <v>23.431999999999999</v>
      </c>
      <c r="AH472" s="150" t="s">
        <v>6487</v>
      </c>
      <c r="AI472" s="150" t="s">
        <v>6491</v>
      </c>
    </row>
    <row r="473" spans="1:35" ht="20.100000000000001" customHeight="1" x14ac:dyDescent="0.25">
      <c r="A473"/>
      <c r="B473" s="21" t="s">
        <v>6469</v>
      </c>
      <c r="C473" s="151">
        <v>43712</v>
      </c>
      <c r="D473" s="152" t="s">
        <v>6467</v>
      </c>
      <c r="E473" s="21" t="s">
        <v>1904</v>
      </c>
      <c r="F473" s="21" t="s">
        <v>1904</v>
      </c>
      <c r="G473" s="21" t="s">
        <v>38</v>
      </c>
      <c r="H473" s="21" t="s">
        <v>90</v>
      </c>
      <c r="I473" s="21" t="s">
        <v>140</v>
      </c>
      <c r="J473" s="21" t="s">
        <v>7</v>
      </c>
      <c r="K473" s="21" t="s">
        <v>6476</v>
      </c>
      <c r="P473" s="149">
        <v>43712</v>
      </c>
      <c r="Q473" s="149" t="s">
        <v>6467</v>
      </c>
      <c r="R473" s="150" t="s">
        <v>90</v>
      </c>
      <c r="S473" s="150" t="s">
        <v>90</v>
      </c>
      <c r="T473" s="150" t="s">
        <v>90</v>
      </c>
      <c r="U473" s="150"/>
      <c r="V473" s="150" t="s">
        <v>112</v>
      </c>
      <c r="W473" s="150" t="s">
        <v>90</v>
      </c>
      <c r="X473" s="150" t="s">
        <v>90</v>
      </c>
      <c r="Y473" s="150" t="s">
        <v>83</v>
      </c>
      <c r="Z473" s="150">
        <v>3</v>
      </c>
      <c r="AA473" s="150" t="s">
        <v>885</v>
      </c>
      <c r="AB473" s="150" t="s">
        <v>7905</v>
      </c>
      <c r="AC473" s="150" t="s">
        <v>7</v>
      </c>
      <c r="AD473" s="150" t="s">
        <v>243</v>
      </c>
      <c r="AE473" s="150">
        <v>3</v>
      </c>
      <c r="AF473" s="150">
        <v>20.603999999999999</v>
      </c>
      <c r="AG473" s="150">
        <v>23.431999999999999</v>
      </c>
      <c r="AH473" s="150" t="s">
        <v>6469</v>
      </c>
      <c r="AI473" s="150" t="s">
        <v>6476</v>
      </c>
    </row>
    <row r="474" spans="1:35" ht="20.100000000000001" customHeight="1" x14ac:dyDescent="0.25">
      <c r="A474" t="s">
        <v>8551</v>
      </c>
      <c r="B474" s="21" t="s">
        <v>5953</v>
      </c>
      <c r="C474" s="151">
        <v>43711</v>
      </c>
      <c r="D474" s="152" t="s">
        <v>5739</v>
      </c>
      <c r="E474" s="21" t="s">
        <v>428</v>
      </c>
      <c r="F474" s="21" t="s">
        <v>2025</v>
      </c>
      <c r="G474" s="21" t="s">
        <v>236</v>
      </c>
      <c r="H474" s="21" t="s">
        <v>90</v>
      </c>
      <c r="I474" s="21" t="s">
        <v>7</v>
      </c>
      <c r="J474" s="21" t="s">
        <v>7</v>
      </c>
      <c r="K474" s="21" t="s">
        <v>6493</v>
      </c>
      <c r="P474" s="149">
        <v>43711</v>
      </c>
      <c r="Q474" s="149" t="s">
        <v>5739</v>
      </c>
      <c r="R474" s="150" t="s">
        <v>90</v>
      </c>
      <c r="S474" s="150" t="s">
        <v>8056</v>
      </c>
      <c r="T474" s="150" t="s">
        <v>451</v>
      </c>
      <c r="U474" s="150"/>
      <c r="V474" s="150" t="s">
        <v>451</v>
      </c>
      <c r="W474" s="150" t="s">
        <v>451</v>
      </c>
      <c r="X474" s="150" t="s">
        <v>90</v>
      </c>
      <c r="Y474" s="150" t="s">
        <v>83</v>
      </c>
      <c r="Z474" s="150">
        <v>2.8</v>
      </c>
      <c r="AA474" s="150" t="s">
        <v>823</v>
      </c>
      <c r="AB474" s="150" t="s">
        <v>785</v>
      </c>
      <c r="AC474" s="150" t="s">
        <v>7</v>
      </c>
      <c r="AD474" s="150" t="s">
        <v>7782</v>
      </c>
      <c r="AE474" s="150">
        <v>2.8</v>
      </c>
      <c r="AF474" s="150">
        <v>19.23</v>
      </c>
      <c r="AG474" s="150">
        <v>21.87</v>
      </c>
      <c r="AH474" s="150" t="s">
        <v>5953</v>
      </c>
      <c r="AI474" s="150" t="s">
        <v>6493</v>
      </c>
    </row>
    <row r="475" spans="1:35" ht="20.100000000000001" customHeight="1" x14ac:dyDescent="0.25">
      <c r="A475"/>
      <c r="B475" s="21" t="s">
        <v>6504</v>
      </c>
      <c r="C475" s="151">
        <v>43706</v>
      </c>
      <c r="D475" s="152" t="s">
        <v>1493</v>
      </c>
      <c r="E475" s="21" t="s">
        <v>3009</v>
      </c>
      <c r="F475" s="21" t="s">
        <v>1041</v>
      </c>
      <c r="G475" s="21" t="s">
        <v>39</v>
      </c>
      <c r="H475" s="21" t="s">
        <v>90</v>
      </c>
      <c r="I475" s="21" t="s">
        <v>141</v>
      </c>
      <c r="J475" s="21" t="s">
        <v>7</v>
      </c>
      <c r="K475" s="21" t="s">
        <v>6507</v>
      </c>
      <c r="P475" s="149">
        <v>43706</v>
      </c>
      <c r="Q475" s="149" t="s">
        <v>1493</v>
      </c>
      <c r="R475" s="150" t="s">
        <v>90</v>
      </c>
      <c r="S475" s="150" t="s">
        <v>90</v>
      </c>
      <c r="T475" s="150" t="s">
        <v>90</v>
      </c>
      <c r="U475" s="150"/>
      <c r="V475" s="150" t="s">
        <v>8069</v>
      </c>
      <c r="W475" s="150" t="s">
        <v>8110</v>
      </c>
      <c r="X475" s="150" t="s">
        <v>90</v>
      </c>
      <c r="Y475" s="150" t="s">
        <v>83</v>
      </c>
      <c r="Z475" s="150">
        <v>4</v>
      </c>
      <c r="AA475" s="150" t="s">
        <v>885</v>
      </c>
      <c r="AB475" s="150" t="s">
        <v>8110</v>
      </c>
      <c r="AC475" s="150" t="s">
        <v>7753</v>
      </c>
      <c r="AD475" s="150" t="s">
        <v>243</v>
      </c>
      <c r="AE475" s="150">
        <v>4</v>
      </c>
      <c r="AF475" s="150">
        <v>27.472000000000001</v>
      </c>
      <c r="AG475" s="150">
        <v>31.242999999999999</v>
      </c>
      <c r="AH475" s="150" t="s">
        <v>6504</v>
      </c>
      <c r="AI475" s="150" t="s">
        <v>6507</v>
      </c>
    </row>
    <row r="476" spans="1:35" ht="20.100000000000001" customHeight="1" x14ac:dyDescent="0.25">
      <c r="A476"/>
      <c r="B476" s="21" t="s">
        <v>6495</v>
      </c>
      <c r="C476" s="151">
        <v>43706</v>
      </c>
      <c r="D476" s="152" t="s">
        <v>1493</v>
      </c>
      <c r="E476" s="21" t="s">
        <v>3009</v>
      </c>
      <c r="F476" s="21" t="s">
        <v>1041</v>
      </c>
      <c r="G476" s="21" t="s">
        <v>39</v>
      </c>
      <c r="H476" s="21" t="s">
        <v>90</v>
      </c>
      <c r="I476" s="21" t="s">
        <v>141</v>
      </c>
      <c r="J476" s="21" t="s">
        <v>7</v>
      </c>
      <c r="K476" s="21" t="s">
        <v>6502</v>
      </c>
      <c r="P476" s="149">
        <v>43706</v>
      </c>
      <c r="Q476" s="149" t="s">
        <v>1493</v>
      </c>
      <c r="R476" s="150" t="s">
        <v>90</v>
      </c>
      <c r="S476" s="150" t="s">
        <v>8084</v>
      </c>
      <c r="T476" s="150" t="s">
        <v>8111</v>
      </c>
      <c r="U476" s="150"/>
      <c r="V476" s="150" t="s">
        <v>8112</v>
      </c>
      <c r="W476" s="150" t="s">
        <v>90</v>
      </c>
      <c r="X476" s="150" t="s">
        <v>90</v>
      </c>
      <c r="Y476" s="150" t="s">
        <v>83</v>
      </c>
      <c r="Z476" s="150">
        <v>2</v>
      </c>
      <c r="AA476" s="150" t="s">
        <v>885</v>
      </c>
      <c r="AB476" s="150" t="s">
        <v>8007</v>
      </c>
      <c r="AC476" s="150" t="s">
        <v>7</v>
      </c>
      <c r="AD476" s="150" t="s">
        <v>243</v>
      </c>
      <c r="AE476" s="150">
        <v>2</v>
      </c>
      <c r="AF476" s="150">
        <v>13.736000000000001</v>
      </c>
      <c r="AG476" s="150">
        <v>15.621</v>
      </c>
      <c r="AH476" s="150" t="s">
        <v>6495</v>
      </c>
      <c r="AI476" s="150" t="s">
        <v>6502</v>
      </c>
    </row>
    <row r="477" spans="1:35" ht="20.100000000000001" customHeight="1" x14ac:dyDescent="0.25">
      <c r="A477"/>
      <c r="B477" s="21" t="s">
        <v>6510</v>
      </c>
      <c r="C477" s="151">
        <v>43698</v>
      </c>
      <c r="D477" s="152" t="s">
        <v>6508</v>
      </c>
      <c r="E477" s="21" t="s">
        <v>6512</v>
      </c>
      <c r="F477" s="21" t="s">
        <v>4614</v>
      </c>
      <c r="G477" s="21" t="s">
        <v>38</v>
      </c>
      <c r="H477" s="21" t="s">
        <v>90</v>
      </c>
      <c r="I477" s="21" t="s">
        <v>7</v>
      </c>
      <c r="J477" s="21" t="s">
        <v>7</v>
      </c>
      <c r="K477" s="21" t="s">
        <v>6519</v>
      </c>
      <c r="P477" s="149">
        <v>43698</v>
      </c>
      <c r="Q477" s="149" t="s">
        <v>6508</v>
      </c>
      <c r="R477" s="150" t="s">
        <v>90</v>
      </c>
      <c r="S477" s="150" t="s">
        <v>90</v>
      </c>
      <c r="T477" s="150" t="s">
        <v>90</v>
      </c>
      <c r="U477" s="150"/>
      <c r="V477" s="150" t="s">
        <v>112</v>
      </c>
      <c r="W477" s="150" t="s">
        <v>90</v>
      </c>
      <c r="X477" s="150" t="s">
        <v>90</v>
      </c>
      <c r="Y477" s="150" t="s">
        <v>83</v>
      </c>
      <c r="Z477" s="150">
        <v>4</v>
      </c>
      <c r="AA477" s="150" t="s">
        <v>8044</v>
      </c>
      <c r="AB477" s="150" t="s">
        <v>7928</v>
      </c>
      <c r="AC477" s="150" t="s">
        <v>7</v>
      </c>
      <c r="AD477" s="150" t="s">
        <v>261</v>
      </c>
      <c r="AE477" s="150">
        <v>4</v>
      </c>
      <c r="AF477" s="150">
        <v>27.472000000000001</v>
      </c>
      <c r="AG477" s="150">
        <v>31.242999999999999</v>
      </c>
      <c r="AH477" s="150" t="s">
        <v>6510</v>
      </c>
      <c r="AI477" s="150" t="s">
        <v>6519</v>
      </c>
    </row>
    <row r="478" spans="1:35" ht="20.100000000000001" customHeight="1" x14ac:dyDescent="0.25">
      <c r="A478"/>
      <c r="B478" s="21" t="s">
        <v>6522</v>
      </c>
      <c r="C478" s="151">
        <v>43685</v>
      </c>
      <c r="D478" s="152" t="s">
        <v>6520</v>
      </c>
      <c r="E478" s="21" t="s">
        <v>1079</v>
      </c>
      <c r="F478" s="21" t="s">
        <v>1079</v>
      </c>
      <c r="G478" s="21" t="s">
        <v>38</v>
      </c>
      <c r="H478" s="21" t="s">
        <v>90</v>
      </c>
      <c r="I478" s="21" t="s">
        <v>140</v>
      </c>
      <c r="J478" s="21" t="s">
        <v>7</v>
      </c>
      <c r="K478" s="21" t="s">
        <v>6529</v>
      </c>
      <c r="P478" s="149">
        <v>43685</v>
      </c>
      <c r="Q478" s="149" t="s">
        <v>6520</v>
      </c>
      <c r="R478" s="150" t="s">
        <v>90</v>
      </c>
      <c r="S478" s="150" t="s">
        <v>90</v>
      </c>
      <c r="T478" s="150" t="s">
        <v>90</v>
      </c>
      <c r="U478" s="150"/>
      <c r="V478" s="150" t="s">
        <v>112</v>
      </c>
      <c r="W478" s="150" t="s">
        <v>90</v>
      </c>
      <c r="X478" s="150" t="s">
        <v>90</v>
      </c>
      <c r="Y478" s="150" t="s">
        <v>83</v>
      </c>
      <c r="Z478" s="150">
        <v>4</v>
      </c>
      <c r="AA478" s="150" t="s">
        <v>885</v>
      </c>
      <c r="AB478" s="150" t="s">
        <v>8089</v>
      </c>
      <c r="AC478" s="150" t="s">
        <v>7</v>
      </c>
      <c r="AD478" s="150" t="s">
        <v>243</v>
      </c>
      <c r="AE478" s="150">
        <v>4</v>
      </c>
      <c r="AF478" s="150">
        <v>27.472000000000001</v>
      </c>
      <c r="AG478" s="150">
        <v>31.242999999999999</v>
      </c>
      <c r="AH478" s="150" t="s">
        <v>6522</v>
      </c>
      <c r="AI478" s="150" t="s">
        <v>6529</v>
      </c>
    </row>
    <row r="479" spans="1:35" ht="20.100000000000001" customHeight="1" x14ac:dyDescent="0.25">
      <c r="A479"/>
      <c r="B479" s="21" t="s">
        <v>6531</v>
      </c>
      <c r="C479" s="151">
        <v>43678</v>
      </c>
      <c r="D479" s="152" t="s">
        <v>6248</v>
      </c>
      <c r="E479" s="21" t="s">
        <v>1904</v>
      </c>
      <c r="F479" s="21" t="s">
        <v>1904</v>
      </c>
      <c r="G479" s="21" t="s">
        <v>38</v>
      </c>
      <c r="H479" s="21" t="s">
        <v>90</v>
      </c>
      <c r="I479" s="21" t="s">
        <v>140</v>
      </c>
      <c r="J479" s="21" t="s">
        <v>7</v>
      </c>
      <c r="K479" s="21" t="s">
        <v>6537</v>
      </c>
      <c r="P479" s="149">
        <v>43678</v>
      </c>
      <c r="Q479" s="149" t="s">
        <v>6248</v>
      </c>
      <c r="R479" s="150" t="s">
        <v>90</v>
      </c>
      <c r="S479" s="150" t="s">
        <v>90</v>
      </c>
      <c r="T479" s="150" t="s">
        <v>90</v>
      </c>
      <c r="U479" s="150"/>
      <c r="V479" s="150" t="s">
        <v>112</v>
      </c>
      <c r="W479" s="150" t="s">
        <v>90</v>
      </c>
      <c r="X479" s="150" t="s">
        <v>90</v>
      </c>
      <c r="Y479" s="150" t="s">
        <v>83</v>
      </c>
      <c r="Z479" s="150">
        <v>8</v>
      </c>
      <c r="AA479" s="150" t="s">
        <v>885</v>
      </c>
      <c r="AB479" s="150" t="s">
        <v>7803</v>
      </c>
      <c r="AC479" s="150" t="s">
        <v>7</v>
      </c>
      <c r="AD479" s="150" t="s">
        <v>7782</v>
      </c>
      <c r="AE479" s="150">
        <v>8</v>
      </c>
      <c r="AF479" s="150">
        <v>54.942999999999998</v>
      </c>
      <c r="AG479" s="150">
        <v>62.485999999999997</v>
      </c>
      <c r="AH479" s="150" t="s">
        <v>6531</v>
      </c>
      <c r="AI479" s="150" t="s">
        <v>6537</v>
      </c>
    </row>
    <row r="480" spans="1:35" ht="20.100000000000001" customHeight="1" x14ac:dyDescent="0.25">
      <c r="A480"/>
      <c r="B480" s="21" t="s">
        <v>6538</v>
      </c>
      <c r="C480" s="151">
        <v>43678</v>
      </c>
      <c r="D480" s="152" t="s">
        <v>6248</v>
      </c>
      <c r="E480" s="21" t="s">
        <v>1904</v>
      </c>
      <c r="F480" s="21" t="s">
        <v>1904</v>
      </c>
      <c r="G480" s="21" t="s">
        <v>38</v>
      </c>
      <c r="H480" s="21" t="s">
        <v>90</v>
      </c>
      <c r="I480" s="21" t="s">
        <v>140</v>
      </c>
      <c r="J480" s="21" t="s">
        <v>7</v>
      </c>
      <c r="K480" s="21" t="s">
        <v>6541</v>
      </c>
      <c r="P480" s="149">
        <v>43678</v>
      </c>
      <c r="Q480" s="149" t="s">
        <v>6248</v>
      </c>
      <c r="R480" s="150" t="s">
        <v>90</v>
      </c>
      <c r="S480" s="150" t="s">
        <v>90</v>
      </c>
      <c r="T480" s="150" t="s">
        <v>90</v>
      </c>
      <c r="U480" s="150"/>
      <c r="V480" s="150" t="s">
        <v>112</v>
      </c>
      <c r="W480" s="150" t="s">
        <v>90</v>
      </c>
      <c r="X480" s="150" t="s">
        <v>90</v>
      </c>
      <c r="Y480" s="150" t="s">
        <v>83</v>
      </c>
      <c r="Z480" s="150">
        <v>8</v>
      </c>
      <c r="AA480" s="150" t="s">
        <v>885</v>
      </c>
      <c r="AB480" s="150" t="s">
        <v>7803</v>
      </c>
      <c r="AC480" s="150" t="s">
        <v>7</v>
      </c>
      <c r="AD480" s="150" t="s">
        <v>243</v>
      </c>
      <c r="AE480" s="150">
        <v>8</v>
      </c>
      <c r="AF480" s="150">
        <v>54.942999999999998</v>
      </c>
      <c r="AG480" s="150">
        <v>62.485999999999997</v>
      </c>
      <c r="AH480" s="150" t="s">
        <v>6538</v>
      </c>
      <c r="AI480" s="150" t="s">
        <v>6541</v>
      </c>
    </row>
    <row r="481" spans="1:35" ht="20.100000000000001" customHeight="1" x14ac:dyDescent="0.25">
      <c r="A481"/>
      <c r="B481" s="21" t="s">
        <v>6558</v>
      </c>
      <c r="C481" s="151">
        <v>43671</v>
      </c>
      <c r="D481" s="152" t="s">
        <v>536</v>
      </c>
      <c r="E481" s="21" t="s">
        <v>428</v>
      </c>
      <c r="F481" s="21" t="s">
        <v>2751</v>
      </c>
      <c r="G481" s="21" t="s">
        <v>36</v>
      </c>
      <c r="H481" s="21" t="s">
        <v>90</v>
      </c>
      <c r="I481" s="21" t="s">
        <v>7</v>
      </c>
      <c r="J481" s="21" t="s">
        <v>7</v>
      </c>
      <c r="K481" s="21" t="s">
        <v>6563</v>
      </c>
      <c r="P481" s="149">
        <v>43671</v>
      </c>
      <c r="Q481" s="149" t="s">
        <v>536</v>
      </c>
      <c r="R481" s="150" t="s">
        <v>629</v>
      </c>
      <c r="S481" s="150" t="s">
        <v>90</v>
      </c>
      <c r="T481" s="150" t="s">
        <v>90</v>
      </c>
      <c r="U481" s="150"/>
      <c r="V481" s="150" t="s">
        <v>112</v>
      </c>
      <c r="W481" s="150" t="s">
        <v>90</v>
      </c>
      <c r="X481" s="150" t="s">
        <v>90</v>
      </c>
      <c r="Y481" s="150" t="s">
        <v>83</v>
      </c>
      <c r="Z481" s="150">
        <v>0.15</v>
      </c>
      <c r="AA481" s="150" t="s">
        <v>885</v>
      </c>
      <c r="AB481" s="150" t="s">
        <v>8113</v>
      </c>
      <c r="AC481" s="150" t="s">
        <v>7</v>
      </c>
      <c r="AD481" s="150" t="s">
        <v>107</v>
      </c>
      <c r="AE481" s="150">
        <v>0.15</v>
      </c>
      <c r="AF481" s="150">
        <v>1.03</v>
      </c>
      <c r="AG481" s="150">
        <v>1.1719999999999999</v>
      </c>
      <c r="AH481" s="150" t="s">
        <v>6558</v>
      </c>
      <c r="AI481" s="150" t="s">
        <v>6563</v>
      </c>
    </row>
    <row r="482" spans="1:35" ht="20.100000000000001" customHeight="1" x14ac:dyDescent="0.25">
      <c r="A482"/>
      <c r="B482" s="21" t="s">
        <v>6548</v>
      </c>
      <c r="C482" s="151">
        <v>43671</v>
      </c>
      <c r="D482" s="152" t="s">
        <v>4828</v>
      </c>
      <c r="E482" s="21" t="s">
        <v>3009</v>
      </c>
      <c r="F482" s="21" t="s">
        <v>3009</v>
      </c>
      <c r="G482" s="21" t="s">
        <v>38</v>
      </c>
      <c r="H482" s="21" t="s">
        <v>90</v>
      </c>
      <c r="I482" s="21" t="s">
        <v>140</v>
      </c>
      <c r="J482" s="21" t="s">
        <v>7</v>
      </c>
      <c r="K482" s="21" t="s">
        <v>6556</v>
      </c>
      <c r="P482" s="149">
        <v>43671</v>
      </c>
      <c r="Q482" s="149" t="s">
        <v>4828</v>
      </c>
      <c r="R482" s="150" t="s">
        <v>90</v>
      </c>
      <c r="S482" s="150" t="s">
        <v>90</v>
      </c>
      <c r="T482" s="150" t="s">
        <v>90</v>
      </c>
      <c r="U482" s="150"/>
      <c r="V482" s="150" t="s">
        <v>112</v>
      </c>
      <c r="W482" s="150" t="s">
        <v>90</v>
      </c>
      <c r="X482" s="150" t="s">
        <v>90</v>
      </c>
      <c r="Y482" s="150" t="s">
        <v>83</v>
      </c>
      <c r="Z482" s="150">
        <v>9</v>
      </c>
      <c r="AA482" s="150" t="s">
        <v>8064</v>
      </c>
      <c r="AB482" s="150" t="s">
        <v>774</v>
      </c>
      <c r="AC482" s="150" t="s">
        <v>7768</v>
      </c>
      <c r="AD482" s="150" t="s">
        <v>7797</v>
      </c>
      <c r="AE482" s="150">
        <v>9</v>
      </c>
      <c r="AF482" s="150">
        <v>61.811</v>
      </c>
      <c r="AG482" s="150">
        <v>70.296000000000006</v>
      </c>
      <c r="AH482" s="150" t="s">
        <v>6548</v>
      </c>
      <c r="AI482" s="150" t="s">
        <v>6556</v>
      </c>
    </row>
    <row r="483" spans="1:35" ht="20.100000000000001" customHeight="1" x14ac:dyDescent="0.25">
      <c r="A483"/>
      <c r="B483" s="21" t="s">
        <v>6575</v>
      </c>
      <c r="C483" s="151">
        <v>43670</v>
      </c>
      <c r="D483" s="152" t="s">
        <v>6564</v>
      </c>
      <c r="E483" s="21" t="s">
        <v>428</v>
      </c>
      <c r="F483" s="21" t="s">
        <v>1285</v>
      </c>
      <c r="G483" s="21" t="s">
        <v>38</v>
      </c>
      <c r="H483" s="21" t="s">
        <v>90</v>
      </c>
      <c r="I483" s="21" t="s">
        <v>141</v>
      </c>
      <c r="J483" s="21" t="s">
        <v>7</v>
      </c>
      <c r="K483" s="21" t="s">
        <v>6581</v>
      </c>
      <c r="P483" s="149">
        <v>43670</v>
      </c>
      <c r="Q483" s="149" t="s">
        <v>6564</v>
      </c>
      <c r="R483" s="150" t="s">
        <v>90</v>
      </c>
      <c r="S483" s="150" t="s">
        <v>90</v>
      </c>
      <c r="T483" s="150" t="s">
        <v>90</v>
      </c>
      <c r="U483" s="150"/>
      <c r="V483" s="150" t="s">
        <v>112</v>
      </c>
      <c r="W483" s="150" t="s">
        <v>90</v>
      </c>
      <c r="X483" s="150" t="s">
        <v>90</v>
      </c>
      <c r="Y483" s="150" t="s">
        <v>83</v>
      </c>
      <c r="Z483" s="150">
        <v>4</v>
      </c>
      <c r="AA483" s="150" t="s">
        <v>8064</v>
      </c>
      <c r="AB483" s="150" t="s">
        <v>7968</v>
      </c>
      <c r="AC483" s="150" t="s">
        <v>7768</v>
      </c>
      <c r="AD483" s="150" t="s">
        <v>243</v>
      </c>
      <c r="AE483" s="150">
        <v>4</v>
      </c>
      <c r="AF483" s="150">
        <v>27.472000000000001</v>
      </c>
      <c r="AG483" s="150">
        <v>31.242999999999999</v>
      </c>
      <c r="AH483" s="150" t="s">
        <v>6575</v>
      </c>
      <c r="AI483" s="150" t="s">
        <v>6581</v>
      </c>
    </row>
    <row r="484" spans="1:35" ht="20.100000000000001" customHeight="1" x14ac:dyDescent="0.25">
      <c r="A484"/>
      <c r="B484" s="21" t="s">
        <v>6566</v>
      </c>
      <c r="C484" s="151">
        <v>43670</v>
      </c>
      <c r="D484" s="152" t="s">
        <v>6564</v>
      </c>
      <c r="E484" s="21" t="s">
        <v>1285</v>
      </c>
      <c r="F484" s="21" t="s">
        <v>1285</v>
      </c>
      <c r="G484" s="21" t="s">
        <v>38</v>
      </c>
      <c r="H484" s="21" t="s">
        <v>90</v>
      </c>
      <c r="I484" s="21" t="s">
        <v>141</v>
      </c>
      <c r="J484" s="21" t="s">
        <v>7</v>
      </c>
      <c r="K484" s="21" t="s">
        <v>6573</v>
      </c>
      <c r="P484" s="149">
        <v>43670</v>
      </c>
      <c r="Q484" s="149" t="s">
        <v>6564</v>
      </c>
      <c r="R484" s="150" t="s">
        <v>90</v>
      </c>
      <c r="S484" s="150" t="s">
        <v>90</v>
      </c>
      <c r="T484" s="150" t="s">
        <v>90</v>
      </c>
      <c r="U484" s="150"/>
      <c r="V484" s="150" t="s">
        <v>112</v>
      </c>
      <c r="W484" s="150" t="s">
        <v>90</v>
      </c>
      <c r="X484" s="150" t="s">
        <v>90</v>
      </c>
      <c r="Y484" s="150" t="s">
        <v>83</v>
      </c>
      <c r="Z484" s="150">
        <v>2</v>
      </c>
      <c r="AA484" s="150" t="s">
        <v>885</v>
      </c>
      <c r="AB484" s="150" t="s">
        <v>8114</v>
      </c>
      <c r="AC484" s="150" t="s">
        <v>7</v>
      </c>
      <c r="AD484" s="150" t="s">
        <v>243</v>
      </c>
      <c r="AE484" s="150">
        <v>2</v>
      </c>
      <c r="AF484" s="150">
        <v>13.736000000000001</v>
      </c>
      <c r="AG484" s="150">
        <v>15.621</v>
      </c>
      <c r="AH484" s="150" t="s">
        <v>6566</v>
      </c>
      <c r="AI484" s="150" t="s">
        <v>6573</v>
      </c>
    </row>
    <row r="485" spans="1:35" ht="20.100000000000001" customHeight="1" x14ac:dyDescent="0.25">
      <c r="A485" t="s">
        <v>8551</v>
      </c>
      <c r="B485" s="21" t="s">
        <v>3674</v>
      </c>
      <c r="C485" s="151">
        <v>43668</v>
      </c>
      <c r="D485" s="152" t="s">
        <v>1976</v>
      </c>
      <c r="E485" s="21" t="s">
        <v>428</v>
      </c>
      <c r="F485" s="21" t="s">
        <v>428</v>
      </c>
      <c r="G485" s="21" t="s">
        <v>236</v>
      </c>
      <c r="H485" s="21" t="s">
        <v>90</v>
      </c>
      <c r="I485" s="21" t="s">
        <v>7</v>
      </c>
      <c r="J485" s="21" t="s">
        <v>7</v>
      </c>
      <c r="K485" s="21" t="s">
        <v>6583</v>
      </c>
      <c r="P485" s="149">
        <v>43668</v>
      </c>
      <c r="Q485" s="149" t="s">
        <v>1976</v>
      </c>
      <c r="R485" s="150" t="s">
        <v>90</v>
      </c>
      <c r="S485" s="150" t="s">
        <v>90</v>
      </c>
      <c r="T485" s="150" t="s">
        <v>90</v>
      </c>
      <c r="U485" s="150"/>
      <c r="V485" s="150" t="s">
        <v>112</v>
      </c>
      <c r="W485" s="150" t="s">
        <v>90</v>
      </c>
      <c r="X485" s="150" t="s">
        <v>90</v>
      </c>
      <c r="Y485" s="150" t="s">
        <v>83</v>
      </c>
      <c r="Z485" s="150">
        <v>4.58</v>
      </c>
      <c r="AA485" s="150" t="s">
        <v>8078</v>
      </c>
      <c r="AB485" s="150" t="s">
        <v>7881</v>
      </c>
      <c r="AC485" s="150" t="s">
        <v>7</v>
      </c>
      <c r="AD485" s="150" t="s">
        <v>243</v>
      </c>
      <c r="AE485" s="150">
        <v>4.58</v>
      </c>
      <c r="AF485" s="150">
        <v>31.454999999999998</v>
      </c>
      <c r="AG485" s="150">
        <v>35.773000000000003</v>
      </c>
      <c r="AH485" s="150" t="s">
        <v>3674</v>
      </c>
      <c r="AI485" s="150" t="s">
        <v>6583</v>
      </c>
    </row>
    <row r="486" spans="1:35" ht="20.100000000000001" customHeight="1" x14ac:dyDescent="0.25">
      <c r="A486"/>
      <c r="B486" s="21" t="s">
        <v>6591</v>
      </c>
      <c r="C486" s="151">
        <v>43657</v>
      </c>
      <c r="D486" s="152" t="s">
        <v>6589</v>
      </c>
      <c r="E486" s="21" t="s">
        <v>1357</v>
      </c>
      <c r="F486" s="21" t="s">
        <v>1248</v>
      </c>
      <c r="G486" s="21" t="s">
        <v>36</v>
      </c>
      <c r="H486" s="21" t="s">
        <v>90</v>
      </c>
      <c r="I486" s="21" t="s">
        <v>7</v>
      </c>
      <c r="J486" s="21" t="s">
        <v>7</v>
      </c>
      <c r="K486" s="21" t="s">
        <v>6600</v>
      </c>
      <c r="P486" s="149">
        <v>43657</v>
      </c>
      <c r="Q486" s="149" t="s">
        <v>6589</v>
      </c>
      <c r="R486" s="150" t="s">
        <v>90</v>
      </c>
      <c r="S486" s="150" t="s">
        <v>90</v>
      </c>
      <c r="T486" s="150" t="s">
        <v>90</v>
      </c>
      <c r="U486" s="150"/>
      <c r="V486" s="150" t="s">
        <v>112</v>
      </c>
      <c r="W486" s="150" t="s">
        <v>90</v>
      </c>
      <c r="X486" s="150" t="s">
        <v>90</v>
      </c>
      <c r="Y486" s="150" t="s">
        <v>83</v>
      </c>
      <c r="Z486" s="150">
        <v>5</v>
      </c>
      <c r="AA486" s="150" t="s">
        <v>885</v>
      </c>
      <c r="AB486" s="150" t="s">
        <v>3451</v>
      </c>
      <c r="AC486" s="150" t="s">
        <v>7</v>
      </c>
      <c r="AD486" s="150" t="s">
        <v>243</v>
      </c>
      <c r="AE486" s="150">
        <v>5</v>
      </c>
      <c r="AF486" s="150">
        <v>34.340000000000003</v>
      </c>
      <c r="AG486" s="150">
        <v>39.054000000000002</v>
      </c>
      <c r="AH486" s="150" t="s">
        <v>6591</v>
      </c>
      <c r="AI486" s="150" t="s">
        <v>6600</v>
      </c>
    </row>
    <row r="487" spans="1:35" ht="20.100000000000001" customHeight="1" x14ac:dyDescent="0.25">
      <c r="A487"/>
      <c r="B487" s="21" t="s">
        <v>6621</v>
      </c>
      <c r="C487" s="151">
        <v>43655</v>
      </c>
      <c r="D487" s="152" t="s">
        <v>6619</v>
      </c>
      <c r="E487" s="21" t="s">
        <v>1285</v>
      </c>
      <c r="F487" s="21" t="s">
        <v>1285</v>
      </c>
      <c r="G487" s="21" t="s">
        <v>36</v>
      </c>
      <c r="H487" s="21" t="s">
        <v>90</v>
      </c>
      <c r="I487" s="21" t="s">
        <v>140</v>
      </c>
      <c r="J487" s="21" t="s">
        <v>7</v>
      </c>
      <c r="K487" s="21" t="s">
        <v>6628</v>
      </c>
      <c r="P487" s="149">
        <v>43655</v>
      </c>
      <c r="Q487" s="149" t="s">
        <v>6619</v>
      </c>
      <c r="R487" s="150" t="s">
        <v>90</v>
      </c>
      <c r="S487" s="150" t="s">
        <v>90</v>
      </c>
      <c r="T487" s="150" t="s">
        <v>90</v>
      </c>
      <c r="U487" s="150"/>
      <c r="V487" s="150" t="s">
        <v>112</v>
      </c>
      <c r="W487" s="150" t="s">
        <v>90</v>
      </c>
      <c r="X487" s="150" t="s">
        <v>90</v>
      </c>
      <c r="Y487" s="150" t="s">
        <v>83</v>
      </c>
      <c r="Z487" s="150">
        <v>7</v>
      </c>
      <c r="AA487" s="150" t="s">
        <v>885</v>
      </c>
      <c r="AB487" s="150" t="s">
        <v>5890</v>
      </c>
      <c r="AC487" s="150" t="s">
        <v>7</v>
      </c>
      <c r="AD487" s="150" t="s">
        <v>243</v>
      </c>
      <c r="AE487" s="150">
        <v>7</v>
      </c>
      <c r="AF487" s="150">
        <v>48.075000000000003</v>
      </c>
      <c r="AG487" s="150">
        <v>54.674999999999997</v>
      </c>
      <c r="AH487" s="150" t="s">
        <v>6621</v>
      </c>
      <c r="AI487" s="150" t="s">
        <v>6628</v>
      </c>
    </row>
    <row r="488" spans="1:35" ht="20.100000000000001" customHeight="1" x14ac:dyDescent="0.25">
      <c r="A488"/>
      <c r="B488" s="21" t="s">
        <v>6612</v>
      </c>
      <c r="C488" s="151">
        <v>43655</v>
      </c>
      <c r="D488" s="152" t="s">
        <v>4287</v>
      </c>
      <c r="E488" s="21" t="s">
        <v>1285</v>
      </c>
      <c r="F488" s="21" t="s">
        <v>4276</v>
      </c>
      <c r="G488" s="21" t="s">
        <v>38</v>
      </c>
      <c r="H488" s="21" t="s">
        <v>90</v>
      </c>
      <c r="I488" s="21" t="s">
        <v>7</v>
      </c>
      <c r="J488" s="21" t="s">
        <v>7</v>
      </c>
      <c r="K488" s="21" t="s">
        <v>6618</v>
      </c>
      <c r="P488" s="149">
        <v>43655</v>
      </c>
      <c r="Q488" s="149" t="s">
        <v>4287</v>
      </c>
      <c r="R488" s="150" t="s">
        <v>90</v>
      </c>
      <c r="S488" s="150" t="s">
        <v>90</v>
      </c>
      <c r="T488" s="150" t="s">
        <v>90</v>
      </c>
      <c r="U488" s="150"/>
      <c r="V488" s="150" t="s">
        <v>112</v>
      </c>
      <c r="W488" s="150" t="s">
        <v>90</v>
      </c>
      <c r="X488" s="150" t="s">
        <v>90</v>
      </c>
      <c r="Y488" s="150" t="s">
        <v>83</v>
      </c>
      <c r="Z488" s="150">
        <v>7</v>
      </c>
      <c r="AA488" s="150" t="s">
        <v>885</v>
      </c>
      <c r="AB488" s="150" t="s">
        <v>5890</v>
      </c>
      <c r="AC488" s="150" t="s">
        <v>7</v>
      </c>
      <c r="AD488" s="150" t="s">
        <v>243</v>
      </c>
      <c r="AE488" s="150">
        <v>7</v>
      </c>
      <c r="AF488" s="150">
        <v>48.075000000000003</v>
      </c>
      <c r="AG488" s="150">
        <v>54.674999999999997</v>
      </c>
      <c r="AH488" s="150" t="s">
        <v>6612</v>
      </c>
      <c r="AI488" s="150" t="s">
        <v>6618</v>
      </c>
    </row>
    <row r="489" spans="1:35" ht="20.100000000000001" customHeight="1" x14ac:dyDescent="0.25">
      <c r="A489" t="s">
        <v>8551</v>
      </c>
      <c r="B489" s="21" t="s">
        <v>6645</v>
      </c>
      <c r="C489" s="151">
        <v>43654</v>
      </c>
      <c r="D489" s="152" t="s">
        <v>6230</v>
      </c>
      <c r="E489" s="21" t="s">
        <v>428</v>
      </c>
      <c r="F489" s="21" t="s">
        <v>2322</v>
      </c>
      <c r="G489" s="21" t="s">
        <v>236</v>
      </c>
      <c r="H489" s="21" t="s">
        <v>90</v>
      </c>
      <c r="I489" s="21" t="s">
        <v>7</v>
      </c>
      <c r="J489" s="21" t="s">
        <v>7</v>
      </c>
      <c r="K489" s="21" t="s">
        <v>6651</v>
      </c>
      <c r="P489" s="149">
        <v>43654</v>
      </c>
      <c r="Q489" s="149" t="s">
        <v>6230</v>
      </c>
      <c r="R489" s="150" t="s">
        <v>90</v>
      </c>
      <c r="S489" s="150" t="s">
        <v>90</v>
      </c>
      <c r="T489" s="150" t="s">
        <v>90</v>
      </c>
      <c r="U489" s="150"/>
      <c r="V489" s="150" t="s">
        <v>112</v>
      </c>
      <c r="W489" s="150" t="s">
        <v>90</v>
      </c>
      <c r="X489" s="150" t="s">
        <v>90</v>
      </c>
      <c r="Y489" s="150" t="s">
        <v>83</v>
      </c>
      <c r="Z489" s="150">
        <v>3</v>
      </c>
      <c r="AA489" s="150" t="s">
        <v>8054</v>
      </c>
      <c r="AB489" s="150" t="s">
        <v>8115</v>
      </c>
      <c r="AC489" s="150" t="s">
        <v>7</v>
      </c>
      <c r="AD489" s="150" t="s">
        <v>243</v>
      </c>
      <c r="AE489" s="150">
        <v>3</v>
      </c>
      <c r="AF489" s="150">
        <v>20.603999999999999</v>
      </c>
      <c r="AG489" s="150">
        <v>23.431999999999999</v>
      </c>
      <c r="AH489" s="150" t="s">
        <v>6645</v>
      </c>
      <c r="AI489" s="150" t="s">
        <v>6651</v>
      </c>
    </row>
    <row r="490" spans="1:35" ht="20.100000000000001" customHeight="1" x14ac:dyDescent="0.25">
      <c r="A490"/>
      <c r="B490" s="21" t="s">
        <v>6632</v>
      </c>
      <c r="C490" s="151">
        <v>43654</v>
      </c>
      <c r="D490" s="152" t="s">
        <v>6630</v>
      </c>
      <c r="E490" s="21" t="s">
        <v>2300</v>
      </c>
      <c r="F490" s="21" t="s">
        <v>1218</v>
      </c>
      <c r="G490" s="21" t="s">
        <v>36</v>
      </c>
      <c r="H490" s="21" t="s">
        <v>90</v>
      </c>
      <c r="I490" s="21" t="s">
        <v>7</v>
      </c>
      <c r="J490" s="21" t="s">
        <v>7</v>
      </c>
      <c r="K490" s="21" t="s">
        <v>6642</v>
      </c>
      <c r="P490" s="149">
        <v>43654</v>
      </c>
      <c r="Q490" s="149" t="s">
        <v>6630</v>
      </c>
      <c r="R490" s="150" t="s">
        <v>90</v>
      </c>
      <c r="S490" s="150" t="s">
        <v>90</v>
      </c>
      <c r="T490" s="150" t="s">
        <v>90</v>
      </c>
      <c r="U490" s="150"/>
      <c r="V490" s="150" t="s">
        <v>112</v>
      </c>
      <c r="W490" s="150" t="s">
        <v>90</v>
      </c>
      <c r="X490" s="150" t="s">
        <v>90</v>
      </c>
      <c r="Y490" s="150" t="s">
        <v>83</v>
      </c>
      <c r="Z490" s="150">
        <v>4</v>
      </c>
      <c r="AA490" s="150" t="s">
        <v>8064</v>
      </c>
      <c r="AB490" s="150" t="s">
        <v>8116</v>
      </c>
      <c r="AC490" s="150" t="s">
        <v>352</v>
      </c>
      <c r="AD490" s="150" t="s">
        <v>243</v>
      </c>
      <c r="AE490" s="150">
        <v>4</v>
      </c>
      <c r="AF490" s="150">
        <v>27.472000000000001</v>
      </c>
      <c r="AG490" s="150">
        <v>31.242999999999999</v>
      </c>
      <c r="AH490" s="150" t="s">
        <v>6632</v>
      </c>
      <c r="AI490" s="150" t="s">
        <v>6642</v>
      </c>
    </row>
    <row r="491" spans="1:35" ht="20.100000000000001" customHeight="1" x14ac:dyDescent="0.25">
      <c r="A491"/>
      <c r="B491" s="21" t="s">
        <v>6653</v>
      </c>
      <c r="C491" s="151">
        <v>43650</v>
      </c>
      <c r="D491" s="152" t="s">
        <v>5383</v>
      </c>
      <c r="E491" s="21" t="s">
        <v>428</v>
      </c>
      <c r="F491" s="21" t="s">
        <v>428</v>
      </c>
      <c r="G491" s="21" t="s">
        <v>37</v>
      </c>
      <c r="H491" s="21" t="s">
        <v>90</v>
      </c>
      <c r="I491" s="21" t="s">
        <v>7</v>
      </c>
      <c r="J491" s="21" t="s">
        <v>7</v>
      </c>
      <c r="K491" s="21" t="s">
        <v>6658</v>
      </c>
      <c r="P491" s="149">
        <v>43650</v>
      </c>
      <c r="Q491" s="149" t="s">
        <v>5383</v>
      </c>
      <c r="R491" s="150" t="s">
        <v>90</v>
      </c>
      <c r="S491" s="150" t="s">
        <v>90</v>
      </c>
      <c r="T491" s="150" t="s">
        <v>90</v>
      </c>
      <c r="U491" s="150"/>
      <c r="V491" s="150" t="s">
        <v>112</v>
      </c>
      <c r="W491" s="150" t="s">
        <v>90</v>
      </c>
      <c r="X491" s="150" t="s">
        <v>90</v>
      </c>
      <c r="Y491" s="150" t="s">
        <v>83</v>
      </c>
      <c r="Z491" s="150">
        <v>4.5</v>
      </c>
      <c r="AA491" s="150" t="s">
        <v>885</v>
      </c>
      <c r="AB491" s="150" t="s">
        <v>8117</v>
      </c>
      <c r="AC491" s="150" t="s">
        <v>7</v>
      </c>
      <c r="AD491" s="150" t="s">
        <v>90</v>
      </c>
      <c r="AE491" s="150">
        <v>4.5</v>
      </c>
      <c r="AF491" s="150">
        <v>30.905999999999999</v>
      </c>
      <c r="AG491" s="150">
        <v>35.148000000000003</v>
      </c>
      <c r="AH491" s="150" t="s">
        <v>6653</v>
      </c>
      <c r="AI491" s="150" t="s">
        <v>6658</v>
      </c>
    </row>
    <row r="492" spans="1:35" ht="20.100000000000001" customHeight="1" x14ac:dyDescent="0.25">
      <c r="A492"/>
      <c r="B492" s="21" t="s">
        <v>6662</v>
      </c>
      <c r="C492" s="151">
        <v>43642</v>
      </c>
      <c r="D492" s="152" t="s">
        <v>6660</v>
      </c>
      <c r="E492" s="21" t="s">
        <v>4276</v>
      </c>
      <c r="F492" s="21" t="s">
        <v>4276</v>
      </c>
      <c r="G492" s="21" t="s">
        <v>36</v>
      </c>
      <c r="H492" s="21" t="s">
        <v>90</v>
      </c>
      <c r="I492" s="21" t="s">
        <v>7</v>
      </c>
      <c r="J492" s="21" t="s">
        <v>7</v>
      </c>
      <c r="K492" s="21" t="s">
        <v>6671</v>
      </c>
      <c r="P492" s="149">
        <v>43642</v>
      </c>
      <c r="Q492" s="149" t="s">
        <v>6660</v>
      </c>
      <c r="R492" s="150" t="s">
        <v>90</v>
      </c>
      <c r="S492" s="150" t="s">
        <v>90</v>
      </c>
      <c r="T492" s="150" t="s">
        <v>90</v>
      </c>
      <c r="U492" s="150"/>
      <c r="V492" s="150" t="s">
        <v>112</v>
      </c>
      <c r="W492" s="150" t="s">
        <v>90</v>
      </c>
      <c r="X492" s="150" t="s">
        <v>90</v>
      </c>
      <c r="Y492" s="150" t="s">
        <v>83</v>
      </c>
      <c r="Z492" s="150">
        <v>8</v>
      </c>
      <c r="AA492" s="150" t="s">
        <v>885</v>
      </c>
      <c r="AB492" s="150" t="s">
        <v>2693</v>
      </c>
      <c r="AC492" s="150" t="s">
        <v>7</v>
      </c>
      <c r="AD492" s="150" t="s">
        <v>7797</v>
      </c>
      <c r="AE492" s="150">
        <v>8</v>
      </c>
      <c r="AF492" s="150">
        <v>53.786000000000001</v>
      </c>
      <c r="AG492" s="150">
        <v>62.8</v>
      </c>
      <c r="AH492" s="150" t="s">
        <v>6662</v>
      </c>
      <c r="AI492" s="150" t="s">
        <v>6671</v>
      </c>
    </row>
    <row r="493" spans="1:35" ht="20.100000000000001" customHeight="1" x14ac:dyDescent="0.25">
      <c r="A493"/>
      <c r="B493" s="21" t="s">
        <v>6688</v>
      </c>
      <c r="C493" s="151">
        <v>43641</v>
      </c>
      <c r="D493" s="152" t="s">
        <v>2069</v>
      </c>
      <c r="E493" s="21" t="s">
        <v>428</v>
      </c>
      <c r="F493" s="21" t="s">
        <v>428</v>
      </c>
      <c r="G493" s="21" t="s">
        <v>38</v>
      </c>
      <c r="H493" s="21" t="s">
        <v>90</v>
      </c>
      <c r="I493" s="21" t="s">
        <v>141</v>
      </c>
      <c r="J493" s="21" t="s">
        <v>7</v>
      </c>
      <c r="K493" s="21" t="s">
        <v>6693</v>
      </c>
      <c r="P493" s="149">
        <v>43641</v>
      </c>
      <c r="Q493" s="149" t="s">
        <v>2069</v>
      </c>
      <c r="R493" s="150" t="s">
        <v>90</v>
      </c>
      <c r="S493" s="150" t="s">
        <v>90</v>
      </c>
      <c r="T493" s="150" t="s">
        <v>90</v>
      </c>
      <c r="U493" s="150"/>
      <c r="V493" s="150" t="s">
        <v>112</v>
      </c>
      <c r="W493" s="150" t="s">
        <v>90</v>
      </c>
      <c r="X493" s="150" t="s">
        <v>90</v>
      </c>
      <c r="Y493" s="150" t="s">
        <v>83</v>
      </c>
      <c r="Z493" s="150">
        <v>3</v>
      </c>
      <c r="AA493" s="150" t="s">
        <v>885</v>
      </c>
      <c r="AB493" s="150" t="s">
        <v>2075</v>
      </c>
      <c r="AC493" s="150" t="s">
        <v>7</v>
      </c>
      <c r="AD493" s="150" t="s">
        <v>243</v>
      </c>
      <c r="AE493" s="150">
        <v>3</v>
      </c>
      <c r="AF493" s="150">
        <v>20.170000000000002</v>
      </c>
      <c r="AG493" s="150">
        <v>23.55</v>
      </c>
      <c r="AH493" s="150" t="s">
        <v>6688</v>
      </c>
      <c r="AI493" s="150" t="s">
        <v>6693</v>
      </c>
    </row>
    <row r="494" spans="1:35" ht="20.100000000000001" customHeight="1" x14ac:dyDescent="0.25">
      <c r="A494"/>
      <c r="B494" s="21" t="s">
        <v>6680</v>
      </c>
      <c r="C494" s="151">
        <v>43641</v>
      </c>
      <c r="D494" s="152" t="s">
        <v>1013</v>
      </c>
      <c r="E494" s="21" t="s">
        <v>1248</v>
      </c>
      <c r="F494" s="21" t="s">
        <v>1017</v>
      </c>
      <c r="G494" s="21" t="s">
        <v>39</v>
      </c>
      <c r="H494" s="21" t="s">
        <v>90</v>
      </c>
      <c r="I494" s="21" t="s">
        <v>7</v>
      </c>
      <c r="J494" s="21" t="s">
        <v>7</v>
      </c>
      <c r="K494" s="21" t="s">
        <v>6686</v>
      </c>
      <c r="P494" s="149">
        <v>43641</v>
      </c>
      <c r="Q494" s="149" t="s">
        <v>1013</v>
      </c>
      <c r="R494" s="150" t="s">
        <v>90</v>
      </c>
      <c r="S494" s="150" t="s">
        <v>90</v>
      </c>
      <c r="T494" s="150" t="s">
        <v>90</v>
      </c>
      <c r="U494" s="150"/>
      <c r="V494" s="150" t="s">
        <v>112</v>
      </c>
      <c r="W494" s="150" t="s">
        <v>90</v>
      </c>
      <c r="X494" s="150" t="s">
        <v>90</v>
      </c>
      <c r="Y494" s="150" t="s">
        <v>83</v>
      </c>
      <c r="Z494" s="150">
        <v>9</v>
      </c>
      <c r="AA494" s="150" t="s">
        <v>885</v>
      </c>
      <c r="AB494" s="150" t="s">
        <v>3451</v>
      </c>
      <c r="AC494" s="150" t="s">
        <v>7</v>
      </c>
      <c r="AD494" s="150" t="s">
        <v>243</v>
      </c>
      <c r="AE494" s="150">
        <v>9</v>
      </c>
      <c r="AF494" s="150">
        <v>60.509</v>
      </c>
      <c r="AG494" s="150">
        <v>70.650000000000006</v>
      </c>
      <c r="AH494" s="150" t="s">
        <v>6680</v>
      </c>
      <c r="AI494" s="150" t="s">
        <v>6686</v>
      </c>
    </row>
    <row r="495" spans="1:35" ht="20.100000000000001" customHeight="1" x14ac:dyDescent="0.25">
      <c r="A495" t="s">
        <v>8551</v>
      </c>
      <c r="B495" s="21" t="s">
        <v>6673</v>
      </c>
      <c r="C495" s="151">
        <v>43641</v>
      </c>
      <c r="D495" s="152" t="s">
        <v>1976</v>
      </c>
      <c r="E495" s="21" t="s">
        <v>428</v>
      </c>
      <c r="F495" s="21" t="s">
        <v>428</v>
      </c>
      <c r="G495" s="21" t="s">
        <v>236</v>
      </c>
      <c r="H495" s="21" t="s">
        <v>90</v>
      </c>
      <c r="I495" s="21" t="s">
        <v>7</v>
      </c>
      <c r="J495" s="21" t="s">
        <v>7</v>
      </c>
      <c r="K495" s="21" t="s">
        <v>6678</v>
      </c>
      <c r="P495" s="149">
        <v>43641</v>
      </c>
      <c r="Q495" s="149" t="s">
        <v>1976</v>
      </c>
      <c r="R495" s="150" t="s">
        <v>90</v>
      </c>
      <c r="S495" s="150" t="s">
        <v>90</v>
      </c>
      <c r="T495" s="150" t="s">
        <v>90</v>
      </c>
      <c r="U495" s="150"/>
      <c r="V495" s="150" t="s">
        <v>112</v>
      </c>
      <c r="W495" s="150" t="s">
        <v>90</v>
      </c>
      <c r="X495" s="150" t="s">
        <v>90</v>
      </c>
      <c r="Y495" s="150" t="s">
        <v>83</v>
      </c>
      <c r="Z495" s="150">
        <v>2.25</v>
      </c>
      <c r="AA495" s="150" t="s">
        <v>8118</v>
      </c>
      <c r="AB495" s="150" t="s">
        <v>8119</v>
      </c>
      <c r="AC495" s="150" t="s">
        <v>7</v>
      </c>
      <c r="AD495" s="150" t="s">
        <v>243</v>
      </c>
      <c r="AE495" s="150">
        <v>2.25</v>
      </c>
      <c r="AF495" s="150">
        <v>15.127000000000001</v>
      </c>
      <c r="AG495" s="150">
        <v>17.661999999999999</v>
      </c>
      <c r="AH495" s="150" t="s">
        <v>6673</v>
      </c>
      <c r="AI495" s="150" t="s">
        <v>6678</v>
      </c>
    </row>
    <row r="496" spans="1:35" ht="20.100000000000001" customHeight="1" x14ac:dyDescent="0.25">
      <c r="A496"/>
      <c r="B496" s="21" t="s">
        <v>6706</v>
      </c>
      <c r="C496" s="151">
        <v>43640</v>
      </c>
      <c r="D496" s="152" t="s">
        <v>6704</v>
      </c>
      <c r="E496" s="21" t="s">
        <v>2193</v>
      </c>
      <c r="F496" s="21" t="s">
        <v>1041</v>
      </c>
      <c r="G496" s="21" t="s">
        <v>38</v>
      </c>
      <c r="H496" s="21" t="s">
        <v>90</v>
      </c>
      <c r="I496" s="21" t="s">
        <v>140</v>
      </c>
      <c r="J496" s="21" t="s">
        <v>7</v>
      </c>
      <c r="K496" s="21" t="s">
        <v>6713</v>
      </c>
      <c r="P496" s="149">
        <v>43640</v>
      </c>
      <c r="Q496" s="149" t="s">
        <v>6704</v>
      </c>
      <c r="R496" s="150" t="s">
        <v>629</v>
      </c>
      <c r="S496" s="150" t="s">
        <v>90</v>
      </c>
      <c r="T496" s="150" t="s">
        <v>90</v>
      </c>
      <c r="U496" s="150"/>
      <c r="V496" s="150" t="s">
        <v>112</v>
      </c>
      <c r="W496" s="150" t="s">
        <v>90</v>
      </c>
      <c r="X496" s="150" t="s">
        <v>90</v>
      </c>
      <c r="Y496" s="150" t="s">
        <v>83</v>
      </c>
      <c r="Z496" s="150">
        <v>6</v>
      </c>
      <c r="AA496" s="150" t="s">
        <v>885</v>
      </c>
      <c r="AB496" s="150" t="s">
        <v>3552</v>
      </c>
      <c r="AC496" s="150" t="s">
        <v>7</v>
      </c>
      <c r="AD496" s="150" t="s">
        <v>243</v>
      </c>
      <c r="AE496" s="150">
        <v>6</v>
      </c>
      <c r="AF496" s="150">
        <v>40.338999999999999</v>
      </c>
      <c r="AG496" s="150">
        <v>47.1</v>
      </c>
      <c r="AH496" s="150" t="s">
        <v>6706</v>
      </c>
      <c r="AI496" s="150" t="s">
        <v>6713</v>
      </c>
    </row>
    <row r="497" spans="1:35" ht="20.100000000000001" customHeight="1" x14ac:dyDescent="0.25">
      <c r="A497"/>
      <c r="B497" s="21" t="s">
        <v>6696</v>
      </c>
      <c r="C497" s="151">
        <v>43640</v>
      </c>
      <c r="D497" s="152" t="s">
        <v>6694</v>
      </c>
      <c r="E497" s="21" t="s">
        <v>2193</v>
      </c>
      <c r="F497" s="21" t="s">
        <v>2193</v>
      </c>
      <c r="G497" s="21" t="s">
        <v>38</v>
      </c>
      <c r="H497" s="21" t="s">
        <v>90</v>
      </c>
      <c r="I497" s="21" t="s">
        <v>7</v>
      </c>
      <c r="J497" s="21" t="s">
        <v>7</v>
      </c>
      <c r="K497" s="21" t="s">
        <v>6703</v>
      </c>
      <c r="P497" s="149">
        <v>43640</v>
      </c>
      <c r="Q497" s="149" t="s">
        <v>6694</v>
      </c>
      <c r="R497" s="150" t="s">
        <v>90</v>
      </c>
      <c r="S497" s="150" t="s">
        <v>90</v>
      </c>
      <c r="T497" s="150" t="s">
        <v>90</v>
      </c>
      <c r="U497" s="150"/>
      <c r="V497" s="150" t="s">
        <v>112</v>
      </c>
      <c r="W497" s="150" t="s">
        <v>90</v>
      </c>
      <c r="X497" s="150" t="s">
        <v>90</v>
      </c>
      <c r="Y497" s="150" t="s">
        <v>83</v>
      </c>
      <c r="Z497" s="150">
        <v>5</v>
      </c>
      <c r="AA497" s="150" t="s">
        <v>885</v>
      </c>
      <c r="AB497" s="150" t="s">
        <v>2075</v>
      </c>
      <c r="AC497" s="150" t="s">
        <v>7</v>
      </c>
      <c r="AD497" s="150" t="s">
        <v>243</v>
      </c>
      <c r="AE497" s="150">
        <v>5</v>
      </c>
      <c r="AF497" s="150">
        <v>33.616</v>
      </c>
      <c r="AG497" s="150">
        <v>39.25</v>
      </c>
      <c r="AH497" s="150" t="s">
        <v>6696</v>
      </c>
      <c r="AI497" s="150" t="s">
        <v>6703</v>
      </c>
    </row>
    <row r="498" spans="1:35" ht="20.100000000000001" customHeight="1" x14ac:dyDescent="0.25">
      <c r="A498"/>
      <c r="B498" s="21" t="s">
        <v>6717</v>
      </c>
      <c r="C498" s="151">
        <v>43636</v>
      </c>
      <c r="D498" s="152" t="s">
        <v>6715</v>
      </c>
      <c r="E498" s="21" t="s">
        <v>1218</v>
      </c>
      <c r="F498" s="21" t="s">
        <v>1115</v>
      </c>
      <c r="G498" s="21" t="s">
        <v>38</v>
      </c>
      <c r="H498" s="21" t="s">
        <v>90</v>
      </c>
      <c r="I498" s="21" t="s">
        <v>7</v>
      </c>
      <c r="J498" s="21" t="s">
        <v>7</v>
      </c>
      <c r="K498" s="21" t="s">
        <v>6726</v>
      </c>
      <c r="P498" s="149">
        <v>43636</v>
      </c>
      <c r="Q498" s="149" t="s">
        <v>6715</v>
      </c>
      <c r="R498" s="150" t="s">
        <v>90</v>
      </c>
      <c r="S498" s="150" t="s">
        <v>90</v>
      </c>
      <c r="T498" s="150" t="s">
        <v>90</v>
      </c>
      <c r="U498" s="150"/>
      <c r="V498" s="150" t="s">
        <v>112</v>
      </c>
      <c r="W498" s="150" t="s">
        <v>90</v>
      </c>
      <c r="X498" s="150" t="s">
        <v>90</v>
      </c>
      <c r="Y498" s="150" t="s">
        <v>83</v>
      </c>
      <c r="Z498" s="150">
        <v>10</v>
      </c>
      <c r="AA498" s="150" t="s">
        <v>8064</v>
      </c>
      <c r="AB498" s="150" t="s">
        <v>8120</v>
      </c>
      <c r="AC498" s="150" t="s">
        <v>7937</v>
      </c>
      <c r="AD498" s="150" t="s">
        <v>243</v>
      </c>
      <c r="AE498" s="150">
        <v>10</v>
      </c>
      <c r="AF498" s="150">
        <v>67.231999999999999</v>
      </c>
      <c r="AG498" s="150">
        <v>78.5</v>
      </c>
      <c r="AH498" s="150" t="s">
        <v>6717</v>
      </c>
      <c r="AI498" s="150" t="s">
        <v>6726</v>
      </c>
    </row>
    <row r="499" spans="1:35" ht="20.100000000000001" customHeight="1" x14ac:dyDescent="0.25">
      <c r="A499"/>
      <c r="B499" s="21" t="s">
        <v>6114</v>
      </c>
      <c r="C499" s="151">
        <v>43636</v>
      </c>
      <c r="D499" s="152" t="s">
        <v>1900</v>
      </c>
      <c r="E499" s="21" t="s">
        <v>428</v>
      </c>
      <c r="F499" s="21" t="s">
        <v>1904</v>
      </c>
      <c r="G499" s="21" t="s">
        <v>36</v>
      </c>
      <c r="H499" s="21" t="s">
        <v>90</v>
      </c>
      <c r="I499" s="21" t="s">
        <v>7</v>
      </c>
      <c r="J499" s="21" t="s">
        <v>7</v>
      </c>
      <c r="K499" s="21" t="s">
        <v>6714</v>
      </c>
      <c r="P499" s="149">
        <v>43636</v>
      </c>
      <c r="Q499" s="149" t="s">
        <v>1900</v>
      </c>
      <c r="R499" s="150" t="s">
        <v>90</v>
      </c>
      <c r="S499" s="150" t="s">
        <v>90</v>
      </c>
      <c r="T499" s="150" t="s">
        <v>90</v>
      </c>
      <c r="U499" s="150"/>
      <c r="V499" s="150" t="s">
        <v>112</v>
      </c>
      <c r="W499" s="150" t="s">
        <v>90</v>
      </c>
      <c r="X499" s="150" t="s">
        <v>90</v>
      </c>
      <c r="Y499" s="150" t="s">
        <v>104</v>
      </c>
      <c r="Z499" s="150">
        <v>36.380000000000003</v>
      </c>
      <c r="AA499" s="150" t="s">
        <v>885</v>
      </c>
      <c r="AB499" s="150" t="s">
        <v>8079</v>
      </c>
      <c r="AC499" s="150" t="s">
        <v>7</v>
      </c>
      <c r="AD499" s="150" t="s">
        <v>243</v>
      </c>
      <c r="AE499" s="150">
        <v>5.41</v>
      </c>
      <c r="AF499" s="150">
        <v>36.380000000000003</v>
      </c>
      <c r="AG499" s="150">
        <v>42.476999999999997</v>
      </c>
      <c r="AH499" s="150" t="s">
        <v>6114</v>
      </c>
      <c r="AI499" s="150" t="s">
        <v>6714</v>
      </c>
    </row>
    <row r="500" spans="1:35" ht="20.100000000000001" customHeight="1" x14ac:dyDescent="0.25">
      <c r="A500"/>
      <c r="B500" s="21" t="s">
        <v>6738</v>
      </c>
      <c r="C500" s="151">
        <v>43634</v>
      </c>
      <c r="D500" s="152" t="s">
        <v>5840</v>
      </c>
      <c r="E500" s="21" t="s">
        <v>3489</v>
      </c>
      <c r="F500" s="21" t="s">
        <v>2322</v>
      </c>
      <c r="G500" s="21" t="s">
        <v>38</v>
      </c>
      <c r="H500" s="21" t="s">
        <v>90</v>
      </c>
      <c r="I500" s="21" t="s">
        <v>7</v>
      </c>
      <c r="J500" s="21" t="s">
        <v>7</v>
      </c>
      <c r="K500" s="21" t="s">
        <v>6744</v>
      </c>
      <c r="P500" s="149">
        <v>43634</v>
      </c>
      <c r="Q500" s="149" t="s">
        <v>5840</v>
      </c>
      <c r="R500" s="150" t="s">
        <v>90</v>
      </c>
      <c r="S500" s="150" t="s">
        <v>90</v>
      </c>
      <c r="T500" s="150" t="s">
        <v>90</v>
      </c>
      <c r="U500" s="150"/>
      <c r="V500" s="150" t="s">
        <v>112</v>
      </c>
      <c r="W500" s="150" t="s">
        <v>90</v>
      </c>
      <c r="X500" s="150" t="s">
        <v>90</v>
      </c>
      <c r="Y500" s="150" t="s">
        <v>83</v>
      </c>
      <c r="Z500" s="150">
        <v>5</v>
      </c>
      <c r="AA500" s="150" t="s">
        <v>885</v>
      </c>
      <c r="AB500" s="150" t="s">
        <v>1914</v>
      </c>
      <c r="AC500" s="150" t="s">
        <v>7</v>
      </c>
      <c r="AD500" s="150" t="s">
        <v>7782</v>
      </c>
      <c r="AE500" s="150">
        <v>5</v>
      </c>
      <c r="AF500" s="150">
        <v>33.616</v>
      </c>
      <c r="AG500" s="150">
        <v>39.25</v>
      </c>
      <c r="AH500" s="150" t="s">
        <v>6738</v>
      </c>
      <c r="AI500" s="150" t="s">
        <v>6744</v>
      </c>
    </row>
    <row r="501" spans="1:35" ht="20.100000000000001" customHeight="1" x14ac:dyDescent="0.25">
      <c r="A501"/>
      <c r="B501" s="21" t="s">
        <v>6139</v>
      </c>
      <c r="C501" s="151">
        <v>43634</v>
      </c>
      <c r="D501" s="152" t="s">
        <v>2006</v>
      </c>
      <c r="E501" s="21" t="s">
        <v>428</v>
      </c>
      <c r="F501" s="21" t="s">
        <v>1904</v>
      </c>
      <c r="G501" s="21" t="s">
        <v>36</v>
      </c>
      <c r="H501" s="21" t="s">
        <v>90</v>
      </c>
      <c r="I501" s="21" t="s">
        <v>7</v>
      </c>
      <c r="J501" s="21" t="s">
        <v>7</v>
      </c>
      <c r="K501" s="21" t="s">
        <v>6736</v>
      </c>
      <c r="P501" s="149">
        <v>43634</v>
      </c>
      <c r="Q501" s="149" t="s">
        <v>2006</v>
      </c>
      <c r="R501" s="150" t="s">
        <v>90</v>
      </c>
      <c r="S501" s="150" t="s">
        <v>90</v>
      </c>
      <c r="T501" s="150" t="s">
        <v>90</v>
      </c>
      <c r="U501" s="150"/>
      <c r="V501" s="150" t="s">
        <v>8069</v>
      </c>
      <c r="W501" s="150" t="s">
        <v>8121</v>
      </c>
      <c r="X501" s="150" t="s">
        <v>90</v>
      </c>
      <c r="Y501" s="150" t="s">
        <v>83</v>
      </c>
      <c r="Z501" s="150">
        <v>7.5</v>
      </c>
      <c r="AA501" s="150" t="s">
        <v>885</v>
      </c>
      <c r="AB501" s="150" t="s">
        <v>8121</v>
      </c>
      <c r="AC501" s="150" t="s">
        <v>7753</v>
      </c>
      <c r="AD501" s="150" t="s">
        <v>107</v>
      </c>
      <c r="AE501" s="150">
        <v>7.5</v>
      </c>
      <c r="AF501" s="150">
        <v>50.423999999999999</v>
      </c>
      <c r="AG501" s="150">
        <v>58.875</v>
      </c>
      <c r="AH501" s="150" t="s">
        <v>6139</v>
      </c>
      <c r="AI501" s="150" t="s">
        <v>6736</v>
      </c>
    </row>
    <row r="502" spans="1:35" ht="20.100000000000001" customHeight="1" x14ac:dyDescent="0.25">
      <c r="A502"/>
      <c r="B502" s="21" t="s">
        <v>6746</v>
      </c>
      <c r="C502" s="151">
        <v>43630</v>
      </c>
      <c r="D502" s="152" t="s">
        <v>512</v>
      </c>
      <c r="E502" s="21" t="s">
        <v>2751</v>
      </c>
      <c r="F502" s="21" t="s">
        <v>3071</v>
      </c>
      <c r="G502" s="21" t="s">
        <v>38</v>
      </c>
      <c r="H502" s="21" t="s">
        <v>90</v>
      </c>
      <c r="I502" s="21" t="s">
        <v>7</v>
      </c>
      <c r="J502" s="21" t="s">
        <v>7</v>
      </c>
      <c r="K502" s="21" t="s">
        <v>6750</v>
      </c>
      <c r="P502" s="149">
        <v>43630</v>
      </c>
      <c r="Q502" s="149" t="s">
        <v>512</v>
      </c>
      <c r="R502" s="150" t="s">
        <v>629</v>
      </c>
      <c r="S502" s="150" t="s">
        <v>90</v>
      </c>
      <c r="T502" s="150" t="s">
        <v>90</v>
      </c>
      <c r="U502" s="150"/>
      <c r="V502" s="150" t="s">
        <v>112</v>
      </c>
      <c r="W502" s="150" t="s">
        <v>90</v>
      </c>
      <c r="X502" s="150" t="s">
        <v>90</v>
      </c>
      <c r="Y502" s="150" t="s">
        <v>83</v>
      </c>
      <c r="Z502" s="150">
        <v>2.5</v>
      </c>
      <c r="AA502" s="150" t="s">
        <v>885</v>
      </c>
      <c r="AB502" s="150" t="s">
        <v>445</v>
      </c>
      <c r="AC502" s="150" t="s">
        <v>7</v>
      </c>
      <c r="AD502" s="150" t="s">
        <v>243</v>
      </c>
      <c r="AE502" s="150">
        <v>2.5</v>
      </c>
      <c r="AF502" s="150">
        <v>16.808</v>
      </c>
      <c r="AG502" s="150">
        <v>19.625</v>
      </c>
      <c r="AH502" s="150" t="s">
        <v>6746</v>
      </c>
      <c r="AI502" s="150" t="s">
        <v>6750</v>
      </c>
    </row>
    <row r="503" spans="1:35" ht="20.100000000000001" customHeight="1" x14ac:dyDescent="0.25">
      <c r="A503"/>
      <c r="B503" s="21" t="s">
        <v>6763</v>
      </c>
      <c r="C503" s="151">
        <v>43629</v>
      </c>
      <c r="D503" s="152" t="s">
        <v>6761</v>
      </c>
      <c r="E503" s="21" t="s">
        <v>428</v>
      </c>
      <c r="F503" s="21" t="s">
        <v>428</v>
      </c>
      <c r="G503" s="21" t="s">
        <v>36</v>
      </c>
      <c r="H503" s="21" t="s">
        <v>90</v>
      </c>
      <c r="I503" s="21" t="s">
        <v>7</v>
      </c>
      <c r="J503" s="21" t="s">
        <v>7</v>
      </c>
      <c r="K503" s="21" t="s">
        <v>6771</v>
      </c>
      <c r="P503" s="149">
        <v>43629</v>
      </c>
      <c r="Q503" s="149" t="s">
        <v>6761</v>
      </c>
      <c r="R503" s="150" t="s">
        <v>90</v>
      </c>
      <c r="S503" s="150" t="s">
        <v>90</v>
      </c>
      <c r="T503" s="150" t="s">
        <v>90</v>
      </c>
      <c r="U503" s="150"/>
      <c r="V503" s="150" t="s">
        <v>112</v>
      </c>
      <c r="W503" s="150" t="s">
        <v>90</v>
      </c>
      <c r="X503" s="150" t="s">
        <v>90</v>
      </c>
      <c r="Y503" s="150" t="s">
        <v>83</v>
      </c>
      <c r="Z503" s="150">
        <v>14.3</v>
      </c>
      <c r="AA503" s="150" t="s">
        <v>8064</v>
      </c>
      <c r="AB503" s="150" t="s">
        <v>1518</v>
      </c>
      <c r="AC503" s="150" t="s">
        <v>8122</v>
      </c>
      <c r="AD503" s="150" t="s">
        <v>243</v>
      </c>
      <c r="AE503" s="150">
        <v>14.3</v>
      </c>
      <c r="AF503" s="150">
        <v>96.141999999999996</v>
      </c>
      <c r="AG503" s="150">
        <v>112.255</v>
      </c>
      <c r="AH503" s="150" t="s">
        <v>6763</v>
      </c>
      <c r="AI503" s="150" t="s">
        <v>6771</v>
      </c>
    </row>
    <row r="504" spans="1:35" ht="20.100000000000001" customHeight="1" x14ac:dyDescent="0.25">
      <c r="A504"/>
      <c r="B504" s="21" t="s">
        <v>6752</v>
      </c>
      <c r="C504" s="151">
        <v>43629</v>
      </c>
      <c r="D504" s="152" t="s">
        <v>6310</v>
      </c>
      <c r="E504" s="21" t="s">
        <v>428</v>
      </c>
      <c r="F504" s="21" t="s">
        <v>1248</v>
      </c>
      <c r="G504" s="21" t="s">
        <v>38</v>
      </c>
      <c r="H504" s="21" t="s">
        <v>90</v>
      </c>
      <c r="I504" s="21" t="s">
        <v>7</v>
      </c>
      <c r="J504" s="21" t="s">
        <v>7</v>
      </c>
      <c r="K504" s="21" t="s">
        <v>6760</v>
      </c>
      <c r="P504" s="149">
        <v>43629</v>
      </c>
      <c r="Q504" s="149" t="s">
        <v>6310</v>
      </c>
      <c r="R504" s="150" t="s">
        <v>90</v>
      </c>
      <c r="S504" s="150" t="s">
        <v>90</v>
      </c>
      <c r="T504" s="150" t="s">
        <v>90</v>
      </c>
      <c r="U504" s="150"/>
      <c r="V504" s="150" t="s">
        <v>112</v>
      </c>
      <c r="W504" s="150" t="s">
        <v>90</v>
      </c>
      <c r="X504" s="150" t="s">
        <v>90</v>
      </c>
      <c r="Y504" s="150" t="s">
        <v>83</v>
      </c>
      <c r="Z504" s="150">
        <v>5</v>
      </c>
      <c r="AA504" s="150" t="s">
        <v>8064</v>
      </c>
      <c r="AB504" s="150" t="s">
        <v>774</v>
      </c>
      <c r="AC504" s="150" t="s">
        <v>7768</v>
      </c>
      <c r="AD504" s="150" t="s">
        <v>243</v>
      </c>
      <c r="AE504" s="150">
        <v>5</v>
      </c>
      <c r="AF504" s="150">
        <v>33.616</v>
      </c>
      <c r="AG504" s="150">
        <v>39.25</v>
      </c>
      <c r="AH504" s="150" t="s">
        <v>6752</v>
      </c>
      <c r="AI504" s="150" t="s">
        <v>6760</v>
      </c>
    </row>
    <row r="505" spans="1:35" ht="20.100000000000001" customHeight="1" x14ac:dyDescent="0.25">
      <c r="A505" t="s">
        <v>8551</v>
      </c>
      <c r="B505" s="21" t="s">
        <v>6797</v>
      </c>
      <c r="C505" s="151">
        <v>43628</v>
      </c>
      <c r="D505" s="152" t="s">
        <v>4626</v>
      </c>
      <c r="E505" s="21" t="s">
        <v>3489</v>
      </c>
      <c r="F505" s="21" t="s">
        <v>2322</v>
      </c>
      <c r="G505" s="21" t="s">
        <v>36</v>
      </c>
      <c r="H505" s="21" t="s">
        <v>90</v>
      </c>
      <c r="I505" s="21" t="s">
        <v>7</v>
      </c>
      <c r="J505" s="21" t="s">
        <v>7</v>
      </c>
      <c r="K505" s="21" t="s">
        <v>6803</v>
      </c>
      <c r="P505" s="149">
        <v>43628</v>
      </c>
      <c r="Q505" s="149" t="s">
        <v>4626</v>
      </c>
      <c r="R505" s="150" t="s">
        <v>90</v>
      </c>
      <c r="S505" s="150" t="s">
        <v>90</v>
      </c>
      <c r="T505" s="150" t="s">
        <v>90</v>
      </c>
      <c r="U505" s="150"/>
      <c r="V505" s="150" t="s">
        <v>112</v>
      </c>
      <c r="W505" s="150" t="s">
        <v>90</v>
      </c>
      <c r="X505" s="150" t="s">
        <v>90</v>
      </c>
      <c r="Y505" s="150" t="s">
        <v>83</v>
      </c>
      <c r="Z505" s="150">
        <v>2</v>
      </c>
      <c r="AA505" s="150" t="s">
        <v>8123</v>
      </c>
      <c r="AB505" s="150" t="s">
        <v>8124</v>
      </c>
      <c r="AC505" s="150" t="s">
        <v>7768</v>
      </c>
      <c r="AD505" s="150" t="s">
        <v>243</v>
      </c>
      <c r="AE505" s="150">
        <v>2</v>
      </c>
      <c r="AF505" s="150">
        <v>13.446</v>
      </c>
      <c r="AG505" s="150">
        <v>15.7</v>
      </c>
      <c r="AH505" s="150" t="s">
        <v>6797</v>
      </c>
      <c r="AI505" s="150" t="s">
        <v>6803</v>
      </c>
    </row>
    <row r="506" spans="1:35" ht="20.100000000000001" customHeight="1" x14ac:dyDescent="0.25">
      <c r="A506"/>
      <c r="B506" s="21" t="s">
        <v>6785</v>
      </c>
      <c r="C506" s="151">
        <v>43628</v>
      </c>
      <c r="D506" s="152" t="s">
        <v>6783</v>
      </c>
      <c r="E506" s="21" t="s">
        <v>3071</v>
      </c>
      <c r="F506" s="21" t="s">
        <v>4276</v>
      </c>
      <c r="G506" s="21" t="s">
        <v>37</v>
      </c>
      <c r="H506" s="21" t="s">
        <v>90</v>
      </c>
      <c r="I506" s="21" t="s">
        <v>140</v>
      </c>
      <c r="J506" s="21" t="s">
        <v>7</v>
      </c>
      <c r="K506" s="21" t="s">
        <v>6795</v>
      </c>
      <c r="P506" s="149">
        <v>43628</v>
      </c>
      <c r="Q506" s="149" t="s">
        <v>6783</v>
      </c>
      <c r="R506" s="150" t="s">
        <v>90</v>
      </c>
      <c r="S506" s="150" t="s">
        <v>90</v>
      </c>
      <c r="T506" s="150" t="s">
        <v>90</v>
      </c>
      <c r="U506" s="150"/>
      <c r="V506" s="150" t="s">
        <v>112</v>
      </c>
      <c r="W506" s="150" t="s">
        <v>90</v>
      </c>
      <c r="X506" s="150" t="s">
        <v>90</v>
      </c>
      <c r="Y506" s="150" t="s">
        <v>108</v>
      </c>
      <c r="Z506" s="150">
        <v>5</v>
      </c>
      <c r="AA506" s="150" t="s">
        <v>885</v>
      </c>
      <c r="AB506" s="150" t="s">
        <v>7909</v>
      </c>
      <c r="AC506" s="150" t="s">
        <v>7</v>
      </c>
      <c r="AD506" s="150" t="s">
        <v>8037</v>
      </c>
      <c r="AE506" s="150">
        <v>5.609</v>
      </c>
      <c r="AF506" s="150">
        <v>37.71</v>
      </c>
      <c r="AG506" s="150">
        <v>44.03</v>
      </c>
      <c r="AH506" s="150" t="s">
        <v>6785</v>
      </c>
      <c r="AI506" s="150" t="s">
        <v>6795</v>
      </c>
    </row>
    <row r="507" spans="1:35" ht="20.100000000000001" customHeight="1" x14ac:dyDescent="0.25">
      <c r="A507"/>
      <c r="B507" s="21" t="s">
        <v>6772</v>
      </c>
      <c r="C507" s="151">
        <v>43628</v>
      </c>
      <c r="D507" s="152" t="s">
        <v>5728</v>
      </c>
      <c r="E507" s="21" t="s">
        <v>1079</v>
      </c>
      <c r="F507" s="21" t="s">
        <v>5732</v>
      </c>
      <c r="G507" s="21" t="s">
        <v>38</v>
      </c>
      <c r="H507" s="21" t="s">
        <v>90</v>
      </c>
      <c r="I507" s="21" t="s">
        <v>7</v>
      </c>
      <c r="J507" s="21" t="s">
        <v>7</v>
      </c>
      <c r="K507" s="21" t="s">
        <v>6777</v>
      </c>
      <c r="P507" s="149">
        <v>43628</v>
      </c>
      <c r="Q507" s="149" t="s">
        <v>5728</v>
      </c>
      <c r="R507" s="150" t="s">
        <v>90</v>
      </c>
      <c r="S507" s="150" t="s">
        <v>90</v>
      </c>
      <c r="T507" s="150" t="s">
        <v>90</v>
      </c>
      <c r="U507" s="150"/>
      <c r="V507" s="150" t="s">
        <v>112</v>
      </c>
      <c r="W507" s="150" t="s">
        <v>90</v>
      </c>
      <c r="X507" s="150" t="s">
        <v>90</v>
      </c>
      <c r="Y507" s="150" t="s">
        <v>83</v>
      </c>
      <c r="Z507" s="150">
        <v>11</v>
      </c>
      <c r="AA507" s="150" t="s">
        <v>885</v>
      </c>
      <c r="AB507" s="150" t="s">
        <v>5890</v>
      </c>
      <c r="AC507" s="150" t="s">
        <v>7</v>
      </c>
      <c r="AD507" s="150" t="s">
        <v>261</v>
      </c>
      <c r="AE507" s="150">
        <v>11</v>
      </c>
      <c r="AF507" s="150">
        <v>73.954999999999998</v>
      </c>
      <c r="AG507" s="150">
        <v>86.35</v>
      </c>
      <c r="AH507" s="150" t="s">
        <v>6772</v>
      </c>
      <c r="AI507" s="150" t="s">
        <v>6777</v>
      </c>
    </row>
    <row r="508" spans="1:35" ht="20.100000000000001" customHeight="1" x14ac:dyDescent="0.25">
      <c r="A508" t="s">
        <v>8551</v>
      </c>
      <c r="B508" s="21" t="s">
        <v>6812</v>
      </c>
      <c r="C508" s="151">
        <v>43627</v>
      </c>
      <c r="D508" s="152" t="s">
        <v>6388</v>
      </c>
      <c r="E508" s="21" t="s">
        <v>428</v>
      </c>
      <c r="F508" s="21" t="s">
        <v>428</v>
      </c>
      <c r="G508" s="21" t="s">
        <v>38</v>
      </c>
      <c r="H508" s="21" t="s">
        <v>90</v>
      </c>
      <c r="I508" s="21" t="s">
        <v>7</v>
      </c>
      <c r="J508" s="21" t="s">
        <v>7</v>
      </c>
      <c r="K508" s="21" t="s">
        <v>6818</v>
      </c>
      <c r="P508" s="149">
        <v>43627</v>
      </c>
      <c r="Q508" s="149" t="s">
        <v>6388</v>
      </c>
      <c r="R508" s="150" t="s">
        <v>90</v>
      </c>
      <c r="S508" s="150" t="s">
        <v>90</v>
      </c>
      <c r="T508" s="150" t="s">
        <v>90</v>
      </c>
      <c r="U508" s="150"/>
      <c r="V508" s="150" t="s">
        <v>112</v>
      </c>
      <c r="W508" s="150" t="s">
        <v>90</v>
      </c>
      <c r="X508" s="150" t="s">
        <v>90</v>
      </c>
      <c r="Y508" s="150" t="s">
        <v>83</v>
      </c>
      <c r="Z508" s="150">
        <v>5.5</v>
      </c>
      <c r="AA508" s="150" t="s">
        <v>8125</v>
      </c>
      <c r="AB508" s="150" t="s">
        <v>8126</v>
      </c>
      <c r="AC508" s="150" t="s">
        <v>7</v>
      </c>
      <c r="AD508" s="150" t="s">
        <v>816</v>
      </c>
      <c r="AE508" s="150">
        <v>5.5</v>
      </c>
      <c r="AF508" s="150">
        <v>36.978000000000002</v>
      </c>
      <c r="AG508" s="150">
        <v>43.174999999999997</v>
      </c>
      <c r="AH508" s="150" t="s">
        <v>6812</v>
      </c>
      <c r="AI508" s="150" t="s">
        <v>6818</v>
      </c>
    </row>
    <row r="509" spans="1:35" ht="20.100000000000001" customHeight="1" x14ac:dyDescent="0.25">
      <c r="A509"/>
      <c r="B509" s="21" t="s">
        <v>6805</v>
      </c>
      <c r="C509" s="151">
        <v>43627</v>
      </c>
      <c r="D509" s="152" t="s">
        <v>6467</v>
      </c>
      <c r="E509" s="21" t="s">
        <v>1904</v>
      </c>
      <c r="F509" s="21" t="s">
        <v>1904</v>
      </c>
      <c r="G509" s="21" t="s">
        <v>38</v>
      </c>
      <c r="H509" s="21" t="s">
        <v>90</v>
      </c>
      <c r="I509" s="21" t="s">
        <v>140</v>
      </c>
      <c r="J509" s="21" t="s">
        <v>7</v>
      </c>
      <c r="K509" s="21" t="s">
        <v>6810</v>
      </c>
      <c r="P509" s="149">
        <v>43627</v>
      </c>
      <c r="Q509" s="149" t="s">
        <v>6467</v>
      </c>
      <c r="R509" s="150" t="s">
        <v>90</v>
      </c>
      <c r="S509" s="150" t="s">
        <v>90</v>
      </c>
      <c r="T509" s="150" t="s">
        <v>90</v>
      </c>
      <c r="U509" s="150"/>
      <c r="V509" s="150" t="s">
        <v>112</v>
      </c>
      <c r="W509" s="150" t="s">
        <v>90</v>
      </c>
      <c r="X509" s="150" t="s">
        <v>90</v>
      </c>
      <c r="Y509" s="150" t="s">
        <v>83</v>
      </c>
      <c r="Z509" s="150">
        <v>4</v>
      </c>
      <c r="AA509" s="150" t="s">
        <v>885</v>
      </c>
      <c r="AB509" s="150" t="s">
        <v>8104</v>
      </c>
      <c r="AC509" s="150" t="s">
        <v>7</v>
      </c>
      <c r="AD509" s="150" t="s">
        <v>243</v>
      </c>
      <c r="AE509" s="150">
        <v>4</v>
      </c>
      <c r="AF509" s="150">
        <v>26.893000000000001</v>
      </c>
      <c r="AG509" s="150">
        <v>31.4</v>
      </c>
      <c r="AH509" s="150" t="s">
        <v>6805</v>
      </c>
      <c r="AI509" s="150" t="s">
        <v>6810</v>
      </c>
    </row>
    <row r="510" spans="1:35" ht="20.100000000000001" customHeight="1" x14ac:dyDescent="0.25">
      <c r="A510"/>
      <c r="B510" s="21" t="s">
        <v>6830</v>
      </c>
      <c r="C510" s="151">
        <v>43620</v>
      </c>
      <c r="D510" s="152" t="s">
        <v>6828</v>
      </c>
      <c r="E510" s="21" t="s">
        <v>876</v>
      </c>
      <c r="F510" s="21" t="s">
        <v>876</v>
      </c>
      <c r="G510" s="21" t="s">
        <v>38</v>
      </c>
      <c r="H510" s="21" t="s">
        <v>90</v>
      </c>
      <c r="I510" s="21" t="s">
        <v>7</v>
      </c>
      <c r="J510" s="21" t="s">
        <v>7</v>
      </c>
      <c r="K510" s="21" t="s">
        <v>6838</v>
      </c>
      <c r="P510" s="149">
        <v>43620</v>
      </c>
      <c r="Q510" s="149" t="s">
        <v>6828</v>
      </c>
      <c r="R510" s="150" t="s">
        <v>90</v>
      </c>
      <c r="S510" s="150" t="s">
        <v>90</v>
      </c>
      <c r="T510" s="150" t="s">
        <v>90</v>
      </c>
      <c r="U510" s="150"/>
      <c r="V510" s="150" t="s">
        <v>112</v>
      </c>
      <c r="W510" s="150" t="s">
        <v>90</v>
      </c>
      <c r="X510" s="150" t="s">
        <v>90</v>
      </c>
      <c r="Y510" s="150" t="s">
        <v>83</v>
      </c>
      <c r="Z510" s="150">
        <v>5</v>
      </c>
      <c r="AA510" s="150" t="s">
        <v>885</v>
      </c>
      <c r="AB510" s="150" t="s">
        <v>3451</v>
      </c>
      <c r="AC510" s="150" t="s">
        <v>7</v>
      </c>
      <c r="AD510" s="150" t="s">
        <v>243</v>
      </c>
      <c r="AE510" s="150">
        <v>5</v>
      </c>
      <c r="AF510" s="150">
        <v>33.616</v>
      </c>
      <c r="AG510" s="150">
        <v>39.25</v>
      </c>
      <c r="AH510" s="150" t="s">
        <v>6830</v>
      </c>
      <c r="AI510" s="150" t="s">
        <v>6838</v>
      </c>
    </row>
    <row r="511" spans="1:35" ht="20.100000000000001" customHeight="1" x14ac:dyDescent="0.25">
      <c r="A511"/>
      <c r="B511" s="21" t="s">
        <v>6840</v>
      </c>
      <c r="C511" s="151">
        <v>43619</v>
      </c>
      <c r="D511" s="152" t="s">
        <v>654</v>
      </c>
      <c r="E511" s="21" t="s">
        <v>973</v>
      </c>
      <c r="F511" s="21" t="s">
        <v>973</v>
      </c>
      <c r="G511" s="21" t="s">
        <v>36</v>
      </c>
      <c r="H511" s="21" t="s">
        <v>90</v>
      </c>
      <c r="I511" s="21" t="s">
        <v>7</v>
      </c>
      <c r="J511" s="21" t="s">
        <v>7</v>
      </c>
      <c r="K511" s="21" t="s">
        <v>6847</v>
      </c>
      <c r="P511" s="149">
        <v>43619</v>
      </c>
      <c r="Q511" s="149" t="s">
        <v>654</v>
      </c>
      <c r="R511" s="150" t="s">
        <v>90</v>
      </c>
      <c r="S511" s="150" t="s">
        <v>90</v>
      </c>
      <c r="T511" s="150" t="s">
        <v>90</v>
      </c>
      <c r="U511" s="150"/>
      <c r="V511" s="150" t="s">
        <v>8069</v>
      </c>
      <c r="W511" s="150" t="s">
        <v>8127</v>
      </c>
      <c r="X511" s="150" t="s">
        <v>90</v>
      </c>
      <c r="Y511" s="150" t="s">
        <v>83</v>
      </c>
      <c r="Z511" s="150">
        <v>7.5</v>
      </c>
      <c r="AA511" s="150" t="s">
        <v>885</v>
      </c>
      <c r="AB511" s="150" t="s">
        <v>8127</v>
      </c>
      <c r="AC511" s="150" t="s">
        <v>7753</v>
      </c>
      <c r="AD511" s="150" t="s">
        <v>8128</v>
      </c>
      <c r="AE511" s="150">
        <v>7.5</v>
      </c>
      <c r="AF511" s="150">
        <v>50.423999999999999</v>
      </c>
      <c r="AG511" s="150">
        <v>58.875</v>
      </c>
      <c r="AH511" s="150" t="s">
        <v>6840</v>
      </c>
      <c r="AI511" s="150" t="s">
        <v>6847</v>
      </c>
    </row>
    <row r="512" spans="1:35" ht="20.100000000000001" customHeight="1" x14ac:dyDescent="0.25">
      <c r="A512"/>
      <c r="B512" s="21" t="s">
        <v>6850</v>
      </c>
      <c r="C512" s="151">
        <v>43614</v>
      </c>
      <c r="D512" s="152" t="s">
        <v>6848</v>
      </c>
      <c r="E512" s="21" t="s">
        <v>428</v>
      </c>
      <c r="F512" s="21" t="s">
        <v>1357</v>
      </c>
      <c r="G512" s="21" t="s">
        <v>38</v>
      </c>
      <c r="H512" s="21" t="s">
        <v>90</v>
      </c>
      <c r="I512" s="21" t="s">
        <v>7</v>
      </c>
      <c r="J512" s="21" t="s">
        <v>7</v>
      </c>
      <c r="K512" s="21" t="s">
        <v>6858</v>
      </c>
      <c r="P512" s="149">
        <v>43614</v>
      </c>
      <c r="Q512" s="149" t="s">
        <v>6848</v>
      </c>
      <c r="R512" s="150" t="s">
        <v>90</v>
      </c>
      <c r="S512" s="150" t="s">
        <v>90</v>
      </c>
      <c r="T512" s="150" t="s">
        <v>90</v>
      </c>
      <c r="U512" s="150"/>
      <c r="V512" s="150" t="s">
        <v>112</v>
      </c>
      <c r="W512" s="150" t="s">
        <v>90</v>
      </c>
      <c r="X512" s="150" t="s">
        <v>90</v>
      </c>
      <c r="Y512" s="150" t="s">
        <v>83</v>
      </c>
      <c r="Z512" s="150">
        <v>5</v>
      </c>
      <c r="AA512" s="150" t="s">
        <v>885</v>
      </c>
      <c r="AB512" s="150" t="s">
        <v>774</v>
      </c>
      <c r="AC512" s="150" t="s">
        <v>7</v>
      </c>
      <c r="AD512" s="150" t="s">
        <v>243</v>
      </c>
      <c r="AE512" s="150">
        <v>5</v>
      </c>
      <c r="AF512" s="150">
        <v>33.616</v>
      </c>
      <c r="AG512" s="150">
        <v>39.25</v>
      </c>
      <c r="AH512" s="150" t="s">
        <v>6850</v>
      </c>
      <c r="AI512" s="150" t="s">
        <v>6858</v>
      </c>
    </row>
    <row r="513" spans="1:35" ht="20.100000000000001" customHeight="1" x14ac:dyDescent="0.25">
      <c r="A513"/>
      <c r="B513" s="21" t="s">
        <v>6865</v>
      </c>
      <c r="C513" s="151">
        <v>43613</v>
      </c>
      <c r="D513" s="152" t="s">
        <v>4342</v>
      </c>
      <c r="E513" s="21" t="s">
        <v>428</v>
      </c>
      <c r="F513" s="21" t="s">
        <v>428</v>
      </c>
      <c r="G513" s="21" t="s">
        <v>36</v>
      </c>
      <c r="H513" s="21" t="s">
        <v>90</v>
      </c>
      <c r="I513" s="21" t="s">
        <v>7</v>
      </c>
      <c r="J513" s="21" t="s">
        <v>7</v>
      </c>
      <c r="K513" s="21" t="s">
        <v>6870</v>
      </c>
      <c r="P513" s="149">
        <v>43613</v>
      </c>
      <c r="Q513" s="149" t="s">
        <v>4342</v>
      </c>
      <c r="R513" s="150" t="s">
        <v>90</v>
      </c>
      <c r="S513" s="150" t="s">
        <v>90</v>
      </c>
      <c r="T513" s="150" t="s">
        <v>90</v>
      </c>
      <c r="U513" s="150"/>
      <c r="V513" s="150" t="s">
        <v>112</v>
      </c>
      <c r="W513" s="150" t="s">
        <v>90</v>
      </c>
      <c r="X513" s="150" t="s">
        <v>90</v>
      </c>
      <c r="Y513" s="150" t="s">
        <v>83</v>
      </c>
      <c r="Z513" s="150">
        <v>5</v>
      </c>
      <c r="AA513" s="150" t="s">
        <v>885</v>
      </c>
      <c r="AB513" s="150" t="s">
        <v>8129</v>
      </c>
      <c r="AC513" s="150" t="s">
        <v>7</v>
      </c>
      <c r="AD513" s="150" t="s">
        <v>243</v>
      </c>
      <c r="AE513" s="150">
        <v>5</v>
      </c>
      <c r="AF513" s="150">
        <v>33.616</v>
      </c>
      <c r="AG513" s="150">
        <v>39.25</v>
      </c>
      <c r="AH513" s="150" t="s">
        <v>6865</v>
      </c>
      <c r="AI513" s="150" t="s">
        <v>6870</v>
      </c>
    </row>
    <row r="514" spans="1:35" ht="20.100000000000001" customHeight="1" x14ac:dyDescent="0.25">
      <c r="A514"/>
      <c r="B514" s="21" t="s">
        <v>6872</v>
      </c>
      <c r="C514" s="151">
        <v>43608</v>
      </c>
      <c r="D514" s="152" t="s">
        <v>6190</v>
      </c>
      <c r="E514" s="21" t="s">
        <v>801</v>
      </c>
      <c r="F514" s="21" t="s">
        <v>3071</v>
      </c>
      <c r="G514" s="21" t="s">
        <v>37</v>
      </c>
      <c r="H514" s="21" t="s">
        <v>90</v>
      </c>
      <c r="I514" s="21" t="s">
        <v>141</v>
      </c>
      <c r="J514" s="21" t="s">
        <v>7</v>
      </c>
      <c r="K514" s="21" t="s">
        <v>6879</v>
      </c>
      <c r="P514" s="149">
        <v>43608</v>
      </c>
      <c r="Q514" s="149" t="s">
        <v>6190</v>
      </c>
      <c r="R514" s="150" t="s">
        <v>90</v>
      </c>
      <c r="S514" s="150" t="s">
        <v>90</v>
      </c>
      <c r="T514" s="150" t="s">
        <v>90</v>
      </c>
      <c r="U514" s="150"/>
      <c r="V514" s="150" t="s">
        <v>112</v>
      </c>
      <c r="W514" s="150" t="s">
        <v>90</v>
      </c>
      <c r="X514" s="150" t="s">
        <v>90</v>
      </c>
      <c r="Y514" s="150" t="s">
        <v>83</v>
      </c>
      <c r="Z514" s="150">
        <v>9</v>
      </c>
      <c r="AA514" s="150" t="s">
        <v>885</v>
      </c>
      <c r="AB514" s="150" t="s">
        <v>8068</v>
      </c>
      <c r="AC514" s="150" t="s">
        <v>7</v>
      </c>
      <c r="AD514" s="150" t="s">
        <v>7782</v>
      </c>
      <c r="AE514" s="150">
        <v>9</v>
      </c>
      <c r="AF514" s="150">
        <v>60.509</v>
      </c>
      <c r="AG514" s="150">
        <v>70.650000000000006</v>
      </c>
      <c r="AH514" s="150" t="s">
        <v>6872</v>
      </c>
      <c r="AI514" s="150" t="s">
        <v>6879</v>
      </c>
    </row>
    <row r="515" spans="1:35" ht="20.100000000000001" customHeight="1" x14ac:dyDescent="0.25">
      <c r="A515"/>
      <c r="B515" s="21" t="s">
        <v>6882</v>
      </c>
      <c r="C515" s="151">
        <v>43606</v>
      </c>
      <c r="D515" s="152" t="s">
        <v>6880</v>
      </c>
      <c r="E515" s="21" t="s">
        <v>2193</v>
      </c>
      <c r="F515" s="21" t="s">
        <v>1041</v>
      </c>
      <c r="G515" s="21" t="s">
        <v>38</v>
      </c>
      <c r="H515" s="21" t="s">
        <v>90</v>
      </c>
      <c r="I515" s="21" t="s">
        <v>7</v>
      </c>
      <c r="J515" s="21" t="s">
        <v>7</v>
      </c>
      <c r="K515" s="21" t="s">
        <v>6891</v>
      </c>
      <c r="P515" s="149">
        <v>43606</v>
      </c>
      <c r="Q515" s="149" t="s">
        <v>6880</v>
      </c>
      <c r="R515" s="150" t="s">
        <v>90</v>
      </c>
      <c r="S515" s="150" t="s">
        <v>90</v>
      </c>
      <c r="T515" s="150" t="s">
        <v>90</v>
      </c>
      <c r="U515" s="150"/>
      <c r="V515" s="150" t="s">
        <v>112</v>
      </c>
      <c r="W515" s="150" t="s">
        <v>90</v>
      </c>
      <c r="X515" s="150" t="s">
        <v>90</v>
      </c>
      <c r="Y515" s="150" t="s">
        <v>83</v>
      </c>
      <c r="Z515" s="150">
        <v>5</v>
      </c>
      <c r="AA515" s="150" t="s">
        <v>8064</v>
      </c>
      <c r="AB515" s="150" t="s">
        <v>445</v>
      </c>
      <c r="AC515" s="150" t="s">
        <v>7768</v>
      </c>
      <c r="AD515" s="150" t="s">
        <v>243</v>
      </c>
      <c r="AE515" s="150">
        <v>5</v>
      </c>
      <c r="AF515" s="150">
        <v>33.616</v>
      </c>
      <c r="AG515" s="150">
        <v>39.25</v>
      </c>
      <c r="AH515" s="150" t="s">
        <v>6882</v>
      </c>
      <c r="AI515" s="150" t="s">
        <v>6891</v>
      </c>
    </row>
    <row r="516" spans="1:35" ht="20.100000000000001" customHeight="1" x14ac:dyDescent="0.25">
      <c r="A516"/>
      <c r="B516" s="21" t="s">
        <v>6910</v>
      </c>
      <c r="C516" s="151">
        <v>43601</v>
      </c>
      <c r="D516" s="152" t="s">
        <v>6908</v>
      </c>
      <c r="E516" s="21" t="s">
        <v>428</v>
      </c>
      <c r="F516" s="21" t="s">
        <v>428</v>
      </c>
      <c r="G516" s="21" t="s">
        <v>36</v>
      </c>
      <c r="H516" s="21" t="s">
        <v>90</v>
      </c>
      <c r="I516" s="21" t="s">
        <v>7</v>
      </c>
      <c r="J516" s="21" t="s">
        <v>7</v>
      </c>
      <c r="K516" s="21" t="s">
        <v>6917</v>
      </c>
      <c r="P516" s="149">
        <v>43601</v>
      </c>
      <c r="Q516" s="149" t="s">
        <v>6908</v>
      </c>
      <c r="R516" s="150" t="s">
        <v>90</v>
      </c>
      <c r="S516" s="150" t="s">
        <v>90</v>
      </c>
      <c r="T516" s="150" t="s">
        <v>90</v>
      </c>
      <c r="U516" s="150"/>
      <c r="V516" s="150" t="s">
        <v>112</v>
      </c>
      <c r="W516" s="150" t="s">
        <v>90</v>
      </c>
      <c r="X516" s="150" t="s">
        <v>90</v>
      </c>
      <c r="Y516" s="150" t="s">
        <v>83</v>
      </c>
      <c r="Z516" s="150">
        <v>5</v>
      </c>
      <c r="AA516" s="150" t="s">
        <v>885</v>
      </c>
      <c r="AB516" s="150" t="s">
        <v>445</v>
      </c>
      <c r="AC516" s="150" t="s">
        <v>7</v>
      </c>
      <c r="AD516" s="150" t="s">
        <v>7797</v>
      </c>
      <c r="AE516" s="150">
        <v>5</v>
      </c>
      <c r="AF516" s="150">
        <v>33.616</v>
      </c>
      <c r="AG516" s="150">
        <v>39.25</v>
      </c>
      <c r="AH516" s="150" t="s">
        <v>6910</v>
      </c>
      <c r="AI516" s="150" t="s">
        <v>6917</v>
      </c>
    </row>
    <row r="517" spans="1:35" ht="20.100000000000001" customHeight="1" x14ac:dyDescent="0.25">
      <c r="A517"/>
      <c r="B517" s="21" t="s">
        <v>6900</v>
      </c>
      <c r="C517" s="151">
        <v>43601</v>
      </c>
      <c r="D517" s="152" t="s">
        <v>6898</v>
      </c>
      <c r="E517" s="21" t="s">
        <v>1079</v>
      </c>
      <c r="F517" s="21" t="s">
        <v>1079</v>
      </c>
      <c r="G517" s="21" t="s">
        <v>38</v>
      </c>
      <c r="H517" s="21" t="s">
        <v>90</v>
      </c>
      <c r="I517" s="21" t="s">
        <v>7</v>
      </c>
      <c r="J517" s="21" t="s">
        <v>7</v>
      </c>
      <c r="K517" s="21" t="s">
        <v>6907</v>
      </c>
      <c r="P517" s="149">
        <v>43601</v>
      </c>
      <c r="Q517" s="149" t="s">
        <v>6898</v>
      </c>
      <c r="R517" s="150" t="s">
        <v>90</v>
      </c>
      <c r="S517" s="150" t="s">
        <v>90</v>
      </c>
      <c r="T517" s="150" t="s">
        <v>90</v>
      </c>
      <c r="U517" s="150"/>
      <c r="V517" s="150" t="s">
        <v>112</v>
      </c>
      <c r="W517" s="150" t="s">
        <v>90</v>
      </c>
      <c r="X517" s="150" t="s">
        <v>90</v>
      </c>
      <c r="Y517" s="150" t="s">
        <v>83</v>
      </c>
      <c r="Z517" s="150">
        <v>3</v>
      </c>
      <c r="AA517" s="150" t="s">
        <v>885</v>
      </c>
      <c r="AB517" s="150" t="s">
        <v>8130</v>
      </c>
      <c r="AC517" s="150" t="s">
        <v>7</v>
      </c>
      <c r="AD517" s="150" t="s">
        <v>261</v>
      </c>
      <c r="AE517" s="150">
        <v>3</v>
      </c>
      <c r="AF517" s="150">
        <v>20.170000000000002</v>
      </c>
      <c r="AG517" s="150">
        <v>23.55</v>
      </c>
      <c r="AH517" s="150" t="s">
        <v>6900</v>
      </c>
      <c r="AI517" s="150" t="s">
        <v>6907</v>
      </c>
    </row>
    <row r="518" spans="1:35" ht="20.100000000000001" customHeight="1" x14ac:dyDescent="0.25">
      <c r="A518"/>
      <c r="B518" s="21" t="s">
        <v>6920</v>
      </c>
      <c r="C518" s="151">
        <v>43599</v>
      </c>
      <c r="D518" s="152" t="s">
        <v>6918</v>
      </c>
      <c r="E518" s="21" t="s">
        <v>2193</v>
      </c>
      <c r="F518" s="21" t="s">
        <v>3344</v>
      </c>
      <c r="G518" s="21" t="s">
        <v>38</v>
      </c>
      <c r="H518" s="21" t="s">
        <v>90</v>
      </c>
      <c r="I518" s="21" t="s">
        <v>7</v>
      </c>
      <c r="J518" s="21" t="s">
        <v>7</v>
      </c>
      <c r="K518" s="21" t="s">
        <v>6928</v>
      </c>
      <c r="P518" s="149">
        <v>43599</v>
      </c>
      <c r="Q518" s="149" t="s">
        <v>6918</v>
      </c>
      <c r="R518" s="150" t="s">
        <v>629</v>
      </c>
      <c r="S518" s="150" t="s">
        <v>90</v>
      </c>
      <c r="T518" s="150" t="s">
        <v>90</v>
      </c>
      <c r="U518" s="150"/>
      <c r="V518" s="150" t="s">
        <v>112</v>
      </c>
      <c r="W518" s="150" t="s">
        <v>90</v>
      </c>
      <c r="X518" s="150" t="s">
        <v>90</v>
      </c>
      <c r="Y518" s="150" t="s">
        <v>83</v>
      </c>
      <c r="Z518" s="150">
        <v>5</v>
      </c>
      <c r="AA518" s="150" t="s">
        <v>885</v>
      </c>
      <c r="AB518" s="150" t="s">
        <v>8089</v>
      </c>
      <c r="AC518" s="150" t="s">
        <v>7</v>
      </c>
      <c r="AD518" s="150" t="s">
        <v>243</v>
      </c>
      <c r="AE518" s="150">
        <v>5</v>
      </c>
      <c r="AF518" s="150">
        <v>33.616</v>
      </c>
      <c r="AG518" s="150">
        <v>39.25</v>
      </c>
      <c r="AH518" s="150" t="s">
        <v>6920</v>
      </c>
      <c r="AI518" s="150" t="s">
        <v>6928</v>
      </c>
    </row>
    <row r="519" spans="1:35" ht="20.100000000000001" customHeight="1" x14ac:dyDescent="0.25">
      <c r="A519"/>
      <c r="B519" s="21" t="s">
        <v>6487</v>
      </c>
      <c r="C519" s="151">
        <v>43593</v>
      </c>
      <c r="D519" s="152" t="s">
        <v>6477</v>
      </c>
      <c r="E519" s="21" t="s">
        <v>6363</v>
      </c>
      <c r="F519" s="21" t="s">
        <v>973</v>
      </c>
      <c r="G519" s="21" t="s">
        <v>37</v>
      </c>
      <c r="H519" s="21" t="s">
        <v>90</v>
      </c>
      <c r="I519" s="21" t="s">
        <v>140</v>
      </c>
      <c r="J519" s="21" t="s">
        <v>7</v>
      </c>
      <c r="K519" s="21" t="s">
        <v>6931</v>
      </c>
      <c r="P519" s="149">
        <v>43593</v>
      </c>
      <c r="Q519" s="149" t="s">
        <v>6477</v>
      </c>
      <c r="R519" s="150" t="s">
        <v>90</v>
      </c>
      <c r="S519" s="150" t="s">
        <v>90</v>
      </c>
      <c r="T519" s="150" t="s">
        <v>90</v>
      </c>
      <c r="U519" s="150"/>
      <c r="V519" s="150" t="s">
        <v>112</v>
      </c>
      <c r="W519" s="150" t="s">
        <v>90</v>
      </c>
      <c r="X519" s="150" t="s">
        <v>90</v>
      </c>
      <c r="Y519" s="150" t="s">
        <v>83</v>
      </c>
      <c r="Z519" s="150">
        <v>8</v>
      </c>
      <c r="AA519" s="150" t="s">
        <v>885</v>
      </c>
      <c r="AB519" s="150" t="s">
        <v>2693</v>
      </c>
      <c r="AC519" s="150" t="s">
        <v>7</v>
      </c>
      <c r="AD519" s="150" t="s">
        <v>7782</v>
      </c>
      <c r="AE519" s="150">
        <v>8</v>
      </c>
      <c r="AF519" s="150">
        <v>53.786000000000001</v>
      </c>
      <c r="AG519" s="150">
        <v>62.8</v>
      </c>
      <c r="AH519" s="150" t="s">
        <v>6487</v>
      </c>
      <c r="AI519" s="150" t="s">
        <v>6931</v>
      </c>
    </row>
    <row r="520" spans="1:35" ht="20.100000000000001" customHeight="1" x14ac:dyDescent="0.25">
      <c r="A520"/>
      <c r="B520" s="21" t="s">
        <v>6011</v>
      </c>
      <c r="C520" s="151">
        <v>43591</v>
      </c>
      <c r="D520" s="152" t="s">
        <v>654</v>
      </c>
      <c r="E520" s="21" t="s">
        <v>428</v>
      </c>
      <c r="F520" s="21" t="s">
        <v>973</v>
      </c>
      <c r="G520" s="21" t="s">
        <v>36</v>
      </c>
      <c r="H520" s="21" t="s">
        <v>90</v>
      </c>
      <c r="I520" s="21" t="s">
        <v>7</v>
      </c>
      <c r="J520" s="21" t="s">
        <v>7</v>
      </c>
      <c r="K520" s="21" t="s">
        <v>6933</v>
      </c>
      <c r="P520" s="149">
        <v>43591</v>
      </c>
      <c r="Q520" s="149" t="s">
        <v>654</v>
      </c>
      <c r="R520" s="150" t="s">
        <v>90</v>
      </c>
      <c r="S520" s="150" t="s">
        <v>90</v>
      </c>
      <c r="T520" s="150" t="s">
        <v>90</v>
      </c>
      <c r="U520" s="150"/>
      <c r="V520" s="150" t="s">
        <v>112</v>
      </c>
      <c r="W520" s="150" t="s">
        <v>90</v>
      </c>
      <c r="X520" s="150" t="s">
        <v>7744</v>
      </c>
      <c r="Y520" s="150" t="s">
        <v>257</v>
      </c>
      <c r="Z520" s="150">
        <v>0.16500000000000001</v>
      </c>
      <c r="AA520" s="150" t="s">
        <v>871</v>
      </c>
      <c r="AB520" s="150" t="s">
        <v>8131</v>
      </c>
      <c r="AC520" s="150" t="s">
        <v>7</v>
      </c>
      <c r="AD520" s="150" t="s">
        <v>107</v>
      </c>
      <c r="AE520" s="150">
        <v>0.11700000000000001</v>
      </c>
      <c r="AF520" s="150">
        <v>0.78700000000000003</v>
      </c>
      <c r="AG520" s="150">
        <v>0.91900000000000004</v>
      </c>
      <c r="AH520" s="150" t="s">
        <v>6011</v>
      </c>
      <c r="AI520" s="150" t="s">
        <v>6933</v>
      </c>
    </row>
    <row r="521" spans="1:35" ht="20.100000000000001" customHeight="1" x14ac:dyDescent="0.25">
      <c r="A521"/>
      <c r="B521" s="21" t="s">
        <v>6938</v>
      </c>
      <c r="C521" s="151">
        <v>43580</v>
      </c>
      <c r="D521" s="152" t="s">
        <v>6936</v>
      </c>
      <c r="E521" s="21" t="s">
        <v>1079</v>
      </c>
      <c r="F521" s="21" t="s">
        <v>1079</v>
      </c>
      <c r="G521" s="21" t="s">
        <v>36</v>
      </c>
      <c r="H521" s="21" t="s">
        <v>90</v>
      </c>
      <c r="I521" s="21" t="s">
        <v>7</v>
      </c>
      <c r="J521" s="21" t="s">
        <v>7</v>
      </c>
      <c r="K521" s="21" t="s">
        <v>6945</v>
      </c>
      <c r="P521" s="149">
        <v>43580</v>
      </c>
      <c r="Q521" s="149" t="s">
        <v>6936</v>
      </c>
      <c r="R521" s="150" t="s">
        <v>90</v>
      </c>
      <c r="S521" s="150" t="s">
        <v>90</v>
      </c>
      <c r="T521" s="150" t="s">
        <v>90</v>
      </c>
      <c r="U521" s="150"/>
      <c r="V521" s="150" t="s">
        <v>112</v>
      </c>
      <c r="W521" s="150" t="s">
        <v>90</v>
      </c>
      <c r="X521" s="150" t="s">
        <v>90</v>
      </c>
      <c r="Y521" s="150" t="s">
        <v>83</v>
      </c>
      <c r="Z521" s="150">
        <v>3</v>
      </c>
      <c r="AA521" s="150" t="s">
        <v>885</v>
      </c>
      <c r="AB521" s="150" t="s">
        <v>8132</v>
      </c>
      <c r="AC521" s="150" t="s">
        <v>7</v>
      </c>
      <c r="AD521" s="150" t="s">
        <v>243</v>
      </c>
      <c r="AE521" s="150">
        <v>3</v>
      </c>
      <c r="AF521" s="150">
        <v>20.170000000000002</v>
      </c>
      <c r="AG521" s="150">
        <v>23.55</v>
      </c>
      <c r="AH521" s="150" t="s">
        <v>6938</v>
      </c>
      <c r="AI521" s="150" t="s">
        <v>6945</v>
      </c>
    </row>
    <row r="522" spans="1:35" ht="20.100000000000001" customHeight="1" x14ac:dyDescent="0.25">
      <c r="A522"/>
      <c r="B522" s="21" t="s">
        <v>6956</v>
      </c>
      <c r="C522" s="151">
        <v>43571</v>
      </c>
      <c r="D522" s="152" t="s">
        <v>654</v>
      </c>
      <c r="E522" s="21" t="s">
        <v>973</v>
      </c>
      <c r="F522" s="21" t="s">
        <v>973</v>
      </c>
      <c r="G522" s="21" t="s">
        <v>36</v>
      </c>
      <c r="H522" s="21" t="s">
        <v>90</v>
      </c>
      <c r="I522" s="21" t="s">
        <v>140</v>
      </c>
      <c r="J522" s="21" t="s">
        <v>7</v>
      </c>
      <c r="K522" s="21" t="s">
        <v>6962</v>
      </c>
      <c r="P522" s="149">
        <v>43571</v>
      </c>
      <c r="Q522" s="149" t="s">
        <v>654</v>
      </c>
      <c r="R522" s="150" t="s">
        <v>629</v>
      </c>
      <c r="S522" s="150" t="s">
        <v>90</v>
      </c>
      <c r="T522" s="150" t="s">
        <v>90</v>
      </c>
      <c r="U522" s="150"/>
      <c r="V522" s="150" t="s">
        <v>8069</v>
      </c>
      <c r="W522" s="150" t="s">
        <v>8127</v>
      </c>
      <c r="X522" s="150" t="s">
        <v>90</v>
      </c>
      <c r="Y522" s="150" t="s">
        <v>83</v>
      </c>
      <c r="Z522" s="150">
        <v>6</v>
      </c>
      <c r="AA522" s="150" t="s">
        <v>885</v>
      </c>
      <c r="AB522" s="150" t="s">
        <v>8127</v>
      </c>
      <c r="AC522" s="150" t="s">
        <v>7753</v>
      </c>
      <c r="AD522" s="150" t="s">
        <v>261</v>
      </c>
      <c r="AE522" s="150">
        <v>6</v>
      </c>
      <c r="AF522" s="150">
        <v>40.338999999999999</v>
      </c>
      <c r="AG522" s="150">
        <v>47.1</v>
      </c>
      <c r="AH522" s="150" t="s">
        <v>6956</v>
      </c>
      <c r="AI522" s="150" t="s">
        <v>6962</v>
      </c>
    </row>
    <row r="523" spans="1:35" ht="20.100000000000001" customHeight="1" x14ac:dyDescent="0.25">
      <c r="A523" t="s">
        <v>8551</v>
      </c>
      <c r="B523" s="21" t="s">
        <v>6970</v>
      </c>
      <c r="C523" s="151">
        <v>43570</v>
      </c>
      <c r="D523" s="152" t="s">
        <v>5931</v>
      </c>
      <c r="E523" s="21" t="s">
        <v>428</v>
      </c>
      <c r="F523" s="21" t="s">
        <v>428</v>
      </c>
      <c r="G523" s="21" t="s">
        <v>236</v>
      </c>
      <c r="H523" s="21" t="s">
        <v>90</v>
      </c>
      <c r="I523" s="21" t="s">
        <v>7</v>
      </c>
      <c r="J523" s="21" t="s">
        <v>7</v>
      </c>
      <c r="K523" s="21" t="s">
        <v>6972</v>
      </c>
      <c r="P523" s="149">
        <v>43570</v>
      </c>
      <c r="Q523" s="149" t="s">
        <v>5931</v>
      </c>
      <c r="R523" s="150" t="s">
        <v>90</v>
      </c>
      <c r="S523" s="150" t="s">
        <v>90</v>
      </c>
      <c r="T523" s="150" t="s">
        <v>90</v>
      </c>
      <c r="U523" s="150"/>
      <c r="V523" s="150" t="s">
        <v>112</v>
      </c>
      <c r="W523" s="150" t="s">
        <v>90</v>
      </c>
      <c r="X523" s="150" t="s">
        <v>90</v>
      </c>
      <c r="Y523" s="150" t="s">
        <v>83</v>
      </c>
      <c r="Z523" s="150">
        <v>4</v>
      </c>
      <c r="AA523" s="150" t="s">
        <v>885</v>
      </c>
      <c r="AB523" s="150" t="s">
        <v>8133</v>
      </c>
      <c r="AC523" s="150" t="s">
        <v>7</v>
      </c>
      <c r="AD523" s="150" t="s">
        <v>7797</v>
      </c>
      <c r="AE523" s="150">
        <v>4</v>
      </c>
      <c r="AF523" s="150">
        <v>26.893000000000001</v>
      </c>
      <c r="AG523" s="150">
        <v>31.4</v>
      </c>
      <c r="AH523" s="150" t="s">
        <v>6970</v>
      </c>
      <c r="AI523" s="150" t="s">
        <v>6972</v>
      </c>
    </row>
    <row r="524" spans="1:35" ht="20.100000000000001" customHeight="1" x14ac:dyDescent="0.25">
      <c r="A524" t="s">
        <v>8551</v>
      </c>
      <c r="B524" s="21" t="s">
        <v>6964</v>
      </c>
      <c r="C524" s="151">
        <v>43570</v>
      </c>
      <c r="D524" s="152" t="s">
        <v>5931</v>
      </c>
      <c r="E524" s="21" t="s">
        <v>428</v>
      </c>
      <c r="F524" s="21" t="s">
        <v>428</v>
      </c>
      <c r="G524" s="21" t="s">
        <v>236</v>
      </c>
      <c r="H524" s="21" t="s">
        <v>90</v>
      </c>
      <c r="I524" s="21" t="s">
        <v>7</v>
      </c>
      <c r="J524" s="21" t="s">
        <v>7</v>
      </c>
      <c r="K524" s="21" t="s">
        <v>6969</v>
      </c>
      <c r="P524" s="149">
        <v>43570</v>
      </c>
      <c r="Q524" s="149" t="s">
        <v>5931</v>
      </c>
      <c r="R524" s="150" t="s">
        <v>90</v>
      </c>
      <c r="S524" s="150" t="s">
        <v>90</v>
      </c>
      <c r="T524" s="150" t="s">
        <v>90</v>
      </c>
      <c r="U524" s="150"/>
      <c r="V524" s="150" t="s">
        <v>112</v>
      </c>
      <c r="W524" s="150" t="s">
        <v>90</v>
      </c>
      <c r="X524" s="150" t="s">
        <v>7744</v>
      </c>
      <c r="Y524" s="150" t="s">
        <v>83</v>
      </c>
      <c r="Z524" s="150">
        <v>4</v>
      </c>
      <c r="AA524" s="150" t="s">
        <v>885</v>
      </c>
      <c r="AB524" s="150" t="s">
        <v>8133</v>
      </c>
      <c r="AC524" s="150" t="s">
        <v>7</v>
      </c>
      <c r="AD524" s="150" t="s">
        <v>261</v>
      </c>
      <c r="AE524" s="150">
        <v>4</v>
      </c>
      <c r="AF524" s="150">
        <v>26.893000000000001</v>
      </c>
      <c r="AG524" s="150">
        <v>31.4</v>
      </c>
      <c r="AH524" s="150" t="s">
        <v>6964</v>
      </c>
      <c r="AI524" s="150" t="s">
        <v>6969</v>
      </c>
    </row>
    <row r="525" spans="1:35" ht="20.100000000000001" customHeight="1" x14ac:dyDescent="0.25">
      <c r="A525"/>
      <c r="B525" s="21" t="s">
        <v>6975</v>
      </c>
      <c r="C525" s="151">
        <v>43567</v>
      </c>
      <c r="D525" s="152" t="s">
        <v>6973</v>
      </c>
      <c r="E525" s="21" t="s">
        <v>428</v>
      </c>
      <c r="F525" s="21" t="s">
        <v>1904</v>
      </c>
      <c r="G525" s="21" t="s">
        <v>38</v>
      </c>
      <c r="H525" s="21" t="s">
        <v>90</v>
      </c>
      <c r="I525" s="21" t="s">
        <v>7</v>
      </c>
      <c r="J525" s="21" t="s">
        <v>7</v>
      </c>
      <c r="K525" s="21" t="s">
        <v>6979</v>
      </c>
      <c r="P525" s="149">
        <v>43567</v>
      </c>
      <c r="Q525" s="149" t="s">
        <v>6973</v>
      </c>
      <c r="R525" s="150" t="s">
        <v>90</v>
      </c>
      <c r="S525" s="150" t="s">
        <v>90</v>
      </c>
      <c r="T525" s="150" t="s">
        <v>90</v>
      </c>
      <c r="U525" s="150"/>
      <c r="V525" s="150" t="s">
        <v>112</v>
      </c>
      <c r="W525" s="150" t="s">
        <v>90</v>
      </c>
      <c r="X525" s="150" t="s">
        <v>90</v>
      </c>
      <c r="Y525" s="150" t="s">
        <v>106</v>
      </c>
      <c r="Z525" s="150">
        <v>6.75</v>
      </c>
      <c r="AA525" s="150" t="s">
        <v>885</v>
      </c>
      <c r="AB525" s="150" t="s">
        <v>3166</v>
      </c>
      <c r="AC525" s="150" t="s">
        <v>7</v>
      </c>
      <c r="AD525" s="150" t="s">
        <v>107</v>
      </c>
      <c r="AE525" s="150">
        <v>0.86</v>
      </c>
      <c r="AF525" s="150">
        <v>5.7809999999999997</v>
      </c>
      <c r="AG525" s="150">
        <v>6.75</v>
      </c>
      <c r="AH525" s="150" t="s">
        <v>6975</v>
      </c>
      <c r="AI525" s="150" t="s">
        <v>6979</v>
      </c>
    </row>
    <row r="526" spans="1:35" ht="20.100000000000001" customHeight="1" x14ac:dyDescent="0.25">
      <c r="A526"/>
      <c r="B526" s="21" t="s">
        <v>6982</v>
      </c>
      <c r="C526" s="151">
        <v>43566</v>
      </c>
      <c r="D526" s="152" t="s">
        <v>6973</v>
      </c>
      <c r="E526" s="21" t="s">
        <v>428</v>
      </c>
      <c r="F526" s="21" t="s">
        <v>1904</v>
      </c>
      <c r="G526" s="21" t="s">
        <v>38</v>
      </c>
      <c r="H526" s="21" t="s">
        <v>90</v>
      </c>
      <c r="I526" s="21" t="s">
        <v>7</v>
      </c>
      <c r="J526" s="21" t="s">
        <v>7</v>
      </c>
      <c r="K526" s="21" t="s">
        <v>6984</v>
      </c>
      <c r="P526" s="149">
        <v>43566</v>
      </c>
      <c r="Q526" s="149" t="s">
        <v>6973</v>
      </c>
      <c r="R526" s="150" t="s">
        <v>90</v>
      </c>
      <c r="S526" s="150" t="s">
        <v>90</v>
      </c>
      <c r="T526" s="150" t="s">
        <v>90</v>
      </c>
      <c r="U526" s="150"/>
      <c r="V526" s="150" t="s">
        <v>112</v>
      </c>
      <c r="W526" s="150" t="s">
        <v>90</v>
      </c>
      <c r="X526" s="150" t="s">
        <v>90</v>
      </c>
      <c r="Y526" s="150" t="s">
        <v>83</v>
      </c>
      <c r="Z526" s="150">
        <v>2.5</v>
      </c>
      <c r="AA526" s="150" t="s">
        <v>885</v>
      </c>
      <c r="AB526" s="150" t="s">
        <v>8134</v>
      </c>
      <c r="AC526" s="150" t="s">
        <v>7</v>
      </c>
      <c r="AD526" s="150" t="s">
        <v>107</v>
      </c>
      <c r="AE526" s="150">
        <v>2.5</v>
      </c>
      <c r="AF526" s="150">
        <v>16.808</v>
      </c>
      <c r="AG526" s="150">
        <v>19.625</v>
      </c>
      <c r="AH526" s="150" t="s">
        <v>6982</v>
      </c>
      <c r="AI526" s="150" t="s">
        <v>6984</v>
      </c>
    </row>
    <row r="527" spans="1:35" ht="20.100000000000001" customHeight="1" x14ac:dyDescent="0.25">
      <c r="A527"/>
      <c r="B527" s="21" t="s">
        <v>6975</v>
      </c>
      <c r="C527" s="151">
        <v>43566</v>
      </c>
      <c r="D527" s="152" t="s">
        <v>6973</v>
      </c>
      <c r="E527" s="21" t="s">
        <v>428</v>
      </c>
      <c r="F527" s="21" t="s">
        <v>1904</v>
      </c>
      <c r="G527" s="21" t="s">
        <v>38</v>
      </c>
      <c r="H527" s="21" t="s">
        <v>90</v>
      </c>
      <c r="I527" s="21" t="s">
        <v>7</v>
      </c>
      <c r="J527" s="21" t="s">
        <v>7</v>
      </c>
      <c r="K527" s="21" t="s">
        <v>6980</v>
      </c>
      <c r="P527" s="149">
        <v>43566</v>
      </c>
      <c r="Q527" s="149" t="s">
        <v>6973</v>
      </c>
      <c r="R527" s="150" t="s">
        <v>90</v>
      </c>
      <c r="S527" s="150" t="s">
        <v>90</v>
      </c>
      <c r="T527" s="150" t="s">
        <v>90</v>
      </c>
      <c r="U527" s="150"/>
      <c r="V527" s="150" t="s">
        <v>112</v>
      </c>
      <c r="W527" s="150" t="s">
        <v>90</v>
      </c>
      <c r="X527" s="150" t="s">
        <v>90</v>
      </c>
      <c r="Y527" s="150" t="s">
        <v>106</v>
      </c>
      <c r="Z527" s="150">
        <v>16.75</v>
      </c>
      <c r="AA527" s="150" t="s">
        <v>885</v>
      </c>
      <c r="AB527" s="150" t="s">
        <v>3166</v>
      </c>
      <c r="AC527" s="150" t="s">
        <v>7</v>
      </c>
      <c r="AD527" s="150" t="s">
        <v>107</v>
      </c>
      <c r="AE527" s="150">
        <v>2.1339999999999999</v>
      </c>
      <c r="AF527" s="150">
        <v>14.345000000000001</v>
      </c>
      <c r="AG527" s="150">
        <v>16.75</v>
      </c>
      <c r="AH527" s="150" t="s">
        <v>6975</v>
      </c>
      <c r="AI527" s="150" t="s">
        <v>6980</v>
      </c>
    </row>
    <row r="528" spans="1:35" ht="20.100000000000001" customHeight="1" x14ac:dyDescent="0.25">
      <c r="A528"/>
      <c r="B528" s="21" t="s">
        <v>6986</v>
      </c>
      <c r="C528" s="151">
        <v>43565</v>
      </c>
      <c r="D528" s="152" t="s">
        <v>701</v>
      </c>
      <c r="E528" s="21" t="s">
        <v>973</v>
      </c>
      <c r="F528" s="21" t="s">
        <v>973</v>
      </c>
      <c r="G528" s="21" t="s">
        <v>36</v>
      </c>
      <c r="H528" s="21" t="s">
        <v>90</v>
      </c>
      <c r="I528" s="21" t="s">
        <v>7</v>
      </c>
      <c r="J528" s="21" t="s">
        <v>7</v>
      </c>
      <c r="K528" s="21" t="s">
        <v>6990</v>
      </c>
      <c r="P528" s="149">
        <v>43565</v>
      </c>
      <c r="Q528" s="149" t="s">
        <v>701</v>
      </c>
      <c r="R528" s="150" t="s">
        <v>90</v>
      </c>
      <c r="S528" s="150" t="s">
        <v>90</v>
      </c>
      <c r="T528" s="150" t="s">
        <v>90</v>
      </c>
      <c r="U528" s="150"/>
      <c r="V528" s="150" t="s">
        <v>112</v>
      </c>
      <c r="W528" s="150" t="s">
        <v>90</v>
      </c>
      <c r="X528" s="150" t="s">
        <v>90</v>
      </c>
      <c r="Y528" s="150" t="s">
        <v>83</v>
      </c>
      <c r="Z528" s="150">
        <v>5.5</v>
      </c>
      <c r="AA528" s="150" t="s">
        <v>885</v>
      </c>
      <c r="AB528" s="150" t="s">
        <v>8114</v>
      </c>
      <c r="AC528" s="150" t="s">
        <v>7</v>
      </c>
      <c r="AD528" s="150" t="s">
        <v>7782</v>
      </c>
      <c r="AE528" s="150">
        <v>5.5</v>
      </c>
      <c r="AF528" s="150">
        <v>36.978000000000002</v>
      </c>
      <c r="AG528" s="150">
        <v>43.174999999999997</v>
      </c>
      <c r="AH528" s="150" t="s">
        <v>6986</v>
      </c>
      <c r="AI528" s="150" t="s">
        <v>6990</v>
      </c>
    </row>
    <row r="529" spans="1:35" ht="20.100000000000001" customHeight="1" x14ac:dyDescent="0.25">
      <c r="A529" t="s">
        <v>8551</v>
      </c>
      <c r="B529" s="21" t="s">
        <v>6970</v>
      </c>
      <c r="C529" s="151">
        <v>43563</v>
      </c>
      <c r="D529" s="152" t="s">
        <v>5931</v>
      </c>
      <c r="E529" s="21" t="s">
        <v>428</v>
      </c>
      <c r="F529" s="21" t="s">
        <v>428</v>
      </c>
      <c r="G529" s="21" t="s">
        <v>236</v>
      </c>
      <c r="H529" s="21" t="s">
        <v>90</v>
      </c>
      <c r="I529" s="21" t="s">
        <v>7</v>
      </c>
      <c r="J529" s="21" t="s">
        <v>7</v>
      </c>
      <c r="K529" s="21" t="s">
        <v>6992</v>
      </c>
      <c r="P529" s="149">
        <v>43563</v>
      </c>
      <c r="Q529" s="149" t="s">
        <v>5931</v>
      </c>
      <c r="R529" s="150" t="s">
        <v>90</v>
      </c>
      <c r="S529" s="150" t="s">
        <v>90</v>
      </c>
      <c r="T529" s="150" t="s">
        <v>90</v>
      </c>
      <c r="U529" s="150"/>
      <c r="V529" s="150" t="s">
        <v>112</v>
      </c>
      <c r="W529" s="150" t="s">
        <v>90</v>
      </c>
      <c r="X529" s="150" t="s">
        <v>90</v>
      </c>
      <c r="Y529" s="150" t="s">
        <v>83</v>
      </c>
      <c r="Z529" s="150">
        <v>7</v>
      </c>
      <c r="AA529" s="150" t="s">
        <v>885</v>
      </c>
      <c r="AB529" s="150" t="s">
        <v>8133</v>
      </c>
      <c r="AC529" s="150" t="s">
        <v>7</v>
      </c>
      <c r="AD529" s="150" t="s">
        <v>7797</v>
      </c>
      <c r="AE529" s="150">
        <v>7</v>
      </c>
      <c r="AF529" s="150">
        <v>47.061999999999998</v>
      </c>
      <c r="AG529" s="150">
        <v>54.95</v>
      </c>
      <c r="AH529" s="150" t="s">
        <v>6970</v>
      </c>
      <c r="AI529" s="150" t="s">
        <v>6992</v>
      </c>
    </row>
    <row r="530" spans="1:35" ht="20.100000000000001" customHeight="1" x14ac:dyDescent="0.25">
      <c r="A530"/>
      <c r="B530" s="21" t="s">
        <v>7011</v>
      </c>
      <c r="C530" s="151">
        <v>43558</v>
      </c>
      <c r="D530" s="152" t="s">
        <v>6999</v>
      </c>
      <c r="E530" s="21" t="s">
        <v>1904</v>
      </c>
      <c r="F530" s="21" t="s">
        <v>1904</v>
      </c>
      <c r="G530" s="21" t="s">
        <v>36</v>
      </c>
      <c r="H530" s="21" t="s">
        <v>90</v>
      </c>
      <c r="I530" s="21" t="s">
        <v>7</v>
      </c>
      <c r="J530" s="21" t="s">
        <v>7</v>
      </c>
      <c r="K530" s="21" t="s">
        <v>7012</v>
      </c>
      <c r="P530" s="149">
        <v>43558</v>
      </c>
      <c r="Q530" s="149" t="s">
        <v>6999</v>
      </c>
      <c r="R530" s="150" t="s">
        <v>90</v>
      </c>
      <c r="S530" s="150" t="s">
        <v>90</v>
      </c>
      <c r="T530" s="150" t="s">
        <v>90</v>
      </c>
      <c r="U530" s="150"/>
      <c r="V530" s="150" t="s">
        <v>112</v>
      </c>
      <c r="W530" s="150" t="s">
        <v>90</v>
      </c>
      <c r="X530" s="150" t="s">
        <v>90</v>
      </c>
      <c r="Y530" s="150" t="s">
        <v>83</v>
      </c>
      <c r="Z530" s="150">
        <v>12.5</v>
      </c>
      <c r="AA530" s="150" t="s">
        <v>885</v>
      </c>
      <c r="AB530" s="150" t="s">
        <v>8135</v>
      </c>
      <c r="AC530" s="150" t="s">
        <v>7</v>
      </c>
      <c r="AD530" s="150" t="s">
        <v>243</v>
      </c>
      <c r="AE530" s="150">
        <v>12.5</v>
      </c>
      <c r="AF530" s="150">
        <v>84.04</v>
      </c>
      <c r="AG530" s="150">
        <v>98.125</v>
      </c>
      <c r="AH530" s="150" t="s">
        <v>7011</v>
      </c>
      <c r="AI530" s="150" t="s">
        <v>7012</v>
      </c>
    </row>
    <row r="531" spans="1:35" ht="20.100000000000001" customHeight="1" x14ac:dyDescent="0.25">
      <c r="A531"/>
      <c r="B531" s="21" t="s">
        <v>7001</v>
      </c>
      <c r="C531" s="151">
        <v>43558</v>
      </c>
      <c r="D531" s="152" t="s">
        <v>6999</v>
      </c>
      <c r="E531" s="21" t="s">
        <v>1904</v>
      </c>
      <c r="F531" s="21" t="s">
        <v>1904</v>
      </c>
      <c r="G531" s="21" t="s">
        <v>36</v>
      </c>
      <c r="H531" s="21" t="s">
        <v>90</v>
      </c>
      <c r="I531" s="21" t="s">
        <v>7</v>
      </c>
      <c r="J531" s="21" t="s">
        <v>7</v>
      </c>
      <c r="K531" s="21" t="s">
        <v>7010</v>
      </c>
      <c r="P531" s="149">
        <v>43558</v>
      </c>
      <c r="Q531" s="149" t="s">
        <v>6999</v>
      </c>
      <c r="R531" s="150" t="s">
        <v>90</v>
      </c>
      <c r="S531" s="150" t="s">
        <v>90</v>
      </c>
      <c r="T531" s="150" t="s">
        <v>90</v>
      </c>
      <c r="U531" s="150"/>
      <c r="V531" s="150" t="s">
        <v>112</v>
      </c>
      <c r="W531" s="150" t="s">
        <v>90</v>
      </c>
      <c r="X531" s="150" t="s">
        <v>90</v>
      </c>
      <c r="Y531" s="150" t="s">
        <v>83</v>
      </c>
      <c r="Z531" s="150">
        <v>12.5</v>
      </c>
      <c r="AA531" s="150" t="s">
        <v>885</v>
      </c>
      <c r="AB531" s="150" t="s">
        <v>8135</v>
      </c>
      <c r="AC531" s="150" t="s">
        <v>7</v>
      </c>
      <c r="AD531" s="150" t="s">
        <v>7782</v>
      </c>
      <c r="AE531" s="150">
        <v>12.5</v>
      </c>
      <c r="AF531" s="150">
        <v>84.04</v>
      </c>
      <c r="AG531" s="150">
        <v>98.125</v>
      </c>
      <c r="AH531" s="150" t="s">
        <v>7001</v>
      </c>
      <c r="AI531" s="150" t="s">
        <v>7010</v>
      </c>
    </row>
    <row r="532" spans="1:35" ht="20.100000000000001" customHeight="1" x14ac:dyDescent="0.25">
      <c r="A532"/>
      <c r="B532" s="21" t="s">
        <v>7014</v>
      </c>
      <c r="C532" s="151">
        <v>43558</v>
      </c>
      <c r="D532" s="152" t="s">
        <v>6999</v>
      </c>
      <c r="E532" s="21" t="s">
        <v>1904</v>
      </c>
      <c r="F532" s="21" t="s">
        <v>1904</v>
      </c>
      <c r="G532" s="21" t="s">
        <v>36</v>
      </c>
      <c r="H532" s="21" t="s">
        <v>90</v>
      </c>
      <c r="I532" s="21" t="s">
        <v>7</v>
      </c>
      <c r="J532" s="21" t="s">
        <v>7</v>
      </c>
      <c r="K532" s="21" t="s">
        <v>7018</v>
      </c>
      <c r="P532" s="149">
        <v>43558</v>
      </c>
      <c r="Q532" s="149" t="s">
        <v>6999</v>
      </c>
      <c r="R532" s="150" t="s">
        <v>90</v>
      </c>
      <c r="S532" s="150" t="s">
        <v>90</v>
      </c>
      <c r="T532" s="150" t="s">
        <v>90</v>
      </c>
      <c r="U532" s="150"/>
      <c r="V532" s="150" t="s">
        <v>8069</v>
      </c>
      <c r="W532" s="150" t="s">
        <v>8136</v>
      </c>
      <c r="X532" s="150" t="s">
        <v>90</v>
      </c>
      <c r="Y532" s="150" t="s">
        <v>83</v>
      </c>
      <c r="Z532" s="150">
        <v>7.5</v>
      </c>
      <c r="AA532" s="150" t="s">
        <v>885</v>
      </c>
      <c r="AB532" s="150" t="s">
        <v>8136</v>
      </c>
      <c r="AC532" s="150" t="s">
        <v>7753</v>
      </c>
      <c r="AD532" s="150" t="s">
        <v>7782</v>
      </c>
      <c r="AE532" s="150">
        <v>7.5</v>
      </c>
      <c r="AF532" s="150">
        <v>50.423999999999999</v>
      </c>
      <c r="AG532" s="150">
        <v>58.875</v>
      </c>
      <c r="AH532" s="150" t="s">
        <v>7014</v>
      </c>
      <c r="AI532" s="150" t="s">
        <v>7018</v>
      </c>
    </row>
    <row r="533" spans="1:35" ht="20.100000000000001" customHeight="1" x14ac:dyDescent="0.25">
      <c r="A533"/>
      <c r="B533" s="21" t="s">
        <v>7019</v>
      </c>
      <c r="C533" s="151">
        <v>43558</v>
      </c>
      <c r="D533" s="152" t="s">
        <v>6999</v>
      </c>
      <c r="E533" s="21" t="s">
        <v>1904</v>
      </c>
      <c r="F533" s="21" t="s">
        <v>1904</v>
      </c>
      <c r="G533" s="21" t="s">
        <v>36</v>
      </c>
      <c r="H533" s="21" t="s">
        <v>90</v>
      </c>
      <c r="I533" s="21" t="s">
        <v>7</v>
      </c>
      <c r="J533" s="21" t="s">
        <v>7</v>
      </c>
      <c r="K533" s="21" t="s">
        <v>7020</v>
      </c>
      <c r="P533" s="149">
        <v>43558</v>
      </c>
      <c r="Q533" s="149" t="s">
        <v>6999</v>
      </c>
      <c r="R533" s="150" t="s">
        <v>90</v>
      </c>
      <c r="S533" s="150" t="s">
        <v>90</v>
      </c>
      <c r="T533" s="150" t="s">
        <v>90</v>
      </c>
      <c r="U533" s="150"/>
      <c r="V533" s="150" t="s">
        <v>8069</v>
      </c>
      <c r="W533" s="150" t="s">
        <v>8136</v>
      </c>
      <c r="X533" s="150" t="s">
        <v>90</v>
      </c>
      <c r="Y533" s="150" t="s">
        <v>83</v>
      </c>
      <c r="Z533" s="150">
        <v>7.5</v>
      </c>
      <c r="AA533" s="150" t="s">
        <v>885</v>
      </c>
      <c r="AB533" s="150" t="s">
        <v>8136</v>
      </c>
      <c r="AC533" s="150" t="s">
        <v>7753</v>
      </c>
      <c r="AD533" s="150" t="s">
        <v>243</v>
      </c>
      <c r="AE533" s="150">
        <v>7.5</v>
      </c>
      <c r="AF533" s="150">
        <v>50.423999999999999</v>
      </c>
      <c r="AG533" s="150">
        <v>58.875</v>
      </c>
      <c r="AH533" s="150" t="s">
        <v>7019</v>
      </c>
      <c r="AI533" s="150" t="s">
        <v>7020</v>
      </c>
    </row>
    <row r="534" spans="1:35" ht="20.100000000000001" customHeight="1" x14ac:dyDescent="0.25">
      <c r="A534"/>
      <c r="B534" s="21" t="s">
        <v>7030</v>
      </c>
      <c r="C534" s="151">
        <v>43557</v>
      </c>
      <c r="D534" s="152" t="s">
        <v>838</v>
      </c>
      <c r="E534" s="21" t="s">
        <v>428</v>
      </c>
      <c r="F534" s="21" t="s">
        <v>876</v>
      </c>
      <c r="G534" s="21" t="s">
        <v>36</v>
      </c>
      <c r="H534" s="21" t="s">
        <v>90</v>
      </c>
      <c r="I534" s="21" t="s">
        <v>7</v>
      </c>
      <c r="J534" s="21" t="s">
        <v>7</v>
      </c>
      <c r="K534" s="21" t="s">
        <v>7031</v>
      </c>
      <c r="P534" s="149">
        <v>43557</v>
      </c>
      <c r="Q534" s="149" t="s">
        <v>838</v>
      </c>
      <c r="R534" s="150" t="s">
        <v>90</v>
      </c>
      <c r="S534" s="150" t="s">
        <v>90</v>
      </c>
      <c r="T534" s="150" t="s">
        <v>90</v>
      </c>
      <c r="U534" s="150"/>
      <c r="V534" s="150" t="s">
        <v>112</v>
      </c>
      <c r="W534" s="150" t="s">
        <v>90</v>
      </c>
      <c r="X534" s="150" t="s">
        <v>90</v>
      </c>
      <c r="Y534" s="150" t="s">
        <v>83</v>
      </c>
      <c r="Z534" s="150">
        <v>7.5</v>
      </c>
      <c r="AA534" s="150" t="s">
        <v>871</v>
      </c>
      <c r="AB534" s="150" t="s">
        <v>2693</v>
      </c>
      <c r="AC534" s="150" t="s">
        <v>7</v>
      </c>
      <c r="AD534" s="150" t="s">
        <v>261</v>
      </c>
      <c r="AE534" s="150">
        <v>7.5</v>
      </c>
      <c r="AF534" s="150">
        <v>50.423999999999999</v>
      </c>
      <c r="AG534" s="150">
        <v>58.875</v>
      </c>
      <c r="AH534" s="150" t="s">
        <v>7030</v>
      </c>
      <c r="AI534" s="150" t="s">
        <v>7031</v>
      </c>
    </row>
    <row r="535" spans="1:35" ht="20.100000000000001" customHeight="1" x14ac:dyDescent="0.25">
      <c r="A535"/>
      <c r="B535" s="21" t="s">
        <v>7022</v>
      </c>
      <c r="C535" s="151">
        <v>43557</v>
      </c>
      <c r="D535" s="152" t="s">
        <v>838</v>
      </c>
      <c r="E535" s="21" t="s">
        <v>876</v>
      </c>
      <c r="F535" s="21" t="s">
        <v>876</v>
      </c>
      <c r="G535" s="21" t="s">
        <v>36</v>
      </c>
      <c r="H535" s="21" t="s">
        <v>90</v>
      </c>
      <c r="I535" s="21" t="s">
        <v>7</v>
      </c>
      <c r="J535" s="21" t="s">
        <v>7</v>
      </c>
      <c r="K535" s="21" t="s">
        <v>7029</v>
      </c>
      <c r="P535" s="149">
        <v>43557</v>
      </c>
      <c r="Q535" s="149" t="s">
        <v>838</v>
      </c>
      <c r="R535" s="150" t="s">
        <v>90</v>
      </c>
      <c r="S535" s="150" t="s">
        <v>90</v>
      </c>
      <c r="T535" s="150" t="s">
        <v>90</v>
      </c>
      <c r="U535" s="150"/>
      <c r="V535" s="150" t="s">
        <v>112</v>
      </c>
      <c r="W535" s="150" t="s">
        <v>90</v>
      </c>
      <c r="X535" s="150" t="s">
        <v>90</v>
      </c>
      <c r="Y535" s="150" t="s">
        <v>83</v>
      </c>
      <c r="Z535" s="150">
        <v>7.5</v>
      </c>
      <c r="AA535" s="150" t="s">
        <v>871</v>
      </c>
      <c r="AB535" s="150" t="s">
        <v>2693</v>
      </c>
      <c r="AC535" s="150" t="s">
        <v>7</v>
      </c>
      <c r="AD535" s="150" t="s">
        <v>261</v>
      </c>
      <c r="AE535" s="150">
        <v>7.5</v>
      </c>
      <c r="AF535" s="150">
        <v>50.423999999999999</v>
      </c>
      <c r="AG535" s="150">
        <v>58.875</v>
      </c>
      <c r="AH535" s="150" t="s">
        <v>7022</v>
      </c>
      <c r="AI535" s="150" t="s">
        <v>7029</v>
      </c>
    </row>
    <row r="536" spans="1:35" ht="20.100000000000001" customHeight="1" x14ac:dyDescent="0.25">
      <c r="A536"/>
      <c r="B536" s="21" t="s">
        <v>5971</v>
      </c>
      <c r="C536" s="151">
        <v>43556</v>
      </c>
      <c r="D536" s="152" t="s">
        <v>2318</v>
      </c>
      <c r="E536" s="21" t="s">
        <v>3489</v>
      </c>
      <c r="F536" s="21" t="s">
        <v>2322</v>
      </c>
      <c r="G536" s="21" t="s">
        <v>236</v>
      </c>
      <c r="H536" s="21" t="s">
        <v>90</v>
      </c>
      <c r="I536" s="21" t="s">
        <v>7</v>
      </c>
      <c r="J536" s="21" t="s">
        <v>7</v>
      </c>
      <c r="K536" s="21" t="s">
        <v>7034</v>
      </c>
      <c r="P536" s="149">
        <v>43556</v>
      </c>
      <c r="Q536" s="149" t="s">
        <v>2318</v>
      </c>
      <c r="R536" s="150" t="s">
        <v>90</v>
      </c>
      <c r="S536" s="150" t="s">
        <v>8063</v>
      </c>
      <c r="T536" s="150" t="s">
        <v>646</v>
      </c>
      <c r="U536" s="150">
        <v>37.5</v>
      </c>
      <c r="V536" s="150" t="s">
        <v>112</v>
      </c>
      <c r="W536" s="150" t="s">
        <v>90</v>
      </c>
      <c r="X536" s="150" t="s">
        <v>90</v>
      </c>
      <c r="Y536" s="150" t="s">
        <v>83</v>
      </c>
      <c r="Z536" s="150">
        <v>5</v>
      </c>
      <c r="AA536" s="150" t="s">
        <v>885</v>
      </c>
      <c r="AB536" s="150" t="s">
        <v>8051</v>
      </c>
      <c r="AC536" s="150" t="s">
        <v>7</v>
      </c>
      <c r="AD536" s="150" t="s">
        <v>7782</v>
      </c>
      <c r="AE536" s="150">
        <v>5</v>
      </c>
      <c r="AF536" s="150">
        <v>33.616</v>
      </c>
      <c r="AG536" s="150">
        <v>39.25</v>
      </c>
      <c r="AH536" s="150" t="s">
        <v>5971</v>
      </c>
      <c r="AI536" s="150" t="s">
        <v>7034</v>
      </c>
    </row>
    <row r="537" spans="1:35" ht="20.100000000000001" customHeight="1" x14ac:dyDescent="0.25">
      <c r="A537"/>
      <c r="B537" s="21" t="s">
        <v>7048</v>
      </c>
      <c r="C537" s="151">
        <v>43552</v>
      </c>
      <c r="D537" s="152" t="s">
        <v>7046</v>
      </c>
      <c r="E537" s="21" t="s">
        <v>428</v>
      </c>
      <c r="F537" s="21" t="s">
        <v>2322</v>
      </c>
      <c r="G537" s="21" t="s">
        <v>236</v>
      </c>
      <c r="H537" s="21" t="s">
        <v>90</v>
      </c>
      <c r="I537" s="21" t="s">
        <v>7</v>
      </c>
      <c r="J537" s="21" t="s">
        <v>7</v>
      </c>
      <c r="K537" s="21" t="s">
        <v>7057</v>
      </c>
      <c r="P537" s="149">
        <v>43552</v>
      </c>
      <c r="Q537" s="149" t="s">
        <v>7046</v>
      </c>
      <c r="R537" s="150" t="s">
        <v>90</v>
      </c>
      <c r="S537" s="150" t="s">
        <v>90</v>
      </c>
      <c r="T537" s="150" t="s">
        <v>90</v>
      </c>
      <c r="U537" s="150"/>
      <c r="V537" s="150" t="s">
        <v>112</v>
      </c>
      <c r="W537" s="150" t="s">
        <v>90</v>
      </c>
      <c r="X537" s="150" t="s">
        <v>90</v>
      </c>
      <c r="Y537" s="150" t="s">
        <v>83</v>
      </c>
      <c r="Z537" s="150">
        <v>5.5</v>
      </c>
      <c r="AA537" s="150" t="s">
        <v>885</v>
      </c>
      <c r="AB537" s="150" t="s">
        <v>646</v>
      </c>
      <c r="AC537" s="150" t="s">
        <v>7</v>
      </c>
      <c r="AD537" s="150" t="s">
        <v>7797</v>
      </c>
      <c r="AE537" s="150">
        <v>5.5</v>
      </c>
      <c r="AF537" s="150">
        <v>37.787999999999997</v>
      </c>
      <c r="AG537" s="150">
        <v>43.075000000000003</v>
      </c>
      <c r="AH537" s="150" t="s">
        <v>7048</v>
      </c>
      <c r="AI537" s="150" t="s">
        <v>7057</v>
      </c>
    </row>
    <row r="538" spans="1:35" ht="20.100000000000001" customHeight="1" x14ac:dyDescent="0.25">
      <c r="A538"/>
      <c r="B538" s="21" t="s">
        <v>7037</v>
      </c>
      <c r="C538" s="151">
        <v>43552</v>
      </c>
      <c r="D538" s="152" t="s">
        <v>7035</v>
      </c>
      <c r="E538" s="21" t="s">
        <v>428</v>
      </c>
      <c r="F538" s="21" t="s">
        <v>428</v>
      </c>
      <c r="G538" s="21" t="s">
        <v>38</v>
      </c>
      <c r="H538" s="21" t="s">
        <v>90</v>
      </c>
      <c r="I538" s="21" t="s">
        <v>7</v>
      </c>
      <c r="J538" s="21" t="s">
        <v>7</v>
      </c>
      <c r="K538" s="21" t="s">
        <v>7045</v>
      </c>
      <c r="P538" s="149">
        <v>43552</v>
      </c>
      <c r="Q538" s="149" t="s">
        <v>7035</v>
      </c>
      <c r="R538" s="150" t="s">
        <v>90</v>
      </c>
      <c r="S538" s="150" t="s">
        <v>90</v>
      </c>
      <c r="T538" s="150" t="s">
        <v>90</v>
      </c>
      <c r="U538" s="150"/>
      <c r="V538" s="150" t="s">
        <v>112</v>
      </c>
      <c r="W538" s="150" t="s">
        <v>90</v>
      </c>
      <c r="X538" s="150" t="s">
        <v>90</v>
      </c>
      <c r="Y538" s="150" t="s">
        <v>83</v>
      </c>
      <c r="Z538" s="150">
        <v>5</v>
      </c>
      <c r="AA538" s="150" t="s">
        <v>885</v>
      </c>
      <c r="AB538" s="150" t="s">
        <v>8137</v>
      </c>
      <c r="AC538" s="150" t="s">
        <v>7</v>
      </c>
      <c r="AD538" s="150" t="s">
        <v>243</v>
      </c>
      <c r="AE538" s="150">
        <v>5</v>
      </c>
      <c r="AF538" s="150">
        <v>34.353000000000002</v>
      </c>
      <c r="AG538" s="150">
        <v>39.159999999999997</v>
      </c>
      <c r="AH538" s="150" t="s">
        <v>7037</v>
      </c>
      <c r="AI538" s="150" t="s">
        <v>7045</v>
      </c>
    </row>
    <row r="539" spans="1:35" ht="20.100000000000001" customHeight="1" x14ac:dyDescent="0.25">
      <c r="A539" t="s">
        <v>8551</v>
      </c>
      <c r="B539" s="21" t="s">
        <v>7060</v>
      </c>
      <c r="C539" s="151">
        <v>43551</v>
      </c>
      <c r="D539" s="152" t="s">
        <v>7058</v>
      </c>
      <c r="E539" s="21" t="s">
        <v>428</v>
      </c>
      <c r="F539" s="21" t="s">
        <v>428</v>
      </c>
      <c r="G539" s="21" t="s">
        <v>38</v>
      </c>
      <c r="H539" s="21" t="s">
        <v>90</v>
      </c>
      <c r="I539" s="21" t="s">
        <v>140</v>
      </c>
      <c r="J539" s="21" t="s">
        <v>7</v>
      </c>
      <c r="K539" s="21" t="s">
        <v>7068</v>
      </c>
      <c r="P539" s="149">
        <v>43551</v>
      </c>
      <c r="Q539" s="149" t="s">
        <v>7058</v>
      </c>
      <c r="R539" s="150" t="s">
        <v>90</v>
      </c>
      <c r="S539" s="150" t="s">
        <v>90</v>
      </c>
      <c r="T539" s="150" t="s">
        <v>90</v>
      </c>
      <c r="U539" s="150"/>
      <c r="V539" s="150" t="s">
        <v>112</v>
      </c>
      <c r="W539" s="150" t="s">
        <v>90</v>
      </c>
      <c r="X539" s="150" t="s">
        <v>90</v>
      </c>
      <c r="Y539" s="150" t="s">
        <v>83</v>
      </c>
      <c r="Z539" s="150">
        <v>6.5</v>
      </c>
      <c r="AA539" s="150" t="s">
        <v>885</v>
      </c>
      <c r="AB539" s="150" t="s">
        <v>8138</v>
      </c>
      <c r="AC539" s="150" t="s">
        <v>7</v>
      </c>
      <c r="AD539" s="150" t="s">
        <v>7797</v>
      </c>
      <c r="AE539" s="150">
        <v>6.5</v>
      </c>
      <c r="AF539" s="150">
        <v>44.658999999999999</v>
      </c>
      <c r="AG539" s="150">
        <v>50.906999999999996</v>
      </c>
      <c r="AH539" s="150" t="s">
        <v>7060</v>
      </c>
      <c r="AI539" s="150" t="s">
        <v>7068</v>
      </c>
    </row>
    <row r="540" spans="1:35" ht="20.100000000000001" customHeight="1" x14ac:dyDescent="0.25">
      <c r="A540" t="s">
        <v>8551</v>
      </c>
      <c r="B540" s="21" t="s">
        <v>6645</v>
      </c>
      <c r="C540" s="151">
        <v>43545</v>
      </c>
      <c r="D540" s="152" t="s">
        <v>6230</v>
      </c>
      <c r="E540" s="21" t="s">
        <v>428</v>
      </c>
      <c r="F540" s="21" t="s">
        <v>2322</v>
      </c>
      <c r="G540" s="21" t="s">
        <v>236</v>
      </c>
      <c r="H540" s="21" t="s">
        <v>90</v>
      </c>
      <c r="I540" s="21" t="s">
        <v>7</v>
      </c>
      <c r="J540" s="21" t="s">
        <v>7</v>
      </c>
      <c r="K540" s="21" t="s">
        <v>7090</v>
      </c>
      <c r="P540" s="149">
        <v>43545</v>
      </c>
      <c r="Q540" s="149" t="s">
        <v>6230</v>
      </c>
      <c r="R540" s="150" t="s">
        <v>90</v>
      </c>
      <c r="S540" s="150" t="s">
        <v>90</v>
      </c>
      <c r="T540" s="150" t="s">
        <v>90</v>
      </c>
      <c r="U540" s="150"/>
      <c r="V540" s="150" t="s">
        <v>112</v>
      </c>
      <c r="W540" s="150" t="s">
        <v>90</v>
      </c>
      <c r="X540" s="150" t="s">
        <v>90</v>
      </c>
      <c r="Y540" s="150" t="s">
        <v>83</v>
      </c>
      <c r="Z540" s="150">
        <v>5.55</v>
      </c>
      <c r="AA540" s="150" t="s">
        <v>885</v>
      </c>
      <c r="AB540" s="150" t="s">
        <v>8115</v>
      </c>
      <c r="AC540" s="150" t="s">
        <v>7</v>
      </c>
      <c r="AD540" s="150" t="s">
        <v>243</v>
      </c>
      <c r="AE540" s="150">
        <v>5.55</v>
      </c>
      <c r="AF540" s="150">
        <v>38.131999999999998</v>
      </c>
      <c r="AG540" s="150">
        <v>43.466999999999999</v>
      </c>
      <c r="AH540" s="150" t="s">
        <v>6645</v>
      </c>
      <c r="AI540" s="150" t="s">
        <v>7090</v>
      </c>
    </row>
    <row r="541" spans="1:35" ht="20.100000000000001" customHeight="1" x14ac:dyDescent="0.25">
      <c r="A541"/>
      <c r="B541" s="21" t="s">
        <v>7093</v>
      </c>
      <c r="C541" s="151">
        <v>43542</v>
      </c>
      <c r="D541" s="152" t="s">
        <v>7091</v>
      </c>
      <c r="E541" s="21" t="s">
        <v>3071</v>
      </c>
      <c r="F541" s="21" t="s">
        <v>4276</v>
      </c>
      <c r="G541" s="21" t="s">
        <v>37</v>
      </c>
      <c r="H541" s="21" t="s">
        <v>90</v>
      </c>
      <c r="I541" s="21" t="s">
        <v>7</v>
      </c>
      <c r="J541" s="21" t="s">
        <v>7</v>
      </c>
      <c r="K541" s="21" t="s">
        <v>7101</v>
      </c>
      <c r="P541" s="149">
        <v>43542</v>
      </c>
      <c r="Q541" s="149" t="s">
        <v>7091</v>
      </c>
      <c r="R541" s="150" t="s">
        <v>90</v>
      </c>
      <c r="S541" s="150" t="s">
        <v>90</v>
      </c>
      <c r="T541" s="150" t="s">
        <v>90</v>
      </c>
      <c r="U541" s="150"/>
      <c r="V541" s="150" t="s">
        <v>112</v>
      </c>
      <c r="W541" s="150" t="s">
        <v>90</v>
      </c>
      <c r="X541" s="150" t="s">
        <v>90</v>
      </c>
      <c r="Y541" s="150" t="s">
        <v>83</v>
      </c>
      <c r="Z541" s="150">
        <v>5</v>
      </c>
      <c r="AA541" s="150" t="s">
        <v>885</v>
      </c>
      <c r="AB541" s="150" t="s">
        <v>8139</v>
      </c>
      <c r="AC541" s="150" t="s">
        <v>7</v>
      </c>
      <c r="AD541" s="150" t="s">
        <v>243</v>
      </c>
      <c r="AE541" s="150">
        <v>5</v>
      </c>
      <c r="AF541" s="150">
        <v>34.353000000000002</v>
      </c>
      <c r="AG541" s="150">
        <v>39.159999999999997</v>
      </c>
      <c r="AH541" s="150" t="s">
        <v>7093</v>
      </c>
      <c r="AI541" s="150" t="s">
        <v>7101</v>
      </c>
    </row>
    <row r="542" spans="1:35" ht="20.100000000000001" customHeight="1" x14ac:dyDescent="0.25">
      <c r="A542"/>
      <c r="B542" s="21" t="s">
        <v>7107</v>
      </c>
      <c r="C542" s="151">
        <v>43538</v>
      </c>
      <c r="D542" s="152" t="s">
        <v>1937</v>
      </c>
      <c r="E542" s="21" t="s">
        <v>2193</v>
      </c>
      <c r="F542" s="21" t="s">
        <v>1041</v>
      </c>
      <c r="G542" s="21" t="s">
        <v>36</v>
      </c>
      <c r="H542" s="21" t="s">
        <v>90</v>
      </c>
      <c r="I542" s="21" t="s">
        <v>141</v>
      </c>
      <c r="J542" s="21" t="s">
        <v>7</v>
      </c>
      <c r="K542" s="21" t="s">
        <v>7111</v>
      </c>
      <c r="P542" s="149">
        <v>43538</v>
      </c>
      <c r="Q542" s="149" t="s">
        <v>1937</v>
      </c>
      <c r="R542" s="150" t="s">
        <v>90</v>
      </c>
      <c r="S542" s="150" t="s">
        <v>90</v>
      </c>
      <c r="T542" s="150" t="s">
        <v>90</v>
      </c>
      <c r="U542" s="150"/>
      <c r="V542" s="150" t="s">
        <v>112</v>
      </c>
      <c r="W542" s="150" t="s">
        <v>90</v>
      </c>
      <c r="X542" s="150" t="s">
        <v>90</v>
      </c>
      <c r="Y542" s="150" t="s">
        <v>106</v>
      </c>
      <c r="Z542" s="150">
        <v>35</v>
      </c>
      <c r="AA542" s="150" t="s">
        <v>885</v>
      </c>
      <c r="AB542" s="150" t="s">
        <v>2062</v>
      </c>
      <c r="AC542" s="150" t="s">
        <v>7</v>
      </c>
      <c r="AD542" s="150" t="s">
        <v>243</v>
      </c>
      <c r="AE542" s="150">
        <v>4.4690000000000003</v>
      </c>
      <c r="AF542" s="150">
        <v>30.702000000000002</v>
      </c>
      <c r="AG542" s="150">
        <v>35</v>
      </c>
      <c r="AH542" s="150" t="s">
        <v>7107</v>
      </c>
      <c r="AI542" s="150" t="s">
        <v>7111</v>
      </c>
    </row>
    <row r="543" spans="1:35" ht="20.100000000000001" customHeight="1" x14ac:dyDescent="0.25">
      <c r="A543"/>
      <c r="B543" s="21" t="s">
        <v>7113</v>
      </c>
      <c r="C543" s="151">
        <v>43537</v>
      </c>
      <c r="D543" s="152" t="s">
        <v>6441</v>
      </c>
      <c r="E543" s="21" t="s">
        <v>1285</v>
      </c>
      <c r="F543" s="21" t="s">
        <v>1285</v>
      </c>
      <c r="G543" s="21" t="s">
        <v>38</v>
      </c>
      <c r="H543" s="21" t="s">
        <v>90</v>
      </c>
      <c r="I543" s="21" t="s">
        <v>141</v>
      </c>
      <c r="J543" s="21" t="s">
        <v>7</v>
      </c>
      <c r="K543" s="21" t="s">
        <v>7118</v>
      </c>
      <c r="P543" s="149">
        <v>43537</v>
      </c>
      <c r="Q543" s="149" t="s">
        <v>6441</v>
      </c>
      <c r="R543" s="150" t="s">
        <v>90</v>
      </c>
      <c r="S543" s="150" t="s">
        <v>90</v>
      </c>
      <c r="T543" s="150" t="s">
        <v>90</v>
      </c>
      <c r="U543" s="150"/>
      <c r="V543" s="150" t="s">
        <v>112</v>
      </c>
      <c r="W543" s="150" t="s">
        <v>90</v>
      </c>
      <c r="X543" s="150" t="s">
        <v>90</v>
      </c>
      <c r="Y543" s="150" t="s">
        <v>83</v>
      </c>
      <c r="Z543" s="150">
        <v>4</v>
      </c>
      <c r="AA543" s="150" t="s">
        <v>885</v>
      </c>
      <c r="AB543" s="150" t="s">
        <v>8139</v>
      </c>
      <c r="AC543" s="150" t="s">
        <v>7</v>
      </c>
      <c r="AD543" s="150" t="s">
        <v>243</v>
      </c>
      <c r="AE543" s="150">
        <v>4</v>
      </c>
      <c r="AF543" s="150">
        <v>27.481999999999999</v>
      </c>
      <c r="AG543" s="150">
        <v>31.327999999999999</v>
      </c>
      <c r="AH543" s="150" t="s">
        <v>7113</v>
      </c>
      <c r="AI543" s="150" t="s">
        <v>7118</v>
      </c>
    </row>
    <row r="544" spans="1:35" ht="20.100000000000001" customHeight="1" x14ac:dyDescent="0.25">
      <c r="A544"/>
      <c r="B544" s="21" t="s">
        <v>7126</v>
      </c>
      <c r="C544" s="151">
        <v>43524</v>
      </c>
      <c r="D544" s="152" t="s">
        <v>6098</v>
      </c>
      <c r="E544" s="21" t="s">
        <v>1079</v>
      </c>
      <c r="F544" s="21" t="s">
        <v>4276</v>
      </c>
      <c r="G544" s="21" t="s">
        <v>36</v>
      </c>
      <c r="H544" s="21" t="s">
        <v>90</v>
      </c>
      <c r="I544" s="21" t="s">
        <v>7</v>
      </c>
      <c r="J544" s="21" t="s">
        <v>7</v>
      </c>
      <c r="K544" s="21" t="s">
        <v>7134</v>
      </c>
      <c r="P544" s="149">
        <v>43524</v>
      </c>
      <c r="Q544" s="149" t="s">
        <v>6098</v>
      </c>
      <c r="R544" s="150" t="s">
        <v>90</v>
      </c>
      <c r="S544" s="150" t="s">
        <v>90</v>
      </c>
      <c r="T544" s="150" t="s">
        <v>90</v>
      </c>
      <c r="U544" s="150"/>
      <c r="V544" s="150" t="s">
        <v>112</v>
      </c>
      <c r="W544" s="150" t="s">
        <v>90</v>
      </c>
      <c r="X544" s="150" t="s">
        <v>90</v>
      </c>
      <c r="Y544" s="150" t="s">
        <v>83</v>
      </c>
      <c r="Z544" s="150">
        <v>5</v>
      </c>
      <c r="AA544" s="150" t="s">
        <v>885</v>
      </c>
      <c r="AB544" s="150" t="s">
        <v>8140</v>
      </c>
      <c r="AC544" s="150" t="s">
        <v>7</v>
      </c>
      <c r="AD544" s="150" t="s">
        <v>90</v>
      </c>
      <c r="AE544" s="150">
        <v>5</v>
      </c>
      <c r="AF544" s="150">
        <v>34.353000000000002</v>
      </c>
      <c r="AG544" s="150">
        <v>39.159999999999997</v>
      </c>
      <c r="AH544" s="150" t="s">
        <v>7126</v>
      </c>
      <c r="AI544" s="150" t="s">
        <v>7134</v>
      </c>
    </row>
    <row r="545" spans="1:35" ht="20.100000000000001" customHeight="1" x14ac:dyDescent="0.25">
      <c r="A545"/>
      <c r="B545" s="21" t="s">
        <v>7120</v>
      </c>
      <c r="C545" s="151">
        <v>43524</v>
      </c>
      <c r="D545" s="152" t="s">
        <v>4815</v>
      </c>
      <c r="E545" s="21" t="s">
        <v>4276</v>
      </c>
      <c r="F545" s="21" t="s">
        <v>1248</v>
      </c>
      <c r="G545" s="21" t="s">
        <v>39</v>
      </c>
      <c r="H545" s="21" t="s">
        <v>90</v>
      </c>
      <c r="I545" s="21" t="s">
        <v>7</v>
      </c>
      <c r="J545" s="21" t="s">
        <v>7</v>
      </c>
      <c r="K545" s="21" t="s">
        <v>7124</v>
      </c>
      <c r="P545" s="149">
        <v>43524</v>
      </c>
      <c r="Q545" s="149" t="s">
        <v>4815</v>
      </c>
      <c r="R545" s="150" t="s">
        <v>90</v>
      </c>
      <c r="S545" s="150" t="s">
        <v>90</v>
      </c>
      <c r="T545" s="150" t="s">
        <v>90</v>
      </c>
      <c r="U545" s="150"/>
      <c r="V545" s="150" t="s">
        <v>112</v>
      </c>
      <c r="W545" s="150" t="s">
        <v>90</v>
      </c>
      <c r="X545" s="150" t="s">
        <v>90</v>
      </c>
      <c r="Y545" s="150" t="s">
        <v>83</v>
      </c>
      <c r="Z545" s="150">
        <v>6</v>
      </c>
      <c r="AA545" s="150" t="s">
        <v>8141</v>
      </c>
      <c r="AB545" s="150" t="s">
        <v>7933</v>
      </c>
      <c r="AC545" s="150" t="s">
        <v>7</v>
      </c>
      <c r="AD545" s="150" t="s">
        <v>243</v>
      </c>
      <c r="AE545" s="150">
        <v>6</v>
      </c>
      <c r="AF545" s="150">
        <v>41.223999999999997</v>
      </c>
      <c r="AG545" s="150">
        <v>46.991</v>
      </c>
      <c r="AH545" s="150" t="s">
        <v>7120</v>
      </c>
      <c r="AI545" s="150" t="s">
        <v>7124</v>
      </c>
    </row>
    <row r="546" spans="1:35" ht="20.100000000000001" customHeight="1" x14ac:dyDescent="0.25">
      <c r="A546"/>
      <c r="B546" s="21" t="s">
        <v>7144</v>
      </c>
      <c r="C546" s="151">
        <v>43522</v>
      </c>
      <c r="D546" s="152" t="s">
        <v>969</v>
      </c>
      <c r="E546" s="21" t="s">
        <v>3344</v>
      </c>
      <c r="F546" s="21" t="s">
        <v>973</v>
      </c>
      <c r="G546" s="21" t="s">
        <v>39</v>
      </c>
      <c r="H546" s="21" t="s">
        <v>90</v>
      </c>
      <c r="I546" s="21" t="s">
        <v>141</v>
      </c>
      <c r="J546" s="21" t="s">
        <v>7</v>
      </c>
      <c r="K546" s="21" t="s">
        <v>7149</v>
      </c>
      <c r="P546" s="149">
        <v>43522</v>
      </c>
      <c r="Q546" s="149" t="s">
        <v>969</v>
      </c>
      <c r="R546" s="150" t="s">
        <v>90</v>
      </c>
      <c r="S546" s="150" t="s">
        <v>90</v>
      </c>
      <c r="T546" s="150" t="s">
        <v>90</v>
      </c>
      <c r="U546" s="150"/>
      <c r="V546" s="150" t="s">
        <v>112</v>
      </c>
      <c r="W546" s="150" t="s">
        <v>90</v>
      </c>
      <c r="X546" s="150" t="s">
        <v>90</v>
      </c>
      <c r="Y546" s="150" t="s">
        <v>83</v>
      </c>
      <c r="Z546" s="150">
        <v>8</v>
      </c>
      <c r="AA546" s="150" t="s">
        <v>885</v>
      </c>
      <c r="AB546" s="150" t="s">
        <v>8068</v>
      </c>
      <c r="AC546" s="150" t="s">
        <v>7</v>
      </c>
      <c r="AD546" s="150" t="s">
        <v>243</v>
      </c>
      <c r="AE546" s="150">
        <v>8</v>
      </c>
      <c r="AF546" s="150">
        <v>54.965000000000003</v>
      </c>
      <c r="AG546" s="150">
        <v>62.655000000000001</v>
      </c>
      <c r="AH546" s="150" t="s">
        <v>7144</v>
      </c>
      <c r="AI546" s="150" t="s">
        <v>7149</v>
      </c>
    </row>
    <row r="547" spans="1:35" ht="20.100000000000001" customHeight="1" x14ac:dyDescent="0.25">
      <c r="A547"/>
      <c r="B547" s="21" t="s">
        <v>7151</v>
      </c>
      <c r="C547" s="151">
        <v>43516</v>
      </c>
      <c r="D547" s="152" t="s">
        <v>5383</v>
      </c>
      <c r="E547" s="21" t="s">
        <v>428</v>
      </c>
      <c r="F547" s="21" t="s">
        <v>428</v>
      </c>
      <c r="G547" s="21" t="s">
        <v>37</v>
      </c>
      <c r="H547" s="21" t="s">
        <v>90</v>
      </c>
      <c r="I547" s="21" t="s">
        <v>7</v>
      </c>
      <c r="J547" s="21" t="s">
        <v>7</v>
      </c>
      <c r="K547" s="21" t="s">
        <v>7156</v>
      </c>
      <c r="P547" s="149">
        <v>43516</v>
      </c>
      <c r="Q547" s="149" t="s">
        <v>5383</v>
      </c>
      <c r="R547" s="150" t="s">
        <v>90</v>
      </c>
      <c r="S547" s="150" t="s">
        <v>90</v>
      </c>
      <c r="T547" s="150" t="s">
        <v>90</v>
      </c>
      <c r="U547" s="150"/>
      <c r="V547" s="150" t="s">
        <v>112</v>
      </c>
      <c r="W547" s="150" t="s">
        <v>90</v>
      </c>
      <c r="X547" s="150" t="s">
        <v>90</v>
      </c>
      <c r="Y547" s="150" t="s">
        <v>83</v>
      </c>
      <c r="Z547" s="150">
        <v>3.75</v>
      </c>
      <c r="AA547" s="150" t="s">
        <v>885</v>
      </c>
      <c r="AB547" s="150" t="s">
        <v>5881</v>
      </c>
      <c r="AC547" s="150" t="s">
        <v>7</v>
      </c>
      <c r="AD547" s="150" t="s">
        <v>90</v>
      </c>
      <c r="AE547" s="150">
        <v>3.75</v>
      </c>
      <c r="AF547" s="150">
        <v>25.765000000000001</v>
      </c>
      <c r="AG547" s="150">
        <v>29.37</v>
      </c>
      <c r="AH547" s="150" t="s">
        <v>7151</v>
      </c>
      <c r="AI547" s="150" t="s">
        <v>7156</v>
      </c>
    </row>
    <row r="548" spans="1:35" ht="20.100000000000001" customHeight="1" x14ac:dyDescent="0.25">
      <c r="A548"/>
      <c r="B548" s="21" t="s">
        <v>7165</v>
      </c>
      <c r="C548" s="151">
        <v>43515</v>
      </c>
      <c r="D548" s="152" t="s">
        <v>536</v>
      </c>
      <c r="E548" s="21" t="s">
        <v>2751</v>
      </c>
      <c r="F548" s="21" t="s">
        <v>2751</v>
      </c>
      <c r="G548" s="21" t="s">
        <v>36</v>
      </c>
      <c r="H548" s="21" t="s">
        <v>90</v>
      </c>
      <c r="I548" s="21" t="s">
        <v>141</v>
      </c>
      <c r="J548" s="21" t="s">
        <v>7</v>
      </c>
      <c r="K548" s="21" t="s">
        <v>7170</v>
      </c>
      <c r="P548" s="149">
        <v>43515</v>
      </c>
      <c r="Q548" s="149" t="s">
        <v>536</v>
      </c>
      <c r="R548" s="150" t="s">
        <v>90</v>
      </c>
      <c r="S548" s="150" t="s">
        <v>90</v>
      </c>
      <c r="T548" s="150" t="s">
        <v>90</v>
      </c>
      <c r="U548" s="150"/>
      <c r="V548" s="150" t="s">
        <v>112</v>
      </c>
      <c r="W548" s="150" t="s">
        <v>90</v>
      </c>
      <c r="X548" s="150" t="s">
        <v>90</v>
      </c>
      <c r="Y548" s="150" t="s">
        <v>83</v>
      </c>
      <c r="Z548" s="150">
        <v>5</v>
      </c>
      <c r="AA548" s="150" t="s">
        <v>885</v>
      </c>
      <c r="AB548" s="150" t="s">
        <v>8142</v>
      </c>
      <c r="AC548" s="150" t="s">
        <v>7</v>
      </c>
      <c r="AD548" s="150" t="s">
        <v>243</v>
      </c>
      <c r="AE548" s="150">
        <v>5</v>
      </c>
      <c r="AF548" s="150">
        <v>34.353000000000002</v>
      </c>
      <c r="AG548" s="150">
        <v>39.159999999999997</v>
      </c>
      <c r="AH548" s="150" t="s">
        <v>7165</v>
      </c>
      <c r="AI548" s="150" t="s">
        <v>7170</v>
      </c>
    </row>
    <row r="549" spans="1:35" ht="20.100000000000001" customHeight="1" x14ac:dyDescent="0.25">
      <c r="A549"/>
      <c r="B549" s="21" t="s">
        <v>7158</v>
      </c>
      <c r="C549" s="151">
        <v>43515</v>
      </c>
      <c r="D549" s="152" t="s">
        <v>6049</v>
      </c>
      <c r="E549" s="21" t="s">
        <v>1248</v>
      </c>
      <c r="F549" s="21" t="s">
        <v>1248</v>
      </c>
      <c r="G549" s="21" t="s">
        <v>36</v>
      </c>
      <c r="H549" s="21" t="s">
        <v>90</v>
      </c>
      <c r="I549" s="21" t="s">
        <v>7</v>
      </c>
      <c r="J549" s="21" t="s">
        <v>7</v>
      </c>
      <c r="K549" s="21" t="s">
        <v>7163</v>
      </c>
      <c r="P549" s="149">
        <v>43515</v>
      </c>
      <c r="Q549" s="149" t="s">
        <v>6049</v>
      </c>
      <c r="R549" s="150" t="s">
        <v>90</v>
      </c>
      <c r="S549" s="150" t="s">
        <v>90</v>
      </c>
      <c r="T549" s="150" t="s">
        <v>90</v>
      </c>
      <c r="U549" s="150"/>
      <c r="V549" s="150" t="s">
        <v>112</v>
      </c>
      <c r="W549" s="150" t="s">
        <v>90</v>
      </c>
      <c r="X549" s="150" t="s">
        <v>90</v>
      </c>
      <c r="Y549" s="150" t="s">
        <v>83</v>
      </c>
      <c r="Z549" s="150">
        <v>3</v>
      </c>
      <c r="AA549" s="150" t="s">
        <v>871</v>
      </c>
      <c r="AB549" s="150" t="s">
        <v>8068</v>
      </c>
      <c r="AC549" s="150" t="s">
        <v>7</v>
      </c>
      <c r="AD549" s="150" t="s">
        <v>243</v>
      </c>
      <c r="AE549" s="150">
        <v>3</v>
      </c>
      <c r="AF549" s="150">
        <v>20.611999999999998</v>
      </c>
      <c r="AG549" s="150">
        <v>23.495999999999999</v>
      </c>
      <c r="AH549" s="150" t="s">
        <v>7158</v>
      </c>
      <c r="AI549" s="150" t="s">
        <v>7163</v>
      </c>
    </row>
    <row r="550" spans="1:35" ht="20.100000000000001" customHeight="1" x14ac:dyDescent="0.25">
      <c r="A550" t="s">
        <v>8551</v>
      </c>
      <c r="B550" s="21" t="s">
        <v>7172</v>
      </c>
      <c r="C550" s="151">
        <v>43514</v>
      </c>
      <c r="D550" s="152" t="s">
        <v>6298</v>
      </c>
      <c r="E550" s="21" t="s">
        <v>3489</v>
      </c>
      <c r="F550" s="21" t="s">
        <v>2322</v>
      </c>
      <c r="G550" s="21" t="s">
        <v>236</v>
      </c>
      <c r="H550" s="21" t="s">
        <v>90</v>
      </c>
      <c r="I550" s="21" t="s">
        <v>7</v>
      </c>
      <c r="J550" s="21" t="s">
        <v>7</v>
      </c>
      <c r="K550" s="21" t="s">
        <v>7178</v>
      </c>
      <c r="P550" s="149">
        <v>43514</v>
      </c>
      <c r="Q550" s="149" t="s">
        <v>6298</v>
      </c>
      <c r="R550" s="150" t="s">
        <v>90</v>
      </c>
      <c r="S550" s="150" t="s">
        <v>90</v>
      </c>
      <c r="T550" s="150" t="s">
        <v>90</v>
      </c>
      <c r="U550" s="150"/>
      <c r="V550" s="150" t="s">
        <v>112</v>
      </c>
      <c r="W550" s="150" t="s">
        <v>90</v>
      </c>
      <c r="X550" s="150" t="s">
        <v>90</v>
      </c>
      <c r="Y550" s="150" t="s">
        <v>83</v>
      </c>
      <c r="Z550" s="150">
        <v>5</v>
      </c>
      <c r="AA550" s="150" t="s">
        <v>885</v>
      </c>
      <c r="AB550" s="150" t="s">
        <v>919</v>
      </c>
      <c r="AC550" s="150" t="s">
        <v>7</v>
      </c>
      <c r="AD550" s="150" t="s">
        <v>7782</v>
      </c>
      <c r="AE550" s="150">
        <v>5</v>
      </c>
      <c r="AF550" s="150">
        <v>34.353000000000002</v>
      </c>
      <c r="AG550" s="150">
        <v>39.159999999999997</v>
      </c>
      <c r="AH550" s="150" t="s">
        <v>7172</v>
      </c>
      <c r="AI550" s="150" t="s">
        <v>7178</v>
      </c>
    </row>
    <row r="551" spans="1:35" ht="20.100000000000001" customHeight="1" x14ac:dyDescent="0.25">
      <c r="A551"/>
      <c r="B551" s="21" t="s">
        <v>7181</v>
      </c>
      <c r="C551" s="151">
        <v>43510</v>
      </c>
      <c r="D551" s="152" t="s">
        <v>7179</v>
      </c>
      <c r="E551" s="21" t="s">
        <v>1248</v>
      </c>
      <c r="F551" s="21" t="s">
        <v>1017</v>
      </c>
      <c r="G551" s="21" t="s">
        <v>37</v>
      </c>
      <c r="H551" s="21" t="s">
        <v>90</v>
      </c>
      <c r="I551" s="21" t="s">
        <v>141</v>
      </c>
      <c r="J551" s="21" t="s">
        <v>7</v>
      </c>
      <c r="K551" s="21" t="s">
        <v>7188</v>
      </c>
      <c r="P551" s="149">
        <v>43510</v>
      </c>
      <c r="Q551" s="149" t="s">
        <v>7179</v>
      </c>
      <c r="R551" s="150" t="s">
        <v>90</v>
      </c>
      <c r="S551" s="150" t="s">
        <v>90</v>
      </c>
      <c r="T551" s="150" t="s">
        <v>90</v>
      </c>
      <c r="U551" s="150"/>
      <c r="V551" s="150" t="s">
        <v>112</v>
      </c>
      <c r="W551" s="150" t="s">
        <v>90</v>
      </c>
      <c r="X551" s="150" t="s">
        <v>90</v>
      </c>
      <c r="Y551" s="150" t="s">
        <v>83</v>
      </c>
      <c r="Z551" s="150">
        <v>2</v>
      </c>
      <c r="AA551" s="150" t="s">
        <v>885</v>
      </c>
      <c r="AB551" s="150" t="s">
        <v>445</v>
      </c>
      <c r="AC551" s="150" t="s">
        <v>7</v>
      </c>
      <c r="AD551" s="150" t="s">
        <v>243</v>
      </c>
      <c r="AE551" s="150">
        <v>2</v>
      </c>
      <c r="AF551" s="150">
        <v>13.741</v>
      </c>
      <c r="AG551" s="150">
        <v>15.664</v>
      </c>
      <c r="AH551" s="150" t="s">
        <v>7181</v>
      </c>
      <c r="AI551" s="150" t="s">
        <v>7188</v>
      </c>
    </row>
    <row r="552" spans="1:35" ht="20.100000000000001" customHeight="1" x14ac:dyDescent="0.25">
      <c r="A552" t="s">
        <v>8551</v>
      </c>
      <c r="B552" s="21" t="s">
        <v>7191</v>
      </c>
      <c r="C552" s="151">
        <v>43509</v>
      </c>
      <c r="D552" s="152" t="s">
        <v>7189</v>
      </c>
      <c r="E552" s="21" t="s">
        <v>428</v>
      </c>
      <c r="F552" s="21" t="s">
        <v>428</v>
      </c>
      <c r="G552" s="21" t="s">
        <v>236</v>
      </c>
      <c r="H552" s="21" t="s">
        <v>90</v>
      </c>
      <c r="I552" s="21" t="s">
        <v>7</v>
      </c>
      <c r="J552" s="21" t="s">
        <v>7</v>
      </c>
      <c r="K552" s="21" t="s">
        <v>7198</v>
      </c>
      <c r="P552" s="149">
        <v>43509</v>
      </c>
      <c r="Q552" s="149" t="s">
        <v>7189</v>
      </c>
      <c r="R552" s="150" t="s">
        <v>90</v>
      </c>
      <c r="S552" s="150" t="s">
        <v>90</v>
      </c>
      <c r="T552" s="150" t="s">
        <v>90</v>
      </c>
      <c r="U552" s="150"/>
      <c r="V552" s="150" t="s">
        <v>112</v>
      </c>
      <c r="W552" s="150" t="s">
        <v>90</v>
      </c>
      <c r="X552" s="150" t="s">
        <v>90</v>
      </c>
      <c r="Y552" s="150" t="s">
        <v>83</v>
      </c>
      <c r="Z552" s="150">
        <v>10</v>
      </c>
      <c r="AA552" s="150" t="s">
        <v>885</v>
      </c>
      <c r="AB552" s="150" t="s">
        <v>8143</v>
      </c>
      <c r="AC552" s="150" t="s">
        <v>7</v>
      </c>
      <c r="AD552" s="150" t="s">
        <v>7797</v>
      </c>
      <c r="AE552" s="150">
        <v>10</v>
      </c>
      <c r="AF552" s="150">
        <v>68.706000000000003</v>
      </c>
      <c r="AG552" s="150">
        <v>78.319000000000003</v>
      </c>
      <c r="AH552" s="150" t="s">
        <v>7191</v>
      </c>
      <c r="AI552" s="150" t="s">
        <v>7198</v>
      </c>
    </row>
    <row r="553" spans="1:35" ht="20.100000000000001" customHeight="1" x14ac:dyDescent="0.25">
      <c r="A553"/>
      <c r="B553" s="21" t="s">
        <v>7227</v>
      </c>
      <c r="C553" s="151">
        <v>43482</v>
      </c>
      <c r="D553" s="152" t="s">
        <v>7046</v>
      </c>
      <c r="E553" s="21" t="s">
        <v>428</v>
      </c>
      <c r="F553" s="21" t="s">
        <v>2322</v>
      </c>
      <c r="G553" s="21" t="s">
        <v>236</v>
      </c>
      <c r="H553" s="21" t="s">
        <v>90</v>
      </c>
      <c r="I553" s="21" t="s">
        <v>7</v>
      </c>
      <c r="J553" s="21" t="s">
        <v>7</v>
      </c>
      <c r="K553" s="21" t="s">
        <v>7234</v>
      </c>
      <c r="P553" s="149">
        <v>43482</v>
      </c>
      <c r="Q553" s="149" t="s">
        <v>7046</v>
      </c>
      <c r="R553" s="150" t="s">
        <v>90</v>
      </c>
      <c r="S553" s="150" t="s">
        <v>90</v>
      </c>
      <c r="T553" s="150" t="s">
        <v>90</v>
      </c>
      <c r="U553" s="150"/>
      <c r="V553" s="150" t="s">
        <v>112</v>
      </c>
      <c r="W553" s="150" t="s">
        <v>90</v>
      </c>
      <c r="X553" s="150" t="s">
        <v>90</v>
      </c>
      <c r="Y553" s="150" t="s">
        <v>83</v>
      </c>
      <c r="Z553" s="150">
        <v>4.5</v>
      </c>
      <c r="AA553" s="150" t="s">
        <v>885</v>
      </c>
      <c r="AB553" s="150" t="s">
        <v>884</v>
      </c>
      <c r="AC553" s="150" t="s">
        <v>7</v>
      </c>
      <c r="AD553" s="150" t="s">
        <v>261</v>
      </c>
      <c r="AE553" s="150">
        <v>4.5</v>
      </c>
      <c r="AF553" s="150">
        <v>30.917999999999999</v>
      </c>
      <c r="AG553" s="150">
        <v>35.244</v>
      </c>
      <c r="AH553" s="150" t="s">
        <v>7227</v>
      </c>
      <c r="AI553" s="150" t="s">
        <v>7234</v>
      </c>
    </row>
    <row r="554" spans="1:35" ht="20.100000000000001" customHeight="1" x14ac:dyDescent="0.25">
      <c r="A554"/>
      <c r="B554" s="21" t="s">
        <v>7216</v>
      </c>
      <c r="C554" s="151">
        <v>43482</v>
      </c>
      <c r="D554" s="152" t="s">
        <v>7214</v>
      </c>
      <c r="E554" s="21" t="s">
        <v>801</v>
      </c>
      <c r="F554" s="21" t="s">
        <v>3009</v>
      </c>
      <c r="G554" s="21" t="s">
        <v>36</v>
      </c>
      <c r="H554" s="21" t="s">
        <v>90</v>
      </c>
      <c r="I554" s="21" t="s">
        <v>7</v>
      </c>
      <c r="J554" s="21" t="s">
        <v>7</v>
      </c>
      <c r="K554" s="21" t="s">
        <v>7225</v>
      </c>
      <c r="P554" s="149">
        <v>43482</v>
      </c>
      <c r="Q554" s="149" t="s">
        <v>7214</v>
      </c>
      <c r="R554" s="150" t="s">
        <v>90</v>
      </c>
      <c r="S554" s="150" t="s">
        <v>90</v>
      </c>
      <c r="T554" s="150" t="s">
        <v>90</v>
      </c>
      <c r="U554" s="150"/>
      <c r="V554" s="150" t="s">
        <v>112</v>
      </c>
      <c r="W554" s="150" t="s">
        <v>90</v>
      </c>
      <c r="X554" s="150" t="s">
        <v>90</v>
      </c>
      <c r="Y554" s="150" t="s">
        <v>83</v>
      </c>
      <c r="Z554" s="150">
        <v>4</v>
      </c>
      <c r="AA554" s="150" t="s">
        <v>8064</v>
      </c>
      <c r="AB554" s="150" t="s">
        <v>646</v>
      </c>
      <c r="AC554" s="150" t="s">
        <v>352</v>
      </c>
      <c r="AD554" s="150" t="s">
        <v>243</v>
      </c>
      <c r="AE554" s="150">
        <v>4</v>
      </c>
      <c r="AF554" s="150">
        <v>27.481999999999999</v>
      </c>
      <c r="AG554" s="150">
        <v>31.327999999999999</v>
      </c>
      <c r="AH554" s="150" t="s">
        <v>7216</v>
      </c>
      <c r="AI554" s="150" t="s">
        <v>7225</v>
      </c>
    </row>
    <row r="555" spans="1:35" ht="20.100000000000001" customHeight="1" x14ac:dyDescent="0.25">
      <c r="A555"/>
      <c r="B555" s="21" t="s">
        <v>7207</v>
      </c>
      <c r="C555" s="151">
        <v>43482</v>
      </c>
      <c r="D555" s="152" t="s">
        <v>2006</v>
      </c>
      <c r="E555" s="21" t="s">
        <v>2036</v>
      </c>
      <c r="F555" s="21" t="s">
        <v>1904</v>
      </c>
      <c r="G555" s="21" t="s">
        <v>36</v>
      </c>
      <c r="H555" s="21" t="s">
        <v>90</v>
      </c>
      <c r="I555" s="21" t="s">
        <v>140</v>
      </c>
      <c r="J555" s="21" t="s">
        <v>7</v>
      </c>
      <c r="K555" s="21" t="s">
        <v>7213</v>
      </c>
      <c r="P555" s="149">
        <v>43482</v>
      </c>
      <c r="Q555" s="149" t="s">
        <v>2006</v>
      </c>
      <c r="R555" s="150" t="s">
        <v>90</v>
      </c>
      <c r="S555" s="150" t="s">
        <v>90</v>
      </c>
      <c r="T555" s="150" t="s">
        <v>90</v>
      </c>
      <c r="U555" s="150"/>
      <c r="V555" s="150" t="s">
        <v>8144</v>
      </c>
      <c r="W555" s="150" t="s">
        <v>8145</v>
      </c>
      <c r="X555" s="150" t="s">
        <v>90</v>
      </c>
      <c r="Y555" s="150" t="s">
        <v>106</v>
      </c>
      <c r="Z555" s="150">
        <v>15</v>
      </c>
      <c r="AA555" s="150" t="s">
        <v>885</v>
      </c>
      <c r="AB555" s="150" t="s">
        <v>8145</v>
      </c>
      <c r="AC555" s="150" t="s">
        <v>7753</v>
      </c>
      <c r="AD555" s="150" t="s">
        <v>243</v>
      </c>
      <c r="AE555" s="150">
        <v>1.915</v>
      </c>
      <c r="AF555" s="150">
        <v>13.157999999999999</v>
      </c>
      <c r="AG555" s="150">
        <v>15</v>
      </c>
      <c r="AH555" s="150" t="s">
        <v>7207</v>
      </c>
      <c r="AI555" s="150" t="s">
        <v>7213</v>
      </c>
    </row>
    <row r="556" spans="1:35" ht="20.100000000000001" customHeight="1" x14ac:dyDescent="0.25">
      <c r="A556"/>
      <c r="B556" s="21" t="s">
        <v>7200</v>
      </c>
      <c r="C556" s="151">
        <v>43482</v>
      </c>
      <c r="D556" s="152" t="s">
        <v>838</v>
      </c>
      <c r="E556" s="21" t="s">
        <v>876</v>
      </c>
      <c r="F556" s="21" t="s">
        <v>876</v>
      </c>
      <c r="G556" s="21" t="s">
        <v>36</v>
      </c>
      <c r="H556" s="21" t="s">
        <v>90</v>
      </c>
      <c r="I556" s="21" t="s">
        <v>7</v>
      </c>
      <c r="J556" s="21" t="s">
        <v>7</v>
      </c>
      <c r="K556" s="21" t="s">
        <v>7205</v>
      </c>
      <c r="P556" s="149">
        <v>43482</v>
      </c>
      <c r="Q556" s="149" t="s">
        <v>838</v>
      </c>
      <c r="R556" s="150" t="s">
        <v>90</v>
      </c>
      <c r="S556" s="150" t="s">
        <v>90</v>
      </c>
      <c r="T556" s="150" t="s">
        <v>90</v>
      </c>
      <c r="U556" s="150"/>
      <c r="V556" s="150" t="s">
        <v>112</v>
      </c>
      <c r="W556" s="150" t="s">
        <v>90</v>
      </c>
      <c r="X556" s="150" t="s">
        <v>90</v>
      </c>
      <c r="Y556" s="150" t="s">
        <v>83</v>
      </c>
      <c r="Z556" s="150">
        <v>5</v>
      </c>
      <c r="AA556" s="150" t="s">
        <v>885</v>
      </c>
      <c r="AB556" s="150" t="s">
        <v>445</v>
      </c>
      <c r="AC556" s="150" t="s">
        <v>7</v>
      </c>
      <c r="AD556" s="150" t="s">
        <v>261</v>
      </c>
      <c r="AE556" s="150">
        <v>5</v>
      </c>
      <c r="AF556" s="150">
        <v>34.353000000000002</v>
      </c>
      <c r="AG556" s="150">
        <v>39.159999999999997</v>
      </c>
      <c r="AH556" s="150" t="s">
        <v>7200</v>
      </c>
      <c r="AI556" s="150" t="s">
        <v>7205</v>
      </c>
    </row>
    <row r="557" spans="1:35" ht="20.100000000000001" customHeight="1" x14ac:dyDescent="0.25">
      <c r="A557"/>
      <c r="B557" s="21" t="s">
        <v>7236</v>
      </c>
      <c r="C557" s="151">
        <v>43480</v>
      </c>
      <c r="D557" s="152" t="s">
        <v>1493</v>
      </c>
      <c r="E557" s="21" t="s">
        <v>876</v>
      </c>
      <c r="F557" s="21" t="s">
        <v>1041</v>
      </c>
      <c r="G557" s="21" t="s">
        <v>39</v>
      </c>
      <c r="H557" s="21" t="s">
        <v>90</v>
      </c>
      <c r="I557" s="21" t="s">
        <v>141</v>
      </c>
      <c r="J557" s="21" t="s">
        <v>7</v>
      </c>
      <c r="K557" s="21" t="s">
        <v>7240</v>
      </c>
      <c r="P557" s="149">
        <v>43480</v>
      </c>
      <c r="Q557" s="149" t="s">
        <v>1493</v>
      </c>
      <c r="R557" s="150" t="s">
        <v>90</v>
      </c>
      <c r="S557" s="150" t="s">
        <v>90</v>
      </c>
      <c r="T557" s="150" t="s">
        <v>90</v>
      </c>
      <c r="U557" s="150"/>
      <c r="V557" s="150" t="s">
        <v>112</v>
      </c>
      <c r="W557" s="150" t="s">
        <v>90</v>
      </c>
      <c r="X557" s="150" t="s">
        <v>90</v>
      </c>
      <c r="Y557" s="150" t="s">
        <v>83</v>
      </c>
      <c r="Z557" s="150">
        <v>7</v>
      </c>
      <c r="AA557" s="150" t="s">
        <v>885</v>
      </c>
      <c r="AB557" s="150" t="s">
        <v>8146</v>
      </c>
      <c r="AC557" s="150" t="s">
        <v>7</v>
      </c>
      <c r="AD557" s="150" t="s">
        <v>243</v>
      </c>
      <c r="AE557" s="150">
        <v>7</v>
      </c>
      <c r="AF557" s="150">
        <v>48.094000000000001</v>
      </c>
      <c r="AG557" s="150">
        <v>54.823</v>
      </c>
      <c r="AH557" s="150" t="s">
        <v>7236</v>
      </c>
      <c r="AI557" s="150" t="s">
        <v>7240</v>
      </c>
    </row>
    <row r="558" spans="1:35" ht="20.100000000000001" customHeight="1" x14ac:dyDescent="0.25">
      <c r="A558"/>
      <c r="B558" s="21" t="s">
        <v>7250</v>
      </c>
      <c r="C558" s="151">
        <v>43438</v>
      </c>
      <c r="D558" s="152" t="s">
        <v>7248</v>
      </c>
      <c r="E558" s="21" t="s">
        <v>3009</v>
      </c>
      <c r="F558" s="21" t="s">
        <v>3009</v>
      </c>
      <c r="G558" s="21" t="s">
        <v>36</v>
      </c>
      <c r="H558" s="21" t="s">
        <v>90</v>
      </c>
      <c r="I558" s="21" t="s">
        <v>7</v>
      </c>
      <c r="J558" s="21" t="s">
        <v>7</v>
      </c>
      <c r="K558" s="21" t="s">
        <v>7258</v>
      </c>
      <c r="P558" s="149">
        <v>43438</v>
      </c>
      <c r="Q558" s="149" t="s">
        <v>7248</v>
      </c>
      <c r="R558" s="150" t="s">
        <v>90</v>
      </c>
      <c r="S558" s="150" t="s">
        <v>90</v>
      </c>
      <c r="T558" s="150" t="s">
        <v>90</v>
      </c>
      <c r="U558" s="150"/>
      <c r="V558" s="150" t="s">
        <v>112</v>
      </c>
      <c r="W558" s="150" t="s">
        <v>90</v>
      </c>
      <c r="X558" s="150" t="s">
        <v>90</v>
      </c>
      <c r="Y558" s="150" t="s">
        <v>83</v>
      </c>
      <c r="Z558" s="150">
        <v>2.5</v>
      </c>
      <c r="AA558" s="150" t="s">
        <v>8118</v>
      </c>
      <c r="AB558" s="150" t="s">
        <v>8146</v>
      </c>
      <c r="AC558" s="150" t="s">
        <v>7</v>
      </c>
      <c r="AD558" s="150" t="s">
        <v>7797</v>
      </c>
      <c r="AE558" s="150">
        <v>2.5</v>
      </c>
      <c r="AF558" s="150">
        <v>17.190000000000001</v>
      </c>
      <c r="AG558" s="150">
        <v>19.57</v>
      </c>
      <c r="AH558" s="150" t="s">
        <v>7250</v>
      </c>
      <c r="AI558" s="150" t="s">
        <v>7258</v>
      </c>
    </row>
    <row r="559" spans="1:35" ht="20.100000000000001" customHeight="1" x14ac:dyDescent="0.25">
      <c r="A559"/>
      <c r="B559" s="21" t="s">
        <v>7260</v>
      </c>
      <c r="C559" s="151">
        <v>43437</v>
      </c>
      <c r="D559" s="152" t="s">
        <v>4815</v>
      </c>
      <c r="E559" s="21" t="s">
        <v>4276</v>
      </c>
      <c r="F559" s="21" t="s">
        <v>1248</v>
      </c>
      <c r="G559" s="21" t="s">
        <v>39</v>
      </c>
      <c r="H559" s="21" t="s">
        <v>90</v>
      </c>
      <c r="I559" s="21" t="s">
        <v>7</v>
      </c>
      <c r="J559" s="21" t="s">
        <v>7</v>
      </c>
      <c r="K559" s="21" t="s">
        <v>7265</v>
      </c>
      <c r="P559" s="149">
        <v>43437</v>
      </c>
      <c r="Q559" s="149" t="s">
        <v>4815</v>
      </c>
      <c r="R559" s="150" t="s">
        <v>90</v>
      </c>
      <c r="S559" s="150" t="s">
        <v>90</v>
      </c>
      <c r="T559" s="150" t="s">
        <v>90</v>
      </c>
      <c r="U559" s="150"/>
      <c r="V559" s="150" t="s">
        <v>112</v>
      </c>
      <c r="W559" s="150" t="s">
        <v>90</v>
      </c>
      <c r="X559" s="150" t="s">
        <v>90</v>
      </c>
      <c r="Y559" s="150" t="s">
        <v>83</v>
      </c>
      <c r="Z559" s="150">
        <v>6.3</v>
      </c>
      <c r="AA559" s="150" t="s">
        <v>8141</v>
      </c>
      <c r="AB559" s="150" t="s">
        <v>8147</v>
      </c>
      <c r="AC559" s="150" t="s">
        <v>7</v>
      </c>
      <c r="AD559" s="150" t="s">
        <v>243</v>
      </c>
      <c r="AE559" s="150">
        <v>6.3</v>
      </c>
      <c r="AF559" s="150">
        <v>43.319000000000003</v>
      </c>
      <c r="AG559" s="150">
        <v>49.316000000000003</v>
      </c>
      <c r="AH559" s="150" t="s">
        <v>7260</v>
      </c>
      <c r="AI559" s="150" t="s">
        <v>7265</v>
      </c>
    </row>
    <row r="560" spans="1:35" ht="20.100000000000001" customHeight="1" x14ac:dyDescent="0.25">
      <c r="A560"/>
      <c r="B560" s="21" t="s">
        <v>7250</v>
      </c>
      <c r="C560" s="151">
        <v>43412</v>
      </c>
      <c r="D560" s="152" t="s">
        <v>7248</v>
      </c>
      <c r="E560" s="21" t="s">
        <v>3009</v>
      </c>
      <c r="F560" s="21" t="s">
        <v>3009</v>
      </c>
      <c r="G560" s="21" t="s">
        <v>36</v>
      </c>
      <c r="H560" s="21" t="s">
        <v>90</v>
      </c>
      <c r="I560" s="21" t="s">
        <v>7</v>
      </c>
      <c r="J560" s="21" t="s">
        <v>7</v>
      </c>
      <c r="K560" s="21" t="s">
        <v>7267</v>
      </c>
      <c r="P560" s="149">
        <v>43412</v>
      </c>
      <c r="Q560" s="149" t="s">
        <v>7248</v>
      </c>
      <c r="R560" s="150" t="s">
        <v>90</v>
      </c>
      <c r="S560" s="150" t="s">
        <v>90</v>
      </c>
      <c r="T560" s="150" t="s">
        <v>90</v>
      </c>
      <c r="U560" s="150"/>
      <c r="V560" s="150" t="s">
        <v>112</v>
      </c>
      <c r="W560" s="150" t="s">
        <v>90</v>
      </c>
      <c r="X560" s="150" t="s">
        <v>90</v>
      </c>
      <c r="Y560" s="150" t="s">
        <v>83</v>
      </c>
      <c r="Z560" s="150">
        <v>8.5</v>
      </c>
      <c r="AA560" s="150" t="s">
        <v>871</v>
      </c>
      <c r="AB560" s="150" t="s">
        <v>8146</v>
      </c>
      <c r="AC560" s="150" t="s">
        <v>7</v>
      </c>
      <c r="AD560" s="150" t="s">
        <v>7797</v>
      </c>
      <c r="AE560" s="150">
        <v>8.5</v>
      </c>
      <c r="AF560" s="150">
        <v>58.447000000000003</v>
      </c>
      <c r="AG560" s="150">
        <v>66.537999999999997</v>
      </c>
      <c r="AH560" s="150" t="s">
        <v>7250</v>
      </c>
      <c r="AI560" s="150" t="s">
        <v>7267</v>
      </c>
    </row>
    <row r="561" spans="1:35" ht="20.100000000000001" customHeight="1" x14ac:dyDescent="0.25">
      <c r="A561"/>
      <c r="B561" s="21" t="s">
        <v>7227</v>
      </c>
      <c r="C561" s="151">
        <v>43362</v>
      </c>
      <c r="D561" s="152" t="s">
        <v>7046</v>
      </c>
      <c r="E561" s="21" t="s">
        <v>428</v>
      </c>
      <c r="F561" s="21" t="s">
        <v>2322</v>
      </c>
      <c r="G561" s="21" t="s">
        <v>236</v>
      </c>
      <c r="H561" s="21" t="s">
        <v>90</v>
      </c>
      <c r="I561" s="21" t="s">
        <v>7</v>
      </c>
      <c r="J561" s="21" t="s">
        <v>7</v>
      </c>
      <c r="K561" s="21" t="s">
        <v>7270</v>
      </c>
      <c r="P561" s="149">
        <v>43362</v>
      </c>
      <c r="Q561" s="149" t="s">
        <v>7046</v>
      </c>
      <c r="R561" s="150" t="s">
        <v>90</v>
      </c>
      <c r="S561" s="150" t="s">
        <v>90</v>
      </c>
      <c r="T561" s="150" t="s">
        <v>90</v>
      </c>
      <c r="U561" s="150"/>
      <c r="V561" s="150" t="s">
        <v>112</v>
      </c>
      <c r="W561" s="150" t="s">
        <v>90</v>
      </c>
      <c r="X561" s="150" t="s">
        <v>90</v>
      </c>
      <c r="Y561" s="150" t="s">
        <v>83</v>
      </c>
      <c r="Z561" s="150">
        <v>10</v>
      </c>
      <c r="AA561" s="150" t="s">
        <v>8141</v>
      </c>
      <c r="AB561" s="150" t="s">
        <v>884</v>
      </c>
      <c r="AC561" s="150" t="s">
        <v>7</v>
      </c>
      <c r="AD561" s="150" t="s">
        <v>261</v>
      </c>
      <c r="AE561" s="150">
        <v>10</v>
      </c>
      <c r="AF561" s="150">
        <v>66.356999999999999</v>
      </c>
      <c r="AG561" s="150">
        <v>78.465999999999994</v>
      </c>
      <c r="AH561" s="150" t="s">
        <v>7227</v>
      </c>
      <c r="AI561" s="150" t="s">
        <v>7270</v>
      </c>
    </row>
    <row r="562" spans="1:35" ht="20.100000000000001" customHeight="1" x14ac:dyDescent="0.25">
      <c r="A562" t="s">
        <v>8551</v>
      </c>
      <c r="B562" s="21" t="s">
        <v>6390</v>
      </c>
      <c r="C562" s="151">
        <v>43320</v>
      </c>
      <c r="D562" s="152" t="s">
        <v>6388</v>
      </c>
      <c r="E562" s="21" t="s">
        <v>428</v>
      </c>
      <c r="F562" s="21" t="s">
        <v>428</v>
      </c>
      <c r="G562" s="21" t="s">
        <v>38</v>
      </c>
      <c r="H562" s="21" t="s">
        <v>90</v>
      </c>
      <c r="I562" s="21" t="s">
        <v>7</v>
      </c>
      <c r="J562" s="21" t="s">
        <v>7</v>
      </c>
      <c r="K562" s="21" t="s">
        <v>7273</v>
      </c>
      <c r="P562" s="149">
        <v>43320</v>
      </c>
      <c r="Q562" s="149" t="s">
        <v>6388</v>
      </c>
      <c r="R562" s="150" t="s">
        <v>90</v>
      </c>
      <c r="S562" s="150" t="s">
        <v>90</v>
      </c>
      <c r="T562" s="150" t="s">
        <v>90</v>
      </c>
      <c r="U562" s="150"/>
      <c r="V562" s="150" t="s">
        <v>112</v>
      </c>
      <c r="W562" s="150" t="s">
        <v>90</v>
      </c>
      <c r="X562" s="150" t="s">
        <v>90</v>
      </c>
      <c r="Y562" s="150" t="s">
        <v>83</v>
      </c>
      <c r="Z562" s="150">
        <v>4</v>
      </c>
      <c r="AA562" s="150" t="s">
        <v>8148</v>
      </c>
      <c r="AB562" s="150" t="s">
        <v>1851</v>
      </c>
      <c r="AC562" s="150" t="s">
        <v>7</v>
      </c>
      <c r="AD562" s="150" t="s">
        <v>243</v>
      </c>
      <c r="AE562" s="150">
        <v>4</v>
      </c>
      <c r="AF562" s="150">
        <v>26.542999999999999</v>
      </c>
      <c r="AG562" s="150">
        <v>31.385999999999999</v>
      </c>
      <c r="AH562" s="150" t="s">
        <v>6390</v>
      </c>
      <c r="AI562" s="150" t="s">
        <v>7273</v>
      </c>
    </row>
    <row r="563" spans="1:35" ht="20.100000000000001" customHeight="1" x14ac:dyDescent="0.25">
      <c r="A563"/>
      <c r="B563" s="21" t="s">
        <v>7275</v>
      </c>
      <c r="C563" s="151">
        <v>43185</v>
      </c>
      <c r="D563" s="152" t="s">
        <v>6275</v>
      </c>
      <c r="E563" s="21" t="s">
        <v>2025</v>
      </c>
      <c r="F563" s="21" t="s">
        <v>3694</v>
      </c>
      <c r="G563" s="21" t="s">
        <v>36</v>
      </c>
      <c r="H563" s="21" t="s">
        <v>90</v>
      </c>
      <c r="I563" s="21" t="s">
        <v>7</v>
      </c>
      <c r="J563" s="21" t="s">
        <v>7</v>
      </c>
      <c r="K563" s="21" t="s">
        <v>7284</v>
      </c>
      <c r="P563" s="149">
        <v>43185</v>
      </c>
      <c r="Q563" s="149" t="s">
        <v>6275</v>
      </c>
      <c r="R563" s="150" t="s">
        <v>90</v>
      </c>
      <c r="S563" s="150" t="s">
        <v>90</v>
      </c>
      <c r="T563" s="150" t="s">
        <v>90</v>
      </c>
      <c r="U563" s="150"/>
      <c r="V563" s="150" t="s">
        <v>112</v>
      </c>
      <c r="W563" s="150" t="s">
        <v>90</v>
      </c>
      <c r="X563" s="150" t="s">
        <v>90</v>
      </c>
      <c r="Y563" s="150" t="s">
        <v>83</v>
      </c>
      <c r="Z563" s="150">
        <v>1</v>
      </c>
      <c r="AA563" s="150" t="s">
        <v>8149</v>
      </c>
      <c r="AB563" s="150" t="s">
        <v>8150</v>
      </c>
      <c r="AC563" s="150" t="s">
        <v>7768</v>
      </c>
      <c r="AD563" s="150" t="s">
        <v>7797</v>
      </c>
      <c r="AE563" s="150">
        <v>1</v>
      </c>
      <c r="AF563" s="150">
        <v>6.5140000000000002</v>
      </c>
      <c r="AG563" s="150">
        <v>7.8140000000000001</v>
      </c>
      <c r="AH563" s="150" t="s">
        <v>7275</v>
      </c>
      <c r="AI563" s="150" t="s">
        <v>7284</v>
      </c>
    </row>
    <row r="564" spans="1:35" ht="20.100000000000001" customHeight="1" x14ac:dyDescent="0.25">
      <c r="A564"/>
      <c r="B564" s="21" t="s">
        <v>7275</v>
      </c>
      <c r="C564" s="151">
        <v>43160</v>
      </c>
      <c r="D564" s="152" t="s">
        <v>6275</v>
      </c>
      <c r="E564" s="21" t="s">
        <v>2025</v>
      </c>
      <c r="F564" s="21" t="s">
        <v>3694</v>
      </c>
      <c r="G564" s="21" t="s">
        <v>36</v>
      </c>
      <c r="H564" s="21" t="s">
        <v>90</v>
      </c>
      <c r="I564" s="21" t="s">
        <v>7</v>
      </c>
      <c r="J564" s="21" t="s">
        <v>7</v>
      </c>
      <c r="K564" s="21" t="s">
        <v>7285</v>
      </c>
      <c r="P564" s="149">
        <v>43160</v>
      </c>
      <c r="Q564" s="149" t="s">
        <v>6275</v>
      </c>
      <c r="R564" s="150" t="s">
        <v>90</v>
      </c>
      <c r="S564" s="150" t="s">
        <v>90</v>
      </c>
      <c r="T564" s="150" t="s">
        <v>90</v>
      </c>
      <c r="U564" s="150"/>
      <c r="V564" s="150" t="s">
        <v>112</v>
      </c>
      <c r="W564" s="150" t="s">
        <v>90</v>
      </c>
      <c r="X564" s="150" t="s">
        <v>90</v>
      </c>
      <c r="Y564" s="150" t="s">
        <v>83</v>
      </c>
      <c r="Z564" s="150">
        <v>1</v>
      </c>
      <c r="AA564" s="150" t="s">
        <v>8151</v>
      </c>
      <c r="AB564" s="150" t="s">
        <v>8150</v>
      </c>
      <c r="AC564" s="150" t="s">
        <v>7768</v>
      </c>
      <c r="AD564" s="150" t="s">
        <v>7797</v>
      </c>
      <c r="AE564" s="150">
        <v>1</v>
      </c>
      <c r="AF564" s="150">
        <v>6.5140000000000002</v>
      </c>
      <c r="AG564" s="150">
        <v>7.8140000000000001</v>
      </c>
      <c r="AH564" s="150" t="s">
        <v>7275</v>
      </c>
      <c r="AI564" s="150" t="s">
        <v>7285</v>
      </c>
    </row>
    <row r="565" spans="1:35" ht="20.100000000000001" customHeight="1" x14ac:dyDescent="0.25">
      <c r="A565"/>
      <c r="B565" s="21" t="s">
        <v>7275</v>
      </c>
      <c r="C565" s="151">
        <v>43159</v>
      </c>
      <c r="D565" s="152" t="s">
        <v>6275</v>
      </c>
      <c r="E565" s="21" t="s">
        <v>2025</v>
      </c>
      <c r="F565" s="21" t="s">
        <v>3694</v>
      </c>
      <c r="G565" s="21" t="s">
        <v>36</v>
      </c>
      <c r="H565" s="21" t="s">
        <v>90</v>
      </c>
      <c r="I565" s="21" t="s">
        <v>7</v>
      </c>
      <c r="J565" s="21" t="s">
        <v>7</v>
      </c>
      <c r="K565" s="21" t="s">
        <v>7288</v>
      </c>
      <c r="P565" s="149">
        <v>43159</v>
      </c>
      <c r="Q565" s="149" t="s">
        <v>6275</v>
      </c>
      <c r="R565" s="150" t="s">
        <v>90</v>
      </c>
      <c r="S565" s="150" t="s">
        <v>90</v>
      </c>
      <c r="T565" s="150" t="s">
        <v>90</v>
      </c>
      <c r="U565" s="150"/>
      <c r="V565" s="150" t="s">
        <v>112</v>
      </c>
      <c r="W565" s="150" t="s">
        <v>90</v>
      </c>
      <c r="X565" s="150" t="s">
        <v>90</v>
      </c>
      <c r="Y565" s="150" t="s">
        <v>83</v>
      </c>
      <c r="Z565" s="150">
        <v>5</v>
      </c>
      <c r="AA565" s="150" t="s">
        <v>8151</v>
      </c>
      <c r="AB565" s="150" t="s">
        <v>8150</v>
      </c>
      <c r="AC565" s="150" t="s">
        <v>7768</v>
      </c>
      <c r="AD565" s="150" t="s">
        <v>7797</v>
      </c>
      <c r="AE565" s="150">
        <v>5</v>
      </c>
      <c r="AF565" s="150">
        <v>32.572000000000003</v>
      </c>
      <c r="AG565" s="150">
        <v>39.07</v>
      </c>
      <c r="AH565" s="150" t="s">
        <v>7275</v>
      </c>
      <c r="AI565" s="150" t="s">
        <v>7288</v>
      </c>
    </row>
    <row r="566" spans="1:35" ht="20.100000000000001" customHeight="1" x14ac:dyDescent="0.25">
      <c r="A566"/>
      <c r="B566" s="21" t="s">
        <v>7290</v>
      </c>
      <c r="C566" s="151">
        <v>43073</v>
      </c>
      <c r="D566" s="152" t="s">
        <v>6704</v>
      </c>
      <c r="E566" s="21" t="s">
        <v>2193</v>
      </c>
      <c r="F566" s="21" t="s">
        <v>1041</v>
      </c>
      <c r="G566" s="21" t="s">
        <v>38</v>
      </c>
      <c r="H566" s="21" t="s">
        <v>90</v>
      </c>
      <c r="I566" s="21" t="s">
        <v>7</v>
      </c>
      <c r="J566" s="21" t="s">
        <v>7</v>
      </c>
      <c r="K566" s="21" t="s">
        <v>7295</v>
      </c>
      <c r="P566" s="149">
        <v>43073</v>
      </c>
      <c r="Q566" s="149" t="s">
        <v>6704</v>
      </c>
      <c r="R566" s="150" t="s">
        <v>629</v>
      </c>
      <c r="S566" s="150" t="s">
        <v>90</v>
      </c>
      <c r="T566" s="150" t="s">
        <v>90</v>
      </c>
      <c r="U566" s="150"/>
      <c r="V566" s="150" t="s">
        <v>112</v>
      </c>
      <c r="W566" s="150" t="s">
        <v>90</v>
      </c>
      <c r="X566" s="150" t="s">
        <v>90</v>
      </c>
      <c r="Y566" s="150" t="s">
        <v>108</v>
      </c>
      <c r="Z566" s="150">
        <v>5</v>
      </c>
      <c r="AA566" s="150" t="s">
        <v>8152</v>
      </c>
      <c r="AB566" s="150" t="s">
        <v>7787</v>
      </c>
      <c r="AC566" s="150" t="s">
        <v>7</v>
      </c>
      <c r="AD566" s="150" t="s">
        <v>8037</v>
      </c>
      <c r="AE566" s="150">
        <v>5.907</v>
      </c>
      <c r="AF566" s="150">
        <v>39.283999999999999</v>
      </c>
      <c r="AG566" s="150">
        <v>46.152000000000001</v>
      </c>
      <c r="AH566" s="150" t="s">
        <v>7290</v>
      </c>
      <c r="AI566" s="150" t="s">
        <v>7295</v>
      </c>
    </row>
    <row r="567" spans="1:35" ht="20.100000000000001" customHeight="1" x14ac:dyDescent="0.25">
      <c r="A567"/>
      <c r="B567" s="21" t="s">
        <v>7297</v>
      </c>
      <c r="C567" s="151">
        <v>43052</v>
      </c>
      <c r="D567" s="152" t="s">
        <v>549</v>
      </c>
      <c r="E567" s="21" t="s">
        <v>428</v>
      </c>
      <c r="F567" s="21" t="s">
        <v>428</v>
      </c>
      <c r="G567" s="21" t="s">
        <v>38</v>
      </c>
      <c r="H567" s="21" t="s">
        <v>90</v>
      </c>
      <c r="I567" s="21" t="s">
        <v>7</v>
      </c>
      <c r="J567" s="21" t="s">
        <v>7</v>
      </c>
      <c r="K567" s="21" t="s">
        <v>7308</v>
      </c>
      <c r="P567" s="149">
        <v>43052</v>
      </c>
      <c r="Q567" s="149" t="s">
        <v>549</v>
      </c>
      <c r="R567" s="150" t="s">
        <v>90</v>
      </c>
      <c r="S567" s="150" t="s">
        <v>90</v>
      </c>
      <c r="T567" s="150" t="s">
        <v>90</v>
      </c>
      <c r="U567" s="150"/>
      <c r="V567" s="150" t="s">
        <v>112</v>
      </c>
      <c r="W567" s="150" t="s">
        <v>90</v>
      </c>
      <c r="X567" s="150" t="s">
        <v>90</v>
      </c>
      <c r="Y567" s="150" t="s">
        <v>83</v>
      </c>
      <c r="Z567" s="150">
        <v>3</v>
      </c>
      <c r="AA567" s="150" t="s">
        <v>8153</v>
      </c>
      <c r="AB567" s="150" t="s">
        <v>8042</v>
      </c>
      <c r="AC567" s="150" t="s">
        <v>7</v>
      </c>
      <c r="AD567" s="150" t="s">
        <v>8154</v>
      </c>
      <c r="AE567" s="150">
        <v>3</v>
      </c>
      <c r="AF567" s="150">
        <v>19.940000000000001</v>
      </c>
      <c r="AG567" s="150">
        <v>23.433</v>
      </c>
      <c r="AH567" s="150" t="s">
        <v>7297</v>
      </c>
      <c r="AI567" s="150" t="s">
        <v>7308</v>
      </c>
    </row>
    <row r="568" spans="1:35" ht="20.100000000000001" customHeight="1" x14ac:dyDescent="0.25">
      <c r="A568" t="s">
        <v>8551</v>
      </c>
      <c r="B568" s="21" t="s">
        <v>6673</v>
      </c>
      <c r="C568" s="151">
        <v>43047</v>
      </c>
      <c r="D568" s="152" t="s">
        <v>1976</v>
      </c>
      <c r="E568" s="21" t="s">
        <v>428</v>
      </c>
      <c r="F568" s="21" t="s">
        <v>428</v>
      </c>
      <c r="G568" s="21" t="s">
        <v>236</v>
      </c>
      <c r="H568" s="21" t="s">
        <v>90</v>
      </c>
      <c r="I568" s="21" t="s">
        <v>7</v>
      </c>
      <c r="J568" s="21" t="s">
        <v>7</v>
      </c>
      <c r="K568" s="21" t="s">
        <v>7310</v>
      </c>
      <c r="P568" s="149">
        <v>43047</v>
      </c>
      <c r="Q568" s="149" t="s">
        <v>1976</v>
      </c>
      <c r="R568" s="150" t="s">
        <v>90</v>
      </c>
      <c r="S568" s="150" t="s">
        <v>90</v>
      </c>
      <c r="T568" s="150" t="s">
        <v>90</v>
      </c>
      <c r="U568" s="150"/>
      <c r="V568" s="150" t="s">
        <v>112</v>
      </c>
      <c r="W568" s="150" t="s">
        <v>90</v>
      </c>
      <c r="X568" s="150" t="s">
        <v>90</v>
      </c>
      <c r="Y568" s="150" t="s">
        <v>83</v>
      </c>
      <c r="Z568" s="150">
        <v>1</v>
      </c>
      <c r="AA568" s="150" t="s">
        <v>8152</v>
      </c>
      <c r="AB568" s="150" t="s">
        <v>8119</v>
      </c>
      <c r="AC568" s="150" t="s">
        <v>7</v>
      </c>
      <c r="AD568" s="150" t="s">
        <v>243</v>
      </c>
      <c r="AE568" s="150">
        <v>1</v>
      </c>
      <c r="AF568" s="150">
        <v>6.6470000000000002</v>
      </c>
      <c r="AG568" s="150">
        <v>7.8109999999999999</v>
      </c>
      <c r="AH568" s="150" t="s">
        <v>6673</v>
      </c>
      <c r="AI568" s="150" t="s">
        <v>7310</v>
      </c>
    </row>
    <row r="569" spans="1:35" ht="20.100000000000001" customHeight="1" x14ac:dyDescent="0.25">
      <c r="A569" t="s">
        <v>8551</v>
      </c>
      <c r="B569" s="21" t="s">
        <v>6673</v>
      </c>
      <c r="C569" s="151">
        <v>43046</v>
      </c>
      <c r="D569" s="152" t="s">
        <v>1976</v>
      </c>
      <c r="E569" s="21" t="s">
        <v>428</v>
      </c>
      <c r="F569" s="21" t="s">
        <v>428</v>
      </c>
      <c r="G569" s="21" t="s">
        <v>236</v>
      </c>
      <c r="H569" s="21" t="s">
        <v>90</v>
      </c>
      <c r="I569" s="21" t="s">
        <v>7</v>
      </c>
      <c r="J569" s="21" t="s">
        <v>7</v>
      </c>
      <c r="K569" s="21" t="s">
        <v>7312</v>
      </c>
      <c r="P569" s="149">
        <v>43046</v>
      </c>
      <c r="Q569" s="149" t="s">
        <v>1976</v>
      </c>
      <c r="R569" s="150" t="s">
        <v>90</v>
      </c>
      <c r="S569" s="150" t="s">
        <v>90</v>
      </c>
      <c r="T569" s="150" t="s">
        <v>90</v>
      </c>
      <c r="U569" s="150"/>
      <c r="V569" s="150" t="s">
        <v>112</v>
      </c>
      <c r="W569" s="150" t="s">
        <v>90</v>
      </c>
      <c r="X569" s="150" t="s">
        <v>90</v>
      </c>
      <c r="Y569" s="150" t="s">
        <v>83</v>
      </c>
      <c r="Z569" s="150">
        <v>6.25</v>
      </c>
      <c r="AA569" s="150" t="s">
        <v>8152</v>
      </c>
      <c r="AB569" s="150" t="s">
        <v>8119</v>
      </c>
      <c r="AC569" s="150" t="s">
        <v>7</v>
      </c>
      <c r="AD569" s="150" t="s">
        <v>243</v>
      </c>
      <c r="AE569" s="150">
        <v>6.25</v>
      </c>
      <c r="AF569" s="150">
        <v>41.542000000000002</v>
      </c>
      <c r="AG569" s="150">
        <v>48.819000000000003</v>
      </c>
      <c r="AH569" s="150" t="s">
        <v>6673</v>
      </c>
      <c r="AI569" s="150" t="s">
        <v>7312</v>
      </c>
    </row>
    <row r="570" spans="1:35" ht="20.100000000000001" customHeight="1" x14ac:dyDescent="0.25">
      <c r="A570" t="s">
        <v>8551</v>
      </c>
      <c r="B570" s="21" t="s">
        <v>7314</v>
      </c>
      <c r="C570" s="151">
        <v>42962</v>
      </c>
      <c r="D570" s="152" t="s">
        <v>6230</v>
      </c>
      <c r="E570" s="21" t="s">
        <v>3489</v>
      </c>
      <c r="F570" s="21" t="s">
        <v>2322</v>
      </c>
      <c r="G570" s="21" t="s">
        <v>36</v>
      </c>
      <c r="H570" s="21" t="s">
        <v>90</v>
      </c>
      <c r="I570" s="21" t="s">
        <v>7</v>
      </c>
      <c r="J570" s="21" t="s">
        <v>7</v>
      </c>
      <c r="K570" s="21" t="s">
        <v>7321</v>
      </c>
      <c r="P570" s="149">
        <v>42962</v>
      </c>
      <c r="Q570" s="149" t="s">
        <v>6230</v>
      </c>
      <c r="R570" s="150" t="s">
        <v>90</v>
      </c>
      <c r="S570" s="150" t="s">
        <v>90</v>
      </c>
      <c r="T570" s="150" t="s">
        <v>90</v>
      </c>
      <c r="U570" s="150"/>
      <c r="V570" s="150" t="s">
        <v>112</v>
      </c>
      <c r="W570" s="150" t="s">
        <v>90</v>
      </c>
      <c r="X570" s="150" t="s">
        <v>90</v>
      </c>
      <c r="Y570" s="150" t="s">
        <v>83</v>
      </c>
      <c r="Z570" s="150">
        <v>3</v>
      </c>
      <c r="AA570" s="150" t="s">
        <v>8155</v>
      </c>
      <c r="AB570" s="150" t="s">
        <v>662</v>
      </c>
      <c r="AC570" s="150" t="s">
        <v>7768</v>
      </c>
      <c r="AD570" s="150" t="s">
        <v>243</v>
      </c>
      <c r="AE570" s="150">
        <v>3</v>
      </c>
      <c r="AF570" s="150">
        <v>20.341999999999999</v>
      </c>
      <c r="AG570" s="150">
        <v>23.422000000000001</v>
      </c>
      <c r="AH570" s="150" t="s">
        <v>7314</v>
      </c>
      <c r="AI570" s="150" t="s">
        <v>7321</v>
      </c>
    </row>
    <row r="571" spans="1:35" ht="20.100000000000001" customHeight="1" x14ac:dyDescent="0.25">
      <c r="A571"/>
      <c r="B571" s="21" t="s">
        <v>7323</v>
      </c>
      <c r="C571" s="151">
        <v>42900</v>
      </c>
      <c r="D571" s="152" t="s">
        <v>6370</v>
      </c>
      <c r="E571" s="21" t="s">
        <v>1877</v>
      </c>
      <c r="F571" s="21" t="s">
        <v>973</v>
      </c>
      <c r="G571" s="21" t="s">
        <v>38</v>
      </c>
      <c r="H571" s="21" t="s">
        <v>90</v>
      </c>
      <c r="I571" s="21" t="s">
        <v>7</v>
      </c>
      <c r="J571" s="21" t="s">
        <v>7</v>
      </c>
      <c r="K571" s="21" t="s">
        <v>7330</v>
      </c>
      <c r="P571" s="149">
        <v>42900</v>
      </c>
      <c r="Q571" s="149" t="s">
        <v>6370</v>
      </c>
      <c r="R571" s="150" t="s">
        <v>629</v>
      </c>
      <c r="S571" s="150" t="s">
        <v>90</v>
      </c>
      <c r="T571" s="150" t="s">
        <v>90</v>
      </c>
      <c r="U571" s="150"/>
      <c r="V571" s="150" t="s">
        <v>112</v>
      </c>
      <c r="W571" s="150" t="s">
        <v>90</v>
      </c>
      <c r="X571" s="150" t="s">
        <v>90</v>
      </c>
      <c r="Y571" s="150" t="s">
        <v>108</v>
      </c>
      <c r="Z571" s="150">
        <v>6.5</v>
      </c>
      <c r="AA571" s="150" t="s">
        <v>8152</v>
      </c>
      <c r="AB571" s="150" t="s">
        <v>7984</v>
      </c>
      <c r="AC571" s="150" t="s">
        <v>7</v>
      </c>
      <c r="AD571" s="150" t="s">
        <v>8156</v>
      </c>
      <c r="AE571" s="150">
        <v>6.9240000000000004</v>
      </c>
      <c r="AF571" s="150">
        <v>47.581000000000003</v>
      </c>
      <c r="AG571" s="150">
        <v>53.787999999999997</v>
      </c>
      <c r="AH571" s="150" t="s">
        <v>7323</v>
      </c>
      <c r="AI571" s="150" t="s">
        <v>7330</v>
      </c>
    </row>
    <row r="572" spans="1:35" ht="20.100000000000001" customHeight="1" x14ac:dyDescent="0.25">
      <c r="A572" t="s">
        <v>8551</v>
      </c>
      <c r="B572" s="21" t="s">
        <v>7332</v>
      </c>
      <c r="C572" s="151">
        <v>42818</v>
      </c>
      <c r="D572" s="152" t="s">
        <v>5931</v>
      </c>
      <c r="E572" s="21" t="s">
        <v>428</v>
      </c>
      <c r="F572" s="21" t="s">
        <v>428</v>
      </c>
      <c r="G572" s="21" t="s">
        <v>236</v>
      </c>
      <c r="H572" s="21" t="s">
        <v>90</v>
      </c>
      <c r="I572" s="21" t="s">
        <v>7</v>
      </c>
      <c r="J572" s="21" t="s">
        <v>7</v>
      </c>
      <c r="K572" s="21" t="s">
        <v>7338</v>
      </c>
      <c r="P572" s="149">
        <v>42818</v>
      </c>
      <c r="Q572" s="149" t="s">
        <v>5931</v>
      </c>
      <c r="R572" s="150" t="s">
        <v>90</v>
      </c>
      <c r="S572" s="150" t="s">
        <v>90</v>
      </c>
      <c r="T572" s="150" t="s">
        <v>90</v>
      </c>
      <c r="U572" s="150"/>
      <c r="V572" s="150" t="s">
        <v>112</v>
      </c>
      <c r="W572" s="150" t="s">
        <v>90</v>
      </c>
      <c r="X572" s="150" t="s">
        <v>90</v>
      </c>
      <c r="Y572" s="150" t="s">
        <v>83</v>
      </c>
      <c r="Z572" s="150">
        <v>10</v>
      </c>
      <c r="AA572" s="150" t="s">
        <v>8152</v>
      </c>
      <c r="AB572" s="150" t="s">
        <v>7750</v>
      </c>
      <c r="AC572" s="150" t="s">
        <v>7</v>
      </c>
      <c r="AD572" s="150" t="s">
        <v>7797</v>
      </c>
      <c r="AE572" s="150">
        <v>10</v>
      </c>
      <c r="AF572" s="150">
        <v>69.760999999999996</v>
      </c>
      <c r="AG572" s="150">
        <v>77.558999999999997</v>
      </c>
      <c r="AH572" s="150" t="s">
        <v>7332</v>
      </c>
      <c r="AI572" s="150" t="s">
        <v>7338</v>
      </c>
    </row>
    <row r="573" spans="1:35" ht="20.100000000000001" customHeight="1" x14ac:dyDescent="0.25">
      <c r="A573"/>
      <c r="B573" s="21" t="s">
        <v>7340</v>
      </c>
      <c r="C573" s="151">
        <v>42796</v>
      </c>
      <c r="D573" s="152" t="s">
        <v>7179</v>
      </c>
      <c r="E573" s="21" t="s">
        <v>1248</v>
      </c>
      <c r="F573" s="21" t="s">
        <v>1017</v>
      </c>
      <c r="G573" s="21" t="s">
        <v>37</v>
      </c>
      <c r="H573" s="21" t="s">
        <v>90</v>
      </c>
      <c r="I573" s="21" t="s">
        <v>141</v>
      </c>
      <c r="J573" s="21" t="s">
        <v>7</v>
      </c>
      <c r="K573" s="21" t="s">
        <v>7344</v>
      </c>
      <c r="P573" s="149">
        <v>42796</v>
      </c>
      <c r="Q573" s="149" t="s">
        <v>7179</v>
      </c>
      <c r="R573" s="150" t="s">
        <v>90</v>
      </c>
      <c r="S573" s="150" t="s">
        <v>90</v>
      </c>
      <c r="T573" s="150" t="s">
        <v>90</v>
      </c>
      <c r="U573" s="150"/>
      <c r="V573" s="150" t="s">
        <v>112</v>
      </c>
      <c r="W573" s="150" t="s">
        <v>90</v>
      </c>
      <c r="X573" s="150" t="s">
        <v>90</v>
      </c>
      <c r="Y573" s="150" t="s">
        <v>83</v>
      </c>
      <c r="Z573" s="150">
        <v>7</v>
      </c>
      <c r="AA573" s="150" t="s">
        <v>8152</v>
      </c>
      <c r="AB573" s="150" t="s">
        <v>2491</v>
      </c>
      <c r="AC573" s="150" t="s">
        <v>7</v>
      </c>
      <c r="AD573" s="150" t="s">
        <v>7782</v>
      </c>
      <c r="AE573" s="150">
        <v>7</v>
      </c>
      <c r="AF573" s="150">
        <v>48.832999999999998</v>
      </c>
      <c r="AG573" s="150">
        <v>54.290999999999997</v>
      </c>
      <c r="AH573" s="150" t="s">
        <v>7340</v>
      </c>
      <c r="AI573" s="150" t="s">
        <v>7344</v>
      </c>
    </row>
    <row r="574" spans="1:35" ht="20.100000000000001" customHeight="1" x14ac:dyDescent="0.25">
      <c r="A574"/>
      <c r="B574" s="21" t="s">
        <v>7346</v>
      </c>
      <c r="C574" s="151">
        <v>42794</v>
      </c>
      <c r="D574" s="152" t="s">
        <v>2407</v>
      </c>
      <c r="E574" s="21" t="s">
        <v>2300</v>
      </c>
      <c r="F574" s="21" t="s">
        <v>801</v>
      </c>
      <c r="G574" s="21" t="s">
        <v>38</v>
      </c>
      <c r="H574" s="21" t="s">
        <v>90</v>
      </c>
      <c r="I574" s="21" t="s">
        <v>7</v>
      </c>
      <c r="J574" s="21" t="s">
        <v>7</v>
      </c>
      <c r="K574" s="21" t="s">
        <v>7352</v>
      </c>
      <c r="P574" s="149">
        <v>42794</v>
      </c>
      <c r="Q574" s="149" t="s">
        <v>2407</v>
      </c>
      <c r="R574" s="150" t="s">
        <v>90</v>
      </c>
      <c r="S574" s="150" t="s">
        <v>90</v>
      </c>
      <c r="T574" s="150" t="s">
        <v>90</v>
      </c>
      <c r="U574" s="150"/>
      <c r="V574" s="150" t="s">
        <v>112</v>
      </c>
      <c r="W574" s="150" t="s">
        <v>90</v>
      </c>
      <c r="X574" s="150" t="s">
        <v>90</v>
      </c>
      <c r="Y574" s="150" t="s">
        <v>83</v>
      </c>
      <c r="Z574" s="150">
        <v>2</v>
      </c>
      <c r="AA574" s="150" t="s">
        <v>8152</v>
      </c>
      <c r="AB574" s="150" t="s">
        <v>819</v>
      </c>
      <c r="AC574" s="150" t="s">
        <v>7</v>
      </c>
      <c r="AD574" s="150" t="s">
        <v>243</v>
      </c>
      <c r="AE574" s="150">
        <v>2</v>
      </c>
      <c r="AF574" s="150">
        <v>13.952</v>
      </c>
      <c r="AG574" s="150">
        <v>15.512</v>
      </c>
      <c r="AH574" s="150" t="s">
        <v>7346</v>
      </c>
      <c r="AI574" s="150" t="s">
        <v>7352</v>
      </c>
    </row>
    <row r="575" spans="1:35" ht="20.100000000000001" customHeight="1" x14ac:dyDescent="0.25">
      <c r="A575"/>
      <c r="B575" s="21" t="s">
        <v>7354</v>
      </c>
      <c r="C575" s="151">
        <v>42779</v>
      </c>
      <c r="D575" s="152" t="s">
        <v>6176</v>
      </c>
      <c r="E575" s="21" t="s">
        <v>4633</v>
      </c>
      <c r="F575" s="21" t="s">
        <v>4633</v>
      </c>
      <c r="G575" s="21" t="s">
        <v>38</v>
      </c>
      <c r="H575" s="21" t="s">
        <v>90</v>
      </c>
      <c r="I575" s="21" t="s">
        <v>7</v>
      </c>
      <c r="J575" s="21" t="s">
        <v>7</v>
      </c>
      <c r="K575" s="21" t="s">
        <v>7360</v>
      </c>
      <c r="P575" s="149">
        <v>42779</v>
      </c>
      <c r="Q575" s="149" t="s">
        <v>6176</v>
      </c>
      <c r="R575" s="150" t="s">
        <v>90</v>
      </c>
      <c r="S575" s="150" t="s">
        <v>90</v>
      </c>
      <c r="T575" s="150" t="s">
        <v>90</v>
      </c>
      <c r="U575" s="150"/>
      <c r="V575" s="150" t="s">
        <v>112</v>
      </c>
      <c r="W575" s="150" t="s">
        <v>90</v>
      </c>
      <c r="X575" s="150" t="s">
        <v>90</v>
      </c>
      <c r="Y575" s="150" t="s">
        <v>83</v>
      </c>
      <c r="Z575" s="150">
        <v>3</v>
      </c>
      <c r="AA575" s="150" t="s">
        <v>8157</v>
      </c>
      <c r="AB575" s="150" t="s">
        <v>1851</v>
      </c>
      <c r="AC575" s="150" t="s">
        <v>7768</v>
      </c>
      <c r="AD575" s="150" t="s">
        <v>7797</v>
      </c>
      <c r="AE575" s="150">
        <v>3</v>
      </c>
      <c r="AF575" s="150">
        <v>20.928000000000001</v>
      </c>
      <c r="AG575" s="150">
        <v>23.268000000000001</v>
      </c>
      <c r="AH575" s="150" t="s">
        <v>7354</v>
      </c>
      <c r="AI575" s="150" t="s">
        <v>7360</v>
      </c>
    </row>
    <row r="576" spans="1:35" ht="20.100000000000001" customHeight="1" x14ac:dyDescent="0.25">
      <c r="A576"/>
      <c r="B576" s="21" t="s">
        <v>7362</v>
      </c>
      <c r="C576" s="151">
        <v>42752</v>
      </c>
      <c r="D576" s="152" t="s">
        <v>2006</v>
      </c>
      <c r="E576" s="21" t="s">
        <v>1904</v>
      </c>
      <c r="F576" s="21" t="s">
        <v>1904</v>
      </c>
      <c r="G576" s="21" t="s">
        <v>36</v>
      </c>
      <c r="H576" s="21" t="s">
        <v>90</v>
      </c>
      <c r="I576" s="21" t="s">
        <v>7</v>
      </c>
      <c r="J576" s="21" t="s">
        <v>7</v>
      </c>
      <c r="K576" s="21" t="s">
        <v>7367</v>
      </c>
      <c r="P576" s="149">
        <v>42752</v>
      </c>
      <c r="Q576" s="149" t="s">
        <v>2006</v>
      </c>
      <c r="R576" s="150" t="s">
        <v>90</v>
      </c>
      <c r="S576" s="150" t="s">
        <v>90</v>
      </c>
      <c r="T576" s="150" t="s">
        <v>90</v>
      </c>
      <c r="U576" s="150"/>
      <c r="V576" s="150" t="s">
        <v>112</v>
      </c>
      <c r="W576" s="150" t="s">
        <v>90</v>
      </c>
      <c r="X576" s="150" t="s">
        <v>90</v>
      </c>
      <c r="Y576" s="150" t="s">
        <v>108</v>
      </c>
      <c r="Z576" s="150">
        <v>4</v>
      </c>
      <c r="AA576" s="150" t="s">
        <v>8152</v>
      </c>
      <c r="AB576" s="150" t="s">
        <v>7931</v>
      </c>
      <c r="AC576" s="150" t="s">
        <v>7</v>
      </c>
      <c r="AD576" s="150" t="s">
        <v>7782</v>
      </c>
      <c r="AE576" s="150">
        <v>4.2069999999999999</v>
      </c>
      <c r="AF576" s="150">
        <v>29.334</v>
      </c>
      <c r="AG576" s="150">
        <v>32.634</v>
      </c>
      <c r="AH576" s="150" t="s">
        <v>7362</v>
      </c>
      <c r="AI576" s="150" t="s">
        <v>7367</v>
      </c>
    </row>
    <row r="577" spans="1:35" ht="20.100000000000001" customHeight="1" x14ac:dyDescent="0.25">
      <c r="A577" t="s">
        <v>8551</v>
      </c>
      <c r="B577" s="21" t="s">
        <v>7370</v>
      </c>
      <c r="C577" s="151">
        <v>42577</v>
      </c>
      <c r="D577" s="152" t="s">
        <v>7368</v>
      </c>
      <c r="E577" s="21" t="s">
        <v>428</v>
      </c>
      <c r="F577" s="21" t="s">
        <v>428</v>
      </c>
      <c r="G577" s="21" t="s">
        <v>37</v>
      </c>
      <c r="H577" s="21" t="s">
        <v>90</v>
      </c>
      <c r="I577" s="21" t="s">
        <v>7</v>
      </c>
      <c r="J577" s="21" t="s">
        <v>7</v>
      </c>
      <c r="K577" s="21" t="s">
        <v>7380</v>
      </c>
      <c r="P577" s="149">
        <v>42577</v>
      </c>
      <c r="Q577" s="149" t="s">
        <v>7368</v>
      </c>
      <c r="R577" s="150" t="s">
        <v>90</v>
      </c>
      <c r="S577" s="150" t="s">
        <v>90</v>
      </c>
      <c r="T577" s="150" t="s">
        <v>90</v>
      </c>
      <c r="U577" s="150"/>
      <c r="V577" s="150" t="s">
        <v>112</v>
      </c>
      <c r="W577" s="150" t="s">
        <v>90</v>
      </c>
      <c r="X577" s="150" t="s">
        <v>90</v>
      </c>
      <c r="Y577" s="150" t="s">
        <v>83</v>
      </c>
      <c r="Z577" s="150">
        <v>5</v>
      </c>
      <c r="AA577" s="150" t="s">
        <v>834</v>
      </c>
      <c r="AB577" s="150" t="s">
        <v>7903</v>
      </c>
      <c r="AC577" s="150" t="s">
        <v>7</v>
      </c>
      <c r="AD577" s="150" t="s">
        <v>7797</v>
      </c>
      <c r="AE577" s="150">
        <v>5</v>
      </c>
      <c r="AF577" s="150"/>
      <c r="AG577" s="150"/>
      <c r="AH577" s="150" t="s">
        <v>7370</v>
      </c>
      <c r="AI577" s="150" t="s">
        <v>7380</v>
      </c>
    </row>
    <row r="578" spans="1:35" ht="20.100000000000001" customHeight="1" x14ac:dyDescent="0.25">
      <c r="A578"/>
      <c r="B578" s="21" t="s">
        <v>7382</v>
      </c>
      <c r="C578" s="151">
        <v>42571</v>
      </c>
      <c r="D578" s="152" t="s">
        <v>5840</v>
      </c>
      <c r="E578" s="21" t="s">
        <v>2512</v>
      </c>
      <c r="F578" s="21" t="s">
        <v>2322</v>
      </c>
      <c r="G578" s="21" t="s">
        <v>39</v>
      </c>
      <c r="H578" s="21" t="s">
        <v>90</v>
      </c>
      <c r="I578" s="21" t="s">
        <v>7</v>
      </c>
      <c r="J578" s="21" t="s">
        <v>7</v>
      </c>
      <c r="K578" s="21" t="s">
        <v>7389</v>
      </c>
      <c r="P578" s="149">
        <v>42571</v>
      </c>
      <c r="Q578" s="149" t="s">
        <v>5840</v>
      </c>
      <c r="R578" s="150" t="s">
        <v>90</v>
      </c>
      <c r="S578" s="150" t="s">
        <v>90</v>
      </c>
      <c r="T578" s="150" t="s">
        <v>90</v>
      </c>
      <c r="U578" s="150"/>
      <c r="V578" s="150" t="s">
        <v>112</v>
      </c>
      <c r="W578" s="150" t="s">
        <v>90</v>
      </c>
      <c r="X578" s="150" t="s">
        <v>90</v>
      </c>
      <c r="Y578" s="150" t="s">
        <v>83</v>
      </c>
      <c r="Z578" s="150">
        <v>1.2</v>
      </c>
      <c r="AA578" s="150" t="s">
        <v>8157</v>
      </c>
      <c r="AB578" s="150" t="s">
        <v>8102</v>
      </c>
      <c r="AC578" s="150" t="s">
        <v>7768</v>
      </c>
      <c r="AD578" s="150" t="s">
        <v>90</v>
      </c>
      <c r="AE578" s="150">
        <v>1.2</v>
      </c>
      <c r="AF578" s="150"/>
      <c r="AG578" s="150"/>
      <c r="AH578" s="150" t="s">
        <v>7382</v>
      </c>
      <c r="AI578" s="150" t="s">
        <v>7389</v>
      </c>
    </row>
    <row r="579" spans="1:35" ht="20.100000000000001" customHeight="1" x14ac:dyDescent="0.25">
      <c r="A579" t="s">
        <v>8551</v>
      </c>
      <c r="B579" s="21" t="s">
        <v>7392</v>
      </c>
      <c r="C579" s="151">
        <v>42327</v>
      </c>
      <c r="D579" s="152" t="s">
        <v>7390</v>
      </c>
      <c r="E579" s="21" t="s">
        <v>428</v>
      </c>
      <c r="F579" s="21" t="s">
        <v>428</v>
      </c>
      <c r="G579" s="21" t="s">
        <v>36</v>
      </c>
      <c r="H579" s="21" t="s">
        <v>90</v>
      </c>
      <c r="I579" s="21" t="s">
        <v>7</v>
      </c>
      <c r="J579" s="21" t="s">
        <v>7</v>
      </c>
      <c r="K579" s="21" t="s">
        <v>7397</v>
      </c>
      <c r="P579" s="149">
        <v>42327</v>
      </c>
      <c r="Q579" s="149" t="s">
        <v>7390</v>
      </c>
      <c r="R579" s="150" t="s">
        <v>90</v>
      </c>
      <c r="S579" s="150" t="s">
        <v>90</v>
      </c>
      <c r="T579" s="150" t="s">
        <v>90</v>
      </c>
      <c r="U579" s="150"/>
      <c r="V579" s="150" t="s">
        <v>112</v>
      </c>
      <c r="W579" s="150" t="s">
        <v>90</v>
      </c>
      <c r="X579" s="150" t="s">
        <v>90</v>
      </c>
      <c r="Y579" s="150" t="s">
        <v>106</v>
      </c>
      <c r="Z579" s="150">
        <v>0.1</v>
      </c>
      <c r="AA579" s="150" t="s">
        <v>8158</v>
      </c>
      <c r="AB579" s="150" t="s">
        <v>8159</v>
      </c>
      <c r="AC579" s="150" t="s">
        <v>7</v>
      </c>
      <c r="AD579" s="150" t="s">
        <v>243</v>
      </c>
      <c r="AE579" s="150"/>
      <c r="AF579" s="150"/>
      <c r="AG579" s="150">
        <v>0.1</v>
      </c>
      <c r="AH579" s="150" t="s">
        <v>7392</v>
      </c>
      <c r="AI579" s="150" t="s">
        <v>7397</v>
      </c>
    </row>
    <row r="580" spans="1:35" ht="20.100000000000001" customHeight="1" x14ac:dyDescent="0.25">
      <c r="A580"/>
      <c r="B580" s="21" t="s">
        <v>7400</v>
      </c>
      <c r="C580" s="151">
        <v>42304</v>
      </c>
      <c r="D580" s="152" t="s">
        <v>7398</v>
      </c>
      <c r="E580" s="21" t="s">
        <v>1904</v>
      </c>
      <c r="F580" s="21" t="s">
        <v>1904</v>
      </c>
      <c r="G580" s="21" t="s">
        <v>36</v>
      </c>
      <c r="H580" s="21" t="s">
        <v>90</v>
      </c>
      <c r="I580" s="21" t="s">
        <v>7</v>
      </c>
      <c r="J580" s="21" t="s">
        <v>7</v>
      </c>
      <c r="K580" s="21" t="s">
        <v>7410</v>
      </c>
      <c r="P580" s="149">
        <v>42304</v>
      </c>
      <c r="Q580" s="149" t="s">
        <v>7398</v>
      </c>
      <c r="R580" s="150" t="s">
        <v>90</v>
      </c>
      <c r="S580" s="150" t="s">
        <v>90</v>
      </c>
      <c r="T580" s="150" t="s">
        <v>90</v>
      </c>
      <c r="U580" s="150"/>
      <c r="V580" s="150" t="s">
        <v>112</v>
      </c>
      <c r="W580" s="150" t="s">
        <v>90</v>
      </c>
      <c r="X580" s="150" t="s">
        <v>7744</v>
      </c>
      <c r="Y580" s="150" t="s">
        <v>83</v>
      </c>
      <c r="Z580" s="150">
        <v>22.334</v>
      </c>
      <c r="AA580" s="150" t="s">
        <v>8160</v>
      </c>
      <c r="AB580" s="150" t="s">
        <v>7837</v>
      </c>
      <c r="AC580" s="150" t="s">
        <v>7</v>
      </c>
      <c r="AD580" s="150" t="s">
        <v>8161</v>
      </c>
      <c r="AE580" s="150">
        <v>22.334</v>
      </c>
      <c r="AF580" s="150"/>
      <c r="AG580" s="150"/>
      <c r="AH580" s="150" t="s">
        <v>7400</v>
      </c>
      <c r="AI580" s="150" t="s">
        <v>7410</v>
      </c>
    </row>
    <row r="581" spans="1:35" ht="20.100000000000001" customHeight="1" x14ac:dyDescent="0.25">
      <c r="A581" t="s">
        <v>8551</v>
      </c>
      <c r="B581" s="21" t="s">
        <v>7411</v>
      </c>
      <c r="C581" s="151">
        <v>42256</v>
      </c>
      <c r="D581" s="152" t="s">
        <v>7390</v>
      </c>
      <c r="E581" s="21" t="s">
        <v>428</v>
      </c>
      <c r="F581" s="21" t="s">
        <v>428</v>
      </c>
      <c r="G581" s="21" t="s">
        <v>36</v>
      </c>
      <c r="H581" s="21" t="s">
        <v>90</v>
      </c>
      <c r="I581" s="21" t="s">
        <v>7</v>
      </c>
      <c r="J581" s="21" t="s">
        <v>7</v>
      </c>
      <c r="K581" s="21" t="s">
        <v>7414</v>
      </c>
      <c r="P581" s="149">
        <v>42256</v>
      </c>
      <c r="Q581" s="149" t="s">
        <v>7390</v>
      </c>
      <c r="R581" s="150" t="s">
        <v>90</v>
      </c>
      <c r="S581" s="150" t="s">
        <v>90</v>
      </c>
      <c r="T581" s="150" t="s">
        <v>90</v>
      </c>
      <c r="U581" s="150"/>
      <c r="V581" s="150" t="s">
        <v>112</v>
      </c>
      <c r="W581" s="150" t="s">
        <v>90</v>
      </c>
      <c r="X581" s="150" t="s">
        <v>90</v>
      </c>
      <c r="Y581" s="150" t="s">
        <v>106</v>
      </c>
      <c r="Z581" s="150">
        <v>0.1</v>
      </c>
      <c r="AA581" s="150" t="s">
        <v>8162</v>
      </c>
      <c r="AB581" s="150" t="s">
        <v>90</v>
      </c>
      <c r="AC581" s="150" t="s">
        <v>7</v>
      </c>
      <c r="AD581" s="150" t="s">
        <v>243</v>
      </c>
      <c r="AE581" s="150"/>
      <c r="AF581" s="150"/>
      <c r="AG581" s="150">
        <v>0.1</v>
      </c>
      <c r="AH581" s="150" t="s">
        <v>7411</v>
      </c>
      <c r="AI581" s="150" t="s">
        <v>7414</v>
      </c>
    </row>
    <row r="582" spans="1:35" ht="20.100000000000001" customHeight="1" x14ac:dyDescent="0.25">
      <c r="A582" t="s">
        <v>8551</v>
      </c>
      <c r="B582" s="21" t="s">
        <v>7411</v>
      </c>
      <c r="C582" s="151">
        <v>42226</v>
      </c>
      <c r="D582" s="152" t="s">
        <v>7390</v>
      </c>
      <c r="E582" s="21" t="s">
        <v>428</v>
      </c>
      <c r="F582" s="21" t="s">
        <v>428</v>
      </c>
      <c r="G582" s="21" t="s">
        <v>36</v>
      </c>
      <c r="H582" s="21" t="s">
        <v>90</v>
      </c>
      <c r="I582" s="21" t="s">
        <v>7</v>
      </c>
      <c r="J582" s="21" t="s">
        <v>7</v>
      </c>
      <c r="K582" s="21" t="s">
        <v>7415</v>
      </c>
      <c r="P582" s="149">
        <v>42226</v>
      </c>
      <c r="Q582" s="149" t="s">
        <v>7390</v>
      </c>
      <c r="R582" s="150" t="s">
        <v>90</v>
      </c>
      <c r="S582" s="150" t="s">
        <v>90</v>
      </c>
      <c r="T582" s="150" t="s">
        <v>90</v>
      </c>
      <c r="U582" s="150"/>
      <c r="V582" s="150" t="s">
        <v>112</v>
      </c>
      <c r="W582" s="150" t="s">
        <v>90</v>
      </c>
      <c r="X582" s="150" t="s">
        <v>90</v>
      </c>
      <c r="Y582" s="150" t="s">
        <v>106</v>
      </c>
      <c r="Z582" s="150">
        <v>0.1</v>
      </c>
      <c r="AA582" s="150" t="s">
        <v>8163</v>
      </c>
      <c r="AB582" s="150" t="s">
        <v>90</v>
      </c>
      <c r="AC582" s="150" t="s">
        <v>7</v>
      </c>
      <c r="AD582" s="150" t="s">
        <v>243</v>
      </c>
      <c r="AE582" s="150"/>
      <c r="AF582" s="150"/>
      <c r="AG582" s="150">
        <v>0.1</v>
      </c>
      <c r="AH582" s="150" t="s">
        <v>7411</v>
      </c>
      <c r="AI582" s="150" t="s">
        <v>7415</v>
      </c>
    </row>
    <row r="583" spans="1:35" ht="20.100000000000001" customHeight="1" x14ac:dyDescent="0.25">
      <c r="A583" t="s">
        <v>8551</v>
      </c>
      <c r="B583" s="21" t="s">
        <v>7411</v>
      </c>
      <c r="C583" s="151">
        <v>42201</v>
      </c>
      <c r="D583" s="152" t="s">
        <v>7390</v>
      </c>
      <c r="E583" s="21" t="s">
        <v>428</v>
      </c>
      <c r="F583" s="21" t="s">
        <v>428</v>
      </c>
      <c r="G583" s="21" t="s">
        <v>36</v>
      </c>
      <c r="H583" s="21" t="s">
        <v>90</v>
      </c>
      <c r="I583" s="21" t="s">
        <v>7</v>
      </c>
      <c r="J583" s="21" t="s">
        <v>7</v>
      </c>
      <c r="K583" s="21" t="s">
        <v>7416</v>
      </c>
      <c r="P583" s="149">
        <v>42201</v>
      </c>
      <c r="Q583" s="149" t="s">
        <v>7390</v>
      </c>
      <c r="R583" s="150" t="s">
        <v>90</v>
      </c>
      <c r="S583" s="150" t="s">
        <v>90</v>
      </c>
      <c r="T583" s="150" t="s">
        <v>90</v>
      </c>
      <c r="U583" s="150"/>
      <c r="V583" s="150" t="s">
        <v>112</v>
      </c>
      <c r="W583" s="150" t="s">
        <v>90</v>
      </c>
      <c r="X583" s="150" t="s">
        <v>90</v>
      </c>
      <c r="Y583" s="150" t="s">
        <v>106</v>
      </c>
      <c r="Z583" s="150">
        <v>0.2</v>
      </c>
      <c r="AA583" s="150" t="s">
        <v>8164</v>
      </c>
      <c r="AB583" s="150" t="s">
        <v>90</v>
      </c>
      <c r="AC583" s="150" t="s">
        <v>7</v>
      </c>
      <c r="AD583" s="150" t="s">
        <v>243</v>
      </c>
      <c r="AE583" s="150"/>
      <c r="AF583" s="150"/>
      <c r="AG583" s="150">
        <v>0.2</v>
      </c>
      <c r="AH583" s="150" t="s">
        <v>7411</v>
      </c>
      <c r="AI583" s="150" t="s">
        <v>7416</v>
      </c>
    </row>
    <row r="584" spans="1:35" ht="20.100000000000001" customHeight="1" x14ac:dyDescent="0.25">
      <c r="A584" t="s">
        <v>8551</v>
      </c>
      <c r="B584" s="21" t="s">
        <v>7411</v>
      </c>
      <c r="C584" s="151">
        <v>42159</v>
      </c>
      <c r="D584" s="152" t="s">
        <v>7390</v>
      </c>
      <c r="E584" s="21" t="s">
        <v>428</v>
      </c>
      <c r="F584" s="21" t="s">
        <v>428</v>
      </c>
      <c r="G584" s="21" t="s">
        <v>36</v>
      </c>
      <c r="H584" s="21" t="s">
        <v>90</v>
      </c>
      <c r="I584" s="21" t="s">
        <v>7</v>
      </c>
      <c r="J584" s="21" t="s">
        <v>7</v>
      </c>
      <c r="K584" s="21" t="s">
        <v>7417</v>
      </c>
      <c r="P584" s="149">
        <v>42159</v>
      </c>
      <c r="Q584" s="149" t="s">
        <v>7390</v>
      </c>
      <c r="R584" s="150" t="s">
        <v>90</v>
      </c>
      <c r="S584" s="150" t="s">
        <v>90</v>
      </c>
      <c r="T584" s="150" t="s">
        <v>90</v>
      </c>
      <c r="U584" s="150"/>
      <c r="V584" s="150" t="s">
        <v>112</v>
      </c>
      <c r="W584" s="150" t="s">
        <v>90</v>
      </c>
      <c r="X584" s="150" t="s">
        <v>90</v>
      </c>
      <c r="Y584" s="150" t="s">
        <v>106</v>
      </c>
      <c r="Z584" s="150">
        <v>0.2</v>
      </c>
      <c r="AA584" s="150" t="s">
        <v>8165</v>
      </c>
      <c r="AB584" s="150" t="s">
        <v>90</v>
      </c>
      <c r="AC584" s="150" t="s">
        <v>7</v>
      </c>
      <c r="AD584" s="150" t="s">
        <v>243</v>
      </c>
      <c r="AE584" s="150"/>
      <c r="AF584" s="150"/>
      <c r="AG584" s="150">
        <v>0.2</v>
      </c>
      <c r="AH584" s="150" t="s">
        <v>7411</v>
      </c>
      <c r="AI584" s="150" t="s">
        <v>7417</v>
      </c>
    </row>
    <row r="585" spans="1:35" ht="20.100000000000001" customHeight="1" x14ac:dyDescent="0.25">
      <c r="A585" t="s">
        <v>8551</v>
      </c>
      <c r="B585" s="21" t="s">
        <v>7411</v>
      </c>
      <c r="C585" s="151">
        <v>42153</v>
      </c>
      <c r="D585" s="152" t="s">
        <v>7390</v>
      </c>
      <c r="E585" s="21" t="s">
        <v>428</v>
      </c>
      <c r="F585" s="21" t="s">
        <v>428</v>
      </c>
      <c r="G585" s="21" t="s">
        <v>36</v>
      </c>
      <c r="H585" s="21" t="s">
        <v>90</v>
      </c>
      <c r="I585" s="21" t="s">
        <v>7</v>
      </c>
      <c r="J585" s="21" t="s">
        <v>7</v>
      </c>
      <c r="K585" s="21" t="s">
        <v>7418</v>
      </c>
      <c r="P585" s="149">
        <v>42153</v>
      </c>
      <c r="Q585" s="149" t="s">
        <v>7390</v>
      </c>
      <c r="R585" s="150" t="s">
        <v>90</v>
      </c>
      <c r="S585" s="150" t="s">
        <v>90</v>
      </c>
      <c r="T585" s="150" t="s">
        <v>90</v>
      </c>
      <c r="U585" s="150"/>
      <c r="V585" s="150" t="s">
        <v>112</v>
      </c>
      <c r="W585" s="150" t="s">
        <v>90</v>
      </c>
      <c r="X585" s="150" t="s">
        <v>90</v>
      </c>
      <c r="Y585" s="150" t="s">
        <v>106</v>
      </c>
      <c r="Z585" s="150">
        <v>0.1</v>
      </c>
      <c r="AA585" s="150" t="s">
        <v>8165</v>
      </c>
      <c r="AB585" s="150" t="s">
        <v>90</v>
      </c>
      <c r="AC585" s="150" t="s">
        <v>7</v>
      </c>
      <c r="AD585" s="150" t="s">
        <v>243</v>
      </c>
      <c r="AE585" s="150"/>
      <c r="AF585" s="150"/>
      <c r="AG585" s="150">
        <v>0.1</v>
      </c>
      <c r="AH585" s="150" t="s">
        <v>7411</v>
      </c>
      <c r="AI585" s="150" t="s">
        <v>7418</v>
      </c>
    </row>
    <row r="586" spans="1:35" ht="20.100000000000001" customHeight="1" x14ac:dyDescent="0.25">
      <c r="A586" t="s">
        <v>8551</v>
      </c>
      <c r="B586" s="21" t="s">
        <v>7411</v>
      </c>
      <c r="C586" s="151">
        <v>42145</v>
      </c>
      <c r="D586" s="152" t="s">
        <v>7390</v>
      </c>
      <c r="E586" s="21" t="s">
        <v>428</v>
      </c>
      <c r="F586" s="21" t="s">
        <v>428</v>
      </c>
      <c r="G586" s="21" t="s">
        <v>36</v>
      </c>
      <c r="H586" s="21" t="s">
        <v>90</v>
      </c>
      <c r="I586" s="21" t="s">
        <v>7</v>
      </c>
      <c r="J586" s="21" t="s">
        <v>7</v>
      </c>
      <c r="K586" s="21" t="s">
        <v>7419</v>
      </c>
      <c r="P586" s="149">
        <v>42145</v>
      </c>
      <c r="Q586" s="149" t="s">
        <v>7390</v>
      </c>
      <c r="R586" s="150" t="s">
        <v>90</v>
      </c>
      <c r="S586" s="150" t="s">
        <v>90</v>
      </c>
      <c r="T586" s="150" t="s">
        <v>90</v>
      </c>
      <c r="U586" s="150"/>
      <c r="V586" s="150" t="s">
        <v>112</v>
      </c>
      <c r="W586" s="150" t="s">
        <v>90</v>
      </c>
      <c r="X586" s="150" t="s">
        <v>90</v>
      </c>
      <c r="Y586" s="150" t="s">
        <v>106</v>
      </c>
      <c r="Z586" s="150">
        <v>0.1</v>
      </c>
      <c r="AA586" s="150" t="s">
        <v>8165</v>
      </c>
      <c r="AB586" s="150" t="s">
        <v>90</v>
      </c>
      <c r="AC586" s="150" t="s">
        <v>7</v>
      </c>
      <c r="AD586" s="150" t="s">
        <v>243</v>
      </c>
      <c r="AE586" s="150"/>
      <c r="AF586" s="150"/>
      <c r="AG586" s="150">
        <v>0.1</v>
      </c>
      <c r="AH586" s="150" t="s">
        <v>7411</v>
      </c>
      <c r="AI586" s="150" t="s">
        <v>7419</v>
      </c>
    </row>
    <row r="587" spans="1:35" ht="20.100000000000001" customHeight="1" x14ac:dyDescent="0.25">
      <c r="A587" t="s">
        <v>8551</v>
      </c>
      <c r="B587" s="21" t="s">
        <v>7411</v>
      </c>
      <c r="C587" s="151">
        <v>42138</v>
      </c>
      <c r="D587" s="152" t="s">
        <v>7390</v>
      </c>
      <c r="E587" s="21" t="s">
        <v>428</v>
      </c>
      <c r="F587" s="21" t="s">
        <v>428</v>
      </c>
      <c r="G587" s="21" t="s">
        <v>36</v>
      </c>
      <c r="H587" s="21" t="s">
        <v>90</v>
      </c>
      <c r="I587" s="21" t="s">
        <v>7</v>
      </c>
      <c r="J587" s="21" t="s">
        <v>7</v>
      </c>
      <c r="K587" s="21" t="s">
        <v>7420</v>
      </c>
      <c r="P587" s="149">
        <v>42138</v>
      </c>
      <c r="Q587" s="149" t="s">
        <v>7390</v>
      </c>
      <c r="R587" s="150" t="s">
        <v>90</v>
      </c>
      <c r="S587" s="150" t="s">
        <v>90</v>
      </c>
      <c r="T587" s="150" t="s">
        <v>90</v>
      </c>
      <c r="U587" s="150"/>
      <c r="V587" s="150" t="s">
        <v>112</v>
      </c>
      <c r="W587" s="150" t="s">
        <v>90</v>
      </c>
      <c r="X587" s="150" t="s">
        <v>90</v>
      </c>
      <c r="Y587" s="150" t="s">
        <v>106</v>
      </c>
      <c r="Z587" s="150">
        <v>0.1</v>
      </c>
      <c r="AA587" s="150" t="s">
        <v>8165</v>
      </c>
      <c r="AB587" s="150" t="s">
        <v>90</v>
      </c>
      <c r="AC587" s="150" t="s">
        <v>7</v>
      </c>
      <c r="AD587" s="150" t="s">
        <v>243</v>
      </c>
      <c r="AE587" s="150"/>
      <c r="AF587" s="150"/>
      <c r="AG587" s="150">
        <v>0.1</v>
      </c>
      <c r="AH587" s="150" t="s">
        <v>7411</v>
      </c>
      <c r="AI587" s="150" t="s">
        <v>7420</v>
      </c>
    </row>
    <row r="588" spans="1:35" ht="20.100000000000001" customHeight="1" x14ac:dyDescent="0.25">
      <c r="A588" t="s">
        <v>8551</v>
      </c>
      <c r="B588" s="21" t="s">
        <v>7411</v>
      </c>
      <c r="C588" s="151">
        <v>42136</v>
      </c>
      <c r="D588" s="152" t="s">
        <v>7390</v>
      </c>
      <c r="E588" s="21" t="s">
        <v>428</v>
      </c>
      <c r="F588" s="21" t="s">
        <v>428</v>
      </c>
      <c r="G588" s="21" t="s">
        <v>36</v>
      </c>
      <c r="H588" s="21" t="s">
        <v>90</v>
      </c>
      <c r="I588" s="21" t="s">
        <v>7</v>
      </c>
      <c r="J588" s="21" t="s">
        <v>7</v>
      </c>
      <c r="K588" s="21" t="s">
        <v>7421</v>
      </c>
      <c r="P588" s="149">
        <v>42136</v>
      </c>
      <c r="Q588" s="149" t="s">
        <v>7390</v>
      </c>
      <c r="R588" s="150" t="s">
        <v>90</v>
      </c>
      <c r="S588" s="150" t="s">
        <v>90</v>
      </c>
      <c r="T588" s="150" t="s">
        <v>90</v>
      </c>
      <c r="U588" s="150"/>
      <c r="V588" s="150" t="s">
        <v>112</v>
      </c>
      <c r="W588" s="150" t="s">
        <v>90</v>
      </c>
      <c r="X588" s="150" t="s">
        <v>90</v>
      </c>
      <c r="Y588" s="150" t="s">
        <v>106</v>
      </c>
      <c r="Z588" s="150">
        <v>0.1</v>
      </c>
      <c r="AA588" s="150" t="s">
        <v>8165</v>
      </c>
      <c r="AB588" s="150" t="s">
        <v>90</v>
      </c>
      <c r="AC588" s="150" t="s">
        <v>7</v>
      </c>
      <c r="AD588" s="150" t="s">
        <v>243</v>
      </c>
      <c r="AE588" s="150"/>
      <c r="AF588" s="150"/>
      <c r="AG588" s="150">
        <v>0.1</v>
      </c>
      <c r="AH588" s="150" t="s">
        <v>7411</v>
      </c>
      <c r="AI588" s="150" t="s">
        <v>7421</v>
      </c>
    </row>
    <row r="589" spans="1:35" ht="20.100000000000001" customHeight="1" x14ac:dyDescent="0.25">
      <c r="A589" t="s">
        <v>8551</v>
      </c>
      <c r="B589" s="21" t="s">
        <v>7411</v>
      </c>
      <c r="C589" s="151">
        <v>42131</v>
      </c>
      <c r="D589" s="152" t="s">
        <v>7390</v>
      </c>
      <c r="E589" s="21" t="s">
        <v>428</v>
      </c>
      <c r="F589" s="21" t="s">
        <v>428</v>
      </c>
      <c r="G589" s="21" t="s">
        <v>36</v>
      </c>
      <c r="H589" s="21" t="s">
        <v>90</v>
      </c>
      <c r="I589" s="21" t="s">
        <v>7</v>
      </c>
      <c r="J589" s="21" t="s">
        <v>7</v>
      </c>
      <c r="K589" s="21" t="s">
        <v>7422</v>
      </c>
      <c r="P589" s="149">
        <v>42131</v>
      </c>
      <c r="Q589" s="149" t="s">
        <v>7390</v>
      </c>
      <c r="R589" s="150" t="s">
        <v>90</v>
      </c>
      <c r="S589" s="150" t="s">
        <v>90</v>
      </c>
      <c r="T589" s="150" t="s">
        <v>90</v>
      </c>
      <c r="U589" s="150"/>
      <c r="V589" s="150" t="s">
        <v>112</v>
      </c>
      <c r="W589" s="150" t="s">
        <v>90</v>
      </c>
      <c r="X589" s="150" t="s">
        <v>90</v>
      </c>
      <c r="Y589" s="150" t="s">
        <v>106</v>
      </c>
      <c r="Z589" s="150">
        <v>0.1</v>
      </c>
      <c r="AA589" s="150" t="s">
        <v>8166</v>
      </c>
      <c r="AB589" s="150" t="s">
        <v>90</v>
      </c>
      <c r="AC589" s="150" t="s">
        <v>7</v>
      </c>
      <c r="AD589" s="150" t="s">
        <v>243</v>
      </c>
      <c r="AE589" s="150"/>
      <c r="AF589" s="150"/>
      <c r="AG589" s="150">
        <v>0.1</v>
      </c>
      <c r="AH589" s="150" t="s">
        <v>7411</v>
      </c>
      <c r="AI589" s="150" t="s">
        <v>7422</v>
      </c>
    </row>
    <row r="590" spans="1:35" ht="20.100000000000001" customHeight="1" x14ac:dyDescent="0.25">
      <c r="A590" t="s">
        <v>8551</v>
      </c>
      <c r="B590" s="21" t="s">
        <v>7411</v>
      </c>
      <c r="C590" s="151">
        <v>42129</v>
      </c>
      <c r="D590" s="152" t="s">
        <v>7390</v>
      </c>
      <c r="E590" s="21" t="s">
        <v>428</v>
      </c>
      <c r="F590" s="21" t="s">
        <v>428</v>
      </c>
      <c r="G590" s="21" t="s">
        <v>36</v>
      </c>
      <c r="H590" s="21" t="s">
        <v>90</v>
      </c>
      <c r="I590" s="21" t="s">
        <v>7</v>
      </c>
      <c r="J590" s="21" t="s">
        <v>7</v>
      </c>
      <c r="K590" s="21" t="s">
        <v>7423</v>
      </c>
      <c r="P590" s="149">
        <v>42129</v>
      </c>
      <c r="Q590" s="149" t="s">
        <v>7390</v>
      </c>
      <c r="R590" s="150" t="s">
        <v>90</v>
      </c>
      <c r="S590" s="150" t="s">
        <v>90</v>
      </c>
      <c r="T590" s="150" t="s">
        <v>90</v>
      </c>
      <c r="U590" s="150"/>
      <c r="V590" s="150" t="s">
        <v>112</v>
      </c>
      <c r="W590" s="150" t="s">
        <v>90</v>
      </c>
      <c r="X590" s="150" t="s">
        <v>90</v>
      </c>
      <c r="Y590" s="150" t="s">
        <v>106</v>
      </c>
      <c r="Z590" s="150">
        <v>0.1</v>
      </c>
      <c r="AA590" s="150" t="s">
        <v>8166</v>
      </c>
      <c r="AB590" s="150" t="s">
        <v>90</v>
      </c>
      <c r="AC590" s="150" t="s">
        <v>7</v>
      </c>
      <c r="AD590" s="150" t="s">
        <v>243</v>
      </c>
      <c r="AE590" s="150"/>
      <c r="AF590" s="150"/>
      <c r="AG590" s="150">
        <v>0.1</v>
      </c>
      <c r="AH590" s="150" t="s">
        <v>7411</v>
      </c>
      <c r="AI590" s="150" t="s">
        <v>7423</v>
      </c>
    </row>
    <row r="591" spans="1:35" ht="20.100000000000001" customHeight="1" x14ac:dyDescent="0.25">
      <c r="A591" t="s">
        <v>8551</v>
      </c>
      <c r="B591" s="21" t="s">
        <v>7411</v>
      </c>
      <c r="C591" s="151">
        <v>42058</v>
      </c>
      <c r="D591" s="152" t="s">
        <v>7390</v>
      </c>
      <c r="E591" s="21" t="s">
        <v>428</v>
      </c>
      <c r="F591" s="21" t="s">
        <v>428</v>
      </c>
      <c r="G591" s="21" t="s">
        <v>36</v>
      </c>
      <c r="H591" s="21" t="s">
        <v>90</v>
      </c>
      <c r="I591" s="21" t="s">
        <v>7</v>
      </c>
      <c r="J591" s="21" t="s">
        <v>7</v>
      </c>
      <c r="K591" s="21" t="s">
        <v>7424</v>
      </c>
      <c r="P591" s="149">
        <v>42058</v>
      </c>
      <c r="Q591" s="149" t="s">
        <v>7390</v>
      </c>
      <c r="R591" s="150" t="s">
        <v>90</v>
      </c>
      <c r="S591" s="150" t="s">
        <v>90</v>
      </c>
      <c r="T591" s="150" t="s">
        <v>90</v>
      </c>
      <c r="U591" s="150"/>
      <c r="V591" s="150" t="s">
        <v>112</v>
      </c>
      <c r="W591" s="150" t="s">
        <v>90</v>
      </c>
      <c r="X591" s="150" t="s">
        <v>90</v>
      </c>
      <c r="Y591" s="150" t="s">
        <v>106</v>
      </c>
      <c r="Z591" s="150">
        <v>0.1</v>
      </c>
      <c r="AA591" s="150" t="s">
        <v>8167</v>
      </c>
      <c r="AB591" s="150" t="s">
        <v>90</v>
      </c>
      <c r="AC591" s="150" t="s">
        <v>7</v>
      </c>
      <c r="AD591" s="150" t="s">
        <v>243</v>
      </c>
      <c r="AE591" s="150"/>
      <c r="AF591" s="150"/>
      <c r="AG591" s="150">
        <v>0.1</v>
      </c>
      <c r="AH591" s="150" t="s">
        <v>7411</v>
      </c>
      <c r="AI591" s="150" t="s">
        <v>7424</v>
      </c>
    </row>
    <row r="592" spans="1:35" ht="20.100000000000001" customHeight="1" x14ac:dyDescent="0.25">
      <c r="A592" t="s">
        <v>8551</v>
      </c>
      <c r="B592" s="21" t="s">
        <v>7411</v>
      </c>
      <c r="C592" s="151">
        <v>42051</v>
      </c>
      <c r="D592" s="152" t="s">
        <v>7390</v>
      </c>
      <c r="E592" s="21" t="s">
        <v>428</v>
      </c>
      <c r="F592" s="21" t="s">
        <v>428</v>
      </c>
      <c r="G592" s="21" t="s">
        <v>36</v>
      </c>
      <c r="H592" s="21" t="s">
        <v>90</v>
      </c>
      <c r="I592" s="21" t="s">
        <v>7</v>
      </c>
      <c r="J592" s="21" t="s">
        <v>7</v>
      </c>
      <c r="K592" s="21" t="s">
        <v>7425</v>
      </c>
      <c r="P592" s="149">
        <v>42051</v>
      </c>
      <c r="Q592" s="149" t="s">
        <v>7390</v>
      </c>
      <c r="R592" s="150" t="s">
        <v>90</v>
      </c>
      <c r="S592" s="150" t="s">
        <v>90</v>
      </c>
      <c r="T592" s="150" t="s">
        <v>90</v>
      </c>
      <c r="U592" s="150"/>
      <c r="V592" s="150" t="s">
        <v>112</v>
      </c>
      <c r="W592" s="150" t="s">
        <v>90</v>
      </c>
      <c r="X592" s="150" t="s">
        <v>90</v>
      </c>
      <c r="Y592" s="150" t="s">
        <v>106</v>
      </c>
      <c r="Z592" s="150">
        <v>0.2</v>
      </c>
      <c r="AA592" s="150" t="s">
        <v>8167</v>
      </c>
      <c r="AB592" s="150" t="s">
        <v>90</v>
      </c>
      <c r="AC592" s="150" t="s">
        <v>7</v>
      </c>
      <c r="AD592" s="150" t="s">
        <v>243</v>
      </c>
      <c r="AE592" s="150"/>
      <c r="AF592" s="150"/>
      <c r="AG592" s="150">
        <v>0.2</v>
      </c>
      <c r="AH592" s="150" t="s">
        <v>7411</v>
      </c>
      <c r="AI592" s="150" t="s">
        <v>7425</v>
      </c>
    </row>
    <row r="593" spans="1:35" ht="20.100000000000001" customHeight="1" x14ac:dyDescent="0.25">
      <c r="A593" t="s">
        <v>8551</v>
      </c>
      <c r="B593" s="21" t="s">
        <v>7411</v>
      </c>
      <c r="C593" s="151">
        <v>42048</v>
      </c>
      <c r="D593" s="152" t="s">
        <v>7390</v>
      </c>
      <c r="E593" s="21" t="s">
        <v>428</v>
      </c>
      <c r="F593" s="21" t="s">
        <v>428</v>
      </c>
      <c r="G593" s="21" t="s">
        <v>36</v>
      </c>
      <c r="H593" s="21" t="s">
        <v>90</v>
      </c>
      <c r="I593" s="21" t="s">
        <v>7</v>
      </c>
      <c r="J593" s="21" t="s">
        <v>7</v>
      </c>
      <c r="K593" s="21" t="s">
        <v>7426</v>
      </c>
      <c r="P593" s="149">
        <v>42048</v>
      </c>
      <c r="Q593" s="149" t="s">
        <v>7390</v>
      </c>
      <c r="R593" s="150" t="s">
        <v>90</v>
      </c>
      <c r="S593" s="150" t="s">
        <v>90</v>
      </c>
      <c r="T593" s="150" t="s">
        <v>90</v>
      </c>
      <c r="U593" s="150"/>
      <c r="V593" s="150" t="s">
        <v>112</v>
      </c>
      <c r="W593" s="150" t="s">
        <v>90</v>
      </c>
      <c r="X593" s="150" t="s">
        <v>90</v>
      </c>
      <c r="Y593" s="150" t="s">
        <v>106</v>
      </c>
      <c r="Z593" s="150">
        <v>0.2</v>
      </c>
      <c r="AA593" s="150" t="s">
        <v>8167</v>
      </c>
      <c r="AB593" s="150" t="s">
        <v>90</v>
      </c>
      <c r="AC593" s="150" t="s">
        <v>7</v>
      </c>
      <c r="AD593" s="150" t="s">
        <v>243</v>
      </c>
      <c r="AE593" s="150"/>
      <c r="AF593" s="150"/>
      <c r="AG593" s="150">
        <v>0.2</v>
      </c>
      <c r="AH593" s="150" t="s">
        <v>7411</v>
      </c>
      <c r="AI593" s="150" t="s">
        <v>7426</v>
      </c>
    </row>
    <row r="594" spans="1:35" ht="20.100000000000001" customHeight="1" x14ac:dyDescent="0.25">
      <c r="A594"/>
      <c r="B594" s="21" t="s">
        <v>7429</v>
      </c>
      <c r="C594" s="151">
        <v>42003</v>
      </c>
      <c r="D594" s="152" t="s">
        <v>7427</v>
      </c>
      <c r="E594" s="21" t="s">
        <v>428</v>
      </c>
      <c r="F594" s="21" t="s">
        <v>973</v>
      </c>
      <c r="G594" s="21" t="s">
        <v>36</v>
      </c>
      <c r="H594" s="21" t="s">
        <v>90</v>
      </c>
      <c r="I594" s="21" t="s">
        <v>7</v>
      </c>
      <c r="J594" s="21" t="s">
        <v>7</v>
      </c>
      <c r="K594" s="21" t="s">
        <v>7435</v>
      </c>
      <c r="P594" s="149">
        <v>42003</v>
      </c>
      <c r="Q594" s="149" t="s">
        <v>7427</v>
      </c>
      <c r="R594" s="150" t="s">
        <v>629</v>
      </c>
      <c r="S594" s="150" t="s">
        <v>90</v>
      </c>
      <c r="T594" s="150" t="s">
        <v>90</v>
      </c>
      <c r="U594" s="150"/>
      <c r="V594" s="150" t="s">
        <v>112</v>
      </c>
      <c r="W594" s="150" t="s">
        <v>90</v>
      </c>
      <c r="X594" s="150" t="s">
        <v>90</v>
      </c>
      <c r="Y594" s="150" t="s">
        <v>83</v>
      </c>
      <c r="Z594" s="150">
        <v>16.334</v>
      </c>
      <c r="AA594" s="150" t="s">
        <v>8168</v>
      </c>
      <c r="AB594" s="150" t="s">
        <v>5310</v>
      </c>
      <c r="AC594" s="150" t="s">
        <v>7</v>
      </c>
      <c r="AD594" s="150" t="s">
        <v>107</v>
      </c>
      <c r="AE594" s="150">
        <v>16.334</v>
      </c>
      <c r="AF594" s="150"/>
      <c r="AG594" s="150"/>
      <c r="AH594" s="150" t="s">
        <v>7429</v>
      </c>
      <c r="AI594" s="150" t="s">
        <v>7435</v>
      </c>
    </row>
    <row r="595" spans="1:35" ht="20.100000000000001" customHeight="1" x14ac:dyDescent="0.25">
      <c r="A595"/>
      <c r="B595" s="21" t="s">
        <v>7438</v>
      </c>
      <c r="C595" s="151">
        <v>41984</v>
      </c>
      <c r="D595" s="152" t="s">
        <v>7436</v>
      </c>
      <c r="E595" s="21" t="s">
        <v>428</v>
      </c>
      <c r="F595" s="21" t="s">
        <v>2036</v>
      </c>
      <c r="G595" s="21" t="s">
        <v>36</v>
      </c>
      <c r="H595" s="21" t="s">
        <v>90</v>
      </c>
      <c r="I595" s="21" t="s">
        <v>7</v>
      </c>
      <c r="J595" s="21" t="s">
        <v>7</v>
      </c>
      <c r="K595" s="21" t="s">
        <v>7445</v>
      </c>
      <c r="P595" s="149">
        <v>41984</v>
      </c>
      <c r="Q595" s="149" t="s">
        <v>7436</v>
      </c>
      <c r="R595" s="150" t="s">
        <v>90</v>
      </c>
      <c r="S595" s="150" t="s">
        <v>90</v>
      </c>
      <c r="T595" s="150" t="s">
        <v>90</v>
      </c>
      <c r="U595" s="150"/>
      <c r="V595" s="150" t="s">
        <v>112</v>
      </c>
      <c r="W595" s="150" t="s">
        <v>90</v>
      </c>
      <c r="X595" s="150" t="s">
        <v>90</v>
      </c>
      <c r="Y595" s="150" t="s">
        <v>83</v>
      </c>
      <c r="Z595" s="150">
        <v>2</v>
      </c>
      <c r="AA595" s="150" t="s">
        <v>8168</v>
      </c>
      <c r="AB595" s="150" t="s">
        <v>5310</v>
      </c>
      <c r="AC595" s="150" t="s">
        <v>353</v>
      </c>
      <c r="AD595" s="150" t="s">
        <v>8169</v>
      </c>
      <c r="AE595" s="150">
        <v>2</v>
      </c>
      <c r="AF595" s="150"/>
      <c r="AG595" s="150"/>
      <c r="AH595" s="150" t="s">
        <v>7438</v>
      </c>
      <c r="AI595" s="150" t="s">
        <v>7445</v>
      </c>
    </row>
    <row r="596" spans="1:35" ht="20.100000000000001" customHeight="1" x14ac:dyDescent="0.25">
      <c r="A596"/>
      <c r="B596" s="21" t="s">
        <v>7460</v>
      </c>
      <c r="C596" s="151">
        <v>41968</v>
      </c>
      <c r="D596" s="152" t="s">
        <v>1687</v>
      </c>
      <c r="E596" s="21" t="s">
        <v>428</v>
      </c>
      <c r="F596" s="21" t="s">
        <v>973</v>
      </c>
      <c r="G596" s="21" t="s">
        <v>37</v>
      </c>
      <c r="H596" s="21" t="s">
        <v>90</v>
      </c>
      <c r="I596" s="21" t="s">
        <v>7</v>
      </c>
      <c r="J596" s="21" t="s">
        <v>7</v>
      </c>
      <c r="K596" s="21" t="s">
        <v>7466</v>
      </c>
      <c r="P596" s="149">
        <v>41968</v>
      </c>
      <c r="Q596" s="149" t="s">
        <v>1687</v>
      </c>
      <c r="R596" s="150" t="s">
        <v>90</v>
      </c>
      <c r="S596" s="150" t="s">
        <v>90</v>
      </c>
      <c r="T596" s="150" t="s">
        <v>90</v>
      </c>
      <c r="U596" s="150"/>
      <c r="V596" s="150" t="s">
        <v>112</v>
      </c>
      <c r="W596" s="150" t="s">
        <v>90</v>
      </c>
      <c r="X596" s="150" t="s">
        <v>90</v>
      </c>
      <c r="Y596" s="150" t="s">
        <v>83</v>
      </c>
      <c r="Z596" s="150">
        <v>4</v>
      </c>
      <c r="AA596" s="150" t="s">
        <v>8168</v>
      </c>
      <c r="AB596" s="150" t="s">
        <v>2075</v>
      </c>
      <c r="AC596" s="150" t="s">
        <v>7</v>
      </c>
      <c r="AD596" s="150" t="s">
        <v>8170</v>
      </c>
      <c r="AE596" s="150">
        <v>4</v>
      </c>
      <c r="AF596" s="150"/>
      <c r="AG596" s="150"/>
      <c r="AH596" s="150" t="s">
        <v>7460</v>
      </c>
      <c r="AI596" s="150" t="s">
        <v>7466</v>
      </c>
    </row>
    <row r="597" spans="1:35" ht="20.100000000000001" customHeight="1" x14ac:dyDescent="0.25">
      <c r="A597"/>
      <c r="B597" s="21" t="s">
        <v>7467</v>
      </c>
      <c r="C597" s="151">
        <v>41963</v>
      </c>
      <c r="D597" s="152" t="s">
        <v>7398</v>
      </c>
      <c r="E597" s="21" t="s">
        <v>1904</v>
      </c>
      <c r="F597" s="21" t="s">
        <v>1904</v>
      </c>
      <c r="G597" s="21" t="s">
        <v>36</v>
      </c>
      <c r="H597" s="21" t="s">
        <v>90</v>
      </c>
      <c r="I597" s="21" t="s">
        <v>7</v>
      </c>
      <c r="J597" s="21" t="s">
        <v>7</v>
      </c>
      <c r="K597" s="21" t="s">
        <v>7469</v>
      </c>
      <c r="P597" s="149">
        <v>41963</v>
      </c>
      <c r="Q597" s="149" t="s">
        <v>7398</v>
      </c>
      <c r="R597" s="150" t="s">
        <v>90</v>
      </c>
      <c r="S597" s="150" t="s">
        <v>90</v>
      </c>
      <c r="T597" s="150" t="s">
        <v>90</v>
      </c>
      <c r="U597" s="150"/>
      <c r="V597" s="150" t="s">
        <v>112</v>
      </c>
      <c r="W597" s="150" t="s">
        <v>90</v>
      </c>
      <c r="X597" s="150" t="s">
        <v>90</v>
      </c>
      <c r="Y597" s="150" t="s">
        <v>83</v>
      </c>
      <c r="Z597" s="150">
        <v>22.5</v>
      </c>
      <c r="AA597" s="150" t="s">
        <v>8168</v>
      </c>
      <c r="AB597" s="150" t="s">
        <v>7837</v>
      </c>
      <c r="AC597" s="150" t="s">
        <v>7</v>
      </c>
      <c r="AD597" s="150" t="s">
        <v>90</v>
      </c>
      <c r="AE597" s="150">
        <v>22.5</v>
      </c>
      <c r="AF597" s="150"/>
      <c r="AG597" s="150"/>
      <c r="AH597" s="150" t="s">
        <v>7467</v>
      </c>
      <c r="AI597" s="150" t="s">
        <v>7469</v>
      </c>
    </row>
    <row r="598" spans="1:35" ht="20.100000000000001" customHeight="1" x14ac:dyDescent="0.25">
      <c r="A598"/>
      <c r="B598" s="21" t="s">
        <v>7470</v>
      </c>
      <c r="C598" s="151">
        <v>41963</v>
      </c>
      <c r="D598" s="152" t="s">
        <v>7398</v>
      </c>
      <c r="E598" s="21" t="s">
        <v>1904</v>
      </c>
      <c r="F598" s="21" t="s">
        <v>1904</v>
      </c>
      <c r="G598" s="21" t="s">
        <v>36</v>
      </c>
      <c r="H598" s="21" t="s">
        <v>90</v>
      </c>
      <c r="I598" s="21" t="s">
        <v>7</v>
      </c>
      <c r="J598" s="21" t="s">
        <v>7</v>
      </c>
      <c r="K598" s="21" t="s">
        <v>7472</v>
      </c>
      <c r="P598" s="149">
        <v>41963</v>
      </c>
      <c r="Q598" s="149" t="s">
        <v>7398</v>
      </c>
      <c r="R598" s="150" t="s">
        <v>90</v>
      </c>
      <c r="S598" s="150" t="s">
        <v>90</v>
      </c>
      <c r="T598" s="150" t="s">
        <v>90</v>
      </c>
      <c r="U598" s="150"/>
      <c r="V598" s="150" t="s">
        <v>112</v>
      </c>
      <c r="W598" s="150" t="s">
        <v>90</v>
      </c>
      <c r="X598" s="150" t="s">
        <v>90</v>
      </c>
      <c r="Y598" s="150" t="s">
        <v>83</v>
      </c>
      <c r="Z598" s="150">
        <v>22.5</v>
      </c>
      <c r="AA598" s="150" t="s">
        <v>8168</v>
      </c>
      <c r="AB598" s="150" t="s">
        <v>7837</v>
      </c>
      <c r="AC598" s="150" t="s">
        <v>7</v>
      </c>
      <c r="AD598" s="150" t="s">
        <v>7782</v>
      </c>
      <c r="AE598" s="150">
        <v>22.5</v>
      </c>
      <c r="AF598" s="150"/>
      <c r="AG598" s="150"/>
      <c r="AH598" s="150" t="s">
        <v>7470</v>
      </c>
      <c r="AI598" s="150" t="s">
        <v>7472</v>
      </c>
    </row>
    <row r="599" spans="1:35" ht="20.100000000000001" customHeight="1" x14ac:dyDescent="0.25">
      <c r="A599" t="s">
        <v>8551</v>
      </c>
      <c r="B599" s="21" t="s">
        <v>7411</v>
      </c>
      <c r="C599" s="151">
        <v>41961</v>
      </c>
      <c r="D599" s="152" t="s">
        <v>7390</v>
      </c>
      <c r="E599" s="21" t="s">
        <v>428</v>
      </c>
      <c r="F599" s="21" t="s">
        <v>428</v>
      </c>
      <c r="G599" s="21" t="s">
        <v>36</v>
      </c>
      <c r="H599" s="21" t="s">
        <v>90</v>
      </c>
      <c r="I599" s="21" t="s">
        <v>7</v>
      </c>
      <c r="J599" s="21" t="s">
        <v>7</v>
      </c>
      <c r="K599" s="21" t="s">
        <v>7473</v>
      </c>
      <c r="P599" s="149">
        <v>41961</v>
      </c>
      <c r="Q599" s="149" t="s">
        <v>7390</v>
      </c>
      <c r="R599" s="150" t="s">
        <v>90</v>
      </c>
      <c r="S599" s="150" t="s">
        <v>90</v>
      </c>
      <c r="T599" s="150" t="s">
        <v>90</v>
      </c>
      <c r="U599" s="150"/>
      <c r="V599" s="150" t="s">
        <v>112</v>
      </c>
      <c r="W599" s="150" t="s">
        <v>90</v>
      </c>
      <c r="X599" s="150" t="s">
        <v>90</v>
      </c>
      <c r="Y599" s="150" t="s">
        <v>106</v>
      </c>
      <c r="Z599" s="150">
        <v>0.4</v>
      </c>
      <c r="AA599" s="150" t="s">
        <v>8171</v>
      </c>
      <c r="AB599" s="150" t="s">
        <v>90</v>
      </c>
      <c r="AC599" s="150" t="s">
        <v>7</v>
      </c>
      <c r="AD599" s="150" t="s">
        <v>243</v>
      </c>
      <c r="AE599" s="150"/>
      <c r="AF599" s="150"/>
      <c r="AG599" s="150">
        <v>0.4</v>
      </c>
      <c r="AH599" s="150" t="s">
        <v>7411</v>
      </c>
      <c r="AI599" s="150" t="s">
        <v>7473</v>
      </c>
    </row>
    <row r="600" spans="1:35" ht="20.100000000000001" customHeight="1" x14ac:dyDescent="0.25">
      <c r="A600"/>
      <c r="B600" s="21" t="s">
        <v>7475</v>
      </c>
      <c r="C600" s="151">
        <v>41956</v>
      </c>
      <c r="D600" s="152" t="s">
        <v>1900</v>
      </c>
      <c r="E600" s="21" t="s">
        <v>1877</v>
      </c>
      <c r="F600" s="21" t="s">
        <v>1904</v>
      </c>
      <c r="G600" s="21" t="s">
        <v>36</v>
      </c>
      <c r="H600" s="21" t="s">
        <v>90</v>
      </c>
      <c r="I600" s="21" t="s">
        <v>7</v>
      </c>
      <c r="J600" s="21" t="s">
        <v>7</v>
      </c>
      <c r="K600" s="21" t="s">
        <v>7478</v>
      </c>
      <c r="P600" s="149">
        <v>41956</v>
      </c>
      <c r="Q600" s="149" t="s">
        <v>1900</v>
      </c>
      <c r="R600" s="150" t="s">
        <v>90</v>
      </c>
      <c r="S600" s="150" t="s">
        <v>90</v>
      </c>
      <c r="T600" s="150" t="s">
        <v>90</v>
      </c>
      <c r="U600" s="150"/>
      <c r="V600" s="150" t="s">
        <v>112</v>
      </c>
      <c r="W600" s="150" t="s">
        <v>90</v>
      </c>
      <c r="X600" s="150" t="s">
        <v>90</v>
      </c>
      <c r="Y600" s="150" t="s">
        <v>104</v>
      </c>
      <c r="Z600" s="150">
        <v>20</v>
      </c>
      <c r="AA600" s="150" t="s">
        <v>8168</v>
      </c>
      <c r="AB600" s="150" t="s">
        <v>3088</v>
      </c>
      <c r="AC600" s="150" t="s">
        <v>7</v>
      </c>
      <c r="AD600" s="150" t="s">
        <v>8172</v>
      </c>
      <c r="AE600" s="150"/>
      <c r="AF600" s="150">
        <v>20</v>
      </c>
      <c r="AG600" s="150"/>
      <c r="AH600" s="150" t="s">
        <v>7475</v>
      </c>
      <c r="AI600" s="150" t="s">
        <v>7478</v>
      </c>
    </row>
    <row r="601" spans="1:35" ht="20.100000000000001" customHeight="1" x14ac:dyDescent="0.25">
      <c r="A601" t="s">
        <v>8551</v>
      </c>
      <c r="B601" s="21" t="s">
        <v>7411</v>
      </c>
      <c r="C601" s="151">
        <v>41948</v>
      </c>
      <c r="D601" s="152" t="s">
        <v>7390</v>
      </c>
      <c r="E601" s="21" t="s">
        <v>428</v>
      </c>
      <c r="F601" s="21" t="s">
        <v>428</v>
      </c>
      <c r="G601" s="21" t="s">
        <v>36</v>
      </c>
      <c r="H601" s="21" t="s">
        <v>90</v>
      </c>
      <c r="I601" s="21" t="s">
        <v>7</v>
      </c>
      <c r="J601" s="21" t="s">
        <v>7</v>
      </c>
      <c r="K601" s="21" t="s">
        <v>7504</v>
      </c>
      <c r="P601" s="149">
        <v>41948</v>
      </c>
      <c r="Q601" s="149" t="s">
        <v>7390</v>
      </c>
      <c r="R601" s="150" t="s">
        <v>90</v>
      </c>
      <c r="S601" s="150" t="s">
        <v>90</v>
      </c>
      <c r="T601" s="150" t="s">
        <v>90</v>
      </c>
      <c r="U601" s="150"/>
      <c r="V601" s="150" t="s">
        <v>112</v>
      </c>
      <c r="W601" s="150" t="s">
        <v>90</v>
      </c>
      <c r="X601" s="150" t="s">
        <v>90</v>
      </c>
      <c r="Y601" s="150" t="s">
        <v>106</v>
      </c>
      <c r="Z601" s="150">
        <v>0.5</v>
      </c>
      <c r="AA601" s="150" t="s">
        <v>8173</v>
      </c>
      <c r="AB601" s="150" t="s">
        <v>90</v>
      </c>
      <c r="AC601" s="150" t="s">
        <v>7</v>
      </c>
      <c r="AD601" s="150" t="s">
        <v>243</v>
      </c>
      <c r="AE601" s="150"/>
      <c r="AF601" s="150"/>
      <c r="AG601" s="150">
        <v>0.5</v>
      </c>
      <c r="AH601" s="150" t="s">
        <v>7411</v>
      </c>
      <c r="AI601" s="150" t="s">
        <v>7504</v>
      </c>
    </row>
    <row r="602" spans="1:35" ht="20.100000000000001" customHeight="1" x14ac:dyDescent="0.25">
      <c r="A602"/>
      <c r="B602" s="21" t="s">
        <v>7495</v>
      </c>
      <c r="C602" s="151">
        <v>41948</v>
      </c>
      <c r="D602" s="152" t="s">
        <v>701</v>
      </c>
      <c r="E602" s="21" t="s">
        <v>1005</v>
      </c>
      <c r="F602" s="21" t="s">
        <v>973</v>
      </c>
      <c r="G602" s="21" t="s">
        <v>36</v>
      </c>
      <c r="H602" s="21" t="s">
        <v>90</v>
      </c>
      <c r="I602" s="21" t="s">
        <v>7</v>
      </c>
      <c r="J602" s="21" t="s">
        <v>7</v>
      </c>
      <c r="K602" s="21" t="s">
        <v>7501</v>
      </c>
      <c r="P602" s="149">
        <v>41948</v>
      </c>
      <c r="Q602" s="149" t="s">
        <v>701</v>
      </c>
      <c r="R602" s="150" t="s">
        <v>90</v>
      </c>
      <c r="S602" s="150" t="s">
        <v>90</v>
      </c>
      <c r="T602" s="150" t="s">
        <v>90</v>
      </c>
      <c r="U602" s="150"/>
      <c r="V602" s="150" t="s">
        <v>112</v>
      </c>
      <c r="W602" s="150" t="s">
        <v>90</v>
      </c>
      <c r="X602" s="150" t="s">
        <v>90</v>
      </c>
      <c r="Y602" s="150" t="s">
        <v>83</v>
      </c>
      <c r="Z602" s="150">
        <v>30</v>
      </c>
      <c r="AA602" s="150" t="s">
        <v>8168</v>
      </c>
      <c r="AB602" s="150" t="s">
        <v>2568</v>
      </c>
      <c r="AC602" s="150" t="s">
        <v>353</v>
      </c>
      <c r="AD602" s="150" t="s">
        <v>7782</v>
      </c>
      <c r="AE602" s="150">
        <v>30</v>
      </c>
      <c r="AF602" s="150"/>
      <c r="AG602" s="150"/>
      <c r="AH602" s="150" t="s">
        <v>7495</v>
      </c>
      <c r="AI602" s="150" t="s">
        <v>7501</v>
      </c>
    </row>
    <row r="603" spans="1:35" ht="20.100000000000001" customHeight="1" x14ac:dyDescent="0.25">
      <c r="A603"/>
      <c r="B603" s="21" t="s">
        <v>7502</v>
      </c>
      <c r="C603" s="151">
        <v>41948</v>
      </c>
      <c r="D603" s="152" t="s">
        <v>701</v>
      </c>
      <c r="E603" s="21" t="s">
        <v>1005</v>
      </c>
      <c r="F603" s="21" t="s">
        <v>973</v>
      </c>
      <c r="G603" s="21" t="s">
        <v>36</v>
      </c>
      <c r="H603" s="21" t="s">
        <v>90</v>
      </c>
      <c r="I603" s="21" t="s">
        <v>7</v>
      </c>
      <c r="J603" s="21" t="s">
        <v>7</v>
      </c>
      <c r="K603" s="21" t="s">
        <v>7503</v>
      </c>
      <c r="P603" s="149">
        <v>41948</v>
      </c>
      <c r="Q603" s="149" t="s">
        <v>701</v>
      </c>
      <c r="R603" s="150" t="s">
        <v>90</v>
      </c>
      <c r="S603" s="150" t="s">
        <v>90</v>
      </c>
      <c r="T603" s="150" t="s">
        <v>90</v>
      </c>
      <c r="U603" s="150"/>
      <c r="V603" s="150" t="s">
        <v>112</v>
      </c>
      <c r="W603" s="150" t="s">
        <v>90</v>
      </c>
      <c r="X603" s="150" t="s">
        <v>90</v>
      </c>
      <c r="Y603" s="150" t="s">
        <v>83</v>
      </c>
      <c r="Z603" s="150">
        <v>30</v>
      </c>
      <c r="AA603" s="150" t="s">
        <v>8168</v>
      </c>
      <c r="AB603" s="150" t="s">
        <v>2568</v>
      </c>
      <c r="AC603" s="150" t="s">
        <v>353</v>
      </c>
      <c r="AD603" s="150" t="s">
        <v>90</v>
      </c>
      <c r="AE603" s="150">
        <v>30</v>
      </c>
      <c r="AF603" s="150"/>
      <c r="AG603" s="150"/>
      <c r="AH603" s="150" t="s">
        <v>7502</v>
      </c>
      <c r="AI603" s="150" t="s">
        <v>7503</v>
      </c>
    </row>
    <row r="604" spans="1:35" ht="20.100000000000001" customHeight="1" x14ac:dyDescent="0.25">
      <c r="A604"/>
      <c r="B604" s="21" t="s">
        <v>7487</v>
      </c>
      <c r="C604" s="151">
        <v>41948</v>
      </c>
      <c r="D604" s="152" t="s">
        <v>700</v>
      </c>
      <c r="E604" s="21" t="s">
        <v>428</v>
      </c>
      <c r="F604" s="21" t="s">
        <v>973</v>
      </c>
      <c r="G604" s="21" t="s">
        <v>36</v>
      </c>
      <c r="H604" s="21" t="s">
        <v>90</v>
      </c>
      <c r="I604" s="21" t="s">
        <v>7</v>
      </c>
      <c r="J604" s="21" t="s">
        <v>7</v>
      </c>
      <c r="K604" s="21" t="s">
        <v>7493</v>
      </c>
      <c r="P604" s="149">
        <v>41948</v>
      </c>
      <c r="Q604" s="149" t="s">
        <v>700</v>
      </c>
      <c r="R604" s="150" t="s">
        <v>90</v>
      </c>
      <c r="S604" s="150" t="s">
        <v>90</v>
      </c>
      <c r="T604" s="150" t="s">
        <v>90</v>
      </c>
      <c r="U604" s="150"/>
      <c r="V604" s="150" t="s">
        <v>112</v>
      </c>
      <c r="W604" s="150" t="s">
        <v>90</v>
      </c>
      <c r="X604" s="150" t="s">
        <v>90</v>
      </c>
      <c r="Y604" s="150" t="s">
        <v>104</v>
      </c>
      <c r="Z604" s="150">
        <v>20</v>
      </c>
      <c r="AA604" s="150" t="s">
        <v>8168</v>
      </c>
      <c r="AB604" s="150" t="s">
        <v>7745</v>
      </c>
      <c r="AC604" s="150" t="s">
        <v>353</v>
      </c>
      <c r="AD604" s="150" t="s">
        <v>7782</v>
      </c>
      <c r="AE604" s="150"/>
      <c r="AF604" s="150">
        <v>20</v>
      </c>
      <c r="AG604" s="150"/>
      <c r="AH604" s="150" t="s">
        <v>7487</v>
      </c>
      <c r="AI604" s="150" t="s">
        <v>7493</v>
      </c>
    </row>
    <row r="605" spans="1:35" ht="20.100000000000001" customHeight="1" x14ac:dyDescent="0.25">
      <c r="A605" t="s">
        <v>8551</v>
      </c>
      <c r="B605" s="21" t="s">
        <v>7411</v>
      </c>
      <c r="C605" s="151">
        <v>41940</v>
      </c>
      <c r="D605" s="152" t="s">
        <v>7390</v>
      </c>
      <c r="E605" s="21" t="s">
        <v>428</v>
      </c>
      <c r="F605" s="21" t="s">
        <v>428</v>
      </c>
      <c r="G605" s="21" t="s">
        <v>36</v>
      </c>
      <c r="H605" s="21" t="s">
        <v>90</v>
      </c>
      <c r="I605" s="21" t="s">
        <v>7</v>
      </c>
      <c r="J605" s="21" t="s">
        <v>7</v>
      </c>
      <c r="K605" s="21" t="s">
        <v>7505</v>
      </c>
      <c r="P605" s="149">
        <v>41940</v>
      </c>
      <c r="Q605" s="149" t="s">
        <v>7390</v>
      </c>
      <c r="R605" s="150" t="s">
        <v>90</v>
      </c>
      <c r="S605" s="150" t="s">
        <v>90</v>
      </c>
      <c r="T605" s="150" t="s">
        <v>90</v>
      </c>
      <c r="U605" s="150"/>
      <c r="V605" s="150" t="s">
        <v>112</v>
      </c>
      <c r="W605" s="150" t="s">
        <v>90</v>
      </c>
      <c r="X605" s="150" t="s">
        <v>90</v>
      </c>
      <c r="Y605" s="150" t="s">
        <v>106</v>
      </c>
      <c r="Z605" s="150">
        <v>2.7</v>
      </c>
      <c r="AA605" s="150" t="s">
        <v>8174</v>
      </c>
      <c r="AB605" s="150" t="s">
        <v>8159</v>
      </c>
      <c r="AC605" s="150" t="s">
        <v>7</v>
      </c>
      <c r="AD605" s="150" t="s">
        <v>243</v>
      </c>
      <c r="AE605" s="150"/>
      <c r="AF605" s="150"/>
      <c r="AG605" s="150">
        <v>2.7</v>
      </c>
      <c r="AH605" s="150" t="s">
        <v>7411</v>
      </c>
      <c r="AI605" s="150" t="s">
        <v>7505</v>
      </c>
    </row>
    <row r="606" spans="1:35" ht="20.100000000000001" customHeight="1" x14ac:dyDescent="0.25">
      <c r="A606"/>
      <c r="B606" s="21" t="s">
        <v>7507</v>
      </c>
      <c r="C606" s="151">
        <v>41939</v>
      </c>
      <c r="D606" s="152" t="s">
        <v>615</v>
      </c>
      <c r="E606" s="21" t="s">
        <v>1115</v>
      </c>
      <c r="F606" s="21" t="s">
        <v>1115</v>
      </c>
      <c r="G606" s="21" t="s">
        <v>38</v>
      </c>
      <c r="H606" s="21" t="s">
        <v>90</v>
      </c>
      <c r="I606" s="21" t="s">
        <v>7</v>
      </c>
      <c r="J606" s="21" t="s">
        <v>7</v>
      </c>
      <c r="K606" s="21" t="s">
        <v>7514</v>
      </c>
      <c r="P606" s="149">
        <v>41939</v>
      </c>
      <c r="Q606" s="149" t="s">
        <v>615</v>
      </c>
      <c r="R606" s="150" t="s">
        <v>90</v>
      </c>
      <c r="S606" s="150" t="s">
        <v>90</v>
      </c>
      <c r="T606" s="150" t="s">
        <v>90</v>
      </c>
      <c r="U606" s="150"/>
      <c r="V606" s="150" t="s">
        <v>112</v>
      </c>
      <c r="W606" s="150" t="s">
        <v>90</v>
      </c>
      <c r="X606" s="150" t="s">
        <v>90</v>
      </c>
      <c r="Y606" s="150" t="s">
        <v>83</v>
      </c>
      <c r="Z606" s="150">
        <v>7</v>
      </c>
      <c r="AA606" s="150" t="s">
        <v>8168</v>
      </c>
      <c r="AB606" s="150" t="s">
        <v>8102</v>
      </c>
      <c r="AC606" s="150" t="s">
        <v>7</v>
      </c>
      <c r="AD606" s="150" t="s">
        <v>8170</v>
      </c>
      <c r="AE606" s="150">
        <v>7</v>
      </c>
      <c r="AF606" s="150"/>
      <c r="AG606" s="150"/>
      <c r="AH606" s="150" t="s">
        <v>7507</v>
      </c>
      <c r="AI606" s="150" t="s">
        <v>7514</v>
      </c>
    </row>
    <row r="607" spans="1:35" ht="20.100000000000001" customHeight="1" x14ac:dyDescent="0.25">
      <c r="A607"/>
      <c r="B607" s="21" t="s">
        <v>7516</v>
      </c>
      <c r="C607" s="151">
        <v>41906</v>
      </c>
      <c r="D607" s="152" t="s">
        <v>1937</v>
      </c>
      <c r="E607" s="21" t="s">
        <v>428</v>
      </c>
      <c r="F607" s="21" t="s">
        <v>1041</v>
      </c>
      <c r="G607" s="21" t="s">
        <v>36</v>
      </c>
      <c r="H607" s="21" t="s">
        <v>90</v>
      </c>
      <c r="I607" s="21" t="s">
        <v>7</v>
      </c>
      <c r="J607" s="21" t="s">
        <v>7</v>
      </c>
      <c r="K607" s="21" t="s">
        <v>7520</v>
      </c>
      <c r="P607" s="149">
        <v>41906</v>
      </c>
      <c r="Q607" s="149" t="s">
        <v>1937</v>
      </c>
      <c r="R607" s="150" t="s">
        <v>90</v>
      </c>
      <c r="S607" s="150" t="s">
        <v>90</v>
      </c>
      <c r="T607" s="150" t="s">
        <v>90</v>
      </c>
      <c r="U607" s="150"/>
      <c r="V607" s="150" t="s">
        <v>112</v>
      </c>
      <c r="W607" s="150" t="s">
        <v>90</v>
      </c>
      <c r="X607" s="150" t="s">
        <v>90</v>
      </c>
      <c r="Y607" s="150" t="s">
        <v>83</v>
      </c>
      <c r="Z607" s="150">
        <v>12</v>
      </c>
      <c r="AA607" s="150" t="s">
        <v>8168</v>
      </c>
      <c r="AB607" s="150" t="s">
        <v>5310</v>
      </c>
      <c r="AC607" s="150" t="s">
        <v>353</v>
      </c>
      <c r="AD607" s="150" t="s">
        <v>7782</v>
      </c>
      <c r="AE607" s="150">
        <v>12</v>
      </c>
      <c r="AF607" s="150"/>
      <c r="AG607" s="150"/>
      <c r="AH607" s="150" t="s">
        <v>7516</v>
      </c>
      <c r="AI607" s="150" t="s">
        <v>7520</v>
      </c>
    </row>
    <row r="608" spans="1:35" ht="20.100000000000001" customHeight="1" x14ac:dyDescent="0.25">
      <c r="A608"/>
      <c r="B608" s="21" t="s">
        <v>7522</v>
      </c>
      <c r="C608" s="151">
        <v>41894</v>
      </c>
      <c r="D608" s="152" t="s">
        <v>2006</v>
      </c>
      <c r="E608" s="21" t="s">
        <v>428</v>
      </c>
      <c r="F608" s="21" t="s">
        <v>1904</v>
      </c>
      <c r="G608" s="21" t="s">
        <v>36</v>
      </c>
      <c r="H608" s="21" t="s">
        <v>90</v>
      </c>
      <c r="I608" s="21" t="s">
        <v>140</v>
      </c>
      <c r="J608" s="21" t="s">
        <v>7</v>
      </c>
      <c r="K608" s="21" t="s">
        <v>7527</v>
      </c>
      <c r="P608" s="149">
        <v>41894</v>
      </c>
      <c r="Q608" s="149" t="s">
        <v>2006</v>
      </c>
      <c r="R608" s="150" t="s">
        <v>90</v>
      </c>
      <c r="S608" s="150" t="s">
        <v>90</v>
      </c>
      <c r="T608" s="150" t="s">
        <v>90</v>
      </c>
      <c r="U608" s="150"/>
      <c r="V608" s="150" t="s">
        <v>112</v>
      </c>
      <c r="W608" s="150" t="s">
        <v>90</v>
      </c>
      <c r="X608" s="150" t="s">
        <v>90</v>
      </c>
      <c r="Y608" s="150" t="s">
        <v>104</v>
      </c>
      <c r="Z608" s="150">
        <v>9</v>
      </c>
      <c r="AA608" s="150" t="s">
        <v>8168</v>
      </c>
      <c r="AB608" s="150" t="s">
        <v>8175</v>
      </c>
      <c r="AC608" s="150" t="s">
        <v>7</v>
      </c>
      <c r="AD608" s="150" t="s">
        <v>7971</v>
      </c>
      <c r="AE608" s="150"/>
      <c r="AF608" s="150">
        <v>9</v>
      </c>
      <c r="AG608" s="150"/>
      <c r="AH608" s="150" t="s">
        <v>7522</v>
      </c>
      <c r="AI608" s="150" t="s">
        <v>7527</v>
      </c>
    </row>
    <row r="609" spans="1:35" ht="20.100000000000001" customHeight="1" x14ac:dyDescent="0.25">
      <c r="A609"/>
      <c r="B609" s="21" t="s">
        <v>7529</v>
      </c>
      <c r="C609" s="151">
        <v>41885</v>
      </c>
      <c r="D609" s="152" t="s">
        <v>577</v>
      </c>
      <c r="E609" s="21" t="s">
        <v>428</v>
      </c>
      <c r="F609" s="21" t="s">
        <v>2193</v>
      </c>
      <c r="G609" s="21" t="s">
        <v>36</v>
      </c>
      <c r="H609" s="21" t="s">
        <v>90</v>
      </c>
      <c r="I609" s="21" t="s">
        <v>7</v>
      </c>
      <c r="J609" s="21" t="s">
        <v>7</v>
      </c>
      <c r="K609" s="21" t="s">
        <v>7538</v>
      </c>
      <c r="P609" s="149">
        <v>41885</v>
      </c>
      <c r="Q609" s="149" t="s">
        <v>577</v>
      </c>
      <c r="R609" s="150" t="s">
        <v>90</v>
      </c>
      <c r="S609" s="150" t="s">
        <v>90</v>
      </c>
      <c r="T609" s="150" t="s">
        <v>90</v>
      </c>
      <c r="U609" s="150"/>
      <c r="V609" s="150" t="s">
        <v>112</v>
      </c>
      <c r="W609" s="150" t="s">
        <v>90</v>
      </c>
      <c r="X609" s="150" t="s">
        <v>90</v>
      </c>
      <c r="Y609" s="150" t="s">
        <v>83</v>
      </c>
      <c r="Z609" s="150">
        <v>3.2</v>
      </c>
      <c r="AA609" s="150" t="s">
        <v>8168</v>
      </c>
      <c r="AB609" s="150" t="s">
        <v>8139</v>
      </c>
      <c r="AC609" s="150" t="s">
        <v>7</v>
      </c>
      <c r="AD609" s="150" t="s">
        <v>7782</v>
      </c>
      <c r="AE609" s="150">
        <v>3.2</v>
      </c>
      <c r="AF609" s="150"/>
      <c r="AG609" s="150"/>
      <c r="AH609" s="150" t="s">
        <v>7529</v>
      </c>
      <c r="AI609" s="150" t="s">
        <v>7538</v>
      </c>
    </row>
    <row r="610" spans="1:35" ht="20.100000000000001" customHeight="1" x14ac:dyDescent="0.25">
      <c r="A610"/>
      <c r="B610" s="21" t="s">
        <v>7541</v>
      </c>
      <c r="C610" s="151">
        <v>41877</v>
      </c>
      <c r="D610" s="152" t="s">
        <v>7539</v>
      </c>
      <c r="E610" s="21" t="s">
        <v>1218</v>
      </c>
      <c r="F610" s="21" t="s">
        <v>7543</v>
      </c>
      <c r="G610" s="21" t="s">
        <v>37</v>
      </c>
      <c r="H610" s="21" t="s">
        <v>90</v>
      </c>
      <c r="I610" s="21" t="s">
        <v>140</v>
      </c>
      <c r="J610" s="21" t="s">
        <v>7</v>
      </c>
      <c r="K610" s="21" t="s">
        <v>7549</v>
      </c>
      <c r="P610" s="149">
        <v>41877</v>
      </c>
      <c r="Q610" s="149" t="s">
        <v>7539</v>
      </c>
      <c r="R610" s="150" t="s">
        <v>90</v>
      </c>
      <c r="S610" s="150" t="s">
        <v>90</v>
      </c>
      <c r="T610" s="150" t="s">
        <v>90</v>
      </c>
      <c r="U610" s="150"/>
      <c r="V610" s="150" t="s">
        <v>112</v>
      </c>
      <c r="W610" s="150" t="s">
        <v>90</v>
      </c>
      <c r="X610" s="150" t="s">
        <v>90</v>
      </c>
      <c r="Y610" s="150" t="s">
        <v>83</v>
      </c>
      <c r="Z610" s="150">
        <v>4</v>
      </c>
      <c r="AA610" s="150" t="s">
        <v>8168</v>
      </c>
      <c r="AB610" s="150" t="s">
        <v>2568</v>
      </c>
      <c r="AC610" s="150" t="s">
        <v>7</v>
      </c>
      <c r="AD610" s="150" t="s">
        <v>8170</v>
      </c>
      <c r="AE610" s="150">
        <v>4</v>
      </c>
      <c r="AF610" s="150"/>
      <c r="AG610" s="150"/>
      <c r="AH610" s="150" t="s">
        <v>7541</v>
      </c>
      <c r="AI610" s="150" t="s">
        <v>7549</v>
      </c>
    </row>
    <row r="611" spans="1:35" ht="20.100000000000001" customHeight="1" x14ac:dyDescent="0.25">
      <c r="A611"/>
      <c r="B611" s="21" t="s">
        <v>7552</v>
      </c>
      <c r="C611" s="151">
        <v>41872</v>
      </c>
      <c r="D611" s="152" t="s">
        <v>7550</v>
      </c>
      <c r="E611" s="21" t="s">
        <v>1218</v>
      </c>
      <c r="F611" s="21" t="s">
        <v>428</v>
      </c>
      <c r="G611" s="21" t="s">
        <v>38</v>
      </c>
      <c r="H611" s="21" t="s">
        <v>90</v>
      </c>
      <c r="I611" s="21" t="s">
        <v>7</v>
      </c>
      <c r="J611" s="21" t="s">
        <v>7</v>
      </c>
      <c r="K611" s="21" t="s">
        <v>7558</v>
      </c>
      <c r="P611" s="149">
        <v>41872</v>
      </c>
      <c r="Q611" s="149" t="s">
        <v>7550</v>
      </c>
      <c r="R611" s="150" t="s">
        <v>90</v>
      </c>
      <c r="S611" s="150" t="s">
        <v>90</v>
      </c>
      <c r="T611" s="150" t="s">
        <v>90</v>
      </c>
      <c r="U611" s="150"/>
      <c r="V611" s="150" t="s">
        <v>112</v>
      </c>
      <c r="W611" s="150" t="s">
        <v>90</v>
      </c>
      <c r="X611" s="150" t="s">
        <v>90</v>
      </c>
      <c r="Y611" s="150" t="s">
        <v>104</v>
      </c>
      <c r="Z611" s="150">
        <v>20.3</v>
      </c>
      <c r="AA611" s="150" t="s">
        <v>8168</v>
      </c>
      <c r="AB611" s="150" t="s">
        <v>8176</v>
      </c>
      <c r="AC611" s="150" t="s">
        <v>7</v>
      </c>
      <c r="AD611" s="150" t="s">
        <v>243</v>
      </c>
      <c r="AE611" s="150"/>
      <c r="AF611" s="150">
        <v>20.3</v>
      </c>
      <c r="AG611" s="150"/>
      <c r="AH611" s="150" t="s">
        <v>7552</v>
      </c>
      <c r="AI611" s="150" t="s">
        <v>7558</v>
      </c>
    </row>
    <row r="612" spans="1:35" ht="20.100000000000001" customHeight="1" x14ac:dyDescent="0.25">
      <c r="A612"/>
      <c r="B612" s="21" t="s">
        <v>7560</v>
      </c>
      <c r="C612" s="151">
        <v>41864</v>
      </c>
      <c r="D612" s="152" t="s">
        <v>700</v>
      </c>
      <c r="E612" s="21" t="s">
        <v>428</v>
      </c>
      <c r="F612" s="21" t="s">
        <v>973</v>
      </c>
      <c r="G612" s="21" t="s">
        <v>36</v>
      </c>
      <c r="H612" s="21" t="s">
        <v>90</v>
      </c>
      <c r="I612" s="21" t="s">
        <v>7</v>
      </c>
      <c r="J612" s="21" t="s">
        <v>7</v>
      </c>
      <c r="K612" s="21" t="s">
        <v>7566</v>
      </c>
      <c r="P612" s="149">
        <v>41864</v>
      </c>
      <c r="Q612" s="149" t="s">
        <v>700</v>
      </c>
      <c r="R612" s="150" t="s">
        <v>90</v>
      </c>
      <c r="S612" s="150" t="s">
        <v>90</v>
      </c>
      <c r="T612" s="150" t="s">
        <v>90</v>
      </c>
      <c r="U612" s="150"/>
      <c r="V612" s="150" t="s">
        <v>112</v>
      </c>
      <c r="W612" s="150" t="s">
        <v>90</v>
      </c>
      <c r="X612" s="150" t="s">
        <v>90</v>
      </c>
      <c r="Y612" s="150" t="s">
        <v>83</v>
      </c>
      <c r="Z612" s="150">
        <v>7.5</v>
      </c>
      <c r="AA612" s="150" t="s">
        <v>8168</v>
      </c>
      <c r="AB612" s="150" t="s">
        <v>2075</v>
      </c>
      <c r="AC612" s="150" t="s">
        <v>353</v>
      </c>
      <c r="AD612" s="150" t="s">
        <v>7782</v>
      </c>
      <c r="AE612" s="150">
        <v>7.5</v>
      </c>
      <c r="AF612" s="150"/>
      <c r="AG612" s="150"/>
      <c r="AH612" s="150" t="s">
        <v>7560</v>
      </c>
      <c r="AI612" s="150" t="s">
        <v>7566</v>
      </c>
    </row>
    <row r="613" spans="1:35" ht="20.100000000000001" customHeight="1" x14ac:dyDescent="0.25">
      <c r="A613"/>
      <c r="B613" s="21" t="s">
        <v>7577</v>
      </c>
      <c r="C613" s="151">
        <v>41850</v>
      </c>
      <c r="D613" s="152" t="s">
        <v>2006</v>
      </c>
      <c r="E613" s="21" t="s">
        <v>428</v>
      </c>
      <c r="F613" s="21" t="s">
        <v>1904</v>
      </c>
      <c r="G613" s="21" t="s">
        <v>36</v>
      </c>
      <c r="H613" s="21" t="s">
        <v>90</v>
      </c>
      <c r="I613" s="21" t="s">
        <v>7</v>
      </c>
      <c r="J613" s="21" t="s">
        <v>7</v>
      </c>
      <c r="K613" s="21" t="s">
        <v>7582</v>
      </c>
      <c r="P613" s="149">
        <v>41850</v>
      </c>
      <c r="Q613" s="149" t="s">
        <v>2006</v>
      </c>
      <c r="R613" s="150" t="s">
        <v>90</v>
      </c>
      <c r="S613" s="150" t="s">
        <v>90</v>
      </c>
      <c r="T613" s="150" t="s">
        <v>90</v>
      </c>
      <c r="U613" s="150"/>
      <c r="V613" s="150" t="s">
        <v>112</v>
      </c>
      <c r="W613" s="150" t="s">
        <v>90</v>
      </c>
      <c r="X613" s="150" t="s">
        <v>90</v>
      </c>
      <c r="Y613" s="150" t="s">
        <v>104</v>
      </c>
      <c r="Z613" s="150">
        <v>5</v>
      </c>
      <c r="AA613" s="150" t="s">
        <v>8168</v>
      </c>
      <c r="AB613" s="150" t="s">
        <v>8175</v>
      </c>
      <c r="AC613" s="150" t="s">
        <v>7</v>
      </c>
      <c r="AD613" s="150" t="s">
        <v>243</v>
      </c>
      <c r="AE613" s="150"/>
      <c r="AF613" s="150">
        <v>5</v>
      </c>
      <c r="AG613" s="150"/>
      <c r="AH613" s="150" t="s">
        <v>7577</v>
      </c>
      <c r="AI613" s="150" t="s">
        <v>7582</v>
      </c>
    </row>
    <row r="614" spans="1:35" ht="20.100000000000001" customHeight="1" x14ac:dyDescent="0.25">
      <c r="A614"/>
      <c r="B614" s="21" t="s">
        <v>7589</v>
      </c>
      <c r="C614" s="151">
        <v>41844</v>
      </c>
      <c r="D614" s="152" t="s">
        <v>702</v>
      </c>
      <c r="E614" s="21" t="s">
        <v>1904</v>
      </c>
      <c r="F614" s="21" t="s">
        <v>1877</v>
      </c>
      <c r="G614" s="21" t="s">
        <v>36</v>
      </c>
      <c r="H614" s="21" t="s">
        <v>90</v>
      </c>
      <c r="I614" s="21" t="s">
        <v>141</v>
      </c>
      <c r="J614" s="21" t="s">
        <v>7</v>
      </c>
      <c r="K614" s="21" t="s">
        <v>7594</v>
      </c>
      <c r="P614" s="149">
        <v>41844</v>
      </c>
      <c r="Q614" s="149" t="s">
        <v>702</v>
      </c>
      <c r="R614" s="150" t="s">
        <v>90</v>
      </c>
      <c r="S614" s="150" t="s">
        <v>90</v>
      </c>
      <c r="T614" s="150" t="s">
        <v>90</v>
      </c>
      <c r="U614" s="150"/>
      <c r="V614" s="150" t="s">
        <v>112</v>
      </c>
      <c r="W614" s="150" t="s">
        <v>90</v>
      </c>
      <c r="X614" s="150" t="s">
        <v>90</v>
      </c>
      <c r="Y614" s="150" t="s">
        <v>83</v>
      </c>
      <c r="Z614" s="150">
        <v>15</v>
      </c>
      <c r="AA614" s="150" t="s">
        <v>8168</v>
      </c>
      <c r="AB614" s="150" t="s">
        <v>8130</v>
      </c>
      <c r="AC614" s="150" t="s">
        <v>7</v>
      </c>
      <c r="AD614" s="150" t="s">
        <v>7782</v>
      </c>
      <c r="AE614" s="150">
        <v>15</v>
      </c>
      <c r="AF614" s="150"/>
      <c r="AG614" s="150"/>
      <c r="AH614" s="150" t="s">
        <v>7589</v>
      </c>
      <c r="AI614" s="150" t="s">
        <v>7594</v>
      </c>
    </row>
    <row r="615" spans="1:35" ht="20.100000000000001" customHeight="1" x14ac:dyDescent="0.25">
      <c r="A615"/>
      <c r="B615" s="21" t="s">
        <v>7595</v>
      </c>
      <c r="C615" s="151">
        <v>41844</v>
      </c>
      <c r="D615" s="152" t="s">
        <v>702</v>
      </c>
      <c r="E615" s="21" t="s">
        <v>1904</v>
      </c>
      <c r="F615" s="21" t="s">
        <v>1877</v>
      </c>
      <c r="G615" s="21" t="s">
        <v>36</v>
      </c>
      <c r="H615" s="21" t="s">
        <v>90</v>
      </c>
      <c r="I615" s="21" t="s">
        <v>141</v>
      </c>
      <c r="J615" s="21" t="s">
        <v>7</v>
      </c>
      <c r="K615" s="21" t="s">
        <v>7596</v>
      </c>
      <c r="P615" s="149">
        <v>41844</v>
      </c>
      <c r="Q615" s="149" t="s">
        <v>702</v>
      </c>
      <c r="R615" s="150" t="s">
        <v>90</v>
      </c>
      <c r="S615" s="150" t="s">
        <v>90</v>
      </c>
      <c r="T615" s="150" t="s">
        <v>90</v>
      </c>
      <c r="U615" s="150"/>
      <c r="V615" s="150" t="s">
        <v>112</v>
      </c>
      <c r="W615" s="150" t="s">
        <v>90</v>
      </c>
      <c r="X615" s="150" t="s">
        <v>90</v>
      </c>
      <c r="Y615" s="150" t="s">
        <v>83</v>
      </c>
      <c r="Z615" s="150">
        <v>15</v>
      </c>
      <c r="AA615" s="150" t="s">
        <v>8168</v>
      </c>
      <c r="AB615" s="150" t="s">
        <v>8130</v>
      </c>
      <c r="AC615" s="150" t="s">
        <v>7</v>
      </c>
      <c r="AD615" s="150" t="s">
        <v>90</v>
      </c>
      <c r="AE615" s="150">
        <v>15</v>
      </c>
      <c r="AF615" s="150"/>
      <c r="AG615" s="150"/>
      <c r="AH615" s="150" t="s">
        <v>7595</v>
      </c>
      <c r="AI615" s="150" t="s">
        <v>7596</v>
      </c>
    </row>
    <row r="616" spans="1:35" ht="20.100000000000001" customHeight="1" x14ac:dyDescent="0.25">
      <c r="A616" t="s">
        <v>8551</v>
      </c>
      <c r="B616" s="21" t="s">
        <v>7598</v>
      </c>
      <c r="C616" s="151">
        <v>41838</v>
      </c>
      <c r="D616" s="152" t="s">
        <v>509</v>
      </c>
      <c r="E616" s="21" t="s">
        <v>3489</v>
      </c>
      <c r="F616" s="21" t="s">
        <v>2322</v>
      </c>
      <c r="G616" s="21" t="s">
        <v>38</v>
      </c>
      <c r="H616" s="21" t="s">
        <v>90</v>
      </c>
      <c r="I616" s="21" t="s">
        <v>7</v>
      </c>
      <c r="J616" s="21" t="s">
        <v>7</v>
      </c>
      <c r="K616" s="21" t="s">
        <v>7607</v>
      </c>
      <c r="P616" s="149">
        <v>41838</v>
      </c>
      <c r="Q616" s="149" t="s">
        <v>509</v>
      </c>
      <c r="R616" s="150" t="s">
        <v>90</v>
      </c>
      <c r="S616" s="150" t="s">
        <v>90</v>
      </c>
      <c r="T616" s="150" t="s">
        <v>90</v>
      </c>
      <c r="U616" s="150"/>
      <c r="V616" s="150" t="s">
        <v>112</v>
      </c>
      <c r="W616" s="150" t="s">
        <v>90</v>
      </c>
      <c r="X616" s="150" t="s">
        <v>90</v>
      </c>
      <c r="Y616" s="150" t="s">
        <v>83</v>
      </c>
      <c r="Z616" s="150">
        <v>7</v>
      </c>
      <c r="AA616" s="150" t="s">
        <v>8168</v>
      </c>
      <c r="AB616" s="150" t="s">
        <v>7741</v>
      </c>
      <c r="AC616" s="150" t="s">
        <v>7</v>
      </c>
      <c r="AD616" s="150" t="s">
        <v>8170</v>
      </c>
      <c r="AE616" s="150">
        <v>7</v>
      </c>
      <c r="AF616" s="150"/>
      <c r="AG616" s="150"/>
      <c r="AH616" s="150" t="s">
        <v>7598</v>
      </c>
      <c r="AI616" s="150" t="s">
        <v>7607</v>
      </c>
    </row>
    <row r="617" spans="1:35" ht="20.100000000000001" customHeight="1" x14ac:dyDescent="0.25">
      <c r="A617"/>
      <c r="B617" s="21" t="s">
        <v>7614</v>
      </c>
      <c r="C617" s="151">
        <v>41830</v>
      </c>
      <c r="D617" s="152" t="s">
        <v>503</v>
      </c>
      <c r="E617" s="21" t="s">
        <v>428</v>
      </c>
      <c r="F617" s="21" t="s">
        <v>1017</v>
      </c>
      <c r="G617" s="21" t="s">
        <v>36</v>
      </c>
      <c r="H617" s="21" t="s">
        <v>90</v>
      </c>
      <c r="I617" s="21" t="s">
        <v>7</v>
      </c>
      <c r="J617" s="21" t="s">
        <v>7</v>
      </c>
      <c r="K617" s="21" t="s">
        <v>7620</v>
      </c>
      <c r="P617" s="149">
        <v>41830</v>
      </c>
      <c r="Q617" s="149" t="s">
        <v>503</v>
      </c>
      <c r="R617" s="150" t="s">
        <v>90</v>
      </c>
      <c r="S617" s="150" t="s">
        <v>90</v>
      </c>
      <c r="T617" s="150" t="s">
        <v>90</v>
      </c>
      <c r="U617" s="150"/>
      <c r="V617" s="150" t="s">
        <v>112</v>
      </c>
      <c r="W617" s="150" t="s">
        <v>90</v>
      </c>
      <c r="X617" s="150" t="s">
        <v>90</v>
      </c>
      <c r="Y617" s="150" t="s">
        <v>83</v>
      </c>
      <c r="Z617" s="150">
        <v>2</v>
      </c>
      <c r="AA617" s="150" t="s">
        <v>8160</v>
      </c>
      <c r="AB617" s="150" t="s">
        <v>4564</v>
      </c>
      <c r="AC617" s="150" t="s">
        <v>7</v>
      </c>
      <c r="AD617" s="150" t="s">
        <v>243</v>
      </c>
      <c r="AE617" s="150">
        <v>2</v>
      </c>
      <c r="AF617" s="150"/>
      <c r="AG617" s="150"/>
      <c r="AH617" s="150" t="s">
        <v>7614</v>
      </c>
      <c r="AI617" s="150" t="s">
        <v>7620</v>
      </c>
    </row>
    <row r="618" spans="1:35" ht="20.100000000000001" customHeight="1" x14ac:dyDescent="0.25">
      <c r="A618"/>
      <c r="B618" s="21" t="s">
        <v>7622</v>
      </c>
      <c r="C618" s="151">
        <v>41828</v>
      </c>
      <c r="D618" s="152" t="s">
        <v>503</v>
      </c>
      <c r="E618" s="21" t="s">
        <v>428</v>
      </c>
      <c r="F618" s="21" t="s">
        <v>1017</v>
      </c>
      <c r="G618" s="21" t="s">
        <v>36</v>
      </c>
      <c r="H618" s="21" t="s">
        <v>90</v>
      </c>
      <c r="I618" s="21" t="s">
        <v>7</v>
      </c>
      <c r="J618" s="21" t="s">
        <v>7</v>
      </c>
      <c r="K618" s="21" t="s">
        <v>7625</v>
      </c>
      <c r="P618" s="149">
        <v>41828</v>
      </c>
      <c r="Q618" s="149" t="s">
        <v>503</v>
      </c>
      <c r="R618" s="150" t="s">
        <v>90</v>
      </c>
      <c r="S618" s="150" t="s">
        <v>90</v>
      </c>
      <c r="T618" s="150" t="s">
        <v>90</v>
      </c>
      <c r="U618" s="150"/>
      <c r="V618" s="150" t="s">
        <v>112</v>
      </c>
      <c r="W618" s="150" t="s">
        <v>90</v>
      </c>
      <c r="X618" s="150" t="s">
        <v>90</v>
      </c>
      <c r="Y618" s="150" t="s">
        <v>106</v>
      </c>
      <c r="Z618" s="150">
        <v>4.2</v>
      </c>
      <c r="AA618" s="150" t="s">
        <v>8168</v>
      </c>
      <c r="AB618" s="150" t="s">
        <v>8175</v>
      </c>
      <c r="AC618" s="150" t="s">
        <v>7</v>
      </c>
      <c r="AD618" s="150" t="s">
        <v>107</v>
      </c>
      <c r="AE618" s="150"/>
      <c r="AF618" s="150"/>
      <c r="AG618" s="150">
        <v>4.2</v>
      </c>
      <c r="AH618" s="150" t="s">
        <v>7622</v>
      </c>
      <c r="AI618" s="150" t="s">
        <v>7625</v>
      </c>
    </row>
    <row r="619" spans="1:35" ht="20.100000000000001" customHeight="1" x14ac:dyDescent="0.25">
      <c r="A619"/>
      <c r="B619" s="21" t="s">
        <v>7627</v>
      </c>
      <c r="C619" s="151">
        <v>41799</v>
      </c>
      <c r="D619" s="152" t="s">
        <v>6248</v>
      </c>
      <c r="E619" s="21" t="s">
        <v>1904</v>
      </c>
      <c r="F619" s="21" t="s">
        <v>1904</v>
      </c>
      <c r="G619" s="21" t="s">
        <v>38</v>
      </c>
      <c r="H619" s="21" t="s">
        <v>90</v>
      </c>
      <c r="I619" s="21" t="s">
        <v>7</v>
      </c>
      <c r="J619" s="21" t="s">
        <v>7</v>
      </c>
      <c r="K619" s="21" t="s">
        <v>7633</v>
      </c>
      <c r="P619" s="149">
        <v>41799</v>
      </c>
      <c r="Q619" s="149" t="s">
        <v>6248</v>
      </c>
      <c r="R619" s="150" t="s">
        <v>90</v>
      </c>
      <c r="S619" s="150" t="s">
        <v>90</v>
      </c>
      <c r="T619" s="150" t="s">
        <v>90</v>
      </c>
      <c r="U619" s="150"/>
      <c r="V619" s="150" t="s">
        <v>112</v>
      </c>
      <c r="W619" s="150" t="s">
        <v>90</v>
      </c>
      <c r="X619" s="150" t="s">
        <v>90</v>
      </c>
      <c r="Y619" s="150" t="s">
        <v>83</v>
      </c>
      <c r="Z619" s="150">
        <v>4</v>
      </c>
      <c r="AA619" s="150" t="s">
        <v>8171</v>
      </c>
      <c r="AB619" s="150" t="s">
        <v>8146</v>
      </c>
      <c r="AC619" s="150" t="s">
        <v>7</v>
      </c>
      <c r="AD619" s="150" t="s">
        <v>90</v>
      </c>
      <c r="AE619" s="150">
        <v>4</v>
      </c>
      <c r="AF619" s="150"/>
      <c r="AG619" s="150"/>
      <c r="AH619" s="150" t="s">
        <v>7627</v>
      </c>
      <c r="AI619" s="150" t="s">
        <v>7633</v>
      </c>
    </row>
    <row r="620" spans="1:35" ht="20.100000000000001" customHeight="1" x14ac:dyDescent="0.25">
      <c r="A620"/>
      <c r="B620" s="21" t="s">
        <v>7634</v>
      </c>
      <c r="C620" s="151">
        <v>41799</v>
      </c>
      <c r="D620" s="152" t="s">
        <v>6248</v>
      </c>
      <c r="E620" s="21" t="s">
        <v>1904</v>
      </c>
      <c r="F620" s="21" t="s">
        <v>1904</v>
      </c>
      <c r="G620" s="21" t="s">
        <v>38</v>
      </c>
      <c r="H620" s="21" t="s">
        <v>90</v>
      </c>
      <c r="I620" s="21" t="s">
        <v>7</v>
      </c>
      <c r="J620" s="21" t="s">
        <v>7</v>
      </c>
      <c r="K620" s="21" t="s">
        <v>7638</v>
      </c>
      <c r="P620" s="149">
        <v>41799</v>
      </c>
      <c r="Q620" s="149" t="s">
        <v>6248</v>
      </c>
      <c r="R620" s="150" t="s">
        <v>90</v>
      </c>
      <c r="S620" s="150" t="s">
        <v>90</v>
      </c>
      <c r="T620" s="150" t="s">
        <v>90</v>
      </c>
      <c r="U620" s="150"/>
      <c r="V620" s="150" t="s">
        <v>112</v>
      </c>
      <c r="W620" s="150" t="s">
        <v>90</v>
      </c>
      <c r="X620" s="150" t="s">
        <v>90</v>
      </c>
      <c r="Y620" s="150" t="s">
        <v>83</v>
      </c>
      <c r="Z620" s="150">
        <v>4</v>
      </c>
      <c r="AA620" s="150" t="s">
        <v>8171</v>
      </c>
      <c r="AB620" s="150" t="s">
        <v>8146</v>
      </c>
      <c r="AC620" s="150" t="s">
        <v>7</v>
      </c>
      <c r="AD620" s="150" t="s">
        <v>8170</v>
      </c>
      <c r="AE620" s="150">
        <v>4</v>
      </c>
      <c r="AF620" s="150"/>
      <c r="AG620" s="150"/>
      <c r="AH620" s="150" t="s">
        <v>7634</v>
      </c>
      <c r="AI620" s="150" t="s">
        <v>7638</v>
      </c>
    </row>
    <row r="621" spans="1:35" ht="20.100000000000001" customHeight="1" x14ac:dyDescent="0.25">
      <c r="A621"/>
      <c r="B621" s="21" t="s">
        <v>7640</v>
      </c>
      <c r="C621" s="151">
        <v>41794</v>
      </c>
      <c r="D621" s="152" t="s">
        <v>571</v>
      </c>
      <c r="E621" s="21" t="s">
        <v>1248</v>
      </c>
      <c r="F621" s="21" t="s">
        <v>1248</v>
      </c>
      <c r="G621" s="21" t="s">
        <v>38</v>
      </c>
      <c r="H621" s="21" t="s">
        <v>90</v>
      </c>
      <c r="I621" s="21" t="s">
        <v>7</v>
      </c>
      <c r="J621" s="21" t="s">
        <v>7</v>
      </c>
      <c r="K621" s="21" t="s">
        <v>7647</v>
      </c>
      <c r="P621" s="149">
        <v>41794</v>
      </c>
      <c r="Q621" s="149" t="s">
        <v>571</v>
      </c>
      <c r="R621" s="150" t="s">
        <v>90</v>
      </c>
      <c r="S621" s="150" t="s">
        <v>90</v>
      </c>
      <c r="T621" s="150" t="s">
        <v>90</v>
      </c>
      <c r="U621" s="150"/>
      <c r="V621" s="150" t="s">
        <v>112</v>
      </c>
      <c r="W621" s="150" t="s">
        <v>90</v>
      </c>
      <c r="X621" s="150" t="s">
        <v>90</v>
      </c>
      <c r="Y621" s="150" t="s">
        <v>83</v>
      </c>
      <c r="Z621" s="150">
        <v>2.5</v>
      </c>
      <c r="AA621" s="150" t="s">
        <v>8173</v>
      </c>
      <c r="AB621" s="150" t="s">
        <v>2326</v>
      </c>
      <c r="AC621" s="150" t="s">
        <v>7</v>
      </c>
      <c r="AD621" s="150" t="s">
        <v>8170</v>
      </c>
      <c r="AE621" s="150">
        <v>2.5</v>
      </c>
      <c r="AF621" s="150"/>
      <c r="AG621" s="150"/>
      <c r="AH621" s="150" t="s">
        <v>7640</v>
      </c>
      <c r="AI621" s="150" t="s">
        <v>7647</v>
      </c>
    </row>
    <row r="622" spans="1:35" ht="20.100000000000001" customHeight="1" x14ac:dyDescent="0.25">
      <c r="A622"/>
      <c r="B622" s="21" t="s">
        <v>7649</v>
      </c>
      <c r="C622" s="151">
        <v>41773</v>
      </c>
      <c r="D622" s="152" t="s">
        <v>1900</v>
      </c>
      <c r="E622" s="21" t="s">
        <v>1877</v>
      </c>
      <c r="F622" s="21" t="s">
        <v>1904</v>
      </c>
      <c r="G622" s="21" t="s">
        <v>36</v>
      </c>
      <c r="H622" s="21" t="s">
        <v>90</v>
      </c>
      <c r="I622" s="21" t="s">
        <v>7</v>
      </c>
      <c r="J622" s="21" t="s">
        <v>7</v>
      </c>
      <c r="K622" s="21" t="s">
        <v>7651</v>
      </c>
      <c r="P622" s="149">
        <v>41773</v>
      </c>
      <c r="Q622" s="149" t="s">
        <v>1900</v>
      </c>
      <c r="R622" s="150" t="s">
        <v>90</v>
      </c>
      <c r="S622" s="150" t="s">
        <v>90</v>
      </c>
      <c r="T622" s="150" t="s">
        <v>90</v>
      </c>
      <c r="U622" s="150"/>
      <c r="V622" s="150" t="s">
        <v>112</v>
      </c>
      <c r="W622" s="150" t="s">
        <v>90</v>
      </c>
      <c r="X622" s="150" t="s">
        <v>90</v>
      </c>
      <c r="Y622" s="150" t="s">
        <v>104</v>
      </c>
      <c r="Z622" s="150">
        <v>10</v>
      </c>
      <c r="AA622" s="150" t="s">
        <v>8168</v>
      </c>
      <c r="AB622" s="150" t="s">
        <v>445</v>
      </c>
      <c r="AC622" s="150" t="s">
        <v>7</v>
      </c>
      <c r="AD622" s="150" t="s">
        <v>243</v>
      </c>
      <c r="AE622" s="150"/>
      <c r="AF622" s="150">
        <v>10</v>
      </c>
      <c r="AG622" s="150"/>
      <c r="AH622" s="150" t="s">
        <v>7649</v>
      </c>
      <c r="AI622" s="150" t="s">
        <v>7651</v>
      </c>
    </row>
    <row r="623" spans="1:35" ht="20.100000000000001" customHeight="1" x14ac:dyDescent="0.25">
      <c r="A623"/>
      <c r="B623" s="21" t="s">
        <v>7663</v>
      </c>
      <c r="C623" s="151">
        <v>41766</v>
      </c>
      <c r="D623" s="152" t="s">
        <v>702</v>
      </c>
      <c r="E623" s="21" t="s">
        <v>428</v>
      </c>
      <c r="F623" s="21" t="s">
        <v>1877</v>
      </c>
      <c r="G623" s="21" t="s">
        <v>36</v>
      </c>
      <c r="H623" s="21" t="s">
        <v>90</v>
      </c>
      <c r="I623" s="21" t="s">
        <v>140</v>
      </c>
      <c r="J623" s="21" t="s">
        <v>7</v>
      </c>
      <c r="K623" s="21" t="s">
        <v>7667</v>
      </c>
      <c r="P623" s="149">
        <v>41766</v>
      </c>
      <c r="Q623" s="149" t="s">
        <v>702</v>
      </c>
      <c r="R623" s="150" t="s">
        <v>90</v>
      </c>
      <c r="S623" s="150" t="s">
        <v>90</v>
      </c>
      <c r="T623" s="150" t="s">
        <v>90</v>
      </c>
      <c r="U623" s="150"/>
      <c r="V623" s="150" t="s">
        <v>112</v>
      </c>
      <c r="W623" s="150" t="s">
        <v>90</v>
      </c>
      <c r="X623" s="150" t="s">
        <v>90</v>
      </c>
      <c r="Y623" s="150" t="s">
        <v>104</v>
      </c>
      <c r="Z623" s="150">
        <v>10</v>
      </c>
      <c r="AA623" s="150" t="s">
        <v>8168</v>
      </c>
      <c r="AB623" s="150" t="s">
        <v>8177</v>
      </c>
      <c r="AC623" s="150" t="s">
        <v>7</v>
      </c>
      <c r="AD623" s="150" t="s">
        <v>243</v>
      </c>
      <c r="AE623" s="150"/>
      <c r="AF623" s="150">
        <v>10</v>
      </c>
      <c r="AG623" s="150"/>
      <c r="AH623" s="150" t="s">
        <v>7663</v>
      </c>
      <c r="AI623" s="150" t="s">
        <v>7667</v>
      </c>
    </row>
    <row r="624" spans="1:35" ht="20.100000000000001" customHeight="1" x14ac:dyDescent="0.25">
      <c r="A624"/>
      <c r="B624" s="21" t="s">
        <v>7660</v>
      </c>
      <c r="C624" s="151">
        <v>41766</v>
      </c>
      <c r="D624" s="152" t="s">
        <v>7179</v>
      </c>
      <c r="E624" s="21" t="s">
        <v>1248</v>
      </c>
      <c r="F624" s="21" t="s">
        <v>1017</v>
      </c>
      <c r="G624" s="21" t="s">
        <v>37</v>
      </c>
      <c r="H624" s="21" t="s">
        <v>90</v>
      </c>
      <c r="I624" s="21" t="s">
        <v>7</v>
      </c>
      <c r="J624" s="21" t="s">
        <v>7</v>
      </c>
      <c r="K624" s="21" t="s">
        <v>7661</v>
      </c>
      <c r="P624" s="149">
        <v>41766</v>
      </c>
      <c r="Q624" s="149" t="s">
        <v>7179</v>
      </c>
      <c r="R624" s="150" t="s">
        <v>90</v>
      </c>
      <c r="S624" s="150" t="s">
        <v>90</v>
      </c>
      <c r="T624" s="150" t="s">
        <v>90</v>
      </c>
      <c r="U624" s="150"/>
      <c r="V624" s="150" t="s">
        <v>112</v>
      </c>
      <c r="W624" s="150" t="s">
        <v>90</v>
      </c>
      <c r="X624" s="150" t="s">
        <v>90</v>
      </c>
      <c r="Y624" s="150" t="s">
        <v>83</v>
      </c>
      <c r="Z624" s="150">
        <v>5</v>
      </c>
      <c r="AA624" s="150" t="s">
        <v>8168</v>
      </c>
      <c r="AB624" s="150" t="s">
        <v>8102</v>
      </c>
      <c r="AC624" s="150" t="s">
        <v>7</v>
      </c>
      <c r="AD624" s="150" t="s">
        <v>8170</v>
      </c>
      <c r="AE624" s="150">
        <v>5</v>
      </c>
      <c r="AF624" s="150"/>
      <c r="AG624" s="150"/>
      <c r="AH624" s="150" t="s">
        <v>7660</v>
      </c>
      <c r="AI624" s="150" t="s">
        <v>7661</v>
      </c>
    </row>
    <row r="625" spans="1:35" ht="20.100000000000001" customHeight="1" x14ac:dyDescent="0.25">
      <c r="A625"/>
      <c r="B625" s="21" t="s">
        <v>7653</v>
      </c>
      <c r="C625" s="151">
        <v>41766</v>
      </c>
      <c r="D625" s="152" t="s">
        <v>7179</v>
      </c>
      <c r="E625" s="21" t="s">
        <v>1248</v>
      </c>
      <c r="F625" s="21" t="s">
        <v>1017</v>
      </c>
      <c r="G625" s="21" t="s">
        <v>37</v>
      </c>
      <c r="H625" s="21" t="s">
        <v>90</v>
      </c>
      <c r="I625" s="21" t="s">
        <v>7</v>
      </c>
      <c r="J625" s="21" t="s">
        <v>7</v>
      </c>
      <c r="K625" s="21" t="s">
        <v>7659</v>
      </c>
      <c r="P625" s="149">
        <v>41766</v>
      </c>
      <c r="Q625" s="149" t="s">
        <v>7179</v>
      </c>
      <c r="R625" s="150" t="s">
        <v>90</v>
      </c>
      <c r="S625" s="150" t="s">
        <v>90</v>
      </c>
      <c r="T625" s="150" t="s">
        <v>90</v>
      </c>
      <c r="U625" s="150"/>
      <c r="V625" s="150" t="s">
        <v>112</v>
      </c>
      <c r="W625" s="150" t="s">
        <v>90</v>
      </c>
      <c r="X625" s="150" t="s">
        <v>90</v>
      </c>
      <c r="Y625" s="150" t="s">
        <v>83</v>
      </c>
      <c r="Z625" s="150">
        <v>5</v>
      </c>
      <c r="AA625" s="150" t="s">
        <v>8168</v>
      </c>
      <c r="AB625" s="150" t="s">
        <v>8102</v>
      </c>
      <c r="AC625" s="150" t="s">
        <v>7</v>
      </c>
      <c r="AD625" s="150" t="s">
        <v>90</v>
      </c>
      <c r="AE625" s="150">
        <v>5</v>
      </c>
      <c r="AF625" s="150"/>
      <c r="AG625" s="150"/>
      <c r="AH625" s="150" t="s">
        <v>7653</v>
      </c>
      <c r="AI625" s="150" t="s">
        <v>7659</v>
      </c>
    </row>
    <row r="626" spans="1:35" ht="20.100000000000001" customHeight="1" x14ac:dyDescent="0.25">
      <c r="A626"/>
      <c r="B626" s="21" t="s">
        <v>7640</v>
      </c>
      <c r="C626" s="151">
        <v>41758</v>
      </c>
      <c r="D626" s="152" t="s">
        <v>571</v>
      </c>
      <c r="E626" s="21" t="s">
        <v>1248</v>
      </c>
      <c r="F626" s="21" t="s">
        <v>1248</v>
      </c>
      <c r="G626" s="21" t="s">
        <v>38</v>
      </c>
      <c r="H626" s="21" t="s">
        <v>90</v>
      </c>
      <c r="I626" s="21" t="s">
        <v>7</v>
      </c>
      <c r="J626" s="21" t="s">
        <v>7</v>
      </c>
      <c r="K626" s="21" t="s">
        <v>7670</v>
      </c>
      <c r="P626" s="149">
        <v>41758</v>
      </c>
      <c r="Q626" s="149" t="s">
        <v>571</v>
      </c>
      <c r="R626" s="150" t="s">
        <v>90</v>
      </c>
      <c r="S626" s="150" t="s">
        <v>90</v>
      </c>
      <c r="T626" s="150" t="s">
        <v>90</v>
      </c>
      <c r="U626" s="150"/>
      <c r="V626" s="150" t="s">
        <v>112</v>
      </c>
      <c r="W626" s="150" t="s">
        <v>90</v>
      </c>
      <c r="X626" s="150" t="s">
        <v>90</v>
      </c>
      <c r="Y626" s="150" t="s">
        <v>83</v>
      </c>
      <c r="Z626" s="150">
        <v>7</v>
      </c>
      <c r="AA626" s="150" t="s">
        <v>8168</v>
      </c>
      <c r="AB626" s="150" t="s">
        <v>2326</v>
      </c>
      <c r="AC626" s="150" t="s">
        <v>7</v>
      </c>
      <c r="AD626" s="150" t="s">
        <v>8170</v>
      </c>
      <c r="AE626" s="150">
        <v>7</v>
      </c>
      <c r="AF626" s="150"/>
      <c r="AG626" s="150"/>
      <c r="AH626" s="150" t="s">
        <v>7640</v>
      </c>
      <c r="AI626" s="150" t="s">
        <v>7670</v>
      </c>
    </row>
    <row r="627" spans="1:35" ht="20.100000000000001" customHeight="1" x14ac:dyDescent="0.25">
      <c r="A627"/>
      <c r="B627" s="21" t="s">
        <v>7672</v>
      </c>
      <c r="C627" s="151">
        <v>41757</v>
      </c>
      <c r="D627" s="152" t="s">
        <v>6973</v>
      </c>
      <c r="E627" s="21" t="s">
        <v>1904</v>
      </c>
      <c r="F627" s="21" t="s">
        <v>1904</v>
      </c>
      <c r="G627" s="21" t="s">
        <v>38</v>
      </c>
      <c r="H627" s="21" t="s">
        <v>90</v>
      </c>
      <c r="I627" s="21" t="s">
        <v>7</v>
      </c>
      <c r="J627" s="21" t="s">
        <v>7</v>
      </c>
      <c r="K627" s="21" t="s">
        <v>7677</v>
      </c>
      <c r="P627" s="149">
        <v>41757</v>
      </c>
      <c r="Q627" s="149" t="s">
        <v>6973</v>
      </c>
      <c r="R627" s="150" t="s">
        <v>90</v>
      </c>
      <c r="S627" s="150" t="s">
        <v>90</v>
      </c>
      <c r="T627" s="150" t="s">
        <v>90</v>
      </c>
      <c r="U627" s="150"/>
      <c r="V627" s="150" t="s">
        <v>112</v>
      </c>
      <c r="W627" s="150" t="s">
        <v>90</v>
      </c>
      <c r="X627" s="150" t="s">
        <v>90</v>
      </c>
      <c r="Y627" s="150" t="s">
        <v>83</v>
      </c>
      <c r="Z627" s="150">
        <v>16</v>
      </c>
      <c r="AA627" s="150" t="s">
        <v>8168</v>
      </c>
      <c r="AB627" s="150" t="s">
        <v>661</v>
      </c>
      <c r="AC627" s="150" t="s">
        <v>7</v>
      </c>
      <c r="AD627" s="150" t="s">
        <v>107</v>
      </c>
      <c r="AE627" s="150">
        <v>16</v>
      </c>
      <c r="AF627" s="150"/>
      <c r="AG627" s="150"/>
      <c r="AH627" s="150" t="s">
        <v>7672</v>
      </c>
      <c r="AI627" s="150" t="s">
        <v>7677</v>
      </c>
    </row>
    <row r="628" spans="1:35" ht="20.100000000000001" customHeight="1" x14ac:dyDescent="0.25">
      <c r="A628"/>
      <c r="B628" s="21" t="s">
        <v>7678</v>
      </c>
      <c r="C628" s="151">
        <v>41757</v>
      </c>
      <c r="D628" s="152" t="s">
        <v>6973</v>
      </c>
      <c r="E628" s="21" t="s">
        <v>1904</v>
      </c>
      <c r="F628" s="21" t="s">
        <v>1904</v>
      </c>
      <c r="G628" s="21" t="s">
        <v>38</v>
      </c>
      <c r="H628" s="21" t="s">
        <v>90</v>
      </c>
      <c r="I628" s="21" t="s">
        <v>7</v>
      </c>
      <c r="J628" s="21" t="s">
        <v>7</v>
      </c>
      <c r="K628" s="21" t="s">
        <v>7679</v>
      </c>
      <c r="P628" s="149">
        <v>41757</v>
      </c>
      <c r="Q628" s="149" t="s">
        <v>6973</v>
      </c>
      <c r="R628" s="150" t="s">
        <v>90</v>
      </c>
      <c r="S628" s="150" t="s">
        <v>90</v>
      </c>
      <c r="T628" s="150" t="s">
        <v>90</v>
      </c>
      <c r="U628" s="150"/>
      <c r="V628" s="150" t="s">
        <v>112</v>
      </c>
      <c r="W628" s="150" t="s">
        <v>90</v>
      </c>
      <c r="X628" s="150" t="s">
        <v>90</v>
      </c>
      <c r="Y628" s="150" t="s">
        <v>83</v>
      </c>
      <c r="Z628" s="150">
        <v>16</v>
      </c>
      <c r="AA628" s="150" t="s">
        <v>8168</v>
      </c>
      <c r="AB628" s="150" t="s">
        <v>661</v>
      </c>
      <c r="AC628" s="150" t="s">
        <v>7</v>
      </c>
      <c r="AD628" s="150" t="s">
        <v>8170</v>
      </c>
      <c r="AE628" s="150">
        <v>16</v>
      </c>
      <c r="AF628" s="150"/>
      <c r="AG628" s="150"/>
      <c r="AH628" s="150" t="s">
        <v>7678</v>
      </c>
      <c r="AI628" s="150" t="s">
        <v>7679</v>
      </c>
    </row>
    <row r="629" spans="1:35" ht="20.100000000000001" customHeight="1" x14ac:dyDescent="0.25">
      <c r="A629"/>
      <c r="B629" s="21" t="s">
        <v>7681</v>
      </c>
      <c r="C629" s="151">
        <v>41752</v>
      </c>
      <c r="D629" s="152" t="s">
        <v>575</v>
      </c>
      <c r="E629" s="21" t="s">
        <v>1904</v>
      </c>
      <c r="F629" s="21" t="s">
        <v>1904</v>
      </c>
      <c r="G629" s="21" t="s">
        <v>38</v>
      </c>
      <c r="H629" s="21" t="s">
        <v>90</v>
      </c>
      <c r="I629" s="21" t="s">
        <v>7</v>
      </c>
      <c r="J629" s="21" t="s">
        <v>7</v>
      </c>
      <c r="K629" s="21" t="s">
        <v>7687</v>
      </c>
      <c r="P629" s="149">
        <v>41752</v>
      </c>
      <c r="Q629" s="149" t="s">
        <v>575</v>
      </c>
      <c r="R629" s="150" t="s">
        <v>90</v>
      </c>
      <c r="S629" s="150" t="s">
        <v>90</v>
      </c>
      <c r="T629" s="150" t="s">
        <v>90</v>
      </c>
      <c r="U629" s="150"/>
      <c r="V629" s="150" t="s">
        <v>112</v>
      </c>
      <c r="W629" s="150" t="s">
        <v>90</v>
      </c>
      <c r="X629" s="150" t="s">
        <v>90</v>
      </c>
      <c r="Y629" s="150" t="s">
        <v>83</v>
      </c>
      <c r="Z629" s="150">
        <v>22.5</v>
      </c>
      <c r="AA629" s="150" t="s">
        <v>8168</v>
      </c>
      <c r="AB629" s="150" t="s">
        <v>2075</v>
      </c>
      <c r="AC629" s="150" t="s">
        <v>7</v>
      </c>
      <c r="AD629" s="150" t="s">
        <v>7782</v>
      </c>
      <c r="AE629" s="150">
        <v>22.5</v>
      </c>
      <c r="AF629" s="150"/>
      <c r="AG629" s="150"/>
      <c r="AH629" s="150" t="s">
        <v>7681</v>
      </c>
      <c r="AI629" s="150" t="s">
        <v>7687</v>
      </c>
    </row>
    <row r="630" spans="1:35" ht="20.100000000000001" customHeight="1" x14ac:dyDescent="0.25">
      <c r="A630"/>
      <c r="B630" s="21" t="s">
        <v>7627</v>
      </c>
      <c r="C630" s="151">
        <v>41731</v>
      </c>
      <c r="D630" s="152" t="s">
        <v>6248</v>
      </c>
      <c r="E630" s="21" t="s">
        <v>1904</v>
      </c>
      <c r="F630" s="21" t="s">
        <v>1904</v>
      </c>
      <c r="G630" s="21" t="s">
        <v>38</v>
      </c>
      <c r="H630" s="21" t="s">
        <v>90</v>
      </c>
      <c r="I630" s="21" t="s">
        <v>7</v>
      </c>
      <c r="J630" s="21" t="s">
        <v>7</v>
      </c>
      <c r="K630" s="21" t="s">
        <v>7689</v>
      </c>
      <c r="P630" s="149">
        <v>41731</v>
      </c>
      <c r="Q630" s="149" t="s">
        <v>6248</v>
      </c>
      <c r="R630" s="150" t="s">
        <v>90</v>
      </c>
      <c r="S630" s="150" t="s">
        <v>90</v>
      </c>
      <c r="T630" s="150" t="s">
        <v>90</v>
      </c>
      <c r="U630" s="150"/>
      <c r="V630" s="150" t="s">
        <v>112</v>
      </c>
      <c r="W630" s="150" t="s">
        <v>90</v>
      </c>
      <c r="X630" s="150" t="s">
        <v>90</v>
      </c>
      <c r="Y630" s="150" t="s">
        <v>83</v>
      </c>
      <c r="Z630" s="150">
        <v>14</v>
      </c>
      <c r="AA630" s="150" t="s">
        <v>8168</v>
      </c>
      <c r="AB630" s="150" t="s">
        <v>8146</v>
      </c>
      <c r="AC630" s="150" t="s">
        <v>7</v>
      </c>
      <c r="AD630" s="150" t="s">
        <v>90</v>
      </c>
      <c r="AE630" s="150">
        <v>14</v>
      </c>
      <c r="AF630" s="150"/>
      <c r="AG630" s="150"/>
      <c r="AH630" s="150" t="s">
        <v>7627</v>
      </c>
      <c r="AI630" s="150" t="s">
        <v>7689</v>
      </c>
    </row>
    <row r="631" spans="1:35" ht="20.100000000000001" customHeight="1" x14ac:dyDescent="0.25">
      <c r="A631"/>
      <c r="B631" s="21" t="s">
        <v>7634</v>
      </c>
      <c r="C631" s="151">
        <v>41731</v>
      </c>
      <c r="D631" s="152" t="s">
        <v>6248</v>
      </c>
      <c r="E631" s="21" t="s">
        <v>1904</v>
      </c>
      <c r="F631" s="21" t="s">
        <v>1904</v>
      </c>
      <c r="G631" s="21" t="s">
        <v>38</v>
      </c>
      <c r="H631" s="21" t="s">
        <v>90</v>
      </c>
      <c r="I631" s="21" t="s">
        <v>7</v>
      </c>
      <c r="J631" s="21" t="s">
        <v>7</v>
      </c>
      <c r="K631" s="21" t="s">
        <v>7691</v>
      </c>
      <c r="P631" s="149">
        <v>41731</v>
      </c>
      <c r="Q631" s="149" t="s">
        <v>6248</v>
      </c>
      <c r="R631" s="150" t="s">
        <v>90</v>
      </c>
      <c r="S631" s="150" t="s">
        <v>90</v>
      </c>
      <c r="T631" s="150" t="s">
        <v>90</v>
      </c>
      <c r="U631" s="150"/>
      <c r="V631" s="150" t="s">
        <v>112</v>
      </c>
      <c r="W631" s="150" t="s">
        <v>90</v>
      </c>
      <c r="X631" s="150" t="s">
        <v>90</v>
      </c>
      <c r="Y631" s="150" t="s">
        <v>83</v>
      </c>
      <c r="Z631" s="150">
        <v>14</v>
      </c>
      <c r="AA631" s="150" t="s">
        <v>8168</v>
      </c>
      <c r="AB631" s="150" t="s">
        <v>8146</v>
      </c>
      <c r="AC631" s="150" t="s">
        <v>7</v>
      </c>
      <c r="AD631" s="150" t="s">
        <v>8170</v>
      </c>
      <c r="AE631" s="150">
        <v>14</v>
      </c>
      <c r="AF631" s="150"/>
      <c r="AG631" s="150"/>
      <c r="AH631" s="150" t="s">
        <v>7634</v>
      </c>
      <c r="AI631" s="150" t="s">
        <v>7691</v>
      </c>
    </row>
    <row r="632" spans="1:35" ht="20.100000000000001" customHeight="1" x14ac:dyDescent="0.25">
      <c r="A632"/>
      <c r="B632" s="21" t="s">
        <v>7637</v>
      </c>
      <c r="C632" s="151">
        <v>41731</v>
      </c>
      <c r="D632" s="152" t="s">
        <v>6248</v>
      </c>
      <c r="E632" s="21" t="s">
        <v>428</v>
      </c>
      <c r="F632" s="21" t="s">
        <v>1904</v>
      </c>
      <c r="G632" s="21" t="s">
        <v>38</v>
      </c>
      <c r="H632" s="21" t="s">
        <v>90</v>
      </c>
      <c r="I632" s="21" t="s">
        <v>7</v>
      </c>
      <c r="J632" s="21" t="s">
        <v>7</v>
      </c>
      <c r="K632" s="21" t="s">
        <v>7694</v>
      </c>
      <c r="P632" s="149">
        <v>41731</v>
      </c>
      <c r="Q632" s="149" t="s">
        <v>6248</v>
      </c>
      <c r="R632" s="150" t="s">
        <v>90</v>
      </c>
      <c r="S632" s="150" t="s">
        <v>90</v>
      </c>
      <c r="T632" s="150" t="s">
        <v>90</v>
      </c>
      <c r="U632" s="150"/>
      <c r="V632" s="150" t="s">
        <v>112</v>
      </c>
      <c r="W632" s="150" t="s">
        <v>90</v>
      </c>
      <c r="X632" s="150" t="s">
        <v>90</v>
      </c>
      <c r="Y632" s="150" t="s">
        <v>83</v>
      </c>
      <c r="Z632" s="150">
        <v>4</v>
      </c>
      <c r="AA632" s="150" t="s">
        <v>8168</v>
      </c>
      <c r="AB632" s="150" t="s">
        <v>8146</v>
      </c>
      <c r="AC632" s="150" t="s">
        <v>7</v>
      </c>
      <c r="AD632" s="150" t="s">
        <v>243</v>
      </c>
      <c r="AE632" s="150">
        <v>4</v>
      </c>
      <c r="AF632" s="150"/>
      <c r="AG632" s="150"/>
      <c r="AH632" s="150" t="s">
        <v>7637</v>
      </c>
      <c r="AI632" s="150" t="s">
        <v>7694</v>
      </c>
    </row>
    <row r="633" spans="1:35" ht="20.100000000000001" customHeight="1" x14ac:dyDescent="0.25">
      <c r="A633"/>
      <c r="B633" s="21" t="s">
        <v>7701</v>
      </c>
      <c r="C633" s="151">
        <v>41690</v>
      </c>
      <c r="D633" s="152" t="s">
        <v>6049</v>
      </c>
      <c r="E633" s="21" t="s">
        <v>1248</v>
      </c>
      <c r="F633" s="21" t="s">
        <v>1248</v>
      </c>
      <c r="G633" s="21" t="s">
        <v>36</v>
      </c>
      <c r="H633" s="21" t="s">
        <v>90</v>
      </c>
      <c r="I633" s="21" t="s">
        <v>7</v>
      </c>
      <c r="J633" s="21" t="s">
        <v>7</v>
      </c>
      <c r="K633" s="21" t="s">
        <v>7705</v>
      </c>
      <c r="P633" s="149">
        <v>41690</v>
      </c>
      <c r="Q633" s="149" t="s">
        <v>6049</v>
      </c>
      <c r="R633" s="150" t="s">
        <v>90</v>
      </c>
      <c r="S633" s="150" t="s">
        <v>90</v>
      </c>
      <c r="T633" s="150" t="s">
        <v>90</v>
      </c>
      <c r="U633" s="150"/>
      <c r="V633" s="150" t="s">
        <v>112</v>
      </c>
      <c r="W633" s="150" t="s">
        <v>90</v>
      </c>
      <c r="X633" s="150" t="s">
        <v>90</v>
      </c>
      <c r="Y633" s="150" t="s">
        <v>83</v>
      </c>
      <c r="Z633" s="150">
        <v>7</v>
      </c>
      <c r="AA633" s="150" t="s">
        <v>8168</v>
      </c>
      <c r="AB633" s="150" t="s">
        <v>7741</v>
      </c>
      <c r="AC633" s="150" t="s">
        <v>7</v>
      </c>
      <c r="AD633" s="150" t="s">
        <v>8170</v>
      </c>
      <c r="AE633" s="150">
        <v>7</v>
      </c>
      <c r="AF633" s="150"/>
      <c r="AG633" s="150"/>
      <c r="AH633" s="150" t="s">
        <v>7701</v>
      </c>
      <c r="AI633" s="150" t="s">
        <v>7705</v>
      </c>
    </row>
    <row r="634" spans="1:35" ht="20.100000000000001" customHeight="1" x14ac:dyDescent="0.25">
      <c r="A634"/>
      <c r="B634" s="21" t="s">
        <v>7712</v>
      </c>
      <c r="C634" s="151">
        <v>41662</v>
      </c>
      <c r="D634" s="152" t="s">
        <v>7710</v>
      </c>
      <c r="E634" s="21" t="s">
        <v>3494</v>
      </c>
      <c r="F634" s="21" t="s">
        <v>5779</v>
      </c>
      <c r="G634" s="21" t="s">
        <v>37</v>
      </c>
      <c r="H634" s="21" t="s">
        <v>90</v>
      </c>
      <c r="I634" s="21" t="s">
        <v>7</v>
      </c>
      <c r="J634" s="21" t="s">
        <v>7</v>
      </c>
      <c r="K634" s="21" t="s">
        <v>7719</v>
      </c>
      <c r="P634" s="149">
        <v>41662</v>
      </c>
      <c r="Q634" s="149" t="s">
        <v>7710</v>
      </c>
      <c r="R634" s="150" t="s">
        <v>90</v>
      </c>
      <c r="S634" s="150" t="s">
        <v>90</v>
      </c>
      <c r="T634" s="150" t="s">
        <v>90</v>
      </c>
      <c r="U634" s="150"/>
      <c r="V634" s="150" t="s">
        <v>112</v>
      </c>
      <c r="W634" s="150" t="s">
        <v>90</v>
      </c>
      <c r="X634" s="150" t="s">
        <v>90</v>
      </c>
      <c r="Y634" s="150" t="s">
        <v>83</v>
      </c>
      <c r="Z634" s="150">
        <v>6</v>
      </c>
      <c r="AA634" s="150" t="s">
        <v>8168</v>
      </c>
      <c r="AB634" s="150" t="s">
        <v>8042</v>
      </c>
      <c r="AC634" s="150" t="s">
        <v>7</v>
      </c>
      <c r="AD634" s="150" t="s">
        <v>8170</v>
      </c>
      <c r="AE634" s="150">
        <v>6</v>
      </c>
      <c r="AF634" s="150"/>
      <c r="AG634" s="150"/>
      <c r="AH634" s="150" t="s">
        <v>7712</v>
      </c>
      <c r="AI634" s="150" t="s">
        <v>7719</v>
      </c>
    </row>
    <row r="635" spans="1:35" ht="20.100000000000001" customHeight="1" x14ac:dyDescent="0.25">
      <c r="A635"/>
      <c r="B635" s="21" t="s">
        <v>7721</v>
      </c>
      <c r="C635" s="151">
        <v>41578</v>
      </c>
      <c r="D635" s="152" t="s">
        <v>510</v>
      </c>
      <c r="E635" s="21" t="s">
        <v>428</v>
      </c>
      <c r="F635" s="21" t="s">
        <v>3009</v>
      </c>
      <c r="G635" s="21" t="s">
        <v>36</v>
      </c>
      <c r="H635" s="21" t="s">
        <v>90</v>
      </c>
      <c r="I635" s="21" t="s">
        <v>7</v>
      </c>
      <c r="J635" s="21" t="s">
        <v>7</v>
      </c>
      <c r="K635" s="21" t="s">
        <v>7728</v>
      </c>
      <c r="P635" s="149">
        <v>41578</v>
      </c>
      <c r="Q635" s="149" t="s">
        <v>510</v>
      </c>
      <c r="R635" s="150" t="s">
        <v>90</v>
      </c>
      <c r="S635" s="150" t="s">
        <v>90</v>
      </c>
      <c r="T635" s="150" t="s">
        <v>90</v>
      </c>
      <c r="U635" s="150"/>
      <c r="V635" s="150" t="s">
        <v>112</v>
      </c>
      <c r="W635" s="150" t="s">
        <v>90</v>
      </c>
      <c r="X635" s="150" t="s">
        <v>90</v>
      </c>
      <c r="Y635" s="150" t="s">
        <v>83</v>
      </c>
      <c r="Z635" s="150">
        <v>3</v>
      </c>
      <c r="AA635" s="150" t="s">
        <v>8178</v>
      </c>
      <c r="AB635" s="150" t="s">
        <v>7741</v>
      </c>
      <c r="AC635" s="150" t="s">
        <v>353</v>
      </c>
      <c r="AD635" s="150" t="s">
        <v>7782</v>
      </c>
      <c r="AE635" s="150">
        <v>3</v>
      </c>
      <c r="AF635" s="150"/>
      <c r="AG635" s="150"/>
      <c r="AH635" s="150" t="s">
        <v>7721</v>
      </c>
      <c r="AI635" s="150" t="s">
        <v>7728</v>
      </c>
    </row>
  </sheetData>
  <phoneticPr fontId="14" type="noConversion"/>
  <conditionalFormatting sqref="AN4:AR77 AT5:BA12 P4:U635 W4:AI635 B4:K635 AT4:AU4 AW4:BA4 BF4:BI112">
    <cfRule type="containsText" dxfId="77" priority="3" operator="containsText" text="【">
      <formula>NOT(ISERROR(SEARCH("【",B4)))</formula>
    </cfRule>
  </conditionalFormatting>
  <conditionalFormatting sqref="R4:X635 AT5:BA12 D4:J635 AT4:AU4 AW4:BA4 BG4:BI112">
    <cfRule type="notContainsBlanks" dxfId="76" priority="1">
      <formula>LEN(TRIM(D4))&gt;0</formula>
    </cfRule>
  </conditionalFormatting>
  <dataValidations count="21">
    <dataValidation type="list" allowBlank="1" showInputMessage="1" showErrorMessage="1" sqref="BH1 BH4:BH112" xr:uid="{00000000-0002-0000-0300-000002000000}">
      <formula1>dd_中资属性</formula1>
    </dataValidation>
    <dataValidation type="list" allowBlank="1" showInputMessage="1" showErrorMessage="1" sqref="BI1 BI5:BI12" xr:uid="{00000000-0002-0000-0300-000003000000}">
      <formula1>dd_板块</formula1>
    </dataValidation>
    <dataValidation type="list" allowBlank="1" showInputMessage="1" showErrorMessage="1" sqref="AY1 AY4:AY77" xr:uid="{99BFFB53-B38D-40D3-8663-38F15ACF9F54}">
      <formula1>"--,Sole,Left-lead,Lead"</formula1>
    </dataValidation>
    <dataValidation type="list" allowBlank="1" showInputMessage="1" sqref="AZ1 AZ5:AZ12" xr:uid="{CB096AB9-FDB8-4552-9C42-68264AF37713}">
      <formula1>"--,B&amp;D FOP,B&amp;D DvP,Arranger,DM,CCDC"</formula1>
    </dataValidation>
    <dataValidation type="list" allowBlank="1" showInputMessage="1" sqref="BA1 BA5:BA12" xr:uid="{6411A959-20E5-4337-AA9F-75101C5E704D}">
      <formula1>"--,合名"</formula1>
    </dataValidation>
    <dataValidation type="list" allowBlank="1" showInputMessage="1" sqref="AX1 AX4:AX77" xr:uid="{3E454A5F-36EA-4840-AEAE-0DBBC1E9E30B}">
      <formula1>dd_BISL_ROLE</formula1>
    </dataValidation>
    <dataValidation type="list" allowBlank="1" showInputMessage="1" sqref="BI4" xr:uid="{7F58D390-3378-43F6-9007-729FF4991E98}">
      <formula1>dd_板块</formula1>
    </dataValidation>
    <dataValidation allowBlank="1" showInputMessage="1" showErrorMessage="1" promptTitle="IPG Format" prompt="No need to write bp_x000a_Decimal follow BBG_x000a_Use &quot;a&quot; for &quot;area&quot;_x000a__x000a_3.50%a_x000a_4%a_x000a_T+120a_x000a_" sqref="V1 S4:S635" xr:uid="{6BE86BC5-A580-4469-A83C-50849458266E}"/>
    <dataValidation allowBlank="1" showInputMessage="1" showErrorMessage="1" promptTitle="FPG Format" prompt="No need to write bp_x000a_Decimal follow BBG_x000a__x000a_3.20%_x000a_3.8%_x000a_T+100_x000a_" sqref="W1 T4:T635" xr:uid="{9DC2CDDF-02A4-46D0-9060-1915C70FB108}"/>
    <dataValidation type="list" allowBlank="1" showInputMessage="1" showErrorMessage="1" sqref="Z1 X4:X635" xr:uid="{9603EDB2-06F0-4BAF-8AE1-2933FEC0AE55}">
      <formula1>$Z$1</formula1>
    </dataValidation>
    <dataValidation type="list" allowBlank="1" showInputMessage="1" showErrorMessage="1" sqref="AT1 AT4:AT77" xr:uid="{9AD15052-9D16-43CA-833E-3464C184A18B}">
      <formula1>dd_coverage</formula1>
    </dataValidation>
    <dataValidation type="list" allowBlank="1" showInputMessage="1" showErrorMessage="1" sqref="AU1 AU4:AU77" xr:uid="{4C13DF36-2ABE-480F-A19C-E364241326EC}">
      <formula1>dd_sfcrole</formula1>
    </dataValidation>
    <dataValidation type="list" allowBlank="1" showInputMessage="1" sqref="AB1 Y4:Y635" xr:uid="{B7F52B64-A9FC-42A7-8464-E03AF3CC47DD}">
      <formula1>dd_货币</formula1>
    </dataValidation>
    <dataValidation type="list" allowBlank="1" showInputMessage="1" sqref="AA1 G1 G4:G635" xr:uid="{5AA57038-BDF6-4CDB-8A0F-5183238A2768}">
      <formula1>dd_结构</formula1>
    </dataValidation>
    <dataValidation type="list" allowBlank="1" showInputMessage="1" sqref="H1 H4:H635" xr:uid="{AFB12E78-63B6-489C-9938-7EC74A6D9CAB}">
      <formula1>dd_备证行</formula1>
    </dataValidation>
    <dataValidation type="list" allowBlank="1" showInputMessage="1" showErrorMessage="1" errorTitle="Clear Cell Value" error="If there is no need to hide or delete anymore" sqref="F1" xr:uid="{00E399D1-FBBE-4EBF-898B-16755D1B6777}">
      <formula1>"【删除】,【隐藏】"</formula1>
    </dataValidation>
    <dataValidation type="list" allowBlank="1" showInputMessage="1" showErrorMessage="1" errorTitle="Clear Cell Value" error="If there is no need to hide or delete anymore" sqref="A4:A635" xr:uid="{FE0E1AAA-A865-4409-B61F-A1E3FDFD5B3F}">
      <formula1>"【FIMTN],【删除】,【隐藏】"</formula1>
    </dataValidation>
    <dataValidation type="list" allowBlank="1" showInputMessage="1" sqref="U1 R4:R635" xr:uid="{21EC5F12-FDC6-43B2-8083-54B38EEC18AF}">
      <formula1>INDIRECT($R$3)</formula1>
    </dataValidation>
    <dataValidation type="list" allowBlank="1" showInputMessage="1" showErrorMessage="1" sqref="J4:J635" xr:uid="{EE31587E-4715-42A2-96C5-85BEBA16C82F}">
      <formula1>INDIRECT($I$3)</formula1>
    </dataValidation>
    <dataValidation type="list" errorStyle="warning" allowBlank="1" showInputMessage="1" showErrorMessage="1" sqref="V4:V635" xr:uid="{3C8DEB83-0458-42B6-BB03-C73AF803649D}">
      <formula1>INDIRECT($V$3)</formula1>
    </dataValidation>
    <dataValidation type="list" errorStyle="warning" allowBlank="1" showInputMessage="1" showErrorMessage="1" promptTitle="交行Entity Role Format" prompt="如为非承销角色，请添加*_x000a__x000a_例如：_x000a_港分Global Advisor*_x000a_参与投资未承销*" sqref="I1 I4:I635" xr:uid="{520CD97E-2D67-43A6-88FF-E59A58447E16}">
      <formula1>INDIRECT($I$3)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_All">
                <anchor moveWithCells="1">
                  <from>
                    <xdr:col>62</xdr:col>
                    <xdr:colOff>333375</xdr:colOff>
                    <xdr:row>5</xdr:row>
                    <xdr:rowOff>171450</xdr:rowOff>
                  </from>
                  <to>
                    <xdr:col>65</xdr:col>
                    <xdr:colOff>561975</xdr:colOff>
                    <xdr:row>12</xdr:row>
                    <xdr:rowOff>114300</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DE710"/>
  <sheetViews>
    <sheetView tabSelected="1" topLeftCell="A508" zoomScale="85" zoomScaleNormal="85" workbookViewId="0">
      <selection activeCell="F518" sqref="F518"/>
    </sheetView>
  </sheetViews>
  <sheetFormatPr defaultRowHeight="15" x14ac:dyDescent="0.25"/>
  <cols>
    <col min="1" max="1" width="11.109375" style="1" bestFit="1" customWidth="1"/>
    <col min="2" max="2" width="7.33203125" style="1" bestFit="1" customWidth="1"/>
    <col min="3" max="3" width="11.109375" style="1" bestFit="1" customWidth="1"/>
    <col min="4" max="4" width="38.44140625" style="1" bestFit="1" customWidth="1"/>
    <col min="5" max="5" width="14.77734375" style="1" bestFit="1" customWidth="1"/>
    <col min="6" max="6" width="10.33203125" style="1" bestFit="1" customWidth="1"/>
    <col min="7" max="8" width="9.6640625" style="1" bestFit="1" customWidth="1"/>
    <col min="9" max="9" width="12.77734375" style="1" bestFit="1" customWidth="1"/>
    <col min="10" max="10" width="6.109375" style="1" bestFit="1" customWidth="1"/>
    <col min="11" max="11" width="12.21875" style="1" bestFit="1" customWidth="1"/>
    <col min="12" max="12" width="6.77734375" style="1" bestFit="1" customWidth="1"/>
    <col min="13" max="13" width="10" style="1" bestFit="1" customWidth="1"/>
    <col min="14" max="14" width="10.44140625" style="1" bestFit="1" customWidth="1"/>
    <col min="15" max="15" width="13.21875" style="1" bestFit="1" customWidth="1"/>
    <col min="16" max="16" width="10.88671875" style="1" bestFit="1" customWidth="1"/>
    <col min="17" max="18" width="9.44140625" style="1" bestFit="1" customWidth="1"/>
    <col min="19" max="19" width="10" style="1" bestFit="1" customWidth="1"/>
    <col min="20" max="20" width="13.5546875" style="1" bestFit="1" customWidth="1"/>
    <col min="21" max="21" width="35" style="1" bestFit="1" customWidth="1"/>
    <col min="22" max="23" width="11.109375" style="1" bestFit="1" customWidth="1"/>
    <col min="24" max="24" width="9.44140625" style="1" bestFit="1" customWidth="1"/>
    <col min="25" max="25" width="14.44140625" style="1" bestFit="1" customWidth="1"/>
    <col min="26" max="26" width="10.33203125" style="1" bestFit="1" customWidth="1"/>
    <col min="27" max="27" width="11.109375" style="1" bestFit="1" customWidth="1"/>
    <col min="28" max="28" width="10.33203125" style="1" bestFit="1" customWidth="1"/>
    <col min="29" max="29" width="7.77734375" style="1" bestFit="1" customWidth="1"/>
    <col min="30" max="31" width="8" style="1" bestFit="1" customWidth="1"/>
    <col min="32" max="32" width="9.21875" style="1" bestFit="1" customWidth="1"/>
    <col min="33" max="33" width="11.109375" style="1" bestFit="1" customWidth="1"/>
    <col min="34" max="34" width="14.44140625" style="1" bestFit="1" customWidth="1"/>
    <col min="35" max="35" width="9.44140625" style="1" bestFit="1" customWidth="1"/>
    <col min="36" max="37" width="80.88671875" style="1" bestFit="1" customWidth="1"/>
    <col min="38" max="38" width="29.88671875" style="1" bestFit="1" customWidth="1"/>
    <col min="39" max="40" width="9.33203125" style="1" bestFit="1" customWidth="1"/>
    <col min="41" max="41" width="9.44140625" style="1" bestFit="1" customWidth="1"/>
    <col min="42" max="42" width="6.109375" style="1" bestFit="1" customWidth="1"/>
    <col min="43" max="43" width="9.44140625" style="1" bestFit="1" customWidth="1"/>
    <col min="44" max="44" width="10.21875" style="1" bestFit="1" customWidth="1"/>
    <col min="45" max="45" width="13.88671875" style="1" bestFit="1" customWidth="1"/>
    <col min="46" max="46" width="31.21875" style="1" bestFit="1" customWidth="1"/>
    <col min="47" max="47" width="80.88671875" style="1" bestFit="1" customWidth="1"/>
    <col min="48" max="48" width="22" style="1" bestFit="1" customWidth="1"/>
    <col min="49" max="49" width="12.21875" style="1" bestFit="1" customWidth="1"/>
    <col min="50" max="50" width="9.5546875" style="1" bestFit="1" customWidth="1"/>
    <col min="51" max="51" width="11.77734375" style="1" bestFit="1" customWidth="1"/>
    <col min="52" max="52" width="20.88671875" style="1" bestFit="1" customWidth="1"/>
    <col min="53" max="53" width="10.77734375" style="1" bestFit="1" customWidth="1"/>
    <col min="54" max="54" width="16.88671875" style="1" bestFit="1" customWidth="1"/>
    <col min="55" max="55" width="5.88671875" style="1" bestFit="1" customWidth="1"/>
    <col min="56" max="56" width="13.109375" style="1" bestFit="1" customWidth="1"/>
    <col min="57" max="57" width="15.44140625" style="1" bestFit="1" customWidth="1"/>
    <col min="58" max="58" width="6.109375" style="1" bestFit="1" customWidth="1"/>
    <col min="59" max="59" width="11.33203125" style="1" bestFit="1" customWidth="1"/>
    <col min="60" max="60" width="9.44140625" style="1" bestFit="1" customWidth="1"/>
    <col min="61" max="61" width="9" style="1" bestFit="1" customWidth="1"/>
    <col min="62" max="63" width="9.44140625" style="1" bestFit="1" customWidth="1"/>
    <col min="64" max="64" width="11.6640625" style="1" bestFit="1" customWidth="1"/>
    <col min="65" max="65" width="11.77734375" style="1" bestFit="1" customWidth="1"/>
    <col min="66" max="67" width="14.33203125" style="1" bestFit="1" customWidth="1"/>
    <col min="68" max="68" width="14.44140625" style="1" bestFit="1" customWidth="1"/>
    <col min="69" max="69" width="9.44140625" style="1" bestFit="1" customWidth="1"/>
    <col min="70" max="71" width="11.109375" style="1" bestFit="1" customWidth="1"/>
    <col min="72" max="72" width="9.44140625" style="1" bestFit="1" customWidth="1"/>
    <col min="73" max="73" width="11.5546875" style="1" bestFit="1" customWidth="1"/>
    <col min="74" max="74" width="14" style="1" bestFit="1" customWidth="1"/>
    <col min="75" max="75" width="10.5546875" style="1" bestFit="1" customWidth="1"/>
    <col min="76" max="76" width="7.88671875" style="1" bestFit="1" customWidth="1"/>
    <col min="77" max="77" width="8.77734375" style="1" bestFit="1" customWidth="1"/>
    <col min="78" max="78" width="12.77734375" style="1" bestFit="1" customWidth="1"/>
    <col min="79" max="79" width="7.6640625" style="1" bestFit="1" customWidth="1"/>
    <col min="80" max="80" width="9.44140625" style="1" bestFit="1" customWidth="1"/>
    <col min="81" max="81" width="6.109375" style="1" bestFit="1" customWidth="1"/>
    <col min="82" max="82" width="9.33203125" style="1" bestFit="1" customWidth="1"/>
    <col min="83" max="83" width="14.44140625" style="1" bestFit="1" customWidth="1"/>
    <col min="84" max="84" width="11.109375" style="1" bestFit="1" customWidth="1"/>
    <col min="85" max="85" width="13.5546875" style="1" bestFit="1" customWidth="1"/>
    <col min="86" max="86" width="9.6640625" style="1" bestFit="1" customWidth="1"/>
    <col min="87" max="88" width="9.33203125" style="1" bestFit="1" customWidth="1"/>
    <col min="89" max="89" width="11.109375" style="1" bestFit="1" customWidth="1"/>
    <col min="90" max="90" width="13.5546875" style="1" bestFit="1" customWidth="1"/>
    <col min="91" max="92" width="9.33203125" style="1" bestFit="1" customWidth="1"/>
    <col min="93" max="95" width="6.109375" style="1" bestFit="1" customWidth="1"/>
    <col min="96" max="96" width="11.109375" style="1" bestFit="1" customWidth="1"/>
    <col min="97" max="97" width="13.5546875" style="1" bestFit="1" customWidth="1"/>
    <col min="98" max="98" width="6.109375" style="1" bestFit="1" customWidth="1"/>
    <col min="99" max="99" width="9.33203125" style="1" bestFit="1" customWidth="1"/>
    <col min="100" max="100" width="9.21875" style="1" bestFit="1" customWidth="1"/>
    <col min="101" max="101" width="10.33203125" style="1" bestFit="1" customWidth="1"/>
    <col min="102" max="102" width="9.33203125" style="1" bestFit="1" customWidth="1"/>
    <col min="103" max="104" width="6" style="1" bestFit="1" customWidth="1"/>
    <col min="105" max="105" width="9.21875" style="1" bestFit="1" customWidth="1"/>
    <col min="106" max="106" width="7.5546875" style="1" bestFit="1" customWidth="1"/>
    <col min="107" max="107" width="14.88671875" style="1" bestFit="1" customWidth="1"/>
    <col min="108" max="108" width="31.5546875" style="1" bestFit="1" customWidth="1"/>
    <col min="109" max="110" width="9.21875" style="1" bestFit="1" customWidth="1"/>
    <col min="111" max="111" width="12.5546875" style="1" bestFit="1" customWidth="1"/>
    <col min="112" max="112" width="37.33203125" style="1" bestFit="1" customWidth="1"/>
    <col min="113" max="113" width="10.33203125" style="1" bestFit="1" customWidth="1"/>
    <col min="114" max="114" width="10.21875" style="1" bestFit="1" customWidth="1"/>
    <col min="115" max="115" width="12" style="1" bestFit="1" customWidth="1"/>
    <col min="116" max="116" width="9.21875" style="1" bestFit="1" customWidth="1"/>
    <col min="117" max="117" width="12.5546875" style="1" bestFit="1" customWidth="1"/>
    <col min="118" max="118" width="10" style="1" bestFit="1" customWidth="1"/>
    <col min="119" max="119" width="21.5546875" style="1" bestFit="1" customWidth="1"/>
    <col min="120" max="120" width="12" style="1" bestFit="1" customWidth="1"/>
    <col min="121" max="121" width="10.88671875" style="1" bestFit="1" customWidth="1"/>
    <col min="122" max="122" width="9.33203125" style="1" bestFit="1" customWidth="1"/>
    <col min="123" max="123" width="5.88671875" style="1" bestFit="1" customWidth="1"/>
    <col min="124" max="124" width="10.88671875" style="1" bestFit="1" customWidth="1"/>
    <col min="125" max="125" width="14.21875" style="1" bestFit="1" customWidth="1"/>
    <col min="126" max="126" width="80.88671875" style="1" bestFit="1" customWidth="1"/>
    <col min="127" max="127" width="9.21875" style="1" bestFit="1" customWidth="1"/>
    <col min="128" max="128" width="11" style="1" bestFit="1" customWidth="1"/>
    <col min="129" max="129" width="80.88671875" style="1" bestFit="1" customWidth="1"/>
    <col min="130" max="131" width="9.21875" style="1" bestFit="1" customWidth="1"/>
    <col min="132" max="132" width="7.6640625" style="1" bestFit="1" customWidth="1"/>
    <col min="133" max="134" width="6.77734375" style="1" bestFit="1" customWidth="1"/>
    <col min="135" max="135" width="5.88671875" style="1" bestFit="1" customWidth="1"/>
    <col min="136" max="136" width="7.6640625" style="1" bestFit="1" customWidth="1"/>
    <col min="137" max="138" width="6.77734375" style="1" bestFit="1" customWidth="1"/>
    <col min="139" max="139" width="6.109375" style="1" bestFit="1" customWidth="1"/>
    <col min="140" max="140" width="14.88671875" style="1" bestFit="1" customWidth="1"/>
    <col min="141" max="141" width="9.44140625" style="1" bestFit="1" customWidth="1"/>
    <col min="142" max="142" width="8.109375" style="1" bestFit="1" customWidth="1"/>
    <col min="143" max="143" width="7.33203125" style="1" bestFit="1" customWidth="1"/>
    <col min="144" max="144" width="9.44140625" style="1" bestFit="1" customWidth="1"/>
    <col min="145" max="145" width="14" style="1" bestFit="1" customWidth="1"/>
    <col min="146" max="146" width="13.109375" style="1" bestFit="1" customWidth="1"/>
    <col min="147" max="147" width="16.5546875" style="1" bestFit="1" customWidth="1"/>
    <col min="148" max="148" width="11.109375" style="1" bestFit="1" customWidth="1"/>
    <col min="149" max="149" width="14.44140625" style="1" bestFit="1" customWidth="1"/>
    <col min="150" max="150" width="10" style="1" bestFit="1" customWidth="1"/>
    <col min="151" max="151" width="10.33203125" style="1" bestFit="1" customWidth="1"/>
    <col min="152" max="152" width="9.44140625" style="1" bestFit="1" customWidth="1"/>
    <col min="153" max="153" width="12.6640625" style="1" bestFit="1" customWidth="1"/>
    <col min="154" max="154" width="15.5546875" style="1" bestFit="1" customWidth="1"/>
    <col min="155" max="155" width="9.44140625" style="1" bestFit="1" customWidth="1"/>
    <col min="156" max="156" width="7.6640625" style="1" bestFit="1" customWidth="1"/>
    <col min="157" max="157" width="8.109375" style="1" bestFit="1" customWidth="1"/>
    <col min="158" max="159" width="6.77734375" style="1" bestFit="1" customWidth="1"/>
    <col min="160" max="160" width="6.109375" style="1" bestFit="1" customWidth="1"/>
    <col min="161" max="161" width="14.88671875" style="1" bestFit="1" customWidth="1"/>
    <col min="162" max="162" width="9.44140625" style="1" bestFit="1" customWidth="1"/>
    <col min="163" max="163" width="8.109375" style="1" customWidth="1"/>
    <col min="164" max="164" width="9.44140625" style="1" bestFit="1" customWidth="1"/>
    <col min="165" max="165" width="12.77734375" style="1" bestFit="1" customWidth="1"/>
    <col min="166" max="168" width="9.44140625" style="1" bestFit="1" customWidth="1"/>
    <col min="169" max="169" width="8.33203125" style="1" bestFit="1" customWidth="1"/>
    <col min="170" max="170" width="12.77734375" style="1" bestFit="1" customWidth="1"/>
    <col min="171" max="171" width="9.33203125" style="1" bestFit="1" customWidth="1"/>
    <col min="172" max="173" width="9.44140625" style="1" bestFit="1" customWidth="1"/>
    <col min="174" max="174" width="15.33203125" style="1" bestFit="1" customWidth="1"/>
    <col min="175" max="175" width="6.109375" style="1" bestFit="1" customWidth="1"/>
    <col min="176" max="176" width="9.44140625" style="1" bestFit="1" customWidth="1"/>
    <col min="177" max="177" width="12.6640625" style="1" bestFit="1" customWidth="1"/>
    <col min="178" max="178" width="9.21875" style="1" bestFit="1" customWidth="1"/>
    <col min="179" max="180" width="10.6640625" style="1" bestFit="1" customWidth="1"/>
    <col min="181" max="181" width="6.109375" style="1" bestFit="1" customWidth="1"/>
    <col min="182" max="182" width="15.88671875" style="1" bestFit="1" customWidth="1"/>
    <col min="183" max="183" width="15.6640625" style="1" bestFit="1" customWidth="1"/>
    <col min="184" max="184" width="26.6640625" style="1" bestFit="1" customWidth="1"/>
    <col min="185" max="185" width="12.21875" style="1" bestFit="1" customWidth="1"/>
    <col min="186" max="186" width="17.44140625" style="1" bestFit="1" customWidth="1"/>
    <col min="187" max="187" width="12.21875" style="1" bestFit="1" customWidth="1"/>
    <col min="188" max="188" width="17.44140625" style="1" bestFit="1" customWidth="1"/>
    <col min="189" max="189" width="6.109375" style="1" bestFit="1" customWidth="1"/>
    <col min="190" max="190" width="9.44140625" style="1" bestFit="1" customWidth="1"/>
    <col min="191" max="191" width="12.6640625" style="1" bestFit="1" customWidth="1"/>
    <col min="192" max="192" width="9.21875" style="1" bestFit="1" customWidth="1"/>
    <col min="193" max="193" width="9.33203125" style="1" bestFit="1" customWidth="1"/>
    <col min="194" max="194" width="9.44140625" style="1" bestFit="1" customWidth="1"/>
    <col min="195" max="195" width="6.109375" style="1" bestFit="1" customWidth="1"/>
    <col min="196" max="196" width="15.88671875" style="1" bestFit="1" customWidth="1"/>
    <col min="197" max="197" width="15.6640625" style="1" bestFit="1" customWidth="1"/>
    <col min="198" max="198" width="26" style="1" bestFit="1" customWidth="1"/>
    <col min="199" max="199" width="13.77734375" style="1" bestFit="1" customWidth="1"/>
    <col min="200" max="200" width="10.77734375" style="1" bestFit="1" customWidth="1"/>
    <col min="201" max="201" width="17.44140625" style="1" bestFit="1" customWidth="1"/>
    <col min="202" max="16384" width="8.88671875" style="1"/>
  </cols>
  <sheetData>
    <row r="1" spans="2:109" ht="88.5" customHeight="1" x14ac:dyDescent="0.25"/>
    <row r="6" spans="2:109" x14ac:dyDescent="0.25">
      <c r="B6" t="s">
        <v>84</v>
      </c>
      <c r="C6" t="s">
        <v>389</v>
      </c>
      <c r="D6" t="s">
        <v>92</v>
      </c>
      <c r="E6" t="s">
        <v>47</v>
      </c>
      <c r="F6" t="s">
        <v>48</v>
      </c>
      <c r="G6" t="s">
        <v>130</v>
      </c>
      <c r="H6" t="s">
        <v>165</v>
      </c>
      <c r="I6" t="s">
        <v>50</v>
      </c>
      <c r="J6" t="s">
        <v>63</v>
      </c>
      <c r="K6" t="s">
        <v>56</v>
      </c>
      <c r="L6" t="s">
        <v>85</v>
      </c>
      <c r="M6" t="s">
        <v>116</v>
      </c>
      <c r="N6" t="s">
        <v>86</v>
      </c>
      <c r="O6" t="s">
        <v>52</v>
      </c>
      <c r="P6" t="s">
        <v>143</v>
      </c>
      <c r="Q6" t="s">
        <v>154</v>
      </c>
      <c r="R6" t="s">
        <v>156</v>
      </c>
      <c r="S6" t="s">
        <v>58</v>
      </c>
      <c r="T6" t="s">
        <v>88</v>
      </c>
      <c r="U6" t="s">
        <v>89</v>
      </c>
      <c r="V6" t="s">
        <v>172</v>
      </c>
      <c r="W6" t="s">
        <v>173</v>
      </c>
      <c r="X6" t="s">
        <v>133</v>
      </c>
      <c r="Y6" t="s">
        <v>79</v>
      </c>
      <c r="Z6" t="s">
        <v>65</v>
      </c>
      <c r="AA6" t="s">
        <v>68</v>
      </c>
      <c r="AB6" t="s">
        <v>51</v>
      </c>
      <c r="AC6" t="s">
        <v>161</v>
      </c>
      <c r="AD6" t="s">
        <v>162</v>
      </c>
      <c r="AE6" t="s">
        <v>196</v>
      </c>
      <c r="AF6" t="s">
        <v>641</v>
      </c>
      <c r="AG6" t="s">
        <v>214</v>
      </c>
      <c r="AH6" t="s">
        <v>241</v>
      </c>
      <c r="AI6" t="s">
        <v>194</v>
      </c>
      <c r="AJ6" t="s">
        <v>69</v>
      </c>
      <c r="AK6" t="s">
        <v>70</v>
      </c>
      <c r="AL6" t="s">
        <v>80</v>
      </c>
      <c r="AM6" t="s">
        <v>40</v>
      </c>
      <c r="AN6" t="s">
        <v>131</v>
      </c>
      <c r="AO6" t="s">
        <v>456</v>
      </c>
      <c r="AP6" t="s">
        <v>199</v>
      </c>
      <c r="AQ6" t="s">
        <v>195</v>
      </c>
      <c r="AR6" t="s">
        <v>200</v>
      </c>
      <c r="AS6" t="s">
        <v>201</v>
      </c>
      <c r="AT6" t="s">
        <v>267</v>
      </c>
      <c r="AU6" t="s">
        <v>207</v>
      </c>
      <c r="AV6" t="s">
        <v>185</v>
      </c>
      <c r="AW6" t="s">
        <v>377</v>
      </c>
      <c r="AX6" t="s">
        <v>157</v>
      </c>
      <c r="AY6" t="s">
        <v>202</v>
      </c>
      <c r="AZ6" t="s">
        <v>132</v>
      </c>
      <c r="BA6" t="s">
        <v>639</v>
      </c>
      <c r="BB6" t="s">
        <v>738</v>
      </c>
      <c r="BC6" t="s">
        <v>739</v>
      </c>
      <c r="BD6" t="s">
        <v>740</v>
      </c>
      <c r="BE6" t="s">
        <v>169</v>
      </c>
      <c r="BF6" t="s">
        <v>158</v>
      </c>
      <c r="BG6" t="s">
        <v>139</v>
      </c>
      <c r="BH6" t="s">
        <v>159</v>
      </c>
      <c r="BI6" t="s">
        <v>187</v>
      </c>
      <c r="BJ6" t="s">
        <v>186</v>
      </c>
      <c r="BK6" t="s">
        <v>188</v>
      </c>
      <c r="BL6" t="s">
        <v>160</v>
      </c>
      <c r="BM6" t="s">
        <v>741</v>
      </c>
      <c r="BN6" t="s">
        <v>742</v>
      </c>
      <c r="BO6" t="s">
        <v>743</v>
      </c>
      <c r="BP6" t="s">
        <v>744</v>
      </c>
      <c r="BQ6" t="s">
        <v>745</v>
      </c>
      <c r="BR6" t="s">
        <v>746</v>
      </c>
      <c r="BS6" t="s">
        <v>747</v>
      </c>
      <c r="BT6" t="s">
        <v>190</v>
      </c>
      <c r="BU6" t="s">
        <v>400</v>
      </c>
      <c r="BV6" t="s">
        <v>672</v>
      </c>
      <c r="BW6" t="s">
        <v>251</v>
      </c>
      <c r="BX6" t="s">
        <v>637</v>
      </c>
      <c r="BY6" t="s">
        <v>640</v>
      </c>
      <c r="BZ6" t="s">
        <v>114</v>
      </c>
      <c r="CA6" t="s">
        <v>210</v>
      </c>
      <c r="CB6" t="s">
        <v>191</v>
      </c>
      <c r="CC6" t="s">
        <v>87</v>
      </c>
      <c r="CD6" t="s">
        <v>44</v>
      </c>
      <c r="CE6" t="s">
        <v>45</v>
      </c>
      <c r="CF6" t="s">
        <v>212</v>
      </c>
      <c r="CG6" t="s">
        <v>179</v>
      </c>
      <c r="CH6" t="s">
        <v>889</v>
      </c>
      <c r="CI6" t="s">
        <v>638</v>
      </c>
    </row>
    <row r="7" spans="2:109" x14ac:dyDescent="0.25">
      <c r="B7">
        <v>704</v>
      </c>
      <c r="C7" s="142" t="s">
        <v>90</v>
      </c>
      <c r="D7" s="142" t="s">
        <v>825</v>
      </c>
      <c r="E7" s="142" t="s">
        <v>903</v>
      </c>
      <c r="F7" s="38">
        <v>45233</v>
      </c>
      <c r="G7" s="142" t="s">
        <v>428</v>
      </c>
      <c r="H7" s="142" t="s">
        <v>428</v>
      </c>
      <c r="I7" s="142" t="s">
        <v>372</v>
      </c>
      <c r="J7" s="142" t="s">
        <v>83</v>
      </c>
      <c r="K7" s="142">
        <v>0.98</v>
      </c>
      <c r="L7" s="142" t="s">
        <v>733</v>
      </c>
      <c r="M7" s="142" t="s">
        <v>919</v>
      </c>
      <c r="N7" s="142" t="s">
        <v>7</v>
      </c>
      <c r="O7" s="142" t="s">
        <v>7</v>
      </c>
      <c r="P7" s="142" t="s">
        <v>7</v>
      </c>
      <c r="Q7" t="s">
        <v>7</v>
      </c>
      <c r="R7" s="142" t="s">
        <v>112</v>
      </c>
      <c r="S7"/>
      <c r="T7" s="142" t="s">
        <v>38</v>
      </c>
      <c r="U7" s="142" t="s">
        <v>243</v>
      </c>
      <c r="V7" s="142" t="s">
        <v>7</v>
      </c>
      <c r="W7" s="142" t="s">
        <v>7</v>
      </c>
      <c r="X7" s="142" t="s">
        <v>90</v>
      </c>
      <c r="Y7" s="142" t="s">
        <v>90</v>
      </c>
      <c r="Z7" s="38">
        <v>45236</v>
      </c>
      <c r="AA7" s="38">
        <v>45600</v>
      </c>
      <c r="AB7" s="38">
        <v>45600</v>
      </c>
      <c r="AC7" s="142">
        <v>0.98</v>
      </c>
      <c r="AD7" s="142">
        <v>7.1470000000000002</v>
      </c>
      <c r="AE7" s="142">
        <v>7.6740000000000004</v>
      </c>
      <c r="AF7" t="s">
        <v>915</v>
      </c>
      <c r="AG7" s="142" t="s">
        <v>90</v>
      </c>
      <c r="AH7" s="142" t="s">
        <v>7</v>
      </c>
      <c r="AI7" s="142" t="s">
        <v>90</v>
      </c>
      <c r="AJ7" t="s">
        <v>826</v>
      </c>
      <c r="AK7" t="s">
        <v>825</v>
      </c>
      <c r="AL7" t="s">
        <v>90</v>
      </c>
      <c r="AM7" t="s">
        <v>7</v>
      </c>
      <c r="AN7" s="142" t="s">
        <v>90</v>
      </c>
      <c r="AO7" s="142" t="s">
        <v>7</v>
      </c>
      <c r="AP7" s="142" t="s">
        <v>90</v>
      </c>
      <c r="AQ7" s="142" t="s">
        <v>818</v>
      </c>
      <c r="AR7" s="142" t="s">
        <v>7</v>
      </c>
      <c r="AS7" s="142" t="s">
        <v>90</v>
      </c>
      <c r="AT7" s="142" t="s">
        <v>90</v>
      </c>
      <c r="AU7" s="142" t="s">
        <v>90</v>
      </c>
      <c r="AV7" s="142" t="s">
        <v>290</v>
      </c>
      <c r="AW7" s="142" t="s">
        <v>90</v>
      </c>
      <c r="AX7" s="142" t="s">
        <v>90</v>
      </c>
      <c r="AY7" s="136"/>
      <c r="AZ7" s="142" t="s">
        <v>922</v>
      </c>
      <c r="BA7" s="142" t="s">
        <v>628</v>
      </c>
      <c r="BB7" s="38"/>
      <c r="BC7" s="142" t="s">
        <v>90</v>
      </c>
      <c r="BD7"/>
      <c r="BE7" t="s">
        <v>90</v>
      </c>
      <c r="BF7" t="s">
        <v>90</v>
      </c>
      <c r="BG7" s="142" t="s">
        <v>7</v>
      </c>
      <c r="BH7" s="142" t="s">
        <v>90</v>
      </c>
      <c r="BI7" s="142" t="s">
        <v>7</v>
      </c>
      <c r="BJ7" s="142" t="s">
        <v>7</v>
      </c>
      <c r="BK7" s="142" t="s">
        <v>7</v>
      </c>
      <c r="BL7" s="142" t="s">
        <v>90</v>
      </c>
      <c r="BM7" s="142" t="s">
        <v>90</v>
      </c>
      <c r="BN7" s="142"/>
      <c r="BO7" s="142"/>
      <c r="BP7" s="142" t="s">
        <v>90</v>
      </c>
      <c r="BQ7" s="142" t="s">
        <v>90</v>
      </c>
      <c r="BR7" s="137"/>
      <c r="BS7"/>
      <c r="BT7" s="142" t="s">
        <v>90</v>
      </c>
      <c r="BU7" t="s">
        <v>90</v>
      </c>
      <c r="BV7" s="142" t="s">
        <v>90</v>
      </c>
      <c r="BW7" s="142"/>
      <c r="BX7" s="142" t="s">
        <v>90</v>
      </c>
      <c r="BY7"/>
      <c r="BZ7" s="142" t="s">
        <v>90</v>
      </c>
      <c r="CA7" s="142" t="s">
        <v>90</v>
      </c>
      <c r="CB7" s="142" t="s">
        <v>90</v>
      </c>
      <c r="CC7" s="142" t="s">
        <v>90</v>
      </c>
      <c r="CD7" s="142" t="s">
        <v>7</v>
      </c>
      <c r="CE7" s="142" t="s">
        <v>7</v>
      </c>
      <c r="CF7" s="38"/>
      <c r="CG7" s="38"/>
      <c r="CH7"/>
      <c r="CI7" s="142" t="s">
        <v>90</v>
      </c>
      <c r="CW7" s="17"/>
      <c r="DE7" s="17"/>
    </row>
    <row r="8" spans="2:109" x14ac:dyDescent="0.25">
      <c r="B8">
        <v>703</v>
      </c>
      <c r="C8" s="142" t="s">
        <v>636</v>
      </c>
      <c r="D8" s="142" t="s">
        <v>454</v>
      </c>
      <c r="E8" s="142" t="s">
        <v>934</v>
      </c>
      <c r="F8" s="38">
        <v>45232</v>
      </c>
      <c r="G8" s="142" t="s">
        <v>428</v>
      </c>
      <c r="H8" s="142" t="s">
        <v>90</v>
      </c>
      <c r="I8" s="142" t="s">
        <v>7</v>
      </c>
      <c r="J8" s="142" t="s">
        <v>83</v>
      </c>
      <c r="K8" s="142">
        <v>0.17</v>
      </c>
      <c r="L8" s="142" t="s">
        <v>644</v>
      </c>
      <c r="M8" s="142" t="s">
        <v>90</v>
      </c>
      <c r="N8" s="142" t="s">
        <v>7</v>
      </c>
      <c r="O8" s="142" t="s">
        <v>7</v>
      </c>
      <c r="P8" s="142" t="s">
        <v>7</v>
      </c>
      <c r="Q8" t="s">
        <v>7</v>
      </c>
      <c r="R8" s="142" t="s">
        <v>90</v>
      </c>
      <c r="S8"/>
      <c r="T8" s="142" t="s">
        <v>90</v>
      </c>
      <c r="U8" s="142" t="s">
        <v>7</v>
      </c>
      <c r="V8" s="142" t="s">
        <v>7</v>
      </c>
      <c r="W8" s="142" t="s">
        <v>7</v>
      </c>
      <c r="X8" s="142" t="s">
        <v>90</v>
      </c>
      <c r="Y8" s="142" t="s">
        <v>90</v>
      </c>
      <c r="Z8" s="38"/>
      <c r="AA8" s="38"/>
      <c r="AB8" s="38"/>
      <c r="AC8" s="142">
        <v>0.17</v>
      </c>
      <c r="AD8" s="142"/>
      <c r="AE8" s="142"/>
      <c r="AF8" t="s">
        <v>90</v>
      </c>
      <c r="AG8" s="142" t="s">
        <v>90</v>
      </c>
      <c r="AH8" s="142" t="s">
        <v>7</v>
      </c>
      <c r="AI8" s="142" t="s">
        <v>90</v>
      </c>
      <c r="AJ8" t="s">
        <v>90</v>
      </c>
      <c r="AK8" t="s">
        <v>7</v>
      </c>
      <c r="AL8" t="s">
        <v>90</v>
      </c>
      <c r="AM8" t="s">
        <v>7</v>
      </c>
      <c r="AN8" s="142" t="s">
        <v>90</v>
      </c>
      <c r="AO8" s="142" t="s">
        <v>90</v>
      </c>
      <c r="AP8" s="142" t="s">
        <v>90</v>
      </c>
      <c r="AQ8" s="142" t="s">
        <v>90</v>
      </c>
      <c r="AR8" s="142" t="s">
        <v>7</v>
      </c>
      <c r="AS8" s="142" t="s">
        <v>90</v>
      </c>
      <c r="AT8" s="142" t="s">
        <v>90</v>
      </c>
      <c r="AU8" s="142" t="s">
        <v>90</v>
      </c>
      <c r="AV8" s="142" t="s">
        <v>90</v>
      </c>
      <c r="AW8" s="142" t="s">
        <v>90</v>
      </c>
      <c r="AX8" s="142" t="s">
        <v>90</v>
      </c>
      <c r="AY8" s="136"/>
      <c r="AZ8" s="142" t="s">
        <v>937</v>
      </c>
      <c r="BA8" s="142" t="s">
        <v>90</v>
      </c>
      <c r="BB8" s="38"/>
      <c r="BC8" s="142" t="s">
        <v>90</v>
      </c>
      <c r="BD8"/>
      <c r="BE8" t="s">
        <v>90</v>
      </c>
      <c r="BF8" t="s">
        <v>90</v>
      </c>
      <c r="BG8" s="142" t="s">
        <v>7</v>
      </c>
      <c r="BH8" s="142" t="s">
        <v>90</v>
      </c>
      <c r="BI8" s="142" t="s">
        <v>7</v>
      </c>
      <c r="BJ8" s="142" t="s">
        <v>7</v>
      </c>
      <c r="BK8" s="142" t="s">
        <v>7</v>
      </c>
      <c r="BL8" s="142" t="s">
        <v>90</v>
      </c>
      <c r="BM8" s="142" t="s">
        <v>90</v>
      </c>
      <c r="BN8" s="142"/>
      <c r="BO8" s="142"/>
      <c r="BP8" s="142" t="s">
        <v>90</v>
      </c>
      <c r="BQ8" s="142" t="s">
        <v>90</v>
      </c>
      <c r="BR8" s="137"/>
      <c r="BS8"/>
      <c r="BT8" s="142" t="s">
        <v>90</v>
      </c>
      <c r="BU8" t="s">
        <v>90</v>
      </c>
      <c r="BV8" s="142" t="s">
        <v>90</v>
      </c>
      <c r="BW8" s="142"/>
      <c r="BX8" s="142" t="s">
        <v>90</v>
      </c>
      <c r="BY8" t="s">
        <v>628</v>
      </c>
      <c r="BZ8" s="142" t="s">
        <v>90</v>
      </c>
      <c r="CA8" s="142" t="s">
        <v>90</v>
      </c>
      <c r="CB8" s="142" t="s">
        <v>90</v>
      </c>
      <c r="CC8" s="142" t="s">
        <v>90</v>
      </c>
      <c r="CD8" s="142" t="s">
        <v>7</v>
      </c>
      <c r="CE8" s="142" t="s">
        <v>7</v>
      </c>
      <c r="CF8" s="38"/>
      <c r="CG8" s="38"/>
      <c r="CH8"/>
      <c r="CI8" s="142" t="s">
        <v>90</v>
      </c>
      <c r="CW8" s="17"/>
      <c r="DE8" s="17"/>
    </row>
    <row r="9" spans="2:109" x14ac:dyDescent="0.25">
      <c r="B9">
        <v>702</v>
      </c>
      <c r="C9" s="142" t="s">
        <v>636</v>
      </c>
      <c r="D9" s="142" t="s">
        <v>454</v>
      </c>
      <c r="E9" s="142" t="s">
        <v>924</v>
      </c>
      <c r="F9" s="38">
        <v>45232</v>
      </c>
      <c r="G9" s="142" t="s">
        <v>428</v>
      </c>
      <c r="H9" s="142" t="s">
        <v>90</v>
      </c>
      <c r="I9" s="142" t="s">
        <v>7</v>
      </c>
      <c r="J9" s="142" t="s">
        <v>83</v>
      </c>
      <c r="K9" s="142">
        <v>0.15</v>
      </c>
      <c r="L9" s="142" t="s">
        <v>644</v>
      </c>
      <c r="M9" s="142" t="s">
        <v>90</v>
      </c>
      <c r="N9" s="142" t="s">
        <v>7</v>
      </c>
      <c r="O9" s="142" t="s">
        <v>7</v>
      </c>
      <c r="P9" s="142" t="s">
        <v>7</v>
      </c>
      <c r="Q9" t="s">
        <v>7</v>
      </c>
      <c r="R9" s="142" t="s">
        <v>90</v>
      </c>
      <c r="S9"/>
      <c r="T9" s="142" t="s">
        <v>90</v>
      </c>
      <c r="U9" s="142" t="s">
        <v>7</v>
      </c>
      <c r="V9" s="142" t="s">
        <v>7</v>
      </c>
      <c r="W9" s="142" t="s">
        <v>7</v>
      </c>
      <c r="X9" s="142" t="s">
        <v>90</v>
      </c>
      <c r="Y9" s="142" t="s">
        <v>90</v>
      </c>
      <c r="Z9" s="38"/>
      <c r="AA9" s="38"/>
      <c r="AB9" s="38"/>
      <c r="AC9" s="142">
        <v>0.15</v>
      </c>
      <c r="AD9" s="142"/>
      <c r="AE9" s="142"/>
      <c r="AF9" t="s">
        <v>90</v>
      </c>
      <c r="AG9" s="142" t="s">
        <v>90</v>
      </c>
      <c r="AH9" s="142" t="s">
        <v>7</v>
      </c>
      <c r="AI9" s="142" t="s">
        <v>90</v>
      </c>
      <c r="AJ9" t="s">
        <v>90</v>
      </c>
      <c r="AK9" t="s">
        <v>7</v>
      </c>
      <c r="AL9" t="s">
        <v>90</v>
      </c>
      <c r="AM9" t="s">
        <v>7</v>
      </c>
      <c r="AN9" s="142" t="s">
        <v>90</v>
      </c>
      <c r="AO9" s="142" t="s">
        <v>90</v>
      </c>
      <c r="AP9" s="142" t="s">
        <v>90</v>
      </c>
      <c r="AQ9" s="142" t="s">
        <v>90</v>
      </c>
      <c r="AR9" s="142" t="s">
        <v>7</v>
      </c>
      <c r="AS9" s="142" t="s">
        <v>90</v>
      </c>
      <c r="AT9" s="142" t="s">
        <v>90</v>
      </c>
      <c r="AU9" s="142" t="s">
        <v>90</v>
      </c>
      <c r="AV9" s="142" t="s">
        <v>90</v>
      </c>
      <c r="AW9" s="142" t="s">
        <v>90</v>
      </c>
      <c r="AX9" s="142" t="s">
        <v>90</v>
      </c>
      <c r="AY9" s="136"/>
      <c r="AZ9" s="142" t="s">
        <v>933</v>
      </c>
      <c r="BA9" s="142" t="s">
        <v>90</v>
      </c>
      <c r="BB9" s="38"/>
      <c r="BC9" s="142" t="s">
        <v>90</v>
      </c>
      <c r="BD9"/>
      <c r="BE9" t="s">
        <v>90</v>
      </c>
      <c r="BF9" t="s">
        <v>90</v>
      </c>
      <c r="BG9" s="142" t="s">
        <v>7</v>
      </c>
      <c r="BH9" s="142" t="s">
        <v>90</v>
      </c>
      <c r="BI9" s="142" t="s">
        <v>7</v>
      </c>
      <c r="BJ9" s="142" t="s">
        <v>7</v>
      </c>
      <c r="BK9" s="142" t="s">
        <v>7</v>
      </c>
      <c r="BL9" s="142" t="s">
        <v>90</v>
      </c>
      <c r="BM9" s="142" t="s">
        <v>90</v>
      </c>
      <c r="BN9" s="142"/>
      <c r="BO9" s="142"/>
      <c r="BP9" s="142" t="s">
        <v>90</v>
      </c>
      <c r="BQ9" s="142" t="s">
        <v>90</v>
      </c>
      <c r="BR9" s="137"/>
      <c r="BS9"/>
      <c r="BT9" s="142" t="s">
        <v>90</v>
      </c>
      <c r="BU9" t="s">
        <v>90</v>
      </c>
      <c r="BV9" s="142" t="s">
        <v>90</v>
      </c>
      <c r="BW9" s="142"/>
      <c r="BX9" s="142" t="s">
        <v>90</v>
      </c>
      <c r="BY9" t="s">
        <v>628</v>
      </c>
      <c r="BZ9" s="142" t="s">
        <v>90</v>
      </c>
      <c r="CA9" s="142" t="s">
        <v>90</v>
      </c>
      <c r="CB9" s="142" t="s">
        <v>90</v>
      </c>
      <c r="CC9" s="142" t="s">
        <v>90</v>
      </c>
      <c r="CD9" s="142" t="s">
        <v>7</v>
      </c>
      <c r="CE9" s="142" t="s">
        <v>7</v>
      </c>
      <c r="CF9" s="38"/>
      <c r="CG9" s="38"/>
      <c r="CH9"/>
      <c r="CI9" s="142" t="s">
        <v>90</v>
      </c>
      <c r="CW9" s="17"/>
      <c r="DE9" s="17"/>
    </row>
    <row r="10" spans="2:109" x14ac:dyDescent="0.25">
      <c r="B10">
        <v>701</v>
      </c>
      <c r="C10" s="142" t="s">
        <v>636</v>
      </c>
      <c r="D10" s="142" t="s">
        <v>454</v>
      </c>
      <c r="E10" s="142" t="s">
        <v>946</v>
      </c>
      <c r="F10" s="38">
        <v>45231</v>
      </c>
      <c r="G10" s="142" t="s">
        <v>428</v>
      </c>
      <c r="H10" s="142" t="s">
        <v>90</v>
      </c>
      <c r="I10" s="142" t="s">
        <v>7</v>
      </c>
      <c r="J10" s="142" t="s">
        <v>83</v>
      </c>
      <c r="K10" s="142">
        <v>0.15</v>
      </c>
      <c r="L10" s="142" t="s">
        <v>644</v>
      </c>
      <c r="M10" s="142" t="s">
        <v>90</v>
      </c>
      <c r="N10" s="142" t="s">
        <v>7</v>
      </c>
      <c r="O10" s="142" t="s">
        <v>7</v>
      </c>
      <c r="P10" s="142" t="s">
        <v>7</v>
      </c>
      <c r="Q10" t="s">
        <v>7</v>
      </c>
      <c r="R10" s="142" t="s">
        <v>90</v>
      </c>
      <c r="S10"/>
      <c r="T10" s="142" t="s">
        <v>90</v>
      </c>
      <c r="U10" s="142" t="s">
        <v>7</v>
      </c>
      <c r="V10" s="142" t="s">
        <v>7</v>
      </c>
      <c r="W10" s="142" t="s">
        <v>7</v>
      </c>
      <c r="X10" s="142" t="s">
        <v>90</v>
      </c>
      <c r="Y10" s="142" t="s">
        <v>90</v>
      </c>
      <c r="Z10" s="38"/>
      <c r="AA10" s="38"/>
      <c r="AB10" s="38"/>
      <c r="AC10" s="142">
        <v>0.15</v>
      </c>
      <c r="AD10" s="142"/>
      <c r="AE10" s="142"/>
      <c r="AF10" t="s">
        <v>90</v>
      </c>
      <c r="AG10" s="142" t="s">
        <v>90</v>
      </c>
      <c r="AH10" s="142" t="s">
        <v>7</v>
      </c>
      <c r="AI10" s="142" t="s">
        <v>90</v>
      </c>
      <c r="AJ10" t="s">
        <v>90</v>
      </c>
      <c r="AK10" t="s">
        <v>7</v>
      </c>
      <c r="AL10" t="s">
        <v>90</v>
      </c>
      <c r="AM10" t="s">
        <v>7</v>
      </c>
      <c r="AN10" s="142" t="s">
        <v>90</v>
      </c>
      <c r="AO10" s="142" t="s">
        <v>90</v>
      </c>
      <c r="AP10" s="142" t="s">
        <v>90</v>
      </c>
      <c r="AQ10" s="142" t="s">
        <v>90</v>
      </c>
      <c r="AR10" s="142" t="s">
        <v>7</v>
      </c>
      <c r="AS10" s="142" t="s">
        <v>90</v>
      </c>
      <c r="AT10" s="142" t="s">
        <v>90</v>
      </c>
      <c r="AU10" s="142" t="s">
        <v>90</v>
      </c>
      <c r="AV10" s="142" t="s">
        <v>90</v>
      </c>
      <c r="AW10" s="142" t="s">
        <v>90</v>
      </c>
      <c r="AX10" s="142" t="s">
        <v>90</v>
      </c>
      <c r="AY10" s="136"/>
      <c r="AZ10" s="142" t="s">
        <v>949</v>
      </c>
      <c r="BA10" s="142" t="s">
        <v>90</v>
      </c>
      <c r="BB10" s="38"/>
      <c r="BC10" s="142" t="s">
        <v>90</v>
      </c>
      <c r="BD10"/>
      <c r="BE10" t="s">
        <v>90</v>
      </c>
      <c r="BF10" t="s">
        <v>90</v>
      </c>
      <c r="BG10" s="142" t="s">
        <v>7</v>
      </c>
      <c r="BH10" s="142" t="s">
        <v>90</v>
      </c>
      <c r="BI10" s="142" t="s">
        <v>7</v>
      </c>
      <c r="BJ10" s="142" t="s">
        <v>7</v>
      </c>
      <c r="BK10" s="142" t="s">
        <v>7</v>
      </c>
      <c r="BL10" s="142" t="s">
        <v>90</v>
      </c>
      <c r="BM10" s="142" t="s">
        <v>90</v>
      </c>
      <c r="BN10" s="142"/>
      <c r="BO10" s="142"/>
      <c r="BP10" s="142" t="s">
        <v>90</v>
      </c>
      <c r="BQ10" s="142" t="s">
        <v>90</v>
      </c>
      <c r="BR10" s="137"/>
      <c r="BS10"/>
      <c r="BT10" s="142" t="s">
        <v>90</v>
      </c>
      <c r="BU10" t="s">
        <v>90</v>
      </c>
      <c r="BV10" s="142" t="s">
        <v>90</v>
      </c>
      <c r="BW10" s="142"/>
      <c r="BX10" s="142" t="s">
        <v>90</v>
      </c>
      <c r="BY10" t="s">
        <v>628</v>
      </c>
      <c r="BZ10" s="142" t="s">
        <v>90</v>
      </c>
      <c r="CA10" s="142" t="s">
        <v>90</v>
      </c>
      <c r="CB10" s="142" t="s">
        <v>90</v>
      </c>
      <c r="CC10" s="142" t="s">
        <v>90</v>
      </c>
      <c r="CD10" s="142" t="s">
        <v>7</v>
      </c>
      <c r="CE10" s="142" t="s">
        <v>7</v>
      </c>
      <c r="CF10" s="38"/>
      <c r="CG10" s="38"/>
      <c r="CH10"/>
      <c r="CI10" s="142" t="s">
        <v>90</v>
      </c>
      <c r="CW10" s="17"/>
      <c r="DE10" s="17"/>
    </row>
    <row r="11" spans="2:109" x14ac:dyDescent="0.25">
      <c r="B11">
        <v>700</v>
      </c>
      <c r="C11" s="142" t="s">
        <v>636</v>
      </c>
      <c r="D11" s="142" t="s">
        <v>454</v>
      </c>
      <c r="E11" s="142" t="s">
        <v>939</v>
      </c>
      <c r="F11" s="38">
        <v>45231</v>
      </c>
      <c r="G11" s="142" t="s">
        <v>428</v>
      </c>
      <c r="H11" s="142" t="s">
        <v>90</v>
      </c>
      <c r="I11" s="142" t="s">
        <v>7</v>
      </c>
      <c r="J11" s="142" t="s">
        <v>83</v>
      </c>
      <c r="K11" s="142">
        <v>0.18</v>
      </c>
      <c r="L11" s="142" t="s">
        <v>644</v>
      </c>
      <c r="M11" s="142" t="s">
        <v>90</v>
      </c>
      <c r="N11" s="142" t="s">
        <v>7</v>
      </c>
      <c r="O11" s="142" t="s">
        <v>7</v>
      </c>
      <c r="P11" s="142" t="s">
        <v>7</v>
      </c>
      <c r="Q11" t="s">
        <v>7</v>
      </c>
      <c r="R11" s="142" t="s">
        <v>90</v>
      </c>
      <c r="S11"/>
      <c r="T11" s="142" t="s">
        <v>90</v>
      </c>
      <c r="U11" s="142" t="s">
        <v>7</v>
      </c>
      <c r="V11" s="142" t="s">
        <v>7</v>
      </c>
      <c r="W11" s="142" t="s">
        <v>7</v>
      </c>
      <c r="X11" s="142" t="s">
        <v>90</v>
      </c>
      <c r="Y11" s="142" t="s">
        <v>90</v>
      </c>
      <c r="Z11" s="38"/>
      <c r="AA11" s="38"/>
      <c r="AB11" s="38"/>
      <c r="AC11" s="142">
        <v>0.18</v>
      </c>
      <c r="AD11" s="142"/>
      <c r="AE11" s="142"/>
      <c r="AF11" t="s">
        <v>90</v>
      </c>
      <c r="AG11" s="142" t="s">
        <v>90</v>
      </c>
      <c r="AH11" s="142" t="s">
        <v>7</v>
      </c>
      <c r="AI11" s="142" t="s">
        <v>90</v>
      </c>
      <c r="AJ11" t="s">
        <v>90</v>
      </c>
      <c r="AK11" t="s">
        <v>7</v>
      </c>
      <c r="AL11" t="s">
        <v>90</v>
      </c>
      <c r="AM11" t="s">
        <v>7</v>
      </c>
      <c r="AN11" s="142" t="s">
        <v>90</v>
      </c>
      <c r="AO11" s="142" t="s">
        <v>90</v>
      </c>
      <c r="AP11" s="142" t="s">
        <v>90</v>
      </c>
      <c r="AQ11" s="142" t="s">
        <v>90</v>
      </c>
      <c r="AR11" s="142" t="s">
        <v>7</v>
      </c>
      <c r="AS11" s="142" t="s">
        <v>90</v>
      </c>
      <c r="AT11" s="142" t="s">
        <v>90</v>
      </c>
      <c r="AU11" s="142" t="s">
        <v>90</v>
      </c>
      <c r="AV11" s="142" t="s">
        <v>90</v>
      </c>
      <c r="AW11" s="142" t="s">
        <v>90</v>
      </c>
      <c r="AX11" s="142" t="s">
        <v>90</v>
      </c>
      <c r="AY11" s="136"/>
      <c r="AZ11" s="142" t="s">
        <v>944</v>
      </c>
      <c r="BA11" s="142" t="s">
        <v>90</v>
      </c>
      <c r="BB11" s="38"/>
      <c r="BC11" s="142" t="s">
        <v>90</v>
      </c>
      <c r="BD11"/>
      <c r="BE11" t="s">
        <v>90</v>
      </c>
      <c r="BF11" t="s">
        <v>90</v>
      </c>
      <c r="BG11" s="142" t="s">
        <v>7</v>
      </c>
      <c r="BH11" s="142" t="s">
        <v>90</v>
      </c>
      <c r="BI11" s="142" t="s">
        <v>7</v>
      </c>
      <c r="BJ11" s="142" t="s">
        <v>7</v>
      </c>
      <c r="BK11" s="142" t="s">
        <v>7</v>
      </c>
      <c r="BL11" s="142" t="s">
        <v>90</v>
      </c>
      <c r="BM11" s="142" t="s">
        <v>90</v>
      </c>
      <c r="BN11" s="142"/>
      <c r="BO11" s="142"/>
      <c r="BP11" s="142" t="s">
        <v>90</v>
      </c>
      <c r="BQ11" s="142" t="s">
        <v>90</v>
      </c>
      <c r="BR11" s="137"/>
      <c r="BS11"/>
      <c r="BT11" s="142" t="s">
        <v>90</v>
      </c>
      <c r="BU11" t="s">
        <v>90</v>
      </c>
      <c r="BV11" s="142" t="s">
        <v>90</v>
      </c>
      <c r="BW11" s="142"/>
      <c r="BX11" s="142" t="s">
        <v>90</v>
      </c>
      <c r="BY11" t="s">
        <v>628</v>
      </c>
      <c r="BZ11" s="142" t="s">
        <v>90</v>
      </c>
      <c r="CA11" s="142" t="s">
        <v>90</v>
      </c>
      <c r="CB11" s="142" t="s">
        <v>90</v>
      </c>
      <c r="CC11" s="142" t="s">
        <v>90</v>
      </c>
      <c r="CD11" s="142" t="s">
        <v>7</v>
      </c>
      <c r="CE11" s="142" t="s">
        <v>7</v>
      </c>
      <c r="CF11" s="38"/>
      <c r="CG11" s="38"/>
      <c r="CH11"/>
      <c r="CI11" s="142" t="s">
        <v>90</v>
      </c>
      <c r="CW11" s="17"/>
      <c r="DE11" s="17"/>
    </row>
    <row r="12" spans="2:109" x14ac:dyDescent="0.25">
      <c r="B12">
        <v>699</v>
      </c>
      <c r="C12" s="142" t="s">
        <v>90</v>
      </c>
      <c r="D12" s="142" t="s">
        <v>752</v>
      </c>
      <c r="E12" s="142" t="s">
        <v>751</v>
      </c>
      <c r="F12" s="38">
        <v>45230</v>
      </c>
      <c r="G12" s="142" t="s">
        <v>428</v>
      </c>
      <c r="H12" s="142" t="s">
        <v>428</v>
      </c>
      <c r="I12" s="142" t="s">
        <v>440</v>
      </c>
      <c r="J12" s="142" t="s">
        <v>83</v>
      </c>
      <c r="K12" s="142">
        <v>1.7</v>
      </c>
      <c r="L12" s="142" t="s">
        <v>733</v>
      </c>
      <c r="M12" s="142" t="s">
        <v>785</v>
      </c>
      <c r="N12" s="142" t="s">
        <v>817</v>
      </c>
      <c r="O12" s="142" t="s">
        <v>785</v>
      </c>
      <c r="P12" s="142" t="s">
        <v>7</v>
      </c>
      <c r="Q12">
        <v>10</v>
      </c>
      <c r="R12" s="142" t="s">
        <v>112</v>
      </c>
      <c r="S12">
        <v>100</v>
      </c>
      <c r="T12" s="142" t="s">
        <v>38</v>
      </c>
      <c r="U12" s="142" t="s">
        <v>816</v>
      </c>
      <c r="V12" s="142" t="s">
        <v>141</v>
      </c>
      <c r="W12" s="142" t="s">
        <v>7</v>
      </c>
      <c r="X12" s="142" t="s">
        <v>90</v>
      </c>
      <c r="Y12" s="142" t="s">
        <v>126</v>
      </c>
      <c r="Z12" s="38">
        <v>45237</v>
      </c>
      <c r="AA12" s="38">
        <v>45419</v>
      </c>
      <c r="AB12" s="38">
        <v>45601</v>
      </c>
      <c r="AC12" s="142">
        <v>1.7</v>
      </c>
      <c r="AD12" s="142">
        <v>12.398</v>
      </c>
      <c r="AE12" s="142">
        <v>13.311999999999999</v>
      </c>
      <c r="AF12" t="s">
        <v>778</v>
      </c>
      <c r="AG12" s="142" t="s">
        <v>90</v>
      </c>
      <c r="AH12" s="142" t="s">
        <v>7</v>
      </c>
      <c r="AI12" s="142" t="s">
        <v>90</v>
      </c>
      <c r="AJ12" t="s">
        <v>779</v>
      </c>
      <c r="AK12" t="s">
        <v>752</v>
      </c>
      <c r="AL12" t="s">
        <v>90</v>
      </c>
      <c r="AM12" t="s">
        <v>7</v>
      </c>
      <c r="AN12" s="142" t="s">
        <v>90</v>
      </c>
      <c r="AO12" s="142" t="s">
        <v>7</v>
      </c>
      <c r="AP12" s="142" t="s">
        <v>90</v>
      </c>
      <c r="AQ12" s="142" t="s">
        <v>818</v>
      </c>
      <c r="AR12" s="142" t="s">
        <v>7</v>
      </c>
      <c r="AS12" s="142" t="s">
        <v>90</v>
      </c>
      <c r="AT12" s="142" t="s">
        <v>90</v>
      </c>
      <c r="AU12" s="142" t="s">
        <v>777</v>
      </c>
      <c r="AV12" s="142" t="s">
        <v>290</v>
      </c>
      <c r="AW12" s="142" t="s">
        <v>90</v>
      </c>
      <c r="AX12" s="142" t="s">
        <v>90</v>
      </c>
      <c r="AY12" s="136"/>
      <c r="AZ12" s="142" t="s">
        <v>753</v>
      </c>
      <c r="BA12" s="142" t="s">
        <v>628</v>
      </c>
      <c r="BB12" s="38"/>
      <c r="BC12" s="142" t="s">
        <v>90</v>
      </c>
      <c r="BD12"/>
      <c r="BE12" t="s">
        <v>90</v>
      </c>
      <c r="BF12" t="s">
        <v>90</v>
      </c>
      <c r="BG12" s="142" t="s">
        <v>7</v>
      </c>
      <c r="BH12" s="142" t="s">
        <v>90</v>
      </c>
      <c r="BI12" s="142" t="s">
        <v>7</v>
      </c>
      <c r="BJ12" s="142" t="s">
        <v>7</v>
      </c>
      <c r="BK12" s="142" t="s">
        <v>7</v>
      </c>
      <c r="BL12" s="142" t="s">
        <v>90</v>
      </c>
      <c r="BM12" s="142" t="s">
        <v>90</v>
      </c>
      <c r="BN12" s="142"/>
      <c r="BO12" s="142"/>
      <c r="BP12" s="142" t="s">
        <v>90</v>
      </c>
      <c r="BQ12" s="142" t="s">
        <v>90</v>
      </c>
      <c r="BR12" s="137"/>
      <c r="BS12"/>
      <c r="BT12" s="142" t="s">
        <v>90</v>
      </c>
      <c r="BU12" t="s">
        <v>90</v>
      </c>
      <c r="BV12" s="142" t="s">
        <v>90</v>
      </c>
      <c r="BW12" s="142"/>
      <c r="BX12" s="142" t="s">
        <v>90</v>
      </c>
      <c r="BY12"/>
      <c r="BZ12" s="142" t="s">
        <v>90</v>
      </c>
      <c r="CA12" s="142" t="s">
        <v>90</v>
      </c>
      <c r="CB12" s="142" t="s">
        <v>90</v>
      </c>
      <c r="CC12" s="142" t="s">
        <v>90</v>
      </c>
      <c r="CD12" s="142" t="s">
        <v>7</v>
      </c>
      <c r="CE12" s="142" t="s">
        <v>7</v>
      </c>
      <c r="CF12" s="38"/>
      <c r="CG12" s="38"/>
      <c r="CH12"/>
      <c r="CI12" s="142" t="s">
        <v>90</v>
      </c>
      <c r="CW12" s="17"/>
      <c r="DE12" s="17"/>
    </row>
    <row r="13" spans="2:109" x14ac:dyDescent="0.25">
      <c r="B13">
        <v>698</v>
      </c>
      <c r="C13" s="142" t="s">
        <v>90</v>
      </c>
      <c r="D13" s="142" t="s">
        <v>752</v>
      </c>
      <c r="E13" s="142" t="s">
        <v>754</v>
      </c>
      <c r="F13" s="38">
        <v>45230</v>
      </c>
      <c r="G13" s="142" t="s">
        <v>428</v>
      </c>
      <c r="H13" s="142" t="s">
        <v>428</v>
      </c>
      <c r="I13" s="142" t="s">
        <v>440</v>
      </c>
      <c r="J13" s="142" t="s">
        <v>104</v>
      </c>
      <c r="K13" s="142">
        <v>9</v>
      </c>
      <c r="L13" s="142" t="s">
        <v>733</v>
      </c>
      <c r="M13" s="142" t="s">
        <v>774</v>
      </c>
      <c r="N13" s="142" t="s">
        <v>815</v>
      </c>
      <c r="O13" s="142" t="s">
        <v>774</v>
      </c>
      <c r="P13" s="142" t="s">
        <v>7</v>
      </c>
      <c r="Q13">
        <v>50</v>
      </c>
      <c r="R13" s="142" t="s">
        <v>112</v>
      </c>
      <c r="S13">
        <v>100</v>
      </c>
      <c r="T13" s="142" t="s">
        <v>38</v>
      </c>
      <c r="U13" s="142" t="s">
        <v>816</v>
      </c>
      <c r="V13" s="142" t="s">
        <v>7</v>
      </c>
      <c r="W13" s="142" t="s">
        <v>7</v>
      </c>
      <c r="X13" s="142" t="s">
        <v>90</v>
      </c>
      <c r="Y13" s="142" t="s">
        <v>126</v>
      </c>
      <c r="Z13" s="38">
        <v>45237</v>
      </c>
      <c r="AA13" s="38">
        <v>45419</v>
      </c>
      <c r="AB13" s="38">
        <v>45601</v>
      </c>
      <c r="AC13" s="142">
        <v>1.234</v>
      </c>
      <c r="AD13" s="142">
        <v>9</v>
      </c>
      <c r="AE13" s="142">
        <v>9.66</v>
      </c>
      <c r="AF13" t="s">
        <v>778</v>
      </c>
      <c r="AG13" s="142" t="s">
        <v>90</v>
      </c>
      <c r="AH13" s="142" t="s">
        <v>7</v>
      </c>
      <c r="AI13" s="142" t="s">
        <v>90</v>
      </c>
      <c r="AJ13" t="s">
        <v>779</v>
      </c>
      <c r="AK13" t="s">
        <v>752</v>
      </c>
      <c r="AL13" t="s">
        <v>90</v>
      </c>
      <c r="AM13" t="s">
        <v>7</v>
      </c>
      <c r="AN13" s="142" t="s">
        <v>90</v>
      </c>
      <c r="AO13" s="142" t="s">
        <v>7</v>
      </c>
      <c r="AP13" s="142" t="s">
        <v>90</v>
      </c>
      <c r="AQ13" s="142" t="s">
        <v>818</v>
      </c>
      <c r="AR13" s="142" t="s">
        <v>7</v>
      </c>
      <c r="AS13" s="142" t="s">
        <v>90</v>
      </c>
      <c r="AT13" s="142" t="s">
        <v>90</v>
      </c>
      <c r="AU13" s="142" t="s">
        <v>777</v>
      </c>
      <c r="AV13" s="142" t="s">
        <v>290</v>
      </c>
      <c r="AW13" s="142" t="s">
        <v>90</v>
      </c>
      <c r="AX13" s="142" t="s">
        <v>90</v>
      </c>
      <c r="AY13" s="136"/>
      <c r="AZ13" s="142" t="s">
        <v>755</v>
      </c>
      <c r="BA13" s="142" t="s">
        <v>628</v>
      </c>
      <c r="BB13" s="38"/>
      <c r="BC13" s="142" t="s">
        <v>90</v>
      </c>
      <c r="BD13"/>
      <c r="BE13" t="s">
        <v>90</v>
      </c>
      <c r="BF13" t="s">
        <v>90</v>
      </c>
      <c r="BG13" s="142" t="s">
        <v>7</v>
      </c>
      <c r="BH13" s="142" t="s">
        <v>90</v>
      </c>
      <c r="BI13" s="142" t="s">
        <v>7</v>
      </c>
      <c r="BJ13" s="142" t="s">
        <v>7</v>
      </c>
      <c r="BK13" s="142" t="s">
        <v>7</v>
      </c>
      <c r="BL13" s="142" t="s">
        <v>90</v>
      </c>
      <c r="BM13" s="142" t="s">
        <v>90</v>
      </c>
      <c r="BN13" s="142"/>
      <c r="BO13" s="142"/>
      <c r="BP13" s="142" t="s">
        <v>90</v>
      </c>
      <c r="BQ13" s="142" t="s">
        <v>90</v>
      </c>
      <c r="BR13" s="137"/>
      <c r="BS13"/>
      <c r="BT13" s="142" t="s">
        <v>90</v>
      </c>
      <c r="BU13" t="s">
        <v>90</v>
      </c>
      <c r="BV13" s="142" t="s">
        <v>90</v>
      </c>
      <c r="BW13" s="142"/>
      <c r="BX13" s="142" t="s">
        <v>90</v>
      </c>
      <c r="BY13"/>
      <c r="BZ13" s="142" t="s">
        <v>90</v>
      </c>
      <c r="CA13" s="142" t="s">
        <v>90</v>
      </c>
      <c r="CB13" s="142" t="s">
        <v>90</v>
      </c>
      <c r="CC13" s="142" t="s">
        <v>90</v>
      </c>
      <c r="CD13" s="142" t="s">
        <v>7</v>
      </c>
      <c r="CE13" s="142" t="s">
        <v>7</v>
      </c>
      <c r="CF13" s="38"/>
      <c r="CG13" s="38"/>
      <c r="CH13"/>
      <c r="CI13" s="142" t="s">
        <v>90</v>
      </c>
      <c r="CW13" s="17"/>
      <c r="DE13" s="17"/>
    </row>
    <row r="14" spans="2:109" x14ac:dyDescent="0.25">
      <c r="B14">
        <v>697</v>
      </c>
      <c r="C14" s="142" t="s">
        <v>90</v>
      </c>
      <c r="D14" s="142" t="s">
        <v>764</v>
      </c>
      <c r="E14" s="142" t="s">
        <v>763</v>
      </c>
      <c r="F14" s="38">
        <v>45229</v>
      </c>
      <c r="G14" s="142" t="s">
        <v>428</v>
      </c>
      <c r="H14" s="142" t="s">
        <v>801</v>
      </c>
      <c r="I14" s="142" t="s">
        <v>372</v>
      </c>
      <c r="J14" s="142" t="s">
        <v>108</v>
      </c>
      <c r="K14" s="142">
        <v>1.08</v>
      </c>
      <c r="L14" s="142" t="s">
        <v>733</v>
      </c>
      <c r="M14" s="142" t="s">
        <v>819</v>
      </c>
      <c r="N14" s="142" t="s">
        <v>7</v>
      </c>
      <c r="O14" s="142" t="s">
        <v>7</v>
      </c>
      <c r="P14" s="142" t="s">
        <v>7</v>
      </c>
      <c r="Q14" t="s">
        <v>7</v>
      </c>
      <c r="R14" s="142" t="s">
        <v>112</v>
      </c>
      <c r="S14">
        <v>100</v>
      </c>
      <c r="T14" s="142" t="s">
        <v>39</v>
      </c>
      <c r="U14" s="142" t="s">
        <v>261</v>
      </c>
      <c r="V14" s="142" t="s">
        <v>7</v>
      </c>
      <c r="W14" s="142" t="s">
        <v>7</v>
      </c>
      <c r="X14" s="142" t="s">
        <v>90</v>
      </c>
      <c r="Y14" s="142" t="s">
        <v>90</v>
      </c>
      <c r="Z14" s="38">
        <v>45233</v>
      </c>
      <c r="AA14" s="38">
        <v>45597</v>
      </c>
      <c r="AB14" s="38">
        <v>45597</v>
      </c>
      <c r="AC14" s="142">
        <v>1.1419999999999999</v>
      </c>
      <c r="AD14" s="142">
        <v>8.3290000000000006</v>
      </c>
      <c r="AE14" s="142">
        <v>8.9420000000000002</v>
      </c>
      <c r="AF14" t="s">
        <v>809</v>
      </c>
      <c r="AG14" s="142" t="s">
        <v>90</v>
      </c>
      <c r="AH14" s="142" t="s">
        <v>7</v>
      </c>
      <c r="AI14" s="142" t="s">
        <v>90</v>
      </c>
      <c r="AJ14" t="s">
        <v>810</v>
      </c>
      <c r="AK14" t="s">
        <v>7</v>
      </c>
      <c r="AL14" t="s">
        <v>764</v>
      </c>
      <c r="AM14" t="s">
        <v>7</v>
      </c>
      <c r="AN14" s="142" t="s">
        <v>90</v>
      </c>
      <c r="AO14" s="142" t="s">
        <v>7</v>
      </c>
      <c r="AP14" s="142" t="s">
        <v>90</v>
      </c>
      <c r="AQ14" s="142" t="s">
        <v>818</v>
      </c>
      <c r="AR14" s="142" t="s">
        <v>7</v>
      </c>
      <c r="AS14" s="142" t="s">
        <v>90</v>
      </c>
      <c r="AT14" s="142" t="s">
        <v>90</v>
      </c>
      <c r="AU14" s="142" t="s">
        <v>90</v>
      </c>
      <c r="AV14" s="142" t="s">
        <v>290</v>
      </c>
      <c r="AW14" s="142" t="s">
        <v>90</v>
      </c>
      <c r="AX14" s="142" t="s">
        <v>90</v>
      </c>
      <c r="AY14" s="136"/>
      <c r="AZ14" s="142" t="s">
        <v>765</v>
      </c>
      <c r="BA14" s="142" t="s">
        <v>628</v>
      </c>
      <c r="BB14" s="38"/>
      <c r="BC14" s="142" t="s">
        <v>90</v>
      </c>
      <c r="BD14"/>
      <c r="BE14" t="s">
        <v>90</v>
      </c>
      <c r="BF14" t="s">
        <v>90</v>
      </c>
      <c r="BG14" s="142" t="s">
        <v>7</v>
      </c>
      <c r="BH14" s="142" t="s">
        <v>90</v>
      </c>
      <c r="BI14" s="142" t="s">
        <v>7</v>
      </c>
      <c r="BJ14" s="142" t="s">
        <v>7</v>
      </c>
      <c r="BK14" s="142" t="s">
        <v>7</v>
      </c>
      <c r="BL14" s="142" t="s">
        <v>90</v>
      </c>
      <c r="BM14" s="142" t="s">
        <v>90</v>
      </c>
      <c r="BN14" s="142"/>
      <c r="BO14" s="142"/>
      <c r="BP14" s="142" t="s">
        <v>90</v>
      </c>
      <c r="BQ14" s="142" t="s">
        <v>90</v>
      </c>
      <c r="BR14" s="137"/>
      <c r="BS14"/>
      <c r="BT14" s="142" t="s">
        <v>90</v>
      </c>
      <c r="BU14" t="s">
        <v>90</v>
      </c>
      <c r="BV14" s="142" t="s">
        <v>90</v>
      </c>
      <c r="BW14" s="142"/>
      <c r="BX14" s="142" t="s">
        <v>90</v>
      </c>
      <c r="BY14"/>
      <c r="BZ14" s="142" t="s">
        <v>90</v>
      </c>
      <c r="CA14" s="142" t="s">
        <v>90</v>
      </c>
      <c r="CB14" s="142" t="s">
        <v>90</v>
      </c>
      <c r="CC14" s="142" t="s">
        <v>90</v>
      </c>
      <c r="CD14" s="142" t="s">
        <v>7</v>
      </c>
      <c r="CE14" s="142" t="s">
        <v>7</v>
      </c>
      <c r="CF14" s="38"/>
      <c r="CG14" s="38"/>
      <c r="CH14"/>
      <c r="CI14" s="142" t="s">
        <v>90</v>
      </c>
      <c r="CW14" s="17"/>
      <c r="DE14" s="17"/>
    </row>
    <row r="15" spans="2:109" x14ac:dyDescent="0.25">
      <c r="B15">
        <v>696</v>
      </c>
      <c r="C15" s="142" t="s">
        <v>636</v>
      </c>
      <c r="D15" s="142" t="s">
        <v>454</v>
      </c>
      <c r="E15" s="142" t="s">
        <v>953</v>
      </c>
      <c r="F15" s="38">
        <v>45229</v>
      </c>
      <c r="G15" s="142" t="s">
        <v>428</v>
      </c>
      <c r="H15" s="142" t="s">
        <v>90</v>
      </c>
      <c r="I15" s="142" t="s">
        <v>7</v>
      </c>
      <c r="J15" s="142" t="s">
        <v>83</v>
      </c>
      <c r="K15" s="142">
        <v>0.3</v>
      </c>
      <c r="L15" s="142" t="s">
        <v>733</v>
      </c>
      <c r="M15" s="142" t="s">
        <v>90</v>
      </c>
      <c r="N15" s="142" t="s">
        <v>7</v>
      </c>
      <c r="O15" s="142" t="s">
        <v>7</v>
      </c>
      <c r="P15" s="142" t="s">
        <v>7</v>
      </c>
      <c r="Q15" t="s">
        <v>7</v>
      </c>
      <c r="R15" s="142" t="s">
        <v>90</v>
      </c>
      <c r="S15"/>
      <c r="T15" s="142" t="s">
        <v>90</v>
      </c>
      <c r="U15" s="142" t="s">
        <v>7</v>
      </c>
      <c r="V15" s="142" t="s">
        <v>7</v>
      </c>
      <c r="W15" s="142" t="s">
        <v>7</v>
      </c>
      <c r="X15" s="142" t="s">
        <v>90</v>
      </c>
      <c r="Y15" s="142" t="s">
        <v>90</v>
      </c>
      <c r="Z15" s="38"/>
      <c r="AA15" s="38"/>
      <c r="AB15" s="38"/>
      <c r="AC15" s="142">
        <v>0.3</v>
      </c>
      <c r="AD15" s="142"/>
      <c r="AE15" s="142"/>
      <c r="AF15" t="s">
        <v>90</v>
      </c>
      <c r="AG15" s="142" t="s">
        <v>90</v>
      </c>
      <c r="AH15" s="142" t="s">
        <v>7</v>
      </c>
      <c r="AI15" s="142" t="s">
        <v>90</v>
      </c>
      <c r="AJ15" t="s">
        <v>90</v>
      </c>
      <c r="AK15" t="s">
        <v>7</v>
      </c>
      <c r="AL15" t="s">
        <v>90</v>
      </c>
      <c r="AM15" t="s">
        <v>7</v>
      </c>
      <c r="AN15" s="142" t="s">
        <v>90</v>
      </c>
      <c r="AO15" s="142" t="s">
        <v>90</v>
      </c>
      <c r="AP15" s="142" t="s">
        <v>90</v>
      </c>
      <c r="AQ15" s="142" t="s">
        <v>90</v>
      </c>
      <c r="AR15" s="142" t="s">
        <v>7</v>
      </c>
      <c r="AS15" s="142" t="s">
        <v>90</v>
      </c>
      <c r="AT15" s="142" t="s">
        <v>90</v>
      </c>
      <c r="AU15" s="142" t="s">
        <v>90</v>
      </c>
      <c r="AV15" s="142" t="s">
        <v>90</v>
      </c>
      <c r="AW15" s="142" t="s">
        <v>90</v>
      </c>
      <c r="AX15" s="142" t="s">
        <v>90</v>
      </c>
      <c r="AY15" s="136"/>
      <c r="AZ15" s="142" t="s">
        <v>957</v>
      </c>
      <c r="BA15" s="142" t="s">
        <v>90</v>
      </c>
      <c r="BB15" s="38"/>
      <c r="BC15" s="142" t="s">
        <v>90</v>
      </c>
      <c r="BD15"/>
      <c r="BE15" t="s">
        <v>90</v>
      </c>
      <c r="BF15" t="s">
        <v>90</v>
      </c>
      <c r="BG15" s="142" t="s">
        <v>7</v>
      </c>
      <c r="BH15" s="142" t="s">
        <v>90</v>
      </c>
      <c r="BI15" s="142" t="s">
        <v>7</v>
      </c>
      <c r="BJ15" s="142" t="s">
        <v>7</v>
      </c>
      <c r="BK15" s="142" t="s">
        <v>7</v>
      </c>
      <c r="BL15" s="142" t="s">
        <v>90</v>
      </c>
      <c r="BM15" s="142" t="s">
        <v>90</v>
      </c>
      <c r="BN15" s="142"/>
      <c r="BO15" s="142"/>
      <c r="BP15" s="142" t="s">
        <v>90</v>
      </c>
      <c r="BQ15" s="142" t="s">
        <v>90</v>
      </c>
      <c r="BR15" s="137"/>
      <c r="BS15"/>
      <c r="BT15" s="142" t="s">
        <v>90</v>
      </c>
      <c r="BU15" t="s">
        <v>90</v>
      </c>
      <c r="BV15" s="142" t="s">
        <v>90</v>
      </c>
      <c r="BW15" s="142"/>
      <c r="BX15" s="142" t="s">
        <v>90</v>
      </c>
      <c r="BY15" t="s">
        <v>628</v>
      </c>
      <c r="BZ15" s="142" t="s">
        <v>90</v>
      </c>
      <c r="CA15" s="142" t="s">
        <v>90</v>
      </c>
      <c r="CB15" s="142" t="s">
        <v>90</v>
      </c>
      <c r="CC15" s="142" t="s">
        <v>90</v>
      </c>
      <c r="CD15" s="142" t="s">
        <v>7</v>
      </c>
      <c r="CE15" s="142" t="s">
        <v>7</v>
      </c>
      <c r="CF15" s="38"/>
      <c r="CG15" s="38"/>
      <c r="CH15"/>
      <c r="CI15" s="142" t="s">
        <v>90</v>
      </c>
    </row>
    <row r="16" spans="2:109" x14ac:dyDescent="0.25">
      <c r="B16">
        <v>695</v>
      </c>
      <c r="C16" s="142" t="s">
        <v>636</v>
      </c>
      <c r="D16" s="142" t="s">
        <v>630</v>
      </c>
      <c r="E16" s="142" t="s">
        <v>761</v>
      </c>
      <c r="F16" s="38">
        <v>45229</v>
      </c>
      <c r="G16" s="142" t="s">
        <v>428</v>
      </c>
      <c r="H16" s="142" t="s">
        <v>90</v>
      </c>
      <c r="I16" s="142" t="s">
        <v>7</v>
      </c>
      <c r="J16" s="142" t="s">
        <v>83</v>
      </c>
      <c r="K16" s="142">
        <v>1.2E-2</v>
      </c>
      <c r="L16" s="142" t="s">
        <v>644</v>
      </c>
      <c r="M16" s="142" t="s">
        <v>90</v>
      </c>
      <c r="N16" s="142" t="s">
        <v>7</v>
      </c>
      <c r="O16" s="142" t="s">
        <v>7</v>
      </c>
      <c r="P16" s="142" t="s">
        <v>7</v>
      </c>
      <c r="Q16" t="s">
        <v>7</v>
      </c>
      <c r="R16" s="142" t="s">
        <v>90</v>
      </c>
      <c r="S16"/>
      <c r="T16" s="142" t="s">
        <v>90</v>
      </c>
      <c r="U16" s="142" t="s">
        <v>7</v>
      </c>
      <c r="V16" s="142" t="s">
        <v>7</v>
      </c>
      <c r="W16" s="142" t="s">
        <v>7</v>
      </c>
      <c r="X16" s="142" t="s">
        <v>90</v>
      </c>
      <c r="Y16" s="142" t="s">
        <v>90</v>
      </c>
      <c r="Z16" s="38"/>
      <c r="AA16" s="38"/>
      <c r="AB16" s="38"/>
      <c r="AC16" s="142">
        <v>1.2E-2</v>
      </c>
      <c r="AD16" s="142"/>
      <c r="AE16" s="142"/>
      <c r="AF16" t="s">
        <v>90</v>
      </c>
      <c r="AG16" s="142" t="s">
        <v>90</v>
      </c>
      <c r="AH16" s="142" t="s">
        <v>7</v>
      </c>
      <c r="AI16" s="142" t="s">
        <v>90</v>
      </c>
      <c r="AJ16" t="s">
        <v>90</v>
      </c>
      <c r="AK16" t="s">
        <v>7</v>
      </c>
      <c r="AL16" t="s">
        <v>90</v>
      </c>
      <c r="AM16" t="s">
        <v>7</v>
      </c>
      <c r="AN16" s="142" t="s">
        <v>90</v>
      </c>
      <c r="AO16" s="142" t="s">
        <v>90</v>
      </c>
      <c r="AP16" s="142" t="s">
        <v>90</v>
      </c>
      <c r="AQ16" s="142" t="s">
        <v>90</v>
      </c>
      <c r="AR16" s="142" t="s">
        <v>7</v>
      </c>
      <c r="AS16" s="142" t="s">
        <v>90</v>
      </c>
      <c r="AT16" s="142" t="s">
        <v>90</v>
      </c>
      <c r="AU16" s="142" t="s">
        <v>90</v>
      </c>
      <c r="AV16" s="142" t="s">
        <v>90</v>
      </c>
      <c r="AW16" s="142" t="s">
        <v>90</v>
      </c>
      <c r="AX16" s="142" t="s">
        <v>90</v>
      </c>
      <c r="AY16" s="136"/>
      <c r="AZ16" s="142" t="s">
        <v>762</v>
      </c>
      <c r="BA16" s="142" t="s">
        <v>90</v>
      </c>
      <c r="BB16" s="38"/>
      <c r="BC16" s="142" t="s">
        <v>90</v>
      </c>
      <c r="BD16"/>
      <c r="BE16" t="s">
        <v>90</v>
      </c>
      <c r="BF16" t="s">
        <v>90</v>
      </c>
      <c r="BG16" s="142" t="s">
        <v>7</v>
      </c>
      <c r="BH16" s="142" t="s">
        <v>90</v>
      </c>
      <c r="BI16" s="142" t="s">
        <v>7</v>
      </c>
      <c r="BJ16" s="142" t="s">
        <v>7</v>
      </c>
      <c r="BK16" s="142" t="s">
        <v>7</v>
      </c>
      <c r="BL16" s="142" t="s">
        <v>90</v>
      </c>
      <c r="BM16" s="142" t="s">
        <v>90</v>
      </c>
      <c r="BN16" s="142"/>
      <c r="BO16" s="142"/>
      <c r="BP16" s="142" t="s">
        <v>90</v>
      </c>
      <c r="BQ16" s="142" t="s">
        <v>90</v>
      </c>
      <c r="BR16" s="137"/>
      <c r="BS16"/>
      <c r="BT16" s="142" t="s">
        <v>90</v>
      </c>
      <c r="BU16" t="s">
        <v>90</v>
      </c>
      <c r="BV16" s="142" t="s">
        <v>90</v>
      </c>
      <c r="BW16" s="142"/>
      <c r="BX16" s="142" t="s">
        <v>90</v>
      </c>
      <c r="BY16" t="s">
        <v>628</v>
      </c>
      <c r="BZ16" s="142" t="s">
        <v>90</v>
      </c>
      <c r="CA16" s="142" t="s">
        <v>90</v>
      </c>
      <c r="CB16" s="142" t="s">
        <v>90</v>
      </c>
      <c r="CC16" s="142" t="s">
        <v>90</v>
      </c>
      <c r="CD16" s="142" t="s">
        <v>7</v>
      </c>
      <c r="CE16" s="142" t="s">
        <v>7</v>
      </c>
      <c r="CF16" s="38"/>
      <c r="CG16" s="38"/>
      <c r="CH16"/>
      <c r="CI16" s="142" t="s">
        <v>90</v>
      </c>
    </row>
    <row r="17" spans="2:87" x14ac:dyDescent="0.25">
      <c r="B17">
        <v>694</v>
      </c>
      <c r="C17" s="142" t="s">
        <v>636</v>
      </c>
      <c r="D17" s="142" t="s">
        <v>630</v>
      </c>
      <c r="E17" s="142" t="s">
        <v>759</v>
      </c>
      <c r="F17" s="38">
        <v>45229</v>
      </c>
      <c r="G17" s="142" t="s">
        <v>428</v>
      </c>
      <c r="H17" s="142" t="s">
        <v>90</v>
      </c>
      <c r="I17" s="142" t="s">
        <v>7</v>
      </c>
      <c r="J17" s="142" t="s">
        <v>83</v>
      </c>
      <c r="K17" s="142">
        <v>7.0000000000000001E-3</v>
      </c>
      <c r="L17" s="142" t="s">
        <v>734</v>
      </c>
      <c r="M17" s="142" t="s">
        <v>90</v>
      </c>
      <c r="N17" s="142" t="s">
        <v>7</v>
      </c>
      <c r="O17" s="142" t="s">
        <v>7</v>
      </c>
      <c r="P17" s="142" t="s">
        <v>7</v>
      </c>
      <c r="Q17" t="s">
        <v>7</v>
      </c>
      <c r="R17" s="142" t="s">
        <v>90</v>
      </c>
      <c r="S17"/>
      <c r="T17" s="142" t="s">
        <v>90</v>
      </c>
      <c r="U17" s="142" t="s">
        <v>7</v>
      </c>
      <c r="V17" s="142" t="s">
        <v>7</v>
      </c>
      <c r="W17" s="142" t="s">
        <v>7</v>
      </c>
      <c r="X17" s="142" t="s">
        <v>90</v>
      </c>
      <c r="Y17" s="142" t="s">
        <v>90</v>
      </c>
      <c r="Z17" s="38"/>
      <c r="AA17" s="38"/>
      <c r="AB17" s="38"/>
      <c r="AC17" s="142">
        <v>7.0000000000000001E-3</v>
      </c>
      <c r="AD17" s="142"/>
      <c r="AE17" s="142"/>
      <c r="AF17" t="s">
        <v>90</v>
      </c>
      <c r="AG17" s="142" t="s">
        <v>90</v>
      </c>
      <c r="AH17" s="142" t="s">
        <v>7</v>
      </c>
      <c r="AI17" s="142" t="s">
        <v>90</v>
      </c>
      <c r="AJ17" t="s">
        <v>90</v>
      </c>
      <c r="AK17" t="s">
        <v>7</v>
      </c>
      <c r="AL17" t="s">
        <v>90</v>
      </c>
      <c r="AM17" t="s">
        <v>7</v>
      </c>
      <c r="AN17" s="142" t="s">
        <v>90</v>
      </c>
      <c r="AO17" s="142" t="s">
        <v>90</v>
      </c>
      <c r="AP17" s="142" t="s">
        <v>90</v>
      </c>
      <c r="AQ17" s="142" t="s">
        <v>90</v>
      </c>
      <c r="AR17" s="142" t="s">
        <v>7</v>
      </c>
      <c r="AS17" s="142" t="s">
        <v>90</v>
      </c>
      <c r="AT17" s="142" t="s">
        <v>90</v>
      </c>
      <c r="AU17" s="142" t="s">
        <v>90</v>
      </c>
      <c r="AV17" s="142" t="s">
        <v>90</v>
      </c>
      <c r="AW17" s="142" t="s">
        <v>90</v>
      </c>
      <c r="AX17" s="142" t="s">
        <v>90</v>
      </c>
      <c r="AY17" s="136"/>
      <c r="AZ17" s="142" t="s">
        <v>760</v>
      </c>
      <c r="BA17" s="142" t="s">
        <v>90</v>
      </c>
      <c r="BB17" s="38"/>
      <c r="BC17" s="142" t="s">
        <v>90</v>
      </c>
      <c r="BD17"/>
      <c r="BE17" t="s">
        <v>90</v>
      </c>
      <c r="BF17" t="s">
        <v>90</v>
      </c>
      <c r="BG17" s="142" t="s">
        <v>7</v>
      </c>
      <c r="BH17" s="142" t="s">
        <v>90</v>
      </c>
      <c r="BI17" s="142" t="s">
        <v>7</v>
      </c>
      <c r="BJ17" s="142" t="s">
        <v>7</v>
      </c>
      <c r="BK17" s="142" t="s">
        <v>7</v>
      </c>
      <c r="BL17" s="142" t="s">
        <v>90</v>
      </c>
      <c r="BM17" s="142" t="s">
        <v>90</v>
      </c>
      <c r="BN17" s="142"/>
      <c r="BO17" s="142"/>
      <c r="BP17" s="142" t="s">
        <v>90</v>
      </c>
      <c r="BQ17" s="142" t="s">
        <v>90</v>
      </c>
      <c r="BR17" s="137"/>
      <c r="BS17"/>
      <c r="BT17" s="142" t="s">
        <v>90</v>
      </c>
      <c r="BU17" t="s">
        <v>90</v>
      </c>
      <c r="BV17" s="142" t="s">
        <v>90</v>
      </c>
      <c r="BW17" s="142"/>
      <c r="BX17" s="142" t="s">
        <v>90</v>
      </c>
      <c r="BY17" t="s">
        <v>628</v>
      </c>
      <c r="BZ17" s="142" t="s">
        <v>90</v>
      </c>
      <c r="CA17" s="142" t="s">
        <v>90</v>
      </c>
      <c r="CB17" s="142" t="s">
        <v>90</v>
      </c>
      <c r="CC17" s="142" t="s">
        <v>90</v>
      </c>
      <c r="CD17" s="142" t="s">
        <v>7</v>
      </c>
      <c r="CE17" s="142" t="s">
        <v>7</v>
      </c>
      <c r="CF17" s="38"/>
      <c r="CG17" s="38"/>
      <c r="CH17"/>
      <c r="CI17" s="142" t="s">
        <v>90</v>
      </c>
    </row>
    <row r="18" spans="2:87" x14ac:dyDescent="0.25">
      <c r="B18">
        <v>693</v>
      </c>
      <c r="C18" s="142" t="s">
        <v>636</v>
      </c>
      <c r="D18" s="142" t="s">
        <v>969</v>
      </c>
      <c r="E18" s="142" t="s">
        <v>984</v>
      </c>
      <c r="F18" s="38">
        <v>45226</v>
      </c>
      <c r="G18" s="142" t="s">
        <v>428</v>
      </c>
      <c r="H18" s="142" t="s">
        <v>90</v>
      </c>
      <c r="I18" s="142" t="s">
        <v>7</v>
      </c>
      <c r="J18" s="142" t="s">
        <v>83</v>
      </c>
      <c r="K18" s="142">
        <v>1.3</v>
      </c>
      <c r="L18" s="142" t="s">
        <v>733</v>
      </c>
      <c r="M18" s="142" t="s">
        <v>90</v>
      </c>
      <c r="N18" s="142" t="s">
        <v>7</v>
      </c>
      <c r="O18" s="142" t="s">
        <v>7</v>
      </c>
      <c r="P18" s="142" t="s">
        <v>7</v>
      </c>
      <c r="Q18" t="s">
        <v>7</v>
      </c>
      <c r="R18" s="142" t="s">
        <v>90</v>
      </c>
      <c r="S18"/>
      <c r="T18" s="142" t="s">
        <v>90</v>
      </c>
      <c r="U18" s="142" t="s">
        <v>7</v>
      </c>
      <c r="V18" s="142" t="s">
        <v>7</v>
      </c>
      <c r="W18" s="142" t="s">
        <v>7</v>
      </c>
      <c r="X18" s="142" t="s">
        <v>90</v>
      </c>
      <c r="Y18" s="142" t="s">
        <v>90</v>
      </c>
      <c r="Z18" s="38"/>
      <c r="AA18" s="38"/>
      <c r="AB18" s="38"/>
      <c r="AC18" s="142">
        <v>1.3</v>
      </c>
      <c r="AD18" s="142"/>
      <c r="AE18" s="142"/>
      <c r="AF18" t="s">
        <v>90</v>
      </c>
      <c r="AG18" s="142" t="s">
        <v>90</v>
      </c>
      <c r="AH18" s="142" t="s">
        <v>7</v>
      </c>
      <c r="AI18" s="142" t="s">
        <v>90</v>
      </c>
      <c r="AJ18" t="s">
        <v>90</v>
      </c>
      <c r="AK18" t="s">
        <v>7</v>
      </c>
      <c r="AL18" t="s">
        <v>90</v>
      </c>
      <c r="AM18" t="s">
        <v>7</v>
      </c>
      <c r="AN18" s="142" t="s">
        <v>90</v>
      </c>
      <c r="AO18" s="142" t="s">
        <v>90</v>
      </c>
      <c r="AP18" s="142" t="s">
        <v>90</v>
      </c>
      <c r="AQ18" s="142" t="s">
        <v>90</v>
      </c>
      <c r="AR18" s="142" t="s">
        <v>7</v>
      </c>
      <c r="AS18" s="142" t="s">
        <v>90</v>
      </c>
      <c r="AT18" s="142" t="s">
        <v>90</v>
      </c>
      <c r="AU18" s="142" t="s">
        <v>90</v>
      </c>
      <c r="AV18" s="142" t="s">
        <v>90</v>
      </c>
      <c r="AW18" s="142" t="s">
        <v>90</v>
      </c>
      <c r="AX18" s="142" t="s">
        <v>90</v>
      </c>
      <c r="AY18" s="136"/>
      <c r="AZ18" s="142" t="s">
        <v>985</v>
      </c>
      <c r="BA18" s="142" t="s">
        <v>90</v>
      </c>
      <c r="BB18" s="38"/>
      <c r="BC18" s="142" t="s">
        <v>90</v>
      </c>
      <c r="BD18"/>
      <c r="BE18" t="s">
        <v>90</v>
      </c>
      <c r="BF18" t="s">
        <v>90</v>
      </c>
      <c r="BG18" s="142" t="s">
        <v>7</v>
      </c>
      <c r="BH18" s="142" t="s">
        <v>90</v>
      </c>
      <c r="BI18" s="142" t="s">
        <v>7</v>
      </c>
      <c r="BJ18" s="142" t="s">
        <v>7</v>
      </c>
      <c r="BK18" s="142" t="s">
        <v>7</v>
      </c>
      <c r="BL18" s="142" t="s">
        <v>90</v>
      </c>
      <c r="BM18" s="142" t="s">
        <v>90</v>
      </c>
      <c r="BN18" s="142"/>
      <c r="BO18" s="142"/>
      <c r="BP18" s="142" t="s">
        <v>90</v>
      </c>
      <c r="BQ18" s="142" t="s">
        <v>90</v>
      </c>
      <c r="BR18" s="137"/>
      <c r="BS18"/>
      <c r="BT18" s="142" t="s">
        <v>90</v>
      </c>
      <c r="BU18" t="s">
        <v>90</v>
      </c>
      <c r="BV18" s="142" t="s">
        <v>90</v>
      </c>
      <c r="BW18" s="142"/>
      <c r="BX18" s="142" t="s">
        <v>90</v>
      </c>
      <c r="BY18" t="s">
        <v>628</v>
      </c>
      <c r="BZ18" s="142" t="s">
        <v>90</v>
      </c>
      <c r="CA18" s="142" t="s">
        <v>90</v>
      </c>
      <c r="CB18" s="142" t="s">
        <v>90</v>
      </c>
      <c r="CC18" s="142" t="s">
        <v>90</v>
      </c>
      <c r="CD18" s="142" t="s">
        <v>7</v>
      </c>
      <c r="CE18" s="142" t="s">
        <v>7</v>
      </c>
      <c r="CF18" s="38"/>
      <c r="CG18" s="38"/>
      <c r="CH18"/>
      <c r="CI18" s="142" t="s">
        <v>90</v>
      </c>
    </row>
    <row r="19" spans="2:87" x14ac:dyDescent="0.25">
      <c r="B19">
        <v>692</v>
      </c>
      <c r="C19" s="142" t="s">
        <v>636</v>
      </c>
      <c r="D19" s="142" t="s">
        <v>969</v>
      </c>
      <c r="E19" s="142" t="s">
        <v>971</v>
      </c>
      <c r="F19" s="38">
        <v>45226</v>
      </c>
      <c r="G19" s="142" t="s">
        <v>428</v>
      </c>
      <c r="H19" s="142" t="s">
        <v>90</v>
      </c>
      <c r="I19" s="142" t="s">
        <v>7</v>
      </c>
      <c r="J19" s="142" t="s">
        <v>83</v>
      </c>
      <c r="K19" s="142">
        <v>2.6</v>
      </c>
      <c r="L19" s="142" t="s">
        <v>733</v>
      </c>
      <c r="M19" s="142" t="s">
        <v>90</v>
      </c>
      <c r="N19" s="142" t="s">
        <v>7</v>
      </c>
      <c r="O19" s="142" t="s">
        <v>7</v>
      </c>
      <c r="P19" s="142" t="s">
        <v>7</v>
      </c>
      <c r="Q19" t="s">
        <v>7</v>
      </c>
      <c r="R19" s="142" t="s">
        <v>90</v>
      </c>
      <c r="S19"/>
      <c r="T19" s="142" t="s">
        <v>90</v>
      </c>
      <c r="U19" s="142" t="s">
        <v>7</v>
      </c>
      <c r="V19" s="142" t="s">
        <v>7</v>
      </c>
      <c r="W19" s="142" t="s">
        <v>7</v>
      </c>
      <c r="X19" s="142" t="s">
        <v>90</v>
      </c>
      <c r="Y19" s="142" t="s">
        <v>90</v>
      </c>
      <c r="Z19" s="38"/>
      <c r="AA19" s="38"/>
      <c r="AB19" s="38"/>
      <c r="AC19" s="142">
        <v>2.6</v>
      </c>
      <c r="AD19" s="142"/>
      <c r="AE19" s="142"/>
      <c r="AF19" t="s">
        <v>90</v>
      </c>
      <c r="AG19" s="142" t="s">
        <v>90</v>
      </c>
      <c r="AH19" s="142" t="s">
        <v>7</v>
      </c>
      <c r="AI19" s="142" t="s">
        <v>90</v>
      </c>
      <c r="AJ19" t="s">
        <v>90</v>
      </c>
      <c r="AK19" t="s">
        <v>7</v>
      </c>
      <c r="AL19" t="s">
        <v>90</v>
      </c>
      <c r="AM19" t="s">
        <v>7</v>
      </c>
      <c r="AN19" s="142" t="s">
        <v>90</v>
      </c>
      <c r="AO19" s="142" t="s">
        <v>90</v>
      </c>
      <c r="AP19" s="142" t="s">
        <v>90</v>
      </c>
      <c r="AQ19" s="142" t="s">
        <v>90</v>
      </c>
      <c r="AR19" s="142" t="s">
        <v>7</v>
      </c>
      <c r="AS19" s="142" t="s">
        <v>90</v>
      </c>
      <c r="AT19" s="142" t="s">
        <v>90</v>
      </c>
      <c r="AU19" s="142" t="s">
        <v>90</v>
      </c>
      <c r="AV19" s="142" t="s">
        <v>90</v>
      </c>
      <c r="AW19" s="142" t="s">
        <v>90</v>
      </c>
      <c r="AX19" s="142" t="s">
        <v>90</v>
      </c>
      <c r="AY19" s="136"/>
      <c r="AZ19" s="142" t="s">
        <v>983</v>
      </c>
      <c r="BA19" s="142" t="s">
        <v>90</v>
      </c>
      <c r="BB19" s="38"/>
      <c r="BC19" s="142" t="s">
        <v>90</v>
      </c>
      <c r="BD19"/>
      <c r="BE19" t="s">
        <v>90</v>
      </c>
      <c r="BF19" t="s">
        <v>90</v>
      </c>
      <c r="BG19" s="142" t="s">
        <v>7</v>
      </c>
      <c r="BH19" s="142" t="s">
        <v>90</v>
      </c>
      <c r="BI19" s="142" t="s">
        <v>7</v>
      </c>
      <c r="BJ19" s="142" t="s">
        <v>7</v>
      </c>
      <c r="BK19" s="142" t="s">
        <v>7</v>
      </c>
      <c r="BL19" s="142" t="s">
        <v>90</v>
      </c>
      <c r="BM19" s="142" t="s">
        <v>90</v>
      </c>
      <c r="BN19" s="142"/>
      <c r="BO19" s="142"/>
      <c r="BP19" s="142" t="s">
        <v>90</v>
      </c>
      <c r="BQ19" s="142" t="s">
        <v>90</v>
      </c>
      <c r="BR19" s="137"/>
      <c r="BS19"/>
      <c r="BT19" s="142" t="s">
        <v>90</v>
      </c>
      <c r="BU19" t="s">
        <v>90</v>
      </c>
      <c r="BV19" s="142" t="s">
        <v>90</v>
      </c>
      <c r="BW19" s="142"/>
      <c r="BX19" s="142" t="s">
        <v>90</v>
      </c>
      <c r="BY19" t="s">
        <v>628</v>
      </c>
      <c r="BZ19" s="142" t="s">
        <v>90</v>
      </c>
      <c r="CA19" s="142" t="s">
        <v>90</v>
      </c>
      <c r="CB19" s="142" t="s">
        <v>90</v>
      </c>
      <c r="CC19" s="142" t="s">
        <v>90</v>
      </c>
      <c r="CD19" s="142" t="s">
        <v>7</v>
      </c>
      <c r="CE19" s="142" t="s">
        <v>7</v>
      </c>
      <c r="CF19" s="38"/>
      <c r="CG19" s="38"/>
      <c r="CH19"/>
      <c r="CI19" s="142" t="s">
        <v>90</v>
      </c>
    </row>
    <row r="20" spans="2:87" x14ac:dyDescent="0.25">
      <c r="B20">
        <v>691</v>
      </c>
      <c r="C20" s="142" t="s">
        <v>636</v>
      </c>
      <c r="D20" s="142" t="s">
        <v>630</v>
      </c>
      <c r="E20" s="142" t="s">
        <v>966</v>
      </c>
      <c r="F20" s="38">
        <v>45226</v>
      </c>
      <c r="G20" s="142" t="s">
        <v>428</v>
      </c>
      <c r="H20" s="142" t="s">
        <v>90</v>
      </c>
      <c r="I20" s="142" t="s">
        <v>7</v>
      </c>
      <c r="J20" s="142" t="s">
        <v>83</v>
      </c>
      <c r="K20" s="142">
        <v>5.0000000000000001E-3</v>
      </c>
      <c r="L20" s="142" t="s">
        <v>644</v>
      </c>
      <c r="M20" s="142" t="s">
        <v>90</v>
      </c>
      <c r="N20" s="142" t="s">
        <v>7</v>
      </c>
      <c r="O20" s="142" t="s">
        <v>7</v>
      </c>
      <c r="P20" s="142" t="s">
        <v>7</v>
      </c>
      <c r="Q20" t="s">
        <v>7</v>
      </c>
      <c r="R20" s="142" t="s">
        <v>90</v>
      </c>
      <c r="S20"/>
      <c r="T20" s="142" t="s">
        <v>90</v>
      </c>
      <c r="U20" s="142" t="s">
        <v>7</v>
      </c>
      <c r="V20" s="142" t="s">
        <v>7</v>
      </c>
      <c r="W20" s="142" t="s">
        <v>7</v>
      </c>
      <c r="X20" s="142" t="s">
        <v>90</v>
      </c>
      <c r="Y20" s="142" t="s">
        <v>90</v>
      </c>
      <c r="Z20" s="38"/>
      <c r="AA20" s="38"/>
      <c r="AB20" s="38"/>
      <c r="AC20" s="142">
        <v>5.0000000000000001E-3</v>
      </c>
      <c r="AD20" s="142"/>
      <c r="AE20" s="142"/>
      <c r="AF20" t="s">
        <v>90</v>
      </c>
      <c r="AG20" s="142" t="s">
        <v>90</v>
      </c>
      <c r="AH20" s="142" t="s">
        <v>7</v>
      </c>
      <c r="AI20" s="142" t="s">
        <v>90</v>
      </c>
      <c r="AJ20" t="s">
        <v>90</v>
      </c>
      <c r="AK20" t="s">
        <v>7</v>
      </c>
      <c r="AL20" t="s">
        <v>90</v>
      </c>
      <c r="AM20" t="s">
        <v>7</v>
      </c>
      <c r="AN20" s="142" t="s">
        <v>90</v>
      </c>
      <c r="AO20" s="142" t="s">
        <v>90</v>
      </c>
      <c r="AP20" s="142" t="s">
        <v>90</v>
      </c>
      <c r="AQ20" s="142" t="s">
        <v>90</v>
      </c>
      <c r="AR20" s="142" t="s">
        <v>7</v>
      </c>
      <c r="AS20" s="142" t="s">
        <v>90</v>
      </c>
      <c r="AT20" s="142" t="s">
        <v>90</v>
      </c>
      <c r="AU20" s="142" t="s">
        <v>90</v>
      </c>
      <c r="AV20" s="142" t="s">
        <v>90</v>
      </c>
      <c r="AW20" s="142" t="s">
        <v>90</v>
      </c>
      <c r="AX20" s="142" t="s">
        <v>90</v>
      </c>
      <c r="AY20" s="136"/>
      <c r="AZ20" s="142" t="s">
        <v>968</v>
      </c>
      <c r="BA20" s="142" t="s">
        <v>90</v>
      </c>
      <c r="BB20" s="38"/>
      <c r="BC20" s="142" t="s">
        <v>90</v>
      </c>
      <c r="BD20"/>
      <c r="BE20" t="s">
        <v>90</v>
      </c>
      <c r="BF20" t="s">
        <v>90</v>
      </c>
      <c r="BG20" s="142" t="s">
        <v>7</v>
      </c>
      <c r="BH20" s="142" t="s">
        <v>90</v>
      </c>
      <c r="BI20" s="142" t="s">
        <v>7</v>
      </c>
      <c r="BJ20" s="142" t="s">
        <v>7</v>
      </c>
      <c r="BK20" s="142" t="s">
        <v>7</v>
      </c>
      <c r="BL20" s="142" t="s">
        <v>90</v>
      </c>
      <c r="BM20" s="142" t="s">
        <v>90</v>
      </c>
      <c r="BN20" s="142"/>
      <c r="BO20" s="142"/>
      <c r="BP20" s="142" t="s">
        <v>90</v>
      </c>
      <c r="BQ20" s="142" t="s">
        <v>90</v>
      </c>
      <c r="BR20" s="137"/>
      <c r="BS20"/>
      <c r="BT20" s="142" t="s">
        <v>90</v>
      </c>
      <c r="BU20" t="s">
        <v>90</v>
      </c>
      <c r="BV20" s="142" t="s">
        <v>90</v>
      </c>
      <c r="BW20" s="142"/>
      <c r="BX20" s="142" t="s">
        <v>90</v>
      </c>
      <c r="BY20" t="s">
        <v>628</v>
      </c>
      <c r="BZ20" s="142" t="s">
        <v>90</v>
      </c>
      <c r="CA20" s="142" t="s">
        <v>90</v>
      </c>
      <c r="CB20" s="142" t="s">
        <v>90</v>
      </c>
      <c r="CC20" s="142" t="s">
        <v>90</v>
      </c>
      <c r="CD20" s="142" t="s">
        <v>7</v>
      </c>
      <c r="CE20" s="142" t="s">
        <v>7</v>
      </c>
      <c r="CF20" s="38"/>
      <c r="CG20" s="38"/>
      <c r="CH20"/>
      <c r="CI20" s="142" t="s">
        <v>90</v>
      </c>
    </row>
    <row r="21" spans="2:87" x14ac:dyDescent="0.25">
      <c r="B21">
        <v>690</v>
      </c>
      <c r="C21" s="142" t="s">
        <v>636</v>
      </c>
      <c r="D21" s="142" t="s">
        <v>630</v>
      </c>
      <c r="E21" s="142" t="s">
        <v>960</v>
      </c>
      <c r="F21" s="38">
        <v>45226</v>
      </c>
      <c r="G21" s="142" t="s">
        <v>428</v>
      </c>
      <c r="H21" s="142" t="s">
        <v>90</v>
      </c>
      <c r="I21" s="142" t="s">
        <v>7</v>
      </c>
      <c r="J21" s="142" t="s">
        <v>106</v>
      </c>
      <c r="K21" s="142">
        <v>3.6999999999999998E-2</v>
      </c>
      <c r="L21" s="142" t="s">
        <v>8182</v>
      </c>
      <c r="M21" s="142" t="s">
        <v>90</v>
      </c>
      <c r="N21" s="142" t="s">
        <v>7</v>
      </c>
      <c r="O21" s="142" t="s">
        <v>7</v>
      </c>
      <c r="P21" s="142" t="s">
        <v>7</v>
      </c>
      <c r="Q21" t="s">
        <v>7</v>
      </c>
      <c r="R21" s="142" t="s">
        <v>90</v>
      </c>
      <c r="S21"/>
      <c r="T21" s="142" t="s">
        <v>90</v>
      </c>
      <c r="U21" s="142" t="s">
        <v>7</v>
      </c>
      <c r="V21" s="142" t="s">
        <v>7</v>
      </c>
      <c r="W21" s="142" t="s">
        <v>7</v>
      </c>
      <c r="X21" s="142" t="s">
        <v>90</v>
      </c>
      <c r="Y21" s="142" t="s">
        <v>90</v>
      </c>
      <c r="Z21" s="38"/>
      <c r="AA21" s="38"/>
      <c r="AB21" s="38"/>
      <c r="AC21" s="142">
        <v>5.0000000000000001E-3</v>
      </c>
      <c r="AD21" s="142"/>
      <c r="AE21" s="142"/>
      <c r="AF21" t="s">
        <v>90</v>
      </c>
      <c r="AG21" s="142" t="s">
        <v>90</v>
      </c>
      <c r="AH21" s="142" t="s">
        <v>7</v>
      </c>
      <c r="AI21" s="142" t="s">
        <v>90</v>
      </c>
      <c r="AJ21" t="s">
        <v>90</v>
      </c>
      <c r="AK21" t="s">
        <v>7</v>
      </c>
      <c r="AL21" t="s">
        <v>90</v>
      </c>
      <c r="AM21" t="s">
        <v>7</v>
      </c>
      <c r="AN21" s="142" t="s">
        <v>90</v>
      </c>
      <c r="AO21" s="142" t="s">
        <v>90</v>
      </c>
      <c r="AP21" s="142" t="s">
        <v>90</v>
      </c>
      <c r="AQ21" s="142" t="s">
        <v>90</v>
      </c>
      <c r="AR21" s="142" t="s">
        <v>7</v>
      </c>
      <c r="AS21" s="142" t="s">
        <v>90</v>
      </c>
      <c r="AT21" s="142" t="s">
        <v>90</v>
      </c>
      <c r="AU21" s="142" t="s">
        <v>90</v>
      </c>
      <c r="AV21" s="142" t="s">
        <v>90</v>
      </c>
      <c r="AW21" s="142" t="s">
        <v>90</v>
      </c>
      <c r="AX21" s="142" t="s">
        <v>90</v>
      </c>
      <c r="AY21" s="136"/>
      <c r="AZ21" s="142" t="s">
        <v>964</v>
      </c>
      <c r="BA21" s="142" t="s">
        <v>90</v>
      </c>
      <c r="BB21" s="38"/>
      <c r="BC21" s="142" t="s">
        <v>90</v>
      </c>
      <c r="BD21"/>
      <c r="BE21" t="s">
        <v>90</v>
      </c>
      <c r="BF21" t="s">
        <v>90</v>
      </c>
      <c r="BG21" s="142" t="s">
        <v>7</v>
      </c>
      <c r="BH21" s="142" t="s">
        <v>90</v>
      </c>
      <c r="BI21" s="142" t="s">
        <v>7</v>
      </c>
      <c r="BJ21" s="142" t="s">
        <v>7</v>
      </c>
      <c r="BK21" s="142" t="s">
        <v>7</v>
      </c>
      <c r="BL21" s="142" t="s">
        <v>90</v>
      </c>
      <c r="BM21" s="142" t="s">
        <v>90</v>
      </c>
      <c r="BN21" s="142"/>
      <c r="BO21" s="142"/>
      <c r="BP21" s="142" t="s">
        <v>90</v>
      </c>
      <c r="BQ21" s="142" t="s">
        <v>90</v>
      </c>
      <c r="BR21" s="137"/>
      <c r="BS21"/>
      <c r="BT21" s="142" t="s">
        <v>90</v>
      </c>
      <c r="BU21" t="s">
        <v>90</v>
      </c>
      <c r="BV21" s="142" t="s">
        <v>90</v>
      </c>
      <c r="BW21" s="142"/>
      <c r="BX21" s="142" t="s">
        <v>90</v>
      </c>
      <c r="BY21" t="s">
        <v>628</v>
      </c>
      <c r="BZ21" s="142" t="s">
        <v>90</v>
      </c>
      <c r="CA21" s="142" t="s">
        <v>90</v>
      </c>
      <c r="CB21" s="142" t="s">
        <v>90</v>
      </c>
      <c r="CC21" s="142" t="s">
        <v>90</v>
      </c>
      <c r="CD21" s="142" t="s">
        <v>7</v>
      </c>
      <c r="CE21" s="142" t="s">
        <v>7</v>
      </c>
      <c r="CF21" s="38"/>
      <c r="CG21" s="38"/>
      <c r="CH21"/>
      <c r="CI21" s="142" t="s">
        <v>90</v>
      </c>
    </row>
    <row r="22" spans="2:87" x14ac:dyDescent="0.25">
      <c r="B22">
        <v>689</v>
      </c>
      <c r="C22" s="142" t="s">
        <v>636</v>
      </c>
      <c r="D22" s="142" t="s">
        <v>630</v>
      </c>
      <c r="E22" s="142" t="s">
        <v>987</v>
      </c>
      <c r="F22" s="38">
        <v>45225</v>
      </c>
      <c r="G22" s="142" t="s">
        <v>428</v>
      </c>
      <c r="H22" s="142" t="s">
        <v>90</v>
      </c>
      <c r="I22" s="142" t="s">
        <v>7</v>
      </c>
      <c r="J22" s="142" t="s">
        <v>104</v>
      </c>
      <c r="K22" s="142">
        <v>0.127</v>
      </c>
      <c r="L22" s="142" t="s">
        <v>734</v>
      </c>
      <c r="M22" s="142" t="s">
        <v>90</v>
      </c>
      <c r="N22" s="142" t="s">
        <v>7</v>
      </c>
      <c r="O22" s="142" t="s">
        <v>7</v>
      </c>
      <c r="P22" s="142" t="s">
        <v>7</v>
      </c>
      <c r="Q22" t="s">
        <v>7</v>
      </c>
      <c r="R22" s="142" t="s">
        <v>90</v>
      </c>
      <c r="S22"/>
      <c r="T22" s="142" t="s">
        <v>90</v>
      </c>
      <c r="U22" s="142" t="s">
        <v>7</v>
      </c>
      <c r="V22" s="142" t="s">
        <v>7</v>
      </c>
      <c r="W22" s="142" t="s">
        <v>7</v>
      </c>
      <c r="X22" s="142" t="s">
        <v>90</v>
      </c>
      <c r="Y22" s="142" t="s">
        <v>90</v>
      </c>
      <c r="Z22" s="38"/>
      <c r="AA22" s="38"/>
      <c r="AB22" s="38"/>
      <c r="AC22" s="142">
        <v>1.7000000000000001E-2</v>
      </c>
      <c r="AD22" s="142"/>
      <c r="AE22" s="142"/>
      <c r="AF22" t="s">
        <v>90</v>
      </c>
      <c r="AG22" s="142" t="s">
        <v>90</v>
      </c>
      <c r="AH22" s="142" t="s">
        <v>7</v>
      </c>
      <c r="AI22" s="142" t="s">
        <v>90</v>
      </c>
      <c r="AJ22" t="s">
        <v>90</v>
      </c>
      <c r="AK22" t="s">
        <v>7</v>
      </c>
      <c r="AL22" t="s">
        <v>90</v>
      </c>
      <c r="AM22" t="s">
        <v>7</v>
      </c>
      <c r="AN22" s="142" t="s">
        <v>90</v>
      </c>
      <c r="AO22" s="142" t="s">
        <v>90</v>
      </c>
      <c r="AP22" s="142" t="s">
        <v>90</v>
      </c>
      <c r="AQ22" s="142" t="s">
        <v>90</v>
      </c>
      <c r="AR22" s="142" t="s">
        <v>7</v>
      </c>
      <c r="AS22" s="142" t="s">
        <v>90</v>
      </c>
      <c r="AT22" s="142" t="s">
        <v>90</v>
      </c>
      <c r="AU22" s="142" t="s">
        <v>90</v>
      </c>
      <c r="AV22" s="142" t="s">
        <v>90</v>
      </c>
      <c r="AW22" s="142" t="s">
        <v>90</v>
      </c>
      <c r="AX22" s="142" t="s">
        <v>90</v>
      </c>
      <c r="AY22" s="136"/>
      <c r="AZ22" s="142" t="s">
        <v>991</v>
      </c>
      <c r="BA22" s="142" t="s">
        <v>90</v>
      </c>
      <c r="BB22" s="38"/>
      <c r="BC22" s="142" t="s">
        <v>90</v>
      </c>
      <c r="BD22"/>
      <c r="BE22" t="s">
        <v>90</v>
      </c>
      <c r="BF22" t="s">
        <v>90</v>
      </c>
      <c r="BG22" s="142" t="s">
        <v>7</v>
      </c>
      <c r="BH22" s="142" t="s">
        <v>90</v>
      </c>
      <c r="BI22" s="142" t="s">
        <v>7</v>
      </c>
      <c r="BJ22" s="142" t="s">
        <v>7</v>
      </c>
      <c r="BK22" s="142" t="s">
        <v>7</v>
      </c>
      <c r="BL22" s="142" t="s">
        <v>90</v>
      </c>
      <c r="BM22" s="142" t="s">
        <v>90</v>
      </c>
      <c r="BN22" s="142"/>
      <c r="BO22" s="142"/>
      <c r="BP22" s="142" t="s">
        <v>90</v>
      </c>
      <c r="BQ22" s="142" t="s">
        <v>90</v>
      </c>
      <c r="BR22" s="137"/>
      <c r="BS22"/>
      <c r="BT22" s="142" t="s">
        <v>90</v>
      </c>
      <c r="BU22" t="s">
        <v>90</v>
      </c>
      <c r="BV22" s="142" t="s">
        <v>90</v>
      </c>
      <c r="BW22" s="142"/>
      <c r="BX22" s="142" t="s">
        <v>90</v>
      </c>
      <c r="BY22" t="s">
        <v>628</v>
      </c>
      <c r="BZ22" s="142" t="s">
        <v>90</v>
      </c>
      <c r="CA22" s="142" t="s">
        <v>90</v>
      </c>
      <c r="CB22" s="142" t="s">
        <v>90</v>
      </c>
      <c r="CC22" s="142" t="s">
        <v>90</v>
      </c>
      <c r="CD22" s="142" t="s">
        <v>7</v>
      </c>
      <c r="CE22" s="142" t="s">
        <v>7</v>
      </c>
      <c r="CF22" s="38"/>
      <c r="CG22" s="38"/>
      <c r="CH22"/>
      <c r="CI22" s="142" t="s">
        <v>90</v>
      </c>
    </row>
    <row r="23" spans="2:87" x14ac:dyDescent="0.25">
      <c r="B23">
        <v>688</v>
      </c>
      <c r="C23" s="142" t="s">
        <v>636</v>
      </c>
      <c r="D23" s="142" t="s">
        <v>630</v>
      </c>
      <c r="E23" s="142" t="s">
        <v>993</v>
      </c>
      <c r="F23" s="38">
        <v>45224</v>
      </c>
      <c r="G23" s="142" t="s">
        <v>428</v>
      </c>
      <c r="H23" s="142" t="s">
        <v>90</v>
      </c>
      <c r="I23" s="142" t="s">
        <v>7</v>
      </c>
      <c r="J23" s="142" t="s">
        <v>104</v>
      </c>
      <c r="K23" s="142">
        <v>5.3999999999999999E-2</v>
      </c>
      <c r="L23" s="142" t="s">
        <v>644</v>
      </c>
      <c r="M23" s="142" t="s">
        <v>90</v>
      </c>
      <c r="N23" s="142" t="s">
        <v>7</v>
      </c>
      <c r="O23" s="142" t="s">
        <v>7</v>
      </c>
      <c r="P23" s="142" t="s">
        <v>7</v>
      </c>
      <c r="Q23" t="s">
        <v>7</v>
      </c>
      <c r="R23" s="142" t="s">
        <v>90</v>
      </c>
      <c r="S23"/>
      <c r="T23" s="142" t="s">
        <v>90</v>
      </c>
      <c r="U23" s="142" t="s">
        <v>7</v>
      </c>
      <c r="V23" s="142" t="s">
        <v>7</v>
      </c>
      <c r="W23" s="142" t="s">
        <v>7</v>
      </c>
      <c r="X23" s="142" t="s">
        <v>90</v>
      </c>
      <c r="Y23" s="142" t="s">
        <v>90</v>
      </c>
      <c r="Z23" s="38"/>
      <c r="AA23" s="38"/>
      <c r="AB23" s="38"/>
      <c r="AC23" s="142">
        <v>7.0000000000000001E-3</v>
      </c>
      <c r="AD23" s="142"/>
      <c r="AE23" s="142"/>
      <c r="AF23" t="s">
        <v>90</v>
      </c>
      <c r="AG23" s="142" t="s">
        <v>90</v>
      </c>
      <c r="AH23" s="142" t="s">
        <v>7</v>
      </c>
      <c r="AI23" s="142" t="s">
        <v>90</v>
      </c>
      <c r="AJ23" t="s">
        <v>90</v>
      </c>
      <c r="AK23" t="s">
        <v>7</v>
      </c>
      <c r="AL23" t="s">
        <v>90</v>
      </c>
      <c r="AM23" t="s">
        <v>7</v>
      </c>
      <c r="AN23" s="142" t="s">
        <v>90</v>
      </c>
      <c r="AO23" s="142" t="s">
        <v>90</v>
      </c>
      <c r="AP23" s="142" t="s">
        <v>90</v>
      </c>
      <c r="AQ23" s="142" t="s">
        <v>90</v>
      </c>
      <c r="AR23" s="142" t="s">
        <v>7</v>
      </c>
      <c r="AS23" s="142" t="s">
        <v>90</v>
      </c>
      <c r="AT23" s="142" t="s">
        <v>90</v>
      </c>
      <c r="AU23" s="142" t="s">
        <v>90</v>
      </c>
      <c r="AV23" s="142" t="s">
        <v>90</v>
      </c>
      <c r="AW23" s="142" t="s">
        <v>90</v>
      </c>
      <c r="AX23" s="142" t="s">
        <v>90</v>
      </c>
      <c r="AY23" s="136"/>
      <c r="AZ23" s="142" t="s">
        <v>996</v>
      </c>
      <c r="BA23" s="142" t="s">
        <v>90</v>
      </c>
      <c r="BB23" s="38"/>
      <c r="BC23" s="142" t="s">
        <v>90</v>
      </c>
      <c r="BD23"/>
      <c r="BE23" t="s">
        <v>90</v>
      </c>
      <c r="BF23" t="s">
        <v>90</v>
      </c>
      <c r="BG23" s="142" t="s">
        <v>7</v>
      </c>
      <c r="BH23" s="142" t="s">
        <v>90</v>
      </c>
      <c r="BI23" s="142" t="s">
        <v>7</v>
      </c>
      <c r="BJ23" s="142" t="s">
        <v>7</v>
      </c>
      <c r="BK23" s="142" t="s">
        <v>7</v>
      </c>
      <c r="BL23" s="142" t="s">
        <v>90</v>
      </c>
      <c r="BM23" s="142" t="s">
        <v>90</v>
      </c>
      <c r="BN23" s="142"/>
      <c r="BO23" s="142"/>
      <c r="BP23" s="142" t="s">
        <v>90</v>
      </c>
      <c r="BQ23" s="142" t="s">
        <v>90</v>
      </c>
      <c r="BR23" s="137"/>
      <c r="BS23"/>
      <c r="BT23" s="142" t="s">
        <v>90</v>
      </c>
      <c r="BU23" t="s">
        <v>90</v>
      </c>
      <c r="BV23" s="142" t="s">
        <v>90</v>
      </c>
      <c r="BW23" s="142"/>
      <c r="BX23" s="142" t="s">
        <v>90</v>
      </c>
      <c r="BY23" t="s">
        <v>628</v>
      </c>
      <c r="BZ23" s="142" t="s">
        <v>90</v>
      </c>
      <c r="CA23" s="142" t="s">
        <v>90</v>
      </c>
      <c r="CB23" s="142" t="s">
        <v>90</v>
      </c>
      <c r="CC23" s="142" t="s">
        <v>90</v>
      </c>
      <c r="CD23" s="142" t="s">
        <v>7</v>
      </c>
      <c r="CE23" s="142" t="s">
        <v>7</v>
      </c>
      <c r="CF23" s="38"/>
      <c r="CG23" s="38"/>
      <c r="CH23"/>
      <c r="CI23" s="142" t="s">
        <v>90</v>
      </c>
    </row>
    <row r="24" spans="2:87" x14ac:dyDescent="0.25">
      <c r="B24">
        <v>687</v>
      </c>
      <c r="C24" s="142" t="s">
        <v>636</v>
      </c>
      <c r="D24" s="142" t="s">
        <v>1013</v>
      </c>
      <c r="E24" s="142" t="s">
        <v>1029</v>
      </c>
      <c r="F24" s="38">
        <v>45219</v>
      </c>
      <c r="G24" s="142" t="s">
        <v>428</v>
      </c>
      <c r="H24" s="142" t="s">
        <v>90</v>
      </c>
      <c r="I24" s="142" t="s">
        <v>7</v>
      </c>
      <c r="J24" s="142" t="s">
        <v>83</v>
      </c>
      <c r="K24" s="142">
        <v>0.22</v>
      </c>
      <c r="L24" s="142" t="s">
        <v>733</v>
      </c>
      <c r="M24" s="142" t="s">
        <v>90</v>
      </c>
      <c r="N24" s="142" t="s">
        <v>7</v>
      </c>
      <c r="O24" s="142" t="s">
        <v>7</v>
      </c>
      <c r="P24" s="142" t="s">
        <v>7</v>
      </c>
      <c r="Q24" t="s">
        <v>7</v>
      </c>
      <c r="R24" s="142" t="s">
        <v>90</v>
      </c>
      <c r="S24"/>
      <c r="T24" s="142" t="s">
        <v>90</v>
      </c>
      <c r="U24" s="142" t="s">
        <v>7</v>
      </c>
      <c r="V24" s="142" t="s">
        <v>7</v>
      </c>
      <c r="W24" s="142" t="s">
        <v>7</v>
      </c>
      <c r="X24" s="142" t="s">
        <v>90</v>
      </c>
      <c r="Y24" s="142" t="s">
        <v>90</v>
      </c>
      <c r="Z24" s="38"/>
      <c r="AA24" s="38"/>
      <c r="AB24" s="38"/>
      <c r="AC24" s="142">
        <v>0.22</v>
      </c>
      <c r="AD24" s="142"/>
      <c r="AE24" s="142"/>
      <c r="AF24" t="s">
        <v>90</v>
      </c>
      <c r="AG24" s="142" t="s">
        <v>90</v>
      </c>
      <c r="AH24" s="142" t="s">
        <v>7</v>
      </c>
      <c r="AI24" s="142" t="s">
        <v>90</v>
      </c>
      <c r="AJ24" t="s">
        <v>90</v>
      </c>
      <c r="AK24" t="s">
        <v>7</v>
      </c>
      <c r="AL24" t="s">
        <v>90</v>
      </c>
      <c r="AM24" t="s">
        <v>7</v>
      </c>
      <c r="AN24" s="142" t="s">
        <v>90</v>
      </c>
      <c r="AO24" s="142" t="s">
        <v>90</v>
      </c>
      <c r="AP24" s="142" t="s">
        <v>90</v>
      </c>
      <c r="AQ24" s="142" t="s">
        <v>90</v>
      </c>
      <c r="AR24" s="142" t="s">
        <v>7</v>
      </c>
      <c r="AS24" s="142" t="s">
        <v>90</v>
      </c>
      <c r="AT24" s="142" t="s">
        <v>90</v>
      </c>
      <c r="AU24" s="142" t="s">
        <v>90</v>
      </c>
      <c r="AV24" s="142" t="s">
        <v>90</v>
      </c>
      <c r="AW24" s="142" t="s">
        <v>90</v>
      </c>
      <c r="AX24" s="142" t="s">
        <v>90</v>
      </c>
      <c r="AY24" s="136"/>
      <c r="AZ24" s="142" t="s">
        <v>1033</v>
      </c>
      <c r="BA24" s="142" t="s">
        <v>90</v>
      </c>
      <c r="BB24" s="38"/>
      <c r="BC24" s="142" t="s">
        <v>90</v>
      </c>
      <c r="BD24"/>
      <c r="BE24" t="s">
        <v>90</v>
      </c>
      <c r="BF24" t="s">
        <v>90</v>
      </c>
      <c r="BG24" s="142" t="s">
        <v>7</v>
      </c>
      <c r="BH24" s="142" t="s">
        <v>90</v>
      </c>
      <c r="BI24" s="142" t="s">
        <v>7</v>
      </c>
      <c r="BJ24" s="142" t="s">
        <v>7</v>
      </c>
      <c r="BK24" s="142" t="s">
        <v>7</v>
      </c>
      <c r="BL24" s="142" t="s">
        <v>90</v>
      </c>
      <c r="BM24" s="142" t="s">
        <v>90</v>
      </c>
      <c r="BN24" s="142"/>
      <c r="BO24" s="142"/>
      <c r="BP24" s="142" t="s">
        <v>90</v>
      </c>
      <c r="BQ24" s="142" t="s">
        <v>90</v>
      </c>
      <c r="BR24" s="137"/>
      <c r="BS24"/>
      <c r="BT24" s="142" t="s">
        <v>90</v>
      </c>
      <c r="BU24" t="s">
        <v>90</v>
      </c>
      <c r="BV24" s="142" t="s">
        <v>90</v>
      </c>
      <c r="BW24" s="142"/>
      <c r="BX24" s="142" t="s">
        <v>90</v>
      </c>
      <c r="BY24" t="s">
        <v>628</v>
      </c>
      <c r="BZ24" s="142" t="s">
        <v>90</v>
      </c>
      <c r="CA24" s="142" t="s">
        <v>90</v>
      </c>
      <c r="CB24" s="142" t="s">
        <v>90</v>
      </c>
      <c r="CC24" s="142" t="s">
        <v>90</v>
      </c>
      <c r="CD24" s="142" t="s">
        <v>7</v>
      </c>
      <c r="CE24" s="142" t="s">
        <v>7</v>
      </c>
      <c r="CF24" s="38"/>
      <c r="CG24" s="38"/>
      <c r="CH24"/>
      <c r="CI24" s="142" t="s">
        <v>90</v>
      </c>
    </row>
    <row r="25" spans="2:87" x14ac:dyDescent="0.25">
      <c r="B25">
        <v>686</v>
      </c>
      <c r="C25" s="142" t="s">
        <v>636</v>
      </c>
      <c r="D25" s="142" t="s">
        <v>1013</v>
      </c>
      <c r="E25" s="142" t="s">
        <v>1015</v>
      </c>
      <c r="F25" s="38">
        <v>45219</v>
      </c>
      <c r="G25" s="142" t="s">
        <v>428</v>
      </c>
      <c r="H25" s="142" t="s">
        <v>90</v>
      </c>
      <c r="I25" s="142" t="s">
        <v>7</v>
      </c>
      <c r="J25" s="142" t="s">
        <v>83</v>
      </c>
      <c r="K25" s="142">
        <v>0.2</v>
      </c>
      <c r="L25" s="142" t="s">
        <v>8182</v>
      </c>
      <c r="M25" s="142" t="s">
        <v>90</v>
      </c>
      <c r="N25" s="142" t="s">
        <v>7</v>
      </c>
      <c r="O25" s="142" t="s">
        <v>7</v>
      </c>
      <c r="P25" s="142" t="s">
        <v>7</v>
      </c>
      <c r="Q25" t="s">
        <v>7</v>
      </c>
      <c r="R25" s="142" t="s">
        <v>90</v>
      </c>
      <c r="S25"/>
      <c r="T25" s="142" t="s">
        <v>90</v>
      </c>
      <c r="U25" s="142" t="s">
        <v>7</v>
      </c>
      <c r="V25" s="142" t="s">
        <v>7</v>
      </c>
      <c r="W25" s="142" t="s">
        <v>7</v>
      </c>
      <c r="X25" s="142" t="s">
        <v>90</v>
      </c>
      <c r="Y25" s="142" t="s">
        <v>90</v>
      </c>
      <c r="Z25" s="38"/>
      <c r="AA25" s="38"/>
      <c r="AB25" s="38"/>
      <c r="AC25" s="142">
        <v>0.2</v>
      </c>
      <c r="AD25" s="142"/>
      <c r="AE25" s="142"/>
      <c r="AF25" t="s">
        <v>90</v>
      </c>
      <c r="AG25" s="142" t="s">
        <v>90</v>
      </c>
      <c r="AH25" s="142" t="s">
        <v>7</v>
      </c>
      <c r="AI25" s="142" t="s">
        <v>90</v>
      </c>
      <c r="AJ25" t="s">
        <v>90</v>
      </c>
      <c r="AK25" t="s">
        <v>7</v>
      </c>
      <c r="AL25" t="s">
        <v>90</v>
      </c>
      <c r="AM25" t="s">
        <v>7</v>
      </c>
      <c r="AN25" s="142" t="s">
        <v>90</v>
      </c>
      <c r="AO25" s="142" t="s">
        <v>90</v>
      </c>
      <c r="AP25" s="142" t="s">
        <v>90</v>
      </c>
      <c r="AQ25" s="142" t="s">
        <v>90</v>
      </c>
      <c r="AR25" s="142" t="s">
        <v>7</v>
      </c>
      <c r="AS25" s="142" t="s">
        <v>90</v>
      </c>
      <c r="AT25" s="142" t="s">
        <v>90</v>
      </c>
      <c r="AU25" s="142" t="s">
        <v>90</v>
      </c>
      <c r="AV25" s="142" t="s">
        <v>90</v>
      </c>
      <c r="AW25" s="142" t="s">
        <v>90</v>
      </c>
      <c r="AX25" s="142" t="s">
        <v>90</v>
      </c>
      <c r="AY25" s="136"/>
      <c r="AZ25" s="142" t="s">
        <v>1027</v>
      </c>
      <c r="BA25" s="142" t="s">
        <v>90</v>
      </c>
      <c r="BB25" s="38"/>
      <c r="BC25" s="142" t="s">
        <v>90</v>
      </c>
      <c r="BD25"/>
      <c r="BE25" t="s">
        <v>90</v>
      </c>
      <c r="BF25" t="s">
        <v>90</v>
      </c>
      <c r="BG25" s="142" t="s">
        <v>7</v>
      </c>
      <c r="BH25" s="142" t="s">
        <v>90</v>
      </c>
      <c r="BI25" s="142" t="s">
        <v>7</v>
      </c>
      <c r="BJ25" s="142" t="s">
        <v>7</v>
      </c>
      <c r="BK25" s="142" t="s">
        <v>7</v>
      </c>
      <c r="BL25" s="142" t="s">
        <v>90</v>
      </c>
      <c r="BM25" s="142" t="s">
        <v>90</v>
      </c>
      <c r="BN25" s="142"/>
      <c r="BO25" s="142"/>
      <c r="BP25" s="142" t="s">
        <v>90</v>
      </c>
      <c r="BQ25" s="142" t="s">
        <v>90</v>
      </c>
      <c r="BR25" s="137"/>
      <c r="BS25"/>
      <c r="BT25" s="142" t="s">
        <v>90</v>
      </c>
      <c r="BU25" t="s">
        <v>90</v>
      </c>
      <c r="BV25" s="142" t="s">
        <v>90</v>
      </c>
      <c r="BW25" s="142"/>
      <c r="BX25" s="142" t="s">
        <v>90</v>
      </c>
      <c r="BY25" t="s">
        <v>628</v>
      </c>
      <c r="BZ25" s="142" t="s">
        <v>90</v>
      </c>
      <c r="CA25" s="142" t="s">
        <v>90</v>
      </c>
      <c r="CB25" s="142" t="s">
        <v>90</v>
      </c>
      <c r="CC25" s="142" t="s">
        <v>90</v>
      </c>
      <c r="CD25" s="142" t="s">
        <v>7</v>
      </c>
      <c r="CE25" s="142" t="s">
        <v>7</v>
      </c>
      <c r="CF25" s="38"/>
      <c r="CG25" s="38"/>
      <c r="CH25"/>
      <c r="CI25" s="142" t="s">
        <v>90</v>
      </c>
    </row>
    <row r="26" spans="2:87" x14ac:dyDescent="0.25">
      <c r="B26">
        <v>685</v>
      </c>
      <c r="C26" s="142" t="s">
        <v>636</v>
      </c>
      <c r="D26" s="142" t="s">
        <v>469</v>
      </c>
      <c r="E26" s="142" t="s">
        <v>1003</v>
      </c>
      <c r="F26" s="38">
        <v>45219</v>
      </c>
      <c r="G26" s="142" t="s">
        <v>428</v>
      </c>
      <c r="H26" s="142" t="s">
        <v>90</v>
      </c>
      <c r="I26" s="142" t="s">
        <v>7</v>
      </c>
      <c r="J26" s="142" t="s">
        <v>83</v>
      </c>
      <c r="K26" s="142">
        <v>0.25</v>
      </c>
      <c r="L26" s="142" t="s">
        <v>8182</v>
      </c>
      <c r="M26" s="142" t="s">
        <v>90</v>
      </c>
      <c r="N26" s="142" t="s">
        <v>7</v>
      </c>
      <c r="O26" s="142" t="s">
        <v>7</v>
      </c>
      <c r="P26" s="142" t="s">
        <v>7</v>
      </c>
      <c r="Q26" t="s">
        <v>7</v>
      </c>
      <c r="R26" s="142" t="s">
        <v>90</v>
      </c>
      <c r="S26"/>
      <c r="T26" s="142" t="s">
        <v>90</v>
      </c>
      <c r="U26" s="142" t="s">
        <v>7</v>
      </c>
      <c r="V26" s="142" t="s">
        <v>7</v>
      </c>
      <c r="W26" s="142" t="s">
        <v>7</v>
      </c>
      <c r="X26" s="142" t="s">
        <v>90</v>
      </c>
      <c r="Y26" s="142" t="s">
        <v>90</v>
      </c>
      <c r="Z26" s="38"/>
      <c r="AA26" s="38"/>
      <c r="AB26" s="38"/>
      <c r="AC26" s="142">
        <v>0.25</v>
      </c>
      <c r="AD26" s="142"/>
      <c r="AE26" s="142"/>
      <c r="AF26" t="s">
        <v>90</v>
      </c>
      <c r="AG26" s="142" t="s">
        <v>90</v>
      </c>
      <c r="AH26" s="142" t="s">
        <v>7</v>
      </c>
      <c r="AI26" s="142" t="s">
        <v>90</v>
      </c>
      <c r="AJ26" t="s">
        <v>90</v>
      </c>
      <c r="AK26" t="s">
        <v>7</v>
      </c>
      <c r="AL26" t="s">
        <v>90</v>
      </c>
      <c r="AM26" t="s">
        <v>7</v>
      </c>
      <c r="AN26" s="142" t="s">
        <v>90</v>
      </c>
      <c r="AO26" s="142" t="s">
        <v>90</v>
      </c>
      <c r="AP26" s="142" t="s">
        <v>90</v>
      </c>
      <c r="AQ26" s="142" t="s">
        <v>90</v>
      </c>
      <c r="AR26" s="142" t="s">
        <v>7</v>
      </c>
      <c r="AS26" s="142" t="s">
        <v>90</v>
      </c>
      <c r="AT26" s="142" t="s">
        <v>90</v>
      </c>
      <c r="AU26" s="142" t="s">
        <v>90</v>
      </c>
      <c r="AV26" s="142" t="s">
        <v>90</v>
      </c>
      <c r="AW26" s="142" t="s">
        <v>90</v>
      </c>
      <c r="AX26" s="142" t="s">
        <v>90</v>
      </c>
      <c r="AY26" s="136"/>
      <c r="AZ26" s="142" t="s">
        <v>1012</v>
      </c>
      <c r="BA26" s="142" t="s">
        <v>90</v>
      </c>
      <c r="BB26" s="38"/>
      <c r="BC26" s="142" t="s">
        <v>90</v>
      </c>
      <c r="BD26"/>
      <c r="BE26" t="s">
        <v>90</v>
      </c>
      <c r="BF26" t="s">
        <v>90</v>
      </c>
      <c r="BG26" s="142" t="s">
        <v>7</v>
      </c>
      <c r="BH26" s="142" t="s">
        <v>90</v>
      </c>
      <c r="BI26" s="142" t="s">
        <v>7</v>
      </c>
      <c r="BJ26" s="142" t="s">
        <v>7</v>
      </c>
      <c r="BK26" s="142" t="s">
        <v>7</v>
      </c>
      <c r="BL26" s="142" t="s">
        <v>90</v>
      </c>
      <c r="BM26" s="142" t="s">
        <v>90</v>
      </c>
      <c r="BN26" s="142"/>
      <c r="BO26" s="142"/>
      <c r="BP26" s="142" t="s">
        <v>90</v>
      </c>
      <c r="BQ26" s="142" t="s">
        <v>90</v>
      </c>
      <c r="BR26" s="137"/>
      <c r="BS26"/>
      <c r="BT26" s="142" t="s">
        <v>90</v>
      </c>
      <c r="BU26" t="s">
        <v>90</v>
      </c>
      <c r="BV26" s="142" t="s">
        <v>90</v>
      </c>
      <c r="BW26" s="142"/>
      <c r="BX26" s="142" t="s">
        <v>90</v>
      </c>
      <c r="BY26" t="s">
        <v>628</v>
      </c>
      <c r="BZ26" s="142" t="s">
        <v>90</v>
      </c>
      <c r="CA26" s="142" t="s">
        <v>90</v>
      </c>
      <c r="CB26" s="142" t="s">
        <v>90</v>
      </c>
      <c r="CC26" s="142" t="s">
        <v>90</v>
      </c>
      <c r="CD26" s="142" t="s">
        <v>7</v>
      </c>
      <c r="CE26" s="142" t="s">
        <v>7</v>
      </c>
      <c r="CF26" s="38"/>
      <c r="CG26" s="38"/>
      <c r="CH26"/>
      <c r="CI26" s="142" t="s">
        <v>90</v>
      </c>
    </row>
    <row r="27" spans="2:87" x14ac:dyDescent="0.25">
      <c r="B27">
        <v>684</v>
      </c>
      <c r="C27" s="142" t="s">
        <v>636</v>
      </c>
      <c r="D27" s="142" t="s">
        <v>630</v>
      </c>
      <c r="E27" s="142" t="s">
        <v>998</v>
      </c>
      <c r="F27" s="38">
        <v>45219</v>
      </c>
      <c r="G27" s="142" t="s">
        <v>428</v>
      </c>
      <c r="H27" s="142" t="s">
        <v>90</v>
      </c>
      <c r="I27" s="142" t="s">
        <v>7</v>
      </c>
      <c r="J27" s="142" t="s">
        <v>104</v>
      </c>
      <c r="K27" s="142">
        <v>0.2</v>
      </c>
      <c r="L27" s="142" t="s">
        <v>644</v>
      </c>
      <c r="M27" s="142" t="s">
        <v>90</v>
      </c>
      <c r="N27" s="142" t="s">
        <v>7</v>
      </c>
      <c r="O27" s="142" t="s">
        <v>7</v>
      </c>
      <c r="P27" s="142" t="s">
        <v>7</v>
      </c>
      <c r="Q27" t="s">
        <v>7</v>
      </c>
      <c r="R27" s="142" t="s">
        <v>90</v>
      </c>
      <c r="S27"/>
      <c r="T27" s="142" t="s">
        <v>90</v>
      </c>
      <c r="U27" s="142" t="s">
        <v>7</v>
      </c>
      <c r="V27" s="142" t="s">
        <v>7</v>
      </c>
      <c r="W27" s="142" t="s">
        <v>7</v>
      </c>
      <c r="X27" s="142" t="s">
        <v>90</v>
      </c>
      <c r="Y27" s="142" t="s">
        <v>90</v>
      </c>
      <c r="Z27" s="38"/>
      <c r="AA27" s="38"/>
      <c r="AB27" s="38"/>
      <c r="AC27" s="142">
        <v>2.7E-2</v>
      </c>
      <c r="AD27" s="142"/>
      <c r="AE27" s="142"/>
      <c r="AF27" t="s">
        <v>90</v>
      </c>
      <c r="AG27" s="142" t="s">
        <v>90</v>
      </c>
      <c r="AH27" s="142" t="s">
        <v>7</v>
      </c>
      <c r="AI27" s="142" t="s">
        <v>90</v>
      </c>
      <c r="AJ27" t="s">
        <v>90</v>
      </c>
      <c r="AK27" t="s">
        <v>7</v>
      </c>
      <c r="AL27" t="s">
        <v>90</v>
      </c>
      <c r="AM27" t="s">
        <v>7</v>
      </c>
      <c r="AN27" s="142" t="s">
        <v>90</v>
      </c>
      <c r="AO27" s="142" t="s">
        <v>90</v>
      </c>
      <c r="AP27" s="142" t="s">
        <v>90</v>
      </c>
      <c r="AQ27" s="142" t="s">
        <v>90</v>
      </c>
      <c r="AR27" s="142" t="s">
        <v>7</v>
      </c>
      <c r="AS27" s="142" t="s">
        <v>90</v>
      </c>
      <c r="AT27" s="142" t="s">
        <v>90</v>
      </c>
      <c r="AU27" s="142" t="s">
        <v>90</v>
      </c>
      <c r="AV27" s="142" t="s">
        <v>90</v>
      </c>
      <c r="AW27" s="142" t="s">
        <v>90</v>
      </c>
      <c r="AX27" s="142" t="s">
        <v>90</v>
      </c>
      <c r="AY27" s="136"/>
      <c r="AZ27" s="142" t="s">
        <v>1001</v>
      </c>
      <c r="BA27" s="142" t="s">
        <v>90</v>
      </c>
      <c r="BB27" s="38"/>
      <c r="BC27" s="142" t="s">
        <v>90</v>
      </c>
      <c r="BD27"/>
      <c r="BE27" t="s">
        <v>90</v>
      </c>
      <c r="BF27" t="s">
        <v>90</v>
      </c>
      <c r="BG27" s="142" t="s">
        <v>7</v>
      </c>
      <c r="BH27" s="142" t="s">
        <v>90</v>
      </c>
      <c r="BI27" s="142" t="s">
        <v>7</v>
      </c>
      <c r="BJ27" s="142" t="s">
        <v>7</v>
      </c>
      <c r="BK27" s="142" t="s">
        <v>7</v>
      </c>
      <c r="BL27" s="142" t="s">
        <v>90</v>
      </c>
      <c r="BM27" s="142" t="s">
        <v>90</v>
      </c>
      <c r="BN27" s="142"/>
      <c r="BO27" s="142"/>
      <c r="BP27" s="142" t="s">
        <v>90</v>
      </c>
      <c r="BQ27" s="142" t="s">
        <v>90</v>
      </c>
      <c r="BR27" s="137"/>
      <c r="BS27"/>
      <c r="BT27" s="142" t="s">
        <v>90</v>
      </c>
      <c r="BU27" t="s">
        <v>90</v>
      </c>
      <c r="BV27" s="142" t="s">
        <v>90</v>
      </c>
      <c r="BW27" s="142"/>
      <c r="BX27" s="142" t="s">
        <v>90</v>
      </c>
      <c r="BY27" t="s">
        <v>628</v>
      </c>
      <c r="BZ27" s="142" t="s">
        <v>90</v>
      </c>
      <c r="CA27" s="142" t="s">
        <v>90</v>
      </c>
      <c r="CB27" s="142" t="s">
        <v>90</v>
      </c>
      <c r="CC27" s="142" t="s">
        <v>90</v>
      </c>
      <c r="CD27" s="142" t="s">
        <v>7</v>
      </c>
      <c r="CE27" s="142" t="s">
        <v>7</v>
      </c>
      <c r="CF27" s="38"/>
      <c r="CG27" s="38"/>
      <c r="CH27"/>
      <c r="CI27" s="142" t="s">
        <v>90</v>
      </c>
    </row>
    <row r="28" spans="2:87" x14ac:dyDescent="0.25">
      <c r="B28">
        <v>683</v>
      </c>
      <c r="C28" s="142" t="s">
        <v>636</v>
      </c>
      <c r="D28" s="142" t="s">
        <v>498</v>
      </c>
      <c r="E28" s="142" t="s">
        <v>1039</v>
      </c>
      <c r="F28" s="38">
        <v>45218</v>
      </c>
      <c r="G28" s="142" t="s">
        <v>428</v>
      </c>
      <c r="H28" s="142" t="s">
        <v>90</v>
      </c>
      <c r="I28" s="142" t="s">
        <v>7</v>
      </c>
      <c r="J28" s="142" t="s">
        <v>104</v>
      </c>
      <c r="K28" s="142">
        <v>2</v>
      </c>
      <c r="L28" s="142" t="s">
        <v>733</v>
      </c>
      <c r="M28" s="142" t="s">
        <v>90</v>
      </c>
      <c r="N28" s="142" t="s">
        <v>7</v>
      </c>
      <c r="O28" s="142" t="s">
        <v>7</v>
      </c>
      <c r="P28" s="142" t="s">
        <v>7</v>
      </c>
      <c r="Q28" t="s">
        <v>7</v>
      </c>
      <c r="R28" s="142" t="s">
        <v>90</v>
      </c>
      <c r="S28"/>
      <c r="T28" s="142" t="s">
        <v>90</v>
      </c>
      <c r="U28" s="142" t="s">
        <v>7</v>
      </c>
      <c r="V28" s="142" t="s">
        <v>7</v>
      </c>
      <c r="W28" s="142" t="s">
        <v>7</v>
      </c>
      <c r="X28" s="142" t="s">
        <v>90</v>
      </c>
      <c r="Y28" s="142" t="s">
        <v>90</v>
      </c>
      <c r="Z28" s="38"/>
      <c r="AA28" s="38"/>
      <c r="AB28" s="38"/>
      <c r="AC28" s="142">
        <v>0.27400000000000002</v>
      </c>
      <c r="AD28" s="142"/>
      <c r="AE28" s="142"/>
      <c r="AF28" t="s">
        <v>90</v>
      </c>
      <c r="AG28" s="142" t="s">
        <v>90</v>
      </c>
      <c r="AH28" s="142" t="s">
        <v>7</v>
      </c>
      <c r="AI28" s="142" t="s">
        <v>90</v>
      </c>
      <c r="AJ28" t="s">
        <v>90</v>
      </c>
      <c r="AK28" t="s">
        <v>7</v>
      </c>
      <c r="AL28" t="s">
        <v>90</v>
      </c>
      <c r="AM28" t="s">
        <v>7</v>
      </c>
      <c r="AN28" s="142" t="s">
        <v>90</v>
      </c>
      <c r="AO28" s="142" t="s">
        <v>90</v>
      </c>
      <c r="AP28" s="142" t="s">
        <v>90</v>
      </c>
      <c r="AQ28" s="142" t="s">
        <v>90</v>
      </c>
      <c r="AR28" s="142" t="s">
        <v>7</v>
      </c>
      <c r="AS28" s="142" t="s">
        <v>90</v>
      </c>
      <c r="AT28" s="142" t="s">
        <v>90</v>
      </c>
      <c r="AU28" s="142" t="s">
        <v>90</v>
      </c>
      <c r="AV28" s="142" t="s">
        <v>90</v>
      </c>
      <c r="AW28" s="142" t="s">
        <v>90</v>
      </c>
      <c r="AX28" s="142" t="s">
        <v>90</v>
      </c>
      <c r="AY28" s="136"/>
      <c r="AZ28" s="142" t="s">
        <v>1047</v>
      </c>
      <c r="BA28" s="142" t="s">
        <v>90</v>
      </c>
      <c r="BB28" s="38"/>
      <c r="BC28" s="142" t="s">
        <v>90</v>
      </c>
      <c r="BD28"/>
      <c r="BE28" t="s">
        <v>90</v>
      </c>
      <c r="BF28" t="s">
        <v>90</v>
      </c>
      <c r="BG28" s="142" t="s">
        <v>7</v>
      </c>
      <c r="BH28" s="142" t="s">
        <v>90</v>
      </c>
      <c r="BI28" s="142" t="s">
        <v>7</v>
      </c>
      <c r="BJ28" s="142" t="s">
        <v>7</v>
      </c>
      <c r="BK28" s="142" t="s">
        <v>7</v>
      </c>
      <c r="BL28" s="142" t="s">
        <v>90</v>
      </c>
      <c r="BM28" s="142" t="s">
        <v>90</v>
      </c>
      <c r="BN28" s="142"/>
      <c r="BO28" s="142"/>
      <c r="BP28" s="142" t="s">
        <v>90</v>
      </c>
      <c r="BQ28" s="142" t="s">
        <v>90</v>
      </c>
      <c r="BR28" s="137"/>
      <c r="BS28"/>
      <c r="BT28" s="142" t="s">
        <v>90</v>
      </c>
      <c r="BU28" t="s">
        <v>90</v>
      </c>
      <c r="BV28" s="142" t="s">
        <v>90</v>
      </c>
      <c r="BW28" s="142"/>
      <c r="BX28" s="142" t="s">
        <v>90</v>
      </c>
      <c r="BY28" t="s">
        <v>628</v>
      </c>
      <c r="BZ28" s="142" t="s">
        <v>90</v>
      </c>
      <c r="CA28" s="142" t="s">
        <v>90</v>
      </c>
      <c r="CB28" s="142" t="s">
        <v>90</v>
      </c>
      <c r="CC28" s="142" t="s">
        <v>90</v>
      </c>
      <c r="CD28" s="142" t="s">
        <v>7</v>
      </c>
      <c r="CE28" s="142" t="s">
        <v>7</v>
      </c>
      <c r="CF28" s="38"/>
      <c r="CG28" s="38"/>
      <c r="CH28"/>
      <c r="CI28" s="142" t="s">
        <v>90</v>
      </c>
    </row>
    <row r="29" spans="2:87" x14ac:dyDescent="0.25">
      <c r="B29">
        <v>682</v>
      </c>
      <c r="C29" s="142" t="s">
        <v>636</v>
      </c>
      <c r="D29" s="142" t="s">
        <v>630</v>
      </c>
      <c r="E29" s="142" t="s">
        <v>1035</v>
      </c>
      <c r="F29" s="38">
        <v>45218</v>
      </c>
      <c r="G29" s="142" t="s">
        <v>428</v>
      </c>
      <c r="H29" s="142" t="s">
        <v>90</v>
      </c>
      <c r="I29" s="142" t="s">
        <v>7</v>
      </c>
      <c r="J29" s="142" t="s">
        <v>106</v>
      </c>
      <c r="K29" s="142">
        <v>0.05</v>
      </c>
      <c r="L29" s="142" t="s">
        <v>644</v>
      </c>
      <c r="M29" s="142" t="s">
        <v>90</v>
      </c>
      <c r="N29" s="142" t="s">
        <v>7</v>
      </c>
      <c r="O29" s="142" t="s">
        <v>7</v>
      </c>
      <c r="P29" s="142" t="s">
        <v>7</v>
      </c>
      <c r="Q29" t="s">
        <v>7</v>
      </c>
      <c r="R29" s="142" t="s">
        <v>90</v>
      </c>
      <c r="S29"/>
      <c r="T29" s="142" t="s">
        <v>90</v>
      </c>
      <c r="U29" s="142" t="s">
        <v>7</v>
      </c>
      <c r="V29" s="142" t="s">
        <v>7</v>
      </c>
      <c r="W29" s="142" t="s">
        <v>7</v>
      </c>
      <c r="X29" s="142" t="s">
        <v>90</v>
      </c>
      <c r="Y29" s="142" t="s">
        <v>90</v>
      </c>
      <c r="Z29" s="38"/>
      <c r="AA29" s="38"/>
      <c r="AB29" s="38"/>
      <c r="AC29" s="142">
        <v>6.0000000000000001E-3</v>
      </c>
      <c r="AD29" s="142"/>
      <c r="AE29" s="142"/>
      <c r="AF29" t="s">
        <v>90</v>
      </c>
      <c r="AG29" s="142" t="s">
        <v>90</v>
      </c>
      <c r="AH29" s="142" t="s">
        <v>7</v>
      </c>
      <c r="AI29" s="142" t="s">
        <v>90</v>
      </c>
      <c r="AJ29" t="s">
        <v>90</v>
      </c>
      <c r="AK29" t="s">
        <v>7</v>
      </c>
      <c r="AL29" t="s">
        <v>90</v>
      </c>
      <c r="AM29" t="s">
        <v>7</v>
      </c>
      <c r="AN29" s="142" t="s">
        <v>90</v>
      </c>
      <c r="AO29" s="142" t="s">
        <v>90</v>
      </c>
      <c r="AP29" s="142" t="s">
        <v>90</v>
      </c>
      <c r="AQ29" s="142" t="s">
        <v>90</v>
      </c>
      <c r="AR29" s="142" t="s">
        <v>7</v>
      </c>
      <c r="AS29" s="142" t="s">
        <v>90</v>
      </c>
      <c r="AT29" s="142" t="s">
        <v>90</v>
      </c>
      <c r="AU29" s="142" t="s">
        <v>90</v>
      </c>
      <c r="AV29" s="142" t="s">
        <v>90</v>
      </c>
      <c r="AW29" s="142" t="s">
        <v>90</v>
      </c>
      <c r="AX29" s="142" t="s">
        <v>90</v>
      </c>
      <c r="AY29" s="136"/>
      <c r="AZ29" s="142" t="s">
        <v>1037</v>
      </c>
      <c r="BA29" s="142" t="s">
        <v>90</v>
      </c>
      <c r="BB29" s="38"/>
      <c r="BC29" s="142" t="s">
        <v>90</v>
      </c>
      <c r="BD29"/>
      <c r="BE29" t="s">
        <v>90</v>
      </c>
      <c r="BF29" t="s">
        <v>90</v>
      </c>
      <c r="BG29" s="142" t="s">
        <v>7</v>
      </c>
      <c r="BH29" s="142" t="s">
        <v>90</v>
      </c>
      <c r="BI29" s="142" t="s">
        <v>7</v>
      </c>
      <c r="BJ29" s="142" t="s">
        <v>7</v>
      </c>
      <c r="BK29" s="142" t="s">
        <v>7</v>
      </c>
      <c r="BL29" s="142" t="s">
        <v>90</v>
      </c>
      <c r="BM29" s="142" t="s">
        <v>90</v>
      </c>
      <c r="BN29" s="142"/>
      <c r="BO29" s="142"/>
      <c r="BP29" s="142" t="s">
        <v>90</v>
      </c>
      <c r="BQ29" s="142" t="s">
        <v>90</v>
      </c>
      <c r="BR29" s="137"/>
      <c r="BS29"/>
      <c r="BT29" s="142" t="s">
        <v>90</v>
      </c>
      <c r="BU29" t="s">
        <v>90</v>
      </c>
      <c r="BV29" s="142" t="s">
        <v>90</v>
      </c>
      <c r="BW29" s="142"/>
      <c r="BX29" s="142" t="s">
        <v>90</v>
      </c>
      <c r="BY29" t="s">
        <v>628</v>
      </c>
      <c r="BZ29" s="142" t="s">
        <v>90</v>
      </c>
      <c r="CA29" s="142" t="s">
        <v>90</v>
      </c>
      <c r="CB29" s="142" t="s">
        <v>90</v>
      </c>
      <c r="CC29" s="142" t="s">
        <v>90</v>
      </c>
      <c r="CD29" s="142" t="s">
        <v>7</v>
      </c>
      <c r="CE29" s="142" t="s">
        <v>7</v>
      </c>
      <c r="CF29" s="38"/>
      <c r="CG29" s="38"/>
      <c r="CH29"/>
      <c r="CI29" s="142" t="s">
        <v>90</v>
      </c>
    </row>
    <row r="30" spans="2:87" x14ac:dyDescent="0.25">
      <c r="B30">
        <v>681</v>
      </c>
      <c r="C30" s="142" t="s">
        <v>90</v>
      </c>
      <c r="D30" s="142" t="s">
        <v>1054</v>
      </c>
      <c r="E30" s="142" t="s">
        <v>1056</v>
      </c>
      <c r="F30" s="38">
        <v>45217</v>
      </c>
      <c r="G30" s="142" t="s">
        <v>428</v>
      </c>
      <c r="H30" s="142" t="s">
        <v>428</v>
      </c>
      <c r="I30" s="142" t="s">
        <v>372</v>
      </c>
      <c r="J30" s="142" t="s">
        <v>104</v>
      </c>
      <c r="K30" s="142">
        <v>0.6</v>
      </c>
      <c r="L30" s="142" t="s">
        <v>733</v>
      </c>
      <c r="M30" s="142" t="s">
        <v>7737</v>
      </c>
      <c r="N30" s="142" t="s">
        <v>7</v>
      </c>
      <c r="O30" s="142" t="s">
        <v>7737</v>
      </c>
      <c r="P30" s="142" t="s">
        <v>7</v>
      </c>
      <c r="Q30" t="s">
        <v>7</v>
      </c>
      <c r="R30" s="142" t="s">
        <v>112</v>
      </c>
      <c r="S30">
        <v>100</v>
      </c>
      <c r="T30" s="142" t="s">
        <v>38</v>
      </c>
      <c r="U30" s="142" t="s">
        <v>231</v>
      </c>
      <c r="V30" s="142" t="s">
        <v>7</v>
      </c>
      <c r="W30" s="142" t="s">
        <v>7</v>
      </c>
      <c r="X30" s="142" t="s">
        <v>90</v>
      </c>
      <c r="Y30" s="142" t="s">
        <v>126</v>
      </c>
      <c r="Z30" s="38">
        <v>45223</v>
      </c>
      <c r="AA30" s="38">
        <v>45406</v>
      </c>
      <c r="AB30" s="38">
        <v>45587</v>
      </c>
      <c r="AC30" s="142">
        <v>8.2000000000000003E-2</v>
      </c>
      <c r="AD30" s="142">
        <v>0.6</v>
      </c>
      <c r="AE30" s="142">
        <v>0.64400000000000002</v>
      </c>
      <c r="AF30" t="s">
        <v>1064</v>
      </c>
      <c r="AG30" s="142" t="s">
        <v>90</v>
      </c>
      <c r="AH30" s="142" t="s">
        <v>7</v>
      </c>
      <c r="AI30" s="142" t="s">
        <v>90</v>
      </c>
      <c r="AJ30" t="s">
        <v>1065</v>
      </c>
      <c r="AK30" t="s">
        <v>1054</v>
      </c>
      <c r="AL30" t="s">
        <v>90</v>
      </c>
      <c r="AM30" t="s">
        <v>7</v>
      </c>
      <c r="AN30" s="142" t="s">
        <v>90</v>
      </c>
      <c r="AO30" s="142" t="s">
        <v>7</v>
      </c>
      <c r="AP30" s="142" t="s">
        <v>90</v>
      </c>
      <c r="AQ30" s="142" t="s">
        <v>818</v>
      </c>
      <c r="AR30" s="142" t="s">
        <v>7</v>
      </c>
      <c r="AS30" s="142" t="s">
        <v>90</v>
      </c>
      <c r="AT30" s="142" t="s">
        <v>90</v>
      </c>
      <c r="AU30" s="142" t="s">
        <v>1063</v>
      </c>
      <c r="AV30" s="142" t="s">
        <v>290</v>
      </c>
      <c r="AW30" s="142" t="s">
        <v>90</v>
      </c>
      <c r="AX30" s="142" t="s">
        <v>90</v>
      </c>
      <c r="AY30" s="136"/>
      <c r="AZ30" s="142" t="s">
        <v>1068</v>
      </c>
      <c r="BA30" s="142" t="s">
        <v>628</v>
      </c>
      <c r="BB30" s="38"/>
      <c r="BC30" s="142" t="s">
        <v>90</v>
      </c>
      <c r="BD30"/>
      <c r="BE30" t="s">
        <v>90</v>
      </c>
      <c r="BF30" t="s">
        <v>90</v>
      </c>
      <c r="BG30" s="142" t="s">
        <v>7</v>
      </c>
      <c r="BH30" s="142" t="s">
        <v>90</v>
      </c>
      <c r="BI30" s="142" t="s">
        <v>7</v>
      </c>
      <c r="BJ30" s="142" t="s">
        <v>7</v>
      </c>
      <c r="BK30" s="142" t="s">
        <v>7</v>
      </c>
      <c r="BL30" s="142" t="s">
        <v>90</v>
      </c>
      <c r="BM30" s="142" t="s">
        <v>90</v>
      </c>
      <c r="BN30" s="142"/>
      <c r="BO30" s="142"/>
      <c r="BP30" s="142" t="s">
        <v>90</v>
      </c>
      <c r="BQ30" s="142" t="s">
        <v>90</v>
      </c>
      <c r="BR30" s="137"/>
      <c r="BS30"/>
      <c r="BT30" s="142" t="s">
        <v>90</v>
      </c>
      <c r="BU30" t="s">
        <v>90</v>
      </c>
      <c r="BV30" s="142" t="s">
        <v>90</v>
      </c>
      <c r="BW30" s="142"/>
      <c r="BX30" s="142" t="s">
        <v>90</v>
      </c>
      <c r="BY30"/>
      <c r="BZ30" s="142" t="s">
        <v>90</v>
      </c>
      <c r="CA30" s="142" t="s">
        <v>90</v>
      </c>
      <c r="CB30" s="142" t="s">
        <v>90</v>
      </c>
      <c r="CC30" s="142" t="s">
        <v>90</v>
      </c>
      <c r="CD30" s="142" t="s">
        <v>7</v>
      </c>
      <c r="CE30" s="142" t="s">
        <v>7</v>
      </c>
      <c r="CF30" s="38"/>
      <c r="CG30" s="38"/>
      <c r="CH30"/>
      <c r="CI30" s="142" t="s">
        <v>90</v>
      </c>
    </row>
    <row r="31" spans="2:87" x14ac:dyDescent="0.25">
      <c r="B31">
        <v>680</v>
      </c>
      <c r="C31" s="142" t="s">
        <v>636</v>
      </c>
      <c r="D31" s="142" t="s">
        <v>630</v>
      </c>
      <c r="E31" s="142" t="s">
        <v>1049</v>
      </c>
      <c r="F31" s="38">
        <v>45217</v>
      </c>
      <c r="G31" s="142" t="s">
        <v>428</v>
      </c>
      <c r="H31" s="142" t="s">
        <v>90</v>
      </c>
      <c r="I31" s="142" t="s">
        <v>7</v>
      </c>
      <c r="J31" s="142" t="s">
        <v>104</v>
      </c>
      <c r="K31" s="142">
        <v>0.25700000000000001</v>
      </c>
      <c r="L31" s="142" t="s">
        <v>733</v>
      </c>
      <c r="M31" s="142" t="s">
        <v>90</v>
      </c>
      <c r="N31" s="142" t="s">
        <v>7</v>
      </c>
      <c r="O31" s="142" t="s">
        <v>7</v>
      </c>
      <c r="P31" s="142" t="s">
        <v>7</v>
      </c>
      <c r="Q31" t="s">
        <v>7</v>
      </c>
      <c r="R31" s="142" t="s">
        <v>90</v>
      </c>
      <c r="S31"/>
      <c r="T31" s="142" t="s">
        <v>90</v>
      </c>
      <c r="U31" s="142" t="s">
        <v>7</v>
      </c>
      <c r="V31" s="142" t="s">
        <v>7</v>
      </c>
      <c r="W31" s="142" t="s">
        <v>7</v>
      </c>
      <c r="X31" s="142" t="s">
        <v>90</v>
      </c>
      <c r="Y31" s="142" t="s">
        <v>90</v>
      </c>
      <c r="Z31" s="38"/>
      <c r="AA31" s="38"/>
      <c r="AB31" s="38"/>
      <c r="AC31" s="142">
        <v>3.5000000000000003E-2</v>
      </c>
      <c r="AD31" s="142"/>
      <c r="AE31" s="142"/>
      <c r="AF31" t="s">
        <v>90</v>
      </c>
      <c r="AG31" s="142" t="s">
        <v>90</v>
      </c>
      <c r="AH31" s="142" t="s">
        <v>7</v>
      </c>
      <c r="AI31" s="142" t="s">
        <v>90</v>
      </c>
      <c r="AJ31" t="s">
        <v>90</v>
      </c>
      <c r="AK31" t="s">
        <v>7</v>
      </c>
      <c r="AL31" t="s">
        <v>90</v>
      </c>
      <c r="AM31" t="s">
        <v>7</v>
      </c>
      <c r="AN31" s="142" t="s">
        <v>90</v>
      </c>
      <c r="AO31" s="142" t="s">
        <v>90</v>
      </c>
      <c r="AP31" s="142" t="s">
        <v>90</v>
      </c>
      <c r="AQ31" s="142" t="s">
        <v>90</v>
      </c>
      <c r="AR31" s="142" t="s">
        <v>7</v>
      </c>
      <c r="AS31" s="142" t="s">
        <v>90</v>
      </c>
      <c r="AT31" s="142" t="s">
        <v>90</v>
      </c>
      <c r="AU31" s="142" t="s">
        <v>90</v>
      </c>
      <c r="AV31" s="142" t="s">
        <v>90</v>
      </c>
      <c r="AW31" s="142" t="s">
        <v>90</v>
      </c>
      <c r="AX31" s="142" t="s">
        <v>90</v>
      </c>
      <c r="AY31" s="136"/>
      <c r="AZ31" s="142" t="s">
        <v>1053</v>
      </c>
      <c r="BA31" s="142" t="s">
        <v>90</v>
      </c>
      <c r="BB31" s="38"/>
      <c r="BC31" s="142" t="s">
        <v>90</v>
      </c>
      <c r="BD31"/>
      <c r="BE31" t="s">
        <v>90</v>
      </c>
      <c r="BF31" t="s">
        <v>90</v>
      </c>
      <c r="BG31" s="142" t="s">
        <v>7</v>
      </c>
      <c r="BH31" s="142" t="s">
        <v>90</v>
      </c>
      <c r="BI31" s="142" t="s">
        <v>7</v>
      </c>
      <c r="BJ31" s="142" t="s">
        <v>7</v>
      </c>
      <c r="BK31" s="142" t="s">
        <v>7</v>
      </c>
      <c r="BL31" s="142" t="s">
        <v>90</v>
      </c>
      <c r="BM31" s="142" t="s">
        <v>90</v>
      </c>
      <c r="BN31" s="142"/>
      <c r="BO31" s="142"/>
      <c r="BP31" s="142" t="s">
        <v>90</v>
      </c>
      <c r="BQ31" s="142" t="s">
        <v>90</v>
      </c>
      <c r="BR31" s="137"/>
      <c r="BS31"/>
      <c r="BT31" s="142" t="s">
        <v>90</v>
      </c>
      <c r="BU31" t="s">
        <v>90</v>
      </c>
      <c r="BV31" s="142" t="s">
        <v>90</v>
      </c>
      <c r="BW31" s="142"/>
      <c r="BX31" s="142" t="s">
        <v>90</v>
      </c>
      <c r="BY31" t="s">
        <v>628</v>
      </c>
      <c r="BZ31" s="142" t="s">
        <v>90</v>
      </c>
      <c r="CA31" s="142" t="s">
        <v>90</v>
      </c>
      <c r="CB31" s="142" t="s">
        <v>90</v>
      </c>
      <c r="CC31" s="142" t="s">
        <v>90</v>
      </c>
      <c r="CD31" s="142" t="s">
        <v>7</v>
      </c>
      <c r="CE31" s="142" t="s">
        <v>7</v>
      </c>
      <c r="CF31" s="38"/>
      <c r="CG31" s="38"/>
      <c r="CH31"/>
      <c r="CI31" s="142" t="s">
        <v>90</v>
      </c>
    </row>
    <row r="32" spans="2:87" x14ac:dyDescent="0.25">
      <c r="B32">
        <v>679</v>
      </c>
      <c r="C32" s="142" t="s">
        <v>636</v>
      </c>
      <c r="D32" s="142" t="s">
        <v>630</v>
      </c>
      <c r="E32" s="142" t="s">
        <v>1070</v>
      </c>
      <c r="F32" s="38">
        <v>45215</v>
      </c>
      <c r="G32" s="142" t="s">
        <v>428</v>
      </c>
      <c r="H32" s="142" t="s">
        <v>90</v>
      </c>
      <c r="I32" s="142" t="s">
        <v>7</v>
      </c>
      <c r="J32" s="142" t="s">
        <v>106</v>
      </c>
      <c r="K32" s="142">
        <v>7.0000000000000007E-2</v>
      </c>
      <c r="L32" s="142" t="s">
        <v>734</v>
      </c>
      <c r="M32" s="142" t="s">
        <v>90</v>
      </c>
      <c r="N32" s="142" t="s">
        <v>7</v>
      </c>
      <c r="O32" s="142" t="s">
        <v>7</v>
      </c>
      <c r="P32" s="142" t="s">
        <v>7</v>
      </c>
      <c r="Q32" t="s">
        <v>7</v>
      </c>
      <c r="R32" s="142" t="s">
        <v>90</v>
      </c>
      <c r="S32"/>
      <c r="T32" s="142" t="s">
        <v>90</v>
      </c>
      <c r="U32" s="142" t="s">
        <v>7</v>
      </c>
      <c r="V32" s="142" t="s">
        <v>7</v>
      </c>
      <c r="W32" s="142" t="s">
        <v>7</v>
      </c>
      <c r="X32" s="142" t="s">
        <v>90</v>
      </c>
      <c r="Y32" s="142" t="s">
        <v>90</v>
      </c>
      <c r="Z32" s="38"/>
      <c r="AA32" s="38"/>
      <c r="AB32" s="38"/>
      <c r="AC32" s="142">
        <v>8.9999999999999993E-3</v>
      </c>
      <c r="AD32" s="142"/>
      <c r="AE32" s="142"/>
      <c r="AF32" t="s">
        <v>90</v>
      </c>
      <c r="AG32" s="142" t="s">
        <v>90</v>
      </c>
      <c r="AH32" s="142" t="s">
        <v>7</v>
      </c>
      <c r="AI32" s="142" t="s">
        <v>90</v>
      </c>
      <c r="AJ32" t="s">
        <v>90</v>
      </c>
      <c r="AK32" t="s">
        <v>7</v>
      </c>
      <c r="AL32" t="s">
        <v>90</v>
      </c>
      <c r="AM32" t="s">
        <v>7</v>
      </c>
      <c r="AN32" s="142" t="s">
        <v>90</v>
      </c>
      <c r="AO32" s="142" t="s">
        <v>90</v>
      </c>
      <c r="AP32" s="142" t="s">
        <v>90</v>
      </c>
      <c r="AQ32" s="142" t="s">
        <v>90</v>
      </c>
      <c r="AR32" s="142" t="s">
        <v>7</v>
      </c>
      <c r="AS32" s="142" t="s">
        <v>90</v>
      </c>
      <c r="AT32" s="142" t="s">
        <v>90</v>
      </c>
      <c r="AU32" s="142" t="s">
        <v>90</v>
      </c>
      <c r="AV32" s="142" t="s">
        <v>90</v>
      </c>
      <c r="AW32" s="142" t="s">
        <v>90</v>
      </c>
      <c r="AX32" s="142" t="s">
        <v>90</v>
      </c>
      <c r="AY32" s="136"/>
      <c r="AZ32" s="142" t="s">
        <v>1074</v>
      </c>
      <c r="BA32" s="142" t="s">
        <v>90</v>
      </c>
      <c r="BB32" s="38"/>
      <c r="BC32" s="142" t="s">
        <v>90</v>
      </c>
      <c r="BD32"/>
      <c r="BE32" t="s">
        <v>90</v>
      </c>
      <c r="BF32" t="s">
        <v>90</v>
      </c>
      <c r="BG32" s="142" t="s">
        <v>7</v>
      </c>
      <c r="BH32" s="142" t="s">
        <v>90</v>
      </c>
      <c r="BI32" s="142" t="s">
        <v>7</v>
      </c>
      <c r="BJ32" s="142" t="s">
        <v>7</v>
      </c>
      <c r="BK32" s="142" t="s">
        <v>7</v>
      </c>
      <c r="BL32" s="142" t="s">
        <v>90</v>
      </c>
      <c r="BM32" s="142" t="s">
        <v>90</v>
      </c>
      <c r="BN32" s="142"/>
      <c r="BO32" s="142"/>
      <c r="BP32" s="142" t="s">
        <v>90</v>
      </c>
      <c r="BQ32" s="142" t="s">
        <v>90</v>
      </c>
      <c r="BR32" s="137"/>
      <c r="BS32"/>
      <c r="BT32" s="142" t="s">
        <v>90</v>
      </c>
      <c r="BU32" t="s">
        <v>90</v>
      </c>
      <c r="BV32" s="142" t="s">
        <v>90</v>
      </c>
      <c r="BW32" s="142"/>
      <c r="BX32" s="142" t="s">
        <v>90</v>
      </c>
      <c r="BY32" t="s">
        <v>628</v>
      </c>
      <c r="BZ32" s="142" t="s">
        <v>90</v>
      </c>
      <c r="CA32" s="142" t="s">
        <v>90</v>
      </c>
      <c r="CB32" s="142" t="s">
        <v>90</v>
      </c>
      <c r="CC32" s="142" t="s">
        <v>90</v>
      </c>
      <c r="CD32" s="142" t="s">
        <v>7</v>
      </c>
      <c r="CE32" s="142" t="s">
        <v>7</v>
      </c>
      <c r="CF32" s="38"/>
      <c r="CG32" s="38"/>
      <c r="CH32"/>
      <c r="CI32" s="142" t="s">
        <v>90</v>
      </c>
    </row>
    <row r="33" spans="2:87" x14ac:dyDescent="0.25">
      <c r="B33">
        <v>678</v>
      </c>
      <c r="C33" s="142" t="s">
        <v>90</v>
      </c>
      <c r="D33" s="142" t="s">
        <v>1096</v>
      </c>
      <c r="E33" s="142" t="s">
        <v>693</v>
      </c>
      <c r="F33" s="38">
        <v>45212</v>
      </c>
      <c r="G33" s="142" t="s">
        <v>428</v>
      </c>
      <c r="H33" s="142" t="s">
        <v>428</v>
      </c>
      <c r="I33" s="142" t="s">
        <v>372</v>
      </c>
      <c r="J33" s="142" t="s">
        <v>104</v>
      </c>
      <c r="K33" s="142">
        <v>4.0999999999999996</v>
      </c>
      <c r="L33" s="142" t="s">
        <v>695</v>
      </c>
      <c r="M33" s="142" t="s">
        <v>401</v>
      </c>
      <c r="N33" s="142" t="s">
        <v>7</v>
      </c>
      <c r="O33" s="142" t="s">
        <v>401</v>
      </c>
      <c r="P33" s="142" t="s">
        <v>7</v>
      </c>
      <c r="Q33" t="s">
        <v>7</v>
      </c>
      <c r="R33" s="142" t="s">
        <v>112</v>
      </c>
      <c r="S33">
        <v>100</v>
      </c>
      <c r="T33" s="142" t="s">
        <v>110</v>
      </c>
      <c r="U33" s="142" t="s">
        <v>231</v>
      </c>
      <c r="V33" s="142" t="s">
        <v>7</v>
      </c>
      <c r="W33" s="142" t="s">
        <v>7</v>
      </c>
      <c r="X33" s="142" t="s">
        <v>90</v>
      </c>
      <c r="Y33" s="142" t="s">
        <v>126</v>
      </c>
      <c r="Z33" s="38">
        <v>45219</v>
      </c>
      <c r="AA33" s="38">
        <v>45402</v>
      </c>
      <c r="AB33" s="38">
        <v>45616</v>
      </c>
      <c r="AC33" s="142">
        <v>0.56200000000000006</v>
      </c>
      <c r="AD33" s="142">
        <v>4.0999999999999996</v>
      </c>
      <c r="AE33" s="142">
        <v>4.4009999999999998</v>
      </c>
      <c r="AF33" t="s">
        <v>1107</v>
      </c>
      <c r="AG33" s="142" t="s">
        <v>90</v>
      </c>
      <c r="AH33" s="142" t="s">
        <v>7</v>
      </c>
      <c r="AI33" s="142" t="s">
        <v>90</v>
      </c>
      <c r="AJ33" t="s">
        <v>1108</v>
      </c>
      <c r="AK33" t="s">
        <v>1096</v>
      </c>
      <c r="AL33" t="s">
        <v>90</v>
      </c>
      <c r="AM33" t="s">
        <v>244</v>
      </c>
      <c r="AN33" s="142" t="s">
        <v>90</v>
      </c>
      <c r="AO33" s="142" t="s">
        <v>7</v>
      </c>
      <c r="AP33" s="142" t="s">
        <v>90</v>
      </c>
      <c r="AQ33" s="142" t="s">
        <v>90</v>
      </c>
      <c r="AR33" s="142" t="s">
        <v>7</v>
      </c>
      <c r="AS33" s="142" t="s">
        <v>90</v>
      </c>
      <c r="AT33" s="142" t="s">
        <v>90</v>
      </c>
      <c r="AU33" s="142" t="s">
        <v>1106</v>
      </c>
      <c r="AV33" s="142" t="s">
        <v>290</v>
      </c>
      <c r="AW33" s="142" t="s">
        <v>90</v>
      </c>
      <c r="AX33" s="142" t="s">
        <v>90</v>
      </c>
      <c r="AY33" s="136"/>
      <c r="AZ33" s="142" t="s">
        <v>1110</v>
      </c>
      <c r="BA33" s="142" t="s">
        <v>628</v>
      </c>
      <c r="BB33" s="38"/>
      <c r="BC33" s="142" t="s">
        <v>90</v>
      </c>
      <c r="BD33"/>
      <c r="BE33" t="s">
        <v>90</v>
      </c>
      <c r="BF33" t="s">
        <v>90</v>
      </c>
      <c r="BG33" s="142" t="s">
        <v>7</v>
      </c>
      <c r="BH33" s="142" t="s">
        <v>90</v>
      </c>
      <c r="BI33" s="142" t="s">
        <v>7</v>
      </c>
      <c r="BJ33" s="142" t="s">
        <v>7</v>
      </c>
      <c r="BK33" s="142" t="s">
        <v>7</v>
      </c>
      <c r="BL33" s="142" t="s">
        <v>90</v>
      </c>
      <c r="BM33" s="142" t="s">
        <v>90</v>
      </c>
      <c r="BN33" s="142"/>
      <c r="BO33" s="142"/>
      <c r="BP33" s="142" t="s">
        <v>90</v>
      </c>
      <c r="BQ33" s="142" t="s">
        <v>90</v>
      </c>
      <c r="BR33" s="137"/>
      <c r="BS33"/>
      <c r="BT33" s="142" t="s">
        <v>90</v>
      </c>
      <c r="BU33" t="s">
        <v>90</v>
      </c>
      <c r="BV33" s="142" t="s">
        <v>90</v>
      </c>
      <c r="BW33" s="142"/>
      <c r="BX33" s="142" t="s">
        <v>90</v>
      </c>
      <c r="BY33"/>
      <c r="BZ33" s="142" t="s">
        <v>90</v>
      </c>
      <c r="CA33" s="142" t="s">
        <v>90</v>
      </c>
      <c r="CB33" s="142" t="s">
        <v>90</v>
      </c>
      <c r="CC33" s="142" t="s">
        <v>90</v>
      </c>
      <c r="CD33" s="142" t="s">
        <v>7</v>
      </c>
      <c r="CE33" s="142" t="s">
        <v>7</v>
      </c>
      <c r="CF33" s="38"/>
      <c r="CG33" s="38"/>
      <c r="CH33"/>
      <c r="CI33" s="142" t="s">
        <v>90</v>
      </c>
    </row>
    <row r="34" spans="2:87" x14ac:dyDescent="0.25">
      <c r="B34">
        <v>677</v>
      </c>
      <c r="C34" s="142" t="s">
        <v>90</v>
      </c>
      <c r="D34" s="142" t="s">
        <v>1075</v>
      </c>
      <c r="E34" s="142" t="s">
        <v>1077</v>
      </c>
      <c r="F34" s="38">
        <v>45212</v>
      </c>
      <c r="G34" s="142" t="s">
        <v>1080</v>
      </c>
      <c r="H34" s="142" t="s">
        <v>1079</v>
      </c>
      <c r="I34" s="142" t="s">
        <v>440</v>
      </c>
      <c r="J34" s="142" t="s">
        <v>83</v>
      </c>
      <c r="K34" s="142">
        <v>2.23</v>
      </c>
      <c r="L34" s="142" t="s">
        <v>733</v>
      </c>
      <c r="M34" s="142" t="s">
        <v>1082</v>
      </c>
      <c r="N34" s="142" t="s">
        <v>7738</v>
      </c>
      <c r="O34" s="142" t="s">
        <v>1082</v>
      </c>
      <c r="P34" s="142" t="s">
        <v>7</v>
      </c>
      <c r="Q34">
        <v>60</v>
      </c>
      <c r="R34" s="142" t="s">
        <v>112</v>
      </c>
      <c r="S34">
        <v>100</v>
      </c>
      <c r="T34" s="142" t="s">
        <v>39</v>
      </c>
      <c r="U34" s="142" t="s">
        <v>261</v>
      </c>
      <c r="V34" s="142" t="s">
        <v>140</v>
      </c>
      <c r="W34" s="142" t="s">
        <v>7</v>
      </c>
      <c r="X34" s="142" t="s">
        <v>90</v>
      </c>
      <c r="Y34" s="142" t="s">
        <v>126</v>
      </c>
      <c r="Z34" s="38">
        <v>45217</v>
      </c>
      <c r="AA34" s="38">
        <v>45398</v>
      </c>
      <c r="AB34" s="38">
        <v>45581</v>
      </c>
      <c r="AC34" s="142">
        <v>2.23</v>
      </c>
      <c r="AD34" s="142">
        <v>16.263000000000002</v>
      </c>
      <c r="AE34" s="142">
        <v>17.462</v>
      </c>
      <c r="AF34" t="s">
        <v>1090</v>
      </c>
      <c r="AG34" s="142" t="s">
        <v>90</v>
      </c>
      <c r="AH34" s="142" t="s">
        <v>7</v>
      </c>
      <c r="AI34" s="142" t="s">
        <v>90</v>
      </c>
      <c r="AJ34" t="s">
        <v>1091</v>
      </c>
      <c r="AK34" t="s">
        <v>7</v>
      </c>
      <c r="AL34" t="s">
        <v>1075</v>
      </c>
      <c r="AM34" t="s">
        <v>7</v>
      </c>
      <c r="AN34" s="142" t="s">
        <v>90</v>
      </c>
      <c r="AO34" s="142" t="s">
        <v>7</v>
      </c>
      <c r="AP34" s="142" t="s">
        <v>90</v>
      </c>
      <c r="AQ34" s="142" t="s">
        <v>818</v>
      </c>
      <c r="AR34" s="142" t="s">
        <v>7</v>
      </c>
      <c r="AS34" s="142" t="s">
        <v>90</v>
      </c>
      <c r="AT34" s="142" t="s">
        <v>90</v>
      </c>
      <c r="AU34" s="142" t="s">
        <v>1089</v>
      </c>
      <c r="AV34" s="142" t="s">
        <v>290</v>
      </c>
      <c r="AW34" s="142" t="s">
        <v>90</v>
      </c>
      <c r="AX34" s="142" t="s">
        <v>90</v>
      </c>
      <c r="AY34" s="136"/>
      <c r="AZ34" s="142" t="s">
        <v>1095</v>
      </c>
      <c r="BA34" s="142" t="s">
        <v>628</v>
      </c>
      <c r="BB34" s="38"/>
      <c r="BC34" s="142" t="s">
        <v>90</v>
      </c>
      <c r="BD34"/>
      <c r="BE34" t="s">
        <v>90</v>
      </c>
      <c r="BF34" t="s">
        <v>90</v>
      </c>
      <c r="BG34" s="142" t="s">
        <v>140</v>
      </c>
      <c r="BH34" s="142" t="s">
        <v>90</v>
      </c>
      <c r="BI34" s="142" t="s">
        <v>7</v>
      </c>
      <c r="BJ34" s="142" t="s">
        <v>7</v>
      </c>
      <c r="BK34" s="142" t="s">
        <v>7</v>
      </c>
      <c r="BL34" s="142" t="s">
        <v>90</v>
      </c>
      <c r="BM34" s="142" t="s">
        <v>90</v>
      </c>
      <c r="BN34" s="142"/>
      <c r="BO34" s="142"/>
      <c r="BP34" s="142" t="s">
        <v>90</v>
      </c>
      <c r="BQ34" s="142" t="s">
        <v>90</v>
      </c>
      <c r="BR34" s="137"/>
      <c r="BS34"/>
      <c r="BT34" s="142" t="s">
        <v>917</v>
      </c>
      <c r="BU34" t="s">
        <v>90</v>
      </c>
      <c r="BV34" s="142" t="s">
        <v>90</v>
      </c>
      <c r="BW34" s="142"/>
      <c r="BX34" s="142" t="s">
        <v>628</v>
      </c>
      <c r="BY34"/>
      <c r="BZ34" s="142" t="s">
        <v>90</v>
      </c>
      <c r="CA34" s="142" t="s">
        <v>90</v>
      </c>
      <c r="CB34" s="142" t="s">
        <v>90</v>
      </c>
      <c r="CC34" s="142" t="s">
        <v>90</v>
      </c>
      <c r="CD34" s="142" t="s">
        <v>7</v>
      </c>
      <c r="CE34" s="142" t="s">
        <v>7</v>
      </c>
      <c r="CF34" s="38"/>
      <c r="CG34" s="38"/>
      <c r="CH34"/>
      <c r="CI34" s="142" t="s">
        <v>90</v>
      </c>
    </row>
    <row r="35" spans="2:87" x14ac:dyDescent="0.25">
      <c r="B35">
        <v>676</v>
      </c>
      <c r="C35" s="142" t="s">
        <v>636</v>
      </c>
      <c r="D35" s="142" t="s">
        <v>1111</v>
      </c>
      <c r="E35" s="142" t="s">
        <v>1113</v>
      </c>
      <c r="F35" s="38">
        <v>45211</v>
      </c>
      <c r="G35" s="142" t="s">
        <v>428</v>
      </c>
      <c r="H35" s="142" t="s">
        <v>90</v>
      </c>
      <c r="I35" s="142" t="s">
        <v>7</v>
      </c>
      <c r="J35" s="142" t="s">
        <v>104</v>
      </c>
      <c r="K35" s="142">
        <v>4</v>
      </c>
      <c r="L35" s="142" t="s">
        <v>733</v>
      </c>
      <c r="M35" s="142" t="s">
        <v>90</v>
      </c>
      <c r="N35" s="142" t="s">
        <v>7</v>
      </c>
      <c r="O35" s="142" t="s">
        <v>7</v>
      </c>
      <c r="P35" s="142" t="s">
        <v>7</v>
      </c>
      <c r="Q35" t="s">
        <v>7</v>
      </c>
      <c r="R35" s="142" t="s">
        <v>90</v>
      </c>
      <c r="S35"/>
      <c r="T35" s="142" t="s">
        <v>90</v>
      </c>
      <c r="U35" s="142" t="s">
        <v>7</v>
      </c>
      <c r="V35" s="142" t="s">
        <v>7</v>
      </c>
      <c r="W35" s="142" t="s">
        <v>7</v>
      </c>
      <c r="X35" s="142" t="s">
        <v>90</v>
      </c>
      <c r="Y35" s="142" t="s">
        <v>90</v>
      </c>
      <c r="Z35" s="38"/>
      <c r="AA35" s="38"/>
      <c r="AB35" s="38"/>
      <c r="AC35" s="142">
        <v>0.54800000000000004</v>
      </c>
      <c r="AD35" s="142"/>
      <c r="AE35" s="142"/>
      <c r="AF35" t="s">
        <v>90</v>
      </c>
      <c r="AG35" s="142" t="s">
        <v>90</v>
      </c>
      <c r="AH35" s="142" t="s">
        <v>7</v>
      </c>
      <c r="AI35" s="142" t="s">
        <v>90</v>
      </c>
      <c r="AJ35" t="s">
        <v>90</v>
      </c>
      <c r="AK35" t="s">
        <v>7</v>
      </c>
      <c r="AL35" t="s">
        <v>90</v>
      </c>
      <c r="AM35" t="s">
        <v>7</v>
      </c>
      <c r="AN35" s="142" t="s">
        <v>90</v>
      </c>
      <c r="AO35" s="142" t="s">
        <v>90</v>
      </c>
      <c r="AP35" s="142" t="s">
        <v>90</v>
      </c>
      <c r="AQ35" s="142" t="s">
        <v>90</v>
      </c>
      <c r="AR35" s="142" t="s">
        <v>7</v>
      </c>
      <c r="AS35" s="142" t="s">
        <v>90</v>
      </c>
      <c r="AT35" s="142" t="s">
        <v>90</v>
      </c>
      <c r="AU35" s="142" t="s">
        <v>90</v>
      </c>
      <c r="AV35" s="142" t="s">
        <v>90</v>
      </c>
      <c r="AW35" s="142" t="s">
        <v>90</v>
      </c>
      <c r="AX35" s="142" t="s">
        <v>90</v>
      </c>
      <c r="AY35" s="136"/>
      <c r="AZ35" s="142" t="s">
        <v>1119</v>
      </c>
      <c r="BA35" s="142" t="s">
        <v>90</v>
      </c>
      <c r="BB35" s="38"/>
      <c r="BC35" s="142" t="s">
        <v>90</v>
      </c>
      <c r="BD35"/>
      <c r="BE35" t="s">
        <v>90</v>
      </c>
      <c r="BF35" t="s">
        <v>90</v>
      </c>
      <c r="BG35" s="142" t="s">
        <v>7</v>
      </c>
      <c r="BH35" s="142" t="s">
        <v>90</v>
      </c>
      <c r="BI35" s="142" t="s">
        <v>7</v>
      </c>
      <c r="BJ35" s="142" t="s">
        <v>7</v>
      </c>
      <c r="BK35" s="142" t="s">
        <v>7</v>
      </c>
      <c r="BL35" s="142" t="s">
        <v>90</v>
      </c>
      <c r="BM35" s="142" t="s">
        <v>90</v>
      </c>
      <c r="BN35" s="142"/>
      <c r="BO35" s="142"/>
      <c r="BP35" s="142" t="s">
        <v>90</v>
      </c>
      <c r="BQ35" s="142" t="s">
        <v>90</v>
      </c>
      <c r="BR35" s="137"/>
      <c r="BS35"/>
      <c r="BT35" s="142" t="s">
        <v>90</v>
      </c>
      <c r="BU35" t="s">
        <v>90</v>
      </c>
      <c r="BV35" s="142" t="s">
        <v>90</v>
      </c>
      <c r="BW35" s="142"/>
      <c r="BX35" s="142" t="s">
        <v>90</v>
      </c>
      <c r="BY35" t="s">
        <v>628</v>
      </c>
      <c r="BZ35" s="142" t="s">
        <v>90</v>
      </c>
      <c r="CA35" s="142" t="s">
        <v>90</v>
      </c>
      <c r="CB35" s="142" t="s">
        <v>90</v>
      </c>
      <c r="CC35" s="142" t="s">
        <v>90</v>
      </c>
      <c r="CD35" s="142" t="s">
        <v>7</v>
      </c>
      <c r="CE35" s="142" t="s">
        <v>7</v>
      </c>
      <c r="CF35" s="38"/>
      <c r="CG35" s="38"/>
      <c r="CH35"/>
      <c r="CI35" s="142" t="s">
        <v>90</v>
      </c>
    </row>
    <row r="36" spans="2:87" x14ac:dyDescent="0.25">
      <c r="B36">
        <v>675</v>
      </c>
      <c r="C36" s="142" t="s">
        <v>90</v>
      </c>
      <c r="D36" s="142" t="s">
        <v>1120</v>
      </c>
      <c r="E36" s="142" t="s">
        <v>1122</v>
      </c>
      <c r="F36" s="38">
        <v>45210</v>
      </c>
      <c r="G36" s="142" t="s">
        <v>428</v>
      </c>
      <c r="H36" s="142" t="s">
        <v>428</v>
      </c>
      <c r="I36" s="142" t="s">
        <v>372</v>
      </c>
      <c r="J36" s="142" t="s">
        <v>108</v>
      </c>
      <c r="K36" s="142">
        <v>0.47</v>
      </c>
      <c r="L36" s="142" t="s">
        <v>733</v>
      </c>
      <c r="M36" s="142" t="s">
        <v>401</v>
      </c>
      <c r="N36" s="142" t="s">
        <v>7</v>
      </c>
      <c r="O36" s="142" t="s">
        <v>7</v>
      </c>
      <c r="P36" s="142" t="s">
        <v>7</v>
      </c>
      <c r="Q36" t="s">
        <v>7</v>
      </c>
      <c r="R36" s="142" t="s">
        <v>112</v>
      </c>
      <c r="S36">
        <v>100</v>
      </c>
      <c r="T36" s="142" t="s">
        <v>39</v>
      </c>
      <c r="U36" s="142" t="s">
        <v>261</v>
      </c>
      <c r="V36" s="142" t="s">
        <v>7</v>
      </c>
      <c r="W36" s="142" t="s">
        <v>7</v>
      </c>
      <c r="X36" s="142" t="s">
        <v>90</v>
      </c>
      <c r="Y36" s="142" t="s">
        <v>90</v>
      </c>
      <c r="Z36" s="38">
        <v>45215</v>
      </c>
      <c r="AA36" s="38">
        <v>45579</v>
      </c>
      <c r="AB36" s="38">
        <v>45579</v>
      </c>
      <c r="AC36" s="142">
        <v>0.497</v>
      </c>
      <c r="AD36" s="142">
        <v>3.625</v>
      </c>
      <c r="AE36" s="142">
        <v>3.891</v>
      </c>
      <c r="AF36" t="s">
        <v>1128</v>
      </c>
      <c r="AG36" s="142" t="s">
        <v>90</v>
      </c>
      <c r="AH36" s="142" t="s">
        <v>7</v>
      </c>
      <c r="AI36" s="142" t="s">
        <v>90</v>
      </c>
      <c r="AJ36" t="s">
        <v>1129</v>
      </c>
      <c r="AK36" t="s">
        <v>7</v>
      </c>
      <c r="AL36" t="s">
        <v>1120</v>
      </c>
      <c r="AM36" t="s">
        <v>7</v>
      </c>
      <c r="AN36" s="142" t="s">
        <v>90</v>
      </c>
      <c r="AO36" s="142" t="s">
        <v>7</v>
      </c>
      <c r="AP36" s="142" t="s">
        <v>90</v>
      </c>
      <c r="AQ36" s="142" t="s">
        <v>818</v>
      </c>
      <c r="AR36" s="142" t="s">
        <v>7</v>
      </c>
      <c r="AS36" s="142" t="s">
        <v>90</v>
      </c>
      <c r="AT36" s="142" t="s">
        <v>90</v>
      </c>
      <c r="AU36" s="142" t="s">
        <v>90</v>
      </c>
      <c r="AV36" s="142" t="s">
        <v>290</v>
      </c>
      <c r="AW36" s="142" t="s">
        <v>90</v>
      </c>
      <c r="AX36" s="142" t="s">
        <v>90</v>
      </c>
      <c r="AY36" s="136"/>
      <c r="AZ36" s="142" t="s">
        <v>1132</v>
      </c>
      <c r="BA36" s="142" t="s">
        <v>628</v>
      </c>
      <c r="BB36" s="38"/>
      <c r="BC36" s="142" t="s">
        <v>90</v>
      </c>
      <c r="BD36"/>
      <c r="BE36" t="s">
        <v>90</v>
      </c>
      <c r="BF36" t="s">
        <v>90</v>
      </c>
      <c r="BG36" s="142" t="s">
        <v>7</v>
      </c>
      <c r="BH36" s="142" t="s">
        <v>90</v>
      </c>
      <c r="BI36" s="142" t="s">
        <v>7</v>
      </c>
      <c r="BJ36" s="142" t="s">
        <v>7</v>
      </c>
      <c r="BK36" s="142" t="s">
        <v>7</v>
      </c>
      <c r="BL36" s="142" t="s">
        <v>90</v>
      </c>
      <c r="BM36" s="142" t="s">
        <v>90</v>
      </c>
      <c r="BN36" s="142"/>
      <c r="BO36" s="142"/>
      <c r="BP36" s="142" t="s">
        <v>90</v>
      </c>
      <c r="BQ36" s="142" t="s">
        <v>90</v>
      </c>
      <c r="BR36" s="137"/>
      <c r="BS36"/>
      <c r="BT36" s="142" t="s">
        <v>90</v>
      </c>
      <c r="BU36" t="s">
        <v>90</v>
      </c>
      <c r="BV36" s="142" t="s">
        <v>90</v>
      </c>
      <c r="BW36" s="142"/>
      <c r="BX36" s="142" t="s">
        <v>90</v>
      </c>
      <c r="BY36"/>
      <c r="BZ36" s="142" t="s">
        <v>8409</v>
      </c>
      <c r="CA36" s="142" t="s">
        <v>238</v>
      </c>
      <c r="CB36" s="142" t="s">
        <v>182</v>
      </c>
      <c r="CC36" s="142" t="s">
        <v>17</v>
      </c>
      <c r="CD36" s="142" t="s">
        <v>1124</v>
      </c>
      <c r="CE36" s="142" t="s">
        <v>1125</v>
      </c>
      <c r="CF36" s="38"/>
      <c r="CG36" s="38">
        <v>44487</v>
      </c>
      <c r="CH36" t="s">
        <v>1</v>
      </c>
      <c r="CI36" s="142" t="s">
        <v>628</v>
      </c>
    </row>
    <row r="37" spans="2:87" x14ac:dyDescent="0.25">
      <c r="B37">
        <v>674</v>
      </c>
      <c r="C37" s="142" t="s">
        <v>636</v>
      </c>
      <c r="D37" s="142" t="s">
        <v>454</v>
      </c>
      <c r="E37" s="142" t="s">
        <v>1134</v>
      </c>
      <c r="F37" s="38">
        <v>45209</v>
      </c>
      <c r="G37" s="142" t="s">
        <v>428</v>
      </c>
      <c r="H37" s="142" t="s">
        <v>90</v>
      </c>
      <c r="I37" s="142" t="s">
        <v>7</v>
      </c>
      <c r="J37" s="142" t="s">
        <v>104</v>
      </c>
      <c r="K37" s="142">
        <v>6.5</v>
      </c>
      <c r="L37" s="142" t="s">
        <v>733</v>
      </c>
      <c r="M37" s="142" t="s">
        <v>90</v>
      </c>
      <c r="N37" s="142" t="s">
        <v>7</v>
      </c>
      <c r="O37" s="142" t="s">
        <v>7</v>
      </c>
      <c r="P37" s="142" t="s">
        <v>7</v>
      </c>
      <c r="Q37" t="s">
        <v>7</v>
      </c>
      <c r="R37" s="142" t="s">
        <v>90</v>
      </c>
      <c r="S37"/>
      <c r="T37" s="142" t="s">
        <v>90</v>
      </c>
      <c r="U37" s="142" t="s">
        <v>7</v>
      </c>
      <c r="V37" s="142" t="s">
        <v>7</v>
      </c>
      <c r="W37" s="142" t="s">
        <v>7</v>
      </c>
      <c r="X37" s="142" t="s">
        <v>90</v>
      </c>
      <c r="Y37" s="142" t="s">
        <v>90</v>
      </c>
      <c r="Z37" s="38"/>
      <c r="AA37" s="38"/>
      <c r="AB37" s="38"/>
      <c r="AC37" s="142">
        <v>0.89100000000000001</v>
      </c>
      <c r="AD37" s="142"/>
      <c r="AE37" s="142"/>
      <c r="AF37" t="s">
        <v>90</v>
      </c>
      <c r="AG37" s="142" t="s">
        <v>90</v>
      </c>
      <c r="AH37" s="142" t="s">
        <v>7</v>
      </c>
      <c r="AI37" s="142" t="s">
        <v>90</v>
      </c>
      <c r="AJ37" t="s">
        <v>90</v>
      </c>
      <c r="AK37" t="s">
        <v>7</v>
      </c>
      <c r="AL37" t="s">
        <v>90</v>
      </c>
      <c r="AM37" t="s">
        <v>7</v>
      </c>
      <c r="AN37" s="142" t="s">
        <v>90</v>
      </c>
      <c r="AO37" s="142" t="s">
        <v>90</v>
      </c>
      <c r="AP37" s="142" t="s">
        <v>90</v>
      </c>
      <c r="AQ37" s="142" t="s">
        <v>90</v>
      </c>
      <c r="AR37" s="142" t="s">
        <v>7</v>
      </c>
      <c r="AS37" s="142" t="s">
        <v>90</v>
      </c>
      <c r="AT37" s="142" t="s">
        <v>90</v>
      </c>
      <c r="AU37" s="142" t="s">
        <v>90</v>
      </c>
      <c r="AV37" s="142" t="s">
        <v>90</v>
      </c>
      <c r="AW37" s="142" t="s">
        <v>90</v>
      </c>
      <c r="AX37" s="142" t="s">
        <v>90</v>
      </c>
      <c r="AY37" s="136"/>
      <c r="AZ37" s="142" t="s">
        <v>1137</v>
      </c>
      <c r="BA37" s="142" t="s">
        <v>90</v>
      </c>
      <c r="BB37" s="38"/>
      <c r="BC37" s="142" t="s">
        <v>90</v>
      </c>
      <c r="BD37"/>
      <c r="BE37" t="s">
        <v>90</v>
      </c>
      <c r="BF37" t="s">
        <v>90</v>
      </c>
      <c r="BG37" s="142" t="s">
        <v>7</v>
      </c>
      <c r="BH37" s="142" t="s">
        <v>90</v>
      </c>
      <c r="BI37" s="142" t="s">
        <v>7</v>
      </c>
      <c r="BJ37" s="142" t="s">
        <v>7</v>
      </c>
      <c r="BK37" s="142" t="s">
        <v>7</v>
      </c>
      <c r="BL37" s="142" t="s">
        <v>90</v>
      </c>
      <c r="BM37" s="142" t="s">
        <v>90</v>
      </c>
      <c r="BN37" s="142"/>
      <c r="BO37" s="142"/>
      <c r="BP37" s="142" t="s">
        <v>90</v>
      </c>
      <c r="BQ37" s="142" t="s">
        <v>90</v>
      </c>
      <c r="BR37" s="137"/>
      <c r="BS37"/>
      <c r="BT37" s="142" t="s">
        <v>90</v>
      </c>
      <c r="BU37" t="s">
        <v>90</v>
      </c>
      <c r="BV37" s="142" t="s">
        <v>90</v>
      </c>
      <c r="BW37" s="142"/>
      <c r="BX37" s="142" t="s">
        <v>90</v>
      </c>
      <c r="BY37" t="s">
        <v>628</v>
      </c>
      <c r="BZ37" s="142" t="s">
        <v>90</v>
      </c>
      <c r="CA37" s="142" t="s">
        <v>90</v>
      </c>
      <c r="CB37" s="142" t="s">
        <v>90</v>
      </c>
      <c r="CC37" s="142" t="s">
        <v>90</v>
      </c>
      <c r="CD37" s="142" t="s">
        <v>7</v>
      </c>
      <c r="CE37" s="142" t="s">
        <v>7</v>
      </c>
      <c r="CF37" s="38"/>
      <c r="CG37" s="38"/>
      <c r="CH37"/>
      <c r="CI37" s="142" t="s">
        <v>90</v>
      </c>
    </row>
    <row r="38" spans="2:87" x14ac:dyDescent="0.25">
      <c r="B38">
        <v>673</v>
      </c>
      <c r="C38" s="142" t="s">
        <v>636</v>
      </c>
      <c r="D38" s="142" t="s">
        <v>630</v>
      </c>
      <c r="E38" s="142" t="s">
        <v>1139</v>
      </c>
      <c r="F38" s="38">
        <v>45203</v>
      </c>
      <c r="G38" s="142" t="s">
        <v>428</v>
      </c>
      <c r="H38" s="142" t="s">
        <v>90</v>
      </c>
      <c r="I38" s="142" t="s">
        <v>7</v>
      </c>
      <c r="J38" s="142" t="s">
        <v>83</v>
      </c>
      <c r="K38" s="142">
        <v>4.0000000000000001E-3</v>
      </c>
      <c r="L38" s="142" t="s">
        <v>644</v>
      </c>
      <c r="M38" s="142" t="s">
        <v>90</v>
      </c>
      <c r="N38" s="142" t="s">
        <v>7</v>
      </c>
      <c r="O38" s="142" t="s">
        <v>7</v>
      </c>
      <c r="P38" s="142" t="s">
        <v>7</v>
      </c>
      <c r="Q38" t="s">
        <v>7</v>
      </c>
      <c r="R38" s="142" t="s">
        <v>90</v>
      </c>
      <c r="S38"/>
      <c r="T38" s="142" t="s">
        <v>90</v>
      </c>
      <c r="U38" s="142" t="s">
        <v>7</v>
      </c>
      <c r="V38" s="142" t="s">
        <v>7</v>
      </c>
      <c r="W38" s="142" t="s">
        <v>7</v>
      </c>
      <c r="X38" s="142" t="s">
        <v>90</v>
      </c>
      <c r="Y38" s="142" t="s">
        <v>90</v>
      </c>
      <c r="Z38" s="38"/>
      <c r="AA38" s="38"/>
      <c r="AB38" s="38"/>
      <c r="AC38" s="142">
        <v>4.0000000000000001E-3</v>
      </c>
      <c r="AD38" s="142"/>
      <c r="AE38" s="142"/>
      <c r="AF38" t="s">
        <v>90</v>
      </c>
      <c r="AG38" s="142" t="s">
        <v>90</v>
      </c>
      <c r="AH38" s="142" t="s">
        <v>7</v>
      </c>
      <c r="AI38" s="142" t="s">
        <v>90</v>
      </c>
      <c r="AJ38" t="s">
        <v>90</v>
      </c>
      <c r="AK38" t="s">
        <v>7</v>
      </c>
      <c r="AL38" t="s">
        <v>90</v>
      </c>
      <c r="AM38" t="s">
        <v>7</v>
      </c>
      <c r="AN38" s="142" t="s">
        <v>90</v>
      </c>
      <c r="AO38" s="142" t="s">
        <v>90</v>
      </c>
      <c r="AP38" s="142" t="s">
        <v>90</v>
      </c>
      <c r="AQ38" s="142" t="s">
        <v>90</v>
      </c>
      <c r="AR38" s="142" t="s">
        <v>7</v>
      </c>
      <c r="AS38" s="142" t="s">
        <v>90</v>
      </c>
      <c r="AT38" s="142" t="s">
        <v>90</v>
      </c>
      <c r="AU38" s="142" t="s">
        <v>90</v>
      </c>
      <c r="AV38" s="142" t="s">
        <v>90</v>
      </c>
      <c r="AW38" s="142" t="s">
        <v>90</v>
      </c>
      <c r="AX38" s="142" t="s">
        <v>90</v>
      </c>
      <c r="AY38" s="136"/>
      <c r="AZ38" s="142" t="s">
        <v>1142</v>
      </c>
      <c r="BA38" s="142" t="s">
        <v>90</v>
      </c>
      <c r="BB38" s="38"/>
      <c r="BC38" s="142" t="s">
        <v>90</v>
      </c>
      <c r="BD38"/>
      <c r="BE38" t="s">
        <v>90</v>
      </c>
      <c r="BF38" t="s">
        <v>90</v>
      </c>
      <c r="BG38" s="142" t="s">
        <v>7</v>
      </c>
      <c r="BH38" s="142" t="s">
        <v>90</v>
      </c>
      <c r="BI38" s="142" t="s">
        <v>7</v>
      </c>
      <c r="BJ38" s="142" t="s">
        <v>7</v>
      </c>
      <c r="BK38" s="142" t="s">
        <v>7</v>
      </c>
      <c r="BL38" s="142" t="s">
        <v>90</v>
      </c>
      <c r="BM38" s="142" t="s">
        <v>90</v>
      </c>
      <c r="BN38" s="142"/>
      <c r="BO38" s="142"/>
      <c r="BP38" s="142" t="s">
        <v>90</v>
      </c>
      <c r="BQ38" s="142" t="s">
        <v>90</v>
      </c>
      <c r="BR38" s="137"/>
      <c r="BS38"/>
      <c r="BT38" s="142" t="s">
        <v>90</v>
      </c>
      <c r="BU38" t="s">
        <v>90</v>
      </c>
      <c r="BV38" s="142" t="s">
        <v>90</v>
      </c>
      <c r="BW38" s="142"/>
      <c r="BX38" s="142" t="s">
        <v>90</v>
      </c>
      <c r="BY38" t="s">
        <v>628</v>
      </c>
      <c r="BZ38" s="142" t="s">
        <v>90</v>
      </c>
      <c r="CA38" s="142" t="s">
        <v>90</v>
      </c>
      <c r="CB38" s="142" t="s">
        <v>90</v>
      </c>
      <c r="CC38" s="142" t="s">
        <v>90</v>
      </c>
      <c r="CD38" s="142" t="s">
        <v>7</v>
      </c>
      <c r="CE38" s="142" t="s">
        <v>7</v>
      </c>
      <c r="CF38" s="38"/>
      <c r="CG38" s="38"/>
      <c r="CH38"/>
      <c r="CI38" s="142" t="s">
        <v>90</v>
      </c>
    </row>
    <row r="39" spans="2:87" x14ac:dyDescent="0.25">
      <c r="B39">
        <v>672</v>
      </c>
      <c r="C39" s="142" t="s">
        <v>90</v>
      </c>
      <c r="D39" s="142" t="s">
        <v>1143</v>
      </c>
      <c r="E39" s="142" t="s">
        <v>1145</v>
      </c>
      <c r="F39" s="38">
        <v>45197</v>
      </c>
      <c r="G39" s="142" t="s">
        <v>428</v>
      </c>
      <c r="H39" s="142" t="s">
        <v>428</v>
      </c>
      <c r="I39" s="142" t="s">
        <v>372</v>
      </c>
      <c r="J39" s="142" t="s">
        <v>104</v>
      </c>
      <c r="K39" s="142">
        <v>0.9</v>
      </c>
      <c r="L39" s="142" t="s">
        <v>733</v>
      </c>
      <c r="M39" s="142" t="s">
        <v>1210</v>
      </c>
      <c r="N39" s="142" t="s">
        <v>7</v>
      </c>
      <c r="O39" s="142" t="s">
        <v>7</v>
      </c>
      <c r="P39" s="142" t="s">
        <v>7</v>
      </c>
      <c r="Q39" t="s">
        <v>7</v>
      </c>
      <c r="R39" s="142" t="s">
        <v>112</v>
      </c>
      <c r="S39">
        <v>100</v>
      </c>
      <c r="T39" s="142" t="s">
        <v>36</v>
      </c>
      <c r="U39" s="142" t="s">
        <v>107</v>
      </c>
      <c r="V39" s="142" t="s">
        <v>7</v>
      </c>
      <c r="W39" s="142" t="s">
        <v>7</v>
      </c>
      <c r="X39" s="142" t="s">
        <v>90</v>
      </c>
      <c r="Y39" s="142" t="s">
        <v>90</v>
      </c>
      <c r="Z39" s="38">
        <v>45209</v>
      </c>
      <c r="AA39" s="38">
        <v>45573</v>
      </c>
      <c r="AB39" s="38">
        <v>45573</v>
      </c>
      <c r="AC39" s="142">
        <v>0.124</v>
      </c>
      <c r="AD39" s="142">
        <v>0.9</v>
      </c>
      <c r="AE39" s="142">
        <v>0.97</v>
      </c>
      <c r="AF39" t="s">
        <v>1152</v>
      </c>
      <c r="AG39" s="142" t="s">
        <v>90</v>
      </c>
      <c r="AH39" s="142" t="s">
        <v>7</v>
      </c>
      <c r="AI39" s="142" t="s">
        <v>90</v>
      </c>
      <c r="AJ39" t="s">
        <v>1153</v>
      </c>
      <c r="AK39" t="s">
        <v>7</v>
      </c>
      <c r="AL39" t="s">
        <v>90</v>
      </c>
      <c r="AM39" t="s">
        <v>7</v>
      </c>
      <c r="AN39" s="142" t="s">
        <v>90</v>
      </c>
      <c r="AO39" s="142" t="s">
        <v>7</v>
      </c>
      <c r="AP39" s="142" t="s">
        <v>90</v>
      </c>
      <c r="AQ39" s="142" t="s">
        <v>818</v>
      </c>
      <c r="AR39" s="142" t="s">
        <v>7</v>
      </c>
      <c r="AS39" s="142" t="s">
        <v>90</v>
      </c>
      <c r="AT39" s="142" t="s">
        <v>90</v>
      </c>
      <c r="AU39" s="142" t="s">
        <v>90</v>
      </c>
      <c r="AV39" s="142" t="s">
        <v>290</v>
      </c>
      <c r="AW39" s="142" t="s">
        <v>90</v>
      </c>
      <c r="AX39" s="142" t="s">
        <v>90</v>
      </c>
      <c r="AY39" s="136"/>
      <c r="AZ39" s="142" t="s">
        <v>1156</v>
      </c>
      <c r="BA39" s="142" t="s">
        <v>628</v>
      </c>
      <c r="BB39" s="38"/>
      <c r="BC39" s="142" t="s">
        <v>90</v>
      </c>
      <c r="BD39"/>
      <c r="BE39" t="s">
        <v>90</v>
      </c>
      <c r="BF39" t="s">
        <v>90</v>
      </c>
      <c r="BG39" s="142" t="s">
        <v>7</v>
      </c>
      <c r="BH39" s="142" t="s">
        <v>90</v>
      </c>
      <c r="BI39" s="142" t="s">
        <v>7</v>
      </c>
      <c r="BJ39" s="142" t="s">
        <v>7</v>
      </c>
      <c r="BK39" s="142" t="s">
        <v>7</v>
      </c>
      <c r="BL39" s="142" t="s">
        <v>90</v>
      </c>
      <c r="BM39" s="142" t="s">
        <v>90</v>
      </c>
      <c r="BN39" s="142"/>
      <c r="BO39" s="142"/>
      <c r="BP39" s="142" t="s">
        <v>90</v>
      </c>
      <c r="BQ39" s="142" t="s">
        <v>90</v>
      </c>
      <c r="BR39" s="137"/>
      <c r="BS39"/>
      <c r="BT39" s="142" t="s">
        <v>90</v>
      </c>
      <c r="BU39" t="s">
        <v>90</v>
      </c>
      <c r="BV39" s="142" t="s">
        <v>90</v>
      </c>
      <c r="BW39" s="142"/>
      <c r="BX39" s="142" t="s">
        <v>90</v>
      </c>
      <c r="BY39"/>
      <c r="BZ39" s="142" t="s">
        <v>90</v>
      </c>
      <c r="CA39" s="142" t="s">
        <v>90</v>
      </c>
      <c r="CB39" s="142" t="s">
        <v>90</v>
      </c>
      <c r="CC39" s="142" t="s">
        <v>90</v>
      </c>
      <c r="CD39" s="142" t="s">
        <v>7</v>
      </c>
      <c r="CE39" s="142" t="s">
        <v>7</v>
      </c>
      <c r="CF39" s="38"/>
      <c r="CG39" s="38"/>
      <c r="CH39"/>
      <c r="CI39" s="142" t="s">
        <v>90</v>
      </c>
    </row>
    <row r="40" spans="2:87" x14ac:dyDescent="0.25">
      <c r="B40">
        <v>671</v>
      </c>
      <c r="C40" s="142" t="s">
        <v>90</v>
      </c>
      <c r="D40" s="142" t="s">
        <v>1161</v>
      </c>
      <c r="E40" s="142" t="s">
        <v>1163</v>
      </c>
      <c r="F40" s="38">
        <v>45196</v>
      </c>
      <c r="G40" s="142" t="s">
        <v>428</v>
      </c>
      <c r="H40" s="142" t="s">
        <v>428</v>
      </c>
      <c r="I40" s="142" t="s">
        <v>438</v>
      </c>
      <c r="J40" s="142" t="s">
        <v>83</v>
      </c>
      <c r="K40" s="142">
        <v>1</v>
      </c>
      <c r="L40" s="142" t="s">
        <v>733</v>
      </c>
      <c r="M40" s="142" t="s">
        <v>7739</v>
      </c>
      <c r="N40" s="142" t="s">
        <v>7</v>
      </c>
      <c r="O40" s="142" t="s">
        <v>7</v>
      </c>
      <c r="P40" s="142" t="s">
        <v>7</v>
      </c>
      <c r="Q40" t="s">
        <v>7</v>
      </c>
      <c r="R40" s="142" t="s">
        <v>112</v>
      </c>
      <c r="S40">
        <v>100</v>
      </c>
      <c r="T40" s="142" t="s">
        <v>36</v>
      </c>
      <c r="U40" s="142" t="s">
        <v>107</v>
      </c>
      <c r="V40" s="142" t="s">
        <v>7</v>
      </c>
      <c r="W40" s="142" t="s">
        <v>7</v>
      </c>
      <c r="X40" s="142" t="s">
        <v>90</v>
      </c>
      <c r="Y40" s="142" t="s">
        <v>126</v>
      </c>
      <c r="Z40" s="38">
        <v>45209</v>
      </c>
      <c r="AA40" s="38">
        <v>45392</v>
      </c>
      <c r="AB40" s="38">
        <v>45573</v>
      </c>
      <c r="AC40" s="142">
        <v>1</v>
      </c>
      <c r="AD40" s="142">
        <v>7.2679999999999998</v>
      </c>
      <c r="AE40" s="142">
        <v>7.8360000000000003</v>
      </c>
      <c r="AF40" t="s">
        <v>1168</v>
      </c>
      <c r="AG40" s="142" t="s">
        <v>90</v>
      </c>
      <c r="AH40" s="142" t="s">
        <v>7</v>
      </c>
      <c r="AI40" s="142" t="s">
        <v>90</v>
      </c>
      <c r="AJ40" t="s">
        <v>1169</v>
      </c>
      <c r="AK40" t="s">
        <v>7</v>
      </c>
      <c r="AL40" t="s">
        <v>90</v>
      </c>
      <c r="AM40" t="s">
        <v>7</v>
      </c>
      <c r="AN40" s="142" t="s">
        <v>90</v>
      </c>
      <c r="AO40" s="142" t="s">
        <v>7</v>
      </c>
      <c r="AP40" s="142" t="s">
        <v>90</v>
      </c>
      <c r="AQ40" s="142" t="s">
        <v>818</v>
      </c>
      <c r="AR40" s="142" t="s">
        <v>7</v>
      </c>
      <c r="AS40" s="142" t="s">
        <v>90</v>
      </c>
      <c r="AT40" s="142" t="s">
        <v>90</v>
      </c>
      <c r="AU40" s="142" t="s">
        <v>90</v>
      </c>
      <c r="AV40" s="142" t="s">
        <v>290</v>
      </c>
      <c r="AW40" s="142" t="s">
        <v>90</v>
      </c>
      <c r="AX40" s="142" t="s">
        <v>90</v>
      </c>
      <c r="AY40" s="136"/>
      <c r="AZ40" s="142" t="s">
        <v>1172</v>
      </c>
      <c r="BA40" s="142" t="s">
        <v>628</v>
      </c>
      <c r="BB40" s="38"/>
      <c r="BC40" s="142" t="s">
        <v>90</v>
      </c>
      <c r="BD40"/>
      <c r="BE40" t="s">
        <v>90</v>
      </c>
      <c r="BF40" t="s">
        <v>90</v>
      </c>
      <c r="BG40" s="142" t="s">
        <v>7</v>
      </c>
      <c r="BH40" s="142" t="s">
        <v>90</v>
      </c>
      <c r="BI40" s="142" t="s">
        <v>7</v>
      </c>
      <c r="BJ40" s="142" t="s">
        <v>7</v>
      </c>
      <c r="BK40" s="142" t="s">
        <v>7</v>
      </c>
      <c r="BL40" s="142" t="s">
        <v>90</v>
      </c>
      <c r="BM40" s="142" t="s">
        <v>90</v>
      </c>
      <c r="BN40" s="142"/>
      <c r="BO40" s="142"/>
      <c r="BP40" s="142" t="s">
        <v>90</v>
      </c>
      <c r="BQ40" s="142" t="s">
        <v>90</v>
      </c>
      <c r="BR40" s="137"/>
      <c r="BS40"/>
      <c r="BT40" s="142" t="s">
        <v>90</v>
      </c>
      <c r="BU40" t="s">
        <v>90</v>
      </c>
      <c r="BV40" s="142" t="s">
        <v>90</v>
      </c>
      <c r="BW40" s="142"/>
      <c r="BX40" s="142" t="s">
        <v>90</v>
      </c>
      <c r="BY40"/>
      <c r="BZ40" s="142" t="s">
        <v>90</v>
      </c>
      <c r="CA40" s="142" t="s">
        <v>90</v>
      </c>
      <c r="CB40" s="142" t="s">
        <v>90</v>
      </c>
      <c r="CC40" s="142" t="s">
        <v>90</v>
      </c>
      <c r="CD40" s="142" t="s">
        <v>7</v>
      </c>
      <c r="CE40" s="142" t="s">
        <v>7</v>
      </c>
      <c r="CF40" s="38"/>
      <c r="CG40" s="38"/>
      <c r="CH40"/>
      <c r="CI40" s="142" t="s">
        <v>90</v>
      </c>
    </row>
    <row r="41" spans="2:87" x14ac:dyDescent="0.25">
      <c r="B41">
        <v>670</v>
      </c>
      <c r="C41" s="142" t="s">
        <v>636</v>
      </c>
      <c r="D41" s="142" t="s">
        <v>630</v>
      </c>
      <c r="E41" s="142" t="s">
        <v>1158</v>
      </c>
      <c r="F41" s="38">
        <v>45196</v>
      </c>
      <c r="G41" s="142" t="s">
        <v>428</v>
      </c>
      <c r="H41" s="142" t="s">
        <v>90</v>
      </c>
      <c r="I41" s="142" t="s">
        <v>7</v>
      </c>
      <c r="J41" s="142" t="s">
        <v>106</v>
      </c>
      <c r="K41" s="142">
        <v>0.22900000000000001</v>
      </c>
      <c r="L41" s="142" t="s">
        <v>644</v>
      </c>
      <c r="M41" s="142" t="s">
        <v>90</v>
      </c>
      <c r="N41" s="142" t="s">
        <v>7</v>
      </c>
      <c r="O41" s="142" t="s">
        <v>7</v>
      </c>
      <c r="P41" s="142" t="s">
        <v>7</v>
      </c>
      <c r="Q41" t="s">
        <v>7</v>
      </c>
      <c r="R41" s="142" t="s">
        <v>90</v>
      </c>
      <c r="S41"/>
      <c r="T41" s="142" t="s">
        <v>90</v>
      </c>
      <c r="U41" s="142" t="s">
        <v>7</v>
      </c>
      <c r="V41" s="142" t="s">
        <v>7</v>
      </c>
      <c r="W41" s="142" t="s">
        <v>7</v>
      </c>
      <c r="X41" s="142" t="s">
        <v>90</v>
      </c>
      <c r="Y41" s="142" t="s">
        <v>90</v>
      </c>
      <c r="Z41" s="38"/>
      <c r="AA41" s="38"/>
      <c r="AB41" s="38"/>
      <c r="AC41" s="142">
        <v>2.9000000000000001E-2</v>
      </c>
      <c r="AD41" s="142"/>
      <c r="AE41" s="142"/>
      <c r="AF41" t="s">
        <v>90</v>
      </c>
      <c r="AG41" s="142" t="s">
        <v>90</v>
      </c>
      <c r="AH41" s="142" t="s">
        <v>7</v>
      </c>
      <c r="AI41" s="142" t="s">
        <v>90</v>
      </c>
      <c r="AJ41" t="s">
        <v>90</v>
      </c>
      <c r="AK41" t="s">
        <v>7</v>
      </c>
      <c r="AL41" t="s">
        <v>90</v>
      </c>
      <c r="AM41" t="s">
        <v>7</v>
      </c>
      <c r="AN41" s="142" t="s">
        <v>90</v>
      </c>
      <c r="AO41" s="142" t="s">
        <v>90</v>
      </c>
      <c r="AP41" s="142" t="s">
        <v>90</v>
      </c>
      <c r="AQ41" s="142" t="s">
        <v>90</v>
      </c>
      <c r="AR41" s="142" t="s">
        <v>7</v>
      </c>
      <c r="AS41" s="142" t="s">
        <v>90</v>
      </c>
      <c r="AT41" s="142" t="s">
        <v>90</v>
      </c>
      <c r="AU41" s="142" t="s">
        <v>90</v>
      </c>
      <c r="AV41" s="142" t="s">
        <v>90</v>
      </c>
      <c r="AW41" s="142" t="s">
        <v>90</v>
      </c>
      <c r="AX41" s="142" t="s">
        <v>90</v>
      </c>
      <c r="AY41" s="136"/>
      <c r="AZ41" s="142" t="s">
        <v>1160</v>
      </c>
      <c r="BA41" s="142" t="s">
        <v>90</v>
      </c>
      <c r="BB41" s="38"/>
      <c r="BC41" s="142" t="s">
        <v>90</v>
      </c>
      <c r="BD41"/>
      <c r="BE41" t="s">
        <v>90</v>
      </c>
      <c r="BF41" t="s">
        <v>90</v>
      </c>
      <c r="BG41" s="142" t="s">
        <v>7</v>
      </c>
      <c r="BH41" s="142" t="s">
        <v>90</v>
      </c>
      <c r="BI41" s="142" t="s">
        <v>7</v>
      </c>
      <c r="BJ41" s="142" t="s">
        <v>7</v>
      </c>
      <c r="BK41" s="142" t="s">
        <v>7</v>
      </c>
      <c r="BL41" s="142" t="s">
        <v>90</v>
      </c>
      <c r="BM41" s="142" t="s">
        <v>90</v>
      </c>
      <c r="BN41" s="142"/>
      <c r="BO41" s="142"/>
      <c r="BP41" s="142" t="s">
        <v>90</v>
      </c>
      <c r="BQ41" s="142" t="s">
        <v>90</v>
      </c>
      <c r="BR41" s="137"/>
      <c r="BS41"/>
      <c r="BT41" s="142" t="s">
        <v>90</v>
      </c>
      <c r="BU41" t="s">
        <v>90</v>
      </c>
      <c r="BV41" s="142" t="s">
        <v>90</v>
      </c>
      <c r="BW41" s="142"/>
      <c r="BX41" s="142" t="s">
        <v>90</v>
      </c>
      <c r="BY41" t="s">
        <v>628</v>
      </c>
      <c r="BZ41" s="142" t="s">
        <v>90</v>
      </c>
      <c r="CA41" s="142" t="s">
        <v>90</v>
      </c>
      <c r="CB41" s="142" t="s">
        <v>90</v>
      </c>
      <c r="CC41" s="142" t="s">
        <v>90</v>
      </c>
      <c r="CD41" s="142" t="s">
        <v>7</v>
      </c>
      <c r="CE41" s="142" t="s">
        <v>7</v>
      </c>
      <c r="CF41" s="38"/>
      <c r="CG41" s="38"/>
      <c r="CH41"/>
      <c r="CI41" s="142" t="s">
        <v>90</v>
      </c>
    </row>
    <row r="42" spans="2:87" x14ac:dyDescent="0.25">
      <c r="B42">
        <v>669</v>
      </c>
      <c r="C42" s="142" t="s">
        <v>90</v>
      </c>
      <c r="D42" s="142" t="s">
        <v>1173</v>
      </c>
      <c r="E42" s="142" t="s">
        <v>1175</v>
      </c>
      <c r="F42" s="38">
        <v>45195</v>
      </c>
      <c r="G42" s="142" t="s">
        <v>428</v>
      </c>
      <c r="H42" s="142" t="s">
        <v>428</v>
      </c>
      <c r="I42" s="142" t="s">
        <v>372</v>
      </c>
      <c r="J42" s="142" t="s">
        <v>83</v>
      </c>
      <c r="K42" s="142">
        <v>0.66600000000000004</v>
      </c>
      <c r="L42" s="142" t="s">
        <v>733</v>
      </c>
      <c r="M42" s="142" t="s">
        <v>1185</v>
      </c>
      <c r="N42" s="142" t="s">
        <v>7</v>
      </c>
      <c r="O42" s="142" t="s">
        <v>7</v>
      </c>
      <c r="P42" s="142" t="s">
        <v>7</v>
      </c>
      <c r="Q42" t="s">
        <v>7</v>
      </c>
      <c r="R42" s="142" t="s">
        <v>112</v>
      </c>
      <c r="S42">
        <v>100</v>
      </c>
      <c r="T42" s="142" t="s">
        <v>38</v>
      </c>
      <c r="U42" s="142" t="s">
        <v>107</v>
      </c>
      <c r="V42" s="142" t="s">
        <v>7</v>
      </c>
      <c r="W42" s="142" t="s">
        <v>7</v>
      </c>
      <c r="X42" s="142" t="s">
        <v>90</v>
      </c>
      <c r="Y42" s="142" t="s">
        <v>126</v>
      </c>
      <c r="Z42" s="38">
        <v>45197</v>
      </c>
      <c r="AA42" s="38">
        <v>45379</v>
      </c>
      <c r="AB42" s="38">
        <v>45564</v>
      </c>
      <c r="AC42" s="142">
        <v>0.66600000000000004</v>
      </c>
      <c r="AD42" s="142">
        <v>4.84</v>
      </c>
      <c r="AE42" s="142">
        <v>5.2190000000000003</v>
      </c>
      <c r="AF42" t="s">
        <v>1183</v>
      </c>
      <c r="AG42" s="142" t="s">
        <v>90</v>
      </c>
      <c r="AH42" s="142" t="s">
        <v>7</v>
      </c>
      <c r="AI42" s="142" t="s">
        <v>90</v>
      </c>
      <c r="AJ42" t="s">
        <v>1184</v>
      </c>
      <c r="AK42" t="s">
        <v>1173</v>
      </c>
      <c r="AL42" t="s">
        <v>90</v>
      </c>
      <c r="AM42" t="s">
        <v>7</v>
      </c>
      <c r="AN42" s="142" t="s">
        <v>90</v>
      </c>
      <c r="AO42" s="142" t="s">
        <v>7</v>
      </c>
      <c r="AP42" s="142" t="s">
        <v>90</v>
      </c>
      <c r="AQ42" s="142" t="s">
        <v>90</v>
      </c>
      <c r="AR42" s="142" t="s">
        <v>7</v>
      </c>
      <c r="AS42" s="142" t="s">
        <v>90</v>
      </c>
      <c r="AT42" s="142" t="s">
        <v>90</v>
      </c>
      <c r="AU42" s="142" t="s">
        <v>1182</v>
      </c>
      <c r="AV42" s="142" t="s">
        <v>290</v>
      </c>
      <c r="AW42" s="142" t="s">
        <v>90</v>
      </c>
      <c r="AX42" s="142" t="s">
        <v>90</v>
      </c>
      <c r="AY42" s="136"/>
      <c r="AZ42" s="142" t="s">
        <v>1186</v>
      </c>
      <c r="BA42" s="142" t="s">
        <v>628</v>
      </c>
      <c r="BB42" s="38"/>
      <c r="BC42" s="142" t="s">
        <v>90</v>
      </c>
      <c r="BD42"/>
      <c r="BE42" t="s">
        <v>90</v>
      </c>
      <c r="BF42" t="s">
        <v>90</v>
      </c>
      <c r="BG42" s="142" t="s">
        <v>7</v>
      </c>
      <c r="BH42" s="142" t="s">
        <v>90</v>
      </c>
      <c r="BI42" s="142" t="s">
        <v>7</v>
      </c>
      <c r="BJ42" s="142" t="s">
        <v>7</v>
      </c>
      <c r="BK42" s="142" t="s">
        <v>7</v>
      </c>
      <c r="BL42" s="142" t="s">
        <v>90</v>
      </c>
      <c r="BM42" s="142" t="s">
        <v>90</v>
      </c>
      <c r="BN42" s="142"/>
      <c r="BO42" s="142"/>
      <c r="BP42" s="142" t="s">
        <v>90</v>
      </c>
      <c r="BQ42" s="142" t="s">
        <v>90</v>
      </c>
      <c r="BR42" s="137"/>
      <c r="BS42"/>
      <c r="BT42" s="142" t="s">
        <v>90</v>
      </c>
      <c r="BU42" t="s">
        <v>90</v>
      </c>
      <c r="BV42" s="142" t="s">
        <v>90</v>
      </c>
      <c r="BW42" s="142"/>
      <c r="BX42" s="142" t="s">
        <v>90</v>
      </c>
      <c r="BY42"/>
      <c r="BZ42" s="142" t="s">
        <v>90</v>
      </c>
      <c r="CA42" s="142" t="s">
        <v>90</v>
      </c>
      <c r="CB42" s="142" t="s">
        <v>90</v>
      </c>
      <c r="CC42" s="142" t="s">
        <v>90</v>
      </c>
      <c r="CD42" s="142" t="s">
        <v>7</v>
      </c>
      <c r="CE42" s="142" t="s">
        <v>7</v>
      </c>
      <c r="CF42" s="38"/>
      <c r="CG42" s="38"/>
      <c r="CH42"/>
      <c r="CI42" s="142" t="s">
        <v>90</v>
      </c>
    </row>
    <row r="43" spans="2:87" x14ac:dyDescent="0.25">
      <c r="B43">
        <v>668</v>
      </c>
      <c r="C43" s="142" t="s">
        <v>636</v>
      </c>
      <c r="D43" s="142" t="s">
        <v>454</v>
      </c>
      <c r="E43" s="142" t="s">
        <v>1188</v>
      </c>
      <c r="F43" s="38">
        <v>45190</v>
      </c>
      <c r="G43" s="142" t="s">
        <v>428</v>
      </c>
      <c r="H43" s="142" t="s">
        <v>90</v>
      </c>
      <c r="I43" s="142" t="s">
        <v>7</v>
      </c>
      <c r="J43" s="142" t="s">
        <v>104</v>
      </c>
      <c r="K43" s="142">
        <v>4</v>
      </c>
      <c r="L43" s="142" t="s">
        <v>733</v>
      </c>
      <c r="M43" s="142" t="s">
        <v>90</v>
      </c>
      <c r="N43" s="142" t="s">
        <v>7</v>
      </c>
      <c r="O43" s="142" t="s">
        <v>7</v>
      </c>
      <c r="P43" s="142" t="s">
        <v>7</v>
      </c>
      <c r="Q43" t="s">
        <v>7</v>
      </c>
      <c r="R43" s="142" t="s">
        <v>90</v>
      </c>
      <c r="S43"/>
      <c r="T43" s="142" t="s">
        <v>90</v>
      </c>
      <c r="U43" s="142" t="s">
        <v>7</v>
      </c>
      <c r="V43" s="142" t="s">
        <v>7</v>
      </c>
      <c r="W43" s="142" t="s">
        <v>7</v>
      </c>
      <c r="X43" s="142" t="s">
        <v>90</v>
      </c>
      <c r="Y43" s="142" t="s">
        <v>90</v>
      </c>
      <c r="Z43" s="38"/>
      <c r="AA43" s="38"/>
      <c r="AB43" s="38"/>
      <c r="AC43" s="142">
        <v>0.55000000000000004</v>
      </c>
      <c r="AD43" s="142"/>
      <c r="AE43" s="142"/>
      <c r="AF43" t="s">
        <v>90</v>
      </c>
      <c r="AG43" s="142" t="s">
        <v>90</v>
      </c>
      <c r="AH43" s="142" t="s">
        <v>7</v>
      </c>
      <c r="AI43" s="142" t="s">
        <v>90</v>
      </c>
      <c r="AJ43" t="s">
        <v>90</v>
      </c>
      <c r="AK43" t="s">
        <v>7</v>
      </c>
      <c r="AL43" t="s">
        <v>90</v>
      </c>
      <c r="AM43" t="s">
        <v>7</v>
      </c>
      <c r="AN43" s="142" t="s">
        <v>90</v>
      </c>
      <c r="AO43" s="142" t="s">
        <v>90</v>
      </c>
      <c r="AP43" s="142" t="s">
        <v>90</v>
      </c>
      <c r="AQ43" s="142" t="s">
        <v>90</v>
      </c>
      <c r="AR43" s="142" t="s">
        <v>7</v>
      </c>
      <c r="AS43" s="142" t="s">
        <v>90</v>
      </c>
      <c r="AT43" s="142" t="s">
        <v>90</v>
      </c>
      <c r="AU43" s="142" t="s">
        <v>90</v>
      </c>
      <c r="AV43" s="142" t="s">
        <v>90</v>
      </c>
      <c r="AW43" s="142" t="s">
        <v>90</v>
      </c>
      <c r="AX43" s="142" t="s">
        <v>90</v>
      </c>
      <c r="AY43" s="136"/>
      <c r="AZ43" s="142" t="s">
        <v>1191</v>
      </c>
      <c r="BA43" s="142" t="s">
        <v>90</v>
      </c>
      <c r="BB43" s="38"/>
      <c r="BC43" s="142" t="s">
        <v>90</v>
      </c>
      <c r="BD43"/>
      <c r="BE43" t="s">
        <v>90</v>
      </c>
      <c r="BF43" t="s">
        <v>90</v>
      </c>
      <c r="BG43" s="142" t="s">
        <v>7</v>
      </c>
      <c r="BH43" s="142" t="s">
        <v>90</v>
      </c>
      <c r="BI43" s="142" t="s">
        <v>7</v>
      </c>
      <c r="BJ43" s="142" t="s">
        <v>7</v>
      </c>
      <c r="BK43" s="142" t="s">
        <v>7</v>
      </c>
      <c r="BL43" s="142" t="s">
        <v>90</v>
      </c>
      <c r="BM43" s="142" t="s">
        <v>90</v>
      </c>
      <c r="BN43" s="142"/>
      <c r="BO43" s="142"/>
      <c r="BP43" s="142" t="s">
        <v>90</v>
      </c>
      <c r="BQ43" s="142" t="s">
        <v>90</v>
      </c>
      <c r="BR43" s="137"/>
      <c r="BS43"/>
      <c r="BT43" s="142" t="s">
        <v>90</v>
      </c>
      <c r="BU43" t="s">
        <v>90</v>
      </c>
      <c r="BV43" s="142" t="s">
        <v>90</v>
      </c>
      <c r="BW43" s="142"/>
      <c r="BX43" s="142" t="s">
        <v>90</v>
      </c>
      <c r="BY43" t="s">
        <v>628</v>
      </c>
      <c r="BZ43" s="142" t="s">
        <v>90</v>
      </c>
      <c r="CA43" s="142" t="s">
        <v>90</v>
      </c>
      <c r="CB43" s="142" t="s">
        <v>90</v>
      </c>
      <c r="CC43" s="142" t="s">
        <v>90</v>
      </c>
      <c r="CD43" s="142" t="s">
        <v>7</v>
      </c>
      <c r="CE43" s="142" t="s">
        <v>7</v>
      </c>
      <c r="CF43" s="38"/>
      <c r="CG43" s="38"/>
      <c r="CH43"/>
      <c r="CI43" s="142" t="s">
        <v>90</v>
      </c>
    </row>
    <row r="44" spans="2:87" x14ac:dyDescent="0.25">
      <c r="B44">
        <v>667</v>
      </c>
      <c r="C44" s="142" t="s">
        <v>636</v>
      </c>
      <c r="D44" s="142" t="s">
        <v>454</v>
      </c>
      <c r="E44" s="142" t="s">
        <v>1193</v>
      </c>
      <c r="F44" s="38">
        <v>45189</v>
      </c>
      <c r="G44" s="142" t="s">
        <v>428</v>
      </c>
      <c r="H44" s="142" t="s">
        <v>90</v>
      </c>
      <c r="I44" s="142" t="s">
        <v>7</v>
      </c>
      <c r="J44" s="142" t="s">
        <v>83</v>
      </c>
      <c r="K44" s="142">
        <v>0.6</v>
      </c>
      <c r="L44" s="142" t="s">
        <v>8182</v>
      </c>
      <c r="M44" s="142" t="s">
        <v>90</v>
      </c>
      <c r="N44" s="142" t="s">
        <v>7</v>
      </c>
      <c r="O44" s="142" t="s">
        <v>7</v>
      </c>
      <c r="P44" s="142" t="s">
        <v>7</v>
      </c>
      <c r="Q44" t="s">
        <v>7</v>
      </c>
      <c r="R44" s="142" t="s">
        <v>90</v>
      </c>
      <c r="S44"/>
      <c r="T44" s="142" t="s">
        <v>90</v>
      </c>
      <c r="U44" s="142" t="s">
        <v>7</v>
      </c>
      <c r="V44" s="142" t="s">
        <v>7</v>
      </c>
      <c r="W44" s="142" t="s">
        <v>7</v>
      </c>
      <c r="X44" s="142" t="s">
        <v>90</v>
      </c>
      <c r="Y44" s="142" t="s">
        <v>90</v>
      </c>
      <c r="Z44" s="38"/>
      <c r="AA44" s="38"/>
      <c r="AB44" s="38"/>
      <c r="AC44" s="142">
        <v>0.6</v>
      </c>
      <c r="AD44" s="142"/>
      <c r="AE44" s="142"/>
      <c r="AF44" t="s">
        <v>90</v>
      </c>
      <c r="AG44" s="142" t="s">
        <v>90</v>
      </c>
      <c r="AH44" s="142" t="s">
        <v>7</v>
      </c>
      <c r="AI44" s="142" t="s">
        <v>90</v>
      </c>
      <c r="AJ44" t="s">
        <v>90</v>
      </c>
      <c r="AK44" t="s">
        <v>7</v>
      </c>
      <c r="AL44" t="s">
        <v>90</v>
      </c>
      <c r="AM44" t="s">
        <v>7</v>
      </c>
      <c r="AN44" s="142" t="s">
        <v>90</v>
      </c>
      <c r="AO44" s="142" t="s">
        <v>90</v>
      </c>
      <c r="AP44" s="142" t="s">
        <v>90</v>
      </c>
      <c r="AQ44" s="142" t="s">
        <v>90</v>
      </c>
      <c r="AR44" s="142" t="s">
        <v>7</v>
      </c>
      <c r="AS44" s="142" t="s">
        <v>90</v>
      </c>
      <c r="AT44" s="142" t="s">
        <v>90</v>
      </c>
      <c r="AU44" s="142" t="s">
        <v>90</v>
      </c>
      <c r="AV44" s="142" t="s">
        <v>90</v>
      </c>
      <c r="AW44" s="142" t="s">
        <v>90</v>
      </c>
      <c r="AX44" s="142" t="s">
        <v>90</v>
      </c>
      <c r="AY44" s="136"/>
      <c r="AZ44" s="142" t="s">
        <v>1197</v>
      </c>
      <c r="BA44" s="142" t="s">
        <v>90</v>
      </c>
      <c r="BB44" s="38"/>
      <c r="BC44" s="142" t="s">
        <v>90</v>
      </c>
      <c r="BD44"/>
      <c r="BE44" t="s">
        <v>90</v>
      </c>
      <c r="BF44" t="s">
        <v>90</v>
      </c>
      <c r="BG44" s="142" t="s">
        <v>7</v>
      </c>
      <c r="BH44" s="142" t="s">
        <v>90</v>
      </c>
      <c r="BI44" s="142" t="s">
        <v>7</v>
      </c>
      <c r="BJ44" s="142" t="s">
        <v>7</v>
      </c>
      <c r="BK44" s="142" t="s">
        <v>7</v>
      </c>
      <c r="BL44" s="142" t="s">
        <v>90</v>
      </c>
      <c r="BM44" s="142" t="s">
        <v>90</v>
      </c>
      <c r="BN44" s="142"/>
      <c r="BO44" s="142"/>
      <c r="BP44" s="142" t="s">
        <v>90</v>
      </c>
      <c r="BQ44" s="142" t="s">
        <v>90</v>
      </c>
      <c r="BR44" s="137"/>
      <c r="BS44"/>
      <c r="BT44" s="142" t="s">
        <v>90</v>
      </c>
      <c r="BU44" t="s">
        <v>90</v>
      </c>
      <c r="BV44" s="142" t="s">
        <v>90</v>
      </c>
      <c r="BW44" s="142"/>
      <c r="BX44" s="142" t="s">
        <v>90</v>
      </c>
      <c r="BY44" t="s">
        <v>628</v>
      </c>
      <c r="BZ44" s="142" t="s">
        <v>90</v>
      </c>
      <c r="CA44" s="142" t="s">
        <v>90</v>
      </c>
      <c r="CB44" s="142" t="s">
        <v>90</v>
      </c>
      <c r="CC44" s="142" t="s">
        <v>90</v>
      </c>
      <c r="CD44" s="142" t="s">
        <v>7</v>
      </c>
      <c r="CE44" s="142" t="s">
        <v>7</v>
      </c>
      <c r="CF44" s="38"/>
      <c r="CG44" s="38"/>
      <c r="CH44"/>
      <c r="CI44" s="142" t="s">
        <v>90</v>
      </c>
    </row>
    <row r="45" spans="2:87" x14ac:dyDescent="0.25">
      <c r="B45">
        <v>666</v>
      </c>
      <c r="C45" s="142" t="s">
        <v>90</v>
      </c>
      <c r="D45" s="142" t="s">
        <v>1198</v>
      </c>
      <c r="E45" s="142" t="s">
        <v>1200</v>
      </c>
      <c r="F45" s="38">
        <v>45188</v>
      </c>
      <c r="G45" s="142" t="s">
        <v>428</v>
      </c>
      <c r="H45" s="142" t="s">
        <v>428</v>
      </c>
      <c r="I45" s="142" t="s">
        <v>372</v>
      </c>
      <c r="J45" s="142" t="s">
        <v>83</v>
      </c>
      <c r="K45" s="142">
        <v>0.6</v>
      </c>
      <c r="L45" s="142" t="s">
        <v>733</v>
      </c>
      <c r="M45" s="142" t="s">
        <v>1210</v>
      </c>
      <c r="N45" s="142" t="s">
        <v>7</v>
      </c>
      <c r="O45" s="142" t="s">
        <v>1210</v>
      </c>
      <c r="P45" s="142" t="s">
        <v>7</v>
      </c>
      <c r="Q45" t="s">
        <v>7</v>
      </c>
      <c r="R45" s="142" t="s">
        <v>112</v>
      </c>
      <c r="S45">
        <v>100</v>
      </c>
      <c r="T45" s="142" t="s">
        <v>38</v>
      </c>
      <c r="U45" s="142" t="s">
        <v>107</v>
      </c>
      <c r="V45" s="142" t="s">
        <v>7</v>
      </c>
      <c r="W45" s="142" t="s">
        <v>7</v>
      </c>
      <c r="X45" s="142" t="s">
        <v>90</v>
      </c>
      <c r="Y45" s="142" t="s">
        <v>126</v>
      </c>
      <c r="Z45" s="38">
        <v>45191</v>
      </c>
      <c r="AA45" s="38">
        <v>45373</v>
      </c>
      <c r="AB45" s="38">
        <v>45555</v>
      </c>
      <c r="AC45" s="142">
        <v>0.6</v>
      </c>
      <c r="AD45" s="142">
        <v>4.3609999999999998</v>
      </c>
      <c r="AE45" s="142">
        <v>4.702</v>
      </c>
      <c r="AF45" t="s">
        <v>1208</v>
      </c>
      <c r="AG45" s="142" t="s">
        <v>90</v>
      </c>
      <c r="AH45" s="142" t="s">
        <v>7</v>
      </c>
      <c r="AI45" s="142" t="s">
        <v>90</v>
      </c>
      <c r="AJ45" t="s">
        <v>1209</v>
      </c>
      <c r="AK45" t="s">
        <v>1198</v>
      </c>
      <c r="AL45" t="s">
        <v>90</v>
      </c>
      <c r="AM45" t="s">
        <v>7</v>
      </c>
      <c r="AN45" s="142" t="s">
        <v>90</v>
      </c>
      <c r="AO45" s="142" t="s">
        <v>7</v>
      </c>
      <c r="AP45" s="142" t="s">
        <v>90</v>
      </c>
      <c r="AQ45" s="142" t="s">
        <v>818</v>
      </c>
      <c r="AR45" s="142" t="s">
        <v>7</v>
      </c>
      <c r="AS45" s="142" t="s">
        <v>90</v>
      </c>
      <c r="AT45" s="142" t="s">
        <v>90</v>
      </c>
      <c r="AU45" s="142" t="s">
        <v>1207</v>
      </c>
      <c r="AV45" s="142" t="s">
        <v>290</v>
      </c>
      <c r="AW45" s="142" t="s">
        <v>90</v>
      </c>
      <c r="AX45" s="142" t="s">
        <v>90</v>
      </c>
      <c r="AY45" s="136"/>
      <c r="AZ45" s="142" t="s">
        <v>1213</v>
      </c>
      <c r="BA45" s="142" t="s">
        <v>628</v>
      </c>
      <c r="BB45" s="38"/>
      <c r="BC45" s="142" t="s">
        <v>90</v>
      </c>
      <c r="BD45"/>
      <c r="BE45" t="s">
        <v>90</v>
      </c>
      <c r="BF45" t="s">
        <v>90</v>
      </c>
      <c r="BG45" s="142" t="s">
        <v>7</v>
      </c>
      <c r="BH45" s="142" t="s">
        <v>90</v>
      </c>
      <c r="BI45" s="142" t="s">
        <v>7</v>
      </c>
      <c r="BJ45" s="142" t="s">
        <v>7</v>
      </c>
      <c r="BK45" s="142" t="s">
        <v>7</v>
      </c>
      <c r="BL45" s="142" t="s">
        <v>90</v>
      </c>
      <c r="BM45" s="142" t="s">
        <v>90</v>
      </c>
      <c r="BN45" s="142"/>
      <c r="BO45" s="142"/>
      <c r="BP45" s="142" t="s">
        <v>90</v>
      </c>
      <c r="BQ45" s="142" t="s">
        <v>90</v>
      </c>
      <c r="BR45" s="137"/>
      <c r="BS45"/>
      <c r="BT45" s="142" t="s">
        <v>90</v>
      </c>
      <c r="BU45" t="s">
        <v>90</v>
      </c>
      <c r="BV45" s="142" t="s">
        <v>90</v>
      </c>
      <c r="BW45" s="142"/>
      <c r="BX45" s="142" t="s">
        <v>90</v>
      </c>
      <c r="BY45"/>
      <c r="BZ45" s="142" t="s">
        <v>90</v>
      </c>
      <c r="CA45" s="142" t="s">
        <v>90</v>
      </c>
      <c r="CB45" s="142" t="s">
        <v>90</v>
      </c>
      <c r="CC45" s="142" t="s">
        <v>90</v>
      </c>
      <c r="CD45" s="142" t="s">
        <v>7</v>
      </c>
      <c r="CE45" s="142" t="s">
        <v>7</v>
      </c>
      <c r="CF45" s="38"/>
      <c r="CG45" s="38"/>
      <c r="CH45"/>
      <c r="CI45" s="142" t="s">
        <v>90</v>
      </c>
    </row>
    <row r="46" spans="2:87" x14ac:dyDescent="0.25">
      <c r="B46">
        <v>665</v>
      </c>
      <c r="C46" s="142" t="s">
        <v>636</v>
      </c>
      <c r="D46" s="142" t="s">
        <v>969</v>
      </c>
      <c r="E46" s="142" t="s">
        <v>1233</v>
      </c>
      <c r="F46" s="38">
        <v>45180</v>
      </c>
      <c r="G46" s="142" t="s">
        <v>428</v>
      </c>
      <c r="H46" s="142" t="s">
        <v>90</v>
      </c>
      <c r="I46" s="142" t="s">
        <v>7</v>
      </c>
      <c r="J46" s="142" t="s">
        <v>83</v>
      </c>
      <c r="K46" s="142">
        <v>0.25</v>
      </c>
      <c r="L46" s="142" t="s">
        <v>733</v>
      </c>
      <c r="M46" s="142" t="s">
        <v>90</v>
      </c>
      <c r="N46" s="142" t="s">
        <v>7</v>
      </c>
      <c r="O46" s="142" t="s">
        <v>7</v>
      </c>
      <c r="P46" s="142" t="s">
        <v>7</v>
      </c>
      <c r="Q46" t="s">
        <v>7</v>
      </c>
      <c r="R46" s="142" t="s">
        <v>90</v>
      </c>
      <c r="S46"/>
      <c r="T46" s="142" t="s">
        <v>90</v>
      </c>
      <c r="U46" s="142" t="s">
        <v>7</v>
      </c>
      <c r="V46" s="142" t="s">
        <v>7</v>
      </c>
      <c r="W46" s="142" t="s">
        <v>7</v>
      </c>
      <c r="X46" s="142" t="s">
        <v>90</v>
      </c>
      <c r="Y46" s="142" t="s">
        <v>90</v>
      </c>
      <c r="Z46" s="38"/>
      <c r="AA46" s="38"/>
      <c r="AB46" s="38"/>
      <c r="AC46" s="142">
        <v>0.25</v>
      </c>
      <c r="AD46" s="142"/>
      <c r="AE46" s="142"/>
      <c r="AF46" t="s">
        <v>90</v>
      </c>
      <c r="AG46" s="142" t="s">
        <v>90</v>
      </c>
      <c r="AH46" s="142" t="s">
        <v>7</v>
      </c>
      <c r="AI46" s="142" t="s">
        <v>90</v>
      </c>
      <c r="AJ46" t="s">
        <v>90</v>
      </c>
      <c r="AK46" t="s">
        <v>7</v>
      </c>
      <c r="AL46" t="s">
        <v>90</v>
      </c>
      <c r="AM46" t="s">
        <v>7</v>
      </c>
      <c r="AN46" s="142" t="s">
        <v>90</v>
      </c>
      <c r="AO46" s="142" t="s">
        <v>90</v>
      </c>
      <c r="AP46" s="142" t="s">
        <v>90</v>
      </c>
      <c r="AQ46" s="142" t="s">
        <v>90</v>
      </c>
      <c r="AR46" s="142" t="s">
        <v>7</v>
      </c>
      <c r="AS46" s="142" t="s">
        <v>90</v>
      </c>
      <c r="AT46" s="142" t="s">
        <v>90</v>
      </c>
      <c r="AU46" s="142" t="s">
        <v>90</v>
      </c>
      <c r="AV46" s="142" t="s">
        <v>90</v>
      </c>
      <c r="AW46" s="142" t="s">
        <v>90</v>
      </c>
      <c r="AX46" s="142" t="s">
        <v>90</v>
      </c>
      <c r="AY46" s="136"/>
      <c r="AZ46" s="142" t="s">
        <v>1236</v>
      </c>
      <c r="BA46" s="142" t="s">
        <v>90</v>
      </c>
      <c r="BB46" s="38"/>
      <c r="BC46" s="142" t="s">
        <v>90</v>
      </c>
      <c r="BD46"/>
      <c r="BE46" t="s">
        <v>90</v>
      </c>
      <c r="BF46" t="s">
        <v>90</v>
      </c>
      <c r="BG46" s="142" t="s">
        <v>7</v>
      </c>
      <c r="BH46" s="142" t="s">
        <v>90</v>
      </c>
      <c r="BI46" s="142" t="s">
        <v>7</v>
      </c>
      <c r="BJ46" s="142" t="s">
        <v>7</v>
      </c>
      <c r="BK46" s="142" t="s">
        <v>7</v>
      </c>
      <c r="BL46" s="142" t="s">
        <v>90</v>
      </c>
      <c r="BM46" s="142" t="s">
        <v>90</v>
      </c>
      <c r="BN46" s="142"/>
      <c r="BO46" s="142"/>
      <c r="BP46" s="142" t="s">
        <v>90</v>
      </c>
      <c r="BQ46" s="142" t="s">
        <v>90</v>
      </c>
      <c r="BR46" s="137"/>
      <c r="BS46"/>
      <c r="BT46" s="142" t="s">
        <v>90</v>
      </c>
      <c r="BU46" t="s">
        <v>90</v>
      </c>
      <c r="BV46" s="142" t="s">
        <v>90</v>
      </c>
      <c r="BW46" s="142"/>
      <c r="BX46" s="142" t="s">
        <v>90</v>
      </c>
      <c r="BY46" t="s">
        <v>628</v>
      </c>
      <c r="BZ46" s="142" t="s">
        <v>90</v>
      </c>
      <c r="CA46" s="142" t="s">
        <v>90</v>
      </c>
      <c r="CB46" s="142" t="s">
        <v>90</v>
      </c>
      <c r="CC46" s="142" t="s">
        <v>90</v>
      </c>
      <c r="CD46" s="142" t="s">
        <v>7</v>
      </c>
      <c r="CE46" s="142" t="s">
        <v>7</v>
      </c>
      <c r="CF46" s="38"/>
      <c r="CG46" s="38"/>
      <c r="CH46"/>
      <c r="CI46" s="142" t="s">
        <v>90</v>
      </c>
    </row>
    <row r="47" spans="2:87" x14ac:dyDescent="0.25">
      <c r="B47">
        <v>664</v>
      </c>
      <c r="C47" s="142" t="s">
        <v>90</v>
      </c>
      <c r="D47" s="142" t="s">
        <v>1214</v>
      </c>
      <c r="E47" s="142" t="s">
        <v>1216</v>
      </c>
      <c r="F47" s="38">
        <v>45180</v>
      </c>
      <c r="G47" s="142" t="s">
        <v>428</v>
      </c>
      <c r="H47" s="142" t="s">
        <v>1218</v>
      </c>
      <c r="I47" s="142" t="s">
        <v>440</v>
      </c>
      <c r="J47" s="142" t="s">
        <v>83</v>
      </c>
      <c r="K47" s="142">
        <v>1.4</v>
      </c>
      <c r="L47" s="142" t="s">
        <v>733</v>
      </c>
      <c r="M47" s="142" t="s">
        <v>1210</v>
      </c>
      <c r="N47" s="142" t="s">
        <v>7740</v>
      </c>
      <c r="O47" s="142" t="s">
        <v>1210</v>
      </c>
      <c r="P47" s="142" t="s">
        <v>7</v>
      </c>
      <c r="Q47">
        <v>10</v>
      </c>
      <c r="R47" s="142" t="s">
        <v>112</v>
      </c>
      <c r="S47">
        <v>100</v>
      </c>
      <c r="T47" s="142" t="s">
        <v>38</v>
      </c>
      <c r="U47" s="142" t="s">
        <v>243</v>
      </c>
      <c r="V47" s="142" t="s">
        <v>7</v>
      </c>
      <c r="W47" s="142" t="s">
        <v>7</v>
      </c>
      <c r="X47" s="142" t="s">
        <v>90</v>
      </c>
      <c r="Y47" s="142" t="s">
        <v>1230</v>
      </c>
      <c r="Z47" s="38">
        <v>45183</v>
      </c>
      <c r="AA47" s="38">
        <v>45363</v>
      </c>
      <c r="AB47" s="38">
        <v>45547</v>
      </c>
      <c r="AC47" s="142">
        <v>1.4</v>
      </c>
      <c r="AD47" s="142">
        <v>10.175000000000001</v>
      </c>
      <c r="AE47" s="142">
        <v>10.971</v>
      </c>
      <c r="AF47" t="s">
        <v>1226</v>
      </c>
      <c r="AG47" s="142" t="s">
        <v>90</v>
      </c>
      <c r="AH47" s="142" t="s">
        <v>7</v>
      </c>
      <c r="AI47" s="142" t="s">
        <v>90</v>
      </c>
      <c r="AJ47" t="s">
        <v>1227</v>
      </c>
      <c r="AK47" t="s">
        <v>1214</v>
      </c>
      <c r="AL47" t="s">
        <v>90</v>
      </c>
      <c r="AM47" t="s">
        <v>7</v>
      </c>
      <c r="AN47" s="142" t="s">
        <v>90</v>
      </c>
      <c r="AO47" s="142" t="s">
        <v>7</v>
      </c>
      <c r="AP47" s="142" t="s">
        <v>90</v>
      </c>
      <c r="AQ47" s="142" t="s">
        <v>818</v>
      </c>
      <c r="AR47" s="142" t="s">
        <v>7</v>
      </c>
      <c r="AS47" s="142" t="s">
        <v>90</v>
      </c>
      <c r="AT47" s="142" t="s">
        <v>90</v>
      </c>
      <c r="AU47" s="142" t="s">
        <v>1225</v>
      </c>
      <c r="AV47" s="142" t="s">
        <v>290</v>
      </c>
      <c r="AW47" s="142" t="s">
        <v>90</v>
      </c>
      <c r="AX47" s="142" t="s">
        <v>90</v>
      </c>
      <c r="AY47" s="136"/>
      <c r="AZ47" s="142" t="s">
        <v>1231</v>
      </c>
      <c r="BA47" s="142" t="s">
        <v>628</v>
      </c>
      <c r="BB47" s="38"/>
      <c r="BC47" s="142" t="s">
        <v>90</v>
      </c>
      <c r="BD47"/>
      <c r="BE47" t="s">
        <v>90</v>
      </c>
      <c r="BF47" t="s">
        <v>90</v>
      </c>
      <c r="BG47" s="142" t="s">
        <v>7</v>
      </c>
      <c r="BH47" s="142" t="s">
        <v>90</v>
      </c>
      <c r="BI47" s="142" t="s">
        <v>7</v>
      </c>
      <c r="BJ47" s="142" t="s">
        <v>7</v>
      </c>
      <c r="BK47" s="142" t="s">
        <v>7</v>
      </c>
      <c r="BL47" s="142" t="s">
        <v>90</v>
      </c>
      <c r="BM47" s="142" t="s">
        <v>90</v>
      </c>
      <c r="BN47" s="142"/>
      <c r="BO47" s="142"/>
      <c r="BP47" s="142" t="s">
        <v>90</v>
      </c>
      <c r="BQ47" s="142" t="s">
        <v>90</v>
      </c>
      <c r="BR47" s="137"/>
      <c r="BS47"/>
      <c r="BT47" s="142" t="s">
        <v>90</v>
      </c>
      <c r="BU47" t="s">
        <v>90</v>
      </c>
      <c r="BV47" s="142" t="s">
        <v>90</v>
      </c>
      <c r="BW47" s="142"/>
      <c r="BX47" s="142" t="s">
        <v>90</v>
      </c>
      <c r="BY47"/>
      <c r="BZ47" s="142" t="s">
        <v>90</v>
      </c>
      <c r="CA47" s="142" t="s">
        <v>90</v>
      </c>
      <c r="CB47" s="142" t="s">
        <v>90</v>
      </c>
      <c r="CC47" s="142" t="s">
        <v>90</v>
      </c>
      <c r="CD47" s="142" t="s">
        <v>7</v>
      </c>
      <c r="CE47" s="142" t="s">
        <v>7</v>
      </c>
      <c r="CF47" s="38"/>
      <c r="CG47" s="38"/>
      <c r="CH47"/>
      <c r="CI47" s="142" t="s">
        <v>90</v>
      </c>
    </row>
    <row r="48" spans="2:87" x14ac:dyDescent="0.25">
      <c r="B48">
        <v>663</v>
      </c>
      <c r="C48" s="142" t="s">
        <v>636</v>
      </c>
      <c r="D48" s="142" t="s">
        <v>1244</v>
      </c>
      <c r="E48" s="142" t="s">
        <v>1246</v>
      </c>
      <c r="F48" s="38">
        <v>45177</v>
      </c>
      <c r="G48" s="142" t="s">
        <v>428</v>
      </c>
      <c r="H48" s="142" t="s">
        <v>90</v>
      </c>
      <c r="I48" s="142" t="s">
        <v>7</v>
      </c>
      <c r="J48" s="142" t="s">
        <v>106</v>
      </c>
      <c r="K48" s="142">
        <v>0.03</v>
      </c>
      <c r="L48" s="142" t="s">
        <v>733</v>
      </c>
      <c r="M48" s="142" t="s">
        <v>90</v>
      </c>
      <c r="N48" s="142" t="s">
        <v>7</v>
      </c>
      <c r="O48" s="142" t="s">
        <v>7</v>
      </c>
      <c r="P48" s="142" t="s">
        <v>7</v>
      </c>
      <c r="Q48" t="s">
        <v>7</v>
      </c>
      <c r="R48" s="142" t="s">
        <v>90</v>
      </c>
      <c r="S48"/>
      <c r="T48" s="142" t="s">
        <v>90</v>
      </c>
      <c r="U48" s="142" t="s">
        <v>7</v>
      </c>
      <c r="V48" s="142" t="s">
        <v>7</v>
      </c>
      <c r="W48" s="142" t="s">
        <v>7</v>
      </c>
      <c r="X48" s="142" t="s">
        <v>90</v>
      </c>
      <c r="Y48" s="142" t="s">
        <v>90</v>
      </c>
      <c r="Z48" s="38"/>
      <c r="AA48" s="38"/>
      <c r="AB48" s="38"/>
      <c r="AC48" s="142">
        <v>4.0000000000000001E-3</v>
      </c>
      <c r="AD48" s="142"/>
      <c r="AE48" s="142"/>
      <c r="AF48" t="s">
        <v>90</v>
      </c>
      <c r="AG48" s="142" t="s">
        <v>90</v>
      </c>
      <c r="AH48" s="142" t="s">
        <v>7</v>
      </c>
      <c r="AI48" s="142" t="s">
        <v>90</v>
      </c>
      <c r="AJ48" t="s">
        <v>90</v>
      </c>
      <c r="AK48" t="s">
        <v>7</v>
      </c>
      <c r="AL48" t="s">
        <v>90</v>
      </c>
      <c r="AM48" t="s">
        <v>7</v>
      </c>
      <c r="AN48" s="142" t="s">
        <v>90</v>
      </c>
      <c r="AO48" s="142" t="s">
        <v>90</v>
      </c>
      <c r="AP48" s="142" t="s">
        <v>90</v>
      </c>
      <c r="AQ48" s="142" t="s">
        <v>90</v>
      </c>
      <c r="AR48" s="142" t="s">
        <v>7</v>
      </c>
      <c r="AS48" s="142" t="s">
        <v>90</v>
      </c>
      <c r="AT48" s="142" t="s">
        <v>90</v>
      </c>
      <c r="AU48" s="142" t="s">
        <v>90</v>
      </c>
      <c r="AV48" s="142" t="s">
        <v>90</v>
      </c>
      <c r="AW48" s="142" t="s">
        <v>90</v>
      </c>
      <c r="AX48" s="142" t="s">
        <v>90</v>
      </c>
      <c r="AY48" s="136"/>
      <c r="AZ48" s="142" t="s">
        <v>1252</v>
      </c>
      <c r="BA48" s="142" t="s">
        <v>90</v>
      </c>
      <c r="BB48" s="38"/>
      <c r="BC48" s="142" t="s">
        <v>90</v>
      </c>
      <c r="BD48"/>
      <c r="BE48" t="s">
        <v>90</v>
      </c>
      <c r="BF48" t="s">
        <v>90</v>
      </c>
      <c r="BG48" s="142" t="s">
        <v>7</v>
      </c>
      <c r="BH48" s="142" t="s">
        <v>90</v>
      </c>
      <c r="BI48" s="142" t="s">
        <v>7</v>
      </c>
      <c r="BJ48" s="142" t="s">
        <v>7</v>
      </c>
      <c r="BK48" s="142" t="s">
        <v>7</v>
      </c>
      <c r="BL48" s="142" t="s">
        <v>90</v>
      </c>
      <c r="BM48" s="142" t="s">
        <v>90</v>
      </c>
      <c r="BN48" s="142"/>
      <c r="BO48" s="142"/>
      <c r="BP48" s="142" t="s">
        <v>90</v>
      </c>
      <c r="BQ48" s="142" t="s">
        <v>90</v>
      </c>
      <c r="BR48" s="137"/>
      <c r="BS48"/>
      <c r="BT48" s="142" t="s">
        <v>90</v>
      </c>
      <c r="BU48" t="s">
        <v>90</v>
      </c>
      <c r="BV48" s="142" t="s">
        <v>90</v>
      </c>
      <c r="BW48" s="142"/>
      <c r="BX48" s="142" t="s">
        <v>90</v>
      </c>
      <c r="BY48" t="s">
        <v>628</v>
      </c>
      <c r="BZ48" s="142" t="s">
        <v>90</v>
      </c>
      <c r="CA48" s="142" t="s">
        <v>90</v>
      </c>
      <c r="CB48" s="142" t="s">
        <v>90</v>
      </c>
      <c r="CC48" s="142" t="s">
        <v>90</v>
      </c>
      <c r="CD48" s="142" t="s">
        <v>7</v>
      </c>
      <c r="CE48" s="142" t="s">
        <v>7</v>
      </c>
      <c r="CF48" s="38"/>
      <c r="CG48" s="38"/>
      <c r="CH48"/>
      <c r="CI48" s="142" t="s">
        <v>90</v>
      </c>
    </row>
    <row r="49" spans="2:87" x14ac:dyDescent="0.25">
      <c r="B49">
        <v>662</v>
      </c>
      <c r="C49" s="142" t="s">
        <v>636</v>
      </c>
      <c r="D49" s="142" t="s">
        <v>630</v>
      </c>
      <c r="E49" s="142" t="s">
        <v>1238</v>
      </c>
      <c r="F49" s="38">
        <v>45177</v>
      </c>
      <c r="G49" s="142" t="s">
        <v>428</v>
      </c>
      <c r="H49" s="142" t="s">
        <v>90</v>
      </c>
      <c r="I49" s="142" t="s">
        <v>7</v>
      </c>
      <c r="J49" s="142" t="s">
        <v>106</v>
      </c>
      <c r="K49" s="142">
        <v>0.03</v>
      </c>
      <c r="L49" s="142" t="s">
        <v>733</v>
      </c>
      <c r="M49" s="142" t="s">
        <v>90</v>
      </c>
      <c r="N49" s="142" t="s">
        <v>7</v>
      </c>
      <c r="O49" s="142" t="s">
        <v>7</v>
      </c>
      <c r="P49" s="142" t="s">
        <v>7</v>
      </c>
      <c r="Q49" t="s">
        <v>7</v>
      </c>
      <c r="R49" s="142" t="s">
        <v>90</v>
      </c>
      <c r="S49"/>
      <c r="T49" s="142" t="s">
        <v>90</v>
      </c>
      <c r="U49" s="142" t="s">
        <v>7</v>
      </c>
      <c r="V49" s="142" t="s">
        <v>7</v>
      </c>
      <c r="W49" s="142" t="s">
        <v>7</v>
      </c>
      <c r="X49" s="142" t="s">
        <v>90</v>
      </c>
      <c r="Y49" s="142" t="s">
        <v>90</v>
      </c>
      <c r="Z49" s="38"/>
      <c r="AA49" s="38"/>
      <c r="AB49" s="38"/>
      <c r="AC49" s="142">
        <v>4.0000000000000001E-3</v>
      </c>
      <c r="AD49" s="142"/>
      <c r="AE49" s="142"/>
      <c r="AF49" t="s">
        <v>90</v>
      </c>
      <c r="AG49" s="142" t="s">
        <v>90</v>
      </c>
      <c r="AH49" s="142" t="s">
        <v>7</v>
      </c>
      <c r="AI49" s="142" t="s">
        <v>90</v>
      </c>
      <c r="AJ49" t="s">
        <v>90</v>
      </c>
      <c r="AK49" t="s">
        <v>7</v>
      </c>
      <c r="AL49" t="s">
        <v>90</v>
      </c>
      <c r="AM49" t="s">
        <v>7</v>
      </c>
      <c r="AN49" s="142" t="s">
        <v>90</v>
      </c>
      <c r="AO49" s="142" t="s">
        <v>90</v>
      </c>
      <c r="AP49" s="142" t="s">
        <v>90</v>
      </c>
      <c r="AQ49" s="142" t="s">
        <v>90</v>
      </c>
      <c r="AR49" s="142" t="s">
        <v>7</v>
      </c>
      <c r="AS49" s="142" t="s">
        <v>90</v>
      </c>
      <c r="AT49" s="142" t="s">
        <v>90</v>
      </c>
      <c r="AU49" s="142" t="s">
        <v>90</v>
      </c>
      <c r="AV49" s="142" t="s">
        <v>90</v>
      </c>
      <c r="AW49" s="142" t="s">
        <v>90</v>
      </c>
      <c r="AX49" s="142" t="s">
        <v>90</v>
      </c>
      <c r="AY49" s="136"/>
      <c r="AZ49" s="142" t="s">
        <v>1243</v>
      </c>
      <c r="BA49" s="142" t="s">
        <v>90</v>
      </c>
      <c r="BB49" s="38"/>
      <c r="BC49" s="142" t="s">
        <v>90</v>
      </c>
      <c r="BD49"/>
      <c r="BE49" t="s">
        <v>90</v>
      </c>
      <c r="BF49" t="s">
        <v>90</v>
      </c>
      <c r="BG49" s="142" t="s">
        <v>7</v>
      </c>
      <c r="BH49" s="142" t="s">
        <v>90</v>
      </c>
      <c r="BI49" s="142" t="s">
        <v>7</v>
      </c>
      <c r="BJ49" s="142" t="s">
        <v>7</v>
      </c>
      <c r="BK49" s="142" t="s">
        <v>7</v>
      </c>
      <c r="BL49" s="142" t="s">
        <v>90</v>
      </c>
      <c r="BM49" s="142" t="s">
        <v>90</v>
      </c>
      <c r="BN49" s="142"/>
      <c r="BO49" s="142"/>
      <c r="BP49" s="142" t="s">
        <v>90</v>
      </c>
      <c r="BQ49" s="142" t="s">
        <v>90</v>
      </c>
      <c r="BR49" s="137"/>
      <c r="BS49"/>
      <c r="BT49" s="142" t="s">
        <v>90</v>
      </c>
      <c r="BU49" t="s">
        <v>90</v>
      </c>
      <c r="BV49" s="142" t="s">
        <v>90</v>
      </c>
      <c r="BW49" s="142"/>
      <c r="BX49" s="142" t="s">
        <v>90</v>
      </c>
      <c r="BY49" t="s">
        <v>628</v>
      </c>
      <c r="BZ49" s="142" t="s">
        <v>90</v>
      </c>
      <c r="CA49" s="142" t="s">
        <v>90</v>
      </c>
      <c r="CB49" s="142" t="s">
        <v>90</v>
      </c>
      <c r="CC49" s="142" t="s">
        <v>90</v>
      </c>
      <c r="CD49" s="142" t="s">
        <v>7</v>
      </c>
      <c r="CE49" s="142" t="s">
        <v>7</v>
      </c>
      <c r="CF49" s="38"/>
      <c r="CG49" s="38"/>
      <c r="CH49"/>
      <c r="CI49" s="142" t="s">
        <v>90</v>
      </c>
    </row>
    <row r="50" spans="2:87" x14ac:dyDescent="0.25">
      <c r="B50">
        <v>661</v>
      </c>
      <c r="C50" s="142" t="s">
        <v>90</v>
      </c>
      <c r="D50" s="142" t="s">
        <v>1253</v>
      </c>
      <c r="E50" s="142" t="s">
        <v>1255</v>
      </c>
      <c r="F50" s="38">
        <v>45176</v>
      </c>
      <c r="G50" s="142" t="s">
        <v>428</v>
      </c>
      <c r="H50" s="142" t="s">
        <v>428</v>
      </c>
      <c r="I50" s="142" t="s">
        <v>7</v>
      </c>
      <c r="J50" s="142" t="s">
        <v>83</v>
      </c>
      <c r="K50" s="142">
        <v>0.67</v>
      </c>
      <c r="L50" s="142" t="s">
        <v>733</v>
      </c>
      <c r="M50" s="142" t="s">
        <v>7741</v>
      </c>
      <c r="N50" s="142" t="s">
        <v>7</v>
      </c>
      <c r="O50" s="142" t="s">
        <v>7</v>
      </c>
      <c r="P50" s="142" t="s">
        <v>7</v>
      </c>
      <c r="Q50" t="s">
        <v>7</v>
      </c>
      <c r="R50" s="142" t="s">
        <v>112</v>
      </c>
      <c r="S50">
        <v>100</v>
      </c>
      <c r="T50" s="142" t="s">
        <v>36</v>
      </c>
      <c r="U50" s="142" t="s">
        <v>231</v>
      </c>
      <c r="V50" s="142" t="s">
        <v>7</v>
      </c>
      <c r="W50" s="142" t="s">
        <v>7</v>
      </c>
      <c r="X50" s="142" t="s">
        <v>90</v>
      </c>
      <c r="Y50" s="142" t="s">
        <v>90</v>
      </c>
      <c r="Z50" s="38">
        <v>45180</v>
      </c>
      <c r="AA50" s="38">
        <v>45544</v>
      </c>
      <c r="AB50" s="38">
        <v>45544</v>
      </c>
      <c r="AC50" s="142">
        <v>0.67</v>
      </c>
      <c r="AD50" s="142">
        <v>4.8689999999999998</v>
      </c>
      <c r="AE50" s="142">
        <v>5.25</v>
      </c>
      <c r="AF50" t="s">
        <v>1260</v>
      </c>
      <c r="AG50" s="142" t="s">
        <v>90</v>
      </c>
      <c r="AH50" s="142" t="s">
        <v>7</v>
      </c>
      <c r="AI50" s="142" t="s">
        <v>90</v>
      </c>
      <c r="AJ50" t="s">
        <v>1261</v>
      </c>
      <c r="AK50" t="s">
        <v>7</v>
      </c>
      <c r="AL50" t="s">
        <v>90</v>
      </c>
      <c r="AM50" t="s">
        <v>7</v>
      </c>
      <c r="AN50" s="142" t="s">
        <v>90</v>
      </c>
      <c r="AO50" s="142" t="s">
        <v>7</v>
      </c>
      <c r="AP50" s="142" t="s">
        <v>90</v>
      </c>
      <c r="AQ50" s="142" t="s">
        <v>818</v>
      </c>
      <c r="AR50" s="142" t="s">
        <v>7</v>
      </c>
      <c r="AS50" s="142" t="s">
        <v>90</v>
      </c>
      <c r="AT50" s="142" t="s">
        <v>90</v>
      </c>
      <c r="AU50" s="142" t="s">
        <v>90</v>
      </c>
      <c r="AV50" s="142" t="s">
        <v>290</v>
      </c>
      <c r="AW50" s="142" t="s">
        <v>90</v>
      </c>
      <c r="AX50" s="142" t="s">
        <v>90</v>
      </c>
      <c r="AY50" s="136"/>
      <c r="AZ50" s="142" t="s">
        <v>1264</v>
      </c>
      <c r="BA50" s="142" t="s">
        <v>628</v>
      </c>
      <c r="BB50" s="38"/>
      <c r="BC50" s="142" t="s">
        <v>90</v>
      </c>
      <c r="BD50"/>
      <c r="BE50" t="s">
        <v>90</v>
      </c>
      <c r="BF50" t="s">
        <v>90</v>
      </c>
      <c r="BG50" s="142" t="s">
        <v>7</v>
      </c>
      <c r="BH50" s="142" t="s">
        <v>90</v>
      </c>
      <c r="BI50" s="142" t="s">
        <v>7</v>
      </c>
      <c r="BJ50" s="142" t="s">
        <v>7</v>
      </c>
      <c r="BK50" s="142" t="s">
        <v>7</v>
      </c>
      <c r="BL50" s="142" t="s">
        <v>90</v>
      </c>
      <c r="BM50" s="142" t="s">
        <v>90</v>
      </c>
      <c r="BN50" s="142"/>
      <c r="BO50" s="142"/>
      <c r="BP50" s="142" t="s">
        <v>90</v>
      </c>
      <c r="BQ50" s="142" t="s">
        <v>90</v>
      </c>
      <c r="BR50" s="137"/>
      <c r="BS50"/>
      <c r="BT50" s="142" t="s">
        <v>90</v>
      </c>
      <c r="BU50" t="s">
        <v>90</v>
      </c>
      <c r="BV50" s="142" t="s">
        <v>90</v>
      </c>
      <c r="BW50" s="142"/>
      <c r="BX50" s="142" t="s">
        <v>90</v>
      </c>
      <c r="BY50"/>
      <c r="BZ50" s="142" t="s">
        <v>90</v>
      </c>
      <c r="CA50" s="142" t="s">
        <v>90</v>
      </c>
      <c r="CB50" s="142" t="s">
        <v>90</v>
      </c>
      <c r="CC50" s="142" t="s">
        <v>90</v>
      </c>
      <c r="CD50" s="142" t="s">
        <v>7</v>
      </c>
      <c r="CE50" s="142" t="s">
        <v>7</v>
      </c>
      <c r="CF50" s="38"/>
      <c r="CG50" s="38"/>
      <c r="CH50"/>
      <c r="CI50" s="142" t="s">
        <v>90</v>
      </c>
    </row>
    <row r="51" spans="2:87" x14ac:dyDescent="0.25">
      <c r="B51">
        <v>660</v>
      </c>
      <c r="C51" s="142" t="s">
        <v>636</v>
      </c>
      <c r="D51" s="142" t="s">
        <v>454</v>
      </c>
      <c r="E51" s="142" t="s">
        <v>1272</v>
      </c>
      <c r="F51" s="38">
        <v>45174</v>
      </c>
      <c r="G51" s="142" t="s">
        <v>428</v>
      </c>
      <c r="H51" s="142" t="s">
        <v>90</v>
      </c>
      <c r="I51" s="142" t="s">
        <v>7</v>
      </c>
      <c r="J51" s="142" t="s">
        <v>83</v>
      </c>
      <c r="K51" s="142">
        <v>0.65</v>
      </c>
      <c r="L51" s="142" t="s">
        <v>733</v>
      </c>
      <c r="M51" s="142" t="s">
        <v>90</v>
      </c>
      <c r="N51" s="142" t="s">
        <v>7</v>
      </c>
      <c r="O51" s="142" t="s">
        <v>7</v>
      </c>
      <c r="P51" s="142" t="s">
        <v>7</v>
      </c>
      <c r="Q51" t="s">
        <v>7</v>
      </c>
      <c r="R51" s="142" t="s">
        <v>90</v>
      </c>
      <c r="S51"/>
      <c r="T51" s="142" t="s">
        <v>90</v>
      </c>
      <c r="U51" s="142" t="s">
        <v>7</v>
      </c>
      <c r="V51" s="142" t="s">
        <v>7</v>
      </c>
      <c r="W51" s="142" t="s">
        <v>7</v>
      </c>
      <c r="X51" s="142" t="s">
        <v>90</v>
      </c>
      <c r="Y51" s="142" t="s">
        <v>90</v>
      </c>
      <c r="Z51" s="38"/>
      <c r="AA51" s="38"/>
      <c r="AB51" s="38"/>
      <c r="AC51" s="142">
        <v>0.65</v>
      </c>
      <c r="AD51" s="142"/>
      <c r="AE51" s="142"/>
      <c r="AF51" t="s">
        <v>90</v>
      </c>
      <c r="AG51" s="142" t="s">
        <v>90</v>
      </c>
      <c r="AH51" s="142" t="s">
        <v>7</v>
      </c>
      <c r="AI51" s="142" t="s">
        <v>90</v>
      </c>
      <c r="AJ51" t="s">
        <v>90</v>
      </c>
      <c r="AK51" t="s">
        <v>7</v>
      </c>
      <c r="AL51" t="s">
        <v>90</v>
      </c>
      <c r="AM51" t="s">
        <v>7</v>
      </c>
      <c r="AN51" s="142" t="s">
        <v>90</v>
      </c>
      <c r="AO51" s="142" t="s">
        <v>90</v>
      </c>
      <c r="AP51" s="142" t="s">
        <v>90</v>
      </c>
      <c r="AQ51" s="142" t="s">
        <v>90</v>
      </c>
      <c r="AR51" s="142" t="s">
        <v>7</v>
      </c>
      <c r="AS51" s="142" t="s">
        <v>90</v>
      </c>
      <c r="AT51" s="142" t="s">
        <v>90</v>
      </c>
      <c r="AU51" s="142" t="s">
        <v>90</v>
      </c>
      <c r="AV51" s="142" t="s">
        <v>90</v>
      </c>
      <c r="AW51" s="142" t="s">
        <v>90</v>
      </c>
      <c r="AX51" s="142" t="s">
        <v>90</v>
      </c>
      <c r="AY51" s="136"/>
      <c r="AZ51" s="142" t="s">
        <v>1275</v>
      </c>
      <c r="BA51" s="142" t="s">
        <v>90</v>
      </c>
      <c r="BB51" s="38"/>
      <c r="BC51" s="142" t="s">
        <v>90</v>
      </c>
      <c r="BD51"/>
      <c r="BE51" t="s">
        <v>90</v>
      </c>
      <c r="BF51" t="s">
        <v>90</v>
      </c>
      <c r="BG51" s="142" t="s">
        <v>7</v>
      </c>
      <c r="BH51" s="142" t="s">
        <v>90</v>
      </c>
      <c r="BI51" s="142" t="s">
        <v>7</v>
      </c>
      <c r="BJ51" s="142" t="s">
        <v>7</v>
      </c>
      <c r="BK51" s="142" t="s">
        <v>7</v>
      </c>
      <c r="BL51" s="142" t="s">
        <v>90</v>
      </c>
      <c r="BM51" s="142" t="s">
        <v>90</v>
      </c>
      <c r="BN51" s="142"/>
      <c r="BO51" s="142"/>
      <c r="BP51" s="142" t="s">
        <v>90</v>
      </c>
      <c r="BQ51" s="142" t="s">
        <v>90</v>
      </c>
      <c r="BR51" s="137"/>
      <c r="BS51"/>
      <c r="BT51" s="142" t="s">
        <v>90</v>
      </c>
      <c r="BU51" t="s">
        <v>90</v>
      </c>
      <c r="BV51" s="142" t="s">
        <v>90</v>
      </c>
      <c r="BW51" s="142"/>
      <c r="BX51" s="142" t="s">
        <v>90</v>
      </c>
      <c r="BY51" t="s">
        <v>628</v>
      </c>
      <c r="BZ51" s="142" t="s">
        <v>90</v>
      </c>
      <c r="CA51" s="142" t="s">
        <v>90</v>
      </c>
      <c r="CB51" s="142" t="s">
        <v>90</v>
      </c>
      <c r="CC51" s="142" t="s">
        <v>90</v>
      </c>
      <c r="CD51" s="142" t="s">
        <v>7</v>
      </c>
      <c r="CE51" s="142" t="s">
        <v>7</v>
      </c>
      <c r="CF51" s="38"/>
      <c r="CG51" s="38"/>
      <c r="CH51"/>
      <c r="CI51" s="142" t="s">
        <v>90</v>
      </c>
    </row>
    <row r="52" spans="2:87" x14ac:dyDescent="0.25">
      <c r="B52">
        <v>659</v>
      </c>
      <c r="C52" s="142" t="s">
        <v>636</v>
      </c>
      <c r="D52" s="142" t="s">
        <v>630</v>
      </c>
      <c r="E52" s="142" t="s">
        <v>1266</v>
      </c>
      <c r="F52" s="38">
        <v>45174</v>
      </c>
      <c r="G52" s="142" t="s">
        <v>428</v>
      </c>
      <c r="H52" s="142" t="s">
        <v>90</v>
      </c>
      <c r="I52" s="142" t="s">
        <v>7</v>
      </c>
      <c r="J52" s="142" t="s">
        <v>106</v>
      </c>
      <c r="K52" s="142">
        <v>5.8000000000000003E-2</v>
      </c>
      <c r="L52" s="142" t="s">
        <v>8182</v>
      </c>
      <c r="M52" s="142" t="s">
        <v>90</v>
      </c>
      <c r="N52" s="142" t="s">
        <v>7</v>
      </c>
      <c r="O52" s="142" t="s">
        <v>7</v>
      </c>
      <c r="P52" s="142" t="s">
        <v>7</v>
      </c>
      <c r="Q52" t="s">
        <v>7</v>
      </c>
      <c r="R52" s="142" t="s">
        <v>90</v>
      </c>
      <c r="S52"/>
      <c r="T52" s="142" t="s">
        <v>90</v>
      </c>
      <c r="U52" s="142" t="s">
        <v>7</v>
      </c>
      <c r="V52" s="142" t="s">
        <v>7</v>
      </c>
      <c r="W52" s="142" t="s">
        <v>7</v>
      </c>
      <c r="X52" s="142" t="s">
        <v>90</v>
      </c>
      <c r="Y52" s="142" t="s">
        <v>90</v>
      </c>
      <c r="Z52" s="38"/>
      <c r="AA52" s="38"/>
      <c r="AB52" s="38"/>
      <c r="AC52" s="142">
        <v>7.0000000000000001E-3</v>
      </c>
      <c r="AD52" s="142"/>
      <c r="AE52" s="142"/>
      <c r="AF52" t="s">
        <v>90</v>
      </c>
      <c r="AG52" s="142" t="s">
        <v>90</v>
      </c>
      <c r="AH52" s="142" t="s">
        <v>7</v>
      </c>
      <c r="AI52" s="142" t="s">
        <v>90</v>
      </c>
      <c r="AJ52" t="s">
        <v>90</v>
      </c>
      <c r="AK52" t="s">
        <v>7</v>
      </c>
      <c r="AL52" t="s">
        <v>90</v>
      </c>
      <c r="AM52" t="s">
        <v>7</v>
      </c>
      <c r="AN52" s="142" t="s">
        <v>90</v>
      </c>
      <c r="AO52" s="142" t="s">
        <v>90</v>
      </c>
      <c r="AP52" s="142" t="s">
        <v>90</v>
      </c>
      <c r="AQ52" s="142" t="s">
        <v>90</v>
      </c>
      <c r="AR52" s="142" t="s">
        <v>7</v>
      </c>
      <c r="AS52" s="142" t="s">
        <v>90</v>
      </c>
      <c r="AT52" s="142" t="s">
        <v>90</v>
      </c>
      <c r="AU52" s="142" t="s">
        <v>90</v>
      </c>
      <c r="AV52" s="142" t="s">
        <v>90</v>
      </c>
      <c r="AW52" s="142" t="s">
        <v>90</v>
      </c>
      <c r="AX52" s="142" t="s">
        <v>90</v>
      </c>
      <c r="AY52" s="136"/>
      <c r="AZ52" s="142" t="s">
        <v>1270</v>
      </c>
      <c r="BA52" s="142" t="s">
        <v>90</v>
      </c>
      <c r="BB52" s="38"/>
      <c r="BC52" s="142" t="s">
        <v>90</v>
      </c>
      <c r="BD52"/>
      <c r="BE52" t="s">
        <v>90</v>
      </c>
      <c r="BF52" t="s">
        <v>90</v>
      </c>
      <c r="BG52" s="142" t="s">
        <v>7</v>
      </c>
      <c r="BH52" s="142" t="s">
        <v>90</v>
      </c>
      <c r="BI52" s="142" t="s">
        <v>7</v>
      </c>
      <c r="BJ52" s="142" t="s">
        <v>7</v>
      </c>
      <c r="BK52" s="142" t="s">
        <v>7</v>
      </c>
      <c r="BL52" s="142" t="s">
        <v>90</v>
      </c>
      <c r="BM52" s="142" t="s">
        <v>90</v>
      </c>
      <c r="BN52" s="142"/>
      <c r="BO52" s="142"/>
      <c r="BP52" s="142" t="s">
        <v>90</v>
      </c>
      <c r="BQ52" s="142" t="s">
        <v>90</v>
      </c>
      <c r="BR52" s="137"/>
      <c r="BS52"/>
      <c r="BT52" s="142" t="s">
        <v>90</v>
      </c>
      <c r="BU52" t="s">
        <v>90</v>
      </c>
      <c r="BV52" s="142" t="s">
        <v>90</v>
      </c>
      <c r="BW52" s="142"/>
      <c r="BX52" s="142" t="s">
        <v>90</v>
      </c>
      <c r="BY52" t="s">
        <v>628</v>
      </c>
      <c r="BZ52" s="142" t="s">
        <v>90</v>
      </c>
      <c r="CA52" s="142" t="s">
        <v>90</v>
      </c>
      <c r="CB52" s="142" t="s">
        <v>90</v>
      </c>
      <c r="CC52" s="142" t="s">
        <v>90</v>
      </c>
      <c r="CD52" s="142" t="s">
        <v>7</v>
      </c>
      <c r="CE52" s="142" t="s">
        <v>7</v>
      </c>
      <c r="CF52" s="38"/>
      <c r="CG52" s="38"/>
      <c r="CH52"/>
      <c r="CI52" s="142" t="s">
        <v>90</v>
      </c>
    </row>
    <row r="53" spans="2:87" x14ac:dyDescent="0.25">
      <c r="B53">
        <v>658</v>
      </c>
      <c r="C53" s="142" t="s">
        <v>636</v>
      </c>
      <c r="D53" s="142" t="s">
        <v>630</v>
      </c>
      <c r="E53" s="142" t="s">
        <v>1277</v>
      </c>
      <c r="F53" s="38">
        <v>45170</v>
      </c>
      <c r="G53" s="142" t="s">
        <v>428</v>
      </c>
      <c r="H53" s="142" t="s">
        <v>90</v>
      </c>
      <c r="I53" s="142" t="s">
        <v>7</v>
      </c>
      <c r="J53" s="142" t="s">
        <v>106</v>
      </c>
      <c r="K53" s="142">
        <v>5.5E-2</v>
      </c>
      <c r="L53" s="142" t="s">
        <v>8182</v>
      </c>
      <c r="M53" s="142" t="s">
        <v>90</v>
      </c>
      <c r="N53" s="142" t="s">
        <v>7</v>
      </c>
      <c r="O53" s="142" t="s">
        <v>7</v>
      </c>
      <c r="P53" s="142" t="s">
        <v>7</v>
      </c>
      <c r="Q53" t="s">
        <v>7</v>
      </c>
      <c r="R53" s="142" t="s">
        <v>90</v>
      </c>
      <c r="S53"/>
      <c r="T53" s="142" t="s">
        <v>90</v>
      </c>
      <c r="U53" s="142" t="s">
        <v>7</v>
      </c>
      <c r="V53" s="142" t="s">
        <v>7</v>
      </c>
      <c r="W53" s="142" t="s">
        <v>7</v>
      </c>
      <c r="X53" s="142" t="s">
        <v>90</v>
      </c>
      <c r="Y53" s="142" t="s">
        <v>90</v>
      </c>
      <c r="Z53" s="38"/>
      <c r="AA53" s="38"/>
      <c r="AB53" s="38"/>
      <c r="AC53" s="142">
        <v>7.0000000000000001E-3</v>
      </c>
      <c r="AD53" s="142"/>
      <c r="AE53" s="142"/>
      <c r="AF53" t="s">
        <v>90</v>
      </c>
      <c r="AG53" s="142" t="s">
        <v>90</v>
      </c>
      <c r="AH53" s="142" t="s">
        <v>7</v>
      </c>
      <c r="AI53" s="142" t="s">
        <v>90</v>
      </c>
      <c r="AJ53" t="s">
        <v>90</v>
      </c>
      <c r="AK53" t="s">
        <v>7</v>
      </c>
      <c r="AL53" t="s">
        <v>90</v>
      </c>
      <c r="AM53" t="s">
        <v>7</v>
      </c>
      <c r="AN53" s="142" t="s">
        <v>90</v>
      </c>
      <c r="AO53" s="142" t="s">
        <v>90</v>
      </c>
      <c r="AP53" s="142" t="s">
        <v>90</v>
      </c>
      <c r="AQ53" s="142" t="s">
        <v>90</v>
      </c>
      <c r="AR53" s="142" t="s">
        <v>7</v>
      </c>
      <c r="AS53" s="142" t="s">
        <v>90</v>
      </c>
      <c r="AT53" s="142" t="s">
        <v>90</v>
      </c>
      <c r="AU53" s="142" t="s">
        <v>90</v>
      </c>
      <c r="AV53" s="142" t="s">
        <v>90</v>
      </c>
      <c r="AW53" s="142" t="s">
        <v>90</v>
      </c>
      <c r="AX53" s="142" t="s">
        <v>90</v>
      </c>
      <c r="AY53" s="136"/>
      <c r="AZ53" s="142" t="s">
        <v>1280</v>
      </c>
      <c r="BA53" s="142" t="s">
        <v>90</v>
      </c>
      <c r="BB53" s="38"/>
      <c r="BC53" s="142" t="s">
        <v>90</v>
      </c>
      <c r="BD53"/>
      <c r="BE53" t="s">
        <v>90</v>
      </c>
      <c r="BF53" t="s">
        <v>90</v>
      </c>
      <c r="BG53" s="142" t="s">
        <v>7</v>
      </c>
      <c r="BH53" s="142" t="s">
        <v>90</v>
      </c>
      <c r="BI53" s="142" t="s">
        <v>7</v>
      </c>
      <c r="BJ53" s="142" t="s">
        <v>7</v>
      </c>
      <c r="BK53" s="142" t="s">
        <v>7</v>
      </c>
      <c r="BL53" s="142" t="s">
        <v>90</v>
      </c>
      <c r="BM53" s="142" t="s">
        <v>90</v>
      </c>
      <c r="BN53" s="142"/>
      <c r="BO53" s="142"/>
      <c r="BP53" s="142" t="s">
        <v>90</v>
      </c>
      <c r="BQ53" s="142" t="s">
        <v>90</v>
      </c>
      <c r="BR53" s="137"/>
      <c r="BS53"/>
      <c r="BT53" s="142" t="s">
        <v>90</v>
      </c>
      <c r="BU53" t="s">
        <v>90</v>
      </c>
      <c r="BV53" s="142" t="s">
        <v>90</v>
      </c>
      <c r="BW53" s="142"/>
      <c r="BX53" s="142" t="s">
        <v>90</v>
      </c>
      <c r="BY53" t="s">
        <v>628</v>
      </c>
      <c r="BZ53" s="142" t="s">
        <v>90</v>
      </c>
      <c r="CA53" s="142" t="s">
        <v>90</v>
      </c>
      <c r="CB53" s="142" t="s">
        <v>90</v>
      </c>
      <c r="CC53" s="142" t="s">
        <v>90</v>
      </c>
      <c r="CD53" s="142" t="s">
        <v>7</v>
      </c>
      <c r="CE53" s="142" t="s">
        <v>7</v>
      </c>
      <c r="CF53" s="38"/>
      <c r="CG53" s="38"/>
      <c r="CH53"/>
      <c r="CI53" s="142" t="s">
        <v>90</v>
      </c>
    </row>
    <row r="54" spans="2:87" x14ac:dyDescent="0.25">
      <c r="B54">
        <v>657</v>
      </c>
      <c r="C54" s="142" t="s">
        <v>90</v>
      </c>
      <c r="D54" s="142" t="s">
        <v>1294</v>
      </c>
      <c r="E54" s="142" t="s">
        <v>1296</v>
      </c>
      <c r="F54" s="38">
        <v>45167</v>
      </c>
      <c r="G54" s="142" t="s">
        <v>428</v>
      </c>
      <c r="H54" s="142" t="s">
        <v>1079</v>
      </c>
      <c r="I54" s="142" t="s">
        <v>440</v>
      </c>
      <c r="J54" s="142" t="s">
        <v>83</v>
      </c>
      <c r="K54" s="142">
        <v>0.5</v>
      </c>
      <c r="L54" s="142" t="s">
        <v>733</v>
      </c>
      <c r="M54" s="142" t="s">
        <v>7742</v>
      </c>
      <c r="N54" s="142" t="s">
        <v>7</v>
      </c>
      <c r="O54" s="142" t="s">
        <v>7</v>
      </c>
      <c r="P54" s="142" t="s">
        <v>7</v>
      </c>
      <c r="Q54" t="s">
        <v>7</v>
      </c>
      <c r="R54" s="142" t="s">
        <v>112</v>
      </c>
      <c r="S54"/>
      <c r="T54" s="142" t="s">
        <v>110</v>
      </c>
      <c r="U54" s="142" t="s">
        <v>243</v>
      </c>
      <c r="V54" s="142" t="s">
        <v>7</v>
      </c>
      <c r="W54" s="142" t="s">
        <v>7</v>
      </c>
      <c r="X54" s="142" t="s">
        <v>90</v>
      </c>
      <c r="Y54" s="142" t="s">
        <v>126</v>
      </c>
      <c r="Z54" s="38">
        <v>45174</v>
      </c>
      <c r="AA54" s="38">
        <v>45356</v>
      </c>
      <c r="AB54" s="38">
        <v>45538</v>
      </c>
      <c r="AC54" s="142">
        <v>0.5</v>
      </c>
      <c r="AD54" s="142">
        <v>3.6339999999999999</v>
      </c>
      <c r="AE54" s="142">
        <v>3.9180000000000001</v>
      </c>
      <c r="AF54" t="s">
        <v>1300</v>
      </c>
      <c r="AG54" s="142" t="s">
        <v>90</v>
      </c>
      <c r="AH54" s="142" t="s">
        <v>7</v>
      </c>
      <c r="AI54" s="142" t="s">
        <v>90</v>
      </c>
      <c r="AJ54" t="s">
        <v>1301</v>
      </c>
      <c r="AK54" t="s">
        <v>1294</v>
      </c>
      <c r="AL54" t="s">
        <v>90</v>
      </c>
      <c r="AM54" t="s">
        <v>318</v>
      </c>
      <c r="AN54" s="142" t="s">
        <v>90</v>
      </c>
      <c r="AO54" s="142" t="s">
        <v>7</v>
      </c>
      <c r="AP54" s="142" t="s">
        <v>90</v>
      </c>
      <c r="AQ54" s="142" t="s">
        <v>818</v>
      </c>
      <c r="AR54" s="142" t="s">
        <v>7</v>
      </c>
      <c r="AS54" s="142" t="s">
        <v>90</v>
      </c>
      <c r="AT54" s="142" t="s">
        <v>90</v>
      </c>
      <c r="AU54" s="142" t="s">
        <v>90</v>
      </c>
      <c r="AV54" s="142" t="s">
        <v>290</v>
      </c>
      <c r="AW54" s="142" t="s">
        <v>90</v>
      </c>
      <c r="AX54" s="142" t="s">
        <v>90</v>
      </c>
      <c r="AY54" s="136"/>
      <c r="AZ54" s="142" t="s">
        <v>1303</v>
      </c>
      <c r="BA54" s="142" t="s">
        <v>628</v>
      </c>
      <c r="BB54" s="38"/>
      <c r="BC54" s="142" t="s">
        <v>90</v>
      </c>
      <c r="BD54"/>
      <c r="BE54" t="s">
        <v>90</v>
      </c>
      <c r="BF54" t="s">
        <v>90</v>
      </c>
      <c r="BG54" s="142" t="s">
        <v>7</v>
      </c>
      <c r="BH54" s="142" t="s">
        <v>90</v>
      </c>
      <c r="BI54" s="142" t="s">
        <v>7</v>
      </c>
      <c r="BJ54" s="142" t="s">
        <v>7</v>
      </c>
      <c r="BK54" s="142" t="s">
        <v>7</v>
      </c>
      <c r="BL54" s="142" t="s">
        <v>90</v>
      </c>
      <c r="BM54" s="142" t="s">
        <v>90</v>
      </c>
      <c r="BN54" s="142"/>
      <c r="BO54" s="142"/>
      <c r="BP54" s="142" t="s">
        <v>90</v>
      </c>
      <c r="BQ54" s="142" t="s">
        <v>90</v>
      </c>
      <c r="BR54" s="137"/>
      <c r="BS54"/>
      <c r="BT54" s="142" t="s">
        <v>90</v>
      </c>
      <c r="BU54" t="s">
        <v>90</v>
      </c>
      <c r="BV54" s="142" t="s">
        <v>90</v>
      </c>
      <c r="BW54" s="142"/>
      <c r="BX54" s="142" t="s">
        <v>90</v>
      </c>
      <c r="BY54"/>
      <c r="BZ54" s="142" t="s">
        <v>90</v>
      </c>
      <c r="CA54" s="142" t="s">
        <v>90</v>
      </c>
      <c r="CB54" s="142" t="s">
        <v>90</v>
      </c>
      <c r="CC54" s="142" t="s">
        <v>90</v>
      </c>
      <c r="CD54" s="142" t="s">
        <v>7</v>
      </c>
      <c r="CE54" s="142" t="s">
        <v>7</v>
      </c>
      <c r="CF54" s="38"/>
      <c r="CG54" s="38"/>
      <c r="CH54"/>
      <c r="CI54" s="142" t="s">
        <v>90</v>
      </c>
    </row>
    <row r="55" spans="2:87" x14ac:dyDescent="0.25">
      <c r="B55">
        <v>656</v>
      </c>
      <c r="C55" s="142" t="s">
        <v>636</v>
      </c>
      <c r="D55" s="142" t="s">
        <v>1281</v>
      </c>
      <c r="E55" s="142" t="s">
        <v>1283</v>
      </c>
      <c r="F55" s="38">
        <v>45167</v>
      </c>
      <c r="G55" s="142" t="s">
        <v>428</v>
      </c>
      <c r="H55" s="142" t="s">
        <v>90</v>
      </c>
      <c r="I55" s="142" t="s">
        <v>7</v>
      </c>
      <c r="J55" s="142" t="s">
        <v>83</v>
      </c>
      <c r="K55" s="142">
        <v>3</v>
      </c>
      <c r="L55" s="142" t="s">
        <v>733</v>
      </c>
      <c r="M55" s="142" t="s">
        <v>90</v>
      </c>
      <c r="N55" s="142" t="s">
        <v>7</v>
      </c>
      <c r="O55" s="142" t="s">
        <v>7</v>
      </c>
      <c r="P55" s="142" t="s">
        <v>7</v>
      </c>
      <c r="Q55" t="s">
        <v>7</v>
      </c>
      <c r="R55" s="142" t="s">
        <v>90</v>
      </c>
      <c r="S55"/>
      <c r="T55" s="142" t="s">
        <v>90</v>
      </c>
      <c r="U55" s="142" t="s">
        <v>7</v>
      </c>
      <c r="V55" s="142" t="s">
        <v>7</v>
      </c>
      <c r="W55" s="142" t="s">
        <v>7</v>
      </c>
      <c r="X55" s="142" t="s">
        <v>90</v>
      </c>
      <c r="Y55" s="142" t="s">
        <v>90</v>
      </c>
      <c r="Z55" s="38"/>
      <c r="AA55" s="38"/>
      <c r="AB55" s="38"/>
      <c r="AC55" s="142">
        <v>3</v>
      </c>
      <c r="AD55" s="142"/>
      <c r="AE55" s="142"/>
      <c r="AF55" t="s">
        <v>90</v>
      </c>
      <c r="AG55" s="142" t="s">
        <v>90</v>
      </c>
      <c r="AH55" s="142" t="s">
        <v>7</v>
      </c>
      <c r="AI55" s="142" t="s">
        <v>90</v>
      </c>
      <c r="AJ55" t="s">
        <v>90</v>
      </c>
      <c r="AK55" t="s">
        <v>7</v>
      </c>
      <c r="AL55" t="s">
        <v>90</v>
      </c>
      <c r="AM55" t="s">
        <v>7</v>
      </c>
      <c r="AN55" s="142" t="s">
        <v>90</v>
      </c>
      <c r="AO55" s="142" t="s">
        <v>90</v>
      </c>
      <c r="AP55" s="142" t="s">
        <v>90</v>
      </c>
      <c r="AQ55" s="142" t="s">
        <v>90</v>
      </c>
      <c r="AR55" s="142" t="s">
        <v>7</v>
      </c>
      <c r="AS55" s="142" t="s">
        <v>90</v>
      </c>
      <c r="AT55" s="142" t="s">
        <v>90</v>
      </c>
      <c r="AU55" s="142" t="s">
        <v>90</v>
      </c>
      <c r="AV55" s="142" t="s">
        <v>90</v>
      </c>
      <c r="AW55" s="142" t="s">
        <v>90</v>
      </c>
      <c r="AX55" s="142" t="s">
        <v>90</v>
      </c>
      <c r="AY55" s="136"/>
      <c r="AZ55" s="142" t="s">
        <v>1293</v>
      </c>
      <c r="BA55" s="142" t="s">
        <v>90</v>
      </c>
      <c r="BB55" s="38"/>
      <c r="BC55" s="142" t="s">
        <v>90</v>
      </c>
      <c r="BD55"/>
      <c r="BE55" t="s">
        <v>90</v>
      </c>
      <c r="BF55" t="s">
        <v>90</v>
      </c>
      <c r="BG55" s="142" t="s">
        <v>7</v>
      </c>
      <c r="BH55" s="142" t="s">
        <v>90</v>
      </c>
      <c r="BI55" s="142" t="s">
        <v>7</v>
      </c>
      <c r="BJ55" s="142" t="s">
        <v>7</v>
      </c>
      <c r="BK55" s="142" t="s">
        <v>7</v>
      </c>
      <c r="BL55" s="142" t="s">
        <v>90</v>
      </c>
      <c r="BM55" s="142" t="s">
        <v>90</v>
      </c>
      <c r="BN55" s="142"/>
      <c r="BO55" s="142"/>
      <c r="BP55" s="142" t="s">
        <v>90</v>
      </c>
      <c r="BQ55" s="142" t="s">
        <v>90</v>
      </c>
      <c r="BR55" s="137"/>
      <c r="BS55"/>
      <c r="BT55" s="142" t="s">
        <v>90</v>
      </c>
      <c r="BU55" t="s">
        <v>90</v>
      </c>
      <c r="BV55" s="142" t="s">
        <v>90</v>
      </c>
      <c r="BW55" s="142"/>
      <c r="BX55" s="142" t="s">
        <v>90</v>
      </c>
      <c r="BY55" t="s">
        <v>628</v>
      </c>
      <c r="BZ55" s="142" t="s">
        <v>90</v>
      </c>
      <c r="CA55" s="142" t="s">
        <v>90</v>
      </c>
      <c r="CB55" s="142" t="s">
        <v>90</v>
      </c>
      <c r="CC55" s="142" t="s">
        <v>90</v>
      </c>
      <c r="CD55" s="142" t="s">
        <v>7</v>
      </c>
      <c r="CE55" s="142" t="s">
        <v>7</v>
      </c>
      <c r="CF55" s="38"/>
      <c r="CG55" s="38"/>
      <c r="CH55"/>
      <c r="CI55" s="142" t="s">
        <v>90</v>
      </c>
    </row>
    <row r="56" spans="2:87" x14ac:dyDescent="0.25">
      <c r="B56">
        <v>655</v>
      </c>
      <c r="C56" s="142" t="s">
        <v>90</v>
      </c>
      <c r="D56" s="142" t="s">
        <v>705</v>
      </c>
      <c r="E56" s="142" t="s">
        <v>1319</v>
      </c>
      <c r="F56" s="38">
        <v>45159</v>
      </c>
      <c r="G56" s="142" t="s">
        <v>428</v>
      </c>
      <c r="H56" s="142" t="s">
        <v>428</v>
      </c>
      <c r="I56" s="142" t="s">
        <v>372</v>
      </c>
      <c r="J56" s="142" t="s">
        <v>83</v>
      </c>
      <c r="K56" s="142">
        <v>0.05</v>
      </c>
      <c r="L56" s="142" t="s">
        <v>733</v>
      </c>
      <c r="M56" s="142" t="s">
        <v>7742</v>
      </c>
      <c r="N56" s="142" t="s">
        <v>7</v>
      </c>
      <c r="O56" s="142" t="s">
        <v>7</v>
      </c>
      <c r="P56" s="142" t="s">
        <v>7</v>
      </c>
      <c r="Q56" t="s">
        <v>7</v>
      </c>
      <c r="R56" s="142" t="s">
        <v>112</v>
      </c>
      <c r="S56">
        <v>100</v>
      </c>
      <c r="T56" s="142" t="s">
        <v>38</v>
      </c>
      <c r="U56" s="142" t="s">
        <v>107</v>
      </c>
      <c r="V56" s="142" t="s">
        <v>7</v>
      </c>
      <c r="W56" s="142" t="s">
        <v>7</v>
      </c>
      <c r="X56" s="142" t="s">
        <v>90</v>
      </c>
      <c r="Y56" s="142" t="s">
        <v>126</v>
      </c>
      <c r="Z56" s="38">
        <v>45162</v>
      </c>
      <c r="AA56" s="38">
        <v>45346</v>
      </c>
      <c r="AB56" s="38">
        <v>45526</v>
      </c>
      <c r="AC56" s="142">
        <v>0.05</v>
      </c>
      <c r="AD56" s="142">
        <v>0.36299999999999999</v>
      </c>
      <c r="AE56" s="142">
        <v>0.39200000000000002</v>
      </c>
      <c r="AF56" t="s">
        <v>1313</v>
      </c>
      <c r="AG56" s="142" t="s">
        <v>90</v>
      </c>
      <c r="AH56" s="142" t="s">
        <v>7</v>
      </c>
      <c r="AI56" s="142" t="s">
        <v>90</v>
      </c>
      <c r="AJ56" t="s">
        <v>1314</v>
      </c>
      <c r="AK56" t="s">
        <v>705</v>
      </c>
      <c r="AL56" t="s">
        <v>90</v>
      </c>
      <c r="AM56" t="s">
        <v>7</v>
      </c>
      <c r="AN56" s="142" t="s">
        <v>90</v>
      </c>
      <c r="AO56" s="142" t="s">
        <v>7</v>
      </c>
      <c r="AP56" s="142" t="s">
        <v>90</v>
      </c>
      <c r="AQ56" s="142" t="s">
        <v>818</v>
      </c>
      <c r="AR56" s="142" t="s">
        <v>7</v>
      </c>
      <c r="AS56" s="142" t="s">
        <v>90</v>
      </c>
      <c r="AT56" s="142" t="s">
        <v>90</v>
      </c>
      <c r="AU56" s="142" t="s">
        <v>90</v>
      </c>
      <c r="AV56" s="142" t="s">
        <v>290</v>
      </c>
      <c r="AW56" s="142" t="s">
        <v>90</v>
      </c>
      <c r="AX56" s="142" t="s">
        <v>90</v>
      </c>
      <c r="AY56" s="136"/>
      <c r="AZ56" s="142" t="s">
        <v>1320</v>
      </c>
      <c r="BA56" s="142" t="s">
        <v>628</v>
      </c>
      <c r="BB56" s="38"/>
      <c r="BC56" s="142" t="s">
        <v>90</v>
      </c>
      <c r="BD56"/>
      <c r="BE56" t="s">
        <v>90</v>
      </c>
      <c r="BF56" t="s">
        <v>90</v>
      </c>
      <c r="BG56" s="142" t="s">
        <v>7</v>
      </c>
      <c r="BH56" s="142" t="s">
        <v>90</v>
      </c>
      <c r="BI56" s="142" t="s">
        <v>7</v>
      </c>
      <c r="BJ56" s="142" t="s">
        <v>7</v>
      </c>
      <c r="BK56" s="142" t="s">
        <v>7</v>
      </c>
      <c r="BL56" s="142" t="s">
        <v>90</v>
      </c>
      <c r="BM56" s="142" t="s">
        <v>90</v>
      </c>
      <c r="BN56" s="142"/>
      <c r="BO56" s="142"/>
      <c r="BP56" s="142" t="s">
        <v>90</v>
      </c>
      <c r="BQ56" s="142" t="s">
        <v>90</v>
      </c>
      <c r="BR56" s="137"/>
      <c r="BS56"/>
      <c r="BT56" s="142" t="s">
        <v>90</v>
      </c>
      <c r="BU56" t="s">
        <v>90</v>
      </c>
      <c r="BV56" s="142" t="s">
        <v>90</v>
      </c>
      <c r="BW56" s="142"/>
      <c r="BX56" s="142" t="s">
        <v>90</v>
      </c>
      <c r="BY56"/>
      <c r="BZ56" s="142" t="s">
        <v>90</v>
      </c>
      <c r="CA56" s="142" t="s">
        <v>90</v>
      </c>
      <c r="CB56" s="142" t="s">
        <v>90</v>
      </c>
      <c r="CC56" s="142" t="s">
        <v>90</v>
      </c>
      <c r="CD56" s="142" t="s">
        <v>7</v>
      </c>
      <c r="CE56" s="142" t="s">
        <v>7</v>
      </c>
      <c r="CF56" s="38"/>
      <c r="CG56" s="38"/>
      <c r="CH56"/>
      <c r="CI56" s="142" t="s">
        <v>90</v>
      </c>
    </row>
    <row r="57" spans="2:87" x14ac:dyDescent="0.25">
      <c r="B57">
        <v>654</v>
      </c>
      <c r="C57" s="142" t="s">
        <v>90</v>
      </c>
      <c r="D57" s="142" t="s">
        <v>705</v>
      </c>
      <c r="E57" s="142" t="s">
        <v>1317</v>
      </c>
      <c r="F57" s="38">
        <v>45159</v>
      </c>
      <c r="G57" s="142" t="s">
        <v>428</v>
      </c>
      <c r="H57" s="142" t="s">
        <v>428</v>
      </c>
      <c r="I57" s="142" t="s">
        <v>372</v>
      </c>
      <c r="J57" s="142" t="s">
        <v>106</v>
      </c>
      <c r="K57" s="142">
        <v>1.915</v>
      </c>
      <c r="L57" s="142" t="s">
        <v>733</v>
      </c>
      <c r="M57" s="142" t="s">
        <v>7742</v>
      </c>
      <c r="N57" s="142" t="s">
        <v>7</v>
      </c>
      <c r="O57" s="142" t="s">
        <v>7</v>
      </c>
      <c r="P57" s="142" t="s">
        <v>7</v>
      </c>
      <c r="Q57" t="s">
        <v>7</v>
      </c>
      <c r="R57" s="142" t="s">
        <v>112</v>
      </c>
      <c r="S57">
        <v>100</v>
      </c>
      <c r="T57" s="142" t="s">
        <v>38</v>
      </c>
      <c r="U57" s="142" t="s">
        <v>107</v>
      </c>
      <c r="V57" s="142" t="s">
        <v>7</v>
      </c>
      <c r="W57" s="142" t="s">
        <v>7</v>
      </c>
      <c r="X57" s="142" t="s">
        <v>90</v>
      </c>
      <c r="Y57" s="142" t="s">
        <v>126</v>
      </c>
      <c r="Z57" s="38">
        <v>45162</v>
      </c>
      <c r="AA57" s="38">
        <v>45346</v>
      </c>
      <c r="AB57" s="38">
        <v>45526</v>
      </c>
      <c r="AC57" s="142">
        <v>0.24399999999999999</v>
      </c>
      <c r="AD57" s="142">
        <v>1.776</v>
      </c>
      <c r="AE57" s="142">
        <v>1.915</v>
      </c>
      <c r="AF57" t="s">
        <v>1313</v>
      </c>
      <c r="AG57" s="142" t="s">
        <v>90</v>
      </c>
      <c r="AH57" s="142" t="s">
        <v>7</v>
      </c>
      <c r="AI57" s="142" t="s">
        <v>90</v>
      </c>
      <c r="AJ57" t="s">
        <v>1314</v>
      </c>
      <c r="AK57" t="s">
        <v>705</v>
      </c>
      <c r="AL57" t="s">
        <v>90</v>
      </c>
      <c r="AM57" t="s">
        <v>7</v>
      </c>
      <c r="AN57" s="142" t="s">
        <v>90</v>
      </c>
      <c r="AO57" s="142" t="s">
        <v>7</v>
      </c>
      <c r="AP57" s="142" t="s">
        <v>90</v>
      </c>
      <c r="AQ57" s="142" t="s">
        <v>818</v>
      </c>
      <c r="AR57" s="142" t="s">
        <v>7</v>
      </c>
      <c r="AS57" s="142" t="s">
        <v>90</v>
      </c>
      <c r="AT57" s="142" t="s">
        <v>90</v>
      </c>
      <c r="AU57" s="142" t="s">
        <v>90</v>
      </c>
      <c r="AV57" s="142" t="s">
        <v>290</v>
      </c>
      <c r="AW57" s="142" t="s">
        <v>90</v>
      </c>
      <c r="AX57" s="142" t="s">
        <v>90</v>
      </c>
      <c r="AY57" s="136"/>
      <c r="AZ57" s="142" t="s">
        <v>1318</v>
      </c>
      <c r="BA57" s="142" t="s">
        <v>628</v>
      </c>
      <c r="BB57" s="38"/>
      <c r="BC57" s="142" t="s">
        <v>90</v>
      </c>
      <c r="BD57"/>
      <c r="BE57" t="s">
        <v>90</v>
      </c>
      <c r="BF57" t="s">
        <v>90</v>
      </c>
      <c r="BG57" s="142" t="s">
        <v>7</v>
      </c>
      <c r="BH57" s="142" t="s">
        <v>90</v>
      </c>
      <c r="BI57" s="142" t="s">
        <v>7</v>
      </c>
      <c r="BJ57" s="142" t="s">
        <v>7</v>
      </c>
      <c r="BK57" s="142" t="s">
        <v>7</v>
      </c>
      <c r="BL57" s="142" t="s">
        <v>90</v>
      </c>
      <c r="BM57" s="142" t="s">
        <v>90</v>
      </c>
      <c r="BN57" s="142"/>
      <c r="BO57" s="142"/>
      <c r="BP57" s="142" t="s">
        <v>90</v>
      </c>
      <c r="BQ57" s="142" t="s">
        <v>90</v>
      </c>
      <c r="BR57" s="137"/>
      <c r="BS57"/>
      <c r="BT57" s="142" t="s">
        <v>90</v>
      </c>
      <c r="BU57" t="s">
        <v>90</v>
      </c>
      <c r="BV57" s="142" t="s">
        <v>90</v>
      </c>
      <c r="BW57" s="142"/>
      <c r="BX57" s="142" t="s">
        <v>90</v>
      </c>
      <c r="BY57"/>
      <c r="BZ57" s="142" t="s">
        <v>90</v>
      </c>
      <c r="CA57" s="142" t="s">
        <v>90</v>
      </c>
      <c r="CB57" s="142" t="s">
        <v>90</v>
      </c>
      <c r="CC57" s="142" t="s">
        <v>90</v>
      </c>
      <c r="CD57" s="142" t="s">
        <v>7</v>
      </c>
      <c r="CE57" s="142" t="s">
        <v>7</v>
      </c>
      <c r="CF57" s="38"/>
      <c r="CG57" s="38"/>
      <c r="CH57"/>
      <c r="CI57" s="142" t="s">
        <v>90</v>
      </c>
    </row>
    <row r="58" spans="2:87" x14ac:dyDescent="0.25">
      <c r="B58">
        <v>653</v>
      </c>
      <c r="C58" s="142" t="s">
        <v>90</v>
      </c>
      <c r="D58" s="142" t="s">
        <v>705</v>
      </c>
      <c r="E58" s="142" t="s">
        <v>1305</v>
      </c>
      <c r="F58" s="38">
        <v>45159</v>
      </c>
      <c r="G58" s="142" t="s">
        <v>428</v>
      </c>
      <c r="H58" s="142" t="s">
        <v>428</v>
      </c>
      <c r="I58" s="142" t="s">
        <v>372</v>
      </c>
      <c r="J58" s="142" t="s">
        <v>104</v>
      </c>
      <c r="K58" s="142">
        <v>0.41</v>
      </c>
      <c r="L58" s="142" t="s">
        <v>733</v>
      </c>
      <c r="M58" s="142" t="s">
        <v>7742</v>
      </c>
      <c r="N58" s="142" t="s">
        <v>7</v>
      </c>
      <c r="O58" s="142" t="s">
        <v>7</v>
      </c>
      <c r="P58" s="142" t="s">
        <v>7</v>
      </c>
      <c r="Q58" t="s">
        <v>7</v>
      </c>
      <c r="R58" s="142" t="s">
        <v>112</v>
      </c>
      <c r="S58">
        <v>100</v>
      </c>
      <c r="T58" s="142" t="s">
        <v>38</v>
      </c>
      <c r="U58" s="142" t="s">
        <v>107</v>
      </c>
      <c r="V58" s="142" t="s">
        <v>7</v>
      </c>
      <c r="W58" s="142" t="s">
        <v>7</v>
      </c>
      <c r="X58" s="142" t="s">
        <v>90</v>
      </c>
      <c r="Y58" s="142" t="s">
        <v>126</v>
      </c>
      <c r="Z58" s="38">
        <v>45162</v>
      </c>
      <c r="AA58" s="38">
        <v>45346</v>
      </c>
      <c r="AB58" s="38">
        <v>45526</v>
      </c>
      <c r="AC58" s="142">
        <v>5.6000000000000001E-2</v>
      </c>
      <c r="AD58" s="142">
        <v>0.41</v>
      </c>
      <c r="AE58" s="142">
        <v>0.442</v>
      </c>
      <c r="AF58" t="s">
        <v>1313</v>
      </c>
      <c r="AG58" s="142" t="s">
        <v>90</v>
      </c>
      <c r="AH58" s="142" t="s">
        <v>7</v>
      </c>
      <c r="AI58" s="142" t="s">
        <v>90</v>
      </c>
      <c r="AJ58" t="s">
        <v>1314</v>
      </c>
      <c r="AK58" t="s">
        <v>705</v>
      </c>
      <c r="AL58" t="s">
        <v>90</v>
      </c>
      <c r="AM58" t="s">
        <v>7</v>
      </c>
      <c r="AN58" s="142" t="s">
        <v>90</v>
      </c>
      <c r="AO58" s="142" t="s">
        <v>7</v>
      </c>
      <c r="AP58" s="142" t="s">
        <v>90</v>
      </c>
      <c r="AQ58" s="142" t="s">
        <v>818</v>
      </c>
      <c r="AR58" s="142" t="s">
        <v>7</v>
      </c>
      <c r="AS58" s="142" t="s">
        <v>90</v>
      </c>
      <c r="AT58" s="142" t="s">
        <v>90</v>
      </c>
      <c r="AU58" s="142" t="s">
        <v>90</v>
      </c>
      <c r="AV58" s="142" t="s">
        <v>290</v>
      </c>
      <c r="AW58" s="142" t="s">
        <v>90</v>
      </c>
      <c r="AX58" s="142" t="s">
        <v>90</v>
      </c>
      <c r="AY58" s="136"/>
      <c r="AZ58" s="142" t="s">
        <v>1316</v>
      </c>
      <c r="BA58" s="142" t="s">
        <v>628</v>
      </c>
      <c r="BB58" s="38"/>
      <c r="BC58" s="142" t="s">
        <v>90</v>
      </c>
      <c r="BD58"/>
      <c r="BE58" t="s">
        <v>90</v>
      </c>
      <c r="BF58" t="s">
        <v>90</v>
      </c>
      <c r="BG58" s="142" t="s">
        <v>7</v>
      </c>
      <c r="BH58" s="142" t="s">
        <v>90</v>
      </c>
      <c r="BI58" s="142" t="s">
        <v>7</v>
      </c>
      <c r="BJ58" s="142" t="s">
        <v>7</v>
      </c>
      <c r="BK58" s="142" t="s">
        <v>7</v>
      </c>
      <c r="BL58" s="142" t="s">
        <v>90</v>
      </c>
      <c r="BM58" s="142" t="s">
        <v>90</v>
      </c>
      <c r="BN58" s="142"/>
      <c r="BO58" s="142"/>
      <c r="BP58" s="142" t="s">
        <v>90</v>
      </c>
      <c r="BQ58" s="142" t="s">
        <v>90</v>
      </c>
      <c r="BR58" s="137"/>
      <c r="BS58"/>
      <c r="BT58" s="142" t="s">
        <v>90</v>
      </c>
      <c r="BU58" t="s">
        <v>90</v>
      </c>
      <c r="BV58" s="142" t="s">
        <v>90</v>
      </c>
      <c r="BW58" s="142"/>
      <c r="BX58" s="142" t="s">
        <v>90</v>
      </c>
      <c r="BY58"/>
      <c r="BZ58" s="142" t="s">
        <v>90</v>
      </c>
      <c r="CA58" s="142" t="s">
        <v>90</v>
      </c>
      <c r="CB58" s="142" t="s">
        <v>90</v>
      </c>
      <c r="CC58" s="142" t="s">
        <v>90</v>
      </c>
      <c r="CD58" s="142" t="s">
        <v>7</v>
      </c>
      <c r="CE58" s="142" t="s">
        <v>7</v>
      </c>
      <c r="CF58" s="38"/>
      <c r="CG58" s="38"/>
      <c r="CH58"/>
      <c r="CI58" s="142" t="s">
        <v>90</v>
      </c>
    </row>
    <row r="59" spans="2:87" x14ac:dyDescent="0.25">
      <c r="B59">
        <v>652</v>
      </c>
      <c r="C59" s="142" t="s">
        <v>636</v>
      </c>
      <c r="D59" s="142" t="s">
        <v>630</v>
      </c>
      <c r="E59" s="142" t="s">
        <v>1322</v>
      </c>
      <c r="F59" s="38">
        <v>45156</v>
      </c>
      <c r="G59" s="142" t="s">
        <v>428</v>
      </c>
      <c r="H59" s="142" t="s">
        <v>90</v>
      </c>
      <c r="I59" s="142" t="s">
        <v>7</v>
      </c>
      <c r="J59" s="142" t="s">
        <v>83</v>
      </c>
      <c r="K59" s="142">
        <v>3.3000000000000002E-2</v>
      </c>
      <c r="L59" s="142" t="s">
        <v>733</v>
      </c>
      <c r="M59" s="142" t="s">
        <v>90</v>
      </c>
      <c r="N59" s="142" t="s">
        <v>7</v>
      </c>
      <c r="O59" s="142" t="s">
        <v>7</v>
      </c>
      <c r="P59" s="142" t="s">
        <v>7</v>
      </c>
      <c r="Q59" t="s">
        <v>7</v>
      </c>
      <c r="R59" s="142" t="s">
        <v>90</v>
      </c>
      <c r="S59"/>
      <c r="T59" s="142" t="s">
        <v>90</v>
      </c>
      <c r="U59" s="142" t="s">
        <v>7</v>
      </c>
      <c r="V59" s="142" t="s">
        <v>7</v>
      </c>
      <c r="W59" s="142" t="s">
        <v>7</v>
      </c>
      <c r="X59" s="142" t="s">
        <v>90</v>
      </c>
      <c r="Y59" s="142" t="s">
        <v>90</v>
      </c>
      <c r="Z59" s="38"/>
      <c r="AA59" s="38"/>
      <c r="AB59" s="38"/>
      <c r="AC59" s="142">
        <v>3.3000000000000002E-2</v>
      </c>
      <c r="AD59" s="142"/>
      <c r="AE59" s="142"/>
      <c r="AF59" t="s">
        <v>90</v>
      </c>
      <c r="AG59" s="142" t="s">
        <v>90</v>
      </c>
      <c r="AH59" s="142" t="s">
        <v>7</v>
      </c>
      <c r="AI59" s="142" t="s">
        <v>90</v>
      </c>
      <c r="AJ59" t="s">
        <v>90</v>
      </c>
      <c r="AK59" t="s">
        <v>7</v>
      </c>
      <c r="AL59" t="s">
        <v>90</v>
      </c>
      <c r="AM59" t="s">
        <v>7</v>
      </c>
      <c r="AN59" s="142" t="s">
        <v>90</v>
      </c>
      <c r="AO59" s="142" t="s">
        <v>90</v>
      </c>
      <c r="AP59" s="142" t="s">
        <v>90</v>
      </c>
      <c r="AQ59" s="142" t="s">
        <v>90</v>
      </c>
      <c r="AR59" s="142" t="s">
        <v>7</v>
      </c>
      <c r="AS59" s="142" t="s">
        <v>90</v>
      </c>
      <c r="AT59" s="142" t="s">
        <v>90</v>
      </c>
      <c r="AU59" s="142" t="s">
        <v>90</v>
      </c>
      <c r="AV59" s="142" t="s">
        <v>90</v>
      </c>
      <c r="AW59" s="142" t="s">
        <v>90</v>
      </c>
      <c r="AX59" s="142" t="s">
        <v>90</v>
      </c>
      <c r="AY59" s="136"/>
      <c r="AZ59" s="142" t="s">
        <v>1326</v>
      </c>
      <c r="BA59" s="142" t="s">
        <v>90</v>
      </c>
      <c r="BB59" s="38"/>
      <c r="BC59" s="142" t="s">
        <v>90</v>
      </c>
      <c r="BD59"/>
      <c r="BE59" t="s">
        <v>90</v>
      </c>
      <c r="BF59" t="s">
        <v>90</v>
      </c>
      <c r="BG59" s="142" t="s">
        <v>7</v>
      </c>
      <c r="BH59" s="142" t="s">
        <v>90</v>
      </c>
      <c r="BI59" s="142" t="s">
        <v>7</v>
      </c>
      <c r="BJ59" s="142" t="s">
        <v>7</v>
      </c>
      <c r="BK59" s="142" t="s">
        <v>7</v>
      </c>
      <c r="BL59" s="142" t="s">
        <v>90</v>
      </c>
      <c r="BM59" s="142" t="s">
        <v>90</v>
      </c>
      <c r="BN59" s="142"/>
      <c r="BO59" s="142"/>
      <c r="BP59" s="142" t="s">
        <v>90</v>
      </c>
      <c r="BQ59" s="142" t="s">
        <v>90</v>
      </c>
      <c r="BR59" s="137"/>
      <c r="BS59"/>
      <c r="BT59" s="142" t="s">
        <v>90</v>
      </c>
      <c r="BU59" t="s">
        <v>90</v>
      </c>
      <c r="BV59" s="142" t="s">
        <v>90</v>
      </c>
      <c r="BW59" s="142"/>
      <c r="BX59" s="142" t="s">
        <v>90</v>
      </c>
      <c r="BY59" t="s">
        <v>628</v>
      </c>
      <c r="BZ59" s="142" t="s">
        <v>90</v>
      </c>
      <c r="CA59" s="142" t="s">
        <v>90</v>
      </c>
      <c r="CB59" s="142" t="s">
        <v>90</v>
      </c>
      <c r="CC59" s="142" t="s">
        <v>90</v>
      </c>
      <c r="CD59" s="142" t="s">
        <v>7</v>
      </c>
      <c r="CE59" s="142" t="s">
        <v>7</v>
      </c>
      <c r="CF59" s="38"/>
      <c r="CG59" s="38"/>
      <c r="CH59"/>
      <c r="CI59" s="142" t="s">
        <v>90</v>
      </c>
    </row>
    <row r="60" spans="2:87" x14ac:dyDescent="0.25">
      <c r="B60">
        <v>651</v>
      </c>
      <c r="C60" s="142" t="s">
        <v>636</v>
      </c>
      <c r="D60" s="142" t="s">
        <v>630</v>
      </c>
      <c r="E60" s="142" t="s">
        <v>1328</v>
      </c>
      <c r="F60" s="38">
        <v>45154</v>
      </c>
      <c r="G60" s="142" t="s">
        <v>428</v>
      </c>
      <c r="H60" s="142" t="s">
        <v>90</v>
      </c>
      <c r="I60" s="142" t="s">
        <v>7</v>
      </c>
      <c r="J60" s="142" t="s">
        <v>83</v>
      </c>
      <c r="K60" s="142">
        <v>0.03</v>
      </c>
      <c r="L60" s="142" t="s">
        <v>733</v>
      </c>
      <c r="M60" s="142" t="s">
        <v>90</v>
      </c>
      <c r="N60" s="142" t="s">
        <v>7</v>
      </c>
      <c r="O60" s="142" t="s">
        <v>7</v>
      </c>
      <c r="P60" s="142" t="s">
        <v>7</v>
      </c>
      <c r="Q60" t="s">
        <v>7</v>
      </c>
      <c r="R60" s="142" t="s">
        <v>90</v>
      </c>
      <c r="S60"/>
      <c r="T60" s="142" t="s">
        <v>90</v>
      </c>
      <c r="U60" s="142" t="s">
        <v>7</v>
      </c>
      <c r="V60" s="142" t="s">
        <v>7</v>
      </c>
      <c r="W60" s="142" t="s">
        <v>7</v>
      </c>
      <c r="X60" s="142" t="s">
        <v>90</v>
      </c>
      <c r="Y60" s="142" t="s">
        <v>90</v>
      </c>
      <c r="Z60" s="38"/>
      <c r="AA60" s="38"/>
      <c r="AB60" s="38"/>
      <c r="AC60" s="142">
        <v>0.03</v>
      </c>
      <c r="AD60" s="142"/>
      <c r="AE60" s="142"/>
      <c r="AF60" t="s">
        <v>90</v>
      </c>
      <c r="AG60" s="142" t="s">
        <v>90</v>
      </c>
      <c r="AH60" s="142" t="s">
        <v>7</v>
      </c>
      <c r="AI60" s="142" t="s">
        <v>90</v>
      </c>
      <c r="AJ60" t="s">
        <v>90</v>
      </c>
      <c r="AK60" t="s">
        <v>7</v>
      </c>
      <c r="AL60" t="s">
        <v>90</v>
      </c>
      <c r="AM60" t="s">
        <v>7</v>
      </c>
      <c r="AN60" s="142" t="s">
        <v>90</v>
      </c>
      <c r="AO60" s="142" t="s">
        <v>90</v>
      </c>
      <c r="AP60" s="142" t="s">
        <v>90</v>
      </c>
      <c r="AQ60" s="142" t="s">
        <v>90</v>
      </c>
      <c r="AR60" s="142" t="s">
        <v>7</v>
      </c>
      <c r="AS60" s="142" t="s">
        <v>90</v>
      </c>
      <c r="AT60" s="142" t="s">
        <v>90</v>
      </c>
      <c r="AU60" s="142" t="s">
        <v>90</v>
      </c>
      <c r="AV60" s="142" t="s">
        <v>90</v>
      </c>
      <c r="AW60" s="142" t="s">
        <v>90</v>
      </c>
      <c r="AX60" s="142" t="s">
        <v>90</v>
      </c>
      <c r="AY60" s="136"/>
      <c r="AZ60" s="142" t="s">
        <v>1332</v>
      </c>
      <c r="BA60" s="142" t="s">
        <v>90</v>
      </c>
      <c r="BB60" s="38"/>
      <c r="BC60" s="142" t="s">
        <v>90</v>
      </c>
      <c r="BD60"/>
      <c r="BE60" t="s">
        <v>90</v>
      </c>
      <c r="BF60" t="s">
        <v>90</v>
      </c>
      <c r="BG60" s="142" t="s">
        <v>7</v>
      </c>
      <c r="BH60" s="142" t="s">
        <v>90</v>
      </c>
      <c r="BI60" s="142" t="s">
        <v>7</v>
      </c>
      <c r="BJ60" s="142" t="s">
        <v>7</v>
      </c>
      <c r="BK60" s="142" t="s">
        <v>7</v>
      </c>
      <c r="BL60" s="142" t="s">
        <v>90</v>
      </c>
      <c r="BM60" s="142" t="s">
        <v>90</v>
      </c>
      <c r="BN60" s="142"/>
      <c r="BO60" s="142"/>
      <c r="BP60" s="142" t="s">
        <v>90</v>
      </c>
      <c r="BQ60" s="142" t="s">
        <v>90</v>
      </c>
      <c r="BR60" s="137"/>
      <c r="BS60"/>
      <c r="BT60" s="142" t="s">
        <v>90</v>
      </c>
      <c r="BU60" t="s">
        <v>90</v>
      </c>
      <c r="BV60" s="142" t="s">
        <v>90</v>
      </c>
      <c r="BW60" s="142"/>
      <c r="BX60" s="142" t="s">
        <v>90</v>
      </c>
      <c r="BY60" t="s">
        <v>628</v>
      </c>
      <c r="BZ60" s="142" t="s">
        <v>90</v>
      </c>
      <c r="CA60" s="142" t="s">
        <v>90</v>
      </c>
      <c r="CB60" s="142" t="s">
        <v>90</v>
      </c>
      <c r="CC60" s="142" t="s">
        <v>90</v>
      </c>
      <c r="CD60" s="142" t="s">
        <v>7</v>
      </c>
      <c r="CE60" s="142" t="s">
        <v>7</v>
      </c>
      <c r="CF60" s="38"/>
      <c r="CG60" s="38"/>
      <c r="CH60"/>
      <c r="CI60" s="142" t="s">
        <v>90</v>
      </c>
    </row>
    <row r="61" spans="2:87" x14ac:dyDescent="0.25">
      <c r="B61">
        <v>650</v>
      </c>
      <c r="C61" s="142" t="s">
        <v>636</v>
      </c>
      <c r="D61" s="142" t="s">
        <v>454</v>
      </c>
      <c r="E61" s="142" t="s">
        <v>1340</v>
      </c>
      <c r="F61" s="38">
        <v>45153</v>
      </c>
      <c r="G61" s="142" t="s">
        <v>428</v>
      </c>
      <c r="H61" s="142" t="s">
        <v>90</v>
      </c>
      <c r="I61" s="142" t="s">
        <v>7</v>
      </c>
      <c r="J61" s="142" t="s">
        <v>83</v>
      </c>
      <c r="K61" s="142">
        <v>5.8000000000000003E-2</v>
      </c>
      <c r="L61" s="142" t="s">
        <v>8182</v>
      </c>
      <c r="M61" s="142" t="s">
        <v>90</v>
      </c>
      <c r="N61" s="142" t="s">
        <v>7</v>
      </c>
      <c r="O61" s="142" t="s">
        <v>7</v>
      </c>
      <c r="P61" s="142" t="s">
        <v>7</v>
      </c>
      <c r="Q61" t="s">
        <v>7</v>
      </c>
      <c r="R61" s="142" t="s">
        <v>90</v>
      </c>
      <c r="S61"/>
      <c r="T61" s="142" t="s">
        <v>90</v>
      </c>
      <c r="U61" s="142" t="s">
        <v>7</v>
      </c>
      <c r="V61" s="142" t="s">
        <v>7</v>
      </c>
      <c r="W61" s="142" t="s">
        <v>7</v>
      </c>
      <c r="X61" s="142" t="s">
        <v>90</v>
      </c>
      <c r="Y61" s="142" t="s">
        <v>90</v>
      </c>
      <c r="Z61" s="38"/>
      <c r="AA61" s="38"/>
      <c r="AB61" s="38"/>
      <c r="AC61" s="142">
        <v>5.8000000000000003E-2</v>
      </c>
      <c r="AD61" s="142"/>
      <c r="AE61" s="142"/>
      <c r="AF61" t="s">
        <v>90</v>
      </c>
      <c r="AG61" s="142" t="s">
        <v>90</v>
      </c>
      <c r="AH61" s="142" t="s">
        <v>7</v>
      </c>
      <c r="AI61" s="142" t="s">
        <v>90</v>
      </c>
      <c r="AJ61" t="s">
        <v>90</v>
      </c>
      <c r="AK61" t="s">
        <v>7</v>
      </c>
      <c r="AL61" t="s">
        <v>90</v>
      </c>
      <c r="AM61" t="s">
        <v>7</v>
      </c>
      <c r="AN61" s="142" t="s">
        <v>90</v>
      </c>
      <c r="AO61" s="142" t="s">
        <v>90</v>
      </c>
      <c r="AP61" s="142" t="s">
        <v>90</v>
      </c>
      <c r="AQ61" s="142" t="s">
        <v>90</v>
      </c>
      <c r="AR61" s="142" t="s">
        <v>7</v>
      </c>
      <c r="AS61" s="142" t="s">
        <v>90</v>
      </c>
      <c r="AT61" s="142" t="s">
        <v>90</v>
      </c>
      <c r="AU61" s="142" t="s">
        <v>90</v>
      </c>
      <c r="AV61" s="142" t="s">
        <v>90</v>
      </c>
      <c r="AW61" s="142" t="s">
        <v>90</v>
      </c>
      <c r="AX61" s="142" t="s">
        <v>90</v>
      </c>
      <c r="AY61" s="136"/>
      <c r="AZ61" s="142" t="s">
        <v>1342</v>
      </c>
      <c r="BA61" s="142" t="s">
        <v>90</v>
      </c>
      <c r="BB61" s="38"/>
      <c r="BC61" s="142" t="s">
        <v>90</v>
      </c>
      <c r="BD61"/>
      <c r="BE61" t="s">
        <v>90</v>
      </c>
      <c r="BF61" t="s">
        <v>90</v>
      </c>
      <c r="BG61" s="142" t="s">
        <v>7</v>
      </c>
      <c r="BH61" s="142" t="s">
        <v>90</v>
      </c>
      <c r="BI61" s="142" t="s">
        <v>7</v>
      </c>
      <c r="BJ61" s="142" t="s">
        <v>7</v>
      </c>
      <c r="BK61" s="142" t="s">
        <v>7</v>
      </c>
      <c r="BL61" s="142" t="s">
        <v>90</v>
      </c>
      <c r="BM61" s="142" t="s">
        <v>90</v>
      </c>
      <c r="BN61" s="142"/>
      <c r="BO61" s="142"/>
      <c r="BP61" s="142" t="s">
        <v>90</v>
      </c>
      <c r="BQ61" s="142" t="s">
        <v>90</v>
      </c>
      <c r="BR61" s="137"/>
      <c r="BS61"/>
      <c r="BT61" s="142" t="s">
        <v>90</v>
      </c>
      <c r="BU61" t="s">
        <v>90</v>
      </c>
      <c r="BV61" s="142" t="s">
        <v>90</v>
      </c>
      <c r="BW61" s="142"/>
      <c r="BX61" s="142" t="s">
        <v>90</v>
      </c>
      <c r="BY61" t="s">
        <v>628</v>
      </c>
      <c r="BZ61" s="142" t="s">
        <v>90</v>
      </c>
      <c r="CA61" s="142" t="s">
        <v>90</v>
      </c>
      <c r="CB61" s="142" t="s">
        <v>90</v>
      </c>
      <c r="CC61" s="142" t="s">
        <v>90</v>
      </c>
      <c r="CD61" s="142" t="s">
        <v>7</v>
      </c>
      <c r="CE61" s="142" t="s">
        <v>7</v>
      </c>
      <c r="CF61" s="38"/>
      <c r="CG61" s="38"/>
      <c r="CH61"/>
      <c r="CI61" s="142" t="s">
        <v>90</v>
      </c>
    </row>
    <row r="62" spans="2:87" x14ac:dyDescent="0.25">
      <c r="B62">
        <v>649</v>
      </c>
      <c r="C62" s="142" t="s">
        <v>636</v>
      </c>
      <c r="D62" s="142" t="s">
        <v>454</v>
      </c>
      <c r="E62" s="142" t="s">
        <v>1334</v>
      </c>
      <c r="F62" s="38">
        <v>45153</v>
      </c>
      <c r="G62" s="142" t="s">
        <v>428</v>
      </c>
      <c r="H62" s="142" t="s">
        <v>90</v>
      </c>
      <c r="I62" s="142" t="s">
        <v>7</v>
      </c>
      <c r="J62" s="142" t="s">
        <v>106</v>
      </c>
      <c r="K62" s="142">
        <v>0.28999999999999998</v>
      </c>
      <c r="L62" s="142" t="s">
        <v>8182</v>
      </c>
      <c r="M62" s="142" t="s">
        <v>90</v>
      </c>
      <c r="N62" s="142" t="s">
        <v>7</v>
      </c>
      <c r="O62" s="142" t="s">
        <v>7</v>
      </c>
      <c r="P62" s="142" t="s">
        <v>7</v>
      </c>
      <c r="Q62" t="s">
        <v>7</v>
      </c>
      <c r="R62" s="142" t="s">
        <v>90</v>
      </c>
      <c r="S62"/>
      <c r="T62" s="142" t="s">
        <v>90</v>
      </c>
      <c r="U62" s="142" t="s">
        <v>7</v>
      </c>
      <c r="V62" s="142" t="s">
        <v>7</v>
      </c>
      <c r="W62" s="142" t="s">
        <v>7</v>
      </c>
      <c r="X62" s="142" t="s">
        <v>90</v>
      </c>
      <c r="Y62" s="142" t="s">
        <v>90</v>
      </c>
      <c r="Z62" s="38"/>
      <c r="AA62" s="38"/>
      <c r="AB62" s="38"/>
      <c r="AC62" s="142">
        <v>3.6999999999999998E-2</v>
      </c>
      <c r="AD62" s="142"/>
      <c r="AE62" s="142"/>
      <c r="AF62" t="s">
        <v>90</v>
      </c>
      <c r="AG62" s="142" t="s">
        <v>90</v>
      </c>
      <c r="AH62" s="142" t="s">
        <v>7</v>
      </c>
      <c r="AI62" s="142" t="s">
        <v>90</v>
      </c>
      <c r="AJ62" t="s">
        <v>90</v>
      </c>
      <c r="AK62" t="s">
        <v>7</v>
      </c>
      <c r="AL62" t="s">
        <v>90</v>
      </c>
      <c r="AM62" t="s">
        <v>7</v>
      </c>
      <c r="AN62" s="142" t="s">
        <v>90</v>
      </c>
      <c r="AO62" s="142" t="s">
        <v>90</v>
      </c>
      <c r="AP62" s="142" t="s">
        <v>90</v>
      </c>
      <c r="AQ62" s="142" t="s">
        <v>90</v>
      </c>
      <c r="AR62" s="142" t="s">
        <v>7</v>
      </c>
      <c r="AS62" s="142" t="s">
        <v>90</v>
      </c>
      <c r="AT62" s="142" t="s">
        <v>90</v>
      </c>
      <c r="AU62" s="142" t="s">
        <v>90</v>
      </c>
      <c r="AV62" s="142" t="s">
        <v>90</v>
      </c>
      <c r="AW62" s="142" t="s">
        <v>90</v>
      </c>
      <c r="AX62" s="142" t="s">
        <v>90</v>
      </c>
      <c r="AY62" s="136"/>
      <c r="AZ62" s="142" t="s">
        <v>1338</v>
      </c>
      <c r="BA62" s="142" t="s">
        <v>90</v>
      </c>
      <c r="BB62" s="38"/>
      <c r="BC62" s="142" t="s">
        <v>90</v>
      </c>
      <c r="BD62"/>
      <c r="BE62" t="s">
        <v>90</v>
      </c>
      <c r="BF62" t="s">
        <v>90</v>
      </c>
      <c r="BG62" s="142" t="s">
        <v>7</v>
      </c>
      <c r="BH62" s="142" t="s">
        <v>90</v>
      </c>
      <c r="BI62" s="142" t="s">
        <v>7</v>
      </c>
      <c r="BJ62" s="142" t="s">
        <v>7</v>
      </c>
      <c r="BK62" s="142" t="s">
        <v>7</v>
      </c>
      <c r="BL62" s="142" t="s">
        <v>90</v>
      </c>
      <c r="BM62" s="142" t="s">
        <v>90</v>
      </c>
      <c r="BN62" s="142"/>
      <c r="BO62" s="142"/>
      <c r="BP62" s="142" t="s">
        <v>90</v>
      </c>
      <c r="BQ62" s="142" t="s">
        <v>90</v>
      </c>
      <c r="BR62" s="137"/>
      <c r="BS62"/>
      <c r="BT62" s="142" t="s">
        <v>90</v>
      </c>
      <c r="BU62" t="s">
        <v>90</v>
      </c>
      <c r="BV62" s="142" t="s">
        <v>90</v>
      </c>
      <c r="BW62" s="142"/>
      <c r="BX62" s="142" t="s">
        <v>90</v>
      </c>
      <c r="BY62" t="s">
        <v>628</v>
      </c>
      <c r="BZ62" s="142" t="s">
        <v>90</v>
      </c>
      <c r="CA62" s="142" t="s">
        <v>90</v>
      </c>
      <c r="CB62" s="142" t="s">
        <v>90</v>
      </c>
      <c r="CC62" s="142" t="s">
        <v>90</v>
      </c>
      <c r="CD62" s="142" t="s">
        <v>7</v>
      </c>
      <c r="CE62" s="142" t="s">
        <v>7</v>
      </c>
      <c r="CF62" s="38"/>
      <c r="CG62" s="38"/>
      <c r="CH62"/>
      <c r="CI62" s="142" t="s">
        <v>90</v>
      </c>
    </row>
    <row r="63" spans="2:87" x14ac:dyDescent="0.25">
      <c r="B63">
        <v>648</v>
      </c>
      <c r="C63" s="142" t="s">
        <v>636</v>
      </c>
      <c r="D63" s="142" t="s">
        <v>1343</v>
      </c>
      <c r="E63" s="142" t="s">
        <v>1345</v>
      </c>
      <c r="F63" s="38">
        <v>45149</v>
      </c>
      <c r="G63" s="142" t="s">
        <v>428</v>
      </c>
      <c r="H63" s="142" t="s">
        <v>90</v>
      </c>
      <c r="I63" s="142" t="s">
        <v>7</v>
      </c>
      <c r="J63" s="142" t="s">
        <v>83</v>
      </c>
      <c r="K63" s="142">
        <v>1.25</v>
      </c>
      <c r="L63" s="142" t="s">
        <v>733</v>
      </c>
      <c r="M63" s="142" t="s">
        <v>90</v>
      </c>
      <c r="N63" s="142" t="s">
        <v>7</v>
      </c>
      <c r="O63" s="142" t="s">
        <v>7</v>
      </c>
      <c r="P63" s="142" t="s">
        <v>7</v>
      </c>
      <c r="Q63" t="s">
        <v>7</v>
      </c>
      <c r="R63" s="142" t="s">
        <v>90</v>
      </c>
      <c r="S63"/>
      <c r="T63" s="142" t="s">
        <v>90</v>
      </c>
      <c r="U63" s="142" t="s">
        <v>7</v>
      </c>
      <c r="V63" s="142" t="s">
        <v>7</v>
      </c>
      <c r="W63" s="142" t="s">
        <v>7</v>
      </c>
      <c r="X63" s="142" t="s">
        <v>90</v>
      </c>
      <c r="Y63" s="142" t="s">
        <v>90</v>
      </c>
      <c r="Z63" s="38"/>
      <c r="AA63" s="38"/>
      <c r="AB63" s="38"/>
      <c r="AC63" s="142">
        <v>1.25</v>
      </c>
      <c r="AD63" s="142"/>
      <c r="AE63" s="142"/>
      <c r="AF63" t="s">
        <v>90</v>
      </c>
      <c r="AG63" s="142" t="s">
        <v>90</v>
      </c>
      <c r="AH63" s="142" t="s">
        <v>7</v>
      </c>
      <c r="AI63" s="142" t="s">
        <v>90</v>
      </c>
      <c r="AJ63" t="s">
        <v>90</v>
      </c>
      <c r="AK63" t="s">
        <v>7</v>
      </c>
      <c r="AL63" t="s">
        <v>90</v>
      </c>
      <c r="AM63" t="s">
        <v>7</v>
      </c>
      <c r="AN63" s="142" t="s">
        <v>90</v>
      </c>
      <c r="AO63" s="142" t="s">
        <v>90</v>
      </c>
      <c r="AP63" s="142" t="s">
        <v>90</v>
      </c>
      <c r="AQ63" s="142" t="s">
        <v>90</v>
      </c>
      <c r="AR63" s="142" t="s">
        <v>7</v>
      </c>
      <c r="AS63" s="142" t="s">
        <v>90</v>
      </c>
      <c r="AT63" s="142" t="s">
        <v>90</v>
      </c>
      <c r="AU63" s="142" t="s">
        <v>90</v>
      </c>
      <c r="AV63" s="142" t="s">
        <v>90</v>
      </c>
      <c r="AW63" s="142" t="s">
        <v>90</v>
      </c>
      <c r="AX63" s="142" t="s">
        <v>90</v>
      </c>
      <c r="AY63" s="136"/>
      <c r="AZ63" s="142" t="s">
        <v>1353</v>
      </c>
      <c r="BA63" s="142" t="s">
        <v>90</v>
      </c>
      <c r="BB63" s="38"/>
      <c r="BC63" s="142" t="s">
        <v>90</v>
      </c>
      <c r="BD63"/>
      <c r="BE63" t="s">
        <v>90</v>
      </c>
      <c r="BF63" t="s">
        <v>90</v>
      </c>
      <c r="BG63" s="142" t="s">
        <v>7</v>
      </c>
      <c r="BH63" s="142" t="s">
        <v>90</v>
      </c>
      <c r="BI63" s="142" t="s">
        <v>7</v>
      </c>
      <c r="BJ63" s="142" t="s">
        <v>7</v>
      </c>
      <c r="BK63" s="142" t="s">
        <v>7</v>
      </c>
      <c r="BL63" s="142" t="s">
        <v>90</v>
      </c>
      <c r="BM63" s="142" t="s">
        <v>90</v>
      </c>
      <c r="BN63" s="142"/>
      <c r="BO63" s="142"/>
      <c r="BP63" s="142" t="s">
        <v>90</v>
      </c>
      <c r="BQ63" s="142" t="s">
        <v>90</v>
      </c>
      <c r="BR63" s="137"/>
      <c r="BS63"/>
      <c r="BT63" s="142" t="s">
        <v>90</v>
      </c>
      <c r="BU63" t="s">
        <v>90</v>
      </c>
      <c r="BV63" s="142" t="s">
        <v>90</v>
      </c>
      <c r="BW63" s="142"/>
      <c r="BX63" s="142" t="s">
        <v>90</v>
      </c>
      <c r="BY63" t="s">
        <v>628</v>
      </c>
      <c r="BZ63" s="142" t="s">
        <v>8410</v>
      </c>
      <c r="CA63" s="142" t="s">
        <v>238</v>
      </c>
      <c r="CB63" s="142" t="s">
        <v>182</v>
      </c>
      <c r="CC63" s="142" t="s">
        <v>25</v>
      </c>
      <c r="CD63" s="142" t="s">
        <v>1347</v>
      </c>
      <c r="CE63" s="142" t="s">
        <v>7</v>
      </c>
      <c r="CF63" s="38"/>
      <c r="CG63" s="38">
        <v>45149</v>
      </c>
      <c r="CH63" t="s">
        <v>82</v>
      </c>
      <c r="CI63" s="142" t="s">
        <v>628</v>
      </c>
    </row>
    <row r="64" spans="2:87" x14ac:dyDescent="0.25">
      <c r="B64">
        <v>647</v>
      </c>
      <c r="C64" s="142" t="s">
        <v>636</v>
      </c>
      <c r="D64" s="142" t="s">
        <v>851</v>
      </c>
      <c r="E64" s="142" t="s">
        <v>1362</v>
      </c>
      <c r="F64" s="38">
        <v>45147</v>
      </c>
      <c r="G64" s="142" t="s">
        <v>428</v>
      </c>
      <c r="H64" s="142" t="s">
        <v>90</v>
      </c>
      <c r="I64" s="142" t="s">
        <v>7</v>
      </c>
      <c r="J64" s="142" t="s">
        <v>83</v>
      </c>
      <c r="K64" s="142">
        <v>0.1</v>
      </c>
      <c r="L64" s="142" t="s">
        <v>1019</v>
      </c>
      <c r="M64" s="142" t="s">
        <v>90</v>
      </c>
      <c r="N64" s="142" t="s">
        <v>7</v>
      </c>
      <c r="O64" s="142" t="s">
        <v>7</v>
      </c>
      <c r="P64" s="142" t="s">
        <v>7</v>
      </c>
      <c r="Q64" t="s">
        <v>7</v>
      </c>
      <c r="R64" s="142" t="s">
        <v>90</v>
      </c>
      <c r="S64"/>
      <c r="T64" s="142" t="s">
        <v>90</v>
      </c>
      <c r="U64" s="142" t="s">
        <v>7</v>
      </c>
      <c r="V64" s="142" t="s">
        <v>7</v>
      </c>
      <c r="W64" s="142" t="s">
        <v>7</v>
      </c>
      <c r="X64" s="142" t="s">
        <v>90</v>
      </c>
      <c r="Y64" s="142" t="s">
        <v>90</v>
      </c>
      <c r="Z64" s="38"/>
      <c r="AA64" s="38"/>
      <c r="AB64" s="38"/>
      <c r="AC64" s="142">
        <v>0.1</v>
      </c>
      <c r="AD64" s="142"/>
      <c r="AE64" s="142"/>
      <c r="AF64" t="s">
        <v>90</v>
      </c>
      <c r="AG64" s="142" t="s">
        <v>90</v>
      </c>
      <c r="AH64" s="142" t="s">
        <v>7</v>
      </c>
      <c r="AI64" s="142" t="s">
        <v>90</v>
      </c>
      <c r="AJ64" t="s">
        <v>90</v>
      </c>
      <c r="AK64" t="s">
        <v>7</v>
      </c>
      <c r="AL64" t="s">
        <v>90</v>
      </c>
      <c r="AM64" t="s">
        <v>7</v>
      </c>
      <c r="AN64" s="142" t="s">
        <v>90</v>
      </c>
      <c r="AO64" s="142" t="s">
        <v>90</v>
      </c>
      <c r="AP64" s="142" t="s">
        <v>90</v>
      </c>
      <c r="AQ64" s="142" t="s">
        <v>90</v>
      </c>
      <c r="AR64" s="142" t="s">
        <v>7</v>
      </c>
      <c r="AS64" s="142" t="s">
        <v>90</v>
      </c>
      <c r="AT64" s="142" t="s">
        <v>90</v>
      </c>
      <c r="AU64" s="142" t="s">
        <v>90</v>
      </c>
      <c r="AV64" s="142" t="s">
        <v>90</v>
      </c>
      <c r="AW64" s="142" t="s">
        <v>90</v>
      </c>
      <c r="AX64" s="142" t="s">
        <v>90</v>
      </c>
      <c r="AY64" s="136"/>
      <c r="AZ64" s="142" t="s">
        <v>1363</v>
      </c>
      <c r="BA64" s="142" t="s">
        <v>90</v>
      </c>
      <c r="BB64" s="38"/>
      <c r="BC64" s="142" t="s">
        <v>90</v>
      </c>
      <c r="BD64"/>
      <c r="BE64" t="s">
        <v>90</v>
      </c>
      <c r="BF64" t="s">
        <v>90</v>
      </c>
      <c r="BG64" s="142" t="s">
        <v>7</v>
      </c>
      <c r="BH64" s="142" t="s">
        <v>90</v>
      </c>
      <c r="BI64" s="142" t="s">
        <v>7</v>
      </c>
      <c r="BJ64" s="142" t="s">
        <v>7</v>
      </c>
      <c r="BK64" s="142" t="s">
        <v>7</v>
      </c>
      <c r="BL64" s="142" t="s">
        <v>90</v>
      </c>
      <c r="BM64" s="142" t="s">
        <v>90</v>
      </c>
      <c r="BN64" s="142"/>
      <c r="BO64" s="142"/>
      <c r="BP64" s="142" t="s">
        <v>90</v>
      </c>
      <c r="BQ64" s="142" t="s">
        <v>90</v>
      </c>
      <c r="BR64" s="137"/>
      <c r="BS64"/>
      <c r="BT64" s="142" t="s">
        <v>90</v>
      </c>
      <c r="BU64" t="s">
        <v>90</v>
      </c>
      <c r="BV64" s="142" t="s">
        <v>90</v>
      </c>
      <c r="BW64" s="142"/>
      <c r="BX64" s="142" t="s">
        <v>90</v>
      </c>
      <c r="BY64" t="s">
        <v>628</v>
      </c>
      <c r="BZ64" s="142" t="s">
        <v>90</v>
      </c>
      <c r="CA64" s="142" t="s">
        <v>90</v>
      </c>
      <c r="CB64" s="142" t="s">
        <v>90</v>
      </c>
      <c r="CC64" s="142" t="s">
        <v>90</v>
      </c>
      <c r="CD64" s="142" t="s">
        <v>7</v>
      </c>
      <c r="CE64" s="142" t="s">
        <v>7</v>
      </c>
      <c r="CF64" s="38"/>
      <c r="CG64" s="38"/>
      <c r="CH64"/>
      <c r="CI64" s="142" t="s">
        <v>90</v>
      </c>
    </row>
    <row r="65" spans="2:87" x14ac:dyDescent="0.25">
      <c r="B65">
        <v>646</v>
      </c>
      <c r="C65" s="142" t="s">
        <v>636</v>
      </c>
      <c r="D65" s="142" t="s">
        <v>851</v>
      </c>
      <c r="E65" s="142" t="s">
        <v>1355</v>
      </c>
      <c r="F65" s="38">
        <v>45147</v>
      </c>
      <c r="G65" s="142" t="s">
        <v>428</v>
      </c>
      <c r="H65" s="142" t="s">
        <v>90</v>
      </c>
      <c r="I65" s="142" t="s">
        <v>7</v>
      </c>
      <c r="J65" s="142" t="s">
        <v>83</v>
      </c>
      <c r="K65" s="142">
        <v>0.1</v>
      </c>
      <c r="L65" s="142" t="s">
        <v>1019</v>
      </c>
      <c r="M65" s="142" t="s">
        <v>90</v>
      </c>
      <c r="N65" s="142" t="s">
        <v>7</v>
      </c>
      <c r="O65" s="142" t="s">
        <v>7</v>
      </c>
      <c r="P65" s="142" t="s">
        <v>7</v>
      </c>
      <c r="Q65" t="s">
        <v>7</v>
      </c>
      <c r="R65" s="142" t="s">
        <v>90</v>
      </c>
      <c r="S65"/>
      <c r="T65" s="142" t="s">
        <v>90</v>
      </c>
      <c r="U65" s="142" t="s">
        <v>7</v>
      </c>
      <c r="V65" s="142" t="s">
        <v>7</v>
      </c>
      <c r="W65" s="142" t="s">
        <v>7</v>
      </c>
      <c r="X65" s="142" t="s">
        <v>90</v>
      </c>
      <c r="Y65" s="142" t="s">
        <v>90</v>
      </c>
      <c r="Z65" s="38"/>
      <c r="AA65" s="38"/>
      <c r="AB65" s="38"/>
      <c r="AC65" s="142">
        <v>0.1</v>
      </c>
      <c r="AD65" s="142"/>
      <c r="AE65" s="142"/>
      <c r="AF65" t="s">
        <v>90</v>
      </c>
      <c r="AG65" s="142" t="s">
        <v>90</v>
      </c>
      <c r="AH65" s="142" t="s">
        <v>7</v>
      </c>
      <c r="AI65" s="142" t="s">
        <v>90</v>
      </c>
      <c r="AJ65" t="s">
        <v>90</v>
      </c>
      <c r="AK65" t="s">
        <v>7</v>
      </c>
      <c r="AL65" t="s">
        <v>90</v>
      </c>
      <c r="AM65" t="s">
        <v>7</v>
      </c>
      <c r="AN65" s="142" t="s">
        <v>90</v>
      </c>
      <c r="AO65" s="142" t="s">
        <v>90</v>
      </c>
      <c r="AP65" s="142" t="s">
        <v>90</v>
      </c>
      <c r="AQ65" s="142" t="s">
        <v>90</v>
      </c>
      <c r="AR65" s="142" t="s">
        <v>7</v>
      </c>
      <c r="AS65" s="142" t="s">
        <v>90</v>
      </c>
      <c r="AT65" s="142" t="s">
        <v>90</v>
      </c>
      <c r="AU65" s="142" t="s">
        <v>90</v>
      </c>
      <c r="AV65" s="142" t="s">
        <v>90</v>
      </c>
      <c r="AW65" s="142" t="s">
        <v>90</v>
      </c>
      <c r="AX65" s="142" t="s">
        <v>90</v>
      </c>
      <c r="AY65" s="136"/>
      <c r="AZ65" s="142" t="s">
        <v>1361</v>
      </c>
      <c r="BA65" s="142" t="s">
        <v>90</v>
      </c>
      <c r="BB65" s="38"/>
      <c r="BC65" s="142" t="s">
        <v>90</v>
      </c>
      <c r="BD65"/>
      <c r="BE65" t="s">
        <v>90</v>
      </c>
      <c r="BF65" t="s">
        <v>90</v>
      </c>
      <c r="BG65" s="142" t="s">
        <v>7</v>
      </c>
      <c r="BH65" s="142" t="s">
        <v>90</v>
      </c>
      <c r="BI65" s="142" t="s">
        <v>7</v>
      </c>
      <c r="BJ65" s="142" t="s">
        <v>7</v>
      </c>
      <c r="BK65" s="142" t="s">
        <v>7</v>
      </c>
      <c r="BL65" s="142" t="s">
        <v>90</v>
      </c>
      <c r="BM65" s="142" t="s">
        <v>90</v>
      </c>
      <c r="BN65" s="142"/>
      <c r="BO65" s="142"/>
      <c r="BP65" s="142" t="s">
        <v>90</v>
      </c>
      <c r="BQ65" s="142" t="s">
        <v>90</v>
      </c>
      <c r="BR65" s="137"/>
      <c r="BS65"/>
      <c r="BT65" s="142" t="s">
        <v>90</v>
      </c>
      <c r="BU65" t="s">
        <v>90</v>
      </c>
      <c r="BV65" s="142" t="s">
        <v>90</v>
      </c>
      <c r="BW65" s="142"/>
      <c r="BX65" s="142" t="s">
        <v>90</v>
      </c>
      <c r="BY65" t="s">
        <v>628</v>
      </c>
      <c r="BZ65" s="142" t="s">
        <v>90</v>
      </c>
      <c r="CA65" s="142" t="s">
        <v>90</v>
      </c>
      <c r="CB65" s="142" t="s">
        <v>90</v>
      </c>
      <c r="CC65" s="142" t="s">
        <v>90</v>
      </c>
      <c r="CD65" s="142" t="s">
        <v>7</v>
      </c>
      <c r="CE65" s="142" t="s">
        <v>7</v>
      </c>
      <c r="CF65" s="38"/>
      <c r="CG65" s="38"/>
      <c r="CH65"/>
      <c r="CI65" s="142" t="s">
        <v>90</v>
      </c>
    </row>
    <row r="66" spans="2:87" x14ac:dyDescent="0.25">
      <c r="B66">
        <v>645</v>
      </c>
      <c r="C66" s="142" t="s">
        <v>636</v>
      </c>
      <c r="D66" s="142" t="s">
        <v>454</v>
      </c>
      <c r="E66" s="142" t="s">
        <v>1365</v>
      </c>
      <c r="F66" s="38">
        <v>45141</v>
      </c>
      <c r="G66" s="142" t="s">
        <v>428</v>
      </c>
      <c r="H66" s="142" t="s">
        <v>90</v>
      </c>
      <c r="I66" s="142" t="s">
        <v>7</v>
      </c>
      <c r="J66" s="142" t="s">
        <v>83</v>
      </c>
      <c r="K66" s="142">
        <v>0.15</v>
      </c>
      <c r="L66" s="142" t="s">
        <v>733</v>
      </c>
      <c r="M66" s="142" t="s">
        <v>90</v>
      </c>
      <c r="N66" s="142" t="s">
        <v>7</v>
      </c>
      <c r="O66" s="142" t="s">
        <v>7</v>
      </c>
      <c r="P66" s="142" t="s">
        <v>7</v>
      </c>
      <c r="Q66" t="s">
        <v>7</v>
      </c>
      <c r="R66" s="142" t="s">
        <v>90</v>
      </c>
      <c r="S66"/>
      <c r="T66" s="142" t="s">
        <v>90</v>
      </c>
      <c r="U66" s="142" t="s">
        <v>7</v>
      </c>
      <c r="V66" s="142" t="s">
        <v>7</v>
      </c>
      <c r="W66" s="142" t="s">
        <v>7</v>
      </c>
      <c r="X66" s="142" t="s">
        <v>90</v>
      </c>
      <c r="Y66" s="142" t="s">
        <v>90</v>
      </c>
      <c r="Z66" s="38"/>
      <c r="AA66" s="38"/>
      <c r="AB66" s="38"/>
      <c r="AC66" s="142">
        <v>0.15</v>
      </c>
      <c r="AD66" s="142"/>
      <c r="AE66" s="142"/>
      <c r="AF66" t="s">
        <v>90</v>
      </c>
      <c r="AG66" s="142" t="s">
        <v>90</v>
      </c>
      <c r="AH66" s="142" t="s">
        <v>7</v>
      </c>
      <c r="AI66" s="142" t="s">
        <v>90</v>
      </c>
      <c r="AJ66" t="s">
        <v>90</v>
      </c>
      <c r="AK66" t="s">
        <v>7</v>
      </c>
      <c r="AL66" t="s">
        <v>90</v>
      </c>
      <c r="AM66" t="s">
        <v>7</v>
      </c>
      <c r="AN66" s="142" t="s">
        <v>90</v>
      </c>
      <c r="AO66" s="142" t="s">
        <v>90</v>
      </c>
      <c r="AP66" s="142" t="s">
        <v>90</v>
      </c>
      <c r="AQ66" s="142" t="s">
        <v>90</v>
      </c>
      <c r="AR66" s="142" t="s">
        <v>7</v>
      </c>
      <c r="AS66" s="142" t="s">
        <v>90</v>
      </c>
      <c r="AT66" s="142" t="s">
        <v>90</v>
      </c>
      <c r="AU66" s="142" t="s">
        <v>90</v>
      </c>
      <c r="AV66" s="142" t="s">
        <v>90</v>
      </c>
      <c r="AW66" s="142" t="s">
        <v>90</v>
      </c>
      <c r="AX66" s="142" t="s">
        <v>90</v>
      </c>
      <c r="AY66" s="136"/>
      <c r="AZ66" s="142" t="s">
        <v>1368</v>
      </c>
      <c r="BA66" s="142" t="s">
        <v>90</v>
      </c>
      <c r="BB66" s="38"/>
      <c r="BC66" s="142" t="s">
        <v>90</v>
      </c>
      <c r="BD66"/>
      <c r="BE66" t="s">
        <v>90</v>
      </c>
      <c r="BF66" t="s">
        <v>90</v>
      </c>
      <c r="BG66" s="142" t="s">
        <v>7</v>
      </c>
      <c r="BH66" s="142" t="s">
        <v>90</v>
      </c>
      <c r="BI66" s="142" t="s">
        <v>7</v>
      </c>
      <c r="BJ66" s="142" t="s">
        <v>7</v>
      </c>
      <c r="BK66" s="142" t="s">
        <v>7</v>
      </c>
      <c r="BL66" s="142" t="s">
        <v>90</v>
      </c>
      <c r="BM66" s="142" t="s">
        <v>90</v>
      </c>
      <c r="BN66" s="142"/>
      <c r="BO66" s="142"/>
      <c r="BP66" s="142" t="s">
        <v>90</v>
      </c>
      <c r="BQ66" s="142" t="s">
        <v>90</v>
      </c>
      <c r="BR66" s="137"/>
      <c r="BS66"/>
      <c r="BT66" s="142" t="s">
        <v>90</v>
      </c>
      <c r="BU66" t="s">
        <v>90</v>
      </c>
      <c r="BV66" s="142" t="s">
        <v>90</v>
      </c>
      <c r="BW66" s="142"/>
      <c r="BX66" s="142" t="s">
        <v>90</v>
      </c>
      <c r="BY66" t="s">
        <v>628</v>
      </c>
      <c r="BZ66" s="142" t="s">
        <v>90</v>
      </c>
      <c r="CA66" s="142" t="s">
        <v>90</v>
      </c>
      <c r="CB66" s="142" t="s">
        <v>90</v>
      </c>
      <c r="CC66" s="142" t="s">
        <v>90</v>
      </c>
      <c r="CD66" s="142" t="s">
        <v>7</v>
      </c>
      <c r="CE66" s="142" t="s">
        <v>7</v>
      </c>
      <c r="CF66" s="38"/>
      <c r="CG66" s="38"/>
      <c r="CH66"/>
      <c r="CI66" s="142" t="s">
        <v>90</v>
      </c>
    </row>
    <row r="67" spans="2:87" x14ac:dyDescent="0.25">
      <c r="B67">
        <v>644</v>
      </c>
      <c r="C67" s="142" t="s">
        <v>636</v>
      </c>
      <c r="D67" s="142" t="s">
        <v>1374</v>
      </c>
      <c r="E67" s="142" t="s">
        <v>1376</v>
      </c>
      <c r="F67" s="38">
        <v>45140</v>
      </c>
      <c r="G67" s="142" t="s">
        <v>428</v>
      </c>
      <c r="H67" s="142" t="s">
        <v>90</v>
      </c>
      <c r="I67" s="142" t="s">
        <v>7</v>
      </c>
      <c r="J67" s="142" t="s">
        <v>83</v>
      </c>
      <c r="K67" s="142">
        <v>2</v>
      </c>
      <c r="L67" s="142" t="s">
        <v>8182</v>
      </c>
      <c r="M67" s="142" t="s">
        <v>90</v>
      </c>
      <c r="N67" s="142" t="s">
        <v>7</v>
      </c>
      <c r="O67" s="142" t="s">
        <v>7</v>
      </c>
      <c r="P67" s="142" t="s">
        <v>7</v>
      </c>
      <c r="Q67" t="s">
        <v>7</v>
      </c>
      <c r="R67" s="142" t="s">
        <v>90</v>
      </c>
      <c r="S67"/>
      <c r="T67" s="142" t="s">
        <v>90</v>
      </c>
      <c r="U67" s="142" t="s">
        <v>7</v>
      </c>
      <c r="V67" s="142" t="s">
        <v>7</v>
      </c>
      <c r="W67" s="142" t="s">
        <v>7</v>
      </c>
      <c r="X67" s="142" t="s">
        <v>90</v>
      </c>
      <c r="Y67" s="142" t="s">
        <v>90</v>
      </c>
      <c r="Z67" s="38"/>
      <c r="AA67" s="38"/>
      <c r="AB67" s="38"/>
      <c r="AC67" s="142">
        <v>2</v>
      </c>
      <c r="AD67" s="142"/>
      <c r="AE67" s="142"/>
      <c r="AF67" t="s">
        <v>90</v>
      </c>
      <c r="AG67" s="142" t="s">
        <v>90</v>
      </c>
      <c r="AH67" s="142" t="s">
        <v>7</v>
      </c>
      <c r="AI67" s="142" t="s">
        <v>90</v>
      </c>
      <c r="AJ67" t="s">
        <v>90</v>
      </c>
      <c r="AK67" t="s">
        <v>7</v>
      </c>
      <c r="AL67" t="s">
        <v>90</v>
      </c>
      <c r="AM67" t="s">
        <v>7</v>
      </c>
      <c r="AN67" s="142" t="s">
        <v>90</v>
      </c>
      <c r="AO67" s="142" t="s">
        <v>90</v>
      </c>
      <c r="AP67" s="142" t="s">
        <v>90</v>
      </c>
      <c r="AQ67" s="142" t="s">
        <v>90</v>
      </c>
      <c r="AR67" s="142" t="s">
        <v>7</v>
      </c>
      <c r="AS67" s="142" t="s">
        <v>90</v>
      </c>
      <c r="AT67" s="142" t="s">
        <v>90</v>
      </c>
      <c r="AU67" s="142" t="s">
        <v>90</v>
      </c>
      <c r="AV67" s="142" t="s">
        <v>90</v>
      </c>
      <c r="AW67" s="142" t="s">
        <v>90</v>
      </c>
      <c r="AX67" s="142" t="s">
        <v>90</v>
      </c>
      <c r="AY67" s="136"/>
      <c r="AZ67" s="142" t="s">
        <v>1382</v>
      </c>
      <c r="BA67" s="142" t="s">
        <v>90</v>
      </c>
      <c r="BB67" s="38"/>
      <c r="BC67" s="142" t="s">
        <v>90</v>
      </c>
      <c r="BD67"/>
      <c r="BE67" t="s">
        <v>90</v>
      </c>
      <c r="BF67" t="s">
        <v>90</v>
      </c>
      <c r="BG67" s="142" t="s">
        <v>7</v>
      </c>
      <c r="BH67" s="142" t="s">
        <v>90</v>
      </c>
      <c r="BI67" s="142" t="s">
        <v>7</v>
      </c>
      <c r="BJ67" s="142" t="s">
        <v>7</v>
      </c>
      <c r="BK67" s="142" t="s">
        <v>7</v>
      </c>
      <c r="BL67" s="142" t="s">
        <v>90</v>
      </c>
      <c r="BM67" s="142" t="s">
        <v>90</v>
      </c>
      <c r="BN67" s="142"/>
      <c r="BO67" s="142"/>
      <c r="BP67" s="142" t="s">
        <v>90</v>
      </c>
      <c r="BQ67" s="142" t="s">
        <v>90</v>
      </c>
      <c r="BR67" s="137"/>
      <c r="BS67"/>
      <c r="BT67" s="142" t="s">
        <v>90</v>
      </c>
      <c r="BU67" t="s">
        <v>90</v>
      </c>
      <c r="BV67" s="142" t="s">
        <v>90</v>
      </c>
      <c r="BW67" s="142"/>
      <c r="BX67" s="142" t="s">
        <v>90</v>
      </c>
      <c r="BY67" t="s">
        <v>628</v>
      </c>
      <c r="BZ67" s="142" t="s">
        <v>90</v>
      </c>
      <c r="CA67" s="142" t="s">
        <v>90</v>
      </c>
      <c r="CB67" s="142" t="s">
        <v>90</v>
      </c>
      <c r="CC67" s="142" t="s">
        <v>90</v>
      </c>
      <c r="CD67" s="142" t="s">
        <v>7</v>
      </c>
      <c r="CE67" s="142" t="s">
        <v>7</v>
      </c>
      <c r="CF67" s="38"/>
      <c r="CG67" s="38"/>
      <c r="CH67"/>
      <c r="CI67" s="142" t="s">
        <v>90</v>
      </c>
    </row>
    <row r="68" spans="2:87" x14ac:dyDescent="0.25">
      <c r="B68">
        <v>643</v>
      </c>
      <c r="C68" s="142" t="s">
        <v>636</v>
      </c>
      <c r="D68" s="142" t="s">
        <v>630</v>
      </c>
      <c r="E68" s="142" t="s">
        <v>1370</v>
      </c>
      <c r="F68" s="38">
        <v>45140</v>
      </c>
      <c r="G68" s="142" t="s">
        <v>428</v>
      </c>
      <c r="H68" s="142" t="s">
        <v>90</v>
      </c>
      <c r="I68" s="142" t="s">
        <v>7</v>
      </c>
      <c r="J68" s="142" t="s">
        <v>106</v>
      </c>
      <c r="K68" s="142">
        <v>0.05</v>
      </c>
      <c r="L68" s="142" t="s">
        <v>733</v>
      </c>
      <c r="M68" s="142" t="s">
        <v>90</v>
      </c>
      <c r="N68" s="142" t="s">
        <v>7</v>
      </c>
      <c r="O68" s="142" t="s">
        <v>7</v>
      </c>
      <c r="P68" s="142" t="s">
        <v>7</v>
      </c>
      <c r="Q68" t="s">
        <v>7</v>
      </c>
      <c r="R68" s="142" t="s">
        <v>90</v>
      </c>
      <c r="S68"/>
      <c r="T68" s="142" t="s">
        <v>90</v>
      </c>
      <c r="U68" s="142" t="s">
        <v>7</v>
      </c>
      <c r="V68" s="142" t="s">
        <v>7</v>
      </c>
      <c r="W68" s="142" t="s">
        <v>7</v>
      </c>
      <c r="X68" s="142" t="s">
        <v>90</v>
      </c>
      <c r="Y68" s="142" t="s">
        <v>90</v>
      </c>
      <c r="Z68" s="38"/>
      <c r="AA68" s="38"/>
      <c r="AB68" s="38"/>
      <c r="AC68" s="142">
        <v>6.0000000000000001E-3</v>
      </c>
      <c r="AD68" s="142"/>
      <c r="AE68" s="142"/>
      <c r="AF68" t="s">
        <v>90</v>
      </c>
      <c r="AG68" s="142" t="s">
        <v>90</v>
      </c>
      <c r="AH68" s="142" t="s">
        <v>7</v>
      </c>
      <c r="AI68" s="142" t="s">
        <v>90</v>
      </c>
      <c r="AJ68" t="s">
        <v>90</v>
      </c>
      <c r="AK68" t="s">
        <v>7</v>
      </c>
      <c r="AL68" t="s">
        <v>90</v>
      </c>
      <c r="AM68" t="s">
        <v>7</v>
      </c>
      <c r="AN68" s="142" t="s">
        <v>90</v>
      </c>
      <c r="AO68" s="142" t="s">
        <v>90</v>
      </c>
      <c r="AP68" s="142" t="s">
        <v>90</v>
      </c>
      <c r="AQ68" s="142" t="s">
        <v>90</v>
      </c>
      <c r="AR68" s="142" t="s">
        <v>7</v>
      </c>
      <c r="AS68" s="142" t="s">
        <v>90</v>
      </c>
      <c r="AT68" s="142" t="s">
        <v>90</v>
      </c>
      <c r="AU68" s="142" t="s">
        <v>90</v>
      </c>
      <c r="AV68" s="142" t="s">
        <v>90</v>
      </c>
      <c r="AW68" s="142" t="s">
        <v>90</v>
      </c>
      <c r="AX68" s="142" t="s">
        <v>90</v>
      </c>
      <c r="AY68" s="136"/>
      <c r="AZ68" s="142" t="s">
        <v>1373</v>
      </c>
      <c r="BA68" s="142" t="s">
        <v>90</v>
      </c>
      <c r="BB68" s="38"/>
      <c r="BC68" s="142" t="s">
        <v>90</v>
      </c>
      <c r="BD68"/>
      <c r="BE68" t="s">
        <v>90</v>
      </c>
      <c r="BF68" t="s">
        <v>90</v>
      </c>
      <c r="BG68" s="142" t="s">
        <v>7</v>
      </c>
      <c r="BH68" s="142" t="s">
        <v>90</v>
      </c>
      <c r="BI68" s="142" t="s">
        <v>7</v>
      </c>
      <c r="BJ68" s="142" t="s">
        <v>7</v>
      </c>
      <c r="BK68" s="142" t="s">
        <v>7</v>
      </c>
      <c r="BL68" s="142" t="s">
        <v>90</v>
      </c>
      <c r="BM68" s="142" t="s">
        <v>90</v>
      </c>
      <c r="BN68" s="142"/>
      <c r="BO68" s="142"/>
      <c r="BP68" s="142" t="s">
        <v>90</v>
      </c>
      <c r="BQ68" s="142" t="s">
        <v>90</v>
      </c>
      <c r="BR68" s="137"/>
      <c r="BS68"/>
      <c r="BT68" s="142" t="s">
        <v>90</v>
      </c>
      <c r="BU68" t="s">
        <v>90</v>
      </c>
      <c r="BV68" s="142" t="s">
        <v>90</v>
      </c>
      <c r="BW68" s="142"/>
      <c r="BX68" s="142" t="s">
        <v>90</v>
      </c>
      <c r="BY68" t="s">
        <v>628</v>
      </c>
      <c r="BZ68" s="142" t="s">
        <v>90</v>
      </c>
      <c r="CA68" s="142" t="s">
        <v>90</v>
      </c>
      <c r="CB68" s="142" t="s">
        <v>90</v>
      </c>
      <c r="CC68" s="142" t="s">
        <v>90</v>
      </c>
      <c r="CD68" s="142" t="s">
        <v>7</v>
      </c>
      <c r="CE68" s="142" t="s">
        <v>7</v>
      </c>
      <c r="CF68" s="38"/>
      <c r="CG68" s="38"/>
      <c r="CH68"/>
      <c r="CI68" s="142" t="s">
        <v>90</v>
      </c>
    </row>
    <row r="69" spans="2:87" x14ac:dyDescent="0.25">
      <c r="B69">
        <v>642</v>
      </c>
      <c r="C69" s="142" t="s">
        <v>636</v>
      </c>
      <c r="D69" s="142" t="s">
        <v>454</v>
      </c>
      <c r="E69" s="142" t="s">
        <v>1388</v>
      </c>
      <c r="F69" s="38">
        <v>45135</v>
      </c>
      <c r="G69" s="142" t="s">
        <v>428</v>
      </c>
      <c r="H69" s="142" t="s">
        <v>90</v>
      </c>
      <c r="I69" s="142" t="s">
        <v>7</v>
      </c>
      <c r="J69" s="142" t="s">
        <v>83</v>
      </c>
      <c r="K69" s="142">
        <v>0.15</v>
      </c>
      <c r="L69" s="142" t="s">
        <v>733</v>
      </c>
      <c r="M69" s="142" t="s">
        <v>90</v>
      </c>
      <c r="N69" s="142" t="s">
        <v>7</v>
      </c>
      <c r="O69" s="142" t="s">
        <v>7</v>
      </c>
      <c r="P69" s="142" t="s">
        <v>7</v>
      </c>
      <c r="Q69" t="s">
        <v>7</v>
      </c>
      <c r="R69" s="142" t="s">
        <v>90</v>
      </c>
      <c r="S69"/>
      <c r="T69" s="142" t="s">
        <v>90</v>
      </c>
      <c r="U69" s="142" t="s">
        <v>7</v>
      </c>
      <c r="V69" s="142" t="s">
        <v>7</v>
      </c>
      <c r="W69" s="142" t="s">
        <v>7</v>
      </c>
      <c r="X69" s="142" t="s">
        <v>90</v>
      </c>
      <c r="Y69" s="142" t="s">
        <v>90</v>
      </c>
      <c r="Z69" s="38"/>
      <c r="AA69" s="38"/>
      <c r="AB69" s="38"/>
      <c r="AC69" s="142">
        <v>0.15</v>
      </c>
      <c r="AD69" s="142"/>
      <c r="AE69" s="142"/>
      <c r="AF69" t="s">
        <v>90</v>
      </c>
      <c r="AG69" s="142" t="s">
        <v>90</v>
      </c>
      <c r="AH69" s="142" t="s">
        <v>7</v>
      </c>
      <c r="AI69" s="142" t="s">
        <v>90</v>
      </c>
      <c r="AJ69" t="s">
        <v>90</v>
      </c>
      <c r="AK69" t="s">
        <v>7</v>
      </c>
      <c r="AL69" t="s">
        <v>90</v>
      </c>
      <c r="AM69" t="s">
        <v>7</v>
      </c>
      <c r="AN69" s="142" t="s">
        <v>90</v>
      </c>
      <c r="AO69" s="142" t="s">
        <v>90</v>
      </c>
      <c r="AP69" s="142" t="s">
        <v>90</v>
      </c>
      <c r="AQ69" s="142" t="s">
        <v>90</v>
      </c>
      <c r="AR69" s="142" t="s">
        <v>7</v>
      </c>
      <c r="AS69" s="142" t="s">
        <v>90</v>
      </c>
      <c r="AT69" s="142" t="s">
        <v>90</v>
      </c>
      <c r="AU69" s="142" t="s">
        <v>90</v>
      </c>
      <c r="AV69" s="142" t="s">
        <v>90</v>
      </c>
      <c r="AW69" s="142" t="s">
        <v>90</v>
      </c>
      <c r="AX69" s="142" t="s">
        <v>90</v>
      </c>
      <c r="AY69" s="136"/>
      <c r="AZ69" s="142" t="s">
        <v>1389</v>
      </c>
      <c r="BA69" s="142" t="s">
        <v>90</v>
      </c>
      <c r="BB69" s="38"/>
      <c r="BC69" s="142" t="s">
        <v>90</v>
      </c>
      <c r="BD69"/>
      <c r="BE69" t="s">
        <v>90</v>
      </c>
      <c r="BF69" t="s">
        <v>90</v>
      </c>
      <c r="BG69" s="142" t="s">
        <v>7</v>
      </c>
      <c r="BH69" s="142" t="s">
        <v>90</v>
      </c>
      <c r="BI69" s="142" t="s">
        <v>7</v>
      </c>
      <c r="BJ69" s="142" t="s">
        <v>7</v>
      </c>
      <c r="BK69" s="142" t="s">
        <v>7</v>
      </c>
      <c r="BL69" s="142" t="s">
        <v>90</v>
      </c>
      <c r="BM69" s="142" t="s">
        <v>90</v>
      </c>
      <c r="BN69" s="142"/>
      <c r="BO69" s="142"/>
      <c r="BP69" s="142" t="s">
        <v>90</v>
      </c>
      <c r="BQ69" s="142" t="s">
        <v>90</v>
      </c>
      <c r="BR69" s="137"/>
      <c r="BS69"/>
      <c r="BT69" s="142" t="s">
        <v>90</v>
      </c>
      <c r="BU69" t="s">
        <v>90</v>
      </c>
      <c r="BV69" s="142" t="s">
        <v>90</v>
      </c>
      <c r="BW69" s="142"/>
      <c r="BX69" s="142" t="s">
        <v>90</v>
      </c>
      <c r="BY69" t="s">
        <v>628</v>
      </c>
      <c r="BZ69" s="142" t="s">
        <v>90</v>
      </c>
      <c r="CA69" s="142" t="s">
        <v>90</v>
      </c>
      <c r="CB69" s="142" t="s">
        <v>90</v>
      </c>
      <c r="CC69" s="142" t="s">
        <v>90</v>
      </c>
      <c r="CD69" s="142" t="s">
        <v>7</v>
      </c>
      <c r="CE69" s="142" t="s">
        <v>7</v>
      </c>
      <c r="CF69" s="38"/>
      <c r="CG69" s="38"/>
      <c r="CH69"/>
      <c r="CI69" s="142" t="s">
        <v>90</v>
      </c>
    </row>
    <row r="70" spans="2:87" x14ac:dyDescent="0.25">
      <c r="B70">
        <v>641</v>
      </c>
      <c r="C70" s="142" t="s">
        <v>636</v>
      </c>
      <c r="D70" s="142" t="s">
        <v>454</v>
      </c>
      <c r="E70" s="142" t="s">
        <v>1384</v>
      </c>
      <c r="F70" s="38">
        <v>45135</v>
      </c>
      <c r="G70" s="142" t="s">
        <v>428</v>
      </c>
      <c r="H70" s="142" t="s">
        <v>90</v>
      </c>
      <c r="I70" s="142" t="s">
        <v>7</v>
      </c>
      <c r="J70" s="142" t="s">
        <v>83</v>
      </c>
      <c r="K70" s="142">
        <v>0.1</v>
      </c>
      <c r="L70" s="142" t="s">
        <v>733</v>
      </c>
      <c r="M70" s="142" t="s">
        <v>90</v>
      </c>
      <c r="N70" s="142" t="s">
        <v>7</v>
      </c>
      <c r="O70" s="142" t="s">
        <v>7</v>
      </c>
      <c r="P70" s="142" t="s">
        <v>7</v>
      </c>
      <c r="Q70" t="s">
        <v>7</v>
      </c>
      <c r="R70" s="142" t="s">
        <v>90</v>
      </c>
      <c r="S70"/>
      <c r="T70" s="142" t="s">
        <v>90</v>
      </c>
      <c r="U70" s="142" t="s">
        <v>7</v>
      </c>
      <c r="V70" s="142" t="s">
        <v>7</v>
      </c>
      <c r="W70" s="142" t="s">
        <v>7</v>
      </c>
      <c r="X70" s="142" t="s">
        <v>90</v>
      </c>
      <c r="Y70" s="142" t="s">
        <v>90</v>
      </c>
      <c r="Z70" s="38"/>
      <c r="AA70" s="38"/>
      <c r="AB70" s="38"/>
      <c r="AC70" s="142">
        <v>0.1</v>
      </c>
      <c r="AD70" s="142"/>
      <c r="AE70" s="142"/>
      <c r="AF70" t="s">
        <v>90</v>
      </c>
      <c r="AG70" s="142" t="s">
        <v>90</v>
      </c>
      <c r="AH70" s="142" t="s">
        <v>7</v>
      </c>
      <c r="AI70" s="142" t="s">
        <v>90</v>
      </c>
      <c r="AJ70" t="s">
        <v>90</v>
      </c>
      <c r="AK70" t="s">
        <v>7</v>
      </c>
      <c r="AL70" t="s">
        <v>90</v>
      </c>
      <c r="AM70" t="s">
        <v>7</v>
      </c>
      <c r="AN70" s="142" t="s">
        <v>90</v>
      </c>
      <c r="AO70" s="142" t="s">
        <v>90</v>
      </c>
      <c r="AP70" s="142" t="s">
        <v>90</v>
      </c>
      <c r="AQ70" s="142" t="s">
        <v>90</v>
      </c>
      <c r="AR70" s="142" t="s">
        <v>7</v>
      </c>
      <c r="AS70" s="142" t="s">
        <v>90</v>
      </c>
      <c r="AT70" s="142" t="s">
        <v>90</v>
      </c>
      <c r="AU70" s="142" t="s">
        <v>90</v>
      </c>
      <c r="AV70" s="142" t="s">
        <v>90</v>
      </c>
      <c r="AW70" s="142" t="s">
        <v>90</v>
      </c>
      <c r="AX70" s="142" t="s">
        <v>90</v>
      </c>
      <c r="AY70" s="136"/>
      <c r="AZ70" s="142" t="s">
        <v>1387</v>
      </c>
      <c r="BA70" s="142" t="s">
        <v>90</v>
      </c>
      <c r="BB70" s="38"/>
      <c r="BC70" s="142" t="s">
        <v>90</v>
      </c>
      <c r="BD70"/>
      <c r="BE70" t="s">
        <v>90</v>
      </c>
      <c r="BF70" t="s">
        <v>90</v>
      </c>
      <c r="BG70" s="142" t="s">
        <v>7</v>
      </c>
      <c r="BH70" s="142" t="s">
        <v>90</v>
      </c>
      <c r="BI70" s="142" t="s">
        <v>7</v>
      </c>
      <c r="BJ70" s="142" t="s">
        <v>7</v>
      </c>
      <c r="BK70" s="142" t="s">
        <v>7</v>
      </c>
      <c r="BL70" s="142" t="s">
        <v>90</v>
      </c>
      <c r="BM70" s="142" t="s">
        <v>90</v>
      </c>
      <c r="BN70" s="142"/>
      <c r="BO70" s="142"/>
      <c r="BP70" s="142" t="s">
        <v>90</v>
      </c>
      <c r="BQ70" s="142" t="s">
        <v>90</v>
      </c>
      <c r="BR70" s="137"/>
      <c r="BS70"/>
      <c r="BT70" s="142" t="s">
        <v>90</v>
      </c>
      <c r="BU70" t="s">
        <v>90</v>
      </c>
      <c r="BV70" s="142" t="s">
        <v>90</v>
      </c>
      <c r="BW70" s="142"/>
      <c r="BX70" s="142" t="s">
        <v>90</v>
      </c>
      <c r="BY70" t="s">
        <v>628</v>
      </c>
      <c r="BZ70" s="142" t="s">
        <v>90</v>
      </c>
      <c r="CA70" s="142" t="s">
        <v>90</v>
      </c>
      <c r="CB70" s="142" t="s">
        <v>90</v>
      </c>
      <c r="CC70" s="142" t="s">
        <v>90</v>
      </c>
      <c r="CD70" s="142" t="s">
        <v>7</v>
      </c>
      <c r="CE70" s="142" t="s">
        <v>7</v>
      </c>
      <c r="CF70" s="38"/>
      <c r="CG70" s="38"/>
      <c r="CH70"/>
      <c r="CI70" s="142" t="s">
        <v>90</v>
      </c>
    </row>
    <row r="71" spans="2:87" x14ac:dyDescent="0.25">
      <c r="B71">
        <v>640</v>
      </c>
      <c r="C71" s="142" t="s">
        <v>636</v>
      </c>
      <c r="D71" s="142" t="s">
        <v>454</v>
      </c>
      <c r="E71" s="142" t="s">
        <v>1396</v>
      </c>
      <c r="F71" s="38">
        <v>45134</v>
      </c>
      <c r="G71" s="142" t="s">
        <v>428</v>
      </c>
      <c r="H71" s="142" t="s">
        <v>90</v>
      </c>
      <c r="I71" s="142" t="s">
        <v>7</v>
      </c>
      <c r="J71" s="142" t="s">
        <v>83</v>
      </c>
      <c r="K71" s="142">
        <v>0.1</v>
      </c>
      <c r="L71" s="142" t="s">
        <v>733</v>
      </c>
      <c r="M71" s="142" t="s">
        <v>90</v>
      </c>
      <c r="N71" s="142" t="s">
        <v>7</v>
      </c>
      <c r="O71" s="142" t="s">
        <v>7</v>
      </c>
      <c r="P71" s="142" t="s">
        <v>7</v>
      </c>
      <c r="Q71" t="s">
        <v>7</v>
      </c>
      <c r="R71" s="142" t="s">
        <v>90</v>
      </c>
      <c r="S71"/>
      <c r="T71" s="142" t="s">
        <v>90</v>
      </c>
      <c r="U71" s="142" t="s">
        <v>7</v>
      </c>
      <c r="V71" s="142" t="s">
        <v>7</v>
      </c>
      <c r="W71" s="142" t="s">
        <v>7</v>
      </c>
      <c r="X71" s="142" t="s">
        <v>90</v>
      </c>
      <c r="Y71" s="142" t="s">
        <v>90</v>
      </c>
      <c r="Z71" s="38"/>
      <c r="AA71" s="38"/>
      <c r="AB71" s="38"/>
      <c r="AC71" s="142">
        <v>0.1</v>
      </c>
      <c r="AD71" s="142"/>
      <c r="AE71" s="142"/>
      <c r="AF71" t="s">
        <v>90</v>
      </c>
      <c r="AG71" s="142" t="s">
        <v>90</v>
      </c>
      <c r="AH71" s="142" t="s">
        <v>7</v>
      </c>
      <c r="AI71" s="142" t="s">
        <v>90</v>
      </c>
      <c r="AJ71" t="s">
        <v>90</v>
      </c>
      <c r="AK71" t="s">
        <v>7</v>
      </c>
      <c r="AL71" t="s">
        <v>90</v>
      </c>
      <c r="AM71" t="s">
        <v>7</v>
      </c>
      <c r="AN71" s="142" t="s">
        <v>90</v>
      </c>
      <c r="AO71" s="142" t="s">
        <v>90</v>
      </c>
      <c r="AP71" s="142" t="s">
        <v>90</v>
      </c>
      <c r="AQ71" s="142" t="s">
        <v>90</v>
      </c>
      <c r="AR71" s="142" t="s">
        <v>7</v>
      </c>
      <c r="AS71" s="142" t="s">
        <v>90</v>
      </c>
      <c r="AT71" s="142" t="s">
        <v>90</v>
      </c>
      <c r="AU71" s="142" t="s">
        <v>90</v>
      </c>
      <c r="AV71" s="142" t="s">
        <v>90</v>
      </c>
      <c r="AW71" s="142" t="s">
        <v>90</v>
      </c>
      <c r="AX71" s="142" t="s">
        <v>90</v>
      </c>
      <c r="AY71" s="136"/>
      <c r="AZ71" s="142" t="s">
        <v>1399</v>
      </c>
      <c r="BA71" s="142" t="s">
        <v>90</v>
      </c>
      <c r="BB71" s="38"/>
      <c r="BC71" s="142" t="s">
        <v>90</v>
      </c>
      <c r="BD71"/>
      <c r="BE71" t="s">
        <v>90</v>
      </c>
      <c r="BF71" t="s">
        <v>90</v>
      </c>
      <c r="BG71" s="142" t="s">
        <v>7</v>
      </c>
      <c r="BH71" s="142" t="s">
        <v>90</v>
      </c>
      <c r="BI71" s="142" t="s">
        <v>7</v>
      </c>
      <c r="BJ71" s="142" t="s">
        <v>7</v>
      </c>
      <c r="BK71" s="142" t="s">
        <v>7</v>
      </c>
      <c r="BL71" s="142" t="s">
        <v>90</v>
      </c>
      <c r="BM71" s="142" t="s">
        <v>90</v>
      </c>
      <c r="BN71" s="142"/>
      <c r="BO71" s="142"/>
      <c r="BP71" s="142" t="s">
        <v>90</v>
      </c>
      <c r="BQ71" s="142" t="s">
        <v>90</v>
      </c>
      <c r="BR71" s="137"/>
      <c r="BS71"/>
      <c r="BT71" s="142" t="s">
        <v>90</v>
      </c>
      <c r="BU71" t="s">
        <v>90</v>
      </c>
      <c r="BV71" s="142" t="s">
        <v>90</v>
      </c>
      <c r="BW71" s="142"/>
      <c r="BX71" s="142" t="s">
        <v>90</v>
      </c>
      <c r="BY71" t="s">
        <v>628</v>
      </c>
      <c r="BZ71" s="142" t="s">
        <v>90</v>
      </c>
      <c r="CA71" s="142" t="s">
        <v>90</v>
      </c>
      <c r="CB71" s="142" t="s">
        <v>90</v>
      </c>
      <c r="CC71" s="142" t="s">
        <v>90</v>
      </c>
      <c r="CD71" s="142" t="s">
        <v>7</v>
      </c>
      <c r="CE71" s="142" t="s">
        <v>7</v>
      </c>
      <c r="CF71" s="38"/>
      <c r="CG71" s="38"/>
      <c r="CH71"/>
      <c r="CI71" s="142" t="s">
        <v>90</v>
      </c>
    </row>
    <row r="72" spans="2:87" x14ac:dyDescent="0.25">
      <c r="B72">
        <v>639</v>
      </c>
      <c r="C72" s="142" t="s">
        <v>636</v>
      </c>
      <c r="D72" s="142" t="s">
        <v>454</v>
      </c>
      <c r="E72" s="142" t="s">
        <v>1391</v>
      </c>
      <c r="F72" s="38">
        <v>45134</v>
      </c>
      <c r="G72" s="142" t="s">
        <v>428</v>
      </c>
      <c r="H72" s="142" t="s">
        <v>90</v>
      </c>
      <c r="I72" s="142" t="s">
        <v>7</v>
      </c>
      <c r="J72" s="142" t="s">
        <v>83</v>
      </c>
      <c r="K72" s="142">
        <v>0.15</v>
      </c>
      <c r="L72" s="142" t="s">
        <v>733</v>
      </c>
      <c r="M72" s="142" t="s">
        <v>90</v>
      </c>
      <c r="N72" s="142" t="s">
        <v>7</v>
      </c>
      <c r="O72" s="142" t="s">
        <v>7</v>
      </c>
      <c r="P72" s="142" t="s">
        <v>7</v>
      </c>
      <c r="Q72" t="s">
        <v>7</v>
      </c>
      <c r="R72" s="142" t="s">
        <v>90</v>
      </c>
      <c r="S72"/>
      <c r="T72" s="142" t="s">
        <v>90</v>
      </c>
      <c r="U72" s="142" t="s">
        <v>7</v>
      </c>
      <c r="V72" s="142" t="s">
        <v>7</v>
      </c>
      <c r="W72" s="142" t="s">
        <v>7</v>
      </c>
      <c r="X72" s="142" t="s">
        <v>90</v>
      </c>
      <c r="Y72" s="142" t="s">
        <v>90</v>
      </c>
      <c r="Z72" s="38"/>
      <c r="AA72" s="38"/>
      <c r="AB72" s="38"/>
      <c r="AC72" s="142">
        <v>0.15</v>
      </c>
      <c r="AD72" s="142"/>
      <c r="AE72" s="142"/>
      <c r="AF72" t="s">
        <v>90</v>
      </c>
      <c r="AG72" s="142" t="s">
        <v>90</v>
      </c>
      <c r="AH72" s="142" t="s">
        <v>7</v>
      </c>
      <c r="AI72" s="142" t="s">
        <v>90</v>
      </c>
      <c r="AJ72" t="s">
        <v>90</v>
      </c>
      <c r="AK72" t="s">
        <v>7</v>
      </c>
      <c r="AL72" t="s">
        <v>90</v>
      </c>
      <c r="AM72" t="s">
        <v>7</v>
      </c>
      <c r="AN72" s="142" t="s">
        <v>90</v>
      </c>
      <c r="AO72" s="142" t="s">
        <v>90</v>
      </c>
      <c r="AP72" s="142" t="s">
        <v>90</v>
      </c>
      <c r="AQ72" s="142" t="s">
        <v>90</v>
      </c>
      <c r="AR72" s="142" t="s">
        <v>7</v>
      </c>
      <c r="AS72" s="142" t="s">
        <v>90</v>
      </c>
      <c r="AT72" s="142" t="s">
        <v>90</v>
      </c>
      <c r="AU72" s="142" t="s">
        <v>90</v>
      </c>
      <c r="AV72" s="142" t="s">
        <v>90</v>
      </c>
      <c r="AW72" s="142" t="s">
        <v>90</v>
      </c>
      <c r="AX72" s="142" t="s">
        <v>90</v>
      </c>
      <c r="AY72" s="136"/>
      <c r="AZ72" s="142" t="s">
        <v>1394</v>
      </c>
      <c r="BA72" s="142" t="s">
        <v>90</v>
      </c>
      <c r="BB72" s="38"/>
      <c r="BC72" s="142" t="s">
        <v>90</v>
      </c>
      <c r="BD72"/>
      <c r="BE72" t="s">
        <v>90</v>
      </c>
      <c r="BF72" t="s">
        <v>90</v>
      </c>
      <c r="BG72" s="142" t="s">
        <v>7</v>
      </c>
      <c r="BH72" s="142" t="s">
        <v>90</v>
      </c>
      <c r="BI72" s="142" t="s">
        <v>7</v>
      </c>
      <c r="BJ72" s="142" t="s">
        <v>7</v>
      </c>
      <c r="BK72" s="142" t="s">
        <v>7</v>
      </c>
      <c r="BL72" s="142" t="s">
        <v>90</v>
      </c>
      <c r="BM72" s="142" t="s">
        <v>90</v>
      </c>
      <c r="BN72" s="142"/>
      <c r="BO72" s="142"/>
      <c r="BP72" s="142" t="s">
        <v>90</v>
      </c>
      <c r="BQ72" s="142" t="s">
        <v>90</v>
      </c>
      <c r="BR72" s="137"/>
      <c r="BS72"/>
      <c r="BT72" s="142" t="s">
        <v>90</v>
      </c>
      <c r="BU72" t="s">
        <v>90</v>
      </c>
      <c r="BV72" s="142" t="s">
        <v>90</v>
      </c>
      <c r="BW72" s="142"/>
      <c r="BX72" s="142" t="s">
        <v>90</v>
      </c>
      <c r="BY72" t="s">
        <v>628</v>
      </c>
      <c r="BZ72" s="142" t="s">
        <v>90</v>
      </c>
      <c r="CA72" s="142" t="s">
        <v>90</v>
      </c>
      <c r="CB72" s="142" t="s">
        <v>90</v>
      </c>
      <c r="CC72" s="142" t="s">
        <v>90</v>
      </c>
      <c r="CD72" s="142" t="s">
        <v>7</v>
      </c>
      <c r="CE72" s="142" t="s">
        <v>7</v>
      </c>
      <c r="CF72" s="38"/>
      <c r="CG72" s="38"/>
      <c r="CH72"/>
      <c r="CI72" s="142" t="s">
        <v>90</v>
      </c>
    </row>
    <row r="73" spans="2:87" x14ac:dyDescent="0.25">
      <c r="B73">
        <v>638</v>
      </c>
      <c r="C73" s="142" t="s">
        <v>636</v>
      </c>
      <c r="D73" s="142" t="s">
        <v>630</v>
      </c>
      <c r="E73" s="142" t="s">
        <v>1401</v>
      </c>
      <c r="F73" s="38">
        <v>45132</v>
      </c>
      <c r="G73" s="142" t="s">
        <v>428</v>
      </c>
      <c r="H73" s="142" t="s">
        <v>90</v>
      </c>
      <c r="I73" s="142" t="s">
        <v>7</v>
      </c>
      <c r="J73" s="142" t="s">
        <v>83</v>
      </c>
      <c r="K73" s="142">
        <v>5.0000000000000001E-3</v>
      </c>
      <c r="L73" s="142" t="s">
        <v>8182</v>
      </c>
      <c r="M73" s="142" t="s">
        <v>90</v>
      </c>
      <c r="N73" s="142" t="s">
        <v>7</v>
      </c>
      <c r="O73" s="142" t="s">
        <v>7</v>
      </c>
      <c r="P73" s="142" t="s">
        <v>7</v>
      </c>
      <c r="Q73" t="s">
        <v>7</v>
      </c>
      <c r="R73" s="142" t="s">
        <v>90</v>
      </c>
      <c r="S73"/>
      <c r="T73" s="142" t="s">
        <v>90</v>
      </c>
      <c r="U73" s="142" t="s">
        <v>7</v>
      </c>
      <c r="V73" s="142" t="s">
        <v>7</v>
      </c>
      <c r="W73" s="142" t="s">
        <v>7</v>
      </c>
      <c r="X73" s="142" t="s">
        <v>90</v>
      </c>
      <c r="Y73" s="142" t="s">
        <v>90</v>
      </c>
      <c r="Z73" s="38"/>
      <c r="AA73" s="38"/>
      <c r="AB73" s="38"/>
      <c r="AC73" s="142">
        <v>5.0000000000000001E-3</v>
      </c>
      <c r="AD73" s="142"/>
      <c r="AE73" s="142"/>
      <c r="AF73" t="s">
        <v>90</v>
      </c>
      <c r="AG73" s="142" t="s">
        <v>90</v>
      </c>
      <c r="AH73" s="142" t="s">
        <v>7</v>
      </c>
      <c r="AI73" s="142" t="s">
        <v>90</v>
      </c>
      <c r="AJ73" t="s">
        <v>90</v>
      </c>
      <c r="AK73" t="s">
        <v>7</v>
      </c>
      <c r="AL73" t="s">
        <v>90</v>
      </c>
      <c r="AM73" t="s">
        <v>7</v>
      </c>
      <c r="AN73" s="142" t="s">
        <v>90</v>
      </c>
      <c r="AO73" s="142" t="s">
        <v>90</v>
      </c>
      <c r="AP73" s="142" t="s">
        <v>90</v>
      </c>
      <c r="AQ73" s="142" t="s">
        <v>90</v>
      </c>
      <c r="AR73" s="142" t="s">
        <v>7</v>
      </c>
      <c r="AS73" s="142" t="s">
        <v>90</v>
      </c>
      <c r="AT73" s="142" t="s">
        <v>90</v>
      </c>
      <c r="AU73" s="142" t="s">
        <v>90</v>
      </c>
      <c r="AV73" s="142" t="s">
        <v>90</v>
      </c>
      <c r="AW73" s="142" t="s">
        <v>90</v>
      </c>
      <c r="AX73" s="142" t="s">
        <v>90</v>
      </c>
      <c r="AY73" s="136"/>
      <c r="AZ73" s="142" t="s">
        <v>1403</v>
      </c>
      <c r="BA73" s="142" t="s">
        <v>90</v>
      </c>
      <c r="BB73" s="38"/>
      <c r="BC73" s="142" t="s">
        <v>90</v>
      </c>
      <c r="BD73"/>
      <c r="BE73" t="s">
        <v>90</v>
      </c>
      <c r="BF73" t="s">
        <v>90</v>
      </c>
      <c r="BG73" s="142" t="s">
        <v>7</v>
      </c>
      <c r="BH73" s="142" t="s">
        <v>90</v>
      </c>
      <c r="BI73" s="142" t="s">
        <v>7</v>
      </c>
      <c r="BJ73" s="142" t="s">
        <v>7</v>
      </c>
      <c r="BK73" s="142" t="s">
        <v>7</v>
      </c>
      <c r="BL73" s="142" t="s">
        <v>90</v>
      </c>
      <c r="BM73" s="142" t="s">
        <v>90</v>
      </c>
      <c r="BN73" s="142"/>
      <c r="BO73" s="142"/>
      <c r="BP73" s="142" t="s">
        <v>90</v>
      </c>
      <c r="BQ73" s="142" t="s">
        <v>90</v>
      </c>
      <c r="BR73" s="137"/>
      <c r="BS73"/>
      <c r="BT73" s="142" t="s">
        <v>90</v>
      </c>
      <c r="BU73" t="s">
        <v>90</v>
      </c>
      <c r="BV73" s="142" t="s">
        <v>90</v>
      </c>
      <c r="BW73" s="142"/>
      <c r="BX73" s="142" t="s">
        <v>90</v>
      </c>
      <c r="BY73" t="s">
        <v>628</v>
      </c>
      <c r="BZ73" s="142" t="s">
        <v>90</v>
      </c>
      <c r="CA73" s="142" t="s">
        <v>90</v>
      </c>
      <c r="CB73" s="142" t="s">
        <v>90</v>
      </c>
      <c r="CC73" s="142" t="s">
        <v>90</v>
      </c>
      <c r="CD73" s="142" t="s">
        <v>7</v>
      </c>
      <c r="CE73" s="142" t="s">
        <v>7</v>
      </c>
      <c r="CF73" s="38"/>
      <c r="CG73" s="38"/>
      <c r="CH73"/>
      <c r="CI73" s="142" t="s">
        <v>90</v>
      </c>
    </row>
    <row r="74" spans="2:87" x14ac:dyDescent="0.25">
      <c r="B74">
        <v>637</v>
      </c>
      <c r="C74" s="142" t="s">
        <v>636</v>
      </c>
      <c r="D74" s="142" t="s">
        <v>454</v>
      </c>
      <c r="E74" s="142" t="s">
        <v>1405</v>
      </c>
      <c r="F74" s="38">
        <v>45126</v>
      </c>
      <c r="G74" s="142" t="s">
        <v>428</v>
      </c>
      <c r="H74" s="142" t="s">
        <v>90</v>
      </c>
      <c r="I74" s="142" t="s">
        <v>7</v>
      </c>
      <c r="J74" s="142" t="s">
        <v>83</v>
      </c>
      <c r="K74" s="142">
        <v>0.11</v>
      </c>
      <c r="L74" s="142" t="s">
        <v>733</v>
      </c>
      <c r="M74" s="142" t="s">
        <v>90</v>
      </c>
      <c r="N74" s="142" t="s">
        <v>7</v>
      </c>
      <c r="O74" s="142" t="s">
        <v>7</v>
      </c>
      <c r="P74" s="142" t="s">
        <v>7</v>
      </c>
      <c r="Q74" t="s">
        <v>7</v>
      </c>
      <c r="R74" s="142" t="s">
        <v>90</v>
      </c>
      <c r="S74"/>
      <c r="T74" s="142" t="s">
        <v>90</v>
      </c>
      <c r="U74" s="142" t="s">
        <v>7</v>
      </c>
      <c r="V74" s="142" t="s">
        <v>7</v>
      </c>
      <c r="W74" s="142" t="s">
        <v>7</v>
      </c>
      <c r="X74" s="142" t="s">
        <v>90</v>
      </c>
      <c r="Y74" s="142" t="s">
        <v>90</v>
      </c>
      <c r="Z74" s="38"/>
      <c r="AA74" s="38"/>
      <c r="AB74" s="38"/>
      <c r="AC74" s="142">
        <v>0.11</v>
      </c>
      <c r="AD74" s="142"/>
      <c r="AE74" s="142"/>
      <c r="AF74" t="s">
        <v>90</v>
      </c>
      <c r="AG74" s="142" t="s">
        <v>90</v>
      </c>
      <c r="AH74" s="142" t="s">
        <v>7</v>
      </c>
      <c r="AI74" s="142" t="s">
        <v>90</v>
      </c>
      <c r="AJ74" t="s">
        <v>90</v>
      </c>
      <c r="AK74" t="s">
        <v>7</v>
      </c>
      <c r="AL74" t="s">
        <v>90</v>
      </c>
      <c r="AM74" t="s">
        <v>7</v>
      </c>
      <c r="AN74" s="142" t="s">
        <v>90</v>
      </c>
      <c r="AO74" s="142" t="s">
        <v>90</v>
      </c>
      <c r="AP74" s="142" t="s">
        <v>90</v>
      </c>
      <c r="AQ74" s="142" t="s">
        <v>90</v>
      </c>
      <c r="AR74" s="142" t="s">
        <v>7</v>
      </c>
      <c r="AS74" s="142" t="s">
        <v>90</v>
      </c>
      <c r="AT74" s="142" t="s">
        <v>90</v>
      </c>
      <c r="AU74" s="142" t="s">
        <v>90</v>
      </c>
      <c r="AV74" s="142" t="s">
        <v>90</v>
      </c>
      <c r="AW74" s="142" t="s">
        <v>90</v>
      </c>
      <c r="AX74" s="142" t="s">
        <v>90</v>
      </c>
      <c r="AY74" s="136"/>
      <c r="AZ74" s="142" t="s">
        <v>1408</v>
      </c>
      <c r="BA74" s="142" t="s">
        <v>90</v>
      </c>
      <c r="BB74" s="38"/>
      <c r="BC74" s="142" t="s">
        <v>90</v>
      </c>
      <c r="BD74"/>
      <c r="BE74" t="s">
        <v>90</v>
      </c>
      <c r="BF74" t="s">
        <v>90</v>
      </c>
      <c r="BG74" s="142" t="s">
        <v>7</v>
      </c>
      <c r="BH74" s="142" t="s">
        <v>90</v>
      </c>
      <c r="BI74" s="142" t="s">
        <v>7</v>
      </c>
      <c r="BJ74" s="142" t="s">
        <v>7</v>
      </c>
      <c r="BK74" s="142" t="s">
        <v>7</v>
      </c>
      <c r="BL74" s="142" t="s">
        <v>90</v>
      </c>
      <c r="BM74" s="142" t="s">
        <v>90</v>
      </c>
      <c r="BN74" s="142"/>
      <c r="BO74" s="142"/>
      <c r="BP74" s="142" t="s">
        <v>90</v>
      </c>
      <c r="BQ74" s="142" t="s">
        <v>90</v>
      </c>
      <c r="BR74" s="137"/>
      <c r="BS74"/>
      <c r="BT74" s="142" t="s">
        <v>90</v>
      </c>
      <c r="BU74" t="s">
        <v>90</v>
      </c>
      <c r="BV74" s="142" t="s">
        <v>90</v>
      </c>
      <c r="BW74" s="142"/>
      <c r="BX74" s="142" t="s">
        <v>90</v>
      </c>
      <c r="BY74" t="s">
        <v>628</v>
      </c>
      <c r="BZ74" s="142" t="s">
        <v>90</v>
      </c>
      <c r="CA74" s="142" t="s">
        <v>90</v>
      </c>
      <c r="CB74" s="142" t="s">
        <v>90</v>
      </c>
      <c r="CC74" s="142" t="s">
        <v>90</v>
      </c>
      <c r="CD74" s="142" t="s">
        <v>7</v>
      </c>
      <c r="CE74" s="142" t="s">
        <v>7</v>
      </c>
      <c r="CF74" s="38"/>
      <c r="CG74" s="38"/>
      <c r="CH74"/>
      <c r="CI74" s="142" t="s">
        <v>90</v>
      </c>
    </row>
    <row r="75" spans="2:87" x14ac:dyDescent="0.25">
      <c r="B75">
        <v>636</v>
      </c>
      <c r="C75" s="142" t="s">
        <v>636</v>
      </c>
      <c r="D75" s="142" t="s">
        <v>1281</v>
      </c>
      <c r="E75" s="142" t="s">
        <v>1415</v>
      </c>
      <c r="F75" s="38">
        <v>45125</v>
      </c>
      <c r="G75" s="142" t="s">
        <v>428</v>
      </c>
      <c r="H75" s="142" t="s">
        <v>90</v>
      </c>
      <c r="I75" s="142" t="s">
        <v>7</v>
      </c>
      <c r="J75" s="142" t="s">
        <v>83</v>
      </c>
      <c r="K75" s="142">
        <v>3</v>
      </c>
      <c r="L75" s="142" t="s">
        <v>733</v>
      </c>
      <c r="M75" s="142" t="s">
        <v>90</v>
      </c>
      <c r="N75" s="142" t="s">
        <v>7</v>
      </c>
      <c r="O75" s="142" t="s">
        <v>7</v>
      </c>
      <c r="P75" s="142" t="s">
        <v>7</v>
      </c>
      <c r="Q75" t="s">
        <v>7</v>
      </c>
      <c r="R75" s="142" t="s">
        <v>90</v>
      </c>
      <c r="S75"/>
      <c r="T75" s="142" t="s">
        <v>90</v>
      </c>
      <c r="U75" s="142" t="s">
        <v>7</v>
      </c>
      <c r="V75" s="142" t="s">
        <v>7</v>
      </c>
      <c r="W75" s="142" t="s">
        <v>7</v>
      </c>
      <c r="X75" s="142" t="s">
        <v>90</v>
      </c>
      <c r="Y75" s="142" t="s">
        <v>90</v>
      </c>
      <c r="Z75" s="38"/>
      <c r="AA75" s="38"/>
      <c r="AB75" s="38"/>
      <c r="AC75" s="142">
        <v>3</v>
      </c>
      <c r="AD75" s="142"/>
      <c r="AE75" s="142"/>
      <c r="AF75" t="s">
        <v>90</v>
      </c>
      <c r="AG75" s="142" t="s">
        <v>90</v>
      </c>
      <c r="AH75" s="142" t="s">
        <v>7</v>
      </c>
      <c r="AI75" s="142" t="s">
        <v>90</v>
      </c>
      <c r="AJ75" t="s">
        <v>90</v>
      </c>
      <c r="AK75" t="s">
        <v>7</v>
      </c>
      <c r="AL75" t="s">
        <v>90</v>
      </c>
      <c r="AM75" t="s">
        <v>7</v>
      </c>
      <c r="AN75" s="142" t="s">
        <v>90</v>
      </c>
      <c r="AO75" s="142" t="s">
        <v>90</v>
      </c>
      <c r="AP75" s="142" t="s">
        <v>90</v>
      </c>
      <c r="AQ75" s="142" t="s">
        <v>90</v>
      </c>
      <c r="AR75" s="142" t="s">
        <v>7</v>
      </c>
      <c r="AS75" s="142" t="s">
        <v>90</v>
      </c>
      <c r="AT75" s="142" t="s">
        <v>90</v>
      </c>
      <c r="AU75" s="142" t="s">
        <v>90</v>
      </c>
      <c r="AV75" s="142" t="s">
        <v>90</v>
      </c>
      <c r="AW75" s="142" t="s">
        <v>90</v>
      </c>
      <c r="AX75" s="142" t="s">
        <v>90</v>
      </c>
      <c r="AY75" s="136"/>
      <c r="AZ75" s="142" t="s">
        <v>1418</v>
      </c>
      <c r="BA75" s="142" t="s">
        <v>90</v>
      </c>
      <c r="BB75" s="38"/>
      <c r="BC75" s="142" t="s">
        <v>90</v>
      </c>
      <c r="BD75"/>
      <c r="BE75" t="s">
        <v>90</v>
      </c>
      <c r="BF75" t="s">
        <v>90</v>
      </c>
      <c r="BG75" s="142" t="s">
        <v>7</v>
      </c>
      <c r="BH75" s="142" t="s">
        <v>90</v>
      </c>
      <c r="BI75" s="142" t="s">
        <v>7</v>
      </c>
      <c r="BJ75" s="142" t="s">
        <v>7</v>
      </c>
      <c r="BK75" s="142" t="s">
        <v>7</v>
      </c>
      <c r="BL75" s="142" t="s">
        <v>90</v>
      </c>
      <c r="BM75" s="142" t="s">
        <v>90</v>
      </c>
      <c r="BN75" s="142"/>
      <c r="BO75" s="142"/>
      <c r="BP75" s="142" t="s">
        <v>90</v>
      </c>
      <c r="BQ75" s="142" t="s">
        <v>90</v>
      </c>
      <c r="BR75" s="137"/>
      <c r="BS75"/>
      <c r="BT75" s="142" t="s">
        <v>90</v>
      </c>
      <c r="BU75" t="s">
        <v>90</v>
      </c>
      <c r="BV75" s="142" t="s">
        <v>90</v>
      </c>
      <c r="BW75" s="142"/>
      <c r="BX75" s="142" t="s">
        <v>90</v>
      </c>
      <c r="BY75" t="s">
        <v>628</v>
      </c>
      <c r="BZ75" s="142" t="s">
        <v>90</v>
      </c>
      <c r="CA75" s="142" t="s">
        <v>90</v>
      </c>
      <c r="CB75" s="142" t="s">
        <v>90</v>
      </c>
      <c r="CC75" s="142" t="s">
        <v>90</v>
      </c>
      <c r="CD75" s="142" t="s">
        <v>7</v>
      </c>
      <c r="CE75" s="142" t="s">
        <v>7</v>
      </c>
      <c r="CF75" s="38"/>
      <c r="CG75" s="38"/>
      <c r="CH75"/>
      <c r="CI75" s="142" t="s">
        <v>90</v>
      </c>
    </row>
    <row r="76" spans="2:87" x14ac:dyDescent="0.25">
      <c r="B76">
        <v>635</v>
      </c>
      <c r="C76" s="142" t="s">
        <v>636</v>
      </c>
      <c r="D76" s="142" t="s">
        <v>851</v>
      </c>
      <c r="E76" s="142" t="s">
        <v>1410</v>
      </c>
      <c r="F76" s="38">
        <v>45125</v>
      </c>
      <c r="G76" s="142" t="s">
        <v>428</v>
      </c>
      <c r="H76" s="142" t="s">
        <v>90</v>
      </c>
      <c r="I76" s="142" t="s">
        <v>7</v>
      </c>
      <c r="J76" s="142" t="s">
        <v>83</v>
      </c>
      <c r="K76" s="142">
        <v>7.0000000000000007E-2</v>
      </c>
      <c r="L76" s="142" t="s">
        <v>733</v>
      </c>
      <c r="M76" s="142" t="s">
        <v>90</v>
      </c>
      <c r="N76" s="142" t="s">
        <v>7</v>
      </c>
      <c r="O76" s="142" t="s">
        <v>7</v>
      </c>
      <c r="P76" s="142" t="s">
        <v>7</v>
      </c>
      <c r="Q76" t="s">
        <v>7</v>
      </c>
      <c r="R76" s="142" t="s">
        <v>90</v>
      </c>
      <c r="S76"/>
      <c r="T76" s="142" t="s">
        <v>90</v>
      </c>
      <c r="U76" s="142" t="s">
        <v>7</v>
      </c>
      <c r="V76" s="142" t="s">
        <v>7</v>
      </c>
      <c r="W76" s="142" t="s">
        <v>7</v>
      </c>
      <c r="X76" s="142" t="s">
        <v>90</v>
      </c>
      <c r="Y76" s="142" t="s">
        <v>90</v>
      </c>
      <c r="Z76" s="38"/>
      <c r="AA76" s="38"/>
      <c r="AB76" s="38"/>
      <c r="AC76" s="142">
        <v>7.0000000000000007E-2</v>
      </c>
      <c r="AD76" s="142"/>
      <c r="AE76" s="142"/>
      <c r="AF76" t="s">
        <v>90</v>
      </c>
      <c r="AG76" s="142" t="s">
        <v>90</v>
      </c>
      <c r="AH76" s="142" t="s">
        <v>7</v>
      </c>
      <c r="AI76" s="142" t="s">
        <v>90</v>
      </c>
      <c r="AJ76" t="s">
        <v>90</v>
      </c>
      <c r="AK76" t="s">
        <v>7</v>
      </c>
      <c r="AL76" t="s">
        <v>90</v>
      </c>
      <c r="AM76" t="s">
        <v>7</v>
      </c>
      <c r="AN76" s="142" t="s">
        <v>90</v>
      </c>
      <c r="AO76" s="142" t="s">
        <v>90</v>
      </c>
      <c r="AP76" s="142" t="s">
        <v>90</v>
      </c>
      <c r="AQ76" s="142" t="s">
        <v>90</v>
      </c>
      <c r="AR76" s="142" t="s">
        <v>7</v>
      </c>
      <c r="AS76" s="142" t="s">
        <v>90</v>
      </c>
      <c r="AT76" s="142" t="s">
        <v>90</v>
      </c>
      <c r="AU76" s="142" t="s">
        <v>90</v>
      </c>
      <c r="AV76" s="142" t="s">
        <v>90</v>
      </c>
      <c r="AW76" s="142" t="s">
        <v>90</v>
      </c>
      <c r="AX76" s="142" t="s">
        <v>90</v>
      </c>
      <c r="AY76" s="136"/>
      <c r="AZ76" s="142" t="s">
        <v>1413</v>
      </c>
      <c r="BA76" s="142" t="s">
        <v>90</v>
      </c>
      <c r="BB76" s="38"/>
      <c r="BC76" s="142" t="s">
        <v>90</v>
      </c>
      <c r="BD76"/>
      <c r="BE76" t="s">
        <v>90</v>
      </c>
      <c r="BF76" t="s">
        <v>90</v>
      </c>
      <c r="BG76" s="142" t="s">
        <v>7</v>
      </c>
      <c r="BH76" s="142" t="s">
        <v>90</v>
      </c>
      <c r="BI76" s="142" t="s">
        <v>7</v>
      </c>
      <c r="BJ76" s="142" t="s">
        <v>7</v>
      </c>
      <c r="BK76" s="142" t="s">
        <v>7</v>
      </c>
      <c r="BL76" s="142" t="s">
        <v>90</v>
      </c>
      <c r="BM76" s="142" t="s">
        <v>90</v>
      </c>
      <c r="BN76" s="142"/>
      <c r="BO76" s="142"/>
      <c r="BP76" s="142" t="s">
        <v>90</v>
      </c>
      <c r="BQ76" s="142" t="s">
        <v>90</v>
      </c>
      <c r="BR76" s="137"/>
      <c r="BS76"/>
      <c r="BT76" s="142" t="s">
        <v>90</v>
      </c>
      <c r="BU76" t="s">
        <v>90</v>
      </c>
      <c r="BV76" s="142" t="s">
        <v>90</v>
      </c>
      <c r="BW76" s="142"/>
      <c r="BX76" s="142" t="s">
        <v>90</v>
      </c>
      <c r="BY76" t="s">
        <v>628</v>
      </c>
      <c r="BZ76" s="142" t="s">
        <v>90</v>
      </c>
      <c r="CA76" s="142" t="s">
        <v>90</v>
      </c>
      <c r="CB76" s="142" t="s">
        <v>90</v>
      </c>
      <c r="CC76" s="142" t="s">
        <v>90</v>
      </c>
      <c r="CD76" s="142" t="s">
        <v>7</v>
      </c>
      <c r="CE76" s="142" t="s">
        <v>7</v>
      </c>
      <c r="CF76" s="38"/>
      <c r="CG76" s="38"/>
      <c r="CH76"/>
      <c r="CI76" s="142" t="s">
        <v>90</v>
      </c>
    </row>
    <row r="77" spans="2:87" x14ac:dyDescent="0.25">
      <c r="B77">
        <v>634</v>
      </c>
      <c r="C77" s="142" t="s">
        <v>636</v>
      </c>
      <c r="D77" s="142" t="s">
        <v>454</v>
      </c>
      <c r="E77" s="142" t="s">
        <v>1420</v>
      </c>
      <c r="F77" s="38">
        <v>45118</v>
      </c>
      <c r="G77" s="142" t="s">
        <v>428</v>
      </c>
      <c r="H77" s="142" t="s">
        <v>90</v>
      </c>
      <c r="I77" s="142" t="s">
        <v>7</v>
      </c>
      <c r="J77" s="142" t="s">
        <v>83</v>
      </c>
      <c r="K77" s="142">
        <v>0.27500000000000002</v>
      </c>
      <c r="L77" s="142" t="s">
        <v>8182</v>
      </c>
      <c r="M77" s="142" t="s">
        <v>90</v>
      </c>
      <c r="N77" s="142" t="s">
        <v>7</v>
      </c>
      <c r="O77" s="142" t="s">
        <v>7</v>
      </c>
      <c r="P77" s="142" t="s">
        <v>7</v>
      </c>
      <c r="Q77" t="s">
        <v>7</v>
      </c>
      <c r="R77" s="142" t="s">
        <v>90</v>
      </c>
      <c r="S77"/>
      <c r="T77" s="142" t="s">
        <v>90</v>
      </c>
      <c r="U77" s="142" t="s">
        <v>7</v>
      </c>
      <c r="V77" s="142" t="s">
        <v>7</v>
      </c>
      <c r="W77" s="142" t="s">
        <v>7</v>
      </c>
      <c r="X77" s="142" t="s">
        <v>90</v>
      </c>
      <c r="Y77" s="142" t="s">
        <v>90</v>
      </c>
      <c r="Z77" s="38"/>
      <c r="AA77" s="38"/>
      <c r="AB77" s="38"/>
      <c r="AC77" s="142">
        <v>0.27500000000000002</v>
      </c>
      <c r="AD77" s="142"/>
      <c r="AE77" s="142"/>
      <c r="AF77" t="s">
        <v>90</v>
      </c>
      <c r="AG77" s="142" t="s">
        <v>90</v>
      </c>
      <c r="AH77" s="142" t="s">
        <v>7</v>
      </c>
      <c r="AI77" s="142" t="s">
        <v>90</v>
      </c>
      <c r="AJ77" t="s">
        <v>90</v>
      </c>
      <c r="AK77" t="s">
        <v>7</v>
      </c>
      <c r="AL77" t="s">
        <v>90</v>
      </c>
      <c r="AM77" t="s">
        <v>7</v>
      </c>
      <c r="AN77" s="142" t="s">
        <v>90</v>
      </c>
      <c r="AO77" s="142" t="s">
        <v>90</v>
      </c>
      <c r="AP77" s="142" t="s">
        <v>90</v>
      </c>
      <c r="AQ77" s="142" t="s">
        <v>90</v>
      </c>
      <c r="AR77" s="142" t="s">
        <v>7</v>
      </c>
      <c r="AS77" s="142" t="s">
        <v>90</v>
      </c>
      <c r="AT77" s="142" t="s">
        <v>90</v>
      </c>
      <c r="AU77" s="142" t="s">
        <v>90</v>
      </c>
      <c r="AV77" s="142" t="s">
        <v>90</v>
      </c>
      <c r="AW77" s="142" t="s">
        <v>90</v>
      </c>
      <c r="AX77" s="142" t="s">
        <v>90</v>
      </c>
      <c r="AY77" s="136"/>
      <c r="AZ77" s="142" t="s">
        <v>1425</v>
      </c>
      <c r="BA77" s="142" t="s">
        <v>90</v>
      </c>
      <c r="BB77" s="38"/>
      <c r="BC77" s="142" t="s">
        <v>90</v>
      </c>
      <c r="BD77"/>
      <c r="BE77" t="s">
        <v>90</v>
      </c>
      <c r="BF77" t="s">
        <v>90</v>
      </c>
      <c r="BG77" s="142" t="s">
        <v>7</v>
      </c>
      <c r="BH77" s="142" t="s">
        <v>90</v>
      </c>
      <c r="BI77" s="142" t="s">
        <v>7</v>
      </c>
      <c r="BJ77" s="142" t="s">
        <v>7</v>
      </c>
      <c r="BK77" s="142" t="s">
        <v>7</v>
      </c>
      <c r="BL77" s="142" t="s">
        <v>90</v>
      </c>
      <c r="BM77" s="142" t="s">
        <v>90</v>
      </c>
      <c r="BN77" s="142"/>
      <c r="BO77" s="142"/>
      <c r="BP77" s="142" t="s">
        <v>90</v>
      </c>
      <c r="BQ77" s="142" t="s">
        <v>90</v>
      </c>
      <c r="BR77" s="137"/>
      <c r="BS77"/>
      <c r="BT77" s="142" t="s">
        <v>90</v>
      </c>
      <c r="BU77" t="s">
        <v>90</v>
      </c>
      <c r="BV77" s="142" t="s">
        <v>90</v>
      </c>
      <c r="BW77" s="142"/>
      <c r="BX77" s="142" t="s">
        <v>90</v>
      </c>
      <c r="BY77" t="s">
        <v>628</v>
      </c>
      <c r="BZ77" s="142" t="s">
        <v>90</v>
      </c>
      <c r="CA77" s="142" t="s">
        <v>90</v>
      </c>
      <c r="CB77" s="142" t="s">
        <v>90</v>
      </c>
      <c r="CC77" s="142" t="s">
        <v>90</v>
      </c>
      <c r="CD77" s="142" t="s">
        <v>7</v>
      </c>
      <c r="CE77" s="142" t="s">
        <v>7</v>
      </c>
      <c r="CF77" s="38"/>
      <c r="CG77" s="38"/>
      <c r="CH77"/>
      <c r="CI77" s="142" t="s">
        <v>90</v>
      </c>
    </row>
    <row r="78" spans="2:87" x14ac:dyDescent="0.25">
      <c r="B78">
        <v>633</v>
      </c>
      <c r="C78" s="142" t="s">
        <v>636</v>
      </c>
      <c r="D78" s="142" t="s">
        <v>701</v>
      </c>
      <c r="E78" s="142" t="s">
        <v>1427</v>
      </c>
      <c r="F78" s="38">
        <v>45114</v>
      </c>
      <c r="G78" s="142" t="s">
        <v>428</v>
      </c>
      <c r="H78" s="142" t="s">
        <v>90</v>
      </c>
      <c r="I78" s="142" t="s">
        <v>7</v>
      </c>
      <c r="J78" s="142" t="s">
        <v>104</v>
      </c>
      <c r="K78" s="142">
        <v>0.218</v>
      </c>
      <c r="L78" s="142" t="s">
        <v>733</v>
      </c>
      <c r="M78" s="142" t="s">
        <v>90</v>
      </c>
      <c r="N78" s="142" t="s">
        <v>7</v>
      </c>
      <c r="O78" s="142" t="s">
        <v>7</v>
      </c>
      <c r="P78" s="142" t="s">
        <v>7</v>
      </c>
      <c r="Q78" t="s">
        <v>7</v>
      </c>
      <c r="R78" s="142" t="s">
        <v>90</v>
      </c>
      <c r="S78"/>
      <c r="T78" s="142" t="s">
        <v>90</v>
      </c>
      <c r="U78" s="142" t="s">
        <v>7</v>
      </c>
      <c r="V78" s="142" t="s">
        <v>7</v>
      </c>
      <c r="W78" s="142" t="s">
        <v>7</v>
      </c>
      <c r="X78" s="142" t="s">
        <v>90</v>
      </c>
      <c r="Y78" s="142" t="s">
        <v>90</v>
      </c>
      <c r="Z78" s="38"/>
      <c r="AA78" s="38"/>
      <c r="AB78" s="38"/>
      <c r="AC78" s="142">
        <v>0.03</v>
      </c>
      <c r="AD78" s="142"/>
      <c r="AE78" s="142"/>
      <c r="AF78" t="s">
        <v>90</v>
      </c>
      <c r="AG78" s="142" t="s">
        <v>90</v>
      </c>
      <c r="AH78" s="142" t="s">
        <v>7</v>
      </c>
      <c r="AI78" s="142" t="s">
        <v>90</v>
      </c>
      <c r="AJ78" t="s">
        <v>90</v>
      </c>
      <c r="AK78" t="s">
        <v>7</v>
      </c>
      <c r="AL78" t="s">
        <v>90</v>
      </c>
      <c r="AM78" t="s">
        <v>7</v>
      </c>
      <c r="AN78" s="142" t="s">
        <v>90</v>
      </c>
      <c r="AO78" s="142" t="s">
        <v>90</v>
      </c>
      <c r="AP78" s="142" t="s">
        <v>90</v>
      </c>
      <c r="AQ78" s="142" t="s">
        <v>90</v>
      </c>
      <c r="AR78" s="142" t="s">
        <v>7</v>
      </c>
      <c r="AS78" s="142" t="s">
        <v>90</v>
      </c>
      <c r="AT78" s="142" t="s">
        <v>90</v>
      </c>
      <c r="AU78" s="142" t="s">
        <v>90</v>
      </c>
      <c r="AV78" s="142" t="s">
        <v>90</v>
      </c>
      <c r="AW78" s="142" t="s">
        <v>90</v>
      </c>
      <c r="AX78" s="142" t="s">
        <v>90</v>
      </c>
      <c r="AY78" s="136"/>
      <c r="AZ78" s="142" t="s">
        <v>1435</v>
      </c>
      <c r="BA78" s="142" t="s">
        <v>90</v>
      </c>
      <c r="BB78" s="38"/>
      <c r="BC78" s="142" t="s">
        <v>90</v>
      </c>
      <c r="BD78"/>
      <c r="BE78" t="s">
        <v>90</v>
      </c>
      <c r="BF78" t="s">
        <v>90</v>
      </c>
      <c r="BG78" s="142" t="s">
        <v>7</v>
      </c>
      <c r="BH78" s="142" t="s">
        <v>90</v>
      </c>
      <c r="BI78" s="142" t="s">
        <v>7</v>
      </c>
      <c r="BJ78" s="142" t="s">
        <v>7</v>
      </c>
      <c r="BK78" s="142" t="s">
        <v>7</v>
      </c>
      <c r="BL78" s="142" t="s">
        <v>90</v>
      </c>
      <c r="BM78" s="142" t="s">
        <v>90</v>
      </c>
      <c r="BN78" s="142"/>
      <c r="BO78" s="142"/>
      <c r="BP78" s="142" t="s">
        <v>90</v>
      </c>
      <c r="BQ78" s="142" t="s">
        <v>90</v>
      </c>
      <c r="BR78" s="137"/>
      <c r="BS78"/>
      <c r="BT78" s="142" t="s">
        <v>90</v>
      </c>
      <c r="BU78" t="s">
        <v>90</v>
      </c>
      <c r="BV78" s="142" t="s">
        <v>90</v>
      </c>
      <c r="BW78" s="142"/>
      <c r="BX78" s="142" t="s">
        <v>90</v>
      </c>
      <c r="BY78" t="s">
        <v>628</v>
      </c>
      <c r="BZ78" s="142" t="s">
        <v>90</v>
      </c>
      <c r="CA78" s="142" t="s">
        <v>90</v>
      </c>
      <c r="CB78" s="142" t="s">
        <v>90</v>
      </c>
      <c r="CC78" s="142" t="s">
        <v>90</v>
      </c>
      <c r="CD78" s="142" t="s">
        <v>7</v>
      </c>
      <c r="CE78" s="142" t="s">
        <v>7</v>
      </c>
      <c r="CF78" s="38"/>
      <c r="CG78" s="38"/>
      <c r="CH78"/>
      <c r="CI78" s="142" t="s">
        <v>90</v>
      </c>
    </row>
    <row r="79" spans="2:87" x14ac:dyDescent="0.25">
      <c r="B79">
        <v>632</v>
      </c>
      <c r="C79" s="142" t="s">
        <v>90</v>
      </c>
      <c r="D79" s="142" t="s">
        <v>1442</v>
      </c>
      <c r="E79" s="142" t="s">
        <v>1444</v>
      </c>
      <c r="F79" s="38">
        <v>45106</v>
      </c>
      <c r="G79" s="142" t="s">
        <v>428</v>
      </c>
      <c r="H79" s="142" t="s">
        <v>428</v>
      </c>
      <c r="I79" s="142" t="s">
        <v>440</v>
      </c>
      <c r="J79" s="142" t="s">
        <v>106</v>
      </c>
      <c r="K79" s="142">
        <v>1.014</v>
      </c>
      <c r="L79" s="142" t="s">
        <v>733</v>
      </c>
      <c r="M79" s="142" t="s">
        <v>1210</v>
      </c>
      <c r="N79" s="142" t="s">
        <v>7</v>
      </c>
      <c r="O79" s="142" t="s">
        <v>7</v>
      </c>
      <c r="P79" s="142" t="s">
        <v>7</v>
      </c>
      <c r="Q79" t="s">
        <v>7</v>
      </c>
      <c r="R79" s="142" t="s">
        <v>112</v>
      </c>
      <c r="S79">
        <v>100</v>
      </c>
      <c r="T79" s="142" t="s">
        <v>38</v>
      </c>
      <c r="U79" s="142" t="s">
        <v>107</v>
      </c>
      <c r="V79" s="142" t="s">
        <v>7</v>
      </c>
      <c r="W79" s="142" t="s">
        <v>7</v>
      </c>
      <c r="X79" s="142" t="s">
        <v>90</v>
      </c>
      <c r="Y79" s="142" t="s">
        <v>126</v>
      </c>
      <c r="Z79" s="38">
        <v>45110</v>
      </c>
      <c r="AA79" s="38">
        <v>45292</v>
      </c>
      <c r="AB79" s="38">
        <v>45474</v>
      </c>
      <c r="AC79" s="142">
        <v>0.129</v>
      </c>
      <c r="AD79" s="142">
        <v>0.88800000000000001</v>
      </c>
      <c r="AE79" s="142">
        <v>1.014</v>
      </c>
      <c r="AF79" t="s">
        <v>1450</v>
      </c>
      <c r="AG79" s="142" t="s">
        <v>90</v>
      </c>
      <c r="AH79" s="142" t="s">
        <v>7</v>
      </c>
      <c r="AI79" s="142" t="s">
        <v>90</v>
      </c>
      <c r="AJ79" t="s">
        <v>1451</v>
      </c>
      <c r="AK79" t="s">
        <v>1442</v>
      </c>
      <c r="AL79" t="s">
        <v>90</v>
      </c>
      <c r="AM79" t="s">
        <v>7</v>
      </c>
      <c r="AN79" s="142" t="s">
        <v>90</v>
      </c>
      <c r="AO79" s="142" t="s">
        <v>7</v>
      </c>
      <c r="AP79" s="142" t="s">
        <v>90</v>
      </c>
      <c r="AQ79" s="142" t="s">
        <v>818</v>
      </c>
      <c r="AR79" s="142" t="s">
        <v>7</v>
      </c>
      <c r="AS79" s="142" t="s">
        <v>90</v>
      </c>
      <c r="AT79" s="142" t="s">
        <v>90</v>
      </c>
      <c r="AU79" s="142" t="s">
        <v>90</v>
      </c>
      <c r="AV79" s="142" t="s">
        <v>290</v>
      </c>
      <c r="AW79" s="142" t="s">
        <v>90</v>
      </c>
      <c r="AX79" s="142" t="s">
        <v>90</v>
      </c>
      <c r="AY79" s="136"/>
      <c r="AZ79" s="142" t="s">
        <v>1452</v>
      </c>
      <c r="BA79" s="142" t="s">
        <v>628</v>
      </c>
      <c r="BB79" s="38"/>
      <c r="BC79" s="142" t="s">
        <v>90</v>
      </c>
      <c r="BD79"/>
      <c r="BE79" t="s">
        <v>90</v>
      </c>
      <c r="BF79" t="s">
        <v>90</v>
      </c>
      <c r="BG79" s="142" t="s">
        <v>7</v>
      </c>
      <c r="BH79" s="142" t="s">
        <v>90</v>
      </c>
      <c r="BI79" s="142" t="s">
        <v>7</v>
      </c>
      <c r="BJ79" s="142" t="s">
        <v>7</v>
      </c>
      <c r="BK79" s="142" t="s">
        <v>7</v>
      </c>
      <c r="BL79" s="142" t="s">
        <v>90</v>
      </c>
      <c r="BM79" s="142" t="s">
        <v>90</v>
      </c>
      <c r="BN79" s="142"/>
      <c r="BO79" s="142"/>
      <c r="BP79" s="142" t="s">
        <v>90</v>
      </c>
      <c r="BQ79" s="142" t="s">
        <v>90</v>
      </c>
      <c r="BR79" s="137"/>
      <c r="BS79"/>
      <c r="BT79" s="142" t="s">
        <v>90</v>
      </c>
      <c r="BU79" t="s">
        <v>90</v>
      </c>
      <c r="BV79" s="142" t="s">
        <v>90</v>
      </c>
      <c r="BW79" s="142"/>
      <c r="BX79" s="142" t="s">
        <v>90</v>
      </c>
      <c r="BY79"/>
      <c r="BZ79" s="142" t="s">
        <v>90</v>
      </c>
      <c r="CA79" s="142" t="s">
        <v>90</v>
      </c>
      <c r="CB79" s="142" t="s">
        <v>90</v>
      </c>
      <c r="CC79" s="142" t="s">
        <v>90</v>
      </c>
      <c r="CD79" s="142" t="s">
        <v>7</v>
      </c>
      <c r="CE79" s="142" t="s">
        <v>7</v>
      </c>
      <c r="CF79" s="38"/>
      <c r="CG79" s="38"/>
      <c r="CH79"/>
      <c r="CI79" s="142" t="s">
        <v>90</v>
      </c>
    </row>
    <row r="80" spans="2:87" x14ac:dyDescent="0.25">
      <c r="B80">
        <v>631</v>
      </c>
      <c r="C80" s="142" t="s">
        <v>636</v>
      </c>
      <c r="D80" s="142" t="s">
        <v>701</v>
      </c>
      <c r="E80" s="142" t="s">
        <v>1437</v>
      </c>
      <c r="F80" s="38">
        <v>45106</v>
      </c>
      <c r="G80" s="142" t="s">
        <v>428</v>
      </c>
      <c r="H80" s="142" t="s">
        <v>90</v>
      </c>
      <c r="I80" s="142" t="s">
        <v>7</v>
      </c>
      <c r="J80" s="142" t="s">
        <v>104</v>
      </c>
      <c r="K80" s="142">
        <v>0.47499999999999998</v>
      </c>
      <c r="L80" s="142" t="s">
        <v>455</v>
      </c>
      <c r="M80" s="142" t="s">
        <v>90</v>
      </c>
      <c r="N80" s="142" t="s">
        <v>7</v>
      </c>
      <c r="O80" s="142" t="s">
        <v>7</v>
      </c>
      <c r="P80" s="142" t="s">
        <v>7</v>
      </c>
      <c r="Q80" t="s">
        <v>7</v>
      </c>
      <c r="R80" s="142" t="s">
        <v>90</v>
      </c>
      <c r="S80"/>
      <c r="T80" s="142" t="s">
        <v>90</v>
      </c>
      <c r="U80" s="142" t="s">
        <v>7</v>
      </c>
      <c r="V80" s="142" t="s">
        <v>7</v>
      </c>
      <c r="W80" s="142" t="s">
        <v>7</v>
      </c>
      <c r="X80" s="142" t="s">
        <v>90</v>
      </c>
      <c r="Y80" s="142" t="s">
        <v>90</v>
      </c>
      <c r="Z80" s="38"/>
      <c r="AA80" s="38"/>
      <c r="AB80" s="38"/>
      <c r="AC80" s="142">
        <v>6.9000000000000006E-2</v>
      </c>
      <c r="AD80" s="142"/>
      <c r="AE80" s="142"/>
      <c r="AF80" t="s">
        <v>90</v>
      </c>
      <c r="AG80" s="142" t="s">
        <v>90</v>
      </c>
      <c r="AH80" s="142" t="s">
        <v>7</v>
      </c>
      <c r="AI80" s="142" t="s">
        <v>90</v>
      </c>
      <c r="AJ80" t="s">
        <v>90</v>
      </c>
      <c r="AK80" t="s">
        <v>7</v>
      </c>
      <c r="AL80" t="s">
        <v>90</v>
      </c>
      <c r="AM80" t="s">
        <v>7</v>
      </c>
      <c r="AN80" s="142" t="s">
        <v>90</v>
      </c>
      <c r="AO80" s="142" t="s">
        <v>90</v>
      </c>
      <c r="AP80" s="142" t="s">
        <v>90</v>
      </c>
      <c r="AQ80" s="142" t="s">
        <v>90</v>
      </c>
      <c r="AR80" s="142" t="s">
        <v>7</v>
      </c>
      <c r="AS80" s="142" t="s">
        <v>90</v>
      </c>
      <c r="AT80" s="142" t="s">
        <v>90</v>
      </c>
      <c r="AU80" s="142" t="s">
        <v>90</v>
      </c>
      <c r="AV80" s="142" t="s">
        <v>90</v>
      </c>
      <c r="AW80" s="142" t="s">
        <v>90</v>
      </c>
      <c r="AX80" s="142" t="s">
        <v>90</v>
      </c>
      <c r="AY80" s="136"/>
      <c r="AZ80" s="142" t="s">
        <v>1441</v>
      </c>
      <c r="BA80" s="142" t="s">
        <v>90</v>
      </c>
      <c r="BB80" s="38"/>
      <c r="BC80" s="142" t="s">
        <v>90</v>
      </c>
      <c r="BD80"/>
      <c r="BE80" t="s">
        <v>90</v>
      </c>
      <c r="BF80" t="s">
        <v>90</v>
      </c>
      <c r="BG80" s="142" t="s">
        <v>7</v>
      </c>
      <c r="BH80" s="142" t="s">
        <v>90</v>
      </c>
      <c r="BI80" s="142" t="s">
        <v>7</v>
      </c>
      <c r="BJ80" s="142" t="s">
        <v>7</v>
      </c>
      <c r="BK80" s="142" t="s">
        <v>7</v>
      </c>
      <c r="BL80" s="142" t="s">
        <v>90</v>
      </c>
      <c r="BM80" s="142" t="s">
        <v>90</v>
      </c>
      <c r="BN80" s="142"/>
      <c r="BO80" s="142"/>
      <c r="BP80" s="142" t="s">
        <v>90</v>
      </c>
      <c r="BQ80" s="142" t="s">
        <v>90</v>
      </c>
      <c r="BR80" s="137"/>
      <c r="BS80"/>
      <c r="BT80" s="142" t="s">
        <v>90</v>
      </c>
      <c r="BU80" t="s">
        <v>90</v>
      </c>
      <c r="BV80" s="142" t="s">
        <v>90</v>
      </c>
      <c r="BW80" s="142"/>
      <c r="BX80" s="142" t="s">
        <v>90</v>
      </c>
      <c r="BY80" t="s">
        <v>628</v>
      </c>
      <c r="BZ80" s="142" t="s">
        <v>90</v>
      </c>
      <c r="CA80" s="142" t="s">
        <v>90</v>
      </c>
      <c r="CB80" s="142" t="s">
        <v>90</v>
      </c>
      <c r="CC80" s="142" t="s">
        <v>90</v>
      </c>
      <c r="CD80" s="142" t="s">
        <v>7</v>
      </c>
      <c r="CE80" s="142" t="s">
        <v>7</v>
      </c>
      <c r="CF80" s="38"/>
      <c r="CG80" s="38"/>
      <c r="CH80"/>
      <c r="CI80" s="142" t="s">
        <v>90</v>
      </c>
    </row>
    <row r="81" spans="2:87" x14ac:dyDescent="0.25">
      <c r="B81">
        <v>630</v>
      </c>
      <c r="C81" s="142" t="s">
        <v>90</v>
      </c>
      <c r="D81" s="142" t="s">
        <v>1198</v>
      </c>
      <c r="E81" s="142" t="s">
        <v>1454</v>
      </c>
      <c r="F81" s="38">
        <v>45103</v>
      </c>
      <c r="G81" s="142" t="s">
        <v>428</v>
      </c>
      <c r="H81" s="142" t="s">
        <v>428</v>
      </c>
      <c r="I81" s="142" t="s">
        <v>372</v>
      </c>
      <c r="J81" s="142" t="s">
        <v>83</v>
      </c>
      <c r="K81" s="142">
        <v>1.5</v>
      </c>
      <c r="L81" s="142" t="s">
        <v>733</v>
      </c>
      <c r="M81" s="142" t="s">
        <v>1457</v>
      </c>
      <c r="N81" s="142" t="s">
        <v>7743</v>
      </c>
      <c r="O81" s="142" t="s">
        <v>1457</v>
      </c>
      <c r="P81" s="142" t="s">
        <v>7</v>
      </c>
      <c r="Q81">
        <v>20</v>
      </c>
      <c r="R81" s="142" t="s">
        <v>112</v>
      </c>
      <c r="S81">
        <v>100</v>
      </c>
      <c r="T81" s="142" t="s">
        <v>38</v>
      </c>
      <c r="U81" s="142" t="s">
        <v>107</v>
      </c>
      <c r="V81" s="142" t="s">
        <v>7</v>
      </c>
      <c r="W81" s="142" t="s">
        <v>7</v>
      </c>
      <c r="X81" s="142" t="s">
        <v>90</v>
      </c>
      <c r="Y81" s="142" t="s">
        <v>126</v>
      </c>
      <c r="Z81" s="38">
        <v>45105</v>
      </c>
      <c r="AA81" s="38">
        <v>45288</v>
      </c>
      <c r="AB81" s="38">
        <v>45469</v>
      </c>
      <c r="AC81" s="142">
        <v>1.5</v>
      </c>
      <c r="AD81" s="142">
        <v>10.305</v>
      </c>
      <c r="AE81" s="142">
        <v>11.775</v>
      </c>
      <c r="AF81" t="s">
        <v>1208</v>
      </c>
      <c r="AG81" s="142" t="s">
        <v>90</v>
      </c>
      <c r="AH81" s="142" t="s">
        <v>7</v>
      </c>
      <c r="AI81" s="142" t="s">
        <v>90</v>
      </c>
      <c r="AJ81" t="s">
        <v>1209</v>
      </c>
      <c r="AK81" t="s">
        <v>1198</v>
      </c>
      <c r="AL81" t="s">
        <v>90</v>
      </c>
      <c r="AM81" t="s">
        <v>7</v>
      </c>
      <c r="AN81" s="142" t="s">
        <v>90</v>
      </c>
      <c r="AO81" s="142" t="s">
        <v>7</v>
      </c>
      <c r="AP81" s="142" t="s">
        <v>90</v>
      </c>
      <c r="AQ81" s="142" t="s">
        <v>818</v>
      </c>
      <c r="AR81" s="142" t="s">
        <v>7</v>
      </c>
      <c r="AS81" s="142" t="s">
        <v>90</v>
      </c>
      <c r="AT81" s="142" t="s">
        <v>90</v>
      </c>
      <c r="AU81" s="142" t="s">
        <v>1460</v>
      </c>
      <c r="AV81" s="142" t="s">
        <v>290</v>
      </c>
      <c r="AW81" s="142" t="s">
        <v>90</v>
      </c>
      <c r="AX81" s="142" t="s">
        <v>90</v>
      </c>
      <c r="AY81" s="136"/>
      <c r="AZ81" s="142" t="s">
        <v>1463</v>
      </c>
      <c r="BA81" s="142" t="s">
        <v>628</v>
      </c>
      <c r="BB81" s="38"/>
      <c r="BC81" s="142" t="s">
        <v>90</v>
      </c>
      <c r="BD81"/>
      <c r="BE81" t="s">
        <v>90</v>
      </c>
      <c r="BF81" t="s">
        <v>90</v>
      </c>
      <c r="BG81" s="142" t="s">
        <v>7</v>
      </c>
      <c r="BH81" s="142" t="s">
        <v>90</v>
      </c>
      <c r="BI81" s="142" t="s">
        <v>7</v>
      </c>
      <c r="BJ81" s="142" t="s">
        <v>7</v>
      </c>
      <c r="BK81" s="142" t="s">
        <v>7</v>
      </c>
      <c r="BL81" s="142" t="s">
        <v>90</v>
      </c>
      <c r="BM81" s="142" t="s">
        <v>90</v>
      </c>
      <c r="BN81" s="142"/>
      <c r="BO81" s="142"/>
      <c r="BP81" s="142" t="s">
        <v>90</v>
      </c>
      <c r="BQ81" s="142" t="s">
        <v>90</v>
      </c>
      <c r="BR81" s="137"/>
      <c r="BS81"/>
      <c r="BT81" s="142" t="s">
        <v>90</v>
      </c>
      <c r="BU81" t="s">
        <v>90</v>
      </c>
      <c r="BV81" s="142" t="s">
        <v>90</v>
      </c>
      <c r="BW81" s="142"/>
      <c r="BX81" s="142" t="s">
        <v>90</v>
      </c>
      <c r="BY81"/>
      <c r="BZ81" s="142" t="s">
        <v>90</v>
      </c>
      <c r="CA81" s="142" t="s">
        <v>90</v>
      </c>
      <c r="CB81" s="142" t="s">
        <v>90</v>
      </c>
      <c r="CC81" s="142" t="s">
        <v>90</v>
      </c>
      <c r="CD81" s="142" t="s">
        <v>7</v>
      </c>
      <c r="CE81" s="142" t="s">
        <v>7</v>
      </c>
      <c r="CF81" s="38"/>
      <c r="CG81" s="38"/>
      <c r="CH81"/>
      <c r="CI81" s="142" t="s">
        <v>90</v>
      </c>
    </row>
    <row r="82" spans="2:87" x14ac:dyDescent="0.25">
      <c r="B82">
        <v>629</v>
      </c>
      <c r="C82" s="142" t="s">
        <v>636</v>
      </c>
      <c r="D82" s="142" t="s">
        <v>630</v>
      </c>
      <c r="E82" s="142" t="s">
        <v>1465</v>
      </c>
      <c r="F82" s="38">
        <v>45097</v>
      </c>
      <c r="G82" s="142" t="s">
        <v>428</v>
      </c>
      <c r="H82" s="142" t="s">
        <v>90</v>
      </c>
      <c r="I82" s="142" t="s">
        <v>7</v>
      </c>
      <c r="J82" s="142" t="s">
        <v>106</v>
      </c>
      <c r="K82" s="142">
        <v>0.1</v>
      </c>
      <c r="L82" s="142" t="s">
        <v>733</v>
      </c>
      <c r="M82" s="142" t="s">
        <v>90</v>
      </c>
      <c r="N82" s="142" t="s">
        <v>7</v>
      </c>
      <c r="O82" s="142" t="s">
        <v>7</v>
      </c>
      <c r="P82" s="142" t="s">
        <v>7</v>
      </c>
      <c r="Q82" t="s">
        <v>7</v>
      </c>
      <c r="R82" s="142" t="s">
        <v>90</v>
      </c>
      <c r="S82"/>
      <c r="T82" s="142" t="s">
        <v>90</v>
      </c>
      <c r="U82" s="142" t="s">
        <v>7</v>
      </c>
      <c r="V82" s="142" t="s">
        <v>7</v>
      </c>
      <c r="W82" s="142" t="s">
        <v>7</v>
      </c>
      <c r="X82" s="142" t="s">
        <v>90</v>
      </c>
      <c r="Y82" s="142" t="s">
        <v>90</v>
      </c>
      <c r="Z82" s="38"/>
      <c r="AA82" s="38"/>
      <c r="AB82" s="38"/>
      <c r="AC82" s="142">
        <v>1.2999999999999999E-2</v>
      </c>
      <c r="AD82" s="142"/>
      <c r="AE82" s="142"/>
      <c r="AF82" t="s">
        <v>90</v>
      </c>
      <c r="AG82" s="142" t="s">
        <v>90</v>
      </c>
      <c r="AH82" s="142" t="s">
        <v>7</v>
      </c>
      <c r="AI82" s="142" t="s">
        <v>90</v>
      </c>
      <c r="AJ82" t="s">
        <v>90</v>
      </c>
      <c r="AK82" t="s">
        <v>7</v>
      </c>
      <c r="AL82" t="s">
        <v>90</v>
      </c>
      <c r="AM82" t="s">
        <v>7</v>
      </c>
      <c r="AN82" s="142" t="s">
        <v>90</v>
      </c>
      <c r="AO82" s="142" t="s">
        <v>90</v>
      </c>
      <c r="AP82" s="142" t="s">
        <v>90</v>
      </c>
      <c r="AQ82" s="142" t="s">
        <v>90</v>
      </c>
      <c r="AR82" s="142" t="s">
        <v>7</v>
      </c>
      <c r="AS82" s="142" t="s">
        <v>90</v>
      </c>
      <c r="AT82" s="142" t="s">
        <v>90</v>
      </c>
      <c r="AU82" s="142" t="s">
        <v>90</v>
      </c>
      <c r="AV82" s="142" t="s">
        <v>90</v>
      </c>
      <c r="AW82" s="142" t="s">
        <v>90</v>
      </c>
      <c r="AX82" s="142" t="s">
        <v>90</v>
      </c>
      <c r="AY82" s="136"/>
      <c r="AZ82" s="142" t="s">
        <v>1467</v>
      </c>
      <c r="BA82" s="142" t="s">
        <v>90</v>
      </c>
      <c r="BB82" s="38"/>
      <c r="BC82" s="142" t="s">
        <v>90</v>
      </c>
      <c r="BD82"/>
      <c r="BE82" t="s">
        <v>90</v>
      </c>
      <c r="BF82" t="s">
        <v>90</v>
      </c>
      <c r="BG82" s="142" t="s">
        <v>7</v>
      </c>
      <c r="BH82" s="142" t="s">
        <v>90</v>
      </c>
      <c r="BI82" s="142" t="s">
        <v>7</v>
      </c>
      <c r="BJ82" s="142" t="s">
        <v>7</v>
      </c>
      <c r="BK82" s="142" t="s">
        <v>7</v>
      </c>
      <c r="BL82" s="142" t="s">
        <v>90</v>
      </c>
      <c r="BM82" s="142" t="s">
        <v>90</v>
      </c>
      <c r="BN82" s="142"/>
      <c r="BO82" s="142"/>
      <c r="BP82" s="142" t="s">
        <v>90</v>
      </c>
      <c r="BQ82" s="142" t="s">
        <v>90</v>
      </c>
      <c r="BR82" s="137"/>
      <c r="BS82"/>
      <c r="BT82" s="142" t="s">
        <v>90</v>
      </c>
      <c r="BU82" t="s">
        <v>90</v>
      </c>
      <c r="BV82" s="142" t="s">
        <v>90</v>
      </c>
      <c r="BW82" s="142"/>
      <c r="BX82" s="142" t="s">
        <v>90</v>
      </c>
      <c r="BY82" t="s">
        <v>628</v>
      </c>
      <c r="BZ82" s="142" t="s">
        <v>90</v>
      </c>
      <c r="CA82" s="142" t="s">
        <v>90</v>
      </c>
      <c r="CB82" s="142" t="s">
        <v>90</v>
      </c>
      <c r="CC82" s="142" t="s">
        <v>90</v>
      </c>
      <c r="CD82" s="142" t="s">
        <v>7</v>
      </c>
      <c r="CE82" s="142" t="s">
        <v>7</v>
      </c>
      <c r="CF82" s="38"/>
      <c r="CG82" s="38"/>
      <c r="CH82"/>
      <c r="CI82" s="142" t="s">
        <v>90</v>
      </c>
    </row>
    <row r="83" spans="2:87" x14ac:dyDescent="0.25">
      <c r="B83">
        <v>628</v>
      </c>
      <c r="C83" s="142" t="s">
        <v>90</v>
      </c>
      <c r="D83" s="142" t="s">
        <v>1468</v>
      </c>
      <c r="E83" s="142" t="s">
        <v>1470</v>
      </c>
      <c r="F83" s="38">
        <v>45093</v>
      </c>
      <c r="G83" s="142" t="s">
        <v>428</v>
      </c>
      <c r="H83" s="142" t="s">
        <v>428</v>
      </c>
      <c r="I83" s="142" t="s">
        <v>372</v>
      </c>
      <c r="J83" s="142" t="s">
        <v>83</v>
      </c>
      <c r="K83" s="142">
        <v>0.17</v>
      </c>
      <c r="L83" s="142" t="s">
        <v>733</v>
      </c>
      <c r="M83" s="142" t="s">
        <v>1472</v>
      </c>
      <c r="N83" s="142" t="s">
        <v>266</v>
      </c>
      <c r="O83" s="142" t="s">
        <v>1472</v>
      </c>
      <c r="P83" s="142" t="s">
        <v>7</v>
      </c>
      <c r="Q83">
        <v>22</v>
      </c>
      <c r="R83" s="142" t="s">
        <v>112</v>
      </c>
      <c r="S83">
        <v>100</v>
      </c>
      <c r="T83" s="142" t="s">
        <v>38</v>
      </c>
      <c r="U83" s="142" t="s">
        <v>243</v>
      </c>
      <c r="V83" s="142" t="s">
        <v>7</v>
      </c>
      <c r="W83" s="142" t="s">
        <v>7</v>
      </c>
      <c r="X83" s="142" t="s">
        <v>90</v>
      </c>
      <c r="Y83" s="142" t="s">
        <v>126</v>
      </c>
      <c r="Z83" s="38">
        <v>45097</v>
      </c>
      <c r="AA83" s="38">
        <v>45280</v>
      </c>
      <c r="AB83" s="38">
        <v>45461</v>
      </c>
      <c r="AC83" s="142">
        <v>0.17</v>
      </c>
      <c r="AD83" s="142">
        <v>1.1679999999999999</v>
      </c>
      <c r="AE83" s="142">
        <v>1.3340000000000001</v>
      </c>
      <c r="AF83" t="s">
        <v>1479</v>
      </c>
      <c r="AG83" s="142" t="s">
        <v>90</v>
      </c>
      <c r="AH83" s="142" t="s">
        <v>7</v>
      </c>
      <c r="AI83" s="142" t="s">
        <v>90</v>
      </c>
      <c r="AJ83" t="s">
        <v>1480</v>
      </c>
      <c r="AK83" t="s">
        <v>1468</v>
      </c>
      <c r="AL83" t="s">
        <v>90</v>
      </c>
      <c r="AM83" t="s">
        <v>7</v>
      </c>
      <c r="AN83" s="142" t="s">
        <v>90</v>
      </c>
      <c r="AO83" s="142" t="s">
        <v>7</v>
      </c>
      <c r="AP83" s="142" t="s">
        <v>90</v>
      </c>
      <c r="AQ83" s="142" t="s">
        <v>818</v>
      </c>
      <c r="AR83" s="142" t="s">
        <v>7</v>
      </c>
      <c r="AS83" s="142" t="s">
        <v>90</v>
      </c>
      <c r="AT83" s="142" t="s">
        <v>90</v>
      </c>
      <c r="AU83" s="142" t="s">
        <v>1478</v>
      </c>
      <c r="AV83" s="142" t="s">
        <v>232</v>
      </c>
      <c r="AW83" s="142" t="s">
        <v>90</v>
      </c>
      <c r="AX83" s="142" t="s">
        <v>90</v>
      </c>
      <c r="AY83" s="136"/>
      <c r="AZ83" s="142" t="s">
        <v>1483</v>
      </c>
      <c r="BA83" s="142" t="s">
        <v>628</v>
      </c>
      <c r="BB83" s="38"/>
      <c r="BC83" s="142" t="s">
        <v>90</v>
      </c>
      <c r="BD83"/>
      <c r="BE83" t="s">
        <v>90</v>
      </c>
      <c r="BF83" t="s">
        <v>90</v>
      </c>
      <c r="BG83" s="142" t="s">
        <v>140</v>
      </c>
      <c r="BH83" s="142" t="s">
        <v>90</v>
      </c>
      <c r="BI83" s="142" t="s">
        <v>7</v>
      </c>
      <c r="BJ83" s="142" t="s">
        <v>7</v>
      </c>
      <c r="BK83" s="142" t="s">
        <v>7</v>
      </c>
      <c r="BL83" s="142" t="s">
        <v>90</v>
      </c>
      <c r="BM83" s="142" t="s">
        <v>90</v>
      </c>
      <c r="BN83" s="142"/>
      <c r="BO83" s="142"/>
      <c r="BP83" s="142" t="s">
        <v>90</v>
      </c>
      <c r="BQ83" s="142" t="s">
        <v>90</v>
      </c>
      <c r="BR83" s="137"/>
      <c r="BS83"/>
      <c r="BT83" s="142" t="s">
        <v>917</v>
      </c>
      <c r="BU83" t="s">
        <v>90</v>
      </c>
      <c r="BV83" s="142" t="s">
        <v>90</v>
      </c>
      <c r="BW83" s="142"/>
      <c r="BX83" s="142" t="s">
        <v>628</v>
      </c>
      <c r="BY83"/>
      <c r="BZ83" s="142" t="s">
        <v>90</v>
      </c>
      <c r="CA83" s="142" t="s">
        <v>90</v>
      </c>
      <c r="CB83" s="142" t="s">
        <v>90</v>
      </c>
      <c r="CC83" s="142" t="s">
        <v>90</v>
      </c>
      <c r="CD83" s="142" t="s">
        <v>7</v>
      </c>
      <c r="CE83" s="142" t="s">
        <v>7</v>
      </c>
      <c r="CF83" s="38"/>
      <c r="CG83" s="38"/>
      <c r="CH83"/>
      <c r="CI83" s="142" t="s">
        <v>90</v>
      </c>
    </row>
    <row r="84" spans="2:87" x14ac:dyDescent="0.25">
      <c r="B84">
        <v>627</v>
      </c>
      <c r="C84" s="142" t="s">
        <v>90</v>
      </c>
      <c r="D84" s="142" t="s">
        <v>1468</v>
      </c>
      <c r="E84" s="142" t="s">
        <v>1470</v>
      </c>
      <c r="F84" s="38">
        <v>45091</v>
      </c>
      <c r="G84" s="142" t="s">
        <v>428</v>
      </c>
      <c r="H84" s="142" t="s">
        <v>428</v>
      </c>
      <c r="I84" s="142" t="s">
        <v>372</v>
      </c>
      <c r="J84" s="142" t="s">
        <v>83</v>
      </c>
      <c r="K84" s="142">
        <v>1.42</v>
      </c>
      <c r="L84" s="142" t="s">
        <v>733</v>
      </c>
      <c r="M84" s="142" t="s">
        <v>1472</v>
      </c>
      <c r="N84" s="142" t="s">
        <v>266</v>
      </c>
      <c r="O84" s="142" t="s">
        <v>1472</v>
      </c>
      <c r="P84" s="142" t="s">
        <v>7</v>
      </c>
      <c r="Q84">
        <v>22</v>
      </c>
      <c r="R84" s="142" t="s">
        <v>112</v>
      </c>
      <c r="S84">
        <v>100</v>
      </c>
      <c r="T84" s="142" t="s">
        <v>38</v>
      </c>
      <c r="U84" s="142" t="s">
        <v>243</v>
      </c>
      <c r="V84" s="142" t="s">
        <v>7</v>
      </c>
      <c r="W84" s="142" t="s">
        <v>7</v>
      </c>
      <c r="X84" s="142" t="s">
        <v>90</v>
      </c>
      <c r="Y84" s="142" t="s">
        <v>126</v>
      </c>
      <c r="Z84" s="38">
        <v>45097</v>
      </c>
      <c r="AA84" s="38">
        <v>45280</v>
      </c>
      <c r="AB84" s="38">
        <v>45461</v>
      </c>
      <c r="AC84" s="142">
        <v>1.42</v>
      </c>
      <c r="AD84" s="142">
        <v>9.7560000000000002</v>
      </c>
      <c r="AE84" s="142">
        <v>11.147</v>
      </c>
      <c r="AF84" t="s">
        <v>1479</v>
      </c>
      <c r="AG84" s="142" t="s">
        <v>90</v>
      </c>
      <c r="AH84" s="142" t="s">
        <v>7</v>
      </c>
      <c r="AI84" s="142" t="s">
        <v>90</v>
      </c>
      <c r="AJ84" t="s">
        <v>1480</v>
      </c>
      <c r="AK84" t="s">
        <v>1468</v>
      </c>
      <c r="AL84" t="s">
        <v>90</v>
      </c>
      <c r="AM84" t="s">
        <v>7</v>
      </c>
      <c r="AN84" s="142" t="s">
        <v>90</v>
      </c>
      <c r="AO84" s="142" t="s">
        <v>7</v>
      </c>
      <c r="AP84" s="142" t="s">
        <v>90</v>
      </c>
      <c r="AQ84" s="142" t="s">
        <v>818</v>
      </c>
      <c r="AR84" s="142" t="s">
        <v>7</v>
      </c>
      <c r="AS84" s="142" t="s">
        <v>90</v>
      </c>
      <c r="AT84" s="142" t="s">
        <v>90</v>
      </c>
      <c r="AU84" s="142" t="s">
        <v>1478</v>
      </c>
      <c r="AV84" s="142" t="s">
        <v>290</v>
      </c>
      <c r="AW84" s="142" t="s">
        <v>90</v>
      </c>
      <c r="AX84" s="142" t="s">
        <v>90</v>
      </c>
      <c r="AY84" s="136"/>
      <c r="AZ84" s="142" t="s">
        <v>1486</v>
      </c>
      <c r="BA84" s="142" t="s">
        <v>628</v>
      </c>
      <c r="BB84" s="38"/>
      <c r="BC84" s="142" t="s">
        <v>90</v>
      </c>
      <c r="BD84"/>
      <c r="BE84" t="s">
        <v>90</v>
      </c>
      <c r="BF84" t="s">
        <v>90</v>
      </c>
      <c r="BG84" s="142" t="s">
        <v>140</v>
      </c>
      <c r="BH84" s="142" t="s">
        <v>90</v>
      </c>
      <c r="BI84" s="142" t="s">
        <v>7</v>
      </c>
      <c r="BJ84" s="142" t="s">
        <v>7</v>
      </c>
      <c r="BK84" s="142" t="s">
        <v>7</v>
      </c>
      <c r="BL84" s="142" t="s">
        <v>90</v>
      </c>
      <c r="BM84" s="142" t="s">
        <v>90</v>
      </c>
      <c r="BN84" s="142"/>
      <c r="BO84" s="142"/>
      <c r="BP84" s="142" t="s">
        <v>90</v>
      </c>
      <c r="BQ84" s="142" t="s">
        <v>90</v>
      </c>
      <c r="BR84" s="137"/>
      <c r="BS84"/>
      <c r="BT84" s="142" t="s">
        <v>917</v>
      </c>
      <c r="BU84" t="s">
        <v>90</v>
      </c>
      <c r="BV84" s="142" t="s">
        <v>90</v>
      </c>
      <c r="BW84" s="142"/>
      <c r="BX84" s="142" t="s">
        <v>628</v>
      </c>
      <c r="BY84"/>
      <c r="BZ84" s="142" t="s">
        <v>90</v>
      </c>
      <c r="CA84" s="142" t="s">
        <v>90</v>
      </c>
      <c r="CB84" s="142" t="s">
        <v>90</v>
      </c>
      <c r="CC84" s="142" t="s">
        <v>90</v>
      </c>
      <c r="CD84" s="142" t="s">
        <v>7</v>
      </c>
      <c r="CE84" s="142" t="s">
        <v>7</v>
      </c>
      <c r="CF84" s="38"/>
      <c r="CG84" s="38"/>
      <c r="CH84"/>
      <c r="CI84" s="142" t="s">
        <v>90</v>
      </c>
    </row>
    <row r="85" spans="2:87" x14ac:dyDescent="0.25">
      <c r="B85">
        <v>626</v>
      </c>
      <c r="C85" s="142" t="s">
        <v>90</v>
      </c>
      <c r="D85" s="142" t="s">
        <v>1442</v>
      </c>
      <c r="E85" s="142" t="s">
        <v>1488</v>
      </c>
      <c r="F85" s="38">
        <v>45090</v>
      </c>
      <c r="G85" s="142" t="s">
        <v>428</v>
      </c>
      <c r="H85" s="142" t="s">
        <v>428</v>
      </c>
      <c r="I85" s="142" t="s">
        <v>440</v>
      </c>
      <c r="J85" s="142" t="s">
        <v>106</v>
      </c>
      <c r="K85" s="142">
        <v>7.61</v>
      </c>
      <c r="L85" s="142" t="s">
        <v>733</v>
      </c>
      <c r="M85" s="142" t="s">
        <v>1210</v>
      </c>
      <c r="N85" s="142" t="s">
        <v>7</v>
      </c>
      <c r="O85" s="142" t="s">
        <v>7</v>
      </c>
      <c r="P85" s="142" t="s">
        <v>7</v>
      </c>
      <c r="Q85" t="s">
        <v>7</v>
      </c>
      <c r="R85" s="142" t="s">
        <v>112</v>
      </c>
      <c r="S85">
        <v>100</v>
      </c>
      <c r="T85" s="142" t="s">
        <v>38</v>
      </c>
      <c r="U85" s="142" t="s">
        <v>107</v>
      </c>
      <c r="V85" s="142" t="s">
        <v>7</v>
      </c>
      <c r="W85" s="142" t="s">
        <v>7</v>
      </c>
      <c r="X85" s="142" t="s">
        <v>90</v>
      </c>
      <c r="Y85" s="142" t="s">
        <v>126</v>
      </c>
      <c r="Z85" s="38">
        <v>45092</v>
      </c>
      <c r="AA85" s="38">
        <v>45275</v>
      </c>
      <c r="AB85" s="38">
        <v>45456</v>
      </c>
      <c r="AC85" s="142">
        <v>0.96899999999999997</v>
      </c>
      <c r="AD85" s="142">
        <v>6.6639999999999997</v>
      </c>
      <c r="AE85" s="142">
        <v>7.61</v>
      </c>
      <c r="AF85" t="s">
        <v>1450</v>
      </c>
      <c r="AG85" s="142" t="s">
        <v>90</v>
      </c>
      <c r="AH85" s="142" t="s">
        <v>7</v>
      </c>
      <c r="AI85" s="142" t="s">
        <v>90</v>
      </c>
      <c r="AJ85" t="s">
        <v>1491</v>
      </c>
      <c r="AK85" t="s">
        <v>1442</v>
      </c>
      <c r="AL85" t="s">
        <v>90</v>
      </c>
      <c r="AM85" t="s">
        <v>7</v>
      </c>
      <c r="AN85" s="142" t="s">
        <v>90</v>
      </c>
      <c r="AO85" s="142" t="s">
        <v>7</v>
      </c>
      <c r="AP85" s="142" t="s">
        <v>90</v>
      </c>
      <c r="AQ85" s="142" t="s">
        <v>818</v>
      </c>
      <c r="AR85" s="142" t="s">
        <v>7</v>
      </c>
      <c r="AS85" s="142" t="s">
        <v>90</v>
      </c>
      <c r="AT85" s="142" t="s">
        <v>90</v>
      </c>
      <c r="AU85" s="142" t="s">
        <v>90</v>
      </c>
      <c r="AV85" s="142" t="s">
        <v>290</v>
      </c>
      <c r="AW85" s="142" t="s">
        <v>90</v>
      </c>
      <c r="AX85" s="142" t="s">
        <v>90</v>
      </c>
      <c r="AY85" s="136"/>
      <c r="AZ85" s="142" t="s">
        <v>1492</v>
      </c>
      <c r="BA85" s="142" t="s">
        <v>628</v>
      </c>
      <c r="BB85" s="38"/>
      <c r="BC85" s="142" t="s">
        <v>90</v>
      </c>
      <c r="BD85"/>
      <c r="BE85" t="s">
        <v>90</v>
      </c>
      <c r="BF85" t="s">
        <v>90</v>
      </c>
      <c r="BG85" s="142" t="s">
        <v>7</v>
      </c>
      <c r="BH85" s="142" t="s">
        <v>90</v>
      </c>
      <c r="BI85" s="142" t="s">
        <v>7</v>
      </c>
      <c r="BJ85" s="142" t="s">
        <v>7</v>
      </c>
      <c r="BK85" s="142" t="s">
        <v>7</v>
      </c>
      <c r="BL85" s="142" t="s">
        <v>90</v>
      </c>
      <c r="BM85" s="142" t="s">
        <v>90</v>
      </c>
      <c r="BN85" s="142"/>
      <c r="BO85" s="142"/>
      <c r="BP85" s="142" t="s">
        <v>90</v>
      </c>
      <c r="BQ85" s="142" t="s">
        <v>90</v>
      </c>
      <c r="BR85" s="137"/>
      <c r="BS85"/>
      <c r="BT85" s="142" t="s">
        <v>90</v>
      </c>
      <c r="BU85" t="s">
        <v>90</v>
      </c>
      <c r="BV85" s="142" t="s">
        <v>90</v>
      </c>
      <c r="BW85" s="142"/>
      <c r="BX85" s="142" t="s">
        <v>90</v>
      </c>
      <c r="BY85"/>
      <c r="BZ85" s="142" t="s">
        <v>90</v>
      </c>
      <c r="CA85" s="142" t="s">
        <v>90</v>
      </c>
      <c r="CB85" s="142" t="s">
        <v>90</v>
      </c>
      <c r="CC85" s="142" t="s">
        <v>90</v>
      </c>
      <c r="CD85" s="142" t="s">
        <v>7</v>
      </c>
      <c r="CE85" s="142" t="s">
        <v>7</v>
      </c>
      <c r="CF85" s="38"/>
      <c r="CG85" s="38"/>
      <c r="CH85"/>
      <c r="CI85" s="142" t="s">
        <v>90</v>
      </c>
    </row>
    <row r="86" spans="2:87" x14ac:dyDescent="0.25">
      <c r="B86">
        <v>625</v>
      </c>
      <c r="C86" s="142" t="s">
        <v>636</v>
      </c>
      <c r="D86" s="142" t="s">
        <v>1493</v>
      </c>
      <c r="E86" s="142" t="s">
        <v>1495</v>
      </c>
      <c r="F86" s="38">
        <v>45086</v>
      </c>
      <c r="G86" s="142" t="s">
        <v>428</v>
      </c>
      <c r="H86" s="142" t="s">
        <v>90</v>
      </c>
      <c r="I86" s="142" t="s">
        <v>7</v>
      </c>
      <c r="J86" s="142" t="s">
        <v>83</v>
      </c>
      <c r="K86" s="142">
        <v>1.1499999999999999</v>
      </c>
      <c r="L86" s="142" t="s">
        <v>8203</v>
      </c>
      <c r="M86" s="142" t="s">
        <v>90</v>
      </c>
      <c r="N86" s="142" t="s">
        <v>7</v>
      </c>
      <c r="O86" s="142" t="s">
        <v>7</v>
      </c>
      <c r="P86" s="142" t="s">
        <v>7</v>
      </c>
      <c r="Q86" t="s">
        <v>7</v>
      </c>
      <c r="R86" s="142" t="s">
        <v>90</v>
      </c>
      <c r="S86"/>
      <c r="T86" s="142" t="s">
        <v>90</v>
      </c>
      <c r="U86" s="142" t="s">
        <v>7</v>
      </c>
      <c r="V86" s="142" t="s">
        <v>7</v>
      </c>
      <c r="W86" s="142" t="s">
        <v>7</v>
      </c>
      <c r="X86" s="142" t="s">
        <v>90</v>
      </c>
      <c r="Y86" s="142" t="s">
        <v>90</v>
      </c>
      <c r="Z86" s="38"/>
      <c r="AA86" s="38"/>
      <c r="AB86" s="38"/>
      <c r="AC86" s="142">
        <v>1.1499999999999999</v>
      </c>
      <c r="AD86" s="142"/>
      <c r="AE86" s="142"/>
      <c r="AF86" t="s">
        <v>90</v>
      </c>
      <c r="AG86" s="142" t="s">
        <v>90</v>
      </c>
      <c r="AH86" s="142" t="s">
        <v>7</v>
      </c>
      <c r="AI86" s="142" t="s">
        <v>90</v>
      </c>
      <c r="AJ86" t="s">
        <v>90</v>
      </c>
      <c r="AK86" t="s">
        <v>7</v>
      </c>
      <c r="AL86" t="s">
        <v>90</v>
      </c>
      <c r="AM86" t="s">
        <v>7</v>
      </c>
      <c r="AN86" s="142" t="s">
        <v>90</v>
      </c>
      <c r="AO86" s="142" t="s">
        <v>90</v>
      </c>
      <c r="AP86" s="142" t="s">
        <v>90</v>
      </c>
      <c r="AQ86" s="142" t="s">
        <v>90</v>
      </c>
      <c r="AR86" s="142" t="s">
        <v>7</v>
      </c>
      <c r="AS86" s="142" t="s">
        <v>90</v>
      </c>
      <c r="AT86" s="142" t="s">
        <v>90</v>
      </c>
      <c r="AU86" s="142" t="s">
        <v>90</v>
      </c>
      <c r="AV86" s="142" t="s">
        <v>90</v>
      </c>
      <c r="AW86" s="142" t="s">
        <v>90</v>
      </c>
      <c r="AX86" s="142" t="s">
        <v>90</v>
      </c>
      <c r="AY86" s="136"/>
      <c r="AZ86" s="142" t="s">
        <v>1500</v>
      </c>
      <c r="BA86" s="142" t="s">
        <v>90</v>
      </c>
      <c r="BB86" s="38"/>
      <c r="BC86" s="142" t="s">
        <v>90</v>
      </c>
      <c r="BD86"/>
      <c r="BE86" t="s">
        <v>90</v>
      </c>
      <c r="BF86" t="s">
        <v>90</v>
      </c>
      <c r="BG86" s="142" t="s">
        <v>7</v>
      </c>
      <c r="BH86" s="142" t="s">
        <v>90</v>
      </c>
      <c r="BI86" s="142" t="s">
        <v>7</v>
      </c>
      <c r="BJ86" s="142" t="s">
        <v>7</v>
      </c>
      <c r="BK86" s="142" t="s">
        <v>7</v>
      </c>
      <c r="BL86" s="142" t="s">
        <v>90</v>
      </c>
      <c r="BM86" s="142" t="s">
        <v>90</v>
      </c>
      <c r="BN86" s="142"/>
      <c r="BO86" s="142"/>
      <c r="BP86" s="142" t="s">
        <v>90</v>
      </c>
      <c r="BQ86" s="142" t="s">
        <v>90</v>
      </c>
      <c r="BR86" s="137"/>
      <c r="BS86"/>
      <c r="BT86" s="142" t="s">
        <v>90</v>
      </c>
      <c r="BU86" t="s">
        <v>90</v>
      </c>
      <c r="BV86" s="142" t="s">
        <v>90</v>
      </c>
      <c r="BW86" s="142"/>
      <c r="BX86" s="142" t="s">
        <v>90</v>
      </c>
      <c r="BY86" t="s">
        <v>628</v>
      </c>
      <c r="BZ86" s="142" t="s">
        <v>90</v>
      </c>
      <c r="CA86" s="142" t="s">
        <v>90</v>
      </c>
      <c r="CB86" s="142" t="s">
        <v>90</v>
      </c>
      <c r="CC86" s="142" t="s">
        <v>90</v>
      </c>
      <c r="CD86" s="142" t="s">
        <v>7</v>
      </c>
      <c r="CE86" s="142" t="s">
        <v>7</v>
      </c>
      <c r="CF86" s="38"/>
      <c r="CG86" s="38"/>
      <c r="CH86"/>
      <c r="CI86" s="142" t="s">
        <v>90</v>
      </c>
    </row>
    <row r="87" spans="2:87" x14ac:dyDescent="0.25">
      <c r="B87">
        <v>624</v>
      </c>
      <c r="C87" s="142" t="s">
        <v>90</v>
      </c>
      <c r="D87" s="142" t="s">
        <v>1514</v>
      </c>
      <c r="E87" s="142" t="s">
        <v>1516</v>
      </c>
      <c r="F87" s="38">
        <v>45083</v>
      </c>
      <c r="G87" s="142" t="s">
        <v>428</v>
      </c>
      <c r="H87" s="142" t="s">
        <v>428</v>
      </c>
      <c r="I87" s="142" t="s">
        <v>440</v>
      </c>
      <c r="J87" s="142" t="s">
        <v>83</v>
      </c>
      <c r="K87" s="142">
        <v>3.25</v>
      </c>
      <c r="L87" s="142" t="s">
        <v>733</v>
      </c>
      <c r="M87" s="142" t="s">
        <v>1518</v>
      </c>
      <c r="N87" s="142" t="s">
        <v>266</v>
      </c>
      <c r="O87" s="142" t="s">
        <v>1518</v>
      </c>
      <c r="P87" s="142" t="s">
        <v>7</v>
      </c>
      <c r="Q87">
        <v>40</v>
      </c>
      <c r="R87" s="142" t="s">
        <v>112</v>
      </c>
      <c r="S87">
        <v>100</v>
      </c>
      <c r="T87" s="142" t="s">
        <v>39</v>
      </c>
      <c r="U87" s="142" t="s">
        <v>261</v>
      </c>
      <c r="V87" s="142" t="s">
        <v>7</v>
      </c>
      <c r="W87" s="142" t="s">
        <v>7</v>
      </c>
      <c r="X87" s="142" t="s">
        <v>90</v>
      </c>
      <c r="Y87" s="142" t="s">
        <v>126</v>
      </c>
      <c r="Z87" s="38">
        <v>45090</v>
      </c>
      <c r="AA87" s="38">
        <v>45273</v>
      </c>
      <c r="AB87" s="38">
        <v>45454</v>
      </c>
      <c r="AC87" s="142">
        <v>3.25</v>
      </c>
      <c r="AD87" s="142">
        <v>22.327999999999999</v>
      </c>
      <c r="AE87" s="142">
        <v>25.512</v>
      </c>
      <c r="AF87" t="s">
        <v>1522</v>
      </c>
      <c r="AG87" s="142" t="s">
        <v>90</v>
      </c>
      <c r="AH87" s="142" t="s">
        <v>7</v>
      </c>
      <c r="AI87" s="142" t="s">
        <v>90</v>
      </c>
      <c r="AJ87" t="s">
        <v>1523</v>
      </c>
      <c r="AK87" t="s">
        <v>7</v>
      </c>
      <c r="AL87" t="s">
        <v>1514</v>
      </c>
      <c r="AM87" t="s">
        <v>7</v>
      </c>
      <c r="AN87" s="142" t="s">
        <v>90</v>
      </c>
      <c r="AO87" s="142" t="s">
        <v>7</v>
      </c>
      <c r="AP87" s="142" t="s">
        <v>90</v>
      </c>
      <c r="AQ87" s="142" t="s">
        <v>818</v>
      </c>
      <c r="AR87" s="142" t="s">
        <v>7</v>
      </c>
      <c r="AS87" s="142" t="s">
        <v>90</v>
      </c>
      <c r="AT87" s="142" t="s">
        <v>90</v>
      </c>
      <c r="AU87" s="142" t="s">
        <v>1521</v>
      </c>
      <c r="AV87" s="142" t="s">
        <v>290</v>
      </c>
      <c r="AW87" s="142" t="s">
        <v>90</v>
      </c>
      <c r="AX87" s="142" t="s">
        <v>90</v>
      </c>
      <c r="AY87" s="136"/>
      <c r="AZ87" s="142" t="s">
        <v>1526</v>
      </c>
      <c r="BA87" s="142" t="s">
        <v>628</v>
      </c>
      <c r="BB87" s="38"/>
      <c r="BC87" s="142" t="s">
        <v>90</v>
      </c>
      <c r="BD87"/>
      <c r="BE87" t="s">
        <v>90</v>
      </c>
      <c r="BF87" t="s">
        <v>90</v>
      </c>
      <c r="BG87" s="142" t="s">
        <v>140</v>
      </c>
      <c r="BH87" s="142" t="s">
        <v>90</v>
      </c>
      <c r="BI87" s="142" t="s">
        <v>7</v>
      </c>
      <c r="BJ87" s="142" t="s">
        <v>7</v>
      </c>
      <c r="BK87" s="142" t="s">
        <v>7</v>
      </c>
      <c r="BL87" s="142" t="s">
        <v>90</v>
      </c>
      <c r="BM87" s="142" t="s">
        <v>90</v>
      </c>
      <c r="BN87" s="142"/>
      <c r="BO87" s="142"/>
      <c r="BP87" s="142" t="s">
        <v>90</v>
      </c>
      <c r="BQ87" s="142" t="s">
        <v>90</v>
      </c>
      <c r="BR87" s="137"/>
      <c r="BS87"/>
      <c r="BT87" s="142" t="s">
        <v>917</v>
      </c>
      <c r="BU87" t="s">
        <v>90</v>
      </c>
      <c r="BV87" s="142" t="s">
        <v>90</v>
      </c>
      <c r="BW87" s="142"/>
      <c r="BX87" s="142" t="s">
        <v>628</v>
      </c>
      <c r="BY87"/>
      <c r="BZ87" s="142" t="s">
        <v>90</v>
      </c>
      <c r="CA87" s="142" t="s">
        <v>90</v>
      </c>
      <c r="CB87" s="142" t="s">
        <v>90</v>
      </c>
      <c r="CC87" s="142" t="s">
        <v>90</v>
      </c>
      <c r="CD87" s="142" t="s">
        <v>7</v>
      </c>
      <c r="CE87" s="142" t="s">
        <v>7</v>
      </c>
      <c r="CF87" s="38"/>
      <c r="CG87" s="38"/>
      <c r="CH87"/>
      <c r="CI87" s="142" t="s">
        <v>90</v>
      </c>
    </row>
    <row r="88" spans="2:87" x14ac:dyDescent="0.25">
      <c r="B88">
        <v>623</v>
      </c>
      <c r="C88" s="142" t="s">
        <v>636</v>
      </c>
      <c r="D88" s="142" t="s">
        <v>1507</v>
      </c>
      <c r="E88" s="142" t="s">
        <v>1509</v>
      </c>
      <c r="F88" s="38">
        <v>45083</v>
      </c>
      <c r="G88" s="142" t="s">
        <v>428</v>
      </c>
      <c r="H88" s="142" t="s">
        <v>90</v>
      </c>
      <c r="I88" s="142" t="s">
        <v>7</v>
      </c>
      <c r="J88" s="142" t="s">
        <v>83</v>
      </c>
      <c r="K88" s="142">
        <v>0.5</v>
      </c>
      <c r="L88" s="142" t="s">
        <v>733</v>
      </c>
      <c r="M88" s="142" t="s">
        <v>90</v>
      </c>
      <c r="N88" s="142" t="s">
        <v>7</v>
      </c>
      <c r="O88" s="142" t="s">
        <v>7</v>
      </c>
      <c r="P88" s="142" t="s">
        <v>7</v>
      </c>
      <c r="Q88" t="s">
        <v>7</v>
      </c>
      <c r="R88" s="142" t="s">
        <v>90</v>
      </c>
      <c r="S88"/>
      <c r="T88" s="142" t="s">
        <v>90</v>
      </c>
      <c r="U88" s="142" t="s">
        <v>7</v>
      </c>
      <c r="V88" s="142" t="s">
        <v>7</v>
      </c>
      <c r="W88" s="142" t="s">
        <v>7</v>
      </c>
      <c r="X88" s="142" t="s">
        <v>90</v>
      </c>
      <c r="Y88" s="142" t="s">
        <v>90</v>
      </c>
      <c r="Z88" s="38"/>
      <c r="AA88" s="38"/>
      <c r="AB88" s="38"/>
      <c r="AC88" s="142">
        <v>0.5</v>
      </c>
      <c r="AD88" s="142"/>
      <c r="AE88" s="142"/>
      <c r="AF88" t="s">
        <v>90</v>
      </c>
      <c r="AG88" s="142" t="s">
        <v>90</v>
      </c>
      <c r="AH88" s="142" t="s">
        <v>7</v>
      </c>
      <c r="AI88" s="142" t="s">
        <v>90</v>
      </c>
      <c r="AJ88" t="s">
        <v>90</v>
      </c>
      <c r="AK88" t="s">
        <v>7</v>
      </c>
      <c r="AL88" t="s">
        <v>90</v>
      </c>
      <c r="AM88" t="s">
        <v>7</v>
      </c>
      <c r="AN88" s="142" t="s">
        <v>90</v>
      </c>
      <c r="AO88" s="142" t="s">
        <v>90</v>
      </c>
      <c r="AP88" s="142" t="s">
        <v>90</v>
      </c>
      <c r="AQ88" s="142" t="s">
        <v>90</v>
      </c>
      <c r="AR88" s="142" t="s">
        <v>7</v>
      </c>
      <c r="AS88" s="142" t="s">
        <v>90</v>
      </c>
      <c r="AT88" s="142" t="s">
        <v>90</v>
      </c>
      <c r="AU88" s="142" t="s">
        <v>90</v>
      </c>
      <c r="AV88" s="142" t="s">
        <v>90</v>
      </c>
      <c r="AW88" s="142" t="s">
        <v>90</v>
      </c>
      <c r="AX88" s="142" t="s">
        <v>90</v>
      </c>
      <c r="AY88" s="136"/>
      <c r="AZ88" s="142" t="s">
        <v>1513</v>
      </c>
      <c r="BA88" s="142" t="s">
        <v>90</v>
      </c>
      <c r="BB88" s="38"/>
      <c r="BC88" s="142" t="s">
        <v>90</v>
      </c>
      <c r="BD88"/>
      <c r="BE88" t="s">
        <v>90</v>
      </c>
      <c r="BF88" t="s">
        <v>90</v>
      </c>
      <c r="BG88" s="142" t="s">
        <v>7</v>
      </c>
      <c r="BH88" s="142" t="s">
        <v>90</v>
      </c>
      <c r="BI88" s="142" t="s">
        <v>7</v>
      </c>
      <c r="BJ88" s="142" t="s">
        <v>7</v>
      </c>
      <c r="BK88" s="142" t="s">
        <v>7</v>
      </c>
      <c r="BL88" s="142" t="s">
        <v>90</v>
      </c>
      <c r="BM88" s="142" t="s">
        <v>90</v>
      </c>
      <c r="BN88" s="142"/>
      <c r="BO88" s="142"/>
      <c r="BP88" s="142" t="s">
        <v>90</v>
      </c>
      <c r="BQ88" s="142" t="s">
        <v>90</v>
      </c>
      <c r="BR88" s="137"/>
      <c r="BS88"/>
      <c r="BT88" s="142" t="s">
        <v>90</v>
      </c>
      <c r="BU88" t="s">
        <v>90</v>
      </c>
      <c r="BV88" s="142" t="s">
        <v>90</v>
      </c>
      <c r="BW88" s="142"/>
      <c r="BX88" s="142" t="s">
        <v>90</v>
      </c>
      <c r="BY88" t="s">
        <v>628</v>
      </c>
      <c r="BZ88" s="142" t="s">
        <v>90</v>
      </c>
      <c r="CA88" s="142" t="s">
        <v>90</v>
      </c>
      <c r="CB88" s="142" t="s">
        <v>90</v>
      </c>
      <c r="CC88" s="142" t="s">
        <v>90</v>
      </c>
      <c r="CD88" s="142" t="s">
        <v>7</v>
      </c>
      <c r="CE88" s="142" t="s">
        <v>7</v>
      </c>
      <c r="CF88" s="38"/>
      <c r="CG88" s="38"/>
      <c r="CH88"/>
      <c r="CI88" s="142" t="s">
        <v>90</v>
      </c>
    </row>
    <row r="89" spans="2:87" x14ac:dyDescent="0.25">
      <c r="B89">
        <v>622</v>
      </c>
      <c r="C89" s="142" t="s">
        <v>636</v>
      </c>
      <c r="D89" s="142" t="s">
        <v>630</v>
      </c>
      <c r="E89" s="142" t="s">
        <v>1502</v>
      </c>
      <c r="F89" s="38">
        <v>45083</v>
      </c>
      <c r="G89" s="142" t="s">
        <v>428</v>
      </c>
      <c r="H89" s="142" t="s">
        <v>90</v>
      </c>
      <c r="I89" s="142" t="s">
        <v>7</v>
      </c>
      <c r="J89" s="142" t="s">
        <v>83</v>
      </c>
      <c r="K89" s="142">
        <v>0.45</v>
      </c>
      <c r="L89" s="142" t="s">
        <v>733</v>
      </c>
      <c r="M89" s="142" t="s">
        <v>90</v>
      </c>
      <c r="N89" s="142" t="s">
        <v>7</v>
      </c>
      <c r="O89" s="142" t="s">
        <v>7</v>
      </c>
      <c r="P89" s="142" t="s">
        <v>7</v>
      </c>
      <c r="Q89" t="s">
        <v>7</v>
      </c>
      <c r="R89" s="142" t="s">
        <v>90</v>
      </c>
      <c r="S89"/>
      <c r="T89" s="142" t="s">
        <v>90</v>
      </c>
      <c r="U89" s="142" t="s">
        <v>7</v>
      </c>
      <c r="V89" s="142" t="s">
        <v>7</v>
      </c>
      <c r="W89" s="142" t="s">
        <v>7</v>
      </c>
      <c r="X89" s="142" t="s">
        <v>90</v>
      </c>
      <c r="Y89" s="142" t="s">
        <v>90</v>
      </c>
      <c r="Z89" s="38"/>
      <c r="AA89" s="38"/>
      <c r="AB89" s="38"/>
      <c r="AC89" s="142">
        <v>0.45</v>
      </c>
      <c r="AD89" s="142"/>
      <c r="AE89" s="142"/>
      <c r="AF89" t="s">
        <v>90</v>
      </c>
      <c r="AG89" s="142" t="s">
        <v>90</v>
      </c>
      <c r="AH89" s="142" t="s">
        <v>7</v>
      </c>
      <c r="AI89" s="142" t="s">
        <v>90</v>
      </c>
      <c r="AJ89" t="s">
        <v>90</v>
      </c>
      <c r="AK89" t="s">
        <v>7</v>
      </c>
      <c r="AL89" t="s">
        <v>90</v>
      </c>
      <c r="AM89" t="s">
        <v>7</v>
      </c>
      <c r="AN89" s="142" t="s">
        <v>90</v>
      </c>
      <c r="AO89" s="142" t="s">
        <v>90</v>
      </c>
      <c r="AP89" s="142" t="s">
        <v>90</v>
      </c>
      <c r="AQ89" s="142" t="s">
        <v>90</v>
      </c>
      <c r="AR89" s="142" t="s">
        <v>7</v>
      </c>
      <c r="AS89" s="142" t="s">
        <v>90</v>
      </c>
      <c r="AT89" s="142" t="s">
        <v>90</v>
      </c>
      <c r="AU89" s="142" t="s">
        <v>90</v>
      </c>
      <c r="AV89" s="142" t="s">
        <v>90</v>
      </c>
      <c r="AW89" s="142" t="s">
        <v>90</v>
      </c>
      <c r="AX89" s="142" t="s">
        <v>90</v>
      </c>
      <c r="AY89" s="136"/>
      <c r="AZ89" s="142" t="s">
        <v>1506</v>
      </c>
      <c r="BA89" s="142" t="s">
        <v>90</v>
      </c>
      <c r="BB89" s="38"/>
      <c r="BC89" s="142" t="s">
        <v>90</v>
      </c>
      <c r="BD89"/>
      <c r="BE89" t="s">
        <v>90</v>
      </c>
      <c r="BF89" t="s">
        <v>90</v>
      </c>
      <c r="BG89" s="142" t="s">
        <v>7</v>
      </c>
      <c r="BH89" s="142" t="s">
        <v>90</v>
      </c>
      <c r="BI89" s="142" t="s">
        <v>7</v>
      </c>
      <c r="BJ89" s="142" t="s">
        <v>7</v>
      </c>
      <c r="BK89" s="142" t="s">
        <v>7</v>
      </c>
      <c r="BL89" s="142" t="s">
        <v>90</v>
      </c>
      <c r="BM89" s="142" t="s">
        <v>90</v>
      </c>
      <c r="BN89" s="142"/>
      <c r="BO89" s="142"/>
      <c r="BP89" s="142" t="s">
        <v>90</v>
      </c>
      <c r="BQ89" s="142" t="s">
        <v>90</v>
      </c>
      <c r="BR89" s="137"/>
      <c r="BS89"/>
      <c r="BT89" s="142" t="s">
        <v>90</v>
      </c>
      <c r="BU89" t="s">
        <v>90</v>
      </c>
      <c r="BV89" s="142" t="s">
        <v>90</v>
      </c>
      <c r="BW89" s="142"/>
      <c r="BX89" s="142" t="s">
        <v>90</v>
      </c>
      <c r="BY89" t="s">
        <v>628</v>
      </c>
      <c r="BZ89" s="142" t="s">
        <v>90</v>
      </c>
      <c r="CA89" s="142" t="s">
        <v>90</v>
      </c>
      <c r="CB89" s="142" t="s">
        <v>90</v>
      </c>
      <c r="CC89" s="142" t="s">
        <v>90</v>
      </c>
      <c r="CD89" s="142" t="s">
        <v>7</v>
      </c>
      <c r="CE89" s="142" t="s">
        <v>7</v>
      </c>
      <c r="CF89" s="38"/>
      <c r="CG89" s="38"/>
      <c r="CH89"/>
      <c r="CI89" s="142" t="s">
        <v>90</v>
      </c>
    </row>
    <row r="90" spans="2:87" x14ac:dyDescent="0.25">
      <c r="B90">
        <v>621</v>
      </c>
      <c r="C90" s="142" t="s">
        <v>90</v>
      </c>
      <c r="D90" s="142" t="s">
        <v>1442</v>
      </c>
      <c r="E90" s="142" t="s">
        <v>1528</v>
      </c>
      <c r="F90" s="38">
        <v>45082</v>
      </c>
      <c r="G90" s="142" t="s">
        <v>428</v>
      </c>
      <c r="H90" s="142" t="s">
        <v>428</v>
      </c>
      <c r="I90" s="142" t="s">
        <v>440</v>
      </c>
      <c r="J90" s="142" t="s">
        <v>106</v>
      </c>
      <c r="K90" s="142">
        <v>3.3</v>
      </c>
      <c r="L90" s="142" t="s">
        <v>733</v>
      </c>
      <c r="M90" s="142" t="s">
        <v>1210</v>
      </c>
      <c r="N90" s="142" t="s">
        <v>7</v>
      </c>
      <c r="O90" s="142" t="s">
        <v>7</v>
      </c>
      <c r="P90" s="142" t="s">
        <v>7</v>
      </c>
      <c r="Q90" t="s">
        <v>7</v>
      </c>
      <c r="R90" s="142" t="s">
        <v>112</v>
      </c>
      <c r="S90"/>
      <c r="T90" s="142" t="s">
        <v>38</v>
      </c>
      <c r="U90" s="142" t="s">
        <v>107</v>
      </c>
      <c r="V90" s="142" t="s">
        <v>7</v>
      </c>
      <c r="W90" s="142" t="s">
        <v>7</v>
      </c>
      <c r="X90" s="142" t="s">
        <v>7744</v>
      </c>
      <c r="Y90" s="142" t="s">
        <v>126</v>
      </c>
      <c r="Z90" s="38">
        <v>45071</v>
      </c>
      <c r="AA90" s="38">
        <v>45255</v>
      </c>
      <c r="AB90" s="38">
        <v>45435</v>
      </c>
      <c r="AC90" s="142">
        <v>0.42</v>
      </c>
      <c r="AD90" s="142">
        <v>2.89</v>
      </c>
      <c r="AE90" s="142">
        <v>3.3</v>
      </c>
      <c r="AF90" t="s">
        <v>1450</v>
      </c>
      <c r="AG90" s="142" t="s">
        <v>90</v>
      </c>
      <c r="AH90" s="142" t="s">
        <v>7</v>
      </c>
      <c r="AI90" s="142" t="s">
        <v>90</v>
      </c>
      <c r="AJ90" t="s">
        <v>1451</v>
      </c>
      <c r="AK90" t="s">
        <v>1442</v>
      </c>
      <c r="AL90" t="s">
        <v>90</v>
      </c>
      <c r="AM90" t="s">
        <v>7</v>
      </c>
      <c r="AN90" s="142" t="s">
        <v>90</v>
      </c>
      <c r="AO90" s="142" t="s">
        <v>7</v>
      </c>
      <c r="AP90" s="142" t="s">
        <v>90</v>
      </c>
      <c r="AQ90" s="142" t="s">
        <v>818</v>
      </c>
      <c r="AR90" s="142" t="s">
        <v>7</v>
      </c>
      <c r="AS90" s="142" t="s">
        <v>90</v>
      </c>
      <c r="AT90" s="142" t="s">
        <v>90</v>
      </c>
      <c r="AU90" s="142" t="s">
        <v>90</v>
      </c>
      <c r="AV90" s="142" t="s">
        <v>290</v>
      </c>
      <c r="AW90" s="142" t="s">
        <v>90</v>
      </c>
      <c r="AX90" s="142" t="s">
        <v>90</v>
      </c>
      <c r="AY90" s="136"/>
      <c r="AZ90" s="142" t="s">
        <v>1532</v>
      </c>
      <c r="BA90" s="142" t="s">
        <v>628</v>
      </c>
      <c r="BB90" s="38"/>
      <c r="BC90" s="142" t="s">
        <v>90</v>
      </c>
      <c r="BD90"/>
      <c r="BE90" t="s">
        <v>90</v>
      </c>
      <c r="BF90" t="s">
        <v>90</v>
      </c>
      <c r="BG90" s="142" t="s">
        <v>7</v>
      </c>
      <c r="BH90" s="142" t="s">
        <v>90</v>
      </c>
      <c r="BI90" s="142" t="s">
        <v>7</v>
      </c>
      <c r="BJ90" s="142" t="s">
        <v>7</v>
      </c>
      <c r="BK90" s="142" t="s">
        <v>7</v>
      </c>
      <c r="BL90" s="142" t="s">
        <v>90</v>
      </c>
      <c r="BM90" s="142" t="s">
        <v>90</v>
      </c>
      <c r="BN90" s="142"/>
      <c r="BO90" s="142"/>
      <c r="BP90" s="142" t="s">
        <v>90</v>
      </c>
      <c r="BQ90" s="142" t="s">
        <v>90</v>
      </c>
      <c r="BR90" s="137"/>
      <c r="BS90"/>
      <c r="BT90" s="142" t="s">
        <v>90</v>
      </c>
      <c r="BU90" t="s">
        <v>90</v>
      </c>
      <c r="BV90" s="142" t="s">
        <v>90</v>
      </c>
      <c r="BW90" s="142"/>
      <c r="BX90" s="142" t="s">
        <v>90</v>
      </c>
      <c r="BY90"/>
      <c r="BZ90" s="142" t="s">
        <v>90</v>
      </c>
      <c r="CA90" s="142" t="s">
        <v>90</v>
      </c>
      <c r="CB90" s="142" t="s">
        <v>90</v>
      </c>
      <c r="CC90" s="142" t="s">
        <v>90</v>
      </c>
      <c r="CD90" s="142" t="s">
        <v>7</v>
      </c>
      <c r="CE90" s="142" t="s">
        <v>7</v>
      </c>
      <c r="CF90" s="38"/>
      <c r="CG90" s="38"/>
      <c r="CH90"/>
      <c r="CI90" s="142" t="s">
        <v>90</v>
      </c>
    </row>
    <row r="91" spans="2:87" x14ac:dyDescent="0.25">
      <c r="B91">
        <v>620</v>
      </c>
      <c r="C91" s="142" t="s">
        <v>90</v>
      </c>
      <c r="D91" s="142" t="s">
        <v>1442</v>
      </c>
      <c r="E91" s="142" t="s">
        <v>1533</v>
      </c>
      <c r="F91" s="38">
        <v>45082</v>
      </c>
      <c r="G91" s="142" t="s">
        <v>428</v>
      </c>
      <c r="H91" s="142" t="s">
        <v>428</v>
      </c>
      <c r="I91" s="142" t="s">
        <v>440</v>
      </c>
      <c r="J91" s="142" t="s">
        <v>106</v>
      </c>
      <c r="K91" s="142">
        <v>3.3</v>
      </c>
      <c r="L91" s="142" t="s">
        <v>733</v>
      </c>
      <c r="M91" s="142" t="s">
        <v>90</v>
      </c>
      <c r="N91" s="142" t="s">
        <v>7</v>
      </c>
      <c r="O91" s="142" t="s">
        <v>7</v>
      </c>
      <c r="P91" s="142" t="s">
        <v>7</v>
      </c>
      <c r="Q91" t="s">
        <v>7</v>
      </c>
      <c r="R91" s="142" t="s">
        <v>112</v>
      </c>
      <c r="S91">
        <v>330000000</v>
      </c>
      <c r="T91" s="142" t="s">
        <v>38</v>
      </c>
      <c r="U91" s="142" t="s">
        <v>107</v>
      </c>
      <c r="V91" s="142" t="s">
        <v>7</v>
      </c>
      <c r="W91" s="142" t="s">
        <v>7</v>
      </c>
      <c r="X91" s="142" t="s">
        <v>7744</v>
      </c>
      <c r="Y91" s="142" t="s">
        <v>126</v>
      </c>
      <c r="Z91" s="38">
        <v>45071</v>
      </c>
      <c r="AA91" s="38">
        <v>45435</v>
      </c>
      <c r="AB91" s="38">
        <v>45435</v>
      </c>
      <c r="AC91" s="142">
        <v>0.42</v>
      </c>
      <c r="AD91" s="142">
        <v>2.89</v>
      </c>
      <c r="AE91" s="142">
        <v>3.3</v>
      </c>
      <c r="AF91" t="s">
        <v>1450</v>
      </c>
      <c r="AG91" s="142" t="s">
        <v>90</v>
      </c>
      <c r="AH91" s="142" t="s">
        <v>7</v>
      </c>
      <c r="AI91" s="142" t="s">
        <v>90</v>
      </c>
      <c r="AJ91" t="s">
        <v>1491</v>
      </c>
      <c r="AK91" t="s">
        <v>1442</v>
      </c>
      <c r="AL91" t="s">
        <v>90</v>
      </c>
      <c r="AM91" t="s">
        <v>7</v>
      </c>
      <c r="AN91" s="142" t="s">
        <v>90</v>
      </c>
      <c r="AO91" s="142" t="s">
        <v>7</v>
      </c>
      <c r="AP91" s="142" t="s">
        <v>90</v>
      </c>
      <c r="AQ91" s="142" t="s">
        <v>818</v>
      </c>
      <c r="AR91" s="142" t="s">
        <v>7</v>
      </c>
      <c r="AS91" s="142" t="s">
        <v>90</v>
      </c>
      <c r="AT91" s="142" t="s">
        <v>90</v>
      </c>
      <c r="AU91" s="142" t="s">
        <v>90</v>
      </c>
      <c r="AV91" s="142" t="s">
        <v>232</v>
      </c>
      <c r="AW91" s="142" t="s">
        <v>90</v>
      </c>
      <c r="AX91" s="142" t="s">
        <v>90</v>
      </c>
      <c r="AY91" s="136"/>
      <c r="AZ91" s="142" t="s">
        <v>1535</v>
      </c>
      <c r="BA91" s="142" t="s">
        <v>628</v>
      </c>
      <c r="BB91" s="38"/>
      <c r="BC91" s="142" t="s">
        <v>90</v>
      </c>
      <c r="BD91"/>
      <c r="BE91" t="s">
        <v>90</v>
      </c>
      <c r="BF91" t="s">
        <v>90</v>
      </c>
      <c r="BG91" s="142" t="s">
        <v>7</v>
      </c>
      <c r="BH91" s="142" t="s">
        <v>90</v>
      </c>
      <c r="BI91" s="142" t="s">
        <v>7</v>
      </c>
      <c r="BJ91" s="142" t="s">
        <v>7</v>
      </c>
      <c r="BK91" s="142" t="s">
        <v>7</v>
      </c>
      <c r="BL91" s="142" t="s">
        <v>90</v>
      </c>
      <c r="BM91" s="142" t="s">
        <v>90</v>
      </c>
      <c r="BN91" s="142"/>
      <c r="BO91" s="142"/>
      <c r="BP91" s="142" t="s">
        <v>90</v>
      </c>
      <c r="BQ91" s="142" t="s">
        <v>90</v>
      </c>
      <c r="BR91" s="137"/>
      <c r="BS91"/>
      <c r="BT91" s="142" t="s">
        <v>90</v>
      </c>
      <c r="BU91" t="s">
        <v>90</v>
      </c>
      <c r="BV91" s="142" t="s">
        <v>90</v>
      </c>
      <c r="BW91" s="142"/>
      <c r="BX91" s="142" t="s">
        <v>90</v>
      </c>
      <c r="BY91"/>
      <c r="BZ91" s="142" t="s">
        <v>90</v>
      </c>
      <c r="CA91" s="142" t="s">
        <v>90</v>
      </c>
      <c r="CB91" s="142" t="s">
        <v>90</v>
      </c>
      <c r="CC91" s="142" t="s">
        <v>90</v>
      </c>
      <c r="CD91" s="142" t="s">
        <v>7</v>
      </c>
      <c r="CE91" s="142" t="s">
        <v>7</v>
      </c>
      <c r="CF91" s="38"/>
      <c r="CG91" s="38"/>
      <c r="CH91"/>
      <c r="CI91" s="142" t="s">
        <v>90</v>
      </c>
    </row>
    <row r="92" spans="2:87" x14ac:dyDescent="0.25">
      <c r="B92">
        <v>619</v>
      </c>
      <c r="C92" s="142" t="s">
        <v>636</v>
      </c>
      <c r="D92" s="142" t="s">
        <v>1281</v>
      </c>
      <c r="E92" s="142" t="s">
        <v>1537</v>
      </c>
      <c r="F92" s="38">
        <v>45075</v>
      </c>
      <c r="G92" s="142" t="s">
        <v>428</v>
      </c>
      <c r="H92" s="142" t="s">
        <v>90</v>
      </c>
      <c r="I92" s="142" t="s">
        <v>7</v>
      </c>
      <c r="J92" s="142" t="s">
        <v>83</v>
      </c>
      <c r="K92" s="142">
        <v>2</v>
      </c>
      <c r="L92" s="142" t="s">
        <v>733</v>
      </c>
      <c r="M92" s="142" t="s">
        <v>90</v>
      </c>
      <c r="N92" s="142" t="s">
        <v>7</v>
      </c>
      <c r="O92" s="142" t="s">
        <v>7</v>
      </c>
      <c r="P92" s="142" t="s">
        <v>7</v>
      </c>
      <c r="Q92" t="s">
        <v>7</v>
      </c>
      <c r="R92" s="142" t="s">
        <v>90</v>
      </c>
      <c r="S92"/>
      <c r="T92" s="142" t="s">
        <v>90</v>
      </c>
      <c r="U92" s="142" t="s">
        <v>7</v>
      </c>
      <c r="V92" s="142" t="s">
        <v>7</v>
      </c>
      <c r="W92" s="142" t="s">
        <v>7</v>
      </c>
      <c r="X92" s="142" t="s">
        <v>90</v>
      </c>
      <c r="Y92" s="142" t="s">
        <v>90</v>
      </c>
      <c r="Z92" s="38"/>
      <c r="AA92" s="38"/>
      <c r="AB92" s="38"/>
      <c r="AC92" s="142">
        <v>2</v>
      </c>
      <c r="AD92" s="142"/>
      <c r="AE92" s="142"/>
      <c r="AF92" t="s">
        <v>90</v>
      </c>
      <c r="AG92" s="142" t="s">
        <v>90</v>
      </c>
      <c r="AH92" s="142" t="s">
        <v>7</v>
      </c>
      <c r="AI92" s="142" t="s">
        <v>90</v>
      </c>
      <c r="AJ92" t="s">
        <v>90</v>
      </c>
      <c r="AK92" t="s">
        <v>7</v>
      </c>
      <c r="AL92" t="s">
        <v>90</v>
      </c>
      <c r="AM92" t="s">
        <v>7</v>
      </c>
      <c r="AN92" s="142" t="s">
        <v>90</v>
      </c>
      <c r="AO92" s="142" t="s">
        <v>90</v>
      </c>
      <c r="AP92" s="142" t="s">
        <v>90</v>
      </c>
      <c r="AQ92" s="142" t="s">
        <v>90</v>
      </c>
      <c r="AR92" s="142" t="s">
        <v>7</v>
      </c>
      <c r="AS92" s="142" t="s">
        <v>90</v>
      </c>
      <c r="AT92" s="142" t="s">
        <v>90</v>
      </c>
      <c r="AU92" s="142" t="s">
        <v>90</v>
      </c>
      <c r="AV92" s="142" t="s">
        <v>90</v>
      </c>
      <c r="AW92" s="142" t="s">
        <v>90</v>
      </c>
      <c r="AX92" s="142" t="s">
        <v>90</v>
      </c>
      <c r="AY92" s="136"/>
      <c r="AZ92" s="142" t="s">
        <v>1540</v>
      </c>
      <c r="BA92" s="142" t="s">
        <v>90</v>
      </c>
      <c r="BB92" s="38"/>
      <c r="BC92" s="142" t="s">
        <v>90</v>
      </c>
      <c r="BD92"/>
      <c r="BE92" t="s">
        <v>90</v>
      </c>
      <c r="BF92" t="s">
        <v>90</v>
      </c>
      <c r="BG92" s="142" t="s">
        <v>7</v>
      </c>
      <c r="BH92" s="142" t="s">
        <v>90</v>
      </c>
      <c r="BI92" s="142" t="s">
        <v>7</v>
      </c>
      <c r="BJ92" s="142" t="s">
        <v>7</v>
      </c>
      <c r="BK92" s="142" t="s">
        <v>7</v>
      </c>
      <c r="BL92" s="142" t="s">
        <v>90</v>
      </c>
      <c r="BM92" s="142" t="s">
        <v>90</v>
      </c>
      <c r="BN92" s="142"/>
      <c r="BO92" s="142"/>
      <c r="BP92" s="142" t="s">
        <v>90</v>
      </c>
      <c r="BQ92" s="142" t="s">
        <v>90</v>
      </c>
      <c r="BR92" s="137"/>
      <c r="BS92"/>
      <c r="BT92" s="142" t="s">
        <v>90</v>
      </c>
      <c r="BU92" t="s">
        <v>90</v>
      </c>
      <c r="BV92" s="142" t="s">
        <v>90</v>
      </c>
      <c r="BW92" s="142"/>
      <c r="BX92" s="142" t="s">
        <v>90</v>
      </c>
      <c r="BY92" t="s">
        <v>628</v>
      </c>
      <c r="BZ92" s="142" t="s">
        <v>90</v>
      </c>
      <c r="CA92" s="142" t="s">
        <v>90</v>
      </c>
      <c r="CB92" s="142" t="s">
        <v>90</v>
      </c>
      <c r="CC92" s="142" t="s">
        <v>90</v>
      </c>
      <c r="CD92" s="142" t="s">
        <v>7</v>
      </c>
      <c r="CE92" s="142" t="s">
        <v>7</v>
      </c>
      <c r="CF92" s="38"/>
      <c r="CG92" s="38"/>
      <c r="CH92"/>
      <c r="CI92" s="142" t="s">
        <v>90</v>
      </c>
    </row>
    <row r="93" spans="2:87" x14ac:dyDescent="0.25">
      <c r="B93">
        <v>618</v>
      </c>
      <c r="C93" s="142" t="s">
        <v>90</v>
      </c>
      <c r="D93" s="142" t="s">
        <v>1541</v>
      </c>
      <c r="E93" s="142" t="s">
        <v>1543</v>
      </c>
      <c r="F93" s="38">
        <v>45070</v>
      </c>
      <c r="G93" s="142" t="s">
        <v>428</v>
      </c>
      <c r="H93" s="142" t="s">
        <v>428</v>
      </c>
      <c r="I93" s="142" t="s">
        <v>7</v>
      </c>
      <c r="J93" s="142" t="s">
        <v>83</v>
      </c>
      <c r="K93" s="142">
        <v>0.4</v>
      </c>
      <c r="L93" s="142" t="s">
        <v>733</v>
      </c>
      <c r="M93" s="142" t="s">
        <v>7745</v>
      </c>
      <c r="N93" s="142" t="s">
        <v>7</v>
      </c>
      <c r="O93" s="142" t="s">
        <v>7</v>
      </c>
      <c r="P93" s="142" t="s">
        <v>7</v>
      </c>
      <c r="Q93" t="s">
        <v>7</v>
      </c>
      <c r="R93" s="142" t="s">
        <v>112</v>
      </c>
      <c r="S93">
        <v>100</v>
      </c>
      <c r="T93" s="142" t="s">
        <v>36</v>
      </c>
      <c r="U93" s="142" t="s">
        <v>243</v>
      </c>
      <c r="V93" s="142" t="s">
        <v>7</v>
      </c>
      <c r="W93" s="142" t="s">
        <v>7</v>
      </c>
      <c r="X93" s="142" t="s">
        <v>90</v>
      </c>
      <c r="Y93" s="142" t="s">
        <v>126</v>
      </c>
      <c r="Z93" s="38">
        <v>45082</v>
      </c>
      <c r="AA93" s="38">
        <v>45265</v>
      </c>
      <c r="AB93" s="38">
        <v>45446</v>
      </c>
      <c r="AC93" s="142">
        <v>0.4</v>
      </c>
      <c r="AD93" s="142">
        <v>2.7480000000000002</v>
      </c>
      <c r="AE93" s="142">
        <v>3.14</v>
      </c>
      <c r="AF93" t="s">
        <v>1546</v>
      </c>
      <c r="AG93" s="142" t="s">
        <v>90</v>
      </c>
      <c r="AH93" s="142" t="s">
        <v>7</v>
      </c>
      <c r="AI93" s="142" t="s">
        <v>90</v>
      </c>
      <c r="AJ93" t="s">
        <v>1547</v>
      </c>
      <c r="AK93" t="s">
        <v>7</v>
      </c>
      <c r="AL93" t="s">
        <v>90</v>
      </c>
      <c r="AM93" t="s">
        <v>7</v>
      </c>
      <c r="AN93" s="142" t="s">
        <v>90</v>
      </c>
      <c r="AO93" s="142" t="s">
        <v>7</v>
      </c>
      <c r="AP93" s="142" t="s">
        <v>90</v>
      </c>
      <c r="AQ93" s="142" t="s">
        <v>818</v>
      </c>
      <c r="AR93" s="142" t="s">
        <v>7</v>
      </c>
      <c r="AS93" s="142" t="s">
        <v>90</v>
      </c>
      <c r="AT93" s="142" t="s">
        <v>90</v>
      </c>
      <c r="AU93" s="142" t="s">
        <v>90</v>
      </c>
      <c r="AV93" s="142" t="s">
        <v>290</v>
      </c>
      <c r="AW93" s="142" t="s">
        <v>90</v>
      </c>
      <c r="AX93" s="142" t="s">
        <v>90</v>
      </c>
      <c r="AY93" s="136"/>
      <c r="AZ93" s="142" t="s">
        <v>1548</v>
      </c>
      <c r="BA93" s="142" t="s">
        <v>628</v>
      </c>
      <c r="BB93" s="38"/>
      <c r="BC93" s="142" t="s">
        <v>90</v>
      </c>
      <c r="BD93"/>
      <c r="BE93" t="s">
        <v>90</v>
      </c>
      <c r="BF93" t="s">
        <v>90</v>
      </c>
      <c r="BG93" s="142" t="s">
        <v>7</v>
      </c>
      <c r="BH93" s="142" t="s">
        <v>90</v>
      </c>
      <c r="BI93" s="142" t="s">
        <v>7</v>
      </c>
      <c r="BJ93" s="142" t="s">
        <v>7</v>
      </c>
      <c r="BK93" s="142" t="s">
        <v>7</v>
      </c>
      <c r="BL93" s="142" t="s">
        <v>90</v>
      </c>
      <c r="BM93" s="142" t="s">
        <v>90</v>
      </c>
      <c r="BN93" s="142"/>
      <c r="BO93" s="142"/>
      <c r="BP93" s="142" t="s">
        <v>90</v>
      </c>
      <c r="BQ93" s="142" t="s">
        <v>90</v>
      </c>
      <c r="BR93" s="137"/>
      <c r="BS93"/>
      <c r="BT93" s="142" t="s">
        <v>90</v>
      </c>
      <c r="BU93" t="s">
        <v>90</v>
      </c>
      <c r="BV93" s="142" t="s">
        <v>90</v>
      </c>
      <c r="BW93" s="142"/>
      <c r="BX93" s="142" t="s">
        <v>90</v>
      </c>
      <c r="BY93"/>
      <c r="BZ93" s="142" t="s">
        <v>90</v>
      </c>
      <c r="CA93" s="142" t="s">
        <v>90</v>
      </c>
      <c r="CB93" s="142" t="s">
        <v>90</v>
      </c>
      <c r="CC93" s="142" t="s">
        <v>90</v>
      </c>
      <c r="CD93" s="142" t="s">
        <v>7</v>
      </c>
      <c r="CE93" s="142" t="s">
        <v>7</v>
      </c>
      <c r="CF93" s="38"/>
      <c r="CG93" s="38"/>
      <c r="CH93"/>
      <c r="CI93" s="142" t="s">
        <v>90</v>
      </c>
    </row>
    <row r="94" spans="2:87" x14ac:dyDescent="0.25">
      <c r="B94">
        <v>617</v>
      </c>
      <c r="C94" s="142" t="s">
        <v>90</v>
      </c>
      <c r="D94" s="142" t="s">
        <v>1442</v>
      </c>
      <c r="E94" s="142" t="s">
        <v>1533</v>
      </c>
      <c r="F94" s="38">
        <v>45069</v>
      </c>
      <c r="G94" s="142" t="s">
        <v>428</v>
      </c>
      <c r="H94" s="142" t="s">
        <v>428</v>
      </c>
      <c r="I94" s="142" t="s">
        <v>440</v>
      </c>
      <c r="J94" s="142" t="s">
        <v>106</v>
      </c>
      <c r="K94" s="142">
        <v>7.24</v>
      </c>
      <c r="L94" s="142" t="s">
        <v>733</v>
      </c>
      <c r="M94" s="142" t="s">
        <v>1210</v>
      </c>
      <c r="N94" s="142" t="s">
        <v>7</v>
      </c>
      <c r="O94" s="142" t="s">
        <v>7</v>
      </c>
      <c r="P94" s="142" t="s">
        <v>7</v>
      </c>
      <c r="Q94" t="s">
        <v>7</v>
      </c>
      <c r="R94" s="142" t="s">
        <v>112</v>
      </c>
      <c r="S94">
        <v>100</v>
      </c>
      <c r="T94" s="142" t="s">
        <v>38</v>
      </c>
      <c r="U94" s="142" t="s">
        <v>107</v>
      </c>
      <c r="V94" s="142" t="s">
        <v>7</v>
      </c>
      <c r="W94" s="142" t="s">
        <v>7</v>
      </c>
      <c r="X94" s="142" t="s">
        <v>90</v>
      </c>
      <c r="Y94" s="142" t="s">
        <v>126</v>
      </c>
      <c r="Z94" s="38">
        <v>45071</v>
      </c>
      <c r="AA94" s="38">
        <v>45435</v>
      </c>
      <c r="AB94" s="38">
        <v>45435</v>
      </c>
      <c r="AC94" s="142">
        <v>0.92200000000000004</v>
      </c>
      <c r="AD94" s="142">
        <v>6.34</v>
      </c>
      <c r="AE94" s="142">
        <v>7.24</v>
      </c>
      <c r="AF94" t="s">
        <v>1450</v>
      </c>
      <c r="AG94" s="142" t="s">
        <v>90</v>
      </c>
      <c r="AH94" s="142" t="s">
        <v>7</v>
      </c>
      <c r="AI94" s="142" t="s">
        <v>90</v>
      </c>
      <c r="AJ94" t="s">
        <v>1491</v>
      </c>
      <c r="AK94" t="s">
        <v>1442</v>
      </c>
      <c r="AL94" t="s">
        <v>90</v>
      </c>
      <c r="AM94" t="s">
        <v>7</v>
      </c>
      <c r="AN94" s="142" t="s">
        <v>90</v>
      </c>
      <c r="AO94" s="142" t="s">
        <v>7</v>
      </c>
      <c r="AP94" s="142" t="s">
        <v>90</v>
      </c>
      <c r="AQ94" s="142" t="s">
        <v>818</v>
      </c>
      <c r="AR94" s="142" t="s">
        <v>7</v>
      </c>
      <c r="AS94" s="142" t="s">
        <v>90</v>
      </c>
      <c r="AT94" s="142" t="s">
        <v>90</v>
      </c>
      <c r="AU94" s="142" t="s">
        <v>90</v>
      </c>
      <c r="AV94" s="142" t="s">
        <v>290</v>
      </c>
      <c r="AW94" s="142" t="s">
        <v>90</v>
      </c>
      <c r="AX94" s="142" t="s">
        <v>90</v>
      </c>
      <c r="AY94" s="136"/>
      <c r="AZ94" s="142" t="s">
        <v>1549</v>
      </c>
      <c r="BA94" s="142" t="s">
        <v>628</v>
      </c>
      <c r="BB94" s="38"/>
      <c r="BC94" s="142" t="s">
        <v>90</v>
      </c>
      <c r="BD94"/>
      <c r="BE94" t="s">
        <v>90</v>
      </c>
      <c r="BF94" t="s">
        <v>90</v>
      </c>
      <c r="BG94" s="142" t="s">
        <v>7</v>
      </c>
      <c r="BH94" s="142" t="s">
        <v>90</v>
      </c>
      <c r="BI94" s="142" t="s">
        <v>7</v>
      </c>
      <c r="BJ94" s="142" t="s">
        <v>7</v>
      </c>
      <c r="BK94" s="142" t="s">
        <v>7</v>
      </c>
      <c r="BL94" s="142" t="s">
        <v>90</v>
      </c>
      <c r="BM94" s="142" t="s">
        <v>90</v>
      </c>
      <c r="BN94" s="142"/>
      <c r="BO94" s="142"/>
      <c r="BP94" s="142" t="s">
        <v>90</v>
      </c>
      <c r="BQ94" s="142" t="s">
        <v>90</v>
      </c>
      <c r="BR94" s="137"/>
      <c r="BS94"/>
      <c r="BT94" s="142" t="s">
        <v>90</v>
      </c>
      <c r="BU94" t="s">
        <v>90</v>
      </c>
      <c r="BV94" s="142" t="s">
        <v>90</v>
      </c>
      <c r="BW94" s="142"/>
      <c r="BX94" s="142" t="s">
        <v>90</v>
      </c>
      <c r="BY94"/>
      <c r="BZ94" s="142" t="s">
        <v>90</v>
      </c>
      <c r="CA94" s="142" t="s">
        <v>90</v>
      </c>
      <c r="CB94" s="142" t="s">
        <v>90</v>
      </c>
      <c r="CC94" s="142" t="s">
        <v>90</v>
      </c>
      <c r="CD94" s="142" t="s">
        <v>7</v>
      </c>
      <c r="CE94" s="142" t="s">
        <v>7</v>
      </c>
      <c r="CF94" s="38"/>
      <c r="CG94" s="38"/>
      <c r="CH94"/>
      <c r="CI94" s="142" t="s">
        <v>90</v>
      </c>
    </row>
    <row r="95" spans="2:87" x14ac:dyDescent="0.25">
      <c r="B95">
        <v>616</v>
      </c>
      <c r="C95" s="142" t="s">
        <v>90</v>
      </c>
      <c r="D95" s="142" t="s">
        <v>1550</v>
      </c>
      <c r="E95" s="142" t="s">
        <v>1552</v>
      </c>
      <c r="F95" s="38">
        <v>45063</v>
      </c>
      <c r="G95" s="142" t="s">
        <v>428</v>
      </c>
      <c r="H95" s="142" t="s">
        <v>1554</v>
      </c>
      <c r="I95" s="142" t="s">
        <v>7</v>
      </c>
      <c r="J95" s="142" t="s">
        <v>83</v>
      </c>
      <c r="K95" s="142">
        <v>1</v>
      </c>
      <c r="L95" s="142" t="s">
        <v>733</v>
      </c>
      <c r="M95" s="142" t="s">
        <v>1851</v>
      </c>
      <c r="N95" s="142" t="s">
        <v>7</v>
      </c>
      <c r="O95" s="142" t="s">
        <v>7</v>
      </c>
      <c r="P95" s="142" t="s">
        <v>7</v>
      </c>
      <c r="Q95" t="s">
        <v>7</v>
      </c>
      <c r="R95" s="142" t="s">
        <v>112</v>
      </c>
      <c r="S95">
        <v>100</v>
      </c>
      <c r="T95" s="142" t="s">
        <v>38</v>
      </c>
      <c r="U95" s="142" t="s">
        <v>107</v>
      </c>
      <c r="V95" s="142" t="s">
        <v>7</v>
      </c>
      <c r="W95" s="142" t="s">
        <v>7</v>
      </c>
      <c r="X95" s="142" t="s">
        <v>90</v>
      </c>
      <c r="Y95" s="142" t="s">
        <v>126</v>
      </c>
      <c r="Z95" s="38">
        <v>45068</v>
      </c>
      <c r="AA95" s="38">
        <v>45252</v>
      </c>
      <c r="AB95" s="38">
        <v>45432</v>
      </c>
      <c r="AC95" s="142">
        <v>1</v>
      </c>
      <c r="AD95" s="142">
        <v>6.87</v>
      </c>
      <c r="AE95" s="142">
        <v>7.85</v>
      </c>
      <c r="AF95" t="s">
        <v>1557</v>
      </c>
      <c r="AG95" s="142" t="s">
        <v>90</v>
      </c>
      <c r="AH95" s="142" t="s">
        <v>7</v>
      </c>
      <c r="AI95" s="142" t="s">
        <v>90</v>
      </c>
      <c r="AJ95" t="s">
        <v>1558</v>
      </c>
      <c r="AK95" t="s">
        <v>1550</v>
      </c>
      <c r="AL95" t="s">
        <v>90</v>
      </c>
      <c r="AM95" t="s">
        <v>7</v>
      </c>
      <c r="AN95" s="142" t="s">
        <v>90</v>
      </c>
      <c r="AO95" s="142" t="s">
        <v>7</v>
      </c>
      <c r="AP95" s="142" t="s">
        <v>90</v>
      </c>
      <c r="AQ95" s="142" t="s">
        <v>818</v>
      </c>
      <c r="AR95" s="142" t="s">
        <v>7</v>
      </c>
      <c r="AS95" s="142" t="s">
        <v>90</v>
      </c>
      <c r="AT95" s="142" t="s">
        <v>90</v>
      </c>
      <c r="AU95" s="142" t="s">
        <v>90</v>
      </c>
      <c r="AV95" s="142" t="s">
        <v>290</v>
      </c>
      <c r="AW95" s="142" t="s">
        <v>90</v>
      </c>
      <c r="AX95" s="142" t="s">
        <v>90</v>
      </c>
      <c r="AY95" s="136"/>
      <c r="AZ95" s="142" t="s">
        <v>1559</v>
      </c>
      <c r="BA95" s="142" t="s">
        <v>628</v>
      </c>
      <c r="BB95" s="38"/>
      <c r="BC95" s="142" t="s">
        <v>90</v>
      </c>
      <c r="BD95"/>
      <c r="BE95" t="s">
        <v>90</v>
      </c>
      <c r="BF95" t="s">
        <v>90</v>
      </c>
      <c r="BG95" s="142" t="s">
        <v>7</v>
      </c>
      <c r="BH95" s="142" t="s">
        <v>90</v>
      </c>
      <c r="BI95" s="142" t="s">
        <v>7</v>
      </c>
      <c r="BJ95" s="142" t="s">
        <v>7</v>
      </c>
      <c r="BK95" s="142" t="s">
        <v>7</v>
      </c>
      <c r="BL95" s="142" t="s">
        <v>90</v>
      </c>
      <c r="BM95" s="142" t="s">
        <v>90</v>
      </c>
      <c r="BN95" s="142"/>
      <c r="BO95" s="142"/>
      <c r="BP95" s="142" t="s">
        <v>90</v>
      </c>
      <c r="BQ95" s="142" t="s">
        <v>90</v>
      </c>
      <c r="BR95" s="137"/>
      <c r="BS95"/>
      <c r="BT95" s="142" t="s">
        <v>90</v>
      </c>
      <c r="BU95" t="s">
        <v>90</v>
      </c>
      <c r="BV95" s="142" t="s">
        <v>90</v>
      </c>
      <c r="BW95" s="142"/>
      <c r="BX95" s="142" t="s">
        <v>90</v>
      </c>
      <c r="BY95"/>
      <c r="BZ95" s="142" t="s">
        <v>90</v>
      </c>
      <c r="CA95" s="142" t="s">
        <v>90</v>
      </c>
      <c r="CB95" s="142" t="s">
        <v>90</v>
      </c>
      <c r="CC95" s="142" t="s">
        <v>90</v>
      </c>
      <c r="CD95" s="142" t="s">
        <v>7</v>
      </c>
      <c r="CE95" s="142" t="s">
        <v>7</v>
      </c>
      <c r="CF95" s="38"/>
      <c r="CG95" s="38"/>
      <c r="CH95"/>
      <c r="CI95" s="142" t="s">
        <v>90</v>
      </c>
    </row>
    <row r="96" spans="2:87" x14ac:dyDescent="0.25">
      <c r="B96">
        <v>615</v>
      </c>
      <c r="C96" s="142" t="s">
        <v>636</v>
      </c>
      <c r="D96" s="142" t="s">
        <v>454</v>
      </c>
      <c r="E96" s="142" t="s">
        <v>1561</v>
      </c>
      <c r="F96" s="38">
        <v>45043</v>
      </c>
      <c r="G96" s="142" t="s">
        <v>428</v>
      </c>
      <c r="H96" s="142" t="s">
        <v>90</v>
      </c>
      <c r="I96" s="142" t="s">
        <v>7</v>
      </c>
      <c r="J96" s="142" t="s">
        <v>106</v>
      </c>
      <c r="K96" s="142">
        <v>4.75</v>
      </c>
      <c r="L96" s="142" t="s">
        <v>733</v>
      </c>
      <c r="M96" s="142" t="s">
        <v>90</v>
      </c>
      <c r="N96" s="142" t="s">
        <v>7</v>
      </c>
      <c r="O96" s="142" t="s">
        <v>7</v>
      </c>
      <c r="P96" s="142" t="s">
        <v>7</v>
      </c>
      <c r="Q96" t="s">
        <v>7</v>
      </c>
      <c r="R96" s="142" t="s">
        <v>90</v>
      </c>
      <c r="S96"/>
      <c r="T96" s="142" t="s">
        <v>90</v>
      </c>
      <c r="U96" s="142" t="s">
        <v>7</v>
      </c>
      <c r="V96" s="142" t="s">
        <v>7</v>
      </c>
      <c r="W96" s="142" t="s">
        <v>7</v>
      </c>
      <c r="X96" s="142" t="s">
        <v>90</v>
      </c>
      <c r="Y96" s="142" t="s">
        <v>90</v>
      </c>
      <c r="Z96" s="38"/>
      <c r="AA96" s="38"/>
      <c r="AB96" s="38"/>
      <c r="AC96" s="142">
        <v>0.60499999999999998</v>
      </c>
      <c r="AD96" s="142"/>
      <c r="AE96" s="142"/>
      <c r="AF96" t="s">
        <v>90</v>
      </c>
      <c r="AG96" s="142" t="s">
        <v>90</v>
      </c>
      <c r="AH96" s="142" t="s">
        <v>7</v>
      </c>
      <c r="AI96" s="142" t="s">
        <v>90</v>
      </c>
      <c r="AJ96" t="s">
        <v>90</v>
      </c>
      <c r="AK96" t="s">
        <v>7</v>
      </c>
      <c r="AL96" t="s">
        <v>90</v>
      </c>
      <c r="AM96" t="s">
        <v>7</v>
      </c>
      <c r="AN96" s="142" t="s">
        <v>90</v>
      </c>
      <c r="AO96" s="142" t="s">
        <v>90</v>
      </c>
      <c r="AP96" s="142" t="s">
        <v>90</v>
      </c>
      <c r="AQ96" s="142" t="s">
        <v>90</v>
      </c>
      <c r="AR96" s="142" t="s">
        <v>7</v>
      </c>
      <c r="AS96" s="142" t="s">
        <v>90</v>
      </c>
      <c r="AT96" s="142" t="s">
        <v>90</v>
      </c>
      <c r="AU96" s="142" t="s">
        <v>90</v>
      </c>
      <c r="AV96" s="142" t="s">
        <v>90</v>
      </c>
      <c r="AW96" s="142" t="s">
        <v>90</v>
      </c>
      <c r="AX96" s="142" t="s">
        <v>90</v>
      </c>
      <c r="AY96" s="136"/>
      <c r="AZ96" s="142" t="s">
        <v>1566</v>
      </c>
      <c r="BA96" s="142" t="s">
        <v>90</v>
      </c>
      <c r="BB96" s="38"/>
      <c r="BC96" s="142" t="s">
        <v>90</v>
      </c>
      <c r="BD96"/>
      <c r="BE96" t="s">
        <v>90</v>
      </c>
      <c r="BF96" t="s">
        <v>90</v>
      </c>
      <c r="BG96" s="142" t="s">
        <v>7</v>
      </c>
      <c r="BH96" s="142" t="s">
        <v>90</v>
      </c>
      <c r="BI96" s="142" t="s">
        <v>7</v>
      </c>
      <c r="BJ96" s="142" t="s">
        <v>7</v>
      </c>
      <c r="BK96" s="142" t="s">
        <v>7</v>
      </c>
      <c r="BL96" s="142" t="s">
        <v>90</v>
      </c>
      <c r="BM96" s="142" t="s">
        <v>90</v>
      </c>
      <c r="BN96" s="142"/>
      <c r="BO96" s="142"/>
      <c r="BP96" s="142" t="s">
        <v>90</v>
      </c>
      <c r="BQ96" s="142" t="s">
        <v>90</v>
      </c>
      <c r="BR96" s="137"/>
      <c r="BS96"/>
      <c r="BT96" s="142" t="s">
        <v>90</v>
      </c>
      <c r="BU96" t="s">
        <v>90</v>
      </c>
      <c r="BV96" s="142" t="s">
        <v>90</v>
      </c>
      <c r="BW96" s="142"/>
      <c r="BX96" s="142" t="s">
        <v>90</v>
      </c>
      <c r="BY96" t="s">
        <v>628</v>
      </c>
      <c r="BZ96" s="142" t="s">
        <v>90</v>
      </c>
      <c r="CA96" s="142" t="s">
        <v>90</v>
      </c>
      <c r="CB96" s="142" t="s">
        <v>90</v>
      </c>
      <c r="CC96" s="142" t="s">
        <v>90</v>
      </c>
      <c r="CD96" s="142" t="s">
        <v>7</v>
      </c>
      <c r="CE96" s="142" t="s">
        <v>7</v>
      </c>
      <c r="CF96" s="38"/>
      <c r="CG96" s="38"/>
      <c r="CH96"/>
      <c r="CI96" s="142" t="s">
        <v>90</v>
      </c>
    </row>
    <row r="97" spans="2:87" x14ac:dyDescent="0.25">
      <c r="B97">
        <v>614</v>
      </c>
      <c r="C97" s="142" t="s">
        <v>636</v>
      </c>
      <c r="D97" s="142" t="s">
        <v>1281</v>
      </c>
      <c r="E97" s="142" t="s">
        <v>1573</v>
      </c>
      <c r="F97" s="38">
        <v>45036</v>
      </c>
      <c r="G97" s="142" t="s">
        <v>428</v>
      </c>
      <c r="H97" s="142" t="s">
        <v>90</v>
      </c>
      <c r="I97" s="142" t="s">
        <v>7</v>
      </c>
      <c r="J97" s="142" t="s">
        <v>104</v>
      </c>
      <c r="K97" s="142">
        <v>18</v>
      </c>
      <c r="L97" s="142" t="s">
        <v>733</v>
      </c>
      <c r="M97" s="142" t="s">
        <v>90</v>
      </c>
      <c r="N97" s="142" t="s">
        <v>7</v>
      </c>
      <c r="O97" s="142" t="s">
        <v>7</v>
      </c>
      <c r="P97" s="142" t="s">
        <v>7</v>
      </c>
      <c r="Q97" t="s">
        <v>7</v>
      </c>
      <c r="R97" s="142" t="s">
        <v>90</v>
      </c>
      <c r="S97"/>
      <c r="T97" s="142" t="s">
        <v>90</v>
      </c>
      <c r="U97" s="142" t="s">
        <v>7</v>
      </c>
      <c r="V97" s="142" t="s">
        <v>7</v>
      </c>
      <c r="W97" s="142" t="s">
        <v>7</v>
      </c>
      <c r="X97" s="142" t="s">
        <v>90</v>
      </c>
      <c r="Y97" s="142" t="s">
        <v>90</v>
      </c>
      <c r="Z97" s="38"/>
      <c r="AA97" s="38"/>
      <c r="AB97" s="38"/>
      <c r="AC97" s="142">
        <v>2.621</v>
      </c>
      <c r="AD97" s="142"/>
      <c r="AE97" s="142"/>
      <c r="AF97" t="s">
        <v>90</v>
      </c>
      <c r="AG97" s="142" t="s">
        <v>90</v>
      </c>
      <c r="AH97" s="142" t="s">
        <v>7</v>
      </c>
      <c r="AI97" s="142" t="s">
        <v>90</v>
      </c>
      <c r="AJ97" t="s">
        <v>90</v>
      </c>
      <c r="AK97" t="s">
        <v>7</v>
      </c>
      <c r="AL97" t="s">
        <v>90</v>
      </c>
      <c r="AM97" t="s">
        <v>7</v>
      </c>
      <c r="AN97" s="142" t="s">
        <v>90</v>
      </c>
      <c r="AO97" s="142" t="s">
        <v>90</v>
      </c>
      <c r="AP97" s="142" t="s">
        <v>90</v>
      </c>
      <c r="AQ97" s="142" t="s">
        <v>90</v>
      </c>
      <c r="AR97" s="142" t="s">
        <v>7</v>
      </c>
      <c r="AS97" s="142" t="s">
        <v>90</v>
      </c>
      <c r="AT97" s="142" t="s">
        <v>90</v>
      </c>
      <c r="AU97" s="142" t="s">
        <v>90</v>
      </c>
      <c r="AV97" s="142" t="s">
        <v>90</v>
      </c>
      <c r="AW97" s="142" t="s">
        <v>90</v>
      </c>
      <c r="AX97" s="142" t="s">
        <v>90</v>
      </c>
      <c r="AY97" s="136"/>
      <c r="AZ97" s="142" t="s">
        <v>1580</v>
      </c>
      <c r="BA97" s="142" t="s">
        <v>90</v>
      </c>
      <c r="BB97" s="38"/>
      <c r="BC97" s="142" t="s">
        <v>90</v>
      </c>
      <c r="BD97"/>
      <c r="BE97" t="s">
        <v>90</v>
      </c>
      <c r="BF97" t="s">
        <v>90</v>
      </c>
      <c r="BG97" s="142" t="s">
        <v>7</v>
      </c>
      <c r="BH97" s="142" t="s">
        <v>90</v>
      </c>
      <c r="BI97" s="142" t="s">
        <v>7</v>
      </c>
      <c r="BJ97" s="142" t="s">
        <v>7</v>
      </c>
      <c r="BK97" s="142" t="s">
        <v>7</v>
      </c>
      <c r="BL97" s="142" t="s">
        <v>90</v>
      </c>
      <c r="BM97" s="142" t="s">
        <v>90</v>
      </c>
      <c r="BN97" s="142"/>
      <c r="BO97" s="142"/>
      <c r="BP97" s="142" t="s">
        <v>90</v>
      </c>
      <c r="BQ97" s="142" t="s">
        <v>90</v>
      </c>
      <c r="BR97" s="137"/>
      <c r="BS97"/>
      <c r="BT97" s="142" t="s">
        <v>90</v>
      </c>
      <c r="BU97" t="s">
        <v>90</v>
      </c>
      <c r="BV97" s="142" t="s">
        <v>90</v>
      </c>
      <c r="BW97" s="142"/>
      <c r="BX97" s="142" t="s">
        <v>90</v>
      </c>
      <c r="BY97" t="s">
        <v>628</v>
      </c>
      <c r="BZ97" s="142" t="s">
        <v>90</v>
      </c>
      <c r="CA97" s="142" t="s">
        <v>90</v>
      </c>
      <c r="CB97" s="142" t="s">
        <v>90</v>
      </c>
      <c r="CC97" s="142" t="s">
        <v>90</v>
      </c>
      <c r="CD97" s="142" t="s">
        <v>7</v>
      </c>
      <c r="CE97" s="142" t="s">
        <v>7</v>
      </c>
      <c r="CF97" s="38"/>
      <c r="CG97" s="38"/>
      <c r="CH97"/>
      <c r="CI97" s="142" t="s">
        <v>90</v>
      </c>
    </row>
    <row r="98" spans="2:87" x14ac:dyDescent="0.25">
      <c r="B98">
        <v>613</v>
      </c>
      <c r="C98" s="142" t="s">
        <v>636</v>
      </c>
      <c r="D98" s="142" t="s">
        <v>630</v>
      </c>
      <c r="E98" s="142" t="s">
        <v>1568</v>
      </c>
      <c r="F98" s="38">
        <v>45036</v>
      </c>
      <c r="G98" s="142" t="s">
        <v>428</v>
      </c>
      <c r="H98" s="142" t="s">
        <v>90</v>
      </c>
      <c r="I98" s="142" t="s">
        <v>7</v>
      </c>
      <c r="J98" s="142" t="s">
        <v>106</v>
      </c>
      <c r="K98" s="142">
        <v>0.08</v>
      </c>
      <c r="L98" s="142" t="s">
        <v>733</v>
      </c>
      <c r="M98" s="142" t="s">
        <v>90</v>
      </c>
      <c r="N98" s="142" t="s">
        <v>7</v>
      </c>
      <c r="O98" s="142" t="s">
        <v>7</v>
      </c>
      <c r="P98" s="142" t="s">
        <v>7</v>
      </c>
      <c r="Q98" t="s">
        <v>7</v>
      </c>
      <c r="R98" s="142" t="s">
        <v>90</v>
      </c>
      <c r="S98"/>
      <c r="T98" s="142" t="s">
        <v>90</v>
      </c>
      <c r="U98" s="142" t="s">
        <v>7</v>
      </c>
      <c r="V98" s="142" t="s">
        <v>7</v>
      </c>
      <c r="W98" s="142" t="s">
        <v>7</v>
      </c>
      <c r="X98" s="142" t="s">
        <v>90</v>
      </c>
      <c r="Y98" s="142" t="s">
        <v>90</v>
      </c>
      <c r="Z98" s="38"/>
      <c r="AA98" s="38"/>
      <c r="AB98" s="38"/>
      <c r="AC98" s="142">
        <v>0.01</v>
      </c>
      <c r="AD98" s="142"/>
      <c r="AE98" s="142"/>
      <c r="AF98" t="s">
        <v>90</v>
      </c>
      <c r="AG98" s="142" t="s">
        <v>90</v>
      </c>
      <c r="AH98" s="142" t="s">
        <v>7</v>
      </c>
      <c r="AI98" s="142" t="s">
        <v>90</v>
      </c>
      <c r="AJ98" t="s">
        <v>90</v>
      </c>
      <c r="AK98" t="s">
        <v>7</v>
      </c>
      <c r="AL98" t="s">
        <v>90</v>
      </c>
      <c r="AM98" t="s">
        <v>7</v>
      </c>
      <c r="AN98" s="142" t="s">
        <v>90</v>
      </c>
      <c r="AO98" s="142" t="s">
        <v>90</v>
      </c>
      <c r="AP98" s="142" t="s">
        <v>90</v>
      </c>
      <c r="AQ98" s="142" t="s">
        <v>90</v>
      </c>
      <c r="AR98" s="142" t="s">
        <v>7</v>
      </c>
      <c r="AS98" s="142" t="s">
        <v>90</v>
      </c>
      <c r="AT98" s="142" t="s">
        <v>90</v>
      </c>
      <c r="AU98" s="142" t="s">
        <v>90</v>
      </c>
      <c r="AV98" s="142" t="s">
        <v>90</v>
      </c>
      <c r="AW98" s="142" t="s">
        <v>90</v>
      </c>
      <c r="AX98" s="142" t="s">
        <v>90</v>
      </c>
      <c r="AY98" s="136"/>
      <c r="AZ98" s="142" t="s">
        <v>1571</v>
      </c>
      <c r="BA98" s="142" t="s">
        <v>90</v>
      </c>
      <c r="BB98" s="38"/>
      <c r="BC98" s="142" t="s">
        <v>90</v>
      </c>
      <c r="BD98"/>
      <c r="BE98" t="s">
        <v>90</v>
      </c>
      <c r="BF98" t="s">
        <v>90</v>
      </c>
      <c r="BG98" s="142" t="s">
        <v>7</v>
      </c>
      <c r="BH98" s="142" t="s">
        <v>90</v>
      </c>
      <c r="BI98" s="142" t="s">
        <v>7</v>
      </c>
      <c r="BJ98" s="142" t="s">
        <v>7</v>
      </c>
      <c r="BK98" s="142" t="s">
        <v>7</v>
      </c>
      <c r="BL98" s="142" t="s">
        <v>90</v>
      </c>
      <c r="BM98" s="142" t="s">
        <v>90</v>
      </c>
      <c r="BN98" s="142"/>
      <c r="BO98" s="142"/>
      <c r="BP98" s="142" t="s">
        <v>90</v>
      </c>
      <c r="BQ98" s="142" t="s">
        <v>90</v>
      </c>
      <c r="BR98" s="137"/>
      <c r="BS98"/>
      <c r="BT98" s="142" t="s">
        <v>90</v>
      </c>
      <c r="BU98" t="s">
        <v>90</v>
      </c>
      <c r="BV98" s="142" t="s">
        <v>90</v>
      </c>
      <c r="BW98" s="142"/>
      <c r="BX98" s="142" t="s">
        <v>90</v>
      </c>
      <c r="BY98" t="s">
        <v>628</v>
      </c>
      <c r="BZ98" s="142" t="s">
        <v>90</v>
      </c>
      <c r="CA98" s="142" t="s">
        <v>90</v>
      </c>
      <c r="CB98" s="142" t="s">
        <v>90</v>
      </c>
      <c r="CC98" s="142" t="s">
        <v>90</v>
      </c>
      <c r="CD98" s="142" t="s">
        <v>7</v>
      </c>
      <c r="CE98" s="142" t="s">
        <v>7</v>
      </c>
      <c r="CF98" s="38"/>
      <c r="CG98" s="38"/>
      <c r="CH98"/>
      <c r="CI98" s="142" t="s">
        <v>90</v>
      </c>
    </row>
    <row r="99" spans="2:87" x14ac:dyDescent="0.25">
      <c r="B99">
        <v>612</v>
      </c>
      <c r="C99" s="142" t="s">
        <v>90</v>
      </c>
      <c r="D99" s="142" t="s">
        <v>1581</v>
      </c>
      <c r="E99" s="142" t="s">
        <v>1583</v>
      </c>
      <c r="F99" s="38">
        <v>45030</v>
      </c>
      <c r="G99" s="142" t="s">
        <v>428</v>
      </c>
      <c r="H99" s="142" t="s">
        <v>428</v>
      </c>
      <c r="I99" s="142" t="s">
        <v>440</v>
      </c>
      <c r="J99" s="142" t="s">
        <v>83</v>
      </c>
      <c r="K99" s="142">
        <v>2.1</v>
      </c>
      <c r="L99" s="142" t="s">
        <v>733</v>
      </c>
      <c r="M99" s="142" t="s">
        <v>7741</v>
      </c>
      <c r="N99" s="142" t="s">
        <v>7746</v>
      </c>
      <c r="O99" s="142" t="s">
        <v>7741</v>
      </c>
      <c r="P99" s="142" t="s">
        <v>7</v>
      </c>
      <c r="Q99">
        <v>50</v>
      </c>
      <c r="R99" s="142" t="s">
        <v>112</v>
      </c>
      <c r="S99">
        <v>100</v>
      </c>
      <c r="T99" s="142" t="s">
        <v>38</v>
      </c>
      <c r="U99" s="142" t="s">
        <v>816</v>
      </c>
      <c r="V99" s="142" t="s">
        <v>7</v>
      </c>
      <c r="W99" s="142" t="s">
        <v>7</v>
      </c>
      <c r="X99" s="142" t="s">
        <v>90</v>
      </c>
      <c r="Y99" s="142" t="s">
        <v>126</v>
      </c>
      <c r="Z99" s="38">
        <v>45035</v>
      </c>
      <c r="AA99" s="38">
        <v>45216</v>
      </c>
      <c r="AB99" s="38">
        <v>45399</v>
      </c>
      <c r="AC99" s="142">
        <v>2.1</v>
      </c>
      <c r="AD99" s="142">
        <v>14.428000000000001</v>
      </c>
      <c r="AE99" s="142">
        <v>16.484999999999999</v>
      </c>
      <c r="AF99" t="s">
        <v>1592</v>
      </c>
      <c r="AG99" s="142" t="s">
        <v>90</v>
      </c>
      <c r="AH99" s="142" t="s">
        <v>7</v>
      </c>
      <c r="AI99" s="142" t="s">
        <v>90</v>
      </c>
      <c r="AJ99" t="s">
        <v>1593</v>
      </c>
      <c r="AK99" t="s">
        <v>1581</v>
      </c>
      <c r="AL99" t="s">
        <v>90</v>
      </c>
      <c r="AM99" t="s">
        <v>7</v>
      </c>
      <c r="AN99" s="142" t="s">
        <v>629</v>
      </c>
      <c r="AO99" s="142" t="s">
        <v>7</v>
      </c>
      <c r="AP99" s="142" t="s">
        <v>90</v>
      </c>
      <c r="AQ99" s="142" t="s">
        <v>818</v>
      </c>
      <c r="AR99" s="142" t="s">
        <v>7</v>
      </c>
      <c r="AS99" s="142" t="s">
        <v>90</v>
      </c>
      <c r="AT99" s="142" t="s">
        <v>90</v>
      </c>
      <c r="AU99" s="142" t="s">
        <v>1591</v>
      </c>
      <c r="AV99" s="142" t="s">
        <v>290</v>
      </c>
      <c r="AW99" s="142" t="s">
        <v>90</v>
      </c>
      <c r="AX99" s="142" t="s">
        <v>90</v>
      </c>
      <c r="AY99" s="136"/>
      <c r="AZ99" s="142" t="s">
        <v>1596</v>
      </c>
      <c r="BA99" s="142" t="s">
        <v>628</v>
      </c>
      <c r="BB99" s="38"/>
      <c r="BC99" s="142" t="s">
        <v>90</v>
      </c>
      <c r="BD99"/>
      <c r="BE99" t="s">
        <v>90</v>
      </c>
      <c r="BF99" t="s">
        <v>90</v>
      </c>
      <c r="BG99" s="142" t="s">
        <v>7</v>
      </c>
      <c r="BH99" s="142" t="s">
        <v>90</v>
      </c>
      <c r="BI99" s="142" t="s">
        <v>7</v>
      </c>
      <c r="BJ99" s="142" t="s">
        <v>7</v>
      </c>
      <c r="BK99" s="142" t="s">
        <v>7</v>
      </c>
      <c r="BL99" s="142" t="s">
        <v>90</v>
      </c>
      <c r="BM99" s="142" t="s">
        <v>90</v>
      </c>
      <c r="BN99" s="142"/>
      <c r="BO99" s="142"/>
      <c r="BP99" s="142" t="s">
        <v>90</v>
      </c>
      <c r="BQ99" s="142" t="s">
        <v>90</v>
      </c>
      <c r="BR99" s="137"/>
      <c r="BS99"/>
      <c r="BT99" s="142" t="s">
        <v>90</v>
      </c>
      <c r="BU99" t="s">
        <v>90</v>
      </c>
      <c r="BV99" s="142" t="s">
        <v>90</v>
      </c>
      <c r="BW99" s="142"/>
      <c r="BX99" s="142" t="s">
        <v>90</v>
      </c>
      <c r="BY99"/>
      <c r="BZ99" s="142" t="s">
        <v>90</v>
      </c>
      <c r="CA99" s="142" t="s">
        <v>90</v>
      </c>
      <c r="CB99" s="142" t="s">
        <v>90</v>
      </c>
      <c r="CC99" s="142" t="s">
        <v>90</v>
      </c>
      <c r="CD99" s="142" t="s">
        <v>7</v>
      </c>
      <c r="CE99" s="142" t="s">
        <v>7</v>
      </c>
      <c r="CF99" s="38"/>
      <c r="CG99" s="38"/>
      <c r="CH99"/>
      <c r="CI99" s="142" t="s">
        <v>90</v>
      </c>
    </row>
    <row r="100" spans="2:87" x14ac:dyDescent="0.25">
      <c r="B100">
        <v>611</v>
      </c>
      <c r="C100" s="142" t="s">
        <v>90</v>
      </c>
      <c r="D100" s="142" t="s">
        <v>764</v>
      </c>
      <c r="E100" s="142" t="s">
        <v>1598</v>
      </c>
      <c r="F100" s="38">
        <v>45029</v>
      </c>
      <c r="G100" s="142" t="s">
        <v>428</v>
      </c>
      <c r="H100" s="142" t="s">
        <v>801</v>
      </c>
      <c r="I100" s="142" t="s">
        <v>372</v>
      </c>
      <c r="J100" s="142" t="s">
        <v>108</v>
      </c>
      <c r="K100" s="142">
        <v>0.6</v>
      </c>
      <c r="L100" s="142" t="s">
        <v>733</v>
      </c>
      <c r="M100" s="142" t="s">
        <v>819</v>
      </c>
      <c r="N100" s="142" t="s">
        <v>7</v>
      </c>
      <c r="O100" s="142" t="s">
        <v>819</v>
      </c>
      <c r="P100" s="142" t="s">
        <v>7</v>
      </c>
      <c r="Q100" t="s">
        <v>7</v>
      </c>
      <c r="R100" s="142" t="s">
        <v>112</v>
      </c>
      <c r="S100">
        <v>100</v>
      </c>
      <c r="T100" s="142" t="s">
        <v>39</v>
      </c>
      <c r="U100" s="142" t="s">
        <v>261</v>
      </c>
      <c r="V100" s="142" t="s">
        <v>7</v>
      </c>
      <c r="W100" s="142" t="s">
        <v>7</v>
      </c>
      <c r="X100" s="142" t="s">
        <v>90</v>
      </c>
      <c r="Y100" s="142" t="s">
        <v>1292</v>
      </c>
      <c r="Z100" s="38">
        <v>45035</v>
      </c>
      <c r="AA100" s="38">
        <v>45399</v>
      </c>
      <c r="AB100" s="38">
        <v>45399</v>
      </c>
      <c r="AC100" s="142">
        <v>0.65</v>
      </c>
      <c r="AD100" s="142">
        <v>4.4690000000000003</v>
      </c>
      <c r="AE100" s="142">
        <v>5.1059999999999999</v>
      </c>
      <c r="AF100" t="s">
        <v>809</v>
      </c>
      <c r="AG100" s="142" t="s">
        <v>90</v>
      </c>
      <c r="AH100" s="142" t="s">
        <v>7</v>
      </c>
      <c r="AI100" s="142" t="s">
        <v>90</v>
      </c>
      <c r="AJ100" t="s">
        <v>1602</v>
      </c>
      <c r="AK100" t="s">
        <v>7</v>
      </c>
      <c r="AL100" t="s">
        <v>764</v>
      </c>
      <c r="AM100" t="s">
        <v>7</v>
      </c>
      <c r="AN100" s="142" t="s">
        <v>90</v>
      </c>
      <c r="AO100" s="142" t="s">
        <v>7</v>
      </c>
      <c r="AP100" s="142" t="s">
        <v>90</v>
      </c>
      <c r="AQ100" s="142" t="s">
        <v>818</v>
      </c>
      <c r="AR100" s="142" t="s">
        <v>7</v>
      </c>
      <c r="AS100" s="142" t="s">
        <v>90</v>
      </c>
      <c r="AT100" s="142" t="s">
        <v>90</v>
      </c>
      <c r="AU100" s="142" t="s">
        <v>1601</v>
      </c>
      <c r="AV100" s="142" t="s">
        <v>290</v>
      </c>
      <c r="AW100" s="142" t="s">
        <v>90</v>
      </c>
      <c r="AX100" s="142" t="s">
        <v>90</v>
      </c>
      <c r="AY100" s="136"/>
      <c r="AZ100" s="142" t="s">
        <v>1605</v>
      </c>
      <c r="BA100" s="142" t="s">
        <v>628</v>
      </c>
      <c r="BB100" s="38"/>
      <c r="BC100" s="142" t="s">
        <v>90</v>
      </c>
      <c r="BD100"/>
      <c r="BE100" t="s">
        <v>90</v>
      </c>
      <c r="BF100" t="s">
        <v>90</v>
      </c>
      <c r="BG100" s="142" t="s">
        <v>7</v>
      </c>
      <c r="BH100" s="142" t="s">
        <v>90</v>
      </c>
      <c r="BI100" s="142" t="s">
        <v>7</v>
      </c>
      <c r="BJ100" s="142" t="s">
        <v>7</v>
      </c>
      <c r="BK100" s="142" t="s">
        <v>7</v>
      </c>
      <c r="BL100" s="142" t="s">
        <v>90</v>
      </c>
      <c r="BM100" s="142" t="s">
        <v>90</v>
      </c>
      <c r="BN100" s="142"/>
      <c r="BO100" s="142"/>
      <c r="BP100" s="142" t="s">
        <v>90</v>
      </c>
      <c r="BQ100" s="142" t="s">
        <v>90</v>
      </c>
      <c r="BR100" s="137"/>
      <c r="BS100"/>
      <c r="BT100" s="142" t="s">
        <v>90</v>
      </c>
      <c r="BU100" t="s">
        <v>90</v>
      </c>
      <c r="BV100" s="142" t="s">
        <v>90</v>
      </c>
      <c r="BW100" s="142"/>
      <c r="BX100" s="142" t="s">
        <v>90</v>
      </c>
      <c r="BY100"/>
      <c r="BZ100" s="142" t="s">
        <v>90</v>
      </c>
      <c r="CA100" s="142" t="s">
        <v>90</v>
      </c>
      <c r="CB100" s="142" t="s">
        <v>90</v>
      </c>
      <c r="CC100" s="142" t="s">
        <v>90</v>
      </c>
      <c r="CD100" s="142" t="s">
        <v>7</v>
      </c>
      <c r="CE100" s="142" t="s">
        <v>7</v>
      </c>
      <c r="CF100" s="38"/>
      <c r="CG100" s="38"/>
      <c r="CH100"/>
      <c r="CI100" s="142" t="s">
        <v>90</v>
      </c>
    </row>
    <row r="101" spans="2:87" x14ac:dyDescent="0.25">
      <c r="B101">
        <v>610</v>
      </c>
      <c r="C101" s="142" t="s">
        <v>636</v>
      </c>
      <c r="D101" s="142" t="s">
        <v>630</v>
      </c>
      <c r="E101" s="142" t="s">
        <v>1607</v>
      </c>
      <c r="F101" s="38">
        <v>45028</v>
      </c>
      <c r="G101" s="142" t="s">
        <v>428</v>
      </c>
      <c r="H101" s="142" t="s">
        <v>90</v>
      </c>
      <c r="I101" s="142" t="s">
        <v>7</v>
      </c>
      <c r="J101" s="142" t="s">
        <v>83</v>
      </c>
      <c r="K101" s="142">
        <v>2E-3</v>
      </c>
      <c r="L101" s="142" t="s">
        <v>733</v>
      </c>
      <c r="M101" s="142" t="s">
        <v>90</v>
      </c>
      <c r="N101" s="142" t="s">
        <v>7</v>
      </c>
      <c r="O101" s="142" t="s">
        <v>7</v>
      </c>
      <c r="P101" s="142" t="s">
        <v>7</v>
      </c>
      <c r="Q101" t="s">
        <v>7</v>
      </c>
      <c r="R101" s="142" t="s">
        <v>90</v>
      </c>
      <c r="S101"/>
      <c r="T101" s="142" t="s">
        <v>90</v>
      </c>
      <c r="U101" s="142" t="s">
        <v>7</v>
      </c>
      <c r="V101" s="142" t="s">
        <v>7</v>
      </c>
      <c r="W101" s="142" t="s">
        <v>7</v>
      </c>
      <c r="X101" s="142" t="s">
        <v>90</v>
      </c>
      <c r="Y101" s="142" t="s">
        <v>90</v>
      </c>
      <c r="Z101" s="38"/>
      <c r="AA101" s="38"/>
      <c r="AB101" s="38"/>
      <c r="AC101" s="142">
        <v>2E-3</v>
      </c>
      <c r="AD101" s="142"/>
      <c r="AE101" s="142"/>
      <c r="AF101" t="s">
        <v>90</v>
      </c>
      <c r="AG101" s="142" t="s">
        <v>90</v>
      </c>
      <c r="AH101" s="142" t="s">
        <v>7</v>
      </c>
      <c r="AI101" s="142" t="s">
        <v>90</v>
      </c>
      <c r="AJ101" t="s">
        <v>90</v>
      </c>
      <c r="AK101" t="s">
        <v>7</v>
      </c>
      <c r="AL101" t="s">
        <v>90</v>
      </c>
      <c r="AM101" t="s">
        <v>7</v>
      </c>
      <c r="AN101" s="142" t="s">
        <v>90</v>
      </c>
      <c r="AO101" s="142" t="s">
        <v>90</v>
      </c>
      <c r="AP101" s="142" t="s">
        <v>90</v>
      </c>
      <c r="AQ101" s="142" t="s">
        <v>90</v>
      </c>
      <c r="AR101" s="142" t="s">
        <v>7</v>
      </c>
      <c r="AS101" s="142" t="s">
        <v>90</v>
      </c>
      <c r="AT101" s="142" t="s">
        <v>90</v>
      </c>
      <c r="AU101" s="142" t="s">
        <v>90</v>
      </c>
      <c r="AV101" s="142" t="s">
        <v>90</v>
      </c>
      <c r="AW101" s="142" t="s">
        <v>90</v>
      </c>
      <c r="AX101" s="142" t="s">
        <v>90</v>
      </c>
      <c r="AY101" s="136"/>
      <c r="AZ101" s="142" t="s">
        <v>1610</v>
      </c>
      <c r="BA101" s="142" t="s">
        <v>90</v>
      </c>
      <c r="BB101" s="38"/>
      <c r="BC101" s="142" t="s">
        <v>90</v>
      </c>
      <c r="BD101"/>
      <c r="BE101" t="s">
        <v>90</v>
      </c>
      <c r="BF101" t="s">
        <v>90</v>
      </c>
      <c r="BG101" s="142" t="s">
        <v>7</v>
      </c>
      <c r="BH101" s="142" t="s">
        <v>90</v>
      </c>
      <c r="BI101" s="142" t="s">
        <v>7</v>
      </c>
      <c r="BJ101" s="142" t="s">
        <v>7</v>
      </c>
      <c r="BK101" s="142" t="s">
        <v>7</v>
      </c>
      <c r="BL101" s="142" t="s">
        <v>90</v>
      </c>
      <c r="BM101" s="142" t="s">
        <v>90</v>
      </c>
      <c r="BN101" s="142"/>
      <c r="BO101" s="142"/>
      <c r="BP101" s="142" t="s">
        <v>90</v>
      </c>
      <c r="BQ101" s="142" t="s">
        <v>90</v>
      </c>
      <c r="BR101" s="137"/>
      <c r="BS101"/>
      <c r="BT101" s="142" t="s">
        <v>90</v>
      </c>
      <c r="BU101" t="s">
        <v>90</v>
      </c>
      <c r="BV101" s="142" t="s">
        <v>90</v>
      </c>
      <c r="BW101" s="142"/>
      <c r="BX101" s="142" t="s">
        <v>90</v>
      </c>
      <c r="BY101" t="s">
        <v>628</v>
      </c>
      <c r="BZ101" s="142" t="s">
        <v>90</v>
      </c>
      <c r="CA101" s="142" t="s">
        <v>90</v>
      </c>
      <c r="CB101" s="142" t="s">
        <v>90</v>
      </c>
      <c r="CC101" s="142" t="s">
        <v>90</v>
      </c>
      <c r="CD101" s="142" t="s">
        <v>7</v>
      </c>
      <c r="CE101" s="142" t="s">
        <v>7</v>
      </c>
      <c r="CF101" s="38"/>
      <c r="CG101" s="38"/>
      <c r="CH101"/>
      <c r="CI101" s="142" t="s">
        <v>90</v>
      </c>
    </row>
    <row r="102" spans="2:87" x14ac:dyDescent="0.25">
      <c r="B102">
        <v>609</v>
      </c>
      <c r="C102" s="142" t="s">
        <v>90</v>
      </c>
      <c r="D102" s="142" t="s">
        <v>1611</v>
      </c>
      <c r="E102" s="142" t="s">
        <v>1613</v>
      </c>
      <c r="F102" s="38">
        <v>45015</v>
      </c>
      <c r="G102" s="142" t="s">
        <v>428</v>
      </c>
      <c r="H102" s="142" t="s">
        <v>428</v>
      </c>
      <c r="I102" s="142" t="s">
        <v>1616</v>
      </c>
      <c r="J102" s="142" t="s">
        <v>83</v>
      </c>
      <c r="K102" s="142">
        <v>0.5</v>
      </c>
      <c r="L102" s="142" t="s">
        <v>733</v>
      </c>
      <c r="M102" s="142" t="s">
        <v>646</v>
      </c>
      <c r="N102" s="142" t="s">
        <v>7</v>
      </c>
      <c r="O102" s="142" t="s">
        <v>7</v>
      </c>
      <c r="P102" s="142" t="s">
        <v>7</v>
      </c>
      <c r="Q102" t="s">
        <v>7</v>
      </c>
      <c r="R102" s="142" t="s">
        <v>112</v>
      </c>
      <c r="S102">
        <v>100</v>
      </c>
      <c r="T102" s="142" t="s">
        <v>36</v>
      </c>
      <c r="U102" s="142" t="s">
        <v>107</v>
      </c>
      <c r="V102" s="142" t="s">
        <v>7</v>
      </c>
      <c r="W102" s="142" t="s">
        <v>7</v>
      </c>
      <c r="X102" s="142" t="s">
        <v>90</v>
      </c>
      <c r="Y102" s="142" t="s">
        <v>126</v>
      </c>
      <c r="Z102" s="38">
        <v>45020</v>
      </c>
      <c r="AA102" s="38">
        <v>45203</v>
      </c>
      <c r="AB102" s="38">
        <v>45384</v>
      </c>
      <c r="AC102" s="142">
        <v>0.5</v>
      </c>
      <c r="AD102" s="142">
        <v>3.4609999999999999</v>
      </c>
      <c r="AE102" s="142">
        <v>3.9009999999999998</v>
      </c>
      <c r="AF102" t="s">
        <v>1619</v>
      </c>
      <c r="AG102" s="142" t="s">
        <v>90</v>
      </c>
      <c r="AH102" s="142" t="s">
        <v>7</v>
      </c>
      <c r="AI102" s="142" t="s">
        <v>90</v>
      </c>
      <c r="AJ102" t="s">
        <v>1620</v>
      </c>
      <c r="AK102" t="s">
        <v>7</v>
      </c>
      <c r="AL102" t="s">
        <v>90</v>
      </c>
      <c r="AM102" t="s">
        <v>7</v>
      </c>
      <c r="AN102" s="142" t="s">
        <v>90</v>
      </c>
      <c r="AO102" s="142" t="s">
        <v>7</v>
      </c>
      <c r="AP102" s="142" t="s">
        <v>90</v>
      </c>
      <c r="AQ102" s="142" t="s">
        <v>818</v>
      </c>
      <c r="AR102" s="142" t="s">
        <v>7</v>
      </c>
      <c r="AS102" s="142" t="s">
        <v>90</v>
      </c>
      <c r="AT102" s="142" t="s">
        <v>90</v>
      </c>
      <c r="AU102" s="142" t="s">
        <v>1618</v>
      </c>
      <c r="AV102" s="142" t="s">
        <v>290</v>
      </c>
      <c r="AW102" s="142" t="s">
        <v>90</v>
      </c>
      <c r="AX102" s="142" t="s">
        <v>90</v>
      </c>
      <c r="AY102" s="136"/>
      <c r="AZ102" s="142" t="s">
        <v>1621</v>
      </c>
      <c r="BA102" s="142" t="s">
        <v>628</v>
      </c>
      <c r="BB102" s="38"/>
      <c r="BC102" s="142" t="s">
        <v>90</v>
      </c>
      <c r="BD102"/>
      <c r="BE102" t="s">
        <v>90</v>
      </c>
      <c r="BF102" t="s">
        <v>90</v>
      </c>
      <c r="BG102" s="142" t="s">
        <v>7</v>
      </c>
      <c r="BH102" s="142" t="s">
        <v>90</v>
      </c>
      <c r="BI102" s="142" t="s">
        <v>7</v>
      </c>
      <c r="BJ102" s="142" t="s">
        <v>7</v>
      </c>
      <c r="BK102" s="142" t="s">
        <v>7</v>
      </c>
      <c r="BL102" s="142" t="s">
        <v>90</v>
      </c>
      <c r="BM102" s="142" t="s">
        <v>90</v>
      </c>
      <c r="BN102" s="142"/>
      <c r="BO102" s="142"/>
      <c r="BP102" s="142" t="s">
        <v>90</v>
      </c>
      <c r="BQ102" s="142" t="s">
        <v>90</v>
      </c>
      <c r="BR102" s="137"/>
      <c r="BS102"/>
      <c r="BT102" s="142" t="s">
        <v>90</v>
      </c>
      <c r="BU102" t="s">
        <v>90</v>
      </c>
      <c r="BV102" s="142" t="s">
        <v>90</v>
      </c>
      <c r="BW102" s="142"/>
      <c r="BX102" s="142" t="s">
        <v>90</v>
      </c>
      <c r="BY102"/>
      <c r="BZ102" s="142" t="s">
        <v>90</v>
      </c>
      <c r="CA102" s="142" t="s">
        <v>90</v>
      </c>
      <c r="CB102" s="142" t="s">
        <v>90</v>
      </c>
      <c r="CC102" s="142" t="s">
        <v>90</v>
      </c>
      <c r="CD102" s="142" t="s">
        <v>7</v>
      </c>
      <c r="CE102" s="142" t="s">
        <v>7</v>
      </c>
      <c r="CF102" s="38"/>
      <c r="CG102" s="38"/>
      <c r="CH102"/>
      <c r="CI102" s="142" t="s">
        <v>90</v>
      </c>
    </row>
    <row r="103" spans="2:87" x14ac:dyDescent="0.25">
      <c r="B103">
        <v>608</v>
      </c>
      <c r="C103" s="142" t="s">
        <v>90</v>
      </c>
      <c r="D103" s="142" t="s">
        <v>1622</v>
      </c>
      <c r="E103" s="142" t="s">
        <v>1624</v>
      </c>
      <c r="F103" s="38">
        <v>45012</v>
      </c>
      <c r="G103" s="142" t="s">
        <v>428</v>
      </c>
      <c r="H103" s="142" t="s">
        <v>428</v>
      </c>
      <c r="I103" s="142" t="s">
        <v>372</v>
      </c>
      <c r="J103" s="142" t="s">
        <v>108</v>
      </c>
      <c r="K103" s="142">
        <v>0.97</v>
      </c>
      <c r="L103" s="142" t="s">
        <v>733</v>
      </c>
      <c r="M103" s="142" t="s">
        <v>2366</v>
      </c>
      <c r="N103" s="142" t="s">
        <v>7</v>
      </c>
      <c r="O103" s="142" t="s">
        <v>7</v>
      </c>
      <c r="P103" s="142" t="s">
        <v>7</v>
      </c>
      <c r="Q103" t="s">
        <v>7</v>
      </c>
      <c r="R103" s="142" t="s">
        <v>112</v>
      </c>
      <c r="S103">
        <v>100</v>
      </c>
      <c r="T103" s="142" t="s">
        <v>38</v>
      </c>
      <c r="U103" s="142" t="s">
        <v>261</v>
      </c>
      <c r="V103" s="142" t="s">
        <v>7</v>
      </c>
      <c r="W103" s="142" t="s">
        <v>7</v>
      </c>
      <c r="X103" s="142" t="s">
        <v>90</v>
      </c>
      <c r="Y103" s="142" t="s">
        <v>1292</v>
      </c>
      <c r="Z103" s="38">
        <v>45014</v>
      </c>
      <c r="AA103" s="38">
        <v>45378</v>
      </c>
      <c r="AB103" s="38">
        <v>45378</v>
      </c>
      <c r="AC103" s="142">
        <v>1.038</v>
      </c>
      <c r="AD103" s="142">
        <v>7.1870000000000003</v>
      </c>
      <c r="AE103" s="142">
        <v>8.1039999999999992</v>
      </c>
      <c r="AF103" t="s">
        <v>1631</v>
      </c>
      <c r="AG103" s="142" t="s">
        <v>90</v>
      </c>
      <c r="AH103" s="142" t="s">
        <v>7</v>
      </c>
      <c r="AI103" s="142" t="s">
        <v>90</v>
      </c>
      <c r="AJ103" t="s">
        <v>1632</v>
      </c>
      <c r="AK103" t="s">
        <v>1633</v>
      </c>
      <c r="AL103" t="s">
        <v>90</v>
      </c>
      <c r="AM103" t="s">
        <v>7</v>
      </c>
      <c r="AN103" s="142" t="s">
        <v>90</v>
      </c>
      <c r="AO103" s="142" t="s">
        <v>7</v>
      </c>
      <c r="AP103" s="142" t="s">
        <v>90</v>
      </c>
      <c r="AQ103" s="142" t="s">
        <v>818</v>
      </c>
      <c r="AR103" s="142" t="s">
        <v>7</v>
      </c>
      <c r="AS103" s="142" t="s">
        <v>90</v>
      </c>
      <c r="AT103" s="142" t="s">
        <v>90</v>
      </c>
      <c r="AU103" s="142" t="s">
        <v>1630</v>
      </c>
      <c r="AV103" s="142" t="s">
        <v>290</v>
      </c>
      <c r="AW103" s="142" t="s">
        <v>90</v>
      </c>
      <c r="AX103" s="142" t="s">
        <v>90</v>
      </c>
      <c r="AY103" s="136"/>
      <c r="AZ103" s="142" t="s">
        <v>1635</v>
      </c>
      <c r="BA103" s="142" t="s">
        <v>628</v>
      </c>
      <c r="BB103" s="38"/>
      <c r="BC103" s="142" t="s">
        <v>90</v>
      </c>
      <c r="BD103"/>
      <c r="BE103" t="s">
        <v>90</v>
      </c>
      <c r="BF103" t="s">
        <v>90</v>
      </c>
      <c r="BG103" s="142" t="s">
        <v>7</v>
      </c>
      <c r="BH103" s="142" t="s">
        <v>90</v>
      </c>
      <c r="BI103" s="142" t="s">
        <v>7</v>
      </c>
      <c r="BJ103" s="142" t="s">
        <v>7</v>
      </c>
      <c r="BK103" s="142" t="s">
        <v>7</v>
      </c>
      <c r="BL103" s="142" t="s">
        <v>90</v>
      </c>
      <c r="BM103" s="142" t="s">
        <v>90</v>
      </c>
      <c r="BN103" s="142"/>
      <c r="BO103" s="142"/>
      <c r="BP103" s="142" t="s">
        <v>90</v>
      </c>
      <c r="BQ103" s="142" t="s">
        <v>90</v>
      </c>
      <c r="BR103" s="137"/>
      <c r="BS103"/>
      <c r="BT103" s="142" t="s">
        <v>90</v>
      </c>
      <c r="BU103" t="s">
        <v>90</v>
      </c>
      <c r="BV103" s="142" t="s">
        <v>90</v>
      </c>
      <c r="BW103" s="142"/>
      <c r="BX103" s="142" t="s">
        <v>90</v>
      </c>
      <c r="BY103"/>
      <c r="BZ103" s="142" t="s">
        <v>8411</v>
      </c>
      <c r="CA103" s="142" t="s">
        <v>238</v>
      </c>
      <c r="CB103" s="142" t="s">
        <v>182</v>
      </c>
      <c r="CC103" s="142" t="s">
        <v>8</v>
      </c>
      <c r="CD103" s="142" t="s">
        <v>1626</v>
      </c>
      <c r="CE103" s="142" t="s">
        <v>1627</v>
      </c>
      <c r="CF103" s="38"/>
      <c r="CG103" s="38">
        <v>44680</v>
      </c>
      <c r="CH103" t="s">
        <v>1</v>
      </c>
      <c r="CI103" s="142" t="s">
        <v>628</v>
      </c>
    </row>
    <row r="104" spans="2:87" x14ac:dyDescent="0.25">
      <c r="B104">
        <v>607</v>
      </c>
      <c r="C104" s="142" t="s">
        <v>636</v>
      </c>
      <c r="D104" s="142" t="s">
        <v>969</v>
      </c>
      <c r="E104" s="142" t="s">
        <v>1637</v>
      </c>
      <c r="F104" s="38">
        <v>45008</v>
      </c>
      <c r="G104" s="142" t="s">
        <v>428</v>
      </c>
      <c r="H104" s="142" t="s">
        <v>90</v>
      </c>
      <c r="I104" s="142" t="s">
        <v>7</v>
      </c>
      <c r="J104" s="142" t="s">
        <v>83</v>
      </c>
      <c r="K104" s="142">
        <v>0.28000000000000003</v>
      </c>
      <c r="L104" s="142" t="s">
        <v>733</v>
      </c>
      <c r="M104" s="142" t="s">
        <v>90</v>
      </c>
      <c r="N104" s="142" t="s">
        <v>7</v>
      </c>
      <c r="O104" s="142" t="s">
        <v>7</v>
      </c>
      <c r="P104" s="142" t="s">
        <v>7</v>
      </c>
      <c r="Q104" t="s">
        <v>7</v>
      </c>
      <c r="R104" s="142" t="s">
        <v>90</v>
      </c>
      <c r="S104"/>
      <c r="T104" s="142" t="s">
        <v>90</v>
      </c>
      <c r="U104" s="142" t="s">
        <v>7</v>
      </c>
      <c r="V104" s="142" t="s">
        <v>7</v>
      </c>
      <c r="W104" s="142" t="s">
        <v>7</v>
      </c>
      <c r="X104" s="142" t="s">
        <v>90</v>
      </c>
      <c r="Y104" s="142" t="s">
        <v>90</v>
      </c>
      <c r="Z104" s="38"/>
      <c r="AA104" s="38"/>
      <c r="AB104" s="38"/>
      <c r="AC104" s="142">
        <v>0.28000000000000003</v>
      </c>
      <c r="AD104" s="142"/>
      <c r="AE104" s="142"/>
      <c r="AF104" t="s">
        <v>90</v>
      </c>
      <c r="AG104" s="142" t="s">
        <v>90</v>
      </c>
      <c r="AH104" s="142" t="s">
        <v>7</v>
      </c>
      <c r="AI104" s="142" t="s">
        <v>90</v>
      </c>
      <c r="AJ104" t="s">
        <v>90</v>
      </c>
      <c r="AK104" t="s">
        <v>7</v>
      </c>
      <c r="AL104" t="s">
        <v>90</v>
      </c>
      <c r="AM104" t="s">
        <v>7</v>
      </c>
      <c r="AN104" s="142" t="s">
        <v>90</v>
      </c>
      <c r="AO104" s="142" t="s">
        <v>90</v>
      </c>
      <c r="AP104" s="142" t="s">
        <v>90</v>
      </c>
      <c r="AQ104" s="142" t="s">
        <v>90</v>
      </c>
      <c r="AR104" s="142" t="s">
        <v>7</v>
      </c>
      <c r="AS104" s="142" t="s">
        <v>90</v>
      </c>
      <c r="AT104" s="142" t="s">
        <v>90</v>
      </c>
      <c r="AU104" s="142" t="s">
        <v>90</v>
      </c>
      <c r="AV104" s="142" t="s">
        <v>90</v>
      </c>
      <c r="AW104" s="142" t="s">
        <v>90</v>
      </c>
      <c r="AX104" s="142" t="s">
        <v>90</v>
      </c>
      <c r="AY104" s="136"/>
      <c r="AZ104" s="142" t="s">
        <v>1640</v>
      </c>
      <c r="BA104" s="142" t="s">
        <v>90</v>
      </c>
      <c r="BB104" s="38"/>
      <c r="BC104" s="142" t="s">
        <v>90</v>
      </c>
      <c r="BD104"/>
      <c r="BE104" t="s">
        <v>90</v>
      </c>
      <c r="BF104" t="s">
        <v>90</v>
      </c>
      <c r="BG104" s="142" t="s">
        <v>7</v>
      </c>
      <c r="BH104" s="142" t="s">
        <v>90</v>
      </c>
      <c r="BI104" s="142" t="s">
        <v>7</v>
      </c>
      <c r="BJ104" s="142" t="s">
        <v>7</v>
      </c>
      <c r="BK104" s="142" t="s">
        <v>7</v>
      </c>
      <c r="BL104" s="142" t="s">
        <v>90</v>
      </c>
      <c r="BM104" s="142" t="s">
        <v>90</v>
      </c>
      <c r="BN104" s="142"/>
      <c r="BO104" s="142"/>
      <c r="BP104" s="142" t="s">
        <v>90</v>
      </c>
      <c r="BQ104" s="142" t="s">
        <v>90</v>
      </c>
      <c r="BR104" s="137"/>
      <c r="BS104"/>
      <c r="BT104" s="142" t="s">
        <v>90</v>
      </c>
      <c r="BU104" t="s">
        <v>90</v>
      </c>
      <c r="BV104" s="142" t="s">
        <v>90</v>
      </c>
      <c r="BW104" s="142"/>
      <c r="BX104" s="142" t="s">
        <v>90</v>
      </c>
      <c r="BY104" t="s">
        <v>628</v>
      </c>
      <c r="BZ104" s="142" t="s">
        <v>90</v>
      </c>
      <c r="CA104" s="142" t="s">
        <v>90</v>
      </c>
      <c r="CB104" s="142" t="s">
        <v>90</v>
      </c>
      <c r="CC104" s="142" t="s">
        <v>90</v>
      </c>
      <c r="CD104" s="142" t="s">
        <v>7</v>
      </c>
      <c r="CE104" s="142" t="s">
        <v>7</v>
      </c>
      <c r="CF104" s="38"/>
      <c r="CG104" s="38"/>
      <c r="CH104"/>
      <c r="CI104" s="142" t="s">
        <v>90</v>
      </c>
    </row>
    <row r="105" spans="2:87" x14ac:dyDescent="0.25">
      <c r="B105">
        <v>606</v>
      </c>
      <c r="C105" s="142" t="s">
        <v>636</v>
      </c>
      <c r="D105" s="142" t="s">
        <v>1493</v>
      </c>
      <c r="E105" s="142" t="s">
        <v>1642</v>
      </c>
      <c r="F105" s="38">
        <v>45007</v>
      </c>
      <c r="G105" s="142" t="s">
        <v>428</v>
      </c>
      <c r="H105" s="142" t="s">
        <v>90</v>
      </c>
      <c r="I105" s="142" t="s">
        <v>7</v>
      </c>
      <c r="J105" s="142" t="s">
        <v>83</v>
      </c>
      <c r="K105" s="142">
        <v>0.37</v>
      </c>
      <c r="L105" s="142" t="s">
        <v>8209</v>
      </c>
      <c r="M105" s="142" t="s">
        <v>90</v>
      </c>
      <c r="N105" s="142" t="s">
        <v>7</v>
      </c>
      <c r="O105" s="142" t="s">
        <v>7</v>
      </c>
      <c r="P105" s="142" t="s">
        <v>7</v>
      </c>
      <c r="Q105" t="s">
        <v>7</v>
      </c>
      <c r="R105" s="142" t="s">
        <v>90</v>
      </c>
      <c r="S105"/>
      <c r="T105" s="142" t="s">
        <v>90</v>
      </c>
      <c r="U105" s="142" t="s">
        <v>7</v>
      </c>
      <c r="V105" s="142" t="s">
        <v>7</v>
      </c>
      <c r="W105" s="142" t="s">
        <v>7</v>
      </c>
      <c r="X105" s="142" t="s">
        <v>90</v>
      </c>
      <c r="Y105" s="142" t="s">
        <v>90</v>
      </c>
      <c r="Z105" s="38"/>
      <c r="AA105" s="38"/>
      <c r="AB105" s="38"/>
      <c r="AC105" s="142">
        <v>0.37</v>
      </c>
      <c r="AD105" s="142"/>
      <c r="AE105" s="142"/>
      <c r="AF105" t="s">
        <v>90</v>
      </c>
      <c r="AG105" s="142" t="s">
        <v>90</v>
      </c>
      <c r="AH105" s="142" t="s">
        <v>7</v>
      </c>
      <c r="AI105" s="142" t="s">
        <v>90</v>
      </c>
      <c r="AJ105" t="s">
        <v>90</v>
      </c>
      <c r="AK105" t="s">
        <v>7</v>
      </c>
      <c r="AL105" t="s">
        <v>90</v>
      </c>
      <c r="AM105" t="s">
        <v>7</v>
      </c>
      <c r="AN105" s="142" t="s">
        <v>90</v>
      </c>
      <c r="AO105" s="142" t="s">
        <v>90</v>
      </c>
      <c r="AP105" s="142" t="s">
        <v>90</v>
      </c>
      <c r="AQ105" s="142" t="s">
        <v>90</v>
      </c>
      <c r="AR105" s="142" t="s">
        <v>7</v>
      </c>
      <c r="AS105" s="142" t="s">
        <v>90</v>
      </c>
      <c r="AT105" s="142" t="s">
        <v>90</v>
      </c>
      <c r="AU105" s="142" t="s">
        <v>90</v>
      </c>
      <c r="AV105" s="142" t="s">
        <v>90</v>
      </c>
      <c r="AW105" s="142" t="s">
        <v>90</v>
      </c>
      <c r="AX105" s="142" t="s">
        <v>90</v>
      </c>
      <c r="AY105" s="136"/>
      <c r="AZ105" s="142" t="s">
        <v>1646</v>
      </c>
      <c r="BA105" s="142" t="s">
        <v>90</v>
      </c>
      <c r="BB105" s="38"/>
      <c r="BC105" s="142" t="s">
        <v>90</v>
      </c>
      <c r="BD105"/>
      <c r="BE105" t="s">
        <v>90</v>
      </c>
      <c r="BF105" t="s">
        <v>90</v>
      </c>
      <c r="BG105" s="142" t="s">
        <v>7</v>
      </c>
      <c r="BH105" s="142" t="s">
        <v>90</v>
      </c>
      <c r="BI105" s="142" t="s">
        <v>7</v>
      </c>
      <c r="BJ105" s="142" t="s">
        <v>7</v>
      </c>
      <c r="BK105" s="142" t="s">
        <v>7</v>
      </c>
      <c r="BL105" s="142" t="s">
        <v>90</v>
      </c>
      <c r="BM105" s="142" t="s">
        <v>90</v>
      </c>
      <c r="BN105" s="142"/>
      <c r="BO105" s="142"/>
      <c r="BP105" s="142" t="s">
        <v>90</v>
      </c>
      <c r="BQ105" s="142" t="s">
        <v>90</v>
      </c>
      <c r="BR105" s="137"/>
      <c r="BS105"/>
      <c r="BT105" s="142" t="s">
        <v>90</v>
      </c>
      <c r="BU105" t="s">
        <v>90</v>
      </c>
      <c r="BV105" s="142" t="s">
        <v>90</v>
      </c>
      <c r="BW105" s="142"/>
      <c r="BX105" s="142" t="s">
        <v>90</v>
      </c>
      <c r="BY105" t="s">
        <v>628</v>
      </c>
      <c r="BZ105" s="142" t="s">
        <v>90</v>
      </c>
      <c r="CA105" s="142" t="s">
        <v>90</v>
      </c>
      <c r="CB105" s="142" t="s">
        <v>90</v>
      </c>
      <c r="CC105" s="142" t="s">
        <v>90</v>
      </c>
      <c r="CD105" s="142" t="s">
        <v>7</v>
      </c>
      <c r="CE105" s="142" t="s">
        <v>7</v>
      </c>
      <c r="CF105" s="38"/>
      <c r="CG105" s="38"/>
      <c r="CH105"/>
      <c r="CI105" s="142" t="s">
        <v>90</v>
      </c>
    </row>
    <row r="106" spans="2:87" x14ac:dyDescent="0.25">
      <c r="B106">
        <v>605</v>
      </c>
      <c r="C106" s="142" t="s">
        <v>636</v>
      </c>
      <c r="D106" s="142" t="s">
        <v>969</v>
      </c>
      <c r="E106" s="142" t="s">
        <v>1653</v>
      </c>
      <c r="F106" s="38">
        <v>45005</v>
      </c>
      <c r="G106" s="142" t="s">
        <v>428</v>
      </c>
      <c r="H106" s="142" t="s">
        <v>90</v>
      </c>
      <c r="I106" s="142" t="s">
        <v>7</v>
      </c>
      <c r="J106" s="142" t="s">
        <v>83</v>
      </c>
      <c r="K106" s="142">
        <v>0.22</v>
      </c>
      <c r="L106" s="142" t="s">
        <v>733</v>
      </c>
      <c r="M106" s="142" t="s">
        <v>90</v>
      </c>
      <c r="N106" s="142" t="s">
        <v>7</v>
      </c>
      <c r="O106" s="142" t="s">
        <v>7</v>
      </c>
      <c r="P106" s="142" t="s">
        <v>7</v>
      </c>
      <c r="Q106" t="s">
        <v>7</v>
      </c>
      <c r="R106" s="142" t="s">
        <v>90</v>
      </c>
      <c r="S106"/>
      <c r="T106" s="142" t="s">
        <v>90</v>
      </c>
      <c r="U106" s="142" t="s">
        <v>7</v>
      </c>
      <c r="V106" s="142" t="s">
        <v>7</v>
      </c>
      <c r="W106" s="142" t="s">
        <v>7</v>
      </c>
      <c r="X106" s="142" t="s">
        <v>90</v>
      </c>
      <c r="Y106" s="142" t="s">
        <v>90</v>
      </c>
      <c r="Z106" s="38"/>
      <c r="AA106" s="38"/>
      <c r="AB106" s="38"/>
      <c r="AC106" s="142">
        <v>0.22</v>
      </c>
      <c r="AD106" s="142"/>
      <c r="AE106" s="142"/>
      <c r="AF106" t="s">
        <v>90</v>
      </c>
      <c r="AG106" s="142" t="s">
        <v>90</v>
      </c>
      <c r="AH106" s="142" t="s">
        <v>7</v>
      </c>
      <c r="AI106" s="142" t="s">
        <v>90</v>
      </c>
      <c r="AJ106" t="s">
        <v>90</v>
      </c>
      <c r="AK106" t="s">
        <v>7</v>
      </c>
      <c r="AL106" t="s">
        <v>90</v>
      </c>
      <c r="AM106" t="s">
        <v>7</v>
      </c>
      <c r="AN106" s="142" t="s">
        <v>90</v>
      </c>
      <c r="AO106" s="142" t="s">
        <v>90</v>
      </c>
      <c r="AP106" s="142" t="s">
        <v>90</v>
      </c>
      <c r="AQ106" s="142" t="s">
        <v>90</v>
      </c>
      <c r="AR106" s="142" t="s">
        <v>7</v>
      </c>
      <c r="AS106" s="142" t="s">
        <v>90</v>
      </c>
      <c r="AT106" s="142" t="s">
        <v>90</v>
      </c>
      <c r="AU106" s="142" t="s">
        <v>90</v>
      </c>
      <c r="AV106" s="142" t="s">
        <v>90</v>
      </c>
      <c r="AW106" s="142" t="s">
        <v>90</v>
      </c>
      <c r="AX106" s="142" t="s">
        <v>90</v>
      </c>
      <c r="AY106" s="136"/>
      <c r="AZ106" s="142" t="s">
        <v>1656</v>
      </c>
      <c r="BA106" s="142" t="s">
        <v>90</v>
      </c>
      <c r="BB106" s="38"/>
      <c r="BC106" s="142" t="s">
        <v>90</v>
      </c>
      <c r="BD106"/>
      <c r="BE106" t="s">
        <v>90</v>
      </c>
      <c r="BF106" t="s">
        <v>90</v>
      </c>
      <c r="BG106" s="142" t="s">
        <v>7</v>
      </c>
      <c r="BH106" s="142" t="s">
        <v>90</v>
      </c>
      <c r="BI106" s="142" t="s">
        <v>7</v>
      </c>
      <c r="BJ106" s="142" t="s">
        <v>7</v>
      </c>
      <c r="BK106" s="142" t="s">
        <v>7</v>
      </c>
      <c r="BL106" s="142" t="s">
        <v>90</v>
      </c>
      <c r="BM106" s="142" t="s">
        <v>90</v>
      </c>
      <c r="BN106" s="142"/>
      <c r="BO106" s="142"/>
      <c r="BP106" s="142" t="s">
        <v>90</v>
      </c>
      <c r="BQ106" s="142" t="s">
        <v>90</v>
      </c>
      <c r="BR106" s="137"/>
      <c r="BS106"/>
      <c r="BT106" s="142" t="s">
        <v>90</v>
      </c>
      <c r="BU106" t="s">
        <v>90</v>
      </c>
      <c r="BV106" s="142" t="s">
        <v>90</v>
      </c>
      <c r="BW106" s="142"/>
      <c r="BX106" s="142" t="s">
        <v>90</v>
      </c>
      <c r="BY106" t="s">
        <v>628</v>
      </c>
      <c r="BZ106" s="142" t="s">
        <v>90</v>
      </c>
      <c r="CA106" s="142" t="s">
        <v>90</v>
      </c>
      <c r="CB106" s="142" t="s">
        <v>90</v>
      </c>
      <c r="CC106" s="142" t="s">
        <v>90</v>
      </c>
      <c r="CD106" s="142" t="s">
        <v>7</v>
      </c>
      <c r="CE106" s="142" t="s">
        <v>7</v>
      </c>
      <c r="CF106" s="38"/>
      <c r="CG106" s="38"/>
      <c r="CH106"/>
      <c r="CI106" s="142" t="s">
        <v>90</v>
      </c>
    </row>
    <row r="107" spans="2:87" x14ac:dyDescent="0.25">
      <c r="B107">
        <v>604</v>
      </c>
      <c r="C107" s="142" t="s">
        <v>636</v>
      </c>
      <c r="D107" s="142" t="s">
        <v>1281</v>
      </c>
      <c r="E107" s="142" t="s">
        <v>1648</v>
      </c>
      <c r="F107" s="38">
        <v>45005</v>
      </c>
      <c r="G107" s="142" t="s">
        <v>428</v>
      </c>
      <c r="H107" s="142" t="s">
        <v>90</v>
      </c>
      <c r="I107" s="142" t="s">
        <v>7</v>
      </c>
      <c r="J107" s="142" t="s">
        <v>83</v>
      </c>
      <c r="K107" s="142">
        <v>2</v>
      </c>
      <c r="L107" s="142" t="s">
        <v>733</v>
      </c>
      <c r="M107" s="142" t="s">
        <v>90</v>
      </c>
      <c r="N107" s="142" t="s">
        <v>7</v>
      </c>
      <c r="O107" s="142" t="s">
        <v>7</v>
      </c>
      <c r="P107" s="142" t="s">
        <v>7</v>
      </c>
      <c r="Q107" t="s">
        <v>7</v>
      </c>
      <c r="R107" s="142" t="s">
        <v>90</v>
      </c>
      <c r="S107"/>
      <c r="T107" s="142" t="s">
        <v>90</v>
      </c>
      <c r="U107" s="142" t="s">
        <v>7</v>
      </c>
      <c r="V107" s="142" t="s">
        <v>7</v>
      </c>
      <c r="W107" s="142" t="s">
        <v>7</v>
      </c>
      <c r="X107" s="142" t="s">
        <v>90</v>
      </c>
      <c r="Y107" s="142" t="s">
        <v>90</v>
      </c>
      <c r="Z107" s="38"/>
      <c r="AA107" s="38"/>
      <c r="AB107" s="38"/>
      <c r="AC107" s="142">
        <v>2</v>
      </c>
      <c r="AD107" s="142"/>
      <c r="AE107" s="142"/>
      <c r="AF107" t="s">
        <v>90</v>
      </c>
      <c r="AG107" s="142" t="s">
        <v>90</v>
      </c>
      <c r="AH107" s="142" t="s">
        <v>7</v>
      </c>
      <c r="AI107" s="142" t="s">
        <v>90</v>
      </c>
      <c r="AJ107" t="s">
        <v>90</v>
      </c>
      <c r="AK107" t="s">
        <v>7</v>
      </c>
      <c r="AL107" t="s">
        <v>90</v>
      </c>
      <c r="AM107" t="s">
        <v>7</v>
      </c>
      <c r="AN107" s="142" t="s">
        <v>90</v>
      </c>
      <c r="AO107" s="142" t="s">
        <v>90</v>
      </c>
      <c r="AP107" s="142" t="s">
        <v>90</v>
      </c>
      <c r="AQ107" s="142" t="s">
        <v>90</v>
      </c>
      <c r="AR107" s="142" t="s">
        <v>7</v>
      </c>
      <c r="AS107" s="142" t="s">
        <v>90</v>
      </c>
      <c r="AT107" s="142" t="s">
        <v>90</v>
      </c>
      <c r="AU107" s="142" t="s">
        <v>90</v>
      </c>
      <c r="AV107" s="142" t="s">
        <v>90</v>
      </c>
      <c r="AW107" s="142" t="s">
        <v>90</v>
      </c>
      <c r="AX107" s="142" t="s">
        <v>90</v>
      </c>
      <c r="AY107" s="136"/>
      <c r="AZ107" s="142" t="s">
        <v>1651</v>
      </c>
      <c r="BA107" s="142" t="s">
        <v>90</v>
      </c>
      <c r="BB107" s="38"/>
      <c r="BC107" s="142" t="s">
        <v>90</v>
      </c>
      <c r="BD107"/>
      <c r="BE107" t="s">
        <v>90</v>
      </c>
      <c r="BF107" t="s">
        <v>90</v>
      </c>
      <c r="BG107" s="142" t="s">
        <v>7</v>
      </c>
      <c r="BH107" s="142" t="s">
        <v>90</v>
      </c>
      <c r="BI107" s="142" t="s">
        <v>7</v>
      </c>
      <c r="BJ107" s="142" t="s">
        <v>7</v>
      </c>
      <c r="BK107" s="142" t="s">
        <v>7</v>
      </c>
      <c r="BL107" s="142" t="s">
        <v>90</v>
      </c>
      <c r="BM107" s="142" t="s">
        <v>90</v>
      </c>
      <c r="BN107" s="142"/>
      <c r="BO107" s="142"/>
      <c r="BP107" s="142" t="s">
        <v>90</v>
      </c>
      <c r="BQ107" s="142" t="s">
        <v>90</v>
      </c>
      <c r="BR107" s="137"/>
      <c r="BS107"/>
      <c r="BT107" s="142" t="s">
        <v>90</v>
      </c>
      <c r="BU107" t="s">
        <v>90</v>
      </c>
      <c r="BV107" s="142" t="s">
        <v>90</v>
      </c>
      <c r="BW107" s="142"/>
      <c r="BX107" s="142" t="s">
        <v>90</v>
      </c>
      <c r="BY107" t="s">
        <v>628</v>
      </c>
      <c r="BZ107" s="142" t="s">
        <v>90</v>
      </c>
      <c r="CA107" s="142" t="s">
        <v>90</v>
      </c>
      <c r="CB107" s="142" t="s">
        <v>90</v>
      </c>
      <c r="CC107" s="142" t="s">
        <v>90</v>
      </c>
      <c r="CD107" s="142" t="s">
        <v>7</v>
      </c>
      <c r="CE107" s="142" t="s">
        <v>7</v>
      </c>
      <c r="CF107" s="38"/>
      <c r="CG107" s="38"/>
      <c r="CH107"/>
      <c r="CI107" s="142" t="s">
        <v>90</v>
      </c>
    </row>
    <row r="108" spans="2:87" x14ac:dyDescent="0.25">
      <c r="B108">
        <v>603</v>
      </c>
      <c r="C108" s="142" t="s">
        <v>90</v>
      </c>
      <c r="D108" s="142" t="s">
        <v>1657</v>
      </c>
      <c r="E108" s="142" t="s">
        <v>1659</v>
      </c>
      <c r="F108" s="38">
        <v>45002</v>
      </c>
      <c r="G108" s="142" t="s">
        <v>428</v>
      </c>
      <c r="H108" s="142" t="s">
        <v>428</v>
      </c>
      <c r="I108" s="142" t="s">
        <v>372</v>
      </c>
      <c r="J108" s="142" t="s">
        <v>83</v>
      </c>
      <c r="K108" s="142">
        <v>1.25</v>
      </c>
      <c r="L108" s="142" t="s">
        <v>733</v>
      </c>
      <c r="M108" s="142" t="s">
        <v>1669</v>
      </c>
      <c r="N108" s="142" t="s">
        <v>7747</v>
      </c>
      <c r="O108" s="142" t="s">
        <v>1662</v>
      </c>
      <c r="P108" s="142" t="s">
        <v>7</v>
      </c>
      <c r="Q108">
        <v>40</v>
      </c>
      <c r="R108" s="142" t="s">
        <v>112</v>
      </c>
      <c r="S108">
        <v>100</v>
      </c>
      <c r="T108" s="142" t="s">
        <v>36</v>
      </c>
      <c r="U108" s="142" t="s">
        <v>243</v>
      </c>
      <c r="V108" s="142" t="s">
        <v>7</v>
      </c>
      <c r="W108" s="142" t="s">
        <v>7</v>
      </c>
      <c r="X108" s="142" t="s">
        <v>90</v>
      </c>
      <c r="Y108" s="142" t="s">
        <v>126</v>
      </c>
      <c r="Z108" s="38">
        <v>45007</v>
      </c>
      <c r="AA108" s="38">
        <v>45189</v>
      </c>
      <c r="AB108" s="38">
        <v>45371</v>
      </c>
      <c r="AC108" s="142">
        <v>1.25</v>
      </c>
      <c r="AD108" s="142">
        <v>8.6519999999999992</v>
      </c>
      <c r="AE108" s="142">
        <v>9.7520000000000007</v>
      </c>
      <c r="AF108" t="s">
        <v>1667</v>
      </c>
      <c r="AG108" s="142" t="s">
        <v>90</v>
      </c>
      <c r="AH108" s="142" t="s">
        <v>7</v>
      </c>
      <c r="AI108" s="142" t="s">
        <v>90</v>
      </c>
      <c r="AJ108" t="s">
        <v>1668</v>
      </c>
      <c r="AK108" t="s">
        <v>7</v>
      </c>
      <c r="AL108" t="s">
        <v>90</v>
      </c>
      <c r="AM108" t="s">
        <v>7</v>
      </c>
      <c r="AN108" s="142" t="s">
        <v>90</v>
      </c>
      <c r="AO108" s="142" t="s">
        <v>7</v>
      </c>
      <c r="AP108" s="142" t="s">
        <v>90</v>
      </c>
      <c r="AQ108" s="142" t="s">
        <v>818</v>
      </c>
      <c r="AR108" s="142" t="s">
        <v>7</v>
      </c>
      <c r="AS108" s="142" t="s">
        <v>90</v>
      </c>
      <c r="AT108" s="142" t="s">
        <v>90</v>
      </c>
      <c r="AU108" s="142" t="s">
        <v>1666</v>
      </c>
      <c r="AV108" s="142" t="s">
        <v>290</v>
      </c>
      <c r="AW108" s="142" t="s">
        <v>90</v>
      </c>
      <c r="AX108" s="142" t="s">
        <v>90</v>
      </c>
      <c r="AY108" s="136"/>
      <c r="AZ108" s="142" t="s">
        <v>1672</v>
      </c>
      <c r="BA108" s="142" t="s">
        <v>628</v>
      </c>
      <c r="BB108" s="38"/>
      <c r="BC108" s="142" t="s">
        <v>90</v>
      </c>
      <c r="BD108"/>
      <c r="BE108" t="s">
        <v>90</v>
      </c>
      <c r="BF108" t="s">
        <v>90</v>
      </c>
      <c r="BG108" s="142" t="s">
        <v>7</v>
      </c>
      <c r="BH108" s="142" t="s">
        <v>90</v>
      </c>
      <c r="BI108" s="142" t="s">
        <v>7</v>
      </c>
      <c r="BJ108" s="142" t="s">
        <v>7</v>
      </c>
      <c r="BK108" s="142" t="s">
        <v>7</v>
      </c>
      <c r="BL108" s="142" t="s">
        <v>90</v>
      </c>
      <c r="BM108" s="142" t="s">
        <v>90</v>
      </c>
      <c r="BN108" s="142"/>
      <c r="BO108" s="142"/>
      <c r="BP108" s="142" t="s">
        <v>90</v>
      </c>
      <c r="BQ108" s="142" t="s">
        <v>90</v>
      </c>
      <c r="BR108" s="137"/>
      <c r="BS108"/>
      <c r="BT108" s="142" t="s">
        <v>90</v>
      </c>
      <c r="BU108" t="s">
        <v>90</v>
      </c>
      <c r="BV108" s="142" t="s">
        <v>90</v>
      </c>
      <c r="BW108" s="142"/>
      <c r="BX108" s="142" t="s">
        <v>90</v>
      </c>
      <c r="BY108"/>
      <c r="BZ108" s="142" t="s">
        <v>90</v>
      </c>
      <c r="CA108" s="142" t="s">
        <v>90</v>
      </c>
      <c r="CB108" s="142" t="s">
        <v>90</v>
      </c>
      <c r="CC108" s="142" t="s">
        <v>90</v>
      </c>
      <c r="CD108" s="142" t="s">
        <v>7</v>
      </c>
      <c r="CE108" s="142" t="s">
        <v>7</v>
      </c>
      <c r="CF108" s="38"/>
      <c r="CG108" s="38"/>
      <c r="CH108"/>
      <c r="CI108" s="142" t="s">
        <v>90</v>
      </c>
    </row>
    <row r="109" spans="2:87" x14ac:dyDescent="0.25">
      <c r="B109">
        <v>602</v>
      </c>
      <c r="C109" s="142" t="s">
        <v>90</v>
      </c>
      <c r="D109" s="142" t="s">
        <v>1120</v>
      </c>
      <c r="E109" s="142" t="s">
        <v>1674</v>
      </c>
      <c r="F109" s="38">
        <v>45001</v>
      </c>
      <c r="G109" s="142" t="s">
        <v>428</v>
      </c>
      <c r="H109" s="142" t="s">
        <v>428</v>
      </c>
      <c r="I109" s="142" t="s">
        <v>372</v>
      </c>
      <c r="J109" s="142" t="s">
        <v>83</v>
      </c>
      <c r="K109" s="142">
        <v>0.5</v>
      </c>
      <c r="L109" s="142" t="s">
        <v>733</v>
      </c>
      <c r="M109" s="142" t="s">
        <v>785</v>
      </c>
      <c r="N109" s="142" t="s">
        <v>7</v>
      </c>
      <c r="O109" s="142" t="s">
        <v>785</v>
      </c>
      <c r="P109" s="142" t="s">
        <v>7</v>
      </c>
      <c r="Q109" t="s">
        <v>7</v>
      </c>
      <c r="R109" s="142" t="s">
        <v>112</v>
      </c>
      <c r="S109">
        <v>100</v>
      </c>
      <c r="T109" s="142" t="s">
        <v>39</v>
      </c>
      <c r="U109" s="142" t="s">
        <v>261</v>
      </c>
      <c r="V109" s="142" t="s">
        <v>7</v>
      </c>
      <c r="W109" s="142" t="s">
        <v>7</v>
      </c>
      <c r="X109" s="142" t="s">
        <v>90</v>
      </c>
      <c r="Y109" s="142" t="s">
        <v>1292</v>
      </c>
      <c r="Z109" s="38">
        <v>45005</v>
      </c>
      <c r="AA109" s="38">
        <v>45370</v>
      </c>
      <c r="AB109" s="38">
        <v>45370</v>
      </c>
      <c r="AC109" s="142">
        <v>0.5</v>
      </c>
      <c r="AD109" s="142">
        <v>3.4609999999999999</v>
      </c>
      <c r="AE109" s="142">
        <v>3.9009999999999998</v>
      </c>
      <c r="AF109" t="s">
        <v>1128</v>
      </c>
      <c r="AG109" s="142" t="s">
        <v>90</v>
      </c>
      <c r="AH109" s="142" t="s">
        <v>7</v>
      </c>
      <c r="AI109" s="142" t="s">
        <v>90</v>
      </c>
      <c r="AJ109" t="s">
        <v>1129</v>
      </c>
      <c r="AK109" t="s">
        <v>7</v>
      </c>
      <c r="AL109" t="s">
        <v>1120</v>
      </c>
      <c r="AM109" t="s">
        <v>7</v>
      </c>
      <c r="AN109" s="142" t="s">
        <v>90</v>
      </c>
      <c r="AO109" s="142" t="s">
        <v>7</v>
      </c>
      <c r="AP109" s="142" t="s">
        <v>90</v>
      </c>
      <c r="AQ109" s="142" t="s">
        <v>90</v>
      </c>
      <c r="AR109" s="142" t="s">
        <v>7</v>
      </c>
      <c r="AS109" s="142" t="s">
        <v>90</v>
      </c>
      <c r="AT109" s="142" t="s">
        <v>90</v>
      </c>
      <c r="AU109" s="142" t="s">
        <v>1678</v>
      </c>
      <c r="AV109" s="142" t="s">
        <v>290</v>
      </c>
      <c r="AW109" s="142" t="s">
        <v>90</v>
      </c>
      <c r="AX109" s="142" t="s">
        <v>90</v>
      </c>
      <c r="AY109" s="136"/>
      <c r="AZ109" s="142" t="s">
        <v>1681</v>
      </c>
      <c r="BA109" s="142" t="s">
        <v>628</v>
      </c>
      <c r="BB109" s="38"/>
      <c r="BC109" s="142" t="s">
        <v>90</v>
      </c>
      <c r="BD109"/>
      <c r="BE109" t="s">
        <v>90</v>
      </c>
      <c r="BF109" t="s">
        <v>90</v>
      </c>
      <c r="BG109" s="142" t="s">
        <v>7</v>
      </c>
      <c r="BH109" s="142" t="s">
        <v>90</v>
      </c>
      <c r="BI109" s="142" t="s">
        <v>7</v>
      </c>
      <c r="BJ109" s="142" t="s">
        <v>7</v>
      </c>
      <c r="BK109" s="142" t="s">
        <v>7</v>
      </c>
      <c r="BL109" s="142" t="s">
        <v>90</v>
      </c>
      <c r="BM109" s="142" t="s">
        <v>90</v>
      </c>
      <c r="BN109" s="142"/>
      <c r="BO109" s="142"/>
      <c r="BP109" s="142" t="s">
        <v>90</v>
      </c>
      <c r="BQ109" s="142" t="s">
        <v>90</v>
      </c>
      <c r="BR109" s="137"/>
      <c r="BS109"/>
      <c r="BT109" s="142" t="s">
        <v>90</v>
      </c>
      <c r="BU109" t="s">
        <v>90</v>
      </c>
      <c r="BV109" s="142" t="s">
        <v>90</v>
      </c>
      <c r="BW109" s="142"/>
      <c r="BX109" s="142" t="s">
        <v>90</v>
      </c>
      <c r="BY109"/>
      <c r="BZ109" s="142" t="s">
        <v>8409</v>
      </c>
      <c r="CA109" s="142" t="s">
        <v>238</v>
      </c>
      <c r="CB109" s="142" t="s">
        <v>182</v>
      </c>
      <c r="CC109" s="142" t="s">
        <v>17</v>
      </c>
      <c r="CD109" s="142" t="s">
        <v>1124</v>
      </c>
      <c r="CE109" s="142" t="s">
        <v>1125</v>
      </c>
      <c r="CF109" s="38"/>
      <c r="CG109" s="38">
        <v>44487</v>
      </c>
      <c r="CH109" t="s">
        <v>1</v>
      </c>
      <c r="CI109" s="142" t="s">
        <v>628</v>
      </c>
    </row>
    <row r="110" spans="2:87" x14ac:dyDescent="0.25">
      <c r="B110">
        <v>601</v>
      </c>
      <c r="C110" s="142" t="s">
        <v>636</v>
      </c>
      <c r="D110" s="142" t="s">
        <v>630</v>
      </c>
      <c r="E110" s="142" t="s">
        <v>1683</v>
      </c>
      <c r="F110" s="38">
        <v>44995</v>
      </c>
      <c r="G110" s="142" t="s">
        <v>428</v>
      </c>
      <c r="H110" s="142" t="s">
        <v>90</v>
      </c>
      <c r="I110" s="142" t="s">
        <v>7</v>
      </c>
      <c r="J110" s="142" t="s">
        <v>83</v>
      </c>
      <c r="K110" s="142">
        <v>5.0000000000000001E-3</v>
      </c>
      <c r="L110" s="142" t="s">
        <v>733</v>
      </c>
      <c r="M110" s="142" t="s">
        <v>90</v>
      </c>
      <c r="N110" s="142" t="s">
        <v>7</v>
      </c>
      <c r="O110" s="142" t="s">
        <v>7</v>
      </c>
      <c r="P110" s="142" t="s">
        <v>7</v>
      </c>
      <c r="Q110" t="s">
        <v>7</v>
      </c>
      <c r="R110" s="142" t="s">
        <v>90</v>
      </c>
      <c r="S110"/>
      <c r="T110" s="142" t="s">
        <v>90</v>
      </c>
      <c r="U110" s="142" t="s">
        <v>7</v>
      </c>
      <c r="V110" s="142" t="s">
        <v>7</v>
      </c>
      <c r="W110" s="142" t="s">
        <v>7</v>
      </c>
      <c r="X110" s="142" t="s">
        <v>90</v>
      </c>
      <c r="Y110" s="142" t="s">
        <v>90</v>
      </c>
      <c r="Z110" s="38"/>
      <c r="AA110" s="38"/>
      <c r="AB110" s="38"/>
      <c r="AC110" s="142">
        <v>5.0000000000000001E-3</v>
      </c>
      <c r="AD110" s="142"/>
      <c r="AE110" s="142"/>
      <c r="AF110" t="s">
        <v>90</v>
      </c>
      <c r="AG110" s="142" t="s">
        <v>90</v>
      </c>
      <c r="AH110" s="142" t="s">
        <v>7</v>
      </c>
      <c r="AI110" s="142" t="s">
        <v>90</v>
      </c>
      <c r="AJ110" t="s">
        <v>90</v>
      </c>
      <c r="AK110" t="s">
        <v>7</v>
      </c>
      <c r="AL110" t="s">
        <v>90</v>
      </c>
      <c r="AM110" t="s">
        <v>7</v>
      </c>
      <c r="AN110" s="142" t="s">
        <v>90</v>
      </c>
      <c r="AO110" s="142" t="s">
        <v>90</v>
      </c>
      <c r="AP110" s="142" t="s">
        <v>90</v>
      </c>
      <c r="AQ110" s="142" t="s">
        <v>90</v>
      </c>
      <c r="AR110" s="142" t="s">
        <v>7</v>
      </c>
      <c r="AS110" s="142" t="s">
        <v>90</v>
      </c>
      <c r="AT110" s="142" t="s">
        <v>90</v>
      </c>
      <c r="AU110" s="142" t="s">
        <v>90</v>
      </c>
      <c r="AV110" s="142" t="s">
        <v>90</v>
      </c>
      <c r="AW110" s="142" t="s">
        <v>90</v>
      </c>
      <c r="AX110" s="142" t="s">
        <v>90</v>
      </c>
      <c r="AY110" s="136"/>
      <c r="AZ110" s="142" t="s">
        <v>1686</v>
      </c>
      <c r="BA110" s="142" t="s">
        <v>90</v>
      </c>
      <c r="BB110" s="38"/>
      <c r="BC110" s="142" t="s">
        <v>90</v>
      </c>
      <c r="BD110"/>
      <c r="BE110" t="s">
        <v>90</v>
      </c>
      <c r="BF110" t="s">
        <v>90</v>
      </c>
      <c r="BG110" s="142" t="s">
        <v>7</v>
      </c>
      <c r="BH110" s="142" t="s">
        <v>90</v>
      </c>
      <c r="BI110" s="142" t="s">
        <v>7</v>
      </c>
      <c r="BJ110" s="142" t="s">
        <v>7</v>
      </c>
      <c r="BK110" s="142" t="s">
        <v>7</v>
      </c>
      <c r="BL110" s="142" t="s">
        <v>90</v>
      </c>
      <c r="BM110" s="142" t="s">
        <v>90</v>
      </c>
      <c r="BN110" s="142"/>
      <c r="BO110" s="142"/>
      <c r="BP110" s="142" t="s">
        <v>90</v>
      </c>
      <c r="BQ110" s="142" t="s">
        <v>90</v>
      </c>
      <c r="BR110" s="137"/>
      <c r="BS110"/>
      <c r="BT110" s="142" t="s">
        <v>90</v>
      </c>
      <c r="BU110" t="s">
        <v>90</v>
      </c>
      <c r="BV110" s="142" t="s">
        <v>90</v>
      </c>
      <c r="BW110" s="142"/>
      <c r="BX110" s="142" t="s">
        <v>90</v>
      </c>
      <c r="BY110" t="s">
        <v>628</v>
      </c>
      <c r="BZ110" s="142" t="s">
        <v>90</v>
      </c>
      <c r="CA110" s="142" t="s">
        <v>90</v>
      </c>
      <c r="CB110" s="142" t="s">
        <v>90</v>
      </c>
      <c r="CC110" s="142" t="s">
        <v>90</v>
      </c>
      <c r="CD110" s="142" t="s">
        <v>7</v>
      </c>
      <c r="CE110" s="142" t="s">
        <v>7</v>
      </c>
      <c r="CF110" s="38"/>
      <c r="CG110" s="38"/>
      <c r="CH110"/>
      <c r="CI110" s="142" t="s">
        <v>90</v>
      </c>
    </row>
    <row r="111" spans="2:87" x14ac:dyDescent="0.25">
      <c r="B111">
        <v>600</v>
      </c>
      <c r="C111" s="142" t="s">
        <v>636</v>
      </c>
      <c r="D111" s="142" t="s">
        <v>1687</v>
      </c>
      <c r="E111" s="142" t="s">
        <v>1689</v>
      </c>
      <c r="F111" s="38">
        <v>44994</v>
      </c>
      <c r="G111" s="142" t="s">
        <v>428</v>
      </c>
      <c r="H111" s="142" t="s">
        <v>90</v>
      </c>
      <c r="I111" s="142" t="s">
        <v>7</v>
      </c>
      <c r="J111" s="142" t="s">
        <v>83</v>
      </c>
      <c r="K111" s="142">
        <v>0.3</v>
      </c>
      <c r="L111" s="142" t="s">
        <v>8203</v>
      </c>
      <c r="M111" s="142" t="s">
        <v>90</v>
      </c>
      <c r="N111" s="142" t="s">
        <v>7</v>
      </c>
      <c r="O111" s="142" t="s">
        <v>7</v>
      </c>
      <c r="P111" s="142" t="s">
        <v>7</v>
      </c>
      <c r="Q111" t="s">
        <v>7</v>
      </c>
      <c r="R111" s="142" t="s">
        <v>90</v>
      </c>
      <c r="S111"/>
      <c r="T111" s="142" t="s">
        <v>90</v>
      </c>
      <c r="U111" s="142" t="s">
        <v>7</v>
      </c>
      <c r="V111" s="142" t="s">
        <v>7</v>
      </c>
      <c r="W111" s="142" t="s">
        <v>7</v>
      </c>
      <c r="X111" s="142" t="s">
        <v>90</v>
      </c>
      <c r="Y111" s="142" t="s">
        <v>90</v>
      </c>
      <c r="Z111" s="38"/>
      <c r="AA111" s="38"/>
      <c r="AB111" s="38"/>
      <c r="AC111" s="142">
        <v>0.3</v>
      </c>
      <c r="AD111" s="142"/>
      <c r="AE111" s="142"/>
      <c r="AF111" t="s">
        <v>90</v>
      </c>
      <c r="AG111" s="142" t="s">
        <v>90</v>
      </c>
      <c r="AH111" s="142" t="s">
        <v>7</v>
      </c>
      <c r="AI111" s="142" t="s">
        <v>90</v>
      </c>
      <c r="AJ111" t="s">
        <v>90</v>
      </c>
      <c r="AK111" t="s">
        <v>7</v>
      </c>
      <c r="AL111" t="s">
        <v>90</v>
      </c>
      <c r="AM111" t="s">
        <v>7</v>
      </c>
      <c r="AN111" s="142" t="s">
        <v>90</v>
      </c>
      <c r="AO111" s="142" t="s">
        <v>90</v>
      </c>
      <c r="AP111" s="142" t="s">
        <v>90</v>
      </c>
      <c r="AQ111" s="142" t="s">
        <v>90</v>
      </c>
      <c r="AR111" s="142" t="s">
        <v>7</v>
      </c>
      <c r="AS111" s="142" t="s">
        <v>90</v>
      </c>
      <c r="AT111" s="142" t="s">
        <v>90</v>
      </c>
      <c r="AU111" s="142" t="s">
        <v>90</v>
      </c>
      <c r="AV111" s="142" t="s">
        <v>90</v>
      </c>
      <c r="AW111" s="142" t="s">
        <v>90</v>
      </c>
      <c r="AX111" s="142" t="s">
        <v>90</v>
      </c>
      <c r="AY111" s="136"/>
      <c r="AZ111" s="142" t="s">
        <v>1697</v>
      </c>
      <c r="BA111" s="142" t="s">
        <v>90</v>
      </c>
      <c r="BB111" s="38"/>
      <c r="BC111" s="142" t="s">
        <v>90</v>
      </c>
      <c r="BD111"/>
      <c r="BE111" t="s">
        <v>90</v>
      </c>
      <c r="BF111" t="s">
        <v>90</v>
      </c>
      <c r="BG111" s="142" t="s">
        <v>7</v>
      </c>
      <c r="BH111" s="142" t="s">
        <v>90</v>
      </c>
      <c r="BI111" s="142" t="s">
        <v>7</v>
      </c>
      <c r="BJ111" s="142" t="s">
        <v>7</v>
      </c>
      <c r="BK111" s="142" t="s">
        <v>7</v>
      </c>
      <c r="BL111" s="142" t="s">
        <v>90</v>
      </c>
      <c r="BM111" s="142" t="s">
        <v>90</v>
      </c>
      <c r="BN111" s="142"/>
      <c r="BO111" s="142"/>
      <c r="BP111" s="142" t="s">
        <v>90</v>
      </c>
      <c r="BQ111" s="142" t="s">
        <v>90</v>
      </c>
      <c r="BR111" s="137"/>
      <c r="BS111"/>
      <c r="BT111" s="142" t="s">
        <v>90</v>
      </c>
      <c r="BU111" t="s">
        <v>90</v>
      </c>
      <c r="BV111" s="142" t="s">
        <v>90</v>
      </c>
      <c r="BW111" s="142"/>
      <c r="BX111" s="142" t="s">
        <v>90</v>
      </c>
      <c r="BY111" t="s">
        <v>628</v>
      </c>
      <c r="BZ111" s="142" t="s">
        <v>90</v>
      </c>
      <c r="CA111" s="142" t="s">
        <v>90</v>
      </c>
      <c r="CB111" s="142" t="s">
        <v>90</v>
      </c>
      <c r="CC111" s="142" t="s">
        <v>90</v>
      </c>
      <c r="CD111" s="142" t="s">
        <v>7</v>
      </c>
      <c r="CE111" s="142" t="s">
        <v>7</v>
      </c>
      <c r="CF111" s="38"/>
      <c r="CG111" s="38"/>
      <c r="CH111"/>
      <c r="CI111" s="142" t="s">
        <v>90</v>
      </c>
    </row>
    <row r="112" spans="2:87" x14ac:dyDescent="0.25">
      <c r="B112">
        <v>599</v>
      </c>
      <c r="C112" s="142" t="s">
        <v>636</v>
      </c>
      <c r="D112" s="142" t="s">
        <v>1687</v>
      </c>
      <c r="E112" s="142" t="s">
        <v>1724</v>
      </c>
      <c r="F112" s="38">
        <v>44993</v>
      </c>
      <c r="G112" s="142" t="s">
        <v>428</v>
      </c>
      <c r="H112" s="142" t="s">
        <v>90</v>
      </c>
      <c r="I112" s="142" t="s">
        <v>7</v>
      </c>
      <c r="J112" s="142" t="s">
        <v>83</v>
      </c>
      <c r="K112" s="142">
        <v>0.3</v>
      </c>
      <c r="L112" s="142" t="s">
        <v>733</v>
      </c>
      <c r="M112" s="142" t="s">
        <v>90</v>
      </c>
      <c r="N112" s="142" t="s">
        <v>7</v>
      </c>
      <c r="O112" s="142" t="s">
        <v>7</v>
      </c>
      <c r="P112" s="142" t="s">
        <v>7</v>
      </c>
      <c r="Q112" t="s">
        <v>7</v>
      </c>
      <c r="R112" s="142" t="s">
        <v>90</v>
      </c>
      <c r="S112"/>
      <c r="T112" s="142" t="s">
        <v>90</v>
      </c>
      <c r="U112" s="142" t="s">
        <v>7</v>
      </c>
      <c r="V112" s="142" t="s">
        <v>7</v>
      </c>
      <c r="W112" s="142" t="s">
        <v>7</v>
      </c>
      <c r="X112" s="142" t="s">
        <v>90</v>
      </c>
      <c r="Y112" s="142" t="s">
        <v>90</v>
      </c>
      <c r="Z112" s="38"/>
      <c r="AA112" s="38"/>
      <c r="AB112" s="38"/>
      <c r="AC112" s="142">
        <v>0.3</v>
      </c>
      <c r="AD112" s="142"/>
      <c r="AE112" s="142"/>
      <c r="AF112" t="s">
        <v>90</v>
      </c>
      <c r="AG112" s="142" t="s">
        <v>90</v>
      </c>
      <c r="AH112" s="142" t="s">
        <v>7</v>
      </c>
      <c r="AI112" s="142" t="s">
        <v>90</v>
      </c>
      <c r="AJ112" t="s">
        <v>90</v>
      </c>
      <c r="AK112" t="s">
        <v>7</v>
      </c>
      <c r="AL112" t="s">
        <v>90</v>
      </c>
      <c r="AM112" t="s">
        <v>7</v>
      </c>
      <c r="AN112" s="142" t="s">
        <v>90</v>
      </c>
      <c r="AO112" s="142" t="s">
        <v>90</v>
      </c>
      <c r="AP112" s="142" t="s">
        <v>90</v>
      </c>
      <c r="AQ112" s="142" t="s">
        <v>90</v>
      </c>
      <c r="AR112" s="142" t="s">
        <v>7</v>
      </c>
      <c r="AS112" s="142" t="s">
        <v>90</v>
      </c>
      <c r="AT112" s="142" t="s">
        <v>90</v>
      </c>
      <c r="AU112" s="142" t="s">
        <v>90</v>
      </c>
      <c r="AV112" s="142" t="s">
        <v>90</v>
      </c>
      <c r="AW112" s="142" t="s">
        <v>90</v>
      </c>
      <c r="AX112" s="142" t="s">
        <v>90</v>
      </c>
      <c r="AY112" s="136"/>
      <c r="AZ112" s="142" t="s">
        <v>1726</v>
      </c>
      <c r="BA112" s="142" t="s">
        <v>90</v>
      </c>
      <c r="BB112" s="38"/>
      <c r="BC112" s="142" t="s">
        <v>90</v>
      </c>
      <c r="BD112"/>
      <c r="BE112" t="s">
        <v>90</v>
      </c>
      <c r="BF112" t="s">
        <v>90</v>
      </c>
      <c r="BG112" s="142" t="s">
        <v>7</v>
      </c>
      <c r="BH112" s="142" t="s">
        <v>90</v>
      </c>
      <c r="BI112" s="142" t="s">
        <v>7</v>
      </c>
      <c r="BJ112" s="142" t="s">
        <v>7</v>
      </c>
      <c r="BK112" s="142" t="s">
        <v>7</v>
      </c>
      <c r="BL112" s="142" t="s">
        <v>90</v>
      </c>
      <c r="BM112" s="142" t="s">
        <v>90</v>
      </c>
      <c r="BN112" s="142"/>
      <c r="BO112" s="142"/>
      <c r="BP112" s="142" t="s">
        <v>90</v>
      </c>
      <c r="BQ112" s="142" t="s">
        <v>90</v>
      </c>
      <c r="BR112" s="137"/>
      <c r="BS112"/>
      <c r="BT112" s="142" t="s">
        <v>90</v>
      </c>
      <c r="BU112" t="s">
        <v>90</v>
      </c>
      <c r="BV112" s="142" t="s">
        <v>90</v>
      </c>
      <c r="BW112" s="142"/>
      <c r="BX112" s="142" t="s">
        <v>90</v>
      </c>
      <c r="BY112" t="s">
        <v>628</v>
      </c>
      <c r="BZ112" s="142" t="s">
        <v>90</v>
      </c>
      <c r="CA112" s="142" t="s">
        <v>90</v>
      </c>
      <c r="CB112" s="142" t="s">
        <v>90</v>
      </c>
      <c r="CC112" s="142" t="s">
        <v>90</v>
      </c>
      <c r="CD112" s="142" t="s">
        <v>7</v>
      </c>
      <c r="CE112" s="142" t="s">
        <v>7</v>
      </c>
      <c r="CF112" s="38"/>
      <c r="CG112" s="38"/>
      <c r="CH112"/>
      <c r="CI112" s="142" t="s">
        <v>90</v>
      </c>
    </row>
    <row r="113" spans="2:87" x14ac:dyDescent="0.25">
      <c r="B113">
        <v>598</v>
      </c>
      <c r="C113" s="142" t="s">
        <v>636</v>
      </c>
      <c r="D113" s="142" t="s">
        <v>1696</v>
      </c>
      <c r="E113" s="142" t="s">
        <v>1719</v>
      </c>
      <c r="F113" s="38">
        <v>44993</v>
      </c>
      <c r="G113" s="142" t="s">
        <v>428</v>
      </c>
      <c r="H113" s="142" t="s">
        <v>90</v>
      </c>
      <c r="I113" s="142" t="s">
        <v>7</v>
      </c>
      <c r="J113" s="142" t="s">
        <v>106</v>
      </c>
      <c r="K113" s="142">
        <v>3</v>
      </c>
      <c r="L113" s="142" t="s">
        <v>8203</v>
      </c>
      <c r="M113" s="142" t="s">
        <v>90</v>
      </c>
      <c r="N113" s="142" t="s">
        <v>7</v>
      </c>
      <c r="O113" s="142" t="s">
        <v>7</v>
      </c>
      <c r="P113" s="142" t="s">
        <v>7</v>
      </c>
      <c r="Q113" t="s">
        <v>7</v>
      </c>
      <c r="R113" s="142" t="s">
        <v>90</v>
      </c>
      <c r="S113"/>
      <c r="T113" s="142" t="s">
        <v>90</v>
      </c>
      <c r="U113" s="142" t="s">
        <v>7</v>
      </c>
      <c r="V113" s="142" t="s">
        <v>7</v>
      </c>
      <c r="W113" s="142" t="s">
        <v>7</v>
      </c>
      <c r="X113" s="142" t="s">
        <v>90</v>
      </c>
      <c r="Y113" s="142" t="s">
        <v>90</v>
      </c>
      <c r="Z113" s="38"/>
      <c r="AA113" s="38"/>
      <c r="AB113" s="38"/>
      <c r="AC113" s="142">
        <v>0.38500000000000001</v>
      </c>
      <c r="AD113" s="142"/>
      <c r="AE113" s="142"/>
      <c r="AF113" t="s">
        <v>90</v>
      </c>
      <c r="AG113" s="142" t="s">
        <v>90</v>
      </c>
      <c r="AH113" s="142" t="s">
        <v>7</v>
      </c>
      <c r="AI113" s="142" t="s">
        <v>90</v>
      </c>
      <c r="AJ113" t="s">
        <v>90</v>
      </c>
      <c r="AK113" t="s">
        <v>7</v>
      </c>
      <c r="AL113" t="s">
        <v>90</v>
      </c>
      <c r="AM113" t="s">
        <v>7</v>
      </c>
      <c r="AN113" s="142" t="s">
        <v>90</v>
      </c>
      <c r="AO113" s="142" t="s">
        <v>90</v>
      </c>
      <c r="AP113" s="142" t="s">
        <v>90</v>
      </c>
      <c r="AQ113" s="142" t="s">
        <v>90</v>
      </c>
      <c r="AR113" s="142" t="s">
        <v>7</v>
      </c>
      <c r="AS113" s="142" t="s">
        <v>90</v>
      </c>
      <c r="AT113" s="142" t="s">
        <v>90</v>
      </c>
      <c r="AU113" s="142" t="s">
        <v>90</v>
      </c>
      <c r="AV113" s="142" t="s">
        <v>90</v>
      </c>
      <c r="AW113" s="142" t="s">
        <v>90</v>
      </c>
      <c r="AX113" s="142" t="s">
        <v>90</v>
      </c>
      <c r="AY113" s="136"/>
      <c r="AZ113" s="142" t="s">
        <v>1722</v>
      </c>
      <c r="BA113" s="142" t="s">
        <v>90</v>
      </c>
      <c r="BB113" s="38"/>
      <c r="BC113" s="142" t="s">
        <v>90</v>
      </c>
      <c r="BD113"/>
      <c r="BE113" t="s">
        <v>90</v>
      </c>
      <c r="BF113" t="s">
        <v>90</v>
      </c>
      <c r="BG113" s="142" t="s">
        <v>7</v>
      </c>
      <c r="BH113" s="142" t="s">
        <v>90</v>
      </c>
      <c r="BI113" s="142" t="s">
        <v>7</v>
      </c>
      <c r="BJ113" s="142" t="s">
        <v>7</v>
      </c>
      <c r="BK113" s="142" t="s">
        <v>7</v>
      </c>
      <c r="BL113" s="142" t="s">
        <v>90</v>
      </c>
      <c r="BM113" s="142" t="s">
        <v>90</v>
      </c>
      <c r="BN113" s="142"/>
      <c r="BO113" s="142"/>
      <c r="BP113" s="142" t="s">
        <v>90</v>
      </c>
      <c r="BQ113" s="142" t="s">
        <v>90</v>
      </c>
      <c r="BR113" s="137"/>
      <c r="BS113"/>
      <c r="BT113" s="142" t="s">
        <v>90</v>
      </c>
      <c r="BU113" t="s">
        <v>90</v>
      </c>
      <c r="BV113" s="142" t="s">
        <v>90</v>
      </c>
      <c r="BW113" s="142"/>
      <c r="BX113" s="142" t="s">
        <v>90</v>
      </c>
      <c r="BY113" t="s">
        <v>628</v>
      </c>
      <c r="BZ113" s="142" t="s">
        <v>8518</v>
      </c>
      <c r="CA113" s="142" t="s">
        <v>238</v>
      </c>
      <c r="CB113" s="142" t="s">
        <v>182</v>
      </c>
      <c r="CC113" s="142" t="s">
        <v>18</v>
      </c>
      <c r="CD113" s="142" t="s">
        <v>1308</v>
      </c>
      <c r="CE113" s="142" t="s">
        <v>7</v>
      </c>
      <c r="CF113" s="38"/>
      <c r="CG113" s="38">
        <v>44083</v>
      </c>
      <c r="CH113" t="s">
        <v>82</v>
      </c>
      <c r="CI113" s="142" t="s">
        <v>628</v>
      </c>
    </row>
    <row r="114" spans="2:87" x14ac:dyDescent="0.25">
      <c r="B114">
        <v>597</v>
      </c>
      <c r="C114" s="142" t="s">
        <v>636</v>
      </c>
      <c r="D114" s="142" t="s">
        <v>1493</v>
      </c>
      <c r="E114" s="142" t="s">
        <v>1715</v>
      </c>
      <c r="F114" s="38">
        <v>44993</v>
      </c>
      <c r="G114" s="142" t="s">
        <v>428</v>
      </c>
      <c r="H114" s="142" t="s">
        <v>90</v>
      </c>
      <c r="I114" s="142" t="s">
        <v>7</v>
      </c>
      <c r="J114" s="142" t="s">
        <v>83</v>
      </c>
      <c r="K114" s="142">
        <v>0.5</v>
      </c>
      <c r="L114" s="142" t="s">
        <v>733</v>
      </c>
      <c r="M114" s="142" t="s">
        <v>90</v>
      </c>
      <c r="N114" s="142" t="s">
        <v>7</v>
      </c>
      <c r="O114" s="142" t="s">
        <v>7</v>
      </c>
      <c r="P114" s="142" t="s">
        <v>7</v>
      </c>
      <c r="Q114" t="s">
        <v>7</v>
      </c>
      <c r="R114" s="142" t="s">
        <v>90</v>
      </c>
      <c r="S114"/>
      <c r="T114" s="142" t="s">
        <v>90</v>
      </c>
      <c r="U114" s="142" t="s">
        <v>7</v>
      </c>
      <c r="V114" s="142" t="s">
        <v>7</v>
      </c>
      <c r="W114" s="142" t="s">
        <v>7</v>
      </c>
      <c r="X114" s="142" t="s">
        <v>90</v>
      </c>
      <c r="Y114" s="142" t="s">
        <v>90</v>
      </c>
      <c r="Z114" s="38"/>
      <c r="AA114" s="38"/>
      <c r="AB114" s="38"/>
      <c r="AC114" s="142">
        <v>0.5</v>
      </c>
      <c r="AD114" s="142"/>
      <c r="AE114" s="142"/>
      <c r="AF114" t="s">
        <v>90</v>
      </c>
      <c r="AG114" s="142" t="s">
        <v>90</v>
      </c>
      <c r="AH114" s="142" t="s">
        <v>7</v>
      </c>
      <c r="AI114" s="142" t="s">
        <v>90</v>
      </c>
      <c r="AJ114" t="s">
        <v>90</v>
      </c>
      <c r="AK114" t="s">
        <v>7</v>
      </c>
      <c r="AL114" t="s">
        <v>90</v>
      </c>
      <c r="AM114" t="s">
        <v>7</v>
      </c>
      <c r="AN114" s="142" t="s">
        <v>90</v>
      </c>
      <c r="AO114" s="142" t="s">
        <v>90</v>
      </c>
      <c r="AP114" s="142" t="s">
        <v>90</v>
      </c>
      <c r="AQ114" s="142" t="s">
        <v>90</v>
      </c>
      <c r="AR114" s="142" t="s">
        <v>7</v>
      </c>
      <c r="AS114" s="142" t="s">
        <v>90</v>
      </c>
      <c r="AT114" s="142" t="s">
        <v>90</v>
      </c>
      <c r="AU114" s="142" t="s">
        <v>90</v>
      </c>
      <c r="AV114" s="142" t="s">
        <v>90</v>
      </c>
      <c r="AW114" s="142" t="s">
        <v>90</v>
      </c>
      <c r="AX114" s="142" t="s">
        <v>90</v>
      </c>
      <c r="AY114" s="136"/>
      <c r="AZ114" s="142" t="s">
        <v>1717</v>
      </c>
      <c r="BA114" s="142" t="s">
        <v>90</v>
      </c>
      <c r="BB114" s="38"/>
      <c r="BC114" s="142" t="s">
        <v>90</v>
      </c>
      <c r="BD114"/>
      <c r="BE114" t="s">
        <v>90</v>
      </c>
      <c r="BF114" t="s">
        <v>90</v>
      </c>
      <c r="BG114" s="142" t="s">
        <v>7</v>
      </c>
      <c r="BH114" s="142" t="s">
        <v>90</v>
      </c>
      <c r="BI114" s="142" t="s">
        <v>7</v>
      </c>
      <c r="BJ114" s="142" t="s">
        <v>7</v>
      </c>
      <c r="BK114" s="142" t="s">
        <v>7</v>
      </c>
      <c r="BL114" s="142" t="s">
        <v>90</v>
      </c>
      <c r="BM114" s="142" t="s">
        <v>90</v>
      </c>
      <c r="BN114" s="142"/>
      <c r="BO114" s="142"/>
      <c r="BP114" s="142" t="s">
        <v>90</v>
      </c>
      <c r="BQ114" s="142" t="s">
        <v>90</v>
      </c>
      <c r="BR114" s="137"/>
      <c r="BS114"/>
      <c r="BT114" s="142" t="s">
        <v>90</v>
      </c>
      <c r="BU114" t="s">
        <v>90</v>
      </c>
      <c r="BV114" s="142" t="s">
        <v>90</v>
      </c>
      <c r="BW114" s="142"/>
      <c r="BX114" s="142" t="s">
        <v>90</v>
      </c>
      <c r="BY114" t="s">
        <v>628</v>
      </c>
      <c r="BZ114" s="142" t="s">
        <v>90</v>
      </c>
      <c r="CA114" s="142" t="s">
        <v>90</v>
      </c>
      <c r="CB114" s="142" t="s">
        <v>90</v>
      </c>
      <c r="CC114" s="142" t="s">
        <v>90</v>
      </c>
      <c r="CD114" s="142" t="s">
        <v>7</v>
      </c>
      <c r="CE114" s="142" t="s">
        <v>7</v>
      </c>
      <c r="CF114" s="38"/>
      <c r="CG114" s="38"/>
      <c r="CH114"/>
      <c r="CI114" s="142" t="s">
        <v>90</v>
      </c>
    </row>
    <row r="115" spans="2:87" x14ac:dyDescent="0.25">
      <c r="B115">
        <v>596</v>
      </c>
      <c r="C115" s="142" t="s">
        <v>636</v>
      </c>
      <c r="D115" s="142" t="s">
        <v>1493</v>
      </c>
      <c r="E115" s="142" t="s">
        <v>1710</v>
      </c>
      <c r="F115" s="38">
        <v>44993</v>
      </c>
      <c r="G115" s="142" t="s">
        <v>428</v>
      </c>
      <c r="H115" s="142" t="s">
        <v>90</v>
      </c>
      <c r="I115" s="142" t="s">
        <v>7</v>
      </c>
      <c r="J115" s="142" t="s">
        <v>83</v>
      </c>
      <c r="K115" s="142">
        <v>0.55000000000000004</v>
      </c>
      <c r="L115" s="142" t="s">
        <v>733</v>
      </c>
      <c r="M115" s="142" t="s">
        <v>90</v>
      </c>
      <c r="N115" s="142" t="s">
        <v>7</v>
      </c>
      <c r="O115" s="142" t="s">
        <v>7</v>
      </c>
      <c r="P115" s="142" t="s">
        <v>7</v>
      </c>
      <c r="Q115" t="s">
        <v>7</v>
      </c>
      <c r="R115" s="142" t="s">
        <v>90</v>
      </c>
      <c r="S115"/>
      <c r="T115" s="142" t="s">
        <v>90</v>
      </c>
      <c r="U115" s="142" t="s">
        <v>7</v>
      </c>
      <c r="V115" s="142" t="s">
        <v>7</v>
      </c>
      <c r="W115" s="142" t="s">
        <v>7</v>
      </c>
      <c r="X115" s="142" t="s">
        <v>90</v>
      </c>
      <c r="Y115" s="142" t="s">
        <v>90</v>
      </c>
      <c r="Z115" s="38"/>
      <c r="AA115" s="38"/>
      <c r="AB115" s="38"/>
      <c r="AC115" s="142">
        <v>0.55000000000000004</v>
      </c>
      <c r="AD115" s="142"/>
      <c r="AE115" s="142"/>
      <c r="AF115" t="s">
        <v>90</v>
      </c>
      <c r="AG115" s="142" t="s">
        <v>90</v>
      </c>
      <c r="AH115" s="142" t="s">
        <v>7</v>
      </c>
      <c r="AI115" s="142" t="s">
        <v>90</v>
      </c>
      <c r="AJ115" t="s">
        <v>90</v>
      </c>
      <c r="AK115" t="s">
        <v>7</v>
      </c>
      <c r="AL115" t="s">
        <v>90</v>
      </c>
      <c r="AM115" t="s">
        <v>7</v>
      </c>
      <c r="AN115" s="142" t="s">
        <v>90</v>
      </c>
      <c r="AO115" s="142" t="s">
        <v>90</v>
      </c>
      <c r="AP115" s="142" t="s">
        <v>90</v>
      </c>
      <c r="AQ115" s="142" t="s">
        <v>90</v>
      </c>
      <c r="AR115" s="142" t="s">
        <v>7</v>
      </c>
      <c r="AS115" s="142" t="s">
        <v>90</v>
      </c>
      <c r="AT115" s="142" t="s">
        <v>90</v>
      </c>
      <c r="AU115" s="142" t="s">
        <v>90</v>
      </c>
      <c r="AV115" s="142" t="s">
        <v>90</v>
      </c>
      <c r="AW115" s="142" t="s">
        <v>90</v>
      </c>
      <c r="AX115" s="142" t="s">
        <v>90</v>
      </c>
      <c r="AY115" s="136"/>
      <c r="AZ115" s="142" t="s">
        <v>1713</v>
      </c>
      <c r="BA115" s="142" t="s">
        <v>90</v>
      </c>
      <c r="BB115" s="38"/>
      <c r="BC115" s="142" t="s">
        <v>90</v>
      </c>
      <c r="BD115"/>
      <c r="BE115" t="s">
        <v>90</v>
      </c>
      <c r="BF115" t="s">
        <v>90</v>
      </c>
      <c r="BG115" s="142" t="s">
        <v>7</v>
      </c>
      <c r="BH115" s="142" t="s">
        <v>90</v>
      </c>
      <c r="BI115" s="142" t="s">
        <v>7</v>
      </c>
      <c r="BJ115" s="142" t="s">
        <v>7</v>
      </c>
      <c r="BK115" s="142" t="s">
        <v>7</v>
      </c>
      <c r="BL115" s="142" t="s">
        <v>90</v>
      </c>
      <c r="BM115" s="142" t="s">
        <v>90</v>
      </c>
      <c r="BN115" s="142"/>
      <c r="BO115" s="142"/>
      <c r="BP115" s="142" t="s">
        <v>90</v>
      </c>
      <c r="BQ115" s="142" t="s">
        <v>90</v>
      </c>
      <c r="BR115" s="137"/>
      <c r="BS115"/>
      <c r="BT115" s="142" t="s">
        <v>90</v>
      </c>
      <c r="BU115" t="s">
        <v>90</v>
      </c>
      <c r="BV115" s="142" t="s">
        <v>90</v>
      </c>
      <c r="BW115" s="142"/>
      <c r="BX115" s="142" t="s">
        <v>90</v>
      </c>
      <c r="BY115" t="s">
        <v>628</v>
      </c>
      <c r="BZ115" s="142" t="s">
        <v>90</v>
      </c>
      <c r="CA115" s="142" t="s">
        <v>90</v>
      </c>
      <c r="CB115" s="142" t="s">
        <v>90</v>
      </c>
      <c r="CC115" s="142" t="s">
        <v>90</v>
      </c>
      <c r="CD115" s="142" t="s">
        <v>7</v>
      </c>
      <c r="CE115" s="142" t="s">
        <v>7</v>
      </c>
      <c r="CF115" s="38"/>
      <c r="CG115" s="38"/>
      <c r="CH115"/>
      <c r="CI115" s="142" t="s">
        <v>90</v>
      </c>
    </row>
    <row r="116" spans="2:87" x14ac:dyDescent="0.25">
      <c r="B116">
        <v>595</v>
      </c>
      <c r="C116" s="142" t="s">
        <v>636</v>
      </c>
      <c r="D116" s="142" t="s">
        <v>701</v>
      </c>
      <c r="E116" s="142" t="s">
        <v>1704</v>
      </c>
      <c r="F116" s="38">
        <v>44993</v>
      </c>
      <c r="G116" s="142" t="s">
        <v>428</v>
      </c>
      <c r="H116" s="142" t="s">
        <v>90</v>
      </c>
      <c r="I116" s="142" t="s">
        <v>7</v>
      </c>
      <c r="J116" s="142" t="s">
        <v>83</v>
      </c>
      <c r="K116" s="142">
        <v>4.0000000000000001E-3</v>
      </c>
      <c r="L116" s="142" t="s">
        <v>7748</v>
      </c>
      <c r="M116" s="142" t="s">
        <v>90</v>
      </c>
      <c r="N116" s="142" t="s">
        <v>7</v>
      </c>
      <c r="O116" s="142" t="s">
        <v>7</v>
      </c>
      <c r="P116" s="142" t="s">
        <v>7</v>
      </c>
      <c r="Q116" t="s">
        <v>7</v>
      </c>
      <c r="R116" s="142" t="s">
        <v>90</v>
      </c>
      <c r="S116"/>
      <c r="T116" s="142" t="s">
        <v>90</v>
      </c>
      <c r="U116" s="142" t="s">
        <v>7</v>
      </c>
      <c r="V116" s="142" t="s">
        <v>7</v>
      </c>
      <c r="W116" s="142" t="s">
        <v>7</v>
      </c>
      <c r="X116" s="142" t="s">
        <v>90</v>
      </c>
      <c r="Y116" s="142" t="s">
        <v>90</v>
      </c>
      <c r="Z116" s="38"/>
      <c r="AA116" s="38"/>
      <c r="AB116" s="38"/>
      <c r="AC116" s="142">
        <v>4.0000000000000001E-3</v>
      </c>
      <c r="AD116" s="142"/>
      <c r="AE116" s="142"/>
      <c r="AF116" t="s">
        <v>90</v>
      </c>
      <c r="AG116" s="142" t="s">
        <v>90</v>
      </c>
      <c r="AH116" s="142" t="s">
        <v>7</v>
      </c>
      <c r="AI116" s="142" t="s">
        <v>90</v>
      </c>
      <c r="AJ116" t="s">
        <v>90</v>
      </c>
      <c r="AK116" t="s">
        <v>7</v>
      </c>
      <c r="AL116" t="s">
        <v>90</v>
      </c>
      <c r="AM116" t="s">
        <v>7</v>
      </c>
      <c r="AN116" s="142" t="s">
        <v>90</v>
      </c>
      <c r="AO116" s="142" t="s">
        <v>90</v>
      </c>
      <c r="AP116" s="142" t="s">
        <v>90</v>
      </c>
      <c r="AQ116" s="142" t="s">
        <v>90</v>
      </c>
      <c r="AR116" s="142" t="s">
        <v>7</v>
      </c>
      <c r="AS116" s="142" t="s">
        <v>90</v>
      </c>
      <c r="AT116" s="142" t="s">
        <v>90</v>
      </c>
      <c r="AU116" s="142" t="s">
        <v>90</v>
      </c>
      <c r="AV116" s="142" t="s">
        <v>90</v>
      </c>
      <c r="AW116" s="142" t="s">
        <v>90</v>
      </c>
      <c r="AX116" s="142" t="s">
        <v>90</v>
      </c>
      <c r="AY116" s="136"/>
      <c r="AZ116" s="142" t="s">
        <v>1708</v>
      </c>
      <c r="BA116" s="142" t="s">
        <v>90</v>
      </c>
      <c r="BB116" s="38"/>
      <c r="BC116" s="142" t="s">
        <v>90</v>
      </c>
      <c r="BD116"/>
      <c r="BE116" t="s">
        <v>90</v>
      </c>
      <c r="BF116" t="s">
        <v>90</v>
      </c>
      <c r="BG116" s="142" t="s">
        <v>7</v>
      </c>
      <c r="BH116" s="142" t="s">
        <v>90</v>
      </c>
      <c r="BI116" s="142" t="s">
        <v>7</v>
      </c>
      <c r="BJ116" s="142" t="s">
        <v>7</v>
      </c>
      <c r="BK116" s="142" t="s">
        <v>7</v>
      </c>
      <c r="BL116" s="142" t="s">
        <v>90</v>
      </c>
      <c r="BM116" s="142" t="s">
        <v>90</v>
      </c>
      <c r="BN116" s="142"/>
      <c r="BO116" s="142"/>
      <c r="BP116" s="142" t="s">
        <v>90</v>
      </c>
      <c r="BQ116" s="142" t="s">
        <v>90</v>
      </c>
      <c r="BR116" s="137"/>
      <c r="BS116"/>
      <c r="BT116" s="142" t="s">
        <v>90</v>
      </c>
      <c r="BU116" t="s">
        <v>90</v>
      </c>
      <c r="BV116" s="142" t="s">
        <v>90</v>
      </c>
      <c r="BW116" s="142"/>
      <c r="BX116" s="142" t="s">
        <v>90</v>
      </c>
      <c r="BY116" t="s">
        <v>628</v>
      </c>
      <c r="BZ116" s="142" t="s">
        <v>90</v>
      </c>
      <c r="CA116" s="142" t="s">
        <v>90</v>
      </c>
      <c r="CB116" s="142" t="s">
        <v>90</v>
      </c>
      <c r="CC116" s="142" t="s">
        <v>90</v>
      </c>
      <c r="CD116" s="142" t="s">
        <v>7</v>
      </c>
      <c r="CE116" s="142" t="s">
        <v>7</v>
      </c>
      <c r="CF116" s="38"/>
      <c r="CG116" s="38"/>
      <c r="CH116"/>
      <c r="CI116" s="142" t="s">
        <v>90</v>
      </c>
    </row>
    <row r="117" spans="2:87" x14ac:dyDescent="0.25">
      <c r="B117">
        <v>594</v>
      </c>
      <c r="C117" s="142" t="s">
        <v>636</v>
      </c>
      <c r="D117" s="142" t="s">
        <v>630</v>
      </c>
      <c r="E117" s="142" t="s">
        <v>1699</v>
      </c>
      <c r="F117" s="38">
        <v>44993</v>
      </c>
      <c r="G117" s="142" t="s">
        <v>428</v>
      </c>
      <c r="H117" s="142" t="s">
        <v>90</v>
      </c>
      <c r="I117" s="142" t="s">
        <v>7</v>
      </c>
      <c r="J117" s="142" t="s">
        <v>83</v>
      </c>
      <c r="K117" s="142">
        <v>8.0000000000000002E-3</v>
      </c>
      <c r="L117" s="142" t="s">
        <v>733</v>
      </c>
      <c r="M117" s="142" t="s">
        <v>90</v>
      </c>
      <c r="N117" s="142" t="s">
        <v>7</v>
      </c>
      <c r="O117" s="142" t="s">
        <v>7</v>
      </c>
      <c r="P117" s="142" t="s">
        <v>7</v>
      </c>
      <c r="Q117" t="s">
        <v>7</v>
      </c>
      <c r="R117" s="142" t="s">
        <v>90</v>
      </c>
      <c r="S117"/>
      <c r="T117" s="142" t="s">
        <v>90</v>
      </c>
      <c r="U117" s="142" t="s">
        <v>7</v>
      </c>
      <c r="V117" s="142" t="s">
        <v>7</v>
      </c>
      <c r="W117" s="142" t="s">
        <v>7</v>
      </c>
      <c r="X117" s="142" t="s">
        <v>90</v>
      </c>
      <c r="Y117" s="142" t="s">
        <v>90</v>
      </c>
      <c r="Z117" s="38"/>
      <c r="AA117" s="38"/>
      <c r="AB117" s="38"/>
      <c r="AC117" s="142">
        <v>8.0000000000000002E-3</v>
      </c>
      <c r="AD117" s="142"/>
      <c r="AE117" s="142"/>
      <c r="AF117" t="s">
        <v>90</v>
      </c>
      <c r="AG117" s="142" t="s">
        <v>90</v>
      </c>
      <c r="AH117" s="142" t="s">
        <v>7</v>
      </c>
      <c r="AI117" s="142" t="s">
        <v>90</v>
      </c>
      <c r="AJ117" t="s">
        <v>90</v>
      </c>
      <c r="AK117" t="s">
        <v>7</v>
      </c>
      <c r="AL117" t="s">
        <v>90</v>
      </c>
      <c r="AM117" t="s">
        <v>7</v>
      </c>
      <c r="AN117" s="142" t="s">
        <v>90</v>
      </c>
      <c r="AO117" s="142" t="s">
        <v>90</v>
      </c>
      <c r="AP117" s="142" t="s">
        <v>90</v>
      </c>
      <c r="AQ117" s="142" t="s">
        <v>90</v>
      </c>
      <c r="AR117" s="142" t="s">
        <v>7</v>
      </c>
      <c r="AS117" s="142" t="s">
        <v>90</v>
      </c>
      <c r="AT117" s="142" t="s">
        <v>90</v>
      </c>
      <c r="AU117" s="142" t="s">
        <v>90</v>
      </c>
      <c r="AV117" s="142" t="s">
        <v>90</v>
      </c>
      <c r="AW117" s="142" t="s">
        <v>90</v>
      </c>
      <c r="AX117" s="142" t="s">
        <v>90</v>
      </c>
      <c r="AY117" s="136"/>
      <c r="AZ117" s="142" t="s">
        <v>1702</v>
      </c>
      <c r="BA117" s="142" t="s">
        <v>90</v>
      </c>
      <c r="BB117" s="38"/>
      <c r="BC117" s="142" t="s">
        <v>90</v>
      </c>
      <c r="BD117"/>
      <c r="BE117" t="s">
        <v>90</v>
      </c>
      <c r="BF117" t="s">
        <v>90</v>
      </c>
      <c r="BG117" s="142" t="s">
        <v>7</v>
      </c>
      <c r="BH117" s="142" t="s">
        <v>90</v>
      </c>
      <c r="BI117" s="142" t="s">
        <v>7</v>
      </c>
      <c r="BJ117" s="142" t="s">
        <v>7</v>
      </c>
      <c r="BK117" s="142" t="s">
        <v>7</v>
      </c>
      <c r="BL117" s="142" t="s">
        <v>90</v>
      </c>
      <c r="BM117" s="142" t="s">
        <v>90</v>
      </c>
      <c r="BN117" s="142"/>
      <c r="BO117" s="142"/>
      <c r="BP117" s="142" t="s">
        <v>90</v>
      </c>
      <c r="BQ117" s="142" t="s">
        <v>90</v>
      </c>
      <c r="BR117" s="137"/>
      <c r="BS117"/>
      <c r="BT117" s="142" t="s">
        <v>90</v>
      </c>
      <c r="BU117" t="s">
        <v>90</v>
      </c>
      <c r="BV117" s="142" t="s">
        <v>90</v>
      </c>
      <c r="BW117" s="142"/>
      <c r="BX117" s="142" t="s">
        <v>90</v>
      </c>
      <c r="BY117" t="s">
        <v>628</v>
      </c>
      <c r="BZ117" s="142" t="s">
        <v>90</v>
      </c>
      <c r="CA117" s="142" t="s">
        <v>90</v>
      </c>
      <c r="CB117" s="142" t="s">
        <v>90</v>
      </c>
      <c r="CC117" s="142" t="s">
        <v>90</v>
      </c>
      <c r="CD117" s="142" t="s">
        <v>7</v>
      </c>
      <c r="CE117" s="142" t="s">
        <v>7</v>
      </c>
      <c r="CF117" s="38"/>
      <c r="CG117" s="38"/>
      <c r="CH117"/>
      <c r="CI117" s="142" t="s">
        <v>90</v>
      </c>
    </row>
    <row r="118" spans="2:87" x14ac:dyDescent="0.25">
      <c r="B118">
        <v>593</v>
      </c>
      <c r="C118" s="142" t="s">
        <v>90</v>
      </c>
      <c r="D118" s="142" t="s">
        <v>1468</v>
      </c>
      <c r="E118" s="142" t="s">
        <v>1734</v>
      </c>
      <c r="F118" s="38">
        <v>44992</v>
      </c>
      <c r="G118" s="142" t="s">
        <v>428</v>
      </c>
      <c r="H118" s="142" t="s">
        <v>428</v>
      </c>
      <c r="I118" s="142" t="s">
        <v>372</v>
      </c>
      <c r="J118" s="142" t="s">
        <v>83</v>
      </c>
      <c r="K118" s="142">
        <v>1.58</v>
      </c>
      <c r="L118" s="142" t="s">
        <v>733</v>
      </c>
      <c r="M118" s="142" t="s">
        <v>1737</v>
      </c>
      <c r="N118" s="142" t="s">
        <v>817</v>
      </c>
      <c r="O118" s="142" t="s">
        <v>1737</v>
      </c>
      <c r="P118" s="142" t="s">
        <v>7</v>
      </c>
      <c r="Q118">
        <v>32</v>
      </c>
      <c r="R118" s="142" t="s">
        <v>112</v>
      </c>
      <c r="S118">
        <v>100</v>
      </c>
      <c r="T118" s="142" t="s">
        <v>38</v>
      </c>
      <c r="U118" s="142" t="s">
        <v>243</v>
      </c>
      <c r="V118" s="142" t="s">
        <v>7</v>
      </c>
      <c r="W118" s="142" t="s">
        <v>7</v>
      </c>
      <c r="X118" s="142" t="s">
        <v>90</v>
      </c>
      <c r="Y118" s="142" t="s">
        <v>126</v>
      </c>
      <c r="Z118" s="38">
        <v>44995</v>
      </c>
      <c r="AA118" s="38">
        <v>45179</v>
      </c>
      <c r="AB118" s="38">
        <v>45359</v>
      </c>
      <c r="AC118" s="142">
        <v>1.58</v>
      </c>
      <c r="AD118" s="142">
        <v>10.936999999999999</v>
      </c>
      <c r="AE118" s="142">
        <v>12.327</v>
      </c>
      <c r="AF118" t="s">
        <v>1479</v>
      </c>
      <c r="AG118" s="142" t="s">
        <v>90</v>
      </c>
      <c r="AH118" s="142" t="s">
        <v>7</v>
      </c>
      <c r="AI118" s="142" t="s">
        <v>90</v>
      </c>
      <c r="AJ118" t="s">
        <v>1740</v>
      </c>
      <c r="AK118" t="s">
        <v>1468</v>
      </c>
      <c r="AL118" t="s">
        <v>90</v>
      </c>
      <c r="AM118" t="s">
        <v>7</v>
      </c>
      <c r="AN118" s="142" t="s">
        <v>90</v>
      </c>
      <c r="AO118" s="142" t="s">
        <v>7</v>
      </c>
      <c r="AP118" s="142" t="s">
        <v>90</v>
      </c>
      <c r="AQ118" s="142" t="s">
        <v>818</v>
      </c>
      <c r="AR118" s="142" t="s">
        <v>7</v>
      </c>
      <c r="AS118" s="142" t="s">
        <v>90</v>
      </c>
      <c r="AT118" s="142" t="s">
        <v>90</v>
      </c>
      <c r="AU118" s="142" t="s">
        <v>1739</v>
      </c>
      <c r="AV118" s="142" t="s">
        <v>290</v>
      </c>
      <c r="AW118" s="142" t="s">
        <v>90</v>
      </c>
      <c r="AX118" s="142" t="s">
        <v>90</v>
      </c>
      <c r="AY118" s="136"/>
      <c r="AZ118" s="142" t="s">
        <v>1743</v>
      </c>
      <c r="BA118" s="142" t="s">
        <v>628</v>
      </c>
      <c r="BB118" s="38"/>
      <c r="BC118" s="142" t="s">
        <v>90</v>
      </c>
      <c r="BD118"/>
      <c r="BE118" t="s">
        <v>90</v>
      </c>
      <c r="BF118" t="s">
        <v>90</v>
      </c>
      <c r="BG118" s="142" t="s">
        <v>140</v>
      </c>
      <c r="BH118" s="142" t="s">
        <v>90</v>
      </c>
      <c r="BI118" s="142" t="s">
        <v>7</v>
      </c>
      <c r="BJ118" s="142" t="s">
        <v>7</v>
      </c>
      <c r="BK118" s="142" t="s">
        <v>7</v>
      </c>
      <c r="BL118" s="142" t="s">
        <v>90</v>
      </c>
      <c r="BM118" s="142" t="s">
        <v>90</v>
      </c>
      <c r="BN118" s="142"/>
      <c r="BO118" s="142"/>
      <c r="BP118" s="142" t="s">
        <v>90</v>
      </c>
      <c r="BQ118" s="142" t="s">
        <v>90</v>
      </c>
      <c r="BR118" s="137"/>
      <c r="BS118"/>
      <c r="BT118" s="142" t="s">
        <v>917</v>
      </c>
      <c r="BU118" t="s">
        <v>90</v>
      </c>
      <c r="BV118" s="142" t="s">
        <v>90</v>
      </c>
      <c r="BW118" s="142"/>
      <c r="BX118" s="142" t="s">
        <v>628</v>
      </c>
      <c r="BY118"/>
      <c r="BZ118" s="142" t="s">
        <v>90</v>
      </c>
      <c r="CA118" s="142" t="s">
        <v>90</v>
      </c>
      <c r="CB118" s="142" t="s">
        <v>90</v>
      </c>
      <c r="CC118" s="142" t="s">
        <v>90</v>
      </c>
      <c r="CD118" s="142" t="s">
        <v>7</v>
      </c>
      <c r="CE118" s="142" t="s">
        <v>7</v>
      </c>
      <c r="CF118" s="38"/>
      <c r="CG118" s="38"/>
      <c r="CH118"/>
      <c r="CI118" s="142" t="s">
        <v>90</v>
      </c>
    </row>
    <row r="119" spans="2:87" x14ac:dyDescent="0.25">
      <c r="B119">
        <v>592</v>
      </c>
      <c r="C119" s="142" t="s">
        <v>636</v>
      </c>
      <c r="D119" s="142" t="s">
        <v>1687</v>
      </c>
      <c r="E119" s="142" t="s">
        <v>1728</v>
      </c>
      <c r="F119" s="38">
        <v>44992</v>
      </c>
      <c r="G119" s="142" t="s">
        <v>428</v>
      </c>
      <c r="H119" s="142" t="s">
        <v>90</v>
      </c>
      <c r="I119" s="142" t="s">
        <v>7</v>
      </c>
      <c r="J119" s="142" t="s">
        <v>83</v>
      </c>
      <c r="K119" s="142">
        <v>0.25</v>
      </c>
      <c r="L119" s="142" t="s">
        <v>695</v>
      </c>
      <c r="M119" s="142" t="s">
        <v>90</v>
      </c>
      <c r="N119" s="142" t="s">
        <v>7</v>
      </c>
      <c r="O119" s="142" t="s">
        <v>7</v>
      </c>
      <c r="P119" s="142" t="s">
        <v>7</v>
      </c>
      <c r="Q119" t="s">
        <v>7</v>
      </c>
      <c r="R119" s="142" t="s">
        <v>90</v>
      </c>
      <c r="S119"/>
      <c r="T119" s="142" t="s">
        <v>90</v>
      </c>
      <c r="U119" s="142" t="s">
        <v>7</v>
      </c>
      <c r="V119" s="142" t="s">
        <v>7</v>
      </c>
      <c r="W119" s="142" t="s">
        <v>7</v>
      </c>
      <c r="X119" s="142" t="s">
        <v>90</v>
      </c>
      <c r="Y119" s="142" t="s">
        <v>90</v>
      </c>
      <c r="Z119" s="38"/>
      <c r="AA119" s="38"/>
      <c r="AB119" s="38"/>
      <c r="AC119" s="142">
        <v>0.25</v>
      </c>
      <c r="AD119" s="142"/>
      <c r="AE119" s="142"/>
      <c r="AF119" t="s">
        <v>90</v>
      </c>
      <c r="AG119" s="142" t="s">
        <v>90</v>
      </c>
      <c r="AH119" s="142" t="s">
        <v>7</v>
      </c>
      <c r="AI119" s="142" t="s">
        <v>90</v>
      </c>
      <c r="AJ119" t="s">
        <v>90</v>
      </c>
      <c r="AK119" t="s">
        <v>7</v>
      </c>
      <c r="AL119" t="s">
        <v>90</v>
      </c>
      <c r="AM119" t="s">
        <v>7</v>
      </c>
      <c r="AN119" s="142" t="s">
        <v>90</v>
      </c>
      <c r="AO119" s="142" t="s">
        <v>90</v>
      </c>
      <c r="AP119" s="142" t="s">
        <v>90</v>
      </c>
      <c r="AQ119" s="142" t="s">
        <v>90</v>
      </c>
      <c r="AR119" s="142" t="s">
        <v>7</v>
      </c>
      <c r="AS119" s="142" t="s">
        <v>90</v>
      </c>
      <c r="AT119" s="142" t="s">
        <v>90</v>
      </c>
      <c r="AU119" s="142" t="s">
        <v>90</v>
      </c>
      <c r="AV119" s="142" t="s">
        <v>90</v>
      </c>
      <c r="AW119" s="142" t="s">
        <v>90</v>
      </c>
      <c r="AX119" s="142" t="s">
        <v>90</v>
      </c>
      <c r="AY119" s="136"/>
      <c r="AZ119" s="142" t="s">
        <v>1732</v>
      </c>
      <c r="BA119" s="142" t="s">
        <v>90</v>
      </c>
      <c r="BB119" s="38"/>
      <c r="BC119" s="142" t="s">
        <v>90</v>
      </c>
      <c r="BD119"/>
      <c r="BE119" t="s">
        <v>90</v>
      </c>
      <c r="BF119" t="s">
        <v>90</v>
      </c>
      <c r="BG119" s="142" t="s">
        <v>7</v>
      </c>
      <c r="BH119" s="142" t="s">
        <v>90</v>
      </c>
      <c r="BI119" s="142" t="s">
        <v>7</v>
      </c>
      <c r="BJ119" s="142" t="s">
        <v>7</v>
      </c>
      <c r="BK119" s="142" t="s">
        <v>7</v>
      </c>
      <c r="BL119" s="142" t="s">
        <v>90</v>
      </c>
      <c r="BM119" s="142" t="s">
        <v>90</v>
      </c>
      <c r="BN119" s="142"/>
      <c r="BO119" s="142"/>
      <c r="BP119" s="142" t="s">
        <v>90</v>
      </c>
      <c r="BQ119" s="142" t="s">
        <v>90</v>
      </c>
      <c r="BR119" s="137"/>
      <c r="BS119"/>
      <c r="BT119" s="142" t="s">
        <v>90</v>
      </c>
      <c r="BU119" t="s">
        <v>90</v>
      </c>
      <c r="BV119" s="142" t="s">
        <v>90</v>
      </c>
      <c r="BW119" s="142"/>
      <c r="BX119" s="142" t="s">
        <v>90</v>
      </c>
      <c r="BY119" t="s">
        <v>628</v>
      </c>
      <c r="BZ119" s="142" t="s">
        <v>90</v>
      </c>
      <c r="CA119" s="142" t="s">
        <v>90</v>
      </c>
      <c r="CB119" s="142" t="s">
        <v>90</v>
      </c>
      <c r="CC119" s="142" t="s">
        <v>90</v>
      </c>
      <c r="CD119" s="142" t="s">
        <v>7</v>
      </c>
      <c r="CE119" s="142" t="s">
        <v>7</v>
      </c>
      <c r="CF119" s="38"/>
      <c r="CG119" s="38"/>
      <c r="CH119"/>
      <c r="CI119" s="142" t="s">
        <v>90</v>
      </c>
    </row>
    <row r="120" spans="2:87" x14ac:dyDescent="0.25">
      <c r="B120">
        <v>591</v>
      </c>
      <c r="C120" s="142" t="s">
        <v>636</v>
      </c>
      <c r="D120" s="142" t="s">
        <v>1493</v>
      </c>
      <c r="E120" s="142" t="s">
        <v>1754</v>
      </c>
      <c r="F120" s="38">
        <v>44988</v>
      </c>
      <c r="G120" s="142" t="s">
        <v>428</v>
      </c>
      <c r="H120" s="142" t="s">
        <v>90</v>
      </c>
      <c r="I120" s="142" t="s">
        <v>7</v>
      </c>
      <c r="J120" s="142" t="s">
        <v>83</v>
      </c>
      <c r="K120" s="142">
        <v>4.5</v>
      </c>
      <c r="L120" s="142" t="s">
        <v>733</v>
      </c>
      <c r="M120" s="142" t="s">
        <v>90</v>
      </c>
      <c r="N120" s="142" t="s">
        <v>7</v>
      </c>
      <c r="O120" s="142" t="s">
        <v>7</v>
      </c>
      <c r="P120" s="142" t="s">
        <v>7</v>
      </c>
      <c r="Q120" t="s">
        <v>7</v>
      </c>
      <c r="R120" s="142" t="s">
        <v>90</v>
      </c>
      <c r="S120"/>
      <c r="T120" s="142" t="s">
        <v>90</v>
      </c>
      <c r="U120" s="142" t="s">
        <v>7</v>
      </c>
      <c r="V120" s="142" t="s">
        <v>7</v>
      </c>
      <c r="W120" s="142" t="s">
        <v>7</v>
      </c>
      <c r="X120" s="142" t="s">
        <v>90</v>
      </c>
      <c r="Y120" s="142" t="s">
        <v>90</v>
      </c>
      <c r="Z120" s="38"/>
      <c r="AA120" s="38"/>
      <c r="AB120" s="38"/>
      <c r="AC120" s="142">
        <v>4.5</v>
      </c>
      <c r="AD120" s="142"/>
      <c r="AE120" s="142"/>
      <c r="AF120" t="s">
        <v>90</v>
      </c>
      <c r="AG120" s="142" t="s">
        <v>90</v>
      </c>
      <c r="AH120" s="142" t="s">
        <v>7</v>
      </c>
      <c r="AI120" s="142" t="s">
        <v>90</v>
      </c>
      <c r="AJ120" t="s">
        <v>90</v>
      </c>
      <c r="AK120" t="s">
        <v>7</v>
      </c>
      <c r="AL120" t="s">
        <v>90</v>
      </c>
      <c r="AM120" t="s">
        <v>7</v>
      </c>
      <c r="AN120" s="142" t="s">
        <v>90</v>
      </c>
      <c r="AO120" s="142" t="s">
        <v>90</v>
      </c>
      <c r="AP120" s="142" t="s">
        <v>90</v>
      </c>
      <c r="AQ120" s="142" t="s">
        <v>90</v>
      </c>
      <c r="AR120" s="142" t="s">
        <v>7</v>
      </c>
      <c r="AS120" s="142" t="s">
        <v>90</v>
      </c>
      <c r="AT120" s="142" t="s">
        <v>90</v>
      </c>
      <c r="AU120" s="142" t="s">
        <v>90</v>
      </c>
      <c r="AV120" s="142" t="s">
        <v>90</v>
      </c>
      <c r="AW120" s="142" t="s">
        <v>90</v>
      </c>
      <c r="AX120" s="142" t="s">
        <v>90</v>
      </c>
      <c r="AY120" s="136"/>
      <c r="AZ120" s="142" t="s">
        <v>1756</v>
      </c>
      <c r="BA120" s="142" t="s">
        <v>90</v>
      </c>
      <c r="BB120" s="38"/>
      <c r="BC120" s="142" t="s">
        <v>90</v>
      </c>
      <c r="BD120"/>
      <c r="BE120" t="s">
        <v>90</v>
      </c>
      <c r="BF120" t="s">
        <v>90</v>
      </c>
      <c r="BG120" s="142" t="s">
        <v>7</v>
      </c>
      <c r="BH120" s="142" t="s">
        <v>90</v>
      </c>
      <c r="BI120" s="142" t="s">
        <v>7</v>
      </c>
      <c r="BJ120" s="142" t="s">
        <v>7</v>
      </c>
      <c r="BK120" s="142" t="s">
        <v>7</v>
      </c>
      <c r="BL120" s="142" t="s">
        <v>90</v>
      </c>
      <c r="BM120" s="142" t="s">
        <v>90</v>
      </c>
      <c r="BN120" s="142"/>
      <c r="BO120" s="142"/>
      <c r="BP120" s="142" t="s">
        <v>90</v>
      </c>
      <c r="BQ120" s="142" t="s">
        <v>90</v>
      </c>
      <c r="BR120" s="137"/>
      <c r="BS120"/>
      <c r="BT120" s="142" t="s">
        <v>90</v>
      </c>
      <c r="BU120" t="s">
        <v>90</v>
      </c>
      <c r="BV120" s="142" t="s">
        <v>90</v>
      </c>
      <c r="BW120" s="142"/>
      <c r="BX120" s="142" t="s">
        <v>90</v>
      </c>
      <c r="BY120" t="s">
        <v>628</v>
      </c>
      <c r="BZ120" s="142" t="s">
        <v>90</v>
      </c>
      <c r="CA120" s="142" t="s">
        <v>90</v>
      </c>
      <c r="CB120" s="142" t="s">
        <v>90</v>
      </c>
      <c r="CC120" s="142" t="s">
        <v>90</v>
      </c>
      <c r="CD120" s="142" t="s">
        <v>7</v>
      </c>
      <c r="CE120" s="142" t="s">
        <v>7</v>
      </c>
      <c r="CF120" s="38"/>
      <c r="CG120" s="38"/>
      <c r="CH120"/>
      <c r="CI120" s="142" t="s">
        <v>90</v>
      </c>
    </row>
    <row r="121" spans="2:87" x14ac:dyDescent="0.25">
      <c r="B121">
        <v>590</v>
      </c>
      <c r="C121" s="142" t="s">
        <v>636</v>
      </c>
      <c r="D121" s="142" t="s">
        <v>1493</v>
      </c>
      <c r="E121" s="142" t="s">
        <v>1749</v>
      </c>
      <c r="F121" s="38">
        <v>44988</v>
      </c>
      <c r="G121" s="142" t="s">
        <v>428</v>
      </c>
      <c r="H121" s="142" t="s">
        <v>90</v>
      </c>
      <c r="I121" s="142" t="s">
        <v>7</v>
      </c>
      <c r="J121" s="142" t="s">
        <v>106</v>
      </c>
      <c r="K121" s="142">
        <v>3.85</v>
      </c>
      <c r="L121" s="142" t="s">
        <v>733</v>
      </c>
      <c r="M121" s="142" t="s">
        <v>90</v>
      </c>
      <c r="N121" s="142" t="s">
        <v>7</v>
      </c>
      <c r="O121" s="142" t="s">
        <v>7</v>
      </c>
      <c r="P121" s="142" t="s">
        <v>7</v>
      </c>
      <c r="Q121" t="s">
        <v>7</v>
      </c>
      <c r="R121" s="142" t="s">
        <v>90</v>
      </c>
      <c r="S121"/>
      <c r="T121" s="142" t="s">
        <v>90</v>
      </c>
      <c r="U121" s="142" t="s">
        <v>7</v>
      </c>
      <c r="V121" s="142" t="s">
        <v>7</v>
      </c>
      <c r="W121" s="142" t="s">
        <v>7</v>
      </c>
      <c r="X121" s="142" t="s">
        <v>90</v>
      </c>
      <c r="Y121" s="142" t="s">
        <v>90</v>
      </c>
      <c r="Z121" s="38"/>
      <c r="AA121" s="38"/>
      <c r="AB121" s="38"/>
      <c r="AC121" s="142">
        <v>0.49299999999999999</v>
      </c>
      <c r="AD121" s="142"/>
      <c r="AE121" s="142"/>
      <c r="AF121" t="s">
        <v>90</v>
      </c>
      <c r="AG121" s="142" t="s">
        <v>90</v>
      </c>
      <c r="AH121" s="142" t="s">
        <v>7</v>
      </c>
      <c r="AI121" s="142" t="s">
        <v>90</v>
      </c>
      <c r="AJ121" t="s">
        <v>90</v>
      </c>
      <c r="AK121" t="s">
        <v>7</v>
      </c>
      <c r="AL121" t="s">
        <v>90</v>
      </c>
      <c r="AM121" t="s">
        <v>7</v>
      </c>
      <c r="AN121" s="142" t="s">
        <v>90</v>
      </c>
      <c r="AO121" s="142" t="s">
        <v>90</v>
      </c>
      <c r="AP121" s="142" t="s">
        <v>90</v>
      </c>
      <c r="AQ121" s="142" t="s">
        <v>90</v>
      </c>
      <c r="AR121" s="142" t="s">
        <v>7</v>
      </c>
      <c r="AS121" s="142" t="s">
        <v>90</v>
      </c>
      <c r="AT121" s="142" t="s">
        <v>90</v>
      </c>
      <c r="AU121" s="142" t="s">
        <v>90</v>
      </c>
      <c r="AV121" s="142" t="s">
        <v>90</v>
      </c>
      <c r="AW121" s="142" t="s">
        <v>90</v>
      </c>
      <c r="AX121" s="142" t="s">
        <v>90</v>
      </c>
      <c r="AY121" s="136"/>
      <c r="AZ121" s="142" t="s">
        <v>1752</v>
      </c>
      <c r="BA121" s="142" t="s">
        <v>90</v>
      </c>
      <c r="BB121" s="38"/>
      <c r="BC121" s="142" t="s">
        <v>90</v>
      </c>
      <c r="BD121"/>
      <c r="BE121" t="s">
        <v>90</v>
      </c>
      <c r="BF121" t="s">
        <v>90</v>
      </c>
      <c r="BG121" s="142" t="s">
        <v>7</v>
      </c>
      <c r="BH121" s="142" t="s">
        <v>90</v>
      </c>
      <c r="BI121" s="142" t="s">
        <v>7</v>
      </c>
      <c r="BJ121" s="142" t="s">
        <v>7</v>
      </c>
      <c r="BK121" s="142" t="s">
        <v>7</v>
      </c>
      <c r="BL121" s="142" t="s">
        <v>90</v>
      </c>
      <c r="BM121" s="142" t="s">
        <v>90</v>
      </c>
      <c r="BN121" s="142"/>
      <c r="BO121" s="142"/>
      <c r="BP121" s="142" t="s">
        <v>90</v>
      </c>
      <c r="BQ121" s="142" t="s">
        <v>90</v>
      </c>
      <c r="BR121" s="137"/>
      <c r="BS121"/>
      <c r="BT121" s="142" t="s">
        <v>90</v>
      </c>
      <c r="BU121" t="s">
        <v>90</v>
      </c>
      <c r="BV121" s="142" t="s">
        <v>90</v>
      </c>
      <c r="BW121" s="142"/>
      <c r="BX121" s="142" t="s">
        <v>90</v>
      </c>
      <c r="BY121" t="s">
        <v>628</v>
      </c>
      <c r="BZ121" s="142" t="s">
        <v>90</v>
      </c>
      <c r="CA121" s="142" t="s">
        <v>90</v>
      </c>
      <c r="CB121" s="142" t="s">
        <v>90</v>
      </c>
      <c r="CC121" s="142" t="s">
        <v>90</v>
      </c>
      <c r="CD121" s="142" t="s">
        <v>7</v>
      </c>
      <c r="CE121" s="142" t="s">
        <v>7</v>
      </c>
      <c r="CF121" s="38"/>
      <c r="CG121" s="38"/>
      <c r="CH121"/>
      <c r="CI121" s="142" t="s">
        <v>90</v>
      </c>
    </row>
    <row r="122" spans="2:87" x14ac:dyDescent="0.25">
      <c r="B122">
        <v>589</v>
      </c>
      <c r="C122" s="142" t="s">
        <v>636</v>
      </c>
      <c r="D122" s="142" t="s">
        <v>630</v>
      </c>
      <c r="E122" s="142" t="s">
        <v>1745</v>
      </c>
      <c r="F122" s="38">
        <v>44988</v>
      </c>
      <c r="G122" s="142" t="s">
        <v>428</v>
      </c>
      <c r="H122" s="142" t="s">
        <v>90</v>
      </c>
      <c r="I122" s="142" t="s">
        <v>7</v>
      </c>
      <c r="J122" s="142" t="s">
        <v>83</v>
      </c>
      <c r="K122" s="142">
        <v>0.01</v>
      </c>
      <c r="L122" s="142" t="s">
        <v>733</v>
      </c>
      <c r="M122" s="142" t="s">
        <v>90</v>
      </c>
      <c r="N122" s="142" t="s">
        <v>7</v>
      </c>
      <c r="O122" s="142" t="s">
        <v>7</v>
      </c>
      <c r="P122" s="142" t="s">
        <v>7</v>
      </c>
      <c r="Q122" t="s">
        <v>7</v>
      </c>
      <c r="R122" s="142" t="s">
        <v>90</v>
      </c>
      <c r="S122"/>
      <c r="T122" s="142" t="s">
        <v>90</v>
      </c>
      <c r="U122" s="142" t="s">
        <v>7</v>
      </c>
      <c r="V122" s="142" t="s">
        <v>7</v>
      </c>
      <c r="W122" s="142" t="s">
        <v>7</v>
      </c>
      <c r="X122" s="142" t="s">
        <v>90</v>
      </c>
      <c r="Y122" s="142" t="s">
        <v>90</v>
      </c>
      <c r="Z122" s="38"/>
      <c r="AA122" s="38"/>
      <c r="AB122" s="38"/>
      <c r="AC122" s="142">
        <v>0.01</v>
      </c>
      <c r="AD122" s="142"/>
      <c r="AE122" s="142"/>
      <c r="AF122" t="s">
        <v>90</v>
      </c>
      <c r="AG122" s="142" t="s">
        <v>90</v>
      </c>
      <c r="AH122" s="142" t="s">
        <v>7</v>
      </c>
      <c r="AI122" s="142" t="s">
        <v>90</v>
      </c>
      <c r="AJ122" t="s">
        <v>90</v>
      </c>
      <c r="AK122" t="s">
        <v>7</v>
      </c>
      <c r="AL122" t="s">
        <v>90</v>
      </c>
      <c r="AM122" t="s">
        <v>7</v>
      </c>
      <c r="AN122" s="142" t="s">
        <v>90</v>
      </c>
      <c r="AO122" s="142" t="s">
        <v>90</v>
      </c>
      <c r="AP122" s="142" t="s">
        <v>90</v>
      </c>
      <c r="AQ122" s="142" t="s">
        <v>90</v>
      </c>
      <c r="AR122" s="142" t="s">
        <v>7</v>
      </c>
      <c r="AS122" s="142" t="s">
        <v>90</v>
      </c>
      <c r="AT122" s="142" t="s">
        <v>90</v>
      </c>
      <c r="AU122" s="142" t="s">
        <v>90</v>
      </c>
      <c r="AV122" s="142" t="s">
        <v>90</v>
      </c>
      <c r="AW122" s="142" t="s">
        <v>90</v>
      </c>
      <c r="AX122" s="142" t="s">
        <v>90</v>
      </c>
      <c r="AY122" s="136"/>
      <c r="AZ122" s="142" t="s">
        <v>1747</v>
      </c>
      <c r="BA122" s="142" t="s">
        <v>90</v>
      </c>
      <c r="BB122" s="38"/>
      <c r="BC122" s="142" t="s">
        <v>90</v>
      </c>
      <c r="BD122"/>
      <c r="BE122" t="s">
        <v>90</v>
      </c>
      <c r="BF122" t="s">
        <v>90</v>
      </c>
      <c r="BG122" s="142" t="s">
        <v>7</v>
      </c>
      <c r="BH122" s="142" t="s">
        <v>90</v>
      </c>
      <c r="BI122" s="142" t="s">
        <v>7</v>
      </c>
      <c r="BJ122" s="142" t="s">
        <v>7</v>
      </c>
      <c r="BK122" s="142" t="s">
        <v>7</v>
      </c>
      <c r="BL122" s="142" t="s">
        <v>90</v>
      </c>
      <c r="BM122" s="142" t="s">
        <v>90</v>
      </c>
      <c r="BN122" s="142"/>
      <c r="BO122" s="142"/>
      <c r="BP122" s="142" t="s">
        <v>90</v>
      </c>
      <c r="BQ122" s="142" t="s">
        <v>90</v>
      </c>
      <c r="BR122" s="137"/>
      <c r="BS122"/>
      <c r="BT122" s="142" t="s">
        <v>90</v>
      </c>
      <c r="BU122" t="s">
        <v>90</v>
      </c>
      <c r="BV122" s="142" t="s">
        <v>90</v>
      </c>
      <c r="BW122" s="142"/>
      <c r="BX122" s="142" t="s">
        <v>90</v>
      </c>
      <c r="BY122" t="s">
        <v>628</v>
      </c>
      <c r="BZ122" s="142" t="s">
        <v>90</v>
      </c>
      <c r="CA122" s="142" t="s">
        <v>90</v>
      </c>
      <c r="CB122" s="142" t="s">
        <v>90</v>
      </c>
      <c r="CC122" s="142" t="s">
        <v>90</v>
      </c>
      <c r="CD122" s="142" t="s">
        <v>7</v>
      </c>
      <c r="CE122" s="142" t="s">
        <v>7</v>
      </c>
      <c r="CF122" s="38"/>
      <c r="CG122" s="38"/>
      <c r="CH122"/>
      <c r="CI122" s="142" t="s">
        <v>90</v>
      </c>
    </row>
    <row r="123" spans="2:87" x14ac:dyDescent="0.25">
      <c r="B123">
        <v>588</v>
      </c>
      <c r="C123" s="142" t="s">
        <v>636</v>
      </c>
      <c r="D123" s="142" t="s">
        <v>1687</v>
      </c>
      <c r="E123" s="142" t="s">
        <v>1758</v>
      </c>
      <c r="F123" s="38">
        <v>44987</v>
      </c>
      <c r="G123" s="142" t="s">
        <v>428</v>
      </c>
      <c r="H123" s="142" t="s">
        <v>90</v>
      </c>
      <c r="I123" s="142" t="s">
        <v>7</v>
      </c>
      <c r="J123" s="142" t="s">
        <v>106</v>
      </c>
      <c r="K123" s="142">
        <v>5</v>
      </c>
      <c r="L123" s="142" t="s">
        <v>733</v>
      </c>
      <c r="M123" s="142" t="s">
        <v>90</v>
      </c>
      <c r="N123" s="142" t="s">
        <v>7</v>
      </c>
      <c r="O123" s="142" t="s">
        <v>7</v>
      </c>
      <c r="P123" s="142" t="s">
        <v>7</v>
      </c>
      <c r="Q123" t="s">
        <v>7</v>
      </c>
      <c r="R123" s="142" t="s">
        <v>90</v>
      </c>
      <c r="S123"/>
      <c r="T123" s="142" t="s">
        <v>90</v>
      </c>
      <c r="U123" s="142" t="s">
        <v>7</v>
      </c>
      <c r="V123" s="142" t="s">
        <v>7</v>
      </c>
      <c r="W123" s="142" t="s">
        <v>7</v>
      </c>
      <c r="X123" s="142" t="s">
        <v>90</v>
      </c>
      <c r="Y123" s="142" t="s">
        <v>90</v>
      </c>
      <c r="Z123" s="38"/>
      <c r="AA123" s="38"/>
      <c r="AB123" s="38"/>
      <c r="AC123" s="142">
        <v>0.64100000000000001</v>
      </c>
      <c r="AD123" s="142"/>
      <c r="AE123" s="142"/>
      <c r="AF123" t="s">
        <v>90</v>
      </c>
      <c r="AG123" s="142" t="s">
        <v>90</v>
      </c>
      <c r="AH123" s="142" t="s">
        <v>7</v>
      </c>
      <c r="AI123" s="142" t="s">
        <v>90</v>
      </c>
      <c r="AJ123" t="s">
        <v>90</v>
      </c>
      <c r="AK123" t="s">
        <v>7</v>
      </c>
      <c r="AL123" t="s">
        <v>90</v>
      </c>
      <c r="AM123" t="s">
        <v>7</v>
      </c>
      <c r="AN123" s="142" t="s">
        <v>90</v>
      </c>
      <c r="AO123" s="142" t="s">
        <v>90</v>
      </c>
      <c r="AP123" s="142" t="s">
        <v>90</v>
      </c>
      <c r="AQ123" s="142" t="s">
        <v>90</v>
      </c>
      <c r="AR123" s="142" t="s">
        <v>7</v>
      </c>
      <c r="AS123" s="142" t="s">
        <v>90</v>
      </c>
      <c r="AT123" s="142" t="s">
        <v>90</v>
      </c>
      <c r="AU123" s="142" t="s">
        <v>90</v>
      </c>
      <c r="AV123" s="142" t="s">
        <v>90</v>
      </c>
      <c r="AW123" s="142" t="s">
        <v>90</v>
      </c>
      <c r="AX123" s="142" t="s">
        <v>90</v>
      </c>
      <c r="AY123" s="136"/>
      <c r="AZ123" s="142" t="s">
        <v>1761</v>
      </c>
      <c r="BA123" s="142" t="s">
        <v>90</v>
      </c>
      <c r="BB123" s="38"/>
      <c r="BC123" s="142" t="s">
        <v>90</v>
      </c>
      <c r="BD123"/>
      <c r="BE123" t="s">
        <v>90</v>
      </c>
      <c r="BF123" t="s">
        <v>90</v>
      </c>
      <c r="BG123" s="142" t="s">
        <v>7</v>
      </c>
      <c r="BH123" s="142" t="s">
        <v>90</v>
      </c>
      <c r="BI123" s="142" t="s">
        <v>7</v>
      </c>
      <c r="BJ123" s="142" t="s">
        <v>7</v>
      </c>
      <c r="BK123" s="142" t="s">
        <v>7</v>
      </c>
      <c r="BL123" s="142" t="s">
        <v>90</v>
      </c>
      <c r="BM123" s="142" t="s">
        <v>90</v>
      </c>
      <c r="BN123" s="142"/>
      <c r="BO123" s="142"/>
      <c r="BP123" s="142" t="s">
        <v>90</v>
      </c>
      <c r="BQ123" s="142" t="s">
        <v>90</v>
      </c>
      <c r="BR123" s="137"/>
      <c r="BS123"/>
      <c r="BT123" s="142" t="s">
        <v>90</v>
      </c>
      <c r="BU123" t="s">
        <v>90</v>
      </c>
      <c r="BV123" s="142" t="s">
        <v>90</v>
      </c>
      <c r="BW123" s="142"/>
      <c r="BX123" s="142" t="s">
        <v>90</v>
      </c>
      <c r="BY123" t="s">
        <v>628</v>
      </c>
      <c r="BZ123" s="142" t="s">
        <v>90</v>
      </c>
      <c r="CA123" s="142" t="s">
        <v>90</v>
      </c>
      <c r="CB123" s="142" t="s">
        <v>90</v>
      </c>
      <c r="CC123" s="142" t="s">
        <v>90</v>
      </c>
      <c r="CD123" s="142" t="s">
        <v>7</v>
      </c>
      <c r="CE123" s="142" t="s">
        <v>7</v>
      </c>
      <c r="CF123" s="38"/>
      <c r="CG123" s="38"/>
      <c r="CH123"/>
      <c r="CI123" s="142" t="s">
        <v>90</v>
      </c>
    </row>
    <row r="124" spans="2:87" x14ac:dyDescent="0.25">
      <c r="B124">
        <v>587</v>
      </c>
      <c r="C124" s="142" t="s">
        <v>636</v>
      </c>
      <c r="D124" s="142" t="s">
        <v>1493</v>
      </c>
      <c r="E124" s="142" t="s">
        <v>1763</v>
      </c>
      <c r="F124" s="38">
        <v>44986</v>
      </c>
      <c r="G124" s="142" t="s">
        <v>428</v>
      </c>
      <c r="H124" s="142" t="s">
        <v>90</v>
      </c>
      <c r="I124" s="142" t="s">
        <v>7</v>
      </c>
      <c r="J124" s="142" t="s">
        <v>106</v>
      </c>
      <c r="K124" s="142">
        <v>7.75</v>
      </c>
      <c r="L124" s="142" t="s">
        <v>733</v>
      </c>
      <c r="M124" s="142" t="s">
        <v>90</v>
      </c>
      <c r="N124" s="142" t="s">
        <v>7</v>
      </c>
      <c r="O124" s="142" t="s">
        <v>7</v>
      </c>
      <c r="P124" s="142" t="s">
        <v>7</v>
      </c>
      <c r="Q124" t="s">
        <v>7</v>
      </c>
      <c r="R124" s="142" t="s">
        <v>90</v>
      </c>
      <c r="S124"/>
      <c r="T124" s="142" t="s">
        <v>90</v>
      </c>
      <c r="U124" s="142" t="s">
        <v>7</v>
      </c>
      <c r="V124" s="142" t="s">
        <v>7</v>
      </c>
      <c r="W124" s="142" t="s">
        <v>7</v>
      </c>
      <c r="X124" s="142" t="s">
        <v>90</v>
      </c>
      <c r="Y124" s="142" t="s">
        <v>90</v>
      </c>
      <c r="Z124" s="38"/>
      <c r="AA124" s="38"/>
      <c r="AB124" s="38"/>
      <c r="AC124" s="142">
        <v>0.99299999999999999</v>
      </c>
      <c r="AD124" s="142"/>
      <c r="AE124" s="142"/>
      <c r="AF124" t="s">
        <v>90</v>
      </c>
      <c r="AG124" s="142" t="s">
        <v>90</v>
      </c>
      <c r="AH124" s="142" t="s">
        <v>7</v>
      </c>
      <c r="AI124" s="142" t="s">
        <v>90</v>
      </c>
      <c r="AJ124" t="s">
        <v>90</v>
      </c>
      <c r="AK124" t="s">
        <v>7</v>
      </c>
      <c r="AL124" t="s">
        <v>90</v>
      </c>
      <c r="AM124" t="s">
        <v>7</v>
      </c>
      <c r="AN124" s="142" t="s">
        <v>90</v>
      </c>
      <c r="AO124" s="142" t="s">
        <v>90</v>
      </c>
      <c r="AP124" s="142" t="s">
        <v>90</v>
      </c>
      <c r="AQ124" s="142" t="s">
        <v>90</v>
      </c>
      <c r="AR124" s="142" t="s">
        <v>7</v>
      </c>
      <c r="AS124" s="142" t="s">
        <v>90</v>
      </c>
      <c r="AT124" s="142" t="s">
        <v>90</v>
      </c>
      <c r="AU124" s="142" t="s">
        <v>90</v>
      </c>
      <c r="AV124" s="142" t="s">
        <v>90</v>
      </c>
      <c r="AW124" s="142" t="s">
        <v>90</v>
      </c>
      <c r="AX124" s="142" t="s">
        <v>90</v>
      </c>
      <c r="AY124" s="136"/>
      <c r="AZ124" s="142" t="s">
        <v>1766</v>
      </c>
      <c r="BA124" s="142" t="s">
        <v>90</v>
      </c>
      <c r="BB124" s="38"/>
      <c r="BC124" s="142" t="s">
        <v>90</v>
      </c>
      <c r="BD124"/>
      <c r="BE124" t="s">
        <v>90</v>
      </c>
      <c r="BF124" t="s">
        <v>90</v>
      </c>
      <c r="BG124" s="142" t="s">
        <v>7</v>
      </c>
      <c r="BH124" s="142" t="s">
        <v>90</v>
      </c>
      <c r="BI124" s="142" t="s">
        <v>7</v>
      </c>
      <c r="BJ124" s="142" t="s">
        <v>7</v>
      </c>
      <c r="BK124" s="142" t="s">
        <v>7</v>
      </c>
      <c r="BL124" s="142" t="s">
        <v>90</v>
      </c>
      <c r="BM124" s="142" t="s">
        <v>90</v>
      </c>
      <c r="BN124" s="142"/>
      <c r="BO124" s="142"/>
      <c r="BP124" s="142" t="s">
        <v>90</v>
      </c>
      <c r="BQ124" s="142" t="s">
        <v>90</v>
      </c>
      <c r="BR124" s="137"/>
      <c r="BS124"/>
      <c r="BT124" s="142" t="s">
        <v>90</v>
      </c>
      <c r="BU124" t="s">
        <v>90</v>
      </c>
      <c r="BV124" s="142" t="s">
        <v>90</v>
      </c>
      <c r="BW124" s="142"/>
      <c r="BX124" s="142" t="s">
        <v>90</v>
      </c>
      <c r="BY124" t="s">
        <v>628</v>
      </c>
      <c r="BZ124" s="142" t="s">
        <v>90</v>
      </c>
      <c r="CA124" s="142" t="s">
        <v>90</v>
      </c>
      <c r="CB124" s="142" t="s">
        <v>90</v>
      </c>
      <c r="CC124" s="142" t="s">
        <v>90</v>
      </c>
      <c r="CD124" s="142" t="s">
        <v>7</v>
      </c>
      <c r="CE124" s="142" t="s">
        <v>7</v>
      </c>
      <c r="CF124" s="38"/>
      <c r="CG124" s="38"/>
      <c r="CH124"/>
      <c r="CI124" s="142" t="s">
        <v>90</v>
      </c>
    </row>
    <row r="125" spans="2:87" x14ac:dyDescent="0.25">
      <c r="B125">
        <v>586</v>
      </c>
      <c r="C125" s="142" t="s">
        <v>636</v>
      </c>
      <c r="D125" s="142" t="s">
        <v>1013</v>
      </c>
      <c r="E125" s="142" t="s">
        <v>1768</v>
      </c>
      <c r="F125" s="38">
        <v>44979</v>
      </c>
      <c r="G125" s="142" t="s">
        <v>428</v>
      </c>
      <c r="H125" s="142" t="s">
        <v>90</v>
      </c>
      <c r="I125" s="142" t="s">
        <v>7</v>
      </c>
      <c r="J125" s="142" t="s">
        <v>83</v>
      </c>
      <c r="K125" s="142">
        <v>0.6</v>
      </c>
      <c r="L125" s="142" t="s">
        <v>733</v>
      </c>
      <c r="M125" s="142" t="s">
        <v>90</v>
      </c>
      <c r="N125" s="142" t="s">
        <v>7</v>
      </c>
      <c r="O125" s="142" t="s">
        <v>7</v>
      </c>
      <c r="P125" s="142" t="s">
        <v>7</v>
      </c>
      <c r="Q125" t="s">
        <v>7</v>
      </c>
      <c r="R125" s="142" t="s">
        <v>90</v>
      </c>
      <c r="S125"/>
      <c r="T125" s="142" t="s">
        <v>90</v>
      </c>
      <c r="U125" s="142" t="s">
        <v>7</v>
      </c>
      <c r="V125" s="142" t="s">
        <v>7</v>
      </c>
      <c r="W125" s="142" t="s">
        <v>7</v>
      </c>
      <c r="X125" s="142" t="s">
        <v>90</v>
      </c>
      <c r="Y125" s="142" t="s">
        <v>90</v>
      </c>
      <c r="Z125" s="38"/>
      <c r="AA125" s="38"/>
      <c r="AB125" s="38"/>
      <c r="AC125" s="142">
        <v>0.6</v>
      </c>
      <c r="AD125" s="142"/>
      <c r="AE125" s="142"/>
      <c r="AF125" t="s">
        <v>90</v>
      </c>
      <c r="AG125" s="142" t="s">
        <v>90</v>
      </c>
      <c r="AH125" s="142" t="s">
        <v>7</v>
      </c>
      <c r="AI125" s="142" t="s">
        <v>90</v>
      </c>
      <c r="AJ125" t="s">
        <v>90</v>
      </c>
      <c r="AK125" t="s">
        <v>7</v>
      </c>
      <c r="AL125" t="s">
        <v>90</v>
      </c>
      <c r="AM125" t="s">
        <v>7</v>
      </c>
      <c r="AN125" s="142" t="s">
        <v>90</v>
      </c>
      <c r="AO125" s="142" t="s">
        <v>90</v>
      </c>
      <c r="AP125" s="142" t="s">
        <v>90</v>
      </c>
      <c r="AQ125" s="142" t="s">
        <v>90</v>
      </c>
      <c r="AR125" s="142" t="s">
        <v>7</v>
      </c>
      <c r="AS125" s="142" t="s">
        <v>90</v>
      </c>
      <c r="AT125" s="142" t="s">
        <v>90</v>
      </c>
      <c r="AU125" s="142" t="s">
        <v>90</v>
      </c>
      <c r="AV125" s="142" t="s">
        <v>90</v>
      </c>
      <c r="AW125" s="142" t="s">
        <v>90</v>
      </c>
      <c r="AX125" s="142" t="s">
        <v>90</v>
      </c>
      <c r="AY125" s="136"/>
      <c r="AZ125" s="142" t="s">
        <v>1771</v>
      </c>
      <c r="BA125" s="142" t="s">
        <v>90</v>
      </c>
      <c r="BB125" s="38"/>
      <c r="BC125" s="142" t="s">
        <v>90</v>
      </c>
      <c r="BD125"/>
      <c r="BE125" t="s">
        <v>90</v>
      </c>
      <c r="BF125" t="s">
        <v>90</v>
      </c>
      <c r="BG125" s="142" t="s">
        <v>7</v>
      </c>
      <c r="BH125" s="142" t="s">
        <v>90</v>
      </c>
      <c r="BI125" s="142" t="s">
        <v>7</v>
      </c>
      <c r="BJ125" s="142" t="s">
        <v>7</v>
      </c>
      <c r="BK125" s="142" t="s">
        <v>7</v>
      </c>
      <c r="BL125" s="142" t="s">
        <v>90</v>
      </c>
      <c r="BM125" s="142" t="s">
        <v>90</v>
      </c>
      <c r="BN125" s="142"/>
      <c r="BO125" s="142"/>
      <c r="BP125" s="142" t="s">
        <v>90</v>
      </c>
      <c r="BQ125" s="142" t="s">
        <v>90</v>
      </c>
      <c r="BR125" s="137"/>
      <c r="BS125"/>
      <c r="BT125" s="142" t="s">
        <v>90</v>
      </c>
      <c r="BU125" t="s">
        <v>90</v>
      </c>
      <c r="BV125" s="142" t="s">
        <v>90</v>
      </c>
      <c r="BW125" s="142"/>
      <c r="BX125" s="142" t="s">
        <v>90</v>
      </c>
      <c r="BY125" t="s">
        <v>628</v>
      </c>
      <c r="BZ125" s="142" t="s">
        <v>90</v>
      </c>
      <c r="CA125" s="142" t="s">
        <v>90</v>
      </c>
      <c r="CB125" s="142" t="s">
        <v>90</v>
      </c>
      <c r="CC125" s="142" t="s">
        <v>90</v>
      </c>
      <c r="CD125" s="142" t="s">
        <v>7</v>
      </c>
      <c r="CE125" s="142" t="s">
        <v>7</v>
      </c>
      <c r="CF125" s="38"/>
      <c r="CG125" s="38"/>
      <c r="CH125"/>
      <c r="CI125" s="142" t="s">
        <v>90</v>
      </c>
    </row>
    <row r="126" spans="2:87" x14ac:dyDescent="0.25">
      <c r="B126">
        <v>585</v>
      </c>
      <c r="C126" s="142" t="s">
        <v>636</v>
      </c>
      <c r="D126" s="142" t="s">
        <v>969</v>
      </c>
      <c r="E126" s="142" t="s">
        <v>1773</v>
      </c>
      <c r="F126" s="38">
        <v>44974</v>
      </c>
      <c r="G126" s="142" t="s">
        <v>428</v>
      </c>
      <c r="H126" s="142" t="s">
        <v>90</v>
      </c>
      <c r="I126" s="142" t="s">
        <v>7</v>
      </c>
      <c r="J126" s="142" t="s">
        <v>83</v>
      </c>
      <c r="K126" s="142">
        <v>1</v>
      </c>
      <c r="L126" s="142" t="s">
        <v>733</v>
      </c>
      <c r="M126" s="142" t="s">
        <v>90</v>
      </c>
      <c r="N126" s="142" t="s">
        <v>7</v>
      </c>
      <c r="O126" s="142" t="s">
        <v>7</v>
      </c>
      <c r="P126" s="142" t="s">
        <v>7</v>
      </c>
      <c r="Q126" t="s">
        <v>7</v>
      </c>
      <c r="R126" s="142" t="s">
        <v>90</v>
      </c>
      <c r="S126"/>
      <c r="T126" s="142" t="s">
        <v>90</v>
      </c>
      <c r="U126" s="142" t="s">
        <v>7</v>
      </c>
      <c r="V126" s="142" t="s">
        <v>7</v>
      </c>
      <c r="W126" s="142" t="s">
        <v>7</v>
      </c>
      <c r="X126" s="142" t="s">
        <v>90</v>
      </c>
      <c r="Y126" s="142" t="s">
        <v>90</v>
      </c>
      <c r="Z126" s="38"/>
      <c r="AA126" s="38"/>
      <c r="AB126" s="38"/>
      <c r="AC126" s="142">
        <v>1</v>
      </c>
      <c r="AD126" s="142"/>
      <c r="AE126" s="142"/>
      <c r="AF126" t="s">
        <v>90</v>
      </c>
      <c r="AG126" s="142" t="s">
        <v>90</v>
      </c>
      <c r="AH126" s="142" t="s">
        <v>7</v>
      </c>
      <c r="AI126" s="142" t="s">
        <v>90</v>
      </c>
      <c r="AJ126" t="s">
        <v>90</v>
      </c>
      <c r="AK126" t="s">
        <v>7</v>
      </c>
      <c r="AL126" t="s">
        <v>90</v>
      </c>
      <c r="AM126" t="s">
        <v>7</v>
      </c>
      <c r="AN126" s="142" t="s">
        <v>90</v>
      </c>
      <c r="AO126" s="142" t="s">
        <v>90</v>
      </c>
      <c r="AP126" s="142" t="s">
        <v>90</v>
      </c>
      <c r="AQ126" s="142" t="s">
        <v>90</v>
      </c>
      <c r="AR126" s="142" t="s">
        <v>7</v>
      </c>
      <c r="AS126" s="142" t="s">
        <v>90</v>
      </c>
      <c r="AT126" s="142" t="s">
        <v>90</v>
      </c>
      <c r="AU126" s="142" t="s">
        <v>90</v>
      </c>
      <c r="AV126" s="142" t="s">
        <v>90</v>
      </c>
      <c r="AW126" s="142" t="s">
        <v>90</v>
      </c>
      <c r="AX126" s="142" t="s">
        <v>90</v>
      </c>
      <c r="AY126" s="136"/>
      <c r="AZ126" s="142" t="s">
        <v>1778</v>
      </c>
      <c r="BA126" s="142" t="s">
        <v>90</v>
      </c>
      <c r="BB126" s="38"/>
      <c r="BC126" s="142" t="s">
        <v>90</v>
      </c>
      <c r="BD126"/>
      <c r="BE126" t="s">
        <v>90</v>
      </c>
      <c r="BF126" t="s">
        <v>90</v>
      </c>
      <c r="BG126" s="142" t="s">
        <v>7</v>
      </c>
      <c r="BH126" s="142" t="s">
        <v>90</v>
      </c>
      <c r="BI126" s="142" t="s">
        <v>7</v>
      </c>
      <c r="BJ126" s="142" t="s">
        <v>7</v>
      </c>
      <c r="BK126" s="142" t="s">
        <v>7</v>
      </c>
      <c r="BL126" s="142" t="s">
        <v>90</v>
      </c>
      <c r="BM126" s="142" t="s">
        <v>90</v>
      </c>
      <c r="BN126" s="142"/>
      <c r="BO126" s="142"/>
      <c r="BP126" s="142" t="s">
        <v>90</v>
      </c>
      <c r="BQ126" s="142" t="s">
        <v>90</v>
      </c>
      <c r="BR126" s="137"/>
      <c r="BS126"/>
      <c r="BT126" s="142" t="s">
        <v>90</v>
      </c>
      <c r="BU126" t="s">
        <v>90</v>
      </c>
      <c r="BV126" s="142" t="s">
        <v>90</v>
      </c>
      <c r="BW126" s="142"/>
      <c r="BX126" s="142" t="s">
        <v>90</v>
      </c>
      <c r="BY126" t="s">
        <v>628</v>
      </c>
      <c r="BZ126" s="142" t="s">
        <v>90</v>
      </c>
      <c r="CA126" s="142" t="s">
        <v>90</v>
      </c>
      <c r="CB126" s="142" t="s">
        <v>90</v>
      </c>
      <c r="CC126" s="142" t="s">
        <v>90</v>
      </c>
      <c r="CD126" s="142" t="s">
        <v>7</v>
      </c>
      <c r="CE126" s="142" t="s">
        <v>7</v>
      </c>
      <c r="CF126" s="38"/>
      <c r="CG126" s="38"/>
      <c r="CH126"/>
      <c r="CI126" s="142" t="s">
        <v>90</v>
      </c>
    </row>
    <row r="127" spans="2:87" x14ac:dyDescent="0.25">
      <c r="B127">
        <v>584</v>
      </c>
      <c r="C127" s="142" t="s">
        <v>636</v>
      </c>
      <c r="D127" s="142" t="s">
        <v>1687</v>
      </c>
      <c r="E127" s="142" t="s">
        <v>1780</v>
      </c>
      <c r="F127" s="38">
        <v>44971</v>
      </c>
      <c r="G127" s="142" t="s">
        <v>428</v>
      </c>
      <c r="H127" s="142" t="s">
        <v>90</v>
      </c>
      <c r="I127" s="142" t="s">
        <v>7</v>
      </c>
      <c r="J127" s="142" t="s">
        <v>106</v>
      </c>
      <c r="K127" s="142">
        <v>5</v>
      </c>
      <c r="L127" s="142" t="s">
        <v>733</v>
      </c>
      <c r="M127" s="142" t="s">
        <v>90</v>
      </c>
      <c r="N127" s="142" t="s">
        <v>7</v>
      </c>
      <c r="O127" s="142" t="s">
        <v>7</v>
      </c>
      <c r="P127" s="142" t="s">
        <v>7</v>
      </c>
      <c r="Q127" t="s">
        <v>7</v>
      </c>
      <c r="R127" s="142" t="s">
        <v>90</v>
      </c>
      <c r="S127"/>
      <c r="T127" s="142" t="s">
        <v>90</v>
      </c>
      <c r="U127" s="142" t="s">
        <v>7</v>
      </c>
      <c r="V127" s="142" t="s">
        <v>7</v>
      </c>
      <c r="W127" s="142" t="s">
        <v>7</v>
      </c>
      <c r="X127" s="142" t="s">
        <v>90</v>
      </c>
      <c r="Y127" s="142" t="s">
        <v>90</v>
      </c>
      <c r="Z127" s="38"/>
      <c r="AA127" s="38"/>
      <c r="AB127" s="38"/>
      <c r="AC127" s="142">
        <v>0.64100000000000001</v>
      </c>
      <c r="AD127" s="142"/>
      <c r="AE127" s="142"/>
      <c r="AF127" t="s">
        <v>90</v>
      </c>
      <c r="AG127" s="142" t="s">
        <v>90</v>
      </c>
      <c r="AH127" s="142" t="s">
        <v>7</v>
      </c>
      <c r="AI127" s="142" t="s">
        <v>90</v>
      </c>
      <c r="AJ127" t="s">
        <v>90</v>
      </c>
      <c r="AK127" t="s">
        <v>7</v>
      </c>
      <c r="AL127" t="s">
        <v>90</v>
      </c>
      <c r="AM127" t="s">
        <v>7</v>
      </c>
      <c r="AN127" s="142" t="s">
        <v>90</v>
      </c>
      <c r="AO127" s="142" t="s">
        <v>90</v>
      </c>
      <c r="AP127" s="142" t="s">
        <v>90</v>
      </c>
      <c r="AQ127" s="142" t="s">
        <v>90</v>
      </c>
      <c r="AR127" s="142" t="s">
        <v>7</v>
      </c>
      <c r="AS127" s="142" t="s">
        <v>90</v>
      </c>
      <c r="AT127" s="142" t="s">
        <v>90</v>
      </c>
      <c r="AU127" s="142" t="s">
        <v>90</v>
      </c>
      <c r="AV127" s="142" t="s">
        <v>90</v>
      </c>
      <c r="AW127" s="142" t="s">
        <v>90</v>
      </c>
      <c r="AX127" s="142" t="s">
        <v>90</v>
      </c>
      <c r="AY127" s="136"/>
      <c r="AZ127" s="142" t="s">
        <v>1782</v>
      </c>
      <c r="BA127" s="142" t="s">
        <v>90</v>
      </c>
      <c r="BB127" s="38"/>
      <c r="BC127" s="142" t="s">
        <v>90</v>
      </c>
      <c r="BD127"/>
      <c r="BE127" t="s">
        <v>90</v>
      </c>
      <c r="BF127" t="s">
        <v>90</v>
      </c>
      <c r="BG127" s="142" t="s">
        <v>7</v>
      </c>
      <c r="BH127" s="142" t="s">
        <v>90</v>
      </c>
      <c r="BI127" s="142" t="s">
        <v>7</v>
      </c>
      <c r="BJ127" s="142" t="s">
        <v>7</v>
      </c>
      <c r="BK127" s="142" t="s">
        <v>7</v>
      </c>
      <c r="BL127" s="142" t="s">
        <v>90</v>
      </c>
      <c r="BM127" s="142" t="s">
        <v>90</v>
      </c>
      <c r="BN127" s="142"/>
      <c r="BO127" s="142"/>
      <c r="BP127" s="142" t="s">
        <v>90</v>
      </c>
      <c r="BQ127" s="142" t="s">
        <v>90</v>
      </c>
      <c r="BR127" s="137"/>
      <c r="BS127"/>
      <c r="BT127" s="142" t="s">
        <v>90</v>
      </c>
      <c r="BU127" t="s">
        <v>90</v>
      </c>
      <c r="BV127" s="142" t="s">
        <v>90</v>
      </c>
      <c r="BW127" s="142"/>
      <c r="BX127" s="142" t="s">
        <v>90</v>
      </c>
      <c r="BY127" t="s">
        <v>628</v>
      </c>
      <c r="BZ127" s="142" t="s">
        <v>90</v>
      </c>
      <c r="CA127" s="142" t="s">
        <v>90</v>
      </c>
      <c r="CB127" s="142" t="s">
        <v>90</v>
      </c>
      <c r="CC127" s="142" t="s">
        <v>90</v>
      </c>
      <c r="CD127" s="142" t="s">
        <v>7</v>
      </c>
      <c r="CE127" s="142" t="s">
        <v>7</v>
      </c>
      <c r="CF127" s="38"/>
      <c r="CG127" s="38"/>
      <c r="CH127"/>
      <c r="CI127" s="142" t="s">
        <v>90</v>
      </c>
    </row>
    <row r="128" spans="2:87" x14ac:dyDescent="0.25">
      <c r="B128">
        <v>583</v>
      </c>
      <c r="C128" s="142" t="s">
        <v>90</v>
      </c>
      <c r="D128" s="142" t="s">
        <v>1783</v>
      </c>
      <c r="E128" s="142" t="s">
        <v>1785</v>
      </c>
      <c r="F128" s="38">
        <v>44967</v>
      </c>
      <c r="G128" s="142" t="s">
        <v>428</v>
      </c>
      <c r="H128" s="142" t="s">
        <v>428</v>
      </c>
      <c r="I128" s="142" t="s">
        <v>372</v>
      </c>
      <c r="J128" s="142" t="s">
        <v>108</v>
      </c>
      <c r="K128" s="142">
        <v>0.6</v>
      </c>
      <c r="L128" s="142" t="s">
        <v>733</v>
      </c>
      <c r="M128" s="142" t="s">
        <v>819</v>
      </c>
      <c r="N128" s="142" t="s">
        <v>7</v>
      </c>
      <c r="O128" s="142" t="s">
        <v>819</v>
      </c>
      <c r="P128" s="142" t="s">
        <v>7</v>
      </c>
      <c r="Q128" t="s">
        <v>7</v>
      </c>
      <c r="R128" s="142" t="s">
        <v>112</v>
      </c>
      <c r="S128"/>
      <c r="T128" s="142" t="s">
        <v>38</v>
      </c>
      <c r="U128" s="142" t="s">
        <v>243</v>
      </c>
      <c r="V128" s="142" t="s">
        <v>7</v>
      </c>
      <c r="W128" s="142" t="s">
        <v>7</v>
      </c>
      <c r="X128" s="142" t="s">
        <v>90</v>
      </c>
      <c r="Y128" s="142" t="s">
        <v>1292</v>
      </c>
      <c r="Z128" s="38">
        <v>44984</v>
      </c>
      <c r="AA128" s="38">
        <v>45348</v>
      </c>
      <c r="AB128" s="38">
        <v>45348</v>
      </c>
      <c r="AC128" s="142">
        <v>0.64200000000000002</v>
      </c>
      <c r="AD128" s="142">
        <v>4.4459999999999997</v>
      </c>
      <c r="AE128" s="142">
        <v>5.0129999999999999</v>
      </c>
      <c r="AF128" t="s">
        <v>1791</v>
      </c>
      <c r="AG128" s="142" t="s">
        <v>90</v>
      </c>
      <c r="AH128" s="142" t="s">
        <v>7</v>
      </c>
      <c r="AI128" s="142" t="s">
        <v>90</v>
      </c>
      <c r="AJ128" t="s">
        <v>1792</v>
      </c>
      <c r="AK128" t="s">
        <v>1783</v>
      </c>
      <c r="AL128" t="s">
        <v>90</v>
      </c>
      <c r="AM128" t="s">
        <v>7</v>
      </c>
      <c r="AN128" s="142" t="s">
        <v>90</v>
      </c>
      <c r="AO128" s="142" t="s">
        <v>7</v>
      </c>
      <c r="AP128" s="142" t="s">
        <v>90</v>
      </c>
      <c r="AQ128" s="142" t="s">
        <v>818</v>
      </c>
      <c r="AR128" s="142" t="s">
        <v>7</v>
      </c>
      <c r="AS128" s="142" t="s">
        <v>90</v>
      </c>
      <c r="AT128" s="142" t="s">
        <v>90</v>
      </c>
      <c r="AU128" s="142" t="s">
        <v>1790</v>
      </c>
      <c r="AV128" s="142" t="s">
        <v>290</v>
      </c>
      <c r="AW128" s="142" t="s">
        <v>90</v>
      </c>
      <c r="AX128" s="142" t="s">
        <v>90</v>
      </c>
      <c r="AY128" s="136"/>
      <c r="AZ128" s="142" t="s">
        <v>1795</v>
      </c>
      <c r="BA128" s="142" t="s">
        <v>628</v>
      </c>
      <c r="BB128" s="38"/>
      <c r="BC128" s="142" t="s">
        <v>90</v>
      </c>
      <c r="BD128"/>
      <c r="BE128" t="s">
        <v>90</v>
      </c>
      <c r="BF128" t="s">
        <v>90</v>
      </c>
      <c r="BG128" s="142" t="s">
        <v>7</v>
      </c>
      <c r="BH128" s="142" t="s">
        <v>90</v>
      </c>
      <c r="BI128" s="142" t="s">
        <v>7</v>
      </c>
      <c r="BJ128" s="142" t="s">
        <v>7</v>
      </c>
      <c r="BK128" s="142" t="s">
        <v>7</v>
      </c>
      <c r="BL128" s="142" t="s">
        <v>90</v>
      </c>
      <c r="BM128" s="142" t="s">
        <v>90</v>
      </c>
      <c r="BN128" s="142"/>
      <c r="BO128" s="142"/>
      <c r="BP128" s="142" t="s">
        <v>90</v>
      </c>
      <c r="BQ128" s="142" t="s">
        <v>90</v>
      </c>
      <c r="BR128" s="137"/>
      <c r="BS128"/>
      <c r="BT128" s="142" t="s">
        <v>90</v>
      </c>
      <c r="BU128" t="s">
        <v>90</v>
      </c>
      <c r="BV128" s="142" t="s">
        <v>90</v>
      </c>
      <c r="BW128" s="142"/>
      <c r="BX128" s="142" t="s">
        <v>90</v>
      </c>
      <c r="BY128"/>
      <c r="BZ128" s="142" t="s">
        <v>90</v>
      </c>
      <c r="CA128" s="142" t="s">
        <v>90</v>
      </c>
      <c r="CB128" s="142" t="s">
        <v>90</v>
      </c>
      <c r="CC128" s="142" t="s">
        <v>90</v>
      </c>
      <c r="CD128" s="142" t="s">
        <v>7</v>
      </c>
      <c r="CE128" s="142" t="s">
        <v>7</v>
      </c>
      <c r="CF128" s="38"/>
      <c r="CG128" s="38"/>
      <c r="CH128"/>
      <c r="CI128" s="142" t="s">
        <v>90</v>
      </c>
    </row>
    <row r="129" spans="2:87" x14ac:dyDescent="0.25">
      <c r="B129">
        <v>582</v>
      </c>
      <c r="C129" s="142" t="s">
        <v>636</v>
      </c>
      <c r="D129" s="142" t="s">
        <v>630</v>
      </c>
      <c r="E129" s="142" t="s">
        <v>1797</v>
      </c>
      <c r="F129" s="38">
        <v>44965</v>
      </c>
      <c r="G129" s="142" t="s">
        <v>428</v>
      </c>
      <c r="H129" s="142" t="s">
        <v>90</v>
      </c>
      <c r="I129" s="142" t="s">
        <v>7</v>
      </c>
      <c r="J129" s="142" t="s">
        <v>83</v>
      </c>
      <c r="K129" s="142">
        <v>2E-3</v>
      </c>
      <c r="L129" s="142" t="s">
        <v>733</v>
      </c>
      <c r="M129" s="142" t="s">
        <v>90</v>
      </c>
      <c r="N129" s="142" t="s">
        <v>7</v>
      </c>
      <c r="O129" s="142" t="s">
        <v>7</v>
      </c>
      <c r="P129" s="142" t="s">
        <v>7</v>
      </c>
      <c r="Q129" t="s">
        <v>7</v>
      </c>
      <c r="R129" s="142" t="s">
        <v>90</v>
      </c>
      <c r="S129"/>
      <c r="T129" s="142" t="s">
        <v>90</v>
      </c>
      <c r="U129" s="142" t="s">
        <v>7</v>
      </c>
      <c r="V129" s="142" t="s">
        <v>7</v>
      </c>
      <c r="W129" s="142" t="s">
        <v>7</v>
      </c>
      <c r="X129" s="142" t="s">
        <v>90</v>
      </c>
      <c r="Y129" s="142" t="s">
        <v>90</v>
      </c>
      <c r="Z129" s="38"/>
      <c r="AA129" s="38"/>
      <c r="AB129" s="38"/>
      <c r="AC129" s="142">
        <v>2E-3</v>
      </c>
      <c r="AD129" s="142"/>
      <c r="AE129" s="142"/>
      <c r="AF129" t="s">
        <v>90</v>
      </c>
      <c r="AG129" s="142" t="s">
        <v>90</v>
      </c>
      <c r="AH129" s="142" t="s">
        <v>7</v>
      </c>
      <c r="AI129" s="142" t="s">
        <v>90</v>
      </c>
      <c r="AJ129" t="s">
        <v>90</v>
      </c>
      <c r="AK129" t="s">
        <v>7</v>
      </c>
      <c r="AL129" t="s">
        <v>90</v>
      </c>
      <c r="AM129" t="s">
        <v>7</v>
      </c>
      <c r="AN129" s="142" t="s">
        <v>90</v>
      </c>
      <c r="AO129" s="142" t="s">
        <v>90</v>
      </c>
      <c r="AP129" s="142" t="s">
        <v>90</v>
      </c>
      <c r="AQ129" s="142" t="s">
        <v>90</v>
      </c>
      <c r="AR129" s="142" t="s">
        <v>7</v>
      </c>
      <c r="AS129" s="142" t="s">
        <v>90</v>
      </c>
      <c r="AT129" s="142" t="s">
        <v>90</v>
      </c>
      <c r="AU129" s="142" t="s">
        <v>90</v>
      </c>
      <c r="AV129" s="142" t="s">
        <v>90</v>
      </c>
      <c r="AW129" s="142" t="s">
        <v>90</v>
      </c>
      <c r="AX129" s="142" t="s">
        <v>90</v>
      </c>
      <c r="AY129" s="136"/>
      <c r="AZ129" s="142" t="s">
        <v>1800</v>
      </c>
      <c r="BA129" s="142" t="s">
        <v>90</v>
      </c>
      <c r="BB129" s="38"/>
      <c r="BC129" s="142" t="s">
        <v>90</v>
      </c>
      <c r="BD129"/>
      <c r="BE129" t="s">
        <v>90</v>
      </c>
      <c r="BF129" t="s">
        <v>90</v>
      </c>
      <c r="BG129" s="142" t="s">
        <v>7</v>
      </c>
      <c r="BH129" s="142" t="s">
        <v>90</v>
      </c>
      <c r="BI129" s="142" t="s">
        <v>7</v>
      </c>
      <c r="BJ129" s="142" t="s">
        <v>7</v>
      </c>
      <c r="BK129" s="142" t="s">
        <v>7</v>
      </c>
      <c r="BL129" s="142" t="s">
        <v>90</v>
      </c>
      <c r="BM129" s="142" t="s">
        <v>90</v>
      </c>
      <c r="BN129" s="142"/>
      <c r="BO129" s="142"/>
      <c r="BP129" s="142" t="s">
        <v>90</v>
      </c>
      <c r="BQ129" s="142" t="s">
        <v>90</v>
      </c>
      <c r="BR129" s="137"/>
      <c r="BS129"/>
      <c r="BT129" s="142" t="s">
        <v>90</v>
      </c>
      <c r="BU129" t="s">
        <v>90</v>
      </c>
      <c r="BV129" s="142" t="s">
        <v>90</v>
      </c>
      <c r="BW129" s="142"/>
      <c r="BX129" s="142" t="s">
        <v>90</v>
      </c>
      <c r="BY129" t="s">
        <v>628</v>
      </c>
      <c r="BZ129" s="142" t="s">
        <v>90</v>
      </c>
      <c r="CA129" s="142" t="s">
        <v>90</v>
      </c>
      <c r="CB129" s="142" t="s">
        <v>90</v>
      </c>
      <c r="CC129" s="142" t="s">
        <v>90</v>
      </c>
      <c r="CD129" s="142" t="s">
        <v>7</v>
      </c>
      <c r="CE129" s="142" t="s">
        <v>7</v>
      </c>
      <c r="CF129" s="38"/>
      <c r="CG129" s="38"/>
      <c r="CH129"/>
      <c r="CI129" s="142" t="s">
        <v>90</v>
      </c>
    </row>
    <row r="130" spans="2:87" x14ac:dyDescent="0.25">
      <c r="B130">
        <v>581</v>
      </c>
      <c r="C130" s="142" t="s">
        <v>636</v>
      </c>
      <c r="D130" s="142" t="s">
        <v>969</v>
      </c>
      <c r="E130" s="142" t="s">
        <v>1802</v>
      </c>
      <c r="F130" s="38">
        <v>44963</v>
      </c>
      <c r="G130" s="142" t="s">
        <v>428</v>
      </c>
      <c r="H130" s="142" t="s">
        <v>90</v>
      </c>
      <c r="I130" s="142" t="s">
        <v>7</v>
      </c>
      <c r="J130" s="142" t="s">
        <v>83</v>
      </c>
      <c r="K130" s="142">
        <v>1</v>
      </c>
      <c r="L130" s="142" t="s">
        <v>733</v>
      </c>
      <c r="M130" s="142" t="s">
        <v>90</v>
      </c>
      <c r="N130" s="142" t="s">
        <v>7</v>
      </c>
      <c r="O130" s="142" t="s">
        <v>7</v>
      </c>
      <c r="P130" s="142" t="s">
        <v>7</v>
      </c>
      <c r="Q130" t="s">
        <v>7</v>
      </c>
      <c r="R130" s="142" t="s">
        <v>90</v>
      </c>
      <c r="S130"/>
      <c r="T130" s="142" t="s">
        <v>90</v>
      </c>
      <c r="U130" s="142" t="s">
        <v>7</v>
      </c>
      <c r="V130" s="142" t="s">
        <v>7</v>
      </c>
      <c r="W130" s="142" t="s">
        <v>7</v>
      </c>
      <c r="X130" s="142" t="s">
        <v>90</v>
      </c>
      <c r="Y130" s="142" t="s">
        <v>90</v>
      </c>
      <c r="Z130" s="38"/>
      <c r="AA130" s="38"/>
      <c r="AB130" s="38"/>
      <c r="AC130" s="142">
        <v>1</v>
      </c>
      <c r="AD130" s="142"/>
      <c r="AE130" s="142"/>
      <c r="AF130" t="s">
        <v>90</v>
      </c>
      <c r="AG130" s="142" t="s">
        <v>90</v>
      </c>
      <c r="AH130" s="142" t="s">
        <v>7</v>
      </c>
      <c r="AI130" s="142" t="s">
        <v>90</v>
      </c>
      <c r="AJ130" t="s">
        <v>90</v>
      </c>
      <c r="AK130" t="s">
        <v>7</v>
      </c>
      <c r="AL130" t="s">
        <v>90</v>
      </c>
      <c r="AM130" t="s">
        <v>7</v>
      </c>
      <c r="AN130" s="142" t="s">
        <v>90</v>
      </c>
      <c r="AO130" s="142" t="s">
        <v>90</v>
      </c>
      <c r="AP130" s="142" t="s">
        <v>90</v>
      </c>
      <c r="AQ130" s="142" t="s">
        <v>90</v>
      </c>
      <c r="AR130" s="142" t="s">
        <v>7</v>
      </c>
      <c r="AS130" s="142" t="s">
        <v>90</v>
      </c>
      <c r="AT130" s="142" t="s">
        <v>90</v>
      </c>
      <c r="AU130" s="142" t="s">
        <v>90</v>
      </c>
      <c r="AV130" s="142" t="s">
        <v>90</v>
      </c>
      <c r="AW130" s="142" t="s">
        <v>90</v>
      </c>
      <c r="AX130" s="142" t="s">
        <v>90</v>
      </c>
      <c r="AY130" s="136"/>
      <c r="AZ130" s="142" t="s">
        <v>1804</v>
      </c>
      <c r="BA130" s="142" t="s">
        <v>90</v>
      </c>
      <c r="BB130" s="38"/>
      <c r="BC130" s="142" t="s">
        <v>90</v>
      </c>
      <c r="BD130"/>
      <c r="BE130" t="s">
        <v>90</v>
      </c>
      <c r="BF130" t="s">
        <v>90</v>
      </c>
      <c r="BG130" s="142" t="s">
        <v>7</v>
      </c>
      <c r="BH130" s="142" t="s">
        <v>90</v>
      </c>
      <c r="BI130" s="142" t="s">
        <v>7</v>
      </c>
      <c r="BJ130" s="142" t="s">
        <v>7</v>
      </c>
      <c r="BK130" s="142" t="s">
        <v>7</v>
      </c>
      <c r="BL130" s="142" t="s">
        <v>90</v>
      </c>
      <c r="BM130" s="142" t="s">
        <v>90</v>
      </c>
      <c r="BN130" s="142"/>
      <c r="BO130" s="142"/>
      <c r="BP130" s="142" t="s">
        <v>90</v>
      </c>
      <c r="BQ130" s="142" t="s">
        <v>90</v>
      </c>
      <c r="BR130" s="137"/>
      <c r="BS130"/>
      <c r="BT130" s="142" t="s">
        <v>90</v>
      </c>
      <c r="BU130" t="s">
        <v>90</v>
      </c>
      <c r="BV130" s="142" t="s">
        <v>90</v>
      </c>
      <c r="BW130" s="142"/>
      <c r="BX130" s="142" t="s">
        <v>90</v>
      </c>
      <c r="BY130" t="s">
        <v>628</v>
      </c>
      <c r="BZ130" s="142" t="s">
        <v>90</v>
      </c>
      <c r="CA130" s="142" t="s">
        <v>90</v>
      </c>
      <c r="CB130" s="142" t="s">
        <v>90</v>
      </c>
      <c r="CC130" s="142" t="s">
        <v>90</v>
      </c>
      <c r="CD130" s="142" t="s">
        <v>7</v>
      </c>
      <c r="CE130" s="142" t="s">
        <v>7</v>
      </c>
      <c r="CF130" s="38"/>
      <c r="CG130" s="38"/>
      <c r="CH130"/>
      <c r="CI130" s="142" t="s">
        <v>90</v>
      </c>
    </row>
    <row r="131" spans="2:87" x14ac:dyDescent="0.25">
      <c r="B131">
        <v>580</v>
      </c>
      <c r="C131" s="142" t="s">
        <v>636</v>
      </c>
      <c r="D131" s="142" t="s">
        <v>1687</v>
      </c>
      <c r="E131" s="142" t="s">
        <v>1806</v>
      </c>
      <c r="F131" s="38">
        <v>44957</v>
      </c>
      <c r="G131" s="142" t="s">
        <v>428</v>
      </c>
      <c r="H131" s="142" t="s">
        <v>90</v>
      </c>
      <c r="I131" s="142" t="s">
        <v>7</v>
      </c>
      <c r="J131" s="142" t="s">
        <v>106</v>
      </c>
      <c r="K131" s="142">
        <v>10</v>
      </c>
      <c r="L131" s="142" t="s">
        <v>733</v>
      </c>
      <c r="M131" s="142" t="s">
        <v>90</v>
      </c>
      <c r="N131" s="142" t="s">
        <v>7</v>
      </c>
      <c r="O131" s="142" t="s">
        <v>7</v>
      </c>
      <c r="P131" s="142" t="s">
        <v>7</v>
      </c>
      <c r="Q131" t="s">
        <v>7</v>
      </c>
      <c r="R131" s="142" t="s">
        <v>90</v>
      </c>
      <c r="S131"/>
      <c r="T131" s="142" t="s">
        <v>90</v>
      </c>
      <c r="U131" s="142" t="s">
        <v>7</v>
      </c>
      <c r="V131" s="142" t="s">
        <v>7</v>
      </c>
      <c r="W131" s="142" t="s">
        <v>7</v>
      </c>
      <c r="X131" s="142" t="s">
        <v>90</v>
      </c>
      <c r="Y131" s="142" t="s">
        <v>90</v>
      </c>
      <c r="Z131" s="38"/>
      <c r="AA131" s="38"/>
      <c r="AB131" s="38"/>
      <c r="AC131" s="142">
        <v>1.282</v>
      </c>
      <c r="AD131" s="142"/>
      <c r="AE131" s="142"/>
      <c r="AF131" t="s">
        <v>90</v>
      </c>
      <c r="AG131" s="142" t="s">
        <v>90</v>
      </c>
      <c r="AH131" s="142" t="s">
        <v>7</v>
      </c>
      <c r="AI131" s="142" t="s">
        <v>90</v>
      </c>
      <c r="AJ131" t="s">
        <v>90</v>
      </c>
      <c r="AK131" t="s">
        <v>7</v>
      </c>
      <c r="AL131" t="s">
        <v>90</v>
      </c>
      <c r="AM131" t="s">
        <v>7</v>
      </c>
      <c r="AN131" s="142" t="s">
        <v>90</v>
      </c>
      <c r="AO131" s="142" t="s">
        <v>90</v>
      </c>
      <c r="AP131" s="142" t="s">
        <v>90</v>
      </c>
      <c r="AQ131" s="142" t="s">
        <v>90</v>
      </c>
      <c r="AR131" s="142" t="s">
        <v>7</v>
      </c>
      <c r="AS131" s="142" t="s">
        <v>90</v>
      </c>
      <c r="AT131" s="142" t="s">
        <v>90</v>
      </c>
      <c r="AU131" s="142" t="s">
        <v>90</v>
      </c>
      <c r="AV131" s="142" t="s">
        <v>90</v>
      </c>
      <c r="AW131" s="142" t="s">
        <v>90</v>
      </c>
      <c r="AX131" s="142" t="s">
        <v>90</v>
      </c>
      <c r="AY131" s="136"/>
      <c r="AZ131" s="142" t="s">
        <v>1809</v>
      </c>
      <c r="BA131" s="142" t="s">
        <v>90</v>
      </c>
      <c r="BB131" s="38"/>
      <c r="BC131" s="142" t="s">
        <v>90</v>
      </c>
      <c r="BD131"/>
      <c r="BE131" t="s">
        <v>90</v>
      </c>
      <c r="BF131" t="s">
        <v>90</v>
      </c>
      <c r="BG131" s="142" t="s">
        <v>7</v>
      </c>
      <c r="BH131" s="142" t="s">
        <v>90</v>
      </c>
      <c r="BI131" s="142" t="s">
        <v>7</v>
      </c>
      <c r="BJ131" s="142" t="s">
        <v>7</v>
      </c>
      <c r="BK131" s="142" t="s">
        <v>7</v>
      </c>
      <c r="BL131" s="142" t="s">
        <v>90</v>
      </c>
      <c r="BM131" s="142" t="s">
        <v>90</v>
      </c>
      <c r="BN131" s="142"/>
      <c r="BO131" s="142"/>
      <c r="BP131" s="142" t="s">
        <v>90</v>
      </c>
      <c r="BQ131" s="142" t="s">
        <v>90</v>
      </c>
      <c r="BR131" s="137"/>
      <c r="BS131"/>
      <c r="BT131" s="142" t="s">
        <v>90</v>
      </c>
      <c r="BU131" t="s">
        <v>90</v>
      </c>
      <c r="BV131" s="142" t="s">
        <v>90</v>
      </c>
      <c r="BW131" s="142"/>
      <c r="BX131" s="142" t="s">
        <v>90</v>
      </c>
      <c r="BY131" t="s">
        <v>628</v>
      </c>
      <c r="BZ131" s="142" t="s">
        <v>90</v>
      </c>
      <c r="CA131" s="142" t="s">
        <v>90</v>
      </c>
      <c r="CB131" s="142" t="s">
        <v>90</v>
      </c>
      <c r="CC131" s="142" t="s">
        <v>90</v>
      </c>
      <c r="CD131" s="142" t="s">
        <v>7</v>
      </c>
      <c r="CE131" s="142" t="s">
        <v>7</v>
      </c>
      <c r="CF131" s="38"/>
      <c r="CG131" s="38"/>
      <c r="CH131"/>
      <c r="CI131" s="142" t="s">
        <v>90</v>
      </c>
    </row>
    <row r="132" spans="2:87" x14ac:dyDescent="0.25">
      <c r="B132">
        <v>579</v>
      </c>
      <c r="C132" s="142" t="s">
        <v>636</v>
      </c>
      <c r="D132" s="142" t="s">
        <v>1810</v>
      </c>
      <c r="E132" s="142" t="s">
        <v>1812</v>
      </c>
      <c r="F132" s="38">
        <v>44943</v>
      </c>
      <c r="G132" s="142" t="s">
        <v>428</v>
      </c>
      <c r="H132" s="142" t="s">
        <v>90</v>
      </c>
      <c r="I132" s="142" t="s">
        <v>7</v>
      </c>
      <c r="J132" s="142" t="s">
        <v>83</v>
      </c>
      <c r="K132" s="142">
        <v>0.03</v>
      </c>
      <c r="L132" s="142" t="s">
        <v>733</v>
      </c>
      <c r="M132" s="142" t="s">
        <v>90</v>
      </c>
      <c r="N132" s="142" t="s">
        <v>7</v>
      </c>
      <c r="O132" s="142" t="s">
        <v>7</v>
      </c>
      <c r="P132" s="142" t="s">
        <v>7</v>
      </c>
      <c r="Q132" t="s">
        <v>7</v>
      </c>
      <c r="R132" s="142" t="s">
        <v>90</v>
      </c>
      <c r="S132"/>
      <c r="T132" s="142" t="s">
        <v>90</v>
      </c>
      <c r="U132" s="142" t="s">
        <v>7</v>
      </c>
      <c r="V132" s="142" t="s">
        <v>7</v>
      </c>
      <c r="W132" s="142" t="s">
        <v>7</v>
      </c>
      <c r="X132" s="142" t="s">
        <v>90</v>
      </c>
      <c r="Y132" s="142" t="s">
        <v>90</v>
      </c>
      <c r="Z132" s="38"/>
      <c r="AA132" s="38"/>
      <c r="AB132" s="38"/>
      <c r="AC132" s="142">
        <v>0.03</v>
      </c>
      <c r="AD132" s="142"/>
      <c r="AE132" s="142"/>
      <c r="AF132" t="s">
        <v>90</v>
      </c>
      <c r="AG132" s="142" t="s">
        <v>90</v>
      </c>
      <c r="AH132" s="142" t="s">
        <v>7</v>
      </c>
      <c r="AI132" s="142" t="s">
        <v>90</v>
      </c>
      <c r="AJ132" t="s">
        <v>90</v>
      </c>
      <c r="AK132" t="s">
        <v>7</v>
      </c>
      <c r="AL132" t="s">
        <v>90</v>
      </c>
      <c r="AM132" t="s">
        <v>7</v>
      </c>
      <c r="AN132" s="142" t="s">
        <v>90</v>
      </c>
      <c r="AO132" s="142" t="s">
        <v>90</v>
      </c>
      <c r="AP132" s="142" t="s">
        <v>90</v>
      </c>
      <c r="AQ132" s="142" t="s">
        <v>90</v>
      </c>
      <c r="AR132" s="142" t="s">
        <v>7</v>
      </c>
      <c r="AS132" s="142" t="s">
        <v>90</v>
      </c>
      <c r="AT132" s="142" t="s">
        <v>90</v>
      </c>
      <c r="AU132" s="142" t="s">
        <v>90</v>
      </c>
      <c r="AV132" s="142" t="s">
        <v>90</v>
      </c>
      <c r="AW132" s="142" t="s">
        <v>90</v>
      </c>
      <c r="AX132" s="142" t="s">
        <v>90</v>
      </c>
      <c r="AY132" s="136"/>
      <c r="AZ132" s="142" t="s">
        <v>1820</v>
      </c>
      <c r="BA132" s="142" t="s">
        <v>90</v>
      </c>
      <c r="BB132" s="38"/>
      <c r="BC132" s="142" t="s">
        <v>90</v>
      </c>
      <c r="BD132"/>
      <c r="BE132" t="s">
        <v>90</v>
      </c>
      <c r="BF132" t="s">
        <v>90</v>
      </c>
      <c r="BG132" s="142" t="s">
        <v>7</v>
      </c>
      <c r="BH132" s="142" t="s">
        <v>90</v>
      </c>
      <c r="BI132" s="142" t="s">
        <v>7</v>
      </c>
      <c r="BJ132" s="142" t="s">
        <v>7</v>
      </c>
      <c r="BK132" s="142" t="s">
        <v>7</v>
      </c>
      <c r="BL132" s="142" t="s">
        <v>90</v>
      </c>
      <c r="BM132" s="142" t="s">
        <v>90</v>
      </c>
      <c r="BN132" s="142"/>
      <c r="BO132" s="142"/>
      <c r="BP132" s="142" t="s">
        <v>90</v>
      </c>
      <c r="BQ132" s="142" t="s">
        <v>90</v>
      </c>
      <c r="BR132" s="137"/>
      <c r="BS132"/>
      <c r="BT132" s="142" t="s">
        <v>90</v>
      </c>
      <c r="BU132" t="s">
        <v>90</v>
      </c>
      <c r="BV132" s="142" t="s">
        <v>90</v>
      </c>
      <c r="BW132" s="142"/>
      <c r="BX132" s="142" t="s">
        <v>90</v>
      </c>
      <c r="BY132" t="s">
        <v>628</v>
      </c>
      <c r="BZ132" s="142" t="s">
        <v>90</v>
      </c>
      <c r="CA132" s="142" t="s">
        <v>90</v>
      </c>
      <c r="CB132" s="142" t="s">
        <v>90</v>
      </c>
      <c r="CC132" s="142" t="s">
        <v>90</v>
      </c>
      <c r="CD132" s="142" t="s">
        <v>7</v>
      </c>
      <c r="CE132" s="142" t="s">
        <v>7</v>
      </c>
      <c r="CF132" s="38"/>
      <c r="CG132" s="38"/>
      <c r="CH132"/>
      <c r="CI132" s="142" t="s">
        <v>90</v>
      </c>
    </row>
    <row r="133" spans="2:87" x14ac:dyDescent="0.25">
      <c r="B133">
        <v>578</v>
      </c>
      <c r="C133" s="142" t="s">
        <v>90</v>
      </c>
      <c r="D133" s="142" t="s">
        <v>1833</v>
      </c>
      <c r="E133" s="142" t="s">
        <v>1835</v>
      </c>
      <c r="F133" s="38">
        <v>44939</v>
      </c>
      <c r="G133" s="142" t="s">
        <v>428</v>
      </c>
      <c r="H133" s="142" t="s">
        <v>428</v>
      </c>
      <c r="I133" s="142" t="s">
        <v>372</v>
      </c>
      <c r="J133" s="142" t="s">
        <v>83</v>
      </c>
      <c r="K133" s="142">
        <v>0.25</v>
      </c>
      <c r="L133" s="142" t="s">
        <v>7748</v>
      </c>
      <c r="M133" s="142" t="s">
        <v>884</v>
      </c>
      <c r="N133" s="142" t="s">
        <v>7</v>
      </c>
      <c r="O133" s="142" t="s">
        <v>7</v>
      </c>
      <c r="P133" s="142" t="s">
        <v>7</v>
      </c>
      <c r="Q133" t="s">
        <v>7</v>
      </c>
      <c r="R133" s="142" t="s">
        <v>112</v>
      </c>
      <c r="S133"/>
      <c r="T133" s="142" t="s">
        <v>38</v>
      </c>
      <c r="U133" s="142" t="s">
        <v>243</v>
      </c>
      <c r="V133" s="142" t="s">
        <v>7</v>
      </c>
      <c r="W133" s="142" t="s">
        <v>7</v>
      </c>
      <c r="X133" s="142" t="s">
        <v>90</v>
      </c>
      <c r="Y133" s="142" t="s">
        <v>126</v>
      </c>
      <c r="Z133" s="38">
        <v>44943</v>
      </c>
      <c r="AA133" s="38">
        <v>45124</v>
      </c>
      <c r="AB133" s="38">
        <v>45490</v>
      </c>
      <c r="AC133" s="142">
        <v>0.25</v>
      </c>
      <c r="AD133" s="142">
        <v>1.73</v>
      </c>
      <c r="AE133" s="142">
        <v>1.95</v>
      </c>
      <c r="AF133" t="s">
        <v>1842</v>
      </c>
      <c r="AG133" s="142" t="s">
        <v>90</v>
      </c>
      <c r="AH133" s="142" t="s">
        <v>7</v>
      </c>
      <c r="AI133" s="142" t="s">
        <v>90</v>
      </c>
      <c r="AJ133" t="s">
        <v>1843</v>
      </c>
      <c r="AK133" t="s">
        <v>1833</v>
      </c>
      <c r="AL133" t="s">
        <v>90</v>
      </c>
      <c r="AM133" t="s">
        <v>7</v>
      </c>
      <c r="AN133" s="142" t="s">
        <v>90</v>
      </c>
      <c r="AO133" s="142" t="s">
        <v>7</v>
      </c>
      <c r="AP133" s="142" t="s">
        <v>90</v>
      </c>
      <c r="AQ133" s="142" t="s">
        <v>90</v>
      </c>
      <c r="AR133" s="142" t="s">
        <v>7</v>
      </c>
      <c r="AS133" s="142" t="s">
        <v>90</v>
      </c>
      <c r="AT133" s="142" t="s">
        <v>90</v>
      </c>
      <c r="AU133" s="142" t="s">
        <v>90</v>
      </c>
      <c r="AV133" s="142" t="s">
        <v>290</v>
      </c>
      <c r="AW133" s="142" t="s">
        <v>90</v>
      </c>
      <c r="AX133" s="142" t="s">
        <v>90</v>
      </c>
      <c r="AY133" s="136"/>
      <c r="AZ133" s="142" t="s">
        <v>1845</v>
      </c>
      <c r="BA133" s="142" t="s">
        <v>628</v>
      </c>
      <c r="BB133" s="38"/>
      <c r="BC133" s="142" t="s">
        <v>90</v>
      </c>
      <c r="BD133"/>
      <c r="BE133" t="s">
        <v>90</v>
      </c>
      <c r="BF133" t="s">
        <v>90</v>
      </c>
      <c r="BG133" s="142" t="s">
        <v>7</v>
      </c>
      <c r="BH133" s="142" t="s">
        <v>90</v>
      </c>
      <c r="BI133" s="142" t="s">
        <v>7</v>
      </c>
      <c r="BJ133" s="142" t="s">
        <v>7</v>
      </c>
      <c r="BK133" s="142" t="s">
        <v>7</v>
      </c>
      <c r="BL133" s="142" t="s">
        <v>90</v>
      </c>
      <c r="BM133" s="142" t="s">
        <v>90</v>
      </c>
      <c r="BN133" s="142"/>
      <c r="BO133" s="142"/>
      <c r="BP133" s="142" t="s">
        <v>90</v>
      </c>
      <c r="BQ133" s="142" t="s">
        <v>90</v>
      </c>
      <c r="BR133" s="137"/>
      <c r="BS133"/>
      <c r="BT133" s="142" t="s">
        <v>90</v>
      </c>
      <c r="BU133" t="s">
        <v>90</v>
      </c>
      <c r="BV133" s="142" t="s">
        <v>90</v>
      </c>
      <c r="BW133" s="142"/>
      <c r="BX133" s="142" t="s">
        <v>90</v>
      </c>
      <c r="BY133"/>
      <c r="BZ133" s="142" t="s">
        <v>90</v>
      </c>
      <c r="CA133" s="142" t="s">
        <v>90</v>
      </c>
      <c r="CB133" s="142" t="s">
        <v>90</v>
      </c>
      <c r="CC133" s="142" t="s">
        <v>90</v>
      </c>
      <c r="CD133" s="142" t="s">
        <v>7</v>
      </c>
      <c r="CE133" s="142" t="s">
        <v>7</v>
      </c>
      <c r="CF133" s="38"/>
      <c r="CG133" s="38"/>
      <c r="CH133"/>
      <c r="CI133" s="142" t="s">
        <v>90</v>
      </c>
    </row>
    <row r="134" spans="2:87" x14ac:dyDescent="0.25">
      <c r="B134">
        <v>577</v>
      </c>
      <c r="C134" s="142" t="s">
        <v>90</v>
      </c>
      <c r="D134" s="142" t="s">
        <v>1821</v>
      </c>
      <c r="E134" s="142" t="s">
        <v>1823</v>
      </c>
      <c r="F134" s="38">
        <v>44939</v>
      </c>
      <c r="G134" s="142" t="s">
        <v>428</v>
      </c>
      <c r="H134" s="142" t="s">
        <v>428</v>
      </c>
      <c r="I134" s="142" t="s">
        <v>372</v>
      </c>
      <c r="J134" s="142" t="s">
        <v>83</v>
      </c>
      <c r="K134" s="142">
        <v>1.1499999999999999</v>
      </c>
      <c r="L134" s="142" t="s">
        <v>733</v>
      </c>
      <c r="M134" s="142" t="s">
        <v>919</v>
      </c>
      <c r="N134" s="142" t="s">
        <v>7</v>
      </c>
      <c r="O134" s="142" t="s">
        <v>919</v>
      </c>
      <c r="P134" s="142" t="s">
        <v>7</v>
      </c>
      <c r="Q134" t="s">
        <v>7</v>
      </c>
      <c r="R134" s="142" t="s">
        <v>112</v>
      </c>
      <c r="S134">
        <v>100</v>
      </c>
      <c r="T134" s="142" t="s">
        <v>38</v>
      </c>
      <c r="U134" s="142" t="s">
        <v>243</v>
      </c>
      <c r="V134" s="142" t="s">
        <v>7</v>
      </c>
      <c r="W134" s="142" t="s">
        <v>7</v>
      </c>
      <c r="X134" s="142" t="s">
        <v>90</v>
      </c>
      <c r="Y134" s="142" t="s">
        <v>126</v>
      </c>
      <c r="Z134" s="38">
        <v>44944</v>
      </c>
      <c r="AA134" s="38">
        <v>45125</v>
      </c>
      <c r="AB134" s="38">
        <v>45308</v>
      </c>
      <c r="AC134" s="142">
        <v>1.1499999999999999</v>
      </c>
      <c r="AD134" s="142">
        <v>7.96</v>
      </c>
      <c r="AE134" s="142">
        <v>8.9719999999999995</v>
      </c>
      <c r="AF134" t="s">
        <v>1828</v>
      </c>
      <c r="AG134" s="142" t="s">
        <v>90</v>
      </c>
      <c r="AH134" s="142" t="s">
        <v>7</v>
      </c>
      <c r="AI134" s="142" t="s">
        <v>90</v>
      </c>
      <c r="AJ134" t="s">
        <v>1829</v>
      </c>
      <c r="AK134" t="s">
        <v>1821</v>
      </c>
      <c r="AL134" t="s">
        <v>90</v>
      </c>
      <c r="AM134" t="s">
        <v>7</v>
      </c>
      <c r="AN134" s="142" t="s">
        <v>90</v>
      </c>
      <c r="AO134" s="142" t="s">
        <v>7</v>
      </c>
      <c r="AP134" s="142" t="s">
        <v>90</v>
      </c>
      <c r="AQ134" s="142" t="s">
        <v>818</v>
      </c>
      <c r="AR134" s="142" t="s">
        <v>7</v>
      </c>
      <c r="AS134" s="142" t="s">
        <v>90</v>
      </c>
      <c r="AT134" s="142" t="s">
        <v>90</v>
      </c>
      <c r="AU134" s="142" t="s">
        <v>1827</v>
      </c>
      <c r="AV134" s="142" t="s">
        <v>290</v>
      </c>
      <c r="AW134" s="142" t="s">
        <v>90</v>
      </c>
      <c r="AX134" s="142" t="s">
        <v>90</v>
      </c>
      <c r="AY134" s="136"/>
      <c r="AZ134" s="142" t="s">
        <v>1832</v>
      </c>
      <c r="BA134" s="142" t="s">
        <v>628</v>
      </c>
      <c r="BB134" s="38"/>
      <c r="BC134" s="142" t="s">
        <v>90</v>
      </c>
      <c r="BD134"/>
      <c r="BE134" t="s">
        <v>90</v>
      </c>
      <c r="BF134" t="s">
        <v>90</v>
      </c>
      <c r="BG134" s="142" t="s">
        <v>7</v>
      </c>
      <c r="BH134" s="142" t="s">
        <v>90</v>
      </c>
      <c r="BI134" s="142" t="s">
        <v>7</v>
      </c>
      <c r="BJ134" s="142" t="s">
        <v>7</v>
      </c>
      <c r="BK134" s="142" t="s">
        <v>7</v>
      </c>
      <c r="BL134" s="142" t="s">
        <v>90</v>
      </c>
      <c r="BM134" s="142" t="s">
        <v>90</v>
      </c>
      <c r="BN134" s="142"/>
      <c r="BO134" s="142"/>
      <c r="BP134" s="142" t="s">
        <v>90</v>
      </c>
      <c r="BQ134" s="142" t="s">
        <v>90</v>
      </c>
      <c r="BR134" s="137"/>
      <c r="BS134"/>
      <c r="BT134" s="142" t="s">
        <v>90</v>
      </c>
      <c r="BU134" t="s">
        <v>90</v>
      </c>
      <c r="BV134" s="142" t="s">
        <v>90</v>
      </c>
      <c r="BW134" s="142"/>
      <c r="BX134" s="142" t="s">
        <v>90</v>
      </c>
      <c r="BY134"/>
      <c r="BZ134" s="142" t="s">
        <v>90</v>
      </c>
      <c r="CA134" s="142" t="s">
        <v>90</v>
      </c>
      <c r="CB134" s="142" t="s">
        <v>90</v>
      </c>
      <c r="CC134" s="142" t="s">
        <v>90</v>
      </c>
      <c r="CD134" s="142" t="s">
        <v>7</v>
      </c>
      <c r="CE134" s="142" t="s">
        <v>7</v>
      </c>
      <c r="CF134" s="38"/>
      <c r="CG134" s="38"/>
      <c r="CH134"/>
      <c r="CI134" s="142" t="s">
        <v>90</v>
      </c>
    </row>
    <row r="135" spans="2:87" x14ac:dyDescent="0.25">
      <c r="B135">
        <v>576</v>
      </c>
      <c r="C135" s="142" t="s">
        <v>90</v>
      </c>
      <c r="D135" s="142" t="s">
        <v>1846</v>
      </c>
      <c r="E135" s="142" t="s">
        <v>1848</v>
      </c>
      <c r="F135" s="38">
        <v>44938</v>
      </c>
      <c r="G135" s="142" t="s">
        <v>428</v>
      </c>
      <c r="H135" s="142" t="s">
        <v>428</v>
      </c>
      <c r="I135" s="142" t="s">
        <v>372</v>
      </c>
      <c r="J135" s="142" t="s">
        <v>83</v>
      </c>
      <c r="K135" s="142">
        <v>1.2</v>
      </c>
      <c r="L135" s="142" t="s">
        <v>733</v>
      </c>
      <c r="M135" s="142" t="s">
        <v>1851</v>
      </c>
      <c r="N135" s="142" t="s">
        <v>7749</v>
      </c>
      <c r="O135" s="142" t="s">
        <v>1851</v>
      </c>
      <c r="P135" s="142" t="s">
        <v>7</v>
      </c>
      <c r="Q135">
        <v>5</v>
      </c>
      <c r="R135" s="142" t="s">
        <v>112</v>
      </c>
      <c r="S135">
        <v>100</v>
      </c>
      <c r="T135" s="142" t="s">
        <v>38</v>
      </c>
      <c r="U135" s="142" t="s">
        <v>243</v>
      </c>
      <c r="V135" s="142" t="s">
        <v>7</v>
      </c>
      <c r="W135" s="142" t="s">
        <v>7</v>
      </c>
      <c r="X135" s="142" t="s">
        <v>90</v>
      </c>
      <c r="Y135" s="142" t="s">
        <v>126</v>
      </c>
      <c r="Z135" s="38">
        <v>44944</v>
      </c>
      <c r="AA135" s="38">
        <v>45125</v>
      </c>
      <c r="AB135" s="38">
        <v>45308</v>
      </c>
      <c r="AC135" s="142">
        <v>1.2</v>
      </c>
      <c r="AD135" s="142">
        <v>8.3059999999999992</v>
      </c>
      <c r="AE135" s="142">
        <v>9.3620000000000001</v>
      </c>
      <c r="AF135" t="s">
        <v>1854</v>
      </c>
      <c r="AG135" s="142" t="s">
        <v>90</v>
      </c>
      <c r="AH135" s="142" t="s">
        <v>7</v>
      </c>
      <c r="AI135" s="142" t="s">
        <v>90</v>
      </c>
      <c r="AJ135" t="s">
        <v>1855</v>
      </c>
      <c r="AK135" t="s">
        <v>1846</v>
      </c>
      <c r="AL135" t="s">
        <v>90</v>
      </c>
      <c r="AM135" t="s">
        <v>7</v>
      </c>
      <c r="AN135" s="142" t="s">
        <v>90</v>
      </c>
      <c r="AO135" s="142" t="s">
        <v>7</v>
      </c>
      <c r="AP135" s="142" t="s">
        <v>90</v>
      </c>
      <c r="AQ135" s="142" t="s">
        <v>818</v>
      </c>
      <c r="AR135" s="142" t="s">
        <v>7</v>
      </c>
      <c r="AS135" s="142" t="s">
        <v>90</v>
      </c>
      <c r="AT135" s="142" t="s">
        <v>90</v>
      </c>
      <c r="AU135" s="142" t="s">
        <v>1853</v>
      </c>
      <c r="AV135" s="142" t="s">
        <v>290</v>
      </c>
      <c r="AW135" s="142" t="s">
        <v>90</v>
      </c>
      <c r="AX135" s="142" t="s">
        <v>90</v>
      </c>
      <c r="AY135" s="136"/>
      <c r="AZ135" s="142" t="s">
        <v>1858</v>
      </c>
      <c r="BA135" s="142" t="s">
        <v>628</v>
      </c>
      <c r="BB135" s="38"/>
      <c r="BC135" s="142" t="s">
        <v>90</v>
      </c>
      <c r="BD135"/>
      <c r="BE135" t="s">
        <v>90</v>
      </c>
      <c r="BF135" t="s">
        <v>90</v>
      </c>
      <c r="BG135" s="142" t="s">
        <v>7</v>
      </c>
      <c r="BH135" s="142" t="s">
        <v>90</v>
      </c>
      <c r="BI135" s="142" t="s">
        <v>7</v>
      </c>
      <c r="BJ135" s="142" t="s">
        <v>7</v>
      </c>
      <c r="BK135" s="142" t="s">
        <v>7</v>
      </c>
      <c r="BL135" s="142" t="s">
        <v>90</v>
      </c>
      <c r="BM135" s="142" t="s">
        <v>90</v>
      </c>
      <c r="BN135" s="142"/>
      <c r="BO135" s="142"/>
      <c r="BP135" s="142" t="s">
        <v>90</v>
      </c>
      <c r="BQ135" s="142" t="s">
        <v>90</v>
      </c>
      <c r="BR135" s="137"/>
      <c r="BS135"/>
      <c r="BT135" s="142" t="s">
        <v>90</v>
      </c>
      <c r="BU135" t="s">
        <v>90</v>
      </c>
      <c r="BV135" s="142" t="s">
        <v>90</v>
      </c>
      <c r="BW135" s="142"/>
      <c r="BX135" s="142" t="s">
        <v>90</v>
      </c>
      <c r="BY135"/>
      <c r="BZ135" s="142" t="s">
        <v>90</v>
      </c>
      <c r="CA135" s="142" t="s">
        <v>90</v>
      </c>
      <c r="CB135" s="142" t="s">
        <v>90</v>
      </c>
      <c r="CC135" s="142" t="s">
        <v>90</v>
      </c>
      <c r="CD135" s="142" t="s">
        <v>7</v>
      </c>
      <c r="CE135" s="142" t="s">
        <v>7</v>
      </c>
      <c r="CF135" s="38"/>
      <c r="CG135" s="38"/>
      <c r="CH135"/>
      <c r="CI135" s="142" t="s">
        <v>90</v>
      </c>
    </row>
    <row r="136" spans="2:87" x14ac:dyDescent="0.25">
      <c r="B136">
        <v>575</v>
      </c>
      <c r="C136" s="142" t="s">
        <v>636</v>
      </c>
      <c r="D136" s="142" t="s">
        <v>454</v>
      </c>
      <c r="E136" s="142" t="s">
        <v>1860</v>
      </c>
      <c r="F136" s="38">
        <v>44932</v>
      </c>
      <c r="G136" s="142" t="s">
        <v>428</v>
      </c>
      <c r="H136" s="142" t="s">
        <v>90</v>
      </c>
      <c r="I136" s="142" t="s">
        <v>7</v>
      </c>
      <c r="J136" s="142" t="s">
        <v>83</v>
      </c>
      <c r="K136" s="142">
        <v>0.25800000000000001</v>
      </c>
      <c r="L136" s="142" t="s">
        <v>733</v>
      </c>
      <c r="M136" s="142" t="s">
        <v>90</v>
      </c>
      <c r="N136" s="142" t="s">
        <v>7</v>
      </c>
      <c r="O136" s="142" t="s">
        <v>7</v>
      </c>
      <c r="P136" s="142" t="s">
        <v>7</v>
      </c>
      <c r="Q136" t="s">
        <v>7</v>
      </c>
      <c r="R136" s="142" t="s">
        <v>90</v>
      </c>
      <c r="S136"/>
      <c r="T136" s="142" t="s">
        <v>90</v>
      </c>
      <c r="U136" s="142" t="s">
        <v>7</v>
      </c>
      <c r="V136" s="142" t="s">
        <v>7</v>
      </c>
      <c r="W136" s="142" t="s">
        <v>7</v>
      </c>
      <c r="X136" s="142" t="s">
        <v>90</v>
      </c>
      <c r="Y136" s="142" t="s">
        <v>90</v>
      </c>
      <c r="Z136" s="38"/>
      <c r="AA136" s="38"/>
      <c r="AB136" s="38"/>
      <c r="AC136" s="142">
        <v>0.25800000000000001</v>
      </c>
      <c r="AD136" s="142"/>
      <c r="AE136" s="142"/>
      <c r="AF136" t="s">
        <v>90</v>
      </c>
      <c r="AG136" s="142" t="s">
        <v>90</v>
      </c>
      <c r="AH136" s="142" t="s">
        <v>7</v>
      </c>
      <c r="AI136" s="142" t="s">
        <v>90</v>
      </c>
      <c r="AJ136" t="s">
        <v>90</v>
      </c>
      <c r="AK136" t="s">
        <v>7</v>
      </c>
      <c r="AL136" t="s">
        <v>90</v>
      </c>
      <c r="AM136" t="s">
        <v>7</v>
      </c>
      <c r="AN136" s="142" t="s">
        <v>90</v>
      </c>
      <c r="AO136" s="142" t="s">
        <v>90</v>
      </c>
      <c r="AP136" s="142" t="s">
        <v>90</v>
      </c>
      <c r="AQ136" s="142" t="s">
        <v>90</v>
      </c>
      <c r="AR136" s="142" t="s">
        <v>7</v>
      </c>
      <c r="AS136" s="142" t="s">
        <v>90</v>
      </c>
      <c r="AT136" s="142" t="s">
        <v>90</v>
      </c>
      <c r="AU136" s="142" t="s">
        <v>90</v>
      </c>
      <c r="AV136" s="142" t="s">
        <v>90</v>
      </c>
      <c r="AW136" s="142" t="s">
        <v>90</v>
      </c>
      <c r="AX136" s="142" t="s">
        <v>90</v>
      </c>
      <c r="AY136" s="136"/>
      <c r="AZ136" s="142" t="s">
        <v>1863</v>
      </c>
      <c r="BA136" s="142" t="s">
        <v>90</v>
      </c>
      <c r="BB136" s="38"/>
      <c r="BC136" s="142" t="s">
        <v>90</v>
      </c>
      <c r="BD136"/>
      <c r="BE136" t="s">
        <v>90</v>
      </c>
      <c r="BF136" t="s">
        <v>90</v>
      </c>
      <c r="BG136" s="142" t="s">
        <v>7</v>
      </c>
      <c r="BH136" s="142" t="s">
        <v>90</v>
      </c>
      <c r="BI136" s="142" t="s">
        <v>7</v>
      </c>
      <c r="BJ136" s="142" t="s">
        <v>7</v>
      </c>
      <c r="BK136" s="142" t="s">
        <v>7</v>
      </c>
      <c r="BL136" s="142" t="s">
        <v>90</v>
      </c>
      <c r="BM136" s="142" t="s">
        <v>90</v>
      </c>
      <c r="BN136" s="142"/>
      <c r="BO136" s="142"/>
      <c r="BP136" s="142" t="s">
        <v>90</v>
      </c>
      <c r="BQ136" s="142" t="s">
        <v>90</v>
      </c>
      <c r="BR136" s="137"/>
      <c r="BS136"/>
      <c r="BT136" s="142" t="s">
        <v>90</v>
      </c>
      <c r="BU136" t="s">
        <v>90</v>
      </c>
      <c r="BV136" s="142" t="s">
        <v>90</v>
      </c>
      <c r="BW136" s="142"/>
      <c r="BX136" s="142" t="s">
        <v>90</v>
      </c>
      <c r="BY136" t="s">
        <v>628</v>
      </c>
      <c r="BZ136" s="142" t="s">
        <v>90</v>
      </c>
      <c r="CA136" s="142" t="s">
        <v>90</v>
      </c>
      <c r="CB136" s="142" t="s">
        <v>90</v>
      </c>
      <c r="CC136" s="142" t="s">
        <v>90</v>
      </c>
      <c r="CD136" s="142" t="s">
        <v>7</v>
      </c>
      <c r="CE136" s="142" t="s">
        <v>7</v>
      </c>
      <c r="CF136" s="38"/>
      <c r="CG136" s="38"/>
      <c r="CH136"/>
      <c r="CI136" s="142" t="s">
        <v>90</v>
      </c>
    </row>
    <row r="137" spans="2:87" x14ac:dyDescent="0.25">
      <c r="B137">
        <v>574</v>
      </c>
      <c r="C137" s="142" t="s">
        <v>90</v>
      </c>
      <c r="D137" s="142" t="s">
        <v>1864</v>
      </c>
      <c r="E137" s="142" t="s">
        <v>1866</v>
      </c>
      <c r="F137" s="38">
        <v>44914</v>
      </c>
      <c r="G137" s="142" t="s">
        <v>428</v>
      </c>
      <c r="H137" s="142" t="s">
        <v>428</v>
      </c>
      <c r="I137" s="142" t="s">
        <v>7</v>
      </c>
      <c r="J137" s="142" t="s">
        <v>83</v>
      </c>
      <c r="K137" s="142">
        <v>1.5209999999999999</v>
      </c>
      <c r="L137" s="142" t="s">
        <v>733</v>
      </c>
      <c r="M137" s="142" t="s">
        <v>7750</v>
      </c>
      <c r="N137" s="142" t="s">
        <v>7</v>
      </c>
      <c r="O137" s="142" t="s">
        <v>7</v>
      </c>
      <c r="P137" s="142" t="s">
        <v>7</v>
      </c>
      <c r="Q137" t="s">
        <v>7</v>
      </c>
      <c r="R137" s="142" t="s">
        <v>112</v>
      </c>
      <c r="S137"/>
      <c r="T137" s="142" t="s">
        <v>38</v>
      </c>
      <c r="U137" s="142" t="s">
        <v>243</v>
      </c>
      <c r="V137" s="142" t="s">
        <v>7</v>
      </c>
      <c r="W137" s="142" t="s">
        <v>7</v>
      </c>
      <c r="X137" s="142" t="s">
        <v>90</v>
      </c>
      <c r="Y137" s="142" t="s">
        <v>126</v>
      </c>
      <c r="Z137" s="38">
        <v>44938</v>
      </c>
      <c r="AA137" s="38">
        <v>45119</v>
      </c>
      <c r="AB137" s="38">
        <v>45302</v>
      </c>
      <c r="AC137" s="142">
        <v>1.5209999999999999</v>
      </c>
      <c r="AD137" s="142">
        <v>10.863</v>
      </c>
      <c r="AE137" s="142">
        <v>11.94</v>
      </c>
      <c r="AF137" t="s">
        <v>1870</v>
      </c>
      <c r="AG137" s="142" t="s">
        <v>90</v>
      </c>
      <c r="AH137" s="142" t="s">
        <v>7</v>
      </c>
      <c r="AI137" s="142" t="s">
        <v>90</v>
      </c>
      <c r="AJ137" t="s">
        <v>1871</v>
      </c>
      <c r="AK137" t="s">
        <v>1872</v>
      </c>
      <c r="AL137" t="s">
        <v>90</v>
      </c>
      <c r="AM137" t="s">
        <v>7</v>
      </c>
      <c r="AN137" s="142" t="s">
        <v>90</v>
      </c>
      <c r="AO137" s="142" t="s">
        <v>7</v>
      </c>
      <c r="AP137" s="142" t="s">
        <v>90</v>
      </c>
      <c r="AQ137" s="142" t="s">
        <v>818</v>
      </c>
      <c r="AR137" s="142" t="s">
        <v>7</v>
      </c>
      <c r="AS137" s="142" t="s">
        <v>90</v>
      </c>
      <c r="AT137" s="142" t="s">
        <v>90</v>
      </c>
      <c r="AU137" s="142" t="s">
        <v>90</v>
      </c>
      <c r="AV137" s="142" t="s">
        <v>1868</v>
      </c>
      <c r="AW137" s="142" t="s">
        <v>90</v>
      </c>
      <c r="AX137" s="142" t="s">
        <v>90</v>
      </c>
      <c r="AY137" s="136"/>
      <c r="AZ137" s="142" t="s">
        <v>1873</v>
      </c>
      <c r="BA137" s="142" t="s">
        <v>628</v>
      </c>
      <c r="BB137" s="38"/>
      <c r="BC137" s="142" t="s">
        <v>90</v>
      </c>
      <c r="BD137"/>
      <c r="BE137" t="s">
        <v>90</v>
      </c>
      <c r="BF137" t="s">
        <v>90</v>
      </c>
      <c r="BG137" s="142" t="s">
        <v>7</v>
      </c>
      <c r="BH137" s="142" t="s">
        <v>90</v>
      </c>
      <c r="BI137" s="142" t="s">
        <v>7</v>
      </c>
      <c r="BJ137" s="142" t="s">
        <v>7</v>
      </c>
      <c r="BK137" s="142" t="s">
        <v>7</v>
      </c>
      <c r="BL137" s="142" t="s">
        <v>90</v>
      </c>
      <c r="BM137" s="142" t="s">
        <v>90</v>
      </c>
      <c r="BN137" s="142"/>
      <c r="BO137" s="142"/>
      <c r="BP137" s="142" t="s">
        <v>90</v>
      </c>
      <c r="BQ137" s="142" t="s">
        <v>90</v>
      </c>
      <c r="BR137" s="137"/>
      <c r="BS137"/>
      <c r="BT137" s="142" t="s">
        <v>90</v>
      </c>
      <c r="BU137" t="s">
        <v>90</v>
      </c>
      <c r="BV137" s="142" t="s">
        <v>90</v>
      </c>
      <c r="BW137" s="142"/>
      <c r="BX137" s="142" t="s">
        <v>90</v>
      </c>
      <c r="BY137"/>
      <c r="BZ137" s="142" t="s">
        <v>90</v>
      </c>
      <c r="CA137" s="142" t="s">
        <v>90</v>
      </c>
      <c r="CB137" s="142" t="s">
        <v>90</v>
      </c>
      <c r="CC137" s="142" t="s">
        <v>90</v>
      </c>
      <c r="CD137" s="142" t="s">
        <v>7</v>
      </c>
      <c r="CE137" s="142" t="s">
        <v>7</v>
      </c>
      <c r="CF137" s="38"/>
      <c r="CG137" s="38"/>
      <c r="CH137"/>
      <c r="CI137" s="142" t="s">
        <v>90</v>
      </c>
    </row>
    <row r="138" spans="2:87" x14ac:dyDescent="0.25">
      <c r="B138">
        <v>573</v>
      </c>
      <c r="C138" s="142" t="s">
        <v>636</v>
      </c>
      <c r="D138" s="142" t="s">
        <v>702</v>
      </c>
      <c r="E138" s="142" t="s">
        <v>1875</v>
      </c>
      <c r="F138" s="38">
        <v>44903</v>
      </c>
      <c r="G138" s="142" t="s">
        <v>428</v>
      </c>
      <c r="H138" s="142" t="s">
        <v>90</v>
      </c>
      <c r="I138" s="142" t="s">
        <v>7</v>
      </c>
      <c r="J138" s="142" t="s">
        <v>83</v>
      </c>
      <c r="K138" s="142">
        <v>3.4</v>
      </c>
      <c r="L138" s="142" t="s">
        <v>455</v>
      </c>
      <c r="M138" s="142" t="s">
        <v>90</v>
      </c>
      <c r="N138" s="142" t="s">
        <v>7</v>
      </c>
      <c r="O138" s="142" t="s">
        <v>7</v>
      </c>
      <c r="P138" s="142" t="s">
        <v>7</v>
      </c>
      <c r="Q138" t="s">
        <v>7</v>
      </c>
      <c r="R138" s="142" t="s">
        <v>90</v>
      </c>
      <c r="S138"/>
      <c r="T138" s="142" t="s">
        <v>90</v>
      </c>
      <c r="U138" s="142" t="s">
        <v>7</v>
      </c>
      <c r="V138" s="142" t="s">
        <v>7</v>
      </c>
      <c r="W138" s="142" t="s">
        <v>7</v>
      </c>
      <c r="X138" s="142" t="s">
        <v>90</v>
      </c>
      <c r="Y138" s="142" t="s">
        <v>90</v>
      </c>
      <c r="Z138" s="38"/>
      <c r="AA138" s="38"/>
      <c r="AB138" s="38"/>
      <c r="AC138" s="142">
        <v>3.4</v>
      </c>
      <c r="AD138" s="142"/>
      <c r="AE138" s="142"/>
      <c r="AF138" t="s">
        <v>90</v>
      </c>
      <c r="AG138" s="142" t="s">
        <v>90</v>
      </c>
      <c r="AH138" s="142" t="s">
        <v>7</v>
      </c>
      <c r="AI138" s="142" t="s">
        <v>90</v>
      </c>
      <c r="AJ138" t="s">
        <v>90</v>
      </c>
      <c r="AK138" t="s">
        <v>7</v>
      </c>
      <c r="AL138" t="s">
        <v>90</v>
      </c>
      <c r="AM138" t="s">
        <v>7</v>
      </c>
      <c r="AN138" s="142" t="s">
        <v>90</v>
      </c>
      <c r="AO138" s="142" t="s">
        <v>90</v>
      </c>
      <c r="AP138" s="142" t="s">
        <v>90</v>
      </c>
      <c r="AQ138" s="142" t="s">
        <v>90</v>
      </c>
      <c r="AR138" s="142" t="s">
        <v>7</v>
      </c>
      <c r="AS138" s="142" t="s">
        <v>90</v>
      </c>
      <c r="AT138" s="142" t="s">
        <v>90</v>
      </c>
      <c r="AU138" s="142" t="s">
        <v>90</v>
      </c>
      <c r="AV138" s="142" t="s">
        <v>90</v>
      </c>
      <c r="AW138" s="142" t="s">
        <v>90</v>
      </c>
      <c r="AX138" s="142" t="s">
        <v>90</v>
      </c>
      <c r="AY138" s="136"/>
      <c r="AZ138" s="142" t="s">
        <v>1884</v>
      </c>
      <c r="BA138" s="142" t="s">
        <v>90</v>
      </c>
      <c r="BB138" s="38"/>
      <c r="BC138" s="142" t="s">
        <v>90</v>
      </c>
      <c r="BD138"/>
      <c r="BE138" t="s">
        <v>90</v>
      </c>
      <c r="BF138" t="s">
        <v>90</v>
      </c>
      <c r="BG138" s="142" t="s">
        <v>7</v>
      </c>
      <c r="BH138" s="142" t="s">
        <v>90</v>
      </c>
      <c r="BI138" s="142" t="s">
        <v>7</v>
      </c>
      <c r="BJ138" s="142" t="s">
        <v>7</v>
      </c>
      <c r="BK138" s="142" t="s">
        <v>7</v>
      </c>
      <c r="BL138" s="142" t="s">
        <v>90</v>
      </c>
      <c r="BM138" s="142" t="s">
        <v>90</v>
      </c>
      <c r="BN138" s="142"/>
      <c r="BO138" s="142"/>
      <c r="BP138" s="142" t="s">
        <v>90</v>
      </c>
      <c r="BQ138" s="142" t="s">
        <v>90</v>
      </c>
      <c r="BR138" s="137"/>
      <c r="BS138"/>
      <c r="BT138" s="142" t="s">
        <v>90</v>
      </c>
      <c r="BU138" t="s">
        <v>90</v>
      </c>
      <c r="BV138" s="142" t="s">
        <v>90</v>
      </c>
      <c r="BW138" s="142"/>
      <c r="BX138" s="142" t="s">
        <v>90</v>
      </c>
      <c r="BY138" t="s">
        <v>628</v>
      </c>
      <c r="BZ138" s="142" t="s">
        <v>90</v>
      </c>
      <c r="CA138" s="142" t="s">
        <v>90</v>
      </c>
      <c r="CB138" s="142" t="s">
        <v>90</v>
      </c>
      <c r="CC138" s="142" t="s">
        <v>90</v>
      </c>
      <c r="CD138" s="142" t="s">
        <v>7</v>
      </c>
      <c r="CE138" s="142" t="s">
        <v>7</v>
      </c>
      <c r="CF138" s="38"/>
      <c r="CG138" s="38"/>
      <c r="CH138"/>
      <c r="CI138" s="142" t="s">
        <v>90</v>
      </c>
    </row>
    <row r="139" spans="2:87" x14ac:dyDescent="0.25">
      <c r="B139">
        <v>572</v>
      </c>
      <c r="C139" s="142" t="s">
        <v>90</v>
      </c>
      <c r="D139" s="142" t="s">
        <v>654</v>
      </c>
      <c r="E139" s="142" t="s">
        <v>1886</v>
      </c>
      <c r="F139" s="38">
        <v>44902</v>
      </c>
      <c r="G139" s="142" t="s">
        <v>428</v>
      </c>
      <c r="H139" s="142" t="s">
        <v>973</v>
      </c>
      <c r="I139" s="142" t="s">
        <v>440</v>
      </c>
      <c r="J139" s="142" t="s">
        <v>83</v>
      </c>
      <c r="K139" s="142">
        <v>2.5</v>
      </c>
      <c r="L139" s="142" t="s">
        <v>455</v>
      </c>
      <c r="M139" s="142" t="s">
        <v>7752</v>
      </c>
      <c r="N139" s="142" t="s">
        <v>7751</v>
      </c>
      <c r="O139" s="142" t="s">
        <v>7752</v>
      </c>
      <c r="P139" s="142" t="s">
        <v>7752</v>
      </c>
      <c r="Q139">
        <v>40</v>
      </c>
      <c r="R139" s="142" t="s">
        <v>725</v>
      </c>
      <c r="S139">
        <v>100</v>
      </c>
      <c r="T139" s="142" t="s">
        <v>36</v>
      </c>
      <c r="U139" s="142" t="s">
        <v>7754</v>
      </c>
      <c r="V139" s="142" t="s">
        <v>7</v>
      </c>
      <c r="W139" s="142" t="s">
        <v>140</v>
      </c>
      <c r="X139" s="142" t="s">
        <v>90</v>
      </c>
      <c r="Y139" s="142" t="s">
        <v>982</v>
      </c>
      <c r="Z139" s="38">
        <v>44910</v>
      </c>
      <c r="AA139" s="38">
        <v>45000</v>
      </c>
      <c r="AB139" s="38">
        <v>45641</v>
      </c>
      <c r="AC139" s="142">
        <v>2.5</v>
      </c>
      <c r="AD139" s="142">
        <v>17.855</v>
      </c>
      <c r="AE139" s="142">
        <v>19.623999999999999</v>
      </c>
      <c r="AF139" t="s">
        <v>1893</v>
      </c>
      <c r="AG139" s="142" t="s">
        <v>90</v>
      </c>
      <c r="AH139" s="142" t="s">
        <v>7</v>
      </c>
      <c r="AI139" s="142" t="s">
        <v>90</v>
      </c>
      <c r="AJ139" t="s">
        <v>1895</v>
      </c>
      <c r="AK139" t="s">
        <v>7</v>
      </c>
      <c r="AL139" t="s">
        <v>90</v>
      </c>
      <c r="AM139" t="s">
        <v>7</v>
      </c>
      <c r="AN139" s="142" t="s">
        <v>90</v>
      </c>
      <c r="AO139" s="142" t="s">
        <v>7753</v>
      </c>
      <c r="AP139" s="142" t="s">
        <v>90</v>
      </c>
      <c r="AQ139" s="142" t="s">
        <v>90</v>
      </c>
      <c r="AR139" s="142" t="s">
        <v>7</v>
      </c>
      <c r="AS139" s="142" t="s">
        <v>90</v>
      </c>
      <c r="AT139" s="142" t="s">
        <v>90</v>
      </c>
      <c r="AU139" s="142" t="s">
        <v>1892</v>
      </c>
      <c r="AV139" s="142" t="s">
        <v>290</v>
      </c>
      <c r="AW139" s="142" t="s">
        <v>90</v>
      </c>
      <c r="AX139" s="142" t="s">
        <v>90</v>
      </c>
      <c r="AY139" s="136"/>
      <c r="AZ139" s="142" t="s">
        <v>1899</v>
      </c>
      <c r="BA139" s="142" t="s">
        <v>628</v>
      </c>
      <c r="BB139" s="38"/>
      <c r="BC139" s="142" t="s">
        <v>90</v>
      </c>
      <c r="BD139"/>
      <c r="BE139" t="s">
        <v>90</v>
      </c>
      <c r="BF139" t="s">
        <v>90</v>
      </c>
      <c r="BG139" s="142" t="s">
        <v>7</v>
      </c>
      <c r="BH139" s="142" t="s">
        <v>90</v>
      </c>
      <c r="BI139" s="142" t="s">
        <v>7</v>
      </c>
      <c r="BJ139" s="142" t="s">
        <v>7</v>
      </c>
      <c r="BK139" s="142" t="s">
        <v>7</v>
      </c>
      <c r="BL139" s="142" t="s">
        <v>90</v>
      </c>
      <c r="BM139" s="142" t="s">
        <v>90</v>
      </c>
      <c r="BN139" s="142"/>
      <c r="BO139" s="142"/>
      <c r="BP139" s="142" t="s">
        <v>90</v>
      </c>
      <c r="BQ139" s="142" t="s">
        <v>90</v>
      </c>
      <c r="BR139" s="137"/>
      <c r="BS139"/>
      <c r="BT139" s="142" t="s">
        <v>90</v>
      </c>
      <c r="BU139" t="s">
        <v>90</v>
      </c>
      <c r="BV139" s="142" t="s">
        <v>90</v>
      </c>
      <c r="BW139" s="142"/>
      <c r="BX139" s="142" t="s">
        <v>90</v>
      </c>
      <c r="BY139"/>
      <c r="BZ139" s="142" t="s">
        <v>90</v>
      </c>
      <c r="CA139" s="142" t="s">
        <v>90</v>
      </c>
      <c r="CB139" s="142" t="s">
        <v>90</v>
      </c>
      <c r="CC139" s="142" t="s">
        <v>90</v>
      </c>
      <c r="CD139" s="142" t="s">
        <v>7</v>
      </c>
      <c r="CE139" s="142" t="s">
        <v>7</v>
      </c>
      <c r="CF139" s="38"/>
      <c r="CG139" s="38"/>
      <c r="CH139"/>
      <c r="CI139" s="142" t="s">
        <v>90</v>
      </c>
    </row>
    <row r="140" spans="2:87" x14ac:dyDescent="0.25">
      <c r="B140">
        <v>571</v>
      </c>
      <c r="C140" s="142" t="s">
        <v>90</v>
      </c>
      <c r="D140" s="142" t="s">
        <v>1900</v>
      </c>
      <c r="E140" s="142" t="s">
        <v>1902</v>
      </c>
      <c r="F140" s="38">
        <v>44896</v>
      </c>
      <c r="G140" s="142" t="s">
        <v>428</v>
      </c>
      <c r="H140" s="142" t="s">
        <v>1904</v>
      </c>
      <c r="I140" s="142" t="s">
        <v>7</v>
      </c>
      <c r="J140" s="142" t="s">
        <v>104</v>
      </c>
      <c r="K140" s="142">
        <v>40</v>
      </c>
      <c r="L140" s="142" t="s">
        <v>7748</v>
      </c>
      <c r="M140" s="142" t="s">
        <v>7755</v>
      </c>
      <c r="N140" s="142" t="s">
        <v>7</v>
      </c>
      <c r="O140" s="142" t="s">
        <v>7</v>
      </c>
      <c r="P140" s="142" t="s">
        <v>7</v>
      </c>
      <c r="Q140" t="s">
        <v>7</v>
      </c>
      <c r="R140" s="142" t="s">
        <v>112</v>
      </c>
      <c r="S140">
        <v>100.1</v>
      </c>
      <c r="T140" s="142" t="s">
        <v>36</v>
      </c>
      <c r="U140" s="142" t="s">
        <v>243</v>
      </c>
      <c r="V140" s="142" t="s">
        <v>7</v>
      </c>
      <c r="W140" s="142" t="s">
        <v>7</v>
      </c>
      <c r="X140" s="142" t="s">
        <v>90</v>
      </c>
      <c r="Y140" s="142" t="s">
        <v>126</v>
      </c>
      <c r="Z140" s="38">
        <v>44904</v>
      </c>
      <c r="AA140" s="38">
        <v>44912</v>
      </c>
      <c r="AB140" s="38">
        <v>45460</v>
      </c>
      <c r="AC140" s="142">
        <v>5.6</v>
      </c>
      <c r="AD140" s="142">
        <v>40</v>
      </c>
      <c r="AE140" s="142">
        <v>43.96</v>
      </c>
      <c r="AF140" t="s">
        <v>1907</v>
      </c>
      <c r="AG140" s="142" t="s">
        <v>90</v>
      </c>
      <c r="AH140" s="142" t="s">
        <v>7</v>
      </c>
      <c r="AI140" s="142" t="s">
        <v>90</v>
      </c>
      <c r="AJ140" t="s">
        <v>1908</v>
      </c>
      <c r="AK140" t="s">
        <v>7</v>
      </c>
      <c r="AL140" t="s">
        <v>90</v>
      </c>
      <c r="AM140" t="s">
        <v>7</v>
      </c>
      <c r="AN140" s="142" t="s">
        <v>90</v>
      </c>
      <c r="AO140" s="142" t="s">
        <v>7</v>
      </c>
      <c r="AP140" s="142" t="s">
        <v>90</v>
      </c>
      <c r="AQ140" s="142" t="s">
        <v>90</v>
      </c>
      <c r="AR140" s="142" t="s">
        <v>7</v>
      </c>
      <c r="AS140" s="142" t="s">
        <v>90</v>
      </c>
      <c r="AT140" s="142" t="s">
        <v>90</v>
      </c>
      <c r="AU140" s="142" t="s">
        <v>90</v>
      </c>
      <c r="AV140" s="142" t="s">
        <v>232</v>
      </c>
      <c r="AW140" s="142" t="s">
        <v>90</v>
      </c>
      <c r="AX140" s="142" t="s">
        <v>90</v>
      </c>
      <c r="AY140" s="136"/>
      <c r="AZ140" s="142" t="s">
        <v>1909</v>
      </c>
      <c r="BA140" s="142" t="s">
        <v>628</v>
      </c>
      <c r="BB140" s="38"/>
      <c r="BC140" s="142" t="s">
        <v>90</v>
      </c>
      <c r="BD140"/>
      <c r="BE140" t="s">
        <v>90</v>
      </c>
      <c r="BF140" t="s">
        <v>90</v>
      </c>
      <c r="BG140" s="142" t="s">
        <v>7</v>
      </c>
      <c r="BH140" s="142" t="s">
        <v>90</v>
      </c>
      <c r="BI140" s="142" t="s">
        <v>7</v>
      </c>
      <c r="BJ140" s="142" t="s">
        <v>7</v>
      </c>
      <c r="BK140" s="142" t="s">
        <v>7</v>
      </c>
      <c r="BL140" s="142" t="s">
        <v>90</v>
      </c>
      <c r="BM140" s="142" t="s">
        <v>90</v>
      </c>
      <c r="BN140" s="142"/>
      <c r="BO140" s="142"/>
      <c r="BP140" s="142" t="s">
        <v>90</v>
      </c>
      <c r="BQ140" s="142" t="s">
        <v>90</v>
      </c>
      <c r="BR140" s="137"/>
      <c r="BS140"/>
      <c r="BT140" s="142" t="s">
        <v>90</v>
      </c>
      <c r="BU140" t="s">
        <v>90</v>
      </c>
      <c r="BV140" s="142" t="s">
        <v>90</v>
      </c>
      <c r="BW140" s="142"/>
      <c r="BX140" s="142" t="s">
        <v>90</v>
      </c>
      <c r="BY140"/>
      <c r="BZ140" s="142" t="s">
        <v>90</v>
      </c>
      <c r="CA140" s="142" t="s">
        <v>90</v>
      </c>
      <c r="CB140" s="142" t="s">
        <v>90</v>
      </c>
      <c r="CC140" s="142" t="s">
        <v>90</v>
      </c>
      <c r="CD140" s="142" t="s">
        <v>7</v>
      </c>
      <c r="CE140" s="142" t="s">
        <v>7</v>
      </c>
      <c r="CF140" s="38"/>
      <c r="CG140" s="38"/>
      <c r="CH140"/>
      <c r="CI140" s="142" t="s">
        <v>90</v>
      </c>
    </row>
    <row r="141" spans="2:87" x14ac:dyDescent="0.25">
      <c r="B141">
        <v>570</v>
      </c>
      <c r="C141" s="142" t="s">
        <v>90</v>
      </c>
      <c r="D141" s="142" t="s">
        <v>1810</v>
      </c>
      <c r="E141" s="142" t="s">
        <v>1911</v>
      </c>
      <c r="F141" s="38">
        <v>44894</v>
      </c>
      <c r="G141" s="142" t="s">
        <v>428</v>
      </c>
      <c r="H141" s="142" t="s">
        <v>428</v>
      </c>
      <c r="I141" s="142" t="s">
        <v>440</v>
      </c>
      <c r="J141" s="142" t="s">
        <v>83</v>
      </c>
      <c r="K141" s="142">
        <v>2.4</v>
      </c>
      <c r="L141" s="142" t="s">
        <v>7748</v>
      </c>
      <c r="M141" s="142" t="s">
        <v>646</v>
      </c>
      <c r="N141" s="142" t="s">
        <v>7756</v>
      </c>
      <c r="O141" s="142" t="s">
        <v>646</v>
      </c>
      <c r="P141" s="142" t="s">
        <v>7</v>
      </c>
      <c r="Q141">
        <v>25</v>
      </c>
      <c r="R141" s="142" t="s">
        <v>112</v>
      </c>
      <c r="S141">
        <v>100</v>
      </c>
      <c r="T141" s="142" t="s">
        <v>38</v>
      </c>
      <c r="U141" s="142" t="s">
        <v>243</v>
      </c>
      <c r="V141" s="142" t="s">
        <v>140</v>
      </c>
      <c r="W141" s="142" t="s">
        <v>7</v>
      </c>
      <c r="X141" s="142" t="s">
        <v>90</v>
      </c>
      <c r="Y141" s="142" t="s">
        <v>126</v>
      </c>
      <c r="Z141" s="38">
        <v>44900</v>
      </c>
      <c r="AA141" s="38">
        <v>45082</v>
      </c>
      <c r="AB141" s="38">
        <v>45448</v>
      </c>
      <c r="AC141" s="142">
        <v>2.4</v>
      </c>
      <c r="AD141" s="142">
        <v>17.140999999999998</v>
      </c>
      <c r="AE141" s="142">
        <v>18.84</v>
      </c>
      <c r="AF141" t="s">
        <v>1818</v>
      </c>
      <c r="AG141" s="142" t="s">
        <v>90</v>
      </c>
      <c r="AH141" s="142" t="s">
        <v>7</v>
      </c>
      <c r="AI141" s="142" t="s">
        <v>90</v>
      </c>
      <c r="AJ141" t="s">
        <v>1819</v>
      </c>
      <c r="AK141" t="s">
        <v>1918</v>
      </c>
      <c r="AL141" t="s">
        <v>90</v>
      </c>
      <c r="AM141" t="s">
        <v>7</v>
      </c>
      <c r="AN141" s="142" t="s">
        <v>90</v>
      </c>
      <c r="AO141" s="142" t="s">
        <v>7</v>
      </c>
      <c r="AP141" s="142" t="s">
        <v>90</v>
      </c>
      <c r="AQ141" s="142" t="s">
        <v>90</v>
      </c>
      <c r="AR141" s="142" t="s">
        <v>7</v>
      </c>
      <c r="AS141" s="142" t="s">
        <v>90</v>
      </c>
      <c r="AT141" s="142" t="s">
        <v>90</v>
      </c>
      <c r="AU141" s="142" t="s">
        <v>1917</v>
      </c>
      <c r="AV141" s="142" t="s">
        <v>290</v>
      </c>
      <c r="AW141" s="142" t="s">
        <v>90</v>
      </c>
      <c r="AX141" s="142" t="s">
        <v>90</v>
      </c>
      <c r="AY141" s="136"/>
      <c r="AZ141" s="142" t="s">
        <v>1921</v>
      </c>
      <c r="BA141" s="142" t="s">
        <v>628</v>
      </c>
      <c r="BB141" s="38"/>
      <c r="BC141" s="142" t="s">
        <v>90</v>
      </c>
      <c r="BD141"/>
      <c r="BE141" t="s">
        <v>90</v>
      </c>
      <c r="BF141" t="s">
        <v>90</v>
      </c>
      <c r="BG141" s="142" t="s">
        <v>7</v>
      </c>
      <c r="BH141" s="142" t="s">
        <v>90</v>
      </c>
      <c r="BI141" s="142" t="s">
        <v>7</v>
      </c>
      <c r="BJ141" s="142" t="s">
        <v>7</v>
      </c>
      <c r="BK141" s="142" t="s">
        <v>7</v>
      </c>
      <c r="BL141" s="142" t="s">
        <v>90</v>
      </c>
      <c r="BM141" s="142" t="s">
        <v>90</v>
      </c>
      <c r="BN141" s="142"/>
      <c r="BO141" s="142"/>
      <c r="BP141" s="142" t="s">
        <v>90</v>
      </c>
      <c r="BQ141" s="142" t="s">
        <v>90</v>
      </c>
      <c r="BR141" s="137"/>
      <c r="BS141"/>
      <c r="BT141" s="142" t="s">
        <v>90</v>
      </c>
      <c r="BU141" t="s">
        <v>90</v>
      </c>
      <c r="BV141" s="142" t="s">
        <v>90</v>
      </c>
      <c r="BW141" s="142"/>
      <c r="BX141" s="142" t="s">
        <v>90</v>
      </c>
      <c r="BY141"/>
      <c r="BZ141" s="142" t="s">
        <v>90</v>
      </c>
      <c r="CA141" s="142" t="s">
        <v>90</v>
      </c>
      <c r="CB141" s="142" t="s">
        <v>90</v>
      </c>
      <c r="CC141" s="142" t="s">
        <v>90</v>
      </c>
      <c r="CD141" s="142" t="s">
        <v>7</v>
      </c>
      <c r="CE141" s="142" t="s">
        <v>7</v>
      </c>
      <c r="CF141" s="38"/>
      <c r="CG141" s="38"/>
      <c r="CH141"/>
      <c r="CI141" s="142" t="s">
        <v>90</v>
      </c>
    </row>
    <row r="142" spans="2:87" x14ac:dyDescent="0.25">
      <c r="B142">
        <v>569</v>
      </c>
      <c r="C142" s="142" t="s">
        <v>90</v>
      </c>
      <c r="D142" s="142" t="s">
        <v>1937</v>
      </c>
      <c r="E142" s="142" t="s">
        <v>1939</v>
      </c>
      <c r="F142" s="38">
        <v>44887</v>
      </c>
      <c r="G142" s="142" t="s">
        <v>876</v>
      </c>
      <c r="H142" s="142" t="s">
        <v>1041</v>
      </c>
      <c r="I142" s="142" t="s">
        <v>440</v>
      </c>
      <c r="J142" s="142" t="s">
        <v>104</v>
      </c>
      <c r="K142" s="142">
        <v>14.2</v>
      </c>
      <c r="L142" s="142" t="s">
        <v>455</v>
      </c>
      <c r="M142" s="142" t="s">
        <v>1942</v>
      </c>
      <c r="N142" s="142" t="s">
        <v>7757</v>
      </c>
      <c r="O142" s="142" t="s">
        <v>1942</v>
      </c>
      <c r="P142" s="142" t="s">
        <v>7</v>
      </c>
      <c r="Q142">
        <v>45</v>
      </c>
      <c r="R142" s="142" t="s">
        <v>112</v>
      </c>
      <c r="S142">
        <v>100</v>
      </c>
      <c r="T142" s="142" t="s">
        <v>36</v>
      </c>
      <c r="U142" s="142" t="s">
        <v>243</v>
      </c>
      <c r="V142" s="142" t="s">
        <v>141</v>
      </c>
      <c r="W142" s="142" t="s">
        <v>7</v>
      </c>
      <c r="X142" s="142" t="s">
        <v>90</v>
      </c>
      <c r="Y142" s="142" t="s">
        <v>126</v>
      </c>
      <c r="Z142" s="38">
        <v>44895</v>
      </c>
      <c r="AA142" s="38">
        <v>45076</v>
      </c>
      <c r="AB142" s="38">
        <v>45626</v>
      </c>
      <c r="AC142" s="142">
        <v>1.988</v>
      </c>
      <c r="AD142" s="142">
        <v>14.2</v>
      </c>
      <c r="AE142" s="142">
        <v>15.606</v>
      </c>
      <c r="AF142" t="s">
        <v>354</v>
      </c>
      <c r="AG142" s="142" t="s">
        <v>90</v>
      </c>
      <c r="AH142" s="142" t="s">
        <v>7</v>
      </c>
      <c r="AI142" s="142" t="s">
        <v>90</v>
      </c>
      <c r="AJ142" t="s">
        <v>1946</v>
      </c>
      <c r="AK142" t="s">
        <v>7</v>
      </c>
      <c r="AL142" t="s">
        <v>90</v>
      </c>
      <c r="AM142" t="s">
        <v>7</v>
      </c>
      <c r="AN142" s="142" t="s">
        <v>90</v>
      </c>
      <c r="AO142" s="142" t="s">
        <v>7</v>
      </c>
      <c r="AP142" s="142" t="s">
        <v>90</v>
      </c>
      <c r="AQ142" s="142" t="s">
        <v>90</v>
      </c>
      <c r="AR142" s="142" t="s">
        <v>7</v>
      </c>
      <c r="AS142" s="142" t="s">
        <v>90</v>
      </c>
      <c r="AT142" s="142" t="s">
        <v>90</v>
      </c>
      <c r="AU142" s="142" t="s">
        <v>1945</v>
      </c>
      <c r="AV142" s="142" t="s">
        <v>290</v>
      </c>
      <c r="AW142" s="142" t="s">
        <v>90</v>
      </c>
      <c r="AX142" s="142" t="s">
        <v>90</v>
      </c>
      <c r="AY142" s="136"/>
      <c r="AZ142" s="142" t="s">
        <v>1948</v>
      </c>
      <c r="BA142" s="142" t="s">
        <v>628</v>
      </c>
      <c r="BB142" s="38"/>
      <c r="BC142" s="142" t="s">
        <v>90</v>
      </c>
      <c r="BD142"/>
      <c r="BE142" t="s">
        <v>90</v>
      </c>
      <c r="BF142" t="s">
        <v>90</v>
      </c>
      <c r="BG142" s="142" t="s">
        <v>7</v>
      </c>
      <c r="BH142" s="142" t="s">
        <v>90</v>
      </c>
      <c r="BI142" s="142" t="s">
        <v>7</v>
      </c>
      <c r="BJ142" s="142" t="s">
        <v>7</v>
      </c>
      <c r="BK142" s="142" t="s">
        <v>7</v>
      </c>
      <c r="BL142" s="142" t="s">
        <v>90</v>
      </c>
      <c r="BM142" s="142" t="s">
        <v>90</v>
      </c>
      <c r="BN142" s="142"/>
      <c r="BO142" s="142"/>
      <c r="BP142" s="142" t="s">
        <v>90</v>
      </c>
      <c r="BQ142" s="142" t="s">
        <v>90</v>
      </c>
      <c r="BR142" s="137"/>
      <c r="BS142"/>
      <c r="BT142" s="142" t="s">
        <v>90</v>
      </c>
      <c r="BU142" t="s">
        <v>90</v>
      </c>
      <c r="BV142" s="142" t="s">
        <v>90</v>
      </c>
      <c r="BW142" s="142"/>
      <c r="BX142" s="142" t="s">
        <v>90</v>
      </c>
      <c r="BY142"/>
      <c r="BZ142" s="142" t="s">
        <v>90</v>
      </c>
      <c r="CA142" s="142" t="s">
        <v>90</v>
      </c>
      <c r="CB142" s="142" t="s">
        <v>90</v>
      </c>
      <c r="CC142" s="142" t="s">
        <v>90</v>
      </c>
      <c r="CD142" s="142" t="s">
        <v>7</v>
      </c>
      <c r="CE142" s="142" t="s">
        <v>7</v>
      </c>
      <c r="CF142" s="38"/>
      <c r="CG142" s="38"/>
      <c r="CH142"/>
      <c r="CI142" s="142" t="s">
        <v>90</v>
      </c>
    </row>
    <row r="143" spans="2:87" x14ac:dyDescent="0.25">
      <c r="B143">
        <v>568</v>
      </c>
      <c r="C143" s="142" t="s">
        <v>90</v>
      </c>
      <c r="D143" s="142" t="s">
        <v>1922</v>
      </c>
      <c r="E143" s="142" t="s">
        <v>1924</v>
      </c>
      <c r="F143" s="38">
        <v>44887</v>
      </c>
      <c r="G143" s="142" t="s">
        <v>428</v>
      </c>
      <c r="H143" s="142" t="s">
        <v>428</v>
      </c>
      <c r="I143" s="142" t="s">
        <v>440</v>
      </c>
      <c r="J143" s="142" t="s">
        <v>83</v>
      </c>
      <c r="K143" s="142">
        <v>1.1000000000000001</v>
      </c>
      <c r="L143" s="142" t="s">
        <v>455</v>
      </c>
      <c r="M143" s="142" t="s">
        <v>1210</v>
      </c>
      <c r="N143" s="142" t="s">
        <v>7</v>
      </c>
      <c r="O143" s="142" t="s">
        <v>1210</v>
      </c>
      <c r="P143" s="142" t="s">
        <v>7</v>
      </c>
      <c r="Q143" t="s">
        <v>7</v>
      </c>
      <c r="R143" s="142" t="s">
        <v>112</v>
      </c>
      <c r="S143">
        <v>100</v>
      </c>
      <c r="T143" s="142" t="s">
        <v>38</v>
      </c>
      <c r="U143" s="142" t="s">
        <v>7758</v>
      </c>
      <c r="V143" s="142" t="s">
        <v>7</v>
      </c>
      <c r="W143" s="142" t="s">
        <v>7</v>
      </c>
      <c r="X143" s="142" t="s">
        <v>90</v>
      </c>
      <c r="Y143" s="142" t="s">
        <v>126</v>
      </c>
      <c r="Z143" s="38">
        <v>44890</v>
      </c>
      <c r="AA143" s="38">
        <v>45071</v>
      </c>
      <c r="AB143" s="38">
        <v>45621</v>
      </c>
      <c r="AC143" s="142">
        <v>1.1000000000000001</v>
      </c>
      <c r="AD143" s="142">
        <v>7.8559999999999999</v>
      </c>
      <c r="AE143" s="142">
        <v>8.6349999999999998</v>
      </c>
      <c r="AF143" t="s">
        <v>1932</v>
      </c>
      <c r="AG143" s="142" t="s">
        <v>90</v>
      </c>
      <c r="AH143" s="142" t="s">
        <v>7</v>
      </c>
      <c r="AI143" s="142" t="s">
        <v>90</v>
      </c>
      <c r="AJ143" t="s">
        <v>1933</v>
      </c>
      <c r="AK143" t="s">
        <v>1922</v>
      </c>
      <c r="AL143" t="s">
        <v>90</v>
      </c>
      <c r="AM143" t="s">
        <v>7</v>
      </c>
      <c r="AN143" s="142" t="s">
        <v>90</v>
      </c>
      <c r="AO143" s="142" t="s">
        <v>7</v>
      </c>
      <c r="AP143" s="142" t="s">
        <v>90</v>
      </c>
      <c r="AQ143" s="142" t="s">
        <v>90</v>
      </c>
      <c r="AR143" s="142" t="s">
        <v>7</v>
      </c>
      <c r="AS143" s="142" t="s">
        <v>90</v>
      </c>
      <c r="AT143" s="142" t="s">
        <v>90</v>
      </c>
      <c r="AU143" s="142" t="s">
        <v>1931</v>
      </c>
      <c r="AV143" s="142" t="s">
        <v>290</v>
      </c>
      <c r="AW143" s="142" t="s">
        <v>90</v>
      </c>
      <c r="AX143" s="142" t="s">
        <v>90</v>
      </c>
      <c r="AY143" s="136"/>
      <c r="AZ143" s="142" t="s">
        <v>1936</v>
      </c>
      <c r="BA143" s="142" t="s">
        <v>628</v>
      </c>
      <c r="BB143" s="38"/>
      <c r="BC143" s="142" t="s">
        <v>90</v>
      </c>
      <c r="BD143"/>
      <c r="BE143" t="s">
        <v>90</v>
      </c>
      <c r="BF143" t="s">
        <v>90</v>
      </c>
      <c r="BG143" s="142" t="s">
        <v>7</v>
      </c>
      <c r="BH143" s="142" t="s">
        <v>90</v>
      </c>
      <c r="BI143" s="142" t="s">
        <v>7</v>
      </c>
      <c r="BJ143" s="142" t="s">
        <v>7</v>
      </c>
      <c r="BK143" s="142" t="s">
        <v>7</v>
      </c>
      <c r="BL143" s="142" t="s">
        <v>90</v>
      </c>
      <c r="BM143" s="142" t="s">
        <v>90</v>
      </c>
      <c r="BN143" s="142"/>
      <c r="BO143" s="142"/>
      <c r="BP143" s="142" t="s">
        <v>90</v>
      </c>
      <c r="BQ143" s="142" t="s">
        <v>90</v>
      </c>
      <c r="BR143" s="137"/>
      <c r="BS143"/>
      <c r="BT143" s="142" t="s">
        <v>90</v>
      </c>
      <c r="BU143" t="s">
        <v>90</v>
      </c>
      <c r="BV143" s="142" t="s">
        <v>90</v>
      </c>
      <c r="BW143" s="142"/>
      <c r="BX143" s="142" t="s">
        <v>90</v>
      </c>
      <c r="BY143"/>
      <c r="BZ143" s="142" t="s">
        <v>90</v>
      </c>
      <c r="CA143" s="142" t="s">
        <v>90</v>
      </c>
      <c r="CB143" s="142" t="s">
        <v>90</v>
      </c>
      <c r="CC143" s="142" t="s">
        <v>90</v>
      </c>
      <c r="CD143" s="142" t="s">
        <v>7</v>
      </c>
      <c r="CE143" s="142" t="s">
        <v>7</v>
      </c>
      <c r="CF143" s="38"/>
      <c r="CG143" s="38"/>
      <c r="CH143"/>
      <c r="CI143" s="142" t="s">
        <v>90</v>
      </c>
    </row>
    <row r="144" spans="2:87" x14ac:dyDescent="0.25">
      <c r="B144">
        <v>567</v>
      </c>
      <c r="C144" s="142" t="s">
        <v>90</v>
      </c>
      <c r="D144" s="142" t="s">
        <v>1949</v>
      </c>
      <c r="E144" s="142" t="s">
        <v>1951</v>
      </c>
      <c r="F144" s="38">
        <v>44865</v>
      </c>
      <c r="G144" s="142" t="s">
        <v>428</v>
      </c>
      <c r="H144" s="142" t="s">
        <v>428</v>
      </c>
      <c r="I144" s="142" t="s">
        <v>7</v>
      </c>
      <c r="J144" s="142" t="s">
        <v>104</v>
      </c>
      <c r="K144" s="142">
        <v>24</v>
      </c>
      <c r="L144" s="142" t="s">
        <v>455</v>
      </c>
      <c r="M144" s="142" t="s">
        <v>1954</v>
      </c>
      <c r="N144" s="142" t="s">
        <v>7759</v>
      </c>
      <c r="O144" s="142" t="s">
        <v>1954</v>
      </c>
      <c r="P144" s="142" t="s">
        <v>7</v>
      </c>
      <c r="Q144">
        <v>33</v>
      </c>
      <c r="R144" s="142" t="s">
        <v>112</v>
      </c>
      <c r="S144">
        <v>100</v>
      </c>
      <c r="T144" s="142" t="s">
        <v>36</v>
      </c>
      <c r="U144" s="142" t="s">
        <v>243</v>
      </c>
      <c r="V144" s="142" t="s">
        <v>141</v>
      </c>
      <c r="W144" s="142" t="s">
        <v>7</v>
      </c>
      <c r="X144" s="142" t="s">
        <v>90</v>
      </c>
      <c r="Y144" s="142" t="s">
        <v>126</v>
      </c>
      <c r="Z144" s="38">
        <v>44872</v>
      </c>
      <c r="AA144" s="38">
        <v>45053</v>
      </c>
      <c r="AB144" s="38">
        <v>45603</v>
      </c>
      <c r="AC144" s="142">
        <v>3.36</v>
      </c>
      <c r="AD144" s="142">
        <v>24</v>
      </c>
      <c r="AE144" s="142">
        <v>26.376000000000001</v>
      </c>
      <c r="AF144" t="s">
        <v>1957</v>
      </c>
      <c r="AG144" s="142" t="s">
        <v>90</v>
      </c>
      <c r="AH144" s="142" t="s">
        <v>7</v>
      </c>
      <c r="AI144" s="142" t="s">
        <v>90</v>
      </c>
      <c r="AJ144" t="s">
        <v>1958</v>
      </c>
      <c r="AK144" t="s">
        <v>7</v>
      </c>
      <c r="AL144" t="s">
        <v>90</v>
      </c>
      <c r="AM144" t="s">
        <v>7</v>
      </c>
      <c r="AN144" s="142" t="s">
        <v>90</v>
      </c>
      <c r="AO144" s="142" t="s">
        <v>7</v>
      </c>
      <c r="AP144" s="142" t="s">
        <v>90</v>
      </c>
      <c r="AQ144" s="142" t="s">
        <v>90</v>
      </c>
      <c r="AR144" s="142" t="s">
        <v>7</v>
      </c>
      <c r="AS144" s="142" t="s">
        <v>90</v>
      </c>
      <c r="AT144" s="142" t="s">
        <v>90</v>
      </c>
      <c r="AU144" s="142" t="s">
        <v>1956</v>
      </c>
      <c r="AV144" s="142" t="s">
        <v>290</v>
      </c>
      <c r="AW144" s="142" t="s">
        <v>90</v>
      </c>
      <c r="AX144" s="142" t="s">
        <v>90</v>
      </c>
      <c r="AY144" s="136"/>
      <c r="AZ144" s="142" t="s">
        <v>1960</v>
      </c>
      <c r="BA144" s="142" t="s">
        <v>628</v>
      </c>
      <c r="BB144" s="38"/>
      <c r="BC144" s="142" t="s">
        <v>90</v>
      </c>
      <c r="BD144"/>
      <c r="BE144" t="s">
        <v>90</v>
      </c>
      <c r="BF144" t="s">
        <v>90</v>
      </c>
      <c r="BG144" s="142" t="s">
        <v>7</v>
      </c>
      <c r="BH144" s="142" t="s">
        <v>90</v>
      </c>
      <c r="BI144" s="142" t="s">
        <v>7</v>
      </c>
      <c r="BJ144" s="142" t="s">
        <v>7</v>
      </c>
      <c r="BK144" s="142" t="s">
        <v>7</v>
      </c>
      <c r="BL144" s="142" t="s">
        <v>90</v>
      </c>
      <c r="BM144" s="142" t="s">
        <v>90</v>
      </c>
      <c r="BN144" s="142"/>
      <c r="BO144" s="142"/>
      <c r="BP144" s="142" t="s">
        <v>90</v>
      </c>
      <c r="BQ144" s="142" t="s">
        <v>90</v>
      </c>
      <c r="BR144" s="137"/>
      <c r="BS144"/>
      <c r="BT144" s="142" t="s">
        <v>90</v>
      </c>
      <c r="BU144" t="s">
        <v>90</v>
      </c>
      <c r="BV144" s="142" t="s">
        <v>90</v>
      </c>
      <c r="BW144" s="142"/>
      <c r="BX144" s="142" t="s">
        <v>90</v>
      </c>
      <c r="BY144"/>
      <c r="BZ144" s="142" t="s">
        <v>90</v>
      </c>
      <c r="CA144" s="142" t="s">
        <v>90</v>
      </c>
      <c r="CB144" s="142" t="s">
        <v>90</v>
      </c>
      <c r="CC144" s="142" t="s">
        <v>90</v>
      </c>
      <c r="CD144" s="142" t="s">
        <v>7</v>
      </c>
      <c r="CE144" s="142" t="s">
        <v>7</v>
      </c>
      <c r="CF144" s="38"/>
      <c r="CG144" s="38"/>
      <c r="CH144"/>
      <c r="CI144" s="142" t="s">
        <v>90</v>
      </c>
    </row>
    <row r="145" spans="2:87" x14ac:dyDescent="0.25">
      <c r="B145">
        <v>566</v>
      </c>
      <c r="C145" s="142" t="s">
        <v>90</v>
      </c>
      <c r="D145" s="142" t="s">
        <v>1961</v>
      </c>
      <c r="E145" s="142" t="s">
        <v>1963</v>
      </c>
      <c r="F145" s="38">
        <v>44860</v>
      </c>
      <c r="G145" s="142" t="s">
        <v>428</v>
      </c>
      <c r="H145" s="142" t="s">
        <v>428</v>
      </c>
      <c r="I145" s="142" t="s">
        <v>7</v>
      </c>
      <c r="J145" s="142" t="s">
        <v>104</v>
      </c>
      <c r="K145" s="142">
        <v>12</v>
      </c>
      <c r="L145" s="142" t="s">
        <v>455</v>
      </c>
      <c r="M145" s="142" t="s">
        <v>1954</v>
      </c>
      <c r="N145" s="142" t="s">
        <v>7759</v>
      </c>
      <c r="O145" s="142" t="s">
        <v>1954</v>
      </c>
      <c r="P145" s="142" t="s">
        <v>7</v>
      </c>
      <c r="Q145">
        <v>33</v>
      </c>
      <c r="R145" s="142" t="s">
        <v>112</v>
      </c>
      <c r="S145">
        <v>100</v>
      </c>
      <c r="T145" s="142" t="s">
        <v>36</v>
      </c>
      <c r="U145" s="142" t="s">
        <v>243</v>
      </c>
      <c r="V145" s="142" t="s">
        <v>141</v>
      </c>
      <c r="W145" s="142" t="s">
        <v>7</v>
      </c>
      <c r="X145" s="142" t="s">
        <v>90</v>
      </c>
      <c r="Y145" s="142" t="s">
        <v>126</v>
      </c>
      <c r="Z145" s="38">
        <v>44867</v>
      </c>
      <c r="AA145" s="38">
        <v>45048</v>
      </c>
      <c r="AB145" s="38">
        <v>45598</v>
      </c>
      <c r="AC145" s="142">
        <v>1.68</v>
      </c>
      <c r="AD145" s="142">
        <v>12</v>
      </c>
      <c r="AE145" s="142">
        <v>13.188000000000001</v>
      </c>
      <c r="AF145" t="s">
        <v>1970</v>
      </c>
      <c r="AG145" s="142" t="s">
        <v>90</v>
      </c>
      <c r="AH145" s="142" t="s">
        <v>7</v>
      </c>
      <c r="AI145" s="142" t="s">
        <v>90</v>
      </c>
      <c r="AJ145" t="s">
        <v>1971</v>
      </c>
      <c r="AK145" t="s">
        <v>7</v>
      </c>
      <c r="AL145" t="s">
        <v>90</v>
      </c>
      <c r="AM145" t="s">
        <v>7</v>
      </c>
      <c r="AN145" s="142" t="s">
        <v>629</v>
      </c>
      <c r="AO145" s="142" t="s">
        <v>7</v>
      </c>
      <c r="AP145" s="142" t="s">
        <v>90</v>
      </c>
      <c r="AQ145" s="142" t="s">
        <v>90</v>
      </c>
      <c r="AR145" s="142" t="s">
        <v>7</v>
      </c>
      <c r="AS145" s="142" t="s">
        <v>90</v>
      </c>
      <c r="AT145" s="142" t="s">
        <v>90</v>
      </c>
      <c r="AU145" s="142" t="s">
        <v>1969</v>
      </c>
      <c r="AV145" s="142" t="s">
        <v>290</v>
      </c>
      <c r="AW145" s="142" t="s">
        <v>90</v>
      </c>
      <c r="AX145" s="142" t="s">
        <v>90</v>
      </c>
      <c r="AY145" s="136"/>
      <c r="AZ145" s="142" t="s">
        <v>1974</v>
      </c>
      <c r="BA145" s="142" t="s">
        <v>628</v>
      </c>
      <c r="BB145" s="38"/>
      <c r="BC145" s="142" t="s">
        <v>90</v>
      </c>
      <c r="BD145"/>
      <c r="BE145" t="s">
        <v>90</v>
      </c>
      <c r="BF145" t="s">
        <v>90</v>
      </c>
      <c r="BG145" s="142" t="s">
        <v>7</v>
      </c>
      <c r="BH145" s="142" t="s">
        <v>90</v>
      </c>
      <c r="BI145" s="142" t="s">
        <v>7</v>
      </c>
      <c r="BJ145" s="142" t="s">
        <v>7</v>
      </c>
      <c r="BK145" s="142" t="s">
        <v>7</v>
      </c>
      <c r="BL145" s="142" t="s">
        <v>90</v>
      </c>
      <c r="BM145" s="142" t="s">
        <v>90</v>
      </c>
      <c r="BN145" s="142"/>
      <c r="BO145" s="142"/>
      <c r="BP145" s="142" t="s">
        <v>90</v>
      </c>
      <c r="BQ145" s="142" t="s">
        <v>90</v>
      </c>
      <c r="BR145" s="137"/>
      <c r="BS145"/>
      <c r="BT145" s="142" t="s">
        <v>90</v>
      </c>
      <c r="BU145" t="s">
        <v>90</v>
      </c>
      <c r="BV145" s="142" t="s">
        <v>90</v>
      </c>
      <c r="BW145" s="142"/>
      <c r="BX145" s="142" t="s">
        <v>90</v>
      </c>
      <c r="BY145"/>
      <c r="BZ145" s="142" t="s">
        <v>90</v>
      </c>
      <c r="CA145" s="142" t="s">
        <v>90</v>
      </c>
      <c r="CB145" s="142" t="s">
        <v>90</v>
      </c>
      <c r="CC145" s="142" t="s">
        <v>90</v>
      </c>
      <c r="CD145" s="142" t="s">
        <v>7</v>
      </c>
      <c r="CE145" s="142" t="s">
        <v>7</v>
      </c>
      <c r="CF145" s="38"/>
      <c r="CG145" s="38"/>
      <c r="CH145"/>
      <c r="CI145" s="142" t="s">
        <v>90</v>
      </c>
    </row>
    <row r="146" spans="2:87" x14ac:dyDescent="0.25">
      <c r="B146">
        <v>565</v>
      </c>
      <c r="C146" s="142" t="s">
        <v>90</v>
      </c>
      <c r="D146" s="142" t="s">
        <v>1900</v>
      </c>
      <c r="E146" s="142" t="s">
        <v>1902</v>
      </c>
      <c r="F146" s="38">
        <v>44840</v>
      </c>
      <c r="G146" s="142" t="s">
        <v>428</v>
      </c>
      <c r="H146" s="142" t="s">
        <v>1904</v>
      </c>
      <c r="I146" s="142" t="s">
        <v>7</v>
      </c>
      <c r="J146" s="142" t="s">
        <v>104</v>
      </c>
      <c r="K146" s="142">
        <v>35</v>
      </c>
      <c r="L146" s="142" t="s">
        <v>7760</v>
      </c>
      <c r="M146" s="142" t="s">
        <v>7755</v>
      </c>
      <c r="N146" s="142" t="s">
        <v>7</v>
      </c>
      <c r="O146" s="142" t="s">
        <v>7</v>
      </c>
      <c r="P146" s="142" t="s">
        <v>7</v>
      </c>
      <c r="Q146" t="s">
        <v>7</v>
      </c>
      <c r="R146" s="142" t="s">
        <v>112</v>
      </c>
      <c r="S146"/>
      <c r="T146" s="142" t="s">
        <v>36</v>
      </c>
      <c r="U146" s="142" t="s">
        <v>243</v>
      </c>
      <c r="V146" s="142" t="s">
        <v>7</v>
      </c>
      <c r="W146" s="142" t="s">
        <v>7</v>
      </c>
      <c r="X146" s="142" t="s">
        <v>90</v>
      </c>
      <c r="Y146" s="142" t="s">
        <v>126</v>
      </c>
      <c r="Z146" s="38">
        <v>44848</v>
      </c>
      <c r="AA146" s="38">
        <v>44912</v>
      </c>
      <c r="AB146" s="38">
        <v>45460</v>
      </c>
      <c r="AC146" s="142">
        <v>4.9000000000000004</v>
      </c>
      <c r="AD146" s="142">
        <v>35</v>
      </c>
      <c r="AE146" s="142">
        <v>38.465000000000003</v>
      </c>
      <c r="AF146" t="s">
        <v>1907</v>
      </c>
      <c r="AG146" s="142" t="s">
        <v>90</v>
      </c>
      <c r="AH146" s="142" t="s">
        <v>7</v>
      </c>
      <c r="AI146" s="142" t="s">
        <v>90</v>
      </c>
      <c r="AJ146" t="s">
        <v>1908</v>
      </c>
      <c r="AK146" t="s">
        <v>7</v>
      </c>
      <c r="AL146" t="s">
        <v>90</v>
      </c>
      <c r="AM146" t="s">
        <v>7</v>
      </c>
      <c r="AN146" s="142" t="s">
        <v>90</v>
      </c>
      <c r="AO146" s="142" t="s">
        <v>7</v>
      </c>
      <c r="AP146" s="142" t="s">
        <v>90</v>
      </c>
      <c r="AQ146" s="142" t="s">
        <v>90</v>
      </c>
      <c r="AR146" s="142" t="s">
        <v>7</v>
      </c>
      <c r="AS146" s="142" t="s">
        <v>90</v>
      </c>
      <c r="AT146" s="142" t="s">
        <v>90</v>
      </c>
      <c r="AU146" s="142" t="s">
        <v>90</v>
      </c>
      <c r="AV146" s="142" t="s">
        <v>232</v>
      </c>
      <c r="AW146" s="142" t="s">
        <v>90</v>
      </c>
      <c r="AX146" s="142" t="s">
        <v>90</v>
      </c>
      <c r="AY146" s="136"/>
      <c r="AZ146" s="142" t="s">
        <v>1975</v>
      </c>
      <c r="BA146" s="142" t="s">
        <v>628</v>
      </c>
      <c r="BB146" s="38"/>
      <c r="BC146" s="142" t="s">
        <v>90</v>
      </c>
      <c r="BD146"/>
      <c r="BE146" t="s">
        <v>90</v>
      </c>
      <c r="BF146" t="s">
        <v>90</v>
      </c>
      <c r="BG146" s="142" t="s">
        <v>7</v>
      </c>
      <c r="BH146" s="142" t="s">
        <v>90</v>
      </c>
      <c r="BI146" s="142" t="s">
        <v>7</v>
      </c>
      <c r="BJ146" s="142" t="s">
        <v>7</v>
      </c>
      <c r="BK146" s="142" t="s">
        <v>7</v>
      </c>
      <c r="BL146" s="142" t="s">
        <v>90</v>
      </c>
      <c r="BM146" s="142" t="s">
        <v>90</v>
      </c>
      <c r="BN146" s="142"/>
      <c r="BO146" s="142"/>
      <c r="BP146" s="142" t="s">
        <v>90</v>
      </c>
      <c r="BQ146" s="142" t="s">
        <v>90</v>
      </c>
      <c r="BR146" s="137"/>
      <c r="BS146"/>
      <c r="BT146" s="142" t="s">
        <v>90</v>
      </c>
      <c r="BU146" t="s">
        <v>90</v>
      </c>
      <c r="BV146" s="142" t="s">
        <v>90</v>
      </c>
      <c r="BW146" s="142"/>
      <c r="BX146" s="142" t="s">
        <v>90</v>
      </c>
      <c r="BY146"/>
      <c r="BZ146" s="142" t="s">
        <v>90</v>
      </c>
      <c r="CA146" s="142" t="s">
        <v>90</v>
      </c>
      <c r="CB146" s="142" t="s">
        <v>90</v>
      </c>
      <c r="CC146" s="142" t="s">
        <v>90</v>
      </c>
      <c r="CD146" s="142" t="s">
        <v>7</v>
      </c>
      <c r="CE146" s="142" t="s">
        <v>7</v>
      </c>
      <c r="CF146" s="38"/>
      <c r="CG146" s="38"/>
      <c r="CH146"/>
      <c r="CI146" s="142" t="s">
        <v>90</v>
      </c>
    </row>
    <row r="147" spans="2:87" x14ac:dyDescent="0.25">
      <c r="B147">
        <v>564</v>
      </c>
      <c r="C147" s="142" t="s">
        <v>636</v>
      </c>
      <c r="D147" s="142" t="s">
        <v>498</v>
      </c>
      <c r="E147" s="142" t="s">
        <v>2001</v>
      </c>
      <c r="F147" s="38">
        <v>44811</v>
      </c>
      <c r="G147" s="142" t="s">
        <v>428</v>
      </c>
      <c r="H147" s="142" t="s">
        <v>90</v>
      </c>
      <c r="I147" s="142" t="s">
        <v>7</v>
      </c>
      <c r="J147" s="142" t="s">
        <v>104</v>
      </c>
      <c r="K147" s="142">
        <v>2.7</v>
      </c>
      <c r="L147" s="142" t="s">
        <v>455</v>
      </c>
      <c r="M147" s="142" t="s">
        <v>90</v>
      </c>
      <c r="N147" s="142" t="s">
        <v>7</v>
      </c>
      <c r="O147" s="142" t="s">
        <v>7</v>
      </c>
      <c r="P147" s="142" t="s">
        <v>7</v>
      </c>
      <c r="Q147" t="s">
        <v>7</v>
      </c>
      <c r="R147" s="142" t="s">
        <v>90</v>
      </c>
      <c r="S147"/>
      <c r="T147" s="142" t="s">
        <v>90</v>
      </c>
      <c r="U147" s="142" t="s">
        <v>7</v>
      </c>
      <c r="V147" s="142" t="s">
        <v>7</v>
      </c>
      <c r="W147" s="142" t="s">
        <v>7</v>
      </c>
      <c r="X147" s="142" t="s">
        <v>90</v>
      </c>
      <c r="Y147" s="142" t="s">
        <v>90</v>
      </c>
      <c r="Z147" s="38"/>
      <c r="AA147" s="38"/>
      <c r="AB147" s="38"/>
      <c r="AC147" s="142">
        <v>0.40300000000000002</v>
      </c>
      <c r="AD147" s="142"/>
      <c r="AE147" s="142"/>
      <c r="AF147" t="s">
        <v>90</v>
      </c>
      <c r="AG147" s="142" t="s">
        <v>90</v>
      </c>
      <c r="AH147" s="142" t="s">
        <v>7</v>
      </c>
      <c r="AI147" s="142" t="s">
        <v>90</v>
      </c>
      <c r="AJ147" t="s">
        <v>90</v>
      </c>
      <c r="AK147" t="s">
        <v>7</v>
      </c>
      <c r="AL147" t="s">
        <v>90</v>
      </c>
      <c r="AM147" t="s">
        <v>7</v>
      </c>
      <c r="AN147" s="142" t="s">
        <v>90</v>
      </c>
      <c r="AO147" s="142" t="s">
        <v>90</v>
      </c>
      <c r="AP147" s="142" t="s">
        <v>90</v>
      </c>
      <c r="AQ147" s="142" t="s">
        <v>90</v>
      </c>
      <c r="AR147" s="142" t="s">
        <v>7</v>
      </c>
      <c r="AS147" s="142" t="s">
        <v>90</v>
      </c>
      <c r="AT147" s="142" t="s">
        <v>90</v>
      </c>
      <c r="AU147" s="142" t="s">
        <v>90</v>
      </c>
      <c r="AV147" s="142" t="s">
        <v>90</v>
      </c>
      <c r="AW147" s="142" t="s">
        <v>90</v>
      </c>
      <c r="AX147" s="142" t="s">
        <v>90</v>
      </c>
      <c r="AY147" s="136"/>
      <c r="AZ147" s="142" t="s">
        <v>2005</v>
      </c>
      <c r="BA147" s="142" t="s">
        <v>90</v>
      </c>
      <c r="BB147" s="38"/>
      <c r="BC147" s="142" t="s">
        <v>90</v>
      </c>
      <c r="BD147"/>
      <c r="BE147" t="s">
        <v>90</v>
      </c>
      <c r="BF147" t="s">
        <v>90</v>
      </c>
      <c r="BG147" s="142" t="s">
        <v>7</v>
      </c>
      <c r="BH147" s="142" t="s">
        <v>90</v>
      </c>
      <c r="BI147" s="142" t="s">
        <v>7</v>
      </c>
      <c r="BJ147" s="142" t="s">
        <v>7</v>
      </c>
      <c r="BK147" s="142" t="s">
        <v>7</v>
      </c>
      <c r="BL147" s="142" t="s">
        <v>90</v>
      </c>
      <c r="BM147" s="142" t="s">
        <v>90</v>
      </c>
      <c r="BN147" s="142"/>
      <c r="BO147" s="142"/>
      <c r="BP147" s="142" t="s">
        <v>90</v>
      </c>
      <c r="BQ147" s="142" t="s">
        <v>90</v>
      </c>
      <c r="BR147" s="137"/>
      <c r="BS147"/>
      <c r="BT147" s="142" t="s">
        <v>90</v>
      </c>
      <c r="BU147" t="s">
        <v>90</v>
      </c>
      <c r="BV147" s="142" t="s">
        <v>90</v>
      </c>
      <c r="BW147" s="142"/>
      <c r="BX147" s="142" t="s">
        <v>90</v>
      </c>
      <c r="BY147" t="s">
        <v>628</v>
      </c>
      <c r="BZ147" s="142" t="s">
        <v>90</v>
      </c>
      <c r="CA147" s="142" t="s">
        <v>90</v>
      </c>
      <c r="CB147" s="142" t="s">
        <v>90</v>
      </c>
      <c r="CC147" s="142" t="s">
        <v>90</v>
      </c>
      <c r="CD147" s="142" t="s">
        <v>7</v>
      </c>
      <c r="CE147" s="142" t="s">
        <v>7</v>
      </c>
      <c r="CF147" s="38"/>
      <c r="CG147" s="38"/>
      <c r="CH147"/>
      <c r="CI147" s="142" t="s">
        <v>90</v>
      </c>
    </row>
    <row r="148" spans="2:87" x14ac:dyDescent="0.25">
      <c r="B148">
        <v>563</v>
      </c>
      <c r="C148" s="142" t="s">
        <v>90</v>
      </c>
      <c r="D148" s="142" t="s">
        <v>1900</v>
      </c>
      <c r="E148" s="142" t="s">
        <v>1991</v>
      </c>
      <c r="F148" s="38">
        <v>44811</v>
      </c>
      <c r="G148" s="142" t="s">
        <v>428</v>
      </c>
      <c r="H148" s="142" t="s">
        <v>1904</v>
      </c>
      <c r="I148" s="142" t="s">
        <v>7</v>
      </c>
      <c r="J148" s="142" t="s">
        <v>104</v>
      </c>
      <c r="K148" s="142">
        <v>20</v>
      </c>
      <c r="L148" s="142" t="s">
        <v>455</v>
      </c>
      <c r="M148" s="142" t="s">
        <v>2778</v>
      </c>
      <c r="N148" s="142" t="s">
        <v>7762</v>
      </c>
      <c r="O148" s="142" t="s">
        <v>2778</v>
      </c>
      <c r="P148" s="142" t="s">
        <v>7</v>
      </c>
      <c r="Q148">
        <v>20</v>
      </c>
      <c r="R148" s="142" t="s">
        <v>112</v>
      </c>
      <c r="S148">
        <v>100</v>
      </c>
      <c r="T148" s="142" t="s">
        <v>36</v>
      </c>
      <c r="U148" s="142" t="s">
        <v>231</v>
      </c>
      <c r="V148" s="142" t="s">
        <v>140</v>
      </c>
      <c r="W148" s="142" t="s">
        <v>7</v>
      </c>
      <c r="X148" s="142" t="s">
        <v>90</v>
      </c>
      <c r="Y148" s="142" t="s">
        <v>126</v>
      </c>
      <c r="Z148" s="38">
        <v>44819</v>
      </c>
      <c r="AA148" s="38">
        <v>45000</v>
      </c>
      <c r="AB148" s="38">
        <v>45550</v>
      </c>
      <c r="AC148" s="142">
        <v>2.988</v>
      </c>
      <c r="AD148" s="142">
        <v>20</v>
      </c>
      <c r="AE148" s="142">
        <v>23.443999999999999</v>
      </c>
      <c r="AF148" t="s">
        <v>1907</v>
      </c>
      <c r="AG148" s="142" t="s">
        <v>90</v>
      </c>
      <c r="AH148" s="142" t="s">
        <v>7</v>
      </c>
      <c r="AI148" s="142" t="s">
        <v>90</v>
      </c>
      <c r="AJ148" t="s">
        <v>1908</v>
      </c>
      <c r="AK148" t="s">
        <v>7</v>
      </c>
      <c r="AL148" t="s">
        <v>90</v>
      </c>
      <c r="AM148" t="s">
        <v>7</v>
      </c>
      <c r="AN148" s="142" t="s">
        <v>90</v>
      </c>
      <c r="AO148" s="142" t="s">
        <v>7</v>
      </c>
      <c r="AP148" s="142" t="s">
        <v>90</v>
      </c>
      <c r="AQ148" s="142" t="s">
        <v>90</v>
      </c>
      <c r="AR148" s="142" t="s">
        <v>7</v>
      </c>
      <c r="AS148" s="142" t="s">
        <v>90</v>
      </c>
      <c r="AT148" s="142" t="s">
        <v>90</v>
      </c>
      <c r="AU148" s="142" t="s">
        <v>1996</v>
      </c>
      <c r="AV148" s="142" t="s">
        <v>290</v>
      </c>
      <c r="AW148" s="142" t="s">
        <v>90</v>
      </c>
      <c r="AX148" s="142" t="s">
        <v>90</v>
      </c>
      <c r="AY148" s="136"/>
      <c r="AZ148" s="142" t="s">
        <v>1999</v>
      </c>
      <c r="BA148" s="142" t="s">
        <v>628</v>
      </c>
      <c r="BB148" s="38"/>
      <c r="BC148" s="142" t="s">
        <v>90</v>
      </c>
      <c r="BD148"/>
      <c r="BE148" t="s">
        <v>90</v>
      </c>
      <c r="BF148" t="s">
        <v>90</v>
      </c>
      <c r="BG148" s="142" t="s">
        <v>7</v>
      </c>
      <c r="BH148" s="142" t="s">
        <v>90</v>
      </c>
      <c r="BI148" s="142" t="s">
        <v>7</v>
      </c>
      <c r="BJ148" s="142" t="s">
        <v>7</v>
      </c>
      <c r="BK148" s="142" t="s">
        <v>7</v>
      </c>
      <c r="BL148" s="142" t="s">
        <v>90</v>
      </c>
      <c r="BM148" s="142" t="s">
        <v>90</v>
      </c>
      <c r="BN148" s="142"/>
      <c r="BO148" s="142"/>
      <c r="BP148" s="142" t="s">
        <v>90</v>
      </c>
      <c r="BQ148" s="142" t="s">
        <v>90</v>
      </c>
      <c r="BR148" s="137"/>
      <c r="BS148"/>
      <c r="BT148" s="142" t="s">
        <v>90</v>
      </c>
      <c r="BU148" t="s">
        <v>90</v>
      </c>
      <c r="BV148" s="142" t="s">
        <v>90</v>
      </c>
      <c r="BW148" s="142"/>
      <c r="BX148" s="142" t="s">
        <v>90</v>
      </c>
      <c r="BY148"/>
      <c r="BZ148" s="142" t="s">
        <v>90</v>
      </c>
      <c r="CA148" s="142" t="s">
        <v>90</v>
      </c>
      <c r="CB148" s="142" t="s">
        <v>90</v>
      </c>
      <c r="CC148" s="142" t="s">
        <v>90</v>
      </c>
      <c r="CD148" s="142" t="s">
        <v>7</v>
      </c>
      <c r="CE148" s="142" t="s">
        <v>7</v>
      </c>
      <c r="CF148" s="38"/>
      <c r="CG148" s="38"/>
      <c r="CH148"/>
      <c r="CI148" s="142" t="s">
        <v>90</v>
      </c>
    </row>
    <row r="149" spans="2:87" x14ac:dyDescent="0.25">
      <c r="B149">
        <v>562</v>
      </c>
      <c r="C149" s="142" t="s">
        <v>636</v>
      </c>
      <c r="D149" s="142" t="s">
        <v>2006</v>
      </c>
      <c r="E149" s="142" t="s">
        <v>2008</v>
      </c>
      <c r="F149" s="38">
        <v>44783</v>
      </c>
      <c r="G149" s="142" t="s">
        <v>428</v>
      </c>
      <c r="H149" s="142" t="s">
        <v>90</v>
      </c>
      <c r="I149" s="142" t="s">
        <v>7</v>
      </c>
      <c r="J149" s="142" t="s">
        <v>106</v>
      </c>
      <c r="K149" s="142">
        <v>7.5</v>
      </c>
      <c r="L149" s="142" t="s">
        <v>455</v>
      </c>
      <c r="M149" s="142" t="s">
        <v>90</v>
      </c>
      <c r="N149" s="142" t="s">
        <v>7</v>
      </c>
      <c r="O149" s="142" t="s">
        <v>7</v>
      </c>
      <c r="P149" s="142" t="s">
        <v>7</v>
      </c>
      <c r="Q149" t="s">
        <v>7</v>
      </c>
      <c r="R149" s="142" t="s">
        <v>90</v>
      </c>
      <c r="S149"/>
      <c r="T149" s="142" t="s">
        <v>90</v>
      </c>
      <c r="U149" s="142" t="s">
        <v>7</v>
      </c>
      <c r="V149" s="142" t="s">
        <v>7</v>
      </c>
      <c r="W149" s="142" t="s">
        <v>7</v>
      </c>
      <c r="X149" s="142" t="s">
        <v>90</v>
      </c>
      <c r="Y149" s="142" t="s">
        <v>90</v>
      </c>
      <c r="Z149" s="38"/>
      <c r="AA149" s="38"/>
      <c r="AB149" s="38"/>
      <c r="AC149" s="142">
        <v>0.95599999999999996</v>
      </c>
      <c r="AD149" s="142"/>
      <c r="AE149" s="142"/>
      <c r="AF149" t="s">
        <v>90</v>
      </c>
      <c r="AG149" s="142" t="s">
        <v>90</v>
      </c>
      <c r="AH149" s="142" t="s">
        <v>7</v>
      </c>
      <c r="AI149" s="142" t="s">
        <v>90</v>
      </c>
      <c r="AJ149" t="s">
        <v>90</v>
      </c>
      <c r="AK149" t="s">
        <v>7</v>
      </c>
      <c r="AL149" t="s">
        <v>90</v>
      </c>
      <c r="AM149" t="s">
        <v>7</v>
      </c>
      <c r="AN149" s="142" t="s">
        <v>90</v>
      </c>
      <c r="AO149" s="142" t="s">
        <v>90</v>
      </c>
      <c r="AP149" s="142" t="s">
        <v>90</v>
      </c>
      <c r="AQ149" s="142" t="s">
        <v>90</v>
      </c>
      <c r="AR149" s="142" t="s">
        <v>7</v>
      </c>
      <c r="AS149" s="142" t="s">
        <v>90</v>
      </c>
      <c r="AT149" s="142" t="s">
        <v>90</v>
      </c>
      <c r="AU149" s="142" t="s">
        <v>90</v>
      </c>
      <c r="AV149" s="142" t="s">
        <v>90</v>
      </c>
      <c r="AW149" s="142" t="s">
        <v>90</v>
      </c>
      <c r="AX149" s="142" t="s">
        <v>90</v>
      </c>
      <c r="AY149" s="136"/>
      <c r="AZ149" s="142" t="s">
        <v>2013</v>
      </c>
      <c r="BA149" s="142" t="s">
        <v>90</v>
      </c>
      <c r="BB149" s="38"/>
      <c r="BC149" s="142" t="s">
        <v>90</v>
      </c>
      <c r="BD149"/>
      <c r="BE149" t="s">
        <v>90</v>
      </c>
      <c r="BF149" t="s">
        <v>90</v>
      </c>
      <c r="BG149" s="142" t="s">
        <v>7</v>
      </c>
      <c r="BH149" s="142" t="s">
        <v>90</v>
      </c>
      <c r="BI149" s="142" t="s">
        <v>7</v>
      </c>
      <c r="BJ149" s="142" t="s">
        <v>7</v>
      </c>
      <c r="BK149" s="142" t="s">
        <v>7</v>
      </c>
      <c r="BL149" s="142" t="s">
        <v>90</v>
      </c>
      <c r="BM149" s="142" t="s">
        <v>90</v>
      </c>
      <c r="BN149" s="142"/>
      <c r="BO149" s="142"/>
      <c r="BP149" s="142" t="s">
        <v>90</v>
      </c>
      <c r="BQ149" s="142" t="s">
        <v>90</v>
      </c>
      <c r="BR149" s="137"/>
      <c r="BS149"/>
      <c r="BT149" s="142" t="s">
        <v>90</v>
      </c>
      <c r="BU149" t="s">
        <v>90</v>
      </c>
      <c r="BV149" s="142" t="s">
        <v>90</v>
      </c>
      <c r="BW149" s="142"/>
      <c r="BX149" s="142" t="s">
        <v>90</v>
      </c>
      <c r="BY149" t="s">
        <v>628</v>
      </c>
      <c r="BZ149" s="142" t="s">
        <v>90</v>
      </c>
      <c r="CA149" s="142" t="s">
        <v>90</v>
      </c>
      <c r="CB149" s="142" t="s">
        <v>90</v>
      </c>
      <c r="CC149" s="142" t="s">
        <v>90</v>
      </c>
      <c r="CD149" s="142" t="s">
        <v>7</v>
      </c>
      <c r="CE149" s="142" t="s">
        <v>7</v>
      </c>
      <c r="CF149" s="38"/>
      <c r="CG149" s="38"/>
      <c r="CH149"/>
      <c r="CI149" s="142" t="s">
        <v>90</v>
      </c>
    </row>
    <row r="150" spans="2:87" x14ac:dyDescent="0.25">
      <c r="B150">
        <v>561</v>
      </c>
      <c r="C150" s="142" t="s">
        <v>90</v>
      </c>
      <c r="D150" s="142" t="s">
        <v>1900</v>
      </c>
      <c r="E150" s="142" t="s">
        <v>1902</v>
      </c>
      <c r="F150" s="38">
        <v>44777</v>
      </c>
      <c r="G150" s="142" t="s">
        <v>428</v>
      </c>
      <c r="H150" s="142" t="s">
        <v>1904</v>
      </c>
      <c r="I150" s="142" t="s">
        <v>7</v>
      </c>
      <c r="J150" s="142" t="s">
        <v>104</v>
      </c>
      <c r="K150" s="142">
        <v>40</v>
      </c>
      <c r="L150" s="142" t="s">
        <v>7763</v>
      </c>
      <c r="M150" s="142" t="s">
        <v>7755</v>
      </c>
      <c r="N150" s="142" t="s">
        <v>7</v>
      </c>
      <c r="O150" s="142" t="s">
        <v>7</v>
      </c>
      <c r="P150" s="142" t="s">
        <v>7</v>
      </c>
      <c r="Q150" t="s">
        <v>7</v>
      </c>
      <c r="R150" s="142" t="s">
        <v>112</v>
      </c>
      <c r="S150"/>
      <c r="T150" s="142" t="s">
        <v>36</v>
      </c>
      <c r="U150" s="142" t="s">
        <v>243</v>
      </c>
      <c r="V150" s="142" t="s">
        <v>7</v>
      </c>
      <c r="W150" s="142" t="s">
        <v>7</v>
      </c>
      <c r="X150" s="142" t="s">
        <v>90</v>
      </c>
      <c r="Y150" s="142" t="s">
        <v>126</v>
      </c>
      <c r="Z150" s="38">
        <v>44785</v>
      </c>
      <c r="AA150" s="38">
        <v>44912</v>
      </c>
      <c r="AB150" s="38">
        <v>45460</v>
      </c>
      <c r="AC150" s="142">
        <v>5.976</v>
      </c>
      <c r="AD150" s="142">
        <v>40</v>
      </c>
      <c r="AE150" s="142">
        <v>46.887999999999998</v>
      </c>
      <c r="AF150" t="s">
        <v>1907</v>
      </c>
      <c r="AG150" s="142" t="s">
        <v>90</v>
      </c>
      <c r="AH150" s="142" t="s">
        <v>7</v>
      </c>
      <c r="AI150" s="142" t="s">
        <v>90</v>
      </c>
      <c r="AJ150" t="s">
        <v>1908</v>
      </c>
      <c r="AK150" t="s">
        <v>7</v>
      </c>
      <c r="AL150" t="s">
        <v>90</v>
      </c>
      <c r="AM150" t="s">
        <v>7</v>
      </c>
      <c r="AN150" s="142" t="s">
        <v>90</v>
      </c>
      <c r="AO150" s="142" t="s">
        <v>7</v>
      </c>
      <c r="AP150" s="142" t="s">
        <v>90</v>
      </c>
      <c r="AQ150" s="142" t="s">
        <v>90</v>
      </c>
      <c r="AR150" s="142" t="s">
        <v>7</v>
      </c>
      <c r="AS150" s="142" t="s">
        <v>90</v>
      </c>
      <c r="AT150" s="142" t="s">
        <v>90</v>
      </c>
      <c r="AU150" s="142" t="s">
        <v>90</v>
      </c>
      <c r="AV150" s="142" t="s">
        <v>232</v>
      </c>
      <c r="AW150" s="142" t="s">
        <v>90</v>
      </c>
      <c r="AX150" s="142" t="s">
        <v>90</v>
      </c>
      <c r="AY150" s="136"/>
      <c r="AZ150" s="142" t="s">
        <v>2014</v>
      </c>
      <c r="BA150" s="142" t="s">
        <v>628</v>
      </c>
      <c r="BB150" s="38"/>
      <c r="BC150" s="142" t="s">
        <v>90</v>
      </c>
      <c r="BD150"/>
      <c r="BE150" t="s">
        <v>90</v>
      </c>
      <c r="BF150" t="s">
        <v>90</v>
      </c>
      <c r="BG150" s="142" t="s">
        <v>7</v>
      </c>
      <c r="BH150" s="142" t="s">
        <v>90</v>
      </c>
      <c r="BI150" s="142" t="s">
        <v>7</v>
      </c>
      <c r="BJ150" s="142" t="s">
        <v>7</v>
      </c>
      <c r="BK150" s="142" t="s">
        <v>7</v>
      </c>
      <c r="BL150" s="142" t="s">
        <v>90</v>
      </c>
      <c r="BM150" s="142" t="s">
        <v>90</v>
      </c>
      <c r="BN150" s="142"/>
      <c r="BO150" s="142"/>
      <c r="BP150" s="142" t="s">
        <v>90</v>
      </c>
      <c r="BQ150" s="142" t="s">
        <v>90</v>
      </c>
      <c r="BR150" s="137"/>
      <c r="BS150"/>
      <c r="BT150" s="142" t="s">
        <v>90</v>
      </c>
      <c r="BU150" t="s">
        <v>90</v>
      </c>
      <c r="BV150" s="142" t="s">
        <v>90</v>
      </c>
      <c r="BW150" s="142"/>
      <c r="BX150" s="142" t="s">
        <v>90</v>
      </c>
      <c r="BY150"/>
      <c r="BZ150" s="142" t="s">
        <v>90</v>
      </c>
      <c r="CA150" s="142" t="s">
        <v>90</v>
      </c>
      <c r="CB150" s="142" t="s">
        <v>90</v>
      </c>
      <c r="CC150" s="142" t="s">
        <v>90</v>
      </c>
      <c r="CD150" s="142" t="s">
        <v>7</v>
      </c>
      <c r="CE150" s="142" t="s">
        <v>7</v>
      </c>
      <c r="CF150" s="38"/>
      <c r="CG150" s="38"/>
      <c r="CH150"/>
      <c r="CI150" s="142" t="s">
        <v>90</v>
      </c>
    </row>
    <row r="151" spans="2:87" x14ac:dyDescent="0.25">
      <c r="B151">
        <v>560</v>
      </c>
      <c r="C151" s="142" t="s">
        <v>636</v>
      </c>
      <c r="D151" s="142" t="s">
        <v>702</v>
      </c>
      <c r="E151" s="142" t="s">
        <v>2016</v>
      </c>
      <c r="F151" s="38">
        <v>44757</v>
      </c>
      <c r="G151" s="142" t="s">
        <v>428</v>
      </c>
      <c r="H151" s="142" t="s">
        <v>90</v>
      </c>
      <c r="I151" s="142" t="s">
        <v>7</v>
      </c>
      <c r="J151" s="142" t="s">
        <v>83</v>
      </c>
      <c r="K151" s="142">
        <v>1</v>
      </c>
      <c r="L151" s="142" t="s">
        <v>455</v>
      </c>
      <c r="M151" s="142" t="s">
        <v>90</v>
      </c>
      <c r="N151" s="142" t="s">
        <v>7</v>
      </c>
      <c r="O151" s="142" t="s">
        <v>7</v>
      </c>
      <c r="P151" s="142" t="s">
        <v>7</v>
      </c>
      <c r="Q151" t="s">
        <v>7</v>
      </c>
      <c r="R151" s="142" t="s">
        <v>90</v>
      </c>
      <c r="S151"/>
      <c r="T151" s="142" t="s">
        <v>90</v>
      </c>
      <c r="U151" s="142" t="s">
        <v>7</v>
      </c>
      <c r="V151" s="142" t="s">
        <v>7</v>
      </c>
      <c r="W151" s="142" t="s">
        <v>7</v>
      </c>
      <c r="X151" s="142" t="s">
        <v>90</v>
      </c>
      <c r="Y151" s="142" t="s">
        <v>90</v>
      </c>
      <c r="Z151" s="38"/>
      <c r="AA151" s="38"/>
      <c r="AB151" s="38"/>
      <c r="AC151" s="142">
        <v>1</v>
      </c>
      <c r="AD151" s="142"/>
      <c r="AE151" s="142"/>
      <c r="AF151" t="s">
        <v>90</v>
      </c>
      <c r="AG151" s="142" t="s">
        <v>90</v>
      </c>
      <c r="AH151" s="142" t="s">
        <v>7</v>
      </c>
      <c r="AI151" s="142" t="s">
        <v>90</v>
      </c>
      <c r="AJ151" t="s">
        <v>90</v>
      </c>
      <c r="AK151" t="s">
        <v>7</v>
      </c>
      <c r="AL151" t="s">
        <v>90</v>
      </c>
      <c r="AM151" t="s">
        <v>7</v>
      </c>
      <c r="AN151" s="142" t="s">
        <v>90</v>
      </c>
      <c r="AO151" s="142" t="s">
        <v>90</v>
      </c>
      <c r="AP151" s="142" t="s">
        <v>90</v>
      </c>
      <c r="AQ151" s="142" t="s">
        <v>90</v>
      </c>
      <c r="AR151" s="142" t="s">
        <v>7</v>
      </c>
      <c r="AS151" s="142" t="s">
        <v>90</v>
      </c>
      <c r="AT151" s="142" t="s">
        <v>90</v>
      </c>
      <c r="AU151" s="142" t="s">
        <v>90</v>
      </c>
      <c r="AV151" s="142" t="s">
        <v>90</v>
      </c>
      <c r="AW151" s="142" t="s">
        <v>90</v>
      </c>
      <c r="AX151" s="142" t="s">
        <v>90</v>
      </c>
      <c r="AY151" s="136"/>
      <c r="AZ151" s="142" t="s">
        <v>2020</v>
      </c>
      <c r="BA151" s="142" t="s">
        <v>90</v>
      </c>
      <c r="BB151" s="38"/>
      <c r="BC151" s="142" t="s">
        <v>90</v>
      </c>
      <c r="BD151"/>
      <c r="BE151" t="s">
        <v>90</v>
      </c>
      <c r="BF151" t="s">
        <v>90</v>
      </c>
      <c r="BG151" s="142" t="s">
        <v>7</v>
      </c>
      <c r="BH151" s="142" t="s">
        <v>90</v>
      </c>
      <c r="BI151" s="142" t="s">
        <v>7</v>
      </c>
      <c r="BJ151" s="142" t="s">
        <v>7</v>
      </c>
      <c r="BK151" s="142" t="s">
        <v>7</v>
      </c>
      <c r="BL151" s="142" t="s">
        <v>90</v>
      </c>
      <c r="BM151" s="142" t="s">
        <v>90</v>
      </c>
      <c r="BN151" s="142"/>
      <c r="BO151" s="142"/>
      <c r="BP151" s="142" t="s">
        <v>90</v>
      </c>
      <c r="BQ151" s="142" t="s">
        <v>90</v>
      </c>
      <c r="BR151" s="137"/>
      <c r="BS151"/>
      <c r="BT151" s="142" t="s">
        <v>90</v>
      </c>
      <c r="BU151" t="s">
        <v>90</v>
      </c>
      <c r="BV151" s="142" t="s">
        <v>90</v>
      </c>
      <c r="BW151" s="142"/>
      <c r="BX151" s="142" t="s">
        <v>90</v>
      </c>
      <c r="BY151" t="s">
        <v>628</v>
      </c>
      <c r="BZ151" s="142" t="s">
        <v>90</v>
      </c>
      <c r="CA151" s="142" t="s">
        <v>90</v>
      </c>
      <c r="CB151" s="142" t="s">
        <v>90</v>
      </c>
      <c r="CC151" s="142" t="s">
        <v>90</v>
      </c>
      <c r="CD151" s="142" t="s">
        <v>7</v>
      </c>
      <c r="CE151" s="142" t="s">
        <v>7</v>
      </c>
      <c r="CF151" s="38"/>
      <c r="CG151" s="38"/>
      <c r="CH151"/>
      <c r="CI151" s="142" t="s">
        <v>90</v>
      </c>
    </row>
    <row r="152" spans="2:87" x14ac:dyDescent="0.25">
      <c r="B152">
        <v>559</v>
      </c>
      <c r="C152" s="142" t="s">
        <v>90</v>
      </c>
      <c r="D152" s="142" t="s">
        <v>2006</v>
      </c>
      <c r="E152" s="142" t="s">
        <v>2034</v>
      </c>
      <c r="F152" s="38">
        <v>44754</v>
      </c>
      <c r="G152" s="142" t="s">
        <v>2036</v>
      </c>
      <c r="H152" s="142" t="s">
        <v>1904</v>
      </c>
      <c r="I152" s="142" t="s">
        <v>440</v>
      </c>
      <c r="J152" s="142" t="s">
        <v>106</v>
      </c>
      <c r="K152" s="142">
        <v>35</v>
      </c>
      <c r="L152" s="142" t="s">
        <v>455</v>
      </c>
      <c r="M152" s="142" t="s">
        <v>2062</v>
      </c>
      <c r="N152" s="142" t="s">
        <v>7764</v>
      </c>
      <c r="O152" s="142" t="s">
        <v>2062</v>
      </c>
      <c r="P152" s="142" t="s">
        <v>7</v>
      </c>
      <c r="Q152">
        <v>55</v>
      </c>
      <c r="R152" s="142" t="s">
        <v>112</v>
      </c>
      <c r="S152">
        <v>100</v>
      </c>
      <c r="T152" s="142" t="s">
        <v>36</v>
      </c>
      <c r="U152" s="142" t="s">
        <v>243</v>
      </c>
      <c r="V152" s="142" t="s">
        <v>141</v>
      </c>
      <c r="W152" s="142" t="s">
        <v>7</v>
      </c>
      <c r="X152" s="142" t="s">
        <v>90</v>
      </c>
      <c r="Y152" s="142" t="s">
        <v>126</v>
      </c>
      <c r="Z152" s="38">
        <v>44761</v>
      </c>
      <c r="AA152" s="38">
        <v>44945</v>
      </c>
      <c r="AB152" s="38">
        <v>45492</v>
      </c>
      <c r="AC152" s="142">
        <v>4.4610000000000003</v>
      </c>
      <c r="AD152" s="142">
        <v>29.861999999999998</v>
      </c>
      <c r="AE152" s="142">
        <v>35</v>
      </c>
      <c r="AF152" t="s">
        <v>2011</v>
      </c>
      <c r="AG152" s="142" t="s">
        <v>90</v>
      </c>
      <c r="AH152" s="142" t="s">
        <v>7</v>
      </c>
      <c r="AI152" s="142" t="s">
        <v>90</v>
      </c>
      <c r="AJ152" t="s">
        <v>2012</v>
      </c>
      <c r="AK152" t="s">
        <v>7</v>
      </c>
      <c r="AL152" t="s">
        <v>90</v>
      </c>
      <c r="AM152" t="s">
        <v>7</v>
      </c>
      <c r="AN152" s="142" t="s">
        <v>90</v>
      </c>
      <c r="AO152" s="142" t="s">
        <v>7</v>
      </c>
      <c r="AP152" s="142" t="s">
        <v>90</v>
      </c>
      <c r="AQ152" s="142" t="s">
        <v>90</v>
      </c>
      <c r="AR152" s="142" t="s">
        <v>7</v>
      </c>
      <c r="AS152" s="142" t="s">
        <v>90</v>
      </c>
      <c r="AT152" s="142" t="s">
        <v>90</v>
      </c>
      <c r="AU152" s="142" t="s">
        <v>90</v>
      </c>
      <c r="AV152" s="142" t="s">
        <v>290</v>
      </c>
      <c r="AW152" s="142" t="s">
        <v>90</v>
      </c>
      <c r="AX152" s="142" t="s">
        <v>90</v>
      </c>
      <c r="AY152" s="136"/>
      <c r="AZ152" s="142" t="s">
        <v>2041</v>
      </c>
      <c r="BA152" s="142" t="s">
        <v>628</v>
      </c>
      <c r="BB152" s="38"/>
      <c r="BC152" s="142" t="s">
        <v>90</v>
      </c>
      <c r="BD152"/>
      <c r="BE152" t="s">
        <v>90</v>
      </c>
      <c r="BF152" t="s">
        <v>90</v>
      </c>
      <c r="BG152" s="142" t="s">
        <v>7</v>
      </c>
      <c r="BH152" s="142" t="s">
        <v>90</v>
      </c>
      <c r="BI152" s="142" t="s">
        <v>7</v>
      </c>
      <c r="BJ152" s="142" t="s">
        <v>7</v>
      </c>
      <c r="BK152" s="142" t="s">
        <v>7</v>
      </c>
      <c r="BL152" s="142" t="s">
        <v>90</v>
      </c>
      <c r="BM152" s="142" t="s">
        <v>90</v>
      </c>
      <c r="BN152" s="142"/>
      <c r="BO152" s="142"/>
      <c r="BP152" s="142" t="s">
        <v>90</v>
      </c>
      <c r="BQ152" s="142" t="s">
        <v>90</v>
      </c>
      <c r="BR152" s="137"/>
      <c r="BS152"/>
      <c r="BT152" s="142" t="s">
        <v>90</v>
      </c>
      <c r="BU152" t="s">
        <v>90</v>
      </c>
      <c r="BV152" s="142" t="s">
        <v>90</v>
      </c>
      <c r="BW152" s="142"/>
      <c r="BX152" s="142" t="s">
        <v>90</v>
      </c>
      <c r="BY152"/>
      <c r="BZ152" s="142" t="s">
        <v>90</v>
      </c>
      <c r="CA152" s="142" t="s">
        <v>90</v>
      </c>
      <c r="CB152" s="142" t="s">
        <v>90</v>
      </c>
      <c r="CC152" s="142" t="s">
        <v>90</v>
      </c>
      <c r="CD152" s="142" t="s">
        <v>7</v>
      </c>
      <c r="CE152" s="142" t="s">
        <v>7</v>
      </c>
      <c r="CF152" s="38"/>
      <c r="CG152" s="38"/>
      <c r="CH152"/>
      <c r="CI152" s="142" t="s">
        <v>90</v>
      </c>
    </row>
    <row r="153" spans="2:87" x14ac:dyDescent="0.25">
      <c r="B153">
        <v>558</v>
      </c>
      <c r="C153" s="142" t="s">
        <v>636</v>
      </c>
      <c r="D153" s="142" t="s">
        <v>702</v>
      </c>
      <c r="E153" s="142" t="s">
        <v>2043</v>
      </c>
      <c r="F153" s="38">
        <v>44753</v>
      </c>
      <c r="G153" s="142" t="s">
        <v>428</v>
      </c>
      <c r="H153" s="142" t="s">
        <v>90</v>
      </c>
      <c r="I153" s="142" t="s">
        <v>7</v>
      </c>
      <c r="J153" s="142" t="s">
        <v>83</v>
      </c>
      <c r="K153" s="142">
        <v>1</v>
      </c>
      <c r="L153" s="142" t="s">
        <v>455</v>
      </c>
      <c r="M153" s="142" t="s">
        <v>90</v>
      </c>
      <c r="N153" s="142" t="s">
        <v>7</v>
      </c>
      <c r="O153" s="142" t="s">
        <v>7</v>
      </c>
      <c r="P153" s="142" t="s">
        <v>7</v>
      </c>
      <c r="Q153" t="s">
        <v>7</v>
      </c>
      <c r="R153" s="142" t="s">
        <v>90</v>
      </c>
      <c r="S153"/>
      <c r="T153" s="142" t="s">
        <v>90</v>
      </c>
      <c r="U153" s="142" t="s">
        <v>7</v>
      </c>
      <c r="V153" s="142" t="s">
        <v>7</v>
      </c>
      <c r="W153" s="142" t="s">
        <v>7</v>
      </c>
      <c r="X153" s="142" t="s">
        <v>90</v>
      </c>
      <c r="Y153" s="142" t="s">
        <v>90</v>
      </c>
      <c r="Z153" s="38"/>
      <c r="AA153" s="38"/>
      <c r="AB153" s="38"/>
      <c r="AC153" s="142">
        <v>1</v>
      </c>
      <c r="AD153" s="142"/>
      <c r="AE153" s="142"/>
      <c r="AF153" t="s">
        <v>90</v>
      </c>
      <c r="AG153" s="142" t="s">
        <v>90</v>
      </c>
      <c r="AH153" s="142" t="s">
        <v>7</v>
      </c>
      <c r="AI153" s="142" t="s">
        <v>90</v>
      </c>
      <c r="AJ153" t="s">
        <v>90</v>
      </c>
      <c r="AK153" t="s">
        <v>7</v>
      </c>
      <c r="AL153" t="s">
        <v>90</v>
      </c>
      <c r="AM153" t="s">
        <v>7</v>
      </c>
      <c r="AN153" s="142" t="s">
        <v>90</v>
      </c>
      <c r="AO153" s="142" t="s">
        <v>90</v>
      </c>
      <c r="AP153" s="142" t="s">
        <v>90</v>
      </c>
      <c r="AQ153" s="142" t="s">
        <v>90</v>
      </c>
      <c r="AR153" s="142" t="s">
        <v>7</v>
      </c>
      <c r="AS153" s="142" t="s">
        <v>90</v>
      </c>
      <c r="AT153" s="142" t="s">
        <v>90</v>
      </c>
      <c r="AU153" s="142" t="s">
        <v>90</v>
      </c>
      <c r="AV153" s="142" t="s">
        <v>90</v>
      </c>
      <c r="AW153" s="142" t="s">
        <v>90</v>
      </c>
      <c r="AX153" s="142" t="s">
        <v>90</v>
      </c>
      <c r="AY153" s="136"/>
      <c r="AZ153" s="142" t="s">
        <v>2047</v>
      </c>
      <c r="BA153" s="142" t="s">
        <v>90</v>
      </c>
      <c r="BB153" s="38"/>
      <c r="BC153" s="142" t="s">
        <v>90</v>
      </c>
      <c r="BD153"/>
      <c r="BE153" t="s">
        <v>90</v>
      </c>
      <c r="BF153" t="s">
        <v>90</v>
      </c>
      <c r="BG153" s="142" t="s">
        <v>7</v>
      </c>
      <c r="BH153" s="142" t="s">
        <v>90</v>
      </c>
      <c r="BI153" s="142" t="s">
        <v>7</v>
      </c>
      <c r="BJ153" s="142" t="s">
        <v>7</v>
      </c>
      <c r="BK153" s="142" t="s">
        <v>7</v>
      </c>
      <c r="BL153" s="142" t="s">
        <v>90</v>
      </c>
      <c r="BM153" s="142" t="s">
        <v>90</v>
      </c>
      <c r="BN153" s="142"/>
      <c r="BO153" s="142"/>
      <c r="BP153" s="142" t="s">
        <v>90</v>
      </c>
      <c r="BQ153" s="142" t="s">
        <v>90</v>
      </c>
      <c r="BR153" s="137"/>
      <c r="BS153"/>
      <c r="BT153" s="142" t="s">
        <v>90</v>
      </c>
      <c r="BU153" t="s">
        <v>90</v>
      </c>
      <c r="BV153" s="142" t="s">
        <v>90</v>
      </c>
      <c r="BW153" s="142"/>
      <c r="BX153" s="142" t="s">
        <v>90</v>
      </c>
      <c r="BY153" t="s">
        <v>628</v>
      </c>
      <c r="BZ153" s="142" t="s">
        <v>90</v>
      </c>
      <c r="CA153" s="142" t="s">
        <v>90</v>
      </c>
      <c r="CB153" s="142" t="s">
        <v>90</v>
      </c>
      <c r="CC153" s="142" t="s">
        <v>90</v>
      </c>
      <c r="CD153" s="142" t="s">
        <v>7</v>
      </c>
      <c r="CE153" s="142" t="s">
        <v>7</v>
      </c>
      <c r="CF153" s="38"/>
      <c r="CG153" s="38"/>
      <c r="CH153"/>
      <c r="CI153" s="142" t="s">
        <v>90</v>
      </c>
    </row>
    <row r="154" spans="2:87" x14ac:dyDescent="0.25">
      <c r="B154">
        <v>557</v>
      </c>
      <c r="C154" s="142" t="s">
        <v>636</v>
      </c>
      <c r="D154" s="142" t="s">
        <v>702</v>
      </c>
      <c r="E154" s="142" t="s">
        <v>2049</v>
      </c>
      <c r="F154" s="38">
        <v>44749</v>
      </c>
      <c r="G154" s="142" t="s">
        <v>428</v>
      </c>
      <c r="H154" s="142" t="s">
        <v>90</v>
      </c>
      <c r="I154" s="142" t="s">
        <v>7</v>
      </c>
      <c r="J154" s="142" t="s">
        <v>83</v>
      </c>
      <c r="K154" s="142">
        <v>1</v>
      </c>
      <c r="L154" s="142" t="s">
        <v>455</v>
      </c>
      <c r="M154" s="142" t="s">
        <v>90</v>
      </c>
      <c r="N154" s="142" t="s">
        <v>7</v>
      </c>
      <c r="O154" s="142" t="s">
        <v>7</v>
      </c>
      <c r="P154" s="142" t="s">
        <v>7</v>
      </c>
      <c r="Q154" t="s">
        <v>7</v>
      </c>
      <c r="R154" s="142" t="s">
        <v>90</v>
      </c>
      <c r="S154"/>
      <c r="T154" s="142" t="s">
        <v>90</v>
      </c>
      <c r="U154" s="142" t="s">
        <v>7</v>
      </c>
      <c r="V154" s="142" t="s">
        <v>7</v>
      </c>
      <c r="W154" s="142" t="s">
        <v>7</v>
      </c>
      <c r="X154" s="142" t="s">
        <v>90</v>
      </c>
      <c r="Y154" s="142" t="s">
        <v>90</v>
      </c>
      <c r="Z154" s="38"/>
      <c r="AA154" s="38"/>
      <c r="AB154" s="38"/>
      <c r="AC154" s="142">
        <v>1</v>
      </c>
      <c r="AD154" s="142"/>
      <c r="AE154" s="142"/>
      <c r="AF154" t="s">
        <v>90</v>
      </c>
      <c r="AG154" s="142" t="s">
        <v>90</v>
      </c>
      <c r="AH154" s="142" t="s">
        <v>7</v>
      </c>
      <c r="AI154" s="142" t="s">
        <v>90</v>
      </c>
      <c r="AJ154" t="s">
        <v>90</v>
      </c>
      <c r="AK154" t="s">
        <v>7</v>
      </c>
      <c r="AL154" t="s">
        <v>90</v>
      </c>
      <c r="AM154" t="s">
        <v>7</v>
      </c>
      <c r="AN154" s="142" t="s">
        <v>90</v>
      </c>
      <c r="AO154" s="142" t="s">
        <v>90</v>
      </c>
      <c r="AP154" s="142" t="s">
        <v>90</v>
      </c>
      <c r="AQ154" s="142" t="s">
        <v>90</v>
      </c>
      <c r="AR154" s="142" t="s">
        <v>7</v>
      </c>
      <c r="AS154" s="142" t="s">
        <v>90</v>
      </c>
      <c r="AT154" s="142" t="s">
        <v>90</v>
      </c>
      <c r="AU154" s="142" t="s">
        <v>90</v>
      </c>
      <c r="AV154" s="142" t="s">
        <v>90</v>
      </c>
      <c r="AW154" s="142" t="s">
        <v>90</v>
      </c>
      <c r="AX154" s="142" t="s">
        <v>90</v>
      </c>
      <c r="AY154" s="136"/>
      <c r="AZ154" s="142" t="s">
        <v>2051</v>
      </c>
      <c r="BA154" s="142" t="s">
        <v>90</v>
      </c>
      <c r="BB154" s="38"/>
      <c r="BC154" s="142" t="s">
        <v>90</v>
      </c>
      <c r="BD154"/>
      <c r="BE154" t="s">
        <v>90</v>
      </c>
      <c r="BF154" t="s">
        <v>90</v>
      </c>
      <c r="BG154" s="142" t="s">
        <v>7</v>
      </c>
      <c r="BH154" s="142" t="s">
        <v>90</v>
      </c>
      <c r="BI154" s="142" t="s">
        <v>7</v>
      </c>
      <c r="BJ154" s="142" t="s">
        <v>7</v>
      </c>
      <c r="BK154" s="142" t="s">
        <v>7</v>
      </c>
      <c r="BL154" s="142" t="s">
        <v>90</v>
      </c>
      <c r="BM154" s="142" t="s">
        <v>90</v>
      </c>
      <c r="BN154" s="142"/>
      <c r="BO154" s="142"/>
      <c r="BP154" s="142" t="s">
        <v>90</v>
      </c>
      <c r="BQ154" s="142" t="s">
        <v>90</v>
      </c>
      <c r="BR154" s="137"/>
      <c r="BS154"/>
      <c r="BT154" s="142" t="s">
        <v>90</v>
      </c>
      <c r="BU154" t="s">
        <v>90</v>
      </c>
      <c r="BV154" s="142" t="s">
        <v>90</v>
      </c>
      <c r="BW154" s="142"/>
      <c r="BX154" s="142" t="s">
        <v>90</v>
      </c>
      <c r="BY154" t="s">
        <v>628</v>
      </c>
      <c r="BZ154" s="142" t="s">
        <v>90</v>
      </c>
      <c r="CA154" s="142" t="s">
        <v>90</v>
      </c>
      <c r="CB154" s="142" t="s">
        <v>90</v>
      </c>
      <c r="CC154" s="142" t="s">
        <v>90</v>
      </c>
      <c r="CD154" s="142" t="s">
        <v>7</v>
      </c>
      <c r="CE154" s="142" t="s">
        <v>7</v>
      </c>
      <c r="CF154" s="38"/>
      <c r="CG154" s="38"/>
      <c r="CH154"/>
      <c r="CI154" s="142" t="s">
        <v>90</v>
      </c>
    </row>
    <row r="155" spans="2:87" x14ac:dyDescent="0.25">
      <c r="B155">
        <v>556</v>
      </c>
      <c r="C155" s="142" t="s">
        <v>636</v>
      </c>
      <c r="D155" s="142" t="s">
        <v>702</v>
      </c>
      <c r="E155" s="142" t="s">
        <v>2053</v>
      </c>
      <c r="F155" s="38">
        <v>44749</v>
      </c>
      <c r="G155" s="142" t="s">
        <v>428</v>
      </c>
      <c r="H155" s="142" t="s">
        <v>90</v>
      </c>
      <c r="I155" s="142" t="s">
        <v>7</v>
      </c>
      <c r="J155" s="142" t="s">
        <v>83</v>
      </c>
      <c r="K155" s="142">
        <v>1</v>
      </c>
      <c r="L155" s="142" t="s">
        <v>455</v>
      </c>
      <c r="M155" s="142" t="s">
        <v>90</v>
      </c>
      <c r="N155" s="142" t="s">
        <v>7</v>
      </c>
      <c r="O155" s="142" t="s">
        <v>7</v>
      </c>
      <c r="P155" s="142" t="s">
        <v>7</v>
      </c>
      <c r="Q155" t="s">
        <v>7</v>
      </c>
      <c r="R155" s="142" t="s">
        <v>90</v>
      </c>
      <c r="S155"/>
      <c r="T155" s="142" t="s">
        <v>90</v>
      </c>
      <c r="U155" s="142" t="s">
        <v>7</v>
      </c>
      <c r="V155" s="142" t="s">
        <v>7</v>
      </c>
      <c r="W155" s="142" t="s">
        <v>7</v>
      </c>
      <c r="X155" s="142" t="s">
        <v>90</v>
      </c>
      <c r="Y155" s="142" t="s">
        <v>90</v>
      </c>
      <c r="Z155" s="38"/>
      <c r="AA155" s="38"/>
      <c r="AB155" s="38"/>
      <c r="AC155" s="142">
        <v>1</v>
      </c>
      <c r="AD155" s="142"/>
      <c r="AE155" s="142"/>
      <c r="AF155" t="s">
        <v>90</v>
      </c>
      <c r="AG155" s="142" t="s">
        <v>90</v>
      </c>
      <c r="AH155" s="142" t="s">
        <v>7</v>
      </c>
      <c r="AI155" s="142" t="s">
        <v>90</v>
      </c>
      <c r="AJ155" t="s">
        <v>90</v>
      </c>
      <c r="AK155" t="s">
        <v>7</v>
      </c>
      <c r="AL155" t="s">
        <v>90</v>
      </c>
      <c r="AM155" t="s">
        <v>7</v>
      </c>
      <c r="AN155" s="142" t="s">
        <v>90</v>
      </c>
      <c r="AO155" s="142" t="s">
        <v>90</v>
      </c>
      <c r="AP155" s="142" t="s">
        <v>90</v>
      </c>
      <c r="AQ155" s="142" t="s">
        <v>90</v>
      </c>
      <c r="AR155" s="142" t="s">
        <v>7</v>
      </c>
      <c r="AS155" s="142" t="s">
        <v>90</v>
      </c>
      <c r="AT155" s="142" t="s">
        <v>90</v>
      </c>
      <c r="AU155" s="142" t="s">
        <v>90</v>
      </c>
      <c r="AV155" s="142" t="s">
        <v>90</v>
      </c>
      <c r="AW155" s="142" t="s">
        <v>90</v>
      </c>
      <c r="AX155" s="142" t="s">
        <v>90</v>
      </c>
      <c r="AY155" s="136"/>
      <c r="AZ155" s="142" t="s">
        <v>2056</v>
      </c>
      <c r="BA155" s="142" t="s">
        <v>90</v>
      </c>
      <c r="BB155" s="38"/>
      <c r="BC155" s="142" t="s">
        <v>90</v>
      </c>
      <c r="BD155"/>
      <c r="BE155" t="s">
        <v>90</v>
      </c>
      <c r="BF155" t="s">
        <v>90</v>
      </c>
      <c r="BG155" s="142" t="s">
        <v>7</v>
      </c>
      <c r="BH155" s="142" t="s">
        <v>90</v>
      </c>
      <c r="BI155" s="142" t="s">
        <v>7</v>
      </c>
      <c r="BJ155" s="142" t="s">
        <v>7</v>
      </c>
      <c r="BK155" s="142" t="s">
        <v>7</v>
      </c>
      <c r="BL155" s="142" t="s">
        <v>90</v>
      </c>
      <c r="BM155" s="142" t="s">
        <v>90</v>
      </c>
      <c r="BN155" s="142"/>
      <c r="BO155" s="142"/>
      <c r="BP155" s="142" t="s">
        <v>90</v>
      </c>
      <c r="BQ155" s="142" t="s">
        <v>90</v>
      </c>
      <c r="BR155" s="137"/>
      <c r="BS155"/>
      <c r="BT155" s="142" t="s">
        <v>90</v>
      </c>
      <c r="BU155" t="s">
        <v>90</v>
      </c>
      <c r="BV155" s="142" t="s">
        <v>90</v>
      </c>
      <c r="BW155" s="142"/>
      <c r="BX155" s="142" t="s">
        <v>90</v>
      </c>
      <c r="BY155" t="s">
        <v>628</v>
      </c>
      <c r="BZ155" s="142" t="s">
        <v>90</v>
      </c>
      <c r="CA155" s="142" t="s">
        <v>90</v>
      </c>
      <c r="CB155" s="142" t="s">
        <v>90</v>
      </c>
      <c r="CC155" s="142" t="s">
        <v>90</v>
      </c>
      <c r="CD155" s="142" t="s">
        <v>7</v>
      </c>
      <c r="CE155" s="142" t="s">
        <v>7</v>
      </c>
      <c r="CF155" s="38"/>
      <c r="CG155" s="38"/>
      <c r="CH155"/>
      <c r="CI155" s="142" t="s">
        <v>90</v>
      </c>
    </row>
    <row r="156" spans="2:87" x14ac:dyDescent="0.25">
      <c r="B156">
        <v>555</v>
      </c>
      <c r="C156" s="142" t="s">
        <v>90</v>
      </c>
      <c r="D156" s="142" t="s">
        <v>1900</v>
      </c>
      <c r="E156" s="142" t="s">
        <v>1902</v>
      </c>
      <c r="F156" s="38">
        <v>44727</v>
      </c>
      <c r="G156" s="142" t="s">
        <v>428</v>
      </c>
      <c r="H156" s="142" t="s">
        <v>1904</v>
      </c>
      <c r="I156" s="142" t="s">
        <v>7</v>
      </c>
      <c r="J156" s="142" t="s">
        <v>104</v>
      </c>
      <c r="K156" s="142">
        <v>140</v>
      </c>
      <c r="L156" s="142" t="s">
        <v>455</v>
      </c>
      <c r="M156" s="142" t="s">
        <v>7755</v>
      </c>
      <c r="N156" s="142" t="s">
        <v>7</v>
      </c>
      <c r="O156" s="142" t="s">
        <v>7</v>
      </c>
      <c r="P156" s="142" t="s">
        <v>7</v>
      </c>
      <c r="Q156" t="s">
        <v>7</v>
      </c>
      <c r="R156" s="142" t="s">
        <v>112</v>
      </c>
      <c r="S156">
        <v>100</v>
      </c>
      <c r="T156" s="142" t="s">
        <v>36</v>
      </c>
      <c r="U156" s="142" t="s">
        <v>243</v>
      </c>
      <c r="V156" s="142" t="s">
        <v>7</v>
      </c>
      <c r="W156" s="142" t="s">
        <v>7</v>
      </c>
      <c r="X156" s="142" t="s">
        <v>90</v>
      </c>
      <c r="Y156" s="142" t="s">
        <v>126</v>
      </c>
      <c r="Z156" s="38">
        <v>44729</v>
      </c>
      <c r="AA156" s="38">
        <v>44912</v>
      </c>
      <c r="AB156" s="38">
        <v>45460</v>
      </c>
      <c r="AC156" s="142">
        <v>22.036000000000001</v>
      </c>
      <c r="AD156" s="142">
        <v>140</v>
      </c>
      <c r="AE156" s="142">
        <v>172.56399999999999</v>
      </c>
      <c r="AF156" t="s">
        <v>1907</v>
      </c>
      <c r="AG156" s="142" t="s">
        <v>90</v>
      </c>
      <c r="AH156" s="142" t="s">
        <v>7</v>
      </c>
      <c r="AI156" s="142" t="s">
        <v>90</v>
      </c>
      <c r="AJ156" t="s">
        <v>1908</v>
      </c>
      <c r="AK156" t="s">
        <v>7</v>
      </c>
      <c r="AL156" t="s">
        <v>90</v>
      </c>
      <c r="AM156" t="s">
        <v>7</v>
      </c>
      <c r="AN156" s="142" t="s">
        <v>90</v>
      </c>
      <c r="AO156" s="142" t="s">
        <v>7</v>
      </c>
      <c r="AP156" s="142" t="s">
        <v>90</v>
      </c>
      <c r="AQ156" s="142" t="s">
        <v>90</v>
      </c>
      <c r="AR156" s="142" t="s">
        <v>7</v>
      </c>
      <c r="AS156" s="142" t="s">
        <v>90</v>
      </c>
      <c r="AT156" s="142" t="s">
        <v>90</v>
      </c>
      <c r="AU156" s="142" t="s">
        <v>90</v>
      </c>
      <c r="AV156" s="142" t="s">
        <v>290</v>
      </c>
      <c r="AW156" s="142" t="s">
        <v>90</v>
      </c>
      <c r="AX156" s="142" t="s">
        <v>90</v>
      </c>
      <c r="AY156" s="136"/>
      <c r="AZ156" s="142" t="s">
        <v>2057</v>
      </c>
      <c r="BA156" s="142" t="s">
        <v>628</v>
      </c>
      <c r="BB156" s="38"/>
      <c r="BC156" s="142" t="s">
        <v>90</v>
      </c>
      <c r="BD156"/>
      <c r="BE156" t="s">
        <v>90</v>
      </c>
      <c r="BF156" t="s">
        <v>90</v>
      </c>
      <c r="BG156" s="142" t="s">
        <v>7</v>
      </c>
      <c r="BH156" s="142" t="s">
        <v>90</v>
      </c>
      <c r="BI156" s="142" t="s">
        <v>7</v>
      </c>
      <c r="BJ156" s="142" t="s">
        <v>7</v>
      </c>
      <c r="BK156" s="142" t="s">
        <v>7</v>
      </c>
      <c r="BL156" s="142" t="s">
        <v>90</v>
      </c>
      <c r="BM156" s="142" t="s">
        <v>90</v>
      </c>
      <c r="BN156" s="142"/>
      <c r="BO156" s="142"/>
      <c r="BP156" s="142" t="s">
        <v>90</v>
      </c>
      <c r="BQ156" s="142" t="s">
        <v>90</v>
      </c>
      <c r="BR156" s="137"/>
      <c r="BS156"/>
      <c r="BT156" s="142" t="s">
        <v>90</v>
      </c>
      <c r="BU156" t="s">
        <v>90</v>
      </c>
      <c r="BV156" s="142" t="s">
        <v>90</v>
      </c>
      <c r="BW156" s="142"/>
      <c r="BX156" s="142" t="s">
        <v>90</v>
      </c>
      <c r="BY156"/>
      <c r="BZ156" s="142" t="s">
        <v>90</v>
      </c>
      <c r="CA156" s="142" t="s">
        <v>90</v>
      </c>
      <c r="CB156" s="142" t="s">
        <v>90</v>
      </c>
      <c r="CC156" s="142" t="s">
        <v>90</v>
      </c>
      <c r="CD156" s="142" t="s">
        <v>7</v>
      </c>
      <c r="CE156" s="142" t="s">
        <v>7</v>
      </c>
      <c r="CF156" s="38"/>
      <c r="CG156" s="38"/>
      <c r="CH156"/>
      <c r="CI156" s="142" t="s">
        <v>90</v>
      </c>
    </row>
    <row r="157" spans="2:87" x14ac:dyDescent="0.25">
      <c r="B157">
        <v>554</v>
      </c>
      <c r="C157" s="142" t="s">
        <v>90</v>
      </c>
      <c r="D157" s="142" t="s">
        <v>700</v>
      </c>
      <c r="E157" s="142" t="s">
        <v>2059</v>
      </c>
      <c r="F157" s="38">
        <v>44718</v>
      </c>
      <c r="G157" s="142" t="s">
        <v>1877</v>
      </c>
      <c r="H157" s="142" t="s">
        <v>973</v>
      </c>
      <c r="I157" s="142" t="s">
        <v>440</v>
      </c>
      <c r="J157" s="142" t="s">
        <v>254</v>
      </c>
      <c r="K157" s="142">
        <v>3.5</v>
      </c>
      <c r="L157" s="142" t="s">
        <v>455</v>
      </c>
      <c r="M157" s="142" t="s">
        <v>2062</v>
      </c>
      <c r="N157" s="142" t="s">
        <v>7765</v>
      </c>
      <c r="O157" s="142" t="s">
        <v>2062</v>
      </c>
      <c r="P157" s="142" t="s">
        <v>7</v>
      </c>
      <c r="Q157">
        <v>20</v>
      </c>
      <c r="R157" s="142" t="s">
        <v>112</v>
      </c>
      <c r="S157">
        <v>100</v>
      </c>
      <c r="T157" s="142" t="s">
        <v>36</v>
      </c>
      <c r="U157" s="142" t="s">
        <v>261</v>
      </c>
      <c r="V157" s="142" t="s">
        <v>7</v>
      </c>
      <c r="W157" s="142" t="s">
        <v>7</v>
      </c>
      <c r="X157" s="142" t="s">
        <v>90</v>
      </c>
      <c r="Y157" s="142" t="s">
        <v>126</v>
      </c>
      <c r="Z157" s="38">
        <v>44725</v>
      </c>
      <c r="AA157" s="38">
        <v>44908</v>
      </c>
      <c r="AB157" s="38">
        <v>45456</v>
      </c>
      <c r="AC157" s="142">
        <v>2.5830000000000002</v>
      </c>
      <c r="AD157" s="142">
        <v>16.414000000000001</v>
      </c>
      <c r="AE157" s="142">
        <v>20.234999999999999</v>
      </c>
      <c r="AF157" t="s">
        <v>2064</v>
      </c>
      <c r="AG157" s="142" t="s">
        <v>90</v>
      </c>
      <c r="AH157" s="142" t="s">
        <v>7</v>
      </c>
      <c r="AI157" s="142" t="s">
        <v>90</v>
      </c>
      <c r="AJ157" t="s">
        <v>2065</v>
      </c>
      <c r="AK157" t="s">
        <v>7</v>
      </c>
      <c r="AL157" t="s">
        <v>90</v>
      </c>
      <c r="AM157" t="s">
        <v>7</v>
      </c>
      <c r="AN157" s="142" t="s">
        <v>90</v>
      </c>
      <c r="AO157" s="142" t="s">
        <v>7</v>
      </c>
      <c r="AP157" s="142" t="s">
        <v>90</v>
      </c>
      <c r="AQ157" s="142" t="s">
        <v>90</v>
      </c>
      <c r="AR157" s="142" t="s">
        <v>7</v>
      </c>
      <c r="AS157" s="142" t="s">
        <v>90</v>
      </c>
      <c r="AT157" s="142" t="s">
        <v>8218</v>
      </c>
      <c r="AU157" s="142" t="s">
        <v>90</v>
      </c>
      <c r="AV157" s="142" t="s">
        <v>290</v>
      </c>
      <c r="AW157" s="142" t="s">
        <v>90</v>
      </c>
      <c r="AX157" s="142" t="s">
        <v>90</v>
      </c>
      <c r="AY157" s="136"/>
      <c r="AZ157" s="142" t="s">
        <v>2068</v>
      </c>
      <c r="BA157" s="142" t="s">
        <v>628</v>
      </c>
      <c r="BB157" s="38"/>
      <c r="BC157" s="142" t="s">
        <v>90</v>
      </c>
      <c r="BD157"/>
      <c r="BE157" t="s">
        <v>90</v>
      </c>
      <c r="BF157" t="s">
        <v>90</v>
      </c>
      <c r="BG157" s="142" t="s">
        <v>7</v>
      </c>
      <c r="BH157" s="142" t="s">
        <v>90</v>
      </c>
      <c r="BI157" s="142" t="s">
        <v>7</v>
      </c>
      <c r="BJ157" s="142" t="s">
        <v>7</v>
      </c>
      <c r="BK157" s="142" t="s">
        <v>7</v>
      </c>
      <c r="BL157" s="142" t="s">
        <v>90</v>
      </c>
      <c r="BM157" s="142" t="s">
        <v>90</v>
      </c>
      <c r="BN157" s="142"/>
      <c r="BO157" s="142"/>
      <c r="BP157" s="142" t="s">
        <v>90</v>
      </c>
      <c r="BQ157" s="142" t="s">
        <v>90</v>
      </c>
      <c r="BR157" s="137"/>
      <c r="BS157"/>
      <c r="BT157" s="142" t="s">
        <v>90</v>
      </c>
      <c r="BU157" t="s">
        <v>90</v>
      </c>
      <c r="BV157" s="142" t="s">
        <v>90</v>
      </c>
      <c r="BW157" s="142"/>
      <c r="BX157" s="142" t="s">
        <v>90</v>
      </c>
      <c r="BY157"/>
      <c r="BZ157" s="142" t="s">
        <v>90</v>
      </c>
      <c r="CA157" s="142" t="s">
        <v>90</v>
      </c>
      <c r="CB157" s="142" t="s">
        <v>90</v>
      </c>
      <c r="CC157" s="142" t="s">
        <v>90</v>
      </c>
      <c r="CD157" s="142" t="s">
        <v>7</v>
      </c>
      <c r="CE157" s="142" t="s">
        <v>7</v>
      </c>
      <c r="CF157" s="38"/>
      <c r="CG157" s="38"/>
      <c r="CH157"/>
      <c r="CI157" s="142" t="s">
        <v>90</v>
      </c>
    </row>
    <row r="158" spans="2:87" x14ac:dyDescent="0.25">
      <c r="B158">
        <v>553</v>
      </c>
      <c r="C158" s="142" t="s">
        <v>90</v>
      </c>
      <c r="D158" s="142" t="s">
        <v>2069</v>
      </c>
      <c r="E158" s="142" t="s">
        <v>2071</v>
      </c>
      <c r="F158" s="38">
        <v>44712</v>
      </c>
      <c r="G158" s="142" t="s">
        <v>428</v>
      </c>
      <c r="H158" s="142" t="s">
        <v>428</v>
      </c>
      <c r="I158" s="142" t="s">
        <v>440</v>
      </c>
      <c r="J158" s="142" t="s">
        <v>83</v>
      </c>
      <c r="K158" s="142">
        <v>1</v>
      </c>
      <c r="L158" s="142" t="s">
        <v>7767</v>
      </c>
      <c r="M158" s="142" t="s">
        <v>2075</v>
      </c>
      <c r="N158" s="142" t="s">
        <v>7766</v>
      </c>
      <c r="O158" s="142" t="s">
        <v>2075</v>
      </c>
      <c r="P158" s="142" t="s">
        <v>7</v>
      </c>
      <c r="Q158">
        <v>25</v>
      </c>
      <c r="R158" s="142" t="s">
        <v>112</v>
      </c>
      <c r="S158">
        <v>97.441999999999993</v>
      </c>
      <c r="T158" s="142" t="s">
        <v>38</v>
      </c>
      <c r="U158" s="142" t="s">
        <v>243</v>
      </c>
      <c r="V158" s="142" t="s">
        <v>7</v>
      </c>
      <c r="W158" s="142" t="s">
        <v>7</v>
      </c>
      <c r="X158" s="142" t="s">
        <v>90</v>
      </c>
      <c r="Y158" s="142" t="s">
        <v>126</v>
      </c>
      <c r="Z158" s="38">
        <v>44720</v>
      </c>
      <c r="AA158" s="38">
        <v>44610</v>
      </c>
      <c r="AB158" s="38">
        <v>45491</v>
      </c>
      <c r="AC158" s="142">
        <v>1</v>
      </c>
      <c r="AD158" s="142">
        <v>6.3550000000000004</v>
      </c>
      <c r="AE158" s="142">
        <v>7.8330000000000002</v>
      </c>
      <c r="AF158" t="s">
        <v>2079</v>
      </c>
      <c r="AG158" s="142" t="s">
        <v>90</v>
      </c>
      <c r="AH158" s="142" t="s">
        <v>7</v>
      </c>
      <c r="AI158" s="142" t="s">
        <v>90</v>
      </c>
      <c r="AJ158" t="s">
        <v>2080</v>
      </c>
      <c r="AK158" t="s">
        <v>2069</v>
      </c>
      <c r="AL158" t="s">
        <v>90</v>
      </c>
      <c r="AM158" t="s">
        <v>7</v>
      </c>
      <c r="AN158" s="142" t="s">
        <v>90</v>
      </c>
      <c r="AO158" s="142" t="s">
        <v>7768</v>
      </c>
      <c r="AP158" s="142" t="s">
        <v>90</v>
      </c>
      <c r="AQ158" s="142" t="s">
        <v>90</v>
      </c>
      <c r="AR158" s="142" t="s">
        <v>7</v>
      </c>
      <c r="AS158" s="142" t="s">
        <v>2087</v>
      </c>
      <c r="AT158" s="142" t="s">
        <v>90</v>
      </c>
      <c r="AU158" s="142" t="s">
        <v>90</v>
      </c>
      <c r="AV158" s="142" t="s">
        <v>232</v>
      </c>
      <c r="AW158" s="142" t="s">
        <v>90</v>
      </c>
      <c r="AX158" s="142" t="s">
        <v>90</v>
      </c>
      <c r="AY158" s="136"/>
      <c r="AZ158" s="142" t="s">
        <v>2088</v>
      </c>
      <c r="BA158" s="142" t="s">
        <v>628</v>
      </c>
      <c r="BB158" s="38"/>
      <c r="BC158" s="142" t="s">
        <v>90</v>
      </c>
      <c r="BD158"/>
      <c r="BE158" t="s">
        <v>90</v>
      </c>
      <c r="BF158" t="s">
        <v>90</v>
      </c>
      <c r="BG158" s="142" t="s">
        <v>141</v>
      </c>
      <c r="BH158" s="142" t="s">
        <v>90</v>
      </c>
      <c r="BI158" s="142" t="s">
        <v>7</v>
      </c>
      <c r="BJ158" s="142" t="s">
        <v>7</v>
      </c>
      <c r="BK158" s="142" t="s">
        <v>7</v>
      </c>
      <c r="BL158" s="142" t="s">
        <v>90</v>
      </c>
      <c r="BM158" s="142" t="s">
        <v>90</v>
      </c>
      <c r="BN158" s="142"/>
      <c r="BO158" s="142"/>
      <c r="BP158" s="142" t="s">
        <v>90</v>
      </c>
      <c r="BQ158" s="142" t="s">
        <v>90</v>
      </c>
      <c r="BR158" s="137"/>
      <c r="BS158"/>
      <c r="BT158" s="142" t="s">
        <v>917</v>
      </c>
      <c r="BU158" t="s">
        <v>90</v>
      </c>
      <c r="BV158" s="142" t="s">
        <v>90</v>
      </c>
      <c r="BW158" s="142"/>
      <c r="BX158" s="142" t="s">
        <v>628</v>
      </c>
      <c r="BY158"/>
      <c r="BZ158" s="142" t="s">
        <v>90</v>
      </c>
      <c r="CA158" s="142" t="s">
        <v>90</v>
      </c>
      <c r="CB158" s="142" t="s">
        <v>90</v>
      </c>
      <c r="CC158" s="142" t="s">
        <v>90</v>
      </c>
      <c r="CD158" s="142" t="s">
        <v>7</v>
      </c>
      <c r="CE158" s="142" t="s">
        <v>7</v>
      </c>
      <c r="CF158" s="38"/>
      <c r="CG158" s="38"/>
      <c r="CH158"/>
      <c r="CI158" s="142" t="s">
        <v>90</v>
      </c>
    </row>
    <row r="159" spans="2:87" x14ac:dyDescent="0.25">
      <c r="B159">
        <v>552</v>
      </c>
      <c r="C159" s="142" t="s">
        <v>90</v>
      </c>
      <c r="D159" s="142" t="s">
        <v>654</v>
      </c>
      <c r="E159" s="142" t="s">
        <v>2102</v>
      </c>
      <c r="F159" s="38">
        <v>44705</v>
      </c>
      <c r="G159" s="142" t="s">
        <v>1877</v>
      </c>
      <c r="H159" s="142" t="s">
        <v>973</v>
      </c>
      <c r="I159" s="142" t="s">
        <v>440</v>
      </c>
      <c r="J159" s="142" t="s">
        <v>106</v>
      </c>
      <c r="K159" s="142">
        <v>20</v>
      </c>
      <c r="L159" s="142" t="s">
        <v>455</v>
      </c>
      <c r="M159" s="142" t="s">
        <v>2105</v>
      </c>
      <c r="N159" s="142" t="s">
        <v>7769</v>
      </c>
      <c r="O159" s="142" t="s">
        <v>2105</v>
      </c>
      <c r="P159" s="142" t="s">
        <v>7</v>
      </c>
      <c r="Q159">
        <v>40</v>
      </c>
      <c r="R159" s="142" t="s">
        <v>112</v>
      </c>
      <c r="S159">
        <v>100</v>
      </c>
      <c r="T159" s="142" t="s">
        <v>36</v>
      </c>
      <c r="U159" s="142" t="s">
        <v>7770</v>
      </c>
      <c r="V159" s="142" t="s">
        <v>141</v>
      </c>
      <c r="W159" s="142" t="s">
        <v>7</v>
      </c>
      <c r="X159" s="142" t="s">
        <v>90</v>
      </c>
      <c r="Y159" s="142" t="s">
        <v>126</v>
      </c>
      <c r="Z159" s="38">
        <v>44713</v>
      </c>
      <c r="AA159" s="38">
        <v>44896</v>
      </c>
      <c r="AB159" s="38">
        <v>45444</v>
      </c>
      <c r="AC159" s="142">
        <v>2.5529999999999999</v>
      </c>
      <c r="AD159" s="142">
        <v>16.225999999999999</v>
      </c>
      <c r="AE159" s="142">
        <v>20</v>
      </c>
      <c r="AF159" t="s">
        <v>1893</v>
      </c>
      <c r="AG159" s="142" t="s">
        <v>90</v>
      </c>
      <c r="AH159" s="142" t="s">
        <v>7</v>
      </c>
      <c r="AI159" s="142" t="s">
        <v>90</v>
      </c>
      <c r="AJ159" t="s">
        <v>2107</v>
      </c>
      <c r="AK159" t="s">
        <v>7</v>
      </c>
      <c r="AL159" t="s">
        <v>90</v>
      </c>
      <c r="AM159" t="s">
        <v>7</v>
      </c>
      <c r="AN159" s="142" t="s">
        <v>629</v>
      </c>
      <c r="AO159" s="142" t="s">
        <v>7</v>
      </c>
      <c r="AP159" s="142" t="s">
        <v>90</v>
      </c>
      <c r="AQ159" s="142" t="s">
        <v>90</v>
      </c>
      <c r="AR159" s="142" t="s">
        <v>7</v>
      </c>
      <c r="AS159" s="142" t="s">
        <v>90</v>
      </c>
      <c r="AT159" s="142" t="s">
        <v>8219</v>
      </c>
      <c r="AU159" s="142" t="s">
        <v>90</v>
      </c>
      <c r="AV159" s="142" t="s">
        <v>290</v>
      </c>
      <c r="AW159" s="142" t="s">
        <v>90</v>
      </c>
      <c r="AX159" s="142" t="s">
        <v>90</v>
      </c>
      <c r="AY159" s="136"/>
      <c r="AZ159" s="142" t="s">
        <v>2110</v>
      </c>
      <c r="BA159" s="142" t="s">
        <v>628</v>
      </c>
      <c r="BB159" s="38"/>
      <c r="BC159" s="142" t="s">
        <v>90</v>
      </c>
      <c r="BD159"/>
      <c r="BE159" t="s">
        <v>90</v>
      </c>
      <c r="BF159" t="s">
        <v>90</v>
      </c>
      <c r="BG159" s="142" t="s">
        <v>7</v>
      </c>
      <c r="BH159" s="142" t="s">
        <v>90</v>
      </c>
      <c r="BI159" s="142" t="s">
        <v>7</v>
      </c>
      <c r="BJ159" s="142" t="s">
        <v>7</v>
      </c>
      <c r="BK159" s="142" t="s">
        <v>7</v>
      </c>
      <c r="BL159" s="142" t="s">
        <v>90</v>
      </c>
      <c r="BM159" s="142" t="s">
        <v>90</v>
      </c>
      <c r="BN159" s="142"/>
      <c r="BO159" s="142"/>
      <c r="BP159" s="142" t="s">
        <v>90</v>
      </c>
      <c r="BQ159" s="142" t="s">
        <v>90</v>
      </c>
      <c r="BR159" s="137"/>
      <c r="BS159"/>
      <c r="BT159" s="142" t="s">
        <v>90</v>
      </c>
      <c r="BU159" t="s">
        <v>90</v>
      </c>
      <c r="BV159" s="142" t="s">
        <v>90</v>
      </c>
      <c r="BW159" s="142"/>
      <c r="BX159" s="142" t="s">
        <v>90</v>
      </c>
      <c r="BY159"/>
      <c r="BZ159" s="142" t="s">
        <v>90</v>
      </c>
      <c r="CA159" s="142" t="s">
        <v>90</v>
      </c>
      <c r="CB159" s="142" t="s">
        <v>90</v>
      </c>
      <c r="CC159" s="142" t="s">
        <v>90</v>
      </c>
      <c r="CD159" s="142" t="s">
        <v>7</v>
      </c>
      <c r="CE159" s="142" t="s">
        <v>7</v>
      </c>
      <c r="CF159" s="38"/>
      <c r="CG159" s="38"/>
      <c r="CH159"/>
      <c r="CI159" s="142" t="s">
        <v>90</v>
      </c>
    </row>
    <row r="160" spans="2:87" x14ac:dyDescent="0.25">
      <c r="B160">
        <v>551</v>
      </c>
      <c r="C160" s="142" t="s">
        <v>90</v>
      </c>
      <c r="D160" s="142" t="s">
        <v>654</v>
      </c>
      <c r="E160" s="142" t="s">
        <v>2090</v>
      </c>
      <c r="F160" s="38">
        <v>44705</v>
      </c>
      <c r="G160" s="142" t="s">
        <v>1877</v>
      </c>
      <c r="H160" s="142" t="s">
        <v>973</v>
      </c>
      <c r="I160" s="142" t="s">
        <v>440</v>
      </c>
      <c r="J160" s="142" t="s">
        <v>104</v>
      </c>
      <c r="K160" s="142">
        <v>20</v>
      </c>
      <c r="L160" s="142" t="s">
        <v>455</v>
      </c>
      <c r="M160" s="142" t="s">
        <v>668</v>
      </c>
      <c r="N160" s="142" t="s">
        <v>7771</v>
      </c>
      <c r="O160" s="142" t="s">
        <v>668</v>
      </c>
      <c r="P160" s="142" t="s">
        <v>7</v>
      </c>
      <c r="Q160">
        <v>55</v>
      </c>
      <c r="R160" s="142" t="s">
        <v>112</v>
      </c>
      <c r="S160">
        <v>100</v>
      </c>
      <c r="T160" s="142" t="s">
        <v>36</v>
      </c>
      <c r="U160" s="142" t="s">
        <v>7770</v>
      </c>
      <c r="V160" s="142" t="s">
        <v>140</v>
      </c>
      <c r="W160" s="142" t="s">
        <v>7</v>
      </c>
      <c r="X160" s="142" t="s">
        <v>90</v>
      </c>
      <c r="Y160" s="142" t="s">
        <v>126</v>
      </c>
      <c r="Z160" s="38">
        <v>44713</v>
      </c>
      <c r="AA160" s="38">
        <v>44896</v>
      </c>
      <c r="AB160" s="38">
        <v>45444</v>
      </c>
      <c r="AC160" s="142">
        <v>3.1480000000000001</v>
      </c>
      <c r="AD160" s="142">
        <v>20</v>
      </c>
      <c r="AE160" s="142">
        <v>24.652000000000001</v>
      </c>
      <c r="AF160" t="s">
        <v>1893</v>
      </c>
      <c r="AG160" s="142" t="s">
        <v>90</v>
      </c>
      <c r="AH160" s="142" t="s">
        <v>7</v>
      </c>
      <c r="AI160" s="142" t="s">
        <v>90</v>
      </c>
      <c r="AJ160" t="s">
        <v>2097</v>
      </c>
      <c r="AK160" t="s">
        <v>7</v>
      </c>
      <c r="AL160" t="s">
        <v>90</v>
      </c>
      <c r="AM160" t="s">
        <v>7</v>
      </c>
      <c r="AN160" s="142" t="s">
        <v>629</v>
      </c>
      <c r="AO160" s="142" t="s">
        <v>7</v>
      </c>
      <c r="AP160" s="142" t="s">
        <v>90</v>
      </c>
      <c r="AQ160" s="142" t="s">
        <v>90</v>
      </c>
      <c r="AR160" s="142" t="s">
        <v>7</v>
      </c>
      <c r="AS160" s="142" t="s">
        <v>90</v>
      </c>
      <c r="AT160" s="142" t="s">
        <v>8220</v>
      </c>
      <c r="AU160" s="142" t="s">
        <v>90</v>
      </c>
      <c r="AV160" s="142" t="s">
        <v>290</v>
      </c>
      <c r="AW160" s="142" t="s">
        <v>90</v>
      </c>
      <c r="AX160" s="142" t="s">
        <v>90</v>
      </c>
      <c r="AY160" s="136"/>
      <c r="AZ160" s="142" t="s">
        <v>2100</v>
      </c>
      <c r="BA160" s="142" t="s">
        <v>628</v>
      </c>
      <c r="BB160" s="38"/>
      <c r="BC160" s="142" t="s">
        <v>90</v>
      </c>
      <c r="BD160"/>
      <c r="BE160" t="s">
        <v>90</v>
      </c>
      <c r="BF160" t="s">
        <v>90</v>
      </c>
      <c r="BG160" s="142" t="s">
        <v>7</v>
      </c>
      <c r="BH160" s="142" t="s">
        <v>90</v>
      </c>
      <c r="BI160" s="142" t="s">
        <v>7</v>
      </c>
      <c r="BJ160" s="142" t="s">
        <v>7</v>
      </c>
      <c r="BK160" s="142" t="s">
        <v>7</v>
      </c>
      <c r="BL160" s="142" t="s">
        <v>90</v>
      </c>
      <c r="BM160" s="142" t="s">
        <v>90</v>
      </c>
      <c r="BN160" s="142"/>
      <c r="BO160" s="142"/>
      <c r="BP160" s="142" t="s">
        <v>90</v>
      </c>
      <c r="BQ160" s="142" t="s">
        <v>90</v>
      </c>
      <c r="BR160" s="137"/>
      <c r="BS160"/>
      <c r="BT160" s="142" t="s">
        <v>90</v>
      </c>
      <c r="BU160" t="s">
        <v>90</v>
      </c>
      <c r="BV160" s="142" t="s">
        <v>90</v>
      </c>
      <c r="BW160" s="142"/>
      <c r="BX160" s="142" t="s">
        <v>90</v>
      </c>
      <c r="BY160"/>
      <c r="BZ160" s="142" t="s">
        <v>90</v>
      </c>
      <c r="CA160" s="142" t="s">
        <v>90</v>
      </c>
      <c r="CB160" s="142" t="s">
        <v>90</v>
      </c>
      <c r="CC160" s="142" t="s">
        <v>90</v>
      </c>
      <c r="CD160" s="142" t="s">
        <v>7</v>
      </c>
      <c r="CE160" s="142" t="s">
        <v>7</v>
      </c>
      <c r="CF160" s="38"/>
      <c r="CG160" s="38"/>
      <c r="CH160"/>
      <c r="CI160" s="142" t="s">
        <v>90</v>
      </c>
    </row>
    <row r="161" spans="2:87" x14ac:dyDescent="0.25">
      <c r="B161">
        <v>550</v>
      </c>
      <c r="C161" s="142" t="s">
        <v>636</v>
      </c>
      <c r="D161" s="142" t="s">
        <v>701</v>
      </c>
      <c r="E161" s="142" t="s">
        <v>2112</v>
      </c>
      <c r="F161" s="38">
        <v>44700</v>
      </c>
      <c r="G161" s="142" t="s">
        <v>973</v>
      </c>
      <c r="H161" s="142" t="s">
        <v>90</v>
      </c>
      <c r="I161" s="142" t="s">
        <v>7</v>
      </c>
      <c r="J161" s="142" t="s">
        <v>83</v>
      </c>
      <c r="K161" s="142">
        <v>2</v>
      </c>
      <c r="L161" s="142" t="s">
        <v>455</v>
      </c>
      <c r="M161" s="142" t="s">
        <v>90</v>
      </c>
      <c r="N161" s="142" t="s">
        <v>7</v>
      </c>
      <c r="O161" s="142" t="s">
        <v>7</v>
      </c>
      <c r="P161" s="142" t="s">
        <v>7</v>
      </c>
      <c r="Q161" t="s">
        <v>7</v>
      </c>
      <c r="R161" s="142" t="s">
        <v>90</v>
      </c>
      <c r="S161"/>
      <c r="T161" s="142" t="s">
        <v>90</v>
      </c>
      <c r="U161" s="142" t="s">
        <v>7</v>
      </c>
      <c r="V161" s="142" t="s">
        <v>7</v>
      </c>
      <c r="W161" s="142" t="s">
        <v>7</v>
      </c>
      <c r="X161" s="142" t="s">
        <v>90</v>
      </c>
      <c r="Y161" s="142" t="s">
        <v>90</v>
      </c>
      <c r="Z161" s="38"/>
      <c r="AA161" s="38"/>
      <c r="AB161" s="38"/>
      <c r="AC161" s="142">
        <v>2</v>
      </c>
      <c r="AD161" s="142"/>
      <c r="AE161" s="142"/>
      <c r="AF161" t="s">
        <v>90</v>
      </c>
      <c r="AG161" s="142" t="s">
        <v>90</v>
      </c>
      <c r="AH161" s="142" t="s">
        <v>7</v>
      </c>
      <c r="AI161" s="142" t="s">
        <v>90</v>
      </c>
      <c r="AJ161" t="s">
        <v>90</v>
      </c>
      <c r="AK161" t="s">
        <v>7</v>
      </c>
      <c r="AL161" t="s">
        <v>90</v>
      </c>
      <c r="AM161" t="s">
        <v>7</v>
      </c>
      <c r="AN161" s="142" t="s">
        <v>90</v>
      </c>
      <c r="AO161" s="142" t="s">
        <v>90</v>
      </c>
      <c r="AP161" s="142" t="s">
        <v>90</v>
      </c>
      <c r="AQ161" s="142" t="s">
        <v>90</v>
      </c>
      <c r="AR161" s="142" t="s">
        <v>7</v>
      </c>
      <c r="AS161" s="142" t="s">
        <v>90</v>
      </c>
      <c r="AT161" s="142" t="s">
        <v>90</v>
      </c>
      <c r="AU161" s="142" t="s">
        <v>90</v>
      </c>
      <c r="AV161" s="142" t="s">
        <v>90</v>
      </c>
      <c r="AW161" s="142" t="s">
        <v>90</v>
      </c>
      <c r="AX161" s="142" t="s">
        <v>90</v>
      </c>
      <c r="AY161" s="136"/>
      <c r="AZ161" s="142" t="s">
        <v>2118</v>
      </c>
      <c r="BA161" s="142" t="s">
        <v>90</v>
      </c>
      <c r="BB161" s="38"/>
      <c r="BC161" s="142" t="s">
        <v>90</v>
      </c>
      <c r="BD161"/>
      <c r="BE161" t="s">
        <v>90</v>
      </c>
      <c r="BF161" t="s">
        <v>90</v>
      </c>
      <c r="BG161" s="142" t="s">
        <v>7</v>
      </c>
      <c r="BH161" s="142" t="s">
        <v>90</v>
      </c>
      <c r="BI161" s="142" t="s">
        <v>7</v>
      </c>
      <c r="BJ161" s="142" t="s">
        <v>7</v>
      </c>
      <c r="BK161" s="142" t="s">
        <v>7</v>
      </c>
      <c r="BL161" s="142" t="s">
        <v>90</v>
      </c>
      <c r="BM161" s="142" t="s">
        <v>90</v>
      </c>
      <c r="BN161" s="142"/>
      <c r="BO161" s="142"/>
      <c r="BP161" s="142" t="s">
        <v>90</v>
      </c>
      <c r="BQ161" s="142" t="s">
        <v>90</v>
      </c>
      <c r="BR161" s="137"/>
      <c r="BS161"/>
      <c r="BT161" s="142" t="s">
        <v>90</v>
      </c>
      <c r="BU161" t="s">
        <v>90</v>
      </c>
      <c r="BV161" s="142" t="s">
        <v>90</v>
      </c>
      <c r="BW161" s="142"/>
      <c r="BX161" s="142" t="s">
        <v>90</v>
      </c>
      <c r="BY161" t="s">
        <v>628</v>
      </c>
      <c r="BZ161" s="142" t="s">
        <v>90</v>
      </c>
      <c r="CA161" s="142" t="s">
        <v>90</v>
      </c>
      <c r="CB161" s="142" t="s">
        <v>90</v>
      </c>
      <c r="CC161" s="142" t="s">
        <v>90</v>
      </c>
      <c r="CD161" s="142" t="s">
        <v>7</v>
      </c>
      <c r="CE161" s="142" t="s">
        <v>7</v>
      </c>
      <c r="CF161" s="38"/>
      <c r="CG161" s="38"/>
      <c r="CH161"/>
      <c r="CI161" s="142" t="s">
        <v>90</v>
      </c>
    </row>
    <row r="162" spans="2:87" x14ac:dyDescent="0.25">
      <c r="B162">
        <v>549</v>
      </c>
      <c r="C162" s="142" t="s">
        <v>90</v>
      </c>
      <c r="D162" s="142" t="s">
        <v>700</v>
      </c>
      <c r="E162" s="142" t="s">
        <v>2120</v>
      </c>
      <c r="F162" s="38">
        <v>44691</v>
      </c>
      <c r="G162" s="142" t="s">
        <v>1877</v>
      </c>
      <c r="H162" s="142" t="s">
        <v>973</v>
      </c>
      <c r="I162" s="142" t="s">
        <v>440</v>
      </c>
      <c r="J162" s="142" t="s">
        <v>104</v>
      </c>
      <c r="K162" s="142">
        <v>10</v>
      </c>
      <c r="L162" s="142" t="s">
        <v>455</v>
      </c>
      <c r="M162" s="142" t="s">
        <v>2986</v>
      </c>
      <c r="N162" s="142" t="s">
        <v>7772</v>
      </c>
      <c r="O162" s="142" t="s">
        <v>2986</v>
      </c>
      <c r="P162" s="142" t="s">
        <v>7</v>
      </c>
      <c r="Q162">
        <v>45</v>
      </c>
      <c r="R162" s="142" t="s">
        <v>112</v>
      </c>
      <c r="S162">
        <v>100</v>
      </c>
      <c r="T162" s="142" t="s">
        <v>36</v>
      </c>
      <c r="U162" s="142" t="s">
        <v>7773</v>
      </c>
      <c r="V162" s="142" t="s">
        <v>141</v>
      </c>
      <c r="W162" s="142" t="s">
        <v>7</v>
      </c>
      <c r="X162" s="142" t="s">
        <v>90</v>
      </c>
      <c r="Y162" s="142" t="s">
        <v>126</v>
      </c>
      <c r="Z162" s="38">
        <v>44698</v>
      </c>
      <c r="AA162" s="38">
        <v>44882</v>
      </c>
      <c r="AB162" s="38">
        <v>45429</v>
      </c>
      <c r="AC162" s="142">
        <v>1.5740000000000001</v>
      </c>
      <c r="AD162" s="142">
        <v>10</v>
      </c>
      <c r="AE162" s="142">
        <v>12.326000000000001</v>
      </c>
      <c r="AF162" t="s">
        <v>2064</v>
      </c>
      <c r="AG162" s="142" t="s">
        <v>90</v>
      </c>
      <c r="AH162" s="142" t="s">
        <v>7</v>
      </c>
      <c r="AI162" s="142" t="s">
        <v>90</v>
      </c>
      <c r="AJ162" t="s">
        <v>2127</v>
      </c>
      <c r="AK162" t="s">
        <v>7</v>
      </c>
      <c r="AL162" t="s">
        <v>90</v>
      </c>
      <c r="AM162" t="s">
        <v>7</v>
      </c>
      <c r="AN162" s="142" t="s">
        <v>629</v>
      </c>
      <c r="AO162" s="142" t="s">
        <v>7</v>
      </c>
      <c r="AP162" s="142" t="s">
        <v>90</v>
      </c>
      <c r="AQ162" s="142" t="s">
        <v>90</v>
      </c>
      <c r="AR162" s="142" t="s">
        <v>7</v>
      </c>
      <c r="AS162" s="142" t="s">
        <v>90</v>
      </c>
      <c r="AT162" s="142" t="s">
        <v>90</v>
      </c>
      <c r="AU162" s="142" t="s">
        <v>90</v>
      </c>
      <c r="AV162" s="142" t="s">
        <v>290</v>
      </c>
      <c r="AW162" s="142" t="s">
        <v>90</v>
      </c>
      <c r="AX162" s="142" t="s">
        <v>90</v>
      </c>
      <c r="AY162" s="136"/>
      <c r="AZ162" s="142" t="s">
        <v>2130</v>
      </c>
      <c r="BA162" s="142" t="s">
        <v>628</v>
      </c>
      <c r="BB162" s="38"/>
      <c r="BC162" s="142" t="s">
        <v>90</v>
      </c>
      <c r="BD162"/>
      <c r="BE162" t="s">
        <v>90</v>
      </c>
      <c r="BF162" t="s">
        <v>90</v>
      </c>
      <c r="BG162" s="142" t="s">
        <v>7</v>
      </c>
      <c r="BH162" s="142" t="s">
        <v>90</v>
      </c>
      <c r="BI162" s="142" t="s">
        <v>7</v>
      </c>
      <c r="BJ162" s="142" t="s">
        <v>7</v>
      </c>
      <c r="BK162" s="142" t="s">
        <v>7</v>
      </c>
      <c r="BL162" s="142" t="s">
        <v>90</v>
      </c>
      <c r="BM162" s="142" t="s">
        <v>90</v>
      </c>
      <c r="BN162" s="142"/>
      <c r="BO162" s="142"/>
      <c r="BP162" s="142" t="s">
        <v>90</v>
      </c>
      <c r="BQ162" s="142" t="s">
        <v>90</v>
      </c>
      <c r="BR162" s="137"/>
      <c r="BS162"/>
      <c r="BT162" s="142" t="s">
        <v>90</v>
      </c>
      <c r="BU162" t="s">
        <v>90</v>
      </c>
      <c r="BV162" s="142" t="s">
        <v>90</v>
      </c>
      <c r="BW162" s="142"/>
      <c r="BX162" s="142" t="s">
        <v>90</v>
      </c>
      <c r="BY162"/>
      <c r="BZ162" s="142" t="s">
        <v>90</v>
      </c>
      <c r="CA162" s="142" t="s">
        <v>90</v>
      </c>
      <c r="CB162" s="142" t="s">
        <v>90</v>
      </c>
      <c r="CC162" s="142" t="s">
        <v>90</v>
      </c>
      <c r="CD162" s="142" t="s">
        <v>7</v>
      </c>
      <c r="CE162" s="142" t="s">
        <v>7</v>
      </c>
      <c r="CF162" s="38"/>
      <c r="CG162" s="38"/>
      <c r="CH162"/>
      <c r="CI162" s="142" t="s">
        <v>90</v>
      </c>
    </row>
    <row r="163" spans="2:87" x14ac:dyDescent="0.25">
      <c r="B163">
        <v>548</v>
      </c>
      <c r="C163" s="142" t="s">
        <v>636</v>
      </c>
      <c r="D163" s="142" t="s">
        <v>702</v>
      </c>
      <c r="E163" s="142" t="s">
        <v>2132</v>
      </c>
      <c r="F163" s="38">
        <v>44680</v>
      </c>
      <c r="G163" s="142" t="s">
        <v>428</v>
      </c>
      <c r="H163" s="142" t="s">
        <v>90</v>
      </c>
      <c r="I163" s="142" t="s">
        <v>7</v>
      </c>
      <c r="J163" s="142" t="s">
        <v>83</v>
      </c>
      <c r="K163" s="142">
        <v>2.5</v>
      </c>
      <c r="L163" s="142" t="s">
        <v>455</v>
      </c>
      <c r="M163" s="142" t="s">
        <v>90</v>
      </c>
      <c r="N163" s="142" t="s">
        <v>7</v>
      </c>
      <c r="O163" s="142" t="s">
        <v>7</v>
      </c>
      <c r="P163" s="142" t="s">
        <v>7</v>
      </c>
      <c r="Q163" t="s">
        <v>7</v>
      </c>
      <c r="R163" s="142" t="s">
        <v>90</v>
      </c>
      <c r="S163"/>
      <c r="T163" s="142" t="s">
        <v>90</v>
      </c>
      <c r="U163" s="142" t="s">
        <v>7</v>
      </c>
      <c r="V163" s="142" t="s">
        <v>7</v>
      </c>
      <c r="W163" s="142" t="s">
        <v>7</v>
      </c>
      <c r="X163" s="142" t="s">
        <v>90</v>
      </c>
      <c r="Y163" s="142" t="s">
        <v>90</v>
      </c>
      <c r="Z163" s="38"/>
      <c r="AA163" s="38"/>
      <c r="AB163" s="38"/>
      <c r="AC163" s="142">
        <v>2.5</v>
      </c>
      <c r="AD163" s="142"/>
      <c r="AE163" s="142"/>
      <c r="AF163" t="s">
        <v>90</v>
      </c>
      <c r="AG163" s="142" t="s">
        <v>90</v>
      </c>
      <c r="AH163" s="142" t="s">
        <v>7</v>
      </c>
      <c r="AI163" s="142" t="s">
        <v>90</v>
      </c>
      <c r="AJ163" t="s">
        <v>90</v>
      </c>
      <c r="AK163" t="s">
        <v>7</v>
      </c>
      <c r="AL163" t="s">
        <v>90</v>
      </c>
      <c r="AM163" t="s">
        <v>7</v>
      </c>
      <c r="AN163" s="142" t="s">
        <v>90</v>
      </c>
      <c r="AO163" s="142" t="s">
        <v>90</v>
      </c>
      <c r="AP163" s="142" t="s">
        <v>90</v>
      </c>
      <c r="AQ163" s="142" t="s">
        <v>90</v>
      </c>
      <c r="AR163" s="142" t="s">
        <v>7</v>
      </c>
      <c r="AS163" s="142" t="s">
        <v>90</v>
      </c>
      <c r="AT163" s="142" t="s">
        <v>90</v>
      </c>
      <c r="AU163" s="142" t="s">
        <v>90</v>
      </c>
      <c r="AV163" s="142" t="s">
        <v>90</v>
      </c>
      <c r="AW163" s="142" t="s">
        <v>90</v>
      </c>
      <c r="AX163" s="142" t="s">
        <v>90</v>
      </c>
      <c r="AY163" s="136"/>
      <c r="AZ163" s="142" t="s">
        <v>2136</v>
      </c>
      <c r="BA163" s="142" t="s">
        <v>90</v>
      </c>
      <c r="BB163" s="38"/>
      <c r="BC163" s="142" t="s">
        <v>90</v>
      </c>
      <c r="BD163"/>
      <c r="BE163" t="s">
        <v>90</v>
      </c>
      <c r="BF163" t="s">
        <v>90</v>
      </c>
      <c r="BG163" s="142" t="s">
        <v>7</v>
      </c>
      <c r="BH163" s="142" t="s">
        <v>90</v>
      </c>
      <c r="BI163" s="142" t="s">
        <v>7</v>
      </c>
      <c r="BJ163" s="142" t="s">
        <v>7</v>
      </c>
      <c r="BK163" s="142" t="s">
        <v>7</v>
      </c>
      <c r="BL163" s="142" t="s">
        <v>90</v>
      </c>
      <c r="BM163" s="142" t="s">
        <v>90</v>
      </c>
      <c r="BN163" s="142"/>
      <c r="BO163" s="142"/>
      <c r="BP163" s="142" t="s">
        <v>90</v>
      </c>
      <c r="BQ163" s="142" t="s">
        <v>90</v>
      </c>
      <c r="BR163" s="137"/>
      <c r="BS163"/>
      <c r="BT163" s="142" t="s">
        <v>90</v>
      </c>
      <c r="BU163" t="s">
        <v>90</v>
      </c>
      <c r="BV163" s="142" t="s">
        <v>90</v>
      </c>
      <c r="BW163" s="142"/>
      <c r="BX163" s="142" t="s">
        <v>90</v>
      </c>
      <c r="BY163" t="s">
        <v>628</v>
      </c>
      <c r="BZ163" s="142" t="s">
        <v>90</v>
      </c>
      <c r="CA163" s="142" t="s">
        <v>90</v>
      </c>
      <c r="CB163" s="142" t="s">
        <v>90</v>
      </c>
      <c r="CC163" s="142" t="s">
        <v>90</v>
      </c>
      <c r="CD163" s="142" t="s">
        <v>7</v>
      </c>
      <c r="CE163" s="142" t="s">
        <v>7</v>
      </c>
      <c r="CF163" s="38"/>
      <c r="CG163" s="38"/>
      <c r="CH163"/>
      <c r="CI163" s="142" t="s">
        <v>90</v>
      </c>
    </row>
    <row r="164" spans="2:87" x14ac:dyDescent="0.25">
      <c r="B164">
        <v>547</v>
      </c>
      <c r="C164" s="142" t="s">
        <v>636</v>
      </c>
      <c r="D164" s="142" t="s">
        <v>702</v>
      </c>
      <c r="E164" s="142" t="s">
        <v>2138</v>
      </c>
      <c r="F164" s="38">
        <v>44679</v>
      </c>
      <c r="G164" s="142" t="s">
        <v>428</v>
      </c>
      <c r="H164" s="142" t="s">
        <v>90</v>
      </c>
      <c r="I164" s="142" t="s">
        <v>7</v>
      </c>
      <c r="J164" s="142" t="s">
        <v>83</v>
      </c>
      <c r="K164" s="142">
        <v>1</v>
      </c>
      <c r="L164" s="142" t="s">
        <v>455</v>
      </c>
      <c r="M164" s="142" t="s">
        <v>90</v>
      </c>
      <c r="N164" s="142" t="s">
        <v>7</v>
      </c>
      <c r="O164" s="142" t="s">
        <v>7</v>
      </c>
      <c r="P164" s="142" t="s">
        <v>7</v>
      </c>
      <c r="Q164" t="s">
        <v>7</v>
      </c>
      <c r="R164" s="142" t="s">
        <v>90</v>
      </c>
      <c r="S164"/>
      <c r="T164" s="142" t="s">
        <v>90</v>
      </c>
      <c r="U164" s="142" t="s">
        <v>7</v>
      </c>
      <c r="V164" s="142" t="s">
        <v>7</v>
      </c>
      <c r="W164" s="142" t="s">
        <v>7</v>
      </c>
      <c r="X164" s="142" t="s">
        <v>90</v>
      </c>
      <c r="Y164" s="142" t="s">
        <v>90</v>
      </c>
      <c r="Z164" s="38"/>
      <c r="AA164" s="38"/>
      <c r="AB164" s="38"/>
      <c r="AC164" s="142">
        <v>1</v>
      </c>
      <c r="AD164" s="142"/>
      <c r="AE164" s="142"/>
      <c r="AF164" t="s">
        <v>90</v>
      </c>
      <c r="AG164" s="142" t="s">
        <v>90</v>
      </c>
      <c r="AH164" s="142" t="s">
        <v>7</v>
      </c>
      <c r="AI164" s="142" t="s">
        <v>90</v>
      </c>
      <c r="AJ164" t="s">
        <v>90</v>
      </c>
      <c r="AK164" t="s">
        <v>7</v>
      </c>
      <c r="AL164" t="s">
        <v>90</v>
      </c>
      <c r="AM164" t="s">
        <v>7</v>
      </c>
      <c r="AN164" s="142" t="s">
        <v>90</v>
      </c>
      <c r="AO164" s="142" t="s">
        <v>90</v>
      </c>
      <c r="AP164" s="142" t="s">
        <v>90</v>
      </c>
      <c r="AQ164" s="142" t="s">
        <v>90</v>
      </c>
      <c r="AR164" s="142" t="s">
        <v>7</v>
      </c>
      <c r="AS164" s="142" t="s">
        <v>90</v>
      </c>
      <c r="AT164" s="142" t="s">
        <v>90</v>
      </c>
      <c r="AU164" s="142" t="s">
        <v>90</v>
      </c>
      <c r="AV164" s="142" t="s">
        <v>90</v>
      </c>
      <c r="AW164" s="142" t="s">
        <v>90</v>
      </c>
      <c r="AX164" s="142" t="s">
        <v>90</v>
      </c>
      <c r="AY164" s="136"/>
      <c r="AZ164" s="142" t="s">
        <v>2142</v>
      </c>
      <c r="BA164" s="142" t="s">
        <v>90</v>
      </c>
      <c r="BB164" s="38"/>
      <c r="BC164" s="142" t="s">
        <v>90</v>
      </c>
      <c r="BD164"/>
      <c r="BE164" t="s">
        <v>90</v>
      </c>
      <c r="BF164" t="s">
        <v>90</v>
      </c>
      <c r="BG164" s="142" t="s">
        <v>7</v>
      </c>
      <c r="BH164" s="142" t="s">
        <v>90</v>
      </c>
      <c r="BI164" s="142" t="s">
        <v>7</v>
      </c>
      <c r="BJ164" s="142" t="s">
        <v>7</v>
      </c>
      <c r="BK164" s="142" t="s">
        <v>7</v>
      </c>
      <c r="BL164" s="142" t="s">
        <v>90</v>
      </c>
      <c r="BM164" s="142" t="s">
        <v>90</v>
      </c>
      <c r="BN164" s="142"/>
      <c r="BO164" s="142"/>
      <c r="BP164" s="142" t="s">
        <v>90</v>
      </c>
      <c r="BQ164" s="142" t="s">
        <v>90</v>
      </c>
      <c r="BR164" s="137"/>
      <c r="BS164"/>
      <c r="BT164" s="142" t="s">
        <v>90</v>
      </c>
      <c r="BU164" t="s">
        <v>90</v>
      </c>
      <c r="BV164" s="142" t="s">
        <v>90</v>
      </c>
      <c r="BW164" s="142"/>
      <c r="BX164" s="142" t="s">
        <v>90</v>
      </c>
      <c r="BY164" t="s">
        <v>628</v>
      </c>
      <c r="BZ164" s="142" t="s">
        <v>90</v>
      </c>
      <c r="CA164" s="142" t="s">
        <v>90</v>
      </c>
      <c r="CB164" s="142" t="s">
        <v>90</v>
      </c>
      <c r="CC164" s="142" t="s">
        <v>90</v>
      </c>
      <c r="CD164" s="142" t="s">
        <v>7</v>
      </c>
      <c r="CE164" s="142" t="s">
        <v>7</v>
      </c>
      <c r="CF164" s="38"/>
      <c r="CG164" s="38"/>
      <c r="CH164"/>
      <c r="CI164" s="142" t="s">
        <v>90</v>
      </c>
    </row>
    <row r="165" spans="2:87" x14ac:dyDescent="0.25">
      <c r="B165">
        <v>546</v>
      </c>
      <c r="C165" s="142" t="s">
        <v>636</v>
      </c>
      <c r="D165" s="142" t="s">
        <v>2006</v>
      </c>
      <c r="E165" s="142" t="s">
        <v>2148</v>
      </c>
      <c r="F165" s="38">
        <v>44677</v>
      </c>
      <c r="G165" s="142" t="s">
        <v>428</v>
      </c>
      <c r="H165" s="142" t="s">
        <v>90</v>
      </c>
      <c r="I165" s="142" t="s">
        <v>7</v>
      </c>
      <c r="J165" s="142" t="s">
        <v>256</v>
      </c>
      <c r="K165" s="142">
        <v>1.68</v>
      </c>
      <c r="L165" s="142" t="s">
        <v>455</v>
      </c>
      <c r="M165" s="142" t="s">
        <v>90</v>
      </c>
      <c r="N165" s="142" t="s">
        <v>7</v>
      </c>
      <c r="O165" s="142" t="s">
        <v>7</v>
      </c>
      <c r="P165" s="142" t="s">
        <v>7</v>
      </c>
      <c r="Q165" t="s">
        <v>7</v>
      </c>
      <c r="R165" s="142" t="s">
        <v>90</v>
      </c>
      <c r="S165"/>
      <c r="T165" s="142" t="s">
        <v>90</v>
      </c>
      <c r="U165" s="142" t="s">
        <v>7</v>
      </c>
      <c r="V165" s="142" t="s">
        <v>7</v>
      </c>
      <c r="W165" s="142" t="s">
        <v>7</v>
      </c>
      <c r="X165" s="142" t="s">
        <v>90</v>
      </c>
      <c r="Y165" s="142" t="s">
        <v>90</v>
      </c>
      <c r="Z165" s="38"/>
      <c r="AA165" s="38"/>
      <c r="AB165" s="38"/>
      <c r="AC165" s="142">
        <v>2.2069999999999999</v>
      </c>
      <c r="AD165" s="142"/>
      <c r="AE165" s="142"/>
      <c r="AF165" t="s">
        <v>90</v>
      </c>
      <c r="AG165" s="142" t="s">
        <v>90</v>
      </c>
      <c r="AH165" s="142" t="s">
        <v>7</v>
      </c>
      <c r="AI165" s="142" t="s">
        <v>90</v>
      </c>
      <c r="AJ165" t="s">
        <v>90</v>
      </c>
      <c r="AK165" t="s">
        <v>7</v>
      </c>
      <c r="AL165" t="s">
        <v>90</v>
      </c>
      <c r="AM165" t="s">
        <v>7</v>
      </c>
      <c r="AN165" s="142" t="s">
        <v>90</v>
      </c>
      <c r="AO165" s="142" t="s">
        <v>90</v>
      </c>
      <c r="AP165" s="142" t="s">
        <v>90</v>
      </c>
      <c r="AQ165" s="142" t="s">
        <v>90</v>
      </c>
      <c r="AR165" s="142" t="s">
        <v>7</v>
      </c>
      <c r="AS165" s="142" t="s">
        <v>90</v>
      </c>
      <c r="AT165" s="142" t="s">
        <v>90</v>
      </c>
      <c r="AU165" s="142" t="s">
        <v>90</v>
      </c>
      <c r="AV165" s="142" t="s">
        <v>90</v>
      </c>
      <c r="AW165" s="142" t="s">
        <v>90</v>
      </c>
      <c r="AX165" s="142" t="s">
        <v>90</v>
      </c>
      <c r="AY165" s="136"/>
      <c r="AZ165" s="142" t="s">
        <v>2149</v>
      </c>
      <c r="BA165" s="142" t="s">
        <v>90</v>
      </c>
      <c r="BB165" s="38"/>
      <c r="BC165" s="142" t="s">
        <v>90</v>
      </c>
      <c r="BD165"/>
      <c r="BE165" t="s">
        <v>90</v>
      </c>
      <c r="BF165" t="s">
        <v>90</v>
      </c>
      <c r="BG165" s="142" t="s">
        <v>7</v>
      </c>
      <c r="BH165" s="142" t="s">
        <v>90</v>
      </c>
      <c r="BI165" s="142" t="s">
        <v>7</v>
      </c>
      <c r="BJ165" s="142" t="s">
        <v>7</v>
      </c>
      <c r="BK165" s="142" t="s">
        <v>7</v>
      </c>
      <c r="BL165" s="142" t="s">
        <v>90</v>
      </c>
      <c r="BM165" s="142" t="s">
        <v>90</v>
      </c>
      <c r="BN165" s="142"/>
      <c r="BO165" s="142"/>
      <c r="BP165" s="142" t="s">
        <v>90</v>
      </c>
      <c r="BQ165" s="142" t="s">
        <v>90</v>
      </c>
      <c r="BR165" s="137"/>
      <c r="BS165"/>
      <c r="BT165" s="142" t="s">
        <v>90</v>
      </c>
      <c r="BU165" t="s">
        <v>90</v>
      </c>
      <c r="BV165" s="142" t="s">
        <v>90</v>
      </c>
      <c r="BW165" s="142"/>
      <c r="BX165" s="142" t="s">
        <v>90</v>
      </c>
      <c r="BY165" t="s">
        <v>628</v>
      </c>
      <c r="BZ165" s="142" t="s">
        <v>90</v>
      </c>
      <c r="CA165" s="142" t="s">
        <v>90</v>
      </c>
      <c r="CB165" s="142" t="s">
        <v>90</v>
      </c>
      <c r="CC165" s="142" t="s">
        <v>90</v>
      </c>
      <c r="CD165" s="142" t="s">
        <v>7</v>
      </c>
      <c r="CE165" s="142" t="s">
        <v>7</v>
      </c>
      <c r="CF165" s="38"/>
      <c r="CG165" s="38"/>
      <c r="CH165"/>
      <c r="CI165" s="142" t="s">
        <v>90</v>
      </c>
    </row>
    <row r="166" spans="2:87" x14ac:dyDescent="0.25">
      <c r="B166">
        <v>545</v>
      </c>
      <c r="C166" s="142" t="s">
        <v>636</v>
      </c>
      <c r="D166" s="142" t="s">
        <v>2006</v>
      </c>
      <c r="E166" s="142" t="s">
        <v>2144</v>
      </c>
      <c r="F166" s="38">
        <v>44677</v>
      </c>
      <c r="G166" s="142" t="s">
        <v>428</v>
      </c>
      <c r="H166" s="142" t="s">
        <v>90</v>
      </c>
      <c r="I166" s="142" t="s">
        <v>7</v>
      </c>
      <c r="J166" s="142" t="s">
        <v>256</v>
      </c>
      <c r="K166" s="142">
        <v>1.04</v>
      </c>
      <c r="L166" s="142" t="s">
        <v>455</v>
      </c>
      <c r="M166" s="142" t="s">
        <v>90</v>
      </c>
      <c r="N166" s="142" t="s">
        <v>7</v>
      </c>
      <c r="O166" s="142" t="s">
        <v>7</v>
      </c>
      <c r="P166" s="142" t="s">
        <v>7</v>
      </c>
      <c r="Q166" t="s">
        <v>7</v>
      </c>
      <c r="R166" s="142" t="s">
        <v>90</v>
      </c>
      <c r="S166"/>
      <c r="T166" s="142" t="s">
        <v>90</v>
      </c>
      <c r="U166" s="142" t="s">
        <v>7</v>
      </c>
      <c r="V166" s="142" t="s">
        <v>7</v>
      </c>
      <c r="W166" s="142" t="s">
        <v>7</v>
      </c>
      <c r="X166" s="142" t="s">
        <v>90</v>
      </c>
      <c r="Y166" s="142" t="s">
        <v>90</v>
      </c>
      <c r="Z166" s="38"/>
      <c r="AA166" s="38"/>
      <c r="AB166" s="38"/>
      <c r="AC166" s="142">
        <v>1.3660000000000001</v>
      </c>
      <c r="AD166" s="142"/>
      <c r="AE166" s="142"/>
      <c r="AF166" t="s">
        <v>90</v>
      </c>
      <c r="AG166" s="142" t="s">
        <v>90</v>
      </c>
      <c r="AH166" s="142" t="s">
        <v>7</v>
      </c>
      <c r="AI166" s="142" t="s">
        <v>90</v>
      </c>
      <c r="AJ166" t="s">
        <v>90</v>
      </c>
      <c r="AK166" t="s">
        <v>7</v>
      </c>
      <c r="AL166" t="s">
        <v>90</v>
      </c>
      <c r="AM166" t="s">
        <v>7</v>
      </c>
      <c r="AN166" s="142" t="s">
        <v>90</v>
      </c>
      <c r="AO166" s="142" t="s">
        <v>90</v>
      </c>
      <c r="AP166" s="142" t="s">
        <v>90</v>
      </c>
      <c r="AQ166" s="142" t="s">
        <v>90</v>
      </c>
      <c r="AR166" s="142" t="s">
        <v>7</v>
      </c>
      <c r="AS166" s="142" t="s">
        <v>90</v>
      </c>
      <c r="AT166" s="142" t="s">
        <v>90</v>
      </c>
      <c r="AU166" s="142" t="s">
        <v>90</v>
      </c>
      <c r="AV166" s="142" t="s">
        <v>90</v>
      </c>
      <c r="AW166" s="142" t="s">
        <v>90</v>
      </c>
      <c r="AX166" s="142" t="s">
        <v>90</v>
      </c>
      <c r="AY166" s="136"/>
      <c r="AZ166" s="142" t="s">
        <v>2147</v>
      </c>
      <c r="BA166" s="142" t="s">
        <v>90</v>
      </c>
      <c r="BB166" s="38"/>
      <c r="BC166" s="142" t="s">
        <v>90</v>
      </c>
      <c r="BD166"/>
      <c r="BE166" t="s">
        <v>90</v>
      </c>
      <c r="BF166" t="s">
        <v>90</v>
      </c>
      <c r="BG166" s="142" t="s">
        <v>7</v>
      </c>
      <c r="BH166" s="142" t="s">
        <v>90</v>
      </c>
      <c r="BI166" s="142" t="s">
        <v>7</v>
      </c>
      <c r="BJ166" s="142" t="s">
        <v>7</v>
      </c>
      <c r="BK166" s="142" t="s">
        <v>7</v>
      </c>
      <c r="BL166" s="142" t="s">
        <v>90</v>
      </c>
      <c r="BM166" s="142" t="s">
        <v>90</v>
      </c>
      <c r="BN166" s="142"/>
      <c r="BO166" s="142"/>
      <c r="BP166" s="142" t="s">
        <v>90</v>
      </c>
      <c r="BQ166" s="142" t="s">
        <v>90</v>
      </c>
      <c r="BR166" s="137"/>
      <c r="BS166"/>
      <c r="BT166" s="142" t="s">
        <v>90</v>
      </c>
      <c r="BU166" t="s">
        <v>90</v>
      </c>
      <c r="BV166" s="142" t="s">
        <v>90</v>
      </c>
      <c r="BW166" s="142"/>
      <c r="BX166" s="142" t="s">
        <v>90</v>
      </c>
      <c r="BY166" t="s">
        <v>628</v>
      </c>
      <c r="BZ166" s="142" t="s">
        <v>90</v>
      </c>
      <c r="CA166" s="142" t="s">
        <v>90</v>
      </c>
      <c r="CB166" s="142" t="s">
        <v>90</v>
      </c>
      <c r="CC166" s="142" t="s">
        <v>90</v>
      </c>
      <c r="CD166" s="142" t="s">
        <v>7</v>
      </c>
      <c r="CE166" s="142" t="s">
        <v>7</v>
      </c>
      <c r="CF166" s="38"/>
      <c r="CG166" s="38"/>
      <c r="CH166"/>
      <c r="CI166" s="142" t="s">
        <v>90</v>
      </c>
    </row>
    <row r="167" spans="2:87" x14ac:dyDescent="0.25">
      <c r="B167">
        <v>544</v>
      </c>
      <c r="C167" s="142" t="s">
        <v>636</v>
      </c>
      <c r="D167" s="142" t="s">
        <v>702</v>
      </c>
      <c r="E167" s="142" t="s">
        <v>2151</v>
      </c>
      <c r="F167" s="38">
        <v>44672</v>
      </c>
      <c r="G167" s="142" t="s">
        <v>428</v>
      </c>
      <c r="H167" s="142" t="s">
        <v>90</v>
      </c>
      <c r="I167" s="142" t="s">
        <v>7</v>
      </c>
      <c r="J167" s="142" t="s">
        <v>83</v>
      </c>
      <c r="K167" s="142">
        <v>1</v>
      </c>
      <c r="L167" s="142" t="s">
        <v>455</v>
      </c>
      <c r="M167" s="142" t="s">
        <v>90</v>
      </c>
      <c r="N167" s="142" t="s">
        <v>7</v>
      </c>
      <c r="O167" s="142" t="s">
        <v>7</v>
      </c>
      <c r="P167" s="142" t="s">
        <v>7</v>
      </c>
      <c r="Q167" t="s">
        <v>7</v>
      </c>
      <c r="R167" s="142" t="s">
        <v>90</v>
      </c>
      <c r="S167"/>
      <c r="T167" s="142" t="s">
        <v>90</v>
      </c>
      <c r="U167" s="142" t="s">
        <v>7</v>
      </c>
      <c r="V167" s="142" t="s">
        <v>7</v>
      </c>
      <c r="W167" s="142" t="s">
        <v>7</v>
      </c>
      <c r="X167" s="142" t="s">
        <v>90</v>
      </c>
      <c r="Y167" s="142" t="s">
        <v>90</v>
      </c>
      <c r="Z167" s="38"/>
      <c r="AA167" s="38"/>
      <c r="AB167" s="38"/>
      <c r="AC167" s="142">
        <v>1</v>
      </c>
      <c r="AD167" s="142"/>
      <c r="AE167" s="142"/>
      <c r="AF167" t="s">
        <v>90</v>
      </c>
      <c r="AG167" s="142" t="s">
        <v>90</v>
      </c>
      <c r="AH167" s="142" t="s">
        <v>7</v>
      </c>
      <c r="AI167" s="142" t="s">
        <v>90</v>
      </c>
      <c r="AJ167" t="s">
        <v>90</v>
      </c>
      <c r="AK167" t="s">
        <v>7</v>
      </c>
      <c r="AL167" t="s">
        <v>90</v>
      </c>
      <c r="AM167" t="s">
        <v>7</v>
      </c>
      <c r="AN167" s="142" t="s">
        <v>90</v>
      </c>
      <c r="AO167" s="142" t="s">
        <v>90</v>
      </c>
      <c r="AP167" s="142" t="s">
        <v>90</v>
      </c>
      <c r="AQ167" s="142" t="s">
        <v>90</v>
      </c>
      <c r="AR167" s="142" t="s">
        <v>7</v>
      </c>
      <c r="AS167" s="142" t="s">
        <v>90</v>
      </c>
      <c r="AT167" s="142" t="s">
        <v>90</v>
      </c>
      <c r="AU167" s="142" t="s">
        <v>90</v>
      </c>
      <c r="AV167" s="142" t="s">
        <v>90</v>
      </c>
      <c r="AW167" s="142" t="s">
        <v>90</v>
      </c>
      <c r="AX167" s="142" t="s">
        <v>90</v>
      </c>
      <c r="AY167" s="136"/>
      <c r="AZ167" s="142" t="s">
        <v>2154</v>
      </c>
      <c r="BA167" s="142" t="s">
        <v>90</v>
      </c>
      <c r="BB167" s="38"/>
      <c r="BC167" s="142" t="s">
        <v>90</v>
      </c>
      <c r="BD167"/>
      <c r="BE167" t="s">
        <v>90</v>
      </c>
      <c r="BF167" t="s">
        <v>90</v>
      </c>
      <c r="BG167" s="142" t="s">
        <v>7</v>
      </c>
      <c r="BH167" s="142" t="s">
        <v>90</v>
      </c>
      <c r="BI167" s="142" t="s">
        <v>7</v>
      </c>
      <c r="BJ167" s="142" t="s">
        <v>7</v>
      </c>
      <c r="BK167" s="142" t="s">
        <v>7</v>
      </c>
      <c r="BL167" s="142" t="s">
        <v>90</v>
      </c>
      <c r="BM167" s="142" t="s">
        <v>90</v>
      </c>
      <c r="BN167" s="142"/>
      <c r="BO167" s="142"/>
      <c r="BP167" s="142" t="s">
        <v>90</v>
      </c>
      <c r="BQ167" s="142" t="s">
        <v>90</v>
      </c>
      <c r="BR167" s="137"/>
      <c r="BS167"/>
      <c r="BT167" s="142" t="s">
        <v>90</v>
      </c>
      <c r="BU167" t="s">
        <v>90</v>
      </c>
      <c r="BV167" s="142" t="s">
        <v>90</v>
      </c>
      <c r="BW167" s="142"/>
      <c r="BX167" s="142" t="s">
        <v>90</v>
      </c>
      <c r="BY167" t="s">
        <v>628</v>
      </c>
      <c r="BZ167" s="142" t="s">
        <v>90</v>
      </c>
      <c r="CA167" s="142" t="s">
        <v>90</v>
      </c>
      <c r="CB167" s="142" t="s">
        <v>90</v>
      </c>
      <c r="CC167" s="142" t="s">
        <v>90</v>
      </c>
      <c r="CD167" s="142" t="s">
        <v>7</v>
      </c>
      <c r="CE167" s="142" t="s">
        <v>7</v>
      </c>
      <c r="CF167" s="38"/>
      <c r="CG167" s="38"/>
      <c r="CH167"/>
      <c r="CI167" s="142" t="s">
        <v>90</v>
      </c>
    </row>
    <row r="168" spans="2:87" x14ac:dyDescent="0.25">
      <c r="B168">
        <v>543</v>
      </c>
      <c r="C168" s="142" t="s">
        <v>636</v>
      </c>
      <c r="D168" s="142" t="s">
        <v>702</v>
      </c>
      <c r="E168" s="142" t="s">
        <v>2151</v>
      </c>
      <c r="F168" s="38">
        <v>44671</v>
      </c>
      <c r="G168" s="142" t="s">
        <v>428</v>
      </c>
      <c r="H168" s="142" t="s">
        <v>90</v>
      </c>
      <c r="I168" s="142" t="s">
        <v>7</v>
      </c>
      <c r="J168" s="142" t="s">
        <v>83</v>
      </c>
      <c r="K168" s="142">
        <v>2</v>
      </c>
      <c r="L168" s="142" t="s">
        <v>455</v>
      </c>
      <c r="M168" s="142" t="s">
        <v>90</v>
      </c>
      <c r="N168" s="142" t="s">
        <v>7</v>
      </c>
      <c r="O168" s="142" t="s">
        <v>7</v>
      </c>
      <c r="P168" s="142" t="s">
        <v>7</v>
      </c>
      <c r="Q168" t="s">
        <v>7</v>
      </c>
      <c r="R168" s="142" t="s">
        <v>90</v>
      </c>
      <c r="S168"/>
      <c r="T168" s="142" t="s">
        <v>90</v>
      </c>
      <c r="U168" s="142" t="s">
        <v>7</v>
      </c>
      <c r="V168" s="142" t="s">
        <v>7</v>
      </c>
      <c r="W168" s="142" t="s">
        <v>7</v>
      </c>
      <c r="X168" s="142" t="s">
        <v>90</v>
      </c>
      <c r="Y168" s="142" t="s">
        <v>90</v>
      </c>
      <c r="Z168" s="38"/>
      <c r="AA168" s="38"/>
      <c r="AB168" s="38"/>
      <c r="AC168" s="142">
        <v>2</v>
      </c>
      <c r="AD168" s="142"/>
      <c r="AE168" s="142"/>
      <c r="AF168" t="s">
        <v>90</v>
      </c>
      <c r="AG168" s="142" t="s">
        <v>90</v>
      </c>
      <c r="AH168" s="142" t="s">
        <v>7</v>
      </c>
      <c r="AI168" s="142" t="s">
        <v>90</v>
      </c>
      <c r="AJ168" t="s">
        <v>90</v>
      </c>
      <c r="AK168" t="s">
        <v>7</v>
      </c>
      <c r="AL168" t="s">
        <v>90</v>
      </c>
      <c r="AM168" t="s">
        <v>7</v>
      </c>
      <c r="AN168" s="142" t="s">
        <v>90</v>
      </c>
      <c r="AO168" s="142" t="s">
        <v>90</v>
      </c>
      <c r="AP168" s="142" t="s">
        <v>90</v>
      </c>
      <c r="AQ168" s="142" t="s">
        <v>90</v>
      </c>
      <c r="AR168" s="142" t="s">
        <v>7</v>
      </c>
      <c r="AS168" s="142" t="s">
        <v>90</v>
      </c>
      <c r="AT168" s="142" t="s">
        <v>90</v>
      </c>
      <c r="AU168" s="142" t="s">
        <v>90</v>
      </c>
      <c r="AV168" s="142" t="s">
        <v>90</v>
      </c>
      <c r="AW168" s="142" t="s">
        <v>90</v>
      </c>
      <c r="AX168" s="142" t="s">
        <v>90</v>
      </c>
      <c r="AY168" s="136"/>
      <c r="AZ168" s="142" t="s">
        <v>2155</v>
      </c>
      <c r="BA168" s="142" t="s">
        <v>90</v>
      </c>
      <c r="BB168" s="38"/>
      <c r="BC168" s="142" t="s">
        <v>90</v>
      </c>
      <c r="BD168"/>
      <c r="BE168" t="s">
        <v>90</v>
      </c>
      <c r="BF168" t="s">
        <v>90</v>
      </c>
      <c r="BG168" s="142" t="s">
        <v>7</v>
      </c>
      <c r="BH168" s="142" t="s">
        <v>90</v>
      </c>
      <c r="BI168" s="142" t="s">
        <v>7</v>
      </c>
      <c r="BJ168" s="142" t="s">
        <v>7</v>
      </c>
      <c r="BK168" s="142" t="s">
        <v>7</v>
      </c>
      <c r="BL168" s="142" t="s">
        <v>90</v>
      </c>
      <c r="BM168" s="142" t="s">
        <v>90</v>
      </c>
      <c r="BN168" s="142"/>
      <c r="BO168" s="142"/>
      <c r="BP168" s="142" t="s">
        <v>90</v>
      </c>
      <c r="BQ168" s="142" t="s">
        <v>90</v>
      </c>
      <c r="BR168" s="137"/>
      <c r="BS168"/>
      <c r="BT168" s="142" t="s">
        <v>90</v>
      </c>
      <c r="BU168" t="s">
        <v>90</v>
      </c>
      <c r="BV168" s="142" t="s">
        <v>90</v>
      </c>
      <c r="BW168" s="142"/>
      <c r="BX168" s="142" t="s">
        <v>90</v>
      </c>
      <c r="BY168" t="s">
        <v>628</v>
      </c>
      <c r="BZ168" s="142" t="s">
        <v>90</v>
      </c>
      <c r="CA168" s="142" t="s">
        <v>90</v>
      </c>
      <c r="CB168" s="142" t="s">
        <v>90</v>
      </c>
      <c r="CC168" s="142" t="s">
        <v>90</v>
      </c>
      <c r="CD168" s="142" t="s">
        <v>7</v>
      </c>
      <c r="CE168" s="142" t="s">
        <v>7</v>
      </c>
      <c r="CF168" s="38"/>
      <c r="CG168" s="38"/>
      <c r="CH168"/>
      <c r="CI168" s="142" t="s">
        <v>90</v>
      </c>
    </row>
    <row r="169" spans="2:87" x14ac:dyDescent="0.25">
      <c r="B169">
        <v>542</v>
      </c>
      <c r="C169" s="142" t="s">
        <v>90</v>
      </c>
      <c r="D169" s="142" t="s">
        <v>2156</v>
      </c>
      <c r="E169" s="142" t="s">
        <v>2158</v>
      </c>
      <c r="F169" s="38">
        <v>44651</v>
      </c>
      <c r="G169" s="142" t="s">
        <v>428</v>
      </c>
      <c r="H169" s="142" t="s">
        <v>428</v>
      </c>
      <c r="I169" s="142" t="s">
        <v>372</v>
      </c>
      <c r="J169" s="142" t="s">
        <v>83</v>
      </c>
      <c r="K169" s="142">
        <v>0.6</v>
      </c>
      <c r="L169" s="142" t="s">
        <v>455</v>
      </c>
      <c r="M169" s="142" t="s">
        <v>2986</v>
      </c>
      <c r="N169" s="142" t="s">
        <v>7</v>
      </c>
      <c r="O169" s="142" t="s">
        <v>7</v>
      </c>
      <c r="P169" s="142" t="s">
        <v>7</v>
      </c>
      <c r="Q169" t="s">
        <v>7</v>
      </c>
      <c r="R169" s="142" t="s">
        <v>112</v>
      </c>
      <c r="S169">
        <v>100</v>
      </c>
      <c r="T169" s="142" t="s">
        <v>110</v>
      </c>
      <c r="U169" s="142" t="s">
        <v>243</v>
      </c>
      <c r="V169" s="142" t="s">
        <v>7</v>
      </c>
      <c r="W169" s="142" t="s">
        <v>7</v>
      </c>
      <c r="X169" s="142" t="s">
        <v>90</v>
      </c>
      <c r="Y169" s="142" t="s">
        <v>126</v>
      </c>
      <c r="Z169" s="38">
        <v>44662</v>
      </c>
      <c r="AA169" s="38">
        <v>44845</v>
      </c>
      <c r="AB169" s="38">
        <v>45393</v>
      </c>
      <c r="AC169" s="142">
        <v>0.6</v>
      </c>
      <c r="AD169" s="142">
        <v>3.8140000000000001</v>
      </c>
      <c r="AE169" s="142">
        <v>4.6779999999999999</v>
      </c>
      <c r="AF169" t="s">
        <v>2164</v>
      </c>
      <c r="AG169" s="142" t="s">
        <v>90</v>
      </c>
      <c r="AH169" s="142" t="s">
        <v>7</v>
      </c>
      <c r="AI169" s="142" t="s">
        <v>90</v>
      </c>
      <c r="AJ169" t="s">
        <v>2165</v>
      </c>
      <c r="AK169" t="s">
        <v>2156</v>
      </c>
      <c r="AL169" t="s">
        <v>90</v>
      </c>
      <c r="AM169" t="s">
        <v>305</v>
      </c>
      <c r="AN169" s="142" t="s">
        <v>90</v>
      </c>
      <c r="AO169" s="142" t="s">
        <v>7</v>
      </c>
      <c r="AP169" s="142" t="s">
        <v>90</v>
      </c>
      <c r="AQ169" s="142" t="s">
        <v>90</v>
      </c>
      <c r="AR169" s="142" t="s">
        <v>7</v>
      </c>
      <c r="AS169" s="142" t="s">
        <v>90</v>
      </c>
      <c r="AT169" s="142" t="s">
        <v>90</v>
      </c>
      <c r="AU169" s="142" t="s">
        <v>90</v>
      </c>
      <c r="AV169" s="142" t="s">
        <v>290</v>
      </c>
      <c r="AW169" s="142" t="s">
        <v>90</v>
      </c>
      <c r="AX169" s="142" t="s">
        <v>90</v>
      </c>
      <c r="AY169" s="136"/>
      <c r="AZ169" s="142" t="s">
        <v>2167</v>
      </c>
      <c r="BA169" s="142" t="s">
        <v>628</v>
      </c>
      <c r="BB169" s="38"/>
      <c r="BC169" s="142" t="s">
        <v>90</v>
      </c>
      <c r="BD169"/>
      <c r="BE169" t="s">
        <v>90</v>
      </c>
      <c r="BF169" t="s">
        <v>90</v>
      </c>
      <c r="BG169" s="142" t="s">
        <v>7</v>
      </c>
      <c r="BH169" s="142" t="s">
        <v>90</v>
      </c>
      <c r="BI169" s="142" t="s">
        <v>7</v>
      </c>
      <c r="BJ169" s="142" t="s">
        <v>7</v>
      </c>
      <c r="BK169" s="142" t="s">
        <v>7</v>
      </c>
      <c r="BL169" s="142" t="s">
        <v>90</v>
      </c>
      <c r="BM169" s="142" t="s">
        <v>90</v>
      </c>
      <c r="BN169" s="142"/>
      <c r="BO169" s="142"/>
      <c r="BP169" s="142" t="s">
        <v>90</v>
      </c>
      <c r="BQ169" s="142" t="s">
        <v>90</v>
      </c>
      <c r="BR169" s="137"/>
      <c r="BS169"/>
      <c r="BT169" s="142" t="s">
        <v>90</v>
      </c>
      <c r="BU169" t="s">
        <v>90</v>
      </c>
      <c r="BV169" s="142" t="s">
        <v>90</v>
      </c>
      <c r="BW169" s="142"/>
      <c r="BX169" s="142" t="s">
        <v>90</v>
      </c>
      <c r="BY169"/>
      <c r="BZ169" s="142" t="s">
        <v>90</v>
      </c>
      <c r="CA169" s="142" t="s">
        <v>90</v>
      </c>
      <c r="CB169" s="142" t="s">
        <v>90</v>
      </c>
      <c r="CC169" s="142" t="s">
        <v>90</v>
      </c>
      <c r="CD169" s="142" t="s">
        <v>7</v>
      </c>
      <c r="CE169" s="142" t="s">
        <v>7</v>
      </c>
      <c r="CF169" s="38"/>
      <c r="CG169" s="38"/>
      <c r="CH169"/>
      <c r="CI169" s="142" t="s">
        <v>90</v>
      </c>
    </row>
    <row r="170" spans="2:87" x14ac:dyDescent="0.25">
      <c r="B170">
        <v>541</v>
      </c>
      <c r="C170" s="142" t="s">
        <v>90</v>
      </c>
      <c r="D170" s="142" t="s">
        <v>701</v>
      </c>
      <c r="E170" s="142" t="s">
        <v>2169</v>
      </c>
      <c r="F170" s="38">
        <v>44638</v>
      </c>
      <c r="G170" s="142" t="s">
        <v>973</v>
      </c>
      <c r="H170" s="142" t="s">
        <v>973</v>
      </c>
      <c r="I170" s="142" t="s">
        <v>440</v>
      </c>
      <c r="J170" s="142" t="s">
        <v>242</v>
      </c>
      <c r="K170" s="142">
        <v>100</v>
      </c>
      <c r="L170" s="142" t="s">
        <v>455</v>
      </c>
      <c r="M170" s="142" t="s">
        <v>7775</v>
      </c>
      <c r="N170" s="142" t="s">
        <v>7</v>
      </c>
      <c r="O170" s="142" t="s">
        <v>7775</v>
      </c>
      <c r="P170" s="142" t="s">
        <v>7775</v>
      </c>
      <c r="Q170" t="s">
        <v>7</v>
      </c>
      <c r="R170" s="142" t="s">
        <v>728</v>
      </c>
      <c r="S170">
        <v>100</v>
      </c>
      <c r="T170" s="142" t="s">
        <v>36</v>
      </c>
      <c r="U170" s="142" t="s">
        <v>243</v>
      </c>
      <c r="V170" s="142" t="s">
        <v>7</v>
      </c>
      <c r="W170" s="142" t="s">
        <v>7</v>
      </c>
      <c r="X170" s="142" t="s">
        <v>90</v>
      </c>
      <c r="Y170" s="142" t="s">
        <v>982</v>
      </c>
      <c r="Z170" s="38">
        <v>44645</v>
      </c>
      <c r="AA170" s="38">
        <v>44739</v>
      </c>
      <c r="AB170" s="38">
        <v>45376</v>
      </c>
      <c r="AC170" s="142"/>
      <c r="AD170" s="142"/>
      <c r="AE170" s="142"/>
      <c r="AF170" t="s">
        <v>1433</v>
      </c>
      <c r="AG170" s="142" t="s">
        <v>90</v>
      </c>
      <c r="AH170" s="142" t="s">
        <v>7</v>
      </c>
      <c r="AI170" s="142" t="s">
        <v>90</v>
      </c>
      <c r="AJ170" t="s">
        <v>2175</v>
      </c>
      <c r="AK170" t="s">
        <v>7</v>
      </c>
      <c r="AL170" t="s">
        <v>90</v>
      </c>
      <c r="AM170" t="s">
        <v>7</v>
      </c>
      <c r="AN170" s="142" t="s">
        <v>90</v>
      </c>
      <c r="AO170" s="142" t="s">
        <v>7753</v>
      </c>
      <c r="AP170" s="142" t="s">
        <v>90</v>
      </c>
      <c r="AQ170" s="142" t="s">
        <v>90</v>
      </c>
      <c r="AR170" s="142" t="s">
        <v>7</v>
      </c>
      <c r="AS170" s="142" t="s">
        <v>90</v>
      </c>
      <c r="AT170" s="142" t="s">
        <v>90</v>
      </c>
      <c r="AU170" s="142" t="s">
        <v>90</v>
      </c>
      <c r="AV170" s="142" t="s">
        <v>290</v>
      </c>
      <c r="AW170" s="142" t="s">
        <v>90</v>
      </c>
      <c r="AX170" s="142" t="s">
        <v>90</v>
      </c>
      <c r="AY170" s="136"/>
      <c r="AZ170" s="142" t="s">
        <v>2177</v>
      </c>
      <c r="BA170" s="142" t="s">
        <v>628</v>
      </c>
      <c r="BB170" s="38"/>
      <c r="BC170" s="142" t="s">
        <v>90</v>
      </c>
      <c r="BD170"/>
      <c r="BE170" t="s">
        <v>90</v>
      </c>
      <c r="BF170" t="s">
        <v>90</v>
      </c>
      <c r="BG170" s="142" t="s">
        <v>7</v>
      </c>
      <c r="BH170" s="142" t="s">
        <v>90</v>
      </c>
      <c r="BI170" s="142" t="s">
        <v>7</v>
      </c>
      <c r="BJ170" s="142" t="s">
        <v>7</v>
      </c>
      <c r="BK170" s="142" t="s">
        <v>7</v>
      </c>
      <c r="BL170" s="142" t="s">
        <v>90</v>
      </c>
      <c r="BM170" s="142" t="s">
        <v>90</v>
      </c>
      <c r="BN170" s="142"/>
      <c r="BO170" s="142"/>
      <c r="BP170" s="142" t="s">
        <v>90</v>
      </c>
      <c r="BQ170" s="142" t="s">
        <v>90</v>
      </c>
      <c r="BR170" s="137"/>
      <c r="BS170"/>
      <c r="BT170" s="142" t="s">
        <v>90</v>
      </c>
      <c r="BU170" t="s">
        <v>90</v>
      </c>
      <c r="BV170" s="142" t="s">
        <v>90</v>
      </c>
      <c r="BW170" s="142"/>
      <c r="BX170" s="142" t="s">
        <v>90</v>
      </c>
      <c r="BY170"/>
      <c r="BZ170" s="142" t="s">
        <v>90</v>
      </c>
      <c r="CA170" s="142" t="s">
        <v>90</v>
      </c>
      <c r="CB170" s="142" t="s">
        <v>90</v>
      </c>
      <c r="CC170" s="142" t="s">
        <v>90</v>
      </c>
      <c r="CD170" s="142" t="s">
        <v>7</v>
      </c>
      <c r="CE170" s="142" t="s">
        <v>7</v>
      </c>
      <c r="CF170" s="38"/>
      <c r="CG170" s="38"/>
      <c r="CH170"/>
      <c r="CI170" s="142" t="s">
        <v>90</v>
      </c>
    </row>
    <row r="171" spans="2:87" x14ac:dyDescent="0.25">
      <c r="B171">
        <v>540</v>
      </c>
      <c r="C171" s="142" t="s">
        <v>90</v>
      </c>
      <c r="D171" s="142" t="s">
        <v>2178</v>
      </c>
      <c r="E171" s="142" t="s">
        <v>2180</v>
      </c>
      <c r="F171" s="38">
        <v>44637</v>
      </c>
      <c r="G171" s="142" t="s">
        <v>428</v>
      </c>
      <c r="H171" s="142" t="s">
        <v>428</v>
      </c>
      <c r="I171" s="142" t="s">
        <v>440</v>
      </c>
      <c r="J171" s="142" t="s">
        <v>83</v>
      </c>
      <c r="K171" s="142">
        <v>5.4</v>
      </c>
      <c r="L171" s="142" t="s">
        <v>7776</v>
      </c>
      <c r="M171" s="142" t="s">
        <v>7750</v>
      </c>
      <c r="N171" s="142" t="s">
        <v>7</v>
      </c>
      <c r="O171" s="142" t="s">
        <v>7</v>
      </c>
      <c r="P171" s="142" t="s">
        <v>7</v>
      </c>
      <c r="Q171" t="s">
        <v>7</v>
      </c>
      <c r="R171" s="142" t="s">
        <v>112</v>
      </c>
      <c r="S171">
        <v>100</v>
      </c>
      <c r="T171" s="142" t="s">
        <v>38</v>
      </c>
      <c r="U171" s="142" t="s">
        <v>261</v>
      </c>
      <c r="V171" s="142" t="s">
        <v>7</v>
      </c>
      <c r="W171" s="142" t="s">
        <v>7</v>
      </c>
      <c r="X171" s="142" t="s">
        <v>90</v>
      </c>
      <c r="Y171" s="142" t="s">
        <v>126</v>
      </c>
      <c r="Z171" s="38">
        <v>44637</v>
      </c>
      <c r="AA171" s="38">
        <v>44821</v>
      </c>
      <c r="AB171" s="38">
        <v>45552</v>
      </c>
      <c r="AC171" s="142">
        <v>5.4</v>
      </c>
      <c r="AD171" s="142">
        <v>34.328000000000003</v>
      </c>
      <c r="AE171" s="142">
        <v>42.101999999999997</v>
      </c>
      <c r="AF171" t="s">
        <v>2187</v>
      </c>
      <c r="AG171" s="142" t="s">
        <v>90</v>
      </c>
      <c r="AH171" s="142" t="s">
        <v>7</v>
      </c>
      <c r="AI171" s="142" t="s">
        <v>90</v>
      </c>
      <c r="AJ171" t="s">
        <v>2188</v>
      </c>
      <c r="AK171" t="s">
        <v>2178</v>
      </c>
      <c r="AL171" t="s">
        <v>90</v>
      </c>
      <c r="AM171" t="s">
        <v>7</v>
      </c>
      <c r="AN171" s="142" t="s">
        <v>90</v>
      </c>
      <c r="AO171" s="142" t="s">
        <v>7</v>
      </c>
      <c r="AP171" s="142" t="s">
        <v>90</v>
      </c>
      <c r="AQ171" s="142" t="s">
        <v>90</v>
      </c>
      <c r="AR171" s="142" t="s">
        <v>7</v>
      </c>
      <c r="AS171" s="142" t="s">
        <v>90</v>
      </c>
      <c r="AT171" s="142" t="s">
        <v>90</v>
      </c>
      <c r="AU171" s="142" t="s">
        <v>90</v>
      </c>
      <c r="AV171" s="142" t="s">
        <v>2185</v>
      </c>
      <c r="AW171" s="142" t="s">
        <v>90</v>
      </c>
      <c r="AX171" s="142" t="s">
        <v>90</v>
      </c>
      <c r="AY171" s="136"/>
      <c r="AZ171" s="142" t="s">
        <v>2189</v>
      </c>
      <c r="BA171" s="142" t="s">
        <v>628</v>
      </c>
      <c r="BB171" s="38"/>
      <c r="BC171" s="142" t="s">
        <v>90</v>
      </c>
      <c r="BD171"/>
      <c r="BE171" t="s">
        <v>90</v>
      </c>
      <c r="BF171" t="s">
        <v>90</v>
      </c>
      <c r="BG171" s="142" t="s">
        <v>7</v>
      </c>
      <c r="BH171" s="142" t="s">
        <v>90</v>
      </c>
      <c r="BI171" s="142" t="s">
        <v>7</v>
      </c>
      <c r="BJ171" s="142" t="s">
        <v>7</v>
      </c>
      <c r="BK171" s="142" t="s">
        <v>7</v>
      </c>
      <c r="BL171" s="142" t="s">
        <v>90</v>
      </c>
      <c r="BM171" s="142" t="s">
        <v>90</v>
      </c>
      <c r="BN171" s="142"/>
      <c r="BO171" s="142"/>
      <c r="BP171" s="142" t="s">
        <v>90</v>
      </c>
      <c r="BQ171" s="142" t="s">
        <v>90</v>
      </c>
      <c r="BR171" s="137"/>
      <c r="BS171"/>
      <c r="BT171" s="142" t="s">
        <v>90</v>
      </c>
      <c r="BU171" t="s">
        <v>90</v>
      </c>
      <c r="BV171" s="142" t="s">
        <v>90</v>
      </c>
      <c r="BW171" s="142"/>
      <c r="BX171" s="142" t="s">
        <v>90</v>
      </c>
      <c r="BY171"/>
      <c r="BZ171" s="142" t="s">
        <v>90</v>
      </c>
      <c r="CA171" s="142" t="s">
        <v>90</v>
      </c>
      <c r="CB171" s="142" t="s">
        <v>90</v>
      </c>
      <c r="CC171" s="142" t="s">
        <v>90</v>
      </c>
      <c r="CD171" s="142" t="s">
        <v>7</v>
      </c>
      <c r="CE171" s="142" t="s">
        <v>7</v>
      </c>
      <c r="CF171" s="38"/>
      <c r="CG171" s="38"/>
      <c r="CH171"/>
      <c r="CI171" s="142" t="s">
        <v>90</v>
      </c>
    </row>
    <row r="172" spans="2:87" x14ac:dyDescent="0.25">
      <c r="B172">
        <v>539</v>
      </c>
      <c r="C172" s="142" t="s">
        <v>90</v>
      </c>
      <c r="D172" s="142" t="s">
        <v>1937</v>
      </c>
      <c r="E172" s="142" t="s">
        <v>2200</v>
      </c>
      <c r="F172" s="38">
        <v>44634</v>
      </c>
      <c r="G172" s="142" t="s">
        <v>2193</v>
      </c>
      <c r="H172" s="142" t="s">
        <v>1041</v>
      </c>
      <c r="I172" s="142" t="s">
        <v>440</v>
      </c>
      <c r="J172" s="142" t="s">
        <v>106</v>
      </c>
      <c r="K172" s="142">
        <v>12</v>
      </c>
      <c r="L172" s="142" t="s">
        <v>455</v>
      </c>
      <c r="M172" s="142" t="s">
        <v>7778</v>
      </c>
      <c r="N172" s="142" t="s">
        <v>7777</v>
      </c>
      <c r="O172" s="142" t="s">
        <v>7778</v>
      </c>
      <c r="P172" s="142" t="s">
        <v>7</v>
      </c>
      <c r="Q172">
        <v>25</v>
      </c>
      <c r="R172" s="142" t="s">
        <v>112</v>
      </c>
      <c r="S172">
        <v>100</v>
      </c>
      <c r="T172" s="142" t="s">
        <v>36</v>
      </c>
      <c r="U172" s="142" t="s">
        <v>243</v>
      </c>
      <c r="V172" s="142" t="s">
        <v>141</v>
      </c>
      <c r="W172" s="142" t="s">
        <v>7</v>
      </c>
      <c r="X172" s="142" t="s">
        <v>90</v>
      </c>
      <c r="Y172" s="142" t="s">
        <v>982</v>
      </c>
      <c r="Z172" s="38">
        <v>44641</v>
      </c>
      <c r="AA172" s="38">
        <v>44825</v>
      </c>
      <c r="AB172" s="38">
        <v>45372</v>
      </c>
      <c r="AC172" s="142">
        <v>1.5389999999999999</v>
      </c>
      <c r="AD172" s="142">
        <v>9.7919999999999998</v>
      </c>
      <c r="AE172" s="142">
        <v>12</v>
      </c>
      <c r="AF172" t="s">
        <v>354</v>
      </c>
      <c r="AG172" s="142" t="s">
        <v>90</v>
      </c>
      <c r="AH172" s="142" t="s">
        <v>7</v>
      </c>
      <c r="AI172" s="142" t="s">
        <v>90</v>
      </c>
      <c r="AJ172" t="s">
        <v>1946</v>
      </c>
      <c r="AK172" t="s">
        <v>7</v>
      </c>
      <c r="AL172" t="s">
        <v>90</v>
      </c>
      <c r="AM172" t="s">
        <v>7</v>
      </c>
      <c r="AN172" s="142" t="s">
        <v>90</v>
      </c>
      <c r="AO172" s="142" t="s">
        <v>7</v>
      </c>
      <c r="AP172" s="142" t="s">
        <v>90</v>
      </c>
      <c r="AQ172" s="142" t="s">
        <v>90</v>
      </c>
      <c r="AR172" s="142" t="s">
        <v>7</v>
      </c>
      <c r="AS172" s="142" t="s">
        <v>90</v>
      </c>
      <c r="AT172" s="142" t="s">
        <v>90</v>
      </c>
      <c r="AU172" s="142" t="s">
        <v>90</v>
      </c>
      <c r="AV172" s="142" t="s">
        <v>290</v>
      </c>
      <c r="AW172" s="142" t="s">
        <v>90</v>
      </c>
      <c r="AX172" s="142" t="s">
        <v>90</v>
      </c>
      <c r="AY172" s="136"/>
      <c r="AZ172" s="142" t="s">
        <v>2206</v>
      </c>
      <c r="BA172" s="142" t="s">
        <v>628</v>
      </c>
      <c r="BB172" s="38"/>
      <c r="BC172" s="142" t="s">
        <v>90</v>
      </c>
      <c r="BD172"/>
      <c r="BE172" t="s">
        <v>90</v>
      </c>
      <c r="BF172" t="s">
        <v>90</v>
      </c>
      <c r="BG172" s="142" t="s">
        <v>7</v>
      </c>
      <c r="BH172" s="142" t="s">
        <v>90</v>
      </c>
      <c r="BI172" s="142" t="s">
        <v>7</v>
      </c>
      <c r="BJ172" s="142" t="s">
        <v>7</v>
      </c>
      <c r="BK172" s="142" t="s">
        <v>7</v>
      </c>
      <c r="BL172" s="142" t="s">
        <v>90</v>
      </c>
      <c r="BM172" s="142" t="s">
        <v>90</v>
      </c>
      <c r="BN172" s="142"/>
      <c r="BO172" s="142"/>
      <c r="BP172" s="142" t="s">
        <v>90</v>
      </c>
      <c r="BQ172" s="142" t="s">
        <v>90</v>
      </c>
      <c r="BR172" s="137"/>
      <c r="BS172"/>
      <c r="BT172" s="142" t="s">
        <v>90</v>
      </c>
      <c r="BU172" t="s">
        <v>90</v>
      </c>
      <c r="BV172" s="142" t="s">
        <v>90</v>
      </c>
      <c r="BW172" s="142"/>
      <c r="BX172" s="142" t="s">
        <v>90</v>
      </c>
      <c r="BY172"/>
      <c r="BZ172" s="142" t="s">
        <v>90</v>
      </c>
      <c r="CA172" s="142" t="s">
        <v>90</v>
      </c>
      <c r="CB172" s="142" t="s">
        <v>90</v>
      </c>
      <c r="CC172" s="142" t="s">
        <v>90</v>
      </c>
      <c r="CD172" s="142" t="s">
        <v>7</v>
      </c>
      <c r="CE172" s="142" t="s">
        <v>7</v>
      </c>
      <c r="CF172" s="38"/>
      <c r="CG172" s="38"/>
      <c r="CH172"/>
      <c r="CI172" s="142" t="s">
        <v>90</v>
      </c>
    </row>
    <row r="173" spans="2:87" x14ac:dyDescent="0.25">
      <c r="B173">
        <v>538</v>
      </c>
      <c r="C173" s="142" t="s">
        <v>90</v>
      </c>
      <c r="D173" s="142" t="s">
        <v>1937</v>
      </c>
      <c r="E173" s="142" t="s">
        <v>2191</v>
      </c>
      <c r="F173" s="38">
        <v>44634</v>
      </c>
      <c r="G173" s="142" t="s">
        <v>2193</v>
      </c>
      <c r="H173" s="142" t="s">
        <v>1041</v>
      </c>
      <c r="I173" s="142" t="s">
        <v>440</v>
      </c>
      <c r="J173" s="142" t="s">
        <v>104</v>
      </c>
      <c r="K173" s="142">
        <v>28</v>
      </c>
      <c r="L173" s="142" t="s">
        <v>455</v>
      </c>
      <c r="M173" s="142" t="s">
        <v>668</v>
      </c>
      <c r="N173" s="142" t="s">
        <v>7779</v>
      </c>
      <c r="O173" s="142" t="s">
        <v>668</v>
      </c>
      <c r="P173" s="142" t="s">
        <v>7</v>
      </c>
      <c r="Q173">
        <v>40</v>
      </c>
      <c r="R173" s="142" t="s">
        <v>112</v>
      </c>
      <c r="S173">
        <v>100</v>
      </c>
      <c r="T173" s="142" t="s">
        <v>36</v>
      </c>
      <c r="U173" s="142" t="s">
        <v>243</v>
      </c>
      <c r="V173" s="142" t="s">
        <v>141</v>
      </c>
      <c r="W173" s="142" t="s">
        <v>7</v>
      </c>
      <c r="X173" s="142" t="s">
        <v>90</v>
      </c>
      <c r="Y173" s="142" t="s">
        <v>126</v>
      </c>
      <c r="Z173" s="38">
        <v>44641</v>
      </c>
      <c r="AA173" s="38">
        <v>44825</v>
      </c>
      <c r="AB173" s="38">
        <v>45372</v>
      </c>
      <c r="AC173" s="142">
        <v>4.399</v>
      </c>
      <c r="AD173" s="142">
        <v>28</v>
      </c>
      <c r="AE173" s="142">
        <v>34.308</v>
      </c>
      <c r="AF173" t="s">
        <v>354</v>
      </c>
      <c r="AG173" s="142" t="s">
        <v>90</v>
      </c>
      <c r="AH173" s="142" t="s">
        <v>7</v>
      </c>
      <c r="AI173" s="142" t="s">
        <v>90</v>
      </c>
      <c r="AJ173" t="s">
        <v>1946</v>
      </c>
      <c r="AK173" t="s">
        <v>7</v>
      </c>
      <c r="AL173" t="s">
        <v>90</v>
      </c>
      <c r="AM173" t="s">
        <v>7</v>
      </c>
      <c r="AN173" s="142" t="s">
        <v>90</v>
      </c>
      <c r="AO173" s="142" t="s">
        <v>7</v>
      </c>
      <c r="AP173" s="142" t="s">
        <v>90</v>
      </c>
      <c r="AQ173" s="142" t="s">
        <v>90</v>
      </c>
      <c r="AR173" s="142" t="s">
        <v>7</v>
      </c>
      <c r="AS173" s="142" t="s">
        <v>90</v>
      </c>
      <c r="AT173" s="142" t="s">
        <v>90</v>
      </c>
      <c r="AU173" s="142" t="s">
        <v>90</v>
      </c>
      <c r="AV173" s="142" t="s">
        <v>290</v>
      </c>
      <c r="AW173" s="142" t="s">
        <v>90</v>
      </c>
      <c r="AX173" s="142" t="s">
        <v>90</v>
      </c>
      <c r="AY173" s="136"/>
      <c r="AZ173" s="142" t="s">
        <v>2198</v>
      </c>
      <c r="BA173" s="142" t="s">
        <v>628</v>
      </c>
      <c r="BB173" s="38"/>
      <c r="BC173" s="142" t="s">
        <v>90</v>
      </c>
      <c r="BD173"/>
      <c r="BE173" t="s">
        <v>90</v>
      </c>
      <c r="BF173" t="s">
        <v>90</v>
      </c>
      <c r="BG173" s="142" t="s">
        <v>7</v>
      </c>
      <c r="BH173" s="142" t="s">
        <v>90</v>
      </c>
      <c r="BI173" s="142" t="s">
        <v>7</v>
      </c>
      <c r="BJ173" s="142" t="s">
        <v>7</v>
      </c>
      <c r="BK173" s="142" t="s">
        <v>7</v>
      </c>
      <c r="BL173" s="142" t="s">
        <v>90</v>
      </c>
      <c r="BM173" s="142" t="s">
        <v>90</v>
      </c>
      <c r="BN173" s="142"/>
      <c r="BO173" s="142"/>
      <c r="BP173" s="142" t="s">
        <v>90</v>
      </c>
      <c r="BQ173" s="142" t="s">
        <v>90</v>
      </c>
      <c r="BR173" s="137"/>
      <c r="BS173"/>
      <c r="BT173" s="142" t="s">
        <v>90</v>
      </c>
      <c r="BU173" t="s">
        <v>90</v>
      </c>
      <c r="BV173" s="142" t="s">
        <v>90</v>
      </c>
      <c r="BW173" s="142"/>
      <c r="BX173" s="142" t="s">
        <v>90</v>
      </c>
      <c r="BY173"/>
      <c r="BZ173" s="142" t="s">
        <v>90</v>
      </c>
      <c r="CA173" s="142" t="s">
        <v>90</v>
      </c>
      <c r="CB173" s="142" t="s">
        <v>90</v>
      </c>
      <c r="CC173" s="142" t="s">
        <v>90</v>
      </c>
      <c r="CD173" s="142" t="s">
        <v>7</v>
      </c>
      <c r="CE173" s="142" t="s">
        <v>7</v>
      </c>
      <c r="CF173" s="38"/>
      <c r="CG173" s="38"/>
      <c r="CH173"/>
      <c r="CI173" s="142" t="s">
        <v>90</v>
      </c>
    </row>
    <row r="174" spans="2:87" x14ac:dyDescent="0.25">
      <c r="B174">
        <v>537</v>
      </c>
      <c r="C174" s="142" t="s">
        <v>90</v>
      </c>
      <c r="D174" s="142" t="s">
        <v>1810</v>
      </c>
      <c r="E174" s="142" t="s">
        <v>2208</v>
      </c>
      <c r="F174" s="38">
        <v>44631</v>
      </c>
      <c r="G174" s="142" t="s">
        <v>428</v>
      </c>
      <c r="H174" s="142" t="s">
        <v>428</v>
      </c>
      <c r="I174" s="142" t="s">
        <v>440</v>
      </c>
      <c r="J174" s="142" t="s">
        <v>83</v>
      </c>
      <c r="K174" s="142">
        <v>3.4</v>
      </c>
      <c r="L174" s="142" t="s">
        <v>455</v>
      </c>
      <c r="M174" s="142" t="s">
        <v>445</v>
      </c>
      <c r="N174" s="142" t="s">
        <v>7780</v>
      </c>
      <c r="O174" s="142" t="s">
        <v>445</v>
      </c>
      <c r="P174" s="142" t="s">
        <v>7</v>
      </c>
      <c r="Q174">
        <v>25</v>
      </c>
      <c r="R174" s="142" t="s">
        <v>112</v>
      </c>
      <c r="S174">
        <v>100</v>
      </c>
      <c r="T174" s="142" t="s">
        <v>36</v>
      </c>
      <c r="U174" s="142" t="s">
        <v>816</v>
      </c>
      <c r="V174" s="142" t="s">
        <v>141</v>
      </c>
      <c r="W174" s="142" t="s">
        <v>7</v>
      </c>
      <c r="X174" s="142" t="s">
        <v>90</v>
      </c>
      <c r="Y174" s="142" t="s">
        <v>126</v>
      </c>
      <c r="Z174" s="38">
        <v>44635</v>
      </c>
      <c r="AA174" s="38">
        <v>44819</v>
      </c>
      <c r="AB174" s="38">
        <v>45366</v>
      </c>
      <c r="AC174" s="142">
        <v>3.4</v>
      </c>
      <c r="AD174" s="142">
        <v>21.614000000000001</v>
      </c>
      <c r="AE174" s="142">
        <v>26.507999999999999</v>
      </c>
      <c r="AF174" t="s">
        <v>1818</v>
      </c>
      <c r="AG174" s="142" t="s">
        <v>90</v>
      </c>
      <c r="AH174" s="142" t="s">
        <v>7</v>
      </c>
      <c r="AI174" s="142" t="s">
        <v>90</v>
      </c>
      <c r="AJ174" t="s">
        <v>2212</v>
      </c>
      <c r="AK174" t="s">
        <v>7</v>
      </c>
      <c r="AL174" t="s">
        <v>90</v>
      </c>
      <c r="AM174" t="s">
        <v>7</v>
      </c>
      <c r="AN174" s="142" t="s">
        <v>90</v>
      </c>
      <c r="AO174" s="142" t="s">
        <v>7</v>
      </c>
      <c r="AP174" s="142" t="s">
        <v>90</v>
      </c>
      <c r="AQ174" s="142" t="s">
        <v>90</v>
      </c>
      <c r="AR174" s="142" t="s">
        <v>7</v>
      </c>
      <c r="AS174" s="142" t="s">
        <v>90</v>
      </c>
      <c r="AT174" s="142" t="s">
        <v>90</v>
      </c>
      <c r="AU174" s="142" t="s">
        <v>90</v>
      </c>
      <c r="AV174" s="142" t="s">
        <v>290</v>
      </c>
      <c r="AW174" s="142" t="s">
        <v>90</v>
      </c>
      <c r="AX174" s="142" t="s">
        <v>90</v>
      </c>
      <c r="AY174" s="136"/>
      <c r="AZ174" s="142" t="s">
        <v>2215</v>
      </c>
      <c r="BA174" s="142" t="s">
        <v>628</v>
      </c>
      <c r="BB174" s="38"/>
      <c r="BC174" s="142" t="s">
        <v>90</v>
      </c>
      <c r="BD174"/>
      <c r="BE174" t="s">
        <v>90</v>
      </c>
      <c r="BF174" t="s">
        <v>90</v>
      </c>
      <c r="BG174" s="142" t="s">
        <v>7</v>
      </c>
      <c r="BH174" s="142" t="s">
        <v>90</v>
      </c>
      <c r="BI174" s="142" t="s">
        <v>7</v>
      </c>
      <c r="BJ174" s="142" t="s">
        <v>7</v>
      </c>
      <c r="BK174" s="142" t="s">
        <v>7</v>
      </c>
      <c r="BL174" s="142" t="s">
        <v>90</v>
      </c>
      <c r="BM174" s="142" t="s">
        <v>90</v>
      </c>
      <c r="BN174" s="142"/>
      <c r="BO174" s="142"/>
      <c r="BP174" s="142" t="s">
        <v>90</v>
      </c>
      <c r="BQ174" s="142" t="s">
        <v>90</v>
      </c>
      <c r="BR174" s="137"/>
      <c r="BS174"/>
      <c r="BT174" s="142" t="s">
        <v>90</v>
      </c>
      <c r="BU174" t="s">
        <v>90</v>
      </c>
      <c r="BV174" s="142" t="s">
        <v>90</v>
      </c>
      <c r="BW174" s="142"/>
      <c r="BX174" s="142" t="s">
        <v>90</v>
      </c>
      <c r="BY174"/>
      <c r="BZ174" s="142" t="s">
        <v>90</v>
      </c>
      <c r="CA174" s="142" t="s">
        <v>90</v>
      </c>
      <c r="CB174" s="142" t="s">
        <v>90</v>
      </c>
      <c r="CC174" s="142" t="s">
        <v>90</v>
      </c>
      <c r="CD174" s="142" t="s">
        <v>7</v>
      </c>
      <c r="CE174" s="142" t="s">
        <v>7</v>
      </c>
      <c r="CF174" s="38"/>
      <c r="CG174" s="38"/>
      <c r="CH174"/>
      <c r="CI174" s="142" t="s">
        <v>90</v>
      </c>
    </row>
    <row r="175" spans="2:87" x14ac:dyDescent="0.25">
      <c r="B175">
        <v>536</v>
      </c>
      <c r="C175" s="142" t="s">
        <v>90</v>
      </c>
      <c r="D175" s="142" t="s">
        <v>2216</v>
      </c>
      <c r="E175" s="142" t="s">
        <v>2218</v>
      </c>
      <c r="F175" s="38">
        <v>44629</v>
      </c>
      <c r="G175" s="142" t="s">
        <v>428</v>
      </c>
      <c r="H175" s="142" t="s">
        <v>428</v>
      </c>
      <c r="I175" s="142" t="s">
        <v>438</v>
      </c>
      <c r="J175" s="142" t="s">
        <v>83</v>
      </c>
      <c r="K175" s="142">
        <v>0.57999999999999996</v>
      </c>
      <c r="L175" s="142" t="s">
        <v>7781</v>
      </c>
      <c r="M175" s="142" t="s">
        <v>2221</v>
      </c>
      <c r="N175" s="142" t="s">
        <v>7</v>
      </c>
      <c r="O175" s="142" t="s">
        <v>2221</v>
      </c>
      <c r="P175" s="142" t="s">
        <v>7</v>
      </c>
      <c r="Q175" t="s">
        <v>7</v>
      </c>
      <c r="R175" s="142" t="s">
        <v>112</v>
      </c>
      <c r="S175">
        <v>100</v>
      </c>
      <c r="T175" s="142" t="s">
        <v>109</v>
      </c>
      <c r="U175" s="142" t="s">
        <v>243</v>
      </c>
      <c r="V175" s="142" t="s">
        <v>7</v>
      </c>
      <c r="W175" s="142" t="s">
        <v>7</v>
      </c>
      <c r="X175" s="142" t="s">
        <v>90</v>
      </c>
      <c r="Y175" s="142" t="s">
        <v>126</v>
      </c>
      <c r="Z175" s="38">
        <v>44636</v>
      </c>
      <c r="AA175" s="38">
        <v>44820</v>
      </c>
      <c r="AB175" s="38">
        <v>45338</v>
      </c>
      <c r="AC175" s="142">
        <v>0.57999999999999996</v>
      </c>
      <c r="AD175" s="142">
        <v>3.6869999999999998</v>
      </c>
      <c r="AE175" s="142">
        <v>4.5220000000000002</v>
      </c>
      <c r="AF175" t="s">
        <v>2225</v>
      </c>
      <c r="AG175" s="142" t="s">
        <v>90</v>
      </c>
      <c r="AH175" s="142" t="s">
        <v>7</v>
      </c>
      <c r="AI175" s="142" t="s">
        <v>90</v>
      </c>
      <c r="AJ175" t="s">
        <v>2226</v>
      </c>
      <c r="AK175" t="s">
        <v>7</v>
      </c>
      <c r="AL175" t="s">
        <v>90</v>
      </c>
      <c r="AM175" t="s">
        <v>314</v>
      </c>
      <c r="AN175" s="142" t="s">
        <v>90</v>
      </c>
      <c r="AO175" s="142" t="s">
        <v>7</v>
      </c>
      <c r="AP175" s="142" t="s">
        <v>90</v>
      </c>
      <c r="AQ175" s="142" t="s">
        <v>90</v>
      </c>
      <c r="AR175" s="142" t="s">
        <v>7</v>
      </c>
      <c r="AS175" s="142" t="s">
        <v>90</v>
      </c>
      <c r="AT175" s="142" t="s">
        <v>90</v>
      </c>
      <c r="AU175" s="142" t="s">
        <v>90</v>
      </c>
      <c r="AV175" s="142" t="s">
        <v>290</v>
      </c>
      <c r="AW175" s="142" t="s">
        <v>90</v>
      </c>
      <c r="AX175" s="142" t="s">
        <v>90</v>
      </c>
      <c r="AY175" s="136"/>
      <c r="AZ175" s="142" t="s">
        <v>2229</v>
      </c>
      <c r="BA175" s="142" t="s">
        <v>628</v>
      </c>
      <c r="BB175" s="38"/>
      <c r="BC175" s="142" t="s">
        <v>90</v>
      </c>
      <c r="BD175"/>
      <c r="BE175" t="s">
        <v>90</v>
      </c>
      <c r="BF175" t="s">
        <v>90</v>
      </c>
      <c r="BG175" s="142" t="s">
        <v>7</v>
      </c>
      <c r="BH175" s="142" t="s">
        <v>90</v>
      </c>
      <c r="BI175" s="142" t="s">
        <v>7</v>
      </c>
      <c r="BJ175" s="142" t="s">
        <v>7</v>
      </c>
      <c r="BK175" s="142" t="s">
        <v>7</v>
      </c>
      <c r="BL175" s="142" t="s">
        <v>90</v>
      </c>
      <c r="BM175" s="142" t="s">
        <v>90</v>
      </c>
      <c r="BN175" s="142"/>
      <c r="BO175" s="142"/>
      <c r="BP175" s="142" t="s">
        <v>90</v>
      </c>
      <c r="BQ175" s="142" t="s">
        <v>90</v>
      </c>
      <c r="BR175" s="137"/>
      <c r="BS175"/>
      <c r="BT175" s="142" t="s">
        <v>90</v>
      </c>
      <c r="BU175" t="s">
        <v>90</v>
      </c>
      <c r="BV175" s="142" t="s">
        <v>90</v>
      </c>
      <c r="BW175" s="142"/>
      <c r="BX175" s="142" t="s">
        <v>90</v>
      </c>
      <c r="BY175"/>
      <c r="BZ175" s="142" t="s">
        <v>90</v>
      </c>
      <c r="CA175" s="142" t="s">
        <v>90</v>
      </c>
      <c r="CB175" s="142" t="s">
        <v>90</v>
      </c>
      <c r="CC175" s="142" t="s">
        <v>90</v>
      </c>
      <c r="CD175" s="142" t="s">
        <v>7</v>
      </c>
      <c r="CE175" s="142" t="s">
        <v>7</v>
      </c>
      <c r="CF175" s="38"/>
      <c r="CG175" s="38"/>
      <c r="CH175"/>
      <c r="CI175" s="142" t="s">
        <v>90</v>
      </c>
    </row>
    <row r="176" spans="2:87" x14ac:dyDescent="0.25">
      <c r="B176">
        <v>535</v>
      </c>
      <c r="C176" s="142" t="s">
        <v>90</v>
      </c>
      <c r="D176" s="142" t="s">
        <v>706</v>
      </c>
      <c r="E176" s="142" t="s">
        <v>2231</v>
      </c>
      <c r="F176" s="38">
        <v>44614</v>
      </c>
      <c r="G176" s="142" t="s">
        <v>1877</v>
      </c>
      <c r="H176" s="142" t="s">
        <v>973</v>
      </c>
      <c r="I176" s="142" t="s">
        <v>440</v>
      </c>
      <c r="J176" s="142" t="s">
        <v>104</v>
      </c>
      <c r="K176" s="142">
        <v>13</v>
      </c>
      <c r="L176" s="142" t="s">
        <v>455</v>
      </c>
      <c r="M176" s="142" t="s">
        <v>2582</v>
      </c>
      <c r="N176" s="142" t="s">
        <v>7769</v>
      </c>
      <c r="O176" s="142" t="s">
        <v>2582</v>
      </c>
      <c r="P176" s="142" t="s">
        <v>7</v>
      </c>
      <c r="Q176">
        <v>45</v>
      </c>
      <c r="R176" s="142" t="s">
        <v>112</v>
      </c>
      <c r="S176">
        <v>100</v>
      </c>
      <c r="T176" s="142" t="s">
        <v>36</v>
      </c>
      <c r="U176" s="142" t="s">
        <v>7782</v>
      </c>
      <c r="V176" s="142" t="s">
        <v>141</v>
      </c>
      <c r="W176" s="142" t="s">
        <v>7</v>
      </c>
      <c r="X176" s="142" t="s">
        <v>90</v>
      </c>
      <c r="Y176" s="142" t="s">
        <v>126</v>
      </c>
      <c r="Z176" s="38">
        <v>44621</v>
      </c>
      <c r="AA176" s="38">
        <v>44805</v>
      </c>
      <c r="AB176" s="38">
        <v>45352</v>
      </c>
      <c r="AC176" s="142">
        <v>2.0419999999999998</v>
      </c>
      <c r="AD176" s="142">
        <v>13</v>
      </c>
      <c r="AE176" s="142">
        <v>15.929</v>
      </c>
      <c r="AF176" t="s">
        <v>2239</v>
      </c>
      <c r="AG176" s="142" t="s">
        <v>90</v>
      </c>
      <c r="AH176" s="142" t="s">
        <v>7</v>
      </c>
      <c r="AI176" s="142" t="s">
        <v>90</v>
      </c>
      <c r="AJ176" t="s">
        <v>2240</v>
      </c>
      <c r="AK176" t="s">
        <v>7</v>
      </c>
      <c r="AL176" t="s">
        <v>90</v>
      </c>
      <c r="AM176" t="s">
        <v>7</v>
      </c>
      <c r="AN176" s="142" t="s">
        <v>90</v>
      </c>
      <c r="AO176" s="142" t="s">
        <v>7</v>
      </c>
      <c r="AP176" s="142" t="s">
        <v>90</v>
      </c>
      <c r="AQ176" s="142" t="s">
        <v>90</v>
      </c>
      <c r="AR176" s="142" t="s">
        <v>7</v>
      </c>
      <c r="AS176" s="142" t="s">
        <v>90</v>
      </c>
      <c r="AT176" s="142" t="s">
        <v>90</v>
      </c>
      <c r="AU176" s="142" t="s">
        <v>90</v>
      </c>
      <c r="AV176" s="142" t="s">
        <v>290</v>
      </c>
      <c r="AW176" s="142" t="s">
        <v>90</v>
      </c>
      <c r="AX176" s="142" t="s">
        <v>90</v>
      </c>
      <c r="AY176" s="136"/>
      <c r="AZ176" s="142" t="s">
        <v>2242</v>
      </c>
      <c r="BA176" s="142" t="s">
        <v>628</v>
      </c>
      <c r="BB176" s="38"/>
      <c r="BC176" s="142" t="s">
        <v>90</v>
      </c>
      <c r="BD176"/>
      <c r="BE176" t="s">
        <v>90</v>
      </c>
      <c r="BF176" t="s">
        <v>90</v>
      </c>
      <c r="BG176" s="142" t="s">
        <v>7</v>
      </c>
      <c r="BH176" s="142" t="s">
        <v>90</v>
      </c>
      <c r="BI176" s="142" t="s">
        <v>7</v>
      </c>
      <c r="BJ176" s="142" t="s">
        <v>7</v>
      </c>
      <c r="BK176" s="142" t="s">
        <v>7</v>
      </c>
      <c r="BL176" s="142" t="s">
        <v>90</v>
      </c>
      <c r="BM176" s="142" t="s">
        <v>90</v>
      </c>
      <c r="BN176" s="142"/>
      <c r="BO176" s="142"/>
      <c r="BP176" s="142" t="s">
        <v>90</v>
      </c>
      <c r="BQ176" s="142" t="s">
        <v>90</v>
      </c>
      <c r="BR176" s="137"/>
      <c r="BS176"/>
      <c r="BT176" s="142" t="s">
        <v>90</v>
      </c>
      <c r="BU176" t="s">
        <v>90</v>
      </c>
      <c r="BV176" s="142" t="s">
        <v>90</v>
      </c>
      <c r="BW176" s="142"/>
      <c r="BX176" s="142" t="s">
        <v>90</v>
      </c>
      <c r="BY176"/>
      <c r="BZ176" s="142" t="s">
        <v>90</v>
      </c>
      <c r="CA176" s="142" t="s">
        <v>90</v>
      </c>
      <c r="CB176" s="142" t="s">
        <v>90</v>
      </c>
      <c r="CC176" s="142" t="s">
        <v>90</v>
      </c>
      <c r="CD176" s="142" t="s">
        <v>7</v>
      </c>
      <c r="CE176" s="142" t="s">
        <v>7</v>
      </c>
      <c r="CF176" s="38"/>
      <c r="CG176" s="38"/>
      <c r="CH176"/>
      <c r="CI176" s="142" t="s">
        <v>90</v>
      </c>
    </row>
    <row r="177" spans="2:87" x14ac:dyDescent="0.25">
      <c r="B177">
        <v>534</v>
      </c>
      <c r="C177" s="142" t="s">
        <v>90</v>
      </c>
      <c r="D177" s="142" t="s">
        <v>515</v>
      </c>
      <c r="E177" s="142" t="s">
        <v>2257</v>
      </c>
      <c r="F177" s="38">
        <v>44602</v>
      </c>
      <c r="G177" s="142" t="s">
        <v>2260</v>
      </c>
      <c r="H177" s="142" t="s">
        <v>2259</v>
      </c>
      <c r="I177" s="142" t="s">
        <v>7</v>
      </c>
      <c r="J177" s="142" t="s">
        <v>106</v>
      </c>
      <c r="K177" s="142">
        <v>20</v>
      </c>
      <c r="L177" s="142" t="s">
        <v>455</v>
      </c>
      <c r="M177" s="142" t="s">
        <v>7784</v>
      </c>
      <c r="N177" s="142" t="s">
        <v>664</v>
      </c>
      <c r="O177" s="142" t="s">
        <v>7784</v>
      </c>
      <c r="P177" s="142" t="s">
        <v>7</v>
      </c>
      <c r="Q177">
        <v>37</v>
      </c>
      <c r="R177" s="142" t="s">
        <v>112</v>
      </c>
      <c r="S177">
        <v>100</v>
      </c>
      <c r="T177" s="142" t="s">
        <v>36</v>
      </c>
      <c r="U177" s="142" t="s">
        <v>243</v>
      </c>
      <c r="V177" s="142" t="s">
        <v>7</v>
      </c>
      <c r="W177" s="142" t="s">
        <v>7</v>
      </c>
      <c r="X177" s="142" t="s">
        <v>90</v>
      </c>
      <c r="Y177" s="142" t="s">
        <v>126</v>
      </c>
      <c r="Z177" s="38">
        <v>44609</v>
      </c>
      <c r="AA177" s="38">
        <v>44790</v>
      </c>
      <c r="AB177" s="38">
        <v>45339</v>
      </c>
      <c r="AC177" s="142">
        <v>2.5649999999999999</v>
      </c>
      <c r="AD177" s="142">
        <v>16.32</v>
      </c>
      <c r="AE177" s="142">
        <v>20</v>
      </c>
      <c r="AF177" t="s">
        <v>2265</v>
      </c>
      <c r="AG177" s="142" t="s">
        <v>90</v>
      </c>
      <c r="AH177" s="142" t="s">
        <v>7</v>
      </c>
      <c r="AI177" s="142" t="s">
        <v>90</v>
      </c>
      <c r="AJ177" t="s">
        <v>2266</v>
      </c>
      <c r="AK177" t="s">
        <v>7</v>
      </c>
      <c r="AL177" t="s">
        <v>90</v>
      </c>
      <c r="AM177" t="s">
        <v>7</v>
      </c>
      <c r="AN177" s="142" t="s">
        <v>629</v>
      </c>
      <c r="AO177" s="142" t="s">
        <v>7</v>
      </c>
      <c r="AP177" s="142" t="s">
        <v>90</v>
      </c>
      <c r="AQ177" s="142" t="s">
        <v>90</v>
      </c>
      <c r="AR177" s="142" t="s">
        <v>7</v>
      </c>
      <c r="AS177" s="142" t="s">
        <v>90</v>
      </c>
      <c r="AT177" s="142" t="s">
        <v>8222</v>
      </c>
      <c r="AU177" s="142" t="s">
        <v>90</v>
      </c>
      <c r="AV177" s="142" t="s">
        <v>290</v>
      </c>
      <c r="AW177" s="142" t="s">
        <v>90</v>
      </c>
      <c r="AX177" s="142" t="s">
        <v>90</v>
      </c>
      <c r="AY177" s="136"/>
      <c r="AZ177" s="142" t="s">
        <v>2269</v>
      </c>
      <c r="BA177" s="142" t="s">
        <v>628</v>
      </c>
      <c r="BB177" s="38"/>
      <c r="BC177" s="142" t="s">
        <v>90</v>
      </c>
      <c r="BD177"/>
      <c r="BE177" t="s">
        <v>90</v>
      </c>
      <c r="BF177" t="s">
        <v>90</v>
      </c>
      <c r="BG177" s="142" t="s">
        <v>140</v>
      </c>
      <c r="BH177" s="142" t="s">
        <v>90</v>
      </c>
      <c r="BI177" s="142" t="s">
        <v>7</v>
      </c>
      <c r="BJ177" s="142" t="s">
        <v>7</v>
      </c>
      <c r="BK177" s="142" t="s">
        <v>7</v>
      </c>
      <c r="BL177" s="142" t="s">
        <v>90</v>
      </c>
      <c r="BM177" s="142" t="s">
        <v>90</v>
      </c>
      <c r="BN177" s="142"/>
      <c r="BO177" s="142"/>
      <c r="BP177" s="142" t="s">
        <v>90</v>
      </c>
      <c r="BQ177" s="142" t="s">
        <v>90</v>
      </c>
      <c r="BR177" s="137"/>
      <c r="BS177"/>
      <c r="BT177" s="142" t="s">
        <v>917</v>
      </c>
      <c r="BU177" t="s">
        <v>90</v>
      </c>
      <c r="BV177" s="142" t="s">
        <v>90</v>
      </c>
      <c r="BW177" s="142"/>
      <c r="BX177" s="142" t="s">
        <v>628</v>
      </c>
      <c r="BY177"/>
      <c r="BZ177" s="142" t="s">
        <v>90</v>
      </c>
      <c r="CA177" s="142" t="s">
        <v>90</v>
      </c>
      <c r="CB177" s="142" t="s">
        <v>90</v>
      </c>
      <c r="CC177" s="142" t="s">
        <v>90</v>
      </c>
      <c r="CD177" s="142" t="s">
        <v>7</v>
      </c>
      <c r="CE177" s="142" t="s">
        <v>7</v>
      </c>
      <c r="CF177" s="38"/>
      <c r="CG177" s="38"/>
      <c r="CH177"/>
      <c r="CI177" s="142" t="s">
        <v>90</v>
      </c>
    </row>
    <row r="178" spans="2:87" x14ac:dyDescent="0.25">
      <c r="B178">
        <v>533</v>
      </c>
      <c r="C178" s="142" t="s">
        <v>90</v>
      </c>
      <c r="D178" s="142" t="s">
        <v>701</v>
      </c>
      <c r="E178" s="142" t="s">
        <v>2271</v>
      </c>
      <c r="F178" s="38">
        <v>44601</v>
      </c>
      <c r="G178" s="142" t="s">
        <v>1877</v>
      </c>
      <c r="H178" s="142" t="s">
        <v>973</v>
      </c>
      <c r="I178" s="142" t="s">
        <v>440</v>
      </c>
      <c r="J178" s="142" t="s">
        <v>83</v>
      </c>
      <c r="K178" s="142">
        <v>3</v>
      </c>
      <c r="L178" s="142" t="s">
        <v>455</v>
      </c>
      <c r="M178" s="142" t="s">
        <v>7787</v>
      </c>
      <c r="N178" s="142" t="s">
        <v>7785</v>
      </c>
      <c r="O178" s="142" t="s">
        <v>7786</v>
      </c>
      <c r="P178" s="142" t="s">
        <v>7</v>
      </c>
      <c r="Q178" t="s">
        <v>7</v>
      </c>
      <c r="R178" s="142" t="s">
        <v>723</v>
      </c>
      <c r="S178">
        <v>99.962999999999994</v>
      </c>
      <c r="T178" s="142" t="s">
        <v>36</v>
      </c>
      <c r="U178" s="142" t="s">
        <v>243</v>
      </c>
      <c r="V178" s="142" t="s">
        <v>141</v>
      </c>
      <c r="W178" s="142" t="s">
        <v>7</v>
      </c>
      <c r="X178" s="142" t="s">
        <v>90</v>
      </c>
      <c r="Y178" s="142" t="s">
        <v>126</v>
      </c>
      <c r="Z178" s="38">
        <v>44608</v>
      </c>
      <c r="AA178" s="38">
        <v>44789</v>
      </c>
      <c r="AB178" s="38">
        <v>45338</v>
      </c>
      <c r="AC178" s="142">
        <v>3</v>
      </c>
      <c r="AD178" s="142">
        <v>19.071000000000002</v>
      </c>
      <c r="AE178" s="142">
        <v>23.39</v>
      </c>
      <c r="AF178" t="s">
        <v>1433</v>
      </c>
      <c r="AG178" s="142" t="s">
        <v>90</v>
      </c>
      <c r="AH178" s="142" t="s">
        <v>7</v>
      </c>
      <c r="AI178" s="142" t="s">
        <v>90</v>
      </c>
      <c r="AJ178" t="s">
        <v>2276</v>
      </c>
      <c r="AK178" t="s">
        <v>7</v>
      </c>
      <c r="AL178" t="s">
        <v>90</v>
      </c>
      <c r="AM178" t="s">
        <v>7</v>
      </c>
      <c r="AN178" s="142" t="s">
        <v>629</v>
      </c>
      <c r="AO178" s="142" t="s">
        <v>7</v>
      </c>
      <c r="AP178" s="142" t="s">
        <v>90</v>
      </c>
      <c r="AQ178" s="142" t="s">
        <v>90</v>
      </c>
      <c r="AR178" s="142" t="s">
        <v>7</v>
      </c>
      <c r="AS178" s="142" t="s">
        <v>90</v>
      </c>
      <c r="AT178" s="142" t="s">
        <v>8223</v>
      </c>
      <c r="AU178" s="142" t="s">
        <v>90</v>
      </c>
      <c r="AV178" s="142" t="s">
        <v>290</v>
      </c>
      <c r="AW178" s="142" t="s">
        <v>90</v>
      </c>
      <c r="AX178" s="142" t="s">
        <v>90</v>
      </c>
      <c r="AY178" s="136"/>
      <c r="AZ178" s="142" t="s">
        <v>2278</v>
      </c>
      <c r="BA178" s="142" t="s">
        <v>628</v>
      </c>
      <c r="BB178" s="38"/>
      <c r="BC178" s="142" t="s">
        <v>90</v>
      </c>
      <c r="BD178"/>
      <c r="BE178" t="s">
        <v>90</v>
      </c>
      <c r="BF178" t="s">
        <v>90</v>
      </c>
      <c r="BG178" s="142" t="s">
        <v>7</v>
      </c>
      <c r="BH178" s="142" t="s">
        <v>90</v>
      </c>
      <c r="BI178" s="142" t="s">
        <v>7</v>
      </c>
      <c r="BJ178" s="142" t="s">
        <v>7</v>
      </c>
      <c r="BK178" s="142" t="s">
        <v>7</v>
      </c>
      <c r="BL178" s="142" t="s">
        <v>90</v>
      </c>
      <c r="BM178" s="142" t="s">
        <v>90</v>
      </c>
      <c r="BN178" s="142"/>
      <c r="BO178" s="142"/>
      <c r="BP178" s="142" t="s">
        <v>90</v>
      </c>
      <c r="BQ178" s="142" t="s">
        <v>90</v>
      </c>
      <c r="BR178" s="137"/>
      <c r="BS178"/>
      <c r="BT178" s="142" t="s">
        <v>90</v>
      </c>
      <c r="BU178" t="s">
        <v>90</v>
      </c>
      <c r="BV178" s="142" t="s">
        <v>90</v>
      </c>
      <c r="BW178" s="142"/>
      <c r="BX178" s="142" t="s">
        <v>90</v>
      </c>
      <c r="BY178"/>
      <c r="BZ178" s="142" t="s">
        <v>90</v>
      </c>
      <c r="CA178" s="142" t="s">
        <v>90</v>
      </c>
      <c r="CB178" s="142" t="s">
        <v>90</v>
      </c>
      <c r="CC178" s="142" t="s">
        <v>90</v>
      </c>
      <c r="CD178" s="142" t="s">
        <v>7</v>
      </c>
      <c r="CE178" s="142" t="s">
        <v>7</v>
      </c>
      <c r="CF178" s="38"/>
      <c r="CG178" s="38"/>
      <c r="CH178"/>
      <c r="CI178" s="142" t="s">
        <v>90</v>
      </c>
    </row>
    <row r="179" spans="2:87" x14ac:dyDescent="0.25">
      <c r="B179">
        <v>532</v>
      </c>
      <c r="C179" s="142" t="s">
        <v>90</v>
      </c>
      <c r="D179" s="142" t="s">
        <v>2279</v>
      </c>
      <c r="E179" s="142" t="s">
        <v>2281</v>
      </c>
      <c r="F179" s="38">
        <v>44579</v>
      </c>
      <c r="G179" s="142" t="s">
        <v>428</v>
      </c>
      <c r="H179" s="142" t="s">
        <v>428</v>
      </c>
      <c r="I179" s="142" t="s">
        <v>372</v>
      </c>
      <c r="J179" s="142" t="s">
        <v>83</v>
      </c>
      <c r="K179" s="142">
        <v>1</v>
      </c>
      <c r="L179" s="142" t="s">
        <v>7789</v>
      </c>
      <c r="M179" s="142" t="s">
        <v>2285</v>
      </c>
      <c r="N179" s="142" t="s">
        <v>7788</v>
      </c>
      <c r="O179" s="142" t="s">
        <v>2285</v>
      </c>
      <c r="P179" s="142" t="s">
        <v>7</v>
      </c>
      <c r="Q179">
        <v>10</v>
      </c>
      <c r="R179" s="142" t="s">
        <v>112</v>
      </c>
      <c r="S179">
        <v>100</v>
      </c>
      <c r="T179" s="142" t="s">
        <v>109</v>
      </c>
      <c r="U179" s="142" t="s">
        <v>243</v>
      </c>
      <c r="V179" s="142" t="s">
        <v>7</v>
      </c>
      <c r="W179" s="142" t="s">
        <v>7</v>
      </c>
      <c r="X179" s="142" t="s">
        <v>90</v>
      </c>
      <c r="Y179" s="142" t="s">
        <v>126</v>
      </c>
      <c r="Z179" s="38">
        <v>44586</v>
      </c>
      <c r="AA179" s="38">
        <v>44737</v>
      </c>
      <c r="AB179" s="38">
        <v>45651</v>
      </c>
      <c r="AC179" s="142">
        <v>1</v>
      </c>
      <c r="AD179" s="142">
        <v>6.3570000000000002</v>
      </c>
      <c r="AE179" s="142">
        <v>7.7969999999999997</v>
      </c>
      <c r="AF179" t="s">
        <v>2291</v>
      </c>
      <c r="AG179" s="142" t="s">
        <v>90</v>
      </c>
      <c r="AH179" s="142" t="s">
        <v>7</v>
      </c>
      <c r="AI179" s="142" t="s">
        <v>90</v>
      </c>
      <c r="AJ179" t="s">
        <v>2292</v>
      </c>
      <c r="AK179" t="s">
        <v>7</v>
      </c>
      <c r="AL179" t="s">
        <v>90</v>
      </c>
      <c r="AM179" t="s">
        <v>303</v>
      </c>
      <c r="AN179" s="142" t="s">
        <v>90</v>
      </c>
      <c r="AO179" s="142" t="s">
        <v>7</v>
      </c>
      <c r="AP179" s="142" t="s">
        <v>90</v>
      </c>
      <c r="AQ179" s="142" t="s">
        <v>90</v>
      </c>
      <c r="AR179" s="142" t="s">
        <v>7</v>
      </c>
      <c r="AS179" s="142" t="s">
        <v>90</v>
      </c>
      <c r="AT179" s="142" t="s">
        <v>90</v>
      </c>
      <c r="AU179" s="142" t="s">
        <v>90</v>
      </c>
      <c r="AV179" s="142" t="s">
        <v>290</v>
      </c>
      <c r="AW179" s="142" t="s">
        <v>90</v>
      </c>
      <c r="AX179" s="142" t="s">
        <v>90</v>
      </c>
      <c r="AY179" s="136"/>
      <c r="AZ179" s="142" t="s">
        <v>2295</v>
      </c>
      <c r="BA179" s="142" t="s">
        <v>628</v>
      </c>
      <c r="BB179" s="38"/>
      <c r="BC179" s="142" t="s">
        <v>90</v>
      </c>
      <c r="BD179"/>
      <c r="BE179" t="s">
        <v>90</v>
      </c>
      <c r="BF179" t="s">
        <v>90</v>
      </c>
      <c r="BG179" s="142" t="s">
        <v>7</v>
      </c>
      <c r="BH179" s="142" t="s">
        <v>90</v>
      </c>
      <c r="BI179" s="142" t="s">
        <v>7</v>
      </c>
      <c r="BJ179" s="142" t="s">
        <v>7</v>
      </c>
      <c r="BK179" s="142" t="s">
        <v>7</v>
      </c>
      <c r="BL179" s="142" t="s">
        <v>90</v>
      </c>
      <c r="BM179" s="142" t="s">
        <v>90</v>
      </c>
      <c r="BN179" s="142"/>
      <c r="BO179" s="142"/>
      <c r="BP179" s="142" t="s">
        <v>90</v>
      </c>
      <c r="BQ179" s="142" t="s">
        <v>90</v>
      </c>
      <c r="BR179" s="137"/>
      <c r="BS179"/>
      <c r="BT179" s="142" t="s">
        <v>90</v>
      </c>
      <c r="BU179" t="s">
        <v>90</v>
      </c>
      <c r="BV179" s="142" t="s">
        <v>90</v>
      </c>
      <c r="BW179" s="142"/>
      <c r="BX179" s="142" t="s">
        <v>90</v>
      </c>
      <c r="BY179"/>
      <c r="BZ179" s="142" t="s">
        <v>90</v>
      </c>
      <c r="CA179" s="142" t="s">
        <v>90</v>
      </c>
      <c r="CB179" s="142" t="s">
        <v>90</v>
      </c>
      <c r="CC179" s="142" t="s">
        <v>90</v>
      </c>
      <c r="CD179" s="142" t="s">
        <v>7</v>
      </c>
      <c r="CE179" s="142" t="s">
        <v>7</v>
      </c>
      <c r="CF179" s="38"/>
      <c r="CG179" s="38"/>
      <c r="CH179"/>
      <c r="CI179" s="142" t="s">
        <v>90</v>
      </c>
    </row>
    <row r="180" spans="2:87" x14ac:dyDescent="0.25">
      <c r="B180">
        <v>531</v>
      </c>
      <c r="C180" s="142" t="s">
        <v>90</v>
      </c>
      <c r="D180" s="142" t="s">
        <v>2296</v>
      </c>
      <c r="E180" s="142" t="s">
        <v>2298</v>
      </c>
      <c r="F180" s="38">
        <v>44575</v>
      </c>
      <c r="G180" s="142" t="s">
        <v>428</v>
      </c>
      <c r="H180" s="142" t="s">
        <v>2300</v>
      </c>
      <c r="I180" s="142" t="s">
        <v>372</v>
      </c>
      <c r="J180" s="142" t="s">
        <v>83</v>
      </c>
      <c r="K180" s="142">
        <v>2</v>
      </c>
      <c r="L180" s="142" t="s">
        <v>142</v>
      </c>
      <c r="M180" s="142" t="s">
        <v>3830</v>
      </c>
      <c r="N180" s="142" t="s">
        <v>7</v>
      </c>
      <c r="O180" s="142" t="s">
        <v>7</v>
      </c>
      <c r="P180" s="142" t="s">
        <v>7</v>
      </c>
      <c r="Q180" t="s">
        <v>7</v>
      </c>
      <c r="R180" s="142" t="s">
        <v>112</v>
      </c>
      <c r="S180">
        <v>99.73</v>
      </c>
      <c r="T180" s="142" t="s">
        <v>36</v>
      </c>
      <c r="U180" s="142" t="s">
        <v>816</v>
      </c>
      <c r="V180" s="142" t="s">
        <v>7</v>
      </c>
      <c r="W180" s="142" t="s">
        <v>7</v>
      </c>
      <c r="X180" s="142" t="s">
        <v>7744</v>
      </c>
      <c r="Y180" s="142" t="s">
        <v>126</v>
      </c>
      <c r="Z180" s="38">
        <v>44537</v>
      </c>
      <c r="AA180" s="38">
        <v>44719</v>
      </c>
      <c r="AB180" s="38">
        <v>45633</v>
      </c>
      <c r="AC180" s="142">
        <v>2</v>
      </c>
      <c r="AD180" s="142">
        <v>12.714</v>
      </c>
      <c r="AE180" s="142">
        <v>15.593</v>
      </c>
      <c r="AF180" t="s">
        <v>2306</v>
      </c>
      <c r="AG180" s="142" t="s">
        <v>90</v>
      </c>
      <c r="AH180" s="142" t="s">
        <v>7</v>
      </c>
      <c r="AI180" s="142" t="s">
        <v>90</v>
      </c>
      <c r="AJ180" t="s">
        <v>2307</v>
      </c>
      <c r="AK180" t="s">
        <v>7</v>
      </c>
      <c r="AL180" t="s">
        <v>90</v>
      </c>
      <c r="AM180" t="s">
        <v>7</v>
      </c>
      <c r="AN180" s="142" t="s">
        <v>90</v>
      </c>
      <c r="AO180" s="142" t="s">
        <v>7</v>
      </c>
      <c r="AP180" s="142" t="s">
        <v>90</v>
      </c>
      <c r="AQ180" s="142" t="s">
        <v>90</v>
      </c>
      <c r="AR180" s="142" t="s">
        <v>7</v>
      </c>
      <c r="AS180" s="142" t="s">
        <v>90</v>
      </c>
      <c r="AT180" s="142" t="s">
        <v>90</v>
      </c>
      <c r="AU180" s="142" t="s">
        <v>90</v>
      </c>
      <c r="AV180" s="142" t="s">
        <v>290</v>
      </c>
      <c r="AW180" s="142" t="s">
        <v>90</v>
      </c>
      <c r="AX180" s="142" t="s">
        <v>90</v>
      </c>
      <c r="AY180" s="136"/>
      <c r="AZ180" s="142" t="s">
        <v>2311</v>
      </c>
      <c r="BA180" s="142" t="s">
        <v>628</v>
      </c>
      <c r="BB180" s="38"/>
      <c r="BC180" s="142" t="s">
        <v>90</v>
      </c>
      <c r="BD180"/>
      <c r="BE180" t="s">
        <v>90</v>
      </c>
      <c r="BF180" t="s">
        <v>90</v>
      </c>
      <c r="BG180" s="142" t="s">
        <v>7</v>
      </c>
      <c r="BH180" s="142" t="s">
        <v>90</v>
      </c>
      <c r="BI180" s="142" t="s">
        <v>7</v>
      </c>
      <c r="BJ180" s="142" t="s">
        <v>7</v>
      </c>
      <c r="BK180" s="142" t="s">
        <v>7</v>
      </c>
      <c r="BL180" s="142" t="s">
        <v>90</v>
      </c>
      <c r="BM180" s="142" t="s">
        <v>90</v>
      </c>
      <c r="BN180" s="142"/>
      <c r="BO180" s="142"/>
      <c r="BP180" s="142" t="s">
        <v>90</v>
      </c>
      <c r="BQ180" s="142" t="s">
        <v>90</v>
      </c>
      <c r="BR180" s="137"/>
      <c r="BS180"/>
      <c r="BT180" s="142" t="s">
        <v>90</v>
      </c>
      <c r="BU180" t="s">
        <v>90</v>
      </c>
      <c r="BV180" s="142" t="s">
        <v>90</v>
      </c>
      <c r="BW180" s="142"/>
      <c r="BX180" s="142" t="s">
        <v>90</v>
      </c>
      <c r="BY180"/>
      <c r="BZ180" s="142" t="s">
        <v>90</v>
      </c>
      <c r="CA180" s="142" t="s">
        <v>90</v>
      </c>
      <c r="CB180" s="142" t="s">
        <v>90</v>
      </c>
      <c r="CC180" s="142" t="s">
        <v>90</v>
      </c>
      <c r="CD180" s="142" t="s">
        <v>7</v>
      </c>
      <c r="CE180" s="142" t="s">
        <v>7</v>
      </c>
      <c r="CF180" s="38"/>
      <c r="CG180" s="38"/>
      <c r="CH180"/>
      <c r="CI180" s="142" t="s">
        <v>90</v>
      </c>
    </row>
    <row r="181" spans="2:87" x14ac:dyDescent="0.25">
      <c r="B181">
        <v>530</v>
      </c>
      <c r="C181" s="142" t="s">
        <v>90</v>
      </c>
      <c r="D181" s="142" t="s">
        <v>2296</v>
      </c>
      <c r="E181" s="142" t="s">
        <v>2312</v>
      </c>
      <c r="F181" s="38">
        <v>44575</v>
      </c>
      <c r="G181" s="142" t="s">
        <v>2300</v>
      </c>
      <c r="H181" s="142" t="s">
        <v>2300</v>
      </c>
      <c r="I181" s="142" t="s">
        <v>372</v>
      </c>
      <c r="J181" s="142" t="s">
        <v>83</v>
      </c>
      <c r="K181" s="142">
        <v>2</v>
      </c>
      <c r="L181" s="142" t="s">
        <v>7789</v>
      </c>
      <c r="M181" s="142" t="s">
        <v>3830</v>
      </c>
      <c r="N181" s="142" t="s">
        <v>7</v>
      </c>
      <c r="O181" s="142" t="s">
        <v>7</v>
      </c>
      <c r="P181" s="142" t="s">
        <v>7</v>
      </c>
      <c r="Q181" t="s">
        <v>7</v>
      </c>
      <c r="R181" s="142" t="s">
        <v>112</v>
      </c>
      <c r="S181">
        <v>99.73</v>
      </c>
      <c r="T181" s="142" t="s">
        <v>36</v>
      </c>
      <c r="U181" s="142" t="s">
        <v>816</v>
      </c>
      <c r="V181" s="142" t="s">
        <v>7</v>
      </c>
      <c r="W181" s="142" t="s">
        <v>7</v>
      </c>
      <c r="X181" s="142" t="s">
        <v>90</v>
      </c>
      <c r="Y181" s="142" t="s">
        <v>126</v>
      </c>
      <c r="Z181" s="38">
        <v>44581</v>
      </c>
      <c r="AA181" s="38">
        <v>44719</v>
      </c>
      <c r="AB181" s="38">
        <v>45633</v>
      </c>
      <c r="AC181" s="142">
        <v>2</v>
      </c>
      <c r="AD181" s="142">
        <v>12.714</v>
      </c>
      <c r="AE181" s="142">
        <v>15.593</v>
      </c>
      <c r="AF181" t="s">
        <v>2306</v>
      </c>
      <c r="AG181" s="142" t="s">
        <v>90</v>
      </c>
      <c r="AH181" s="142" t="s">
        <v>7</v>
      </c>
      <c r="AI181" s="142" t="s">
        <v>90</v>
      </c>
      <c r="AJ181" t="s">
        <v>2307</v>
      </c>
      <c r="AK181" t="s">
        <v>7</v>
      </c>
      <c r="AL181" t="s">
        <v>90</v>
      </c>
      <c r="AM181" t="s">
        <v>7</v>
      </c>
      <c r="AN181" s="142" t="s">
        <v>90</v>
      </c>
      <c r="AO181" s="142" t="s">
        <v>7</v>
      </c>
      <c r="AP181" s="142" t="s">
        <v>90</v>
      </c>
      <c r="AQ181" s="142" t="s">
        <v>90</v>
      </c>
      <c r="AR181" s="142" t="s">
        <v>7</v>
      </c>
      <c r="AS181" s="142" t="s">
        <v>2298</v>
      </c>
      <c r="AT181" s="142" t="s">
        <v>90</v>
      </c>
      <c r="AU181" s="142" t="s">
        <v>90</v>
      </c>
      <c r="AV181" s="142" t="s">
        <v>232</v>
      </c>
      <c r="AW181" s="142" t="s">
        <v>90</v>
      </c>
      <c r="AX181" s="142" t="s">
        <v>90</v>
      </c>
      <c r="AY181" s="136"/>
      <c r="AZ181" s="142" t="s">
        <v>2317</v>
      </c>
      <c r="BA181" s="142" t="s">
        <v>628</v>
      </c>
      <c r="BB181" s="38"/>
      <c r="BC181" s="142" t="s">
        <v>90</v>
      </c>
      <c r="BD181"/>
      <c r="BE181" t="s">
        <v>90</v>
      </c>
      <c r="BF181" t="s">
        <v>90</v>
      </c>
      <c r="BG181" s="142" t="s">
        <v>7</v>
      </c>
      <c r="BH181" s="142" t="s">
        <v>90</v>
      </c>
      <c r="BI181" s="142" t="s">
        <v>7</v>
      </c>
      <c r="BJ181" s="142" t="s">
        <v>7</v>
      </c>
      <c r="BK181" s="142" t="s">
        <v>7</v>
      </c>
      <c r="BL181" s="142" t="s">
        <v>90</v>
      </c>
      <c r="BM181" s="142" t="s">
        <v>90</v>
      </c>
      <c r="BN181" s="142"/>
      <c r="BO181" s="142"/>
      <c r="BP181" s="142" t="s">
        <v>90</v>
      </c>
      <c r="BQ181" s="142" t="s">
        <v>90</v>
      </c>
      <c r="BR181" s="137"/>
      <c r="BS181"/>
      <c r="BT181" s="142" t="s">
        <v>90</v>
      </c>
      <c r="BU181" t="s">
        <v>90</v>
      </c>
      <c r="BV181" s="142" t="s">
        <v>90</v>
      </c>
      <c r="BW181" s="142"/>
      <c r="BX181" s="142" t="s">
        <v>90</v>
      </c>
      <c r="BY181"/>
      <c r="BZ181" s="142" t="s">
        <v>90</v>
      </c>
      <c r="CA181" s="142" t="s">
        <v>90</v>
      </c>
      <c r="CB181" s="142" t="s">
        <v>90</v>
      </c>
      <c r="CC181" s="142" t="s">
        <v>90</v>
      </c>
      <c r="CD181" s="142" t="s">
        <v>7</v>
      </c>
      <c r="CE181" s="142" t="s">
        <v>7</v>
      </c>
      <c r="CF181" s="38"/>
      <c r="CG181" s="38"/>
      <c r="CH181"/>
      <c r="CI181" s="142" t="s">
        <v>90</v>
      </c>
    </row>
    <row r="182" spans="2:87" x14ac:dyDescent="0.25">
      <c r="B182">
        <v>529</v>
      </c>
      <c r="C182" s="142" t="s">
        <v>90</v>
      </c>
      <c r="D182" s="142" t="s">
        <v>2334</v>
      </c>
      <c r="E182" s="142" t="s">
        <v>2336</v>
      </c>
      <c r="F182" s="38">
        <v>44553</v>
      </c>
      <c r="G182" s="142" t="s">
        <v>428</v>
      </c>
      <c r="H182" s="142" t="s">
        <v>428</v>
      </c>
      <c r="I182" s="142" t="s">
        <v>438</v>
      </c>
      <c r="J182" s="142" t="s">
        <v>83</v>
      </c>
      <c r="K182" s="142">
        <v>1.5</v>
      </c>
      <c r="L182" s="142" t="s">
        <v>142</v>
      </c>
      <c r="M182" s="142" t="s">
        <v>2338</v>
      </c>
      <c r="N182" s="142" t="s">
        <v>7</v>
      </c>
      <c r="O182" s="142" t="s">
        <v>2338</v>
      </c>
      <c r="P182" s="142" t="s">
        <v>7</v>
      </c>
      <c r="Q182" t="s">
        <v>7</v>
      </c>
      <c r="R182" s="142" t="s">
        <v>112</v>
      </c>
      <c r="S182">
        <v>100</v>
      </c>
      <c r="T182" s="142" t="s">
        <v>110</v>
      </c>
      <c r="U182" s="142" t="s">
        <v>243</v>
      </c>
      <c r="V182" s="142" t="s">
        <v>7</v>
      </c>
      <c r="W182" s="142" t="s">
        <v>7</v>
      </c>
      <c r="X182" s="142" t="s">
        <v>90</v>
      </c>
      <c r="Y182" s="142" t="s">
        <v>126</v>
      </c>
      <c r="Z182" s="38">
        <v>44559</v>
      </c>
      <c r="AA182" s="38">
        <v>44741</v>
      </c>
      <c r="AB182" s="38">
        <v>45655</v>
      </c>
      <c r="AC182" s="142">
        <v>1.5</v>
      </c>
      <c r="AD182" s="142">
        <v>9.6739999999999995</v>
      </c>
      <c r="AE182" s="142">
        <v>11.679</v>
      </c>
      <c r="AF182" t="s">
        <v>2344</v>
      </c>
      <c r="AG182" s="142" t="s">
        <v>90</v>
      </c>
      <c r="AH182" s="142" t="s">
        <v>7</v>
      </c>
      <c r="AI182" s="142" t="s">
        <v>90</v>
      </c>
      <c r="AJ182" t="s">
        <v>2345</v>
      </c>
      <c r="AK182" t="s">
        <v>2334</v>
      </c>
      <c r="AL182" t="s">
        <v>90</v>
      </c>
      <c r="AM182" t="s">
        <v>307</v>
      </c>
      <c r="AN182" s="142" t="s">
        <v>90</v>
      </c>
      <c r="AO182" s="142" t="s">
        <v>7</v>
      </c>
      <c r="AP182" s="142" t="s">
        <v>90</v>
      </c>
      <c r="AQ182" s="142" t="s">
        <v>90</v>
      </c>
      <c r="AR182" s="142" t="s">
        <v>7</v>
      </c>
      <c r="AS182" s="142" t="s">
        <v>90</v>
      </c>
      <c r="AT182" s="142" t="s">
        <v>90</v>
      </c>
      <c r="AU182" s="142" t="s">
        <v>90</v>
      </c>
      <c r="AV182" s="142" t="s">
        <v>290</v>
      </c>
      <c r="AW182" s="142" t="s">
        <v>90</v>
      </c>
      <c r="AX182" s="142" t="s">
        <v>90</v>
      </c>
      <c r="AY182" s="136"/>
      <c r="AZ182" s="142" t="s">
        <v>2348</v>
      </c>
      <c r="BA182" s="142" t="s">
        <v>628</v>
      </c>
      <c r="BB182" s="38"/>
      <c r="BC182" s="142" t="s">
        <v>90</v>
      </c>
      <c r="BD182"/>
      <c r="BE182" t="s">
        <v>90</v>
      </c>
      <c r="BF182" t="s">
        <v>90</v>
      </c>
      <c r="BG182" s="142" t="s">
        <v>7</v>
      </c>
      <c r="BH182" s="142" t="s">
        <v>90</v>
      </c>
      <c r="BI182" s="142" t="s">
        <v>7</v>
      </c>
      <c r="BJ182" s="142" t="s">
        <v>7</v>
      </c>
      <c r="BK182" s="142" t="s">
        <v>7</v>
      </c>
      <c r="BL182" s="142" t="s">
        <v>90</v>
      </c>
      <c r="BM182" s="142" t="s">
        <v>90</v>
      </c>
      <c r="BN182" s="142"/>
      <c r="BO182" s="142"/>
      <c r="BP182" s="142" t="s">
        <v>90</v>
      </c>
      <c r="BQ182" s="142" t="s">
        <v>90</v>
      </c>
      <c r="BR182" s="137"/>
      <c r="BS182"/>
      <c r="BT182" s="142" t="s">
        <v>90</v>
      </c>
      <c r="BU182" t="s">
        <v>90</v>
      </c>
      <c r="BV182" s="142" t="s">
        <v>90</v>
      </c>
      <c r="BW182" s="142"/>
      <c r="BX182" s="142" t="s">
        <v>90</v>
      </c>
      <c r="BY182"/>
      <c r="BZ182" s="142" t="s">
        <v>8519</v>
      </c>
      <c r="CA182" s="142" t="s">
        <v>238</v>
      </c>
      <c r="CB182" s="142" t="s">
        <v>182</v>
      </c>
      <c r="CC182" s="142" t="s">
        <v>8</v>
      </c>
      <c r="CD182" s="142" t="s">
        <v>2340</v>
      </c>
      <c r="CE182" s="142" t="s">
        <v>2341</v>
      </c>
      <c r="CF182" s="38"/>
      <c r="CG182" s="38">
        <v>44553</v>
      </c>
      <c r="CH182" t="s">
        <v>1</v>
      </c>
      <c r="CI182" s="142" t="s">
        <v>628</v>
      </c>
    </row>
    <row r="183" spans="2:87" x14ac:dyDescent="0.25">
      <c r="B183">
        <v>528</v>
      </c>
      <c r="C183" s="142" t="s">
        <v>90</v>
      </c>
      <c r="D183" s="142" t="s">
        <v>2318</v>
      </c>
      <c r="E183" s="142" t="s">
        <v>2320</v>
      </c>
      <c r="F183" s="38">
        <v>44553</v>
      </c>
      <c r="G183" s="142" t="s">
        <v>428</v>
      </c>
      <c r="H183" s="142" t="s">
        <v>2322</v>
      </c>
      <c r="I183" s="142" t="s">
        <v>372</v>
      </c>
      <c r="J183" s="142" t="s">
        <v>83</v>
      </c>
      <c r="K183" s="142">
        <v>15</v>
      </c>
      <c r="L183" s="142" t="s">
        <v>7791</v>
      </c>
      <c r="M183" s="142" t="s">
        <v>90</v>
      </c>
      <c r="N183" s="142" t="s">
        <v>7790</v>
      </c>
      <c r="O183" s="142" t="s">
        <v>2326</v>
      </c>
      <c r="P183" s="142" t="s">
        <v>7</v>
      </c>
      <c r="Q183">
        <v>45</v>
      </c>
      <c r="R183" s="142" t="s">
        <v>112</v>
      </c>
      <c r="S183"/>
      <c r="T183" s="142" t="s">
        <v>236</v>
      </c>
      <c r="U183" s="142" t="s">
        <v>243</v>
      </c>
      <c r="V183" s="142" t="s">
        <v>7</v>
      </c>
      <c r="W183" s="142" t="s">
        <v>7</v>
      </c>
      <c r="X183" s="142" t="s">
        <v>90</v>
      </c>
      <c r="Y183" s="142" t="s">
        <v>126</v>
      </c>
      <c r="Z183" s="38">
        <v>44566</v>
      </c>
      <c r="AA183" s="38">
        <v>44468</v>
      </c>
      <c r="AB183" s="38">
        <v>45564</v>
      </c>
      <c r="AC183" s="142">
        <v>15</v>
      </c>
      <c r="AD183" s="142">
        <v>96.738</v>
      </c>
      <c r="AE183" s="142">
        <v>116.794</v>
      </c>
      <c r="AF183" t="s">
        <v>2328</v>
      </c>
      <c r="AG183" s="142" t="s">
        <v>90</v>
      </c>
      <c r="AH183" s="142" t="s">
        <v>7</v>
      </c>
      <c r="AI183" s="142" t="s">
        <v>90</v>
      </c>
      <c r="AJ183" t="s">
        <v>2329</v>
      </c>
      <c r="AK183" t="s">
        <v>2330</v>
      </c>
      <c r="AL183" t="s">
        <v>90</v>
      </c>
      <c r="AM183" t="s">
        <v>7</v>
      </c>
      <c r="AN183" s="142" t="s">
        <v>90</v>
      </c>
      <c r="AO183" s="142" t="s">
        <v>7</v>
      </c>
      <c r="AP183" s="142" t="s">
        <v>90</v>
      </c>
      <c r="AQ183" s="142" t="s">
        <v>90</v>
      </c>
      <c r="AR183" s="142" t="s">
        <v>7</v>
      </c>
      <c r="AS183" s="142" t="s">
        <v>90</v>
      </c>
      <c r="AT183" s="142" t="s">
        <v>8225</v>
      </c>
      <c r="AU183" s="142" t="s">
        <v>90</v>
      </c>
      <c r="AV183" s="142" t="s">
        <v>232</v>
      </c>
      <c r="AW183" s="142" t="s">
        <v>90</v>
      </c>
      <c r="AX183" s="142" t="s">
        <v>90</v>
      </c>
      <c r="AY183" s="136"/>
      <c r="AZ183" s="142" t="s">
        <v>2333</v>
      </c>
      <c r="BA183" s="142" t="s">
        <v>628</v>
      </c>
      <c r="BB183" s="38"/>
      <c r="BC183" s="142" t="s">
        <v>90</v>
      </c>
      <c r="BD183"/>
      <c r="BE183" t="s">
        <v>90</v>
      </c>
      <c r="BF183" t="s">
        <v>90</v>
      </c>
      <c r="BG183" s="142" t="s">
        <v>7</v>
      </c>
      <c r="BH183" s="142" t="s">
        <v>90</v>
      </c>
      <c r="BI183" s="142" t="s">
        <v>7</v>
      </c>
      <c r="BJ183" s="142" t="s">
        <v>7</v>
      </c>
      <c r="BK183" s="142" t="s">
        <v>7</v>
      </c>
      <c r="BL183" s="142" t="s">
        <v>90</v>
      </c>
      <c r="BM183" s="142" t="s">
        <v>90</v>
      </c>
      <c r="BN183" s="142"/>
      <c r="BO183" s="142"/>
      <c r="BP183" s="142" t="s">
        <v>90</v>
      </c>
      <c r="BQ183" s="142" t="s">
        <v>90</v>
      </c>
      <c r="BR183" s="137"/>
      <c r="BS183"/>
      <c r="BT183" s="142" t="s">
        <v>90</v>
      </c>
      <c r="BU183" t="s">
        <v>90</v>
      </c>
      <c r="BV183" s="142" t="s">
        <v>90</v>
      </c>
      <c r="BW183" s="142"/>
      <c r="BX183" s="142" t="s">
        <v>90</v>
      </c>
      <c r="BY183"/>
      <c r="BZ183" s="142" t="s">
        <v>90</v>
      </c>
      <c r="CA183" s="142" t="s">
        <v>90</v>
      </c>
      <c r="CB183" s="142" t="s">
        <v>90</v>
      </c>
      <c r="CC183" s="142" t="s">
        <v>90</v>
      </c>
      <c r="CD183" s="142" t="s">
        <v>7</v>
      </c>
      <c r="CE183" s="142" t="s">
        <v>7</v>
      </c>
      <c r="CF183" s="38"/>
      <c r="CG183" s="38"/>
      <c r="CH183"/>
      <c r="CI183" s="142" t="s">
        <v>90</v>
      </c>
    </row>
    <row r="184" spans="2:87" x14ac:dyDescent="0.25">
      <c r="B184">
        <v>527</v>
      </c>
      <c r="C184" s="142" t="s">
        <v>90</v>
      </c>
      <c r="D184" s="142" t="s">
        <v>2362</v>
      </c>
      <c r="E184" s="142" t="s">
        <v>2364</v>
      </c>
      <c r="F184" s="38">
        <v>44552</v>
      </c>
      <c r="G184" s="142" t="s">
        <v>428</v>
      </c>
      <c r="H184" s="142" t="s">
        <v>428</v>
      </c>
      <c r="I184" s="142" t="s">
        <v>372</v>
      </c>
      <c r="J184" s="142" t="s">
        <v>83</v>
      </c>
      <c r="K184" s="142">
        <v>0.66500000000000004</v>
      </c>
      <c r="L184" s="142" t="s">
        <v>142</v>
      </c>
      <c r="M184" s="142" t="s">
        <v>2366</v>
      </c>
      <c r="N184" s="142" t="s">
        <v>7</v>
      </c>
      <c r="O184" s="142" t="s">
        <v>2366</v>
      </c>
      <c r="P184" s="142" t="s">
        <v>7</v>
      </c>
      <c r="Q184" t="s">
        <v>7</v>
      </c>
      <c r="R184" s="142" t="s">
        <v>112</v>
      </c>
      <c r="S184">
        <v>100</v>
      </c>
      <c r="T184" s="142" t="s">
        <v>36</v>
      </c>
      <c r="U184" s="142" t="s">
        <v>243</v>
      </c>
      <c r="V184" s="142" t="s">
        <v>7</v>
      </c>
      <c r="W184" s="142" t="s">
        <v>7</v>
      </c>
      <c r="X184" s="142" t="s">
        <v>90</v>
      </c>
      <c r="Y184" s="142" t="s">
        <v>126</v>
      </c>
      <c r="Z184" s="38">
        <v>44558</v>
      </c>
      <c r="AA184" s="38">
        <v>44740</v>
      </c>
      <c r="AB184" s="38">
        <v>45654</v>
      </c>
      <c r="AC184" s="142">
        <v>0.66500000000000004</v>
      </c>
      <c r="AD184" s="142">
        <v>4.2889999999999997</v>
      </c>
      <c r="AE184" s="142">
        <v>5.1779999999999999</v>
      </c>
      <c r="AF184" t="s">
        <v>2369</v>
      </c>
      <c r="AG184" s="142" t="s">
        <v>90</v>
      </c>
      <c r="AH184" s="142" t="s">
        <v>7</v>
      </c>
      <c r="AI184" s="142" t="s">
        <v>90</v>
      </c>
      <c r="AJ184" t="s">
        <v>2370</v>
      </c>
      <c r="AK184" t="s">
        <v>7</v>
      </c>
      <c r="AL184" t="s">
        <v>90</v>
      </c>
      <c r="AM184" t="s">
        <v>7</v>
      </c>
      <c r="AN184" s="142" t="s">
        <v>90</v>
      </c>
      <c r="AO184" s="142" t="s">
        <v>7</v>
      </c>
      <c r="AP184" s="142" t="s">
        <v>90</v>
      </c>
      <c r="AQ184" s="142" t="s">
        <v>90</v>
      </c>
      <c r="AR184" s="142" t="s">
        <v>7</v>
      </c>
      <c r="AS184" s="142" t="s">
        <v>90</v>
      </c>
      <c r="AT184" s="142" t="s">
        <v>90</v>
      </c>
      <c r="AU184" s="142" t="s">
        <v>90</v>
      </c>
      <c r="AV184" s="142" t="s">
        <v>290</v>
      </c>
      <c r="AW184" s="142" t="s">
        <v>90</v>
      </c>
      <c r="AX184" s="142" t="s">
        <v>90</v>
      </c>
      <c r="AY184" s="136"/>
      <c r="AZ184" s="142" t="s">
        <v>2372</v>
      </c>
      <c r="BA184" s="142" t="s">
        <v>628</v>
      </c>
      <c r="BB184" s="38"/>
      <c r="BC184" s="142" t="s">
        <v>90</v>
      </c>
      <c r="BD184"/>
      <c r="BE184" t="s">
        <v>90</v>
      </c>
      <c r="BF184" t="s">
        <v>90</v>
      </c>
      <c r="BG184" s="142" t="s">
        <v>7</v>
      </c>
      <c r="BH184" s="142" t="s">
        <v>90</v>
      </c>
      <c r="BI184" s="142" t="s">
        <v>7</v>
      </c>
      <c r="BJ184" s="142" t="s">
        <v>7</v>
      </c>
      <c r="BK184" s="142" t="s">
        <v>7</v>
      </c>
      <c r="BL184" s="142" t="s">
        <v>90</v>
      </c>
      <c r="BM184" s="142" t="s">
        <v>90</v>
      </c>
      <c r="BN184" s="142"/>
      <c r="BO184" s="142"/>
      <c r="BP184" s="142" t="s">
        <v>90</v>
      </c>
      <c r="BQ184" s="142" t="s">
        <v>90</v>
      </c>
      <c r="BR184" s="137"/>
      <c r="BS184"/>
      <c r="BT184" s="142" t="s">
        <v>90</v>
      </c>
      <c r="BU184" t="s">
        <v>90</v>
      </c>
      <c r="BV184" s="142" t="s">
        <v>90</v>
      </c>
      <c r="BW184" s="142"/>
      <c r="BX184" s="142" t="s">
        <v>90</v>
      </c>
      <c r="BY184"/>
      <c r="BZ184" s="142" t="s">
        <v>8414</v>
      </c>
      <c r="CA184" s="142" t="s">
        <v>238</v>
      </c>
      <c r="CB184" s="142" t="s">
        <v>182</v>
      </c>
      <c r="CC184" s="142" t="s">
        <v>15</v>
      </c>
      <c r="CD184" s="142" t="s">
        <v>791</v>
      </c>
      <c r="CE184" s="142" t="s">
        <v>2367</v>
      </c>
      <c r="CF184" s="38"/>
      <c r="CG184" s="38">
        <v>43462</v>
      </c>
      <c r="CH184" t="s">
        <v>1</v>
      </c>
      <c r="CI184" s="142" t="s">
        <v>628</v>
      </c>
    </row>
    <row r="185" spans="2:87" x14ac:dyDescent="0.25">
      <c r="B185">
        <v>526</v>
      </c>
      <c r="C185" s="142" t="s">
        <v>90</v>
      </c>
      <c r="D185" s="142" t="s">
        <v>2156</v>
      </c>
      <c r="E185" s="142" t="s">
        <v>2359</v>
      </c>
      <c r="F185" s="38">
        <v>44552</v>
      </c>
      <c r="G185" s="142" t="s">
        <v>428</v>
      </c>
      <c r="H185" s="142" t="s">
        <v>428</v>
      </c>
      <c r="I185" s="142" t="s">
        <v>372</v>
      </c>
      <c r="J185" s="142" t="s">
        <v>83</v>
      </c>
      <c r="K185" s="142">
        <v>0.75</v>
      </c>
      <c r="L185" s="142" t="s">
        <v>7789</v>
      </c>
      <c r="M185" s="142" t="s">
        <v>7742</v>
      </c>
      <c r="N185" s="142" t="s">
        <v>7</v>
      </c>
      <c r="O185" s="142" t="s">
        <v>7</v>
      </c>
      <c r="P185" s="142" t="s">
        <v>7</v>
      </c>
      <c r="Q185" t="s">
        <v>7</v>
      </c>
      <c r="R185" s="142" t="s">
        <v>112</v>
      </c>
      <c r="S185">
        <v>100</v>
      </c>
      <c r="T185" s="142" t="s">
        <v>38</v>
      </c>
      <c r="U185" s="142" t="s">
        <v>243</v>
      </c>
      <c r="V185" s="142" t="s">
        <v>7</v>
      </c>
      <c r="W185" s="142" t="s">
        <v>7</v>
      </c>
      <c r="X185" s="142" t="s">
        <v>90</v>
      </c>
      <c r="Y185" s="142" t="s">
        <v>126</v>
      </c>
      <c r="Z185" s="38">
        <v>44558</v>
      </c>
      <c r="AA185" s="38">
        <v>44710</v>
      </c>
      <c r="AB185" s="38">
        <v>45625</v>
      </c>
      <c r="AC185" s="142">
        <v>0.75</v>
      </c>
      <c r="AD185" s="142">
        <v>4.8369999999999997</v>
      </c>
      <c r="AE185" s="142">
        <v>5.84</v>
      </c>
      <c r="AF185" t="s">
        <v>2164</v>
      </c>
      <c r="AG185" s="142" t="s">
        <v>90</v>
      </c>
      <c r="AH185" s="142" t="s">
        <v>7</v>
      </c>
      <c r="AI185" s="142" t="s">
        <v>90</v>
      </c>
      <c r="AJ185" t="s">
        <v>2165</v>
      </c>
      <c r="AK185" t="s">
        <v>2156</v>
      </c>
      <c r="AL185" t="s">
        <v>90</v>
      </c>
      <c r="AM185" t="s">
        <v>7</v>
      </c>
      <c r="AN185" s="142" t="s">
        <v>90</v>
      </c>
      <c r="AO185" s="142" t="s">
        <v>7</v>
      </c>
      <c r="AP185" s="142" t="s">
        <v>90</v>
      </c>
      <c r="AQ185" s="142" t="s">
        <v>90</v>
      </c>
      <c r="AR185" s="142" t="s">
        <v>7</v>
      </c>
      <c r="AS185" s="142" t="s">
        <v>2350</v>
      </c>
      <c r="AT185" s="142" t="s">
        <v>90</v>
      </c>
      <c r="AU185" s="142" t="s">
        <v>90</v>
      </c>
      <c r="AV185" s="142" t="s">
        <v>232</v>
      </c>
      <c r="AW185" s="142" t="s">
        <v>90</v>
      </c>
      <c r="AX185" s="142" t="s">
        <v>90</v>
      </c>
      <c r="AY185" s="136"/>
      <c r="AZ185" s="142" t="s">
        <v>2361</v>
      </c>
      <c r="BA185" s="142" t="s">
        <v>628</v>
      </c>
      <c r="BB185" s="38"/>
      <c r="BC185" s="142" t="s">
        <v>90</v>
      </c>
      <c r="BD185"/>
      <c r="BE185" t="s">
        <v>90</v>
      </c>
      <c r="BF185" t="s">
        <v>90</v>
      </c>
      <c r="BG185" s="142" t="s">
        <v>7</v>
      </c>
      <c r="BH185" s="142" t="s">
        <v>90</v>
      </c>
      <c r="BI185" s="142" t="s">
        <v>7</v>
      </c>
      <c r="BJ185" s="142" t="s">
        <v>7</v>
      </c>
      <c r="BK185" s="142" t="s">
        <v>7</v>
      </c>
      <c r="BL185" s="142" t="s">
        <v>90</v>
      </c>
      <c r="BM185" s="142" t="s">
        <v>90</v>
      </c>
      <c r="BN185" s="142"/>
      <c r="BO185" s="142"/>
      <c r="BP185" s="142" t="s">
        <v>90</v>
      </c>
      <c r="BQ185" s="142" t="s">
        <v>90</v>
      </c>
      <c r="BR185" s="137"/>
      <c r="BS185"/>
      <c r="BT185" s="142" t="s">
        <v>90</v>
      </c>
      <c r="BU185" t="s">
        <v>90</v>
      </c>
      <c r="BV185" s="142" t="s">
        <v>90</v>
      </c>
      <c r="BW185" s="142"/>
      <c r="BX185" s="142" t="s">
        <v>90</v>
      </c>
      <c r="BY185"/>
      <c r="BZ185" s="142" t="s">
        <v>90</v>
      </c>
      <c r="CA185" s="142" t="s">
        <v>90</v>
      </c>
      <c r="CB185" s="142" t="s">
        <v>90</v>
      </c>
      <c r="CC185" s="142" t="s">
        <v>90</v>
      </c>
      <c r="CD185" s="142" t="s">
        <v>7</v>
      </c>
      <c r="CE185" s="142" t="s">
        <v>7</v>
      </c>
      <c r="CF185" s="38"/>
      <c r="CG185" s="38"/>
      <c r="CH185"/>
      <c r="CI185" s="142" t="s">
        <v>90</v>
      </c>
    </row>
    <row r="186" spans="2:87" x14ac:dyDescent="0.25">
      <c r="B186">
        <v>525</v>
      </c>
      <c r="C186" s="142" t="s">
        <v>90</v>
      </c>
      <c r="D186" s="142" t="s">
        <v>2156</v>
      </c>
      <c r="E186" s="142" t="s">
        <v>2350</v>
      </c>
      <c r="F186" s="38">
        <v>44552</v>
      </c>
      <c r="G186" s="142" t="s">
        <v>428</v>
      </c>
      <c r="H186" s="142" t="s">
        <v>428</v>
      </c>
      <c r="I186" s="142" t="s">
        <v>372</v>
      </c>
      <c r="J186" s="142" t="s">
        <v>83</v>
      </c>
      <c r="K186" s="142">
        <v>0.75</v>
      </c>
      <c r="L186" s="142" t="s">
        <v>7789</v>
      </c>
      <c r="M186" s="142" t="s">
        <v>7742</v>
      </c>
      <c r="N186" s="142" t="s">
        <v>7</v>
      </c>
      <c r="O186" s="142" t="s">
        <v>7742</v>
      </c>
      <c r="P186" s="142" t="s">
        <v>7</v>
      </c>
      <c r="Q186" t="s">
        <v>7</v>
      </c>
      <c r="R186" s="142" t="s">
        <v>112</v>
      </c>
      <c r="S186">
        <v>100</v>
      </c>
      <c r="T186" s="142" t="s">
        <v>38</v>
      </c>
      <c r="U186" s="142" t="s">
        <v>243</v>
      </c>
      <c r="V186" s="142" t="s">
        <v>7</v>
      </c>
      <c r="W186" s="142" t="s">
        <v>7</v>
      </c>
      <c r="X186" s="142" t="s">
        <v>90</v>
      </c>
      <c r="Y186" s="142" t="s">
        <v>126</v>
      </c>
      <c r="Z186" s="38">
        <v>44558</v>
      </c>
      <c r="AA186" s="38">
        <v>44710</v>
      </c>
      <c r="AB186" s="38">
        <v>45625</v>
      </c>
      <c r="AC186" s="142">
        <v>0.75</v>
      </c>
      <c r="AD186" s="142">
        <v>4.8369999999999997</v>
      </c>
      <c r="AE186" s="142">
        <v>5.84</v>
      </c>
      <c r="AF186" t="s">
        <v>2164</v>
      </c>
      <c r="AG186" s="142" t="s">
        <v>90</v>
      </c>
      <c r="AH186" s="142" t="s">
        <v>7</v>
      </c>
      <c r="AI186" s="142" t="s">
        <v>90</v>
      </c>
      <c r="AJ186" t="s">
        <v>2165</v>
      </c>
      <c r="AK186" t="s">
        <v>2156</v>
      </c>
      <c r="AL186" t="s">
        <v>90</v>
      </c>
      <c r="AM186" t="s">
        <v>7</v>
      </c>
      <c r="AN186" s="142" t="s">
        <v>90</v>
      </c>
      <c r="AO186" s="142" t="s">
        <v>7</v>
      </c>
      <c r="AP186" s="142" t="s">
        <v>90</v>
      </c>
      <c r="AQ186" s="142" t="s">
        <v>90</v>
      </c>
      <c r="AR186" s="142" t="s">
        <v>7</v>
      </c>
      <c r="AS186" s="142" t="s">
        <v>90</v>
      </c>
      <c r="AT186" s="142" t="s">
        <v>90</v>
      </c>
      <c r="AU186" s="142" t="s">
        <v>90</v>
      </c>
      <c r="AV186" s="142" t="s">
        <v>290</v>
      </c>
      <c r="AW186" s="142" t="s">
        <v>90</v>
      </c>
      <c r="AX186" s="142" t="s">
        <v>90</v>
      </c>
      <c r="AY186" s="136"/>
      <c r="AZ186" s="142" t="s">
        <v>2358</v>
      </c>
      <c r="BA186" s="142" t="s">
        <v>628</v>
      </c>
      <c r="BB186" s="38"/>
      <c r="BC186" s="142" t="s">
        <v>90</v>
      </c>
      <c r="BD186"/>
      <c r="BE186" t="s">
        <v>90</v>
      </c>
      <c r="BF186" t="s">
        <v>90</v>
      </c>
      <c r="BG186" s="142" t="s">
        <v>7</v>
      </c>
      <c r="BH186" s="142" t="s">
        <v>90</v>
      </c>
      <c r="BI186" s="142" t="s">
        <v>7</v>
      </c>
      <c r="BJ186" s="142" t="s">
        <v>7</v>
      </c>
      <c r="BK186" s="142" t="s">
        <v>7</v>
      </c>
      <c r="BL186" s="142" t="s">
        <v>90</v>
      </c>
      <c r="BM186" s="142" t="s">
        <v>90</v>
      </c>
      <c r="BN186" s="142"/>
      <c r="BO186" s="142"/>
      <c r="BP186" s="142" t="s">
        <v>90</v>
      </c>
      <c r="BQ186" s="142" t="s">
        <v>90</v>
      </c>
      <c r="BR186" s="137"/>
      <c r="BS186"/>
      <c r="BT186" s="142" t="s">
        <v>90</v>
      </c>
      <c r="BU186" t="s">
        <v>90</v>
      </c>
      <c r="BV186" s="142" t="s">
        <v>90</v>
      </c>
      <c r="BW186" s="142"/>
      <c r="BX186" s="142" t="s">
        <v>90</v>
      </c>
      <c r="BY186"/>
      <c r="BZ186" s="142" t="s">
        <v>90</v>
      </c>
      <c r="CA186" s="142" t="s">
        <v>90</v>
      </c>
      <c r="CB186" s="142" t="s">
        <v>90</v>
      </c>
      <c r="CC186" s="142" t="s">
        <v>90</v>
      </c>
      <c r="CD186" s="142" t="s">
        <v>7</v>
      </c>
      <c r="CE186" s="142" t="s">
        <v>7</v>
      </c>
      <c r="CF186" s="38"/>
      <c r="CG186" s="38"/>
      <c r="CH186"/>
      <c r="CI186" s="142" t="s">
        <v>90</v>
      </c>
    </row>
    <row r="187" spans="2:87" x14ac:dyDescent="0.25">
      <c r="B187">
        <v>524</v>
      </c>
      <c r="C187" s="142" t="s">
        <v>90</v>
      </c>
      <c r="D187" s="142" t="s">
        <v>2373</v>
      </c>
      <c r="E187" s="142" t="s">
        <v>2375</v>
      </c>
      <c r="F187" s="38">
        <v>44551</v>
      </c>
      <c r="G187" s="142" t="s">
        <v>428</v>
      </c>
      <c r="H187" s="142" t="s">
        <v>428</v>
      </c>
      <c r="I187" s="142" t="s">
        <v>438</v>
      </c>
      <c r="J187" s="142" t="s">
        <v>83</v>
      </c>
      <c r="K187" s="142">
        <v>0.6</v>
      </c>
      <c r="L187" s="142" t="s">
        <v>142</v>
      </c>
      <c r="M187" s="142" t="s">
        <v>2338</v>
      </c>
      <c r="N187" s="142" t="s">
        <v>7792</v>
      </c>
      <c r="O187" s="142" t="s">
        <v>2338</v>
      </c>
      <c r="P187" s="142" t="s">
        <v>7</v>
      </c>
      <c r="Q187">
        <v>0</v>
      </c>
      <c r="R187" s="142" t="s">
        <v>112</v>
      </c>
      <c r="S187">
        <v>100</v>
      </c>
      <c r="T187" s="142" t="s">
        <v>110</v>
      </c>
      <c r="U187" s="142" t="s">
        <v>243</v>
      </c>
      <c r="V187" s="142" t="s">
        <v>7</v>
      </c>
      <c r="W187" s="142" t="s">
        <v>7</v>
      </c>
      <c r="X187" s="142" t="s">
        <v>90</v>
      </c>
      <c r="Y187" s="142" t="s">
        <v>126</v>
      </c>
      <c r="Z187" s="38">
        <v>44554</v>
      </c>
      <c r="AA187" s="38">
        <v>44736</v>
      </c>
      <c r="AB187" s="38">
        <v>45650</v>
      </c>
      <c r="AC187" s="142">
        <v>0.6</v>
      </c>
      <c r="AD187" s="142">
        <v>3.87</v>
      </c>
      <c r="AE187" s="142">
        <v>4.6719999999999997</v>
      </c>
      <c r="AF187" t="s">
        <v>2381</v>
      </c>
      <c r="AG187" s="142" t="s">
        <v>90</v>
      </c>
      <c r="AH187" s="142" t="s">
        <v>7</v>
      </c>
      <c r="AI187" s="142" t="s">
        <v>90</v>
      </c>
      <c r="AJ187" t="s">
        <v>2382</v>
      </c>
      <c r="AK187" t="s">
        <v>2373</v>
      </c>
      <c r="AL187" t="s">
        <v>90</v>
      </c>
      <c r="AM187" t="s">
        <v>303</v>
      </c>
      <c r="AN187" s="142" t="s">
        <v>90</v>
      </c>
      <c r="AO187" s="142" t="s">
        <v>7</v>
      </c>
      <c r="AP187" s="142" t="s">
        <v>90</v>
      </c>
      <c r="AQ187" s="142" t="s">
        <v>90</v>
      </c>
      <c r="AR187" s="142" t="s">
        <v>7</v>
      </c>
      <c r="AS187" s="142" t="s">
        <v>90</v>
      </c>
      <c r="AT187" s="142" t="s">
        <v>90</v>
      </c>
      <c r="AU187" s="142" t="s">
        <v>90</v>
      </c>
      <c r="AV187" s="142" t="s">
        <v>290</v>
      </c>
      <c r="AW187" s="142" t="s">
        <v>90</v>
      </c>
      <c r="AX187" s="142" t="s">
        <v>90</v>
      </c>
      <c r="AY187" s="136"/>
      <c r="AZ187" s="142" t="s">
        <v>2385</v>
      </c>
      <c r="BA187" s="142" t="s">
        <v>628</v>
      </c>
      <c r="BB187" s="38"/>
      <c r="BC187" s="142" t="s">
        <v>90</v>
      </c>
      <c r="BD187"/>
      <c r="BE187" t="s">
        <v>90</v>
      </c>
      <c r="BF187" t="s">
        <v>90</v>
      </c>
      <c r="BG187" s="142" t="s">
        <v>7</v>
      </c>
      <c r="BH187" s="142" t="s">
        <v>90</v>
      </c>
      <c r="BI187" s="142" t="s">
        <v>7</v>
      </c>
      <c r="BJ187" s="142" t="s">
        <v>7</v>
      </c>
      <c r="BK187" s="142" t="s">
        <v>7</v>
      </c>
      <c r="BL187" s="142" t="s">
        <v>90</v>
      </c>
      <c r="BM187" s="142" t="s">
        <v>90</v>
      </c>
      <c r="BN187" s="142"/>
      <c r="BO187" s="142"/>
      <c r="BP187" s="142" t="s">
        <v>90</v>
      </c>
      <c r="BQ187" s="142" t="s">
        <v>90</v>
      </c>
      <c r="BR187" s="137"/>
      <c r="BS187"/>
      <c r="BT187" s="142" t="s">
        <v>90</v>
      </c>
      <c r="BU187" t="s">
        <v>90</v>
      </c>
      <c r="BV187" s="142" t="s">
        <v>90</v>
      </c>
      <c r="BW187" s="142"/>
      <c r="BX187" s="142" t="s">
        <v>90</v>
      </c>
      <c r="BY187"/>
      <c r="BZ187" s="142" t="s">
        <v>8520</v>
      </c>
      <c r="CA187" s="142" t="s">
        <v>238</v>
      </c>
      <c r="CB187" s="142" t="s">
        <v>182</v>
      </c>
      <c r="CC187" s="142" t="s">
        <v>8</v>
      </c>
      <c r="CD187" s="142" t="s">
        <v>2340</v>
      </c>
      <c r="CE187" s="142" t="s">
        <v>2379</v>
      </c>
      <c r="CF187" s="38"/>
      <c r="CG187" s="38">
        <v>44551</v>
      </c>
      <c r="CH187" t="s">
        <v>1</v>
      </c>
      <c r="CI187" s="142" t="s">
        <v>628</v>
      </c>
    </row>
    <row r="188" spans="2:87" x14ac:dyDescent="0.25">
      <c r="B188">
        <v>523</v>
      </c>
      <c r="C188" s="142" t="s">
        <v>90</v>
      </c>
      <c r="D188" s="142" t="s">
        <v>2156</v>
      </c>
      <c r="E188" s="142" t="s">
        <v>2387</v>
      </c>
      <c r="F188" s="38">
        <v>44550</v>
      </c>
      <c r="G188" s="142" t="s">
        <v>428</v>
      </c>
      <c r="H188" s="142" t="s">
        <v>428</v>
      </c>
      <c r="I188" s="142" t="s">
        <v>372</v>
      </c>
      <c r="J188" s="142" t="s">
        <v>83</v>
      </c>
      <c r="K188" s="142">
        <v>1.2</v>
      </c>
      <c r="L188" s="142" t="s">
        <v>7789</v>
      </c>
      <c r="M188" s="142" t="s">
        <v>2693</v>
      </c>
      <c r="N188" s="142" t="s">
        <v>7757</v>
      </c>
      <c r="O188" s="142" t="s">
        <v>2693</v>
      </c>
      <c r="P188" s="142" t="s">
        <v>7</v>
      </c>
      <c r="Q188">
        <v>0</v>
      </c>
      <c r="R188" s="142" t="s">
        <v>112</v>
      </c>
      <c r="S188">
        <v>100</v>
      </c>
      <c r="T188" s="142" t="s">
        <v>110</v>
      </c>
      <c r="U188" s="142" t="s">
        <v>243</v>
      </c>
      <c r="V188" s="142" t="s">
        <v>7</v>
      </c>
      <c r="W188" s="142" t="s">
        <v>7</v>
      </c>
      <c r="X188" s="142" t="s">
        <v>90</v>
      </c>
      <c r="Y188" s="142" t="s">
        <v>126</v>
      </c>
      <c r="Z188" s="38">
        <v>44553</v>
      </c>
      <c r="AA188" s="38">
        <v>44735</v>
      </c>
      <c r="AB188" s="38">
        <v>45612</v>
      </c>
      <c r="AC188" s="142">
        <v>1.2</v>
      </c>
      <c r="AD188" s="142">
        <v>7.7389999999999999</v>
      </c>
      <c r="AE188" s="142">
        <v>9.3439999999999994</v>
      </c>
      <c r="AF188" t="s">
        <v>2164</v>
      </c>
      <c r="AG188" s="142" t="s">
        <v>90</v>
      </c>
      <c r="AH188" s="142" t="s">
        <v>7</v>
      </c>
      <c r="AI188" s="142" t="s">
        <v>90</v>
      </c>
      <c r="AJ188" t="s">
        <v>2165</v>
      </c>
      <c r="AK188" t="s">
        <v>2393</v>
      </c>
      <c r="AL188" t="s">
        <v>90</v>
      </c>
      <c r="AM188" t="s">
        <v>318</v>
      </c>
      <c r="AN188" s="142" t="s">
        <v>90</v>
      </c>
      <c r="AO188" s="142" t="s">
        <v>7</v>
      </c>
      <c r="AP188" s="142" t="s">
        <v>90</v>
      </c>
      <c r="AQ188" s="142" t="s">
        <v>90</v>
      </c>
      <c r="AR188" s="142" t="s">
        <v>7</v>
      </c>
      <c r="AS188" s="142" t="s">
        <v>90</v>
      </c>
      <c r="AT188" s="142" t="s">
        <v>90</v>
      </c>
      <c r="AU188" s="142" t="s">
        <v>90</v>
      </c>
      <c r="AV188" s="142" t="s">
        <v>290</v>
      </c>
      <c r="AW188" s="142" t="s">
        <v>90</v>
      </c>
      <c r="AX188" s="142" t="s">
        <v>90</v>
      </c>
      <c r="AY188" s="136"/>
      <c r="AZ188" s="142" t="s">
        <v>2396</v>
      </c>
      <c r="BA188" s="142" t="s">
        <v>628</v>
      </c>
      <c r="BB188" s="38"/>
      <c r="BC188" s="142" t="s">
        <v>90</v>
      </c>
      <c r="BD188"/>
      <c r="BE188" t="s">
        <v>90</v>
      </c>
      <c r="BF188" t="s">
        <v>90</v>
      </c>
      <c r="BG188" s="142" t="s">
        <v>7</v>
      </c>
      <c r="BH188" s="142" t="s">
        <v>90</v>
      </c>
      <c r="BI188" s="142" t="s">
        <v>7</v>
      </c>
      <c r="BJ188" s="142" t="s">
        <v>7</v>
      </c>
      <c r="BK188" s="142" t="s">
        <v>7</v>
      </c>
      <c r="BL188" s="142" t="s">
        <v>90</v>
      </c>
      <c r="BM188" s="142" t="s">
        <v>90</v>
      </c>
      <c r="BN188" s="142"/>
      <c r="BO188" s="142"/>
      <c r="BP188" s="142" t="s">
        <v>90</v>
      </c>
      <c r="BQ188" s="142" t="s">
        <v>90</v>
      </c>
      <c r="BR188" s="137"/>
      <c r="BS188"/>
      <c r="BT188" s="142" t="s">
        <v>90</v>
      </c>
      <c r="BU188" t="s">
        <v>90</v>
      </c>
      <c r="BV188" s="142" t="s">
        <v>90</v>
      </c>
      <c r="BW188" s="142"/>
      <c r="BX188" s="142" t="s">
        <v>90</v>
      </c>
      <c r="BY188"/>
      <c r="BZ188" s="142" t="s">
        <v>90</v>
      </c>
      <c r="CA188" s="142" t="s">
        <v>90</v>
      </c>
      <c r="CB188" s="142" t="s">
        <v>90</v>
      </c>
      <c r="CC188" s="142" t="s">
        <v>90</v>
      </c>
      <c r="CD188" s="142" t="s">
        <v>7</v>
      </c>
      <c r="CE188" s="142" t="s">
        <v>7</v>
      </c>
      <c r="CF188" s="38"/>
      <c r="CG188" s="38"/>
      <c r="CH188"/>
      <c r="CI188" s="142" t="s">
        <v>90</v>
      </c>
    </row>
    <row r="189" spans="2:87" x14ac:dyDescent="0.25">
      <c r="B189">
        <v>522</v>
      </c>
      <c r="C189" s="142" t="s">
        <v>90</v>
      </c>
      <c r="D189" s="142" t="s">
        <v>2397</v>
      </c>
      <c r="E189" s="142" t="s">
        <v>2399</v>
      </c>
      <c r="F189" s="38">
        <v>44547</v>
      </c>
      <c r="G189" s="142" t="s">
        <v>428</v>
      </c>
      <c r="H189" s="142" t="s">
        <v>428</v>
      </c>
      <c r="I189" s="142" t="s">
        <v>438</v>
      </c>
      <c r="J189" s="142" t="s">
        <v>83</v>
      </c>
      <c r="K189" s="142">
        <v>1</v>
      </c>
      <c r="L189" s="142" t="s">
        <v>142</v>
      </c>
      <c r="M189" s="142" t="s">
        <v>2338</v>
      </c>
      <c r="N189" s="142" t="s">
        <v>7</v>
      </c>
      <c r="O189" s="142" t="s">
        <v>2338</v>
      </c>
      <c r="P189" s="142" t="s">
        <v>7</v>
      </c>
      <c r="Q189" t="s">
        <v>7</v>
      </c>
      <c r="R189" s="142" t="s">
        <v>112</v>
      </c>
      <c r="S189">
        <v>100</v>
      </c>
      <c r="T189" s="142" t="s">
        <v>110</v>
      </c>
      <c r="U189" s="142" t="s">
        <v>243</v>
      </c>
      <c r="V189" s="142" t="s">
        <v>7</v>
      </c>
      <c r="W189" s="142" t="s">
        <v>7</v>
      </c>
      <c r="X189" s="142" t="s">
        <v>90</v>
      </c>
      <c r="Y189" s="142" t="s">
        <v>126</v>
      </c>
      <c r="Z189" s="38">
        <v>44553</v>
      </c>
      <c r="AA189" s="38">
        <v>44735</v>
      </c>
      <c r="AB189" s="38">
        <v>45649</v>
      </c>
      <c r="AC189" s="142">
        <v>1</v>
      </c>
      <c r="AD189" s="142">
        <v>6.4489999999999998</v>
      </c>
      <c r="AE189" s="142">
        <v>7.7859999999999996</v>
      </c>
      <c r="AF189" t="s">
        <v>2402</v>
      </c>
      <c r="AG189" s="142" t="s">
        <v>90</v>
      </c>
      <c r="AH189" s="142" t="s">
        <v>7</v>
      </c>
      <c r="AI189" s="142" t="s">
        <v>90</v>
      </c>
      <c r="AJ189" t="s">
        <v>2403</v>
      </c>
      <c r="AK189" t="s">
        <v>2397</v>
      </c>
      <c r="AL189" t="s">
        <v>90</v>
      </c>
      <c r="AM189" t="s">
        <v>307</v>
      </c>
      <c r="AN189" s="142" t="s">
        <v>90</v>
      </c>
      <c r="AO189" s="142" t="s">
        <v>7</v>
      </c>
      <c r="AP189" s="142" t="s">
        <v>90</v>
      </c>
      <c r="AQ189" s="142" t="s">
        <v>90</v>
      </c>
      <c r="AR189" s="142" t="s">
        <v>7</v>
      </c>
      <c r="AS189" s="142" t="s">
        <v>90</v>
      </c>
      <c r="AT189" s="142" t="s">
        <v>90</v>
      </c>
      <c r="AU189" s="142" t="s">
        <v>90</v>
      </c>
      <c r="AV189" s="142" t="s">
        <v>290</v>
      </c>
      <c r="AW189" s="142" t="s">
        <v>90</v>
      </c>
      <c r="AX189" s="142" t="s">
        <v>90</v>
      </c>
      <c r="AY189" s="136"/>
      <c r="AZ189" s="142" t="s">
        <v>2406</v>
      </c>
      <c r="BA189" s="142" t="s">
        <v>628</v>
      </c>
      <c r="BB189" s="38"/>
      <c r="BC189" s="142" t="s">
        <v>90</v>
      </c>
      <c r="BD189"/>
      <c r="BE189" t="s">
        <v>90</v>
      </c>
      <c r="BF189" t="s">
        <v>90</v>
      </c>
      <c r="BG189" s="142" t="s">
        <v>7</v>
      </c>
      <c r="BH189" s="142" t="s">
        <v>90</v>
      </c>
      <c r="BI189" s="142" t="s">
        <v>7</v>
      </c>
      <c r="BJ189" s="142" t="s">
        <v>7</v>
      </c>
      <c r="BK189" s="142" t="s">
        <v>7</v>
      </c>
      <c r="BL189" s="142" t="s">
        <v>90</v>
      </c>
      <c r="BM189" s="142" t="s">
        <v>90</v>
      </c>
      <c r="BN189" s="142"/>
      <c r="BO189" s="142"/>
      <c r="BP189" s="142" t="s">
        <v>90</v>
      </c>
      <c r="BQ189" s="142" t="s">
        <v>90</v>
      </c>
      <c r="BR189" s="137"/>
      <c r="BS189"/>
      <c r="BT189" s="142" t="s">
        <v>90</v>
      </c>
      <c r="BU189" t="s">
        <v>90</v>
      </c>
      <c r="BV189" s="142" t="s">
        <v>90</v>
      </c>
      <c r="BW189" s="142"/>
      <c r="BX189" s="142" t="s">
        <v>90</v>
      </c>
      <c r="BY189"/>
      <c r="BZ189" s="142" t="s">
        <v>90</v>
      </c>
      <c r="CA189" s="142" t="s">
        <v>90</v>
      </c>
      <c r="CB189" s="142" t="s">
        <v>90</v>
      </c>
      <c r="CC189" s="142" t="s">
        <v>90</v>
      </c>
      <c r="CD189" s="142" t="s">
        <v>7</v>
      </c>
      <c r="CE189" s="142" t="s">
        <v>7</v>
      </c>
      <c r="CF189" s="38"/>
      <c r="CG189" s="38"/>
      <c r="CH189"/>
      <c r="CI189" s="142" t="s">
        <v>90</v>
      </c>
    </row>
    <row r="190" spans="2:87" x14ac:dyDescent="0.25">
      <c r="B190">
        <v>521</v>
      </c>
      <c r="C190" s="142" t="s">
        <v>90</v>
      </c>
      <c r="D190" s="142" t="s">
        <v>2431</v>
      </c>
      <c r="E190" s="142" t="s">
        <v>2433</v>
      </c>
      <c r="F190" s="38">
        <v>44546</v>
      </c>
      <c r="G190" s="142" t="s">
        <v>428</v>
      </c>
      <c r="H190" s="142" t="s">
        <v>428</v>
      </c>
      <c r="I190" s="142" t="s">
        <v>438</v>
      </c>
      <c r="J190" s="142" t="s">
        <v>83</v>
      </c>
      <c r="K190" s="142">
        <v>0.3</v>
      </c>
      <c r="L190" s="142" t="s">
        <v>142</v>
      </c>
      <c r="M190" s="142" t="s">
        <v>2436</v>
      </c>
      <c r="N190" s="142" t="s">
        <v>7793</v>
      </c>
      <c r="O190" s="142" t="s">
        <v>2436</v>
      </c>
      <c r="P190" s="142" t="s">
        <v>7</v>
      </c>
      <c r="Q190">
        <v>13</v>
      </c>
      <c r="R190" s="142" t="s">
        <v>112</v>
      </c>
      <c r="S190">
        <v>100</v>
      </c>
      <c r="T190" s="142" t="s">
        <v>38</v>
      </c>
      <c r="U190" s="142" t="s">
        <v>243</v>
      </c>
      <c r="V190" s="142" t="s">
        <v>7</v>
      </c>
      <c r="W190" s="142" t="s">
        <v>7</v>
      </c>
      <c r="X190" s="142" t="s">
        <v>90</v>
      </c>
      <c r="Y190" s="142" t="s">
        <v>126</v>
      </c>
      <c r="Z190" s="38">
        <v>44550</v>
      </c>
      <c r="AA190" s="38">
        <v>44732</v>
      </c>
      <c r="AB190" s="38">
        <v>45646</v>
      </c>
      <c r="AC190" s="142">
        <v>0.3</v>
      </c>
      <c r="AD190" s="142">
        <v>1.9350000000000001</v>
      </c>
      <c r="AE190" s="142">
        <v>2.3359999999999999</v>
      </c>
      <c r="AF190" t="s">
        <v>2440</v>
      </c>
      <c r="AG190" s="142" t="s">
        <v>90</v>
      </c>
      <c r="AH190" s="142" t="s">
        <v>7</v>
      </c>
      <c r="AI190" s="142" t="s">
        <v>90</v>
      </c>
      <c r="AJ190" t="s">
        <v>2441</v>
      </c>
      <c r="AK190" t="s">
        <v>2431</v>
      </c>
      <c r="AL190" t="s">
        <v>90</v>
      </c>
      <c r="AM190" t="s">
        <v>7</v>
      </c>
      <c r="AN190" s="142" t="s">
        <v>90</v>
      </c>
      <c r="AO190" s="142" t="s">
        <v>7</v>
      </c>
      <c r="AP190" s="142" t="s">
        <v>90</v>
      </c>
      <c r="AQ190" s="142" t="s">
        <v>90</v>
      </c>
      <c r="AR190" s="142" t="s">
        <v>7</v>
      </c>
      <c r="AS190" s="142" t="s">
        <v>90</v>
      </c>
      <c r="AT190" s="142" t="s">
        <v>90</v>
      </c>
      <c r="AU190" s="142" t="s">
        <v>90</v>
      </c>
      <c r="AV190" s="142" t="s">
        <v>290</v>
      </c>
      <c r="AW190" s="142" t="s">
        <v>90</v>
      </c>
      <c r="AX190" s="142" t="s">
        <v>90</v>
      </c>
      <c r="AY190" s="136"/>
      <c r="AZ190" s="142" t="s">
        <v>2444</v>
      </c>
      <c r="BA190" s="142" t="s">
        <v>628</v>
      </c>
      <c r="BB190" s="38"/>
      <c r="BC190" s="142" t="s">
        <v>90</v>
      </c>
      <c r="BD190"/>
      <c r="BE190" t="s">
        <v>90</v>
      </c>
      <c r="BF190" t="s">
        <v>90</v>
      </c>
      <c r="BG190" s="142" t="s">
        <v>7</v>
      </c>
      <c r="BH190" s="142" t="s">
        <v>90</v>
      </c>
      <c r="BI190" s="142" t="s">
        <v>7</v>
      </c>
      <c r="BJ190" s="142" t="s">
        <v>7</v>
      </c>
      <c r="BK190" s="142" t="s">
        <v>7</v>
      </c>
      <c r="BL190" s="142" t="s">
        <v>90</v>
      </c>
      <c r="BM190" s="142" t="s">
        <v>90</v>
      </c>
      <c r="BN190" s="142"/>
      <c r="BO190" s="142"/>
      <c r="BP190" s="142" t="s">
        <v>90</v>
      </c>
      <c r="BQ190" s="142" t="s">
        <v>90</v>
      </c>
      <c r="BR190" s="137"/>
      <c r="BS190"/>
      <c r="BT190" s="142" t="s">
        <v>90</v>
      </c>
      <c r="BU190" t="s">
        <v>90</v>
      </c>
      <c r="BV190" s="142" t="s">
        <v>90</v>
      </c>
      <c r="BW190" s="142"/>
      <c r="BX190" s="142" t="s">
        <v>90</v>
      </c>
      <c r="BY190"/>
      <c r="BZ190" s="142" t="s">
        <v>90</v>
      </c>
      <c r="CA190" s="142" t="s">
        <v>90</v>
      </c>
      <c r="CB190" s="142" t="s">
        <v>90</v>
      </c>
      <c r="CC190" s="142" t="s">
        <v>90</v>
      </c>
      <c r="CD190" s="142" t="s">
        <v>7</v>
      </c>
      <c r="CE190" s="142" t="s">
        <v>7</v>
      </c>
      <c r="CF190" s="38"/>
      <c r="CG190" s="38"/>
      <c r="CH190"/>
      <c r="CI190" s="142" t="s">
        <v>90</v>
      </c>
    </row>
    <row r="191" spans="2:87" x14ac:dyDescent="0.25">
      <c r="B191">
        <v>520</v>
      </c>
      <c r="C191" s="142" t="s">
        <v>90</v>
      </c>
      <c r="D191" s="142" t="s">
        <v>2418</v>
      </c>
      <c r="E191" s="142" t="s">
        <v>2420</v>
      </c>
      <c r="F191" s="38">
        <v>44546</v>
      </c>
      <c r="G191" s="142" t="s">
        <v>428</v>
      </c>
      <c r="H191" s="142" t="s">
        <v>428</v>
      </c>
      <c r="I191" s="142" t="s">
        <v>438</v>
      </c>
      <c r="J191" s="142" t="s">
        <v>83</v>
      </c>
      <c r="K191" s="142">
        <v>1.5</v>
      </c>
      <c r="L191" s="142" t="s">
        <v>142</v>
      </c>
      <c r="M191" s="142" t="s">
        <v>2338</v>
      </c>
      <c r="N191" s="142" t="s">
        <v>7792</v>
      </c>
      <c r="O191" s="142" t="s">
        <v>2338</v>
      </c>
      <c r="P191" s="142" t="s">
        <v>7</v>
      </c>
      <c r="Q191">
        <v>0</v>
      </c>
      <c r="R191" s="142" t="s">
        <v>112</v>
      </c>
      <c r="S191">
        <v>100</v>
      </c>
      <c r="T191" s="142" t="s">
        <v>109</v>
      </c>
      <c r="U191" s="142" t="s">
        <v>243</v>
      </c>
      <c r="V191" s="142" t="s">
        <v>7</v>
      </c>
      <c r="W191" s="142" t="s">
        <v>7</v>
      </c>
      <c r="X191" s="142" t="s">
        <v>90</v>
      </c>
      <c r="Y191" s="142" t="s">
        <v>126</v>
      </c>
      <c r="Z191" s="38">
        <v>44551</v>
      </c>
      <c r="AA191" s="38">
        <v>44733</v>
      </c>
      <c r="AB191" s="38">
        <v>45647</v>
      </c>
      <c r="AC191" s="142">
        <v>1.5</v>
      </c>
      <c r="AD191" s="142">
        <v>9.6739999999999995</v>
      </c>
      <c r="AE191" s="142">
        <v>11.679</v>
      </c>
      <c r="AF191" t="s">
        <v>2426</v>
      </c>
      <c r="AG191" s="142" t="s">
        <v>90</v>
      </c>
      <c r="AH191" s="142" t="s">
        <v>7</v>
      </c>
      <c r="AI191" s="142" t="s">
        <v>90</v>
      </c>
      <c r="AJ191" t="s">
        <v>2427</v>
      </c>
      <c r="AK191" t="s">
        <v>7</v>
      </c>
      <c r="AL191" t="s">
        <v>90</v>
      </c>
      <c r="AM191" t="s">
        <v>306</v>
      </c>
      <c r="AN191" s="142" t="s">
        <v>90</v>
      </c>
      <c r="AO191" s="142" t="s">
        <v>7</v>
      </c>
      <c r="AP191" s="142" t="s">
        <v>90</v>
      </c>
      <c r="AQ191" s="142" t="s">
        <v>90</v>
      </c>
      <c r="AR191" s="142" t="s">
        <v>7</v>
      </c>
      <c r="AS191" s="142" t="s">
        <v>90</v>
      </c>
      <c r="AT191" s="142" t="s">
        <v>90</v>
      </c>
      <c r="AU191" s="142" t="s">
        <v>90</v>
      </c>
      <c r="AV191" s="142" t="s">
        <v>290</v>
      </c>
      <c r="AW191" s="142" t="s">
        <v>90</v>
      </c>
      <c r="AX191" s="142" t="s">
        <v>90</v>
      </c>
      <c r="AY191" s="136"/>
      <c r="AZ191" s="142" t="s">
        <v>2430</v>
      </c>
      <c r="BA191" s="142" t="s">
        <v>628</v>
      </c>
      <c r="BB191" s="38"/>
      <c r="BC191" s="142" t="s">
        <v>90</v>
      </c>
      <c r="BD191"/>
      <c r="BE191" t="s">
        <v>90</v>
      </c>
      <c r="BF191" t="s">
        <v>90</v>
      </c>
      <c r="BG191" s="142" t="s">
        <v>7</v>
      </c>
      <c r="BH191" s="142" t="s">
        <v>90</v>
      </c>
      <c r="BI191" s="142" t="s">
        <v>7</v>
      </c>
      <c r="BJ191" s="142" t="s">
        <v>7</v>
      </c>
      <c r="BK191" s="142" t="s">
        <v>7</v>
      </c>
      <c r="BL191" s="142" t="s">
        <v>90</v>
      </c>
      <c r="BM191" s="142" t="s">
        <v>90</v>
      </c>
      <c r="BN191" s="142"/>
      <c r="BO191" s="142"/>
      <c r="BP191" s="142" t="s">
        <v>90</v>
      </c>
      <c r="BQ191" s="142" t="s">
        <v>90</v>
      </c>
      <c r="BR191" s="137"/>
      <c r="BS191"/>
      <c r="BT191" s="142" t="s">
        <v>90</v>
      </c>
      <c r="BU191" t="s">
        <v>90</v>
      </c>
      <c r="BV191" s="142" t="s">
        <v>90</v>
      </c>
      <c r="BW191" s="142"/>
      <c r="BX191" s="142" t="s">
        <v>90</v>
      </c>
      <c r="BY191"/>
      <c r="BZ191" s="142" t="s">
        <v>8521</v>
      </c>
      <c r="CA191" s="142" t="s">
        <v>238</v>
      </c>
      <c r="CB191" s="142" t="s">
        <v>182</v>
      </c>
      <c r="CC191" s="142" t="s">
        <v>17</v>
      </c>
      <c r="CD191" s="142" t="s">
        <v>1124</v>
      </c>
      <c r="CE191" s="142" t="s">
        <v>2423</v>
      </c>
      <c r="CF191" s="38"/>
      <c r="CG191" s="38">
        <v>44546</v>
      </c>
      <c r="CH191" t="s">
        <v>1</v>
      </c>
      <c r="CI191" s="142" t="s">
        <v>628</v>
      </c>
    </row>
    <row r="192" spans="2:87" x14ac:dyDescent="0.25">
      <c r="B192">
        <v>519</v>
      </c>
      <c r="C192" s="142" t="s">
        <v>90</v>
      </c>
      <c r="D192" s="142" t="s">
        <v>2407</v>
      </c>
      <c r="E192" s="142" t="s">
        <v>2409</v>
      </c>
      <c r="F192" s="38">
        <v>44546</v>
      </c>
      <c r="G192" s="142" t="s">
        <v>2300</v>
      </c>
      <c r="H192" s="142" t="s">
        <v>801</v>
      </c>
      <c r="I192" s="142" t="s">
        <v>7</v>
      </c>
      <c r="J192" s="142" t="s">
        <v>83</v>
      </c>
      <c r="K192" s="142">
        <v>1</v>
      </c>
      <c r="L192" s="142" t="s">
        <v>142</v>
      </c>
      <c r="M192" s="142" t="s">
        <v>2411</v>
      </c>
      <c r="N192" s="142" t="s">
        <v>7</v>
      </c>
      <c r="O192" s="142" t="s">
        <v>2411</v>
      </c>
      <c r="P192" s="142" t="s">
        <v>7</v>
      </c>
      <c r="Q192" t="s">
        <v>7</v>
      </c>
      <c r="R192" s="142" t="s">
        <v>112</v>
      </c>
      <c r="S192">
        <v>100</v>
      </c>
      <c r="T192" s="142" t="s">
        <v>38</v>
      </c>
      <c r="U192" s="142" t="s">
        <v>243</v>
      </c>
      <c r="V192" s="142" t="s">
        <v>7</v>
      </c>
      <c r="W192" s="142" t="s">
        <v>7</v>
      </c>
      <c r="X192" s="142" t="s">
        <v>90</v>
      </c>
      <c r="Y192" s="142" t="s">
        <v>126</v>
      </c>
      <c r="Z192" s="38">
        <v>44553</v>
      </c>
      <c r="AA192" s="38">
        <v>44735</v>
      </c>
      <c r="AB192" s="38">
        <v>45649</v>
      </c>
      <c r="AC192" s="142">
        <v>1</v>
      </c>
      <c r="AD192" s="142">
        <v>6.4489999999999998</v>
      </c>
      <c r="AE192" s="142">
        <v>7.7859999999999996</v>
      </c>
      <c r="AF192" t="s">
        <v>2413</v>
      </c>
      <c r="AG192" s="142" t="s">
        <v>90</v>
      </c>
      <c r="AH192" s="142" t="s">
        <v>7</v>
      </c>
      <c r="AI192" s="142" t="s">
        <v>90</v>
      </c>
      <c r="AJ192" t="s">
        <v>2414</v>
      </c>
      <c r="AK192" t="s">
        <v>2407</v>
      </c>
      <c r="AL192" t="s">
        <v>90</v>
      </c>
      <c r="AM192" t="s">
        <v>7</v>
      </c>
      <c r="AN192" s="142" t="s">
        <v>90</v>
      </c>
      <c r="AO192" s="142" t="s">
        <v>7</v>
      </c>
      <c r="AP192" s="142" t="s">
        <v>90</v>
      </c>
      <c r="AQ192" s="142" t="s">
        <v>90</v>
      </c>
      <c r="AR192" s="142" t="s">
        <v>7</v>
      </c>
      <c r="AS192" s="142" t="s">
        <v>90</v>
      </c>
      <c r="AT192" s="142" t="s">
        <v>90</v>
      </c>
      <c r="AU192" s="142" t="s">
        <v>90</v>
      </c>
      <c r="AV192" s="142" t="s">
        <v>290</v>
      </c>
      <c r="AW192" s="142" t="s">
        <v>90</v>
      </c>
      <c r="AX192" s="142" t="s">
        <v>90</v>
      </c>
      <c r="AY192" s="136"/>
      <c r="AZ192" s="142" t="s">
        <v>2417</v>
      </c>
      <c r="BA192" s="142" t="s">
        <v>628</v>
      </c>
      <c r="BB192" s="38"/>
      <c r="BC192" s="142" t="s">
        <v>90</v>
      </c>
      <c r="BD192"/>
      <c r="BE192" t="s">
        <v>90</v>
      </c>
      <c r="BF192" t="s">
        <v>90</v>
      </c>
      <c r="BG192" s="142" t="s">
        <v>7</v>
      </c>
      <c r="BH192" s="142" t="s">
        <v>90</v>
      </c>
      <c r="BI192" s="142" t="s">
        <v>7</v>
      </c>
      <c r="BJ192" s="142" t="s">
        <v>7</v>
      </c>
      <c r="BK192" s="142" t="s">
        <v>7</v>
      </c>
      <c r="BL192" s="142" t="s">
        <v>90</v>
      </c>
      <c r="BM192" s="142" t="s">
        <v>90</v>
      </c>
      <c r="BN192" s="142"/>
      <c r="BO192" s="142"/>
      <c r="BP192" s="142" t="s">
        <v>90</v>
      </c>
      <c r="BQ192" s="142" t="s">
        <v>90</v>
      </c>
      <c r="BR192" s="137"/>
      <c r="BS192"/>
      <c r="BT192" s="142" t="s">
        <v>90</v>
      </c>
      <c r="BU192" t="s">
        <v>90</v>
      </c>
      <c r="BV192" s="142" t="s">
        <v>90</v>
      </c>
      <c r="BW192" s="142"/>
      <c r="BX192" s="142" t="s">
        <v>90</v>
      </c>
      <c r="BY192"/>
      <c r="BZ192" s="142" t="s">
        <v>8522</v>
      </c>
      <c r="CA192" s="142" t="s">
        <v>237</v>
      </c>
      <c r="CB192" s="142" t="s">
        <v>180</v>
      </c>
      <c r="CC192" s="142" t="s">
        <v>28</v>
      </c>
      <c r="CD192" s="142" t="s">
        <v>7</v>
      </c>
      <c r="CE192" s="142" t="s">
        <v>7</v>
      </c>
      <c r="CF192" s="38"/>
      <c r="CG192" s="38">
        <v>42488</v>
      </c>
      <c r="CH192" t="s">
        <v>82</v>
      </c>
      <c r="CI192" s="142" t="s">
        <v>628</v>
      </c>
    </row>
    <row r="193" spans="2:87" x14ac:dyDescent="0.25">
      <c r="B193">
        <v>518</v>
      </c>
      <c r="C193" s="142" t="s">
        <v>90</v>
      </c>
      <c r="D193" s="142" t="s">
        <v>2445</v>
      </c>
      <c r="E193" s="142" t="s">
        <v>2447</v>
      </c>
      <c r="F193" s="38">
        <v>44545</v>
      </c>
      <c r="G193" s="142" t="s">
        <v>428</v>
      </c>
      <c r="H193" s="142" t="s">
        <v>2449</v>
      </c>
      <c r="I193" s="142" t="s">
        <v>7</v>
      </c>
      <c r="J193" s="142" t="s">
        <v>83</v>
      </c>
      <c r="K193" s="142">
        <v>1.5</v>
      </c>
      <c r="L193" s="142" t="s">
        <v>142</v>
      </c>
      <c r="M193" s="142" t="s">
        <v>2326</v>
      </c>
      <c r="N193" s="142" t="s">
        <v>7</v>
      </c>
      <c r="O193" s="142" t="s">
        <v>7</v>
      </c>
      <c r="P193" s="142" t="s">
        <v>7</v>
      </c>
      <c r="Q193" t="s">
        <v>7</v>
      </c>
      <c r="R193" s="142" t="s">
        <v>112</v>
      </c>
      <c r="S193">
        <v>100</v>
      </c>
      <c r="T193" s="142" t="s">
        <v>236</v>
      </c>
      <c r="U193" s="142" t="s">
        <v>243</v>
      </c>
      <c r="V193" s="142" t="s">
        <v>7</v>
      </c>
      <c r="W193" s="142" t="s">
        <v>7</v>
      </c>
      <c r="X193" s="142" t="s">
        <v>90</v>
      </c>
      <c r="Y193" s="142" t="s">
        <v>126</v>
      </c>
      <c r="Z193" s="38">
        <v>44552</v>
      </c>
      <c r="AA193" s="38">
        <v>44734</v>
      </c>
      <c r="AB193" s="38">
        <v>45648</v>
      </c>
      <c r="AC193" s="142">
        <v>1.5</v>
      </c>
      <c r="AD193" s="142">
        <v>9.6739999999999995</v>
      </c>
      <c r="AE193" s="142">
        <v>11.679</v>
      </c>
      <c r="AF193" t="s">
        <v>2453</v>
      </c>
      <c r="AG193" s="142" t="s">
        <v>90</v>
      </c>
      <c r="AH193" s="142" t="s">
        <v>7</v>
      </c>
      <c r="AI193" s="142" t="s">
        <v>90</v>
      </c>
      <c r="AJ193" t="s">
        <v>2454</v>
      </c>
      <c r="AK193" t="s">
        <v>2455</v>
      </c>
      <c r="AL193" t="s">
        <v>90</v>
      </c>
      <c r="AM193" t="s">
        <v>7</v>
      </c>
      <c r="AN193" s="142" t="s">
        <v>90</v>
      </c>
      <c r="AO193" s="142" t="s">
        <v>7</v>
      </c>
      <c r="AP193" s="142" t="s">
        <v>90</v>
      </c>
      <c r="AQ193" s="142" t="s">
        <v>90</v>
      </c>
      <c r="AR193" s="142" t="s">
        <v>7</v>
      </c>
      <c r="AS193" s="142" t="s">
        <v>90</v>
      </c>
      <c r="AT193" s="142" t="s">
        <v>90</v>
      </c>
      <c r="AU193" s="142" t="s">
        <v>90</v>
      </c>
      <c r="AV193" s="142" t="s">
        <v>290</v>
      </c>
      <c r="AW193" s="142" t="s">
        <v>90</v>
      </c>
      <c r="AX193" s="142" t="s">
        <v>90</v>
      </c>
      <c r="AY193" s="136"/>
      <c r="AZ193" s="142" t="s">
        <v>2458</v>
      </c>
      <c r="BA193" s="142" t="s">
        <v>628</v>
      </c>
      <c r="BB193" s="38"/>
      <c r="BC193" s="142" t="s">
        <v>90</v>
      </c>
      <c r="BD193"/>
      <c r="BE193" t="s">
        <v>90</v>
      </c>
      <c r="BF193" t="s">
        <v>90</v>
      </c>
      <c r="BG193" s="142" t="s">
        <v>7</v>
      </c>
      <c r="BH193" s="142" t="s">
        <v>90</v>
      </c>
      <c r="BI193" s="142" t="s">
        <v>7</v>
      </c>
      <c r="BJ193" s="142" t="s">
        <v>7</v>
      </c>
      <c r="BK193" s="142" t="s">
        <v>7</v>
      </c>
      <c r="BL193" s="142" t="s">
        <v>90</v>
      </c>
      <c r="BM193" s="142" t="s">
        <v>90</v>
      </c>
      <c r="BN193" s="142"/>
      <c r="BO193" s="142"/>
      <c r="BP193" s="142" t="s">
        <v>90</v>
      </c>
      <c r="BQ193" s="142" t="s">
        <v>90</v>
      </c>
      <c r="BR193" s="137"/>
      <c r="BS193"/>
      <c r="BT193" s="142" t="s">
        <v>90</v>
      </c>
      <c r="BU193" t="s">
        <v>90</v>
      </c>
      <c r="BV193" s="142" t="s">
        <v>90</v>
      </c>
      <c r="BW193" s="142"/>
      <c r="BX193" s="142" t="s">
        <v>90</v>
      </c>
      <c r="BY193"/>
      <c r="BZ193" s="142" t="s">
        <v>90</v>
      </c>
      <c r="CA193" s="142" t="s">
        <v>90</v>
      </c>
      <c r="CB193" s="142" t="s">
        <v>90</v>
      </c>
      <c r="CC193" s="142" t="s">
        <v>90</v>
      </c>
      <c r="CD193" s="142" t="s">
        <v>7</v>
      </c>
      <c r="CE193" s="142" t="s">
        <v>7</v>
      </c>
      <c r="CF193" s="38"/>
      <c r="CG193" s="38"/>
      <c r="CH193"/>
      <c r="CI193" s="142" t="s">
        <v>90</v>
      </c>
    </row>
    <row r="194" spans="2:87" x14ac:dyDescent="0.25">
      <c r="B194">
        <v>517</v>
      </c>
      <c r="C194" s="142" t="s">
        <v>90</v>
      </c>
      <c r="D194" s="142" t="s">
        <v>2459</v>
      </c>
      <c r="E194" s="142" t="s">
        <v>2471</v>
      </c>
      <c r="F194" s="38">
        <v>44544</v>
      </c>
      <c r="G194" s="142" t="s">
        <v>428</v>
      </c>
      <c r="H194" s="142" t="s">
        <v>428</v>
      </c>
      <c r="I194" s="142" t="s">
        <v>438</v>
      </c>
      <c r="J194" s="142" t="s">
        <v>104</v>
      </c>
      <c r="K194" s="142">
        <v>4.7</v>
      </c>
      <c r="L194" s="142" t="s">
        <v>142</v>
      </c>
      <c r="M194" s="142" t="s">
        <v>5310</v>
      </c>
      <c r="N194" s="142" t="s">
        <v>7</v>
      </c>
      <c r="O194" s="142" t="s">
        <v>7</v>
      </c>
      <c r="P194" s="142" t="s">
        <v>7</v>
      </c>
      <c r="Q194" t="s">
        <v>7</v>
      </c>
      <c r="R194" s="142" t="s">
        <v>112</v>
      </c>
      <c r="S194">
        <v>100</v>
      </c>
      <c r="T194" s="142" t="s">
        <v>109</v>
      </c>
      <c r="U194" s="142" t="s">
        <v>231</v>
      </c>
      <c r="V194" s="142" t="s">
        <v>7</v>
      </c>
      <c r="W194" s="142" t="s">
        <v>7</v>
      </c>
      <c r="X194" s="142" t="s">
        <v>90</v>
      </c>
      <c r="Y194" s="142" t="s">
        <v>126</v>
      </c>
      <c r="Z194" s="38">
        <v>44551</v>
      </c>
      <c r="AA194" s="38">
        <v>44733</v>
      </c>
      <c r="AB194" s="38">
        <v>45647</v>
      </c>
      <c r="AC194" s="142">
        <v>0.72899999999999998</v>
      </c>
      <c r="AD194" s="142">
        <v>4.7</v>
      </c>
      <c r="AE194" s="142">
        <v>5.6740000000000004</v>
      </c>
      <c r="AF194" t="s">
        <v>2466</v>
      </c>
      <c r="AG194" s="142" t="s">
        <v>90</v>
      </c>
      <c r="AH194" s="142" t="s">
        <v>7</v>
      </c>
      <c r="AI194" s="142" t="s">
        <v>90</v>
      </c>
      <c r="AJ194" t="s">
        <v>2467</v>
      </c>
      <c r="AK194" t="s">
        <v>7</v>
      </c>
      <c r="AL194" t="s">
        <v>90</v>
      </c>
      <c r="AM194" t="s">
        <v>307</v>
      </c>
      <c r="AN194" s="142" t="s">
        <v>90</v>
      </c>
      <c r="AO194" s="142" t="s">
        <v>7</v>
      </c>
      <c r="AP194" s="142" t="s">
        <v>90</v>
      </c>
      <c r="AQ194" s="142" t="s">
        <v>90</v>
      </c>
      <c r="AR194" s="142" t="s">
        <v>7</v>
      </c>
      <c r="AS194" s="142" t="s">
        <v>90</v>
      </c>
      <c r="AT194" s="142" t="s">
        <v>90</v>
      </c>
      <c r="AU194" s="142" t="s">
        <v>90</v>
      </c>
      <c r="AV194" s="142" t="s">
        <v>290</v>
      </c>
      <c r="AW194" s="142" t="s">
        <v>90</v>
      </c>
      <c r="AX194" s="142" t="s">
        <v>90</v>
      </c>
      <c r="AY194" s="136"/>
      <c r="AZ194" s="142" t="s">
        <v>2476</v>
      </c>
      <c r="BA194" s="142" t="s">
        <v>628</v>
      </c>
      <c r="BB194" s="38"/>
      <c r="BC194" s="142" t="s">
        <v>90</v>
      </c>
      <c r="BD194"/>
      <c r="BE194" t="s">
        <v>90</v>
      </c>
      <c r="BF194" t="s">
        <v>90</v>
      </c>
      <c r="BG194" s="142" t="s">
        <v>7</v>
      </c>
      <c r="BH194" s="142" t="s">
        <v>90</v>
      </c>
      <c r="BI194" s="142" t="s">
        <v>7</v>
      </c>
      <c r="BJ194" s="142" t="s">
        <v>7</v>
      </c>
      <c r="BK194" s="142" t="s">
        <v>7</v>
      </c>
      <c r="BL194" s="142" t="s">
        <v>90</v>
      </c>
      <c r="BM194" s="142" t="s">
        <v>90</v>
      </c>
      <c r="BN194" s="142"/>
      <c r="BO194" s="142"/>
      <c r="BP194" s="142" t="s">
        <v>90</v>
      </c>
      <c r="BQ194" s="142" t="s">
        <v>90</v>
      </c>
      <c r="BR194" s="137"/>
      <c r="BS194"/>
      <c r="BT194" s="142" t="s">
        <v>90</v>
      </c>
      <c r="BU194" t="s">
        <v>90</v>
      </c>
      <c r="BV194" s="142" t="s">
        <v>90</v>
      </c>
      <c r="BW194" s="142"/>
      <c r="BX194" s="142" t="s">
        <v>90</v>
      </c>
      <c r="BY194"/>
      <c r="BZ194" s="142" t="s">
        <v>90</v>
      </c>
      <c r="CA194" s="142" t="s">
        <v>90</v>
      </c>
      <c r="CB194" s="142" t="s">
        <v>90</v>
      </c>
      <c r="CC194" s="142" t="s">
        <v>90</v>
      </c>
      <c r="CD194" s="142" t="s">
        <v>7</v>
      </c>
      <c r="CE194" s="142" t="s">
        <v>7</v>
      </c>
      <c r="CF194" s="38"/>
      <c r="CG194" s="38"/>
      <c r="CH194"/>
      <c r="CI194" s="142" t="s">
        <v>90</v>
      </c>
    </row>
    <row r="195" spans="2:87" x14ac:dyDescent="0.25">
      <c r="B195">
        <v>516</v>
      </c>
      <c r="C195" s="142" t="s">
        <v>90</v>
      </c>
      <c r="D195" s="142" t="s">
        <v>2459</v>
      </c>
      <c r="E195" s="142" t="s">
        <v>2461</v>
      </c>
      <c r="F195" s="38">
        <v>44544</v>
      </c>
      <c r="G195" s="142" t="s">
        <v>428</v>
      </c>
      <c r="H195" s="142" t="s">
        <v>428</v>
      </c>
      <c r="I195" s="142" t="s">
        <v>438</v>
      </c>
      <c r="J195" s="142" t="s">
        <v>104</v>
      </c>
      <c r="K195" s="142">
        <v>2</v>
      </c>
      <c r="L195" s="142" t="s">
        <v>142</v>
      </c>
      <c r="M195" s="142" t="s">
        <v>5310</v>
      </c>
      <c r="N195" s="142" t="s">
        <v>7</v>
      </c>
      <c r="O195" s="142" t="s">
        <v>7</v>
      </c>
      <c r="P195" s="142" t="s">
        <v>7</v>
      </c>
      <c r="Q195" t="s">
        <v>7</v>
      </c>
      <c r="R195" s="142" t="s">
        <v>112</v>
      </c>
      <c r="S195">
        <v>100</v>
      </c>
      <c r="T195" s="142" t="s">
        <v>109</v>
      </c>
      <c r="U195" s="142" t="s">
        <v>231</v>
      </c>
      <c r="V195" s="142" t="s">
        <v>7</v>
      </c>
      <c r="W195" s="142" t="s">
        <v>7</v>
      </c>
      <c r="X195" s="142" t="s">
        <v>90</v>
      </c>
      <c r="Y195" s="142" t="s">
        <v>126</v>
      </c>
      <c r="Z195" s="38">
        <v>44551</v>
      </c>
      <c r="AA195" s="38">
        <v>44733</v>
      </c>
      <c r="AB195" s="38">
        <v>45647</v>
      </c>
      <c r="AC195" s="142">
        <v>0.31</v>
      </c>
      <c r="AD195" s="142">
        <v>2</v>
      </c>
      <c r="AE195" s="142">
        <v>2.415</v>
      </c>
      <c r="AF195" t="s">
        <v>2466</v>
      </c>
      <c r="AG195" s="142" t="s">
        <v>90</v>
      </c>
      <c r="AH195" s="142" t="s">
        <v>7</v>
      </c>
      <c r="AI195" s="142" t="s">
        <v>90</v>
      </c>
      <c r="AJ195" t="s">
        <v>2467</v>
      </c>
      <c r="AK195" t="s">
        <v>7</v>
      </c>
      <c r="AL195" t="s">
        <v>90</v>
      </c>
      <c r="AM195" t="s">
        <v>308</v>
      </c>
      <c r="AN195" s="142" t="s">
        <v>90</v>
      </c>
      <c r="AO195" s="142" t="s">
        <v>7</v>
      </c>
      <c r="AP195" s="142" t="s">
        <v>90</v>
      </c>
      <c r="AQ195" s="142" t="s">
        <v>90</v>
      </c>
      <c r="AR195" s="142" t="s">
        <v>7</v>
      </c>
      <c r="AS195" s="142" t="s">
        <v>90</v>
      </c>
      <c r="AT195" s="142" t="s">
        <v>90</v>
      </c>
      <c r="AU195" s="142" t="s">
        <v>90</v>
      </c>
      <c r="AV195" s="142" t="s">
        <v>290</v>
      </c>
      <c r="AW195" s="142" t="s">
        <v>90</v>
      </c>
      <c r="AX195" s="142" t="s">
        <v>90</v>
      </c>
      <c r="AY195" s="136"/>
      <c r="AZ195" s="142" t="s">
        <v>2470</v>
      </c>
      <c r="BA195" s="142" t="s">
        <v>628</v>
      </c>
      <c r="BB195" s="38"/>
      <c r="BC195" s="142" t="s">
        <v>90</v>
      </c>
      <c r="BD195"/>
      <c r="BE195" t="s">
        <v>90</v>
      </c>
      <c r="BF195" t="s">
        <v>90</v>
      </c>
      <c r="BG195" s="142" t="s">
        <v>7</v>
      </c>
      <c r="BH195" s="142" t="s">
        <v>90</v>
      </c>
      <c r="BI195" s="142" t="s">
        <v>7</v>
      </c>
      <c r="BJ195" s="142" t="s">
        <v>7</v>
      </c>
      <c r="BK195" s="142" t="s">
        <v>7</v>
      </c>
      <c r="BL195" s="142" t="s">
        <v>90</v>
      </c>
      <c r="BM195" s="142" t="s">
        <v>90</v>
      </c>
      <c r="BN195" s="142"/>
      <c r="BO195" s="142"/>
      <c r="BP195" s="142" t="s">
        <v>90</v>
      </c>
      <c r="BQ195" s="142" t="s">
        <v>90</v>
      </c>
      <c r="BR195" s="137"/>
      <c r="BS195"/>
      <c r="BT195" s="142" t="s">
        <v>90</v>
      </c>
      <c r="BU195" t="s">
        <v>90</v>
      </c>
      <c r="BV195" s="142" t="s">
        <v>90</v>
      </c>
      <c r="BW195" s="142"/>
      <c r="BX195" s="142" t="s">
        <v>90</v>
      </c>
      <c r="BY195"/>
      <c r="BZ195" s="142" t="s">
        <v>90</v>
      </c>
      <c r="CA195" s="142" t="s">
        <v>90</v>
      </c>
      <c r="CB195" s="142" t="s">
        <v>90</v>
      </c>
      <c r="CC195" s="142" t="s">
        <v>90</v>
      </c>
      <c r="CD195" s="142" t="s">
        <v>7</v>
      </c>
      <c r="CE195" s="142" t="s">
        <v>7</v>
      </c>
      <c r="CF195" s="38"/>
      <c r="CG195" s="38"/>
      <c r="CH195"/>
      <c r="CI195" s="142" t="s">
        <v>90</v>
      </c>
    </row>
    <row r="196" spans="2:87" x14ac:dyDescent="0.25">
      <c r="B196">
        <v>515</v>
      </c>
      <c r="C196" s="142" t="s">
        <v>90</v>
      </c>
      <c r="D196" s="142" t="s">
        <v>2487</v>
      </c>
      <c r="E196" s="142" t="s">
        <v>2489</v>
      </c>
      <c r="F196" s="38">
        <v>44543</v>
      </c>
      <c r="G196" s="142" t="s">
        <v>428</v>
      </c>
      <c r="H196" s="142" t="s">
        <v>428</v>
      </c>
      <c r="I196" s="142" t="s">
        <v>7</v>
      </c>
      <c r="J196" s="142" t="s">
        <v>104</v>
      </c>
      <c r="K196" s="142">
        <v>9.7200000000000006</v>
      </c>
      <c r="L196" s="142" t="s">
        <v>142</v>
      </c>
      <c r="M196" s="142" t="s">
        <v>2491</v>
      </c>
      <c r="N196" s="142" t="s">
        <v>7766</v>
      </c>
      <c r="O196" s="142" t="s">
        <v>2491</v>
      </c>
      <c r="P196" s="142" t="s">
        <v>7</v>
      </c>
      <c r="Q196">
        <v>40</v>
      </c>
      <c r="R196" s="142" t="s">
        <v>112</v>
      </c>
      <c r="S196">
        <v>100</v>
      </c>
      <c r="T196" s="142" t="s">
        <v>109</v>
      </c>
      <c r="U196" s="142" t="s">
        <v>261</v>
      </c>
      <c r="V196" s="142" t="s">
        <v>7</v>
      </c>
      <c r="W196" s="142" t="s">
        <v>7</v>
      </c>
      <c r="X196" s="142" t="s">
        <v>90</v>
      </c>
      <c r="Y196" s="142" t="s">
        <v>126</v>
      </c>
      <c r="Z196" s="38">
        <v>44546</v>
      </c>
      <c r="AA196" s="38">
        <v>44728</v>
      </c>
      <c r="AB196" s="38">
        <v>45642</v>
      </c>
      <c r="AC196" s="142">
        <v>1.508</v>
      </c>
      <c r="AD196" s="142">
        <v>9.7200000000000006</v>
      </c>
      <c r="AE196" s="142">
        <v>11.734999999999999</v>
      </c>
      <c r="AF196" t="s">
        <v>2496</v>
      </c>
      <c r="AG196" s="142" t="s">
        <v>90</v>
      </c>
      <c r="AH196" s="142" t="s">
        <v>7</v>
      </c>
      <c r="AI196" s="142" t="s">
        <v>90</v>
      </c>
      <c r="AJ196" t="s">
        <v>2497</v>
      </c>
      <c r="AK196" t="s">
        <v>7</v>
      </c>
      <c r="AL196" t="s">
        <v>90</v>
      </c>
      <c r="AM196" t="s">
        <v>308</v>
      </c>
      <c r="AN196" s="142" t="s">
        <v>90</v>
      </c>
      <c r="AO196" s="142" t="s">
        <v>7</v>
      </c>
      <c r="AP196" s="142" t="s">
        <v>90</v>
      </c>
      <c r="AQ196" s="142" t="s">
        <v>90</v>
      </c>
      <c r="AR196" s="142" t="s">
        <v>7</v>
      </c>
      <c r="AS196" s="142" t="s">
        <v>90</v>
      </c>
      <c r="AT196" s="142" t="s">
        <v>90</v>
      </c>
      <c r="AU196" s="142" t="s">
        <v>90</v>
      </c>
      <c r="AV196" s="142" t="s">
        <v>290</v>
      </c>
      <c r="AW196" s="142" t="s">
        <v>90</v>
      </c>
      <c r="AX196" s="142" t="s">
        <v>90</v>
      </c>
      <c r="AY196" s="136"/>
      <c r="AZ196" s="142" t="s">
        <v>2500</v>
      </c>
      <c r="BA196" s="142" t="s">
        <v>628</v>
      </c>
      <c r="BB196" s="38"/>
      <c r="BC196" s="142" t="s">
        <v>90</v>
      </c>
      <c r="BD196"/>
      <c r="BE196" t="s">
        <v>90</v>
      </c>
      <c r="BF196" t="s">
        <v>90</v>
      </c>
      <c r="BG196" s="142" t="s">
        <v>7</v>
      </c>
      <c r="BH196" s="142" t="s">
        <v>90</v>
      </c>
      <c r="BI196" s="142" t="s">
        <v>7</v>
      </c>
      <c r="BJ196" s="142" t="s">
        <v>7</v>
      </c>
      <c r="BK196" s="142" t="s">
        <v>7</v>
      </c>
      <c r="BL196" s="142" t="s">
        <v>90</v>
      </c>
      <c r="BM196" s="142" t="s">
        <v>90</v>
      </c>
      <c r="BN196" s="142"/>
      <c r="BO196" s="142"/>
      <c r="BP196" s="142" t="s">
        <v>90</v>
      </c>
      <c r="BQ196" s="142" t="s">
        <v>90</v>
      </c>
      <c r="BR196" s="137"/>
      <c r="BS196"/>
      <c r="BT196" s="142" t="s">
        <v>90</v>
      </c>
      <c r="BU196" t="s">
        <v>90</v>
      </c>
      <c r="BV196" s="142" t="s">
        <v>90</v>
      </c>
      <c r="BW196" s="142"/>
      <c r="BX196" s="142" t="s">
        <v>90</v>
      </c>
      <c r="BY196"/>
      <c r="BZ196" s="142" t="s">
        <v>90</v>
      </c>
      <c r="CA196" s="142" t="s">
        <v>90</v>
      </c>
      <c r="CB196" s="142" t="s">
        <v>90</v>
      </c>
      <c r="CC196" s="142" t="s">
        <v>90</v>
      </c>
      <c r="CD196" s="142" t="s">
        <v>7</v>
      </c>
      <c r="CE196" s="142" t="s">
        <v>7</v>
      </c>
      <c r="CF196" s="38"/>
      <c r="CG196" s="38"/>
      <c r="CH196"/>
      <c r="CI196" s="142" t="s">
        <v>90</v>
      </c>
    </row>
    <row r="197" spans="2:87" x14ac:dyDescent="0.25">
      <c r="B197">
        <v>514</v>
      </c>
      <c r="C197" s="142" t="s">
        <v>90</v>
      </c>
      <c r="D197" s="142" t="s">
        <v>700</v>
      </c>
      <c r="E197" s="142" t="s">
        <v>2478</v>
      </c>
      <c r="F197" s="38">
        <v>44543</v>
      </c>
      <c r="G197" s="142" t="s">
        <v>1877</v>
      </c>
      <c r="H197" s="142" t="s">
        <v>973</v>
      </c>
      <c r="I197" s="142" t="s">
        <v>440</v>
      </c>
      <c r="J197" s="142" t="s">
        <v>83</v>
      </c>
      <c r="K197" s="142">
        <v>5</v>
      </c>
      <c r="L197" s="142" t="s">
        <v>142</v>
      </c>
      <c r="M197" s="142" t="s">
        <v>7795</v>
      </c>
      <c r="N197" s="142" t="s">
        <v>7794</v>
      </c>
      <c r="O197" s="142" t="s">
        <v>7795</v>
      </c>
      <c r="P197" s="142" t="s">
        <v>7795</v>
      </c>
      <c r="Q197">
        <v>30</v>
      </c>
      <c r="R197" s="142" t="s">
        <v>725</v>
      </c>
      <c r="S197">
        <v>100</v>
      </c>
      <c r="T197" s="142" t="s">
        <v>36</v>
      </c>
      <c r="U197" s="142" t="s">
        <v>816</v>
      </c>
      <c r="V197" s="142" t="s">
        <v>140</v>
      </c>
      <c r="W197" s="142" t="s">
        <v>7</v>
      </c>
      <c r="X197" s="142" t="s">
        <v>90</v>
      </c>
      <c r="Y197" s="142" t="s">
        <v>982</v>
      </c>
      <c r="Z197" s="38">
        <v>44551</v>
      </c>
      <c r="AA197" s="38">
        <v>44641</v>
      </c>
      <c r="AB197" s="38">
        <v>45647</v>
      </c>
      <c r="AC197" s="142">
        <v>5</v>
      </c>
      <c r="AD197" s="142">
        <v>32.246000000000002</v>
      </c>
      <c r="AE197" s="142">
        <v>38.932000000000002</v>
      </c>
      <c r="AF197" t="s">
        <v>2064</v>
      </c>
      <c r="AG197" s="142" t="s">
        <v>90</v>
      </c>
      <c r="AH197" s="142" t="s">
        <v>7</v>
      </c>
      <c r="AI197" s="142" t="s">
        <v>90</v>
      </c>
      <c r="AJ197" t="s">
        <v>2483</v>
      </c>
      <c r="AK197" t="s">
        <v>7</v>
      </c>
      <c r="AL197" t="s">
        <v>90</v>
      </c>
      <c r="AM197" t="s">
        <v>7</v>
      </c>
      <c r="AN197" s="142" t="s">
        <v>629</v>
      </c>
      <c r="AO197" s="142" t="s">
        <v>7753</v>
      </c>
      <c r="AP197" s="142" t="s">
        <v>90</v>
      </c>
      <c r="AQ197" s="142" t="s">
        <v>90</v>
      </c>
      <c r="AR197" s="142" t="s">
        <v>7</v>
      </c>
      <c r="AS197" s="142" t="s">
        <v>90</v>
      </c>
      <c r="AT197" s="142" t="s">
        <v>90</v>
      </c>
      <c r="AU197" s="142" t="s">
        <v>90</v>
      </c>
      <c r="AV197" s="142" t="s">
        <v>290</v>
      </c>
      <c r="AW197" s="142" t="s">
        <v>90</v>
      </c>
      <c r="AX197" s="142" t="s">
        <v>90</v>
      </c>
      <c r="AY197" s="136"/>
      <c r="AZ197" s="142" t="s">
        <v>2486</v>
      </c>
      <c r="BA197" s="142" t="s">
        <v>628</v>
      </c>
      <c r="BB197" s="38"/>
      <c r="BC197" s="142" t="s">
        <v>90</v>
      </c>
      <c r="BD197"/>
      <c r="BE197" t="s">
        <v>90</v>
      </c>
      <c r="BF197" t="s">
        <v>90</v>
      </c>
      <c r="BG197" s="142" t="s">
        <v>7</v>
      </c>
      <c r="BH197" s="142" t="s">
        <v>90</v>
      </c>
      <c r="BI197" s="142" t="s">
        <v>7</v>
      </c>
      <c r="BJ197" s="142" t="s">
        <v>7</v>
      </c>
      <c r="BK197" s="142" t="s">
        <v>7</v>
      </c>
      <c r="BL197" s="142" t="s">
        <v>90</v>
      </c>
      <c r="BM197" s="142" t="s">
        <v>90</v>
      </c>
      <c r="BN197" s="142"/>
      <c r="BO197" s="142"/>
      <c r="BP197" s="142" t="s">
        <v>90</v>
      </c>
      <c r="BQ197" s="142" t="s">
        <v>90</v>
      </c>
      <c r="BR197" s="137"/>
      <c r="BS197"/>
      <c r="BT197" s="142" t="s">
        <v>90</v>
      </c>
      <c r="BU197" t="s">
        <v>90</v>
      </c>
      <c r="BV197" s="142" t="s">
        <v>90</v>
      </c>
      <c r="BW197" s="142"/>
      <c r="BX197" s="142" t="s">
        <v>90</v>
      </c>
      <c r="BY197"/>
      <c r="BZ197" s="142" t="s">
        <v>90</v>
      </c>
      <c r="CA197" s="142" t="s">
        <v>90</v>
      </c>
      <c r="CB197" s="142" t="s">
        <v>90</v>
      </c>
      <c r="CC197" s="142" t="s">
        <v>90</v>
      </c>
      <c r="CD197" s="142" t="s">
        <v>7</v>
      </c>
      <c r="CE197" s="142" t="s">
        <v>7</v>
      </c>
      <c r="CF197" s="38"/>
      <c r="CG197" s="38"/>
      <c r="CH197"/>
      <c r="CI197" s="142" t="s">
        <v>90</v>
      </c>
    </row>
    <row r="198" spans="2:87" x14ac:dyDescent="0.25">
      <c r="B198">
        <v>513</v>
      </c>
      <c r="C198" s="142" t="s">
        <v>90</v>
      </c>
      <c r="D198" s="142" t="s">
        <v>2551</v>
      </c>
      <c r="E198" s="142" t="s">
        <v>2553</v>
      </c>
      <c r="F198" s="38">
        <v>44540</v>
      </c>
      <c r="G198" s="142" t="s">
        <v>428</v>
      </c>
      <c r="H198" s="142" t="s">
        <v>428</v>
      </c>
      <c r="I198" s="142" t="s">
        <v>438</v>
      </c>
      <c r="J198" s="142" t="s">
        <v>83</v>
      </c>
      <c r="K198" s="142">
        <v>0.98</v>
      </c>
      <c r="L198" s="142" t="s">
        <v>142</v>
      </c>
      <c r="M198" s="142" t="s">
        <v>2555</v>
      </c>
      <c r="N198" s="142" t="s">
        <v>7</v>
      </c>
      <c r="O198" s="142" t="s">
        <v>2555</v>
      </c>
      <c r="P198" s="142" t="s">
        <v>7</v>
      </c>
      <c r="Q198" t="s">
        <v>7</v>
      </c>
      <c r="R198" s="142" t="s">
        <v>112</v>
      </c>
      <c r="S198">
        <v>100</v>
      </c>
      <c r="T198" s="142" t="s">
        <v>109</v>
      </c>
      <c r="U198" s="142" t="s">
        <v>243</v>
      </c>
      <c r="V198" s="142" t="s">
        <v>7</v>
      </c>
      <c r="W198" s="142" t="s">
        <v>7</v>
      </c>
      <c r="X198" s="142" t="s">
        <v>90</v>
      </c>
      <c r="Y198" s="142" t="s">
        <v>126</v>
      </c>
      <c r="Z198" s="38">
        <v>44545</v>
      </c>
      <c r="AA198" s="38">
        <v>44727</v>
      </c>
      <c r="AB198" s="38">
        <v>45641</v>
      </c>
      <c r="AC198" s="142">
        <v>0.98</v>
      </c>
      <c r="AD198" s="142">
        <v>6.32</v>
      </c>
      <c r="AE198" s="142">
        <v>7.6310000000000002</v>
      </c>
      <c r="AF198" t="s">
        <v>2559</v>
      </c>
      <c r="AG198" s="142" t="s">
        <v>90</v>
      </c>
      <c r="AH198" s="142" t="s">
        <v>7</v>
      </c>
      <c r="AI198" s="142" t="s">
        <v>90</v>
      </c>
      <c r="AJ198" t="s">
        <v>2560</v>
      </c>
      <c r="AK198" t="s">
        <v>7</v>
      </c>
      <c r="AL198" t="s">
        <v>90</v>
      </c>
      <c r="AM198" t="s">
        <v>304</v>
      </c>
      <c r="AN198" s="142" t="s">
        <v>90</v>
      </c>
      <c r="AO198" s="142" t="s">
        <v>7</v>
      </c>
      <c r="AP198" s="142" t="s">
        <v>90</v>
      </c>
      <c r="AQ198" s="142" t="s">
        <v>90</v>
      </c>
      <c r="AR198" s="142" t="s">
        <v>7</v>
      </c>
      <c r="AS198" s="142" t="s">
        <v>90</v>
      </c>
      <c r="AT198" s="142" t="s">
        <v>90</v>
      </c>
      <c r="AU198" s="142" t="s">
        <v>90</v>
      </c>
      <c r="AV198" s="142" t="s">
        <v>290</v>
      </c>
      <c r="AW198" s="142" t="s">
        <v>90</v>
      </c>
      <c r="AX198" s="142" t="s">
        <v>90</v>
      </c>
      <c r="AY198" s="136"/>
      <c r="AZ198" s="142" t="s">
        <v>2562</v>
      </c>
      <c r="BA198" s="142" t="s">
        <v>628</v>
      </c>
      <c r="BB198" s="38"/>
      <c r="BC198" s="142" t="s">
        <v>90</v>
      </c>
      <c r="BD198"/>
      <c r="BE198" t="s">
        <v>90</v>
      </c>
      <c r="BF198" t="s">
        <v>90</v>
      </c>
      <c r="BG198" s="142" t="s">
        <v>7</v>
      </c>
      <c r="BH198" s="142" t="s">
        <v>90</v>
      </c>
      <c r="BI198" s="142" t="s">
        <v>7</v>
      </c>
      <c r="BJ198" s="142" t="s">
        <v>7</v>
      </c>
      <c r="BK198" s="142" t="s">
        <v>7</v>
      </c>
      <c r="BL198" s="142" t="s">
        <v>90</v>
      </c>
      <c r="BM198" s="142" t="s">
        <v>90</v>
      </c>
      <c r="BN198" s="142"/>
      <c r="BO198" s="142"/>
      <c r="BP198" s="142" t="s">
        <v>90</v>
      </c>
      <c r="BQ198" s="142" t="s">
        <v>90</v>
      </c>
      <c r="BR198" s="137"/>
      <c r="BS198"/>
      <c r="BT198" s="142" t="s">
        <v>90</v>
      </c>
      <c r="BU198" t="s">
        <v>90</v>
      </c>
      <c r="BV198" s="142" t="s">
        <v>90</v>
      </c>
      <c r="BW198" s="142"/>
      <c r="BX198" s="142" t="s">
        <v>90</v>
      </c>
      <c r="BY198"/>
      <c r="BZ198" s="142" t="s">
        <v>8418</v>
      </c>
      <c r="CA198" s="142" t="s">
        <v>238</v>
      </c>
      <c r="CB198" s="142" t="s">
        <v>182</v>
      </c>
      <c r="CC198" s="142" t="s">
        <v>21</v>
      </c>
      <c r="CD198" s="142" t="s">
        <v>2557</v>
      </c>
      <c r="CE198" s="142" t="s">
        <v>7</v>
      </c>
      <c r="CF198" s="38"/>
      <c r="CG198" s="38">
        <v>44540</v>
      </c>
      <c r="CH198" t="s">
        <v>1</v>
      </c>
      <c r="CI198" s="142" t="s">
        <v>628</v>
      </c>
    </row>
    <row r="199" spans="2:87" x14ac:dyDescent="0.25">
      <c r="B199">
        <v>512</v>
      </c>
      <c r="C199" s="142" t="s">
        <v>90</v>
      </c>
      <c r="D199" s="142" t="s">
        <v>2537</v>
      </c>
      <c r="E199" s="142" t="s">
        <v>2539</v>
      </c>
      <c r="F199" s="38">
        <v>44540</v>
      </c>
      <c r="G199" s="142" t="s">
        <v>428</v>
      </c>
      <c r="H199" s="142" t="s">
        <v>428</v>
      </c>
      <c r="I199" s="142" t="s">
        <v>372</v>
      </c>
      <c r="J199" s="142" t="s">
        <v>83</v>
      </c>
      <c r="K199" s="142">
        <v>0.98</v>
      </c>
      <c r="L199" s="142" t="s">
        <v>142</v>
      </c>
      <c r="M199" s="142" t="s">
        <v>2338</v>
      </c>
      <c r="N199" s="142" t="s">
        <v>7796</v>
      </c>
      <c r="O199" s="142" t="s">
        <v>2338</v>
      </c>
      <c r="P199" s="142" t="s">
        <v>7</v>
      </c>
      <c r="Q199">
        <v>15</v>
      </c>
      <c r="R199" s="142" t="s">
        <v>112</v>
      </c>
      <c r="S199">
        <v>100</v>
      </c>
      <c r="T199" s="142" t="s">
        <v>109</v>
      </c>
      <c r="U199" s="142" t="s">
        <v>243</v>
      </c>
      <c r="V199" s="142" t="s">
        <v>7</v>
      </c>
      <c r="W199" s="142" t="s">
        <v>7</v>
      </c>
      <c r="X199" s="142" t="s">
        <v>90</v>
      </c>
      <c r="Y199" s="142" t="s">
        <v>126</v>
      </c>
      <c r="Z199" s="38">
        <v>44547</v>
      </c>
      <c r="AA199" s="38">
        <v>44729</v>
      </c>
      <c r="AB199" s="38">
        <v>45643</v>
      </c>
      <c r="AC199" s="142">
        <v>0.98</v>
      </c>
      <c r="AD199" s="142">
        <v>6.32</v>
      </c>
      <c r="AE199" s="142">
        <v>7.6310000000000002</v>
      </c>
      <c r="AF199" t="s">
        <v>2546</v>
      </c>
      <c r="AG199" s="142" t="s">
        <v>90</v>
      </c>
      <c r="AH199" s="142" t="s">
        <v>7</v>
      </c>
      <c r="AI199" s="142" t="s">
        <v>90</v>
      </c>
      <c r="AJ199" t="s">
        <v>2547</v>
      </c>
      <c r="AK199" t="s">
        <v>7</v>
      </c>
      <c r="AL199" t="s">
        <v>90</v>
      </c>
      <c r="AM199" t="s">
        <v>307</v>
      </c>
      <c r="AN199" s="142" t="s">
        <v>90</v>
      </c>
      <c r="AO199" s="142" t="s">
        <v>7</v>
      </c>
      <c r="AP199" s="142" t="s">
        <v>90</v>
      </c>
      <c r="AQ199" s="142" t="s">
        <v>90</v>
      </c>
      <c r="AR199" s="142" t="s">
        <v>7</v>
      </c>
      <c r="AS199" s="142" t="s">
        <v>90</v>
      </c>
      <c r="AT199" s="142" t="s">
        <v>90</v>
      </c>
      <c r="AU199" s="142" t="s">
        <v>90</v>
      </c>
      <c r="AV199" s="142" t="s">
        <v>290</v>
      </c>
      <c r="AW199" s="142" t="s">
        <v>90</v>
      </c>
      <c r="AX199" s="142" t="s">
        <v>90</v>
      </c>
      <c r="AY199" s="136"/>
      <c r="AZ199" s="142" t="s">
        <v>2550</v>
      </c>
      <c r="BA199" s="142" t="s">
        <v>628</v>
      </c>
      <c r="BB199" s="38"/>
      <c r="BC199" s="142" t="s">
        <v>90</v>
      </c>
      <c r="BD199"/>
      <c r="BE199" t="s">
        <v>90</v>
      </c>
      <c r="BF199" t="s">
        <v>90</v>
      </c>
      <c r="BG199" s="142" t="s">
        <v>7</v>
      </c>
      <c r="BH199" s="142" t="s">
        <v>90</v>
      </c>
      <c r="BI199" s="142" t="s">
        <v>7</v>
      </c>
      <c r="BJ199" s="142" t="s">
        <v>7</v>
      </c>
      <c r="BK199" s="142" t="s">
        <v>7</v>
      </c>
      <c r="BL199" s="142" t="s">
        <v>90</v>
      </c>
      <c r="BM199" s="142" t="s">
        <v>90</v>
      </c>
      <c r="BN199" s="142"/>
      <c r="BO199" s="142"/>
      <c r="BP199" s="142" t="s">
        <v>90</v>
      </c>
      <c r="BQ199" s="142" t="s">
        <v>90</v>
      </c>
      <c r="BR199" s="137"/>
      <c r="BS199"/>
      <c r="BT199" s="142" t="s">
        <v>90</v>
      </c>
      <c r="BU199" t="s">
        <v>90</v>
      </c>
      <c r="BV199" s="142" t="s">
        <v>90</v>
      </c>
      <c r="BW199" s="142"/>
      <c r="BX199" s="142" t="s">
        <v>90</v>
      </c>
      <c r="BY199"/>
      <c r="BZ199" s="142" t="s">
        <v>90</v>
      </c>
      <c r="CA199" s="142" t="s">
        <v>90</v>
      </c>
      <c r="CB199" s="142" t="s">
        <v>90</v>
      </c>
      <c r="CC199" s="142" t="s">
        <v>90</v>
      </c>
      <c r="CD199" s="142" t="s">
        <v>7</v>
      </c>
      <c r="CE199" s="142" t="s">
        <v>7</v>
      </c>
      <c r="CF199" s="38"/>
      <c r="CG199" s="38"/>
      <c r="CH199"/>
      <c r="CI199" s="142" t="s">
        <v>90</v>
      </c>
    </row>
    <row r="200" spans="2:87" x14ac:dyDescent="0.25">
      <c r="B200">
        <v>511</v>
      </c>
      <c r="C200" s="142" t="s">
        <v>90</v>
      </c>
      <c r="D200" s="142" t="s">
        <v>2524</v>
      </c>
      <c r="E200" s="142" t="s">
        <v>2526</v>
      </c>
      <c r="F200" s="38">
        <v>44540</v>
      </c>
      <c r="G200" s="142" t="s">
        <v>428</v>
      </c>
      <c r="H200" s="142" t="s">
        <v>428</v>
      </c>
      <c r="I200" s="142" t="s">
        <v>438</v>
      </c>
      <c r="J200" s="142" t="s">
        <v>83</v>
      </c>
      <c r="K200" s="142">
        <v>0.5</v>
      </c>
      <c r="L200" s="142" t="s">
        <v>142</v>
      </c>
      <c r="M200" s="142" t="s">
        <v>2582</v>
      </c>
      <c r="N200" s="142" t="s">
        <v>7</v>
      </c>
      <c r="O200" s="142" t="s">
        <v>7</v>
      </c>
      <c r="P200" s="142" t="s">
        <v>7</v>
      </c>
      <c r="Q200" t="s">
        <v>7</v>
      </c>
      <c r="R200" s="142" t="s">
        <v>112</v>
      </c>
      <c r="S200">
        <v>100</v>
      </c>
      <c r="T200" s="142" t="s">
        <v>111</v>
      </c>
      <c r="U200" s="142" t="s">
        <v>261</v>
      </c>
      <c r="V200" s="142" t="s">
        <v>7</v>
      </c>
      <c r="W200" s="142" t="s">
        <v>7</v>
      </c>
      <c r="X200" s="142" t="s">
        <v>90</v>
      </c>
      <c r="Y200" s="142" t="s">
        <v>126</v>
      </c>
      <c r="Z200" s="38">
        <v>44545</v>
      </c>
      <c r="AA200" s="38">
        <v>44727</v>
      </c>
      <c r="AB200" s="38">
        <v>45641</v>
      </c>
      <c r="AC200" s="142">
        <v>0.5</v>
      </c>
      <c r="AD200" s="142">
        <v>3.2250000000000001</v>
      </c>
      <c r="AE200" s="142">
        <v>3.8929999999999998</v>
      </c>
      <c r="AF200" t="s">
        <v>2533</v>
      </c>
      <c r="AG200" s="142" t="s">
        <v>90</v>
      </c>
      <c r="AH200" s="142" t="s">
        <v>7</v>
      </c>
      <c r="AI200" s="142" t="s">
        <v>90</v>
      </c>
      <c r="AJ200" t="s">
        <v>2534</v>
      </c>
      <c r="AK200" t="s">
        <v>7</v>
      </c>
      <c r="AL200" t="s">
        <v>2524</v>
      </c>
      <c r="AM200" t="s">
        <v>289</v>
      </c>
      <c r="AN200" s="142" t="s">
        <v>90</v>
      </c>
      <c r="AO200" s="142" t="s">
        <v>7</v>
      </c>
      <c r="AP200" s="142" t="s">
        <v>90</v>
      </c>
      <c r="AQ200" s="142" t="s">
        <v>90</v>
      </c>
      <c r="AR200" s="142" t="s">
        <v>7</v>
      </c>
      <c r="AS200" s="142" t="s">
        <v>90</v>
      </c>
      <c r="AT200" s="142" t="s">
        <v>90</v>
      </c>
      <c r="AU200" s="142" t="s">
        <v>90</v>
      </c>
      <c r="AV200" s="142" t="s">
        <v>290</v>
      </c>
      <c r="AW200" s="142" t="s">
        <v>90</v>
      </c>
      <c r="AX200" s="142" t="s">
        <v>90</v>
      </c>
      <c r="AY200" s="136"/>
      <c r="AZ200" s="142" t="s">
        <v>2536</v>
      </c>
      <c r="BA200" s="142" t="s">
        <v>628</v>
      </c>
      <c r="BB200" s="38"/>
      <c r="BC200" s="142" t="s">
        <v>90</v>
      </c>
      <c r="BD200"/>
      <c r="BE200" t="s">
        <v>90</v>
      </c>
      <c r="BF200" t="s">
        <v>90</v>
      </c>
      <c r="BG200" s="142" t="s">
        <v>7</v>
      </c>
      <c r="BH200" s="142" t="s">
        <v>90</v>
      </c>
      <c r="BI200" s="142" t="s">
        <v>7</v>
      </c>
      <c r="BJ200" s="142" t="s">
        <v>7</v>
      </c>
      <c r="BK200" s="142" t="s">
        <v>7</v>
      </c>
      <c r="BL200" s="142" t="s">
        <v>90</v>
      </c>
      <c r="BM200" s="142" t="s">
        <v>90</v>
      </c>
      <c r="BN200" s="142"/>
      <c r="BO200" s="142"/>
      <c r="BP200" s="142" t="s">
        <v>90</v>
      </c>
      <c r="BQ200" s="142" t="s">
        <v>90</v>
      </c>
      <c r="BR200" s="137"/>
      <c r="BS200"/>
      <c r="BT200" s="142" t="s">
        <v>90</v>
      </c>
      <c r="BU200" t="s">
        <v>90</v>
      </c>
      <c r="BV200" s="142" t="s">
        <v>90</v>
      </c>
      <c r="BW200" s="142"/>
      <c r="BX200" s="142" t="s">
        <v>90</v>
      </c>
      <c r="BY200"/>
      <c r="BZ200" s="142" t="s">
        <v>90</v>
      </c>
      <c r="CA200" s="142" t="s">
        <v>90</v>
      </c>
      <c r="CB200" s="142" t="s">
        <v>90</v>
      </c>
      <c r="CC200" s="142" t="s">
        <v>90</v>
      </c>
      <c r="CD200" s="142" t="s">
        <v>7</v>
      </c>
      <c r="CE200" s="142" t="s">
        <v>7</v>
      </c>
      <c r="CF200" s="38"/>
      <c r="CG200" s="38"/>
      <c r="CH200"/>
      <c r="CI200" s="142" t="s">
        <v>90</v>
      </c>
    </row>
    <row r="201" spans="2:87" x14ac:dyDescent="0.25">
      <c r="B201">
        <v>510</v>
      </c>
      <c r="C201" s="142" t="s">
        <v>90</v>
      </c>
      <c r="D201" s="142" t="s">
        <v>2501</v>
      </c>
      <c r="E201" s="142" t="s">
        <v>2503</v>
      </c>
      <c r="F201" s="38">
        <v>44540</v>
      </c>
      <c r="G201" s="142" t="s">
        <v>428</v>
      </c>
      <c r="H201" s="142" t="s">
        <v>1904</v>
      </c>
      <c r="I201" s="142" t="s">
        <v>440</v>
      </c>
      <c r="J201" s="142" t="s">
        <v>106</v>
      </c>
      <c r="K201" s="142">
        <v>5</v>
      </c>
      <c r="L201" s="142" t="s">
        <v>142</v>
      </c>
      <c r="M201" s="142" t="s">
        <v>7798</v>
      </c>
      <c r="N201" s="142" t="s">
        <v>7</v>
      </c>
      <c r="O201" s="142" t="s">
        <v>7</v>
      </c>
      <c r="P201" s="142" t="s">
        <v>7</v>
      </c>
      <c r="Q201" t="s">
        <v>7</v>
      </c>
      <c r="R201" s="142" t="s">
        <v>112</v>
      </c>
      <c r="S201">
        <v>100</v>
      </c>
      <c r="T201" s="142" t="s">
        <v>38</v>
      </c>
      <c r="U201" s="142" t="s">
        <v>107</v>
      </c>
      <c r="V201" s="142" t="s">
        <v>7</v>
      </c>
      <c r="W201" s="142" t="s">
        <v>7</v>
      </c>
      <c r="X201" s="142" t="s">
        <v>90</v>
      </c>
      <c r="Y201" s="142" t="s">
        <v>1230</v>
      </c>
      <c r="Z201" s="38">
        <v>44551</v>
      </c>
      <c r="AA201" s="38">
        <v>44916</v>
      </c>
      <c r="AB201" s="38">
        <v>45647</v>
      </c>
      <c r="AC201" s="142">
        <v>0.64200000000000002</v>
      </c>
      <c r="AD201" s="142">
        <v>4.1470000000000002</v>
      </c>
      <c r="AE201" s="142">
        <v>5</v>
      </c>
      <c r="AF201" t="s">
        <v>2506</v>
      </c>
      <c r="AG201" s="142" t="s">
        <v>90</v>
      </c>
      <c r="AH201" s="142" t="s">
        <v>7</v>
      </c>
      <c r="AI201" s="142" t="s">
        <v>90</v>
      </c>
      <c r="AJ201" t="s">
        <v>2507</v>
      </c>
      <c r="AK201" t="s">
        <v>2501</v>
      </c>
      <c r="AL201" t="s">
        <v>90</v>
      </c>
      <c r="AM201" t="s">
        <v>7</v>
      </c>
      <c r="AN201" s="142" t="s">
        <v>90</v>
      </c>
      <c r="AO201" s="142" t="s">
        <v>7</v>
      </c>
      <c r="AP201" s="142" t="s">
        <v>90</v>
      </c>
      <c r="AQ201" s="142" t="s">
        <v>90</v>
      </c>
      <c r="AR201" s="142" t="s">
        <v>7</v>
      </c>
      <c r="AS201" s="142" t="s">
        <v>90</v>
      </c>
      <c r="AT201" s="142" t="s">
        <v>90</v>
      </c>
      <c r="AU201" s="142" t="s">
        <v>90</v>
      </c>
      <c r="AV201" s="142" t="s">
        <v>290</v>
      </c>
      <c r="AW201" s="142" t="s">
        <v>90</v>
      </c>
      <c r="AX201" s="142" t="s">
        <v>90</v>
      </c>
      <c r="AY201" s="136"/>
      <c r="AZ201" s="142" t="s">
        <v>2508</v>
      </c>
      <c r="BA201" s="142" t="s">
        <v>628</v>
      </c>
      <c r="BB201" s="38"/>
      <c r="BC201" s="142" t="s">
        <v>90</v>
      </c>
      <c r="BD201"/>
      <c r="BE201" t="s">
        <v>90</v>
      </c>
      <c r="BF201" t="s">
        <v>90</v>
      </c>
      <c r="BG201" s="142" t="s">
        <v>7</v>
      </c>
      <c r="BH201" s="142" t="s">
        <v>90</v>
      </c>
      <c r="BI201" s="142" t="s">
        <v>7</v>
      </c>
      <c r="BJ201" s="142" t="s">
        <v>7</v>
      </c>
      <c r="BK201" s="142" t="s">
        <v>7</v>
      </c>
      <c r="BL201" s="142" t="s">
        <v>90</v>
      </c>
      <c r="BM201" s="142" t="s">
        <v>90</v>
      </c>
      <c r="BN201" s="142"/>
      <c r="BO201" s="142"/>
      <c r="BP201" s="142" t="s">
        <v>90</v>
      </c>
      <c r="BQ201" s="142" t="s">
        <v>90</v>
      </c>
      <c r="BR201" s="137"/>
      <c r="BS201"/>
      <c r="BT201" s="142" t="s">
        <v>90</v>
      </c>
      <c r="BU201" t="s">
        <v>90</v>
      </c>
      <c r="BV201" s="142" t="s">
        <v>90</v>
      </c>
      <c r="BW201" s="142"/>
      <c r="BX201" s="142" t="s">
        <v>90</v>
      </c>
      <c r="BY201"/>
      <c r="BZ201" s="142" t="s">
        <v>90</v>
      </c>
      <c r="CA201" s="142" t="s">
        <v>90</v>
      </c>
      <c r="CB201" s="142" t="s">
        <v>90</v>
      </c>
      <c r="CC201" s="142" t="s">
        <v>90</v>
      </c>
      <c r="CD201" s="142" t="s">
        <v>7</v>
      </c>
      <c r="CE201" s="142" t="s">
        <v>7</v>
      </c>
      <c r="CF201" s="38"/>
      <c r="CG201" s="38"/>
      <c r="CH201"/>
      <c r="CI201" s="142" t="s">
        <v>90</v>
      </c>
    </row>
    <row r="202" spans="2:87" x14ac:dyDescent="0.25">
      <c r="B202">
        <v>509</v>
      </c>
      <c r="C202" s="142" t="s">
        <v>90</v>
      </c>
      <c r="D202" s="142" t="s">
        <v>2577</v>
      </c>
      <c r="E202" s="142" t="s">
        <v>2579</v>
      </c>
      <c r="F202" s="38">
        <v>44539</v>
      </c>
      <c r="G202" s="142" t="s">
        <v>428</v>
      </c>
      <c r="H202" s="142" t="s">
        <v>428</v>
      </c>
      <c r="I202" s="142" t="s">
        <v>372</v>
      </c>
      <c r="J202" s="142" t="s">
        <v>83</v>
      </c>
      <c r="K202" s="142">
        <v>1.65</v>
      </c>
      <c r="L202" s="142" t="s">
        <v>142</v>
      </c>
      <c r="M202" s="142" t="s">
        <v>2582</v>
      </c>
      <c r="N202" s="142" t="s">
        <v>7799</v>
      </c>
      <c r="O202" s="142" t="s">
        <v>2582</v>
      </c>
      <c r="P202" s="142" t="s">
        <v>7</v>
      </c>
      <c r="Q202">
        <v>30</v>
      </c>
      <c r="R202" s="142" t="s">
        <v>112</v>
      </c>
      <c r="S202">
        <v>100</v>
      </c>
      <c r="T202" s="142" t="s">
        <v>38</v>
      </c>
      <c r="U202" s="142" t="s">
        <v>243</v>
      </c>
      <c r="V202" s="142" t="s">
        <v>7</v>
      </c>
      <c r="W202" s="142" t="s">
        <v>7</v>
      </c>
      <c r="X202" s="142" t="s">
        <v>90</v>
      </c>
      <c r="Y202" s="142" t="s">
        <v>126</v>
      </c>
      <c r="Z202" s="38">
        <v>44544</v>
      </c>
      <c r="AA202" s="38">
        <v>44726</v>
      </c>
      <c r="AB202" s="38">
        <v>45640</v>
      </c>
      <c r="AC202" s="142">
        <v>1.65</v>
      </c>
      <c r="AD202" s="142">
        <v>10.641</v>
      </c>
      <c r="AE202" s="142">
        <v>12.847</v>
      </c>
      <c r="AF202" t="s">
        <v>2585</v>
      </c>
      <c r="AG202" s="142" t="s">
        <v>90</v>
      </c>
      <c r="AH202" s="142" t="s">
        <v>7</v>
      </c>
      <c r="AI202" s="142" t="s">
        <v>90</v>
      </c>
      <c r="AJ202" t="s">
        <v>2586</v>
      </c>
      <c r="AK202" t="s">
        <v>2577</v>
      </c>
      <c r="AL202" t="s">
        <v>90</v>
      </c>
      <c r="AM202" t="s">
        <v>7</v>
      </c>
      <c r="AN202" s="142" t="s">
        <v>90</v>
      </c>
      <c r="AO202" s="142" t="s">
        <v>7</v>
      </c>
      <c r="AP202" s="142" t="s">
        <v>90</v>
      </c>
      <c r="AQ202" s="142" t="s">
        <v>90</v>
      </c>
      <c r="AR202" s="142" t="s">
        <v>7</v>
      </c>
      <c r="AS202" s="142" t="s">
        <v>90</v>
      </c>
      <c r="AT202" s="142" t="s">
        <v>90</v>
      </c>
      <c r="AU202" s="142" t="s">
        <v>90</v>
      </c>
      <c r="AV202" s="142" t="s">
        <v>290</v>
      </c>
      <c r="AW202" s="142" t="s">
        <v>90</v>
      </c>
      <c r="AX202" s="142" t="s">
        <v>90</v>
      </c>
      <c r="AY202" s="136"/>
      <c r="AZ202" s="142" t="s">
        <v>2589</v>
      </c>
      <c r="BA202" s="142" t="s">
        <v>628</v>
      </c>
      <c r="BB202" s="38"/>
      <c r="BC202" s="142" t="s">
        <v>90</v>
      </c>
      <c r="BD202"/>
      <c r="BE202" t="s">
        <v>90</v>
      </c>
      <c r="BF202" t="s">
        <v>90</v>
      </c>
      <c r="BG202" s="142" t="s">
        <v>7</v>
      </c>
      <c r="BH202" s="142" t="s">
        <v>90</v>
      </c>
      <c r="BI202" s="142" t="s">
        <v>7</v>
      </c>
      <c r="BJ202" s="142" t="s">
        <v>7</v>
      </c>
      <c r="BK202" s="142" t="s">
        <v>7</v>
      </c>
      <c r="BL202" s="142" t="s">
        <v>90</v>
      </c>
      <c r="BM202" s="142" t="s">
        <v>90</v>
      </c>
      <c r="BN202" s="142"/>
      <c r="BO202" s="142"/>
      <c r="BP202" s="142" t="s">
        <v>90</v>
      </c>
      <c r="BQ202" s="142" t="s">
        <v>90</v>
      </c>
      <c r="BR202" s="137"/>
      <c r="BS202"/>
      <c r="BT202" s="142" t="s">
        <v>90</v>
      </c>
      <c r="BU202" t="s">
        <v>90</v>
      </c>
      <c r="BV202" s="142" t="s">
        <v>90</v>
      </c>
      <c r="BW202" s="142"/>
      <c r="BX202" s="142" t="s">
        <v>90</v>
      </c>
      <c r="BY202"/>
      <c r="BZ202" s="142" t="s">
        <v>90</v>
      </c>
      <c r="CA202" s="142" t="s">
        <v>90</v>
      </c>
      <c r="CB202" s="142" t="s">
        <v>90</v>
      </c>
      <c r="CC202" s="142" t="s">
        <v>90</v>
      </c>
      <c r="CD202" s="142" t="s">
        <v>7</v>
      </c>
      <c r="CE202" s="142" t="s">
        <v>7</v>
      </c>
      <c r="CF202" s="38"/>
      <c r="CG202" s="38"/>
      <c r="CH202"/>
      <c r="CI202" s="142" t="s">
        <v>90</v>
      </c>
    </row>
    <row r="203" spans="2:87" x14ac:dyDescent="0.25">
      <c r="B203">
        <v>508</v>
      </c>
      <c r="C203" s="142" t="s">
        <v>90</v>
      </c>
      <c r="D203" s="142" t="s">
        <v>2563</v>
      </c>
      <c r="E203" s="142" t="s">
        <v>2565</v>
      </c>
      <c r="F203" s="38">
        <v>44539</v>
      </c>
      <c r="G203" s="142" t="s">
        <v>428</v>
      </c>
      <c r="H203" s="142" t="s">
        <v>428</v>
      </c>
      <c r="I203" s="142" t="s">
        <v>438</v>
      </c>
      <c r="J203" s="142" t="s">
        <v>83</v>
      </c>
      <c r="K203" s="142">
        <v>2</v>
      </c>
      <c r="L203" s="142" t="s">
        <v>142</v>
      </c>
      <c r="M203" s="142" t="s">
        <v>2568</v>
      </c>
      <c r="N203" s="142" t="s">
        <v>7793</v>
      </c>
      <c r="O203" s="142" t="s">
        <v>2568</v>
      </c>
      <c r="P203" s="142" t="s">
        <v>7</v>
      </c>
      <c r="Q203">
        <v>30</v>
      </c>
      <c r="R203" s="142" t="s">
        <v>112</v>
      </c>
      <c r="S203">
        <v>100</v>
      </c>
      <c r="T203" s="142" t="s">
        <v>38</v>
      </c>
      <c r="U203" s="142" t="s">
        <v>243</v>
      </c>
      <c r="V203" s="142" t="s">
        <v>7</v>
      </c>
      <c r="W203" s="142" t="s">
        <v>7</v>
      </c>
      <c r="X203" s="142" t="s">
        <v>90</v>
      </c>
      <c r="Y203" s="142" t="s">
        <v>126</v>
      </c>
      <c r="Z203" s="38">
        <v>44546</v>
      </c>
      <c r="AA203" s="38">
        <v>44728</v>
      </c>
      <c r="AB203" s="38">
        <v>45642</v>
      </c>
      <c r="AC203" s="142">
        <v>2</v>
      </c>
      <c r="AD203" s="142">
        <v>12.898</v>
      </c>
      <c r="AE203" s="142">
        <v>15.573</v>
      </c>
      <c r="AF203" t="s">
        <v>2571</v>
      </c>
      <c r="AG203" s="142" t="s">
        <v>90</v>
      </c>
      <c r="AH203" s="142" t="s">
        <v>7</v>
      </c>
      <c r="AI203" s="142" t="s">
        <v>90</v>
      </c>
      <c r="AJ203" t="s">
        <v>2572</v>
      </c>
      <c r="AK203" t="s">
        <v>2573</v>
      </c>
      <c r="AL203" t="s">
        <v>90</v>
      </c>
      <c r="AM203" t="s">
        <v>7</v>
      </c>
      <c r="AN203" s="142" t="s">
        <v>90</v>
      </c>
      <c r="AO203" s="142" t="s">
        <v>7</v>
      </c>
      <c r="AP203" s="142" t="s">
        <v>90</v>
      </c>
      <c r="AQ203" s="142" t="s">
        <v>90</v>
      </c>
      <c r="AR203" s="142" t="s">
        <v>7</v>
      </c>
      <c r="AS203" s="142" t="s">
        <v>90</v>
      </c>
      <c r="AT203" s="142" t="s">
        <v>90</v>
      </c>
      <c r="AU203" s="142" t="s">
        <v>90</v>
      </c>
      <c r="AV203" s="142" t="s">
        <v>290</v>
      </c>
      <c r="AW203" s="142" t="s">
        <v>90</v>
      </c>
      <c r="AX203" s="142" t="s">
        <v>90</v>
      </c>
      <c r="AY203" s="136"/>
      <c r="AZ203" s="142" t="s">
        <v>2576</v>
      </c>
      <c r="BA203" s="142" t="s">
        <v>628</v>
      </c>
      <c r="BB203" s="38"/>
      <c r="BC203" s="142" t="s">
        <v>90</v>
      </c>
      <c r="BD203"/>
      <c r="BE203" t="s">
        <v>90</v>
      </c>
      <c r="BF203" t="s">
        <v>90</v>
      </c>
      <c r="BG203" s="142" t="s">
        <v>7</v>
      </c>
      <c r="BH203" s="142" t="s">
        <v>90</v>
      </c>
      <c r="BI203" s="142" t="s">
        <v>7</v>
      </c>
      <c r="BJ203" s="142" t="s">
        <v>7</v>
      </c>
      <c r="BK203" s="142" t="s">
        <v>7</v>
      </c>
      <c r="BL203" s="142" t="s">
        <v>90</v>
      </c>
      <c r="BM203" s="142" t="s">
        <v>90</v>
      </c>
      <c r="BN203" s="142"/>
      <c r="BO203" s="142"/>
      <c r="BP203" s="142" t="s">
        <v>90</v>
      </c>
      <c r="BQ203" s="142" t="s">
        <v>90</v>
      </c>
      <c r="BR203" s="137"/>
      <c r="BS203"/>
      <c r="BT203" s="142" t="s">
        <v>90</v>
      </c>
      <c r="BU203" t="s">
        <v>90</v>
      </c>
      <c r="BV203" s="142" t="s">
        <v>90</v>
      </c>
      <c r="BW203" s="142"/>
      <c r="BX203" s="142" t="s">
        <v>90</v>
      </c>
      <c r="BY203"/>
      <c r="BZ203" s="142" t="s">
        <v>8419</v>
      </c>
      <c r="CA203" s="142" t="s">
        <v>238</v>
      </c>
      <c r="CB203" s="142" t="s">
        <v>182</v>
      </c>
      <c r="CC203" s="142" t="s">
        <v>10</v>
      </c>
      <c r="CD203" s="142" t="s">
        <v>2530</v>
      </c>
      <c r="CE203" s="142" t="s">
        <v>2569</v>
      </c>
      <c r="CF203" s="38"/>
      <c r="CG203" s="38">
        <v>43944</v>
      </c>
      <c r="CH203" t="s">
        <v>1</v>
      </c>
      <c r="CI203" s="142" t="s">
        <v>628</v>
      </c>
    </row>
    <row r="204" spans="2:87" x14ac:dyDescent="0.25">
      <c r="B204">
        <v>507</v>
      </c>
      <c r="C204" s="142" t="s">
        <v>90</v>
      </c>
      <c r="D204" s="142" t="s">
        <v>2616</v>
      </c>
      <c r="E204" s="142" t="s">
        <v>2618</v>
      </c>
      <c r="F204" s="38">
        <v>44538</v>
      </c>
      <c r="G204" s="142" t="s">
        <v>428</v>
      </c>
      <c r="H204" s="142" t="s">
        <v>428</v>
      </c>
      <c r="I204" s="142" t="s">
        <v>372</v>
      </c>
      <c r="J204" s="142" t="s">
        <v>83</v>
      </c>
      <c r="K204" s="142">
        <v>0.13</v>
      </c>
      <c r="L204" s="142" t="s">
        <v>142</v>
      </c>
      <c r="M204" s="142" t="s">
        <v>2620</v>
      </c>
      <c r="N204" s="142" t="s">
        <v>7</v>
      </c>
      <c r="O204" s="142" t="s">
        <v>2620</v>
      </c>
      <c r="P204" s="142" t="s">
        <v>7</v>
      </c>
      <c r="Q204" t="s">
        <v>7</v>
      </c>
      <c r="R204" s="142" t="s">
        <v>112</v>
      </c>
      <c r="S204">
        <v>100</v>
      </c>
      <c r="T204" s="142" t="s">
        <v>109</v>
      </c>
      <c r="U204" s="142" t="s">
        <v>107</v>
      </c>
      <c r="V204" s="142" t="s">
        <v>7</v>
      </c>
      <c r="W204" s="142" t="s">
        <v>7</v>
      </c>
      <c r="X204" s="142" t="s">
        <v>90</v>
      </c>
      <c r="Y204" s="142" t="s">
        <v>126</v>
      </c>
      <c r="Z204" s="38">
        <v>44543</v>
      </c>
      <c r="AA204" s="38">
        <v>44725</v>
      </c>
      <c r="AB204" s="38">
        <v>45639</v>
      </c>
      <c r="AC204" s="142">
        <v>0.13</v>
      </c>
      <c r="AD204" s="142">
        <v>0.83799999999999997</v>
      </c>
      <c r="AE204" s="142">
        <v>1.012</v>
      </c>
      <c r="AF204" t="s">
        <v>2623</v>
      </c>
      <c r="AG204" s="142" t="s">
        <v>90</v>
      </c>
      <c r="AH204" s="142" t="s">
        <v>7</v>
      </c>
      <c r="AI204" s="142" t="s">
        <v>90</v>
      </c>
      <c r="AJ204" t="s">
        <v>2624</v>
      </c>
      <c r="AK204" t="s">
        <v>7</v>
      </c>
      <c r="AL204" t="s">
        <v>90</v>
      </c>
      <c r="AM204" t="s">
        <v>305</v>
      </c>
      <c r="AN204" s="142" t="s">
        <v>90</v>
      </c>
      <c r="AO204" s="142" t="s">
        <v>7</v>
      </c>
      <c r="AP204" s="142" t="s">
        <v>90</v>
      </c>
      <c r="AQ204" s="142" t="s">
        <v>90</v>
      </c>
      <c r="AR204" s="142" t="s">
        <v>7</v>
      </c>
      <c r="AS204" s="142" t="s">
        <v>90</v>
      </c>
      <c r="AT204" s="142" t="s">
        <v>90</v>
      </c>
      <c r="AU204" s="142" t="s">
        <v>90</v>
      </c>
      <c r="AV204" s="142" t="s">
        <v>290</v>
      </c>
      <c r="AW204" s="142" t="s">
        <v>90</v>
      </c>
      <c r="AX204" s="142" t="s">
        <v>90</v>
      </c>
      <c r="AY204" s="136"/>
      <c r="AZ204" s="142" t="s">
        <v>2627</v>
      </c>
      <c r="BA204" s="142" t="s">
        <v>628</v>
      </c>
      <c r="BB204" s="38"/>
      <c r="BC204" s="142" t="s">
        <v>90</v>
      </c>
      <c r="BD204"/>
      <c r="BE204" t="s">
        <v>90</v>
      </c>
      <c r="BF204" t="s">
        <v>90</v>
      </c>
      <c r="BG204" s="142" t="s">
        <v>7</v>
      </c>
      <c r="BH204" s="142" t="s">
        <v>90</v>
      </c>
      <c r="BI204" s="142" t="s">
        <v>7</v>
      </c>
      <c r="BJ204" s="142" t="s">
        <v>7</v>
      </c>
      <c r="BK204" s="142" t="s">
        <v>7</v>
      </c>
      <c r="BL204" s="142" t="s">
        <v>90</v>
      </c>
      <c r="BM204" s="142" t="s">
        <v>90</v>
      </c>
      <c r="BN204" s="142"/>
      <c r="BO204" s="142"/>
      <c r="BP204" s="142" t="s">
        <v>90</v>
      </c>
      <c r="BQ204" s="142" t="s">
        <v>90</v>
      </c>
      <c r="BR204" s="137"/>
      <c r="BS204"/>
      <c r="BT204" s="142" t="s">
        <v>90</v>
      </c>
      <c r="BU204" t="s">
        <v>90</v>
      </c>
      <c r="BV204" s="142" t="s">
        <v>90</v>
      </c>
      <c r="BW204" s="142"/>
      <c r="BX204" s="142" t="s">
        <v>90</v>
      </c>
      <c r="BY204"/>
      <c r="BZ204" s="142" t="s">
        <v>90</v>
      </c>
      <c r="CA204" s="142" t="s">
        <v>90</v>
      </c>
      <c r="CB204" s="142" t="s">
        <v>90</v>
      </c>
      <c r="CC204" s="142" t="s">
        <v>90</v>
      </c>
      <c r="CD204" s="142" t="s">
        <v>7</v>
      </c>
      <c r="CE204" s="142" t="s">
        <v>7</v>
      </c>
      <c r="CF204" s="38"/>
      <c r="CG204" s="38"/>
      <c r="CH204"/>
      <c r="CI204" s="142" t="s">
        <v>90</v>
      </c>
    </row>
    <row r="205" spans="2:87" x14ac:dyDescent="0.25">
      <c r="B205">
        <v>506</v>
      </c>
      <c r="C205" s="142" t="s">
        <v>90</v>
      </c>
      <c r="D205" s="142" t="s">
        <v>2604</v>
      </c>
      <c r="E205" s="142" t="s">
        <v>2606</v>
      </c>
      <c r="F205" s="38">
        <v>44538</v>
      </c>
      <c r="G205" s="142" t="s">
        <v>428</v>
      </c>
      <c r="H205" s="142" t="s">
        <v>428</v>
      </c>
      <c r="I205" s="142" t="s">
        <v>7</v>
      </c>
      <c r="J205" s="142" t="s">
        <v>83</v>
      </c>
      <c r="K205" s="142">
        <v>3</v>
      </c>
      <c r="L205" s="142" t="s">
        <v>142</v>
      </c>
      <c r="M205" s="142" t="s">
        <v>3191</v>
      </c>
      <c r="N205" s="142" t="s">
        <v>7800</v>
      </c>
      <c r="O205" s="142" t="s">
        <v>7801</v>
      </c>
      <c r="P205" s="142" t="s">
        <v>7</v>
      </c>
      <c r="Q205" t="s">
        <v>7</v>
      </c>
      <c r="R205" s="142" t="s">
        <v>723</v>
      </c>
      <c r="S205">
        <v>99.335999999999999</v>
      </c>
      <c r="T205" s="142" t="s">
        <v>38</v>
      </c>
      <c r="U205" s="142" t="s">
        <v>243</v>
      </c>
      <c r="V205" s="142" t="s">
        <v>141</v>
      </c>
      <c r="W205" s="142" t="s">
        <v>7</v>
      </c>
      <c r="X205" s="142" t="s">
        <v>90</v>
      </c>
      <c r="Y205" s="142" t="s">
        <v>126</v>
      </c>
      <c r="Z205" s="38">
        <v>44545</v>
      </c>
      <c r="AA205" s="38">
        <v>44727</v>
      </c>
      <c r="AB205" s="38">
        <v>45641</v>
      </c>
      <c r="AC205" s="142">
        <v>3</v>
      </c>
      <c r="AD205" s="142">
        <v>19.347999999999999</v>
      </c>
      <c r="AE205" s="142">
        <v>23.359000000000002</v>
      </c>
      <c r="AF205" t="s">
        <v>2611</v>
      </c>
      <c r="AG205" s="142" t="s">
        <v>90</v>
      </c>
      <c r="AH205" s="142" t="s">
        <v>7</v>
      </c>
      <c r="AI205" s="142" t="s">
        <v>90</v>
      </c>
      <c r="AJ205" t="s">
        <v>2612</v>
      </c>
      <c r="AK205" t="s">
        <v>2604</v>
      </c>
      <c r="AL205" t="s">
        <v>90</v>
      </c>
      <c r="AM205" t="s">
        <v>7</v>
      </c>
      <c r="AN205" s="142" t="s">
        <v>90</v>
      </c>
      <c r="AO205" s="142" t="s">
        <v>7</v>
      </c>
      <c r="AP205" s="142" t="s">
        <v>90</v>
      </c>
      <c r="AQ205" s="142" t="s">
        <v>90</v>
      </c>
      <c r="AR205" s="142" t="s">
        <v>7</v>
      </c>
      <c r="AS205" s="142" t="s">
        <v>90</v>
      </c>
      <c r="AT205" s="142" t="s">
        <v>90</v>
      </c>
      <c r="AU205" s="142" t="s">
        <v>90</v>
      </c>
      <c r="AV205" s="142" t="s">
        <v>290</v>
      </c>
      <c r="AW205" s="142" t="s">
        <v>90</v>
      </c>
      <c r="AX205" s="142" t="s">
        <v>90</v>
      </c>
      <c r="AY205" s="136"/>
      <c r="AZ205" s="142" t="s">
        <v>2615</v>
      </c>
      <c r="BA205" s="142" t="s">
        <v>628</v>
      </c>
      <c r="BB205" s="38"/>
      <c r="BC205" s="142" t="s">
        <v>90</v>
      </c>
      <c r="BD205"/>
      <c r="BE205" t="s">
        <v>90</v>
      </c>
      <c r="BF205" t="s">
        <v>90</v>
      </c>
      <c r="BG205" s="142" t="s">
        <v>140</v>
      </c>
      <c r="BH205" s="142" t="s">
        <v>90</v>
      </c>
      <c r="BI205" s="142" t="s">
        <v>7</v>
      </c>
      <c r="BJ205" s="142" t="s">
        <v>7</v>
      </c>
      <c r="BK205" s="142" t="s">
        <v>7</v>
      </c>
      <c r="BL205" s="142" t="s">
        <v>90</v>
      </c>
      <c r="BM205" s="142" t="s">
        <v>90</v>
      </c>
      <c r="BN205" s="142"/>
      <c r="BO205" s="142"/>
      <c r="BP205" s="142" t="s">
        <v>90</v>
      </c>
      <c r="BQ205" s="142" t="s">
        <v>90</v>
      </c>
      <c r="BR205" s="137"/>
      <c r="BS205"/>
      <c r="BT205" s="142" t="s">
        <v>917</v>
      </c>
      <c r="BU205" t="s">
        <v>90</v>
      </c>
      <c r="BV205" s="142" t="s">
        <v>90</v>
      </c>
      <c r="BW205" s="142"/>
      <c r="BX205" s="142" t="s">
        <v>628</v>
      </c>
      <c r="BY205"/>
      <c r="BZ205" s="142" t="s">
        <v>90</v>
      </c>
      <c r="CA205" s="142" t="s">
        <v>90</v>
      </c>
      <c r="CB205" s="142" t="s">
        <v>90</v>
      </c>
      <c r="CC205" s="142" t="s">
        <v>90</v>
      </c>
      <c r="CD205" s="142" t="s">
        <v>7</v>
      </c>
      <c r="CE205" s="142" t="s">
        <v>7</v>
      </c>
      <c r="CF205" s="38"/>
      <c r="CG205" s="38"/>
      <c r="CH205"/>
      <c r="CI205" s="142" t="s">
        <v>90</v>
      </c>
    </row>
    <row r="206" spans="2:87" x14ac:dyDescent="0.25">
      <c r="B206">
        <v>505</v>
      </c>
      <c r="C206" s="142" t="s">
        <v>90</v>
      </c>
      <c r="D206" s="142" t="s">
        <v>2590</v>
      </c>
      <c r="E206" s="142" t="s">
        <v>2592</v>
      </c>
      <c r="F206" s="38">
        <v>44538</v>
      </c>
      <c r="G206" s="142" t="s">
        <v>1080</v>
      </c>
      <c r="H206" s="142" t="s">
        <v>428</v>
      </c>
      <c r="I206" s="142" t="s">
        <v>438</v>
      </c>
      <c r="J206" s="142" t="s">
        <v>83</v>
      </c>
      <c r="K206" s="142">
        <v>1</v>
      </c>
      <c r="L206" s="142" t="s">
        <v>142</v>
      </c>
      <c r="M206" s="142" t="s">
        <v>7803</v>
      </c>
      <c r="N206" s="142" t="s">
        <v>7802</v>
      </c>
      <c r="O206" s="142" t="s">
        <v>7803</v>
      </c>
      <c r="P206" s="142" t="s">
        <v>7</v>
      </c>
      <c r="Q206">
        <v>10</v>
      </c>
      <c r="R206" s="142" t="s">
        <v>112</v>
      </c>
      <c r="S206">
        <v>100</v>
      </c>
      <c r="T206" s="142" t="s">
        <v>38</v>
      </c>
      <c r="U206" s="142" t="s">
        <v>243</v>
      </c>
      <c r="V206" s="142" t="s">
        <v>7</v>
      </c>
      <c r="W206" s="142" t="s">
        <v>7</v>
      </c>
      <c r="X206" s="142" t="s">
        <v>90</v>
      </c>
      <c r="Y206" s="142" t="s">
        <v>126</v>
      </c>
      <c r="Z206" s="38">
        <v>44543</v>
      </c>
      <c r="AA206" s="38">
        <v>44725</v>
      </c>
      <c r="AB206" s="38">
        <v>45639</v>
      </c>
      <c r="AC206" s="142">
        <v>1</v>
      </c>
      <c r="AD206" s="142">
        <v>6.4489999999999998</v>
      </c>
      <c r="AE206" s="142">
        <v>7.7859999999999996</v>
      </c>
      <c r="AF206" t="s">
        <v>2598</v>
      </c>
      <c r="AG206" s="142" t="s">
        <v>90</v>
      </c>
      <c r="AH206" s="142" t="s">
        <v>7</v>
      </c>
      <c r="AI206" s="142" t="s">
        <v>90</v>
      </c>
      <c r="AJ206" t="s">
        <v>2599</v>
      </c>
      <c r="AK206" t="s">
        <v>2600</v>
      </c>
      <c r="AL206" t="s">
        <v>90</v>
      </c>
      <c r="AM206" t="s">
        <v>7</v>
      </c>
      <c r="AN206" s="142" t="s">
        <v>90</v>
      </c>
      <c r="AO206" s="142" t="s">
        <v>7</v>
      </c>
      <c r="AP206" s="142" t="s">
        <v>90</v>
      </c>
      <c r="AQ206" s="142" t="s">
        <v>90</v>
      </c>
      <c r="AR206" s="142" t="s">
        <v>7</v>
      </c>
      <c r="AS206" s="142" t="s">
        <v>90</v>
      </c>
      <c r="AT206" s="142" t="s">
        <v>90</v>
      </c>
      <c r="AU206" s="142" t="s">
        <v>90</v>
      </c>
      <c r="AV206" s="142" t="s">
        <v>290</v>
      </c>
      <c r="AW206" s="142" t="s">
        <v>90</v>
      </c>
      <c r="AX206" s="142" t="s">
        <v>90</v>
      </c>
      <c r="AY206" s="136"/>
      <c r="AZ206" s="142" t="s">
        <v>2603</v>
      </c>
      <c r="BA206" s="142" t="s">
        <v>628</v>
      </c>
      <c r="BB206" s="38"/>
      <c r="BC206" s="142" t="s">
        <v>90</v>
      </c>
      <c r="BD206"/>
      <c r="BE206" t="s">
        <v>90</v>
      </c>
      <c r="BF206" t="s">
        <v>90</v>
      </c>
      <c r="BG206" s="142" t="s">
        <v>7</v>
      </c>
      <c r="BH206" s="142" t="s">
        <v>90</v>
      </c>
      <c r="BI206" s="142" t="s">
        <v>7</v>
      </c>
      <c r="BJ206" s="142" t="s">
        <v>7</v>
      </c>
      <c r="BK206" s="142" t="s">
        <v>7</v>
      </c>
      <c r="BL206" s="142" t="s">
        <v>90</v>
      </c>
      <c r="BM206" s="142" t="s">
        <v>90</v>
      </c>
      <c r="BN206" s="142"/>
      <c r="BO206" s="142"/>
      <c r="BP206" s="142" t="s">
        <v>90</v>
      </c>
      <c r="BQ206" s="142" t="s">
        <v>90</v>
      </c>
      <c r="BR206" s="137"/>
      <c r="BS206"/>
      <c r="BT206" s="142" t="s">
        <v>90</v>
      </c>
      <c r="BU206" t="s">
        <v>90</v>
      </c>
      <c r="BV206" s="142" t="s">
        <v>90</v>
      </c>
      <c r="BW206" s="142"/>
      <c r="BX206" s="142" t="s">
        <v>90</v>
      </c>
      <c r="BY206"/>
      <c r="BZ206" s="142" t="s">
        <v>90</v>
      </c>
      <c r="CA206" s="142" t="s">
        <v>90</v>
      </c>
      <c r="CB206" s="142" t="s">
        <v>90</v>
      </c>
      <c r="CC206" s="142" t="s">
        <v>90</v>
      </c>
      <c r="CD206" s="142" t="s">
        <v>7</v>
      </c>
      <c r="CE206" s="142" t="s">
        <v>7</v>
      </c>
      <c r="CF206" s="38"/>
      <c r="CG206" s="38"/>
      <c r="CH206"/>
      <c r="CI206" s="142" t="s">
        <v>90</v>
      </c>
    </row>
    <row r="207" spans="2:87" x14ac:dyDescent="0.25">
      <c r="B207">
        <v>504</v>
      </c>
      <c r="C207" s="142" t="s">
        <v>90</v>
      </c>
      <c r="D207" s="142" t="s">
        <v>2628</v>
      </c>
      <c r="E207" s="142" t="s">
        <v>2630</v>
      </c>
      <c r="F207" s="38">
        <v>44537</v>
      </c>
      <c r="G207" s="142" t="s">
        <v>428</v>
      </c>
      <c r="H207" s="142" t="s">
        <v>428</v>
      </c>
      <c r="I207" s="142" t="s">
        <v>440</v>
      </c>
      <c r="J207" s="142" t="s">
        <v>83</v>
      </c>
      <c r="K207" s="142">
        <v>3</v>
      </c>
      <c r="L207" s="142" t="s">
        <v>142</v>
      </c>
      <c r="M207" s="142" t="s">
        <v>2338</v>
      </c>
      <c r="N207" s="142" t="s">
        <v>7804</v>
      </c>
      <c r="O207" s="142" t="s">
        <v>7805</v>
      </c>
      <c r="P207" s="142" t="s">
        <v>7</v>
      </c>
      <c r="Q207">
        <v>55</v>
      </c>
      <c r="R207" s="142" t="s">
        <v>112</v>
      </c>
      <c r="S207">
        <v>100</v>
      </c>
      <c r="T207" s="142" t="s">
        <v>38</v>
      </c>
      <c r="U207" s="142" t="s">
        <v>7758</v>
      </c>
      <c r="V207" s="142" t="s">
        <v>140</v>
      </c>
      <c r="W207" s="142" t="s">
        <v>7</v>
      </c>
      <c r="X207" s="142" t="s">
        <v>90</v>
      </c>
      <c r="Y207" s="142" t="s">
        <v>126</v>
      </c>
      <c r="Z207" s="38">
        <v>44544</v>
      </c>
      <c r="AA207" s="38">
        <v>44726</v>
      </c>
      <c r="AB207" s="38">
        <v>45640</v>
      </c>
      <c r="AC207" s="142">
        <v>3</v>
      </c>
      <c r="AD207" s="142">
        <v>19.347999999999999</v>
      </c>
      <c r="AE207" s="142">
        <v>23.359000000000002</v>
      </c>
      <c r="AF207" t="s">
        <v>2635</v>
      </c>
      <c r="AG207" s="142" t="s">
        <v>90</v>
      </c>
      <c r="AH207" s="142" t="s">
        <v>7</v>
      </c>
      <c r="AI207" s="142" t="s">
        <v>90</v>
      </c>
      <c r="AJ207" t="s">
        <v>2636</v>
      </c>
      <c r="AK207" t="s">
        <v>2628</v>
      </c>
      <c r="AL207" t="s">
        <v>90</v>
      </c>
      <c r="AM207" t="s">
        <v>7</v>
      </c>
      <c r="AN207" s="142" t="s">
        <v>629</v>
      </c>
      <c r="AO207" s="142" t="s">
        <v>7</v>
      </c>
      <c r="AP207" s="142" t="s">
        <v>90</v>
      </c>
      <c r="AQ207" s="142" t="s">
        <v>90</v>
      </c>
      <c r="AR207" s="142" t="s">
        <v>7</v>
      </c>
      <c r="AS207" s="142" t="s">
        <v>90</v>
      </c>
      <c r="AT207" s="142" t="s">
        <v>90</v>
      </c>
      <c r="AU207" s="142" t="s">
        <v>90</v>
      </c>
      <c r="AV207" s="142" t="s">
        <v>290</v>
      </c>
      <c r="AW207" s="142" t="s">
        <v>90</v>
      </c>
      <c r="AX207" s="142" t="s">
        <v>90</v>
      </c>
      <c r="AY207" s="136"/>
      <c r="AZ207" s="142" t="s">
        <v>2639</v>
      </c>
      <c r="BA207" s="142" t="s">
        <v>628</v>
      </c>
      <c r="BB207" s="38"/>
      <c r="BC207" s="142" t="s">
        <v>90</v>
      </c>
      <c r="BD207"/>
      <c r="BE207" t="s">
        <v>90</v>
      </c>
      <c r="BF207" t="s">
        <v>90</v>
      </c>
      <c r="BG207" s="142" t="s">
        <v>7</v>
      </c>
      <c r="BH207" s="142" t="s">
        <v>90</v>
      </c>
      <c r="BI207" s="142" t="s">
        <v>7</v>
      </c>
      <c r="BJ207" s="142" t="s">
        <v>7</v>
      </c>
      <c r="BK207" s="142" t="s">
        <v>7</v>
      </c>
      <c r="BL207" s="142" t="s">
        <v>90</v>
      </c>
      <c r="BM207" s="142" t="s">
        <v>90</v>
      </c>
      <c r="BN207" s="142"/>
      <c r="BO207" s="142"/>
      <c r="BP207" s="142" t="s">
        <v>90</v>
      </c>
      <c r="BQ207" s="142" t="s">
        <v>90</v>
      </c>
      <c r="BR207" s="137"/>
      <c r="BS207"/>
      <c r="BT207" s="142" t="s">
        <v>90</v>
      </c>
      <c r="BU207" t="s">
        <v>90</v>
      </c>
      <c r="BV207" s="142" t="s">
        <v>90</v>
      </c>
      <c r="BW207" s="142"/>
      <c r="BX207" s="142" t="s">
        <v>90</v>
      </c>
      <c r="BY207"/>
      <c r="BZ207" s="142" t="s">
        <v>90</v>
      </c>
      <c r="CA207" s="142" t="s">
        <v>90</v>
      </c>
      <c r="CB207" s="142" t="s">
        <v>90</v>
      </c>
      <c r="CC207" s="142" t="s">
        <v>90</v>
      </c>
      <c r="CD207" s="142" t="s">
        <v>7</v>
      </c>
      <c r="CE207" s="142" t="s">
        <v>7</v>
      </c>
      <c r="CF207" s="38"/>
      <c r="CG207" s="38"/>
      <c r="CH207"/>
      <c r="CI207" s="142" t="s">
        <v>90</v>
      </c>
    </row>
    <row r="208" spans="2:87" x14ac:dyDescent="0.25">
      <c r="B208">
        <v>503</v>
      </c>
      <c r="C208" s="142" t="s">
        <v>90</v>
      </c>
      <c r="D208" s="142" t="s">
        <v>2677</v>
      </c>
      <c r="E208" s="142" t="s">
        <v>2679</v>
      </c>
      <c r="F208" s="38">
        <v>44536</v>
      </c>
      <c r="G208" s="142" t="s">
        <v>428</v>
      </c>
      <c r="H208" s="142" t="s">
        <v>428</v>
      </c>
      <c r="I208" s="142" t="s">
        <v>440</v>
      </c>
      <c r="J208" s="142" t="s">
        <v>83</v>
      </c>
      <c r="K208" s="142">
        <v>2.5</v>
      </c>
      <c r="L208" s="142" t="s">
        <v>142</v>
      </c>
      <c r="M208" s="142" t="s">
        <v>2778</v>
      </c>
      <c r="N208" s="142" t="s">
        <v>7806</v>
      </c>
      <c r="O208" s="142" t="s">
        <v>2778</v>
      </c>
      <c r="P208" s="142" t="s">
        <v>7</v>
      </c>
      <c r="Q208">
        <v>50</v>
      </c>
      <c r="R208" s="142" t="s">
        <v>112</v>
      </c>
      <c r="S208">
        <v>100</v>
      </c>
      <c r="T208" s="142" t="s">
        <v>38</v>
      </c>
      <c r="U208" s="142" t="s">
        <v>243</v>
      </c>
      <c r="V208" s="142" t="s">
        <v>7</v>
      </c>
      <c r="W208" s="142" t="s">
        <v>7</v>
      </c>
      <c r="X208" s="142" t="s">
        <v>90</v>
      </c>
      <c r="Y208" s="142" t="s">
        <v>126</v>
      </c>
      <c r="Z208" s="38">
        <v>44539</v>
      </c>
      <c r="AA208" s="38">
        <v>44721</v>
      </c>
      <c r="AB208" s="38">
        <v>45635</v>
      </c>
      <c r="AC208" s="142">
        <v>2.5</v>
      </c>
      <c r="AD208" s="142">
        <v>16.123000000000001</v>
      </c>
      <c r="AE208" s="142">
        <v>19.466000000000001</v>
      </c>
      <c r="AF208" t="s">
        <v>2684</v>
      </c>
      <c r="AG208" s="142" t="s">
        <v>90</v>
      </c>
      <c r="AH208" s="142" t="s">
        <v>7</v>
      </c>
      <c r="AI208" s="142" t="s">
        <v>90</v>
      </c>
      <c r="AJ208" t="s">
        <v>2685</v>
      </c>
      <c r="AK208" t="s">
        <v>2677</v>
      </c>
      <c r="AL208" t="s">
        <v>90</v>
      </c>
      <c r="AM208" t="s">
        <v>7</v>
      </c>
      <c r="AN208" s="142" t="s">
        <v>90</v>
      </c>
      <c r="AO208" s="142" t="s">
        <v>7</v>
      </c>
      <c r="AP208" s="142" t="s">
        <v>90</v>
      </c>
      <c r="AQ208" s="142" t="s">
        <v>90</v>
      </c>
      <c r="AR208" s="142" t="s">
        <v>7</v>
      </c>
      <c r="AS208" s="142" t="s">
        <v>90</v>
      </c>
      <c r="AT208" s="142" t="s">
        <v>90</v>
      </c>
      <c r="AU208" s="142" t="s">
        <v>90</v>
      </c>
      <c r="AV208" s="142" t="s">
        <v>290</v>
      </c>
      <c r="AW208" s="142" t="s">
        <v>90</v>
      </c>
      <c r="AX208" s="142" t="s">
        <v>90</v>
      </c>
      <c r="AY208" s="136"/>
      <c r="AZ208" s="142" t="s">
        <v>2688</v>
      </c>
      <c r="BA208" s="142" t="s">
        <v>628</v>
      </c>
      <c r="BB208" s="38"/>
      <c r="BC208" s="142" t="s">
        <v>90</v>
      </c>
      <c r="BD208"/>
      <c r="BE208" t="s">
        <v>90</v>
      </c>
      <c r="BF208" t="s">
        <v>90</v>
      </c>
      <c r="BG208" s="142" t="s">
        <v>7</v>
      </c>
      <c r="BH208" s="142" t="s">
        <v>90</v>
      </c>
      <c r="BI208" s="142" t="s">
        <v>7</v>
      </c>
      <c r="BJ208" s="142" t="s">
        <v>7</v>
      </c>
      <c r="BK208" s="142" t="s">
        <v>7</v>
      </c>
      <c r="BL208" s="142" t="s">
        <v>90</v>
      </c>
      <c r="BM208" s="142" t="s">
        <v>90</v>
      </c>
      <c r="BN208" s="142"/>
      <c r="BO208" s="142"/>
      <c r="BP208" s="142" t="s">
        <v>90</v>
      </c>
      <c r="BQ208" s="142" t="s">
        <v>90</v>
      </c>
      <c r="BR208" s="137"/>
      <c r="BS208"/>
      <c r="BT208" s="142" t="s">
        <v>90</v>
      </c>
      <c r="BU208" t="s">
        <v>90</v>
      </c>
      <c r="BV208" s="142" t="s">
        <v>90</v>
      </c>
      <c r="BW208" s="142"/>
      <c r="BX208" s="142" t="s">
        <v>90</v>
      </c>
      <c r="BY208"/>
      <c r="BZ208" s="142" t="s">
        <v>8537</v>
      </c>
      <c r="CA208" s="142" t="s">
        <v>238</v>
      </c>
      <c r="CB208" s="142" t="s">
        <v>182</v>
      </c>
      <c r="CC208" s="142" t="s">
        <v>10</v>
      </c>
      <c r="CD208" s="142" t="s">
        <v>1446</v>
      </c>
      <c r="CE208" s="142" t="s">
        <v>7</v>
      </c>
      <c r="CF208" s="38"/>
      <c r="CG208" s="38">
        <v>44536</v>
      </c>
      <c r="CH208" t="s">
        <v>2</v>
      </c>
      <c r="CI208" s="142" t="s">
        <v>628</v>
      </c>
    </row>
    <row r="209" spans="2:87" x14ac:dyDescent="0.25">
      <c r="B209">
        <v>502</v>
      </c>
      <c r="C209" s="142" t="s">
        <v>90</v>
      </c>
      <c r="D209" s="142" t="s">
        <v>2662</v>
      </c>
      <c r="E209" s="142" t="s">
        <v>2664</v>
      </c>
      <c r="F209" s="38">
        <v>44536</v>
      </c>
      <c r="G209" s="142" t="s">
        <v>428</v>
      </c>
      <c r="H209" s="142" t="s">
        <v>428</v>
      </c>
      <c r="I209" s="142" t="s">
        <v>438</v>
      </c>
      <c r="J209" s="142" t="s">
        <v>83</v>
      </c>
      <c r="K209" s="142">
        <v>2</v>
      </c>
      <c r="L209" s="142" t="s">
        <v>142</v>
      </c>
      <c r="M209" s="142" t="s">
        <v>7798</v>
      </c>
      <c r="N209" s="142" t="s">
        <v>7807</v>
      </c>
      <c r="O209" s="142" t="s">
        <v>7798</v>
      </c>
      <c r="P209" s="142" t="s">
        <v>7</v>
      </c>
      <c r="Q209">
        <v>30</v>
      </c>
      <c r="R209" s="142" t="s">
        <v>112</v>
      </c>
      <c r="S209">
        <v>100</v>
      </c>
      <c r="T209" s="142" t="s">
        <v>111</v>
      </c>
      <c r="U209" s="142" t="s">
        <v>231</v>
      </c>
      <c r="V209" s="142" t="s">
        <v>7</v>
      </c>
      <c r="W209" s="142" t="s">
        <v>7</v>
      </c>
      <c r="X209" s="142" t="s">
        <v>90</v>
      </c>
      <c r="Y209" s="142" t="s">
        <v>126</v>
      </c>
      <c r="Z209" s="38">
        <v>44544</v>
      </c>
      <c r="AA209" s="38">
        <v>44726</v>
      </c>
      <c r="AB209" s="38">
        <v>45640</v>
      </c>
      <c r="AC209" s="142">
        <v>2</v>
      </c>
      <c r="AD209" s="142">
        <v>12.898</v>
      </c>
      <c r="AE209" s="142">
        <v>15.573</v>
      </c>
      <c r="AF209" t="s">
        <v>2672</v>
      </c>
      <c r="AG209" s="142" t="s">
        <v>90</v>
      </c>
      <c r="AH209" s="142" t="s">
        <v>7</v>
      </c>
      <c r="AI209" s="142" t="s">
        <v>90</v>
      </c>
      <c r="AJ209" t="s">
        <v>2673</v>
      </c>
      <c r="AK209" t="s">
        <v>7</v>
      </c>
      <c r="AL209" t="s">
        <v>2662</v>
      </c>
      <c r="AM209" t="s">
        <v>291</v>
      </c>
      <c r="AN209" s="142" t="s">
        <v>629</v>
      </c>
      <c r="AO209" s="142" t="s">
        <v>7</v>
      </c>
      <c r="AP209" s="142" t="s">
        <v>90</v>
      </c>
      <c r="AQ209" s="142" t="s">
        <v>90</v>
      </c>
      <c r="AR209" s="142" t="s">
        <v>7</v>
      </c>
      <c r="AS209" s="142" t="s">
        <v>90</v>
      </c>
      <c r="AT209" s="142" t="s">
        <v>90</v>
      </c>
      <c r="AU209" s="142" t="s">
        <v>90</v>
      </c>
      <c r="AV209" s="142" t="s">
        <v>290</v>
      </c>
      <c r="AW209" s="142" t="s">
        <v>90</v>
      </c>
      <c r="AX209" s="142" t="s">
        <v>90</v>
      </c>
      <c r="AY209" s="136"/>
      <c r="AZ209" s="142" t="s">
        <v>2676</v>
      </c>
      <c r="BA209" s="142" t="s">
        <v>628</v>
      </c>
      <c r="BB209" s="38"/>
      <c r="BC209" s="142" t="s">
        <v>90</v>
      </c>
      <c r="BD209"/>
      <c r="BE209" t="s">
        <v>90</v>
      </c>
      <c r="BF209" t="s">
        <v>90</v>
      </c>
      <c r="BG209" s="142" t="s">
        <v>7</v>
      </c>
      <c r="BH209" s="142" t="s">
        <v>90</v>
      </c>
      <c r="BI209" s="142" t="s">
        <v>7</v>
      </c>
      <c r="BJ209" s="142" t="s">
        <v>7</v>
      </c>
      <c r="BK209" s="142" t="s">
        <v>7</v>
      </c>
      <c r="BL209" s="142" t="s">
        <v>90</v>
      </c>
      <c r="BM209" s="142" t="s">
        <v>90</v>
      </c>
      <c r="BN209" s="142"/>
      <c r="BO209" s="142"/>
      <c r="BP209" s="142" t="s">
        <v>90</v>
      </c>
      <c r="BQ209" s="142" t="s">
        <v>90</v>
      </c>
      <c r="BR209" s="137"/>
      <c r="BS209"/>
      <c r="BT209" s="142" t="s">
        <v>90</v>
      </c>
      <c r="BU209" t="s">
        <v>90</v>
      </c>
      <c r="BV209" s="142" t="s">
        <v>90</v>
      </c>
      <c r="BW209" s="142"/>
      <c r="BX209" s="142" t="s">
        <v>90</v>
      </c>
      <c r="BY209"/>
      <c r="BZ209" s="142" t="s">
        <v>8421</v>
      </c>
      <c r="CA209" s="142" t="s">
        <v>239</v>
      </c>
      <c r="CB209" s="142" t="s">
        <v>183</v>
      </c>
      <c r="CC209" s="142" t="s">
        <v>18</v>
      </c>
      <c r="CD209" s="142" t="s">
        <v>2669</v>
      </c>
      <c r="CE209" s="142" t="s">
        <v>7</v>
      </c>
      <c r="CF209" s="38"/>
      <c r="CG209" s="38">
        <v>44536</v>
      </c>
      <c r="CH209" t="s">
        <v>2</v>
      </c>
      <c r="CI209" s="142" t="s">
        <v>628</v>
      </c>
    </row>
    <row r="210" spans="2:87" x14ac:dyDescent="0.25">
      <c r="B210">
        <v>501</v>
      </c>
      <c r="C210" s="142" t="s">
        <v>90</v>
      </c>
      <c r="D210" s="142" t="s">
        <v>2648</v>
      </c>
      <c r="E210" s="142" t="s">
        <v>2650</v>
      </c>
      <c r="F210" s="38">
        <v>44536</v>
      </c>
      <c r="G210" s="142" t="s">
        <v>428</v>
      </c>
      <c r="H210" s="142" t="s">
        <v>428</v>
      </c>
      <c r="I210" s="142" t="s">
        <v>438</v>
      </c>
      <c r="J210" s="142" t="s">
        <v>83</v>
      </c>
      <c r="K210" s="142">
        <v>0.6</v>
      </c>
      <c r="L210" s="142" t="s">
        <v>142</v>
      </c>
      <c r="M210" s="142" t="s">
        <v>2652</v>
      </c>
      <c r="N210" s="142" t="s">
        <v>7</v>
      </c>
      <c r="O210" s="142" t="s">
        <v>2652</v>
      </c>
      <c r="P210" s="142" t="s">
        <v>7</v>
      </c>
      <c r="Q210" t="s">
        <v>7</v>
      </c>
      <c r="R210" s="142" t="s">
        <v>112</v>
      </c>
      <c r="S210">
        <v>100</v>
      </c>
      <c r="T210" s="142" t="s">
        <v>109</v>
      </c>
      <c r="U210" s="142" t="s">
        <v>243</v>
      </c>
      <c r="V210" s="142" t="s">
        <v>7</v>
      </c>
      <c r="W210" s="142" t="s">
        <v>7</v>
      </c>
      <c r="X210" s="142" t="s">
        <v>90</v>
      </c>
      <c r="Y210" s="142" t="s">
        <v>126</v>
      </c>
      <c r="Z210" s="38">
        <v>44539</v>
      </c>
      <c r="AA210" s="38">
        <v>44721</v>
      </c>
      <c r="AB210" s="38">
        <v>45635</v>
      </c>
      <c r="AC210" s="142">
        <v>0.6</v>
      </c>
      <c r="AD210" s="142">
        <v>3.87</v>
      </c>
      <c r="AE210" s="142">
        <v>4.6719999999999997</v>
      </c>
      <c r="AF210" t="s">
        <v>2658</v>
      </c>
      <c r="AG210" s="142" t="s">
        <v>90</v>
      </c>
      <c r="AH210" s="142" t="s">
        <v>7</v>
      </c>
      <c r="AI210" s="142" t="s">
        <v>90</v>
      </c>
      <c r="AJ210" t="s">
        <v>2659</v>
      </c>
      <c r="AK210" t="s">
        <v>7</v>
      </c>
      <c r="AL210" t="s">
        <v>90</v>
      </c>
      <c r="AM210" t="s">
        <v>315</v>
      </c>
      <c r="AN210" s="142" t="s">
        <v>90</v>
      </c>
      <c r="AO210" s="142" t="s">
        <v>7</v>
      </c>
      <c r="AP210" s="142" t="s">
        <v>90</v>
      </c>
      <c r="AQ210" s="142" t="s">
        <v>90</v>
      </c>
      <c r="AR210" s="142" t="s">
        <v>7</v>
      </c>
      <c r="AS210" s="142" t="s">
        <v>90</v>
      </c>
      <c r="AT210" s="142" t="s">
        <v>90</v>
      </c>
      <c r="AU210" s="142" t="s">
        <v>90</v>
      </c>
      <c r="AV210" s="142" t="s">
        <v>290</v>
      </c>
      <c r="AW210" s="142" t="s">
        <v>90</v>
      </c>
      <c r="AX210" s="142" t="s">
        <v>90</v>
      </c>
      <c r="AY210" s="136"/>
      <c r="AZ210" s="142" t="s">
        <v>2661</v>
      </c>
      <c r="BA210" s="142" t="s">
        <v>628</v>
      </c>
      <c r="BB210" s="38"/>
      <c r="BC210" s="142" t="s">
        <v>90</v>
      </c>
      <c r="BD210"/>
      <c r="BE210" t="s">
        <v>90</v>
      </c>
      <c r="BF210" t="s">
        <v>90</v>
      </c>
      <c r="BG210" s="142" t="s">
        <v>7</v>
      </c>
      <c r="BH210" s="142" t="s">
        <v>90</v>
      </c>
      <c r="BI210" s="142" t="s">
        <v>7</v>
      </c>
      <c r="BJ210" s="142" t="s">
        <v>7</v>
      </c>
      <c r="BK210" s="142" t="s">
        <v>7</v>
      </c>
      <c r="BL210" s="142" t="s">
        <v>90</v>
      </c>
      <c r="BM210" s="142" t="s">
        <v>90</v>
      </c>
      <c r="BN210" s="142"/>
      <c r="BO210" s="142"/>
      <c r="BP210" s="142" t="s">
        <v>90</v>
      </c>
      <c r="BQ210" s="142" t="s">
        <v>90</v>
      </c>
      <c r="BR210" s="137"/>
      <c r="BS210"/>
      <c r="BT210" s="142" t="s">
        <v>90</v>
      </c>
      <c r="BU210" t="s">
        <v>90</v>
      </c>
      <c r="BV210" s="142" t="s">
        <v>90</v>
      </c>
      <c r="BW210" s="142"/>
      <c r="BX210" s="142" t="s">
        <v>90</v>
      </c>
      <c r="BY210"/>
      <c r="BZ210" s="142" t="s">
        <v>8422</v>
      </c>
      <c r="CA210" s="142" t="s">
        <v>238</v>
      </c>
      <c r="CB210" s="142" t="s">
        <v>182</v>
      </c>
      <c r="CC210" s="142" t="s">
        <v>15</v>
      </c>
      <c r="CD210" s="142" t="s">
        <v>2654</v>
      </c>
      <c r="CE210" s="142" t="s">
        <v>7</v>
      </c>
      <c r="CF210" s="38"/>
      <c r="CG210" s="38">
        <v>43446</v>
      </c>
      <c r="CH210" t="s">
        <v>1</v>
      </c>
      <c r="CI210" s="142" t="s">
        <v>628</v>
      </c>
    </row>
    <row r="211" spans="2:87" x14ac:dyDescent="0.25">
      <c r="B211">
        <v>500</v>
      </c>
      <c r="C211" s="142" t="s">
        <v>90</v>
      </c>
      <c r="D211" s="142" t="s">
        <v>1937</v>
      </c>
      <c r="E211" s="142" t="s">
        <v>2641</v>
      </c>
      <c r="F211" s="38">
        <v>44536</v>
      </c>
      <c r="G211" s="142" t="s">
        <v>876</v>
      </c>
      <c r="H211" s="142" t="s">
        <v>1041</v>
      </c>
      <c r="I211" s="142" t="s">
        <v>440</v>
      </c>
      <c r="J211" s="142" t="s">
        <v>104</v>
      </c>
      <c r="K211" s="142">
        <v>10</v>
      </c>
      <c r="L211" s="142" t="s">
        <v>142</v>
      </c>
      <c r="M211" s="142" t="s">
        <v>2644</v>
      </c>
      <c r="N211" s="142" t="s">
        <v>7757</v>
      </c>
      <c r="O211" s="142" t="s">
        <v>2644</v>
      </c>
      <c r="P211" s="142" t="s">
        <v>7</v>
      </c>
      <c r="Q211">
        <v>35</v>
      </c>
      <c r="R211" s="142" t="s">
        <v>112</v>
      </c>
      <c r="S211">
        <v>100</v>
      </c>
      <c r="T211" s="142" t="s">
        <v>36</v>
      </c>
      <c r="U211" s="142" t="s">
        <v>243</v>
      </c>
      <c r="V211" s="142" t="s">
        <v>141</v>
      </c>
      <c r="W211" s="142" t="s">
        <v>7</v>
      </c>
      <c r="X211" s="142" t="s">
        <v>90</v>
      </c>
      <c r="Y211" s="142" t="s">
        <v>126</v>
      </c>
      <c r="Z211" s="38">
        <v>44543</v>
      </c>
      <c r="AA211" s="38">
        <v>44725</v>
      </c>
      <c r="AB211" s="38">
        <v>45639</v>
      </c>
      <c r="AC211" s="142">
        <v>1.5509999999999999</v>
      </c>
      <c r="AD211" s="142">
        <v>10</v>
      </c>
      <c r="AE211" s="142">
        <v>12.073</v>
      </c>
      <c r="AF211" t="s">
        <v>354</v>
      </c>
      <c r="AG211" s="142" t="s">
        <v>90</v>
      </c>
      <c r="AH211" s="142" t="s">
        <v>7</v>
      </c>
      <c r="AI211" s="142" t="s">
        <v>90</v>
      </c>
      <c r="AJ211" t="s">
        <v>1946</v>
      </c>
      <c r="AK211" t="s">
        <v>7</v>
      </c>
      <c r="AL211" t="s">
        <v>90</v>
      </c>
      <c r="AM211" t="s">
        <v>7</v>
      </c>
      <c r="AN211" s="142" t="s">
        <v>90</v>
      </c>
      <c r="AO211" s="142" t="s">
        <v>7</v>
      </c>
      <c r="AP211" s="142" t="s">
        <v>90</v>
      </c>
      <c r="AQ211" s="142" t="s">
        <v>90</v>
      </c>
      <c r="AR211" s="142" t="s">
        <v>7</v>
      </c>
      <c r="AS211" s="142" t="s">
        <v>90</v>
      </c>
      <c r="AT211" s="142" t="s">
        <v>90</v>
      </c>
      <c r="AU211" s="142" t="s">
        <v>90</v>
      </c>
      <c r="AV211" s="142" t="s">
        <v>290</v>
      </c>
      <c r="AW211" s="142" t="s">
        <v>90</v>
      </c>
      <c r="AX211" s="142" t="s">
        <v>90</v>
      </c>
      <c r="AY211" s="136"/>
      <c r="AZ211" s="142" t="s">
        <v>2647</v>
      </c>
      <c r="BA211" s="142" t="s">
        <v>628</v>
      </c>
      <c r="BB211" s="38"/>
      <c r="BC211" s="142" t="s">
        <v>90</v>
      </c>
      <c r="BD211"/>
      <c r="BE211" t="s">
        <v>90</v>
      </c>
      <c r="BF211" t="s">
        <v>90</v>
      </c>
      <c r="BG211" s="142" t="s">
        <v>7</v>
      </c>
      <c r="BH211" s="142" t="s">
        <v>90</v>
      </c>
      <c r="BI211" s="142" t="s">
        <v>7</v>
      </c>
      <c r="BJ211" s="142" t="s">
        <v>7</v>
      </c>
      <c r="BK211" s="142" t="s">
        <v>7</v>
      </c>
      <c r="BL211" s="142" t="s">
        <v>90</v>
      </c>
      <c r="BM211" s="142" t="s">
        <v>90</v>
      </c>
      <c r="BN211" s="142"/>
      <c r="BO211" s="142"/>
      <c r="BP211" s="142" t="s">
        <v>90</v>
      </c>
      <c r="BQ211" s="142" t="s">
        <v>90</v>
      </c>
      <c r="BR211" s="137"/>
      <c r="BS211"/>
      <c r="BT211" s="142" t="s">
        <v>90</v>
      </c>
      <c r="BU211" t="s">
        <v>90</v>
      </c>
      <c r="BV211" s="142" t="s">
        <v>90</v>
      </c>
      <c r="BW211" s="142"/>
      <c r="BX211" s="142" t="s">
        <v>90</v>
      </c>
      <c r="BY211"/>
      <c r="BZ211" s="142" t="s">
        <v>90</v>
      </c>
      <c r="CA211" s="142" t="s">
        <v>90</v>
      </c>
      <c r="CB211" s="142" t="s">
        <v>90</v>
      </c>
      <c r="CC211" s="142" t="s">
        <v>90</v>
      </c>
      <c r="CD211" s="142" t="s">
        <v>7</v>
      </c>
      <c r="CE211" s="142" t="s">
        <v>7</v>
      </c>
      <c r="CF211" s="38"/>
      <c r="CG211" s="38"/>
      <c r="CH211"/>
      <c r="CI211" s="142" t="s">
        <v>90</v>
      </c>
    </row>
    <row r="212" spans="2:87" x14ac:dyDescent="0.25">
      <c r="B212">
        <v>499</v>
      </c>
      <c r="C212" s="142" t="s">
        <v>90</v>
      </c>
      <c r="D212" s="142" t="s">
        <v>2689</v>
      </c>
      <c r="E212" s="142" t="s">
        <v>2691</v>
      </c>
      <c r="F212" s="38">
        <v>44533</v>
      </c>
      <c r="G212" s="142" t="s">
        <v>428</v>
      </c>
      <c r="H212" s="142" t="s">
        <v>428</v>
      </c>
      <c r="I212" s="142" t="s">
        <v>7</v>
      </c>
      <c r="J212" s="142" t="s">
        <v>83</v>
      </c>
      <c r="K212" s="142">
        <v>1</v>
      </c>
      <c r="L212" s="142" t="s">
        <v>142</v>
      </c>
      <c r="M212" s="142" t="s">
        <v>2693</v>
      </c>
      <c r="N212" s="142" t="s">
        <v>7</v>
      </c>
      <c r="O212" s="142" t="s">
        <v>2693</v>
      </c>
      <c r="P212" s="142" t="s">
        <v>7</v>
      </c>
      <c r="Q212" t="s">
        <v>7</v>
      </c>
      <c r="R212" s="142" t="s">
        <v>112</v>
      </c>
      <c r="S212">
        <v>100</v>
      </c>
      <c r="T212" s="142" t="s">
        <v>38</v>
      </c>
      <c r="U212" s="142" t="s">
        <v>243</v>
      </c>
      <c r="V212" s="142" t="s">
        <v>7</v>
      </c>
      <c r="W212" s="142" t="s">
        <v>7</v>
      </c>
      <c r="X212" s="142" t="s">
        <v>90</v>
      </c>
      <c r="Y212" s="142" t="s">
        <v>126</v>
      </c>
      <c r="Z212" s="38">
        <v>44538</v>
      </c>
      <c r="AA212" s="38">
        <v>44720</v>
      </c>
      <c r="AB212" s="38">
        <v>45634</v>
      </c>
      <c r="AC212" s="142">
        <v>1</v>
      </c>
      <c r="AD212" s="142">
        <v>6.4489999999999998</v>
      </c>
      <c r="AE212" s="142">
        <v>7.7859999999999996</v>
      </c>
      <c r="AF212" t="s">
        <v>2696</v>
      </c>
      <c r="AG212" s="142" t="s">
        <v>90</v>
      </c>
      <c r="AH212" s="142" t="s">
        <v>7</v>
      </c>
      <c r="AI212" s="142" t="s">
        <v>90</v>
      </c>
      <c r="AJ212" t="s">
        <v>2697</v>
      </c>
      <c r="AK212" t="s">
        <v>2689</v>
      </c>
      <c r="AL212" t="s">
        <v>90</v>
      </c>
      <c r="AM212" t="s">
        <v>7</v>
      </c>
      <c r="AN212" s="142" t="s">
        <v>90</v>
      </c>
      <c r="AO212" s="142" t="s">
        <v>7</v>
      </c>
      <c r="AP212" s="142" t="s">
        <v>90</v>
      </c>
      <c r="AQ212" s="142" t="s">
        <v>90</v>
      </c>
      <c r="AR212" s="142" t="s">
        <v>7</v>
      </c>
      <c r="AS212" s="142" t="s">
        <v>90</v>
      </c>
      <c r="AT212" s="142" t="s">
        <v>90</v>
      </c>
      <c r="AU212" s="142" t="s">
        <v>90</v>
      </c>
      <c r="AV212" s="142" t="s">
        <v>290</v>
      </c>
      <c r="AW212" s="142" t="s">
        <v>90</v>
      </c>
      <c r="AX212" s="142" t="s">
        <v>90</v>
      </c>
      <c r="AY212" s="136"/>
      <c r="AZ212" s="142" t="s">
        <v>2699</v>
      </c>
      <c r="BA212" s="142" t="s">
        <v>628</v>
      </c>
      <c r="BB212" s="38"/>
      <c r="BC212" s="142" t="s">
        <v>90</v>
      </c>
      <c r="BD212"/>
      <c r="BE212" t="s">
        <v>90</v>
      </c>
      <c r="BF212" t="s">
        <v>90</v>
      </c>
      <c r="BG212" s="142" t="s">
        <v>7</v>
      </c>
      <c r="BH212" s="142" t="s">
        <v>90</v>
      </c>
      <c r="BI212" s="142" t="s">
        <v>7</v>
      </c>
      <c r="BJ212" s="142" t="s">
        <v>7</v>
      </c>
      <c r="BK212" s="142" t="s">
        <v>7</v>
      </c>
      <c r="BL212" s="142" t="s">
        <v>90</v>
      </c>
      <c r="BM212" s="142" t="s">
        <v>90</v>
      </c>
      <c r="BN212" s="142"/>
      <c r="BO212" s="142"/>
      <c r="BP212" s="142" t="s">
        <v>90</v>
      </c>
      <c r="BQ212" s="142" t="s">
        <v>90</v>
      </c>
      <c r="BR212" s="137"/>
      <c r="BS212"/>
      <c r="BT212" s="142" t="s">
        <v>90</v>
      </c>
      <c r="BU212" t="s">
        <v>90</v>
      </c>
      <c r="BV212" s="142" t="s">
        <v>90</v>
      </c>
      <c r="BW212" s="142"/>
      <c r="BX212" s="142" t="s">
        <v>90</v>
      </c>
      <c r="BY212"/>
      <c r="BZ212" s="142" t="s">
        <v>90</v>
      </c>
      <c r="CA212" s="142" t="s">
        <v>90</v>
      </c>
      <c r="CB212" s="142" t="s">
        <v>90</v>
      </c>
      <c r="CC212" s="142" t="s">
        <v>90</v>
      </c>
      <c r="CD212" s="142" t="s">
        <v>7</v>
      </c>
      <c r="CE212" s="142" t="s">
        <v>7</v>
      </c>
      <c r="CF212" s="38"/>
      <c r="CG212" s="38"/>
      <c r="CH212"/>
      <c r="CI212" s="142" t="s">
        <v>90</v>
      </c>
    </row>
    <row r="213" spans="2:87" x14ac:dyDescent="0.25">
      <c r="B213">
        <v>498</v>
      </c>
      <c r="C213" s="142" t="s">
        <v>90</v>
      </c>
      <c r="D213" s="142" t="s">
        <v>2700</v>
      </c>
      <c r="E213" s="142" t="s">
        <v>2702</v>
      </c>
      <c r="F213" s="38">
        <v>44531</v>
      </c>
      <c r="G213" s="142" t="s">
        <v>428</v>
      </c>
      <c r="H213" s="142" t="s">
        <v>428</v>
      </c>
      <c r="I213" s="142" t="s">
        <v>438</v>
      </c>
      <c r="J213" s="142" t="s">
        <v>83</v>
      </c>
      <c r="K213" s="142">
        <v>1</v>
      </c>
      <c r="L213" s="142" t="s">
        <v>142</v>
      </c>
      <c r="M213" s="142" t="s">
        <v>3426</v>
      </c>
      <c r="N213" s="142" t="s">
        <v>7</v>
      </c>
      <c r="O213" s="142" t="s">
        <v>7</v>
      </c>
      <c r="P213" s="142" t="s">
        <v>7</v>
      </c>
      <c r="Q213" t="s">
        <v>7</v>
      </c>
      <c r="R213" s="142" t="s">
        <v>112</v>
      </c>
      <c r="S213">
        <v>100</v>
      </c>
      <c r="T213" s="142" t="s">
        <v>110</v>
      </c>
      <c r="U213" s="142" t="s">
        <v>107</v>
      </c>
      <c r="V213" s="142" t="s">
        <v>7</v>
      </c>
      <c r="W213" s="142" t="s">
        <v>7</v>
      </c>
      <c r="X213" s="142" t="s">
        <v>90</v>
      </c>
      <c r="Y213" s="142" t="s">
        <v>126</v>
      </c>
      <c r="Z213" s="38">
        <v>44537</v>
      </c>
      <c r="AA213" s="38">
        <v>44719</v>
      </c>
      <c r="AB213" s="38">
        <v>45633</v>
      </c>
      <c r="AC213" s="142">
        <v>1</v>
      </c>
      <c r="AD213" s="142">
        <v>6.4489999999999998</v>
      </c>
      <c r="AE213" s="142">
        <v>7.7859999999999996</v>
      </c>
      <c r="AF213" t="s">
        <v>2708</v>
      </c>
      <c r="AG213" s="142" t="s">
        <v>90</v>
      </c>
      <c r="AH213" s="142" t="s">
        <v>7</v>
      </c>
      <c r="AI213" s="142" t="s">
        <v>90</v>
      </c>
      <c r="AJ213" t="s">
        <v>2709</v>
      </c>
      <c r="AK213" t="s">
        <v>2700</v>
      </c>
      <c r="AL213" t="s">
        <v>90</v>
      </c>
      <c r="AM213" t="s">
        <v>302</v>
      </c>
      <c r="AN213" s="142" t="s">
        <v>90</v>
      </c>
      <c r="AO213" s="142" t="s">
        <v>7</v>
      </c>
      <c r="AP213" s="142" t="s">
        <v>90</v>
      </c>
      <c r="AQ213" s="142" t="s">
        <v>90</v>
      </c>
      <c r="AR213" s="142" t="s">
        <v>7</v>
      </c>
      <c r="AS213" s="142" t="s">
        <v>90</v>
      </c>
      <c r="AT213" s="142" t="s">
        <v>90</v>
      </c>
      <c r="AU213" s="142" t="s">
        <v>90</v>
      </c>
      <c r="AV213" s="142" t="s">
        <v>290</v>
      </c>
      <c r="AW213" s="142" t="s">
        <v>90</v>
      </c>
      <c r="AX213" s="142" t="s">
        <v>90</v>
      </c>
      <c r="AY213" s="136"/>
      <c r="AZ213" s="142" t="s">
        <v>2712</v>
      </c>
      <c r="BA213" s="142" t="s">
        <v>628</v>
      </c>
      <c r="BB213" s="38"/>
      <c r="BC213" s="142" t="s">
        <v>90</v>
      </c>
      <c r="BD213"/>
      <c r="BE213" t="s">
        <v>90</v>
      </c>
      <c r="BF213" t="s">
        <v>90</v>
      </c>
      <c r="BG213" s="142" t="s">
        <v>7</v>
      </c>
      <c r="BH213" s="142" t="s">
        <v>90</v>
      </c>
      <c r="BI213" s="142" t="s">
        <v>7</v>
      </c>
      <c r="BJ213" s="142" t="s">
        <v>7</v>
      </c>
      <c r="BK213" s="142" t="s">
        <v>7</v>
      </c>
      <c r="BL213" s="142" t="s">
        <v>90</v>
      </c>
      <c r="BM213" s="142" t="s">
        <v>90</v>
      </c>
      <c r="BN213" s="142"/>
      <c r="BO213" s="142"/>
      <c r="BP213" s="142" t="s">
        <v>90</v>
      </c>
      <c r="BQ213" s="142" t="s">
        <v>90</v>
      </c>
      <c r="BR213" s="137"/>
      <c r="BS213"/>
      <c r="BT213" s="142" t="s">
        <v>90</v>
      </c>
      <c r="BU213" t="s">
        <v>90</v>
      </c>
      <c r="BV213" s="142" t="s">
        <v>90</v>
      </c>
      <c r="BW213" s="142"/>
      <c r="BX213" s="142" t="s">
        <v>90</v>
      </c>
      <c r="BY213"/>
      <c r="BZ213" s="142" t="s">
        <v>90</v>
      </c>
      <c r="CA213" s="142" t="s">
        <v>90</v>
      </c>
      <c r="CB213" s="142" t="s">
        <v>90</v>
      </c>
      <c r="CC213" s="142" t="s">
        <v>90</v>
      </c>
      <c r="CD213" s="142" t="s">
        <v>7</v>
      </c>
      <c r="CE213" s="142" t="s">
        <v>7</v>
      </c>
      <c r="CF213" s="38"/>
      <c r="CG213" s="38"/>
      <c r="CH213"/>
      <c r="CI213" s="142" t="s">
        <v>90</v>
      </c>
    </row>
    <row r="214" spans="2:87" x14ac:dyDescent="0.25">
      <c r="B214">
        <v>497</v>
      </c>
      <c r="C214" s="142" t="s">
        <v>90</v>
      </c>
      <c r="D214" s="142" t="s">
        <v>2715</v>
      </c>
      <c r="E214" s="142" t="s">
        <v>2725</v>
      </c>
      <c r="F214" s="38">
        <v>44530</v>
      </c>
      <c r="G214" s="142" t="s">
        <v>428</v>
      </c>
      <c r="H214" s="142" t="s">
        <v>428</v>
      </c>
      <c r="I214" s="142" t="s">
        <v>438</v>
      </c>
      <c r="J214" s="142" t="s">
        <v>83</v>
      </c>
      <c r="K214" s="142">
        <v>0.70399999999999996</v>
      </c>
      <c r="L214" s="142" t="s">
        <v>142</v>
      </c>
      <c r="M214" s="142" t="s">
        <v>7808</v>
      </c>
      <c r="N214" s="142" t="s">
        <v>7</v>
      </c>
      <c r="O214" s="142" t="s">
        <v>7</v>
      </c>
      <c r="P214" s="142" t="s">
        <v>7</v>
      </c>
      <c r="Q214" t="s">
        <v>7</v>
      </c>
      <c r="R214" s="142" t="s">
        <v>112</v>
      </c>
      <c r="S214">
        <v>100</v>
      </c>
      <c r="T214" s="142" t="s">
        <v>36</v>
      </c>
      <c r="U214" s="142" t="s">
        <v>107</v>
      </c>
      <c r="V214" s="142" t="s">
        <v>7</v>
      </c>
      <c r="W214" s="142" t="s">
        <v>7</v>
      </c>
      <c r="X214" s="142" t="s">
        <v>90</v>
      </c>
      <c r="Y214" s="142" t="s">
        <v>126</v>
      </c>
      <c r="Z214" s="38">
        <v>44536</v>
      </c>
      <c r="AA214" s="38">
        <v>44718</v>
      </c>
      <c r="AB214" s="38">
        <v>45632</v>
      </c>
      <c r="AC214" s="142">
        <v>0.70399999999999996</v>
      </c>
      <c r="AD214" s="142">
        <v>4.54</v>
      </c>
      <c r="AE214" s="142">
        <v>5.4820000000000002</v>
      </c>
      <c r="AF214" t="s">
        <v>2721</v>
      </c>
      <c r="AG214" s="142" t="s">
        <v>90</v>
      </c>
      <c r="AH214" s="142" t="s">
        <v>7</v>
      </c>
      <c r="AI214" s="142" t="s">
        <v>90</v>
      </c>
      <c r="AJ214" t="s">
        <v>2722</v>
      </c>
      <c r="AK214" t="s">
        <v>7</v>
      </c>
      <c r="AL214" t="s">
        <v>90</v>
      </c>
      <c r="AM214" t="s">
        <v>7</v>
      </c>
      <c r="AN214" s="142" t="s">
        <v>90</v>
      </c>
      <c r="AO214" s="142" t="s">
        <v>7</v>
      </c>
      <c r="AP214" s="142" t="s">
        <v>90</v>
      </c>
      <c r="AQ214" s="142" t="s">
        <v>90</v>
      </c>
      <c r="AR214" s="142" t="s">
        <v>7</v>
      </c>
      <c r="AS214" s="142" t="s">
        <v>90</v>
      </c>
      <c r="AT214" s="142" t="s">
        <v>90</v>
      </c>
      <c r="AU214" s="142" t="s">
        <v>90</v>
      </c>
      <c r="AV214" s="142" t="s">
        <v>290</v>
      </c>
      <c r="AW214" s="142" t="s">
        <v>90</v>
      </c>
      <c r="AX214" s="142" t="s">
        <v>90</v>
      </c>
      <c r="AY214" s="136"/>
      <c r="AZ214" s="142" t="s">
        <v>2727</v>
      </c>
      <c r="BA214" s="142" t="s">
        <v>628</v>
      </c>
      <c r="BB214" s="38"/>
      <c r="BC214" s="142" t="s">
        <v>90</v>
      </c>
      <c r="BD214"/>
      <c r="BE214" t="s">
        <v>90</v>
      </c>
      <c r="BF214" t="s">
        <v>90</v>
      </c>
      <c r="BG214" s="142" t="s">
        <v>7</v>
      </c>
      <c r="BH214" s="142" t="s">
        <v>90</v>
      </c>
      <c r="BI214" s="142" t="s">
        <v>7</v>
      </c>
      <c r="BJ214" s="142" t="s">
        <v>7</v>
      </c>
      <c r="BK214" s="142" t="s">
        <v>7</v>
      </c>
      <c r="BL214" s="142" t="s">
        <v>90</v>
      </c>
      <c r="BM214" s="142" t="s">
        <v>90</v>
      </c>
      <c r="BN214" s="142"/>
      <c r="BO214" s="142"/>
      <c r="BP214" s="142" t="s">
        <v>90</v>
      </c>
      <c r="BQ214" s="142" t="s">
        <v>90</v>
      </c>
      <c r="BR214" s="137"/>
      <c r="BS214"/>
      <c r="BT214" s="142" t="s">
        <v>90</v>
      </c>
      <c r="BU214" t="s">
        <v>90</v>
      </c>
      <c r="BV214" s="142" t="s">
        <v>90</v>
      </c>
      <c r="BW214" s="142"/>
      <c r="BX214" s="142" t="s">
        <v>90</v>
      </c>
      <c r="BY214"/>
      <c r="BZ214" s="142" t="s">
        <v>90</v>
      </c>
      <c r="CA214" s="142" t="s">
        <v>90</v>
      </c>
      <c r="CB214" s="142" t="s">
        <v>90</v>
      </c>
      <c r="CC214" s="142" t="s">
        <v>90</v>
      </c>
      <c r="CD214" s="142" t="s">
        <v>7</v>
      </c>
      <c r="CE214" s="142" t="s">
        <v>7</v>
      </c>
      <c r="CF214" s="38"/>
      <c r="CG214" s="38"/>
      <c r="CH214"/>
      <c r="CI214" s="142" t="s">
        <v>90</v>
      </c>
    </row>
    <row r="215" spans="2:87" x14ac:dyDescent="0.25">
      <c r="B215">
        <v>496</v>
      </c>
      <c r="C215" s="142" t="s">
        <v>90</v>
      </c>
      <c r="D215" s="142" t="s">
        <v>2715</v>
      </c>
      <c r="E215" s="142" t="s">
        <v>2717</v>
      </c>
      <c r="F215" s="38">
        <v>44530</v>
      </c>
      <c r="G215" s="142" t="s">
        <v>428</v>
      </c>
      <c r="H215" s="142" t="s">
        <v>428</v>
      </c>
      <c r="I215" s="142" t="s">
        <v>438</v>
      </c>
      <c r="J215" s="142" t="s">
        <v>104</v>
      </c>
      <c r="K215" s="142">
        <v>9.3000000000000007</v>
      </c>
      <c r="L215" s="142" t="s">
        <v>142</v>
      </c>
      <c r="M215" s="142" t="s">
        <v>7809</v>
      </c>
      <c r="N215" s="142" t="s">
        <v>7</v>
      </c>
      <c r="O215" s="142" t="s">
        <v>7</v>
      </c>
      <c r="P215" s="142" t="s">
        <v>7</v>
      </c>
      <c r="Q215" t="s">
        <v>7</v>
      </c>
      <c r="R215" s="142" t="s">
        <v>112</v>
      </c>
      <c r="S215">
        <v>100</v>
      </c>
      <c r="T215" s="142" t="s">
        <v>36</v>
      </c>
      <c r="U215" s="142" t="s">
        <v>107</v>
      </c>
      <c r="V215" s="142" t="s">
        <v>7</v>
      </c>
      <c r="W215" s="142" t="s">
        <v>7</v>
      </c>
      <c r="X215" s="142" t="s">
        <v>90</v>
      </c>
      <c r="Y215" s="142" t="s">
        <v>126</v>
      </c>
      <c r="Z215" s="38">
        <v>44536</v>
      </c>
      <c r="AA215" s="38">
        <v>44718</v>
      </c>
      <c r="AB215" s="38">
        <v>45632</v>
      </c>
      <c r="AC215" s="142">
        <v>1.4419999999999999</v>
      </c>
      <c r="AD215" s="142">
        <v>9.3000000000000007</v>
      </c>
      <c r="AE215" s="142">
        <v>11.228</v>
      </c>
      <c r="AF215" t="s">
        <v>2721</v>
      </c>
      <c r="AG215" s="142" t="s">
        <v>90</v>
      </c>
      <c r="AH215" s="142" t="s">
        <v>7</v>
      </c>
      <c r="AI215" s="142" t="s">
        <v>90</v>
      </c>
      <c r="AJ215" t="s">
        <v>2722</v>
      </c>
      <c r="AK215" t="s">
        <v>7</v>
      </c>
      <c r="AL215" t="s">
        <v>90</v>
      </c>
      <c r="AM215" t="s">
        <v>7</v>
      </c>
      <c r="AN215" s="142" t="s">
        <v>90</v>
      </c>
      <c r="AO215" s="142" t="s">
        <v>7</v>
      </c>
      <c r="AP215" s="142" t="s">
        <v>90</v>
      </c>
      <c r="AQ215" s="142" t="s">
        <v>90</v>
      </c>
      <c r="AR215" s="142" t="s">
        <v>7</v>
      </c>
      <c r="AS215" s="142" t="s">
        <v>90</v>
      </c>
      <c r="AT215" s="142" t="s">
        <v>90</v>
      </c>
      <c r="AU215" s="142" t="s">
        <v>90</v>
      </c>
      <c r="AV215" s="142" t="s">
        <v>290</v>
      </c>
      <c r="AW215" s="142" t="s">
        <v>90</v>
      </c>
      <c r="AX215" s="142" t="s">
        <v>90</v>
      </c>
      <c r="AY215" s="136"/>
      <c r="AZ215" s="142" t="s">
        <v>2723</v>
      </c>
      <c r="BA215" s="142" t="s">
        <v>628</v>
      </c>
      <c r="BB215" s="38"/>
      <c r="BC215" s="142" t="s">
        <v>90</v>
      </c>
      <c r="BD215"/>
      <c r="BE215" t="s">
        <v>90</v>
      </c>
      <c r="BF215" t="s">
        <v>90</v>
      </c>
      <c r="BG215" s="142" t="s">
        <v>7</v>
      </c>
      <c r="BH215" s="142" t="s">
        <v>90</v>
      </c>
      <c r="BI215" s="142" t="s">
        <v>7</v>
      </c>
      <c r="BJ215" s="142" t="s">
        <v>7</v>
      </c>
      <c r="BK215" s="142" t="s">
        <v>7</v>
      </c>
      <c r="BL215" s="142" t="s">
        <v>90</v>
      </c>
      <c r="BM215" s="142" t="s">
        <v>90</v>
      </c>
      <c r="BN215" s="142"/>
      <c r="BO215" s="142"/>
      <c r="BP215" s="142" t="s">
        <v>90</v>
      </c>
      <c r="BQ215" s="142" t="s">
        <v>90</v>
      </c>
      <c r="BR215" s="137"/>
      <c r="BS215"/>
      <c r="BT215" s="142" t="s">
        <v>90</v>
      </c>
      <c r="BU215" t="s">
        <v>90</v>
      </c>
      <c r="BV215" s="142" t="s">
        <v>90</v>
      </c>
      <c r="BW215" s="142"/>
      <c r="BX215" s="142" t="s">
        <v>90</v>
      </c>
      <c r="BY215"/>
      <c r="BZ215" s="142" t="s">
        <v>90</v>
      </c>
      <c r="CA215" s="142" t="s">
        <v>90</v>
      </c>
      <c r="CB215" s="142" t="s">
        <v>90</v>
      </c>
      <c r="CC215" s="142" t="s">
        <v>90</v>
      </c>
      <c r="CD215" s="142" t="s">
        <v>7</v>
      </c>
      <c r="CE215" s="142" t="s">
        <v>7</v>
      </c>
      <c r="CF215" s="38"/>
      <c r="CG215" s="38"/>
      <c r="CH215"/>
      <c r="CI215" s="142" t="s">
        <v>90</v>
      </c>
    </row>
    <row r="216" spans="2:87" x14ac:dyDescent="0.25">
      <c r="B216">
        <v>495</v>
      </c>
      <c r="C216" s="142" t="s">
        <v>90</v>
      </c>
      <c r="D216" s="142" t="s">
        <v>2296</v>
      </c>
      <c r="E216" s="142" t="s">
        <v>2312</v>
      </c>
      <c r="F216" s="38">
        <v>44530</v>
      </c>
      <c r="G216" s="142" t="s">
        <v>2300</v>
      </c>
      <c r="H216" s="142" t="s">
        <v>2300</v>
      </c>
      <c r="I216" s="142" t="s">
        <v>372</v>
      </c>
      <c r="J216" s="142" t="s">
        <v>83</v>
      </c>
      <c r="K216" s="142">
        <v>5</v>
      </c>
      <c r="L216" s="142" t="s">
        <v>142</v>
      </c>
      <c r="M216" s="142" t="s">
        <v>3830</v>
      </c>
      <c r="N216" s="142" t="s">
        <v>7</v>
      </c>
      <c r="O216" s="142" t="s">
        <v>7</v>
      </c>
      <c r="P216" s="142" t="s">
        <v>7</v>
      </c>
      <c r="Q216" t="s">
        <v>7</v>
      </c>
      <c r="R216" s="142" t="s">
        <v>112</v>
      </c>
      <c r="S216">
        <v>100</v>
      </c>
      <c r="T216" s="142" t="s">
        <v>36</v>
      </c>
      <c r="U216" s="142" t="s">
        <v>816</v>
      </c>
      <c r="V216" s="142" t="s">
        <v>7</v>
      </c>
      <c r="W216" s="142" t="s">
        <v>7</v>
      </c>
      <c r="X216" s="142" t="s">
        <v>90</v>
      </c>
      <c r="Y216" s="142" t="s">
        <v>126</v>
      </c>
      <c r="Z216" s="38">
        <v>44537</v>
      </c>
      <c r="AA216" s="38">
        <v>44719</v>
      </c>
      <c r="AB216" s="38">
        <v>45633</v>
      </c>
      <c r="AC216" s="142">
        <v>5</v>
      </c>
      <c r="AD216" s="142">
        <v>32.246000000000002</v>
      </c>
      <c r="AE216" s="142">
        <v>38.932000000000002</v>
      </c>
      <c r="AF216" t="s">
        <v>2306</v>
      </c>
      <c r="AG216" s="142" t="s">
        <v>90</v>
      </c>
      <c r="AH216" s="142" t="s">
        <v>7</v>
      </c>
      <c r="AI216" s="142" t="s">
        <v>90</v>
      </c>
      <c r="AJ216" t="s">
        <v>2307</v>
      </c>
      <c r="AK216" t="s">
        <v>7</v>
      </c>
      <c r="AL216" t="s">
        <v>90</v>
      </c>
      <c r="AM216" t="s">
        <v>7</v>
      </c>
      <c r="AN216" s="142" t="s">
        <v>90</v>
      </c>
      <c r="AO216" s="142" t="s">
        <v>7</v>
      </c>
      <c r="AP216" s="142" t="s">
        <v>90</v>
      </c>
      <c r="AQ216" s="142" t="s">
        <v>90</v>
      </c>
      <c r="AR216" s="142" t="s">
        <v>7</v>
      </c>
      <c r="AS216" s="142" t="s">
        <v>90</v>
      </c>
      <c r="AT216" s="142" t="s">
        <v>90</v>
      </c>
      <c r="AU216" s="142" t="s">
        <v>90</v>
      </c>
      <c r="AV216" s="142" t="s">
        <v>290</v>
      </c>
      <c r="AW216" s="142" t="s">
        <v>90</v>
      </c>
      <c r="AX216" s="142" t="s">
        <v>90</v>
      </c>
      <c r="AY216" s="136"/>
      <c r="AZ216" s="142" t="s">
        <v>2714</v>
      </c>
      <c r="BA216" s="142" t="s">
        <v>628</v>
      </c>
      <c r="BB216" s="38"/>
      <c r="BC216" s="142" t="s">
        <v>90</v>
      </c>
      <c r="BD216"/>
      <c r="BE216" t="s">
        <v>90</v>
      </c>
      <c r="BF216" t="s">
        <v>90</v>
      </c>
      <c r="BG216" s="142" t="s">
        <v>7</v>
      </c>
      <c r="BH216" s="142" t="s">
        <v>90</v>
      </c>
      <c r="BI216" s="142" t="s">
        <v>7</v>
      </c>
      <c r="BJ216" s="142" t="s">
        <v>7</v>
      </c>
      <c r="BK216" s="142" t="s">
        <v>7</v>
      </c>
      <c r="BL216" s="142" t="s">
        <v>90</v>
      </c>
      <c r="BM216" s="142" t="s">
        <v>90</v>
      </c>
      <c r="BN216" s="142"/>
      <c r="BO216" s="142"/>
      <c r="BP216" s="142" t="s">
        <v>90</v>
      </c>
      <c r="BQ216" s="142" t="s">
        <v>90</v>
      </c>
      <c r="BR216" s="137"/>
      <c r="BS216"/>
      <c r="BT216" s="142" t="s">
        <v>90</v>
      </c>
      <c r="BU216" t="s">
        <v>90</v>
      </c>
      <c r="BV216" s="142" t="s">
        <v>90</v>
      </c>
      <c r="BW216" s="142"/>
      <c r="BX216" s="142" t="s">
        <v>90</v>
      </c>
      <c r="BY216"/>
      <c r="BZ216" s="142" t="s">
        <v>90</v>
      </c>
      <c r="CA216" s="142" t="s">
        <v>90</v>
      </c>
      <c r="CB216" s="142" t="s">
        <v>90</v>
      </c>
      <c r="CC216" s="142" t="s">
        <v>90</v>
      </c>
      <c r="CD216" s="142" t="s">
        <v>7</v>
      </c>
      <c r="CE216" s="142" t="s">
        <v>7</v>
      </c>
      <c r="CF216" s="38"/>
      <c r="CG216" s="38"/>
      <c r="CH216"/>
      <c r="CI216" s="142" t="s">
        <v>90</v>
      </c>
    </row>
    <row r="217" spans="2:87" x14ac:dyDescent="0.25">
      <c r="B217">
        <v>494</v>
      </c>
      <c r="C217" s="142" t="s">
        <v>90</v>
      </c>
      <c r="D217" s="142" t="s">
        <v>2736</v>
      </c>
      <c r="E217" s="142" t="s">
        <v>2738</v>
      </c>
      <c r="F217" s="38">
        <v>44529</v>
      </c>
      <c r="G217" s="142" t="s">
        <v>428</v>
      </c>
      <c r="H217" s="142" t="s">
        <v>428</v>
      </c>
      <c r="I217" s="142" t="s">
        <v>372</v>
      </c>
      <c r="J217" s="142" t="s">
        <v>83</v>
      </c>
      <c r="K217" s="142">
        <v>0.5</v>
      </c>
      <c r="L217" s="142" t="s">
        <v>142</v>
      </c>
      <c r="M217" s="142" t="s">
        <v>7810</v>
      </c>
      <c r="N217" s="142" t="s">
        <v>7</v>
      </c>
      <c r="O217" s="142" t="s">
        <v>7</v>
      </c>
      <c r="P217" s="142" t="s">
        <v>7</v>
      </c>
      <c r="Q217" t="s">
        <v>7</v>
      </c>
      <c r="R217" s="142" t="s">
        <v>112</v>
      </c>
      <c r="S217">
        <v>100</v>
      </c>
      <c r="T217" s="142" t="s">
        <v>36</v>
      </c>
      <c r="U217" s="142" t="s">
        <v>243</v>
      </c>
      <c r="V217" s="142" t="s">
        <v>7</v>
      </c>
      <c r="W217" s="142" t="s">
        <v>7</v>
      </c>
      <c r="X217" s="142" t="s">
        <v>90</v>
      </c>
      <c r="Y217" s="142" t="s">
        <v>126</v>
      </c>
      <c r="Z217" s="38">
        <v>44536</v>
      </c>
      <c r="AA217" s="38">
        <v>44718</v>
      </c>
      <c r="AB217" s="38">
        <v>45632</v>
      </c>
      <c r="AC217" s="142">
        <v>0.5</v>
      </c>
      <c r="AD217" s="142">
        <v>3.2250000000000001</v>
      </c>
      <c r="AE217" s="142">
        <v>3.8929999999999998</v>
      </c>
      <c r="AF217" t="s">
        <v>2742</v>
      </c>
      <c r="AG217" s="142" t="s">
        <v>90</v>
      </c>
      <c r="AH217" s="142" t="s">
        <v>7</v>
      </c>
      <c r="AI217" s="142" t="s">
        <v>90</v>
      </c>
      <c r="AJ217" t="s">
        <v>2743</v>
      </c>
      <c r="AK217" t="s">
        <v>7</v>
      </c>
      <c r="AL217" t="s">
        <v>90</v>
      </c>
      <c r="AM217" t="s">
        <v>7</v>
      </c>
      <c r="AN217" s="142" t="s">
        <v>90</v>
      </c>
      <c r="AO217" s="142" t="s">
        <v>7</v>
      </c>
      <c r="AP217" s="142" t="s">
        <v>90</v>
      </c>
      <c r="AQ217" s="142" t="s">
        <v>90</v>
      </c>
      <c r="AR217" s="142" t="s">
        <v>7</v>
      </c>
      <c r="AS217" s="142" t="s">
        <v>90</v>
      </c>
      <c r="AT217" s="142" t="s">
        <v>90</v>
      </c>
      <c r="AU217" s="142" t="s">
        <v>90</v>
      </c>
      <c r="AV217" s="142" t="s">
        <v>290</v>
      </c>
      <c r="AW217" s="142" t="s">
        <v>90</v>
      </c>
      <c r="AX217" s="142" t="s">
        <v>90</v>
      </c>
      <c r="AY217" s="136"/>
      <c r="AZ217" s="142" t="s">
        <v>2746</v>
      </c>
      <c r="BA217" s="142" t="s">
        <v>628</v>
      </c>
      <c r="BB217" s="38"/>
      <c r="BC217" s="142" t="s">
        <v>90</v>
      </c>
      <c r="BD217"/>
      <c r="BE217" t="s">
        <v>90</v>
      </c>
      <c r="BF217" t="s">
        <v>90</v>
      </c>
      <c r="BG217" s="142" t="s">
        <v>7</v>
      </c>
      <c r="BH217" s="142" t="s">
        <v>90</v>
      </c>
      <c r="BI217" s="142" t="s">
        <v>7</v>
      </c>
      <c r="BJ217" s="142" t="s">
        <v>7</v>
      </c>
      <c r="BK217" s="142" t="s">
        <v>7</v>
      </c>
      <c r="BL217" s="142" t="s">
        <v>90</v>
      </c>
      <c r="BM217" s="142" t="s">
        <v>90</v>
      </c>
      <c r="BN217" s="142"/>
      <c r="BO217" s="142"/>
      <c r="BP217" s="142" t="s">
        <v>90</v>
      </c>
      <c r="BQ217" s="142" t="s">
        <v>90</v>
      </c>
      <c r="BR217" s="137"/>
      <c r="BS217"/>
      <c r="BT217" s="142" t="s">
        <v>90</v>
      </c>
      <c r="BU217" t="s">
        <v>90</v>
      </c>
      <c r="BV217" s="142" t="s">
        <v>90</v>
      </c>
      <c r="BW217" s="142"/>
      <c r="BX217" s="142" t="s">
        <v>90</v>
      </c>
      <c r="BY217"/>
      <c r="BZ217" s="142" t="s">
        <v>8423</v>
      </c>
      <c r="CA217" s="142" t="s">
        <v>238</v>
      </c>
      <c r="CB217" s="142" t="s">
        <v>182</v>
      </c>
      <c r="CC217" s="142" t="s">
        <v>10</v>
      </c>
      <c r="CD217" s="142" t="s">
        <v>2530</v>
      </c>
      <c r="CE217" s="142" t="s">
        <v>2740</v>
      </c>
      <c r="CF217" s="38"/>
      <c r="CG217" s="38">
        <v>44529</v>
      </c>
      <c r="CH217" t="s">
        <v>1</v>
      </c>
      <c r="CI217" s="142" t="s">
        <v>628</v>
      </c>
    </row>
    <row r="218" spans="2:87" x14ac:dyDescent="0.25">
      <c r="B218">
        <v>493</v>
      </c>
      <c r="C218" s="142" t="s">
        <v>90</v>
      </c>
      <c r="D218" s="142" t="s">
        <v>2728</v>
      </c>
      <c r="E218" s="142" t="s">
        <v>2730</v>
      </c>
      <c r="F218" s="38">
        <v>44529</v>
      </c>
      <c r="G218" s="142" t="s">
        <v>428</v>
      </c>
      <c r="H218" s="142" t="s">
        <v>428</v>
      </c>
      <c r="I218" s="142" t="s">
        <v>438</v>
      </c>
      <c r="J218" s="142" t="s">
        <v>83</v>
      </c>
      <c r="K218" s="142">
        <v>0.9</v>
      </c>
      <c r="L218" s="142" t="s">
        <v>142</v>
      </c>
      <c r="M218" s="142" t="s">
        <v>2411</v>
      </c>
      <c r="N218" s="142" t="s">
        <v>7</v>
      </c>
      <c r="O218" s="142" t="s">
        <v>7</v>
      </c>
      <c r="P218" s="142" t="s">
        <v>7</v>
      </c>
      <c r="Q218" t="s">
        <v>7</v>
      </c>
      <c r="R218" s="142" t="s">
        <v>112</v>
      </c>
      <c r="S218">
        <v>100</v>
      </c>
      <c r="T218" s="142" t="s">
        <v>39</v>
      </c>
      <c r="U218" s="142" t="s">
        <v>261</v>
      </c>
      <c r="V218" s="142" t="s">
        <v>7</v>
      </c>
      <c r="W218" s="142" t="s">
        <v>7</v>
      </c>
      <c r="X218" s="142" t="s">
        <v>90</v>
      </c>
      <c r="Y218" s="142" t="s">
        <v>126</v>
      </c>
      <c r="Z218" s="38">
        <v>44536</v>
      </c>
      <c r="AA218" s="38">
        <v>44718</v>
      </c>
      <c r="AB218" s="38">
        <v>45632</v>
      </c>
      <c r="AC218" s="142">
        <v>0.9</v>
      </c>
      <c r="AD218" s="142">
        <v>5.8040000000000003</v>
      </c>
      <c r="AE218" s="142">
        <v>7.008</v>
      </c>
      <c r="AF218" t="s">
        <v>2733</v>
      </c>
      <c r="AG218" s="142" t="s">
        <v>90</v>
      </c>
      <c r="AH218" s="142" t="s">
        <v>7</v>
      </c>
      <c r="AI218" s="142" t="s">
        <v>90</v>
      </c>
      <c r="AJ218" t="s">
        <v>2734</v>
      </c>
      <c r="AK218" t="s">
        <v>7</v>
      </c>
      <c r="AL218" t="s">
        <v>2728</v>
      </c>
      <c r="AM218" t="s">
        <v>7</v>
      </c>
      <c r="AN218" s="142" t="s">
        <v>90</v>
      </c>
      <c r="AO218" s="142" t="s">
        <v>7</v>
      </c>
      <c r="AP218" s="142" t="s">
        <v>90</v>
      </c>
      <c r="AQ218" s="142" t="s">
        <v>90</v>
      </c>
      <c r="AR218" s="142" t="s">
        <v>7</v>
      </c>
      <c r="AS218" s="142" t="s">
        <v>90</v>
      </c>
      <c r="AT218" s="142" t="s">
        <v>90</v>
      </c>
      <c r="AU218" s="142" t="s">
        <v>90</v>
      </c>
      <c r="AV218" s="142" t="s">
        <v>290</v>
      </c>
      <c r="AW218" s="142" t="s">
        <v>90</v>
      </c>
      <c r="AX218" s="142" t="s">
        <v>90</v>
      </c>
      <c r="AY218" s="136"/>
      <c r="AZ218" s="142" t="s">
        <v>2735</v>
      </c>
      <c r="BA218" s="142" t="s">
        <v>628</v>
      </c>
      <c r="BB218" s="38"/>
      <c r="BC218" s="142" t="s">
        <v>90</v>
      </c>
      <c r="BD218"/>
      <c r="BE218" t="s">
        <v>90</v>
      </c>
      <c r="BF218" t="s">
        <v>90</v>
      </c>
      <c r="BG218" s="142" t="s">
        <v>7</v>
      </c>
      <c r="BH218" s="142" t="s">
        <v>90</v>
      </c>
      <c r="BI218" s="142" t="s">
        <v>7</v>
      </c>
      <c r="BJ218" s="142" t="s">
        <v>7</v>
      </c>
      <c r="BK218" s="142" t="s">
        <v>7</v>
      </c>
      <c r="BL218" s="142" t="s">
        <v>90</v>
      </c>
      <c r="BM218" s="142" t="s">
        <v>90</v>
      </c>
      <c r="BN218" s="142"/>
      <c r="BO218" s="142"/>
      <c r="BP218" s="142" t="s">
        <v>90</v>
      </c>
      <c r="BQ218" s="142" t="s">
        <v>90</v>
      </c>
      <c r="BR218" s="137"/>
      <c r="BS218"/>
      <c r="BT218" s="142" t="s">
        <v>90</v>
      </c>
      <c r="BU218" t="s">
        <v>90</v>
      </c>
      <c r="BV218" s="142" t="s">
        <v>90</v>
      </c>
      <c r="BW218" s="142"/>
      <c r="BX218" s="142" t="s">
        <v>90</v>
      </c>
      <c r="BY218"/>
      <c r="BZ218" s="142" t="s">
        <v>90</v>
      </c>
      <c r="CA218" s="142" t="s">
        <v>90</v>
      </c>
      <c r="CB218" s="142" t="s">
        <v>90</v>
      </c>
      <c r="CC218" s="142" t="s">
        <v>90</v>
      </c>
      <c r="CD218" s="142" t="s">
        <v>7</v>
      </c>
      <c r="CE218" s="142" t="s">
        <v>7</v>
      </c>
      <c r="CF218" s="38"/>
      <c r="CG218" s="38"/>
      <c r="CH218"/>
      <c r="CI218" s="142" t="s">
        <v>90</v>
      </c>
    </row>
    <row r="219" spans="2:87" x14ac:dyDescent="0.25">
      <c r="B219">
        <v>492</v>
      </c>
      <c r="C219" s="142" t="s">
        <v>90</v>
      </c>
      <c r="D219" s="142" t="s">
        <v>2773</v>
      </c>
      <c r="E219" s="142" t="s">
        <v>2775</v>
      </c>
      <c r="F219" s="38">
        <v>44524</v>
      </c>
      <c r="G219" s="142" t="s">
        <v>428</v>
      </c>
      <c r="H219" s="142" t="s">
        <v>1080</v>
      </c>
      <c r="I219" s="142" t="s">
        <v>372</v>
      </c>
      <c r="J219" s="142" t="s">
        <v>83</v>
      </c>
      <c r="K219" s="142">
        <v>1.5</v>
      </c>
      <c r="L219" s="142" t="s">
        <v>142</v>
      </c>
      <c r="M219" s="142" t="s">
        <v>2778</v>
      </c>
      <c r="N219" s="142" t="s">
        <v>7806</v>
      </c>
      <c r="O219" s="142" t="s">
        <v>2778</v>
      </c>
      <c r="P219" s="142" t="s">
        <v>7</v>
      </c>
      <c r="Q219">
        <v>50</v>
      </c>
      <c r="R219" s="142" t="s">
        <v>112</v>
      </c>
      <c r="S219">
        <v>100</v>
      </c>
      <c r="T219" s="142" t="s">
        <v>38</v>
      </c>
      <c r="U219" s="142" t="s">
        <v>243</v>
      </c>
      <c r="V219" s="142" t="s">
        <v>7</v>
      </c>
      <c r="W219" s="142" t="s">
        <v>7</v>
      </c>
      <c r="X219" s="142" t="s">
        <v>90</v>
      </c>
      <c r="Y219" s="142" t="s">
        <v>126</v>
      </c>
      <c r="Z219" s="38">
        <v>44532</v>
      </c>
      <c r="AA219" s="38">
        <v>44714</v>
      </c>
      <c r="AB219" s="38">
        <v>45628</v>
      </c>
      <c r="AC219" s="142">
        <v>1.5</v>
      </c>
      <c r="AD219" s="142">
        <v>9.6739999999999995</v>
      </c>
      <c r="AE219" s="142">
        <v>11.679</v>
      </c>
      <c r="AF219" t="s">
        <v>2781</v>
      </c>
      <c r="AG219" s="142" t="s">
        <v>90</v>
      </c>
      <c r="AH219" s="142" t="s">
        <v>7</v>
      </c>
      <c r="AI219" s="142" t="s">
        <v>90</v>
      </c>
      <c r="AJ219" t="s">
        <v>2782</v>
      </c>
      <c r="AK219" t="s">
        <v>2773</v>
      </c>
      <c r="AL219" t="s">
        <v>90</v>
      </c>
      <c r="AM219" t="s">
        <v>7</v>
      </c>
      <c r="AN219" s="142" t="s">
        <v>90</v>
      </c>
      <c r="AO219" s="142" t="s">
        <v>7</v>
      </c>
      <c r="AP219" s="142" t="s">
        <v>90</v>
      </c>
      <c r="AQ219" s="142" t="s">
        <v>90</v>
      </c>
      <c r="AR219" s="142" t="s">
        <v>7</v>
      </c>
      <c r="AS219" s="142" t="s">
        <v>90</v>
      </c>
      <c r="AT219" s="142" t="s">
        <v>90</v>
      </c>
      <c r="AU219" s="142" t="s">
        <v>90</v>
      </c>
      <c r="AV219" s="142" t="s">
        <v>290</v>
      </c>
      <c r="AW219" s="142" t="s">
        <v>90</v>
      </c>
      <c r="AX219" s="142" t="s">
        <v>90</v>
      </c>
      <c r="AY219" s="136"/>
      <c r="AZ219" s="142" t="s">
        <v>2785</v>
      </c>
      <c r="BA219" s="142" t="s">
        <v>628</v>
      </c>
      <c r="BB219" s="38"/>
      <c r="BC219" s="142" t="s">
        <v>90</v>
      </c>
      <c r="BD219"/>
      <c r="BE219" t="s">
        <v>90</v>
      </c>
      <c r="BF219" t="s">
        <v>90</v>
      </c>
      <c r="BG219" s="142" t="s">
        <v>7</v>
      </c>
      <c r="BH219" s="142" t="s">
        <v>90</v>
      </c>
      <c r="BI219" s="142" t="s">
        <v>7</v>
      </c>
      <c r="BJ219" s="142" t="s">
        <v>7</v>
      </c>
      <c r="BK219" s="142" t="s">
        <v>7</v>
      </c>
      <c r="BL219" s="142" t="s">
        <v>90</v>
      </c>
      <c r="BM219" s="142" t="s">
        <v>90</v>
      </c>
      <c r="BN219" s="142"/>
      <c r="BO219" s="142"/>
      <c r="BP219" s="142" t="s">
        <v>90</v>
      </c>
      <c r="BQ219" s="142" t="s">
        <v>90</v>
      </c>
      <c r="BR219" s="137"/>
      <c r="BS219"/>
      <c r="BT219" s="142" t="s">
        <v>90</v>
      </c>
      <c r="BU219" t="s">
        <v>90</v>
      </c>
      <c r="BV219" s="142" t="s">
        <v>90</v>
      </c>
      <c r="BW219" s="142"/>
      <c r="BX219" s="142" t="s">
        <v>90</v>
      </c>
      <c r="BY219"/>
      <c r="BZ219" s="142" t="s">
        <v>90</v>
      </c>
      <c r="CA219" s="142" t="s">
        <v>90</v>
      </c>
      <c r="CB219" s="142" t="s">
        <v>90</v>
      </c>
      <c r="CC219" s="142" t="s">
        <v>90</v>
      </c>
      <c r="CD219" s="142" t="s">
        <v>7</v>
      </c>
      <c r="CE219" s="142" t="s">
        <v>7</v>
      </c>
      <c r="CF219" s="38"/>
      <c r="CG219" s="38"/>
      <c r="CH219"/>
      <c r="CI219" s="142" t="s">
        <v>90</v>
      </c>
    </row>
    <row r="220" spans="2:87" x14ac:dyDescent="0.25">
      <c r="B220">
        <v>491</v>
      </c>
      <c r="C220" s="142" t="s">
        <v>90</v>
      </c>
      <c r="D220" s="142" t="s">
        <v>704</v>
      </c>
      <c r="E220" s="142" t="s">
        <v>2763</v>
      </c>
      <c r="F220" s="38">
        <v>44524</v>
      </c>
      <c r="G220" s="142" t="s">
        <v>1357</v>
      </c>
      <c r="H220" s="142" t="s">
        <v>1005</v>
      </c>
      <c r="I220" s="142" t="s">
        <v>440</v>
      </c>
      <c r="J220" s="142" t="s">
        <v>83</v>
      </c>
      <c r="K220" s="142">
        <v>3</v>
      </c>
      <c r="L220" s="142" t="s">
        <v>142</v>
      </c>
      <c r="M220" s="142" t="s">
        <v>7813</v>
      </c>
      <c r="N220" s="142" t="s">
        <v>7811</v>
      </c>
      <c r="O220" s="142" t="s">
        <v>7812</v>
      </c>
      <c r="P220" s="142" t="s">
        <v>7</v>
      </c>
      <c r="Q220" t="s">
        <v>7</v>
      </c>
      <c r="R220" s="142" t="s">
        <v>723</v>
      </c>
      <c r="S220">
        <v>100</v>
      </c>
      <c r="T220" s="142" t="s">
        <v>36</v>
      </c>
      <c r="U220" s="142" t="s">
        <v>243</v>
      </c>
      <c r="V220" s="142" t="s">
        <v>141</v>
      </c>
      <c r="W220" s="142" t="s">
        <v>7</v>
      </c>
      <c r="X220" s="142" t="s">
        <v>90</v>
      </c>
      <c r="Y220" s="142" t="s">
        <v>126</v>
      </c>
      <c r="Z220" s="38">
        <v>44531</v>
      </c>
      <c r="AA220" s="38">
        <v>44713</v>
      </c>
      <c r="AB220" s="38">
        <v>45627</v>
      </c>
      <c r="AC220" s="142">
        <v>3</v>
      </c>
      <c r="AD220" s="142">
        <v>19.347999999999999</v>
      </c>
      <c r="AE220" s="142">
        <v>23.359000000000002</v>
      </c>
      <c r="AF220" t="s">
        <v>2768</v>
      </c>
      <c r="AG220" s="142" t="s">
        <v>90</v>
      </c>
      <c r="AH220" s="142" t="s">
        <v>7</v>
      </c>
      <c r="AI220" s="142" t="s">
        <v>90</v>
      </c>
      <c r="AJ220" t="s">
        <v>2769</v>
      </c>
      <c r="AK220" t="s">
        <v>7</v>
      </c>
      <c r="AL220" t="s">
        <v>90</v>
      </c>
      <c r="AM220" t="s">
        <v>7</v>
      </c>
      <c r="AN220" s="142" t="s">
        <v>90</v>
      </c>
      <c r="AO220" s="142" t="s">
        <v>7</v>
      </c>
      <c r="AP220" s="142" t="s">
        <v>90</v>
      </c>
      <c r="AQ220" s="142" t="s">
        <v>90</v>
      </c>
      <c r="AR220" s="142" t="s">
        <v>7</v>
      </c>
      <c r="AS220" s="142" t="s">
        <v>90</v>
      </c>
      <c r="AT220" s="142" t="s">
        <v>90</v>
      </c>
      <c r="AU220" s="142" t="s">
        <v>90</v>
      </c>
      <c r="AV220" s="142" t="s">
        <v>290</v>
      </c>
      <c r="AW220" s="142" t="s">
        <v>90</v>
      </c>
      <c r="AX220" s="142" t="s">
        <v>90</v>
      </c>
      <c r="AY220" s="136"/>
      <c r="AZ220" s="142" t="s">
        <v>2772</v>
      </c>
      <c r="BA220" s="142" t="s">
        <v>628</v>
      </c>
      <c r="BB220" s="38"/>
      <c r="BC220" s="142" t="s">
        <v>90</v>
      </c>
      <c r="BD220"/>
      <c r="BE220" t="s">
        <v>90</v>
      </c>
      <c r="BF220" t="s">
        <v>90</v>
      </c>
      <c r="BG220" s="142" t="s">
        <v>140</v>
      </c>
      <c r="BH220" s="142" t="s">
        <v>90</v>
      </c>
      <c r="BI220" s="142" t="s">
        <v>7</v>
      </c>
      <c r="BJ220" s="142" t="s">
        <v>7</v>
      </c>
      <c r="BK220" s="142" t="s">
        <v>7</v>
      </c>
      <c r="BL220" s="142" t="s">
        <v>90</v>
      </c>
      <c r="BM220" s="142" t="s">
        <v>90</v>
      </c>
      <c r="BN220" s="142"/>
      <c r="BO220" s="142"/>
      <c r="BP220" s="142" t="s">
        <v>90</v>
      </c>
      <c r="BQ220" s="142" t="s">
        <v>90</v>
      </c>
      <c r="BR220" s="137"/>
      <c r="BS220"/>
      <c r="BT220" s="142" t="s">
        <v>917</v>
      </c>
      <c r="BU220" t="s">
        <v>90</v>
      </c>
      <c r="BV220" s="142" t="s">
        <v>90</v>
      </c>
      <c r="BW220" s="142"/>
      <c r="BX220" s="142" t="s">
        <v>628</v>
      </c>
      <c r="BY220"/>
      <c r="BZ220" s="142" t="s">
        <v>90</v>
      </c>
      <c r="CA220" s="142" t="s">
        <v>90</v>
      </c>
      <c r="CB220" s="142" t="s">
        <v>90</v>
      </c>
      <c r="CC220" s="142" t="s">
        <v>90</v>
      </c>
      <c r="CD220" s="142" t="s">
        <v>7</v>
      </c>
      <c r="CE220" s="142" t="s">
        <v>7</v>
      </c>
      <c r="CF220" s="38"/>
      <c r="CG220" s="38"/>
      <c r="CH220"/>
      <c r="CI220" s="142" t="s">
        <v>90</v>
      </c>
    </row>
    <row r="221" spans="2:87" x14ac:dyDescent="0.25">
      <c r="B221">
        <v>490</v>
      </c>
      <c r="C221" s="142" t="s">
        <v>90</v>
      </c>
      <c r="D221" s="142" t="s">
        <v>2747</v>
      </c>
      <c r="E221" s="142" t="s">
        <v>2749</v>
      </c>
      <c r="F221" s="38">
        <v>44524</v>
      </c>
      <c r="G221" s="142" t="s">
        <v>2751</v>
      </c>
      <c r="H221" s="142" t="s">
        <v>2751</v>
      </c>
      <c r="I221" s="142" t="s">
        <v>372</v>
      </c>
      <c r="J221" s="142" t="s">
        <v>83</v>
      </c>
      <c r="K221" s="142">
        <v>3</v>
      </c>
      <c r="L221" s="142" t="s">
        <v>142</v>
      </c>
      <c r="M221" s="142" t="s">
        <v>3191</v>
      </c>
      <c r="N221" s="142" t="s">
        <v>7814</v>
      </c>
      <c r="O221" s="142" t="s">
        <v>7815</v>
      </c>
      <c r="P221" s="142" t="s">
        <v>7</v>
      </c>
      <c r="Q221" t="s">
        <v>7</v>
      </c>
      <c r="R221" s="142" t="s">
        <v>723</v>
      </c>
      <c r="S221">
        <v>99.936000000000007</v>
      </c>
      <c r="T221" s="142" t="s">
        <v>38</v>
      </c>
      <c r="U221" s="142" t="s">
        <v>243</v>
      </c>
      <c r="V221" s="142" t="s">
        <v>140</v>
      </c>
      <c r="W221" s="142" t="s">
        <v>7</v>
      </c>
      <c r="X221" s="142" t="s">
        <v>90</v>
      </c>
      <c r="Y221" s="142" t="s">
        <v>126</v>
      </c>
      <c r="Z221" s="38">
        <v>44532</v>
      </c>
      <c r="AA221" s="38">
        <v>44714</v>
      </c>
      <c r="AB221" s="38">
        <v>45628</v>
      </c>
      <c r="AC221" s="142">
        <v>3</v>
      </c>
      <c r="AD221" s="142">
        <v>19.347999999999999</v>
      </c>
      <c r="AE221" s="142">
        <v>23.359000000000002</v>
      </c>
      <c r="AF221" t="s">
        <v>2757</v>
      </c>
      <c r="AG221" s="142" t="s">
        <v>90</v>
      </c>
      <c r="AH221" s="142" t="s">
        <v>7</v>
      </c>
      <c r="AI221" s="142" t="s">
        <v>90</v>
      </c>
      <c r="AJ221" t="s">
        <v>2758</v>
      </c>
      <c r="AK221" t="s">
        <v>2747</v>
      </c>
      <c r="AL221" t="s">
        <v>90</v>
      </c>
      <c r="AM221" t="s">
        <v>7</v>
      </c>
      <c r="AN221" s="142" t="s">
        <v>90</v>
      </c>
      <c r="AO221" s="142" t="s">
        <v>7</v>
      </c>
      <c r="AP221" s="142" t="s">
        <v>90</v>
      </c>
      <c r="AQ221" s="142" t="s">
        <v>90</v>
      </c>
      <c r="AR221" s="142" t="s">
        <v>7</v>
      </c>
      <c r="AS221" s="142" t="s">
        <v>90</v>
      </c>
      <c r="AT221" s="142" t="s">
        <v>90</v>
      </c>
      <c r="AU221" s="142" t="s">
        <v>90</v>
      </c>
      <c r="AV221" s="142" t="s">
        <v>290</v>
      </c>
      <c r="AW221" s="142" t="s">
        <v>90</v>
      </c>
      <c r="AX221" s="142" t="s">
        <v>90</v>
      </c>
      <c r="AY221" s="136"/>
      <c r="AZ221" s="142" t="s">
        <v>2761</v>
      </c>
      <c r="BA221" s="142" t="s">
        <v>628</v>
      </c>
      <c r="BB221" s="38"/>
      <c r="BC221" s="142" t="s">
        <v>90</v>
      </c>
      <c r="BD221"/>
      <c r="BE221" t="s">
        <v>90</v>
      </c>
      <c r="BF221" t="s">
        <v>90</v>
      </c>
      <c r="BG221" s="142" t="s">
        <v>140</v>
      </c>
      <c r="BH221" s="142" t="s">
        <v>90</v>
      </c>
      <c r="BI221" s="142" t="s">
        <v>7</v>
      </c>
      <c r="BJ221" s="142" t="s">
        <v>7</v>
      </c>
      <c r="BK221" s="142" t="s">
        <v>7</v>
      </c>
      <c r="BL221" s="142" t="s">
        <v>90</v>
      </c>
      <c r="BM221" s="142" t="s">
        <v>90</v>
      </c>
      <c r="BN221" s="142"/>
      <c r="BO221" s="142"/>
      <c r="BP221" s="142" t="s">
        <v>90</v>
      </c>
      <c r="BQ221" s="142" t="s">
        <v>90</v>
      </c>
      <c r="BR221" s="137"/>
      <c r="BS221"/>
      <c r="BT221" s="142" t="s">
        <v>917</v>
      </c>
      <c r="BU221" t="s">
        <v>90</v>
      </c>
      <c r="BV221" s="142" t="s">
        <v>90</v>
      </c>
      <c r="BW221" s="142"/>
      <c r="BX221" s="142" t="s">
        <v>628</v>
      </c>
      <c r="BY221"/>
      <c r="BZ221" s="142" t="s">
        <v>90</v>
      </c>
      <c r="CA221" s="142" t="s">
        <v>90</v>
      </c>
      <c r="CB221" s="142" t="s">
        <v>90</v>
      </c>
      <c r="CC221" s="142" t="s">
        <v>90</v>
      </c>
      <c r="CD221" s="142" t="s">
        <v>7</v>
      </c>
      <c r="CE221" s="142" t="s">
        <v>7</v>
      </c>
      <c r="CF221" s="38"/>
      <c r="CG221" s="38"/>
      <c r="CH221"/>
      <c r="CI221" s="142" t="s">
        <v>90</v>
      </c>
    </row>
    <row r="222" spans="2:87" x14ac:dyDescent="0.25">
      <c r="B222">
        <v>489</v>
      </c>
      <c r="C222" s="142" t="s">
        <v>90</v>
      </c>
      <c r="D222" s="142" t="s">
        <v>2800</v>
      </c>
      <c r="E222" s="142" t="s">
        <v>2802</v>
      </c>
      <c r="F222" s="38">
        <v>44523</v>
      </c>
      <c r="G222" s="142" t="s">
        <v>428</v>
      </c>
      <c r="H222" s="142" t="s">
        <v>428</v>
      </c>
      <c r="I222" s="142" t="s">
        <v>440</v>
      </c>
      <c r="J222" s="142" t="s">
        <v>83</v>
      </c>
      <c r="K222" s="142">
        <v>6</v>
      </c>
      <c r="L222" s="142" t="s">
        <v>142</v>
      </c>
      <c r="M222" s="142" t="s">
        <v>2778</v>
      </c>
      <c r="N222" s="142" t="s">
        <v>7806</v>
      </c>
      <c r="O222" s="142" t="s">
        <v>2778</v>
      </c>
      <c r="P222" s="142" t="s">
        <v>7</v>
      </c>
      <c r="Q222">
        <v>50</v>
      </c>
      <c r="R222" s="142" t="s">
        <v>112</v>
      </c>
      <c r="S222">
        <v>100</v>
      </c>
      <c r="T222" s="142" t="s">
        <v>36</v>
      </c>
      <c r="U222" s="142" t="s">
        <v>7758</v>
      </c>
      <c r="V222" s="142" t="s">
        <v>7</v>
      </c>
      <c r="W222" s="142" t="s">
        <v>7</v>
      </c>
      <c r="X222" s="142" t="s">
        <v>90</v>
      </c>
      <c r="Y222" s="142" t="s">
        <v>126</v>
      </c>
      <c r="Z222" s="38">
        <v>44531</v>
      </c>
      <c r="AA222" s="38">
        <v>44713</v>
      </c>
      <c r="AB222" s="38">
        <v>45627</v>
      </c>
      <c r="AC222" s="142">
        <v>6</v>
      </c>
      <c r="AD222" s="142">
        <v>38.695</v>
      </c>
      <c r="AE222" s="142">
        <v>46.718000000000004</v>
      </c>
      <c r="AF222" t="s">
        <v>2805</v>
      </c>
      <c r="AG222" s="142" t="s">
        <v>90</v>
      </c>
      <c r="AH222" s="142" t="s">
        <v>7</v>
      </c>
      <c r="AI222" s="142" t="s">
        <v>90</v>
      </c>
      <c r="AJ222" t="s">
        <v>2806</v>
      </c>
      <c r="AK222" t="s">
        <v>7</v>
      </c>
      <c r="AL222" t="s">
        <v>90</v>
      </c>
      <c r="AM222" t="s">
        <v>7</v>
      </c>
      <c r="AN222" s="142" t="s">
        <v>90</v>
      </c>
      <c r="AO222" s="142" t="s">
        <v>7</v>
      </c>
      <c r="AP222" s="142" t="s">
        <v>90</v>
      </c>
      <c r="AQ222" s="142" t="s">
        <v>90</v>
      </c>
      <c r="AR222" s="142" t="s">
        <v>7</v>
      </c>
      <c r="AS222" s="142" t="s">
        <v>90</v>
      </c>
      <c r="AT222" s="142" t="s">
        <v>90</v>
      </c>
      <c r="AU222" s="142" t="s">
        <v>90</v>
      </c>
      <c r="AV222" s="142" t="s">
        <v>290</v>
      </c>
      <c r="AW222" s="142" t="s">
        <v>90</v>
      </c>
      <c r="AX222" s="142" t="s">
        <v>90</v>
      </c>
      <c r="AY222" s="136"/>
      <c r="AZ222" s="142" t="s">
        <v>2809</v>
      </c>
      <c r="BA222" s="142" t="s">
        <v>628</v>
      </c>
      <c r="BB222" s="38"/>
      <c r="BC222" s="142" t="s">
        <v>90</v>
      </c>
      <c r="BD222"/>
      <c r="BE222" t="s">
        <v>90</v>
      </c>
      <c r="BF222" t="s">
        <v>90</v>
      </c>
      <c r="BG222" s="142" t="s">
        <v>7</v>
      </c>
      <c r="BH222" s="142" t="s">
        <v>90</v>
      </c>
      <c r="BI222" s="142" t="s">
        <v>7</v>
      </c>
      <c r="BJ222" s="142" t="s">
        <v>7</v>
      </c>
      <c r="BK222" s="142" t="s">
        <v>7</v>
      </c>
      <c r="BL222" s="142" t="s">
        <v>90</v>
      </c>
      <c r="BM222" s="142" t="s">
        <v>90</v>
      </c>
      <c r="BN222" s="142"/>
      <c r="BO222" s="142"/>
      <c r="BP222" s="142" t="s">
        <v>90</v>
      </c>
      <c r="BQ222" s="142" t="s">
        <v>90</v>
      </c>
      <c r="BR222" s="137"/>
      <c r="BS222"/>
      <c r="BT222" s="142" t="s">
        <v>90</v>
      </c>
      <c r="BU222" t="s">
        <v>90</v>
      </c>
      <c r="BV222" s="142" t="s">
        <v>90</v>
      </c>
      <c r="BW222" s="142"/>
      <c r="BX222" s="142" t="s">
        <v>90</v>
      </c>
      <c r="BY222"/>
      <c r="BZ222" s="142" t="s">
        <v>8424</v>
      </c>
      <c r="CA222" s="142" t="s">
        <v>238</v>
      </c>
      <c r="CB222" s="142" t="s">
        <v>182</v>
      </c>
      <c r="CC222" s="142" t="s">
        <v>19</v>
      </c>
      <c r="CD222" s="142" t="s">
        <v>909</v>
      </c>
      <c r="CE222" s="142" t="s">
        <v>7</v>
      </c>
      <c r="CF222" s="38"/>
      <c r="CG222" s="38">
        <v>43075</v>
      </c>
      <c r="CH222" t="s">
        <v>1</v>
      </c>
      <c r="CI222" s="142" t="s">
        <v>628</v>
      </c>
    </row>
    <row r="223" spans="2:87" x14ac:dyDescent="0.25">
      <c r="B223">
        <v>488</v>
      </c>
      <c r="C223" s="142" t="s">
        <v>90</v>
      </c>
      <c r="D223" s="142" t="s">
        <v>2789</v>
      </c>
      <c r="E223" s="142" t="s">
        <v>2791</v>
      </c>
      <c r="F223" s="38">
        <v>44523</v>
      </c>
      <c r="G223" s="142" t="s">
        <v>801</v>
      </c>
      <c r="H223" s="142" t="s">
        <v>801</v>
      </c>
      <c r="I223" s="142" t="s">
        <v>440</v>
      </c>
      <c r="J223" s="142" t="s">
        <v>83</v>
      </c>
      <c r="K223" s="142">
        <v>5</v>
      </c>
      <c r="L223" s="142" t="s">
        <v>142</v>
      </c>
      <c r="M223" s="142" t="s">
        <v>2582</v>
      </c>
      <c r="N223" s="142" t="s">
        <v>7816</v>
      </c>
      <c r="O223" s="142" t="s">
        <v>2582</v>
      </c>
      <c r="P223" s="142" t="s">
        <v>7</v>
      </c>
      <c r="Q223">
        <v>40</v>
      </c>
      <c r="R223" s="142" t="s">
        <v>112</v>
      </c>
      <c r="S223">
        <v>100</v>
      </c>
      <c r="T223" s="142" t="s">
        <v>38</v>
      </c>
      <c r="U223" s="142" t="s">
        <v>243</v>
      </c>
      <c r="V223" s="142" t="s">
        <v>7</v>
      </c>
      <c r="W223" s="142" t="s">
        <v>7</v>
      </c>
      <c r="X223" s="142" t="s">
        <v>90</v>
      </c>
      <c r="Y223" s="142" t="s">
        <v>126</v>
      </c>
      <c r="Z223" s="38">
        <v>44530</v>
      </c>
      <c r="AA223" s="38">
        <v>44711</v>
      </c>
      <c r="AB223" s="38">
        <v>45626</v>
      </c>
      <c r="AC223" s="142">
        <v>5</v>
      </c>
      <c r="AD223" s="142">
        <v>32.246000000000002</v>
      </c>
      <c r="AE223" s="142">
        <v>38.932000000000002</v>
      </c>
      <c r="AF223" t="s">
        <v>2795</v>
      </c>
      <c r="AG223" s="142" t="s">
        <v>90</v>
      </c>
      <c r="AH223" s="142" t="s">
        <v>7</v>
      </c>
      <c r="AI223" s="142" t="s">
        <v>90</v>
      </c>
      <c r="AJ223" t="s">
        <v>2796</v>
      </c>
      <c r="AK223" t="s">
        <v>2789</v>
      </c>
      <c r="AL223" t="s">
        <v>90</v>
      </c>
      <c r="AM223" t="s">
        <v>7</v>
      </c>
      <c r="AN223" s="142" t="s">
        <v>90</v>
      </c>
      <c r="AO223" s="142" t="s">
        <v>7</v>
      </c>
      <c r="AP223" s="142" t="s">
        <v>90</v>
      </c>
      <c r="AQ223" s="142" t="s">
        <v>90</v>
      </c>
      <c r="AR223" s="142" t="s">
        <v>7</v>
      </c>
      <c r="AS223" s="142" t="s">
        <v>90</v>
      </c>
      <c r="AT223" s="142" t="s">
        <v>90</v>
      </c>
      <c r="AU223" s="142" t="s">
        <v>90</v>
      </c>
      <c r="AV223" s="142" t="s">
        <v>290</v>
      </c>
      <c r="AW223" s="142" t="s">
        <v>90</v>
      </c>
      <c r="AX223" s="142" t="s">
        <v>90</v>
      </c>
      <c r="AY223" s="136"/>
      <c r="AZ223" s="142" t="s">
        <v>2799</v>
      </c>
      <c r="BA223" s="142" t="s">
        <v>628</v>
      </c>
      <c r="BB223" s="38"/>
      <c r="BC223" s="142" t="s">
        <v>90</v>
      </c>
      <c r="BD223"/>
      <c r="BE223" t="s">
        <v>90</v>
      </c>
      <c r="BF223" t="s">
        <v>90</v>
      </c>
      <c r="BG223" s="142" t="s">
        <v>7</v>
      </c>
      <c r="BH223" s="142" t="s">
        <v>90</v>
      </c>
      <c r="BI223" s="142" t="s">
        <v>7</v>
      </c>
      <c r="BJ223" s="142" t="s">
        <v>7</v>
      </c>
      <c r="BK223" s="142" t="s">
        <v>7</v>
      </c>
      <c r="BL223" s="142" t="s">
        <v>90</v>
      </c>
      <c r="BM223" s="142" t="s">
        <v>90</v>
      </c>
      <c r="BN223" s="142"/>
      <c r="BO223" s="142"/>
      <c r="BP223" s="142" t="s">
        <v>90</v>
      </c>
      <c r="BQ223" s="142" t="s">
        <v>90</v>
      </c>
      <c r="BR223" s="137"/>
      <c r="BS223"/>
      <c r="BT223" s="142" t="s">
        <v>90</v>
      </c>
      <c r="BU223" t="s">
        <v>90</v>
      </c>
      <c r="BV223" s="142" t="s">
        <v>90</v>
      </c>
      <c r="BW223" s="142"/>
      <c r="BX223" s="142" t="s">
        <v>90</v>
      </c>
      <c r="BY223"/>
      <c r="BZ223" s="142" t="s">
        <v>90</v>
      </c>
      <c r="CA223" s="142" t="s">
        <v>90</v>
      </c>
      <c r="CB223" s="142" t="s">
        <v>90</v>
      </c>
      <c r="CC223" s="142" t="s">
        <v>90</v>
      </c>
      <c r="CD223" s="142" t="s">
        <v>7</v>
      </c>
      <c r="CE223" s="142" t="s">
        <v>7</v>
      </c>
      <c r="CF223" s="38"/>
      <c r="CG223" s="38"/>
      <c r="CH223"/>
      <c r="CI223" s="142" t="s">
        <v>90</v>
      </c>
    </row>
    <row r="224" spans="2:87" x14ac:dyDescent="0.25">
      <c r="B224">
        <v>487</v>
      </c>
      <c r="C224" s="142" t="s">
        <v>90</v>
      </c>
      <c r="D224" s="142" t="s">
        <v>2156</v>
      </c>
      <c r="E224" s="142" t="s">
        <v>2359</v>
      </c>
      <c r="F224" s="38">
        <v>44523</v>
      </c>
      <c r="G224" s="142" t="s">
        <v>428</v>
      </c>
      <c r="H224" s="142" t="s">
        <v>428</v>
      </c>
      <c r="I224" s="142" t="s">
        <v>372</v>
      </c>
      <c r="J224" s="142" t="s">
        <v>83</v>
      </c>
      <c r="K224" s="142">
        <v>2.75</v>
      </c>
      <c r="L224" s="142" t="s">
        <v>142</v>
      </c>
      <c r="M224" s="142" t="s">
        <v>7742</v>
      </c>
      <c r="N224" s="142" t="s">
        <v>7</v>
      </c>
      <c r="O224" s="142" t="s">
        <v>7</v>
      </c>
      <c r="P224" s="142" t="s">
        <v>7</v>
      </c>
      <c r="Q224" t="s">
        <v>7</v>
      </c>
      <c r="R224" s="142" t="s">
        <v>112</v>
      </c>
      <c r="S224">
        <v>100</v>
      </c>
      <c r="T224" s="142" t="s">
        <v>38</v>
      </c>
      <c r="U224" s="142" t="s">
        <v>243</v>
      </c>
      <c r="V224" s="142" t="s">
        <v>7</v>
      </c>
      <c r="W224" s="142" t="s">
        <v>7</v>
      </c>
      <c r="X224" s="142" t="s">
        <v>90</v>
      </c>
      <c r="Y224" s="142" t="s">
        <v>126</v>
      </c>
      <c r="Z224" s="38">
        <v>44529</v>
      </c>
      <c r="AA224" s="38">
        <v>44710</v>
      </c>
      <c r="AB224" s="38">
        <v>45625</v>
      </c>
      <c r="AC224" s="142">
        <v>2.75</v>
      </c>
      <c r="AD224" s="142">
        <v>17.734999999999999</v>
      </c>
      <c r="AE224" s="142">
        <v>21.411999999999999</v>
      </c>
      <c r="AF224" t="s">
        <v>2164</v>
      </c>
      <c r="AG224" s="142" t="s">
        <v>90</v>
      </c>
      <c r="AH224" s="142" t="s">
        <v>7</v>
      </c>
      <c r="AI224" s="142" t="s">
        <v>90</v>
      </c>
      <c r="AJ224" t="s">
        <v>2165</v>
      </c>
      <c r="AK224" t="s">
        <v>2156</v>
      </c>
      <c r="AL224" t="s">
        <v>90</v>
      </c>
      <c r="AM224" t="s">
        <v>7</v>
      </c>
      <c r="AN224" s="142" t="s">
        <v>90</v>
      </c>
      <c r="AO224" s="142" t="s">
        <v>7</v>
      </c>
      <c r="AP224" s="142" t="s">
        <v>90</v>
      </c>
      <c r="AQ224" s="142" t="s">
        <v>90</v>
      </c>
      <c r="AR224" s="142" t="s">
        <v>7</v>
      </c>
      <c r="AS224" s="142" t="s">
        <v>90</v>
      </c>
      <c r="AT224" s="142" t="s">
        <v>90</v>
      </c>
      <c r="AU224" s="142" t="s">
        <v>90</v>
      </c>
      <c r="AV224" s="142" t="s">
        <v>290</v>
      </c>
      <c r="AW224" s="142" t="s">
        <v>90</v>
      </c>
      <c r="AX224" s="142" t="s">
        <v>90</v>
      </c>
      <c r="AY224" s="136"/>
      <c r="AZ224" s="142" t="s">
        <v>2788</v>
      </c>
      <c r="BA224" s="142" t="s">
        <v>628</v>
      </c>
      <c r="BB224" s="38"/>
      <c r="BC224" s="142" t="s">
        <v>90</v>
      </c>
      <c r="BD224"/>
      <c r="BE224" t="s">
        <v>90</v>
      </c>
      <c r="BF224" t="s">
        <v>90</v>
      </c>
      <c r="BG224" s="142" t="s">
        <v>7</v>
      </c>
      <c r="BH224" s="142" t="s">
        <v>90</v>
      </c>
      <c r="BI224" s="142" t="s">
        <v>7</v>
      </c>
      <c r="BJ224" s="142" t="s">
        <v>7</v>
      </c>
      <c r="BK224" s="142" t="s">
        <v>7</v>
      </c>
      <c r="BL224" s="142" t="s">
        <v>90</v>
      </c>
      <c r="BM224" s="142" t="s">
        <v>90</v>
      </c>
      <c r="BN224" s="142"/>
      <c r="BO224" s="142"/>
      <c r="BP224" s="142" t="s">
        <v>90</v>
      </c>
      <c r="BQ224" s="142" t="s">
        <v>90</v>
      </c>
      <c r="BR224" s="137"/>
      <c r="BS224"/>
      <c r="BT224" s="142" t="s">
        <v>90</v>
      </c>
      <c r="BU224" t="s">
        <v>90</v>
      </c>
      <c r="BV224" s="142" t="s">
        <v>90</v>
      </c>
      <c r="BW224" s="142"/>
      <c r="BX224" s="142" t="s">
        <v>90</v>
      </c>
      <c r="BY224"/>
      <c r="BZ224" s="142" t="s">
        <v>90</v>
      </c>
      <c r="CA224" s="142" t="s">
        <v>90</v>
      </c>
      <c r="CB224" s="142" t="s">
        <v>90</v>
      </c>
      <c r="CC224" s="142" t="s">
        <v>90</v>
      </c>
      <c r="CD224" s="142" t="s">
        <v>7</v>
      </c>
      <c r="CE224" s="142" t="s">
        <v>7</v>
      </c>
      <c r="CF224" s="38"/>
      <c r="CG224" s="38"/>
      <c r="CH224"/>
      <c r="CI224" s="142" t="s">
        <v>90</v>
      </c>
    </row>
    <row r="225" spans="2:87" x14ac:dyDescent="0.25">
      <c r="B225">
        <v>486</v>
      </c>
      <c r="C225" s="142" t="s">
        <v>90</v>
      </c>
      <c r="D225" s="142" t="s">
        <v>2825</v>
      </c>
      <c r="E225" s="142" t="s">
        <v>2827</v>
      </c>
      <c r="F225" s="38">
        <v>44522</v>
      </c>
      <c r="G225" s="142" t="s">
        <v>428</v>
      </c>
      <c r="H225" s="142" t="s">
        <v>428</v>
      </c>
      <c r="I225" s="142" t="s">
        <v>438</v>
      </c>
      <c r="J225" s="142" t="s">
        <v>83</v>
      </c>
      <c r="K225" s="142">
        <v>0.52</v>
      </c>
      <c r="L225" s="142" t="s">
        <v>142</v>
      </c>
      <c r="M225" s="142" t="s">
        <v>2582</v>
      </c>
      <c r="N225" s="142" t="s">
        <v>7</v>
      </c>
      <c r="O225" s="142" t="s">
        <v>2582</v>
      </c>
      <c r="P225" s="142" t="s">
        <v>7</v>
      </c>
      <c r="Q225" t="s">
        <v>7</v>
      </c>
      <c r="R225" s="142" t="s">
        <v>112</v>
      </c>
      <c r="S225">
        <v>100</v>
      </c>
      <c r="T225" s="142" t="s">
        <v>110</v>
      </c>
      <c r="U225" s="142" t="s">
        <v>243</v>
      </c>
      <c r="V225" s="142" t="s">
        <v>7</v>
      </c>
      <c r="W225" s="142" t="s">
        <v>7</v>
      </c>
      <c r="X225" s="142" t="s">
        <v>90</v>
      </c>
      <c r="Y225" s="142" t="s">
        <v>126</v>
      </c>
      <c r="Z225" s="38">
        <v>44524</v>
      </c>
      <c r="AA225" s="38">
        <v>44705</v>
      </c>
      <c r="AB225" s="38">
        <v>45620</v>
      </c>
      <c r="AC225" s="142">
        <v>0.52</v>
      </c>
      <c r="AD225" s="142">
        <v>3.3540000000000001</v>
      </c>
      <c r="AE225" s="142">
        <v>4.0490000000000004</v>
      </c>
      <c r="AF225" t="s">
        <v>2833</v>
      </c>
      <c r="AG225" s="142" t="s">
        <v>90</v>
      </c>
      <c r="AH225" s="142" t="s">
        <v>7</v>
      </c>
      <c r="AI225" s="142" t="s">
        <v>90</v>
      </c>
      <c r="AJ225" t="s">
        <v>2834</v>
      </c>
      <c r="AK225" t="s">
        <v>2825</v>
      </c>
      <c r="AL225" t="s">
        <v>90</v>
      </c>
      <c r="AM225" t="s">
        <v>289</v>
      </c>
      <c r="AN225" s="142" t="s">
        <v>90</v>
      </c>
      <c r="AO225" s="142" t="s">
        <v>7</v>
      </c>
      <c r="AP225" s="142" t="s">
        <v>90</v>
      </c>
      <c r="AQ225" s="142" t="s">
        <v>90</v>
      </c>
      <c r="AR225" s="142" t="s">
        <v>7</v>
      </c>
      <c r="AS225" s="142" t="s">
        <v>90</v>
      </c>
      <c r="AT225" s="142" t="s">
        <v>90</v>
      </c>
      <c r="AU225" s="142" t="s">
        <v>90</v>
      </c>
      <c r="AV225" s="142" t="s">
        <v>290</v>
      </c>
      <c r="AW225" s="142" t="s">
        <v>90</v>
      </c>
      <c r="AX225" s="142" t="s">
        <v>90</v>
      </c>
      <c r="AY225" s="136"/>
      <c r="AZ225" s="142" t="s">
        <v>2836</v>
      </c>
      <c r="BA225" s="142" t="s">
        <v>628</v>
      </c>
      <c r="BB225" s="38"/>
      <c r="BC225" s="142" t="s">
        <v>90</v>
      </c>
      <c r="BD225"/>
      <c r="BE225" t="s">
        <v>90</v>
      </c>
      <c r="BF225" t="s">
        <v>90</v>
      </c>
      <c r="BG225" s="142" t="s">
        <v>7</v>
      </c>
      <c r="BH225" s="142" t="s">
        <v>90</v>
      </c>
      <c r="BI225" s="142" t="s">
        <v>7</v>
      </c>
      <c r="BJ225" s="142" t="s">
        <v>7</v>
      </c>
      <c r="BK225" s="142" t="s">
        <v>7</v>
      </c>
      <c r="BL225" s="142" t="s">
        <v>90</v>
      </c>
      <c r="BM225" s="142" t="s">
        <v>90</v>
      </c>
      <c r="BN225" s="142"/>
      <c r="BO225" s="142"/>
      <c r="BP225" s="142" t="s">
        <v>90</v>
      </c>
      <c r="BQ225" s="142" t="s">
        <v>90</v>
      </c>
      <c r="BR225" s="137"/>
      <c r="BS225"/>
      <c r="BT225" s="142" t="s">
        <v>90</v>
      </c>
      <c r="BU225" t="s">
        <v>90</v>
      </c>
      <c r="BV225" s="142" t="s">
        <v>90</v>
      </c>
      <c r="BW225" s="142"/>
      <c r="BX225" s="142" t="s">
        <v>90</v>
      </c>
      <c r="BY225"/>
      <c r="BZ225" s="142" t="s">
        <v>90</v>
      </c>
      <c r="CA225" s="142" t="s">
        <v>90</v>
      </c>
      <c r="CB225" s="142" t="s">
        <v>90</v>
      </c>
      <c r="CC225" s="142" t="s">
        <v>90</v>
      </c>
      <c r="CD225" s="142" t="s">
        <v>7</v>
      </c>
      <c r="CE225" s="142" t="s">
        <v>7</v>
      </c>
      <c r="CF225" s="38"/>
      <c r="CG225" s="38"/>
      <c r="CH225"/>
      <c r="CI225" s="142" t="s">
        <v>90</v>
      </c>
    </row>
    <row r="226" spans="2:87" x14ac:dyDescent="0.25">
      <c r="B226">
        <v>485</v>
      </c>
      <c r="C226" s="142" t="s">
        <v>90</v>
      </c>
      <c r="D226" s="142" t="s">
        <v>2810</v>
      </c>
      <c r="E226" s="142" t="s">
        <v>2812</v>
      </c>
      <c r="F226" s="38">
        <v>44522</v>
      </c>
      <c r="G226" s="142" t="s">
        <v>428</v>
      </c>
      <c r="H226" s="142" t="s">
        <v>428</v>
      </c>
      <c r="I226" s="142" t="s">
        <v>438</v>
      </c>
      <c r="J226" s="142" t="s">
        <v>83</v>
      </c>
      <c r="K226" s="142">
        <v>0.5</v>
      </c>
      <c r="L226" s="142" t="s">
        <v>7789</v>
      </c>
      <c r="M226" s="142" t="s">
        <v>2620</v>
      </c>
      <c r="N226" s="142" t="s">
        <v>7788</v>
      </c>
      <c r="O226" s="142" t="s">
        <v>2620</v>
      </c>
      <c r="P226" s="142" t="s">
        <v>7</v>
      </c>
      <c r="Q226">
        <v>22</v>
      </c>
      <c r="R226" s="142" t="s">
        <v>112</v>
      </c>
      <c r="S226">
        <v>100</v>
      </c>
      <c r="T226" s="142" t="s">
        <v>110</v>
      </c>
      <c r="U226" s="142" t="s">
        <v>243</v>
      </c>
      <c r="V226" s="142" t="s">
        <v>7</v>
      </c>
      <c r="W226" s="142" t="s">
        <v>7</v>
      </c>
      <c r="X226" s="142" t="s">
        <v>90</v>
      </c>
      <c r="Y226" s="142" t="s">
        <v>126</v>
      </c>
      <c r="Z226" s="38">
        <v>44526</v>
      </c>
      <c r="AA226" s="38">
        <v>44707</v>
      </c>
      <c r="AB226" s="38">
        <v>45591</v>
      </c>
      <c r="AC226" s="142">
        <v>0.5</v>
      </c>
      <c r="AD226" s="142">
        <v>3.2250000000000001</v>
      </c>
      <c r="AE226" s="142">
        <v>3.8929999999999998</v>
      </c>
      <c r="AF226" t="s">
        <v>2820</v>
      </c>
      <c r="AG226" s="142" t="s">
        <v>90</v>
      </c>
      <c r="AH226" s="142" t="s">
        <v>7</v>
      </c>
      <c r="AI226" s="142" t="s">
        <v>90</v>
      </c>
      <c r="AJ226" t="s">
        <v>2821</v>
      </c>
      <c r="AK226" t="s">
        <v>2810</v>
      </c>
      <c r="AL226" t="s">
        <v>90</v>
      </c>
      <c r="AM226" t="s">
        <v>303</v>
      </c>
      <c r="AN226" s="142" t="s">
        <v>90</v>
      </c>
      <c r="AO226" s="142" t="s">
        <v>7</v>
      </c>
      <c r="AP226" s="142" t="s">
        <v>90</v>
      </c>
      <c r="AQ226" s="142" t="s">
        <v>90</v>
      </c>
      <c r="AR226" s="142" t="s">
        <v>7</v>
      </c>
      <c r="AS226" s="142" t="s">
        <v>90</v>
      </c>
      <c r="AT226" s="142" t="s">
        <v>90</v>
      </c>
      <c r="AU226" s="142" t="s">
        <v>90</v>
      </c>
      <c r="AV226" s="142" t="s">
        <v>290</v>
      </c>
      <c r="AW226" s="142" t="s">
        <v>90</v>
      </c>
      <c r="AX226" s="142" t="s">
        <v>90</v>
      </c>
      <c r="AY226" s="136"/>
      <c r="AZ226" s="142" t="s">
        <v>2824</v>
      </c>
      <c r="BA226" s="142" t="s">
        <v>628</v>
      </c>
      <c r="BB226" s="38"/>
      <c r="BC226" s="142" t="s">
        <v>90</v>
      </c>
      <c r="BD226"/>
      <c r="BE226" t="s">
        <v>90</v>
      </c>
      <c r="BF226" t="s">
        <v>90</v>
      </c>
      <c r="BG226" s="142" t="s">
        <v>7</v>
      </c>
      <c r="BH226" s="142" t="s">
        <v>90</v>
      </c>
      <c r="BI226" s="142" t="s">
        <v>7</v>
      </c>
      <c r="BJ226" s="142" t="s">
        <v>7</v>
      </c>
      <c r="BK226" s="142" t="s">
        <v>7</v>
      </c>
      <c r="BL226" s="142" t="s">
        <v>90</v>
      </c>
      <c r="BM226" s="142" t="s">
        <v>90</v>
      </c>
      <c r="BN226" s="142"/>
      <c r="BO226" s="142"/>
      <c r="BP226" s="142" t="s">
        <v>90</v>
      </c>
      <c r="BQ226" s="142" t="s">
        <v>90</v>
      </c>
      <c r="BR226" s="137"/>
      <c r="BS226"/>
      <c r="BT226" s="142" t="s">
        <v>90</v>
      </c>
      <c r="BU226" t="s">
        <v>90</v>
      </c>
      <c r="BV226" s="142" t="s">
        <v>90</v>
      </c>
      <c r="BW226" s="142"/>
      <c r="BX226" s="142" t="s">
        <v>90</v>
      </c>
      <c r="BY226"/>
      <c r="BZ226" s="142" t="s">
        <v>8538</v>
      </c>
      <c r="CA226" s="142" t="s">
        <v>238</v>
      </c>
      <c r="CB226" s="142" t="s">
        <v>182</v>
      </c>
      <c r="CC226" s="142" t="s">
        <v>17</v>
      </c>
      <c r="CD226" s="142" t="s">
        <v>2816</v>
      </c>
      <c r="CE226" s="142" t="s">
        <v>2817</v>
      </c>
      <c r="CF226" s="38"/>
      <c r="CG226" s="38">
        <v>44334</v>
      </c>
      <c r="CH226" t="s">
        <v>1</v>
      </c>
      <c r="CI226" s="142" t="s">
        <v>628</v>
      </c>
    </row>
    <row r="227" spans="2:87" x14ac:dyDescent="0.25">
      <c r="B227">
        <v>484</v>
      </c>
      <c r="C227" s="142" t="s">
        <v>90</v>
      </c>
      <c r="D227" s="142" t="s">
        <v>2852</v>
      </c>
      <c r="E227" s="142" t="s">
        <v>2865</v>
      </c>
      <c r="F227" s="38">
        <v>44519</v>
      </c>
      <c r="G227" s="142" t="s">
        <v>428</v>
      </c>
      <c r="H227" s="142" t="s">
        <v>428</v>
      </c>
      <c r="I227" s="142" t="s">
        <v>7</v>
      </c>
      <c r="J227" s="142" t="s">
        <v>83</v>
      </c>
      <c r="K227" s="142">
        <v>0.8</v>
      </c>
      <c r="L227" s="142" t="s">
        <v>142</v>
      </c>
      <c r="M227" s="142" t="s">
        <v>2620</v>
      </c>
      <c r="N227" s="142" t="s">
        <v>7788</v>
      </c>
      <c r="O227" s="142" t="s">
        <v>2620</v>
      </c>
      <c r="P227" s="142" t="s">
        <v>7</v>
      </c>
      <c r="Q227">
        <v>22</v>
      </c>
      <c r="R227" s="142" t="s">
        <v>112</v>
      </c>
      <c r="S227">
        <v>100</v>
      </c>
      <c r="T227" s="142" t="s">
        <v>110</v>
      </c>
      <c r="U227" s="142" t="s">
        <v>243</v>
      </c>
      <c r="V227" s="142" t="s">
        <v>7</v>
      </c>
      <c r="W227" s="142" t="s">
        <v>7</v>
      </c>
      <c r="X227" s="142" t="s">
        <v>90</v>
      </c>
      <c r="Y227" s="142" t="s">
        <v>126</v>
      </c>
      <c r="Z227" s="38">
        <v>44524</v>
      </c>
      <c r="AA227" s="38">
        <v>44705</v>
      </c>
      <c r="AB227" s="38">
        <v>45620</v>
      </c>
      <c r="AC227" s="142">
        <v>0.8</v>
      </c>
      <c r="AD227" s="142">
        <v>5.1589999999999998</v>
      </c>
      <c r="AE227" s="142">
        <v>6.2290000000000001</v>
      </c>
      <c r="AF227" t="s">
        <v>2860</v>
      </c>
      <c r="AG227" s="142" t="s">
        <v>90</v>
      </c>
      <c r="AH227" s="142" t="s">
        <v>7</v>
      </c>
      <c r="AI227" s="142" t="s">
        <v>90</v>
      </c>
      <c r="AJ227" t="s">
        <v>2861</v>
      </c>
      <c r="AK227" t="s">
        <v>2852</v>
      </c>
      <c r="AL227" t="s">
        <v>90</v>
      </c>
      <c r="AM227" t="s">
        <v>303</v>
      </c>
      <c r="AN227" s="142" t="s">
        <v>90</v>
      </c>
      <c r="AO227" s="142" t="s">
        <v>7</v>
      </c>
      <c r="AP227" s="142" t="s">
        <v>90</v>
      </c>
      <c r="AQ227" s="142" t="s">
        <v>90</v>
      </c>
      <c r="AR227" s="142" t="s">
        <v>7</v>
      </c>
      <c r="AS227" s="142" t="s">
        <v>90</v>
      </c>
      <c r="AT227" s="142" t="s">
        <v>90</v>
      </c>
      <c r="AU227" s="142" t="s">
        <v>90</v>
      </c>
      <c r="AV227" s="142" t="s">
        <v>290</v>
      </c>
      <c r="AW227" s="142" t="s">
        <v>90</v>
      </c>
      <c r="AX227" s="142" t="s">
        <v>90</v>
      </c>
      <c r="AY227" s="136"/>
      <c r="AZ227" s="142" t="s">
        <v>2869</v>
      </c>
      <c r="BA227" s="142" t="s">
        <v>628</v>
      </c>
      <c r="BB227" s="38"/>
      <c r="BC227" s="142" t="s">
        <v>90</v>
      </c>
      <c r="BD227"/>
      <c r="BE227" t="s">
        <v>90</v>
      </c>
      <c r="BF227" t="s">
        <v>90</v>
      </c>
      <c r="BG227" s="142" t="s">
        <v>7</v>
      </c>
      <c r="BH227" s="142" t="s">
        <v>90</v>
      </c>
      <c r="BI227" s="142" t="s">
        <v>7</v>
      </c>
      <c r="BJ227" s="142" t="s">
        <v>7</v>
      </c>
      <c r="BK227" s="142" t="s">
        <v>7</v>
      </c>
      <c r="BL227" s="142" t="s">
        <v>90</v>
      </c>
      <c r="BM227" s="142" t="s">
        <v>90</v>
      </c>
      <c r="BN227" s="142"/>
      <c r="BO227" s="142"/>
      <c r="BP227" s="142" t="s">
        <v>90</v>
      </c>
      <c r="BQ227" s="142" t="s">
        <v>90</v>
      </c>
      <c r="BR227" s="137"/>
      <c r="BS227"/>
      <c r="BT227" s="142" t="s">
        <v>90</v>
      </c>
      <c r="BU227" t="s">
        <v>90</v>
      </c>
      <c r="BV227" s="142" t="s">
        <v>90</v>
      </c>
      <c r="BW227" s="142"/>
      <c r="BX227" s="142" t="s">
        <v>90</v>
      </c>
      <c r="BY227"/>
      <c r="BZ227" s="142" t="s">
        <v>8426</v>
      </c>
      <c r="CA227" s="142" t="s">
        <v>238</v>
      </c>
      <c r="CB227" s="142" t="s">
        <v>182</v>
      </c>
      <c r="CC227" s="142" t="s">
        <v>17</v>
      </c>
      <c r="CD227" s="142" t="s">
        <v>2857</v>
      </c>
      <c r="CE227" s="142" t="s">
        <v>2858</v>
      </c>
      <c r="CF227" s="38"/>
      <c r="CG227" s="38">
        <v>44067</v>
      </c>
      <c r="CH227" t="s">
        <v>1</v>
      </c>
      <c r="CI227" s="142" t="s">
        <v>628</v>
      </c>
    </row>
    <row r="228" spans="2:87" x14ac:dyDescent="0.25">
      <c r="B228">
        <v>483</v>
      </c>
      <c r="C228" s="142" t="s">
        <v>90</v>
      </c>
      <c r="D228" s="142" t="s">
        <v>2852</v>
      </c>
      <c r="E228" s="142" t="s">
        <v>2854</v>
      </c>
      <c r="F228" s="38">
        <v>44519</v>
      </c>
      <c r="G228" s="142" t="s">
        <v>428</v>
      </c>
      <c r="H228" s="142" t="s">
        <v>428</v>
      </c>
      <c r="I228" s="142" t="s">
        <v>7</v>
      </c>
      <c r="J228" s="142" t="s">
        <v>83</v>
      </c>
      <c r="K228" s="142">
        <v>0.83</v>
      </c>
      <c r="L228" s="142" t="s">
        <v>142</v>
      </c>
      <c r="M228" s="142" t="s">
        <v>2620</v>
      </c>
      <c r="N228" s="142" t="s">
        <v>7788</v>
      </c>
      <c r="O228" s="142" t="s">
        <v>2620</v>
      </c>
      <c r="P228" s="142" t="s">
        <v>7</v>
      </c>
      <c r="Q228">
        <v>22</v>
      </c>
      <c r="R228" s="142" t="s">
        <v>112</v>
      </c>
      <c r="S228">
        <v>100</v>
      </c>
      <c r="T228" s="142" t="s">
        <v>110</v>
      </c>
      <c r="U228" s="142" t="s">
        <v>243</v>
      </c>
      <c r="V228" s="142" t="s">
        <v>7</v>
      </c>
      <c r="W228" s="142" t="s">
        <v>7</v>
      </c>
      <c r="X228" s="142" t="s">
        <v>90</v>
      </c>
      <c r="Y228" s="142" t="s">
        <v>126</v>
      </c>
      <c r="Z228" s="38">
        <v>44524</v>
      </c>
      <c r="AA228" s="38">
        <v>44705</v>
      </c>
      <c r="AB228" s="38">
        <v>45620</v>
      </c>
      <c r="AC228" s="142">
        <v>0.83</v>
      </c>
      <c r="AD228" s="142">
        <v>5.3529999999999998</v>
      </c>
      <c r="AE228" s="142">
        <v>6.4630000000000001</v>
      </c>
      <c r="AF228" t="s">
        <v>2860</v>
      </c>
      <c r="AG228" s="142" t="s">
        <v>90</v>
      </c>
      <c r="AH228" s="142" t="s">
        <v>7</v>
      </c>
      <c r="AI228" s="142" t="s">
        <v>90</v>
      </c>
      <c r="AJ228" t="s">
        <v>2861</v>
      </c>
      <c r="AK228" t="s">
        <v>2852</v>
      </c>
      <c r="AL228" t="s">
        <v>90</v>
      </c>
      <c r="AM228" t="s">
        <v>306</v>
      </c>
      <c r="AN228" s="142" t="s">
        <v>90</v>
      </c>
      <c r="AO228" s="142" t="s">
        <v>7</v>
      </c>
      <c r="AP228" s="142" t="s">
        <v>90</v>
      </c>
      <c r="AQ228" s="142" t="s">
        <v>90</v>
      </c>
      <c r="AR228" s="142" t="s">
        <v>7</v>
      </c>
      <c r="AS228" s="142" t="s">
        <v>90</v>
      </c>
      <c r="AT228" s="142" t="s">
        <v>90</v>
      </c>
      <c r="AU228" s="142" t="s">
        <v>90</v>
      </c>
      <c r="AV228" s="142" t="s">
        <v>290</v>
      </c>
      <c r="AW228" s="142" t="s">
        <v>90</v>
      </c>
      <c r="AX228" s="142" t="s">
        <v>90</v>
      </c>
      <c r="AY228" s="136"/>
      <c r="AZ228" s="142" t="s">
        <v>2864</v>
      </c>
      <c r="BA228" s="142" t="s">
        <v>628</v>
      </c>
      <c r="BB228" s="38"/>
      <c r="BC228" s="142" t="s">
        <v>90</v>
      </c>
      <c r="BD228"/>
      <c r="BE228" t="s">
        <v>90</v>
      </c>
      <c r="BF228" t="s">
        <v>90</v>
      </c>
      <c r="BG228" s="142" t="s">
        <v>7</v>
      </c>
      <c r="BH228" s="142" t="s">
        <v>90</v>
      </c>
      <c r="BI228" s="142" t="s">
        <v>7</v>
      </c>
      <c r="BJ228" s="142" t="s">
        <v>7</v>
      </c>
      <c r="BK228" s="142" t="s">
        <v>7</v>
      </c>
      <c r="BL228" s="142" t="s">
        <v>90</v>
      </c>
      <c r="BM228" s="142" t="s">
        <v>90</v>
      </c>
      <c r="BN228" s="142"/>
      <c r="BO228" s="142"/>
      <c r="BP228" s="142" t="s">
        <v>90</v>
      </c>
      <c r="BQ228" s="142" t="s">
        <v>90</v>
      </c>
      <c r="BR228" s="137"/>
      <c r="BS228"/>
      <c r="BT228" s="142" t="s">
        <v>90</v>
      </c>
      <c r="BU228" t="s">
        <v>90</v>
      </c>
      <c r="BV228" s="142" t="s">
        <v>90</v>
      </c>
      <c r="BW228" s="142"/>
      <c r="BX228" s="142" t="s">
        <v>90</v>
      </c>
      <c r="BY228"/>
      <c r="BZ228" s="142" t="s">
        <v>8426</v>
      </c>
      <c r="CA228" s="142" t="s">
        <v>238</v>
      </c>
      <c r="CB228" s="142" t="s">
        <v>182</v>
      </c>
      <c r="CC228" s="142" t="s">
        <v>17</v>
      </c>
      <c r="CD228" s="142" t="s">
        <v>2857</v>
      </c>
      <c r="CE228" s="142" t="s">
        <v>2858</v>
      </c>
      <c r="CF228" s="38"/>
      <c r="CG228" s="38">
        <v>44067</v>
      </c>
      <c r="CH228" t="s">
        <v>1</v>
      </c>
      <c r="CI228" s="142" t="s">
        <v>628</v>
      </c>
    </row>
    <row r="229" spans="2:87" x14ac:dyDescent="0.25">
      <c r="B229">
        <v>482</v>
      </c>
      <c r="C229" s="142" t="s">
        <v>90</v>
      </c>
      <c r="D229" s="142" t="s">
        <v>2837</v>
      </c>
      <c r="E229" s="142" t="s">
        <v>2839</v>
      </c>
      <c r="F229" s="38">
        <v>44519</v>
      </c>
      <c r="G229" s="142" t="s">
        <v>428</v>
      </c>
      <c r="H229" s="142" t="s">
        <v>428</v>
      </c>
      <c r="I229" s="142" t="s">
        <v>440</v>
      </c>
      <c r="J229" s="142" t="s">
        <v>83</v>
      </c>
      <c r="K229" s="142">
        <v>2</v>
      </c>
      <c r="L229" s="142" t="s">
        <v>142</v>
      </c>
      <c r="M229" s="142" t="s">
        <v>3451</v>
      </c>
      <c r="N229" s="142" t="s">
        <v>7</v>
      </c>
      <c r="O229" s="142" t="s">
        <v>3451</v>
      </c>
      <c r="P229" s="142" t="s">
        <v>7</v>
      </c>
      <c r="Q229" t="s">
        <v>7</v>
      </c>
      <c r="R229" s="142" t="s">
        <v>112</v>
      </c>
      <c r="S229">
        <v>100</v>
      </c>
      <c r="T229" s="142" t="s">
        <v>109</v>
      </c>
      <c r="U229" s="142" t="s">
        <v>243</v>
      </c>
      <c r="V229" s="142" t="s">
        <v>7</v>
      </c>
      <c r="W229" s="142" t="s">
        <v>7</v>
      </c>
      <c r="X229" s="142" t="s">
        <v>90</v>
      </c>
      <c r="Y229" s="142" t="s">
        <v>126</v>
      </c>
      <c r="Z229" s="38">
        <v>44524</v>
      </c>
      <c r="AA229" s="38">
        <v>44705</v>
      </c>
      <c r="AB229" s="38">
        <v>45620</v>
      </c>
      <c r="AC229" s="142">
        <v>2</v>
      </c>
      <c r="AD229" s="142">
        <v>12.898</v>
      </c>
      <c r="AE229" s="142">
        <v>15.573</v>
      </c>
      <c r="AF229" t="s">
        <v>2847</v>
      </c>
      <c r="AG229" s="142" t="s">
        <v>90</v>
      </c>
      <c r="AH229" s="142" t="s">
        <v>7</v>
      </c>
      <c r="AI229" s="142" t="s">
        <v>90</v>
      </c>
      <c r="AJ229" t="s">
        <v>2848</v>
      </c>
      <c r="AK229" t="s">
        <v>7</v>
      </c>
      <c r="AL229" t="s">
        <v>90</v>
      </c>
      <c r="AM229" t="s">
        <v>304</v>
      </c>
      <c r="AN229" s="142" t="s">
        <v>90</v>
      </c>
      <c r="AO229" s="142" t="s">
        <v>7</v>
      </c>
      <c r="AP229" s="142" t="s">
        <v>90</v>
      </c>
      <c r="AQ229" s="142" t="s">
        <v>90</v>
      </c>
      <c r="AR229" s="142" t="s">
        <v>7</v>
      </c>
      <c r="AS229" s="142" t="s">
        <v>90</v>
      </c>
      <c r="AT229" s="142" t="s">
        <v>90</v>
      </c>
      <c r="AU229" s="142" t="s">
        <v>90</v>
      </c>
      <c r="AV229" s="142" t="s">
        <v>290</v>
      </c>
      <c r="AW229" s="142" t="s">
        <v>90</v>
      </c>
      <c r="AX229" s="142" t="s">
        <v>90</v>
      </c>
      <c r="AY229" s="136"/>
      <c r="AZ229" s="142" t="s">
        <v>2851</v>
      </c>
      <c r="BA229" s="142" t="s">
        <v>628</v>
      </c>
      <c r="BB229" s="38"/>
      <c r="BC229" s="142" t="s">
        <v>90</v>
      </c>
      <c r="BD229"/>
      <c r="BE229" t="s">
        <v>90</v>
      </c>
      <c r="BF229" t="s">
        <v>90</v>
      </c>
      <c r="BG229" s="142" t="s">
        <v>7</v>
      </c>
      <c r="BH229" s="142" t="s">
        <v>90</v>
      </c>
      <c r="BI229" s="142" t="s">
        <v>7</v>
      </c>
      <c r="BJ229" s="142" t="s">
        <v>7</v>
      </c>
      <c r="BK229" s="142" t="s">
        <v>7</v>
      </c>
      <c r="BL229" s="142" t="s">
        <v>90</v>
      </c>
      <c r="BM229" s="142" t="s">
        <v>90</v>
      </c>
      <c r="BN229" s="142"/>
      <c r="BO229" s="142"/>
      <c r="BP229" s="142" t="s">
        <v>90</v>
      </c>
      <c r="BQ229" s="142" t="s">
        <v>90</v>
      </c>
      <c r="BR229" s="137"/>
      <c r="BS229"/>
      <c r="BT229" s="142" t="s">
        <v>90</v>
      </c>
      <c r="BU229" t="s">
        <v>90</v>
      </c>
      <c r="BV229" s="142" t="s">
        <v>90</v>
      </c>
      <c r="BW229" s="142"/>
      <c r="BX229" s="142" t="s">
        <v>90</v>
      </c>
      <c r="BY229"/>
      <c r="BZ229" s="142" t="s">
        <v>8427</v>
      </c>
      <c r="CA229" s="142" t="s">
        <v>238</v>
      </c>
      <c r="CB229" s="142" t="s">
        <v>182</v>
      </c>
      <c r="CC229" s="142" t="s">
        <v>28</v>
      </c>
      <c r="CD229" s="142" t="s">
        <v>2843</v>
      </c>
      <c r="CE229" s="142" t="s">
        <v>2844</v>
      </c>
      <c r="CF229" s="38"/>
      <c r="CG229" s="38">
        <v>42340</v>
      </c>
      <c r="CH229" t="s">
        <v>1</v>
      </c>
      <c r="CI229" s="142" t="s">
        <v>628</v>
      </c>
    </row>
    <row r="230" spans="2:87" x14ac:dyDescent="0.25">
      <c r="B230">
        <v>481</v>
      </c>
      <c r="C230" s="142" t="s">
        <v>90</v>
      </c>
      <c r="D230" s="142" t="s">
        <v>2884</v>
      </c>
      <c r="E230" s="142" t="s">
        <v>2886</v>
      </c>
      <c r="F230" s="38">
        <v>44518</v>
      </c>
      <c r="G230" s="142" t="s">
        <v>428</v>
      </c>
      <c r="H230" s="142" t="s">
        <v>428</v>
      </c>
      <c r="I230" s="142" t="s">
        <v>7</v>
      </c>
      <c r="J230" s="142" t="s">
        <v>83</v>
      </c>
      <c r="K230" s="142">
        <v>0.9</v>
      </c>
      <c r="L230" s="142" t="s">
        <v>142</v>
      </c>
      <c r="M230" s="142" t="s">
        <v>2889</v>
      </c>
      <c r="N230" s="142" t="s">
        <v>7817</v>
      </c>
      <c r="O230" s="142" t="s">
        <v>2889</v>
      </c>
      <c r="P230" s="142" t="s">
        <v>7</v>
      </c>
      <c r="Q230">
        <v>33</v>
      </c>
      <c r="R230" s="142" t="s">
        <v>112</v>
      </c>
      <c r="S230">
        <v>100</v>
      </c>
      <c r="T230" s="142" t="s">
        <v>109</v>
      </c>
      <c r="U230" s="142" t="s">
        <v>816</v>
      </c>
      <c r="V230" s="142" t="s">
        <v>7</v>
      </c>
      <c r="W230" s="142" t="s">
        <v>7</v>
      </c>
      <c r="X230" s="142" t="s">
        <v>90</v>
      </c>
      <c r="Y230" s="142" t="s">
        <v>126</v>
      </c>
      <c r="Z230" s="38">
        <v>44524</v>
      </c>
      <c r="AA230" s="38">
        <v>44889</v>
      </c>
      <c r="AB230" s="38">
        <v>45620</v>
      </c>
      <c r="AC230" s="142">
        <v>0.9</v>
      </c>
      <c r="AD230" s="142">
        <v>5.8040000000000003</v>
      </c>
      <c r="AE230" s="142">
        <v>7.008</v>
      </c>
      <c r="AF230" t="s">
        <v>2893</v>
      </c>
      <c r="AG230" s="142" t="s">
        <v>90</v>
      </c>
      <c r="AH230" s="142" t="s">
        <v>7</v>
      </c>
      <c r="AI230" s="142" t="s">
        <v>90</v>
      </c>
      <c r="AJ230" t="s">
        <v>2894</v>
      </c>
      <c r="AK230" t="s">
        <v>7</v>
      </c>
      <c r="AL230" t="s">
        <v>90</v>
      </c>
      <c r="AM230" t="s">
        <v>308</v>
      </c>
      <c r="AN230" s="142" t="s">
        <v>90</v>
      </c>
      <c r="AO230" s="142" t="s">
        <v>7</v>
      </c>
      <c r="AP230" s="142" t="s">
        <v>90</v>
      </c>
      <c r="AQ230" s="142" t="s">
        <v>90</v>
      </c>
      <c r="AR230" s="142" t="s">
        <v>7</v>
      </c>
      <c r="AS230" s="142" t="s">
        <v>90</v>
      </c>
      <c r="AT230" s="142" t="s">
        <v>90</v>
      </c>
      <c r="AU230" s="142" t="s">
        <v>90</v>
      </c>
      <c r="AV230" s="142" t="s">
        <v>290</v>
      </c>
      <c r="AW230" s="142" t="s">
        <v>90</v>
      </c>
      <c r="AX230" s="142" t="s">
        <v>90</v>
      </c>
      <c r="AY230" s="136"/>
      <c r="AZ230" s="142" t="s">
        <v>2897</v>
      </c>
      <c r="BA230" s="142" t="s">
        <v>628</v>
      </c>
      <c r="BB230" s="38"/>
      <c r="BC230" s="142" t="s">
        <v>90</v>
      </c>
      <c r="BD230"/>
      <c r="BE230" t="s">
        <v>90</v>
      </c>
      <c r="BF230" t="s">
        <v>90</v>
      </c>
      <c r="BG230" s="142" t="s">
        <v>7</v>
      </c>
      <c r="BH230" s="142" t="s">
        <v>90</v>
      </c>
      <c r="BI230" s="142" t="s">
        <v>7</v>
      </c>
      <c r="BJ230" s="142" t="s">
        <v>7</v>
      </c>
      <c r="BK230" s="142" t="s">
        <v>7</v>
      </c>
      <c r="BL230" s="142" t="s">
        <v>90</v>
      </c>
      <c r="BM230" s="142" t="s">
        <v>90</v>
      </c>
      <c r="BN230" s="142"/>
      <c r="BO230" s="142"/>
      <c r="BP230" s="142" t="s">
        <v>90</v>
      </c>
      <c r="BQ230" s="142" t="s">
        <v>90</v>
      </c>
      <c r="BR230" s="137"/>
      <c r="BS230"/>
      <c r="BT230" s="142" t="s">
        <v>90</v>
      </c>
      <c r="BU230" t="s">
        <v>90</v>
      </c>
      <c r="BV230" s="142" t="s">
        <v>90</v>
      </c>
      <c r="BW230" s="142"/>
      <c r="BX230" s="142" t="s">
        <v>90</v>
      </c>
      <c r="BY230"/>
      <c r="BZ230" s="142" t="s">
        <v>8428</v>
      </c>
      <c r="CA230" s="142" t="s">
        <v>238</v>
      </c>
      <c r="CB230" s="142" t="s">
        <v>182</v>
      </c>
      <c r="CC230" s="142" t="s">
        <v>8</v>
      </c>
      <c r="CD230" s="142" t="s">
        <v>2891</v>
      </c>
      <c r="CE230" s="142" t="s">
        <v>7</v>
      </c>
      <c r="CF230" s="38"/>
      <c r="CG230" s="38">
        <v>44518</v>
      </c>
      <c r="CH230" t="s">
        <v>1</v>
      </c>
      <c r="CI230" s="142" t="s">
        <v>628</v>
      </c>
    </row>
    <row r="231" spans="2:87" x14ac:dyDescent="0.25">
      <c r="B231">
        <v>480</v>
      </c>
      <c r="C231" s="142" t="s">
        <v>90</v>
      </c>
      <c r="D231" s="142" t="s">
        <v>2870</v>
      </c>
      <c r="E231" s="142" t="s">
        <v>2872</v>
      </c>
      <c r="F231" s="38">
        <v>44518</v>
      </c>
      <c r="G231" s="142" t="s">
        <v>1115</v>
      </c>
      <c r="H231" s="142" t="s">
        <v>1115</v>
      </c>
      <c r="I231" s="142" t="s">
        <v>7</v>
      </c>
      <c r="J231" s="142" t="s">
        <v>83</v>
      </c>
      <c r="K231" s="142">
        <v>3</v>
      </c>
      <c r="L231" s="142" t="s">
        <v>142</v>
      </c>
      <c r="M231" s="142" t="s">
        <v>7819</v>
      </c>
      <c r="N231" s="142" t="s">
        <v>7818</v>
      </c>
      <c r="O231" s="142" t="s">
        <v>7819</v>
      </c>
      <c r="P231" s="142" t="s">
        <v>7</v>
      </c>
      <c r="Q231" t="s">
        <v>7</v>
      </c>
      <c r="R231" s="142" t="s">
        <v>8552</v>
      </c>
      <c r="S231">
        <v>99.894999999999996</v>
      </c>
      <c r="T231" s="142" t="s">
        <v>38</v>
      </c>
      <c r="U231" s="142" t="s">
        <v>243</v>
      </c>
      <c r="V231" s="142" t="s">
        <v>7</v>
      </c>
      <c r="W231" s="142" t="s">
        <v>7</v>
      </c>
      <c r="X231" s="142" t="s">
        <v>90</v>
      </c>
      <c r="Y231" s="142" t="s">
        <v>126</v>
      </c>
      <c r="Z231" s="38">
        <v>44524</v>
      </c>
      <c r="AA231" s="38">
        <v>44705</v>
      </c>
      <c r="AB231" s="38">
        <v>45620</v>
      </c>
      <c r="AC231" s="142">
        <v>3</v>
      </c>
      <c r="AD231" s="142">
        <v>19.347999999999999</v>
      </c>
      <c r="AE231" s="142">
        <v>23.359000000000002</v>
      </c>
      <c r="AF231" t="s">
        <v>2878</v>
      </c>
      <c r="AG231" s="142" t="s">
        <v>90</v>
      </c>
      <c r="AH231" s="142" t="s">
        <v>7</v>
      </c>
      <c r="AI231" s="142" t="s">
        <v>90</v>
      </c>
      <c r="AJ231" t="s">
        <v>2879</v>
      </c>
      <c r="AK231" t="s">
        <v>2880</v>
      </c>
      <c r="AL231" t="s">
        <v>90</v>
      </c>
      <c r="AM231" t="s">
        <v>7</v>
      </c>
      <c r="AN231" s="142" t="s">
        <v>90</v>
      </c>
      <c r="AO231" s="142" t="s">
        <v>7</v>
      </c>
      <c r="AP231" s="142" t="s">
        <v>90</v>
      </c>
      <c r="AQ231" s="142" t="s">
        <v>90</v>
      </c>
      <c r="AR231" s="142" t="s">
        <v>7</v>
      </c>
      <c r="AS231" s="142" t="s">
        <v>90</v>
      </c>
      <c r="AT231" s="142" t="s">
        <v>8227</v>
      </c>
      <c r="AU231" s="142" t="s">
        <v>90</v>
      </c>
      <c r="AV231" s="142" t="s">
        <v>290</v>
      </c>
      <c r="AW231" s="142" t="s">
        <v>90</v>
      </c>
      <c r="AX231" s="142" t="s">
        <v>90</v>
      </c>
      <c r="AY231" s="136"/>
      <c r="AZ231" s="142" t="s">
        <v>2883</v>
      </c>
      <c r="BA231" s="142" t="s">
        <v>628</v>
      </c>
      <c r="BB231" s="38"/>
      <c r="BC231" s="142" t="s">
        <v>90</v>
      </c>
      <c r="BD231"/>
      <c r="BE231" t="s">
        <v>90</v>
      </c>
      <c r="BF231" t="s">
        <v>90</v>
      </c>
      <c r="BG231" s="142" t="s">
        <v>7</v>
      </c>
      <c r="BH231" s="142" t="s">
        <v>90</v>
      </c>
      <c r="BI231" s="142" t="s">
        <v>7</v>
      </c>
      <c r="BJ231" s="142" t="s">
        <v>7</v>
      </c>
      <c r="BK231" s="142" t="s">
        <v>7</v>
      </c>
      <c r="BL231" s="142" t="s">
        <v>90</v>
      </c>
      <c r="BM231" s="142" t="s">
        <v>90</v>
      </c>
      <c r="BN231" s="142"/>
      <c r="BO231" s="142"/>
      <c r="BP231" s="142" t="s">
        <v>90</v>
      </c>
      <c r="BQ231" s="142" t="s">
        <v>90</v>
      </c>
      <c r="BR231" s="137"/>
      <c r="BS231"/>
      <c r="BT231" s="142" t="s">
        <v>90</v>
      </c>
      <c r="BU231" t="s">
        <v>90</v>
      </c>
      <c r="BV231" s="142" t="s">
        <v>90</v>
      </c>
      <c r="BW231" s="142"/>
      <c r="BX231" s="142" t="s">
        <v>90</v>
      </c>
      <c r="BY231"/>
      <c r="BZ231" s="142" t="s">
        <v>90</v>
      </c>
      <c r="CA231" s="142" t="s">
        <v>90</v>
      </c>
      <c r="CB231" s="142" t="s">
        <v>90</v>
      </c>
      <c r="CC231" s="142" t="s">
        <v>90</v>
      </c>
      <c r="CD231" s="142" t="s">
        <v>7</v>
      </c>
      <c r="CE231" s="142" t="s">
        <v>7</v>
      </c>
      <c r="CF231" s="38"/>
      <c r="CG231" s="38"/>
      <c r="CH231"/>
      <c r="CI231" s="142" t="s">
        <v>90</v>
      </c>
    </row>
    <row r="232" spans="2:87" x14ac:dyDescent="0.25">
      <c r="B232">
        <v>479</v>
      </c>
      <c r="C232" s="142" t="s">
        <v>90</v>
      </c>
      <c r="D232" s="142" t="s">
        <v>2911</v>
      </c>
      <c r="E232" s="142" t="s">
        <v>2913</v>
      </c>
      <c r="F232" s="38">
        <v>44517</v>
      </c>
      <c r="G232" s="142" t="s">
        <v>428</v>
      </c>
      <c r="H232" s="142" t="s">
        <v>428</v>
      </c>
      <c r="I232" s="142" t="s">
        <v>440</v>
      </c>
      <c r="J232" s="142" t="s">
        <v>83</v>
      </c>
      <c r="K232" s="142">
        <v>2.5</v>
      </c>
      <c r="L232" s="142" t="s">
        <v>142</v>
      </c>
      <c r="M232" s="142" t="s">
        <v>2555</v>
      </c>
      <c r="N232" s="142" t="s">
        <v>7816</v>
      </c>
      <c r="O232" s="142" t="s">
        <v>2555</v>
      </c>
      <c r="P232" s="142" t="s">
        <v>7</v>
      </c>
      <c r="Q232">
        <v>50</v>
      </c>
      <c r="R232" s="142" t="s">
        <v>112</v>
      </c>
      <c r="S232">
        <v>100</v>
      </c>
      <c r="T232" s="142" t="s">
        <v>36</v>
      </c>
      <c r="U232" s="142" t="s">
        <v>243</v>
      </c>
      <c r="V232" s="142" t="s">
        <v>7</v>
      </c>
      <c r="W232" s="142" t="s">
        <v>7</v>
      </c>
      <c r="X232" s="142" t="s">
        <v>90</v>
      </c>
      <c r="Y232" s="142" t="s">
        <v>126</v>
      </c>
      <c r="Z232" s="38">
        <v>44522</v>
      </c>
      <c r="AA232" s="38">
        <v>44703</v>
      </c>
      <c r="AB232" s="38">
        <v>45618</v>
      </c>
      <c r="AC232" s="142">
        <v>2.5</v>
      </c>
      <c r="AD232" s="142">
        <v>16.123000000000001</v>
      </c>
      <c r="AE232" s="142">
        <v>19.466000000000001</v>
      </c>
      <c r="AF232" t="s">
        <v>2917</v>
      </c>
      <c r="AG232" s="142" t="s">
        <v>90</v>
      </c>
      <c r="AH232" s="142" t="s">
        <v>7</v>
      </c>
      <c r="AI232" s="142" t="s">
        <v>90</v>
      </c>
      <c r="AJ232" t="s">
        <v>2918</v>
      </c>
      <c r="AK232" t="s">
        <v>7</v>
      </c>
      <c r="AL232" t="s">
        <v>90</v>
      </c>
      <c r="AM232" t="s">
        <v>7</v>
      </c>
      <c r="AN232" s="142" t="s">
        <v>90</v>
      </c>
      <c r="AO232" s="142" t="s">
        <v>7</v>
      </c>
      <c r="AP232" s="142" t="s">
        <v>90</v>
      </c>
      <c r="AQ232" s="142" t="s">
        <v>90</v>
      </c>
      <c r="AR232" s="142" t="s">
        <v>7</v>
      </c>
      <c r="AS232" s="142" t="s">
        <v>90</v>
      </c>
      <c r="AT232" s="142" t="s">
        <v>90</v>
      </c>
      <c r="AU232" s="142" t="s">
        <v>90</v>
      </c>
      <c r="AV232" s="142" t="s">
        <v>290</v>
      </c>
      <c r="AW232" s="142" t="s">
        <v>90</v>
      </c>
      <c r="AX232" s="142" t="s">
        <v>90</v>
      </c>
      <c r="AY232" s="136"/>
      <c r="AZ232" s="142" t="s">
        <v>2921</v>
      </c>
      <c r="BA232" s="142" t="s">
        <v>628</v>
      </c>
      <c r="BB232" s="38"/>
      <c r="BC232" s="142" t="s">
        <v>90</v>
      </c>
      <c r="BD232"/>
      <c r="BE232" t="s">
        <v>90</v>
      </c>
      <c r="BF232" t="s">
        <v>90</v>
      </c>
      <c r="BG232" s="142" t="s">
        <v>7</v>
      </c>
      <c r="BH232" s="142" t="s">
        <v>90</v>
      </c>
      <c r="BI232" s="142" t="s">
        <v>7</v>
      </c>
      <c r="BJ232" s="142" t="s">
        <v>7</v>
      </c>
      <c r="BK232" s="142" t="s">
        <v>7</v>
      </c>
      <c r="BL232" s="142" t="s">
        <v>90</v>
      </c>
      <c r="BM232" s="142" t="s">
        <v>90</v>
      </c>
      <c r="BN232" s="142"/>
      <c r="BO232" s="142"/>
      <c r="BP232" s="142" t="s">
        <v>90</v>
      </c>
      <c r="BQ232" s="142" t="s">
        <v>90</v>
      </c>
      <c r="BR232" s="137"/>
      <c r="BS232"/>
      <c r="BT232" s="142" t="s">
        <v>90</v>
      </c>
      <c r="BU232" t="s">
        <v>90</v>
      </c>
      <c r="BV232" s="142" t="s">
        <v>90</v>
      </c>
      <c r="BW232" s="142"/>
      <c r="BX232" s="142" t="s">
        <v>90</v>
      </c>
      <c r="BY232"/>
      <c r="BZ232" s="142" t="s">
        <v>90</v>
      </c>
      <c r="CA232" s="142" t="s">
        <v>90</v>
      </c>
      <c r="CB232" s="142" t="s">
        <v>90</v>
      </c>
      <c r="CC232" s="142" t="s">
        <v>90</v>
      </c>
      <c r="CD232" s="142" t="s">
        <v>7</v>
      </c>
      <c r="CE232" s="142" t="s">
        <v>7</v>
      </c>
      <c r="CF232" s="38"/>
      <c r="CG232" s="38"/>
      <c r="CH232"/>
      <c r="CI232" s="142" t="s">
        <v>90</v>
      </c>
    </row>
    <row r="233" spans="2:87" x14ac:dyDescent="0.25">
      <c r="B233">
        <v>478</v>
      </c>
      <c r="C233" s="142" t="s">
        <v>90</v>
      </c>
      <c r="D233" s="142" t="s">
        <v>2898</v>
      </c>
      <c r="E233" s="142" t="s">
        <v>2900</v>
      </c>
      <c r="F233" s="38">
        <v>44517</v>
      </c>
      <c r="G233" s="142" t="s">
        <v>1248</v>
      </c>
      <c r="H233" s="142" t="s">
        <v>1248</v>
      </c>
      <c r="I233" s="142" t="s">
        <v>440</v>
      </c>
      <c r="J233" s="142" t="s">
        <v>83</v>
      </c>
      <c r="K233" s="142">
        <v>3</v>
      </c>
      <c r="L233" s="142" t="s">
        <v>142</v>
      </c>
      <c r="M233" s="142" t="s">
        <v>7798</v>
      </c>
      <c r="N233" s="142" t="s">
        <v>7820</v>
      </c>
      <c r="O233" s="142" t="s">
        <v>7821</v>
      </c>
      <c r="P233" s="142" t="s">
        <v>7</v>
      </c>
      <c r="Q233" t="s">
        <v>7</v>
      </c>
      <c r="R233" s="142" t="s">
        <v>724</v>
      </c>
      <c r="S233">
        <v>99.944999999999993</v>
      </c>
      <c r="T233" s="142" t="s">
        <v>38</v>
      </c>
      <c r="U233" s="142" t="s">
        <v>243</v>
      </c>
      <c r="V233" s="142" t="s">
        <v>141</v>
      </c>
      <c r="W233" s="142" t="s">
        <v>7</v>
      </c>
      <c r="X233" s="142" t="s">
        <v>90</v>
      </c>
      <c r="Y233" s="142" t="s">
        <v>126</v>
      </c>
      <c r="Z233" s="38">
        <v>44524</v>
      </c>
      <c r="AA233" s="38">
        <v>44705</v>
      </c>
      <c r="AB233" s="38">
        <v>45620</v>
      </c>
      <c r="AC233" s="142">
        <v>3</v>
      </c>
      <c r="AD233" s="142">
        <v>19.347999999999999</v>
      </c>
      <c r="AE233" s="142">
        <v>23.359000000000002</v>
      </c>
      <c r="AF233" t="s">
        <v>2905</v>
      </c>
      <c r="AG233" s="142" t="s">
        <v>90</v>
      </c>
      <c r="AH233" s="142" t="s">
        <v>7</v>
      </c>
      <c r="AI233" s="142" t="s">
        <v>90</v>
      </c>
      <c r="AJ233" t="s">
        <v>2906</v>
      </c>
      <c r="AK233" t="s">
        <v>2898</v>
      </c>
      <c r="AL233" t="s">
        <v>90</v>
      </c>
      <c r="AM233" t="s">
        <v>7</v>
      </c>
      <c r="AN233" s="142" t="s">
        <v>90</v>
      </c>
      <c r="AO233" s="142" t="s">
        <v>7</v>
      </c>
      <c r="AP233" s="142" t="s">
        <v>90</v>
      </c>
      <c r="AQ233" s="142" t="s">
        <v>90</v>
      </c>
      <c r="AR233" s="142" t="s">
        <v>7</v>
      </c>
      <c r="AS233" s="142" t="s">
        <v>90</v>
      </c>
      <c r="AT233" s="142" t="s">
        <v>90</v>
      </c>
      <c r="AU233" s="142" t="s">
        <v>90</v>
      </c>
      <c r="AV233" s="142" t="s">
        <v>290</v>
      </c>
      <c r="AW233" s="142" t="s">
        <v>90</v>
      </c>
      <c r="AX233" s="142" t="s">
        <v>90</v>
      </c>
      <c r="AY233" s="136"/>
      <c r="AZ233" s="142" t="s">
        <v>2910</v>
      </c>
      <c r="BA233" s="142" t="s">
        <v>628</v>
      </c>
      <c r="BB233" s="38"/>
      <c r="BC233" s="142" t="s">
        <v>90</v>
      </c>
      <c r="BD233"/>
      <c r="BE233" t="s">
        <v>90</v>
      </c>
      <c r="BF233" t="s">
        <v>90</v>
      </c>
      <c r="BG233" s="142" t="s">
        <v>7</v>
      </c>
      <c r="BH233" s="142" t="s">
        <v>90</v>
      </c>
      <c r="BI233" s="142" t="s">
        <v>7</v>
      </c>
      <c r="BJ233" s="142" t="s">
        <v>7</v>
      </c>
      <c r="BK233" s="142" t="s">
        <v>7</v>
      </c>
      <c r="BL233" s="142" t="s">
        <v>90</v>
      </c>
      <c r="BM233" s="142" t="s">
        <v>90</v>
      </c>
      <c r="BN233" s="142"/>
      <c r="BO233" s="142"/>
      <c r="BP233" s="142" t="s">
        <v>90</v>
      </c>
      <c r="BQ233" s="142" t="s">
        <v>90</v>
      </c>
      <c r="BR233" s="137"/>
      <c r="BS233"/>
      <c r="BT233" s="142" t="s">
        <v>90</v>
      </c>
      <c r="BU233" t="s">
        <v>90</v>
      </c>
      <c r="BV233" s="142" t="s">
        <v>90</v>
      </c>
      <c r="BW233" s="142"/>
      <c r="BX233" s="142" t="s">
        <v>90</v>
      </c>
      <c r="BY233"/>
      <c r="BZ233" s="142" t="s">
        <v>90</v>
      </c>
      <c r="CA233" s="142" t="s">
        <v>90</v>
      </c>
      <c r="CB233" s="142" t="s">
        <v>90</v>
      </c>
      <c r="CC233" s="142" t="s">
        <v>90</v>
      </c>
      <c r="CD233" s="142" t="s">
        <v>7</v>
      </c>
      <c r="CE233" s="142" t="s">
        <v>7</v>
      </c>
      <c r="CF233" s="38"/>
      <c r="CG233" s="38"/>
      <c r="CH233"/>
      <c r="CI233" s="142" t="s">
        <v>90</v>
      </c>
    </row>
    <row r="234" spans="2:87" x14ac:dyDescent="0.25">
      <c r="B234">
        <v>477</v>
      </c>
      <c r="C234" s="142" t="s">
        <v>90</v>
      </c>
      <c r="D234" s="142" t="s">
        <v>2935</v>
      </c>
      <c r="E234" s="142" t="s">
        <v>2937</v>
      </c>
      <c r="F234" s="38">
        <v>44515</v>
      </c>
      <c r="G234" s="142" t="s">
        <v>428</v>
      </c>
      <c r="H234" s="142" t="s">
        <v>428</v>
      </c>
      <c r="I234" s="142" t="s">
        <v>372</v>
      </c>
      <c r="J234" s="142" t="s">
        <v>83</v>
      </c>
      <c r="K234" s="142">
        <v>1</v>
      </c>
      <c r="L234" s="142" t="s">
        <v>142</v>
      </c>
      <c r="M234" s="142" t="s">
        <v>2568</v>
      </c>
      <c r="N234" s="142" t="s">
        <v>7822</v>
      </c>
      <c r="O234" s="142" t="s">
        <v>2568</v>
      </c>
      <c r="P234" s="142" t="s">
        <v>7</v>
      </c>
      <c r="Q234">
        <v>10</v>
      </c>
      <c r="R234" s="142" t="s">
        <v>112</v>
      </c>
      <c r="S234">
        <v>100</v>
      </c>
      <c r="T234" s="142" t="s">
        <v>36</v>
      </c>
      <c r="U234" s="142" t="s">
        <v>243</v>
      </c>
      <c r="V234" s="142" t="s">
        <v>7</v>
      </c>
      <c r="W234" s="142" t="s">
        <v>7</v>
      </c>
      <c r="X234" s="142" t="s">
        <v>90</v>
      </c>
      <c r="Y234" s="142" t="s">
        <v>126</v>
      </c>
      <c r="Z234" s="38">
        <v>44518</v>
      </c>
      <c r="AA234" s="38">
        <v>44699</v>
      </c>
      <c r="AB234" s="38">
        <v>45614</v>
      </c>
      <c r="AC234" s="142">
        <v>1</v>
      </c>
      <c r="AD234" s="142">
        <v>6.4489999999999998</v>
      </c>
      <c r="AE234" s="142">
        <v>7.7859999999999996</v>
      </c>
      <c r="AF234" t="s">
        <v>2944</v>
      </c>
      <c r="AG234" s="142" t="s">
        <v>90</v>
      </c>
      <c r="AH234" s="142" t="s">
        <v>7</v>
      </c>
      <c r="AI234" s="142" t="s">
        <v>90</v>
      </c>
      <c r="AJ234" t="s">
        <v>2945</v>
      </c>
      <c r="AK234" t="s">
        <v>7</v>
      </c>
      <c r="AL234" t="s">
        <v>90</v>
      </c>
      <c r="AM234" t="s">
        <v>7</v>
      </c>
      <c r="AN234" s="142" t="s">
        <v>90</v>
      </c>
      <c r="AO234" s="142" t="s">
        <v>7</v>
      </c>
      <c r="AP234" s="142" t="s">
        <v>90</v>
      </c>
      <c r="AQ234" s="142" t="s">
        <v>90</v>
      </c>
      <c r="AR234" s="142" t="s">
        <v>7</v>
      </c>
      <c r="AS234" s="142" t="s">
        <v>90</v>
      </c>
      <c r="AT234" s="142" t="s">
        <v>90</v>
      </c>
      <c r="AU234" s="142" t="s">
        <v>90</v>
      </c>
      <c r="AV234" s="142" t="s">
        <v>290</v>
      </c>
      <c r="AW234" s="142" t="s">
        <v>90</v>
      </c>
      <c r="AX234" s="142" t="s">
        <v>90</v>
      </c>
      <c r="AY234" s="136"/>
      <c r="AZ234" s="142" t="s">
        <v>2948</v>
      </c>
      <c r="BA234" s="142" t="s">
        <v>628</v>
      </c>
      <c r="BB234" s="38"/>
      <c r="BC234" s="142" t="s">
        <v>90</v>
      </c>
      <c r="BD234"/>
      <c r="BE234" t="s">
        <v>90</v>
      </c>
      <c r="BF234" t="s">
        <v>90</v>
      </c>
      <c r="BG234" s="142" t="s">
        <v>7</v>
      </c>
      <c r="BH234" s="142" t="s">
        <v>90</v>
      </c>
      <c r="BI234" s="142" t="s">
        <v>7</v>
      </c>
      <c r="BJ234" s="142" t="s">
        <v>7</v>
      </c>
      <c r="BK234" s="142" t="s">
        <v>7</v>
      </c>
      <c r="BL234" s="142" t="s">
        <v>90</v>
      </c>
      <c r="BM234" s="142" t="s">
        <v>90</v>
      </c>
      <c r="BN234" s="142"/>
      <c r="BO234" s="142"/>
      <c r="BP234" s="142" t="s">
        <v>90</v>
      </c>
      <c r="BQ234" s="142" t="s">
        <v>90</v>
      </c>
      <c r="BR234" s="137"/>
      <c r="BS234"/>
      <c r="BT234" s="142" t="s">
        <v>90</v>
      </c>
      <c r="BU234" t="s">
        <v>90</v>
      </c>
      <c r="BV234" s="142" t="s">
        <v>90</v>
      </c>
      <c r="BW234" s="142"/>
      <c r="BX234" s="142" t="s">
        <v>90</v>
      </c>
      <c r="BY234"/>
      <c r="BZ234" s="142" t="s">
        <v>8429</v>
      </c>
      <c r="CA234" s="142" t="s">
        <v>238</v>
      </c>
      <c r="CB234" s="142" t="s">
        <v>182</v>
      </c>
      <c r="CC234" s="142" t="s">
        <v>21</v>
      </c>
      <c r="CD234" s="142" t="s">
        <v>2941</v>
      </c>
      <c r="CE234" s="142" t="s">
        <v>2942</v>
      </c>
      <c r="CF234" s="38"/>
      <c r="CG234" s="38">
        <v>43447</v>
      </c>
      <c r="CH234" t="s">
        <v>1</v>
      </c>
      <c r="CI234" s="142" t="s">
        <v>628</v>
      </c>
    </row>
    <row r="235" spans="2:87" x14ac:dyDescent="0.25">
      <c r="B235">
        <v>476</v>
      </c>
      <c r="C235" s="142" t="s">
        <v>90</v>
      </c>
      <c r="D235" s="142" t="s">
        <v>2922</v>
      </c>
      <c r="E235" s="142" t="s">
        <v>2924</v>
      </c>
      <c r="F235" s="38">
        <v>44515</v>
      </c>
      <c r="G235" s="142" t="s">
        <v>801</v>
      </c>
      <c r="H235" s="142" t="s">
        <v>2926</v>
      </c>
      <c r="I235" s="142" t="s">
        <v>440</v>
      </c>
      <c r="J235" s="142" t="s">
        <v>83</v>
      </c>
      <c r="K235" s="142">
        <v>3</v>
      </c>
      <c r="L235" s="142" t="s">
        <v>142</v>
      </c>
      <c r="M235" s="142" t="s">
        <v>2582</v>
      </c>
      <c r="N235" s="142" t="s">
        <v>7823</v>
      </c>
      <c r="O235" s="142" t="s">
        <v>7824</v>
      </c>
      <c r="P235" s="142" t="s">
        <v>7</v>
      </c>
      <c r="Q235">
        <v>40</v>
      </c>
      <c r="R235" s="142" t="s">
        <v>112</v>
      </c>
      <c r="S235">
        <v>100</v>
      </c>
      <c r="T235" s="142" t="s">
        <v>38</v>
      </c>
      <c r="U235" s="142" t="s">
        <v>243</v>
      </c>
      <c r="V235" s="142" t="s">
        <v>7</v>
      </c>
      <c r="W235" s="142" t="s">
        <v>7</v>
      </c>
      <c r="X235" s="142" t="s">
        <v>90</v>
      </c>
      <c r="Y235" s="142" t="s">
        <v>126</v>
      </c>
      <c r="Z235" s="38">
        <v>44518</v>
      </c>
      <c r="AA235" s="38">
        <v>44699</v>
      </c>
      <c r="AB235" s="38">
        <v>45614</v>
      </c>
      <c r="AC235" s="142">
        <v>3</v>
      </c>
      <c r="AD235" s="142">
        <v>19.347999999999999</v>
      </c>
      <c r="AE235" s="142">
        <v>23.359000000000002</v>
      </c>
      <c r="AF235" t="s">
        <v>2930</v>
      </c>
      <c r="AG235" s="142" t="s">
        <v>90</v>
      </c>
      <c r="AH235" s="142" t="s">
        <v>7</v>
      </c>
      <c r="AI235" s="142" t="s">
        <v>90</v>
      </c>
      <c r="AJ235" t="s">
        <v>2931</v>
      </c>
      <c r="AK235" t="s">
        <v>2922</v>
      </c>
      <c r="AL235" t="s">
        <v>90</v>
      </c>
      <c r="AM235" t="s">
        <v>7</v>
      </c>
      <c r="AN235" s="142" t="s">
        <v>90</v>
      </c>
      <c r="AO235" s="142" t="s">
        <v>7</v>
      </c>
      <c r="AP235" s="142" t="s">
        <v>90</v>
      </c>
      <c r="AQ235" s="142" t="s">
        <v>90</v>
      </c>
      <c r="AR235" s="142" t="s">
        <v>7</v>
      </c>
      <c r="AS235" s="142" t="s">
        <v>90</v>
      </c>
      <c r="AT235" s="142" t="s">
        <v>90</v>
      </c>
      <c r="AU235" s="142" t="s">
        <v>90</v>
      </c>
      <c r="AV235" s="142" t="s">
        <v>290</v>
      </c>
      <c r="AW235" s="142" t="s">
        <v>90</v>
      </c>
      <c r="AX235" s="142" t="s">
        <v>90</v>
      </c>
      <c r="AY235" s="136"/>
      <c r="AZ235" s="142" t="s">
        <v>2934</v>
      </c>
      <c r="BA235" s="142" t="s">
        <v>628</v>
      </c>
      <c r="BB235" s="38"/>
      <c r="BC235" s="142" t="s">
        <v>90</v>
      </c>
      <c r="BD235"/>
      <c r="BE235" t="s">
        <v>90</v>
      </c>
      <c r="BF235" t="s">
        <v>90</v>
      </c>
      <c r="BG235" s="142" t="s">
        <v>7</v>
      </c>
      <c r="BH235" s="142" t="s">
        <v>90</v>
      </c>
      <c r="BI235" s="142" t="s">
        <v>7</v>
      </c>
      <c r="BJ235" s="142" t="s">
        <v>7</v>
      </c>
      <c r="BK235" s="142" t="s">
        <v>7</v>
      </c>
      <c r="BL235" s="142" t="s">
        <v>90</v>
      </c>
      <c r="BM235" s="142" t="s">
        <v>90</v>
      </c>
      <c r="BN235" s="142"/>
      <c r="BO235" s="142"/>
      <c r="BP235" s="142" t="s">
        <v>90</v>
      </c>
      <c r="BQ235" s="142" t="s">
        <v>90</v>
      </c>
      <c r="BR235" s="137"/>
      <c r="BS235"/>
      <c r="BT235" s="142" t="s">
        <v>90</v>
      </c>
      <c r="BU235" t="s">
        <v>90</v>
      </c>
      <c r="BV235" s="142" t="s">
        <v>90</v>
      </c>
      <c r="BW235" s="142"/>
      <c r="BX235" s="142" t="s">
        <v>90</v>
      </c>
      <c r="BY235"/>
      <c r="BZ235" s="142" t="s">
        <v>90</v>
      </c>
      <c r="CA235" s="142" t="s">
        <v>90</v>
      </c>
      <c r="CB235" s="142" t="s">
        <v>90</v>
      </c>
      <c r="CC235" s="142" t="s">
        <v>90</v>
      </c>
      <c r="CD235" s="142" t="s">
        <v>7</v>
      </c>
      <c r="CE235" s="142" t="s">
        <v>7</v>
      </c>
      <c r="CF235" s="38"/>
      <c r="CG235" s="38"/>
      <c r="CH235"/>
      <c r="CI235" s="142" t="s">
        <v>90</v>
      </c>
    </row>
    <row r="236" spans="2:87" x14ac:dyDescent="0.25">
      <c r="B236">
        <v>475</v>
      </c>
      <c r="C236" s="142" t="s">
        <v>90</v>
      </c>
      <c r="D236" s="142" t="s">
        <v>2949</v>
      </c>
      <c r="E236" s="142" t="s">
        <v>2951</v>
      </c>
      <c r="F236" s="38">
        <v>44511</v>
      </c>
      <c r="G236" s="142" t="s">
        <v>428</v>
      </c>
      <c r="H236" s="142" t="s">
        <v>428</v>
      </c>
      <c r="I236" s="142" t="s">
        <v>372</v>
      </c>
      <c r="J236" s="142" t="s">
        <v>83</v>
      </c>
      <c r="K236" s="142">
        <v>3</v>
      </c>
      <c r="L236" s="142" t="s">
        <v>142</v>
      </c>
      <c r="M236" s="142" t="s">
        <v>2693</v>
      </c>
      <c r="N236" s="142" t="s">
        <v>7825</v>
      </c>
      <c r="O236" s="142" t="s">
        <v>2693</v>
      </c>
      <c r="P236" s="142" t="s">
        <v>7</v>
      </c>
      <c r="Q236">
        <v>50</v>
      </c>
      <c r="R236" s="142" t="s">
        <v>112</v>
      </c>
      <c r="S236">
        <v>100</v>
      </c>
      <c r="T236" s="142" t="s">
        <v>38</v>
      </c>
      <c r="U236" s="142" t="s">
        <v>243</v>
      </c>
      <c r="V236" s="142" t="s">
        <v>7</v>
      </c>
      <c r="W236" s="142" t="s">
        <v>7</v>
      </c>
      <c r="X236" s="142" t="s">
        <v>90</v>
      </c>
      <c r="Y236" s="142" t="s">
        <v>126</v>
      </c>
      <c r="Z236" s="38">
        <v>44518</v>
      </c>
      <c r="AA236" s="38">
        <v>44699</v>
      </c>
      <c r="AB236" s="38">
        <v>45614</v>
      </c>
      <c r="AC236" s="142">
        <v>3</v>
      </c>
      <c r="AD236" s="142">
        <v>19.347999999999999</v>
      </c>
      <c r="AE236" s="142">
        <v>23.359000000000002</v>
      </c>
      <c r="AF236" t="s">
        <v>2956</v>
      </c>
      <c r="AG236" s="142" t="s">
        <v>90</v>
      </c>
      <c r="AH236" s="142" t="s">
        <v>7</v>
      </c>
      <c r="AI236" s="142" t="s">
        <v>90</v>
      </c>
      <c r="AJ236" t="s">
        <v>2957</v>
      </c>
      <c r="AK236" t="s">
        <v>2949</v>
      </c>
      <c r="AL236" t="s">
        <v>90</v>
      </c>
      <c r="AM236" t="s">
        <v>7</v>
      </c>
      <c r="AN236" s="142" t="s">
        <v>90</v>
      </c>
      <c r="AO236" s="142" t="s">
        <v>7</v>
      </c>
      <c r="AP236" s="142" t="s">
        <v>90</v>
      </c>
      <c r="AQ236" s="142" t="s">
        <v>90</v>
      </c>
      <c r="AR236" s="142" t="s">
        <v>7</v>
      </c>
      <c r="AS236" s="142" t="s">
        <v>90</v>
      </c>
      <c r="AT236" s="142" t="s">
        <v>90</v>
      </c>
      <c r="AU236" s="142" t="s">
        <v>90</v>
      </c>
      <c r="AV236" s="142" t="s">
        <v>290</v>
      </c>
      <c r="AW236" s="142" t="s">
        <v>90</v>
      </c>
      <c r="AX236" s="142" t="s">
        <v>90</v>
      </c>
      <c r="AY236" s="136"/>
      <c r="AZ236" s="142" t="s">
        <v>2960</v>
      </c>
      <c r="BA236" s="142" t="s">
        <v>628</v>
      </c>
      <c r="BB236" s="38"/>
      <c r="BC236" s="142" t="s">
        <v>90</v>
      </c>
      <c r="BD236"/>
      <c r="BE236" t="s">
        <v>90</v>
      </c>
      <c r="BF236" t="s">
        <v>90</v>
      </c>
      <c r="BG236" s="142" t="s">
        <v>7</v>
      </c>
      <c r="BH236" s="142" t="s">
        <v>90</v>
      </c>
      <c r="BI236" s="142" t="s">
        <v>7</v>
      </c>
      <c r="BJ236" s="142" t="s">
        <v>7</v>
      </c>
      <c r="BK236" s="142" t="s">
        <v>7</v>
      </c>
      <c r="BL236" s="142" t="s">
        <v>90</v>
      </c>
      <c r="BM236" s="142" t="s">
        <v>90</v>
      </c>
      <c r="BN236" s="142"/>
      <c r="BO236" s="142"/>
      <c r="BP236" s="142" t="s">
        <v>90</v>
      </c>
      <c r="BQ236" s="142" t="s">
        <v>90</v>
      </c>
      <c r="BR236" s="137"/>
      <c r="BS236"/>
      <c r="BT236" s="142" t="s">
        <v>90</v>
      </c>
      <c r="BU236" t="s">
        <v>90</v>
      </c>
      <c r="BV236" s="142" t="s">
        <v>90</v>
      </c>
      <c r="BW236" s="142"/>
      <c r="BX236" s="142" t="s">
        <v>90</v>
      </c>
      <c r="BY236"/>
      <c r="BZ236" s="142" t="s">
        <v>8430</v>
      </c>
      <c r="CA236" s="142" t="s">
        <v>238</v>
      </c>
      <c r="CB236" s="142" t="s">
        <v>182</v>
      </c>
      <c r="CC236" s="142" t="s">
        <v>10</v>
      </c>
      <c r="CD236" s="142" t="s">
        <v>1852</v>
      </c>
      <c r="CE236" s="142" t="s">
        <v>7</v>
      </c>
      <c r="CF236" s="38"/>
      <c r="CG236" s="38">
        <v>44158</v>
      </c>
      <c r="CH236" t="s">
        <v>1</v>
      </c>
      <c r="CI236" s="142" t="s">
        <v>628</v>
      </c>
    </row>
    <row r="237" spans="2:87" x14ac:dyDescent="0.25">
      <c r="B237">
        <v>474</v>
      </c>
      <c r="C237" s="142" t="s">
        <v>90</v>
      </c>
      <c r="D237" s="142" t="s">
        <v>1900</v>
      </c>
      <c r="E237" s="142" t="s">
        <v>2962</v>
      </c>
      <c r="F237" s="38">
        <v>44510</v>
      </c>
      <c r="G237" s="142" t="s">
        <v>1904</v>
      </c>
      <c r="H237" s="142" t="s">
        <v>1904</v>
      </c>
      <c r="I237" s="142" t="s">
        <v>7</v>
      </c>
      <c r="J237" s="142" t="s">
        <v>108</v>
      </c>
      <c r="K237" s="142">
        <v>15</v>
      </c>
      <c r="L237" s="142" t="s">
        <v>142</v>
      </c>
      <c r="M237" s="142" t="s">
        <v>112</v>
      </c>
      <c r="N237" s="142" t="s">
        <v>7826</v>
      </c>
      <c r="O237" s="142" t="s">
        <v>7827</v>
      </c>
      <c r="P237" s="142" t="s">
        <v>7827</v>
      </c>
      <c r="Q237">
        <v>20</v>
      </c>
      <c r="R237" s="142" t="s">
        <v>726</v>
      </c>
      <c r="S237">
        <v>100.578</v>
      </c>
      <c r="T237" s="142" t="s">
        <v>36</v>
      </c>
      <c r="U237" s="142" t="s">
        <v>7828</v>
      </c>
      <c r="V237" s="142" t="s">
        <v>140</v>
      </c>
      <c r="W237" s="142" t="s">
        <v>7</v>
      </c>
      <c r="X237" s="142" t="s">
        <v>90</v>
      </c>
      <c r="Y237" s="142" t="s">
        <v>1230</v>
      </c>
      <c r="Z237" s="38">
        <v>44517</v>
      </c>
      <c r="AA237" s="38">
        <v>44882</v>
      </c>
      <c r="AB237" s="38">
        <v>45613</v>
      </c>
      <c r="AC237" s="142">
        <v>17.37</v>
      </c>
      <c r="AD237" s="142">
        <v>112.04600000000001</v>
      </c>
      <c r="AE237" s="142">
        <v>135.23099999999999</v>
      </c>
      <c r="AF237" t="s">
        <v>2967</v>
      </c>
      <c r="AG237" s="142" t="s">
        <v>90</v>
      </c>
      <c r="AH237" s="142" t="s">
        <v>7</v>
      </c>
      <c r="AI237" s="142" t="s">
        <v>90</v>
      </c>
      <c r="AJ237" t="s">
        <v>2968</v>
      </c>
      <c r="AK237" t="s">
        <v>7</v>
      </c>
      <c r="AL237" t="s">
        <v>90</v>
      </c>
      <c r="AM237" t="s">
        <v>7</v>
      </c>
      <c r="AN237" s="142" t="s">
        <v>90</v>
      </c>
      <c r="AO237" s="142" t="s">
        <v>7</v>
      </c>
      <c r="AP237" s="142" t="s">
        <v>90</v>
      </c>
      <c r="AQ237" s="142" t="s">
        <v>90</v>
      </c>
      <c r="AR237" s="142" t="s">
        <v>7</v>
      </c>
      <c r="AS237" s="142" t="s">
        <v>90</v>
      </c>
      <c r="AT237" s="142" t="s">
        <v>90</v>
      </c>
      <c r="AU237" s="142" t="s">
        <v>90</v>
      </c>
      <c r="AV237" s="142" t="s">
        <v>290</v>
      </c>
      <c r="AW237" s="142" t="s">
        <v>90</v>
      </c>
      <c r="AX237" s="142" t="s">
        <v>90</v>
      </c>
      <c r="AY237" s="136"/>
      <c r="AZ237" s="142" t="s">
        <v>2971</v>
      </c>
      <c r="BA237" s="142" t="s">
        <v>628</v>
      </c>
      <c r="BB237" s="38"/>
      <c r="BC237" s="142" t="s">
        <v>90</v>
      </c>
      <c r="BD237"/>
      <c r="BE237" t="s">
        <v>90</v>
      </c>
      <c r="BF237" t="s">
        <v>90</v>
      </c>
      <c r="BG237" s="142" t="s">
        <v>7</v>
      </c>
      <c r="BH237" s="142" t="s">
        <v>90</v>
      </c>
      <c r="BI237" s="142" t="s">
        <v>7</v>
      </c>
      <c r="BJ237" s="142" t="s">
        <v>7</v>
      </c>
      <c r="BK237" s="142" t="s">
        <v>7</v>
      </c>
      <c r="BL237" s="142" t="s">
        <v>90</v>
      </c>
      <c r="BM237" s="142" t="s">
        <v>90</v>
      </c>
      <c r="BN237" s="142"/>
      <c r="BO237" s="142"/>
      <c r="BP237" s="142" t="s">
        <v>90</v>
      </c>
      <c r="BQ237" s="142" t="s">
        <v>90</v>
      </c>
      <c r="BR237" s="137"/>
      <c r="BS237"/>
      <c r="BT237" s="142" t="s">
        <v>90</v>
      </c>
      <c r="BU237" t="s">
        <v>90</v>
      </c>
      <c r="BV237" s="142" t="s">
        <v>90</v>
      </c>
      <c r="BW237" s="142"/>
      <c r="BX237" s="142" t="s">
        <v>90</v>
      </c>
      <c r="BY237"/>
      <c r="BZ237" s="142" t="s">
        <v>90</v>
      </c>
      <c r="CA237" s="142" t="s">
        <v>90</v>
      </c>
      <c r="CB237" s="142" t="s">
        <v>90</v>
      </c>
      <c r="CC237" s="142" t="s">
        <v>90</v>
      </c>
      <c r="CD237" s="142" t="s">
        <v>7</v>
      </c>
      <c r="CE237" s="142" t="s">
        <v>7</v>
      </c>
      <c r="CF237" s="38"/>
      <c r="CG237" s="38"/>
      <c r="CH237"/>
      <c r="CI237" s="142" t="s">
        <v>90</v>
      </c>
    </row>
    <row r="238" spans="2:87" x14ac:dyDescent="0.25">
      <c r="B238">
        <v>473</v>
      </c>
      <c r="C238" s="142" t="s">
        <v>90</v>
      </c>
      <c r="D238" s="142" t="s">
        <v>3005</v>
      </c>
      <c r="E238" s="142" t="s">
        <v>3007</v>
      </c>
      <c r="F238" s="38">
        <v>44509</v>
      </c>
      <c r="G238" s="142" t="s">
        <v>3009</v>
      </c>
      <c r="H238" s="142" t="s">
        <v>3009</v>
      </c>
      <c r="I238" s="142" t="s">
        <v>440</v>
      </c>
      <c r="J238" s="142" t="s">
        <v>83</v>
      </c>
      <c r="K238" s="142">
        <v>5</v>
      </c>
      <c r="L238" s="142" t="s">
        <v>142</v>
      </c>
      <c r="M238" s="142" t="s">
        <v>7831</v>
      </c>
      <c r="N238" s="142" t="s">
        <v>7829</v>
      </c>
      <c r="O238" s="142" t="s">
        <v>7830</v>
      </c>
      <c r="P238" s="142" t="s">
        <v>7</v>
      </c>
      <c r="Q238" t="s">
        <v>7</v>
      </c>
      <c r="R238" s="142" t="s">
        <v>724</v>
      </c>
      <c r="S238">
        <v>100</v>
      </c>
      <c r="T238" s="142" t="s">
        <v>36</v>
      </c>
      <c r="U238" s="142" t="s">
        <v>243</v>
      </c>
      <c r="V238" s="142" t="s">
        <v>7</v>
      </c>
      <c r="W238" s="142" t="s">
        <v>7</v>
      </c>
      <c r="X238" s="142" t="s">
        <v>90</v>
      </c>
      <c r="Y238" s="142" t="s">
        <v>126</v>
      </c>
      <c r="Z238" s="38">
        <v>44515</v>
      </c>
      <c r="AA238" s="38">
        <v>44696</v>
      </c>
      <c r="AB238" s="38">
        <v>45611</v>
      </c>
      <c r="AC238" s="142">
        <v>5</v>
      </c>
      <c r="AD238" s="142">
        <v>32.246000000000002</v>
      </c>
      <c r="AE238" s="142">
        <v>38.932000000000002</v>
      </c>
      <c r="AF238" t="s">
        <v>3014</v>
      </c>
      <c r="AG238" s="142" t="s">
        <v>90</v>
      </c>
      <c r="AH238" s="142" t="s">
        <v>7</v>
      </c>
      <c r="AI238" s="142" t="s">
        <v>90</v>
      </c>
      <c r="AJ238" t="s">
        <v>3015</v>
      </c>
      <c r="AK238" t="s">
        <v>7</v>
      </c>
      <c r="AL238" t="s">
        <v>90</v>
      </c>
      <c r="AM238" t="s">
        <v>7</v>
      </c>
      <c r="AN238" s="142" t="s">
        <v>90</v>
      </c>
      <c r="AO238" s="142" t="s">
        <v>7</v>
      </c>
      <c r="AP238" s="142" t="s">
        <v>90</v>
      </c>
      <c r="AQ238" s="142" t="s">
        <v>90</v>
      </c>
      <c r="AR238" s="142" t="s">
        <v>7</v>
      </c>
      <c r="AS238" s="142" t="s">
        <v>90</v>
      </c>
      <c r="AT238" s="142" t="s">
        <v>90</v>
      </c>
      <c r="AU238" s="142" t="s">
        <v>90</v>
      </c>
      <c r="AV238" s="142" t="s">
        <v>290</v>
      </c>
      <c r="AW238" s="142" t="s">
        <v>90</v>
      </c>
      <c r="AX238" s="142" t="s">
        <v>90</v>
      </c>
      <c r="AY238" s="136"/>
      <c r="AZ238" s="142" t="s">
        <v>3018</v>
      </c>
      <c r="BA238" s="142" t="s">
        <v>628</v>
      </c>
      <c r="BB238" s="38"/>
      <c r="BC238" s="142" t="s">
        <v>90</v>
      </c>
      <c r="BD238"/>
      <c r="BE238" t="s">
        <v>90</v>
      </c>
      <c r="BF238" t="s">
        <v>90</v>
      </c>
      <c r="BG238" s="142" t="s">
        <v>140</v>
      </c>
      <c r="BH238" s="142" t="s">
        <v>90</v>
      </c>
      <c r="BI238" s="142" t="s">
        <v>7</v>
      </c>
      <c r="BJ238" s="142" t="s">
        <v>7</v>
      </c>
      <c r="BK238" s="142" t="s">
        <v>7</v>
      </c>
      <c r="BL238" s="142" t="s">
        <v>90</v>
      </c>
      <c r="BM238" s="142" t="s">
        <v>90</v>
      </c>
      <c r="BN238" s="142"/>
      <c r="BO238" s="142"/>
      <c r="BP238" s="142" t="s">
        <v>90</v>
      </c>
      <c r="BQ238" s="142" t="s">
        <v>90</v>
      </c>
      <c r="BR238" s="137"/>
      <c r="BS238"/>
      <c r="BT238" s="142" t="s">
        <v>917</v>
      </c>
      <c r="BU238" t="s">
        <v>90</v>
      </c>
      <c r="BV238" s="142" t="s">
        <v>90</v>
      </c>
      <c r="BW238" s="142"/>
      <c r="BX238" s="142" t="s">
        <v>628</v>
      </c>
      <c r="BY238"/>
      <c r="BZ238" s="142" t="s">
        <v>90</v>
      </c>
      <c r="CA238" s="142" t="s">
        <v>90</v>
      </c>
      <c r="CB238" s="142" t="s">
        <v>90</v>
      </c>
      <c r="CC238" s="142" t="s">
        <v>90</v>
      </c>
      <c r="CD238" s="142" t="s">
        <v>7</v>
      </c>
      <c r="CE238" s="142" t="s">
        <v>7</v>
      </c>
      <c r="CF238" s="38"/>
      <c r="CG238" s="38"/>
      <c r="CH238"/>
      <c r="CI238" s="142" t="s">
        <v>90</v>
      </c>
    </row>
    <row r="239" spans="2:87" x14ac:dyDescent="0.25">
      <c r="B239">
        <v>472</v>
      </c>
      <c r="C239" s="142" t="s">
        <v>90</v>
      </c>
      <c r="D239" s="142" t="s">
        <v>2993</v>
      </c>
      <c r="E239" s="142" t="s">
        <v>2995</v>
      </c>
      <c r="F239" s="38">
        <v>44509</v>
      </c>
      <c r="G239" s="142" t="s">
        <v>428</v>
      </c>
      <c r="H239" s="142" t="s">
        <v>428</v>
      </c>
      <c r="I239" s="142" t="s">
        <v>372</v>
      </c>
      <c r="J239" s="142" t="s">
        <v>83</v>
      </c>
      <c r="K239" s="142">
        <v>2.5</v>
      </c>
      <c r="L239" s="142" t="s">
        <v>142</v>
      </c>
      <c r="M239" s="142" t="s">
        <v>2986</v>
      </c>
      <c r="N239" s="142" t="s">
        <v>7832</v>
      </c>
      <c r="O239" s="142" t="s">
        <v>2986</v>
      </c>
      <c r="P239" s="142" t="s">
        <v>7</v>
      </c>
      <c r="Q239">
        <v>50</v>
      </c>
      <c r="R239" s="142" t="s">
        <v>112</v>
      </c>
      <c r="S239">
        <v>100</v>
      </c>
      <c r="T239" s="142" t="s">
        <v>38</v>
      </c>
      <c r="U239" s="142" t="s">
        <v>243</v>
      </c>
      <c r="V239" s="142" t="s">
        <v>7</v>
      </c>
      <c r="W239" s="142" t="s">
        <v>7</v>
      </c>
      <c r="X239" s="142" t="s">
        <v>90</v>
      </c>
      <c r="Y239" s="142" t="s">
        <v>126</v>
      </c>
      <c r="Z239" s="38">
        <v>44516</v>
      </c>
      <c r="AA239" s="38">
        <v>44697</v>
      </c>
      <c r="AB239" s="38">
        <v>45612</v>
      </c>
      <c r="AC239" s="142">
        <v>2.5</v>
      </c>
      <c r="AD239" s="142">
        <v>16.123000000000001</v>
      </c>
      <c r="AE239" s="142">
        <v>19.466000000000001</v>
      </c>
      <c r="AF239" t="s">
        <v>3000</v>
      </c>
      <c r="AG239" s="142" t="s">
        <v>90</v>
      </c>
      <c r="AH239" s="142" t="s">
        <v>7</v>
      </c>
      <c r="AI239" s="142" t="s">
        <v>90</v>
      </c>
      <c r="AJ239" t="s">
        <v>3001</v>
      </c>
      <c r="AK239" t="s">
        <v>2993</v>
      </c>
      <c r="AL239" t="s">
        <v>90</v>
      </c>
      <c r="AM239" t="s">
        <v>7</v>
      </c>
      <c r="AN239" s="142" t="s">
        <v>90</v>
      </c>
      <c r="AO239" s="142" t="s">
        <v>7</v>
      </c>
      <c r="AP239" s="142" t="s">
        <v>90</v>
      </c>
      <c r="AQ239" s="142" t="s">
        <v>90</v>
      </c>
      <c r="AR239" s="142" t="s">
        <v>7</v>
      </c>
      <c r="AS239" s="142" t="s">
        <v>90</v>
      </c>
      <c r="AT239" s="142" t="s">
        <v>90</v>
      </c>
      <c r="AU239" s="142" t="s">
        <v>90</v>
      </c>
      <c r="AV239" s="142" t="s">
        <v>290</v>
      </c>
      <c r="AW239" s="142" t="s">
        <v>90</v>
      </c>
      <c r="AX239" s="142" t="s">
        <v>90</v>
      </c>
      <c r="AY239" s="136"/>
      <c r="AZ239" s="142" t="s">
        <v>3004</v>
      </c>
      <c r="BA239" s="142" t="s">
        <v>628</v>
      </c>
      <c r="BB239" s="38"/>
      <c r="BC239" s="142" t="s">
        <v>90</v>
      </c>
      <c r="BD239"/>
      <c r="BE239" t="s">
        <v>90</v>
      </c>
      <c r="BF239" t="s">
        <v>90</v>
      </c>
      <c r="BG239" s="142" t="s">
        <v>7</v>
      </c>
      <c r="BH239" s="142" t="s">
        <v>90</v>
      </c>
      <c r="BI239" s="142" t="s">
        <v>7</v>
      </c>
      <c r="BJ239" s="142" t="s">
        <v>7</v>
      </c>
      <c r="BK239" s="142" t="s">
        <v>7</v>
      </c>
      <c r="BL239" s="142" t="s">
        <v>90</v>
      </c>
      <c r="BM239" s="142" t="s">
        <v>90</v>
      </c>
      <c r="BN239" s="142"/>
      <c r="BO239" s="142"/>
      <c r="BP239" s="142" t="s">
        <v>90</v>
      </c>
      <c r="BQ239" s="142" t="s">
        <v>90</v>
      </c>
      <c r="BR239" s="137"/>
      <c r="BS239"/>
      <c r="BT239" s="142" t="s">
        <v>90</v>
      </c>
      <c r="BU239" t="s">
        <v>90</v>
      </c>
      <c r="BV239" s="142" t="s">
        <v>90</v>
      </c>
      <c r="BW239" s="142"/>
      <c r="BX239" s="142" t="s">
        <v>90</v>
      </c>
      <c r="BY239"/>
      <c r="BZ239" s="142" t="s">
        <v>90</v>
      </c>
      <c r="CA239" s="142" t="s">
        <v>90</v>
      </c>
      <c r="CB239" s="142" t="s">
        <v>90</v>
      </c>
      <c r="CC239" s="142" t="s">
        <v>90</v>
      </c>
      <c r="CD239" s="142" t="s">
        <v>7</v>
      </c>
      <c r="CE239" s="142" t="s">
        <v>7</v>
      </c>
      <c r="CF239" s="38"/>
      <c r="CG239" s="38"/>
      <c r="CH239"/>
      <c r="CI239" s="142" t="s">
        <v>90</v>
      </c>
    </row>
    <row r="240" spans="2:87" x14ac:dyDescent="0.25">
      <c r="B240">
        <v>471</v>
      </c>
      <c r="C240" s="142" t="s">
        <v>90</v>
      </c>
      <c r="D240" s="142" t="s">
        <v>2981</v>
      </c>
      <c r="E240" s="142" t="s">
        <v>2983</v>
      </c>
      <c r="F240" s="38">
        <v>44509</v>
      </c>
      <c r="G240" s="142" t="s">
        <v>428</v>
      </c>
      <c r="H240" s="142" t="s">
        <v>428</v>
      </c>
      <c r="I240" s="142" t="s">
        <v>440</v>
      </c>
      <c r="J240" s="142" t="s">
        <v>83</v>
      </c>
      <c r="K240" s="142">
        <v>4.5</v>
      </c>
      <c r="L240" s="142" t="s">
        <v>142</v>
      </c>
      <c r="M240" s="142" t="s">
        <v>2986</v>
      </c>
      <c r="N240" s="142" t="s">
        <v>7833</v>
      </c>
      <c r="O240" s="142" t="s">
        <v>2986</v>
      </c>
      <c r="P240" s="142" t="s">
        <v>7</v>
      </c>
      <c r="Q240">
        <v>30</v>
      </c>
      <c r="R240" s="142" t="s">
        <v>112</v>
      </c>
      <c r="S240">
        <v>100</v>
      </c>
      <c r="T240" s="142" t="s">
        <v>36</v>
      </c>
      <c r="U240" s="142" t="s">
        <v>243</v>
      </c>
      <c r="V240" s="142" t="s">
        <v>7</v>
      </c>
      <c r="W240" s="142" t="s">
        <v>7</v>
      </c>
      <c r="X240" s="142" t="s">
        <v>90</v>
      </c>
      <c r="Y240" s="142" t="s">
        <v>126</v>
      </c>
      <c r="Z240" s="38">
        <v>44516</v>
      </c>
      <c r="AA240" s="38">
        <v>44697</v>
      </c>
      <c r="AB240" s="38">
        <v>45612</v>
      </c>
      <c r="AC240" s="142">
        <v>4.5</v>
      </c>
      <c r="AD240" s="142">
        <v>29.021000000000001</v>
      </c>
      <c r="AE240" s="142">
        <v>35.037999999999997</v>
      </c>
      <c r="AF240" t="s">
        <v>2988</v>
      </c>
      <c r="AG240" s="142" t="s">
        <v>90</v>
      </c>
      <c r="AH240" s="142" t="s">
        <v>7</v>
      </c>
      <c r="AI240" s="142" t="s">
        <v>90</v>
      </c>
      <c r="AJ240" t="s">
        <v>2989</v>
      </c>
      <c r="AK240" t="s">
        <v>7</v>
      </c>
      <c r="AL240" t="s">
        <v>90</v>
      </c>
      <c r="AM240" t="s">
        <v>7</v>
      </c>
      <c r="AN240" s="142" t="s">
        <v>90</v>
      </c>
      <c r="AO240" s="142" t="s">
        <v>7</v>
      </c>
      <c r="AP240" s="142" t="s">
        <v>90</v>
      </c>
      <c r="AQ240" s="142" t="s">
        <v>90</v>
      </c>
      <c r="AR240" s="142" t="s">
        <v>7</v>
      </c>
      <c r="AS240" s="142" t="s">
        <v>90</v>
      </c>
      <c r="AT240" s="142" t="s">
        <v>90</v>
      </c>
      <c r="AU240" s="142" t="s">
        <v>90</v>
      </c>
      <c r="AV240" s="142" t="s">
        <v>290</v>
      </c>
      <c r="AW240" s="142" t="s">
        <v>90</v>
      </c>
      <c r="AX240" s="142" t="s">
        <v>90</v>
      </c>
      <c r="AY240" s="136"/>
      <c r="AZ240" s="142" t="s">
        <v>2992</v>
      </c>
      <c r="BA240" s="142" t="s">
        <v>628</v>
      </c>
      <c r="BB240" s="38"/>
      <c r="BC240" s="142" t="s">
        <v>90</v>
      </c>
      <c r="BD240"/>
      <c r="BE240" t="s">
        <v>90</v>
      </c>
      <c r="BF240" t="s">
        <v>90</v>
      </c>
      <c r="BG240" s="142" t="s">
        <v>7</v>
      </c>
      <c r="BH240" s="142" t="s">
        <v>90</v>
      </c>
      <c r="BI240" s="142" t="s">
        <v>7</v>
      </c>
      <c r="BJ240" s="142" t="s">
        <v>7</v>
      </c>
      <c r="BK240" s="142" t="s">
        <v>7</v>
      </c>
      <c r="BL240" s="142" t="s">
        <v>90</v>
      </c>
      <c r="BM240" s="142" t="s">
        <v>90</v>
      </c>
      <c r="BN240" s="142"/>
      <c r="BO240" s="142"/>
      <c r="BP240" s="142" t="s">
        <v>90</v>
      </c>
      <c r="BQ240" s="142" t="s">
        <v>90</v>
      </c>
      <c r="BR240" s="137"/>
      <c r="BS240"/>
      <c r="BT240" s="142" t="s">
        <v>90</v>
      </c>
      <c r="BU240" t="s">
        <v>90</v>
      </c>
      <c r="BV240" s="142" t="s">
        <v>90</v>
      </c>
      <c r="BW240" s="142"/>
      <c r="BX240" s="142" t="s">
        <v>90</v>
      </c>
      <c r="BY240"/>
      <c r="BZ240" s="142" t="s">
        <v>8431</v>
      </c>
      <c r="CA240" s="142" t="s">
        <v>238</v>
      </c>
      <c r="CB240" s="142" t="s">
        <v>182</v>
      </c>
      <c r="CC240" s="142" t="s">
        <v>21</v>
      </c>
      <c r="CD240" s="142" t="s">
        <v>1816</v>
      </c>
      <c r="CE240" s="142" t="s">
        <v>7</v>
      </c>
      <c r="CF240" s="38"/>
      <c r="CG240" s="38">
        <v>43451</v>
      </c>
      <c r="CH240" t="s">
        <v>1</v>
      </c>
      <c r="CI240" s="142" t="s">
        <v>628</v>
      </c>
    </row>
    <row r="241" spans="2:87" x14ac:dyDescent="0.25">
      <c r="B241">
        <v>470</v>
      </c>
      <c r="C241" s="142" t="s">
        <v>90</v>
      </c>
      <c r="D241" s="142" t="s">
        <v>1281</v>
      </c>
      <c r="E241" s="142" t="s">
        <v>2973</v>
      </c>
      <c r="F241" s="38">
        <v>44509</v>
      </c>
      <c r="G241" s="142" t="s">
        <v>1285</v>
      </c>
      <c r="H241" s="142" t="s">
        <v>1285</v>
      </c>
      <c r="I241" s="142" t="s">
        <v>7</v>
      </c>
      <c r="J241" s="142" t="s">
        <v>83</v>
      </c>
      <c r="K241" s="142">
        <v>5</v>
      </c>
      <c r="L241" s="142" t="s">
        <v>142</v>
      </c>
      <c r="M241" s="142" t="s">
        <v>7836</v>
      </c>
      <c r="N241" s="142" t="s">
        <v>7834</v>
      </c>
      <c r="O241" s="142" t="s">
        <v>7835</v>
      </c>
      <c r="P241" s="142" t="s">
        <v>7</v>
      </c>
      <c r="Q241" t="s">
        <v>7</v>
      </c>
      <c r="R241" s="142" t="s">
        <v>724</v>
      </c>
      <c r="S241">
        <v>99.891999999999996</v>
      </c>
      <c r="T241" s="142" t="s">
        <v>38</v>
      </c>
      <c r="U241" s="142" t="s">
        <v>243</v>
      </c>
      <c r="V241" s="142" t="s">
        <v>141</v>
      </c>
      <c r="W241" s="142" t="s">
        <v>7</v>
      </c>
      <c r="X241" s="142" t="s">
        <v>90</v>
      </c>
      <c r="Y241" s="142" t="s">
        <v>126</v>
      </c>
      <c r="Z241" s="38">
        <v>44517</v>
      </c>
      <c r="AA241" s="38">
        <v>44698</v>
      </c>
      <c r="AB241" s="38">
        <v>45613</v>
      </c>
      <c r="AC241" s="142">
        <v>5</v>
      </c>
      <c r="AD241" s="142">
        <v>32.246000000000002</v>
      </c>
      <c r="AE241" s="142">
        <v>38.932000000000002</v>
      </c>
      <c r="AF241" t="s">
        <v>1290</v>
      </c>
      <c r="AG241" s="142" t="s">
        <v>90</v>
      </c>
      <c r="AH241" s="142" t="s">
        <v>7</v>
      </c>
      <c r="AI241" s="142" t="s">
        <v>90</v>
      </c>
      <c r="AJ241" t="s">
        <v>1577</v>
      </c>
      <c r="AK241" t="s">
        <v>1281</v>
      </c>
      <c r="AL241" t="s">
        <v>90</v>
      </c>
      <c r="AM241" t="s">
        <v>7</v>
      </c>
      <c r="AN241" s="142" t="s">
        <v>90</v>
      </c>
      <c r="AO241" s="142" t="s">
        <v>7</v>
      </c>
      <c r="AP241" s="142" t="s">
        <v>90</v>
      </c>
      <c r="AQ241" s="142" t="s">
        <v>90</v>
      </c>
      <c r="AR241" s="142" t="s">
        <v>7</v>
      </c>
      <c r="AS241" s="142" t="s">
        <v>90</v>
      </c>
      <c r="AT241" s="142" t="s">
        <v>90</v>
      </c>
      <c r="AU241" s="142" t="s">
        <v>90</v>
      </c>
      <c r="AV241" s="142" t="s">
        <v>290</v>
      </c>
      <c r="AW241" s="142" t="s">
        <v>90</v>
      </c>
      <c r="AX241" s="142" t="s">
        <v>90</v>
      </c>
      <c r="AY241" s="136"/>
      <c r="AZ241" s="142" t="s">
        <v>2980</v>
      </c>
      <c r="BA241" s="142" t="s">
        <v>628</v>
      </c>
      <c r="BB241" s="38"/>
      <c r="BC241" s="142" t="s">
        <v>90</v>
      </c>
      <c r="BD241"/>
      <c r="BE241" t="s">
        <v>90</v>
      </c>
      <c r="BF241" t="s">
        <v>90</v>
      </c>
      <c r="BG241" s="142" t="s">
        <v>141</v>
      </c>
      <c r="BH241" s="142" t="s">
        <v>90</v>
      </c>
      <c r="BI241" s="142" t="s">
        <v>7</v>
      </c>
      <c r="BJ241" s="142" t="s">
        <v>7</v>
      </c>
      <c r="BK241" s="142" t="s">
        <v>7</v>
      </c>
      <c r="BL241" s="142" t="s">
        <v>90</v>
      </c>
      <c r="BM241" s="142" t="s">
        <v>90</v>
      </c>
      <c r="BN241" s="142"/>
      <c r="BO241" s="142"/>
      <c r="BP241" s="142" t="s">
        <v>90</v>
      </c>
      <c r="BQ241" s="142" t="s">
        <v>90</v>
      </c>
      <c r="BR241" s="137"/>
      <c r="BS241"/>
      <c r="BT241" s="142" t="s">
        <v>917</v>
      </c>
      <c r="BU241" t="s">
        <v>90</v>
      </c>
      <c r="BV241" s="142" t="s">
        <v>90</v>
      </c>
      <c r="BW241" s="142"/>
      <c r="BX241" s="142" t="s">
        <v>628</v>
      </c>
      <c r="BY241"/>
      <c r="BZ241" s="142" t="s">
        <v>90</v>
      </c>
      <c r="CA241" s="142" t="s">
        <v>90</v>
      </c>
      <c r="CB241" s="142" t="s">
        <v>90</v>
      </c>
      <c r="CC241" s="142" t="s">
        <v>90</v>
      </c>
      <c r="CD241" s="142" t="s">
        <v>7</v>
      </c>
      <c r="CE241" s="142" t="s">
        <v>7</v>
      </c>
      <c r="CF241" s="38"/>
      <c r="CG241" s="38"/>
      <c r="CH241"/>
      <c r="CI241" s="142" t="s">
        <v>90</v>
      </c>
    </row>
    <row r="242" spans="2:87" x14ac:dyDescent="0.25">
      <c r="B242">
        <v>469</v>
      </c>
      <c r="C242" s="142" t="s">
        <v>90</v>
      </c>
      <c r="D242" s="142" t="s">
        <v>3019</v>
      </c>
      <c r="E242" s="142" t="s">
        <v>3021</v>
      </c>
      <c r="F242" s="38">
        <v>44505</v>
      </c>
      <c r="G242" s="142" t="s">
        <v>428</v>
      </c>
      <c r="H242" s="142" t="s">
        <v>428</v>
      </c>
      <c r="I242" s="142" t="s">
        <v>438</v>
      </c>
      <c r="J242" s="142" t="s">
        <v>83</v>
      </c>
      <c r="K242" s="142">
        <v>0.5</v>
      </c>
      <c r="L242" s="142" t="s">
        <v>142</v>
      </c>
      <c r="M242" s="142" t="s">
        <v>3191</v>
      </c>
      <c r="N242" s="142" t="s">
        <v>7788</v>
      </c>
      <c r="O242" s="142" t="s">
        <v>3191</v>
      </c>
      <c r="P242" s="142" t="s">
        <v>7</v>
      </c>
      <c r="Q242">
        <v>20</v>
      </c>
      <c r="R242" s="142" t="s">
        <v>112</v>
      </c>
      <c r="S242">
        <v>100</v>
      </c>
      <c r="T242" s="142" t="s">
        <v>109</v>
      </c>
      <c r="U242" s="142" t="s">
        <v>243</v>
      </c>
      <c r="V242" s="142" t="s">
        <v>7</v>
      </c>
      <c r="W242" s="142" t="s">
        <v>7</v>
      </c>
      <c r="X242" s="142" t="s">
        <v>90</v>
      </c>
      <c r="Y242" s="142" t="s">
        <v>126</v>
      </c>
      <c r="Z242" s="38">
        <v>44512</v>
      </c>
      <c r="AA242" s="38">
        <v>44693</v>
      </c>
      <c r="AB242" s="38">
        <v>45608</v>
      </c>
      <c r="AC242" s="142">
        <v>0.5</v>
      </c>
      <c r="AD242" s="142">
        <v>3.2250000000000001</v>
      </c>
      <c r="AE242" s="142">
        <v>3.8929999999999998</v>
      </c>
      <c r="AF242" t="s">
        <v>3027</v>
      </c>
      <c r="AG242" s="142" t="s">
        <v>90</v>
      </c>
      <c r="AH242" s="142" t="s">
        <v>7</v>
      </c>
      <c r="AI242" s="142" t="s">
        <v>90</v>
      </c>
      <c r="AJ242" t="s">
        <v>3028</v>
      </c>
      <c r="AK242" t="s">
        <v>7</v>
      </c>
      <c r="AL242" t="s">
        <v>90</v>
      </c>
      <c r="AM242" t="s">
        <v>310</v>
      </c>
      <c r="AN242" s="142" t="s">
        <v>90</v>
      </c>
      <c r="AO242" s="142" t="s">
        <v>7</v>
      </c>
      <c r="AP242" s="142" t="s">
        <v>90</v>
      </c>
      <c r="AQ242" s="142" t="s">
        <v>90</v>
      </c>
      <c r="AR242" s="142" t="s">
        <v>7</v>
      </c>
      <c r="AS242" s="142" t="s">
        <v>90</v>
      </c>
      <c r="AT242" s="142" t="s">
        <v>90</v>
      </c>
      <c r="AU242" s="142" t="s">
        <v>90</v>
      </c>
      <c r="AV242" s="142" t="s">
        <v>290</v>
      </c>
      <c r="AW242" s="142" t="s">
        <v>90</v>
      </c>
      <c r="AX242" s="142" t="s">
        <v>90</v>
      </c>
      <c r="AY242" s="136"/>
      <c r="AZ242" s="142" t="s">
        <v>3031</v>
      </c>
      <c r="BA242" s="142" t="s">
        <v>628</v>
      </c>
      <c r="BB242" s="38"/>
      <c r="BC242" s="142" t="s">
        <v>90</v>
      </c>
      <c r="BD242"/>
      <c r="BE242" t="s">
        <v>90</v>
      </c>
      <c r="BF242" t="s">
        <v>90</v>
      </c>
      <c r="BG242" s="142" t="s">
        <v>7</v>
      </c>
      <c r="BH242" s="142" t="s">
        <v>90</v>
      </c>
      <c r="BI242" s="142" t="s">
        <v>7</v>
      </c>
      <c r="BJ242" s="142" t="s">
        <v>7</v>
      </c>
      <c r="BK242" s="142" t="s">
        <v>7</v>
      </c>
      <c r="BL242" s="142" t="s">
        <v>90</v>
      </c>
      <c r="BM242" s="142" t="s">
        <v>90</v>
      </c>
      <c r="BN242" s="142"/>
      <c r="BO242" s="142"/>
      <c r="BP242" s="142" t="s">
        <v>90</v>
      </c>
      <c r="BQ242" s="142" t="s">
        <v>90</v>
      </c>
      <c r="BR242" s="137"/>
      <c r="BS242"/>
      <c r="BT242" s="142" t="s">
        <v>90</v>
      </c>
      <c r="BU242" t="s">
        <v>90</v>
      </c>
      <c r="BV242" s="142" t="s">
        <v>90</v>
      </c>
      <c r="BW242" s="142"/>
      <c r="BX242" s="142" t="s">
        <v>90</v>
      </c>
      <c r="BY242"/>
      <c r="BZ242" s="142" t="s">
        <v>8432</v>
      </c>
      <c r="CA242" s="142" t="s">
        <v>238</v>
      </c>
      <c r="CB242" s="142" t="s">
        <v>182</v>
      </c>
      <c r="CC242" s="142" t="s">
        <v>8</v>
      </c>
      <c r="CD242" s="142" t="s">
        <v>3024</v>
      </c>
      <c r="CE242" s="142" t="s">
        <v>3025</v>
      </c>
      <c r="CF242" s="38"/>
      <c r="CG242" s="38">
        <v>44505</v>
      </c>
      <c r="CH242" t="s">
        <v>1</v>
      </c>
      <c r="CI242" s="142" t="s">
        <v>628</v>
      </c>
    </row>
    <row r="243" spans="2:87" x14ac:dyDescent="0.25">
      <c r="B243">
        <v>468</v>
      </c>
      <c r="C243" s="142" t="s">
        <v>90</v>
      </c>
      <c r="D243" s="142" t="s">
        <v>3032</v>
      </c>
      <c r="E243" s="142" t="s">
        <v>3034</v>
      </c>
      <c r="F243" s="38">
        <v>44504</v>
      </c>
      <c r="G243" s="142" t="s">
        <v>428</v>
      </c>
      <c r="H243" s="142" t="s">
        <v>428</v>
      </c>
      <c r="I243" s="142" t="s">
        <v>438</v>
      </c>
      <c r="J243" s="142" t="s">
        <v>83</v>
      </c>
      <c r="K243" s="142">
        <v>2</v>
      </c>
      <c r="L243" s="142" t="s">
        <v>142</v>
      </c>
      <c r="M243" s="142" t="s">
        <v>7837</v>
      </c>
      <c r="N243" s="142" t="s">
        <v>7</v>
      </c>
      <c r="O243" s="142" t="s">
        <v>7</v>
      </c>
      <c r="P243" s="142" t="s">
        <v>7</v>
      </c>
      <c r="Q243" t="s">
        <v>7</v>
      </c>
      <c r="R243" s="142" t="s">
        <v>112</v>
      </c>
      <c r="S243">
        <v>100</v>
      </c>
      <c r="T243" s="142" t="s">
        <v>36</v>
      </c>
      <c r="U243" s="142" t="s">
        <v>243</v>
      </c>
      <c r="V243" s="142" t="s">
        <v>7</v>
      </c>
      <c r="W243" s="142" t="s">
        <v>7</v>
      </c>
      <c r="X243" s="142" t="s">
        <v>90</v>
      </c>
      <c r="Y243" s="142" t="s">
        <v>126</v>
      </c>
      <c r="Z243" s="38">
        <v>44510</v>
      </c>
      <c r="AA243" s="38">
        <v>44691</v>
      </c>
      <c r="AB243" s="38">
        <v>45606</v>
      </c>
      <c r="AC243" s="142">
        <v>2</v>
      </c>
      <c r="AD243" s="142">
        <v>12.898</v>
      </c>
      <c r="AE243" s="142">
        <v>15.573</v>
      </c>
      <c r="AF243" t="s">
        <v>3039</v>
      </c>
      <c r="AG243" s="142" t="s">
        <v>90</v>
      </c>
      <c r="AH243" s="142" t="s">
        <v>7</v>
      </c>
      <c r="AI243" s="142" t="s">
        <v>90</v>
      </c>
      <c r="AJ243" t="s">
        <v>3040</v>
      </c>
      <c r="AK243" t="s">
        <v>7</v>
      </c>
      <c r="AL243" t="s">
        <v>90</v>
      </c>
      <c r="AM243" t="s">
        <v>7</v>
      </c>
      <c r="AN243" s="142" t="s">
        <v>90</v>
      </c>
      <c r="AO243" s="142" t="s">
        <v>7</v>
      </c>
      <c r="AP243" s="142" t="s">
        <v>90</v>
      </c>
      <c r="AQ243" s="142" t="s">
        <v>90</v>
      </c>
      <c r="AR243" s="142" t="s">
        <v>7</v>
      </c>
      <c r="AS243" s="142" t="s">
        <v>90</v>
      </c>
      <c r="AT243" s="142" t="s">
        <v>90</v>
      </c>
      <c r="AU243" s="142" t="s">
        <v>90</v>
      </c>
      <c r="AV243" s="142" t="s">
        <v>290</v>
      </c>
      <c r="AW243" s="142" t="s">
        <v>90</v>
      </c>
      <c r="AX243" s="142" t="s">
        <v>90</v>
      </c>
      <c r="AY243" s="136"/>
      <c r="AZ243" s="142" t="s">
        <v>3043</v>
      </c>
      <c r="BA243" s="142" t="s">
        <v>628</v>
      </c>
      <c r="BB243" s="38"/>
      <c r="BC243" s="142" t="s">
        <v>90</v>
      </c>
      <c r="BD243"/>
      <c r="BE243" t="s">
        <v>90</v>
      </c>
      <c r="BF243" t="s">
        <v>90</v>
      </c>
      <c r="BG243" s="142" t="s">
        <v>7</v>
      </c>
      <c r="BH243" s="142" t="s">
        <v>90</v>
      </c>
      <c r="BI243" s="142" t="s">
        <v>7</v>
      </c>
      <c r="BJ243" s="142" t="s">
        <v>7</v>
      </c>
      <c r="BK243" s="142" t="s">
        <v>7</v>
      </c>
      <c r="BL243" s="142" t="s">
        <v>90</v>
      </c>
      <c r="BM243" s="142" t="s">
        <v>90</v>
      </c>
      <c r="BN243" s="142"/>
      <c r="BO243" s="142"/>
      <c r="BP243" s="142" t="s">
        <v>90</v>
      </c>
      <c r="BQ243" s="142" t="s">
        <v>90</v>
      </c>
      <c r="BR243" s="137"/>
      <c r="BS243"/>
      <c r="BT243" s="142" t="s">
        <v>90</v>
      </c>
      <c r="BU243" t="s">
        <v>90</v>
      </c>
      <c r="BV243" s="142" t="s">
        <v>90</v>
      </c>
      <c r="BW243" s="142"/>
      <c r="BX243" s="142" t="s">
        <v>90</v>
      </c>
      <c r="BY243"/>
      <c r="BZ243" s="142" t="s">
        <v>8433</v>
      </c>
      <c r="CA243" s="142" t="s">
        <v>238</v>
      </c>
      <c r="CB243" s="142" t="s">
        <v>182</v>
      </c>
      <c r="CC243" s="142" t="s">
        <v>8</v>
      </c>
      <c r="CD243" s="142" t="s">
        <v>3036</v>
      </c>
      <c r="CE243" s="142" t="s">
        <v>3037</v>
      </c>
      <c r="CF243" s="38"/>
      <c r="CG243" s="38">
        <v>44224</v>
      </c>
      <c r="CH243" t="s">
        <v>1</v>
      </c>
      <c r="CI243" s="142" t="s">
        <v>628</v>
      </c>
    </row>
    <row r="244" spans="2:87" x14ac:dyDescent="0.25">
      <c r="B244">
        <v>467</v>
      </c>
      <c r="C244" s="142" t="s">
        <v>90</v>
      </c>
      <c r="D244" s="142" t="s">
        <v>3067</v>
      </c>
      <c r="E244" s="142" t="s">
        <v>3069</v>
      </c>
      <c r="F244" s="38">
        <v>44503</v>
      </c>
      <c r="G244" s="142" t="s">
        <v>3071</v>
      </c>
      <c r="H244" s="142" t="s">
        <v>3071</v>
      </c>
      <c r="I244" s="142" t="s">
        <v>440</v>
      </c>
      <c r="J244" s="142" t="s">
        <v>83</v>
      </c>
      <c r="K244" s="142">
        <v>3</v>
      </c>
      <c r="L244" s="142" t="s">
        <v>142</v>
      </c>
      <c r="M244" s="142" t="s">
        <v>7819</v>
      </c>
      <c r="N244" s="142" t="s">
        <v>7838</v>
      </c>
      <c r="O244" s="142" t="s">
        <v>7839</v>
      </c>
      <c r="P244" s="142" t="s">
        <v>7</v>
      </c>
      <c r="Q244" t="s">
        <v>7</v>
      </c>
      <c r="R244" s="142" t="s">
        <v>724</v>
      </c>
      <c r="S244">
        <v>99.766000000000005</v>
      </c>
      <c r="T244" s="142" t="s">
        <v>36</v>
      </c>
      <c r="U244" s="142" t="s">
        <v>243</v>
      </c>
      <c r="V244" s="142" t="s">
        <v>141</v>
      </c>
      <c r="W244" s="142" t="s">
        <v>7</v>
      </c>
      <c r="X244" s="142" t="s">
        <v>90</v>
      </c>
      <c r="Y244" s="142" t="s">
        <v>126</v>
      </c>
      <c r="Z244" s="38">
        <v>44510</v>
      </c>
      <c r="AA244" s="38">
        <v>44691</v>
      </c>
      <c r="AB244" s="38">
        <v>45606</v>
      </c>
      <c r="AC244" s="142">
        <v>3</v>
      </c>
      <c r="AD244" s="142">
        <v>19.347999999999999</v>
      </c>
      <c r="AE244" s="142">
        <v>23.359000000000002</v>
      </c>
      <c r="AF244" t="s">
        <v>3077</v>
      </c>
      <c r="AG244" s="142" t="s">
        <v>90</v>
      </c>
      <c r="AH244" s="142" t="s">
        <v>7</v>
      </c>
      <c r="AI244" s="142" t="s">
        <v>90</v>
      </c>
      <c r="AJ244" t="s">
        <v>3078</v>
      </c>
      <c r="AK244" t="s">
        <v>7</v>
      </c>
      <c r="AL244" t="s">
        <v>90</v>
      </c>
      <c r="AM244" t="s">
        <v>7</v>
      </c>
      <c r="AN244" s="142" t="s">
        <v>90</v>
      </c>
      <c r="AO244" s="142" t="s">
        <v>7</v>
      </c>
      <c r="AP244" s="142" t="s">
        <v>90</v>
      </c>
      <c r="AQ244" s="142" t="s">
        <v>90</v>
      </c>
      <c r="AR244" s="142" t="s">
        <v>7</v>
      </c>
      <c r="AS244" s="142" t="s">
        <v>90</v>
      </c>
      <c r="AT244" s="142" t="s">
        <v>90</v>
      </c>
      <c r="AU244" s="142" t="s">
        <v>90</v>
      </c>
      <c r="AV244" s="142" t="s">
        <v>290</v>
      </c>
      <c r="AW244" s="142" t="s">
        <v>90</v>
      </c>
      <c r="AX244" s="142" t="s">
        <v>90</v>
      </c>
      <c r="AY244" s="136"/>
      <c r="AZ244" s="142" t="s">
        <v>3081</v>
      </c>
      <c r="BA244" s="142" t="s">
        <v>628</v>
      </c>
      <c r="BB244" s="38"/>
      <c r="BC244" s="142" t="s">
        <v>90</v>
      </c>
      <c r="BD244"/>
      <c r="BE244" t="s">
        <v>90</v>
      </c>
      <c r="BF244" t="s">
        <v>90</v>
      </c>
      <c r="BG244" s="142" t="s">
        <v>140</v>
      </c>
      <c r="BH244" s="142" t="s">
        <v>90</v>
      </c>
      <c r="BI244" s="142" t="s">
        <v>7</v>
      </c>
      <c r="BJ244" s="142" t="s">
        <v>7</v>
      </c>
      <c r="BK244" s="142" t="s">
        <v>7</v>
      </c>
      <c r="BL244" s="142" t="s">
        <v>90</v>
      </c>
      <c r="BM244" s="142" t="s">
        <v>90</v>
      </c>
      <c r="BN244" s="142"/>
      <c r="BO244" s="142"/>
      <c r="BP244" s="142" t="s">
        <v>90</v>
      </c>
      <c r="BQ244" s="142" t="s">
        <v>90</v>
      </c>
      <c r="BR244" s="137"/>
      <c r="BS244"/>
      <c r="BT244" s="142" t="s">
        <v>917</v>
      </c>
      <c r="BU244" t="s">
        <v>90</v>
      </c>
      <c r="BV244" s="142" t="s">
        <v>90</v>
      </c>
      <c r="BW244" s="142"/>
      <c r="BX244" s="142" t="s">
        <v>628</v>
      </c>
      <c r="BY244"/>
      <c r="BZ244" s="142" t="s">
        <v>90</v>
      </c>
      <c r="CA244" s="142" t="s">
        <v>90</v>
      </c>
      <c r="CB244" s="142" t="s">
        <v>90</v>
      </c>
      <c r="CC244" s="142" t="s">
        <v>90</v>
      </c>
      <c r="CD244" s="142" t="s">
        <v>7</v>
      </c>
      <c r="CE244" s="142" t="s">
        <v>7</v>
      </c>
      <c r="CF244" s="38"/>
      <c r="CG244" s="38"/>
      <c r="CH244"/>
      <c r="CI244" s="142" t="s">
        <v>90</v>
      </c>
    </row>
    <row r="245" spans="2:87" x14ac:dyDescent="0.25">
      <c r="B245">
        <v>466</v>
      </c>
      <c r="C245" s="142" t="s">
        <v>90</v>
      </c>
      <c r="D245" s="142" t="s">
        <v>3056</v>
      </c>
      <c r="E245" s="142" t="s">
        <v>3058</v>
      </c>
      <c r="F245" s="38">
        <v>44503</v>
      </c>
      <c r="G245" s="142" t="s">
        <v>428</v>
      </c>
      <c r="H245" s="142" t="s">
        <v>1218</v>
      </c>
      <c r="I245" s="142" t="s">
        <v>440</v>
      </c>
      <c r="J245" s="142" t="s">
        <v>83</v>
      </c>
      <c r="K245" s="142">
        <v>5</v>
      </c>
      <c r="L245" s="142" t="s">
        <v>142</v>
      </c>
      <c r="M245" s="142" t="s">
        <v>718</v>
      </c>
      <c r="N245" s="142" t="s">
        <v>7806</v>
      </c>
      <c r="O245" s="142" t="s">
        <v>718</v>
      </c>
      <c r="P245" s="142" t="s">
        <v>7</v>
      </c>
      <c r="Q245">
        <v>40</v>
      </c>
      <c r="R245" s="142" t="s">
        <v>112</v>
      </c>
      <c r="S245">
        <v>100</v>
      </c>
      <c r="T245" s="142" t="s">
        <v>38</v>
      </c>
      <c r="U245" s="142" t="s">
        <v>261</v>
      </c>
      <c r="V245" s="142" t="s">
        <v>7</v>
      </c>
      <c r="W245" s="142" t="s">
        <v>7</v>
      </c>
      <c r="X245" s="142" t="s">
        <v>90</v>
      </c>
      <c r="Y245" s="142" t="s">
        <v>126</v>
      </c>
      <c r="Z245" s="38">
        <v>44510</v>
      </c>
      <c r="AA245" s="38">
        <v>44691</v>
      </c>
      <c r="AB245" s="38">
        <v>45606</v>
      </c>
      <c r="AC245" s="142">
        <v>5</v>
      </c>
      <c r="AD245" s="142">
        <v>32.246000000000002</v>
      </c>
      <c r="AE245" s="142">
        <v>38.932000000000002</v>
      </c>
      <c r="AF245" t="s">
        <v>3062</v>
      </c>
      <c r="AG245" s="142" t="s">
        <v>90</v>
      </c>
      <c r="AH245" s="142" t="s">
        <v>7</v>
      </c>
      <c r="AI245" s="142" t="s">
        <v>90</v>
      </c>
      <c r="AJ245" t="s">
        <v>3063</v>
      </c>
      <c r="AK245" t="s">
        <v>3056</v>
      </c>
      <c r="AL245" t="s">
        <v>90</v>
      </c>
      <c r="AM245" t="s">
        <v>7</v>
      </c>
      <c r="AN245" s="142" t="s">
        <v>90</v>
      </c>
      <c r="AO245" s="142" t="s">
        <v>7</v>
      </c>
      <c r="AP245" s="142" t="s">
        <v>90</v>
      </c>
      <c r="AQ245" s="142" t="s">
        <v>90</v>
      </c>
      <c r="AR245" s="142" t="s">
        <v>7</v>
      </c>
      <c r="AS245" s="142" t="s">
        <v>90</v>
      </c>
      <c r="AT245" s="142" t="s">
        <v>90</v>
      </c>
      <c r="AU245" s="142" t="s">
        <v>90</v>
      </c>
      <c r="AV245" s="142" t="s">
        <v>290</v>
      </c>
      <c r="AW245" s="142" t="s">
        <v>90</v>
      </c>
      <c r="AX245" s="142" t="s">
        <v>90</v>
      </c>
      <c r="AY245" s="136"/>
      <c r="AZ245" s="142" t="s">
        <v>3066</v>
      </c>
      <c r="BA245" s="142" t="s">
        <v>628</v>
      </c>
      <c r="BB245" s="38"/>
      <c r="BC245" s="142" t="s">
        <v>90</v>
      </c>
      <c r="BD245"/>
      <c r="BE245" t="s">
        <v>90</v>
      </c>
      <c r="BF245" t="s">
        <v>90</v>
      </c>
      <c r="BG245" s="142" t="s">
        <v>140</v>
      </c>
      <c r="BH245" s="142" t="s">
        <v>90</v>
      </c>
      <c r="BI245" s="142" t="s">
        <v>7</v>
      </c>
      <c r="BJ245" s="142" t="s">
        <v>7</v>
      </c>
      <c r="BK245" s="142" t="s">
        <v>7</v>
      </c>
      <c r="BL245" s="142" t="s">
        <v>90</v>
      </c>
      <c r="BM245" s="142" t="s">
        <v>90</v>
      </c>
      <c r="BN245" s="142"/>
      <c r="BO245" s="142"/>
      <c r="BP245" s="142" t="s">
        <v>90</v>
      </c>
      <c r="BQ245" s="142" t="s">
        <v>90</v>
      </c>
      <c r="BR245" s="137"/>
      <c r="BS245"/>
      <c r="BT245" s="142" t="s">
        <v>917</v>
      </c>
      <c r="BU245" t="s">
        <v>90</v>
      </c>
      <c r="BV245" s="142" t="s">
        <v>90</v>
      </c>
      <c r="BW245" s="142"/>
      <c r="BX245" s="142" t="s">
        <v>628</v>
      </c>
      <c r="BY245"/>
      <c r="BZ245" s="142" t="s">
        <v>90</v>
      </c>
      <c r="CA245" s="142" t="s">
        <v>90</v>
      </c>
      <c r="CB245" s="142" t="s">
        <v>90</v>
      </c>
      <c r="CC245" s="142" t="s">
        <v>90</v>
      </c>
      <c r="CD245" s="142" t="s">
        <v>7</v>
      </c>
      <c r="CE245" s="142" t="s">
        <v>7</v>
      </c>
      <c r="CF245" s="38"/>
      <c r="CG245" s="38"/>
      <c r="CH245"/>
      <c r="CI245" s="142" t="s">
        <v>90</v>
      </c>
    </row>
    <row r="246" spans="2:87" x14ac:dyDescent="0.25">
      <c r="B246">
        <v>465</v>
      </c>
      <c r="C246" s="142" t="s">
        <v>90</v>
      </c>
      <c r="D246" s="142" t="s">
        <v>3044</v>
      </c>
      <c r="E246" s="142" t="s">
        <v>3046</v>
      </c>
      <c r="F246" s="38">
        <v>44503</v>
      </c>
      <c r="G246" s="142" t="s">
        <v>1080</v>
      </c>
      <c r="H246" s="142" t="s">
        <v>428</v>
      </c>
      <c r="I246" s="142" t="s">
        <v>372</v>
      </c>
      <c r="J246" s="142" t="s">
        <v>83</v>
      </c>
      <c r="K246" s="142">
        <v>1.5</v>
      </c>
      <c r="L246" s="142" t="s">
        <v>142</v>
      </c>
      <c r="M246" s="142" t="s">
        <v>2620</v>
      </c>
      <c r="N246" s="142" t="s">
        <v>7840</v>
      </c>
      <c r="O246" s="142" t="s">
        <v>7841</v>
      </c>
      <c r="P246" s="142" t="s">
        <v>7</v>
      </c>
      <c r="Q246">
        <v>17</v>
      </c>
      <c r="R246" s="142" t="s">
        <v>112</v>
      </c>
      <c r="S246">
        <v>100</v>
      </c>
      <c r="T246" s="142" t="s">
        <v>110</v>
      </c>
      <c r="U246" s="142" t="s">
        <v>243</v>
      </c>
      <c r="V246" s="142" t="s">
        <v>7</v>
      </c>
      <c r="W246" s="142" t="s">
        <v>7</v>
      </c>
      <c r="X246" s="142" t="s">
        <v>90</v>
      </c>
      <c r="Y246" s="142" t="s">
        <v>126</v>
      </c>
      <c r="Z246" s="38">
        <v>44510</v>
      </c>
      <c r="AA246" s="38">
        <v>44691</v>
      </c>
      <c r="AB246" s="38">
        <v>45606</v>
      </c>
      <c r="AC246" s="142">
        <v>1.5</v>
      </c>
      <c r="AD246" s="142">
        <v>9.6739999999999995</v>
      </c>
      <c r="AE246" s="142">
        <v>11.679</v>
      </c>
      <c r="AF246" t="s">
        <v>3051</v>
      </c>
      <c r="AG246" s="142" t="s">
        <v>90</v>
      </c>
      <c r="AH246" s="142" t="s">
        <v>7</v>
      </c>
      <c r="AI246" s="142" t="s">
        <v>90</v>
      </c>
      <c r="AJ246" t="s">
        <v>3052</v>
      </c>
      <c r="AK246" t="s">
        <v>3044</v>
      </c>
      <c r="AL246" t="s">
        <v>90</v>
      </c>
      <c r="AM246" t="s">
        <v>303</v>
      </c>
      <c r="AN246" s="142" t="s">
        <v>90</v>
      </c>
      <c r="AO246" s="142" t="s">
        <v>7</v>
      </c>
      <c r="AP246" s="142" t="s">
        <v>90</v>
      </c>
      <c r="AQ246" s="142" t="s">
        <v>90</v>
      </c>
      <c r="AR246" s="142" t="s">
        <v>7</v>
      </c>
      <c r="AS246" s="142" t="s">
        <v>90</v>
      </c>
      <c r="AT246" s="142" t="s">
        <v>90</v>
      </c>
      <c r="AU246" s="142" t="s">
        <v>90</v>
      </c>
      <c r="AV246" s="142" t="s">
        <v>290</v>
      </c>
      <c r="AW246" s="142" t="s">
        <v>90</v>
      </c>
      <c r="AX246" s="142" t="s">
        <v>90</v>
      </c>
      <c r="AY246" s="136"/>
      <c r="AZ246" s="142" t="s">
        <v>3055</v>
      </c>
      <c r="BA246" s="142" t="s">
        <v>628</v>
      </c>
      <c r="BB246" s="38"/>
      <c r="BC246" s="142" t="s">
        <v>90</v>
      </c>
      <c r="BD246"/>
      <c r="BE246" t="s">
        <v>90</v>
      </c>
      <c r="BF246" t="s">
        <v>90</v>
      </c>
      <c r="BG246" s="142" t="s">
        <v>7</v>
      </c>
      <c r="BH246" s="142" t="s">
        <v>90</v>
      </c>
      <c r="BI246" s="142" t="s">
        <v>7</v>
      </c>
      <c r="BJ246" s="142" t="s">
        <v>7</v>
      </c>
      <c r="BK246" s="142" t="s">
        <v>7</v>
      </c>
      <c r="BL246" s="142" t="s">
        <v>90</v>
      </c>
      <c r="BM246" s="142" t="s">
        <v>90</v>
      </c>
      <c r="BN246" s="142"/>
      <c r="BO246" s="142"/>
      <c r="BP246" s="142" t="s">
        <v>90</v>
      </c>
      <c r="BQ246" s="142" t="s">
        <v>90</v>
      </c>
      <c r="BR246" s="137"/>
      <c r="BS246"/>
      <c r="BT246" s="142" t="s">
        <v>90</v>
      </c>
      <c r="BU246" t="s">
        <v>90</v>
      </c>
      <c r="BV246" s="142" t="s">
        <v>90</v>
      </c>
      <c r="BW246" s="142"/>
      <c r="BX246" s="142" t="s">
        <v>90</v>
      </c>
      <c r="BY246"/>
      <c r="BZ246" s="142" t="s">
        <v>8434</v>
      </c>
      <c r="CA246" s="142" t="s">
        <v>238</v>
      </c>
      <c r="CB246" s="142" t="s">
        <v>182</v>
      </c>
      <c r="CC246" s="142" t="s">
        <v>17</v>
      </c>
      <c r="CD246" s="142" t="s">
        <v>2816</v>
      </c>
      <c r="CE246" s="142" t="s">
        <v>3050</v>
      </c>
      <c r="CF246" s="38"/>
      <c r="CG246" s="38">
        <v>42636</v>
      </c>
      <c r="CH246" t="s">
        <v>1</v>
      </c>
      <c r="CI246" s="142" t="s">
        <v>628</v>
      </c>
    </row>
    <row r="247" spans="2:87" x14ac:dyDescent="0.25">
      <c r="B247">
        <v>464</v>
      </c>
      <c r="C247" s="142" t="s">
        <v>90</v>
      </c>
      <c r="D247" s="142" t="s">
        <v>3082</v>
      </c>
      <c r="E247" s="142" t="s">
        <v>3084</v>
      </c>
      <c r="F247" s="38">
        <v>44502</v>
      </c>
      <c r="G247" s="142" t="s">
        <v>1218</v>
      </c>
      <c r="H247" s="142" t="s">
        <v>1041</v>
      </c>
      <c r="I247" s="142" t="s">
        <v>440</v>
      </c>
      <c r="J247" s="142" t="s">
        <v>83</v>
      </c>
      <c r="K247" s="142">
        <v>9</v>
      </c>
      <c r="L247" s="142" t="s">
        <v>7843</v>
      </c>
      <c r="M247" s="142" t="s">
        <v>3088</v>
      </c>
      <c r="N247" s="142" t="s">
        <v>7842</v>
      </c>
      <c r="O247" s="142" t="s">
        <v>3088</v>
      </c>
      <c r="P247" s="142" t="s">
        <v>7</v>
      </c>
      <c r="Q247">
        <v>42</v>
      </c>
      <c r="R247" s="142" t="s">
        <v>112</v>
      </c>
      <c r="S247">
        <v>100</v>
      </c>
      <c r="T247" s="142" t="s">
        <v>39</v>
      </c>
      <c r="U247" s="142" t="s">
        <v>261</v>
      </c>
      <c r="V247" s="142" t="s">
        <v>7</v>
      </c>
      <c r="W247" s="142" t="s">
        <v>7</v>
      </c>
      <c r="X247" s="142" t="s">
        <v>90</v>
      </c>
      <c r="Y247" s="142" t="s">
        <v>126</v>
      </c>
      <c r="Z247" s="38">
        <v>44509</v>
      </c>
      <c r="AA247" s="38">
        <v>44690</v>
      </c>
      <c r="AB247" s="38">
        <v>45574</v>
      </c>
      <c r="AC247" s="142">
        <v>9</v>
      </c>
      <c r="AD247" s="142">
        <v>58.042999999999999</v>
      </c>
      <c r="AE247" s="142">
        <v>70.076999999999998</v>
      </c>
      <c r="AF247" t="s">
        <v>3092</v>
      </c>
      <c r="AG247" s="142" t="s">
        <v>90</v>
      </c>
      <c r="AH247" s="142" t="s">
        <v>7</v>
      </c>
      <c r="AI247" s="142" t="s">
        <v>90</v>
      </c>
      <c r="AJ247" t="s">
        <v>3093</v>
      </c>
      <c r="AK247" t="s">
        <v>7</v>
      </c>
      <c r="AL247" t="s">
        <v>3082</v>
      </c>
      <c r="AM247" t="s">
        <v>7</v>
      </c>
      <c r="AN247" s="142" t="s">
        <v>90</v>
      </c>
      <c r="AO247" s="142" t="s">
        <v>7844</v>
      </c>
      <c r="AP247" s="142" t="s">
        <v>90</v>
      </c>
      <c r="AQ247" s="142" t="s">
        <v>90</v>
      </c>
      <c r="AR247" s="142" t="s">
        <v>7</v>
      </c>
      <c r="AS247" s="142" t="s">
        <v>90</v>
      </c>
      <c r="AT247" s="142" t="s">
        <v>90</v>
      </c>
      <c r="AU247" s="142" t="s">
        <v>90</v>
      </c>
      <c r="AV247" s="142" t="s">
        <v>290</v>
      </c>
      <c r="AW247" s="142" t="s">
        <v>90</v>
      </c>
      <c r="AX247" s="142" t="s">
        <v>90</v>
      </c>
      <c r="AY247" s="136"/>
      <c r="AZ247" s="142" t="s">
        <v>3097</v>
      </c>
      <c r="BA247" s="142" t="s">
        <v>628</v>
      </c>
      <c r="BB247" s="38"/>
      <c r="BC247" s="142" t="s">
        <v>90</v>
      </c>
      <c r="BD247"/>
      <c r="BE247" t="s">
        <v>90</v>
      </c>
      <c r="BF247" t="s">
        <v>90</v>
      </c>
      <c r="BG247" s="142" t="s">
        <v>140</v>
      </c>
      <c r="BH247" s="142" t="s">
        <v>90</v>
      </c>
      <c r="BI247" s="142" t="s">
        <v>7</v>
      </c>
      <c r="BJ247" s="142" t="s">
        <v>7</v>
      </c>
      <c r="BK247" s="142" t="s">
        <v>7</v>
      </c>
      <c r="BL247" s="142" t="s">
        <v>90</v>
      </c>
      <c r="BM247" s="142" t="s">
        <v>90</v>
      </c>
      <c r="BN247" s="142"/>
      <c r="BO247" s="142"/>
      <c r="BP247" s="142" t="s">
        <v>90</v>
      </c>
      <c r="BQ247" s="142" t="s">
        <v>90</v>
      </c>
      <c r="BR247" s="137"/>
      <c r="BS247"/>
      <c r="BT247" s="142" t="s">
        <v>917</v>
      </c>
      <c r="BU247" t="s">
        <v>90</v>
      </c>
      <c r="BV247" s="142" t="s">
        <v>90</v>
      </c>
      <c r="BW247" s="142"/>
      <c r="BX247" s="142" t="s">
        <v>628</v>
      </c>
      <c r="BY247"/>
      <c r="BZ247" s="142" t="s">
        <v>90</v>
      </c>
      <c r="CA247" s="142" t="s">
        <v>90</v>
      </c>
      <c r="CB247" s="142" t="s">
        <v>90</v>
      </c>
      <c r="CC247" s="142" t="s">
        <v>90</v>
      </c>
      <c r="CD247" s="142" t="s">
        <v>7</v>
      </c>
      <c r="CE247" s="142" t="s">
        <v>7</v>
      </c>
      <c r="CF247" s="38"/>
      <c r="CG247" s="38"/>
      <c r="CH247"/>
      <c r="CI247" s="142" t="s">
        <v>90</v>
      </c>
    </row>
    <row r="248" spans="2:87" x14ac:dyDescent="0.25">
      <c r="B248">
        <v>463</v>
      </c>
      <c r="C248" s="142" t="s">
        <v>90</v>
      </c>
      <c r="D248" s="142" t="s">
        <v>3111</v>
      </c>
      <c r="E248" s="142" t="s">
        <v>3113</v>
      </c>
      <c r="F248" s="38">
        <v>44497</v>
      </c>
      <c r="G248" s="142" t="s">
        <v>428</v>
      </c>
      <c r="H248" s="142" t="s">
        <v>428</v>
      </c>
      <c r="I248" s="142" t="s">
        <v>438</v>
      </c>
      <c r="J248" s="142" t="s">
        <v>83</v>
      </c>
      <c r="K248" s="142">
        <v>1</v>
      </c>
      <c r="L248" s="142" t="s">
        <v>142</v>
      </c>
      <c r="M248" s="142" t="s">
        <v>3115</v>
      </c>
      <c r="N248" s="142" t="s">
        <v>7</v>
      </c>
      <c r="O248" s="142" t="s">
        <v>3115</v>
      </c>
      <c r="P248" s="142" t="s">
        <v>7</v>
      </c>
      <c r="Q248" t="s">
        <v>7</v>
      </c>
      <c r="R248" s="142" t="s">
        <v>112</v>
      </c>
      <c r="S248">
        <v>100</v>
      </c>
      <c r="T248" s="142" t="s">
        <v>109</v>
      </c>
      <c r="U248" s="142" t="s">
        <v>243</v>
      </c>
      <c r="V248" s="142" t="s">
        <v>7</v>
      </c>
      <c r="W248" s="142" t="s">
        <v>7</v>
      </c>
      <c r="X248" s="142" t="s">
        <v>90</v>
      </c>
      <c r="Y248" s="142" t="s">
        <v>126</v>
      </c>
      <c r="Z248" s="38">
        <v>44504</v>
      </c>
      <c r="AA248" s="38">
        <v>44685</v>
      </c>
      <c r="AB248" s="38">
        <v>45600</v>
      </c>
      <c r="AC248" s="142">
        <v>1</v>
      </c>
      <c r="AD248" s="142">
        <v>6.4489999999999998</v>
      </c>
      <c r="AE248" s="142">
        <v>7.7859999999999996</v>
      </c>
      <c r="AF248" t="s">
        <v>3120</v>
      </c>
      <c r="AG248" s="142" t="s">
        <v>90</v>
      </c>
      <c r="AH248" s="142" t="s">
        <v>7</v>
      </c>
      <c r="AI248" s="142" t="s">
        <v>90</v>
      </c>
      <c r="AJ248" t="s">
        <v>3121</v>
      </c>
      <c r="AK248" t="s">
        <v>7</v>
      </c>
      <c r="AL248" t="s">
        <v>90</v>
      </c>
      <c r="AM248" t="s">
        <v>311</v>
      </c>
      <c r="AN248" s="142" t="s">
        <v>90</v>
      </c>
      <c r="AO248" s="142" t="s">
        <v>7</v>
      </c>
      <c r="AP248" s="142" t="s">
        <v>90</v>
      </c>
      <c r="AQ248" s="142" t="s">
        <v>90</v>
      </c>
      <c r="AR248" s="142" t="s">
        <v>7</v>
      </c>
      <c r="AS248" s="142" t="s">
        <v>90</v>
      </c>
      <c r="AT248" s="142" t="s">
        <v>90</v>
      </c>
      <c r="AU248" s="142" t="s">
        <v>90</v>
      </c>
      <c r="AV248" s="142" t="s">
        <v>290</v>
      </c>
      <c r="AW248" s="142" t="s">
        <v>90</v>
      </c>
      <c r="AX248" s="142" t="s">
        <v>90</v>
      </c>
      <c r="AY248" s="136"/>
      <c r="AZ248" s="142" t="s">
        <v>3124</v>
      </c>
      <c r="BA248" s="142" t="s">
        <v>628</v>
      </c>
      <c r="BB248" s="38"/>
      <c r="BC248" s="142" t="s">
        <v>90</v>
      </c>
      <c r="BD248"/>
      <c r="BE248" t="s">
        <v>90</v>
      </c>
      <c r="BF248" t="s">
        <v>90</v>
      </c>
      <c r="BG248" s="142" t="s">
        <v>7</v>
      </c>
      <c r="BH248" s="142" t="s">
        <v>90</v>
      </c>
      <c r="BI248" s="142" t="s">
        <v>7</v>
      </c>
      <c r="BJ248" s="142" t="s">
        <v>7</v>
      </c>
      <c r="BK248" s="142" t="s">
        <v>7</v>
      </c>
      <c r="BL248" s="142" t="s">
        <v>90</v>
      </c>
      <c r="BM248" s="142" t="s">
        <v>90</v>
      </c>
      <c r="BN248" s="142"/>
      <c r="BO248" s="142"/>
      <c r="BP248" s="142" t="s">
        <v>90</v>
      </c>
      <c r="BQ248" s="142" t="s">
        <v>90</v>
      </c>
      <c r="BR248" s="137"/>
      <c r="BS248"/>
      <c r="BT248" s="142" t="s">
        <v>90</v>
      </c>
      <c r="BU248" t="s">
        <v>90</v>
      </c>
      <c r="BV248" s="142" t="s">
        <v>90</v>
      </c>
      <c r="BW248" s="142"/>
      <c r="BX248" s="142" t="s">
        <v>90</v>
      </c>
      <c r="BY248"/>
      <c r="BZ248" s="142" t="s">
        <v>8523</v>
      </c>
      <c r="CA248" s="142" t="s">
        <v>238</v>
      </c>
      <c r="CB248" s="142" t="s">
        <v>182</v>
      </c>
      <c r="CC248" s="142" t="s">
        <v>15</v>
      </c>
      <c r="CD248" s="142" t="s">
        <v>3117</v>
      </c>
      <c r="CE248" s="142" t="s">
        <v>3118</v>
      </c>
      <c r="CF248" s="38"/>
      <c r="CG248" s="38">
        <v>42698</v>
      </c>
      <c r="CH248" t="s">
        <v>1</v>
      </c>
      <c r="CI248" s="142" t="s">
        <v>628</v>
      </c>
    </row>
    <row r="249" spans="2:87" x14ac:dyDescent="0.25">
      <c r="B249">
        <v>462</v>
      </c>
      <c r="C249" s="142" t="s">
        <v>90</v>
      </c>
      <c r="D249" s="142" t="s">
        <v>3098</v>
      </c>
      <c r="E249" s="142" t="s">
        <v>3100</v>
      </c>
      <c r="F249" s="38">
        <v>44497</v>
      </c>
      <c r="G249" s="142" t="s">
        <v>428</v>
      </c>
      <c r="H249" s="142" t="s">
        <v>1080</v>
      </c>
      <c r="I249" s="142" t="s">
        <v>372</v>
      </c>
      <c r="J249" s="142" t="s">
        <v>83</v>
      </c>
      <c r="K249" s="142">
        <v>1</v>
      </c>
      <c r="L249" s="142" t="s">
        <v>142</v>
      </c>
      <c r="M249" s="142" t="s">
        <v>2285</v>
      </c>
      <c r="N249" s="142" t="s">
        <v>7804</v>
      </c>
      <c r="O249" s="142" t="s">
        <v>2285</v>
      </c>
      <c r="P249" s="142" t="s">
        <v>7</v>
      </c>
      <c r="Q249">
        <v>40</v>
      </c>
      <c r="R249" s="142" t="s">
        <v>112</v>
      </c>
      <c r="S249">
        <v>100</v>
      </c>
      <c r="T249" s="142" t="s">
        <v>36</v>
      </c>
      <c r="U249" s="142" t="s">
        <v>243</v>
      </c>
      <c r="V249" s="142" t="s">
        <v>7</v>
      </c>
      <c r="W249" s="142" t="s">
        <v>7</v>
      </c>
      <c r="X249" s="142" t="s">
        <v>90</v>
      </c>
      <c r="Y249" s="142" t="s">
        <v>126</v>
      </c>
      <c r="Z249" s="38">
        <v>44504</v>
      </c>
      <c r="AA249" s="38">
        <v>44685</v>
      </c>
      <c r="AB249" s="38">
        <v>45600</v>
      </c>
      <c r="AC249" s="142">
        <v>1</v>
      </c>
      <c r="AD249" s="142">
        <v>6.4489999999999998</v>
      </c>
      <c r="AE249" s="142">
        <v>7.7859999999999996</v>
      </c>
      <c r="AF249" t="s">
        <v>3106</v>
      </c>
      <c r="AG249" s="142" t="s">
        <v>90</v>
      </c>
      <c r="AH249" s="142" t="s">
        <v>7</v>
      </c>
      <c r="AI249" s="142" t="s">
        <v>90</v>
      </c>
      <c r="AJ249" t="s">
        <v>3107</v>
      </c>
      <c r="AK249" t="s">
        <v>7</v>
      </c>
      <c r="AL249" t="s">
        <v>90</v>
      </c>
      <c r="AM249" t="s">
        <v>7</v>
      </c>
      <c r="AN249" s="142" t="s">
        <v>90</v>
      </c>
      <c r="AO249" s="142" t="s">
        <v>7</v>
      </c>
      <c r="AP249" s="142" t="s">
        <v>90</v>
      </c>
      <c r="AQ249" s="142" t="s">
        <v>90</v>
      </c>
      <c r="AR249" s="142" t="s">
        <v>7</v>
      </c>
      <c r="AS249" s="142" t="s">
        <v>90</v>
      </c>
      <c r="AT249" s="142" t="s">
        <v>90</v>
      </c>
      <c r="AU249" s="142" t="s">
        <v>90</v>
      </c>
      <c r="AV249" s="142" t="s">
        <v>290</v>
      </c>
      <c r="AW249" s="142" t="s">
        <v>90</v>
      </c>
      <c r="AX249" s="142" t="s">
        <v>90</v>
      </c>
      <c r="AY249" s="136"/>
      <c r="AZ249" s="142" t="s">
        <v>3110</v>
      </c>
      <c r="BA249" s="142" t="s">
        <v>628</v>
      </c>
      <c r="BB249" s="38"/>
      <c r="BC249" s="142" t="s">
        <v>90</v>
      </c>
      <c r="BD249"/>
      <c r="BE249" t="s">
        <v>90</v>
      </c>
      <c r="BF249" t="s">
        <v>90</v>
      </c>
      <c r="BG249" s="142" t="s">
        <v>7</v>
      </c>
      <c r="BH249" s="142" t="s">
        <v>90</v>
      </c>
      <c r="BI249" s="142" t="s">
        <v>7</v>
      </c>
      <c r="BJ249" s="142" t="s">
        <v>7</v>
      </c>
      <c r="BK249" s="142" t="s">
        <v>7</v>
      </c>
      <c r="BL249" s="142" t="s">
        <v>90</v>
      </c>
      <c r="BM249" s="142" t="s">
        <v>90</v>
      </c>
      <c r="BN249" s="142"/>
      <c r="BO249" s="142"/>
      <c r="BP249" s="142" t="s">
        <v>90</v>
      </c>
      <c r="BQ249" s="142" t="s">
        <v>90</v>
      </c>
      <c r="BR249" s="137"/>
      <c r="BS249"/>
      <c r="BT249" s="142" t="s">
        <v>90</v>
      </c>
      <c r="BU249" t="s">
        <v>90</v>
      </c>
      <c r="BV249" s="142" t="s">
        <v>90</v>
      </c>
      <c r="BW249" s="142"/>
      <c r="BX249" s="142" t="s">
        <v>90</v>
      </c>
      <c r="BY249"/>
      <c r="BZ249" s="142" t="s">
        <v>8539</v>
      </c>
      <c r="CA249" s="142" t="s">
        <v>238</v>
      </c>
      <c r="CB249" s="142" t="s">
        <v>182</v>
      </c>
      <c r="CC249" s="142" t="s">
        <v>8</v>
      </c>
      <c r="CD249" s="142" t="s">
        <v>3104</v>
      </c>
      <c r="CE249" s="142" t="s">
        <v>7</v>
      </c>
      <c r="CF249" s="38"/>
      <c r="CG249" s="38">
        <v>43445</v>
      </c>
      <c r="CH249" t="s">
        <v>1</v>
      </c>
      <c r="CI249" s="142" t="s">
        <v>628</v>
      </c>
    </row>
    <row r="250" spans="2:87" x14ac:dyDescent="0.25">
      <c r="B250">
        <v>461</v>
      </c>
      <c r="C250" s="142" t="s">
        <v>90</v>
      </c>
      <c r="D250" s="142" t="s">
        <v>3137</v>
      </c>
      <c r="E250" s="142" t="s">
        <v>3139</v>
      </c>
      <c r="F250" s="38">
        <v>44496</v>
      </c>
      <c r="G250" s="142" t="s">
        <v>3009</v>
      </c>
      <c r="H250" s="142" t="s">
        <v>3009</v>
      </c>
      <c r="I250" s="142" t="s">
        <v>440</v>
      </c>
      <c r="J250" s="142" t="s">
        <v>83</v>
      </c>
      <c r="K250" s="142">
        <v>4</v>
      </c>
      <c r="L250" s="142" t="s">
        <v>142</v>
      </c>
      <c r="M250" s="142" t="s">
        <v>7847</v>
      </c>
      <c r="N250" s="142" t="s">
        <v>7845</v>
      </c>
      <c r="O250" s="142" t="s">
        <v>7846</v>
      </c>
      <c r="P250" s="142" t="s">
        <v>7</v>
      </c>
      <c r="Q250" t="s">
        <v>7</v>
      </c>
      <c r="R250" s="142" t="s">
        <v>723</v>
      </c>
      <c r="S250">
        <v>99.897999999999996</v>
      </c>
      <c r="T250" s="142" t="s">
        <v>36</v>
      </c>
      <c r="U250" s="142" t="s">
        <v>243</v>
      </c>
      <c r="V250" s="142" t="s">
        <v>7</v>
      </c>
      <c r="W250" s="142" t="s">
        <v>7</v>
      </c>
      <c r="X250" s="142" t="s">
        <v>90</v>
      </c>
      <c r="Y250" s="142" t="s">
        <v>126</v>
      </c>
      <c r="Z250" s="38">
        <v>44503</v>
      </c>
      <c r="AA250" s="38">
        <v>44684</v>
      </c>
      <c r="AB250" s="38">
        <v>45599</v>
      </c>
      <c r="AC250" s="142">
        <v>4</v>
      </c>
      <c r="AD250" s="142">
        <v>25.797000000000001</v>
      </c>
      <c r="AE250" s="142">
        <v>31.145</v>
      </c>
      <c r="AF250" t="s">
        <v>3145</v>
      </c>
      <c r="AG250" s="142" t="s">
        <v>90</v>
      </c>
      <c r="AH250" s="142" t="s">
        <v>7</v>
      </c>
      <c r="AI250" s="142" t="s">
        <v>90</v>
      </c>
      <c r="AJ250" t="s">
        <v>3146</v>
      </c>
      <c r="AK250" t="s">
        <v>7</v>
      </c>
      <c r="AL250" t="s">
        <v>90</v>
      </c>
      <c r="AM250" t="s">
        <v>7</v>
      </c>
      <c r="AN250" s="142" t="s">
        <v>645</v>
      </c>
      <c r="AO250" s="142" t="s">
        <v>7</v>
      </c>
      <c r="AP250" s="142" t="s">
        <v>90</v>
      </c>
      <c r="AQ250" s="142" t="s">
        <v>90</v>
      </c>
      <c r="AR250" s="142" t="s">
        <v>7</v>
      </c>
      <c r="AS250" s="142" t="s">
        <v>90</v>
      </c>
      <c r="AT250" s="142" t="s">
        <v>90</v>
      </c>
      <c r="AU250" s="142" t="s">
        <v>90</v>
      </c>
      <c r="AV250" s="142" t="s">
        <v>290</v>
      </c>
      <c r="AW250" s="142" t="s">
        <v>90</v>
      </c>
      <c r="AX250" s="142" t="s">
        <v>90</v>
      </c>
      <c r="AY250" s="136"/>
      <c r="AZ250" s="142" t="s">
        <v>3149</v>
      </c>
      <c r="BA250" s="142" t="s">
        <v>628</v>
      </c>
      <c r="BB250" s="38"/>
      <c r="BC250" s="142" t="s">
        <v>90</v>
      </c>
      <c r="BD250"/>
      <c r="BE250" t="s">
        <v>90</v>
      </c>
      <c r="BF250" t="s">
        <v>90</v>
      </c>
      <c r="BG250" s="142" t="s">
        <v>7</v>
      </c>
      <c r="BH250" s="142" t="s">
        <v>90</v>
      </c>
      <c r="BI250" s="142" t="s">
        <v>7</v>
      </c>
      <c r="BJ250" s="142" t="s">
        <v>7</v>
      </c>
      <c r="BK250" s="142" t="s">
        <v>7</v>
      </c>
      <c r="BL250" s="142" t="s">
        <v>90</v>
      </c>
      <c r="BM250" s="142" t="s">
        <v>90</v>
      </c>
      <c r="BN250" s="142"/>
      <c r="BO250" s="142"/>
      <c r="BP250" s="142" t="s">
        <v>90</v>
      </c>
      <c r="BQ250" s="142" t="s">
        <v>90</v>
      </c>
      <c r="BR250" s="137"/>
      <c r="BS250"/>
      <c r="BT250" s="142" t="s">
        <v>90</v>
      </c>
      <c r="BU250" t="s">
        <v>90</v>
      </c>
      <c r="BV250" s="142" t="s">
        <v>90</v>
      </c>
      <c r="BW250" s="142"/>
      <c r="BX250" s="142" t="s">
        <v>90</v>
      </c>
      <c r="BY250"/>
      <c r="BZ250" s="142" t="s">
        <v>90</v>
      </c>
      <c r="CA250" s="142" t="s">
        <v>90</v>
      </c>
      <c r="CB250" s="142" t="s">
        <v>90</v>
      </c>
      <c r="CC250" s="142" t="s">
        <v>90</v>
      </c>
      <c r="CD250" s="142" t="s">
        <v>7</v>
      </c>
      <c r="CE250" s="142" t="s">
        <v>7</v>
      </c>
      <c r="CF250" s="38"/>
      <c r="CG250" s="38"/>
      <c r="CH250"/>
      <c r="CI250" s="142" t="s">
        <v>90</v>
      </c>
    </row>
    <row r="251" spans="2:87" x14ac:dyDescent="0.25">
      <c r="B251">
        <v>460</v>
      </c>
      <c r="C251" s="142" t="s">
        <v>90</v>
      </c>
      <c r="D251" s="142" t="s">
        <v>701</v>
      </c>
      <c r="E251" s="142" t="s">
        <v>3126</v>
      </c>
      <c r="F251" s="38">
        <v>44496</v>
      </c>
      <c r="G251" s="142" t="s">
        <v>1877</v>
      </c>
      <c r="H251" s="142" t="s">
        <v>973</v>
      </c>
      <c r="I251" s="142" t="s">
        <v>440</v>
      </c>
      <c r="J251" s="142" t="s">
        <v>83</v>
      </c>
      <c r="K251" s="142">
        <v>3</v>
      </c>
      <c r="L251" s="142" t="s">
        <v>142</v>
      </c>
      <c r="M251" s="142" t="s">
        <v>7850</v>
      </c>
      <c r="N251" s="142" t="s">
        <v>7848</v>
      </c>
      <c r="O251" s="142" t="s">
        <v>7849</v>
      </c>
      <c r="P251" s="142" t="s">
        <v>7</v>
      </c>
      <c r="Q251" t="s">
        <v>7</v>
      </c>
      <c r="R251" s="142" t="s">
        <v>723</v>
      </c>
      <c r="S251">
        <v>99.753</v>
      </c>
      <c r="T251" s="142" t="s">
        <v>36</v>
      </c>
      <c r="U251" s="142" t="s">
        <v>7851</v>
      </c>
      <c r="V251" s="142" t="s">
        <v>7</v>
      </c>
      <c r="W251" s="142" t="s">
        <v>7</v>
      </c>
      <c r="X251" s="142" t="s">
        <v>90</v>
      </c>
      <c r="Y251" s="142" t="s">
        <v>126</v>
      </c>
      <c r="Z251" s="38">
        <v>44502</v>
      </c>
      <c r="AA251" s="38">
        <v>44683</v>
      </c>
      <c r="AB251" s="38">
        <v>45598</v>
      </c>
      <c r="AC251" s="142">
        <v>3</v>
      </c>
      <c r="AD251" s="142">
        <v>19.347999999999999</v>
      </c>
      <c r="AE251" s="142">
        <v>23.359000000000002</v>
      </c>
      <c r="AF251" t="s">
        <v>1433</v>
      </c>
      <c r="AG251" s="142" t="s">
        <v>90</v>
      </c>
      <c r="AH251" s="142" t="s">
        <v>7</v>
      </c>
      <c r="AI251" s="142" t="s">
        <v>90</v>
      </c>
      <c r="AJ251" t="s">
        <v>3133</v>
      </c>
      <c r="AK251" t="s">
        <v>7</v>
      </c>
      <c r="AL251" t="s">
        <v>90</v>
      </c>
      <c r="AM251" t="s">
        <v>7</v>
      </c>
      <c r="AN251" s="142" t="s">
        <v>649</v>
      </c>
      <c r="AO251" s="142" t="s">
        <v>7</v>
      </c>
      <c r="AP251" s="142" t="s">
        <v>90</v>
      </c>
      <c r="AQ251" s="142" t="s">
        <v>90</v>
      </c>
      <c r="AR251" s="142" t="s">
        <v>7</v>
      </c>
      <c r="AS251" s="142" t="s">
        <v>90</v>
      </c>
      <c r="AT251" s="142" t="s">
        <v>90</v>
      </c>
      <c r="AU251" s="142" t="s">
        <v>90</v>
      </c>
      <c r="AV251" s="142" t="s">
        <v>290</v>
      </c>
      <c r="AW251" s="142" t="s">
        <v>90</v>
      </c>
      <c r="AX251" s="142" t="s">
        <v>90</v>
      </c>
      <c r="AY251" s="136"/>
      <c r="AZ251" s="142" t="s">
        <v>3136</v>
      </c>
      <c r="BA251" s="142" t="s">
        <v>628</v>
      </c>
      <c r="BB251" s="38"/>
      <c r="BC251" s="142" t="s">
        <v>90</v>
      </c>
      <c r="BD251"/>
      <c r="BE251" t="s">
        <v>90</v>
      </c>
      <c r="BF251" t="s">
        <v>90</v>
      </c>
      <c r="BG251" s="142" t="s">
        <v>7</v>
      </c>
      <c r="BH251" s="142" t="s">
        <v>90</v>
      </c>
      <c r="BI251" s="142" t="s">
        <v>7</v>
      </c>
      <c r="BJ251" s="142" t="s">
        <v>7</v>
      </c>
      <c r="BK251" s="142" t="s">
        <v>7</v>
      </c>
      <c r="BL251" s="142" t="s">
        <v>90</v>
      </c>
      <c r="BM251" s="142" t="s">
        <v>90</v>
      </c>
      <c r="BN251" s="142"/>
      <c r="BO251" s="142"/>
      <c r="BP251" s="142" t="s">
        <v>90</v>
      </c>
      <c r="BQ251" s="142" t="s">
        <v>90</v>
      </c>
      <c r="BR251" s="137"/>
      <c r="BS251"/>
      <c r="BT251" s="142" t="s">
        <v>90</v>
      </c>
      <c r="BU251" t="s">
        <v>90</v>
      </c>
      <c r="BV251" s="142" t="s">
        <v>90</v>
      </c>
      <c r="BW251" s="142"/>
      <c r="BX251" s="142" t="s">
        <v>90</v>
      </c>
      <c r="BY251"/>
      <c r="BZ251" s="142" t="s">
        <v>90</v>
      </c>
      <c r="CA251" s="142" t="s">
        <v>90</v>
      </c>
      <c r="CB251" s="142" t="s">
        <v>90</v>
      </c>
      <c r="CC251" s="142" t="s">
        <v>90</v>
      </c>
      <c r="CD251" s="142" t="s">
        <v>7</v>
      </c>
      <c r="CE251" s="142" t="s">
        <v>7</v>
      </c>
      <c r="CF251" s="38"/>
      <c r="CG251" s="38"/>
      <c r="CH251"/>
      <c r="CI251" s="142" t="s">
        <v>90</v>
      </c>
    </row>
    <row r="252" spans="2:87" x14ac:dyDescent="0.25">
      <c r="B252">
        <v>459</v>
      </c>
      <c r="C252" s="142" t="s">
        <v>90</v>
      </c>
      <c r="D252" s="142" t="s">
        <v>969</v>
      </c>
      <c r="E252" s="142" t="s">
        <v>3178</v>
      </c>
      <c r="F252" s="38">
        <v>44495</v>
      </c>
      <c r="G252" s="142" t="s">
        <v>2193</v>
      </c>
      <c r="H252" s="142" t="s">
        <v>973</v>
      </c>
      <c r="I252" s="142" t="s">
        <v>440</v>
      </c>
      <c r="J252" s="142" t="s">
        <v>83</v>
      </c>
      <c r="K252" s="142">
        <v>6</v>
      </c>
      <c r="L252" s="142" t="s">
        <v>142</v>
      </c>
      <c r="M252" s="142" t="s">
        <v>7787</v>
      </c>
      <c r="N252" s="142" t="s">
        <v>7852</v>
      </c>
      <c r="O252" s="142" t="s">
        <v>7853</v>
      </c>
      <c r="P252" s="142" t="s">
        <v>7</v>
      </c>
      <c r="Q252" t="s">
        <v>7</v>
      </c>
      <c r="R252" s="142" t="s">
        <v>723</v>
      </c>
      <c r="S252">
        <v>99.915000000000006</v>
      </c>
      <c r="T252" s="142" t="s">
        <v>39</v>
      </c>
      <c r="U252" s="142" t="s">
        <v>243</v>
      </c>
      <c r="V252" s="142" t="s">
        <v>141</v>
      </c>
      <c r="W252" s="142" t="s">
        <v>7</v>
      </c>
      <c r="X252" s="142" t="s">
        <v>90</v>
      </c>
      <c r="Y252" s="142" t="s">
        <v>126</v>
      </c>
      <c r="Z252" s="38">
        <v>44502</v>
      </c>
      <c r="AA252" s="38">
        <v>44683</v>
      </c>
      <c r="AB252" s="38">
        <v>45598</v>
      </c>
      <c r="AC252" s="142">
        <v>6</v>
      </c>
      <c r="AD252" s="142">
        <v>38.695</v>
      </c>
      <c r="AE252" s="142">
        <v>46.718000000000004</v>
      </c>
      <c r="AF252" t="s">
        <v>978</v>
      </c>
      <c r="AG252" s="142" t="s">
        <v>90</v>
      </c>
      <c r="AH252" s="142" t="s">
        <v>7</v>
      </c>
      <c r="AI252" s="142" t="s">
        <v>90</v>
      </c>
      <c r="AJ252" t="s">
        <v>980</v>
      </c>
      <c r="AK252" t="s">
        <v>7</v>
      </c>
      <c r="AL252" t="s">
        <v>969</v>
      </c>
      <c r="AM252" t="s">
        <v>7</v>
      </c>
      <c r="AN252" s="142" t="s">
        <v>90</v>
      </c>
      <c r="AO252" s="142" t="s">
        <v>7</v>
      </c>
      <c r="AP252" s="142" t="s">
        <v>90</v>
      </c>
      <c r="AQ252" s="142" t="s">
        <v>90</v>
      </c>
      <c r="AR252" s="142" t="s">
        <v>7</v>
      </c>
      <c r="AS252" s="142" t="s">
        <v>90</v>
      </c>
      <c r="AT252" s="142" t="s">
        <v>8228</v>
      </c>
      <c r="AU252" s="142" t="s">
        <v>90</v>
      </c>
      <c r="AV252" s="142" t="s">
        <v>290</v>
      </c>
      <c r="AW252" s="142" t="s">
        <v>90</v>
      </c>
      <c r="AX252" s="142" t="s">
        <v>90</v>
      </c>
      <c r="AY252" s="136"/>
      <c r="AZ252" s="142" t="s">
        <v>3186</v>
      </c>
      <c r="BA252" s="142" t="s">
        <v>628</v>
      </c>
      <c r="BB252" s="38"/>
      <c r="BC252" s="142" t="s">
        <v>90</v>
      </c>
      <c r="BD252"/>
      <c r="BE252" t="s">
        <v>90</v>
      </c>
      <c r="BF252" t="s">
        <v>90</v>
      </c>
      <c r="BG252" s="142" t="s">
        <v>7</v>
      </c>
      <c r="BH252" s="142" t="s">
        <v>90</v>
      </c>
      <c r="BI252" s="142" t="s">
        <v>7</v>
      </c>
      <c r="BJ252" s="142" t="s">
        <v>7</v>
      </c>
      <c r="BK252" s="142" t="s">
        <v>7</v>
      </c>
      <c r="BL252" s="142" t="s">
        <v>90</v>
      </c>
      <c r="BM252" s="142" t="s">
        <v>90</v>
      </c>
      <c r="BN252" s="142"/>
      <c r="BO252" s="142"/>
      <c r="BP252" s="142" t="s">
        <v>90</v>
      </c>
      <c r="BQ252" s="142" t="s">
        <v>90</v>
      </c>
      <c r="BR252" s="137"/>
      <c r="BS252"/>
      <c r="BT252" s="142" t="s">
        <v>90</v>
      </c>
      <c r="BU252" t="s">
        <v>90</v>
      </c>
      <c r="BV252" s="142" t="s">
        <v>90</v>
      </c>
      <c r="BW252" s="142"/>
      <c r="BX252" s="142" t="s">
        <v>90</v>
      </c>
      <c r="BY252"/>
      <c r="BZ252" s="142" t="s">
        <v>90</v>
      </c>
      <c r="CA252" s="142" t="s">
        <v>90</v>
      </c>
      <c r="CB252" s="142" t="s">
        <v>90</v>
      </c>
      <c r="CC252" s="142" t="s">
        <v>90</v>
      </c>
      <c r="CD252" s="142" t="s">
        <v>7</v>
      </c>
      <c r="CE252" s="142" t="s">
        <v>7</v>
      </c>
      <c r="CF252" s="38"/>
      <c r="CG252" s="38"/>
      <c r="CH252"/>
      <c r="CI252" s="142" t="s">
        <v>90</v>
      </c>
    </row>
    <row r="253" spans="2:87" x14ac:dyDescent="0.25">
      <c r="B253">
        <v>458</v>
      </c>
      <c r="C253" s="142" t="s">
        <v>90</v>
      </c>
      <c r="D253" s="142" t="s">
        <v>3162</v>
      </c>
      <c r="E253" s="142" t="s">
        <v>3164</v>
      </c>
      <c r="F253" s="38">
        <v>44495</v>
      </c>
      <c r="G253" s="142" t="s">
        <v>428</v>
      </c>
      <c r="H253" s="142" t="s">
        <v>428</v>
      </c>
      <c r="I253" s="142" t="s">
        <v>7</v>
      </c>
      <c r="J253" s="142" t="s">
        <v>83</v>
      </c>
      <c r="K253" s="142">
        <v>1.5</v>
      </c>
      <c r="L253" s="142" t="s">
        <v>142</v>
      </c>
      <c r="M253" s="142" t="s">
        <v>3166</v>
      </c>
      <c r="N253" s="142" t="s">
        <v>7</v>
      </c>
      <c r="O253" s="142" t="s">
        <v>3166</v>
      </c>
      <c r="P253" s="142" t="s">
        <v>7</v>
      </c>
      <c r="Q253" t="s">
        <v>7</v>
      </c>
      <c r="R253" s="142" t="s">
        <v>112</v>
      </c>
      <c r="S253"/>
      <c r="T253" s="142" t="s">
        <v>109</v>
      </c>
      <c r="U253" s="142" t="s">
        <v>243</v>
      </c>
      <c r="V253" s="142" t="s">
        <v>7</v>
      </c>
      <c r="W253" s="142" t="s">
        <v>7</v>
      </c>
      <c r="X253" s="142" t="s">
        <v>90</v>
      </c>
      <c r="Y253" s="142" t="s">
        <v>126</v>
      </c>
      <c r="Z253" s="38">
        <v>44498</v>
      </c>
      <c r="AA253" s="38">
        <v>44680</v>
      </c>
      <c r="AB253" s="38">
        <v>45594</v>
      </c>
      <c r="AC253" s="142">
        <v>1.5</v>
      </c>
      <c r="AD253" s="142">
        <v>9.6739999999999995</v>
      </c>
      <c r="AE253" s="142">
        <v>11.679</v>
      </c>
      <c r="AF253" t="s">
        <v>3172</v>
      </c>
      <c r="AG253" s="142" t="s">
        <v>90</v>
      </c>
      <c r="AH253" s="142" t="s">
        <v>7</v>
      </c>
      <c r="AI253" s="142" t="s">
        <v>90</v>
      </c>
      <c r="AJ253" t="s">
        <v>3173</v>
      </c>
      <c r="AK253" t="s">
        <v>7</v>
      </c>
      <c r="AL253" t="s">
        <v>90</v>
      </c>
      <c r="AM253" t="s">
        <v>316</v>
      </c>
      <c r="AN253" s="142" t="s">
        <v>90</v>
      </c>
      <c r="AO253" s="142" t="s">
        <v>7</v>
      </c>
      <c r="AP253" s="142" t="s">
        <v>90</v>
      </c>
      <c r="AQ253" s="142" t="s">
        <v>90</v>
      </c>
      <c r="AR253" s="142" t="s">
        <v>7</v>
      </c>
      <c r="AS253" s="142" t="s">
        <v>90</v>
      </c>
      <c r="AT253" s="142" t="s">
        <v>90</v>
      </c>
      <c r="AU253" s="142" t="s">
        <v>90</v>
      </c>
      <c r="AV253" s="142" t="s">
        <v>290</v>
      </c>
      <c r="AW253" s="142" t="s">
        <v>90</v>
      </c>
      <c r="AX253" s="142" t="s">
        <v>90</v>
      </c>
      <c r="AY253" s="136"/>
      <c r="AZ253" s="142" t="s">
        <v>3176</v>
      </c>
      <c r="BA253" s="142" t="s">
        <v>628</v>
      </c>
      <c r="BB253" s="38"/>
      <c r="BC253" s="142" t="s">
        <v>90</v>
      </c>
      <c r="BD253"/>
      <c r="BE253" t="s">
        <v>90</v>
      </c>
      <c r="BF253" t="s">
        <v>90</v>
      </c>
      <c r="BG253" s="142" t="s">
        <v>7</v>
      </c>
      <c r="BH253" s="142" t="s">
        <v>90</v>
      </c>
      <c r="BI253" s="142" t="s">
        <v>7</v>
      </c>
      <c r="BJ253" s="142" t="s">
        <v>7</v>
      </c>
      <c r="BK253" s="142" t="s">
        <v>7</v>
      </c>
      <c r="BL253" s="142" t="s">
        <v>90</v>
      </c>
      <c r="BM253" s="142" t="s">
        <v>90</v>
      </c>
      <c r="BN253" s="142"/>
      <c r="BO253" s="142"/>
      <c r="BP253" s="142" t="s">
        <v>90</v>
      </c>
      <c r="BQ253" s="142" t="s">
        <v>90</v>
      </c>
      <c r="BR253" s="137"/>
      <c r="BS253"/>
      <c r="BT253" s="142" t="s">
        <v>90</v>
      </c>
      <c r="BU253" t="s">
        <v>90</v>
      </c>
      <c r="BV253" s="142" t="s">
        <v>90</v>
      </c>
      <c r="BW253" s="142"/>
      <c r="BX253" s="142" t="s">
        <v>90</v>
      </c>
      <c r="BY253"/>
      <c r="BZ253" s="142" t="s">
        <v>8437</v>
      </c>
      <c r="CA253" s="142" t="s">
        <v>238</v>
      </c>
      <c r="CB253" s="142" t="s">
        <v>182</v>
      </c>
      <c r="CC253" s="142" t="s">
        <v>22</v>
      </c>
      <c r="CD253" s="142" t="s">
        <v>3169</v>
      </c>
      <c r="CE253" s="142" t="s">
        <v>7</v>
      </c>
      <c r="CF253" s="38"/>
      <c r="CG253" s="38">
        <v>44495</v>
      </c>
      <c r="CH253" t="s">
        <v>2</v>
      </c>
      <c r="CI253" s="142" t="s">
        <v>628</v>
      </c>
    </row>
    <row r="254" spans="2:87" x14ac:dyDescent="0.25">
      <c r="B254">
        <v>457</v>
      </c>
      <c r="C254" s="142" t="s">
        <v>90</v>
      </c>
      <c r="D254" s="142" t="s">
        <v>3150</v>
      </c>
      <c r="E254" s="142" t="s">
        <v>3152</v>
      </c>
      <c r="F254" s="38">
        <v>44495</v>
      </c>
      <c r="G254" s="142" t="s">
        <v>2036</v>
      </c>
      <c r="H254" s="142" t="s">
        <v>1904</v>
      </c>
      <c r="I254" s="142" t="s">
        <v>440</v>
      </c>
      <c r="J254" s="142" t="s">
        <v>104</v>
      </c>
      <c r="K254" s="142">
        <v>17.5</v>
      </c>
      <c r="L254" s="142" t="s">
        <v>142</v>
      </c>
      <c r="M254" s="142" t="s">
        <v>2582</v>
      </c>
      <c r="N254" s="142" t="s">
        <v>7799</v>
      </c>
      <c r="O254" s="142" t="s">
        <v>2582</v>
      </c>
      <c r="P254" s="142" t="s">
        <v>7</v>
      </c>
      <c r="Q254">
        <v>30</v>
      </c>
      <c r="R254" s="142" t="s">
        <v>112</v>
      </c>
      <c r="S254">
        <v>100</v>
      </c>
      <c r="T254" s="142" t="s">
        <v>36</v>
      </c>
      <c r="U254" s="142" t="s">
        <v>7854</v>
      </c>
      <c r="V254" s="142" t="s">
        <v>141</v>
      </c>
      <c r="W254" s="142" t="s">
        <v>7</v>
      </c>
      <c r="X254" s="142" t="s">
        <v>90</v>
      </c>
      <c r="Y254" s="142" t="s">
        <v>126</v>
      </c>
      <c r="Z254" s="38">
        <v>44502</v>
      </c>
      <c r="AA254" s="38">
        <v>44683</v>
      </c>
      <c r="AB254" s="38">
        <v>45598</v>
      </c>
      <c r="AC254" s="142">
        <v>2.714</v>
      </c>
      <c r="AD254" s="142">
        <v>17.5</v>
      </c>
      <c r="AE254" s="142">
        <v>21.128</v>
      </c>
      <c r="AF254" t="s">
        <v>3157</v>
      </c>
      <c r="AG254" s="142" t="s">
        <v>90</v>
      </c>
      <c r="AH254" s="142" t="s">
        <v>7</v>
      </c>
      <c r="AI254" s="142" t="s">
        <v>90</v>
      </c>
      <c r="AJ254" t="s">
        <v>3158</v>
      </c>
      <c r="AK254" t="s">
        <v>7</v>
      </c>
      <c r="AL254" t="s">
        <v>90</v>
      </c>
      <c r="AM254" t="s">
        <v>7</v>
      </c>
      <c r="AN254" s="142" t="s">
        <v>90</v>
      </c>
      <c r="AO254" s="142" t="s">
        <v>7</v>
      </c>
      <c r="AP254" s="142" t="s">
        <v>90</v>
      </c>
      <c r="AQ254" s="142" t="s">
        <v>90</v>
      </c>
      <c r="AR254" s="142" t="s">
        <v>7</v>
      </c>
      <c r="AS254" s="142" t="s">
        <v>90</v>
      </c>
      <c r="AT254" s="142" t="s">
        <v>90</v>
      </c>
      <c r="AU254" s="142" t="s">
        <v>90</v>
      </c>
      <c r="AV254" s="142" t="s">
        <v>290</v>
      </c>
      <c r="AW254" s="142" t="s">
        <v>90</v>
      </c>
      <c r="AX254" s="142" t="s">
        <v>90</v>
      </c>
      <c r="AY254" s="136"/>
      <c r="AZ254" s="142" t="s">
        <v>3161</v>
      </c>
      <c r="BA254" s="142" t="s">
        <v>628</v>
      </c>
      <c r="BB254" s="38"/>
      <c r="BC254" s="142" t="s">
        <v>90</v>
      </c>
      <c r="BD254"/>
      <c r="BE254" t="s">
        <v>90</v>
      </c>
      <c r="BF254" t="s">
        <v>90</v>
      </c>
      <c r="BG254" s="142" t="s">
        <v>7</v>
      </c>
      <c r="BH254" s="142" t="s">
        <v>90</v>
      </c>
      <c r="BI254" s="142" t="s">
        <v>7</v>
      </c>
      <c r="BJ254" s="142" t="s">
        <v>7</v>
      </c>
      <c r="BK254" s="142" t="s">
        <v>7</v>
      </c>
      <c r="BL254" s="142" t="s">
        <v>90</v>
      </c>
      <c r="BM254" s="142" t="s">
        <v>90</v>
      </c>
      <c r="BN254" s="142"/>
      <c r="BO254" s="142"/>
      <c r="BP254" s="142" t="s">
        <v>90</v>
      </c>
      <c r="BQ254" s="142" t="s">
        <v>90</v>
      </c>
      <c r="BR254" s="137"/>
      <c r="BS254"/>
      <c r="BT254" s="142" t="s">
        <v>90</v>
      </c>
      <c r="BU254" t="s">
        <v>90</v>
      </c>
      <c r="BV254" s="142" t="s">
        <v>90</v>
      </c>
      <c r="BW254" s="142"/>
      <c r="BX254" s="142" t="s">
        <v>90</v>
      </c>
      <c r="BY254"/>
      <c r="BZ254" s="142" t="s">
        <v>90</v>
      </c>
      <c r="CA254" s="142" t="s">
        <v>90</v>
      </c>
      <c r="CB254" s="142" t="s">
        <v>90</v>
      </c>
      <c r="CC254" s="142" t="s">
        <v>90</v>
      </c>
      <c r="CD254" s="142" t="s">
        <v>7</v>
      </c>
      <c r="CE254" s="142" t="s">
        <v>7</v>
      </c>
      <c r="CF254" s="38"/>
      <c r="CG254" s="38"/>
      <c r="CH254"/>
      <c r="CI254" s="142" t="s">
        <v>90</v>
      </c>
    </row>
    <row r="255" spans="2:87" x14ac:dyDescent="0.25">
      <c r="B255">
        <v>456</v>
      </c>
      <c r="C255" s="142" t="s">
        <v>90</v>
      </c>
      <c r="D255" s="142" t="s">
        <v>3187</v>
      </c>
      <c r="E255" s="142" t="s">
        <v>3189</v>
      </c>
      <c r="F255" s="38">
        <v>44494</v>
      </c>
      <c r="G255" s="142" t="s">
        <v>428</v>
      </c>
      <c r="H255" s="142" t="s">
        <v>428</v>
      </c>
      <c r="I255" s="142" t="s">
        <v>438</v>
      </c>
      <c r="J255" s="142" t="s">
        <v>83</v>
      </c>
      <c r="K255" s="142">
        <v>0.43</v>
      </c>
      <c r="L255" s="142" t="s">
        <v>142</v>
      </c>
      <c r="M255" s="142" t="s">
        <v>3191</v>
      </c>
      <c r="N255" s="142" t="s">
        <v>7</v>
      </c>
      <c r="O255" s="142" t="s">
        <v>3191</v>
      </c>
      <c r="P255" s="142" t="s">
        <v>7</v>
      </c>
      <c r="Q255" t="s">
        <v>7</v>
      </c>
      <c r="R255" s="142" t="s">
        <v>112</v>
      </c>
      <c r="S255">
        <v>100</v>
      </c>
      <c r="T255" s="142" t="s">
        <v>109</v>
      </c>
      <c r="U255" s="142" t="s">
        <v>107</v>
      </c>
      <c r="V255" s="142" t="s">
        <v>7</v>
      </c>
      <c r="W255" s="142" t="s">
        <v>7</v>
      </c>
      <c r="X255" s="142" t="s">
        <v>90</v>
      </c>
      <c r="Y255" s="142" t="s">
        <v>126</v>
      </c>
      <c r="Z255" s="38">
        <v>44501</v>
      </c>
      <c r="AA255" s="38">
        <v>44682</v>
      </c>
      <c r="AB255" s="38">
        <v>45597</v>
      </c>
      <c r="AC255" s="142">
        <v>0.43</v>
      </c>
      <c r="AD255" s="142">
        <v>2.7730000000000001</v>
      </c>
      <c r="AE255" s="142">
        <v>3.3479999999999999</v>
      </c>
      <c r="AF255" t="s">
        <v>3194</v>
      </c>
      <c r="AG255" s="142" t="s">
        <v>90</v>
      </c>
      <c r="AH255" s="142" t="s">
        <v>7</v>
      </c>
      <c r="AI255" s="142" t="s">
        <v>90</v>
      </c>
      <c r="AJ255" t="s">
        <v>3195</v>
      </c>
      <c r="AK255" t="s">
        <v>7</v>
      </c>
      <c r="AL255" t="s">
        <v>90</v>
      </c>
      <c r="AM255" t="s">
        <v>305</v>
      </c>
      <c r="AN255" s="142" t="s">
        <v>90</v>
      </c>
      <c r="AO255" s="142" t="s">
        <v>7</v>
      </c>
      <c r="AP255" s="142" t="s">
        <v>90</v>
      </c>
      <c r="AQ255" s="142" t="s">
        <v>90</v>
      </c>
      <c r="AR255" s="142" t="s">
        <v>7</v>
      </c>
      <c r="AS255" s="142" t="s">
        <v>90</v>
      </c>
      <c r="AT255" s="142" t="s">
        <v>90</v>
      </c>
      <c r="AU255" s="142" t="s">
        <v>90</v>
      </c>
      <c r="AV255" s="142" t="s">
        <v>290</v>
      </c>
      <c r="AW255" s="142" t="s">
        <v>90</v>
      </c>
      <c r="AX255" s="142" t="s">
        <v>90</v>
      </c>
      <c r="AY255" s="136"/>
      <c r="AZ255" s="142" t="s">
        <v>3198</v>
      </c>
      <c r="BA255" s="142" t="s">
        <v>628</v>
      </c>
      <c r="BB255" s="38"/>
      <c r="BC255" s="142" t="s">
        <v>90</v>
      </c>
      <c r="BD255"/>
      <c r="BE255" t="s">
        <v>90</v>
      </c>
      <c r="BF255" t="s">
        <v>90</v>
      </c>
      <c r="BG255" s="142" t="s">
        <v>7</v>
      </c>
      <c r="BH255" s="142" t="s">
        <v>90</v>
      </c>
      <c r="BI255" s="142" t="s">
        <v>7</v>
      </c>
      <c r="BJ255" s="142" t="s">
        <v>7</v>
      </c>
      <c r="BK255" s="142" t="s">
        <v>7</v>
      </c>
      <c r="BL255" s="142" t="s">
        <v>90</v>
      </c>
      <c r="BM255" s="142" t="s">
        <v>90</v>
      </c>
      <c r="BN255" s="142"/>
      <c r="BO255" s="142"/>
      <c r="BP255" s="142" t="s">
        <v>90</v>
      </c>
      <c r="BQ255" s="142" t="s">
        <v>90</v>
      </c>
      <c r="BR255" s="137"/>
      <c r="BS255"/>
      <c r="BT255" s="142" t="s">
        <v>90</v>
      </c>
      <c r="BU255" t="s">
        <v>90</v>
      </c>
      <c r="BV255" s="142" t="s">
        <v>90</v>
      </c>
      <c r="BW255" s="142"/>
      <c r="BX255" s="142" t="s">
        <v>90</v>
      </c>
      <c r="BY255"/>
      <c r="BZ255" s="142" t="s">
        <v>90</v>
      </c>
      <c r="CA255" s="142" t="s">
        <v>90</v>
      </c>
      <c r="CB255" s="142" t="s">
        <v>90</v>
      </c>
      <c r="CC255" s="142" t="s">
        <v>90</v>
      </c>
      <c r="CD255" s="142" t="s">
        <v>7</v>
      </c>
      <c r="CE255" s="142" t="s">
        <v>7</v>
      </c>
      <c r="CF255" s="38"/>
      <c r="CG255" s="38"/>
      <c r="CH255"/>
      <c r="CI255" s="142" t="s">
        <v>90</v>
      </c>
    </row>
    <row r="256" spans="2:87" x14ac:dyDescent="0.25">
      <c r="B256">
        <v>455</v>
      </c>
      <c r="C256" s="142" t="s">
        <v>90</v>
      </c>
      <c r="D256" s="142" t="s">
        <v>3224</v>
      </c>
      <c r="E256" s="142" t="s">
        <v>3226</v>
      </c>
      <c r="F256" s="38">
        <v>44491</v>
      </c>
      <c r="G256" s="142" t="s">
        <v>428</v>
      </c>
      <c r="H256" s="142" t="s">
        <v>428</v>
      </c>
      <c r="I256" s="142" t="s">
        <v>372</v>
      </c>
      <c r="J256" s="142" t="s">
        <v>83</v>
      </c>
      <c r="K256" s="142">
        <v>2</v>
      </c>
      <c r="L256" s="142" t="s">
        <v>142</v>
      </c>
      <c r="M256" s="142" t="s">
        <v>3229</v>
      </c>
      <c r="N256" s="142" t="s">
        <v>7855</v>
      </c>
      <c r="O256" s="142" t="s">
        <v>3229</v>
      </c>
      <c r="P256" s="142" t="s">
        <v>7</v>
      </c>
      <c r="Q256">
        <v>15</v>
      </c>
      <c r="R256" s="142" t="s">
        <v>112</v>
      </c>
      <c r="S256">
        <v>100</v>
      </c>
      <c r="T256" s="142" t="s">
        <v>36</v>
      </c>
      <c r="U256" s="142" t="s">
        <v>243</v>
      </c>
      <c r="V256" s="142" t="s">
        <v>7</v>
      </c>
      <c r="W256" s="142" t="s">
        <v>7</v>
      </c>
      <c r="X256" s="142" t="s">
        <v>90</v>
      </c>
      <c r="Y256" s="142" t="s">
        <v>126</v>
      </c>
      <c r="Z256" s="38">
        <v>44498</v>
      </c>
      <c r="AA256" s="38">
        <v>44680</v>
      </c>
      <c r="AB256" s="38">
        <v>45594</v>
      </c>
      <c r="AC256" s="142">
        <v>2</v>
      </c>
      <c r="AD256" s="142">
        <v>12.898</v>
      </c>
      <c r="AE256" s="142">
        <v>15.573</v>
      </c>
      <c r="AF256" t="s">
        <v>3233</v>
      </c>
      <c r="AG256" s="142" t="s">
        <v>90</v>
      </c>
      <c r="AH256" s="142" t="s">
        <v>7</v>
      </c>
      <c r="AI256" s="142" t="s">
        <v>90</v>
      </c>
      <c r="AJ256" t="s">
        <v>3234</v>
      </c>
      <c r="AK256" t="s">
        <v>7</v>
      </c>
      <c r="AL256" t="s">
        <v>90</v>
      </c>
      <c r="AM256" t="s">
        <v>7</v>
      </c>
      <c r="AN256" s="142" t="s">
        <v>90</v>
      </c>
      <c r="AO256" s="142" t="s">
        <v>7</v>
      </c>
      <c r="AP256" s="142" t="s">
        <v>90</v>
      </c>
      <c r="AQ256" s="142" t="s">
        <v>90</v>
      </c>
      <c r="AR256" s="142" t="s">
        <v>7</v>
      </c>
      <c r="AS256" s="142" t="s">
        <v>90</v>
      </c>
      <c r="AT256" s="142" t="s">
        <v>90</v>
      </c>
      <c r="AU256" s="142" t="s">
        <v>90</v>
      </c>
      <c r="AV256" s="142" t="s">
        <v>290</v>
      </c>
      <c r="AW256" s="142" t="s">
        <v>90</v>
      </c>
      <c r="AX256" s="142" t="s">
        <v>90</v>
      </c>
      <c r="AY256" s="136"/>
      <c r="AZ256" s="142" t="s">
        <v>3237</v>
      </c>
      <c r="BA256" s="142" t="s">
        <v>628</v>
      </c>
      <c r="BB256" s="38"/>
      <c r="BC256" s="142" t="s">
        <v>90</v>
      </c>
      <c r="BD256"/>
      <c r="BE256" t="s">
        <v>90</v>
      </c>
      <c r="BF256" t="s">
        <v>90</v>
      </c>
      <c r="BG256" s="142" t="s">
        <v>7</v>
      </c>
      <c r="BH256" s="142" t="s">
        <v>90</v>
      </c>
      <c r="BI256" s="142" t="s">
        <v>7</v>
      </c>
      <c r="BJ256" s="142" t="s">
        <v>7</v>
      </c>
      <c r="BK256" s="142" t="s">
        <v>7</v>
      </c>
      <c r="BL256" s="142" t="s">
        <v>90</v>
      </c>
      <c r="BM256" s="142" t="s">
        <v>90</v>
      </c>
      <c r="BN256" s="142"/>
      <c r="BO256" s="142"/>
      <c r="BP256" s="142" t="s">
        <v>90</v>
      </c>
      <c r="BQ256" s="142" t="s">
        <v>90</v>
      </c>
      <c r="BR256" s="137"/>
      <c r="BS256"/>
      <c r="BT256" s="142" t="s">
        <v>90</v>
      </c>
      <c r="BU256" t="s">
        <v>90</v>
      </c>
      <c r="BV256" s="142" t="s">
        <v>90</v>
      </c>
      <c r="BW256" s="142"/>
      <c r="BX256" s="142" t="s">
        <v>90</v>
      </c>
      <c r="BY256"/>
      <c r="BZ256" s="142" t="s">
        <v>8540</v>
      </c>
      <c r="CA256" s="142" t="s">
        <v>238</v>
      </c>
      <c r="CB256" s="142" t="s">
        <v>182</v>
      </c>
      <c r="CC256" s="142" t="s">
        <v>11</v>
      </c>
      <c r="CD256" s="142" t="s">
        <v>3231</v>
      </c>
      <c r="CE256" s="142" t="s">
        <v>7</v>
      </c>
      <c r="CF256" s="38"/>
      <c r="CG256" s="38">
        <v>44491</v>
      </c>
      <c r="CH256" t="s">
        <v>1</v>
      </c>
      <c r="CI256" s="142" t="s">
        <v>628</v>
      </c>
    </row>
    <row r="257" spans="2:87" x14ac:dyDescent="0.25">
      <c r="B257">
        <v>454</v>
      </c>
      <c r="C257" s="142" t="s">
        <v>90</v>
      </c>
      <c r="D257" s="142" t="s">
        <v>3213</v>
      </c>
      <c r="E257" s="142" t="s">
        <v>3215</v>
      </c>
      <c r="F257" s="38">
        <v>44491</v>
      </c>
      <c r="G257" s="142" t="s">
        <v>428</v>
      </c>
      <c r="H257" s="142" t="s">
        <v>428</v>
      </c>
      <c r="I257" s="142" t="s">
        <v>438</v>
      </c>
      <c r="J257" s="142" t="s">
        <v>83</v>
      </c>
      <c r="K257" s="142">
        <v>0.48</v>
      </c>
      <c r="L257" s="142" t="s">
        <v>142</v>
      </c>
      <c r="M257" s="142" t="s">
        <v>2693</v>
      </c>
      <c r="N257" s="142" t="s">
        <v>7</v>
      </c>
      <c r="O257" s="142" t="s">
        <v>2693</v>
      </c>
      <c r="P257" s="142" t="s">
        <v>7</v>
      </c>
      <c r="Q257" t="s">
        <v>7</v>
      </c>
      <c r="R257" s="142" t="s">
        <v>112</v>
      </c>
      <c r="S257">
        <v>100</v>
      </c>
      <c r="T257" s="142" t="s">
        <v>109</v>
      </c>
      <c r="U257" s="142" t="s">
        <v>107</v>
      </c>
      <c r="V257" s="142" t="s">
        <v>7</v>
      </c>
      <c r="W257" s="142" t="s">
        <v>7</v>
      </c>
      <c r="X257" s="142" t="s">
        <v>90</v>
      </c>
      <c r="Y257" s="142" t="s">
        <v>126</v>
      </c>
      <c r="Z257" s="38">
        <v>44498</v>
      </c>
      <c r="AA257" s="38">
        <v>44680</v>
      </c>
      <c r="AB257" s="38">
        <v>45594</v>
      </c>
      <c r="AC257" s="142">
        <v>0.48</v>
      </c>
      <c r="AD257" s="142">
        <v>3.0960000000000001</v>
      </c>
      <c r="AE257" s="142">
        <v>3.7370000000000001</v>
      </c>
      <c r="AF257" t="s">
        <v>3219</v>
      </c>
      <c r="AG257" s="142" t="s">
        <v>90</v>
      </c>
      <c r="AH257" s="142" t="s">
        <v>7</v>
      </c>
      <c r="AI257" s="142" t="s">
        <v>90</v>
      </c>
      <c r="AJ257" t="s">
        <v>3220</v>
      </c>
      <c r="AK257" t="s">
        <v>7</v>
      </c>
      <c r="AL257" t="s">
        <v>90</v>
      </c>
      <c r="AM257" t="s">
        <v>244</v>
      </c>
      <c r="AN257" s="142" t="s">
        <v>90</v>
      </c>
      <c r="AO257" s="142" t="s">
        <v>7</v>
      </c>
      <c r="AP257" s="142" t="s">
        <v>90</v>
      </c>
      <c r="AQ257" s="142" t="s">
        <v>90</v>
      </c>
      <c r="AR257" s="142" t="s">
        <v>7</v>
      </c>
      <c r="AS257" s="142" t="s">
        <v>90</v>
      </c>
      <c r="AT257" s="142" t="s">
        <v>90</v>
      </c>
      <c r="AU257" s="142" t="s">
        <v>90</v>
      </c>
      <c r="AV257" s="142" t="s">
        <v>290</v>
      </c>
      <c r="AW257" s="142" t="s">
        <v>90</v>
      </c>
      <c r="AX257" s="142" t="s">
        <v>90</v>
      </c>
      <c r="AY257" s="136"/>
      <c r="AZ257" s="142" t="s">
        <v>3223</v>
      </c>
      <c r="BA257" s="142" t="s">
        <v>628</v>
      </c>
      <c r="BB257" s="38"/>
      <c r="BC257" s="142" t="s">
        <v>90</v>
      </c>
      <c r="BD257"/>
      <c r="BE257" t="s">
        <v>90</v>
      </c>
      <c r="BF257" t="s">
        <v>90</v>
      </c>
      <c r="BG257" s="142" t="s">
        <v>7</v>
      </c>
      <c r="BH257" s="142" t="s">
        <v>90</v>
      </c>
      <c r="BI257" s="142" t="s">
        <v>7</v>
      </c>
      <c r="BJ257" s="142" t="s">
        <v>7</v>
      </c>
      <c r="BK257" s="142" t="s">
        <v>7</v>
      </c>
      <c r="BL257" s="142" t="s">
        <v>90</v>
      </c>
      <c r="BM257" s="142" t="s">
        <v>90</v>
      </c>
      <c r="BN257" s="142"/>
      <c r="BO257" s="142"/>
      <c r="BP257" s="142" t="s">
        <v>90</v>
      </c>
      <c r="BQ257" s="142" t="s">
        <v>90</v>
      </c>
      <c r="BR257" s="137"/>
      <c r="BS257"/>
      <c r="BT257" s="142" t="s">
        <v>90</v>
      </c>
      <c r="BU257" t="s">
        <v>90</v>
      </c>
      <c r="BV257" s="142" t="s">
        <v>90</v>
      </c>
      <c r="BW257" s="142"/>
      <c r="BX257" s="142" t="s">
        <v>90</v>
      </c>
      <c r="BY257"/>
      <c r="BZ257" s="142" t="s">
        <v>8524</v>
      </c>
      <c r="CA257" s="142" t="s">
        <v>238</v>
      </c>
      <c r="CB257" s="142" t="s">
        <v>182</v>
      </c>
      <c r="CC257" s="142" t="s">
        <v>15</v>
      </c>
      <c r="CD257" s="142" t="s">
        <v>791</v>
      </c>
      <c r="CE257" s="142" t="s">
        <v>3218</v>
      </c>
      <c r="CF257" s="38"/>
      <c r="CG257" s="38">
        <v>44491</v>
      </c>
      <c r="CH257" t="s">
        <v>1</v>
      </c>
      <c r="CI257" s="142" t="s">
        <v>628</v>
      </c>
    </row>
    <row r="258" spans="2:87" x14ac:dyDescent="0.25">
      <c r="B258">
        <v>453</v>
      </c>
      <c r="C258" s="142" t="s">
        <v>90</v>
      </c>
      <c r="D258" s="142" t="s">
        <v>3199</v>
      </c>
      <c r="E258" s="142" t="s">
        <v>3201</v>
      </c>
      <c r="F258" s="38">
        <v>44491</v>
      </c>
      <c r="G258" s="142" t="s">
        <v>428</v>
      </c>
      <c r="H258" s="142" t="s">
        <v>428</v>
      </c>
      <c r="I258" s="142" t="s">
        <v>372</v>
      </c>
      <c r="J258" s="142" t="s">
        <v>83</v>
      </c>
      <c r="K258" s="142">
        <v>0.75</v>
      </c>
      <c r="L258" s="142" t="s">
        <v>142</v>
      </c>
      <c r="M258" s="142" t="s">
        <v>3191</v>
      </c>
      <c r="N258" s="142" t="s">
        <v>7788</v>
      </c>
      <c r="O258" s="142" t="s">
        <v>3191</v>
      </c>
      <c r="P258" s="142" t="s">
        <v>7</v>
      </c>
      <c r="Q258">
        <v>20</v>
      </c>
      <c r="R258" s="142" t="s">
        <v>112</v>
      </c>
      <c r="S258">
        <v>100</v>
      </c>
      <c r="T258" s="142" t="s">
        <v>109</v>
      </c>
      <c r="U258" s="142" t="s">
        <v>816</v>
      </c>
      <c r="V258" s="142" t="s">
        <v>7</v>
      </c>
      <c r="W258" s="142" t="s">
        <v>7</v>
      </c>
      <c r="X258" s="142" t="s">
        <v>90</v>
      </c>
      <c r="Y258" s="142" t="s">
        <v>126</v>
      </c>
      <c r="Z258" s="38">
        <v>44497</v>
      </c>
      <c r="AA258" s="38">
        <v>44679</v>
      </c>
      <c r="AB258" s="38">
        <v>45593</v>
      </c>
      <c r="AC258" s="142">
        <v>0.75</v>
      </c>
      <c r="AD258" s="142">
        <v>4.8369999999999997</v>
      </c>
      <c r="AE258" s="142">
        <v>5.84</v>
      </c>
      <c r="AF258" t="s">
        <v>3208</v>
      </c>
      <c r="AG258" s="142" t="s">
        <v>90</v>
      </c>
      <c r="AH258" s="142" t="s">
        <v>7</v>
      </c>
      <c r="AI258" s="142" t="s">
        <v>90</v>
      </c>
      <c r="AJ258" t="s">
        <v>3209</v>
      </c>
      <c r="AK258" t="s">
        <v>7</v>
      </c>
      <c r="AL258" t="s">
        <v>90</v>
      </c>
      <c r="AM258" t="s">
        <v>302</v>
      </c>
      <c r="AN258" s="142" t="s">
        <v>90</v>
      </c>
      <c r="AO258" s="142" t="s">
        <v>7</v>
      </c>
      <c r="AP258" s="142" t="s">
        <v>90</v>
      </c>
      <c r="AQ258" s="142" t="s">
        <v>90</v>
      </c>
      <c r="AR258" s="142" t="s">
        <v>7</v>
      </c>
      <c r="AS258" s="142" t="s">
        <v>90</v>
      </c>
      <c r="AT258" s="142" t="s">
        <v>90</v>
      </c>
      <c r="AU258" s="142" t="s">
        <v>90</v>
      </c>
      <c r="AV258" s="142" t="s">
        <v>290</v>
      </c>
      <c r="AW258" s="142" t="s">
        <v>90</v>
      </c>
      <c r="AX258" s="142" t="s">
        <v>90</v>
      </c>
      <c r="AY258" s="136"/>
      <c r="AZ258" s="142" t="s">
        <v>3212</v>
      </c>
      <c r="BA258" s="142" t="s">
        <v>628</v>
      </c>
      <c r="BB258" s="38"/>
      <c r="BC258" s="142" t="s">
        <v>90</v>
      </c>
      <c r="BD258"/>
      <c r="BE258" t="s">
        <v>90</v>
      </c>
      <c r="BF258" t="s">
        <v>90</v>
      </c>
      <c r="BG258" s="142" t="s">
        <v>7</v>
      </c>
      <c r="BH258" s="142" t="s">
        <v>90</v>
      </c>
      <c r="BI258" s="142" t="s">
        <v>7</v>
      </c>
      <c r="BJ258" s="142" t="s">
        <v>7</v>
      </c>
      <c r="BK258" s="142" t="s">
        <v>7</v>
      </c>
      <c r="BL258" s="142" t="s">
        <v>90</v>
      </c>
      <c r="BM258" s="142" t="s">
        <v>90</v>
      </c>
      <c r="BN258" s="142"/>
      <c r="BO258" s="142"/>
      <c r="BP258" s="142" t="s">
        <v>90</v>
      </c>
      <c r="BQ258" s="142" t="s">
        <v>90</v>
      </c>
      <c r="BR258" s="137"/>
      <c r="BS258"/>
      <c r="BT258" s="142" t="s">
        <v>90</v>
      </c>
      <c r="BU258" t="s">
        <v>90</v>
      </c>
      <c r="BV258" s="142" t="s">
        <v>90</v>
      </c>
      <c r="BW258" s="142"/>
      <c r="BX258" s="142" t="s">
        <v>90</v>
      </c>
      <c r="BY258"/>
      <c r="BZ258" s="142" t="s">
        <v>8525</v>
      </c>
      <c r="CA258" s="142" t="s">
        <v>238</v>
      </c>
      <c r="CB258" s="142" t="s">
        <v>182</v>
      </c>
      <c r="CC258" s="142" t="s">
        <v>33</v>
      </c>
      <c r="CD258" s="142" t="s">
        <v>3205</v>
      </c>
      <c r="CE258" s="142" t="s">
        <v>7</v>
      </c>
      <c r="CF258" s="38"/>
      <c r="CG258" s="38">
        <v>44368</v>
      </c>
      <c r="CH258" t="s">
        <v>1</v>
      </c>
      <c r="CI258" s="142" t="s">
        <v>628</v>
      </c>
    </row>
    <row r="259" spans="2:87" x14ac:dyDescent="0.25">
      <c r="B259">
        <v>452</v>
      </c>
      <c r="C259" s="142" t="s">
        <v>90</v>
      </c>
      <c r="D259" s="142" t="s">
        <v>3267</v>
      </c>
      <c r="E259" s="142" t="s">
        <v>3269</v>
      </c>
      <c r="F259" s="38">
        <v>44490</v>
      </c>
      <c r="G259" s="142" t="s">
        <v>1080</v>
      </c>
      <c r="H259" s="142" t="s">
        <v>1080</v>
      </c>
      <c r="I259" s="142" t="s">
        <v>372</v>
      </c>
      <c r="J259" s="142" t="s">
        <v>83</v>
      </c>
      <c r="K259" s="142">
        <v>3</v>
      </c>
      <c r="L259" s="142" t="s">
        <v>142</v>
      </c>
      <c r="M259" s="142" t="s">
        <v>3272</v>
      </c>
      <c r="N259" s="142" t="s">
        <v>7856</v>
      </c>
      <c r="O259" s="142" t="s">
        <v>3272</v>
      </c>
      <c r="P259" s="142" t="s">
        <v>7</v>
      </c>
      <c r="Q259">
        <v>32</v>
      </c>
      <c r="R259" s="142" t="s">
        <v>112</v>
      </c>
      <c r="S259">
        <v>100</v>
      </c>
      <c r="T259" s="142" t="s">
        <v>36</v>
      </c>
      <c r="U259" s="142" t="s">
        <v>816</v>
      </c>
      <c r="V259" s="142" t="s">
        <v>7</v>
      </c>
      <c r="W259" s="142" t="s">
        <v>7</v>
      </c>
      <c r="X259" s="142" t="s">
        <v>90</v>
      </c>
      <c r="Y259" s="142" t="s">
        <v>126</v>
      </c>
      <c r="Z259" s="38">
        <v>44495</v>
      </c>
      <c r="AA259" s="38">
        <v>44677</v>
      </c>
      <c r="AB259" s="38">
        <v>45591</v>
      </c>
      <c r="AC259" s="142">
        <v>3</v>
      </c>
      <c r="AD259" s="142">
        <v>19.347999999999999</v>
      </c>
      <c r="AE259" s="142">
        <v>23.359000000000002</v>
      </c>
      <c r="AF259" t="s">
        <v>3276</v>
      </c>
      <c r="AG259" s="142" t="s">
        <v>90</v>
      </c>
      <c r="AH259" s="142" t="s">
        <v>7</v>
      </c>
      <c r="AI259" s="142" t="s">
        <v>90</v>
      </c>
      <c r="AJ259" t="s">
        <v>3277</v>
      </c>
      <c r="AK259" t="s">
        <v>7</v>
      </c>
      <c r="AL259" t="s">
        <v>90</v>
      </c>
      <c r="AM259" t="s">
        <v>7</v>
      </c>
      <c r="AN259" s="142" t="s">
        <v>645</v>
      </c>
      <c r="AO259" s="142" t="s">
        <v>7</v>
      </c>
      <c r="AP259" s="142" t="s">
        <v>90</v>
      </c>
      <c r="AQ259" s="142" t="s">
        <v>90</v>
      </c>
      <c r="AR259" s="142" t="s">
        <v>7</v>
      </c>
      <c r="AS259" s="142" t="s">
        <v>90</v>
      </c>
      <c r="AT259" s="142" t="s">
        <v>90</v>
      </c>
      <c r="AU259" s="142" t="s">
        <v>90</v>
      </c>
      <c r="AV259" s="142" t="s">
        <v>290</v>
      </c>
      <c r="AW259" s="142" t="s">
        <v>90</v>
      </c>
      <c r="AX259" s="142" t="s">
        <v>90</v>
      </c>
      <c r="AY259" s="136"/>
      <c r="AZ259" s="142" t="s">
        <v>3280</v>
      </c>
      <c r="BA259" s="142" t="s">
        <v>628</v>
      </c>
      <c r="BB259" s="38"/>
      <c r="BC259" s="142" t="s">
        <v>90</v>
      </c>
      <c r="BD259"/>
      <c r="BE259" t="s">
        <v>90</v>
      </c>
      <c r="BF259" t="s">
        <v>90</v>
      </c>
      <c r="BG259" s="142" t="s">
        <v>7</v>
      </c>
      <c r="BH259" s="142" t="s">
        <v>90</v>
      </c>
      <c r="BI259" s="142" t="s">
        <v>7</v>
      </c>
      <c r="BJ259" s="142" t="s">
        <v>7</v>
      </c>
      <c r="BK259" s="142" t="s">
        <v>7</v>
      </c>
      <c r="BL259" s="142" t="s">
        <v>90</v>
      </c>
      <c r="BM259" s="142" t="s">
        <v>90</v>
      </c>
      <c r="BN259" s="142"/>
      <c r="BO259" s="142"/>
      <c r="BP259" s="142" t="s">
        <v>90</v>
      </c>
      <c r="BQ259" s="142" t="s">
        <v>90</v>
      </c>
      <c r="BR259" s="137"/>
      <c r="BS259"/>
      <c r="BT259" s="142" t="s">
        <v>90</v>
      </c>
      <c r="BU259" t="s">
        <v>90</v>
      </c>
      <c r="BV259" s="142" t="s">
        <v>90</v>
      </c>
      <c r="BW259" s="142"/>
      <c r="BX259" s="142" t="s">
        <v>90</v>
      </c>
      <c r="BY259"/>
      <c r="BZ259" s="142" t="s">
        <v>8441</v>
      </c>
      <c r="CA259" s="142" t="s">
        <v>238</v>
      </c>
      <c r="CB259" s="142" t="s">
        <v>182</v>
      </c>
      <c r="CC259" s="142" t="s">
        <v>18</v>
      </c>
      <c r="CD259" s="142" t="s">
        <v>3273</v>
      </c>
      <c r="CE259" s="142" t="s">
        <v>7</v>
      </c>
      <c r="CF259" s="38"/>
      <c r="CG259" s="38">
        <v>44490</v>
      </c>
      <c r="CH259" t="s">
        <v>1</v>
      </c>
      <c r="CI259" s="142" t="s">
        <v>628</v>
      </c>
    </row>
    <row r="260" spans="2:87" x14ac:dyDescent="0.25">
      <c r="B260">
        <v>451</v>
      </c>
      <c r="C260" s="142" t="s">
        <v>90</v>
      </c>
      <c r="D260" s="142" t="s">
        <v>3259</v>
      </c>
      <c r="E260" s="142" t="s">
        <v>3261</v>
      </c>
      <c r="F260" s="38">
        <v>44490</v>
      </c>
      <c r="G260" s="142" t="s">
        <v>428</v>
      </c>
      <c r="H260" s="142" t="s">
        <v>428</v>
      </c>
      <c r="I260" s="142" t="s">
        <v>372</v>
      </c>
      <c r="J260" s="142" t="s">
        <v>83</v>
      </c>
      <c r="K260" s="142">
        <v>1</v>
      </c>
      <c r="L260" s="142" t="s">
        <v>142</v>
      </c>
      <c r="M260" s="142" t="s">
        <v>4722</v>
      </c>
      <c r="N260" s="142" t="s">
        <v>7</v>
      </c>
      <c r="O260" s="142" t="s">
        <v>7</v>
      </c>
      <c r="P260" s="142" t="s">
        <v>7</v>
      </c>
      <c r="Q260" t="s">
        <v>7</v>
      </c>
      <c r="R260" s="142" t="s">
        <v>112</v>
      </c>
      <c r="S260">
        <v>100</v>
      </c>
      <c r="T260" s="142" t="s">
        <v>38</v>
      </c>
      <c r="U260" s="142" t="s">
        <v>243</v>
      </c>
      <c r="V260" s="142" t="s">
        <v>7</v>
      </c>
      <c r="W260" s="142" t="s">
        <v>7</v>
      </c>
      <c r="X260" s="142" t="s">
        <v>90</v>
      </c>
      <c r="Y260" s="142" t="s">
        <v>126</v>
      </c>
      <c r="Z260" s="38">
        <v>44495</v>
      </c>
      <c r="AA260" s="38">
        <v>44677</v>
      </c>
      <c r="AB260" s="38">
        <v>45591</v>
      </c>
      <c r="AC260" s="142">
        <v>1</v>
      </c>
      <c r="AD260" s="142">
        <v>6.4489999999999998</v>
      </c>
      <c r="AE260" s="142">
        <v>7.7859999999999996</v>
      </c>
      <c r="AF260" t="s">
        <v>3264</v>
      </c>
      <c r="AG260" s="142" t="s">
        <v>90</v>
      </c>
      <c r="AH260" s="142" t="s">
        <v>7</v>
      </c>
      <c r="AI260" s="142" t="s">
        <v>90</v>
      </c>
      <c r="AJ260" t="s">
        <v>3265</v>
      </c>
      <c r="AK260" t="s">
        <v>3259</v>
      </c>
      <c r="AL260" t="s">
        <v>90</v>
      </c>
      <c r="AM260" t="s">
        <v>7</v>
      </c>
      <c r="AN260" s="142" t="s">
        <v>90</v>
      </c>
      <c r="AO260" s="142" t="s">
        <v>7</v>
      </c>
      <c r="AP260" s="142" t="s">
        <v>90</v>
      </c>
      <c r="AQ260" s="142" t="s">
        <v>90</v>
      </c>
      <c r="AR260" s="142" t="s">
        <v>7</v>
      </c>
      <c r="AS260" s="142" t="s">
        <v>90</v>
      </c>
      <c r="AT260" s="142" t="s">
        <v>90</v>
      </c>
      <c r="AU260" s="142" t="s">
        <v>90</v>
      </c>
      <c r="AV260" s="142" t="s">
        <v>290</v>
      </c>
      <c r="AW260" s="142" t="s">
        <v>90</v>
      </c>
      <c r="AX260" s="142" t="s">
        <v>90</v>
      </c>
      <c r="AY260" s="136"/>
      <c r="AZ260" s="142" t="s">
        <v>3266</v>
      </c>
      <c r="BA260" s="142" t="s">
        <v>628</v>
      </c>
      <c r="BB260" s="38"/>
      <c r="BC260" s="142" t="s">
        <v>90</v>
      </c>
      <c r="BD260"/>
      <c r="BE260" t="s">
        <v>90</v>
      </c>
      <c r="BF260" t="s">
        <v>90</v>
      </c>
      <c r="BG260" s="142" t="s">
        <v>7</v>
      </c>
      <c r="BH260" s="142" t="s">
        <v>90</v>
      </c>
      <c r="BI260" s="142" t="s">
        <v>7</v>
      </c>
      <c r="BJ260" s="142" t="s">
        <v>7</v>
      </c>
      <c r="BK260" s="142" t="s">
        <v>7</v>
      </c>
      <c r="BL260" s="142" t="s">
        <v>90</v>
      </c>
      <c r="BM260" s="142" t="s">
        <v>90</v>
      </c>
      <c r="BN260" s="142"/>
      <c r="BO260" s="142"/>
      <c r="BP260" s="142" t="s">
        <v>90</v>
      </c>
      <c r="BQ260" s="142" t="s">
        <v>90</v>
      </c>
      <c r="BR260" s="137"/>
      <c r="BS260"/>
      <c r="BT260" s="142" t="s">
        <v>90</v>
      </c>
      <c r="BU260" t="s">
        <v>90</v>
      </c>
      <c r="BV260" s="142" t="s">
        <v>90</v>
      </c>
      <c r="BW260" s="142"/>
      <c r="BX260" s="142" t="s">
        <v>90</v>
      </c>
      <c r="BY260"/>
      <c r="BZ260" s="142" t="s">
        <v>8442</v>
      </c>
      <c r="CA260" s="142" t="s">
        <v>238</v>
      </c>
      <c r="CB260" s="142" t="s">
        <v>182</v>
      </c>
      <c r="CC260" s="142" t="s">
        <v>8</v>
      </c>
      <c r="CD260" s="142" t="s">
        <v>2596</v>
      </c>
      <c r="CE260" s="142" t="s">
        <v>2694</v>
      </c>
      <c r="CF260" s="38"/>
      <c r="CG260" s="38">
        <v>44175</v>
      </c>
      <c r="CH260" t="s">
        <v>1</v>
      </c>
      <c r="CI260" s="142" t="s">
        <v>628</v>
      </c>
    </row>
    <row r="261" spans="2:87" x14ac:dyDescent="0.25">
      <c r="B261">
        <v>450</v>
      </c>
      <c r="C261" s="142" t="s">
        <v>90</v>
      </c>
      <c r="D261" s="142" t="s">
        <v>654</v>
      </c>
      <c r="E261" s="142" t="s">
        <v>3250</v>
      </c>
      <c r="F261" s="38">
        <v>44490</v>
      </c>
      <c r="G261" s="142" t="s">
        <v>1877</v>
      </c>
      <c r="H261" s="142" t="s">
        <v>973</v>
      </c>
      <c r="I261" s="142" t="s">
        <v>440</v>
      </c>
      <c r="J261" s="142" t="s">
        <v>83</v>
      </c>
      <c r="K261" s="142">
        <v>10.5</v>
      </c>
      <c r="L261" s="142" t="s">
        <v>142</v>
      </c>
      <c r="M261" s="142" t="s">
        <v>7850</v>
      </c>
      <c r="N261" s="142" t="s">
        <v>7811</v>
      </c>
      <c r="O261" s="142" t="s">
        <v>7786</v>
      </c>
      <c r="P261" s="142" t="s">
        <v>7</v>
      </c>
      <c r="Q261" t="s">
        <v>7</v>
      </c>
      <c r="R261" s="142" t="s">
        <v>723</v>
      </c>
      <c r="S261">
        <v>99.813999999999993</v>
      </c>
      <c r="T261" s="142" t="s">
        <v>36</v>
      </c>
      <c r="U261" s="142" t="s">
        <v>7857</v>
      </c>
      <c r="V261" s="142" t="s">
        <v>140</v>
      </c>
      <c r="W261" s="142" t="s">
        <v>7</v>
      </c>
      <c r="X261" s="142" t="s">
        <v>90</v>
      </c>
      <c r="Y261" s="142" t="s">
        <v>126</v>
      </c>
      <c r="Z261" s="38">
        <v>44497</v>
      </c>
      <c r="AA261" s="38">
        <v>44679</v>
      </c>
      <c r="AB261" s="38">
        <v>45593</v>
      </c>
      <c r="AC261" s="142">
        <v>10.5</v>
      </c>
      <c r="AD261" s="142">
        <v>67.716999999999999</v>
      </c>
      <c r="AE261" s="142">
        <v>81.756</v>
      </c>
      <c r="AF261" t="s">
        <v>1893</v>
      </c>
      <c r="AG261" s="142" t="s">
        <v>90</v>
      </c>
      <c r="AH261" s="142" t="s">
        <v>7</v>
      </c>
      <c r="AI261" s="142" t="s">
        <v>90</v>
      </c>
      <c r="AJ261" t="s">
        <v>3255</v>
      </c>
      <c r="AK261" t="s">
        <v>7</v>
      </c>
      <c r="AL261" t="s">
        <v>90</v>
      </c>
      <c r="AM261" t="s">
        <v>7</v>
      </c>
      <c r="AN261" s="142" t="s">
        <v>629</v>
      </c>
      <c r="AO261" s="142" t="s">
        <v>7</v>
      </c>
      <c r="AP261" s="142" t="s">
        <v>90</v>
      </c>
      <c r="AQ261" s="142" t="s">
        <v>90</v>
      </c>
      <c r="AR261" s="142" t="s">
        <v>7</v>
      </c>
      <c r="AS261" s="142" t="s">
        <v>90</v>
      </c>
      <c r="AT261" s="142" t="s">
        <v>90</v>
      </c>
      <c r="AU261" s="142" t="s">
        <v>90</v>
      </c>
      <c r="AV261" s="142" t="s">
        <v>290</v>
      </c>
      <c r="AW261" s="142" t="s">
        <v>90</v>
      </c>
      <c r="AX261" s="142" t="s">
        <v>90</v>
      </c>
      <c r="AY261" s="136"/>
      <c r="AZ261" s="142" t="s">
        <v>3258</v>
      </c>
      <c r="BA261" s="142" t="s">
        <v>628</v>
      </c>
      <c r="BB261" s="38"/>
      <c r="BC261" s="142" t="s">
        <v>90</v>
      </c>
      <c r="BD261"/>
      <c r="BE261" t="s">
        <v>90</v>
      </c>
      <c r="BF261" t="s">
        <v>90</v>
      </c>
      <c r="BG261" s="142" t="s">
        <v>7</v>
      </c>
      <c r="BH261" s="142" t="s">
        <v>90</v>
      </c>
      <c r="BI261" s="142" t="s">
        <v>7</v>
      </c>
      <c r="BJ261" s="142" t="s">
        <v>7</v>
      </c>
      <c r="BK261" s="142" t="s">
        <v>7</v>
      </c>
      <c r="BL261" s="142" t="s">
        <v>90</v>
      </c>
      <c r="BM261" s="142" t="s">
        <v>90</v>
      </c>
      <c r="BN261" s="142"/>
      <c r="BO261" s="142"/>
      <c r="BP261" s="142" t="s">
        <v>90</v>
      </c>
      <c r="BQ261" s="142" t="s">
        <v>90</v>
      </c>
      <c r="BR261" s="137"/>
      <c r="BS261"/>
      <c r="BT261" s="142" t="s">
        <v>90</v>
      </c>
      <c r="BU261" t="s">
        <v>90</v>
      </c>
      <c r="BV261" s="142" t="s">
        <v>90</v>
      </c>
      <c r="BW261" s="142"/>
      <c r="BX261" s="142" t="s">
        <v>90</v>
      </c>
      <c r="BY261"/>
      <c r="BZ261" s="142" t="s">
        <v>90</v>
      </c>
      <c r="CA261" s="142" t="s">
        <v>90</v>
      </c>
      <c r="CB261" s="142" t="s">
        <v>90</v>
      </c>
      <c r="CC261" s="142" t="s">
        <v>90</v>
      </c>
      <c r="CD261" s="142" t="s">
        <v>7</v>
      </c>
      <c r="CE261" s="142" t="s">
        <v>7</v>
      </c>
      <c r="CF261" s="38"/>
      <c r="CG261" s="38"/>
      <c r="CH261"/>
      <c r="CI261" s="142" t="s">
        <v>90</v>
      </c>
    </row>
    <row r="262" spans="2:87" x14ac:dyDescent="0.25">
      <c r="B262">
        <v>449</v>
      </c>
      <c r="C262" s="142" t="s">
        <v>90</v>
      </c>
      <c r="D262" s="142" t="s">
        <v>654</v>
      </c>
      <c r="E262" s="142" t="s">
        <v>3239</v>
      </c>
      <c r="F262" s="38">
        <v>44490</v>
      </c>
      <c r="G262" s="142" t="s">
        <v>1877</v>
      </c>
      <c r="H262" s="142" t="s">
        <v>973</v>
      </c>
      <c r="I262" s="142" t="s">
        <v>440</v>
      </c>
      <c r="J262" s="142" t="s">
        <v>108</v>
      </c>
      <c r="K262" s="142">
        <v>5</v>
      </c>
      <c r="L262" s="142" t="s">
        <v>142</v>
      </c>
      <c r="M262" s="142" t="s">
        <v>7859</v>
      </c>
      <c r="N262" s="142" t="s">
        <v>7858</v>
      </c>
      <c r="O262" s="142" t="s">
        <v>8553</v>
      </c>
      <c r="P262" s="142" t="s">
        <v>7</v>
      </c>
      <c r="Q262" t="s">
        <v>7</v>
      </c>
      <c r="R262" s="142" t="s">
        <v>8554</v>
      </c>
      <c r="S262">
        <v>99.784999999999997</v>
      </c>
      <c r="T262" s="142" t="s">
        <v>36</v>
      </c>
      <c r="U262" s="142" t="s">
        <v>7860</v>
      </c>
      <c r="V262" s="142" t="s">
        <v>7</v>
      </c>
      <c r="W262" s="142" t="s">
        <v>7</v>
      </c>
      <c r="X262" s="142" t="s">
        <v>90</v>
      </c>
      <c r="Y262" s="142" t="s">
        <v>1230</v>
      </c>
      <c r="Z262" s="38">
        <v>44497</v>
      </c>
      <c r="AA262" s="38">
        <v>44862</v>
      </c>
      <c r="AB262" s="38">
        <v>45593</v>
      </c>
      <c r="AC262" s="142">
        <v>5.79</v>
      </c>
      <c r="AD262" s="142">
        <v>37.347999999999999</v>
      </c>
      <c r="AE262" s="142">
        <v>45.076999999999998</v>
      </c>
      <c r="AF262" t="s">
        <v>1893</v>
      </c>
      <c r="AG262" s="142" t="s">
        <v>90</v>
      </c>
      <c r="AH262" s="142" t="s">
        <v>7</v>
      </c>
      <c r="AI262" s="142" t="s">
        <v>90</v>
      </c>
      <c r="AJ262" t="s">
        <v>3244</v>
      </c>
      <c r="AK262" t="s">
        <v>7</v>
      </c>
      <c r="AL262" t="s">
        <v>90</v>
      </c>
      <c r="AM262" t="s">
        <v>7</v>
      </c>
      <c r="AN262" s="142" t="s">
        <v>629</v>
      </c>
      <c r="AO262" s="142" t="s">
        <v>7</v>
      </c>
      <c r="AP262" s="142" t="s">
        <v>90</v>
      </c>
      <c r="AQ262" s="142" t="s">
        <v>90</v>
      </c>
      <c r="AR262" s="142" t="s">
        <v>7</v>
      </c>
      <c r="AS262" s="142" t="s">
        <v>90</v>
      </c>
      <c r="AT262" s="142" t="s">
        <v>90</v>
      </c>
      <c r="AU262" s="142" t="s">
        <v>90</v>
      </c>
      <c r="AV262" s="142" t="s">
        <v>290</v>
      </c>
      <c r="AW262" s="142" t="s">
        <v>90</v>
      </c>
      <c r="AX262" s="142" t="s">
        <v>90</v>
      </c>
      <c r="AY262" s="136"/>
      <c r="AZ262" s="142" t="s">
        <v>3248</v>
      </c>
      <c r="BA262" s="142" t="s">
        <v>628</v>
      </c>
      <c r="BB262" s="38"/>
      <c r="BC262" s="142" t="s">
        <v>90</v>
      </c>
      <c r="BD262"/>
      <c r="BE262" t="s">
        <v>90</v>
      </c>
      <c r="BF262" t="s">
        <v>90</v>
      </c>
      <c r="BG262" s="142" t="s">
        <v>7</v>
      </c>
      <c r="BH262" s="142" t="s">
        <v>90</v>
      </c>
      <c r="BI262" s="142" t="s">
        <v>7</v>
      </c>
      <c r="BJ262" s="142" t="s">
        <v>7</v>
      </c>
      <c r="BK262" s="142" t="s">
        <v>7</v>
      </c>
      <c r="BL262" s="142" t="s">
        <v>90</v>
      </c>
      <c r="BM262" s="142" t="s">
        <v>90</v>
      </c>
      <c r="BN262" s="142"/>
      <c r="BO262" s="142"/>
      <c r="BP262" s="142" t="s">
        <v>90</v>
      </c>
      <c r="BQ262" s="142" t="s">
        <v>90</v>
      </c>
      <c r="BR262" s="137"/>
      <c r="BS262"/>
      <c r="BT262" s="142" t="s">
        <v>90</v>
      </c>
      <c r="BU262" t="s">
        <v>90</v>
      </c>
      <c r="BV262" s="142" t="s">
        <v>90</v>
      </c>
      <c r="BW262" s="142"/>
      <c r="BX262" s="142" t="s">
        <v>90</v>
      </c>
      <c r="BY262"/>
      <c r="BZ262" s="142" t="s">
        <v>90</v>
      </c>
      <c r="CA262" s="142" t="s">
        <v>90</v>
      </c>
      <c r="CB262" s="142" t="s">
        <v>90</v>
      </c>
      <c r="CC262" s="142" t="s">
        <v>90</v>
      </c>
      <c r="CD262" s="142" t="s">
        <v>7</v>
      </c>
      <c r="CE262" s="142" t="s">
        <v>7</v>
      </c>
      <c r="CF262" s="38"/>
      <c r="CG262" s="38"/>
      <c r="CH262"/>
      <c r="CI262" s="142" t="s">
        <v>90</v>
      </c>
    </row>
    <row r="263" spans="2:87" x14ac:dyDescent="0.25">
      <c r="B263">
        <v>448</v>
      </c>
      <c r="C263" s="142" t="s">
        <v>90</v>
      </c>
      <c r="D263" s="142" t="s">
        <v>3296</v>
      </c>
      <c r="E263" s="142" t="s">
        <v>3298</v>
      </c>
      <c r="F263" s="38">
        <v>44488</v>
      </c>
      <c r="G263" s="142" t="s">
        <v>428</v>
      </c>
      <c r="H263" s="142" t="s">
        <v>428</v>
      </c>
      <c r="I263" s="142" t="s">
        <v>372</v>
      </c>
      <c r="J263" s="142" t="s">
        <v>83</v>
      </c>
      <c r="K263" s="142">
        <v>0.8</v>
      </c>
      <c r="L263" s="142" t="s">
        <v>142</v>
      </c>
      <c r="M263" s="142" t="s">
        <v>3272</v>
      </c>
      <c r="N263" s="142" t="s">
        <v>7</v>
      </c>
      <c r="O263" s="142" t="s">
        <v>7</v>
      </c>
      <c r="P263" s="142" t="s">
        <v>7</v>
      </c>
      <c r="Q263" t="s">
        <v>7</v>
      </c>
      <c r="R263" s="142" t="s">
        <v>112</v>
      </c>
      <c r="S263">
        <v>100</v>
      </c>
      <c r="T263" s="142" t="s">
        <v>109</v>
      </c>
      <c r="U263" s="142" t="s">
        <v>243</v>
      </c>
      <c r="V263" s="142" t="s">
        <v>7</v>
      </c>
      <c r="W263" s="142" t="s">
        <v>7</v>
      </c>
      <c r="X263" s="142" t="s">
        <v>90</v>
      </c>
      <c r="Y263" s="142" t="s">
        <v>126</v>
      </c>
      <c r="Z263" s="38">
        <v>44491</v>
      </c>
      <c r="AA263" s="38">
        <v>44673</v>
      </c>
      <c r="AB263" s="38">
        <v>45587</v>
      </c>
      <c r="AC263" s="142">
        <v>0.8</v>
      </c>
      <c r="AD263" s="142">
        <v>5.1589999999999998</v>
      </c>
      <c r="AE263" s="142">
        <v>6.2290000000000001</v>
      </c>
      <c r="AF263" t="s">
        <v>3303</v>
      </c>
      <c r="AG263" s="142" t="s">
        <v>90</v>
      </c>
      <c r="AH263" s="142" t="s">
        <v>7</v>
      </c>
      <c r="AI263" s="142" t="s">
        <v>90</v>
      </c>
      <c r="AJ263" t="s">
        <v>3304</v>
      </c>
      <c r="AK263" t="s">
        <v>7</v>
      </c>
      <c r="AL263" t="s">
        <v>90</v>
      </c>
      <c r="AM263" t="s">
        <v>316</v>
      </c>
      <c r="AN263" s="142" t="s">
        <v>90</v>
      </c>
      <c r="AO263" s="142" t="s">
        <v>7</v>
      </c>
      <c r="AP263" s="142" t="s">
        <v>90</v>
      </c>
      <c r="AQ263" s="142" t="s">
        <v>90</v>
      </c>
      <c r="AR263" s="142" t="s">
        <v>7</v>
      </c>
      <c r="AS263" s="142" t="s">
        <v>90</v>
      </c>
      <c r="AT263" s="142" t="s">
        <v>90</v>
      </c>
      <c r="AU263" s="142" t="s">
        <v>90</v>
      </c>
      <c r="AV263" s="142" t="s">
        <v>290</v>
      </c>
      <c r="AW263" s="142" t="s">
        <v>90</v>
      </c>
      <c r="AX263" s="142" t="s">
        <v>90</v>
      </c>
      <c r="AY263" s="136"/>
      <c r="AZ263" s="142" t="s">
        <v>3307</v>
      </c>
      <c r="BA263" s="142" t="s">
        <v>628</v>
      </c>
      <c r="BB263" s="38"/>
      <c r="BC263" s="142" t="s">
        <v>90</v>
      </c>
      <c r="BD263"/>
      <c r="BE263" t="s">
        <v>90</v>
      </c>
      <c r="BF263" t="s">
        <v>90</v>
      </c>
      <c r="BG263" s="142" t="s">
        <v>7</v>
      </c>
      <c r="BH263" s="142" t="s">
        <v>90</v>
      </c>
      <c r="BI263" s="142" t="s">
        <v>7</v>
      </c>
      <c r="BJ263" s="142" t="s">
        <v>7</v>
      </c>
      <c r="BK263" s="142" t="s">
        <v>7</v>
      </c>
      <c r="BL263" s="142" t="s">
        <v>90</v>
      </c>
      <c r="BM263" s="142" t="s">
        <v>90</v>
      </c>
      <c r="BN263" s="142"/>
      <c r="BO263" s="142"/>
      <c r="BP263" s="142" t="s">
        <v>90</v>
      </c>
      <c r="BQ263" s="142" t="s">
        <v>90</v>
      </c>
      <c r="BR263" s="137"/>
      <c r="BS263"/>
      <c r="BT263" s="142" t="s">
        <v>90</v>
      </c>
      <c r="BU263" t="s">
        <v>90</v>
      </c>
      <c r="BV263" s="142" t="s">
        <v>90</v>
      </c>
      <c r="BW263" s="142"/>
      <c r="BX263" s="142" t="s">
        <v>90</v>
      </c>
      <c r="BY263"/>
      <c r="BZ263" s="142" t="s">
        <v>8526</v>
      </c>
      <c r="CA263" s="142" t="s">
        <v>238</v>
      </c>
      <c r="CB263" s="142" t="s">
        <v>182</v>
      </c>
      <c r="CC263" s="142" t="s">
        <v>17</v>
      </c>
      <c r="CD263" s="142" t="s">
        <v>3300</v>
      </c>
      <c r="CE263" s="142" t="s">
        <v>3301</v>
      </c>
      <c r="CF263" s="38"/>
      <c r="CG263" s="38">
        <v>44211</v>
      </c>
      <c r="CH263" t="s">
        <v>1</v>
      </c>
      <c r="CI263" s="142" t="s">
        <v>628</v>
      </c>
    </row>
    <row r="264" spans="2:87" x14ac:dyDescent="0.25">
      <c r="B264">
        <v>447</v>
      </c>
      <c r="C264" s="142" t="s">
        <v>90</v>
      </c>
      <c r="D264" s="142" t="s">
        <v>1900</v>
      </c>
      <c r="E264" s="142" t="s">
        <v>3290</v>
      </c>
      <c r="F264" s="38">
        <v>44488</v>
      </c>
      <c r="G264" s="142" t="s">
        <v>1904</v>
      </c>
      <c r="H264" s="142" t="s">
        <v>1904</v>
      </c>
      <c r="I264" s="142" t="s">
        <v>7</v>
      </c>
      <c r="J264" s="142" t="s">
        <v>83</v>
      </c>
      <c r="K264" s="142">
        <v>10</v>
      </c>
      <c r="L264" s="142" t="s">
        <v>142</v>
      </c>
      <c r="M264" s="142" t="s">
        <v>4584</v>
      </c>
      <c r="N264" s="142" t="s">
        <v>7</v>
      </c>
      <c r="O264" s="142" t="s">
        <v>7</v>
      </c>
      <c r="P264" s="142" t="s">
        <v>7</v>
      </c>
      <c r="Q264" t="s">
        <v>7</v>
      </c>
      <c r="R264" s="142" t="s">
        <v>112</v>
      </c>
      <c r="S264">
        <v>99.935000000000002</v>
      </c>
      <c r="T264" s="142" t="s">
        <v>36</v>
      </c>
      <c r="U264" s="142" t="s">
        <v>7773</v>
      </c>
      <c r="V264" s="142" t="s">
        <v>140</v>
      </c>
      <c r="W264" s="142" t="s">
        <v>7</v>
      </c>
      <c r="X264" s="142" t="s">
        <v>90</v>
      </c>
      <c r="Y264" s="142" t="s">
        <v>126</v>
      </c>
      <c r="Z264" s="38">
        <v>44495</v>
      </c>
      <c r="AA264" s="38">
        <v>44677</v>
      </c>
      <c r="AB264" s="38">
        <v>45591</v>
      </c>
      <c r="AC264" s="142">
        <v>10</v>
      </c>
      <c r="AD264" s="142">
        <v>64.492000000000004</v>
      </c>
      <c r="AE264" s="142">
        <v>77.863</v>
      </c>
      <c r="AF264" t="s">
        <v>2967</v>
      </c>
      <c r="AG264" s="142" t="s">
        <v>90</v>
      </c>
      <c r="AH264" s="142" t="s">
        <v>7</v>
      </c>
      <c r="AI264" s="142" t="s">
        <v>90</v>
      </c>
      <c r="AJ264" t="s">
        <v>2968</v>
      </c>
      <c r="AK264" t="s">
        <v>7</v>
      </c>
      <c r="AL264" t="s">
        <v>90</v>
      </c>
      <c r="AM264" t="s">
        <v>7</v>
      </c>
      <c r="AN264" s="142" t="s">
        <v>90</v>
      </c>
      <c r="AO264" s="142" t="s">
        <v>7</v>
      </c>
      <c r="AP264" s="142" t="s">
        <v>90</v>
      </c>
      <c r="AQ264" s="142" t="s">
        <v>90</v>
      </c>
      <c r="AR264" s="142" t="s">
        <v>7</v>
      </c>
      <c r="AS264" s="142" t="s">
        <v>90</v>
      </c>
      <c r="AT264" s="142" t="s">
        <v>90</v>
      </c>
      <c r="AU264" s="142" t="s">
        <v>90</v>
      </c>
      <c r="AV264" s="142" t="s">
        <v>290</v>
      </c>
      <c r="AW264" s="142" t="s">
        <v>90</v>
      </c>
      <c r="AX264" s="142" t="s">
        <v>90</v>
      </c>
      <c r="AY264" s="136"/>
      <c r="AZ264" s="142" t="s">
        <v>3295</v>
      </c>
      <c r="BA264" s="142" t="s">
        <v>628</v>
      </c>
      <c r="BB264" s="38"/>
      <c r="BC264" s="142" t="s">
        <v>90</v>
      </c>
      <c r="BD264"/>
      <c r="BE264" t="s">
        <v>90</v>
      </c>
      <c r="BF264" t="s">
        <v>90</v>
      </c>
      <c r="BG264" s="142" t="s">
        <v>7</v>
      </c>
      <c r="BH264" s="142" t="s">
        <v>90</v>
      </c>
      <c r="BI264" s="142" t="s">
        <v>7</v>
      </c>
      <c r="BJ264" s="142" t="s">
        <v>7</v>
      </c>
      <c r="BK264" s="142" t="s">
        <v>7</v>
      </c>
      <c r="BL264" s="142" t="s">
        <v>90</v>
      </c>
      <c r="BM264" s="142" t="s">
        <v>90</v>
      </c>
      <c r="BN264" s="142"/>
      <c r="BO264" s="142"/>
      <c r="BP264" s="142" t="s">
        <v>90</v>
      </c>
      <c r="BQ264" s="142" t="s">
        <v>90</v>
      </c>
      <c r="BR264" s="137"/>
      <c r="BS264"/>
      <c r="BT264" s="142" t="s">
        <v>90</v>
      </c>
      <c r="BU264" t="s">
        <v>90</v>
      </c>
      <c r="BV264" s="142" t="s">
        <v>90</v>
      </c>
      <c r="BW264" s="142"/>
      <c r="BX264" s="142" t="s">
        <v>90</v>
      </c>
      <c r="BY264"/>
      <c r="BZ264" s="142" t="s">
        <v>90</v>
      </c>
      <c r="CA264" s="142" t="s">
        <v>90</v>
      </c>
      <c r="CB264" s="142" t="s">
        <v>90</v>
      </c>
      <c r="CC264" s="142" t="s">
        <v>90</v>
      </c>
      <c r="CD264" s="142" t="s">
        <v>7</v>
      </c>
      <c r="CE264" s="142" t="s">
        <v>7</v>
      </c>
      <c r="CF264" s="38"/>
      <c r="CG264" s="38"/>
      <c r="CH264"/>
      <c r="CI264" s="142" t="s">
        <v>90</v>
      </c>
    </row>
    <row r="265" spans="2:87" x14ac:dyDescent="0.25">
      <c r="B265">
        <v>446</v>
      </c>
      <c r="C265" s="142" t="s">
        <v>90</v>
      </c>
      <c r="D265" s="142" t="s">
        <v>1900</v>
      </c>
      <c r="E265" s="142" t="s">
        <v>3282</v>
      </c>
      <c r="F265" s="38">
        <v>44488</v>
      </c>
      <c r="G265" s="142" t="s">
        <v>1904</v>
      </c>
      <c r="H265" s="142" t="s">
        <v>1904</v>
      </c>
      <c r="I265" s="142" t="s">
        <v>7</v>
      </c>
      <c r="J265" s="142" t="s">
        <v>83</v>
      </c>
      <c r="K265" s="142">
        <v>10</v>
      </c>
      <c r="L265" s="142" t="s">
        <v>142</v>
      </c>
      <c r="M265" s="142" t="s">
        <v>4584</v>
      </c>
      <c r="N265" s="142" t="s">
        <v>7861</v>
      </c>
      <c r="O265" s="142" t="s">
        <v>7862</v>
      </c>
      <c r="P265" s="142" t="s">
        <v>7</v>
      </c>
      <c r="Q265" t="s">
        <v>7</v>
      </c>
      <c r="R265" s="142" t="s">
        <v>723</v>
      </c>
      <c r="S265">
        <v>99.935000000000002</v>
      </c>
      <c r="T265" s="142" t="s">
        <v>36</v>
      </c>
      <c r="U265" s="142" t="s">
        <v>7863</v>
      </c>
      <c r="V265" s="142" t="s">
        <v>140</v>
      </c>
      <c r="W265" s="142" t="s">
        <v>7</v>
      </c>
      <c r="X265" s="142" t="s">
        <v>90</v>
      </c>
      <c r="Y265" s="142" t="s">
        <v>126</v>
      </c>
      <c r="Z265" s="38">
        <v>44495</v>
      </c>
      <c r="AA265" s="38">
        <v>44677</v>
      </c>
      <c r="AB265" s="38">
        <v>45591</v>
      </c>
      <c r="AC265" s="142">
        <v>10</v>
      </c>
      <c r="AD265" s="142">
        <v>64.492000000000004</v>
      </c>
      <c r="AE265" s="142">
        <v>77.863</v>
      </c>
      <c r="AF265" t="s">
        <v>2967</v>
      </c>
      <c r="AG265" s="142" t="s">
        <v>90</v>
      </c>
      <c r="AH265" s="142" t="s">
        <v>7</v>
      </c>
      <c r="AI265" s="142" t="s">
        <v>90</v>
      </c>
      <c r="AJ265" t="s">
        <v>2968</v>
      </c>
      <c r="AK265" t="s">
        <v>7</v>
      </c>
      <c r="AL265" t="s">
        <v>90</v>
      </c>
      <c r="AM265" t="s">
        <v>7</v>
      </c>
      <c r="AN265" s="142" t="s">
        <v>90</v>
      </c>
      <c r="AO265" s="142" t="s">
        <v>7</v>
      </c>
      <c r="AP265" s="142" t="s">
        <v>90</v>
      </c>
      <c r="AQ265" s="142" t="s">
        <v>90</v>
      </c>
      <c r="AR265" s="142" t="s">
        <v>7</v>
      </c>
      <c r="AS265" s="142" t="s">
        <v>90</v>
      </c>
      <c r="AT265" s="142" t="s">
        <v>8229</v>
      </c>
      <c r="AU265" s="142" t="s">
        <v>90</v>
      </c>
      <c r="AV265" s="142" t="s">
        <v>290</v>
      </c>
      <c r="AW265" s="142" t="s">
        <v>90</v>
      </c>
      <c r="AX265" s="142" t="s">
        <v>90</v>
      </c>
      <c r="AY265" s="136"/>
      <c r="AZ265" s="142" t="s">
        <v>3289</v>
      </c>
      <c r="BA265" s="142" t="s">
        <v>628</v>
      </c>
      <c r="BB265" s="38"/>
      <c r="BC265" s="142" t="s">
        <v>90</v>
      </c>
      <c r="BD265"/>
      <c r="BE265" t="s">
        <v>90</v>
      </c>
      <c r="BF265" t="s">
        <v>90</v>
      </c>
      <c r="BG265" s="142" t="s">
        <v>7</v>
      </c>
      <c r="BH265" s="142" t="s">
        <v>90</v>
      </c>
      <c r="BI265" s="142" t="s">
        <v>7</v>
      </c>
      <c r="BJ265" s="142" t="s">
        <v>7</v>
      </c>
      <c r="BK265" s="142" t="s">
        <v>7</v>
      </c>
      <c r="BL265" s="142" t="s">
        <v>90</v>
      </c>
      <c r="BM265" s="142" t="s">
        <v>90</v>
      </c>
      <c r="BN265" s="142"/>
      <c r="BO265" s="142"/>
      <c r="BP265" s="142" t="s">
        <v>90</v>
      </c>
      <c r="BQ265" s="142" t="s">
        <v>90</v>
      </c>
      <c r="BR265" s="137"/>
      <c r="BS265"/>
      <c r="BT265" s="142" t="s">
        <v>90</v>
      </c>
      <c r="BU265" t="s">
        <v>90</v>
      </c>
      <c r="BV265" s="142" t="s">
        <v>90</v>
      </c>
      <c r="BW265" s="142"/>
      <c r="BX265" s="142" t="s">
        <v>90</v>
      </c>
      <c r="BY265"/>
      <c r="BZ265" s="142" t="s">
        <v>90</v>
      </c>
      <c r="CA265" s="142" t="s">
        <v>90</v>
      </c>
      <c r="CB265" s="142" t="s">
        <v>90</v>
      </c>
      <c r="CC265" s="142" t="s">
        <v>90</v>
      </c>
      <c r="CD265" s="142" t="s">
        <v>7</v>
      </c>
      <c r="CE265" s="142" t="s">
        <v>7</v>
      </c>
      <c r="CF265" s="38"/>
      <c r="CG265" s="38"/>
      <c r="CH265"/>
      <c r="CI265" s="142" t="s">
        <v>90</v>
      </c>
    </row>
    <row r="266" spans="2:87" x14ac:dyDescent="0.25">
      <c r="B266">
        <v>445</v>
      </c>
      <c r="C266" s="142" t="s">
        <v>90</v>
      </c>
      <c r="D266" s="142" t="s">
        <v>3308</v>
      </c>
      <c r="E266" s="142" t="s">
        <v>3310</v>
      </c>
      <c r="F266" s="38">
        <v>44487</v>
      </c>
      <c r="G266" s="142" t="s">
        <v>428</v>
      </c>
      <c r="H266" s="142" t="s">
        <v>428</v>
      </c>
      <c r="I266" s="142" t="s">
        <v>440</v>
      </c>
      <c r="J266" s="142" t="s">
        <v>104</v>
      </c>
      <c r="K266" s="142">
        <v>7.5</v>
      </c>
      <c r="L266" s="142" t="s">
        <v>142</v>
      </c>
      <c r="M266" s="142" t="s">
        <v>3476</v>
      </c>
      <c r="N266" s="142" t="s">
        <v>7</v>
      </c>
      <c r="O266" s="142" t="s">
        <v>7</v>
      </c>
      <c r="P266" s="142" t="s">
        <v>7</v>
      </c>
      <c r="Q266" t="s">
        <v>7</v>
      </c>
      <c r="R266" s="142" t="s">
        <v>112</v>
      </c>
      <c r="S266">
        <v>100</v>
      </c>
      <c r="T266" s="142" t="s">
        <v>36</v>
      </c>
      <c r="U266" s="142" t="s">
        <v>261</v>
      </c>
      <c r="V266" s="142" t="s">
        <v>7</v>
      </c>
      <c r="W266" s="142" t="s">
        <v>7</v>
      </c>
      <c r="X266" s="142" t="s">
        <v>90</v>
      </c>
      <c r="Y266" s="142" t="s">
        <v>1230</v>
      </c>
      <c r="Z266" s="38">
        <v>44489</v>
      </c>
      <c r="AA266" s="38">
        <v>44854</v>
      </c>
      <c r="AB266" s="38">
        <v>45585</v>
      </c>
      <c r="AC266" s="142">
        <v>1.163</v>
      </c>
      <c r="AD266" s="142">
        <v>7.5</v>
      </c>
      <c r="AE266" s="142">
        <v>9.0549999999999997</v>
      </c>
      <c r="AF266" t="s">
        <v>3314</v>
      </c>
      <c r="AG266" s="142" t="s">
        <v>90</v>
      </c>
      <c r="AH266" s="142" t="s">
        <v>7</v>
      </c>
      <c r="AI266" s="142" t="s">
        <v>90</v>
      </c>
      <c r="AJ266" t="s">
        <v>3315</v>
      </c>
      <c r="AK266" t="s">
        <v>7</v>
      </c>
      <c r="AL266" t="s">
        <v>90</v>
      </c>
      <c r="AM266" t="s">
        <v>7</v>
      </c>
      <c r="AN266" s="142" t="s">
        <v>90</v>
      </c>
      <c r="AO266" s="142" t="s">
        <v>7</v>
      </c>
      <c r="AP266" s="142" t="s">
        <v>90</v>
      </c>
      <c r="AQ266" s="142" t="s">
        <v>90</v>
      </c>
      <c r="AR266" s="142" t="s">
        <v>7</v>
      </c>
      <c r="AS266" s="142" t="s">
        <v>90</v>
      </c>
      <c r="AT266" s="142" t="s">
        <v>90</v>
      </c>
      <c r="AU266" s="142" t="s">
        <v>90</v>
      </c>
      <c r="AV266" s="142" t="s">
        <v>290</v>
      </c>
      <c r="AW266" s="142" t="s">
        <v>90</v>
      </c>
      <c r="AX266" s="142" t="s">
        <v>90</v>
      </c>
      <c r="AY266" s="136"/>
      <c r="AZ266" s="142" t="s">
        <v>3316</v>
      </c>
      <c r="BA266" s="142" t="s">
        <v>628</v>
      </c>
      <c r="BB266" s="38"/>
      <c r="BC266" s="142" t="s">
        <v>90</v>
      </c>
      <c r="BD266"/>
      <c r="BE266" t="s">
        <v>90</v>
      </c>
      <c r="BF266" t="s">
        <v>90</v>
      </c>
      <c r="BG266" s="142" t="s">
        <v>7</v>
      </c>
      <c r="BH266" s="142" t="s">
        <v>90</v>
      </c>
      <c r="BI266" s="142" t="s">
        <v>7</v>
      </c>
      <c r="BJ266" s="142" t="s">
        <v>7</v>
      </c>
      <c r="BK266" s="142" t="s">
        <v>7</v>
      </c>
      <c r="BL266" s="142" t="s">
        <v>90</v>
      </c>
      <c r="BM266" s="142" t="s">
        <v>90</v>
      </c>
      <c r="BN266" s="142"/>
      <c r="BO266" s="142"/>
      <c r="BP266" s="142" t="s">
        <v>90</v>
      </c>
      <c r="BQ266" s="142" t="s">
        <v>90</v>
      </c>
      <c r="BR266" s="137"/>
      <c r="BS266"/>
      <c r="BT266" s="142" t="s">
        <v>90</v>
      </c>
      <c r="BU266" t="s">
        <v>90</v>
      </c>
      <c r="BV266" s="142" t="s">
        <v>90</v>
      </c>
      <c r="BW266" s="142"/>
      <c r="BX266" s="142" t="s">
        <v>90</v>
      </c>
      <c r="BY266"/>
      <c r="BZ266" s="142" t="s">
        <v>90</v>
      </c>
      <c r="CA266" s="142" t="s">
        <v>90</v>
      </c>
      <c r="CB266" s="142" t="s">
        <v>90</v>
      </c>
      <c r="CC266" s="142" t="s">
        <v>90</v>
      </c>
      <c r="CD266" s="142" t="s">
        <v>7</v>
      </c>
      <c r="CE266" s="142" t="s">
        <v>7</v>
      </c>
      <c r="CF266" s="38"/>
      <c r="CG266" s="38"/>
      <c r="CH266"/>
      <c r="CI266" s="142" t="s">
        <v>90</v>
      </c>
    </row>
    <row r="267" spans="2:87" x14ac:dyDescent="0.25">
      <c r="B267">
        <v>444</v>
      </c>
      <c r="C267" s="142" t="s">
        <v>90</v>
      </c>
      <c r="D267" s="142" t="s">
        <v>3317</v>
      </c>
      <c r="E267" s="142" t="s">
        <v>3319</v>
      </c>
      <c r="F267" s="38">
        <v>44482</v>
      </c>
      <c r="G267" s="142" t="s">
        <v>3323</v>
      </c>
      <c r="H267" s="142" t="s">
        <v>3321</v>
      </c>
      <c r="I267" s="142" t="s">
        <v>372</v>
      </c>
      <c r="J267" s="142" t="s">
        <v>83</v>
      </c>
      <c r="K267" s="142">
        <v>2.5</v>
      </c>
      <c r="L267" s="142" t="s">
        <v>142</v>
      </c>
      <c r="M267" s="142" t="s">
        <v>7864</v>
      </c>
      <c r="N267" s="142" t="s">
        <v>7</v>
      </c>
      <c r="O267" s="142" t="s">
        <v>7</v>
      </c>
      <c r="P267" s="142" t="s">
        <v>7</v>
      </c>
      <c r="Q267" t="s">
        <v>7</v>
      </c>
      <c r="R267" s="142" t="s">
        <v>112</v>
      </c>
      <c r="S267">
        <v>99.984999999999999</v>
      </c>
      <c r="T267" s="142" t="s">
        <v>38</v>
      </c>
      <c r="U267" s="142" t="s">
        <v>243</v>
      </c>
      <c r="V267" s="142" t="s">
        <v>7</v>
      </c>
      <c r="W267" s="142" t="s">
        <v>7</v>
      </c>
      <c r="X267" s="142" t="s">
        <v>7744</v>
      </c>
      <c r="Y267" s="142" t="s">
        <v>126</v>
      </c>
      <c r="Z267" s="38">
        <v>44467</v>
      </c>
      <c r="AA267" s="38">
        <v>44648</v>
      </c>
      <c r="AB267" s="38">
        <v>45563</v>
      </c>
      <c r="AC267" s="142">
        <v>2.5</v>
      </c>
      <c r="AD267" s="142">
        <v>16.123000000000001</v>
      </c>
      <c r="AE267" s="142">
        <v>19.466000000000001</v>
      </c>
      <c r="AF267" t="s">
        <v>3327</v>
      </c>
      <c r="AG267" s="142" t="s">
        <v>90</v>
      </c>
      <c r="AH267" s="142" t="s">
        <v>7</v>
      </c>
      <c r="AI267" s="142" t="s">
        <v>90</v>
      </c>
      <c r="AJ267" t="s">
        <v>3328</v>
      </c>
      <c r="AK267" t="s">
        <v>3317</v>
      </c>
      <c r="AL267" t="s">
        <v>90</v>
      </c>
      <c r="AM267" t="s">
        <v>7</v>
      </c>
      <c r="AN267" s="142" t="s">
        <v>90</v>
      </c>
      <c r="AO267" s="142" t="s">
        <v>7</v>
      </c>
      <c r="AP267" s="142" t="s">
        <v>90</v>
      </c>
      <c r="AQ267" s="142" t="s">
        <v>90</v>
      </c>
      <c r="AR267" s="142" t="s">
        <v>7</v>
      </c>
      <c r="AS267" s="142" t="s">
        <v>90</v>
      </c>
      <c r="AT267" s="142" t="s">
        <v>90</v>
      </c>
      <c r="AU267" s="142" t="s">
        <v>90</v>
      </c>
      <c r="AV267" s="142" t="s">
        <v>290</v>
      </c>
      <c r="AW267" s="142" t="s">
        <v>90</v>
      </c>
      <c r="AX267" s="142" t="s">
        <v>90</v>
      </c>
      <c r="AY267" s="136"/>
      <c r="AZ267" s="142" t="s">
        <v>3333</v>
      </c>
      <c r="BA267" s="142" t="s">
        <v>628</v>
      </c>
      <c r="BB267" s="38"/>
      <c r="BC267" s="142" t="s">
        <v>90</v>
      </c>
      <c r="BD267"/>
      <c r="BE267" t="s">
        <v>90</v>
      </c>
      <c r="BF267" t="s">
        <v>90</v>
      </c>
      <c r="BG267" s="142" t="s">
        <v>7</v>
      </c>
      <c r="BH267" s="142" t="s">
        <v>90</v>
      </c>
      <c r="BI267" s="142" t="s">
        <v>7</v>
      </c>
      <c r="BJ267" s="142" t="s">
        <v>7</v>
      </c>
      <c r="BK267" s="142" t="s">
        <v>7</v>
      </c>
      <c r="BL267" s="142" t="s">
        <v>90</v>
      </c>
      <c r="BM267" s="142" t="s">
        <v>90</v>
      </c>
      <c r="BN267" s="142"/>
      <c r="BO267" s="142"/>
      <c r="BP267" s="142" t="s">
        <v>90</v>
      </c>
      <c r="BQ267" s="142" t="s">
        <v>90</v>
      </c>
      <c r="BR267" s="137"/>
      <c r="BS267"/>
      <c r="BT267" s="142" t="s">
        <v>90</v>
      </c>
      <c r="BU267" t="s">
        <v>90</v>
      </c>
      <c r="BV267" s="142" t="s">
        <v>90</v>
      </c>
      <c r="BW267" s="142"/>
      <c r="BX267" s="142" t="s">
        <v>90</v>
      </c>
      <c r="BY267"/>
      <c r="BZ267" s="142" t="s">
        <v>90</v>
      </c>
      <c r="CA267" s="142" t="s">
        <v>90</v>
      </c>
      <c r="CB267" s="142" t="s">
        <v>90</v>
      </c>
      <c r="CC267" s="142" t="s">
        <v>90</v>
      </c>
      <c r="CD267" s="142" t="s">
        <v>7</v>
      </c>
      <c r="CE267" s="142" t="s">
        <v>7</v>
      </c>
      <c r="CF267" s="38"/>
      <c r="CG267" s="38"/>
      <c r="CH267"/>
      <c r="CI267" s="142" t="s">
        <v>90</v>
      </c>
    </row>
    <row r="268" spans="2:87" x14ac:dyDescent="0.25">
      <c r="B268">
        <v>443</v>
      </c>
      <c r="C268" s="142" t="s">
        <v>90</v>
      </c>
      <c r="D268" s="142" t="s">
        <v>3317</v>
      </c>
      <c r="E268" s="142" t="s">
        <v>3334</v>
      </c>
      <c r="F268" s="38">
        <v>44482</v>
      </c>
      <c r="G268" s="142" t="s">
        <v>3323</v>
      </c>
      <c r="H268" s="142" t="s">
        <v>3321</v>
      </c>
      <c r="I268" s="142" t="s">
        <v>372</v>
      </c>
      <c r="J268" s="142" t="s">
        <v>83</v>
      </c>
      <c r="K268" s="142">
        <v>2.5</v>
      </c>
      <c r="L268" s="142" t="s">
        <v>7789</v>
      </c>
      <c r="M268" s="142" t="s">
        <v>7864</v>
      </c>
      <c r="N268" s="142" t="s">
        <v>7</v>
      </c>
      <c r="O268" s="142" t="s">
        <v>7864</v>
      </c>
      <c r="P268" s="142" t="s">
        <v>7</v>
      </c>
      <c r="Q268" t="s">
        <v>7</v>
      </c>
      <c r="R268" s="142" t="s">
        <v>112</v>
      </c>
      <c r="S268">
        <v>99.984999999999999</v>
      </c>
      <c r="T268" s="142" t="s">
        <v>38</v>
      </c>
      <c r="U268" s="142" t="s">
        <v>243</v>
      </c>
      <c r="V268" s="142" t="s">
        <v>7</v>
      </c>
      <c r="W268" s="142" t="s">
        <v>7</v>
      </c>
      <c r="X268" s="142" t="s">
        <v>90</v>
      </c>
      <c r="Y268" s="142" t="s">
        <v>126</v>
      </c>
      <c r="Z268" s="38">
        <v>44488</v>
      </c>
      <c r="AA268" s="38">
        <v>44648</v>
      </c>
      <c r="AB268" s="38">
        <v>45563</v>
      </c>
      <c r="AC268" s="142">
        <v>2.5</v>
      </c>
      <c r="AD268" s="142">
        <v>16.123000000000001</v>
      </c>
      <c r="AE268" s="142">
        <v>19.466000000000001</v>
      </c>
      <c r="AF268" t="s">
        <v>3327</v>
      </c>
      <c r="AG268" s="142" t="s">
        <v>90</v>
      </c>
      <c r="AH268" s="142" t="s">
        <v>7</v>
      </c>
      <c r="AI268" s="142" t="s">
        <v>90</v>
      </c>
      <c r="AJ268" t="s">
        <v>3328</v>
      </c>
      <c r="AK268" t="s">
        <v>3317</v>
      </c>
      <c r="AL268" t="s">
        <v>90</v>
      </c>
      <c r="AM268" t="s">
        <v>7</v>
      </c>
      <c r="AN268" s="142" t="s">
        <v>90</v>
      </c>
      <c r="AO268" s="142" t="s">
        <v>7</v>
      </c>
      <c r="AP268" s="142" t="s">
        <v>90</v>
      </c>
      <c r="AQ268" s="142" t="s">
        <v>90</v>
      </c>
      <c r="AR268" s="142" t="s">
        <v>7</v>
      </c>
      <c r="AS268" s="142" t="s">
        <v>3319</v>
      </c>
      <c r="AT268" s="142" t="s">
        <v>90</v>
      </c>
      <c r="AU268" s="142" t="s">
        <v>90</v>
      </c>
      <c r="AV268" s="142" t="s">
        <v>232</v>
      </c>
      <c r="AW268" s="142" t="s">
        <v>90</v>
      </c>
      <c r="AX268" s="142" t="s">
        <v>90</v>
      </c>
      <c r="AY268" s="136"/>
      <c r="AZ268" s="142" t="s">
        <v>3339</v>
      </c>
      <c r="BA268" s="142" t="s">
        <v>628</v>
      </c>
      <c r="BB268" s="38"/>
      <c r="BC268" s="142" t="s">
        <v>90</v>
      </c>
      <c r="BD268"/>
      <c r="BE268" t="s">
        <v>90</v>
      </c>
      <c r="BF268" t="s">
        <v>90</v>
      </c>
      <c r="BG268" s="142" t="s">
        <v>7</v>
      </c>
      <c r="BH268" s="142" t="s">
        <v>90</v>
      </c>
      <c r="BI268" s="142" t="s">
        <v>7</v>
      </c>
      <c r="BJ268" s="142" t="s">
        <v>7</v>
      </c>
      <c r="BK268" s="142" t="s">
        <v>7</v>
      </c>
      <c r="BL268" s="142" t="s">
        <v>90</v>
      </c>
      <c r="BM268" s="142" t="s">
        <v>90</v>
      </c>
      <c r="BN268" s="142"/>
      <c r="BO268" s="142"/>
      <c r="BP268" s="142" t="s">
        <v>90</v>
      </c>
      <c r="BQ268" s="142" t="s">
        <v>90</v>
      </c>
      <c r="BR268" s="137"/>
      <c r="BS268"/>
      <c r="BT268" s="142" t="s">
        <v>90</v>
      </c>
      <c r="BU268" t="s">
        <v>90</v>
      </c>
      <c r="BV268" s="142" t="s">
        <v>90</v>
      </c>
      <c r="BW268" s="142"/>
      <c r="BX268" s="142" t="s">
        <v>90</v>
      </c>
      <c r="BY268"/>
      <c r="BZ268" s="142" t="s">
        <v>90</v>
      </c>
      <c r="CA268" s="142" t="s">
        <v>90</v>
      </c>
      <c r="CB268" s="142" t="s">
        <v>90</v>
      </c>
      <c r="CC268" s="142" t="s">
        <v>90</v>
      </c>
      <c r="CD268" s="142" t="s">
        <v>7</v>
      </c>
      <c r="CE268" s="142" t="s">
        <v>7</v>
      </c>
      <c r="CF268" s="38"/>
      <c r="CG268" s="38"/>
      <c r="CH268"/>
      <c r="CI268" s="142" t="s">
        <v>90</v>
      </c>
    </row>
    <row r="269" spans="2:87" x14ac:dyDescent="0.25">
      <c r="B269">
        <v>442</v>
      </c>
      <c r="C269" s="142" t="s">
        <v>90</v>
      </c>
      <c r="D269" s="142" t="s">
        <v>3376</v>
      </c>
      <c r="E269" s="142" t="s">
        <v>3378</v>
      </c>
      <c r="F269" s="38">
        <v>44481</v>
      </c>
      <c r="G269" s="142" t="s">
        <v>428</v>
      </c>
      <c r="H269" s="142" t="s">
        <v>428</v>
      </c>
      <c r="I269" s="142" t="s">
        <v>372</v>
      </c>
      <c r="J269" s="142" t="s">
        <v>83</v>
      </c>
      <c r="K269" s="142">
        <v>5.2</v>
      </c>
      <c r="L269" s="142" t="s">
        <v>142</v>
      </c>
      <c r="M269" s="142" t="s">
        <v>668</v>
      </c>
      <c r="N269" s="142" t="s">
        <v>7757</v>
      </c>
      <c r="O269" s="142" t="s">
        <v>668</v>
      </c>
      <c r="P269" s="142" t="s">
        <v>7</v>
      </c>
      <c r="Q269">
        <v>30</v>
      </c>
      <c r="R269" s="142" t="s">
        <v>112</v>
      </c>
      <c r="S269">
        <v>100</v>
      </c>
      <c r="T269" s="142" t="s">
        <v>38</v>
      </c>
      <c r="U269" s="142" t="s">
        <v>243</v>
      </c>
      <c r="V269" s="142" t="s">
        <v>7</v>
      </c>
      <c r="W269" s="142" t="s">
        <v>7</v>
      </c>
      <c r="X269" s="142" t="s">
        <v>90</v>
      </c>
      <c r="Y269" s="142" t="s">
        <v>126</v>
      </c>
      <c r="Z269" s="38">
        <v>44487</v>
      </c>
      <c r="AA269" s="38">
        <v>44669</v>
      </c>
      <c r="AB269" s="38">
        <v>45583</v>
      </c>
      <c r="AC269" s="142">
        <v>5.2</v>
      </c>
      <c r="AD269" s="142">
        <v>33.536000000000001</v>
      </c>
      <c r="AE269" s="142">
        <v>40.488999999999997</v>
      </c>
      <c r="AF269" t="s">
        <v>3384</v>
      </c>
      <c r="AG269" s="142" t="s">
        <v>90</v>
      </c>
      <c r="AH269" s="142" t="s">
        <v>7</v>
      </c>
      <c r="AI269" s="142" t="s">
        <v>90</v>
      </c>
      <c r="AJ269" t="s">
        <v>3385</v>
      </c>
      <c r="AK269" t="s">
        <v>3376</v>
      </c>
      <c r="AL269" t="s">
        <v>90</v>
      </c>
      <c r="AM269" t="s">
        <v>7</v>
      </c>
      <c r="AN269" s="142" t="s">
        <v>90</v>
      </c>
      <c r="AO269" s="142" t="s">
        <v>7</v>
      </c>
      <c r="AP269" s="142" t="s">
        <v>90</v>
      </c>
      <c r="AQ269" s="142" t="s">
        <v>90</v>
      </c>
      <c r="AR269" s="142" t="s">
        <v>7</v>
      </c>
      <c r="AS269" s="142" t="s">
        <v>90</v>
      </c>
      <c r="AT269" s="142" t="s">
        <v>90</v>
      </c>
      <c r="AU269" s="142" t="s">
        <v>90</v>
      </c>
      <c r="AV269" s="142" t="s">
        <v>290</v>
      </c>
      <c r="AW269" s="142" t="s">
        <v>90</v>
      </c>
      <c r="AX269" s="142" t="s">
        <v>90</v>
      </c>
      <c r="AY269" s="136"/>
      <c r="AZ269" s="142" t="s">
        <v>3388</v>
      </c>
      <c r="BA269" s="142" t="s">
        <v>628</v>
      </c>
      <c r="BB269" s="38"/>
      <c r="BC269" s="142" t="s">
        <v>90</v>
      </c>
      <c r="BD269"/>
      <c r="BE269" t="s">
        <v>90</v>
      </c>
      <c r="BF269" t="s">
        <v>90</v>
      </c>
      <c r="BG269" s="142" t="s">
        <v>7</v>
      </c>
      <c r="BH269" s="142" t="s">
        <v>90</v>
      </c>
      <c r="BI269" s="142" t="s">
        <v>7</v>
      </c>
      <c r="BJ269" s="142" t="s">
        <v>7</v>
      </c>
      <c r="BK269" s="142" t="s">
        <v>7</v>
      </c>
      <c r="BL269" s="142" t="s">
        <v>90</v>
      </c>
      <c r="BM269" s="142" t="s">
        <v>90</v>
      </c>
      <c r="BN269" s="142"/>
      <c r="BO269" s="142"/>
      <c r="BP269" s="142" t="s">
        <v>90</v>
      </c>
      <c r="BQ269" s="142" t="s">
        <v>90</v>
      </c>
      <c r="BR269" s="137"/>
      <c r="BS269"/>
      <c r="BT269" s="142" t="s">
        <v>90</v>
      </c>
      <c r="BU269" t="s">
        <v>90</v>
      </c>
      <c r="BV269" s="142" t="s">
        <v>90</v>
      </c>
      <c r="BW269" s="142"/>
      <c r="BX269" s="142" t="s">
        <v>90</v>
      </c>
      <c r="BY269"/>
      <c r="BZ269" s="142" t="s">
        <v>90</v>
      </c>
      <c r="CA269" s="142" t="s">
        <v>90</v>
      </c>
      <c r="CB269" s="142" t="s">
        <v>90</v>
      </c>
      <c r="CC269" s="142" t="s">
        <v>90</v>
      </c>
      <c r="CD269" s="142" t="s">
        <v>7</v>
      </c>
      <c r="CE269" s="142" t="s">
        <v>7</v>
      </c>
      <c r="CF269" s="38"/>
      <c r="CG269" s="38"/>
      <c r="CH269"/>
      <c r="CI269" s="142" t="s">
        <v>90</v>
      </c>
    </row>
    <row r="270" spans="2:87" x14ac:dyDescent="0.25">
      <c r="B270">
        <v>441</v>
      </c>
      <c r="C270" s="142" t="s">
        <v>90</v>
      </c>
      <c r="D270" s="142" t="s">
        <v>3365</v>
      </c>
      <c r="E270" s="142" t="s">
        <v>3367</v>
      </c>
      <c r="F270" s="38">
        <v>44481</v>
      </c>
      <c r="G270" s="142" t="s">
        <v>428</v>
      </c>
      <c r="H270" s="142" t="s">
        <v>428</v>
      </c>
      <c r="I270" s="142" t="s">
        <v>7</v>
      </c>
      <c r="J270" s="142" t="s">
        <v>104</v>
      </c>
      <c r="K270" s="142">
        <v>22</v>
      </c>
      <c r="L270" s="142" t="s">
        <v>142</v>
      </c>
      <c r="M270" s="142" t="s">
        <v>3272</v>
      </c>
      <c r="N270" s="142" t="s">
        <v>7856</v>
      </c>
      <c r="O270" s="142" t="s">
        <v>3272</v>
      </c>
      <c r="P270" s="142" t="s">
        <v>7</v>
      </c>
      <c r="Q270">
        <v>32</v>
      </c>
      <c r="R270" s="142" t="s">
        <v>112</v>
      </c>
      <c r="S270">
        <v>100</v>
      </c>
      <c r="T270" s="142" t="s">
        <v>36</v>
      </c>
      <c r="U270" s="142" t="s">
        <v>231</v>
      </c>
      <c r="V270" s="142" t="s">
        <v>7</v>
      </c>
      <c r="W270" s="142" t="s">
        <v>140</v>
      </c>
      <c r="X270" s="142" t="s">
        <v>90</v>
      </c>
      <c r="Y270" s="142" t="s">
        <v>126</v>
      </c>
      <c r="Z270" s="38">
        <v>44489</v>
      </c>
      <c r="AA270" s="38">
        <v>44671</v>
      </c>
      <c r="AB270" s="38">
        <v>45585</v>
      </c>
      <c r="AC270" s="142">
        <v>3.4119999999999999</v>
      </c>
      <c r="AD270" s="142">
        <v>22</v>
      </c>
      <c r="AE270" s="142">
        <v>26.561</v>
      </c>
      <c r="AF270" t="s">
        <v>3371</v>
      </c>
      <c r="AG270" s="142" t="s">
        <v>90</v>
      </c>
      <c r="AH270" s="142" t="s">
        <v>7</v>
      </c>
      <c r="AI270" s="142" t="s">
        <v>90</v>
      </c>
      <c r="AJ270" t="s">
        <v>3372</v>
      </c>
      <c r="AK270" t="s">
        <v>7</v>
      </c>
      <c r="AL270" t="s">
        <v>90</v>
      </c>
      <c r="AM270" t="s">
        <v>7</v>
      </c>
      <c r="AN270" s="142" t="s">
        <v>90</v>
      </c>
      <c r="AO270" s="142" t="s">
        <v>7</v>
      </c>
      <c r="AP270" s="142" t="s">
        <v>90</v>
      </c>
      <c r="AQ270" s="142" t="s">
        <v>90</v>
      </c>
      <c r="AR270" s="142" t="s">
        <v>7</v>
      </c>
      <c r="AS270" s="142" t="s">
        <v>90</v>
      </c>
      <c r="AT270" s="142" t="s">
        <v>90</v>
      </c>
      <c r="AU270" s="142" t="s">
        <v>90</v>
      </c>
      <c r="AV270" s="142" t="s">
        <v>290</v>
      </c>
      <c r="AW270" s="142" t="s">
        <v>90</v>
      </c>
      <c r="AX270" s="142" t="s">
        <v>90</v>
      </c>
      <c r="AY270" s="136"/>
      <c r="AZ270" s="142" t="s">
        <v>3375</v>
      </c>
      <c r="BA270" s="142" t="s">
        <v>628</v>
      </c>
      <c r="BB270" s="38"/>
      <c r="BC270" s="142" t="s">
        <v>90</v>
      </c>
      <c r="BD270"/>
      <c r="BE270" t="s">
        <v>90</v>
      </c>
      <c r="BF270" t="s">
        <v>90</v>
      </c>
      <c r="BG270" s="142" t="s">
        <v>7</v>
      </c>
      <c r="BH270" s="142" t="s">
        <v>90</v>
      </c>
      <c r="BI270" s="142" t="s">
        <v>7</v>
      </c>
      <c r="BJ270" s="142" t="s">
        <v>7</v>
      </c>
      <c r="BK270" s="142" t="s">
        <v>7</v>
      </c>
      <c r="BL270" s="142" t="s">
        <v>90</v>
      </c>
      <c r="BM270" s="142" t="s">
        <v>90</v>
      </c>
      <c r="BN270" s="142"/>
      <c r="BO270" s="142"/>
      <c r="BP270" s="142" t="s">
        <v>90</v>
      </c>
      <c r="BQ270" s="142" t="s">
        <v>90</v>
      </c>
      <c r="BR270" s="137"/>
      <c r="BS270"/>
      <c r="BT270" s="142" t="s">
        <v>90</v>
      </c>
      <c r="BU270" t="s">
        <v>90</v>
      </c>
      <c r="BV270" s="142" t="s">
        <v>90</v>
      </c>
      <c r="BW270" s="142"/>
      <c r="BX270" s="142" t="s">
        <v>90</v>
      </c>
      <c r="BY270"/>
      <c r="BZ270" s="142" t="s">
        <v>90</v>
      </c>
      <c r="CA270" s="142" t="s">
        <v>90</v>
      </c>
      <c r="CB270" s="142" t="s">
        <v>90</v>
      </c>
      <c r="CC270" s="142" t="s">
        <v>90</v>
      </c>
      <c r="CD270" s="142" t="s">
        <v>7</v>
      </c>
      <c r="CE270" s="142" t="s">
        <v>7</v>
      </c>
      <c r="CF270" s="38"/>
      <c r="CG270" s="38"/>
      <c r="CH270"/>
      <c r="CI270" s="142" t="s">
        <v>90</v>
      </c>
    </row>
    <row r="271" spans="2:87" x14ac:dyDescent="0.25">
      <c r="B271">
        <v>440</v>
      </c>
      <c r="C271" s="142" t="s">
        <v>90</v>
      </c>
      <c r="D271" s="142" t="s">
        <v>2501</v>
      </c>
      <c r="E271" s="142" t="s">
        <v>3358</v>
      </c>
      <c r="F271" s="38">
        <v>44481</v>
      </c>
      <c r="G271" s="142" t="s">
        <v>2036</v>
      </c>
      <c r="H271" s="142" t="s">
        <v>1904</v>
      </c>
      <c r="I271" s="142" t="s">
        <v>440</v>
      </c>
      <c r="J271" s="142" t="s">
        <v>83</v>
      </c>
      <c r="K271" s="142">
        <v>4</v>
      </c>
      <c r="L271" s="142" t="s">
        <v>142</v>
      </c>
      <c r="M271" s="142" t="s">
        <v>7865</v>
      </c>
      <c r="N271" s="142" t="s">
        <v>7820</v>
      </c>
      <c r="O271" s="142" t="s">
        <v>7821</v>
      </c>
      <c r="P271" s="142" t="s">
        <v>7</v>
      </c>
      <c r="Q271" t="s">
        <v>7</v>
      </c>
      <c r="R271" s="142" t="s">
        <v>724</v>
      </c>
      <c r="S271">
        <v>99.994</v>
      </c>
      <c r="T271" s="142" t="s">
        <v>38</v>
      </c>
      <c r="U271" s="142" t="s">
        <v>7758</v>
      </c>
      <c r="V271" s="142" t="s">
        <v>7</v>
      </c>
      <c r="W271" s="142" t="s">
        <v>7</v>
      </c>
      <c r="X271" s="142" t="s">
        <v>90</v>
      </c>
      <c r="Y271" s="142" t="s">
        <v>126</v>
      </c>
      <c r="Z271" s="38">
        <v>44489</v>
      </c>
      <c r="AA271" s="38">
        <v>44671</v>
      </c>
      <c r="AB271" s="38">
        <v>45585</v>
      </c>
      <c r="AC271" s="142">
        <v>4</v>
      </c>
      <c r="AD271" s="142">
        <v>25.797000000000001</v>
      </c>
      <c r="AE271" s="142">
        <v>31.145</v>
      </c>
      <c r="AF271" t="s">
        <v>2506</v>
      </c>
      <c r="AG271" s="142" t="s">
        <v>90</v>
      </c>
      <c r="AH271" s="142" t="s">
        <v>7</v>
      </c>
      <c r="AI271" s="142" t="s">
        <v>90</v>
      </c>
      <c r="AJ271" t="s">
        <v>2507</v>
      </c>
      <c r="AK271" t="s">
        <v>2501</v>
      </c>
      <c r="AL271" t="s">
        <v>90</v>
      </c>
      <c r="AM271" t="s">
        <v>7</v>
      </c>
      <c r="AN271" s="142" t="s">
        <v>90</v>
      </c>
      <c r="AO271" s="142" t="s">
        <v>7</v>
      </c>
      <c r="AP271" s="142" t="s">
        <v>90</v>
      </c>
      <c r="AQ271" s="142" t="s">
        <v>90</v>
      </c>
      <c r="AR271" s="142" t="s">
        <v>7</v>
      </c>
      <c r="AS271" s="142" t="s">
        <v>90</v>
      </c>
      <c r="AT271" s="142" t="s">
        <v>8230</v>
      </c>
      <c r="AU271" s="142" t="s">
        <v>90</v>
      </c>
      <c r="AV271" s="142" t="s">
        <v>290</v>
      </c>
      <c r="AW271" s="142" t="s">
        <v>90</v>
      </c>
      <c r="AX271" s="142" t="s">
        <v>90</v>
      </c>
      <c r="AY271" s="136"/>
      <c r="AZ271" s="142" t="s">
        <v>3364</v>
      </c>
      <c r="BA271" s="142" t="s">
        <v>628</v>
      </c>
      <c r="BB271" s="38"/>
      <c r="BC271" s="142" t="s">
        <v>90</v>
      </c>
      <c r="BD271"/>
      <c r="BE271" t="s">
        <v>90</v>
      </c>
      <c r="BF271" t="s">
        <v>90</v>
      </c>
      <c r="BG271" s="142" t="s">
        <v>7</v>
      </c>
      <c r="BH271" s="142" t="s">
        <v>90</v>
      </c>
      <c r="BI271" s="142" t="s">
        <v>7</v>
      </c>
      <c r="BJ271" s="142" t="s">
        <v>7</v>
      </c>
      <c r="BK271" s="142" t="s">
        <v>7</v>
      </c>
      <c r="BL271" s="142" t="s">
        <v>90</v>
      </c>
      <c r="BM271" s="142" t="s">
        <v>90</v>
      </c>
      <c r="BN271" s="142"/>
      <c r="BO271" s="142"/>
      <c r="BP271" s="142" t="s">
        <v>90</v>
      </c>
      <c r="BQ271" s="142" t="s">
        <v>90</v>
      </c>
      <c r="BR271" s="137"/>
      <c r="BS271"/>
      <c r="BT271" s="142" t="s">
        <v>90</v>
      </c>
      <c r="BU271" t="s">
        <v>90</v>
      </c>
      <c r="BV271" s="142" t="s">
        <v>90</v>
      </c>
      <c r="BW271" s="142"/>
      <c r="BX271" s="142" t="s">
        <v>90</v>
      </c>
      <c r="BY271"/>
      <c r="BZ271" s="142" t="s">
        <v>90</v>
      </c>
      <c r="CA271" s="142" t="s">
        <v>90</v>
      </c>
      <c r="CB271" s="142" t="s">
        <v>90</v>
      </c>
      <c r="CC271" s="142" t="s">
        <v>90</v>
      </c>
      <c r="CD271" s="142" t="s">
        <v>7</v>
      </c>
      <c r="CE271" s="142" t="s">
        <v>7</v>
      </c>
      <c r="CF271" s="38"/>
      <c r="CG271" s="38"/>
      <c r="CH271"/>
      <c r="CI271" s="142" t="s">
        <v>90</v>
      </c>
    </row>
    <row r="272" spans="2:87" x14ac:dyDescent="0.25">
      <c r="B272">
        <v>439</v>
      </c>
      <c r="C272" s="142" t="s">
        <v>90</v>
      </c>
      <c r="D272" s="142" t="s">
        <v>3340</v>
      </c>
      <c r="E272" s="142" t="s">
        <v>3342</v>
      </c>
      <c r="F272" s="38">
        <v>44481</v>
      </c>
      <c r="G272" s="142" t="s">
        <v>2193</v>
      </c>
      <c r="H272" s="142" t="s">
        <v>3344</v>
      </c>
      <c r="I272" s="142" t="s">
        <v>440</v>
      </c>
      <c r="J272" s="142" t="s">
        <v>108</v>
      </c>
      <c r="K272" s="142">
        <v>7.25</v>
      </c>
      <c r="L272" s="142" t="s">
        <v>142</v>
      </c>
      <c r="M272" s="142" t="s">
        <v>7868</v>
      </c>
      <c r="N272" s="142" t="s">
        <v>7866</v>
      </c>
      <c r="O272" s="142" t="s">
        <v>7867</v>
      </c>
      <c r="P272" s="142" t="s">
        <v>7867</v>
      </c>
      <c r="Q272">
        <v>30</v>
      </c>
      <c r="R272" s="142" t="s">
        <v>726</v>
      </c>
      <c r="S272">
        <v>100</v>
      </c>
      <c r="T272" s="142" t="s">
        <v>38</v>
      </c>
      <c r="U272" s="142" t="s">
        <v>7782</v>
      </c>
      <c r="V272" s="142" t="s">
        <v>140</v>
      </c>
      <c r="W272" s="142" t="s">
        <v>7</v>
      </c>
      <c r="X272" s="142" t="s">
        <v>90</v>
      </c>
      <c r="Y272" s="142" t="s">
        <v>1230</v>
      </c>
      <c r="Z272" s="38">
        <v>44488</v>
      </c>
      <c r="AA272" s="38">
        <v>44853</v>
      </c>
      <c r="AB272" s="38">
        <v>45584</v>
      </c>
      <c r="AC272" s="142">
        <v>8.3960000000000008</v>
      </c>
      <c r="AD272" s="142">
        <v>54.155000000000001</v>
      </c>
      <c r="AE272" s="142">
        <v>65.361999999999995</v>
      </c>
      <c r="AF272" t="s">
        <v>3351</v>
      </c>
      <c r="AG272" s="142" t="s">
        <v>90</v>
      </c>
      <c r="AH272" s="142" t="s">
        <v>7</v>
      </c>
      <c r="AI272" s="142" t="s">
        <v>90</v>
      </c>
      <c r="AJ272" t="s">
        <v>3352</v>
      </c>
      <c r="AK272" t="s">
        <v>3340</v>
      </c>
      <c r="AL272" t="s">
        <v>90</v>
      </c>
      <c r="AM272" t="s">
        <v>7</v>
      </c>
      <c r="AN272" s="142" t="s">
        <v>90</v>
      </c>
      <c r="AO272" s="142" t="s">
        <v>7</v>
      </c>
      <c r="AP272" s="142" t="s">
        <v>90</v>
      </c>
      <c r="AQ272" s="142" t="s">
        <v>90</v>
      </c>
      <c r="AR272" s="142" t="s">
        <v>7</v>
      </c>
      <c r="AS272" s="142" t="s">
        <v>90</v>
      </c>
      <c r="AT272" s="142" t="s">
        <v>90</v>
      </c>
      <c r="AU272" s="142" t="s">
        <v>90</v>
      </c>
      <c r="AV272" s="142" t="s">
        <v>290</v>
      </c>
      <c r="AW272" s="142" t="s">
        <v>90</v>
      </c>
      <c r="AX272" s="142" t="s">
        <v>90</v>
      </c>
      <c r="AY272" s="136"/>
      <c r="AZ272" s="142" t="s">
        <v>3356</v>
      </c>
      <c r="BA272" s="142" t="s">
        <v>628</v>
      </c>
      <c r="BB272" s="38"/>
      <c r="BC272" s="142" t="s">
        <v>90</v>
      </c>
      <c r="BD272"/>
      <c r="BE272" t="s">
        <v>90</v>
      </c>
      <c r="BF272" t="s">
        <v>90</v>
      </c>
      <c r="BG272" s="142" t="s">
        <v>7</v>
      </c>
      <c r="BH272" s="142" t="s">
        <v>90</v>
      </c>
      <c r="BI272" s="142" t="s">
        <v>7</v>
      </c>
      <c r="BJ272" s="142" t="s">
        <v>7</v>
      </c>
      <c r="BK272" s="142" t="s">
        <v>7</v>
      </c>
      <c r="BL272" s="142" t="s">
        <v>90</v>
      </c>
      <c r="BM272" s="142" t="s">
        <v>90</v>
      </c>
      <c r="BN272" s="142"/>
      <c r="BO272" s="142"/>
      <c r="BP272" s="142" t="s">
        <v>90</v>
      </c>
      <c r="BQ272" s="142" t="s">
        <v>90</v>
      </c>
      <c r="BR272" s="137"/>
      <c r="BS272"/>
      <c r="BT272" s="142" t="s">
        <v>90</v>
      </c>
      <c r="BU272" t="s">
        <v>90</v>
      </c>
      <c r="BV272" s="142" t="s">
        <v>90</v>
      </c>
      <c r="BW272" s="142"/>
      <c r="BX272" s="142" t="s">
        <v>90</v>
      </c>
      <c r="BY272"/>
      <c r="BZ272" s="142" t="s">
        <v>8444</v>
      </c>
      <c r="CA272" s="142" t="s">
        <v>239</v>
      </c>
      <c r="CB272" s="142" t="s">
        <v>181</v>
      </c>
      <c r="CC272" s="142" t="s">
        <v>21</v>
      </c>
      <c r="CD272" s="142" t="s">
        <v>1816</v>
      </c>
      <c r="CE272" s="142" t="s">
        <v>7</v>
      </c>
      <c r="CF272" s="38"/>
      <c r="CG272" s="38">
        <v>42297</v>
      </c>
      <c r="CH272" t="s">
        <v>2</v>
      </c>
      <c r="CI272" s="142" t="s">
        <v>628</v>
      </c>
    </row>
    <row r="273" spans="2:87" x14ac:dyDescent="0.25">
      <c r="B273">
        <v>438</v>
      </c>
      <c r="C273" s="142" t="s">
        <v>90</v>
      </c>
      <c r="D273" s="142" t="s">
        <v>1949</v>
      </c>
      <c r="E273" s="142" t="s">
        <v>3390</v>
      </c>
      <c r="F273" s="38">
        <v>44480</v>
      </c>
      <c r="G273" s="142" t="s">
        <v>428</v>
      </c>
      <c r="H273" s="142" t="s">
        <v>428</v>
      </c>
      <c r="I273" s="142" t="s">
        <v>7</v>
      </c>
      <c r="J273" s="142" t="s">
        <v>104</v>
      </c>
      <c r="K273" s="142">
        <v>15</v>
      </c>
      <c r="L273" s="142" t="s">
        <v>142</v>
      </c>
      <c r="M273" s="142" t="s">
        <v>3166</v>
      </c>
      <c r="N273" s="142" t="s">
        <v>7856</v>
      </c>
      <c r="O273" s="142" t="s">
        <v>3166</v>
      </c>
      <c r="P273" s="142" t="s">
        <v>7</v>
      </c>
      <c r="Q273">
        <v>30</v>
      </c>
      <c r="R273" s="142" t="s">
        <v>112</v>
      </c>
      <c r="S273">
        <v>100</v>
      </c>
      <c r="T273" s="142" t="s">
        <v>36</v>
      </c>
      <c r="U273" s="142" t="s">
        <v>243</v>
      </c>
      <c r="V273" s="142" t="s">
        <v>140</v>
      </c>
      <c r="W273" s="142" t="s">
        <v>7</v>
      </c>
      <c r="X273" s="142" t="s">
        <v>90</v>
      </c>
      <c r="Y273" s="142" t="s">
        <v>126</v>
      </c>
      <c r="Z273" s="38">
        <v>44488</v>
      </c>
      <c r="AA273" s="38">
        <v>44670</v>
      </c>
      <c r="AB273" s="38">
        <v>45584</v>
      </c>
      <c r="AC273" s="142">
        <v>2.3260000000000001</v>
      </c>
      <c r="AD273" s="142">
        <v>15</v>
      </c>
      <c r="AE273" s="142">
        <v>18.11</v>
      </c>
      <c r="AF273" t="s">
        <v>1957</v>
      </c>
      <c r="AG273" s="142" t="s">
        <v>90</v>
      </c>
      <c r="AH273" s="142" t="s">
        <v>7</v>
      </c>
      <c r="AI273" s="142" t="s">
        <v>90</v>
      </c>
      <c r="AJ273" t="s">
        <v>1958</v>
      </c>
      <c r="AK273" t="s">
        <v>7</v>
      </c>
      <c r="AL273" t="s">
        <v>90</v>
      </c>
      <c r="AM273" t="s">
        <v>7</v>
      </c>
      <c r="AN273" s="142" t="s">
        <v>629</v>
      </c>
      <c r="AO273" s="142" t="s">
        <v>7</v>
      </c>
      <c r="AP273" s="142" t="s">
        <v>90</v>
      </c>
      <c r="AQ273" s="142" t="s">
        <v>90</v>
      </c>
      <c r="AR273" s="142" t="s">
        <v>7</v>
      </c>
      <c r="AS273" s="142" t="s">
        <v>90</v>
      </c>
      <c r="AT273" s="142" t="s">
        <v>90</v>
      </c>
      <c r="AU273" s="142" t="s">
        <v>90</v>
      </c>
      <c r="AV273" s="142" t="s">
        <v>290</v>
      </c>
      <c r="AW273" s="142" t="s">
        <v>90</v>
      </c>
      <c r="AX273" s="142" t="s">
        <v>90</v>
      </c>
      <c r="AY273" s="136"/>
      <c r="AZ273" s="142" t="s">
        <v>3397</v>
      </c>
      <c r="BA273" s="142" t="s">
        <v>628</v>
      </c>
      <c r="BB273" s="38"/>
      <c r="BC273" s="142" t="s">
        <v>90</v>
      </c>
      <c r="BD273"/>
      <c r="BE273" t="s">
        <v>90</v>
      </c>
      <c r="BF273" t="s">
        <v>90</v>
      </c>
      <c r="BG273" s="142" t="s">
        <v>7</v>
      </c>
      <c r="BH273" s="142" t="s">
        <v>90</v>
      </c>
      <c r="BI273" s="142" t="s">
        <v>7</v>
      </c>
      <c r="BJ273" s="142" t="s">
        <v>7</v>
      </c>
      <c r="BK273" s="142" t="s">
        <v>7</v>
      </c>
      <c r="BL273" s="142" t="s">
        <v>90</v>
      </c>
      <c r="BM273" s="142" t="s">
        <v>90</v>
      </c>
      <c r="BN273" s="142"/>
      <c r="BO273" s="142"/>
      <c r="BP273" s="142" t="s">
        <v>90</v>
      </c>
      <c r="BQ273" s="142" t="s">
        <v>90</v>
      </c>
      <c r="BR273" s="137"/>
      <c r="BS273"/>
      <c r="BT273" s="142" t="s">
        <v>90</v>
      </c>
      <c r="BU273" t="s">
        <v>90</v>
      </c>
      <c r="BV273" s="142" t="s">
        <v>90</v>
      </c>
      <c r="BW273" s="142"/>
      <c r="BX273" s="142" t="s">
        <v>90</v>
      </c>
      <c r="BY273"/>
      <c r="BZ273" s="142" t="s">
        <v>90</v>
      </c>
      <c r="CA273" s="142" t="s">
        <v>90</v>
      </c>
      <c r="CB273" s="142" t="s">
        <v>90</v>
      </c>
      <c r="CC273" s="142" t="s">
        <v>90</v>
      </c>
      <c r="CD273" s="142" t="s">
        <v>7</v>
      </c>
      <c r="CE273" s="142" t="s">
        <v>7</v>
      </c>
      <c r="CF273" s="38"/>
      <c r="CG273" s="38"/>
      <c r="CH273"/>
      <c r="CI273" s="142" t="s">
        <v>90</v>
      </c>
    </row>
    <row r="274" spans="2:87" x14ac:dyDescent="0.25">
      <c r="B274">
        <v>437</v>
      </c>
      <c r="C274" s="142" t="s">
        <v>90</v>
      </c>
      <c r="D274" s="142" t="s">
        <v>3398</v>
      </c>
      <c r="E274" s="142" t="s">
        <v>3400</v>
      </c>
      <c r="F274" s="38">
        <v>44477</v>
      </c>
      <c r="G274" s="142" t="s">
        <v>428</v>
      </c>
      <c r="H274" s="142" t="s">
        <v>428</v>
      </c>
      <c r="I274" s="142" t="s">
        <v>438</v>
      </c>
      <c r="J274" s="142" t="s">
        <v>83</v>
      </c>
      <c r="K274" s="142">
        <v>0.97</v>
      </c>
      <c r="L274" s="142" t="s">
        <v>7789</v>
      </c>
      <c r="M274" s="142" t="s">
        <v>3609</v>
      </c>
      <c r="N274" s="142" t="s">
        <v>7869</v>
      </c>
      <c r="O274" s="142" t="s">
        <v>3609</v>
      </c>
      <c r="P274" s="142" t="s">
        <v>7</v>
      </c>
      <c r="Q274">
        <v>20</v>
      </c>
      <c r="R274" s="142" t="s">
        <v>112</v>
      </c>
      <c r="S274">
        <v>100</v>
      </c>
      <c r="T274" s="142" t="s">
        <v>109</v>
      </c>
      <c r="U274" s="142" t="s">
        <v>107</v>
      </c>
      <c r="V274" s="142" t="s">
        <v>7</v>
      </c>
      <c r="W274" s="142" t="s">
        <v>7</v>
      </c>
      <c r="X274" s="142" t="s">
        <v>90</v>
      </c>
      <c r="Y274" s="142" t="s">
        <v>126</v>
      </c>
      <c r="Z274" s="38">
        <v>44484</v>
      </c>
      <c r="AA274" s="38">
        <v>44666</v>
      </c>
      <c r="AB274" s="38">
        <v>45550</v>
      </c>
      <c r="AC274" s="142">
        <v>0.97</v>
      </c>
      <c r="AD274" s="142">
        <v>6.2560000000000002</v>
      </c>
      <c r="AE274" s="142">
        <v>7.5529999999999999</v>
      </c>
      <c r="AF274" t="s">
        <v>3406</v>
      </c>
      <c r="AG274" s="142" t="s">
        <v>90</v>
      </c>
      <c r="AH274" s="142" t="s">
        <v>7</v>
      </c>
      <c r="AI274" s="142" t="s">
        <v>90</v>
      </c>
      <c r="AJ274" t="s">
        <v>3407</v>
      </c>
      <c r="AK274" t="s">
        <v>7</v>
      </c>
      <c r="AL274" t="s">
        <v>90</v>
      </c>
      <c r="AM274" t="s">
        <v>336</v>
      </c>
      <c r="AN274" s="142" t="s">
        <v>90</v>
      </c>
      <c r="AO274" s="142" t="s">
        <v>7</v>
      </c>
      <c r="AP274" s="142" t="s">
        <v>90</v>
      </c>
      <c r="AQ274" s="142" t="s">
        <v>90</v>
      </c>
      <c r="AR274" s="142" t="s">
        <v>7</v>
      </c>
      <c r="AS274" s="142" t="s">
        <v>90</v>
      </c>
      <c r="AT274" s="142" t="s">
        <v>90</v>
      </c>
      <c r="AU274" s="142" t="s">
        <v>90</v>
      </c>
      <c r="AV274" s="142" t="s">
        <v>290</v>
      </c>
      <c r="AW274" s="142" t="s">
        <v>90</v>
      </c>
      <c r="AX274" s="142" t="s">
        <v>90</v>
      </c>
      <c r="AY274" s="136"/>
      <c r="AZ274" s="142" t="s">
        <v>3410</v>
      </c>
      <c r="BA274" s="142" t="s">
        <v>628</v>
      </c>
      <c r="BB274" s="38"/>
      <c r="BC274" s="142" t="s">
        <v>90</v>
      </c>
      <c r="BD274"/>
      <c r="BE274" t="s">
        <v>90</v>
      </c>
      <c r="BF274" t="s">
        <v>90</v>
      </c>
      <c r="BG274" s="142" t="s">
        <v>7</v>
      </c>
      <c r="BH274" s="142" t="s">
        <v>90</v>
      </c>
      <c r="BI274" s="142" t="s">
        <v>7</v>
      </c>
      <c r="BJ274" s="142" t="s">
        <v>7</v>
      </c>
      <c r="BK274" s="142" t="s">
        <v>7</v>
      </c>
      <c r="BL274" s="142" t="s">
        <v>90</v>
      </c>
      <c r="BM274" s="142" t="s">
        <v>90</v>
      </c>
      <c r="BN274" s="142"/>
      <c r="BO274" s="142"/>
      <c r="BP274" s="142" t="s">
        <v>90</v>
      </c>
      <c r="BQ274" s="142" t="s">
        <v>90</v>
      </c>
      <c r="BR274" s="137"/>
      <c r="BS274"/>
      <c r="BT274" s="142" t="s">
        <v>90</v>
      </c>
      <c r="BU274" t="s">
        <v>90</v>
      </c>
      <c r="BV274" s="142" t="s">
        <v>90</v>
      </c>
      <c r="BW274" s="142"/>
      <c r="BX274" s="142" t="s">
        <v>90</v>
      </c>
      <c r="BY274"/>
      <c r="BZ274" s="142" t="s">
        <v>90</v>
      </c>
      <c r="CA274" s="142" t="s">
        <v>90</v>
      </c>
      <c r="CB274" s="142" t="s">
        <v>90</v>
      </c>
      <c r="CC274" s="142" t="s">
        <v>90</v>
      </c>
      <c r="CD274" s="142" t="s">
        <v>7</v>
      </c>
      <c r="CE274" s="142" t="s">
        <v>7</v>
      </c>
      <c r="CF274" s="38"/>
      <c r="CG274" s="38"/>
      <c r="CH274"/>
      <c r="CI274" s="142" t="s">
        <v>90</v>
      </c>
    </row>
    <row r="275" spans="2:87" x14ac:dyDescent="0.25">
      <c r="B275">
        <v>436</v>
      </c>
      <c r="C275" s="142" t="s">
        <v>90</v>
      </c>
      <c r="D275" s="142" t="s">
        <v>3411</v>
      </c>
      <c r="E275" s="142" t="s">
        <v>3413</v>
      </c>
      <c r="F275" s="38">
        <v>44473</v>
      </c>
      <c r="G275" s="142" t="s">
        <v>428</v>
      </c>
      <c r="H275" s="142" t="s">
        <v>428</v>
      </c>
      <c r="I275" s="142" t="s">
        <v>438</v>
      </c>
      <c r="J275" s="142" t="s">
        <v>83</v>
      </c>
      <c r="K275" s="142">
        <v>0.48</v>
      </c>
      <c r="L275" s="142" t="s">
        <v>142</v>
      </c>
      <c r="M275" s="142" t="s">
        <v>7870</v>
      </c>
      <c r="N275" s="142" t="s">
        <v>7</v>
      </c>
      <c r="O275" s="142" t="s">
        <v>7</v>
      </c>
      <c r="P275" s="142" t="s">
        <v>7</v>
      </c>
      <c r="Q275" t="s">
        <v>7</v>
      </c>
      <c r="R275" s="142" t="s">
        <v>112</v>
      </c>
      <c r="S275">
        <v>100</v>
      </c>
      <c r="T275" s="142" t="s">
        <v>109</v>
      </c>
      <c r="U275" s="142" t="s">
        <v>243</v>
      </c>
      <c r="V275" s="142" t="s">
        <v>7</v>
      </c>
      <c r="W275" s="142" t="s">
        <v>7</v>
      </c>
      <c r="X275" s="142" t="s">
        <v>90</v>
      </c>
      <c r="Y275" s="142" t="s">
        <v>126</v>
      </c>
      <c r="Z275" s="38">
        <v>44489</v>
      </c>
      <c r="AA275" s="38">
        <v>44671</v>
      </c>
      <c r="AB275" s="38">
        <v>45585</v>
      </c>
      <c r="AC275" s="142">
        <v>0.48</v>
      </c>
      <c r="AD275" s="142">
        <v>3.0960000000000001</v>
      </c>
      <c r="AE275" s="142">
        <v>3.7370000000000001</v>
      </c>
      <c r="AF275" t="s">
        <v>3417</v>
      </c>
      <c r="AG275" s="142" t="s">
        <v>90</v>
      </c>
      <c r="AH275" s="142" t="s">
        <v>7</v>
      </c>
      <c r="AI275" s="142" t="s">
        <v>90</v>
      </c>
      <c r="AJ275" t="s">
        <v>3418</v>
      </c>
      <c r="AK275" t="s">
        <v>7</v>
      </c>
      <c r="AL275" t="s">
        <v>90</v>
      </c>
      <c r="AM275" t="s">
        <v>308</v>
      </c>
      <c r="AN275" s="142" t="s">
        <v>90</v>
      </c>
      <c r="AO275" s="142" t="s">
        <v>7</v>
      </c>
      <c r="AP275" s="142" t="s">
        <v>90</v>
      </c>
      <c r="AQ275" s="142" t="s">
        <v>90</v>
      </c>
      <c r="AR275" s="142" t="s">
        <v>7</v>
      </c>
      <c r="AS275" s="142" t="s">
        <v>90</v>
      </c>
      <c r="AT275" s="142" t="s">
        <v>90</v>
      </c>
      <c r="AU275" s="142" t="s">
        <v>90</v>
      </c>
      <c r="AV275" s="142" t="s">
        <v>290</v>
      </c>
      <c r="AW275" s="142" t="s">
        <v>90</v>
      </c>
      <c r="AX275" s="142" t="s">
        <v>90</v>
      </c>
      <c r="AY275" s="136"/>
      <c r="AZ275" s="142" t="s">
        <v>3421</v>
      </c>
      <c r="BA275" s="142" t="s">
        <v>628</v>
      </c>
      <c r="BB275" s="38"/>
      <c r="BC275" s="142" t="s">
        <v>90</v>
      </c>
      <c r="BD275"/>
      <c r="BE275" t="s">
        <v>90</v>
      </c>
      <c r="BF275" t="s">
        <v>90</v>
      </c>
      <c r="BG275" s="142" t="s">
        <v>7</v>
      </c>
      <c r="BH275" s="142" t="s">
        <v>90</v>
      </c>
      <c r="BI275" s="142" t="s">
        <v>7</v>
      </c>
      <c r="BJ275" s="142" t="s">
        <v>7</v>
      </c>
      <c r="BK275" s="142" t="s">
        <v>7</v>
      </c>
      <c r="BL275" s="142" t="s">
        <v>90</v>
      </c>
      <c r="BM275" s="142" t="s">
        <v>90</v>
      </c>
      <c r="BN275" s="142"/>
      <c r="BO275" s="142"/>
      <c r="BP275" s="142" t="s">
        <v>90</v>
      </c>
      <c r="BQ275" s="142" t="s">
        <v>90</v>
      </c>
      <c r="BR275" s="137"/>
      <c r="BS275"/>
      <c r="BT275" s="142" t="s">
        <v>90</v>
      </c>
      <c r="BU275" t="s">
        <v>90</v>
      </c>
      <c r="BV275" s="142" t="s">
        <v>90</v>
      </c>
      <c r="BW275" s="142"/>
      <c r="BX275" s="142" t="s">
        <v>90</v>
      </c>
      <c r="BY275"/>
      <c r="BZ275" s="142" t="s">
        <v>90</v>
      </c>
      <c r="CA275" s="142" t="s">
        <v>90</v>
      </c>
      <c r="CB275" s="142" t="s">
        <v>90</v>
      </c>
      <c r="CC275" s="142" t="s">
        <v>90</v>
      </c>
      <c r="CD275" s="142" t="s">
        <v>7</v>
      </c>
      <c r="CE275" s="142" t="s">
        <v>7</v>
      </c>
      <c r="CF275" s="38"/>
      <c r="CG275" s="38"/>
      <c r="CH275"/>
      <c r="CI275" s="142" t="s">
        <v>90</v>
      </c>
    </row>
    <row r="276" spans="2:87" x14ac:dyDescent="0.25">
      <c r="B276">
        <v>435</v>
      </c>
      <c r="C276" s="142" t="s">
        <v>90</v>
      </c>
      <c r="D276" s="142" t="s">
        <v>3447</v>
      </c>
      <c r="E276" s="142" t="s">
        <v>3449</v>
      </c>
      <c r="F276" s="38">
        <v>44468</v>
      </c>
      <c r="G276" s="142" t="s">
        <v>428</v>
      </c>
      <c r="H276" s="142" t="s">
        <v>428</v>
      </c>
      <c r="I276" s="142" t="s">
        <v>372</v>
      </c>
      <c r="J276" s="142" t="s">
        <v>83</v>
      </c>
      <c r="K276" s="142">
        <v>1.5</v>
      </c>
      <c r="L276" s="142" t="s">
        <v>142</v>
      </c>
      <c r="M276" s="142" t="s">
        <v>3451</v>
      </c>
      <c r="N276" s="142" t="s">
        <v>7757</v>
      </c>
      <c r="O276" s="142" t="s">
        <v>3451</v>
      </c>
      <c r="P276" s="142" t="s">
        <v>7</v>
      </c>
      <c r="Q276">
        <v>50</v>
      </c>
      <c r="R276" s="142" t="s">
        <v>112</v>
      </c>
      <c r="S276">
        <v>100</v>
      </c>
      <c r="T276" s="142" t="s">
        <v>36</v>
      </c>
      <c r="U276" s="142" t="s">
        <v>243</v>
      </c>
      <c r="V276" s="142" t="s">
        <v>7</v>
      </c>
      <c r="W276" s="142" t="s">
        <v>7</v>
      </c>
      <c r="X276" s="142" t="s">
        <v>90</v>
      </c>
      <c r="Y276" s="142" t="s">
        <v>126</v>
      </c>
      <c r="Z276" s="38">
        <v>44481</v>
      </c>
      <c r="AA276" s="38">
        <v>44663</v>
      </c>
      <c r="AB276" s="38">
        <v>45577</v>
      </c>
      <c r="AC276" s="142">
        <v>1.5</v>
      </c>
      <c r="AD276" s="142">
        <v>9.702</v>
      </c>
      <c r="AE276" s="142">
        <v>11.648</v>
      </c>
      <c r="AF276" t="s">
        <v>3455</v>
      </c>
      <c r="AG276" s="142" t="s">
        <v>90</v>
      </c>
      <c r="AH276" s="142" t="s">
        <v>7</v>
      </c>
      <c r="AI276" s="142" t="s">
        <v>90</v>
      </c>
      <c r="AJ276" t="s">
        <v>3456</v>
      </c>
      <c r="AK276" t="s">
        <v>7</v>
      </c>
      <c r="AL276" t="s">
        <v>90</v>
      </c>
      <c r="AM276" t="s">
        <v>7</v>
      </c>
      <c r="AN276" s="142" t="s">
        <v>90</v>
      </c>
      <c r="AO276" s="142" t="s">
        <v>7</v>
      </c>
      <c r="AP276" s="142" t="s">
        <v>90</v>
      </c>
      <c r="AQ276" s="142" t="s">
        <v>90</v>
      </c>
      <c r="AR276" s="142" t="s">
        <v>7</v>
      </c>
      <c r="AS276" s="142" t="s">
        <v>90</v>
      </c>
      <c r="AT276" s="142" t="s">
        <v>90</v>
      </c>
      <c r="AU276" s="142" t="s">
        <v>90</v>
      </c>
      <c r="AV276" s="142" t="s">
        <v>290</v>
      </c>
      <c r="AW276" s="142" t="s">
        <v>90</v>
      </c>
      <c r="AX276" s="142" t="s">
        <v>90</v>
      </c>
      <c r="AY276" s="136"/>
      <c r="AZ276" s="142" t="s">
        <v>3459</v>
      </c>
      <c r="BA276" s="142" t="s">
        <v>628</v>
      </c>
      <c r="BB276" s="38"/>
      <c r="BC276" s="142" t="s">
        <v>90</v>
      </c>
      <c r="BD276"/>
      <c r="BE276" t="s">
        <v>90</v>
      </c>
      <c r="BF276" t="s">
        <v>90</v>
      </c>
      <c r="BG276" s="142" t="s">
        <v>7</v>
      </c>
      <c r="BH276" s="142" t="s">
        <v>90</v>
      </c>
      <c r="BI276" s="142" t="s">
        <v>7</v>
      </c>
      <c r="BJ276" s="142" t="s">
        <v>7</v>
      </c>
      <c r="BK276" s="142" t="s">
        <v>7</v>
      </c>
      <c r="BL276" s="142" t="s">
        <v>90</v>
      </c>
      <c r="BM276" s="142" t="s">
        <v>90</v>
      </c>
      <c r="BN276" s="142"/>
      <c r="BO276" s="142"/>
      <c r="BP276" s="142" t="s">
        <v>90</v>
      </c>
      <c r="BQ276" s="142" t="s">
        <v>90</v>
      </c>
      <c r="BR276" s="137"/>
      <c r="BS276"/>
      <c r="BT276" s="142" t="s">
        <v>90</v>
      </c>
      <c r="BU276" t="s">
        <v>90</v>
      </c>
      <c r="BV276" s="142" t="s">
        <v>90</v>
      </c>
      <c r="BW276" s="142"/>
      <c r="BX276" s="142" t="s">
        <v>90</v>
      </c>
      <c r="BY276"/>
      <c r="BZ276" s="142" t="s">
        <v>90</v>
      </c>
      <c r="CA276" s="142" t="s">
        <v>90</v>
      </c>
      <c r="CB276" s="142" t="s">
        <v>90</v>
      </c>
      <c r="CC276" s="142" t="s">
        <v>90</v>
      </c>
      <c r="CD276" s="142" t="s">
        <v>7</v>
      </c>
      <c r="CE276" s="142" t="s">
        <v>7</v>
      </c>
      <c r="CF276" s="38"/>
      <c r="CG276" s="38"/>
      <c r="CH276"/>
      <c r="CI276" s="142" t="s">
        <v>90</v>
      </c>
    </row>
    <row r="277" spans="2:87" x14ac:dyDescent="0.25">
      <c r="B277">
        <v>434</v>
      </c>
      <c r="C277" s="142" t="s">
        <v>90</v>
      </c>
      <c r="D277" s="142" t="s">
        <v>3436</v>
      </c>
      <c r="E277" s="142" t="s">
        <v>3438</v>
      </c>
      <c r="F277" s="38">
        <v>44468</v>
      </c>
      <c r="G277" s="142" t="s">
        <v>428</v>
      </c>
      <c r="H277" s="142" t="s">
        <v>428</v>
      </c>
      <c r="I277" s="142" t="s">
        <v>438</v>
      </c>
      <c r="J277" s="142" t="s">
        <v>83</v>
      </c>
      <c r="K277" s="142">
        <v>1</v>
      </c>
      <c r="L277" s="142" t="s">
        <v>142</v>
      </c>
      <c r="M277" s="142" t="s">
        <v>7871</v>
      </c>
      <c r="N277" s="142" t="s">
        <v>7</v>
      </c>
      <c r="O277" s="142" t="s">
        <v>7</v>
      </c>
      <c r="P277" s="142" t="s">
        <v>7</v>
      </c>
      <c r="Q277" t="s">
        <v>7</v>
      </c>
      <c r="R277" s="142" t="s">
        <v>112</v>
      </c>
      <c r="S277">
        <v>100</v>
      </c>
      <c r="T277" s="142" t="s">
        <v>109</v>
      </c>
      <c r="U277" s="142" t="s">
        <v>107</v>
      </c>
      <c r="V277" s="142" t="s">
        <v>7</v>
      </c>
      <c r="W277" s="142" t="s">
        <v>7</v>
      </c>
      <c r="X277" s="142" t="s">
        <v>90</v>
      </c>
      <c r="Y277" s="142" t="s">
        <v>126</v>
      </c>
      <c r="Z277" s="38">
        <v>44477</v>
      </c>
      <c r="AA277" s="38">
        <v>44659</v>
      </c>
      <c r="AB277" s="38">
        <v>45573</v>
      </c>
      <c r="AC277" s="142">
        <v>1</v>
      </c>
      <c r="AD277" s="142">
        <v>6.468</v>
      </c>
      <c r="AE277" s="142">
        <v>7.7649999999999997</v>
      </c>
      <c r="AF277" t="s">
        <v>3442</v>
      </c>
      <c r="AG277" s="142" t="s">
        <v>90</v>
      </c>
      <c r="AH277" s="142" t="s">
        <v>7</v>
      </c>
      <c r="AI277" s="142" t="s">
        <v>90</v>
      </c>
      <c r="AJ277" t="s">
        <v>3443</v>
      </c>
      <c r="AK277" t="s">
        <v>7</v>
      </c>
      <c r="AL277" t="s">
        <v>90</v>
      </c>
      <c r="AM277" t="s">
        <v>307</v>
      </c>
      <c r="AN277" s="142" t="s">
        <v>90</v>
      </c>
      <c r="AO277" s="142" t="s">
        <v>7</v>
      </c>
      <c r="AP277" s="142" t="s">
        <v>90</v>
      </c>
      <c r="AQ277" s="142" t="s">
        <v>90</v>
      </c>
      <c r="AR277" s="142" t="s">
        <v>7</v>
      </c>
      <c r="AS277" s="142" t="s">
        <v>90</v>
      </c>
      <c r="AT277" s="142" t="s">
        <v>90</v>
      </c>
      <c r="AU277" s="142" t="s">
        <v>90</v>
      </c>
      <c r="AV277" s="142" t="s">
        <v>290</v>
      </c>
      <c r="AW277" s="142" t="s">
        <v>90</v>
      </c>
      <c r="AX277" s="142" t="s">
        <v>90</v>
      </c>
      <c r="AY277" s="136"/>
      <c r="AZ277" s="142" t="s">
        <v>3446</v>
      </c>
      <c r="BA277" s="142" t="s">
        <v>628</v>
      </c>
      <c r="BB277" s="38"/>
      <c r="BC277" s="142" t="s">
        <v>90</v>
      </c>
      <c r="BD277"/>
      <c r="BE277" t="s">
        <v>90</v>
      </c>
      <c r="BF277" t="s">
        <v>90</v>
      </c>
      <c r="BG277" s="142" t="s">
        <v>7</v>
      </c>
      <c r="BH277" s="142" t="s">
        <v>90</v>
      </c>
      <c r="BI277" s="142" t="s">
        <v>7</v>
      </c>
      <c r="BJ277" s="142" t="s">
        <v>7</v>
      </c>
      <c r="BK277" s="142" t="s">
        <v>7</v>
      </c>
      <c r="BL277" s="142" t="s">
        <v>90</v>
      </c>
      <c r="BM277" s="142" t="s">
        <v>90</v>
      </c>
      <c r="BN277" s="142"/>
      <c r="BO277" s="142"/>
      <c r="BP277" s="142" t="s">
        <v>90</v>
      </c>
      <c r="BQ277" s="142" t="s">
        <v>90</v>
      </c>
      <c r="BR277" s="137"/>
      <c r="BS277"/>
      <c r="BT277" s="142" t="s">
        <v>90</v>
      </c>
      <c r="BU277" t="s">
        <v>90</v>
      </c>
      <c r="BV277" s="142" t="s">
        <v>90</v>
      </c>
      <c r="BW277" s="142"/>
      <c r="BX277" s="142" t="s">
        <v>90</v>
      </c>
      <c r="BY277"/>
      <c r="BZ277" s="142" t="s">
        <v>90</v>
      </c>
      <c r="CA277" s="142" t="s">
        <v>90</v>
      </c>
      <c r="CB277" s="142" t="s">
        <v>90</v>
      </c>
      <c r="CC277" s="142" t="s">
        <v>90</v>
      </c>
      <c r="CD277" s="142" t="s">
        <v>7</v>
      </c>
      <c r="CE277" s="142" t="s">
        <v>7</v>
      </c>
      <c r="CF277" s="38"/>
      <c r="CG277" s="38"/>
      <c r="CH277"/>
      <c r="CI277" s="142" t="s">
        <v>90</v>
      </c>
    </row>
    <row r="278" spans="2:87" x14ac:dyDescent="0.25">
      <c r="B278">
        <v>433</v>
      </c>
      <c r="C278" s="142" t="s">
        <v>90</v>
      </c>
      <c r="D278" s="142" t="s">
        <v>3422</v>
      </c>
      <c r="E278" s="142" t="s">
        <v>3424</v>
      </c>
      <c r="F278" s="38">
        <v>44468</v>
      </c>
      <c r="G278" s="142" t="s">
        <v>428</v>
      </c>
      <c r="H278" s="142" t="s">
        <v>428</v>
      </c>
      <c r="I278" s="142" t="s">
        <v>438</v>
      </c>
      <c r="J278" s="142" t="s">
        <v>83</v>
      </c>
      <c r="K278" s="142">
        <v>0.35</v>
      </c>
      <c r="L278" s="142" t="s">
        <v>142</v>
      </c>
      <c r="M278" s="142" t="s">
        <v>3426</v>
      </c>
      <c r="N278" s="142" t="s">
        <v>7</v>
      </c>
      <c r="O278" s="142" t="s">
        <v>3426</v>
      </c>
      <c r="P278" s="142" t="s">
        <v>7</v>
      </c>
      <c r="Q278" t="s">
        <v>7</v>
      </c>
      <c r="R278" s="142" t="s">
        <v>112</v>
      </c>
      <c r="S278">
        <v>100</v>
      </c>
      <c r="T278" s="142" t="s">
        <v>109</v>
      </c>
      <c r="U278" s="142" t="s">
        <v>107</v>
      </c>
      <c r="V278" s="142" t="s">
        <v>7</v>
      </c>
      <c r="W278" s="142" t="s">
        <v>7</v>
      </c>
      <c r="X278" s="142" t="s">
        <v>90</v>
      </c>
      <c r="Y278" s="142" t="s">
        <v>126</v>
      </c>
      <c r="Z278" s="38">
        <v>44484</v>
      </c>
      <c r="AA278" s="38">
        <v>44666</v>
      </c>
      <c r="AB278" s="38">
        <v>45580</v>
      </c>
      <c r="AC278" s="142">
        <v>0.35</v>
      </c>
      <c r="AD278" s="142">
        <v>2.2639999999999998</v>
      </c>
      <c r="AE278" s="142">
        <v>2.718</v>
      </c>
      <c r="AF278" t="s">
        <v>3431</v>
      </c>
      <c r="AG278" s="142" t="s">
        <v>90</v>
      </c>
      <c r="AH278" s="142" t="s">
        <v>7</v>
      </c>
      <c r="AI278" s="142" t="s">
        <v>90</v>
      </c>
      <c r="AJ278" t="s">
        <v>3432</v>
      </c>
      <c r="AK278" t="s">
        <v>7</v>
      </c>
      <c r="AL278" t="s">
        <v>90</v>
      </c>
      <c r="AM278" t="s">
        <v>294</v>
      </c>
      <c r="AN278" s="142" t="s">
        <v>90</v>
      </c>
      <c r="AO278" s="142" t="s">
        <v>7</v>
      </c>
      <c r="AP278" s="142" t="s">
        <v>90</v>
      </c>
      <c r="AQ278" s="142" t="s">
        <v>90</v>
      </c>
      <c r="AR278" s="142" t="s">
        <v>7</v>
      </c>
      <c r="AS278" s="142" t="s">
        <v>90</v>
      </c>
      <c r="AT278" s="142" t="s">
        <v>90</v>
      </c>
      <c r="AU278" s="142" t="s">
        <v>90</v>
      </c>
      <c r="AV278" s="142" t="s">
        <v>290</v>
      </c>
      <c r="AW278" s="142" t="s">
        <v>90</v>
      </c>
      <c r="AX278" s="142" t="s">
        <v>90</v>
      </c>
      <c r="AY278" s="136"/>
      <c r="AZ278" s="142" t="s">
        <v>3435</v>
      </c>
      <c r="BA278" s="142" t="s">
        <v>628</v>
      </c>
      <c r="BB278" s="38"/>
      <c r="BC278" s="142" t="s">
        <v>90</v>
      </c>
      <c r="BD278"/>
      <c r="BE278" t="s">
        <v>90</v>
      </c>
      <c r="BF278" t="s">
        <v>90</v>
      </c>
      <c r="BG278" s="142" t="s">
        <v>7</v>
      </c>
      <c r="BH278" s="142" t="s">
        <v>90</v>
      </c>
      <c r="BI278" s="142" t="s">
        <v>7</v>
      </c>
      <c r="BJ278" s="142" t="s">
        <v>7</v>
      </c>
      <c r="BK278" s="142" t="s">
        <v>7</v>
      </c>
      <c r="BL278" s="142" t="s">
        <v>90</v>
      </c>
      <c r="BM278" s="142" t="s">
        <v>90</v>
      </c>
      <c r="BN278" s="142"/>
      <c r="BO278" s="142"/>
      <c r="BP278" s="142" t="s">
        <v>90</v>
      </c>
      <c r="BQ278" s="142" t="s">
        <v>90</v>
      </c>
      <c r="BR278" s="137"/>
      <c r="BS278"/>
      <c r="BT278" s="142" t="s">
        <v>90</v>
      </c>
      <c r="BU278" t="s">
        <v>90</v>
      </c>
      <c r="BV278" s="142" t="s">
        <v>90</v>
      </c>
      <c r="BW278" s="142"/>
      <c r="BX278" s="142" t="s">
        <v>90</v>
      </c>
      <c r="BY278"/>
      <c r="BZ278" s="142" t="s">
        <v>90</v>
      </c>
      <c r="CA278" s="142" t="s">
        <v>90</v>
      </c>
      <c r="CB278" s="142" t="s">
        <v>90</v>
      </c>
      <c r="CC278" s="142" t="s">
        <v>90</v>
      </c>
      <c r="CD278" s="142" t="s">
        <v>7</v>
      </c>
      <c r="CE278" s="142" t="s">
        <v>7</v>
      </c>
      <c r="CF278" s="38"/>
      <c r="CG278" s="38"/>
      <c r="CH278"/>
      <c r="CI278" s="142" t="s">
        <v>90</v>
      </c>
    </row>
    <row r="279" spans="2:87" x14ac:dyDescent="0.25">
      <c r="B279">
        <v>432</v>
      </c>
      <c r="C279" s="142" t="s">
        <v>90</v>
      </c>
      <c r="D279" s="142" t="s">
        <v>3460</v>
      </c>
      <c r="E279" s="142" t="s">
        <v>3462</v>
      </c>
      <c r="F279" s="38">
        <v>44467</v>
      </c>
      <c r="G279" s="142" t="s">
        <v>1218</v>
      </c>
      <c r="H279" s="142" t="s">
        <v>1218</v>
      </c>
      <c r="I279" s="142" t="s">
        <v>440</v>
      </c>
      <c r="J279" s="142" t="s">
        <v>83</v>
      </c>
      <c r="K279" s="142">
        <v>3</v>
      </c>
      <c r="L279" s="142" t="s">
        <v>142</v>
      </c>
      <c r="M279" s="142" t="s">
        <v>663</v>
      </c>
      <c r="N279" s="142" t="s">
        <v>7872</v>
      </c>
      <c r="O279" s="142" t="s">
        <v>7873</v>
      </c>
      <c r="P279" s="142" t="s">
        <v>7</v>
      </c>
      <c r="Q279" t="s">
        <v>7</v>
      </c>
      <c r="R279" s="142" t="s">
        <v>724</v>
      </c>
      <c r="S279">
        <v>99.863</v>
      </c>
      <c r="T279" s="142" t="s">
        <v>38</v>
      </c>
      <c r="U279" s="142" t="s">
        <v>243</v>
      </c>
      <c r="V279" s="142" t="s">
        <v>141</v>
      </c>
      <c r="W279" s="142" t="s">
        <v>7</v>
      </c>
      <c r="X279" s="142" t="s">
        <v>90</v>
      </c>
      <c r="Y279" s="142" t="s">
        <v>126</v>
      </c>
      <c r="Z279" s="38">
        <v>44477</v>
      </c>
      <c r="AA279" s="38">
        <v>44659</v>
      </c>
      <c r="AB279" s="38">
        <v>45573</v>
      </c>
      <c r="AC279" s="142">
        <v>3</v>
      </c>
      <c r="AD279" s="142">
        <v>19.405000000000001</v>
      </c>
      <c r="AE279" s="142">
        <v>23.295000000000002</v>
      </c>
      <c r="AF279" t="s">
        <v>3467</v>
      </c>
      <c r="AG279" s="142" t="s">
        <v>90</v>
      </c>
      <c r="AH279" s="142" t="s">
        <v>7</v>
      </c>
      <c r="AI279" s="142" t="s">
        <v>90</v>
      </c>
      <c r="AJ279" t="s">
        <v>3468</v>
      </c>
      <c r="AK279" t="s">
        <v>3460</v>
      </c>
      <c r="AL279" t="s">
        <v>90</v>
      </c>
      <c r="AM279" t="s">
        <v>7</v>
      </c>
      <c r="AN279" s="142" t="s">
        <v>90</v>
      </c>
      <c r="AO279" s="142" t="s">
        <v>7</v>
      </c>
      <c r="AP279" s="142" t="s">
        <v>90</v>
      </c>
      <c r="AQ279" s="142" t="s">
        <v>90</v>
      </c>
      <c r="AR279" s="142" t="s">
        <v>7</v>
      </c>
      <c r="AS279" s="142" t="s">
        <v>90</v>
      </c>
      <c r="AT279" s="142" t="s">
        <v>90</v>
      </c>
      <c r="AU279" s="142" t="s">
        <v>90</v>
      </c>
      <c r="AV279" s="142" t="s">
        <v>290</v>
      </c>
      <c r="AW279" s="142" t="s">
        <v>90</v>
      </c>
      <c r="AX279" s="142" t="s">
        <v>90</v>
      </c>
      <c r="AY279" s="136"/>
      <c r="AZ279" s="142" t="s">
        <v>3471</v>
      </c>
      <c r="BA279" s="142" t="s">
        <v>628</v>
      </c>
      <c r="BB279" s="38"/>
      <c r="BC279" s="142" t="s">
        <v>90</v>
      </c>
      <c r="BD279"/>
      <c r="BE279" t="s">
        <v>90</v>
      </c>
      <c r="BF279" t="s">
        <v>90</v>
      </c>
      <c r="BG279" s="142" t="s">
        <v>141</v>
      </c>
      <c r="BH279" s="142" t="s">
        <v>90</v>
      </c>
      <c r="BI279" s="142" t="s">
        <v>7</v>
      </c>
      <c r="BJ279" s="142" t="s">
        <v>7</v>
      </c>
      <c r="BK279" s="142" t="s">
        <v>7</v>
      </c>
      <c r="BL279" s="142" t="s">
        <v>90</v>
      </c>
      <c r="BM279" s="142" t="s">
        <v>90</v>
      </c>
      <c r="BN279" s="142"/>
      <c r="BO279" s="142"/>
      <c r="BP279" s="142" t="s">
        <v>90</v>
      </c>
      <c r="BQ279" s="142" t="s">
        <v>90</v>
      </c>
      <c r="BR279" s="137"/>
      <c r="BS279"/>
      <c r="BT279" s="142" t="s">
        <v>917</v>
      </c>
      <c r="BU279" t="s">
        <v>90</v>
      </c>
      <c r="BV279" s="142" t="s">
        <v>90</v>
      </c>
      <c r="BW279" s="142"/>
      <c r="BX279" s="142" t="s">
        <v>628</v>
      </c>
      <c r="BY279"/>
      <c r="BZ279" s="142" t="s">
        <v>90</v>
      </c>
      <c r="CA279" s="142" t="s">
        <v>90</v>
      </c>
      <c r="CB279" s="142" t="s">
        <v>90</v>
      </c>
      <c r="CC279" s="142" t="s">
        <v>90</v>
      </c>
      <c r="CD279" s="142" t="s">
        <v>7</v>
      </c>
      <c r="CE279" s="142" t="s">
        <v>7</v>
      </c>
      <c r="CF279" s="38"/>
      <c r="CG279" s="38"/>
      <c r="CH279"/>
      <c r="CI279" s="142" t="s">
        <v>90</v>
      </c>
    </row>
    <row r="280" spans="2:87" x14ac:dyDescent="0.25">
      <c r="B280">
        <v>431</v>
      </c>
      <c r="C280" s="142" t="s">
        <v>90</v>
      </c>
      <c r="D280" s="142" t="s">
        <v>3472</v>
      </c>
      <c r="E280" s="142" t="s">
        <v>3474</v>
      </c>
      <c r="F280" s="38">
        <v>44463</v>
      </c>
      <c r="G280" s="142" t="s">
        <v>1080</v>
      </c>
      <c r="H280" s="142" t="s">
        <v>1080</v>
      </c>
      <c r="I280" s="142" t="s">
        <v>372</v>
      </c>
      <c r="J280" s="142" t="s">
        <v>83</v>
      </c>
      <c r="K280" s="142">
        <v>3</v>
      </c>
      <c r="L280" s="142" t="s">
        <v>142</v>
      </c>
      <c r="M280" s="142" t="s">
        <v>3476</v>
      </c>
      <c r="N280" s="142" t="s">
        <v>918</v>
      </c>
      <c r="O280" s="142" t="s">
        <v>3476</v>
      </c>
      <c r="P280" s="142" t="s">
        <v>7</v>
      </c>
      <c r="Q280">
        <v>40</v>
      </c>
      <c r="R280" s="142" t="s">
        <v>112</v>
      </c>
      <c r="S280">
        <v>100</v>
      </c>
      <c r="T280" s="142" t="s">
        <v>36</v>
      </c>
      <c r="U280" s="142" t="s">
        <v>243</v>
      </c>
      <c r="V280" s="142" t="s">
        <v>7</v>
      </c>
      <c r="W280" s="142" t="s">
        <v>7</v>
      </c>
      <c r="X280" s="142" t="s">
        <v>90</v>
      </c>
      <c r="Y280" s="142" t="s">
        <v>126</v>
      </c>
      <c r="Z280" s="38">
        <v>44468</v>
      </c>
      <c r="AA280" s="38">
        <v>44649</v>
      </c>
      <c r="AB280" s="38">
        <v>45564</v>
      </c>
      <c r="AC280" s="142">
        <v>3</v>
      </c>
      <c r="AD280" s="142">
        <v>19.405000000000001</v>
      </c>
      <c r="AE280" s="142">
        <v>23.295000000000002</v>
      </c>
      <c r="AF280" t="s">
        <v>3480</v>
      </c>
      <c r="AG280" s="142" t="s">
        <v>90</v>
      </c>
      <c r="AH280" s="142" t="s">
        <v>7</v>
      </c>
      <c r="AI280" s="142" t="s">
        <v>90</v>
      </c>
      <c r="AJ280" t="s">
        <v>3481</v>
      </c>
      <c r="AK280" t="s">
        <v>7</v>
      </c>
      <c r="AL280" t="s">
        <v>90</v>
      </c>
      <c r="AM280" t="s">
        <v>7</v>
      </c>
      <c r="AN280" s="142" t="s">
        <v>90</v>
      </c>
      <c r="AO280" s="142" t="s">
        <v>7</v>
      </c>
      <c r="AP280" s="142" t="s">
        <v>90</v>
      </c>
      <c r="AQ280" s="142" t="s">
        <v>90</v>
      </c>
      <c r="AR280" s="142" t="s">
        <v>7</v>
      </c>
      <c r="AS280" s="142" t="s">
        <v>90</v>
      </c>
      <c r="AT280" s="142" t="s">
        <v>90</v>
      </c>
      <c r="AU280" s="142" t="s">
        <v>90</v>
      </c>
      <c r="AV280" s="142" t="s">
        <v>290</v>
      </c>
      <c r="AW280" s="142" t="s">
        <v>90</v>
      </c>
      <c r="AX280" s="142" t="s">
        <v>90</v>
      </c>
      <c r="AY280" s="136"/>
      <c r="AZ280" s="142" t="s">
        <v>3484</v>
      </c>
      <c r="BA280" s="142" t="s">
        <v>628</v>
      </c>
      <c r="BB280" s="38"/>
      <c r="BC280" s="142" t="s">
        <v>90</v>
      </c>
      <c r="BD280"/>
      <c r="BE280" t="s">
        <v>90</v>
      </c>
      <c r="BF280" t="s">
        <v>90</v>
      </c>
      <c r="BG280" s="142" t="s">
        <v>7</v>
      </c>
      <c r="BH280" s="142" t="s">
        <v>90</v>
      </c>
      <c r="BI280" s="142" t="s">
        <v>7</v>
      </c>
      <c r="BJ280" s="142" t="s">
        <v>7</v>
      </c>
      <c r="BK280" s="142" t="s">
        <v>7</v>
      </c>
      <c r="BL280" s="142" t="s">
        <v>90</v>
      </c>
      <c r="BM280" s="142" t="s">
        <v>90</v>
      </c>
      <c r="BN280" s="142"/>
      <c r="BO280" s="142"/>
      <c r="BP280" s="142" t="s">
        <v>90</v>
      </c>
      <c r="BQ280" s="142" t="s">
        <v>90</v>
      </c>
      <c r="BR280" s="137"/>
      <c r="BS280"/>
      <c r="BT280" s="142" t="s">
        <v>90</v>
      </c>
      <c r="BU280" t="s">
        <v>90</v>
      </c>
      <c r="BV280" s="142" t="s">
        <v>90</v>
      </c>
      <c r="BW280" s="142"/>
      <c r="BX280" s="142" t="s">
        <v>90</v>
      </c>
      <c r="BY280"/>
      <c r="BZ280" s="142" t="s">
        <v>8445</v>
      </c>
      <c r="CA280" s="142" t="s">
        <v>238</v>
      </c>
      <c r="CB280" s="142" t="s">
        <v>182</v>
      </c>
      <c r="CC280" s="142" t="s">
        <v>35</v>
      </c>
      <c r="CD280" s="142" t="s">
        <v>3478</v>
      </c>
      <c r="CE280" s="142" t="s">
        <v>7</v>
      </c>
      <c r="CF280" s="38"/>
      <c r="CG280" s="38">
        <v>43431</v>
      </c>
      <c r="CH280" t="s">
        <v>1</v>
      </c>
      <c r="CI280" s="142" t="s">
        <v>628</v>
      </c>
    </row>
    <row r="281" spans="2:87" x14ac:dyDescent="0.25">
      <c r="B281">
        <v>430</v>
      </c>
      <c r="C281" s="142" t="s">
        <v>90</v>
      </c>
      <c r="D281" s="142" t="s">
        <v>3548</v>
      </c>
      <c r="E281" s="142" t="s">
        <v>3550</v>
      </c>
      <c r="F281" s="38">
        <v>44462</v>
      </c>
      <c r="G281" s="142" t="s">
        <v>428</v>
      </c>
      <c r="H281" s="142" t="s">
        <v>428</v>
      </c>
      <c r="I281" s="142" t="s">
        <v>372</v>
      </c>
      <c r="J281" s="142" t="s">
        <v>83</v>
      </c>
      <c r="K281" s="142">
        <v>3</v>
      </c>
      <c r="L281" s="142" t="s">
        <v>142</v>
      </c>
      <c r="M281" s="142" t="s">
        <v>3552</v>
      </c>
      <c r="N281" s="142" t="s">
        <v>7856</v>
      </c>
      <c r="O281" s="142" t="s">
        <v>3552</v>
      </c>
      <c r="P281" s="142" t="s">
        <v>7</v>
      </c>
      <c r="Q281">
        <v>25</v>
      </c>
      <c r="R281" s="142" t="s">
        <v>112</v>
      </c>
      <c r="S281">
        <v>100</v>
      </c>
      <c r="T281" s="142" t="s">
        <v>109</v>
      </c>
      <c r="U281" s="142" t="s">
        <v>243</v>
      </c>
      <c r="V281" s="142" t="s">
        <v>7</v>
      </c>
      <c r="W281" s="142" t="s">
        <v>7</v>
      </c>
      <c r="X281" s="142" t="s">
        <v>90</v>
      </c>
      <c r="Y281" s="142" t="s">
        <v>126</v>
      </c>
      <c r="Z281" s="38">
        <v>44469</v>
      </c>
      <c r="AA281" s="38">
        <v>44650</v>
      </c>
      <c r="AB281" s="38">
        <v>45565</v>
      </c>
      <c r="AC281" s="142">
        <v>3</v>
      </c>
      <c r="AD281" s="142">
        <v>19.405000000000001</v>
      </c>
      <c r="AE281" s="142">
        <v>23.295000000000002</v>
      </c>
      <c r="AF281" t="s">
        <v>3555</v>
      </c>
      <c r="AG281" s="142" t="s">
        <v>90</v>
      </c>
      <c r="AH281" s="142" t="s">
        <v>7</v>
      </c>
      <c r="AI281" s="142" t="s">
        <v>90</v>
      </c>
      <c r="AJ281" t="s">
        <v>3556</v>
      </c>
      <c r="AK281" t="s">
        <v>7</v>
      </c>
      <c r="AL281" t="s">
        <v>90</v>
      </c>
      <c r="AM281" t="s">
        <v>316</v>
      </c>
      <c r="AN281" s="142" t="s">
        <v>90</v>
      </c>
      <c r="AO281" s="142" t="s">
        <v>7</v>
      </c>
      <c r="AP281" s="142" t="s">
        <v>90</v>
      </c>
      <c r="AQ281" s="142" t="s">
        <v>90</v>
      </c>
      <c r="AR281" s="142" t="s">
        <v>7</v>
      </c>
      <c r="AS281" s="142" t="s">
        <v>90</v>
      </c>
      <c r="AT281" s="142" t="s">
        <v>90</v>
      </c>
      <c r="AU281" s="142" t="s">
        <v>90</v>
      </c>
      <c r="AV281" s="142" t="s">
        <v>290</v>
      </c>
      <c r="AW281" s="142" t="s">
        <v>90</v>
      </c>
      <c r="AX281" s="142" t="s">
        <v>90</v>
      </c>
      <c r="AY281" s="136"/>
      <c r="AZ281" s="142" t="s">
        <v>3559</v>
      </c>
      <c r="BA281" s="142" t="s">
        <v>628</v>
      </c>
      <c r="BB281" s="38"/>
      <c r="BC281" s="142" t="s">
        <v>90</v>
      </c>
      <c r="BD281"/>
      <c r="BE281" t="s">
        <v>90</v>
      </c>
      <c r="BF281" t="s">
        <v>90</v>
      </c>
      <c r="BG281" s="142" t="s">
        <v>7</v>
      </c>
      <c r="BH281" s="142" t="s">
        <v>90</v>
      </c>
      <c r="BI281" s="142" t="s">
        <v>7</v>
      </c>
      <c r="BJ281" s="142" t="s">
        <v>7</v>
      </c>
      <c r="BK281" s="142" t="s">
        <v>7</v>
      </c>
      <c r="BL281" s="142" t="s">
        <v>90</v>
      </c>
      <c r="BM281" s="142" t="s">
        <v>90</v>
      </c>
      <c r="BN281" s="142"/>
      <c r="BO281" s="142"/>
      <c r="BP281" s="142" t="s">
        <v>90</v>
      </c>
      <c r="BQ281" s="142" t="s">
        <v>90</v>
      </c>
      <c r="BR281" s="137"/>
      <c r="BS281"/>
      <c r="BT281" s="142" t="s">
        <v>90</v>
      </c>
      <c r="BU281" t="s">
        <v>90</v>
      </c>
      <c r="BV281" s="142" t="s">
        <v>90</v>
      </c>
      <c r="BW281" s="142"/>
      <c r="BX281" s="142" t="s">
        <v>90</v>
      </c>
      <c r="BY281"/>
      <c r="BZ281" s="142" t="s">
        <v>90</v>
      </c>
      <c r="CA281" s="142" t="s">
        <v>90</v>
      </c>
      <c r="CB281" s="142" t="s">
        <v>90</v>
      </c>
      <c r="CC281" s="142" t="s">
        <v>90</v>
      </c>
      <c r="CD281" s="142" t="s">
        <v>7</v>
      </c>
      <c r="CE281" s="142" t="s">
        <v>7</v>
      </c>
      <c r="CF281" s="38"/>
      <c r="CG281" s="38"/>
      <c r="CH281"/>
      <c r="CI281" s="142" t="s">
        <v>90</v>
      </c>
    </row>
    <row r="282" spans="2:87" x14ac:dyDescent="0.25">
      <c r="B282">
        <v>429</v>
      </c>
      <c r="C282" s="142" t="s">
        <v>90</v>
      </c>
      <c r="D282" s="142" t="s">
        <v>3536</v>
      </c>
      <c r="E282" s="142" t="s">
        <v>3538</v>
      </c>
      <c r="F282" s="38">
        <v>44462</v>
      </c>
      <c r="G282" s="142" t="s">
        <v>428</v>
      </c>
      <c r="H282" s="142" t="s">
        <v>428</v>
      </c>
      <c r="I282" s="142" t="s">
        <v>438</v>
      </c>
      <c r="J282" s="142" t="s">
        <v>83</v>
      </c>
      <c r="K282" s="142">
        <v>0.5</v>
      </c>
      <c r="L282" s="142" t="s">
        <v>142</v>
      </c>
      <c r="M282" s="142" t="s">
        <v>1662</v>
      </c>
      <c r="N282" s="142" t="s">
        <v>7</v>
      </c>
      <c r="O282" s="142" t="s">
        <v>1662</v>
      </c>
      <c r="P282" s="142" t="s">
        <v>7</v>
      </c>
      <c r="Q282" t="s">
        <v>7</v>
      </c>
      <c r="R282" s="142" t="s">
        <v>112</v>
      </c>
      <c r="S282">
        <v>100</v>
      </c>
      <c r="T282" s="142" t="s">
        <v>36</v>
      </c>
      <c r="U282" s="142" t="s">
        <v>261</v>
      </c>
      <c r="V282" s="142" t="s">
        <v>7</v>
      </c>
      <c r="W282" s="142" t="s">
        <v>7</v>
      </c>
      <c r="X282" s="142" t="s">
        <v>90</v>
      </c>
      <c r="Y282" s="142" t="s">
        <v>126</v>
      </c>
      <c r="Z282" s="38">
        <v>44466</v>
      </c>
      <c r="AA282" s="38">
        <v>44647</v>
      </c>
      <c r="AB282" s="38">
        <v>45562</v>
      </c>
      <c r="AC282" s="142">
        <v>0.5</v>
      </c>
      <c r="AD282" s="142">
        <v>3.234</v>
      </c>
      <c r="AE282" s="142">
        <v>3.883</v>
      </c>
      <c r="AF282" t="s">
        <v>3544</v>
      </c>
      <c r="AG282" s="142" t="s">
        <v>90</v>
      </c>
      <c r="AH282" s="142" t="s">
        <v>7</v>
      </c>
      <c r="AI282" s="142" t="s">
        <v>90</v>
      </c>
      <c r="AJ282" t="s">
        <v>3545</v>
      </c>
      <c r="AK282" t="s">
        <v>7</v>
      </c>
      <c r="AL282" t="s">
        <v>90</v>
      </c>
      <c r="AM282" t="s">
        <v>7</v>
      </c>
      <c r="AN282" s="142" t="s">
        <v>90</v>
      </c>
      <c r="AO282" s="142" t="s">
        <v>7</v>
      </c>
      <c r="AP282" s="142" t="s">
        <v>90</v>
      </c>
      <c r="AQ282" s="142" t="s">
        <v>90</v>
      </c>
      <c r="AR282" s="142" t="s">
        <v>7</v>
      </c>
      <c r="AS282" s="142" t="s">
        <v>90</v>
      </c>
      <c r="AT282" s="142" t="s">
        <v>90</v>
      </c>
      <c r="AU282" s="142" t="s">
        <v>90</v>
      </c>
      <c r="AV282" s="142" t="s">
        <v>290</v>
      </c>
      <c r="AW282" s="142" t="s">
        <v>90</v>
      </c>
      <c r="AX282" s="142" t="s">
        <v>90</v>
      </c>
      <c r="AY282" s="136"/>
      <c r="AZ282" s="142" t="s">
        <v>3547</v>
      </c>
      <c r="BA282" s="142" t="s">
        <v>628</v>
      </c>
      <c r="BB282" s="38"/>
      <c r="BC282" s="142" t="s">
        <v>90</v>
      </c>
      <c r="BD282"/>
      <c r="BE282" t="s">
        <v>90</v>
      </c>
      <c r="BF282" t="s">
        <v>90</v>
      </c>
      <c r="BG282" s="142" t="s">
        <v>7</v>
      </c>
      <c r="BH282" s="142" t="s">
        <v>90</v>
      </c>
      <c r="BI282" s="142" t="s">
        <v>7</v>
      </c>
      <c r="BJ282" s="142" t="s">
        <v>7</v>
      </c>
      <c r="BK282" s="142" t="s">
        <v>7</v>
      </c>
      <c r="BL282" s="142" t="s">
        <v>90</v>
      </c>
      <c r="BM282" s="142" t="s">
        <v>90</v>
      </c>
      <c r="BN282" s="142"/>
      <c r="BO282" s="142"/>
      <c r="BP282" s="142" t="s">
        <v>90</v>
      </c>
      <c r="BQ282" s="142" t="s">
        <v>90</v>
      </c>
      <c r="BR282" s="137"/>
      <c r="BS282"/>
      <c r="BT282" s="142" t="s">
        <v>90</v>
      </c>
      <c r="BU282" t="s">
        <v>90</v>
      </c>
      <c r="BV282" s="142" t="s">
        <v>90</v>
      </c>
      <c r="BW282" s="142"/>
      <c r="BX282" s="142" t="s">
        <v>90</v>
      </c>
      <c r="BY282"/>
      <c r="BZ282" s="142" t="s">
        <v>8446</v>
      </c>
      <c r="CA282" s="142" t="s">
        <v>238</v>
      </c>
      <c r="CB282" s="142" t="s">
        <v>182</v>
      </c>
      <c r="CC282" s="142" t="s">
        <v>17</v>
      </c>
      <c r="CD282" s="142" t="s">
        <v>2437</v>
      </c>
      <c r="CE282" s="142" t="s">
        <v>3541</v>
      </c>
      <c r="CF282" s="38"/>
      <c r="CG282" s="38">
        <v>43082</v>
      </c>
      <c r="CH282" t="s">
        <v>1</v>
      </c>
      <c r="CI282" s="142" t="s">
        <v>628</v>
      </c>
    </row>
    <row r="283" spans="2:87" x14ac:dyDescent="0.25">
      <c r="B283">
        <v>428</v>
      </c>
      <c r="C283" s="142" t="s">
        <v>90</v>
      </c>
      <c r="D283" s="142" t="s">
        <v>3522</v>
      </c>
      <c r="E283" s="142" t="s">
        <v>3524</v>
      </c>
      <c r="F283" s="38">
        <v>44462</v>
      </c>
      <c r="G283" s="142" t="s">
        <v>428</v>
      </c>
      <c r="H283" s="142" t="s">
        <v>428</v>
      </c>
      <c r="I283" s="142" t="s">
        <v>3530</v>
      </c>
      <c r="J283" s="142" t="s">
        <v>83</v>
      </c>
      <c r="K283" s="142">
        <v>0.6</v>
      </c>
      <c r="L283" s="142" t="s">
        <v>142</v>
      </c>
      <c r="M283" s="142" t="s">
        <v>3754</v>
      </c>
      <c r="N283" s="142" t="s">
        <v>7</v>
      </c>
      <c r="O283" s="142" t="s">
        <v>7</v>
      </c>
      <c r="P283" s="142" t="s">
        <v>7</v>
      </c>
      <c r="Q283" t="s">
        <v>7</v>
      </c>
      <c r="R283" s="142" t="s">
        <v>112</v>
      </c>
      <c r="S283">
        <v>100</v>
      </c>
      <c r="T283" s="142" t="s">
        <v>110</v>
      </c>
      <c r="U283" s="142" t="s">
        <v>243</v>
      </c>
      <c r="V283" s="142" t="s">
        <v>7</v>
      </c>
      <c r="W283" s="142" t="s">
        <v>7</v>
      </c>
      <c r="X283" s="142" t="s">
        <v>90</v>
      </c>
      <c r="Y283" s="142" t="s">
        <v>1230</v>
      </c>
      <c r="Z283" s="38">
        <v>44467</v>
      </c>
      <c r="AA283" s="38">
        <v>44832</v>
      </c>
      <c r="AB283" s="38">
        <v>45563</v>
      </c>
      <c r="AC283" s="142">
        <v>0.6</v>
      </c>
      <c r="AD283" s="142">
        <v>3.8809999999999998</v>
      </c>
      <c r="AE283" s="142">
        <v>4.6589999999999998</v>
      </c>
      <c r="AF283" t="s">
        <v>3531</v>
      </c>
      <c r="AG283" s="142" t="s">
        <v>90</v>
      </c>
      <c r="AH283" s="142" t="s">
        <v>7</v>
      </c>
      <c r="AI283" s="142" t="s">
        <v>90</v>
      </c>
      <c r="AJ283" t="s">
        <v>3532</v>
      </c>
      <c r="AK283" t="s">
        <v>3522</v>
      </c>
      <c r="AL283" t="s">
        <v>90</v>
      </c>
      <c r="AM283" t="s">
        <v>294</v>
      </c>
      <c r="AN283" s="142" t="s">
        <v>90</v>
      </c>
      <c r="AO283" s="142" t="s">
        <v>7</v>
      </c>
      <c r="AP283" s="142" t="s">
        <v>90</v>
      </c>
      <c r="AQ283" s="142" t="s">
        <v>90</v>
      </c>
      <c r="AR283" s="142" t="s">
        <v>7</v>
      </c>
      <c r="AS283" s="142" t="s">
        <v>90</v>
      </c>
      <c r="AT283" s="142" t="s">
        <v>90</v>
      </c>
      <c r="AU283" s="142" t="s">
        <v>90</v>
      </c>
      <c r="AV283" s="142" t="s">
        <v>290</v>
      </c>
      <c r="AW283" s="142" t="s">
        <v>90</v>
      </c>
      <c r="AX283" s="142" t="s">
        <v>90</v>
      </c>
      <c r="AY283" s="136"/>
      <c r="AZ283" s="142" t="s">
        <v>3535</v>
      </c>
      <c r="BA283" s="142" t="s">
        <v>628</v>
      </c>
      <c r="BB283" s="38"/>
      <c r="BC283" s="142" t="s">
        <v>90</v>
      </c>
      <c r="BD283"/>
      <c r="BE283" t="s">
        <v>90</v>
      </c>
      <c r="BF283" t="s">
        <v>90</v>
      </c>
      <c r="BG283" s="142" t="s">
        <v>7</v>
      </c>
      <c r="BH283" s="142" t="s">
        <v>90</v>
      </c>
      <c r="BI283" s="142" t="s">
        <v>7</v>
      </c>
      <c r="BJ283" s="142" t="s">
        <v>7</v>
      </c>
      <c r="BK283" s="142" t="s">
        <v>7</v>
      </c>
      <c r="BL283" s="142" t="s">
        <v>90</v>
      </c>
      <c r="BM283" s="142" t="s">
        <v>90</v>
      </c>
      <c r="BN283" s="142"/>
      <c r="BO283" s="142"/>
      <c r="BP283" s="142" t="s">
        <v>90</v>
      </c>
      <c r="BQ283" s="142" t="s">
        <v>90</v>
      </c>
      <c r="BR283" s="137"/>
      <c r="BS283"/>
      <c r="BT283" s="142" t="s">
        <v>90</v>
      </c>
      <c r="BU283" t="s">
        <v>90</v>
      </c>
      <c r="BV283" s="142" t="s">
        <v>90</v>
      </c>
      <c r="BW283" s="142"/>
      <c r="BX283" s="142" t="s">
        <v>90</v>
      </c>
      <c r="BY283"/>
      <c r="BZ283" s="142" t="s">
        <v>8447</v>
      </c>
      <c r="CA283" s="142" t="s">
        <v>239</v>
      </c>
      <c r="CB283" s="142" t="s">
        <v>183</v>
      </c>
      <c r="CC283" s="142" t="s">
        <v>20</v>
      </c>
      <c r="CD283" s="142" t="s">
        <v>3527</v>
      </c>
      <c r="CE283" s="142" t="s">
        <v>7</v>
      </c>
      <c r="CF283" s="38"/>
      <c r="CG283" s="38">
        <v>44462</v>
      </c>
      <c r="CH283" t="s">
        <v>2</v>
      </c>
      <c r="CI283" s="142" t="s">
        <v>628</v>
      </c>
    </row>
    <row r="284" spans="2:87" x14ac:dyDescent="0.25">
      <c r="B284">
        <v>427</v>
      </c>
      <c r="C284" s="142" t="s">
        <v>90</v>
      </c>
      <c r="D284" s="142" t="s">
        <v>3317</v>
      </c>
      <c r="E284" s="142" t="s">
        <v>3334</v>
      </c>
      <c r="F284" s="38">
        <v>44462</v>
      </c>
      <c r="G284" s="142" t="s">
        <v>3323</v>
      </c>
      <c r="H284" s="142" t="s">
        <v>3321</v>
      </c>
      <c r="I284" s="142" t="s">
        <v>372</v>
      </c>
      <c r="J284" s="142" t="s">
        <v>83</v>
      </c>
      <c r="K284" s="142">
        <v>5</v>
      </c>
      <c r="L284" s="142" t="s">
        <v>142</v>
      </c>
      <c r="M284" s="142" t="s">
        <v>7864</v>
      </c>
      <c r="N284" s="142" t="s">
        <v>7</v>
      </c>
      <c r="O284" s="142" t="s">
        <v>7864</v>
      </c>
      <c r="P284" s="142" t="s">
        <v>7</v>
      </c>
      <c r="Q284" t="s">
        <v>7</v>
      </c>
      <c r="R284" s="142" t="s">
        <v>112</v>
      </c>
      <c r="S284">
        <v>100</v>
      </c>
      <c r="T284" s="142" t="s">
        <v>38</v>
      </c>
      <c r="U284" s="142" t="s">
        <v>243</v>
      </c>
      <c r="V284" s="142" t="s">
        <v>7</v>
      </c>
      <c r="W284" s="142" t="s">
        <v>7</v>
      </c>
      <c r="X284" s="142" t="s">
        <v>90</v>
      </c>
      <c r="Y284" s="142" t="s">
        <v>126</v>
      </c>
      <c r="Z284" s="38">
        <v>44467</v>
      </c>
      <c r="AA284" s="38">
        <v>44648</v>
      </c>
      <c r="AB284" s="38">
        <v>45563</v>
      </c>
      <c r="AC284" s="142">
        <v>5</v>
      </c>
      <c r="AD284" s="142">
        <v>32.341999999999999</v>
      </c>
      <c r="AE284" s="142">
        <v>38.826000000000001</v>
      </c>
      <c r="AF284" t="s">
        <v>3327</v>
      </c>
      <c r="AG284" s="142" t="s">
        <v>90</v>
      </c>
      <c r="AH284" s="142" t="s">
        <v>7</v>
      </c>
      <c r="AI284" s="142" t="s">
        <v>90</v>
      </c>
      <c r="AJ284" t="s">
        <v>3328</v>
      </c>
      <c r="AK284" t="s">
        <v>3317</v>
      </c>
      <c r="AL284" t="s">
        <v>90</v>
      </c>
      <c r="AM284" t="s">
        <v>7</v>
      </c>
      <c r="AN284" s="142" t="s">
        <v>90</v>
      </c>
      <c r="AO284" s="142" t="s">
        <v>7</v>
      </c>
      <c r="AP284" s="142" t="s">
        <v>90</v>
      </c>
      <c r="AQ284" s="142" t="s">
        <v>90</v>
      </c>
      <c r="AR284" s="142" t="s">
        <v>7</v>
      </c>
      <c r="AS284" s="142" t="s">
        <v>90</v>
      </c>
      <c r="AT284" s="142" t="s">
        <v>90</v>
      </c>
      <c r="AU284" s="142" t="s">
        <v>90</v>
      </c>
      <c r="AV284" s="142" t="s">
        <v>290</v>
      </c>
      <c r="AW284" s="142" t="s">
        <v>90</v>
      </c>
      <c r="AX284" s="142" t="s">
        <v>90</v>
      </c>
      <c r="AY284" s="136"/>
      <c r="AZ284" s="142" t="s">
        <v>3510</v>
      </c>
      <c r="BA284" s="142" t="s">
        <v>628</v>
      </c>
      <c r="BB284" s="38"/>
      <c r="BC284" s="142" t="s">
        <v>90</v>
      </c>
      <c r="BD284"/>
      <c r="BE284" t="s">
        <v>90</v>
      </c>
      <c r="BF284" t="s">
        <v>90</v>
      </c>
      <c r="BG284" s="142" t="s">
        <v>7</v>
      </c>
      <c r="BH284" s="142" t="s">
        <v>90</v>
      </c>
      <c r="BI284" s="142" t="s">
        <v>7</v>
      </c>
      <c r="BJ284" s="142" t="s">
        <v>7</v>
      </c>
      <c r="BK284" s="142" t="s">
        <v>7</v>
      </c>
      <c r="BL284" s="142" t="s">
        <v>90</v>
      </c>
      <c r="BM284" s="142" t="s">
        <v>90</v>
      </c>
      <c r="BN284" s="142"/>
      <c r="BO284" s="142"/>
      <c r="BP284" s="142" t="s">
        <v>90</v>
      </c>
      <c r="BQ284" s="142" t="s">
        <v>90</v>
      </c>
      <c r="BR284" s="137"/>
      <c r="BS284"/>
      <c r="BT284" s="142" t="s">
        <v>90</v>
      </c>
      <c r="BU284" t="s">
        <v>90</v>
      </c>
      <c r="BV284" s="142" t="s">
        <v>90</v>
      </c>
      <c r="BW284" s="142"/>
      <c r="BX284" s="142" t="s">
        <v>90</v>
      </c>
      <c r="BY284"/>
      <c r="BZ284" s="142" t="s">
        <v>90</v>
      </c>
      <c r="CA284" s="142" t="s">
        <v>90</v>
      </c>
      <c r="CB284" s="142" t="s">
        <v>90</v>
      </c>
      <c r="CC284" s="142" t="s">
        <v>90</v>
      </c>
      <c r="CD284" s="142" t="s">
        <v>7</v>
      </c>
      <c r="CE284" s="142" t="s">
        <v>7</v>
      </c>
      <c r="CF284" s="38"/>
      <c r="CG284" s="38"/>
      <c r="CH284"/>
      <c r="CI284" s="142" t="s">
        <v>90</v>
      </c>
    </row>
    <row r="285" spans="2:87" x14ac:dyDescent="0.25">
      <c r="B285">
        <v>426</v>
      </c>
      <c r="C285" s="142" t="s">
        <v>90</v>
      </c>
      <c r="D285" s="142" t="s">
        <v>701</v>
      </c>
      <c r="E285" s="142" t="s">
        <v>3502</v>
      </c>
      <c r="F285" s="38">
        <v>44462</v>
      </c>
      <c r="G285" s="142" t="s">
        <v>973</v>
      </c>
      <c r="H285" s="142" t="s">
        <v>973</v>
      </c>
      <c r="I285" s="142" t="s">
        <v>440</v>
      </c>
      <c r="J285" s="142" t="s">
        <v>83</v>
      </c>
      <c r="K285" s="142">
        <v>3</v>
      </c>
      <c r="L285" s="142" t="s">
        <v>142</v>
      </c>
      <c r="M285" s="142" t="s">
        <v>4584</v>
      </c>
      <c r="N285" s="142" t="s">
        <v>7811</v>
      </c>
      <c r="O285" s="142" t="s">
        <v>7812</v>
      </c>
      <c r="P285" s="142" t="s">
        <v>7</v>
      </c>
      <c r="Q285" t="s">
        <v>7</v>
      </c>
      <c r="R285" s="142" t="s">
        <v>723</v>
      </c>
      <c r="S285">
        <v>99.748999999999995</v>
      </c>
      <c r="T285" s="142" t="s">
        <v>36</v>
      </c>
      <c r="U285" s="142" t="s">
        <v>243</v>
      </c>
      <c r="V285" s="142" t="s">
        <v>7</v>
      </c>
      <c r="W285" s="142" t="s">
        <v>7</v>
      </c>
      <c r="X285" s="142" t="s">
        <v>90</v>
      </c>
      <c r="Y285" s="142" t="s">
        <v>126</v>
      </c>
      <c r="Z285" s="38">
        <v>44468</v>
      </c>
      <c r="AA285" s="38">
        <v>44649</v>
      </c>
      <c r="AB285" s="38">
        <v>45564</v>
      </c>
      <c r="AC285" s="142">
        <v>3</v>
      </c>
      <c r="AD285" s="142">
        <v>19.405000000000001</v>
      </c>
      <c r="AE285" s="142">
        <v>23.295000000000002</v>
      </c>
      <c r="AF285" t="s">
        <v>1433</v>
      </c>
      <c r="AG285" s="142" t="s">
        <v>90</v>
      </c>
      <c r="AH285" s="142" t="s">
        <v>7</v>
      </c>
      <c r="AI285" s="142" t="s">
        <v>90</v>
      </c>
      <c r="AJ285" t="s">
        <v>3505</v>
      </c>
      <c r="AK285" t="s">
        <v>7</v>
      </c>
      <c r="AL285" t="s">
        <v>90</v>
      </c>
      <c r="AM285" t="s">
        <v>7</v>
      </c>
      <c r="AN285" s="142" t="s">
        <v>629</v>
      </c>
      <c r="AO285" s="142" t="s">
        <v>7</v>
      </c>
      <c r="AP285" s="142" t="s">
        <v>90</v>
      </c>
      <c r="AQ285" s="142" t="s">
        <v>90</v>
      </c>
      <c r="AR285" s="142" t="s">
        <v>7</v>
      </c>
      <c r="AS285" s="142" t="s">
        <v>90</v>
      </c>
      <c r="AT285" s="142" t="s">
        <v>8232</v>
      </c>
      <c r="AU285" s="142" t="s">
        <v>90</v>
      </c>
      <c r="AV285" s="142" t="s">
        <v>290</v>
      </c>
      <c r="AW285" s="142" t="s">
        <v>90</v>
      </c>
      <c r="AX285" s="142" t="s">
        <v>90</v>
      </c>
      <c r="AY285" s="136"/>
      <c r="AZ285" s="142" t="s">
        <v>3508</v>
      </c>
      <c r="BA285" s="142" t="s">
        <v>628</v>
      </c>
      <c r="BB285" s="38"/>
      <c r="BC285" s="142" t="s">
        <v>90</v>
      </c>
      <c r="BD285"/>
      <c r="BE285" t="s">
        <v>90</v>
      </c>
      <c r="BF285" t="s">
        <v>90</v>
      </c>
      <c r="BG285" s="142" t="s">
        <v>7</v>
      </c>
      <c r="BH285" s="142" t="s">
        <v>90</v>
      </c>
      <c r="BI285" s="142" t="s">
        <v>7</v>
      </c>
      <c r="BJ285" s="142" t="s">
        <v>7</v>
      </c>
      <c r="BK285" s="142" t="s">
        <v>7</v>
      </c>
      <c r="BL285" s="142" t="s">
        <v>90</v>
      </c>
      <c r="BM285" s="142" t="s">
        <v>90</v>
      </c>
      <c r="BN285" s="142"/>
      <c r="BO285" s="142"/>
      <c r="BP285" s="142" t="s">
        <v>90</v>
      </c>
      <c r="BQ285" s="142" t="s">
        <v>90</v>
      </c>
      <c r="BR285" s="137"/>
      <c r="BS285"/>
      <c r="BT285" s="142" t="s">
        <v>90</v>
      </c>
      <c r="BU285" t="s">
        <v>90</v>
      </c>
      <c r="BV285" s="142" t="s">
        <v>90</v>
      </c>
      <c r="BW285" s="142"/>
      <c r="BX285" s="142" t="s">
        <v>90</v>
      </c>
      <c r="BY285"/>
      <c r="BZ285" s="142" t="s">
        <v>90</v>
      </c>
      <c r="CA285" s="142" t="s">
        <v>90</v>
      </c>
      <c r="CB285" s="142" t="s">
        <v>90</v>
      </c>
      <c r="CC285" s="142" t="s">
        <v>90</v>
      </c>
      <c r="CD285" s="142" t="s">
        <v>7</v>
      </c>
      <c r="CE285" s="142" t="s">
        <v>7</v>
      </c>
      <c r="CF285" s="38"/>
      <c r="CG285" s="38"/>
      <c r="CH285"/>
      <c r="CI285" s="142" t="s">
        <v>90</v>
      </c>
    </row>
    <row r="286" spans="2:87" x14ac:dyDescent="0.25">
      <c r="B286">
        <v>425</v>
      </c>
      <c r="C286" s="142" t="s">
        <v>90</v>
      </c>
      <c r="D286" s="142" t="s">
        <v>3485</v>
      </c>
      <c r="E286" s="142" t="s">
        <v>3487</v>
      </c>
      <c r="F286" s="38">
        <v>44462</v>
      </c>
      <c r="G286" s="142" t="s">
        <v>3489</v>
      </c>
      <c r="H286" s="142" t="s">
        <v>428</v>
      </c>
      <c r="I286" s="142" t="s">
        <v>7</v>
      </c>
      <c r="J286" s="142" t="s">
        <v>83</v>
      </c>
      <c r="K286" s="142">
        <v>1</v>
      </c>
      <c r="L286" s="142" t="s">
        <v>7877</v>
      </c>
      <c r="M286" s="142" t="s">
        <v>7864</v>
      </c>
      <c r="N286" s="142" t="s">
        <v>7876</v>
      </c>
      <c r="O286" s="142" t="s">
        <v>3492</v>
      </c>
      <c r="P286" s="142" t="s">
        <v>7</v>
      </c>
      <c r="Q286">
        <v>25</v>
      </c>
      <c r="R286" s="142" t="s">
        <v>112</v>
      </c>
      <c r="S286">
        <v>95.98</v>
      </c>
      <c r="T286" s="142" t="s">
        <v>236</v>
      </c>
      <c r="U286" s="142" t="s">
        <v>7782</v>
      </c>
      <c r="V286" s="142" t="s">
        <v>7</v>
      </c>
      <c r="W286" s="142" t="s">
        <v>7</v>
      </c>
      <c r="X286" s="142" t="s">
        <v>90</v>
      </c>
      <c r="Y286" s="142" t="s">
        <v>126</v>
      </c>
      <c r="Z286" s="38">
        <v>44468</v>
      </c>
      <c r="AA286" s="38">
        <v>44425</v>
      </c>
      <c r="AB286" s="38">
        <v>45339</v>
      </c>
      <c r="AC286" s="142">
        <v>1</v>
      </c>
      <c r="AD286" s="142">
        <v>6.468</v>
      </c>
      <c r="AE286" s="142">
        <v>7.7649999999999997</v>
      </c>
      <c r="AF286" t="s">
        <v>3495</v>
      </c>
      <c r="AG286" s="142" t="s">
        <v>90</v>
      </c>
      <c r="AH286" s="142" t="s">
        <v>7</v>
      </c>
      <c r="AI286" s="142" t="s">
        <v>90</v>
      </c>
      <c r="AJ286" t="s">
        <v>3496</v>
      </c>
      <c r="AK286" t="s">
        <v>3497</v>
      </c>
      <c r="AL286" t="s">
        <v>90</v>
      </c>
      <c r="AM286" t="s">
        <v>7</v>
      </c>
      <c r="AN286" s="142" t="s">
        <v>90</v>
      </c>
      <c r="AO286" s="142" t="s">
        <v>7</v>
      </c>
      <c r="AP286" s="142" t="s">
        <v>90</v>
      </c>
      <c r="AQ286" s="142" t="s">
        <v>90</v>
      </c>
      <c r="AR286" s="142" t="s">
        <v>7</v>
      </c>
      <c r="AS286" s="142" t="s">
        <v>90</v>
      </c>
      <c r="AT286" s="142" t="s">
        <v>90</v>
      </c>
      <c r="AU286" s="142" t="s">
        <v>90</v>
      </c>
      <c r="AV286" s="142" t="s">
        <v>232</v>
      </c>
      <c r="AW286" s="142" t="s">
        <v>90</v>
      </c>
      <c r="AX286" s="142" t="s">
        <v>90</v>
      </c>
      <c r="AY286" s="136"/>
      <c r="AZ286" s="142" t="s">
        <v>3500</v>
      </c>
      <c r="BA286" s="142" t="s">
        <v>628</v>
      </c>
      <c r="BB286" s="38"/>
      <c r="BC286" s="142" t="s">
        <v>90</v>
      </c>
      <c r="BD286"/>
      <c r="BE286" t="s">
        <v>90</v>
      </c>
      <c r="BF286" t="s">
        <v>90</v>
      </c>
      <c r="BG286" s="142" t="s">
        <v>141</v>
      </c>
      <c r="BH286" s="142" t="s">
        <v>90</v>
      </c>
      <c r="BI286" s="142" t="s">
        <v>7</v>
      </c>
      <c r="BJ286" s="142" t="s">
        <v>7</v>
      </c>
      <c r="BK286" s="142" t="s">
        <v>7</v>
      </c>
      <c r="BL286" s="142" t="s">
        <v>90</v>
      </c>
      <c r="BM286" s="142" t="s">
        <v>90</v>
      </c>
      <c r="BN286" s="142"/>
      <c r="BO286" s="142"/>
      <c r="BP286" s="142" t="s">
        <v>90</v>
      </c>
      <c r="BQ286" s="142" t="s">
        <v>90</v>
      </c>
      <c r="BR286" s="137"/>
      <c r="BS286"/>
      <c r="BT286" s="142" t="s">
        <v>917</v>
      </c>
      <c r="BU286" t="s">
        <v>90</v>
      </c>
      <c r="BV286" s="142" t="s">
        <v>90</v>
      </c>
      <c r="BW286" s="142"/>
      <c r="BX286" s="142" t="s">
        <v>628</v>
      </c>
      <c r="BY286"/>
      <c r="BZ286" s="142" t="s">
        <v>8448</v>
      </c>
      <c r="CA286" s="142" t="s">
        <v>240</v>
      </c>
      <c r="CB286" s="142" t="s">
        <v>183</v>
      </c>
      <c r="CC286" s="142" t="s">
        <v>17</v>
      </c>
      <c r="CD286" s="142" t="s">
        <v>1511</v>
      </c>
      <c r="CE286" s="142" t="s">
        <v>7</v>
      </c>
      <c r="CF286" s="38"/>
      <c r="CG286" s="38">
        <v>42622</v>
      </c>
      <c r="CH286" t="s">
        <v>3</v>
      </c>
      <c r="CI286" s="142" t="s">
        <v>628</v>
      </c>
    </row>
    <row r="287" spans="2:87" x14ac:dyDescent="0.25">
      <c r="B287">
        <v>424</v>
      </c>
      <c r="C287" s="142" t="s">
        <v>90</v>
      </c>
      <c r="D287" s="142" t="s">
        <v>3604</v>
      </c>
      <c r="E287" s="142" t="s">
        <v>3606</v>
      </c>
      <c r="F287" s="38">
        <v>44456</v>
      </c>
      <c r="G287" s="142" t="s">
        <v>801</v>
      </c>
      <c r="H287" s="142" t="s">
        <v>801</v>
      </c>
      <c r="I287" s="142" t="s">
        <v>440</v>
      </c>
      <c r="J287" s="142" t="s">
        <v>83</v>
      </c>
      <c r="K287" s="142">
        <v>4</v>
      </c>
      <c r="L287" s="142" t="s">
        <v>142</v>
      </c>
      <c r="M287" s="142" t="s">
        <v>3609</v>
      </c>
      <c r="N287" s="142" t="s">
        <v>7816</v>
      </c>
      <c r="O287" s="142" t="s">
        <v>3609</v>
      </c>
      <c r="P287" s="142" t="s">
        <v>7</v>
      </c>
      <c r="Q287">
        <v>70</v>
      </c>
      <c r="R287" s="142" t="s">
        <v>112</v>
      </c>
      <c r="S287">
        <v>100</v>
      </c>
      <c r="T287" s="142" t="s">
        <v>36</v>
      </c>
      <c r="U287" s="142" t="s">
        <v>243</v>
      </c>
      <c r="V287" s="142" t="s">
        <v>7</v>
      </c>
      <c r="W287" s="142" t="s">
        <v>7</v>
      </c>
      <c r="X287" s="142" t="s">
        <v>90</v>
      </c>
      <c r="Y287" s="142" t="s">
        <v>126</v>
      </c>
      <c r="Z287" s="38">
        <v>44466</v>
      </c>
      <c r="AA287" s="38">
        <v>44647</v>
      </c>
      <c r="AB287" s="38">
        <v>45562</v>
      </c>
      <c r="AC287" s="142">
        <v>4</v>
      </c>
      <c r="AD287" s="142">
        <v>25.873000000000001</v>
      </c>
      <c r="AE287" s="142">
        <v>31.06</v>
      </c>
      <c r="AF287" t="s">
        <v>3611</v>
      </c>
      <c r="AG287" s="142" t="s">
        <v>90</v>
      </c>
      <c r="AH287" s="142" t="s">
        <v>7</v>
      </c>
      <c r="AI287" s="142" t="s">
        <v>90</v>
      </c>
      <c r="AJ287" t="s">
        <v>3612</v>
      </c>
      <c r="AK287" t="s">
        <v>7</v>
      </c>
      <c r="AL287" t="s">
        <v>90</v>
      </c>
      <c r="AM287" t="s">
        <v>7</v>
      </c>
      <c r="AN287" s="142" t="s">
        <v>90</v>
      </c>
      <c r="AO287" s="142" t="s">
        <v>7</v>
      </c>
      <c r="AP287" s="142" t="s">
        <v>90</v>
      </c>
      <c r="AQ287" s="142" t="s">
        <v>90</v>
      </c>
      <c r="AR287" s="142" t="s">
        <v>7</v>
      </c>
      <c r="AS287" s="142" t="s">
        <v>90</v>
      </c>
      <c r="AT287" s="142" t="s">
        <v>90</v>
      </c>
      <c r="AU287" s="142" t="s">
        <v>90</v>
      </c>
      <c r="AV287" s="142" t="s">
        <v>290</v>
      </c>
      <c r="AW287" s="142" t="s">
        <v>90</v>
      </c>
      <c r="AX287" s="142" t="s">
        <v>90</v>
      </c>
      <c r="AY287" s="136"/>
      <c r="AZ287" s="142" t="s">
        <v>3615</v>
      </c>
      <c r="BA287" s="142" t="s">
        <v>628</v>
      </c>
      <c r="BB287" s="38"/>
      <c r="BC287" s="142" t="s">
        <v>90</v>
      </c>
      <c r="BD287"/>
      <c r="BE287" t="s">
        <v>90</v>
      </c>
      <c r="BF287" t="s">
        <v>90</v>
      </c>
      <c r="BG287" s="142" t="s">
        <v>140</v>
      </c>
      <c r="BH287" s="142" t="s">
        <v>90</v>
      </c>
      <c r="BI287" s="142" t="s">
        <v>7</v>
      </c>
      <c r="BJ287" s="142" t="s">
        <v>7</v>
      </c>
      <c r="BK287" s="142" t="s">
        <v>7</v>
      </c>
      <c r="BL287" s="142" t="s">
        <v>90</v>
      </c>
      <c r="BM287" s="142" t="s">
        <v>90</v>
      </c>
      <c r="BN287" s="142"/>
      <c r="BO287" s="142"/>
      <c r="BP287" s="142" t="s">
        <v>90</v>
      </c>
      <c r="BQ287" s="142" t="s">
        <v>90</v>
      </c>
      <c r="BR287" s="137"/>
      <c r="BS287"/>
      <c r="BT287" s="142" t="s">
        <v>917</v>
      </c>
      <c r="BU287" t="s">
        <v>90</v>
      </c>
      <c r="BV287" s="142" t="s">
        <v>90</v>
      </c>
      <c r="BW287" s="142"/>
      <c r="BX287" s="142" t="s">
        <v>628</v>
      </c>
      <c r="BY287"/>
      <c r="BZ287" s="142" t="s">
        <v>90</v>
      </c>
      <c r="CA287" s="142" t="s">
        <v>90</v>
      </c>
      <c r="CB287" s="142" t="s">
        <v>90</v>
      </c>
      <c r="CC287" s="142" t="s">
        <v>90</v>
      </c>
      <c r="CD287" s="142" t="s">
        <v>7</v>
      </c>
      <c r="CE287" s="142" t="s">
        <v>7</v>
      </c>
      <c r="CF287" s="38"/>
      <c r="CG287" s="38"/>
      <c r="CH287"/>
      <c r="CI287" s="142" t="s">
        <v>90</v>
      </c>
    </row>
    <row r="288" spans="2:87" x14ac:dyDescent="0.25">
      <c r="B288">
        <v>423</v>
      </c>
      <c r="C288" s="142" t="s">
        <v>90</v>
      </c>
      <c r="D288" s="142" t="s">
        <v>3593</v>
      </c>
      <c r="E288" s="142" t="s">
        <v>3595</v>
      </c>
      <c r="F288" s="38">
        <v>44456</v>
      </c>
      <c r="G288" s="142" t="s">
        <v>428</v>
      </c>
      <c r="H288" s="142" t="s">
        <v>428</v>
      </c>
      <c r="I288" s="142" t="s">
        <v>7</v>
      </c>
      <c r="J288" s="142" t="s">
        <v>83</v>
      </c>
      <c r="K288" s="142">
        <v>0.8</v>
      </c>
      <c r="L288" s="142" t="s">
        <v>142</v>
      </c>
      <c r="M288" s="142" t="s">
        <v>3571</v>
      </c>
      <c r="N288" s="142" t="s">
        <v>7</v>
      </c>
      <c r="O288" s="142" t="s">
        <v>3571</v>
      </c>
      <c r="P288" s="142" t="s">
        <v>7</v>
      </c>
      <c r="Q288" t="s">
        <v>7</v>
      </c>
      <c r="R288" s="142" t="s">
        <v>112</v>
      </c>
      <c r="S288">
        <v>100</v>
      </c>
      <c r="T288" s="142" t="s">
        <v>110</v>
      </c>
      <c r="U288" s="142" t="s">
        <v>243</v>
      </c>
      <c r="V288" s="142" t="s">
        <v>7</v>
      </c>
      <c r="W288" s="142" t="s">
        <v>7</v>
      </c>
      <c r="X288" s="142" t="s">
        <v>90</v>
      </c>
      <c r="Y288" s="142" t="s">
        <v>126</v>
      </c>
      <c r="Z288" s="38">
        <v>44463</v>
      </c>
      <c r="AA288" s="38">
        <v>44644</v>
      </c>
      <c r="AB288" s="38">
        <v>45559</v>
      </c>
      <c r="AC288" s="142">
        <v>0.8</v>
      </c>
      <c r="AD288" s="142">
        <v>5.1749999999999998</v>
      </c>
      <c r="AE288" s="142">
        <v>6.2119999999999997</v>
      </c>
      <c r="AF288" t="s">
        <v>3599</v>
      </c>
      <c r="AG288" s="142" t="s">
        <v>90</v>
      </c>
      <c r="AH288" s="142" t="s">
        <v>7</v>
      </c>
      <c r="AI288" s="142" t="s">
        <v>90</v>
      </c>
      <c r="AJ288" t="s">
        <v>3600</v>
      </c>
      <c r="AK288" t="s">
        <v>3593</v>
      </c>
      <c r="AL288" t="s">
        <v>90</v>
      </c>
      <c r="AM288" t="s">
        <v>306</v>
      </c>
      <c r="AN288" s="142" t="s">
        <v>90</v>
      </c>
      <c r="AO288" s="142" t="s">
        <v>7</v>
      </c>
      <c r="AP288" s="142" t="s">
        <v>90</v>
      </c>
      <c r="AQ288" s="142" t="s">
        <v>90</v>
      </c>
      <c r="AR288" s="142" t="s">
        <v>7</v>
      </c>
      <c r="AS288" s="142" t="s">
        <v>90</v>
      </c>
      <c r="AT288" s="142" t="s">
        <v>90</v>
      </c>
      <c r="AU288" s="142" t="s">
        <v>90</v>
      </c>
      <c r="AV288" s="142" t="s">
        <v>290</v>
      </c>
      <c r="AW288" s="142" t="s">
        <v>90</v>
      </c>
      <c r="AX288" s="142" t="s">
        <v>90</v>
      </c>
      <c r="AY288" s="136"/>
      <c r="AZ288" s="142" t="s">
        <v>3603</v>
      </c>
      <c r="BA288" s="142" t="s">
        <v>628</v>
      </c>
      <c r="BB288" s="38"/>
      <c r="BC288" s="142" t="s">
        <v>90</v>
      </c>
      <c r="BD288"/>
      <c r="BE288" t="s">
        <v>90</v>
      </c>
      <c r="BF288" t="s">
        <v>90</v>
      </c>
      <c r="BG288" s="142" t="s">
        <v>7</v>
      </c>
      <c r="BH288" s="142" t="s">
        <v>90</v>
      </c>
      <c r="BI288" s="142" t="s">
        <v>7</v>
      </c>
      <c r="BJ288" s="142" t="s">
        <v>7</v>
      </c>
      <c r="BK288" s="142" t="s">
        <v>7</v>
      </c>
      <c r="BL288" s="142" t="s">
        <v>90</v>
      </c>
      <c r="BM288" s="142" t="s">
        <v>90</v>
      </c>
      <c r="BN288" s="142"/>
      <c r="BO288" s="142"/>
      <c r="BP288" s="142" t="s">
        <v>90</v>
      </c>
      <c r="BQ288" s="142" t="s">
        <v>90</v>
      </c>
      <c r="BR288" s="137"/>
      <c r="BS288"/>
      <c r="BT288" s="142" t="s">
        <v>90</v>
      </c>
      <c r="BU288" t="s">
        <v>90</v>
      </c>
      <c r="BV288" s="142" t="s">
        <v>90</v>
      </c>
      <c r="BW288" s="142"/>
      <c r="BX288" s="142" t="s">
        <v>90</v>
      </c>
      <c r="BY288"/>
      <c r="BZ288" s="142" t="s">
        <v>90</v>
      </c>
      <c r="CA288" s="142" t="s">
        <v>90</v>
      </c>
      <c r="CB288" s="142" t="s">
        <v>90</v>
      </c>
      <c r="CC288" s="142" t="s">
        <v>90</v>
      </c>
      <c r="CD288" s="142" t="s">
        <v>7</v>
      </c>
      <c r="CE288" s="142" t="s">
        <v>7</v>
      </c>
      <c r="CF288" s="38"/>
      <c r="CG288" s="38"/>
      <c r="CH288"/>
      <c r="CI288" s="142" t="s">
        <v>90</v>
      </c>
    </row>
    <row r="289" spans="2:87" x14ac:dyDescent="0.25">
      <c r="B289">
        <v>422</v>
      </c>
      <c r="C289" s="142" t="s">
        <v>90</v>
      </c>
      <c r="D289" s="142" t="s">
        <v>3581</v>
      </c>
      <c r="E289" s="142" t="s">
        <v>3583</v>
      </c>
      <c r="F289" s="38">
        <v>44456</v>
      </c>
      <c r="G289" s="142" t="s">
        <v>428</v>
      </c>
      <c r="H289" s="142" t="s">
        <v>428</v>
      </c>
      <c r="I289" s="142" t="s">
        <v>372</v>
      </c>
      <c r="J289" s="142" t="s">
        <v>83</v>
      </c>
      <c r="K289" s="142">
        <v>3</v>
      </c>
      <c r="L289" s="142" t="s">
        <v>142</v>
      </c>
      <c r="M289" s="142" t="s">
        <v>2555</v>
      </c>
      <c r="N289" s="142" t="s">
        <v>7764</v>
      </c>
      <c r="O289" s="142" t="s">
        <v>2555</v>
      </c>
      <c r="P289" s="142" t="s">
        <v>7</v>
      </c>
      <c r="Q289">
        <v>60</v>
      </c>
      <c r="R289" s="142" t="s">
        <v>112</v>
      </c>
      <c r="S289">
        <v>100</v>
      </c>
      <c r="T289" s="142" t="s">
        <v>36</v>
      </c>
      <c r="U289" s="142" t="s">
        <v>816</v>
      </c>
      <c r="V289" s="142" t="s">
        <v>7</v>
      </c>
      <c r="W289" s="142" t="s">
        <v>7</v>
      </c>
      <c r="X289" s="142" t="s">
        <v>90</v>
      </c>
      <c r="Y289" s="142" t="s">
        <v>126</v>
      </c>
      <c r="Z289" s="38">
        <v>44463</v>
      </c>
      <c r="AA289" s="38">
        <v>44644</v>
      </c>
      <c r="AB289" s="38">
        <v>45559</v>
      </c>
      <c r="AC289" s="142">
        <v>3</v>
      </c>
      <c r="AD289" s="142">
        <v>19.405000000000001</v>
      </c>
      <c r="AE289" s="142">
        <v>23.295000000000002</v>
      </c>
      <c r="AF289" t="s">
        <v>3588</v>
      </c>
      <c r="AG289" s="142" t="s">
        <v>90</v>
      </c>
      <c r="AH289" s="142" t="s">
        <v>7</v>
      </c>
      <c r="AI289" s="142" t="s">
        <v>90</v>
      </c>
      <c r="AJ289" t="s">
        <v>3589</v>
      </c>
      <c r="AK289" t="s">
        <v>7</v>
      </c>
      <c r="AL289" t="s">
        <v>90</v>
      </c>
      <c r="AM289" t="s">
        <v>7</v>
      </c>
      <c r="AN289" s="142" t="s">
        <v>90</v>
      </c>
      <c r="AO289" s="142" t="s">
        <v>7</v>
      </c>
      <c r="AP289" s="142" t="s">
        <v>90</v>
      </c>
      <c r="AQ289" s="142" t="s">
        <v>90</v>
      </c>
      <c r="AR289" s="142" t="s">
        <v>7</v>
      </c>
      <c r="AS289" s="142" t="s">
        <v>90</v>
      </c>
      <c r="AT289" s="142" t="s">
        <v>90</v>
      </c>
      <c r="AU289" s="142" t="s">
        <v>90</v>
      </c>
      <c r="AV289" s="142" t="s">
        <v>290</v>
      </c>
      <c r="AW289" s="142" t="s">
        <v>90</v>
      </c>
      <c r="AX289" s="142" t="s">
        <v>90</v>
      </c>
      <c r="AY289" s="136"/>
      <c r="AZ289" s="142" t="s">
        <v>3592</v>
      </c>
      <c r="BA289" s="142" t="s">
        <v>628</v>
      </c>
      <c r="BB289" s="38"/>
      <c r="BC289" s="142" t="s">
        <v>90</v>
      </c>
      <c r="BD289"/>
      <c r="BE289" t="s">
        <v>90</v>
      </c>
      <c r="BF289" t="s">
        <v>90</v>
      </c>
      <c r="BG289" s="142" t="s">
        <v>7</v>
      </c>
      <c r="BH289" s="142" t="s">
        <v>90</v>
      </c>
      <c r="BI289" s="142" t="s">
        <v>7</v>
      </c>
      <c r="BJ289" s="142" t="s">
        <v>7</v>
      </c>
      <c r="BK289" s="142" t="s">
        <v>7</v>
      </c>
      <c r="BL289" s="142" t="s">
        <v>90</v>
      </c>
      <c r="BM289" s="142" t="s">
        <v>90</v>
      </c>
      <c r="BN289" s="142"/>
      <c r="BO289" s="142"/>
      <c r="BP289" s="142" t="s">
        <v>90</v>
      </c>
      <c r="BQ289" s="142" t="s">
        <v>90</v>
      </c>
      <c r="BR289" s="137"/>
      <c r="BS289"/>
      <c r="BT289" s="142" t="s">
        <v>90</v>
      </c>
      <c r="BU289" t="s">
        <v>90</v>
      </c>
      <c r="BV289" s="142" t="s">
        <v>90</v>
      </c>
      <c r="BW289" s="142"/>
      <c r="BX289" s="142" t="s">
        <v>90</v>
      </c>
      <c r="BY289"/>
      <c r="BZ289" s="142" t="s">
        <v>90</v>
      </c>
      <c r="CA289" s="142" t="s">
        <v>90</v>
      </c>
      <c r="CB289" s="142" t="s">
        <v>90</v>
      </c>
      <c r="CC289" s="142" t="s">
        <v>90</v>
      </c>
      <c r="CD289" s="142" t="s">
        <v>7</v>
      </c>
      <c r="CE289" s="142" t="s">
        <v>7</v>
      </c>
      <c r="CF289" s="38"/>
      <c r="CG289" s="38"/>
      <c r="CH289"/>
      <c r="CI289" s="142" t="s">
        <v>90</v>
      </c>
    </row>
    <row r="290" spans="2:87" x14ac:dyDescent="0.25">
      <c r="B290">
        <v>421</v>
      </c>
      <c r="C290" s="142" t="s">
        <v>90</v>
      </c>
      <c r="D290" s="142" t="s">
        <v>3567</v>
      </c>
      <c r="E290" s="142" t="s">
        <v>3569</v>
      </c>
      <c r="F290" s="38">
        <v>44456</v>
      </c>
      <c r="G290" s="142" t="s">
        <v>428</v>
      </c>
      <c r="H290" s="142" t="s">
        <v>428</v>
      </c>
      <c r="I290" s="142" t="s">
        <v>438</v>
      </c>
      <c r="J290" s="142" t="s">
        <v>83</v>
      </c>
      <c r="K290" s="142">
        <v>1.5</v>
      </c>
      <c r="L290" s="142" t="s">
        <v>142</v>
      </c>
      <c r="M290" s="142" t="s">
        <v>3571</v>
      </c>
      <c r="N290" s="142" t="s">
        <v>7</v>
      </c>
      <c r="O290" s="142" t="s">
        <v>3571</v>
      </c>
      <c r="P290" s="142" t="s">
        <v>7</v>
      </c>
      <c r="Q290" t="s">
        <v>7</v>
      </c>
      <c r="R290" s="142" t="s">
        <v>112</v>
      </c>
      <c r="S290">
        <v>100</v>
      </c>
      <c r="T290" s="142" t="s">
        <v>109</v>
      </c>
      <c r="U290" s="142" t="s">
        <v>261</v>
      </c>
      <c r="V290" s="142" t="s">
        <v>7</v>
      </c>
      <c r="W290" s="142" t="s">
        <v>7</v>
      </c>
      <c r="X290" s="142" t="s">
        <v>90</v>
      </c>
      <c r="Y290" s="142" t="s">
        <v>1230</v>
      </c>
      <c r="Z290" s="38">
        <v>44462</v>
      </c>
      <c r="AA290" s="38">
        <v>44643</v>
      </c>
      <c r="AB290" s="38">
        <v>45558</v>
      </c>
      <c r="AC290" s="142">
        <v>1.5</v>
      </c>
      <c r="AD290" s="142">
        <v>9.702</v>
      </c>
      <c r="AE290" s="142">
        <v>11.648</v>
      </c>
      <c r="AF290" t="s">
        <v>3576</v>
      </c>
      <c r="AG290" s="142" t="s">
        <v>90</v>
      </c>
      <c r="AH290" s="142" t="s">
        <v>7</v>
      </c>
      <c r="AI290" s="142" t="s">
        <v>90</v>
      </c>
      <c r="AJ290" t="s">
        <v>3577</v>
      </c>
      <c r="AK290" t="s">
        <v>7</v>
      </c>
      <c r="AL290" t="s">
        <v>90</v>
      </c>
      <c r="AM290" t="s">
        <v>306</v>
      </c>
      <c r="AN290" s="142" t="s">
        <v>90</v>
      </c>
      <c r="AO290" s="142" t="s">
        <v>7</v>
      </c>
      <c r="AP290" s="142" t="s">
        <v>90</v>
      </c>
      <c r="AQ290" s="142" t="s">
        <v>90</v>
      </c>
      <c r="AR290" s="142" t="s">
        <v>7</v>
      </c>
      <c r="AS290" s="142" t="s">
        <v>90</v>
      </c>
      <c r="AT290" s="142" t="s">
        <v>90</v>
      </c>
      <c r="AU290" s="142" t="s">
        <v>90</v>
      </c>
      <c r="AV290" s="142" t="s">
        <v>290</v>
      </c>
      <c r="AW290" s="142" t="s">
        <v>90</v>
      </c>
      <c r="AX290" s="142" t="s">
        <v>90</v>
      </c>
      <c r="AY290" s="136"/>
      <c r="AZ290" s="142" t="s">
        <v>3580</v>
      </c>
      <c r="BA290" s="142" t="s">
        <v>628</v>
      </c>
      <c r="BB290" s="38"/>
      <c r="BC290" s="142" t="s">
        <v>90</v>
      </c>
      <c r="BD290"/>
      <c r="BE290" t="s">
        <v>90</v>
      </c>
      <c r="BF290" t="s">
        <v>90</v>
      </c>
      <c r="BG290" s="142" t="s">
        <v>7</v>
      </c>
      <c r="BH290" s="142" t="s">
        <v>90</v>
      </c>
      <c r="BI290" s="142" t="s">
        <v>7</v>
      </c>
      <c r="BJ290" s="142" t="s">
        <v>7</v>
      </c>
      <c r="BK290" s="142" t="s">
        <v>7</v>
      </c>
      <c r="BL290" s="142" t="s">
        <v>90</v>
      </c>
      <c r="BM290" s="142" t="s">
        <v>90</v>
      </c>
      <c r="BN290" s="142"/>
      <c r="BO290" s="142"/>
      <c r="BP290" s="142" t="s">
        <v>90</v>
      </c>
      <c r="BQ290" s="142" t="s">
        <v>90</v>
      </c>
      <c r="BR290" s="137"/>
      <c r="BS290"/>
      <c r="BT290" s="142" t="s">
        <v>90</v>
      </c>
      <c r="BU290" t="s">
        <v>90</v>
      </c>
      <c r="BV290" s="142" t="s">
        <v>90</v>
      </c>
      <c r="BW290" s="142"/>
      <c r="BX290" s="142" t="s">
        <v>90</v>
      </c>
      <c r="BY290"/>
      <c r="BZ290" s="142" t="s">
        <v>8527</v>
      </c>
      <c r="CA290" s="142" t="s">
        <v>238</v>
      </c>
      <c r="CB290" s="142" t="s">
        <v>182</v>
      </c>
      <c r="CC290" s="142" t="s">
        <v>17</v>
      </c>
      <c r="CD290" s="142" t="s">
        <v>1511</v>
      </c>
      <c r="CE290" s="142" t="s">
        <v>3573</v>
      </c>
      <c r="CF290" s="38"/>
      <c r="CG290" s="38">
        <v>44456</v>
      </c>
      <c r="CH290" t="s">
        <v>1</v>
      </c>
      <c r="CI290" s="142" t="s">
        <v>628</v>
      </c>
    </row>
    <row r="291" spans="2:87" x14ac:dyDescent="0.25">
      <c r="B291">
        <v>420</v>
      </c>
      <c r="C291" s="142" t="s">
        <v>90</v>
      </c>
      <c r="D291" s="142" t="s">
        <v>3560</v>
      </c>
      <c r="E291" s="142" t="s">
        <v>3562</v>
      </c>
      <c r="F291" s="38">
        <v>44456</v>
      </c>
      <c r="G291" s="142" t="s">
        <v>428</v>
      </c>
      <c r="H291" s="142" t="s">
        <v>428</v>
      </c>
      <c r="I291" s="142" t="s">
        <v>372</v>
      </c>
      <c r="J291" s="142" t="s">
        <v>83</v>
      </c>
      <c r="K291" s="142">
        <v>0.5</v>
      </c>
      <c r="L291" s="142" t="s">
        <v>142</v>
      </c>
      <c r="M291" s="142" t="s">
        <v>819</v>
      </c>
      <c r="N291" s="142" t="s">
        <v>7</v>
      </c>
      <c r="O291" s="142" t="s">
        <v>7</v>
      </c>
      <c r="P291" s="142" t="s">
        <v>7</v>
      </c>
      <c r="Q291" t="s">
        <v>7</v>
      </c>
      <c r="R291" s="142" t="s">
        <v>112</v>
      </c>
      <c r="S291">
        <v>100</v>
      </c>
      <c r="T291" s="142" t="s">
        <v>38</v>
      </c>
      <c r="U291" s="142" t="s">
        <v>107</v>
      </c>
      <c r="V291" s="142" t="s">
        <v>7</v>
      </c>
      <c r="W291" s="142" t="s">
        <v>7</v>
      </c>
      <c r="X291" s="142" t="s">
        <v>90</v>
      </c>
      <c r="Y291" s="142" t="s">
        <v>126</v>
      </c>
      <c r="Z291" s="38">
        <v>44463</v>
      </c>
      <c r="AA291" s="38">
        <v>44644</v>
      </c>
      <c r="AB291" s="38">
        <v>45559</v>
      </c>
      <c r="AC291" s="142">
        <v>0.5</v>
      </c>
      <c r="AD291" s="142">
        <v>3.234</v>
      </c>
      <c r="AE291" s="142">
        <v>3.883</v>
      </c>
      <c r="AF291" t="s">
        <v>3564</v>
      </c>
      <c r="AG291" s="142" t="s">
        <v>90</v>
      </c>
      <c r="AH291" s="142" t="s">
        <v>7</v>
      </c>
      <c r="AI291" s="142" t="s">
        <v>90</v>
      </c>
      <c r="AJ291" t="s">
        <v>3565</v>
      </c>
      <c r="AK291" t="s">
        <v>3560</v>
      </c>
      <c r="AL291" t="s">
        <v>90</v>
      </c>
      <c r="AM291" t="s">
        <v>7</v>
      </c>
      <c r="AN291" s="142" t="s">
        <v>90</v>
      </c>
      <c r="AO291" s="142" t="s">
        <v>7</v>
      </c>
      <c r="AP291" s="142" t="s">
        <v>90</v>
      </c>
      <c r="AQ291" s="142" t="s">
        <v>90</v>
      </c>
      <c r="AR291" s="142" t="s">
        <v>7</v>
      </c>
      <c r="AS291" s="142" t="s">
        <v>90</v>
      </c>
      <c r="AT291" s="142" t="s">
        <v>90</v>
      </c>
      <c r="AU291" s="142" t="s">
        <v>90</v>
      </c>
      <c r="AV291" s="142" t="s">
        <v>290</v>
      </c>
      <c r="AW291" s="142" t="s">
        <v>90</v>
      </c>
      <c r="AX291" s="142" t="s">
        <v>90</v>
      </c>
      <c r="AY291" s="136"/>
      <c r="AZ291" s="142" t="s">
        <v>3566</v>
      </c>
      <c r="BA291" s="142" t="s">
        <v>628</v>
      </c>
      <c r="BB291" s="38"/>
      <c r="BC291" s="142" t="s">
        <v>90</v>
      </c>
      <c r="BD291"/>
      <c r="BE291" t="s">
        <v>90</v>
      </c>
      <c r="BF291" t="s">
        <v>90</v>
      </c>
      <c r="BG291" s="142" t="s">
        <v>7</v>
      </c>
      <c r="BH291" s="142" t="s">
        <v>90</v>
      </c>
      <c r="BI291" s="142" t="s">
        <v>7</v>
      </c>
      <c r="BJ291" s="142" t="s">
        <v>7</v>
      </c>
      <c r="BK291" s="142" t="s">
        <v>7</v>
      </c>
      <c r="BL291" s="142" t="s">
        <v>90</v>
      </c>
      <c r="BM291" s="142" t="s">
        <v>90</v>
      </c>
      <c r="BN291" s="142"/>
      <c r="BO291" s="142"/>
      <c r="BP291" s="142" t="s">
        <v>90</v>
      </c>
      <c r="BQ291" s="142" t="s">
        <v>90</v>
      </c>
      <c r="BR291" s="137"/>
      <c r="BS291"/>
      <c r="BT291" s="142" t="s">
        <v>90</v>
      </c>
      <c r="BU291" t="s">
        <v>90</v>
      </c>
      <c r="BV291" s="142" t="s">
        <v>90</v>
      </c>
      <c r="BW291" s="142"/>
      <c r="BX291" s="142" t="s">
        <v>90</v>
      </c>
      <c r="BY291"/>
      <c r="BZ291" s="142" t="s">
        <v>8450</v>
      </c>
      <c r="CA291" s="142" t="s">
        <v>239</v>
      </c>
      <c r="CB291" s="142" t="s">
        <v>180</v>
      </c>
      <c r="CC291" s="142" t="s">
        <v>12</v>
      </c>
      <c r="CD291" s="142" t="s">
        <v>1249</v>
      </c>
      <c r="CE291" s="142" t="s">
        <v>7</v>
      </c>
      <c r="CF291" s="38"/>
      <c r="CG291" s="38">
        <v>42690</v>
      </c>
      <c r="CH291" t="s">
        <v>2</v>
      </c>
      <c r="CI291" s="142" t="s">
        <v>628</v>
      </c>
    </row>
    <row r="292" spans="2:87" x14ac:dyDescent="0.25">
      <c r="B292">
        <v>419</v>
      </c>
      <c r="C292" s="142" t="s">
        <v>90</v>
      </c>
      <c r="D292" s="142" t="s">
        <v>757</v>
      </c>
      <c r="E292" s="142" t="s">
        <v>3657</v>
      </c>
      <c r="F292" s="38">
        <v>44455</v>
      </c>
      <c r="G292" s="142" t="s">
        <v>428</v>
      </c>
      <c r="H292" s="142" t="s">
        <v>428</v>
      </c>
      <c r="I292" s="142" t="s">
        <v>438</v>
      </c>
      <c r="J292" s="142" t="s">
        <v>83</v>
      </c>
      <c r="K292" s="142">
        <v>0.8</v>
      </c>
      <c r="L292" s="142" t="s">
        <v>142</v>
      </c>
      <c r="M292" s="142" t="s">
        <v>3451</v>
      </c>
      <c r="N292" s="142" t="s">
        <v>7</v>
      </c>
      <c r="O292" s="142" t="s">
        <v>7</v>
      </c>
      <c r="P292" s="142" t="s">
        <v>7</v>
      </c>
      <c r="Q292" t="s">
        <v>7</v>
      </c>
      <c r="R292" s="142" t="s">
        <v>112</v>
      </c>
      <c r="S292">
        <v>100</v>
      </c>
      <c r="T292" s="142" t="s">
        <v>109</v>
      </c>
      <c r="U292" s="142" t="s">
        <v>107</v>
      </c>
      <c r="V292" s="142" t="s">
        <v>7</v>
      </c>
      <c r="W292" s="142" t="s">
        <v>7</v>
      </c>
      <c r="X292" s="142" t="s">
        <v>90</v>
      </c>
      <c r="Y292" s="142" t="s">
        <v>126</v>
      </c>
      <c r="Z292" s="38">
        <v>44463</v>
      </c>
      <c r="AA292" s="38">
        <v>44644</v>
      </c>
      <c r="AB292" s="38">
        <v>45559</v>
      </c>
      <c r="AC292" s="142">
        <v>0.8</v>
      </c>
      <c r="AD292" s="142">
        <v>5.1749999999999998</v>
      </c>
      <c r="AE292" s="142">
        <v>6.2119999999999997</v>
      </c>
      <c r="AF292" t="s">
        <v>792</v>
      </c>
      <c r="AG292" s="142" t="s">
        <v>90</v>
      </c>
      <c r="AH292" s="142" t="s">
        <v>7</v>
      </c>
      <c r="AI292" s="142" t="s">
        <v>90</v>
      </c>
      <c r="AJ292" t="s">
        <v>863</v>
      </c>
      <c r="AK292" t="s">
        <v>7</v>
      </c>
      <c r="AL292" t="s">
        <v>90</v>
      </c>
      <c r="AM292" t="s">
        <v>338</v>
      </c>
      <c r="AN292" s="142" t="s">
        <v>90</v>
      </c>
      <c r="AO292" s="142" t="s">
        <v>7</v>
      </c>
      <c r="AP292" s="142" t="s">
        <v>90</v>
      </c>
      <c r="AQ292" s="142" t="s">
        <v>90</v>
      </c>
      <c r="AR292" s="142" t="s">
        <v>7</v>
      </c>
      <c r="AS292" s="142" t="s">
        <v>90</v>
      </c>
      <c r="AT292" s="142" t="s">
        <v>90</v>
      </c>
      <c r="AU292" s="142" t="s">
        <v>90</v>
      </c>
      <c r="AV292" s="142" t="s">
        <v>290</v>
      </c>
      <c r="AW292" s="142" t="s">
        <v>90</v>
      </c>
      <c r="AX292" s="142" t="s">
        <v>90</v>
      </c>
      <c r="AY292" s="136"/>
      <c r="AZ292" s="142" t="s">
        <v>3663</v>
      </c>
      <c r="BA292" s="142" t="s">
        <v>628</v>
      </c>
      <c r="BB292" s="38"/>
      <c r="BC292" s="142" t="s">
        <v>90</v>
      </c>
      <c r="BD292"/>
      <c r="BE292" t="s">
        <v>90</v>
      </c>
      <c r="BF292" t="s">
        <v>90</v>
      </c>
      <c r="BG292" s="142" t="s">
        <v>7</v>
      </c>
      <c r="BH292" s="142" t="s">
        <v>90</v>
      </c>
      <c r="BI292" s="142" t="s">
        <v>7</v>
      </c>
      <c r="BJ292" s="142" t="s">
        <v>7</v>
      </c>
      <c r="BK292" s="142" t="s">
        <v>7</v>
      </c>
      <c r="BL292" s="142" t="s">
        <v>90</v>
      </c>
      <c r="BM292" s="142" t="s">
        <v>90</v>
      </c>
      <c r="BN292" s="142"/>
      <c r="BO292" s="142"/>
      <c r="BP292" s="142" t="s">
        <v>90</v>
      </c>
      <c r="BQ292" s="142" t="s">
        <v>90</v>
      </c>
      <c r="BR292" s="137"/>
      <c r="BS292"/>
      <c r="BT292" s="142" t="s">
        <v>90</v>
      </c>
      <c r="BU292" t="s">
        <v>90</v>
      </c>
      <c r="BV292" s="142" t="s">
        <v>90</v>
      </c>
      <c r="BW292" s="142"/>
      <c r="BX292" s="142" t="s">
        <v>90</v>
      </c>
      <c r="BY292"/>
      <c r="BZ292" s="142" t="s">
        <v>90</v>
      </c>
      <c r="CA292" s="142" t="s">
        <v>90</v>
      </c>
      <c r="CB292" s="142" t="s">
        <v>90</v>
      </c>
      <c r="CC292" s="142" t="s">
        <v>90</v>
      </c>
      <c r="CD292" s="142" t="s">
        <v>7</v>
      </c>
      <c r="CE292" s="142" t="s">
        <v>7</v>
      </c>
      <c r="CF292" s="38"/>
      <c r="CG292" s="38"/>
      <c r="CH292"/>
      <c r="CI292" s="142" t="s">
        <v>90</v>
      </c>
    </row>
    <row r="293" spans="2:87" x14ac:dyDescent="0.25">
      <c r="B293">
        <v>418</v>
      </c>
      <c r="C293" s="142" t="s">
        <v>90</v>
      </c>
      <c r="D293" s="142" t="s">
        <v>3643</v>
      </c>
      <c r="E293" s="142" t="s">
        <v>3645</v>
      </c>
      <c r="F293" s="38">
        <v>44455</v>
      </c>
      <c r="G293" s="142" t="s">
        <v>428</v>
      </c>
      <c r="H293" s="142" t="s">
        <v>428</v>
      </c>
      <c r="I293" s="142" t="s">
        <v>7</v>
      </c>
      <c r="J293" s="142" t="s">
        <v>83</v>
      </c>
      <c r="K293" s="142">
        <v>1.6</v>
      </c>
      <c r="L293" s="142" t="s">
        <v>7878</v>
      </c>
      <c r="M293" s="142" t="s">
        <v>3492</v>
      </c>
      <c r="N293" s="142" t="s">
        <v>7</v>
      </c>
      <c r="O293" s="142" t="s">
        <v>7</v>
      </c>
      <c r="P293" s="142" t="s">
        <v>7</v>
      </c>
      <c r="Q293" t="s">
        <v>7</v>
      </c>
      <c r="R293" s="142" t="s">
        <v>112</v>
      </c>
      <c r="S293">
        <v>99.965000000000003</v>
      </c>
      <c r="T293" s="142" t="s">
        <v>38</v>
      </c>
      <c r="U293" s="142" t="s">
        <v>243</v>
      </c>
      <c r="V293" s="142" t="s">
        <v>7</v>
      </c>
      <c r="W293" s="142" t="s">
        <v>7</v>
      </c>
      <c r="X293" s="142" t="s">
        <v>90</v>
      </c>
      <c r="Y293" s="142" t="s">
        <v>126</v>
      </c>
      <c r="Z293" s="38">
        <v>44462</v>
      </c>
      <c r="AA293" s="38">
        <v>44674</v>
      </c>
      <c r="AB293" s="38">
        <v>45410</v>
      </c>
      <c r="AC293" s="142">
        <v>1.6</v>
      </c>
      <c r="AD293" s="142">
        <v>10.349</v>
      </c>
      <c r="AE293" s="142">
        <v>12.423999999999999</v>
      </c>
      <c r="AF293" t="s">
        <v>3650</v>
      </c>
      <c r="AG293" s="142" t="s">
        <v>90</v>
      </c>
      <c r="AH293" s="142" t="s">
        <v>7</v>
      </c>
      <c r="AI293" s="142" t="s">
        <v>90</v>
      </c>
      <c r="AJ293" t="s">
        <v>3651</v>
      </c>
      <c r="AK293" t="s">
        <v>3652</v>
      </c>
      <c r="AL293" t="s">
        <v>90</v>
      </c>
      <c r="AM293" t="s">
        <v>7</v>
      </c>
      <c r="AN293" s="142" t="s">
        <v>90</v>
      </c>
      <c r="AO293" s="142" t="s">
        <v>7</v>
      </c>
      <c r="AP293" s="142" t="s">
        <v>90</v>
      </c>
      <c r="AQ293" s="142" t="s">
        <v>90</v>
      </c>
      <c r="AR293" s="142" t="s">
        <v>7</v>
      </c>
      <c r="AS293" s="142" t="s">
        <v>90</v>
      </c>
      <c r="AT293" s="142" t="s">
        <v>90</v>
      </c>
      <c r="AU293" s="142" t="s">
        <v>90</v>
      </c>
      <c r="AV293" s="142" t="s">
        <v>290</v>
      </c>
      <c r="AW293" s="142" t="s">
        <v>90</v>
      </c>
      <c r="AX293" s="142" t="s">
        <v>90</v>
      </c>
      <c r="AY293" s="136"/>
      <c r="AZ293" s="142" t="s">
        <v>3655</v>
      </c>
      <c r="BA293" s="142" t="s">
        <v>628</v>
      </c>
      <c r="BB293" s="38"/>
      <c r="BC293" s="142" t="s">
        <v>90</v>
      </c>
      <c r="BD293"/>
      <c r="BE293" t="s">
        <v>90</v>
      </c>
      <c r="BF293" t="s">
        <v>90</v>
      </c>
      <c r="BG293" s="142" t="s">
        <v>141</v>
      </c>
      <c r="BH293" s="142" t="s">
        <v>90</v>
      </c>
      <c r="BI293" s="142" t="s">
        <v>7</v>
      </c>
      <c r="BJ293" s="142" t="s">
        <v>7</v>
      </c>
      <c r="BK293" s="142" t="s">
        <v>7</v>
      </c>
      <c r="BL293" s="142" t="s">
        <v>90</v>
      </c>
      <c r="BM293" s="142" t="s">
        <v>90</v>
      </c>
      <c r="BN293" s="142"/>
      <c r="BO293" s="142"/>
      <c r="BP293" s="142" t="s">
        <v>90</v>
      </c>
      <c r="BQ293" s="142" t="s">
        <v>90</v>
      </c>
      <c r="BR293" s="137"/>
      <c r="BS293"/>
      <c r="BT293" s="142" t="s">
        <v>917</v>
      </c>
      <c r="BU293" t="s">
        <v>90</v>
      </c>
      <c r="BV293" s="142" t="s">
        <v>90</v>
      </c>
      <c r="BW293" s="142"/>
      <c r="BX293" s="142" t="s">
        <v>628</v>
      </c>
      <c r="BY293"/>
      <c r="BZ293" s="142" t="s">
        <v>90</v>
      </c>
      <c r="CA293" s="142" t="s">
        <v>90</v>
      </c>
      <c r="CB293" s="142" t="s">
        <v>90</v>
      </c>
      <c r="CC293" s="142" t="s">
        <v>90</v>
      </c>
      <c r="CD293" s="142" t="s">
        <v>7</v>
      </c>
      <c r="CE293" s="142" t="s">
        <v>7</v>
      </c>
      <c r="CF293" s="38"/>
      <c r="CG293" s="38"/>
      <c r="CH293"/>
      <c r="CI293" s="142" t="s">
        <v>90</v>
      </c>
    </row>
    <row r="294" spans="2:87" x14ac:dyDescent="0.25">
      <c r="B294">
        <v>417</v>
      </c>
      <c r="C294" s="142" t="s">
        <v>90</v>
      </c>
      <c r="D294" s="142" t="s">
        <v>3630</v>
      </c>
      <c r="E294" s="142" t="s">
        <v>3632</v>
      </c>
      <c r="F294" s="38">
        <v>44455</v>
      </c>
      <c r="G294" s="142" t="s">
        <v>428</v>
      </c>
      <c r="H294" s="142" t="s">
        <v>428</v>
      </c>
      <c r="I294" s="142" t="s">
        <v>372</v>
      </c>
      <c r="J294" s="142" t="s">
        <v>83</v>
      </c>
      <c r="K294" s="142">
        <v>3</v>
      </c>
      <c r="L294" s="142" t="s">
        <v>142</v>
      </c>
      <c r="M294" s="142" t="s">
        <v>2778</v>
      </c>
      <c r="N294" s="142" t="s">
        <v>7879</v>
      </c>
      <c r="O294" s="142" t="s">
        <v>2778</v>
      </c>
      <c r="P294" s="142" t="s">
        <v>7</v>
      </c>
      <c r="Q294">
        <v>45</v>
      </c>
      <c r="R294" s="142" t="s">
        <v>112</v>
      </c>
      <c r="S294">
        <v>100</v>
      </c>
      <c r="T294" s="142" t="s">
        <v>36</v>
      </c>
      <c r="U294" s="142" t="s">
        <v>243</v>
      </c>
      <c r="V294" s="142" t="s">
        <v>7</v>
      </c>
      <c r="W294" s="142" t="s">
        <v>7</v>
      </c>
      <c r="X294" s="142" t="s">
        <v>90</v>
      </c>
      <c r="Y294" s="142" t="s">
        <v>126</v>
      </c>
      <c r="Z294" s="38">
        <v>44463</v>
      </c>
      <c r="AA294" s="38">
        <v>44644</v>
      </c>
      <c r="AB294" s="38">
        <v>45559</v>
      </c>
      <c r="AC294" s="142">
        <v>3</v>
      </c>
      <c r="AD294" s="142">
        <v>19.405000000000001</v>
      </c>
      <c r="AE294" s="142">
        <v>23.295000000000002</v>
      </c>
      <c r="AF294" t="s">
        <v>3638</v>
      </c>
      <c r="AG294" s="142" t="s">
        <v>90</v>
      </c>
      <c r="AH294" s="142" t="s">
        <v>7</v>
      </c>
      <c r="AI294" s="142" t="s">
        <v>90</v>
      </c>
      <c r="AJ294" t="s">
        <v>3639</v>
      </c>
      <c r="AK294" t="s">
        <v>7</v>
      </c>
      <c r="AL294" t="s">
        <v>90</v>
      </c>
      <c r="AM294" t="s">
        <v>7</v>
      </c>
      <c r="AN294" s="142" t="s">
        <v>90</v>
      </c>
      <c r="AO294" s="142" t="s">
        <v>7</v>
      </c>
      <c r="AP294" s="142" t="s">
        <v>90</v>
      </c>
      <c r="AQ294" s="142" t="s">
        <v>90</v>
      </c>
      <c r="AR294" s="142" t="s">
        <v>7</v>
      </c>
      <c r="AS294" s="142" t="s">
        <v>90</v>
      </c>
      <c r="AT294" s="142" t="s">
        <v>8233</v>
      </c>
      <c r="AU294" s="142" t="s">
        <v>90</v>
      </c>
      <c r="AV294" s="142" t="s">
        <v>290</v>
      </c>
      <c r="AW294" s="142" t="s">
        <v>90</v>
      </c>
      <c r="AX294" s="142" t="s">
        <v>90</v>
      </c>
      <c r="AY294" s="136"/>
      <c r="AZ294" s="142" t="s">
        <v>3642</v>
      </c>
      <c r="BA294" s="142" t="s">
        <v>628</v>
      </c>
      <c r="BB294" s="38"/>
      <c r="BC294" s="142" t="s">
        <v>90</v>
      </c>
      <c r="BD294"/>
      <c r="BE294" t="s">
        <v>90</v>
      </c>
      <c r="BF294" t="s">
        <v>90</v>
      </c>
      <c r="BG294" s="142" t="s">
        <v>7</v>
      </c>
      <c r="BH294" s="142" t="s">
        <v>90</v>
      </c>
      <c r="BI294" s="142" t="s">
        <v>7</v>
      </c>
      <c r="BJ294" s="142" t="s">
        <v>7</v>
      </c>
      <c r="BK294" s="142" t="s">
        <v>7</v>
      </c>
      <c r="BL294" s="142" t="s">
        <v>90</v>
      </c>
      <c r="BM294" s="142" t="s">
        <v>90</v>
      </c>
      <c r="BN294" s="142"/>
      <c r="BO294" s="142"/>
      <c r="BP294" s="142" t="s">
        <v>90</v>
      </c>
      <c r="BQ294" s="142" t="s">
        <v>90</v>
      </c>
      <c r="BR294" s="137"/>
      <c r="BS294"/>
      <c r="BT294" s="142" t="s">
        <v>90</v>
      </c>
      <c r="BU294" t="s">
        <v>90</v>
      </c>
      <c r="BV294" s="142" t="s">
        <v>90</v>
      </c>
      <c r="BW294" s="142"/>
      <c r="BX294" s="142" t="s">
        <v>90</v>
      </c>
      <c r="BY294"/>
      <c r="BZ294" s="142" t="s">
        <v>8541</v>
      </c>
      <c r="CA294" s="142" t="s">
        <v>238</v>
      </c>
      <c r="CB294" s="142" t="s">
        <v>182</v>
      </c>
      <c r="CC294" s="142" t="s">
        <v>8</v>
      </c>
      <c r="CD294" s="142" t="s">
        <v>2340</v>
      </c>
      <c r="CE294" s="142" t="s">
        <v>3636</v>
      </c>
      <c r="CF294" s="38"/>
      <c r="CG294" s="38">
        <v>44455</v>
      </c>
      <c r="CH294" t="s">
        <v>1</v>
      </c>
      <c r="CI294" s="142" t="s">
        <v>628</v>
      </c>
    </row>
    <row r="295" spans="2:87" x14ac:dyDescent="0.25">
      <c r="B295">
        <v>416</v>
      </c>
      <c r="C295" s="142" t="s">
        <v>90</v>
      </c>
      <c r="D295" s="142" t="s">
        <v>3620</v>
      </c>
      <c r="E295" s="142" t="s">
        <v>3622</v>
      </c>
      <c r="F295" s="38">
        <v>44455</v>
      </c>
      <c r="G295" s="142" t="s">
        <v>1285</v>
      </c>
      <c r="H295" s="142" t="s">
        <v>1285</v>
      </c>
      <c r="I295" s="142" t="s">
        <v>7</v>
      </c>
      <c r="J295" s="142" t="s">
        <v>83</v>
      </c>
      <c r="K295" s="142">
        <v>2.2999999999999998</v>
      </c>
      <c r="L295" s="142" t="s">
        <v>142</v>
      </c>
      <c r="M295" s="142" t="s">
        <v>663</v>
      </c>
      <c r="N295" s="142" t="s">
        <v>7777</v>
      </c>
      <c r="O295" s="142" t="s">
        <v>663</v>
      </c>
      <c r="P295" s="142" t="s">
        <v>7</v>
      </c>
      <c r="Q295">
        <v>40</v>
      </c>
      <c r="R295" s="142" t="s">
        <v>112</v>
      </c>
      <c r="S295">
        <v>100</v>
      </c>
      <c r="T295" s="142" t="s">
        <v>38</v>
      </c>
      <c r="U295" s="142" t="s">
        <v>243</v>
      </c>
      <c r="V295" s="142" t="s">
        <v>7</v>
      </c>
      <c r="W295" s="142" t="s">
        <v>7</v>
      </c>
      <c r="X295" s="142" t="s">
        <v>90</v>
      </c>
      <c r="Y295" s="142" t="s">
        <v>126</v>
      </c>
      <c r="Z295" s="38">
        <v>44463</v>
      </c>
      <c r="AA295" s="38">
        <v>44644</v>
      </c>
      <c r="AB295" s="38">
        <v>45559</v>
      </c>
      <c r="AC295" s="142">
        <v>2.2999999999999998</v>
      </c>
      <c r="AD295" s="142">
        <v>14.877000000000001</v>
      </c>
      <c r="AE295" s="142">
        <v>17.86</v>
      </c>
      <c r="AF295" t="s">
        <v>3625</v>
      </c>
      <c r="AG295" s="142" t="s">
        <v>90</v>
      </c>
      <c r="AH295" s="142" t="s">
        <v>7</v>
      </c>
      <c r="AI295" s="142" t="s">
        <v>90</v>
      </c>
      <c r="AJ295" t="s">
        <v>3626</v>
      </c>
      <c r="AK295" t="s">
        <v>3620</v>
      </c>
      <c r="AL295" t="s">
        <v>90</v>
      </c>
      <c r="AM295" t="s">
        <v>7</v>
      </c>
      <c r="AN295" s="142" t="s">
        <v>629</v>
      </c>
      <c r="AO295" s="142" t="s">
        <v>7</v>
      </c>
      <c r="AP295" s="142" t="s">
        <v>90</v>
      </c>
      <c r="AQ295" s="142" t="s">
        <v>90</v>
      </c>
      <c r="AR295" s="142" t="s">
        <v>7</v>
      </c>
      <c r="AS295" s="142" t="s">
        <v>90</v>
      </c>
      <c r="AT295" s="142" t="s">
        <v>90</v>
      </c>
      <c r="AU295" s="142" t="s">
        <v>90</v>
      </c>
      <c r="AV295" s="142" t="s">
        <v>290</v>
      </c>
      <c r="AW295" s="142" t="s">
        <v>90</v>
      </c>
      <c r="AX295" s="142" t="s">
        <v>90</v>
      </c>
      <c r="AY295" s="136"/>
      <c r="AZ295" s="142" t="s">
        <v>3629</v>
      </c>
      <c r="BA295" s="142" t="s">
        <v>628</v>
      </c>
      <c r="BB295" s="38"/>
      <c r="BC295" s="142" t="s">
        <v>90</v>
      </c>
      <c r="BD295"/>
      <c r="BE295" t="s">
        <v>90</v>
      </c>
      <c r="BF295" t="s">
        <v>90</v>
      </c>
      <c r="BG295" s="142" t="s">
        <v>140</v>
      </c>
      <c r="BH295" s="142" t="s">
        <v>90</v>
      </c>
      <c r="BI295" s="142" t="s">
        <v>7</v>
      </c>
      <c r="BJ295" s="142" t="s">
        <v>7</v>
      </c>
      <c r="BK295" s="142" t="s">
        <v>7</v>
      </c>
      <c r="BL295" s="142" t="s">
        <v>90</v>
      </c>
      <c r="BM295" s="142" t="s">
        <v>90</v>
      </c>
      <c r="BN295" s="142"/>
      <c r="BO295" s="142"/>
      <c r="BP295" s="142" t="s">
        <v>90</v>
      </c>
      <c r="BQ295" s="142" t="s">
        <v>90</v>
      </c>
      <c r="BR295" s="137"/>
      <c r="BS295"/>
      <c r="BT295" s="142" t="s">
        <v>917</v>
      </c>
      <c r="BU295" t="s">
        <v>90</v>
      </c>
      <c r="BV295" s="142" t="s">
        <v>90</v>
      </c>
      <c r="BW295" s="142"/>
      <c r="BX295" s="142" t="s">
        <v>628</v>
      </c>
      <c r="BY295"/>
      <c r="BZ295" s="142" t="s">
        <v>90</v>
      </c>
      <c r="CA295" s="142" t="s">
        <v>90</v>
      </c>
      <c r="CB295" s="142" t="s">
        <v>90</v>
      </c>
      <c r="CC295" s="142" t="s">
        <v>90</v>
      </c>
      <c r="CD295" s="142" t="s">
        <v>7</v>
      </c>
      <c r="CE295" s="142" t="s">
        <v>7</v>
      </c>
      <c r="CF295" s="38"/>
      <c r="CG295" s="38"/>
      <c r="CH295"/>
      <c r="CI295" s="142" t="s">
        <v>90</v>
      </c>
    </row>
    <row r="296" spans="2:87" x14ac:dyDescent="0.25">
      <c r="B296">
        <v>415</v>
      </c>
      <c r="C296" s="142" t="s">
        <v>636</v>
      </c>
      <c r="D296" s="142" t="s">
        <v>1493</v>
      </c>
      <c r="E296" s="142" t="s">
        <v>3617</v>
      </c>
      <c r="F296" s="38">
        <v>44455</v>
      </c>
      <c r="G296" s="142" t="s">
        <v>3009</v>
      </c>
      <c r="H296" s="142" t="s">
        <v>90</v>
      </c>
      <c r="I296" s="142" t="s">
        <v>7</v>
      </c>
      <c r="J296" s="142" t="s">
        <v>106</v>
      </c>
      <c r="K296" s="142">
        <v>7.75</v>
      </c>
      <c r="L296" s="142" t="s">
        <v>142</v>
      </c>
      <c r="M296" s="142" t="s">
        <v>90</v>
      </c>
      <c r="N296" s="142" t="s">
        <v>7</v>
      </c>
      <c r="O296" s="142" t="s">
        <v>7</v>
      </c>
      <c r="P296" s="142" t="s">
        <v>7</v>
      </c>
      <c r="Q296" t="s">
        <v>7</v>
      </c>
      <c r="R296" s="142" t="s">
        <v>90</v>
      </c>
      <c r="S296"/>
      <c r="T296" s="142" t="s">
        <v>90</v>
      </c>
      <c r="U296" s="142" t="s">
        <v>7</v>
      </c>
      <c r="V296" s="142" t="s">
        <v>7</v>
      </c>
      <c r="W296" s="142" t="s">
        <v>7</v>
      </c>
      <c r="X296" s="142" t="s">
        <v>90</v>
      </c>
      <c r="Y296" s="142" t="s">
        <v>90</v>
      </c>
      <c r="Z296" s="38"/>
      <c r="AA296" s="38"/>
      <c r="AB296" s="38"/>
      <c r="AC296" s="142">
        <v>0.998</v>
      </c>
      <c r="AD296" s="142"/>
      <c r="AE296" s="142"/>
      <c r="AF296" t="s">
        <v>90</v>
      </c>
      <c r="AG296" s="142" t="s">
        <v>90</v>
      </c>
      <c r="AH296" s="142" t="s">
        <v>7</v>
      </c>
      <c r="AI296" s="142" t="s">
        <v>90</v>
      </c>
      <c r="AJ296" t="s">
        <v>90</v>
      </c>
      <c r="AK296" t="s">
        <v>7</v>
      </c>
      <c r="AL296" t="s">
        <v>90</v>
      </c>
      <c r="AM296" t="s">
        <v>7</v>
      </c>
      <c r="AN296" s="142" t="s">
        <v>90</v>
      </c>
      <c r="AO296" s="142" t="s">
        <v>90</v>
      </c>
      <c r="AP296" s="142" t="s">
        <v>90</v>
      </c>
      <c r="AQ296" s="142" t="s">
        <v>90</v>
      </c>
      <c r="AR296" s="142" t="s">
        <v>7</v>
      </c>
      <c r="AS296" s="142" t="s">
        <v>90</v>
      </c>
      <c r="AT296" s="142" t="s">
        <v>90</v>
      </c>
      <c r="AU296" s="142" t="s">
        <v>90</v>
      </c>
      <c r="AV296" s="142" t="s">
        <v>90</v>
      </c>
      <c r="AW296" s="142" t="s">
        <v>90</v>
      </c>
      <c r="AX296" s="142" t="s">
        <v>90</v>
      </c>
      <c r="AY296" s="136"/>
      <c r="AZ296" s="142" t="s">
        <v>3619</v>
      </c>
      <c r="BA296" s="142" t="s">
        <v>90</v>
      </c>
      <c r="BB296" s="38"/>
      <c r="BC296" s="142" t="s">
        <v>90</v>
      </c>
      <c r="BD296"/>
      <c r="BE296" t="s">
        <v>90</v>
      </c>
      <c r="BF296" t="s">
        <v>90</v>
      </c>
      <c r="BG296" s="142" t="s">
        <v>7</v>
      </c>
      <c r="BH296" s="142" t="s">
        <v>90</v>
      </c>
      <c r="BI296" s="142" t="s">
        <v>7</v>
      </c>
      <c r="BJ296" s="142" t="s">
        <v>7</v>
      </c>
      <c r="BK296" s="142" t="s">
        <v>7</v>
      </c>
      <c r="BL296" s="142" t="s">
        <v>90</v>
      </c>
      <c r="BM296" s="142" t="s">
        <v>90</v>
      </c>
      <c r="BN296" s="142"/>
      <c r="BO296" s="142"/>
      <c r="BP296" s="142" t="s">
        <v>90</v>
      </c>
      <c r="BQ296" s="142" t="s">
        <v>90</v>
      </c>
      <c r="BR296" s="137"/>
      <c r="BS296"/>
      <c r="BT296" s="142" t="s">
        <v>90</v>
      </c>
      <c r="BU296" t="s">
        <v>90</v>
      </c>
      <c r="BV296" s="142" t="s">
        <v>90</v>
      </c>
      <c r="BW296" s="142"/>
      <c r="BX296" s="142" t="s">
        <v>90</v>
      </c>
      <c r="BY296" t="s">
        <v>628</v>
      </c>
      <c r="BZ296" s="142" t="s">
        <v>90</v>
      </c>
      <c r="CA296" s="142" t="s">
        <v>90</v>
      </c>
      <c r="CB296" s="142" t="s">
        <v>90</v>
      </c>
      <c r="CC296" s="142" t="s">
        <v>90</v>
      </c>
      <c r="CD296" s="142" t="s">
        <v>7</v>
      </c>
      <c r="CE296" s="142" t="s">
        <v>7</v>
      </c>
      <c r="CF296" s="38"/>
      <c r="CG296" s="38"/>
      <c r="CH296"/>
      <c r="CI296" s="142" t="s">
        <v>90</v>
      </c>
    </row>
    <row r="297" spans="2:87" x14ac:dyDescent="0.25">
      <c r="B297">
        <v>414</v>
      </c>
      <c r="C297" s="142" t="s">
        <v>90</v>
      </c>
      <c r="D297" s="142" t="s">
        <v>2870</v>
      </c>
      <c r="E297" s="142" t="s">
        <v>3665</v>
      </c>
      <c r="F297" s="38">
        <v>44453</v>
      </c>
      <c r="G297" s="142" t="s">
        <v>876</v>
      </c>
      <c r="H297" s="142" t="s">
        <v>1115</v>
      </c>
      <c r="I297" s="142" t="s">
        <v>7</v>
      </c>
      <c r="J297" s="142" t="s">
        <v>83</v>
      </c>
      <c r="K297" s="142">
        <v>4</v>
      </c>
      <c r="L297" s="142" t="s">
        <v>142</v>
      </c>
      <c r="M297" s="142" t="s">
        <v>7850</v>
      </c>
      <c r="N297" s="142" t="s">
        <v>7818</v>
      </c>
      <c r="O297" s="142" t="s">
        <v>7880</v>
      </c>
      <c r="P297" s="142" t="s">
        <v>7</v>
      </c>
      <c r="Q297" t="s">
        <v>7</v>
      </c>
      <c r="R297" s="142" t="s">
        <v>723</v>
      </c>
      <c r="S297">
        <v>99.778999999999996</v>
      </c>
      <c r="T297" s="142" t="s">
        <v>38</v>
      </c>
      <c r="U297" s="142" t="s">
        <v>7782</v>
      </c>
      <c r="V297" s="142" t="s">
        <v>7</v>
      </c>
      <c r="W297" s="142" t="s">
        <v>7</v>
      </c>
      <c r="X297" s="142" t="s">
        <v>90</v>
      </c>
      <c r="Y297" s="142" t="s">
        <v>126</v>
      </c>
      <c r="Z297" s="38">
        <v>44462</v>
      </c>
      <c r="AA297" s="38">
        <v>44643</v>
      </c>
      <c r="AB297" s="38">
        <v>45558</v>
      </c>
      <c r="AC297" s="142">
        <v>4</v>
      </c>
      <c r="AD297" s="142">
        <v>25.873000000000001</v>
      </c>
      <c r="AE297" s="142">
        <v>31.06</v>
      </c>
      <c r="AF297" t="s">
        <v>2878</v>
      </c>
      <c r="AG297" s="142" t="s">
        <v>90</v>
      </c>
      <c r="AH297" s="142" t="s">
        <v>7</v>
      </c>
      <c r="AI297" s="142" t="s">
        <v>90</v>
      </c>
      <c r="AJ297" t="s">
        <v>2879</v>
      </c>
      <c r="AK297" t="s">
        <v>2870</v>
      </c>
      <c r="AL297" t="s">
        <v>90</v>
      </c>
      <c r="AM297" t="s">
        <v>7</v>
      </c>
      <c r="AN297" s="142" t="s">
        <v>90</v>
      </c>
      <c r="AO297" s="142" t="s">
        <v>7</v>
      </c>
      <c r="AP297" s="142" t="s">
        <v>90</v>
      </c>
      <c r="AQ297" s="142" t="s">
        <v>90</v>
      </c>
      <c r="AR297" s="142" t="s">
        <v>7</v>
      </c>
      <c r="AS297" s="142" t="s">
        <v>90</v>
      </c>
      <c r="AT297" s="142" t="s">
        <v>8235</v>
      </c>
      <c r="AU297" s="142" t="s">
        <v>90</v>
      </c>
      <c r="AV297" s="142" t="s">
        <v>290</v>
      </c>
      <c r="AW297" s="142" t="s">
        <v>90</v>
      </c>
      <c r="AX297" s="142" t="s">
        <v>90</v>
      </c>
      <c r="AY297" s="136"/>
      <c r="AZ297" s="142" t="s">
        <v>3672</v>
      </c>
      <c r="BA297" s="142" t="s">
        <v>628</v>
      </c>
      <c r="BB297" s="38"/>
      <c r="BC297" s="142" t="s">
        <v>90</v>
      </c>
      <c r="BD297"/>
      <c r="BE297" t="s">
        <v>90</v>
      </c>
      <c r="BF297" t="s">
        <v>90</v>
      </c>
      <c r="BG297" s="142" t="s">
        <v>7</v>
      </c>
      <c r="BH297" s="142" t="s">
        <v>90</v>
      </c>
      <c r="BI297" s="142" t="s">
        <v>7</v>
      </c>
      <c r="BJ297" s="142" t="s">
        <v>7</v>
      </c>
      <c r="BK297" s="142" t="s">
        <v>7</v>
      </c>
      <c r="BL297" s="142" t="s">
        <v>90</v>
      </c>
      <c r="BM297" s="142" t="s">
        <v>90</v>
      </c>
      <c r="BN297" s="142"/>
      <c r="BO297" s="142"/>
      <c r="BP297" s="142" t="s">
        <v>90</v>
      </c>
      <c r="BQ297" s="142" t="s">
        <v>90</v>
      </c>
      <c r="BR297" s="137"/>
      <c r="BS297"/>
      <c r="BT297" s="142" t="s">
        <v>90</v>
      </c>
      <c r="BU297" t="s">
        <v>90</v>
      </c>
      <c r="BV297" s="142" t="s">
        <v>90</v>
      </c>
      <c r="BW297" s="142"/>
      <c r="BX297" s="142" t="s">
        <v>90</v>
      </c>
      <c r="BY297"/>
      <c r="BZ297" s="142" t="s">
        <v>90</v>
      </c>
      <c r="CA297" s="142" t="s">
        <v>90</v>
      </c>
      <c r="CB297" s="142" t="s">
        <v>90</v>
      </c>
      <c r="CC297" s="142" t="s">
        <v>90</v>
      </c>
      <c r="CD297" s="142" t="s">
        <v>7</v>
      </c>
      <c r="CE297" s="142" t="s">
        <v>7</v>
      </c>
      <c r="CF297" s="38"/>
      <c r="CG297" s="38"/>
      <c r="CH297"/>
      <c r="CI297" s="142" t="s">
        <v>90</v>
      </c>
    </row>
    <row r="298" spans="2:87" x14ac:dyDescent="0.25">
      <c r="B298">
        <v>413</v>
      </c>
      <c r="C298" s="142" t="s">
        <v>90</v>
      </c>
      <c r="D298" s="142" t="s">
        <v>3690</v>
      </c>
      <c r="E298" s="142" t="s">
        <v>3692</v>
      </c>
      <c r="F298" s="38">
        <v>44452</v>
      </c>
      <c r="G298" s="142" t="s">
        <v>2025</v>
      </c>
      <c r="H298" s="142" t="s">
        <v>3694</v>
      </c>
      <c r="I298" s="142" t="s">
        <v>7</v>
      </c>
      <c r="J298" s="142" t="s">
        <v>83</v>
      </c>
      <c r="K298" s="142">
        <v>3</v>
      </c>
      <c r="L298" s="142" t="s">
        <v>7776</v>
      </c>
      <c r="M298" s="142" t="s">
        <v>7737</v>
      </c>
      <c r="N298" s="142" t="s">
        <v>7</v>
      </c>
      <c r="O298" s="142" t="s">
        <v>884</v>
      </c>
      <c r="P298" s="142" t="s">
        <v>7</v>
      </c>
      <c r="Q298" t="s">
        <v>7</v>
      </c>
      <c r="R298" s="142" t="s">
        <v>112</v>
      </c>
      <c r="S298">
        <v>99.555000000000007</v>
      </c>
      <c r="T298" s="142" t="s">
        <v>236</v>
      </c>
      <c r="U298" s="142" t="s">
        <v>243</v>
      </c>
      <c r="V298" s="142" t="s">
        <v>7</v>
      </c>
      <c r="W298" s="142" t="s">
        <v>7</v>
      </c>
      <c r="X298" s="142" t="s">
        <v>90</v>
      </c>
      <c r="Y298" s="142" t="s">
        <v>126</v>
      </c>
      <c r="Z298" s="38">
        <v>44459</v>
      </c>
      <c r="AA298" s="38">
        <v>44640</v>
      </c>
      <c r="AB298" s="38">
        <v>45371</v>
      </c>
      <c r="AC298" s="142">
        <v>3</v>
      </c>
      <c r="AD298" s="142">
        <v>19.405000000000001</v>
      </c>
      <c r="AE298" s="142">
        <v>23.295000000000002</v>
      </c>
      <c r="AF298" t="s">
        <v>3697</v>
      </c>
      <c r="AG298" s="142" t="s">
        <v>90</v>
      </c>
      <c r="AH298" s="142" t="s">
        <v>7</v>
      </c>
      <c r="AI298" s="142" t="s">
        <v>90</v>
      </c>
      <c r="AJ298" t="s">
        <v>3698</v>
      </c>
      <c r="AK298" t="s">
        <v>2031</v>
      </c>
      <c r="AL298" t="s">
        <v>90</v>
      </c>
      <c r="AM298" t="s">
        <v>7</v>
      </c>
      <c r="AN298" s="142" t="s">
        <v>629</v>
      </c>
      <c r="AO298" s="142" t="s">
        <v>7</v>
      </c>
      <c r="AP298" s="142" t="s">
        <v>90</v>
      </c>
      <c r="AQ298" s="142" t="s">
        <v>90</v>
      </c>
      <c r="AR298" s="142" t="s">
        <v>7</v>
      </c>
      <c r="AS298" s="142" t="s">
        <v>90</v>
      </c>
      <c r="AT298" s="142" t="s">
        <v>8236</v>
      </c>
      <c r="AU298" s="142" t="s">
        <v>90</v>
      </c>
      <c r="AV298" s="142" t="s">
        <v>290</v>
      </c>
      <c r="AW298" s="142" t="s">
        <v>90</v>
      </c>
      <c r="AX298" s="142" t="s">
        <v>90</v>
      </c>
      <c r="AY298" s="136"/>
      <c r="AZ298" s="142" t="s">
        <v>3700</v>
      </c>
      <c r="BA298" s="142" t="s">
        <v>628</v>
      </c>
      <c r="BB298" s="38"/>
      <c r="BC298" s="142" t="s">
        <v>90</v>
      </c>
      <c r="BD298"/>
      <c r="BE298" t="s">
        <v>90</v>
      </c>
      <c r="BF298" t="s">
        <v>90</v>
      </c>
      <c r="BG298" s="142" t="s">
        <v>141</v>
      </c>
      <c r="BH298" s="142" t="s">
        <v>90</v>
      </c>
      <c r="BI298" s="142" t="s">
        <v>7</v>
      </c>
      <c r="BJ298" s="142" t="s">
        <v>7</v>
      </c>
      <c r="BK298" s="142" t="s">
        <v>7</v>
      </c>
      <c r="BL298" s="142" t="s">
        <v>90</v>
      </c>
      <c r="BM298" s="142" t="s">
        <v>90</v>
      </c>
      <c r="BN298" s="142"/>
      <c r="BO298" s="142"/>
      <c r="BP298" s="142" t="s">
        <v>90</v>
      </c>
      <c r="BQ298" s="142" t="s">
        <v>90</v>
      </c>
      <c r="BR298" s="137"/>
      <c r="BS298"/>
      <c r="BT298" s="142" t="s">
        <v>917</v>
      </c>
      <c r="BU298" t="s">
        <v>90</v>
      </c>
      <c r="BV298" s="142" t="s">
        <v>90</v>
      </c>
      <c r="BW298" s="142"/>
      <c r="BX298" s="142" t="s">
        <v>628</v>
      </c>
      <c r="BY298"/>
      <c r="BZ298" s="142" t="s">
        <v>90</v>
      </c>
      <c r="CA298" s="142" t="s">
        <v>90</v>
      </c>
      <c r="CB298" s="142" t="s">
        <v>90</v>
      </c>
      <c r="CC298" s="142" t="s">
        <v>90</v>
      </c>
      <c r="CD298" s="142" t="s">
        <v>7</v>
      </c>
      <c r="CE298" s="142" t="s">
        <v>7</v>
      </c>
      <c r="CF298" s="38"/>
      <c r="CG298" s="38"/>
      <c r="CH298"/>
      <c r="CI298" s="142" t="s">
        <v>90</v>
      </c>
    </row>
    <row r="299" spans="2:87" x14ac:dyDescent="0.25">
      <c r="B299">
        <v>412</v>
      </c>
      <c r="C299" s="142" t="s">
        <v>90</v>
      </c>
      <c r="D299" s="142" t="s">
        <v>3536</v>
      </c>
      <c r="E299" s="142" t="s">
        <v>3684</v>
      </c>
      <c r="F299" s="38">
        <v>44452</v>
      </c>
      <c r="G299" s="142" t="s">
        <v>428</v>
      </c>
      <c r="H299" s="142" t="s">
        <v>428</v>
      </c>
      <c r="I299" s="142" t="s">
        <v>438</v>
      </c>
      <c r="J299" s="142" t="s">
        <v>83</v>
      </c>
      <c r="K299" s="142">
        <v>0.5</v>
      </c>
      <c r="L299" s="142" t="s">
        <v>142</v>
      </c>
      <c r="M299" s="142" t="s">
        <v>2285</v>
      </c>
      <c r="N299" s="142" t="s">
        <v>7</v>
      </c>
      <c r="O299" s="142" t="s">
        <v>2285</v>
      </c>
      <c r="P299" s="142" t="s">
        <v>7</v>
      </c>
      <c r="Q299" t="s">
        <v>7</v>
      </c>
      <c r="R299" s="142" t="s">
        <v>112</v>
      </c>
      <c r="S299">
        <v>100</v>
      </c>
      <c r="T299" s="142" t="s">
        <v>109</v>
      </c>
      <c r="U299" s="142" t="s">
        <v>243</v>
      </c>
      <c r="V299" s="142" t="s">
        <v>7</v>
      </c>
      <c r="W299" s="142" t="s">
        <v>7</v>
      </c>
      <c r="X299" s="142" t="s">
        <v>90</v>
      </c>
      <c r="Y299" s="142" t="s">
        <v>126</v>
      </c>
      <c r="Z299" s="38">
        <v>44456</v>
      </c>
      <c r="AA299" s="38">
        <v>44637</v>
      </c>
      <c r="AB299" s="38">
        <v>45552</v>
      </c>
      <c r="AC299" s="142">
        <v>0.5</v>
      </c>
      <c r="AD299" s="142">
        <v>3.234</v>
      </c>
      <c r="AE299" s="142">
        <v>3.883</v>
      </c>
      <c r="AF299" t="s">
        <v>3544</v>
      </c>
      <c r="AG299" s="142" t="s">
        <v>90</v>
      </c>
      <c r="AH299" s="142" t="s">
        <v>7</v>
      </c>
      <c r="AI299" s="142" t="s">
        <v>90</v>
      </c>
      <c r="AJ299" t="s">
        <v>3545</v>
      </c>
      <c r="AK299" t="s">
        <v>7</v>
      </c>
      <c r="AL299" t="s">
        <v>90</v>
      </c>
      <c r="AM299" t="s">
        <v>309</v>
      </c>
      <c r="AN299" s="142" t="s">
        <v>90</v>
      </c>
      <c r="AO299" s="142" t="s">
        <v>7</v>
      </c>
      <c r="AP299" s="142" t="s">
        <v>90</v>
      </c>
      <c r="AQ299" s="142" t="s">
        <v>90</v>
      </c>
      <c r="AR299" s="142" t="s">
        <v>7</v>
      </c>
      <c r="AS299" s="142" t="s">
        <v>90</v>
      </c>
      <c r="AT299" s="142" t="s">
        <v>90</v>
      </c>
      <c r="AU299" s="142" t="s">
        <v>90</v>
      </c>
      <c r="AV299" s="142" t="s">
        <v>290</v>
      </c>
      <c r="AW299" s="142" t="s">
        <v>90</v>
      </c>
      <c r="AX299" s="142" t="s">
        <v>90</v>
      </c>
      <c r="AY299" s="136"/>
      <c r="AZ299" s="142" t="s">
        <v>3689</v>
      </c>
      <c r="BA299" s="142" t="s">
        <v>628</v>
      </c>
      <c r="BB299" s="38"/>
      <c r="BC299" s="142" t="s">
        <v>90</v>
      </c>
      <c r="BD299"/>
      <c r="BE299" t="s">
        <v>90</v>
      </c>
      <c r="BF299" t="s">
        <v>90</v>
      </c>
      <c r="BG299" s="142" t="s">
        <v>7</v>
      </c>
      <c r="BH299" s="142" t="s">
        <v>90</v>
      </c>
      <c r="BI299" s="142" t="s">
        <v>7</v>
      </c>
      <c r="BJ299" s="142" t="s">
        <v>7</v>
      </c>
      <c r="BK299" s="142" t="s">
        <v>7</v>
      </c>
      <c r="BL299" s="142" t="s">
        <v>90</v>
      </c>
      <c r="BM299" s="142" t="s">
        <v>90</v>
      </c>
      <c r="BN299" s="142"/>
      <c r="BO299" s="142"/>
      <c r="BP299" s="142" t="s">
        <v>90</v>
      </c>
      <c r="BQ299" s="142" t="s">
        <v>90</v>
      </c>
      <c r="BR299" s="137"/>
      <c r="BS299"/>
      <c r="BT299" s="142" t="s">
        <v>90</v>
      </c>
      <c r="BU299" t="s">
        <v>90</v>
      </c>
      <c r="BV299" s="142" t="s">
        <v>90</v>
      </c>
      <c r="BW299" s="142"/>
      <c r="BX299" s="142" t="s">
        <v>90</v>
      </c>
      <c r="BY299"/>
      <c r="BZ299" s="142" t="s">
        <v>8446</v>
      </c>
      <c r="CA299" s="142" t="s">
        <v>238</v>
      </c>
      <c r="CB299" s="142" t="s">
        <v>182</v>
      </c>
      <c r="CC299" s="142" t="s">
        <v>17</v>
      </c>
      <c r="CD299" s="142" t="s">
        <v>2437</v>
      </c>
      <c r="CE299" s="142" t="s">
        <v>3541</v>
      </c>
      <c r="CF299" s="38"/>
      <c r="CG299" s="38">
        <v>43082</v>
      </c>
      <c r="CH299" t="s">
        <v>1</v>
      </c>
      <c r="CI299" s="142" t="s">
        <v>628</v>
      </c>
    </row>
    <row r="300" spans="2:87" x14ac:dyDescent="0.25">
      <c r="B300">
        <v>411</v>
      </c>
      <c r="C300" s="142" t="s">
        <v>90</v>
      </c>
      <c r="D300" s="142" t="s">
        <v>3701</v>
      </c>
      <c r="E300" s="142" t="s">
        <v>3703</v>
      </c>
      <c r="F300" s="38">
        <v>44449</v>
      </c>
      <c r="G300" s="142" t="s">
        <v>428</v>
      </c>
      <c r="H300" s="142" t="s">
        <v>428</v>
      </c>
      <c r="I300" s="142" t="s">
        <v>372</v>
      </c>
      <c r="J300" s="142" t="s">
        <v>83</v>
      </c>
      <c r="K300" s="142">
        <v>2</v>
      </c>
      <c r="L300" s="142" t="s">
        <v>142</v>
      </c>
      <c r="M300" s="142" t="s">
        <v>3571</v>
      </c>
      <c r="N300" s="142" t="s">
        <v>7</v>
      </c>
      <c r="O300" s="142" t="s">
        <v>3571</v>
      </c>
      <c r="P300" s="142" t="s">
        <v>7</v>
      </c>
      <c r="Q300" t="s">
        <v>7</v>
      </c>
      <c r="R300" s="142" t="s">
        <v>112</v>
      </c>
      <c r="S300">
        <v>100</v>
      </c>
      <c r="T300" s="142" t="s">
        <v>110</v>
      </c>
      <c r="U300" s="142" t="s">
        <v>243</v>
      </c>
      <c r="V300" s="142" t="s">
        <v>7</v>
      </c>
      <c r="W300" s="142" t="s">
        <v>7</v>
      </c>
      <c r="X300" s="142" t="s">
        <v>90</v>
      </c>
      <c r="Y300" s="142" t="s">
        <v>126</v>
      </c>
      <c r="Z300" s="38">
        <v>44455</v>
      </c>
      <c r="AA300" s="38">
        <v>44636</v>
      </c>
      <c r="AB300" s="38">
        <v>45551</v>
      </c>
      <c r="AC300" s="142">
        <v>2</v>
      </c>
      <c r="AD300" s="142">
        <v>12.936999999999999</v>
      </c>
      <c r="AE300" s="142">
        <v>15.53</v>
      </c>
      <c r="AF300" t="s">
        <v>3707</v>
      </c>
      <c r="AG300" s="142" t="s">
        <v>90</v>
      </c>
      <c r="AH300" s="142" t="s">
        <v>7</v>
      </c>
      <c r="AI300" s="142" t="s">
        <v>90</v>
      </c>
      <c r="AJ300" t="s">
        <v>3708</v>
      </c>
      <c r="AK300" t="s">
        <v>3701</v>
      </c>
      <c r="AL300" t="s">
        <v>90</v>
      </c>
      <c r="AM300" t="s">
        <v>307</v>
      </c>
      <c r="AN300" s="142" t="s">
        <v>90</v>
      </c>
      <c r="AO300" s="142" t="s">
        <v>7</v>
      </c>
      <c r="AP300" s="142" t="s">
        <v>90</v>
      </c>
      <c r="AQ300" s="142" t="s">
        <v>90</v>
      </c>
      <c r="AR300" s="142" t="s">
        <v>7</v>
      </c>
      <c r="AS300" s="142" t="s">
        <v>90</v>
      </c>
      <c r="AT300" s="142" t="s">
        <v>90</v>
      </c>
      <c r="AU300" s="142" t="s">
        <v>90</v>
      </c>
      <c r="AV300" s="142" t="s">
        <v>290</v>
      </c>
      <c r="AW300" s="142" t="s">
        <v>90</v>
      </c>
      <c r="AX300" s="142" t="s">
        <v>90</v>
      </c>
      <c r="AY300" s="136"/>
      <c r="AZ300" s="142" t="s">
        <v>3711</v>
      </c>
      <c r="BA300" s="142" t="s">
        <v>628</v>
      </c>
      <c r="BB300" s="38"/>
      <c r="BC300" s="142" t="s">
        <v>90</v>
      </c>
      <c r="BD300"/>
      <c r="BE300" t="s">
        <v>90</v>
      </c>
      <c r="BF300" t="s">
        <v>90</v>
      </c>
      <c r="BG300" s="142" t="s">
        <v>7</v>
      </c>
      <c r="BH300" s="142" t="s">
        <v>90</v>
      </c>
      <c r="BI300" s="142" t="s">
        <v>7</v>
      </c>
      <c r="BJ300" s="142" t="s">
        <v>7</v>
      </c>
      <c r="BK300" s="142" t="s">
        <v>7</v>
      </c>
      <c r="BL300" s="142" t="s">
        <v>90</v>
      </c>
      <c r="BM300" s="142" t="s">
        <v>90</v>
      </c>
      <c r="BN300" s="142"/>
      <c r="BO300" s="142"/>
      <c r="BP300" s="142" t="s">
        <v>90</v>
      </c>
      <c r="BQ300" s="142" t="s">
        <v>90</v>
      </c>
      <c r="BR300" s="137"/>
      <c r="BS300"/>
      <c r="BT300" s="142" t="s">
        <v>90</v>
      </c>
      <c r="BU300" t="s">
        <v>90</v>
      </c>
      <c r="BV300" s="142" t="s">
        <v>90</v>
      </c>
      <c r="BW300" s="142"/>
      <c r="BX300" s="142" t="s">
        <v>90</v>
      </c>
      <c r="BY300"/>
      <c r="BZ300" s="142" t="s">
        <v>90</v>
      </c>
      <c r="CA300" s="142" t="s">
        <v>90</v>
      </c>
      <c r="CB300" s="142" t="s">
        <v>90</v>
      </c>
      <c r="CC300" s="142" t="s">
        <v>90</v>
      </c>
      <c r="CD300" s="142" t="s">
        <v>7</v>
      </c>
      <c r="CE300" s="142" t="s">
        <v>7</v>
      </c>
      <c r="CF300" s="38"/>
      <c r="CG300" s="38"/>
      <c r="CH300"/>
      <c r="CI300" s="142" t="s">
        <v>90</v>
      </c>
    </row>
    <row r="301" spans="2:87" x14ac:dyDescent="0.25">
      <c r="B301">
        <v>410</v>
      </c>
      <c r="C301" s="142" t="s">
        <v>90</v>
      </c>
      <c r="D301" s="142" t="s">
        <v>1013</v>
      </c>
      <c r="E301" s="142" t="s">
        <v>3745</v>
      </c>
      <c r="F301" s="38">
        <v>44448</v>
      </c>
      <c r="G301" s="142" t="s">
        <v>1357</v>
      </c>
      <c r="H301" s="142" t="s">
        <v>1017</v>
      </c>
      <c r="I301" s="142" t="s">
        <v>440</v>
      </c>
      <c r="J301" s="142" t="s">
        <v>83</v>
      </c>
      <c r="K301" s="142">
        <v>6</v>
      </c>
      <c r="L301" s="142" t="s">
        <v>142</v>
      </c>
      <c r="M301" s="142" t="s">
        <v>7884</v>
      </c>
      <c r="N301" s="142" t="s">
        <v>7882</v>
      </c>
      <c r="O301" s="142" t="s">
        <v>7883</v>
      </c>
      <c r="P301" s="142" t="s">
        <v>7</v>
      </c>
      <c r="Q301" t="s">
        <v>7</v>
      </c>
      <c r="R301" s="142" t="s">
        <v>724</v>
      </c>
      <c r="S301">
        <v>99.814999999999998</v>
      </c>
      <c r="T301" s="142" t="s">
        <v>39</v>
      </c>
      <c r="U301" s="142" t="s">
        <v>243</v>
      </c>
      <c r="V301" s="142" t="s">
        <v>7</v>
      </c>
      <c r="W301" s="142" t="s">
        <v>7</v>
      </c>
      <c r="X301" s="142" t="s">
        <v>90</v>
      </c>
      <c r="Y301" s="142" t="s">
        <v>126</v>
      </c>
      <c r="Z301" s="38">
        <v>44455</v>
      </c>
      <c r="AA301" s="38">
        <v>44636</v>
      </c>
      <c r="AB301" s="38">
        <v>45551</v>
      </c>
      <c r="AC301" s="142">
        <v>6</v>
      </c>
      <c r="AD301" s="142">
        <v>38.81</v>
      </c>
      <c r="AE301" s="142">
        <v>46.591000000000001</v>
      </c>
      <c r="AF301" t="s">
        <v>1024</v>
      </c>
      <c r="AG301" s="142" t="s">
        <v>90</v>
      </c>
      <c r="AH301" s="142" t="s">
        <v>7</v>
      </c>
      <c r="AI301" s="142" t="s">
        <v>90</v>
      </c>
      <c r="AJ301" t="s">
        <v>1026</v>
      </c>
      <c r="AK301" t="s">
        <v>7</v>
      </c>
      <c r="AL301" t="s">
        <v>1013</v>
      </c>
      <c r="AM301" t="s">
        <v>7</v>
      </c>
      <c r="AN301" s="142" t="s">
        <v>629</v>
      </c>
      <c r="AO301" s="142" t="s">
        <v>7</v>
      </c>
      <c r="AP301" s="142" t="s">
        <v>90</v>
      </c>
      <c r="AQ301" s="142" t="s">
        <v>90</v>
      </c>
      <c r="AR301" s="142" t="s">
        <v>7</v>
      </c>
      <c r="AS301" s="142" t="s">
        <v>90</v>
      </c>
      <c r="AT301" s="142" t="s">
        <v>8237</v>
      </c>
      <c r="AU301" s="142" t="s">
        <v>90</v>
      </c>
      <c r="AV301" s="142" t="s">
        <v>290</v>
      </c>
      <c r="AW301" s="142" t="s">
        <v>90</v>
      </c>
      <c r="AX301" s="142" t="s">
        <v>90</v>
      </c>
      <c r="AY301" s="136"/>
      <c r="AZ301" s="142" t="s">
        <v>3749</v>
      </c>
      <c r="BA301" s="142" t="s">
        <v>628</v>
      </c>
      <c r="BB301" s="38"/>
      <c r="BC301" s="142" t="s">
        <v>90</v>
      </c>
      <c r="BD301"/>
      <c r="BE301" t="s">
        <v>90</v>
      </c>
      <c r="BF301" t="s">
        <v>90</v>
      </c>
      <c r="BG301" s="142" t="s">
        <v>7</v>
      </c>
      <c r="BH301" s="142" t="s">
        <v>90</v>
      </c>
      <c r="BI301" s="142" t="s">
        <v>7</v>
      </c>
      <c r="BJ301" s="142" t="s">
        <v>7</v>
      </c>
      <c r="BK301" s="142" t="s">
        <v>7</v>
      </c>
      <c r="BL301" s="142" t="s">
        <v>90</v>
      </c>
      <c r="BM301" s="142" t="s">
        <v>90</v>
      </c>
      <c r="BN301" s="142"/>
      <c r="BO301" s="142"/>
      <c r="BP301" s="142" t="s">
        <v>90</v>
      </c>
      <c r="BQ301" s="142" t="s">
        <v>90</v>
      </c>
      <c r="BR301" s="137"/>
      <c r="BS301"/>
      <c r="BT301" s="142" t="s">
        <v>90</v>
      </c>
      <c r="BU301" t="s">
        <v>90</v>
      </c>
      <c r="BV301" s="142" t="s">
        <v>90</v>
      </c>
      <c r="BW301" s="142"/>
      <c r="BX301" s="142" t="s">
        <v>90</v>
      </c>
      <c r="BY301"/>
      <c r="BZ301" s="142" t="s">
        <v>90</v>
      </c>
      <c r="CA301" s="142" t="s">
        <v>90</v>
      </c>
      <c r="CB301" s="142" t="s">
        <v>90</v>
      </c>
      <c r="CC301" s="142" t="s">
        <v>90</v>
      </c>
      <c r="CD301" s="142" t="s">
        <v>7</v>
      </c>
      <c r="CE301" s="142" t="s">
        <v>7</v>
      </c>
      <c r="CF301" s="38"/>
      <c r="CG301" s="38"/>
      <c r="CH301"/>
      <c r="CI301" s="142" t="s">
        <v>90</v>
      </c>
    </row>
    <row r="302" spans="2:87" x14ac:dyDescent="0.25">
      <c r="B302">
        <v>409</v>
      </c>
      <c r="C302" s="142" t="s">
        <v>90</v>
      </c>
      <c r="D302" s="142" t="s">
        <v>1013</v>
      </c>
      <c r="E302" s="142" t="s">
        <v>3733</v>
      </c>
      <c r="F302" s="38">
        <v>44448</v>
      </c>
      <c r="G302" s="142" t="s">
        <v>1357</v>
      </c>
      <c r="H302" s="142" t="s">
        <v>1017</v>
      </c>
      <c r="I302" s="142" t="s">
        <v>440</v>
      </c>
      <c r="J302" s="142" t="s">
        <v>108</v>
      </c>
      <c r="K302" s="142">
        <v>1</v>
      </c>
      <c r="L302" s="142" t="s">
        <v>142</v>
      </c>
      <c r="M302" s="142" t="s">
        <v>7887</v>
      </c>
      <c r="N302" s="142" t="s">
        <v>7885</v>
      </c>
      <c r="O302" s="142" t="s">
        <v>7886</v>
      </c>
      <c r="P302" s="142" t="s">
        <v>7886</v>
      </c>
      <c r="Q302">
        <v>25</v>
      </c>
      <c r="R302" s="142" t="s">
        <v>726</v>
      </c>
      <c r="S302">
        <v>99.76</v>
      </c>
      <c r="T302" s="142" t="s">
        <v>39</v>
      </c>
      <c r="U302" s="142" t="s">
        <v>7888</v>
      </c>
      <c r="V302" s="142" t="s">
        <v>7</v>
      </c>
      <c r="W302" s="142" t="s">
        <v>7</v>
      </c>
      <c r="X302" s="142" t="s">
        <v>90</v>
      </c>
      <c r="Y302" s="142" t="s">
        <v>1230</v>
      </c>
      <c r="Z302" s="38">
        <v>44455</v>
      </c>
      <c r="AA302" s="38">
        <v>44820</v>
      </c>
      <c r="AB302" s="38">
        <v>45551</v>
      </c>
      <c r="AC302" s="142">
        <v>1.1859999999999999</v>
      </c>
      <c r="AD302" s="142">
        <v>7.6710000000000003</v>
      </c>
      <c r="AE302" s="142">
        <v>9.2080000000000002</v>
      </c>
      <c r="AF302" t="s">
        <v>1024</v>
      </c>
      <c r="AG302" s="142" t="s">
        <v>90</v>
      </c>
      <c r="AH302" s="142" t="s">
        <v>7</v>
      </c>
      <c r="AI302" s="142" t="s">
        <v>90</v>
      </c>
      <c r="AJ302" t="s">
        <v>1026</v>
      </c>
      <c r="AK302" t="s">
        <v>7</v>
      </c>
      <c r="AL302" t="s">
        <v>1013</v>
      </c>
      <c r="AM302" t="s">
        <v>7</v>
      </c>
      <c r="AN302" s="142" t="s">
        <v>629</v>
      </c>
      <c r="AO302" s="142" t="s">
        <v>7</v>
      </c>
      <c r="AP302" s="142" t="s">
        <v>90</v>
      </c>
      <c r="AQ302" s="142" t="s">
        <v>90</v>
      </c>
      <c r="AR302" s="142" t="s">
        <v>7</v>
      </c>
      <c r="AS302" s="142" t="s">
        <v>90</v>
      </c>
      <c r="AT302" s="142" t="s">
        <v>90</v>
      </c>
      <c r="AU302" s="142" t="s">
        <v>90</v>
      </c>
      <c r="AV302" s="142" t="s">
        <v>290</v>
      </c>
      <c r="AW302" s="142" t="s">
        <v>90</v>
      </c>
      <c r="AX302" s="142" t="s">
        <v>90</v>
      </c>
      <c r="AY302" s="136"/>
      <c r="AZ302" s="142" t="s">
        <v>3743</v>
      </c>
      <c r="BA302" s="142" t="s">
        <v>628</v>
      </c>
      <c r="BB302" s="38"/>
      <c r="BC302" s="142" t="s">
        <v>90</v>
      </c>
      <c r="BD302"/>
      <c r="BE302" t="s">
        <v>90</v>
      </c>
      <c r="BF302" t="s">
        <v>90</v>
      </c>
      <c r="BG302" s="142" t="s">
        <v>7</v>
      </c>
      <c r="BH302" s="142" t="s">
        <v>90</v>
      </c>
      <c r="BI302" s="142" t="s">
        <v>7</v>
      </c>
      <c r="BJ302" s="142" t="s">
        <v>7</v>
      </c>
      <c r="BK302" s="142" t="s">
        <v>7</v>
      </c>
      <c r="BL302" s="142" t="s">
        <v>90</v>
      </c>
      <c r="BM302" s="142" t="s">
        <v>90</v>
      </c>
      <c r="BN302" s="142"/>
      <c r="BO302" s="142"/>
      <c r="BP302" s="142" t="s">
        <v>90</v>
      </c>
      <c r="BQ302" s="142" t="s">
        <v>90</v>
      </c>
      <c r="BR302" s="137"/>
      <c r="BS302"/>
      <c r="BT302" s="142" t="s">
        <v>90</v>
      </c>
      <c r="BU302" t="s">
        <v>90</v>
      </c>
      <c r="BV302" s="142" t="s">
        <v>90</v>
      </c>
      <c r="BW302" s="142"/>
      <c r="BX302" s="142" t="s">
        <v>90</v>
      </c>
      <c r="BY302"/>
      <c r="BZ302" s="142" t="s">
        <v>90</v>
      </c>
      <c r="CA302" s="142" t="s">
        <v>90</v>
      </c>
      <c r="CB302" s="142" t="s">
        <v>90</v>
      </c>
      <c r="CC302" s="142" t="s">
        <v>90</v>
      </c>
      <c r="CD302" s="142" t="s">
        <v>7</v>
      </c>
      <c r="CE302" s="142" t="s">
        <v>7</v>
      </c>
      <c r="CF302" s="38"/>
      <c r="CG302" s="38"/>
      <c r="CH302"/>
      <c r="CI302" s="142" t="s">
        <v>90</v>
      </c>
    </row>
    <row r="303" spans="2:87" x14ac:dyDescent="0.25">
      <c r="B303">
        <v>408</v>
      </c>
      <c r="C303" s="142" t="s">
        <v>90</v>
      </c>
      <c r="D303" s="142" t="s">
        <v>462</v>
      </c>
      <c r="E303" s="142" t="s">
        <v>3722</v>
      </c>
      <c r="F303" s="38">
        <v>44448</v>
      </c>
      <c r="G303" s="142" t="s">
        <v>1079</v>
      </c>
      <c r="H303" s="142" t="s">
        <v>1079</v>
      </c>
      <c r="I303" s="142" t="s">
        <v>7</v>
      </c>
      <c r="J303" s="142" t="s">
        <v>83</v>
      </c>
      <c r="K303" s="142">
        <v>5</v>
      </c>
      <c r="L303" s="142" t="s">
        <v>142</v>
      </c>
      <c r="M303" s="142" t="s">
        <v>7891</v>
      </c>
      <c r="N303" s="142" t="s">
        <v>7889</v>
      </c>
      <c r="O303" s="142" t="s">
        <v>7890</v>
      </c>
      <c r="P303" s="142" t="s">
        <v>7</v>
      </c>
      <c r="Q303" t="s">
        <v>7</v>
      </c>
      <c r="R303" s="142" t="s">
        <v>723</v>
      </c>
      <c r="S303">
        <v>100</v>
      </c>
      <c r="T303" s="142" t="s">
        <v>38</v>
      </c>
      <c r="U303" s="142" t="s">
        <v>243</v>
      </c>
      <c r="V303" s="142" t="s">
        <v>140</v>
      </c>
      <c r="W303" s="142" t="s">
        <v>7</v>
      </c>
      <c r="X303" s="142" t="s">
        <v>90</v>
      </c>
      <c r="Y303" s="142" t="s">
        <v>126</v>
      </c>
      <c r="Z303" s="38">
        <v>44455</v>
      </c>
      <c r="AA303" s="38">
        <v>44636</v>
      </c>
      <c r="AB303" s="38">
        <v>45551</v>
      </c>
      <c r="AC303" s="142">
        <v>5</v>
      </c>
      <c r="AD303" s="142">
        <v>32.341999999999999</v>
      </c>
      <c r="AE303" s="142">
        <v>38.826000000000001</v>
      </c>
      <c r="AF303" t="s">
        <v>3727</v>
      </c>
      <c r="AG303" s="142" t="s">
        <v>90</v>
      </c>
      <c r="AH303" s="142" t="s">
        <v>7</v>
      </c>
      <c r="AI303" s="142" t="s">
        <v>90</v>
      </c>
      <c r="AJ303" t="s">
        <v>3728</v>
      </c>
      <c r="AK303" t="s">
        <v>462</v>
      </c>
      <c r="AL303" t="s">
        <v>90</v>
      </c>
      <c r="AM303" t="s">
        <v>7</v>
      </c>
      <c r="AN303" s="142" t="s">
        <v>90</v>
      </c>
      <c r="AO303" s="142" t="s">
        <v>7</v>
      </c>
      <c r="AP303" s="142" t="s">
        <v>90</v>
      </c>
      <c r="AQ303" s="142" t="s">
        <v>90</v>
      </c>
      <c r="AR303" s="142" t="s">
        <v>7</v>
      </c>
      <c r="AS303" s="142" t="s">
        <v>90</v>
      </c>
      <c r="AT303" s="142" t="s">
        <v>8238</v>
      </c>
      <c r="AU303" s="142" t="s">
        <v>90</v>
      </c>
      <c r="AV303" s="142" t="s">
        <v>290</v>
      </c>
      <c r="AW303" s="142" t="s">
        <v>90</v>
      </c>
      <c r="AX303" s="142" t="s">
        <v>90</v>
      </c>
      <c r="AY303" s="136"/>
      <c r="AZ303" s="142" t="s">
        <v>3731</v>
      </c>
      <c r="BA303" s="142" t="s">
        <v>628</v>
      </c>
      <c r="BB303" s="38"/>
      <c r="BC303" s="142" t="s">
        <v>90</v>
      </c>
      <c r="BD303"/>
      <c r="BE303" t="s">
        <v>90</v>
      </c>
      <c r="BF303" t="s">
        <v>90</v>
      </c>
      <c r="BG303" s="142" t="s">
        <v>140</v>
      </c>
      <c r="BH303" s="142" t="s">
        <v>90</v>
      </c>
      <c r="BI303" s="142" t="s">
        <v>7</v>
      </c>
      <c r="BJ303" s="142" t="s">
        <v>7</v>
      </c>
      <c r="BK303" s="142" t="s">
        <v>7</v>
      </c>
      <c r="BL303" s="142" t="s">
        <v>90</v>
      </c>
      <c r="BM303" s="142" t="s">
        <v>90</v>
      </c>
      <c r="BN303" s="142"/>
      <c r="BO303" s="142"/>
      <c r="BP303" s="142" t="s">
        <v>90</v>
      </c>
      <c r="BQ303" s="142" t="s">
        <v>90</v>
      </c>
      <c r="BR303" s="137"/>
      <c r="BS303"/>
      <c r="BT303" s="142" t="s">
        <v>917</v>
      </c>
      <c r="BU303" t="s">
        <v>90</v>
      </c>
      <c r="BV303" s="142" t="s">
        <v>90</v>
      </c>
      <c r="BW303" s="142"/>
      <c r="BX303" s="142" t="s">
        <v>628</v>
      </c>
      <c r="BY303"/>
      <c r="BZ303" s="142" t="s">
        <v>90</v>
      </c>
      <c r="CA303" s="142" t="s">
        <v>90</v>
      </c>
      <c r="CB303" s="142" t="s">
        <v>90</v>
      </c>
      <c r="CC303" s="142" t="s">
        <v>90</v>
      </c>
      <c r="CD303" s="142" t="s">
        <v>7</v>
      </c>
      <c r="CE303" s="142" t="s">
        <v>7</v>
      </c>
      <c r="CF303" s="38"/>
      <c r="CG303" s="38"/>
      <c r="CH303"/>
      <c r="CI303" s="142" t="s">
        <v>90</v>
      </c>
    </row>
    <row r="304" spans="2:87" x14ac:dyDescent="0.25">
      <c r="B304">
        <v>407</v>
      </c>
      <c r="C304" s="142" t="s">
        <v>90</v>
      </c>
      <c r="D304" s="142" t="s">
        <v>3712</v>
      </c>
      <c r="E304" s="142" t="s">
        <v>3714</v>
      </c>
      <c r="F304" s="38">
        <v>44448</v>
      </c>
      <c r="G304" s="142" t="s">
        <v>428</v>
      </c>
      <c r="H304" s="142" t="s">
        <v>428</v>
      </c>
      <c r="I304" s="142" t="s">
        <v>7</v>
      </c>
      <c r="J304" s="142" t="s">
        <v>83</v>
      </c>
      <c r="K304" s="142">
        <v>0.5</v>
      </c>
      <c r="L304" s="142" t="s">
        <v>142</v>
      </c>
      <c r="M304" s="142" t="s">
        <v>401</v>
      </c>
      <c r="N304" s="142" t="s">
        <v>7</v>
      </c>
      <c r="O304" s="142" t="s">
        <v>7</v>
      </c>
      <c r="P304" s="142" t="s">
        <v>7</v>
      </c>
      <c r="Q304" t="s">
        <v>7</v>
      </c>
      <c r="R304" s="142" t="s">
        <v>112</v>
      </c>
      <c r="S304">
        <v>100</v>
      </c>
      <c r="T304" s="142" t="s">
        <v>38</v>
      </c>
      <c r="U304" s="142" t="s">
        <v>243</v>
      </c>
      <c r="V304" s="142" t="s">
        <v>7</v>
      </c>
      <c r="W304" s="142" t="s">
        <v>7</v>
      </c>
      <c r="X304" s="142" t="s">
        <v>90</v>
      </c>
      <c r="Y304" s="142" t="s">
        <v>126</v>
      </c>
      <c r="Z304" s="38">
        <v>44455</v>
      </c>
      <c r="AA304" s="38">
        <v>44636</v>
      </c>
      <c r="AB304" s="38">
        <v>45551</v>
      </c>
      <c r="AC304" s="142">
        <v>0.5</v>
      </c>
      <c r="AD304" s="142">
        <v>3.234</v>
      </c>
      <c r="AE304" s="142">
        <v>3.883</v>
      </c>
      <c r="AF304" t="s">
        <v>3717</v>
      </c>
      <c r="AG304" s="142" t="s">
        <v>90</v>
      </c>
      <c r="AH304" s="142" t="s">
        <v>7</v>
      </c>
      <c r="AI304" s="142" t="s">
        <v>90</v>
      </c>
      <c r="AJ304" t="s">
        <v>3718</v>
      </c>
      <c r="AK304" t="s">
        <v>1783</v>
      </c>
      <c r="AL304" t="s">
        <v>90</v>
      </c>
      <c r="AM304" t="s">
        <v>7</v>
      </c>
      <c r="AN304" s="142" t="s">
        <v>90</v>
      </c>
      <c r="AO304" s="142" t="s">
        <v>7</v>
      </c>
      <c r="AP304" s="142" t="s">
        <v>90</v>
      </c>
      <c r="AQ304" s="142" t="s">
        <v>90</v>
      </c>
      <c r="AR304" s="142" t="s">
        <v>7</v>
      </c>
      <c r="AS304" s="142" t="s">
        <v>90</v>
      </c>
      <c r="AT304" s="142" t="s">
        <v>90</v>
      </c>
      <c r="AU304" s="142" t="s">
        <v>90</v>
      </c>
      <c r="AV304" s="142" t="s">
        <v>290</v>
      </c>
      <c r="AW304" s="142" t="s">
        <v>90</v>
      </c>
      <c r="AX304" s="142" t="s">
        <v>90</v>
      </c>
      <c r="AY304" s="136"/>
      <c r="AZ304" s="142" t="s">
        <v>3720</v>
      </c>
      <c r="BA304" s="142" t="s">
        <v>628</v>
      </c>
      <c r="BB304" s="38"/>
      <c r="BC304" s="142" t="s">
        <v>90</v>
      </c>
      <c r="BD304"/>
      <c r="BE304" t="s">
        <v>90</v>
      </c>
      <c r="BF304" t="s">
        <v>90</v>
      </c>
      <c r="BG304" s="142" t="s">
        <v>7</v>
      </c>
      <c r="BH304" s="142" t="s">
        <v>90</v>
      </c>
      <c r="BI304" s="142" t="s">
        <v>7</v>
      </c>
      <c r="BJ304" s="142" t="s">
        <v>7</v>
      </c>
      <c r="BK304" s="142" t="s">
        <v>7</v>
      </c>
      <c r="BL304" s="142" t="s">
        <v>90</v>
      </c>
      <c r="BM304" s="142" t="s">
        <v>90</v>
      </c>
      <c r="BN304" s="142"/>
      <c r="BO304" s="142"/>
      <c r="BP304" s="142" t="s">
        <v>90</v>
      </c>
      <c r="BQ304" s="142" t="s">
        <v>90</v>
      </c>
      <c r="BR304" s="137"/>
      <c r="BS304"/>
      <c r="BT304" s="142" t="s">
        <v>90</v>
      </c>
      <c r="BU304" t="s">
        <v>90</v>
      </c>
      <c r="BV304" s="142" t="s">
        <v>90</v>
      </c>
      <c r="BW304" s="142"/>
      <c r="BX304" s="142" t="s">
        <v>90</v>
      </c>
      <c r="BY304"/>
      <c r="BZ304" s="142" t="s">
        <v>8542</v>
      </c>
      <c r="CA304" s="142" t="s">
        <v>238</v>
      </c>
      <c r="CB304" s="142" t="s">
        <v>182</v>
      </c>
      <c r="CC304" s="142" t="s">
        <v>8</v>
      </c>
      <c r="CD304" s="142" t="s">
        <v>1626</v>
      </c>
      <c r="CE304" s="142" t="s">
        <v>1787</v>
      </c>
      <c r="CF304" s="38"/>
      <c r="CG304" s="38">
        <v>44277</v>
      </c>
      <c r="CH304" t="s">
        <v>1</v>
      </c>
      <c r="CI304" s="142" t="s">
        <v>628</v>
      </c>
    </row>
    <row r="305" spans="2:87" x14ac:dyDescent="0.25">
      <c r="B305">
        <v>406</v>
      </c>
      <c r="C305" s="142" t="s">
        <v>90</v>
      </c>
      <c r="D305" s="142" t="s">
        <v>3187</v>
      </c>
      <c r="E305" s="142" t="s">
        <v>3751</v>
      </c>
      <c r="F305" s="38">
        <v>44447</v>
      </c>
      <c r="G305" s="142" t="s">
        <v>428</v>
      </c>
      <c r="H305" s="142" t="s">
        <v>428</v>
      </c>
      <c r="I305" s="142" t="s">
        <v>438</v>
      </c>
      <c r="J305" s="142" t="s">
        <v>83</v>
      </c>
      <c r="K305" s="142">
        <v>0.32</v>
      </c>
      <c r="L305" s="142" t="s">
        <v>7789</v>
      </c>
      <c r="M305" s="142" t="s">
        <v>3754</v>
      </c>
      <c r="N305" s="142" t="s">
        <v>7892</v>
      </c>
      <c r="O305" s="142" t="s">
        <v>3754</v>
      </c>
      <c r="P305" s="142" t="s">
        <v>7</v>
      </c>
      <c r="Q305">
        <v>8</v>
      </c>
      <c r="R305" s="142" t="s">
        <v>112</v>
      </c>
      <c r="S305">
        <v>100</v>
      </c>
      <c r="T305" s="142" t="s">
        <v>109</v>
      </c>
      <c r="U305" s="142" t="s">
        <v>107</v>
      </c>
      <c r="V305" s="142" t="s">
        <v>7</v>
      </c>
      <c r="W305" s="142" t="s">
        <v>7</v>
      </c>
      <c r="X305" s="142" t="s">
        <v>90</v>
      </c>
      <c r="Y305" s="142" t="s">
        <v>126</v>
      </c>
      <c r="Z305" s="38">
        <v>44454</v>
      </c>
      <c r="AA305" s="38">
        <v>44635</v>
      </c>
      <c r="AB305" s="38">
        <v>45519</v>
      </c>
      <c r="AC305" s="142">
        <v>0.32</v>
      </c>
      <c r="AD305" s="142">
        <v>2.0699999999999998</v>
      </c>
      <c r="AE305" s="142">
        <v>2.4849999999999999</v>
      </c>
      <c r="AF305" t="s">
        <v>3194</v>
      </c>
      <c r="AG305" s="142" t="s">
        <v>90</v>
      </c>
      <c r="AH305" s="142" t="s">
        <v>7</v>
      </c>
      <c r="AI305" s="142" t="s">
        <v>90</v>
      </c>
      <c r="AJ305" t="s">
        <v>3195</v>
      </c>
      <c r="AK305" t="s">
        <v>7</v>
      </c>
      <c r="AL305" t="s">
        <v>90</v>
      </c>
      <c r="AM305" t="s">
        <v>294</v>
      </c>
      <c r="AN305" s="142" t="s">
        <v>90</v>
      </c>
      <c r="AO305" s="142" t="s">
        <v>7</v>
      </c>
      <c r="AP305" s="142" t="s">
        <v>90</v>
      </c>
      <c r="AQ305" s="142" t="s">
        <v>90</v>
      </c>
      <c r="AR305" s="142" t="s">
        <v>7</v>
      </c>
      <c r="AS305" s="142" t="s">
        <v>90</v>
      </c>
      <c r="AT305" s="142" t="s">
        <v>90</v>
      </c>
      <c r="AU305" s="142" t="s">
        <v>90</v>
      </c>
      <c r="AV305" s="142" t="s">
        <v>290</v>
      </c>
      <c r="AW305" s="142" t="s">
        <v>90</v>
      </c>
      <c r="AX305" s="142" t="s">
        <v>90</v>
      </c>
      <c r="AY305" s="136"/>
      <c r="AZ305" s="142" t="s">
        <v>3760</v>
      </c>
      <c r="BA305" s="142" t="s">
        <v>628</v>
      </c>
      <c r="BB305" s="38"/>
      <c r="BC305" s="142" t="s">
        <v>90</v>
      </c>
      <c r="BD305"/>
      <c r="BE305" t="s">
        <v>90</v>
      </c>
      <c r="BF305" t="s">
        <v>90</v>
      </c>
      <c r="BG305" s="142" t="s">
        <v>7</v>
      </c>
      <c r="BH305" s="142" t="s">
        <v>90</v>
      </c>
      <c r="BI305" s="142" t="s">
        <v>7</v>
      </c>
      <c r="BJ305" s="142" t="s">
        <v>7</v>
      </c>
      <c r="BK305" s="142" t="s">
        <v>7</v>
      </c>
      <c r="BL305" s="142" t="s">
        <v>90</v>
      </c>
      <c r="BM305" s="142" t="s">
        <v>90</v>
      </c>
      <c r="BN305" s="142"/>
      <c r="BO305" s="142"/>
      <c r="BP305" s="142" t="s">
        <v>90</v>
      </c>
      <c r="BQ305" s="142" t="s">
        <v>90</v>
      </c>
      <c r="BR305" s="137"/>
      <c r="BS305"/>
      <c r="BT305" s="142" t="s">
        <v>90</v>
      </c>
      <c r="BU305" t="s">
        <v>90</v>
      </c>
      <c r="BV305" s="142" t="s">
        <v>90</v>
      </c>
      <c r="BW305" s="142"/>
      <c r="BX305" s="142" t="s">
        <v>90</v>
      </c>
      <c r="BY305"/>
      <c r="BZ305" s="142" t="s">
        <v>90</v>
      </c>
      <c r="CA305" s="142" t="s">
        <v>90</v>
      </c>
      <c r="CB305" s="142" t="s">
        <v>90</v>
      </c>
      <c r="CC305" s="142" t="s">
        <v>90</v>
      </c>
      <c r="CD305" s="142" t="s">
        <v>7</v>
      </c>
      <c r="CE305" s="142" t="s">
        <v>7</v>
      </c>
      <c r="CF305" s="38"/>
      <c r="CG305" s="38"/>
      <c r="CH305"/>
      <c r="CI305" s="142" t="s">
        <v>90</v>
      </c>
    </row>
    <row r="306" spans="2:87" x14ac:dyDescent="0.25">
      <c r="B306">
        <v>405</v>
      </c>
      <c r="C306" s="142" t="s">
        <v>90</v>
      </c>
      <c r="D306" s="142" t="s">
        <v>704</v>
      </c>
      <c r="E306" s="142" t="s">
        <v>3762</v>
      </c>
      <c r="F306" s="38">
        <v>44446</v>
      </c>
      <c r="G306" s="142" t="s">
        <v>1357</v>
      </c>
      <c r="H306" s="142" t="s">
        <v>1005</v>
      </c>
      <c r="I306" s="142" t="s">
        <v>440</v>
      </c>
      <c r="J306" s="142" t="s">
        <v>83</v>
      </c>
      <c r="K306" s="142">
        <v>5</v>
      </c>
      <c r="L306" s="142" t="s">
        <v>142</v>
      </c>
      <c r="M306" s="142" t="s">
        <v>7895</v>
      </c>
      <c r="N306" s="142" t="s">
        <v>7893</v>
      </c>
      <c r="O306" s="142" t="s">
        <v>7894</v>
      </c>
      <c r="P306" s="142" t="s">
        <v>7</v>
      </c>
      <c r="Q306" t="s">
        <v>7</v>
      </c>
      <c r="R306" s="142" t="s">
        <v>724</v>
      </c>
      <c r="S306">
        <v>100</v>
      </c>
      <c r="T306" s="142" t="s">
        <v>36</v>
      </c>
      <c r="U306" s="142" t="s">
        <v>7896</v>
      </c>
      <c r="V306" s="142" t="s">
        <v>141</v>
      </c>
      <c r="W306" s="142" t="s">
        <v>7</v>
      </c>
      <c r="X306" s="142" t="s">
        <v>90</v>
      </c>
      <c r="Y306" s="142" t="s">
        <v>126</v>
      </c>
      <c r="Z306" s="38">
        <v>44453</v>
      </c>
      <c r="AA306" s="38">
        <v>44634</v>
      </c>
      <c r="AB306" s="38">
        <v>45549</v>
      </c>
      <c r="AC306" s="142">
        <v>5</v>
      </c>
      <c r="AD306" s="142">
        <v>32.341999999999999</v>
      </c>
      <c r="AE306" s="142">
        <v>38.826000000000001</v>
      </c>
      <c r="AF306" t="s">
        <v>2768</v>
      </c>
      <c r="AG306" s="142" t="s">
        <v>90</v>
      </c>
      <c r="AH306" s="142" t="s">
        <v>7</v>
      </c>
      <c r="AI306" s="142" t="s">
        <v>90</v>
      </c>
      <c r="AJ306" t="s">
        <v>3769</v>
      </c>
      <c r="AK306" t="s">
        <v>7</v>
      </c>
      <c r="AL306" t="s">
        <v>90</v>
      </c>
      <c r="AM306" t="s">
        <v>7</v>
      </c>
      <c r="AN306" s="142" t="s">
        <v>90</v>
      </c>
      <c r="AO306" s="142" t="s">
        <v>7</v>
      </c>
      <c r="AP306" s="142" t="s">
        <v>90</v>
      </c>
      <c r="AQ306" s="142" t="s">
        <v>90</v>
      </c>
      <c r="AR306" s="142" t="s">
        <v>7</v>
      </c>
      <c r="AS306" s="142" t="s">
        <v>90</v>
      </c>
      <c r="AT306" s="142" t="s">
        <v>8239</v>
      </c>
      <c r="AU306" s="142" t="s">
        <v>90</v>
      </c>
      <c r="AV306" s="142" t="s">
        <v>290</v>
      </c>
      <c r="AW306" s="142" t="s">
        <v>90</v>
      </c>
      <c r="AX306" s="142" t="s">
        <v>90</v>
      </c>
      <c r="AY306" s="136"/>
      <c r="AZ306" s="142" t="s">
        <v>3772</v>
      </c>
      <c r="BA306" s="142" t="s">
        <v>628</v>
      </c>
      <c r="BB306" s="38"/>
      <c r="BC306" s="142" t="s">
        <v>90</v>
      </c>
      <c r="BD306"/>
      <c r="BE306" t="s">
        <v>90</v>
      </c>
      <c r="BF306" t="s">
        <v>90</v>
      </c>
      <c r="BG306" s="142" t="s">
        <v>7</v>
      </c>
      <c r="BH306" s="142" t="s">
        <v>90</v>
      </c>
      <c r="BI306" s="142" t="s">
        <v>7</v>
      </c>
      <c r="BJ306" s="142" t="s">
        <v>7</v>
      </c>
      <c r="BK306" s="142" t="s">
        <v>7</v>
      </c>
      <c r="BL306" s="142" t="s">
        <v>90</v>
      </c>
      <c r="BM306" s="142" t="s">
        <v>90</v>
      </c>
      <c r="BN306" s="142"/>
      <c r="BO306" s="142"/>
      <c r="BP306" s="142" t="s">
        <v>90</v>
      </c>
      <c r="BQ306" s="142" t="s">
        <v>90</v>
      </c>
      <c r="BR306" s="137"/>
      <c r="BS306"/>
      <c r="BT306" s="142" t="s">
        <v>90</v>
      </c>
      <c r="BU306" t="s">
        <v>90</v>
      </c>
      <c r="BV306" s="142" t="s">
        <v>90</v>
      </c>
      <c r="BW306" s="142"/>
      <c r="BX306" s="142" t="s">
        <v>90</v>
      </c>
      <c r="BY306"/>
      <c r="BZ306" s="142" t="s">
        <v>90</v>
      </c>
      <c r="CA306" s="142" t="s">
        <v>90</v>
      </c>
      <c r="CB306" s="142" t="s">
        <v>90</v>
      </c>
      <c r="CC306" s="142" t="s">
        <v>90</v>
      </c>
      <c r="CD306" s="142" t="s">
        <v>7</v>
      </c>
      <c r="CE306" s="142" t="s">
        <v>7</v>
      </c>
      <c r="CF306" s="38"/>
      <c r="CG306" s="38"/>
      <c r="CH306"/>
      <c r="CI306" s="142" t="s">
        <v>90</v>
      </c>
    </row>
    <row r="307" spans="2:87" x14ac:dyDescent="0.25">
      <c r="B307">
        <v>404</v>
      </c>
      <c r="C307" s="142" t="s">
        <v>90</v>
      </c>
      <c r="D307" s="142" t="s">
        <v>2006</v>
      </c>
      <c r="E307" s="142" t="s">
        <v>3774</v>
      </c>
      <c r="F307" s="38">
        <v>44441</v>
      </c>
      <c r="G307" s="142" t="s">
        <v>1877</v>
      </c>
      <c r="H307" s="142" t="s">
        <v>1904</v>
      </c>
      <c r="I307" s="142" t="s">
        <v>440</v>
      </c>
      <c r="J307" s="142" t="s">
        <v>83</v>
      </c>
      <c r="K307" s="142">
        <v>5</v>
      </c>
      <c r="L307" s="142" t="s">
        <v>142</v>
      </c>
      <c r="M307" s="142" t="s">
        <v>7899</v>
      </c>
      <c r="N307" s="142" t="s">
        <v>7897</v>
      </c>
      <c r="O307" s="142" t="s">
        <v>7898</v>
      </c>
      <c r="P307" s="142" t="s">
        <v>7</v>
      </c>
      <c r="Q307" t="s">
        <v>7</v>
      </c>
      <c r="R307" s="142" t="s">
        <v>724</v>
      </c>
      <c r="S307">
        <v>99.954999999999998</v>
      </c>
      <c r="T307" s="142" t="s">
        <v>36</v>
      </c>
      <c r="U307" s="142" t="s">
        <v>7896</v>
      </c>
      <c r="V307" s="142" t="s">
        <v>140</v>
      </c>
      <c r="W307" s="142" t="s">
        <v>7</v>
      </c>
      <c r="X307" s="142" t="s">
        <v>90</v>
      </c>
      <c r="Y307" s="142" t="s">
        <v>126</v>
      </c>
      <c r="Z307" s="38">
        <v>44448</v>
      </c>
      <c r="AA307" s="38">
        <v>44629</v>
      </c>
      <c r="AB307" s="38">
        <v>45544</v>
      </c>
      <c r="AC307" s="142">
        <v>5</v>
      </c>
      <c r="AD307" s="142">
        <v>32.341999999999999</v>
      </c>
      <c r="AE307" s="142">
        <v>38.826000000000001</v>
      </c>
      <c r="AF307" t="s">
        <v>2011</v>
      </c>
      <c r="AG307" s="142" t="s">
        <v>90</v>
      </c>
      <c r="AH307" s="142" t="s">
        <v>7</v>
      </c>
      <c r="AI307" s="142" t="s">
        <v>90</v>
      </c>
      <c r="AJ307" t="s">
        <v>2012</v>
      </c>
      <c r="AK307" t="s">
        <v>7</v>
      </c>
      <c r="AL307" t="s">
        <v>90</v>
      </c>
      <c r="AM307" t="s">
        <v>7</v>
      </c>
      <c r="AN307" s="142" t="s">
        <v>629</v>
      </c>
      <c r="AO307" s="142" t="s">
        <v>7</v>
      </c>
      <c r="AP307" s="142" t="s">
        <v>90</v>
      </c>
      <c r="AQ307" s="142" t="s">
        <v>90</v>
      </c>
      <c r="AR307" s="142" t="s">
        <v>7</v>
      </c>
      <c r="AS307" s="142" t="s">
        <v>90</v>
      </c>
      <c r="AT307" s="142" t="s">
        <v>8240</v>
      </c>
      <c r="AU307" s="142" t="s">
        <v>90</v>
      </c>
      <c r="AV307" s="142" t="s">
        <v>290</v>
      </c>
      <c r="AW307" s="142" t="s">
        <v>90</v>
      </c>
      <c r="AX307" s="142" t="s">
        <v>90</v>
      </c>
      <c r="AY307" s="136"/>
      <c r="AZ307" s="142" t="s">
        <v>3782</v>
      </c>
      <c r="BA307" s="142" t="s">
        <v>628</v>
      </c>
      <c r="BB307" s="38"/>
      <c r="BC307" s="142" t="s">
        <v>90</v>
      </c>
      <c r="BD307"/>
      <c r="BE307" t="s">
        <v>90</v>
      </c>
      <c r="BF307" t="s">
        <v>90</v>
      </c>
      <c r="BG307" s="142" t="s">
        <v>7</v>
      </c>
      <c r="BH307" s="142" t="s">
        <v>90</v>
      </c>
      <c r="BI307" s="142" t="s">
        <v>7</v>
      </c>
      <c r="BJ307" s="142" t="s">
        <v>7</v>
      </c>
      <c r="BK307" s="142" t="s">
        <v>7</v>
      </c>
      <c r="BL307" s="142" t="s">
        <v>90</v>
      </c>
      <c r="BM307" s="142" t="s">
        <v>90</v>
      </c>
      <c r="BN307" s="142"/>
      <c r="BO307" s="142"/>
      <c r="BP307" s="142" t="s">
        <v>90</v>
      </c>
      <c r="BQ307" s="142" t="s">
        <v>90</v>
      </c>
      <c r="BR307" s="137"/>
      <c r="BS307"/>
      <c r="BT307" s="142" t="s">
        <v>90</v>
      </c>
      <c r="BU307" t="s">
        <v>90</v>
      </c>
      <c r="BV307" s="142" t="s">
        <v>90</v>
      </c>
      <c r="BW307" s="142"/>
      <c r="BX307" s="142" t="s">
        <v>90</v>
      </c>
      <c r="BY307"/>
      <c r="BZ307" s="142" t="s">
        <v>90</v>
      </c>
      <c r="CA307" s="142" t="s">
        <v>90</v>
      </c>
      <c r="CB307" s="142" t="s">
        <v>90</v>
      </c>
      <c r="CC307" s="142" t="s">
        <v>90</v>
      </c>
      <c r="CD307" s="142" t="s">
        <v>7</v>
      </c>
      <c r="CE307" s="142" t="s">
        <v>7</v>
      </c>
      <c r="CF307" s="38"/>
      <c r="CG307" s="38"/>
      <c r="CH307"/>
      <c r="CI307" s="142" t="s">
        <v>90</v>
      </c>
    </row>
    <row r="308" spans="2:87" x14ac:dyDescent="0.25">
      <c r="B308">
        <v>403</v>
      </c>
      <c r="C308" s="142" t="s">
        <v>90</v>
      </c>
      <c r="D308" s="142" t="s">
        <v>3796</v>
      </c>
      <c r="E308" s="142" t="s">
        <v>3798</v>
      </c>
      <c r="F308" s="38">
        <v>44440</v>
      </c>
      <c r="G308" s="142" t="s">
        <v>1079</v>
      </c>
      <c r="H308" s="142" t="s">
        <v>1079</v>
      </c>
      <c r="I308" s="142" t="s">
        <v>440</v>
      </c>
      <c r="J308" s="142" t="s">
        <v>83</v>
      </c>
      <c r="K308" s="142">
        <v>2.2999999999999998</v>
      </c>
      <c r="L308" s="142" t="s">
        <v>142</v>
      </c>
      <c r="M308" s="142" t="s">
        <v>774</v>
      </c>
      <c r="N308" s="142" t="s">
        <v>7900</v>
      </c>
      <c r="O308" s="142" t="s">
        <v>774</v>
      </c>
      <c r="P308" s="142" t="s">
        <v>7</v>
      </c>
      <c r="Q308">
        <v>30</v>
      </c>
      <c r="R308" s="142" t="s">
        <v>112</v>
      </c>
      <c r="S308">
        <v>100</v>
      </c>
      <c r="T308" s="142" t="s">
        <v>38</v>
      </c>
      <c r="U308" s="142" t="s">
        <v>243</v>
      </c>
      <c r="V308" s="142" t="s">
        <v>7</v>
      </c>
      <c r="W308" s="142" t="s">
        <v>7</v>
      </c>
      <c r="X308" s="142" t="s">
        <v>90</v>
      </c>
      <c r="Y308" s="142" t="s">
        <v>126</v>
      </c>
      <c r="Z308" s="38">
        <v>44448</v>
      </c>
      <c r="AA308" s="38">
        <v>44629</v>
      </c>
      <c r="AB308" s="38">
        <v>45544</v>
      </c>
      <c r="AC308" s="142">
        <v>2.2999999999999998</v>
      </c>
      <c r="AD308" s="142">
        <v>14.877000000000001</v>
      </c>
      <c r="AE308" s="142">
        <v>17.86</v>
      </c>
      <c r="AF308" t="s">
        <v>3806</v>
      </c>
      <c r="AG308" s="142" t="s">
        <v>90</v>
      </c>
      <c r="AH308" s="142" t="s">
        <v>7</v>
      </c>
      <c r="AI308" s="142" t="s">
        <v>90</v>
      </c>
      <c r="AJ308" t="s">
        <v>3807</v>
      </c>
      <c r="AK308" t="s">
        <v>3796</v>
      </c>
      <c r="AL308" t="s">
        <v>90</v>
      </c>
      <c r="AM308" t="s">
        <v>7</v>
      </c>
      <c r="AN308" s="142" t="s">
        <v>90</v>
      </c>
      <c r="AO308" s="142" t="s">
        <v>7</v>
      </c>
      <c r="AP308" s="142" t="s">
        <v>90</v>
      </c>
      <c r="AQ308" s="142" t="s">
        <v>90</v>
      </c>
      <c r="AR308" s="142" t="s">
        <v>7</v>
      </c>
      <c r="AS308" s="142" t="s">
        <v>90</v>
      </c>
      <c r="AT308" s="142" t="s">
        <v>8241</v>
      </c>
      <c r="AU308" s="142" t="s">
        <v>90</v>
      </c>
      <c r="AV308" s="142" t="s">
        <v>290</v>
      </c>
      <c r="AW308" s="142" t="s">
        <v>90</v>
      </c>
      <c r="AX308" s="142" t="s">
        <v>90</v>
      </c>
      <c r="AY308" s="136"/>
      <c r="AZ308" s="142" t="s">
        <v>3810</v>
      </c>
      <c r="BA308" s="142" t="s">
        <v>628</v>
      </c>
      <c r="BB308" s="38"/>
      <c r="BC308" s="142" t="s">
        <v>90</v>
      </c>
      <c r="BD308"/>
      <c r="BE308" t="s">
        <v>90</v>
      </c>
      <c r="BF308" t="s">
        <v>90</v>
      </c>
      <c r="BG308" s="142" t="s">
        <v>7</v>
      </c>
      <c r="BH308" s="142" t="s">
        <v>90</v>
      </c>
      <c r="BI308" s="142" t="s">
        <v>7</v>
      </c>
      <c r="BJ308" s="142" t="s">
        <v>7</v>
      </c>
      <c r="BK308" s="142" t="s">
        <v>7</v>
      </c>
      <c r="BL308" s="142" t="s">
        <v>90</v>
      </c>
      <c r="BM308" s="142" t="s">
        <v>90</v>
      </c>
      <c r="BN308" s="142"/>
      <c r="BO308" s="142"/>
      <c r="BP308" s="142" t="s">
        <v>90</v>
      </c>
      <c r="BQ308" s="142" t="s">
        <v>90</v>
      </c>
      <c r="BR308" s="137"/>
      <c r="BS308"/>
      <c r="BT308" s="142" t="s">
        <v>90</v>
      </c>
      <c r="BU308" t="s">
        <v>90</v>
      </c>
      <c r="BV308" s="142" t="s">
        <v>90</v>
      </c>
      <c r="BW308" s="142"/>
      <c r="BX308" s="142" t="s">
        <v>90</v>
      </c>
      <c r="BY308"/>
      <c r="BZ308" s="142" t="s">
        <v>90</v>
      </c>
      <c r="CA308" s="142" t="s">
        <v>90</v>
      </c>
      <c r="CB308" s="142" t="s">
        <v>90</v>
      </c>
      <c r="CC308" s="142" t="s">
        <v>90</v>
      </c>
      <c r="CD308" s="142" t="s">
        <v>7</v>
      </c>
      <c r="CE308" s="142" t="s">
        <v>7</v>
      </c>
      <c r="CF308" s="38"/>
      <c r="CG308" s="38"/>
      <c r="CH308"/>
      <c r="CI308" s="142" t="s">
        <v>90</v>
      </c>
    </row>
    <row r="309" spans="2:87" x14ac:dyDescent="0.25">
      <c r="B309">
        <v>402</v>
      </c>
      <c r="C309" s="142" t="s">
        <v>90</v>
      </c>
      <c r="D309" s="142" t="s">
        <v>3783</v>
      </c>
      <c r="E309" s="142" t="s">
        <v>3785</v>
      </c>
      <c r="F309" s="38">
        <v>44440</v>
      </c>
      <c r="G309" s="142" t="s">
        <v>428</v>
      </c>
      <c r="H309" s="142" t="s">
        <v>428</v>
      </c>
      <c r="I309" s="142" t="s">
        <v>7</v>
      </c>
      <c r="J309" s="142" t="s">
        <v>83</v>
      </c>
      <c r="K309" s="142">
        <v>0.5</v>
      </c>
      <c r="L309" s="142" t="s">
        <v>142</v>
      </c>
      <c r="M309" s="142" t="s">
        <v>3571</v>
      </c>
      <c r="N309" s="142" t="s">
        <v>7788</v>
      </c>
      <c r="O309" s="142" t="s">
        <v>3571</v>
      </c>
      <c r="P309" s="142" t="s">
        <v>7</v>
      </c>
      <c r="Q309">
        <v>15</v>
      </c>
      <c r="R309" s="142" t="s">
        <v>112</v>
      </c>
      <c r="S309">
        <v>100</v>
      </c>
      <c r="T309" s="142" t="s">
        <v>109</v>
      </c>
      <c r="U309" s="142" t="s">
        <v>243</v>
      </c>
      <c r="V309" s="142" t="s">
        <v>7</v>
      </c>
      <c r="W309" s="142" t="s">
        <v>7</v>
      </c>
      <c r="X309" s="142" t="s">
        <v>90</v>
      </c>
      <c r="Y309" s="142" t="s">
        <v>126</v>
      </c>
      <c r="Z309" s="38">
        <v>44447</v>
      </c>
      <c r="AA309" s="38">
        <v>44628</v>
      </c>
      <c r="AB309" s="38">
        <v>45543</v>
      </c>
      <c r="AC309" s="142">
        <v>0.5</v>
      </c>
      <c r="AD309" s="142">
        <v>3.234</v>
      </c>
      <c r="AE309" s="142">
        <v>3.883</v>
      </c>
      <c r="AF309" t="s">
        <v>3791</v>
      </c>
      <c r="AG309" s="142" t="s">
        <v>90</v>
      </c>
      <c r="AH309" s="142" t="s">
        <v>7</v>
      </c>
      <c r="AI309" s="142" t="s">
        <v>90</v>
      </c>
      <c r="AJ309" t="s">
        <v>3792</v>
      </c>
      <c r="AK309" t="s">
        <v>7</v>
      </c>
      <c r="AL309" t="s">
        <v>90</v>
      </c>
      <c r="AM309" t="s">
        <v>310</v>
      </c>
      <c r="AN309" s="142" t="s">
        <v>90</v>
      </c>
      <c r="AO309" s="142" t="s">
        <v>7</v>
      </c>
      <c r="AP309" s="142" t="s">
        <v>90</v>
      </c>
      <c r="AQ309" s="142" t="s">
        <v>90</v>
      </c>
      <c r="AR309" s="142" t="s">
        <v>7</v>
      </c>
      <c r="AS309" s="142" t="s">
        <v>90</v>
      </c>
      <c r="AT309" s="142" t="s">
        <v>90</v>
      </c>
      <c r="AU309" s="142" t="s">
        <v>90</v>
      </c>
      <c r="AV309" s="142" t="s">
        <v>290</v>
      </c>
      <c r="AW309" s="142" t="s">
        <v>90</v>
      </c>
      <c r="AX309" s="142" t="s">
        <v>90</v>
      </c>
      <c r="AY309" s="136"/>
      <c r="AZ309" s="142" t="s">
        <v>3795</v>
      </c>
      <c r="BA309" s="142" t="s">
        <v>628</v>
      </c>
      <c r="BB309" s="38"/>
      <c r="BC309" s="142" t="s">
        <v>90</v>
      </c>
      <c r="BD309"/>
      <c r="BE309" t="s">
        <v>90</v>
      </c>
      <c r="BF309" t="s">
        <v>90</v>
      </c>
      <c r="BG309" s="142" t="s">
        <v>7</v>
      </c>
      <c r="BH309" s="142" t="s">
        <v>90</v>
      </c>
      <c r="BI309" s="142" t="s">
        <v>7</v>
      </c>
      <c r="BJ309" s="142" t="s">
        <v>7</v>
      </c>
      <c r="BK309" s="142" t="s">
        <v>7</v>
      </c>
      <c r="BL309" s="142" t="s">
        <v>90</v>
      </c>
      <c r="BM309" s="142" t="s">
        <v>90</v>
      </c>
      <c r="BN309" s="142"/>
      <c r="BO309" s="142"/>
      <c r="BP309" s="142" t="s">
        <v>90</v>
      </c>
      <c r="BQ309" s="142" t="s">
        <v>90</v>
      </c>
      <c r="BR309" s="137"/>
      <c r="BS309"/>
      <c r="BT309" s="142" t="s">
        <v>90</v>
      </c>
      <c r="BU309" t="s">
        <v>90</v>
      </c>
      <c r="BV309" s="142" t="s">
        <v>90</v>
      </c>
      <c r="BW309" s="142"/>
      <c r="BX309" s="142" t="s">
        <v>90</v>
      </c>
      <c r="BY309"/>
      <c r="BZ309" s="142" t="s">
        <v>8543</v>
      </c>
      <c r="CA309" s="142" t="s">
        <v>238</v>
      </c>
      <c r="CB309" s="142" t="s">
        <v>182</v>
      </c>
      <c r="CC309" s="142" t="s">
        <v>8</v>
      </c>
      <c r="CD309" s="142" t="s">
        <v>1626</v>
      </c>
      <c r="CE309" s="142" t="s">
        <v>3788</v>
      </c>
      <c r="CF309" s="38"/>
      <c r="CG309" s="38">
        <v>44417</v>
      </c>
      <c r="CH309" t="s">
        <v>1</v>
      </c>
      <c r="CI309" s="142" t="s">
        <v>628</v>
      </c>
    </row>
    <row r="310" spans="2:87" x14ac:dyDescent="0.25">
      <c r="B310">
        <v>401</v>
      </c>
      <c r="C310" s="142" t="s">
        <v>90</v>
      </c>
      <c r="D310" s="142" t="s">
        <v>3825</v>
      </c>
      <c r="E310" s="142" t="s">
        <v>3827</v>
      </c>
      <c r="F310" s="38">
        <v>44439</v>
      </c>
      <c r="G310" s="142" t="s">
        <v>428</v>
      </c>
      <c r="H310" s="142" t="s">
        <v>428</v>
      </c>
      <c r="I310" s="142" t="s">
        <v>372</v>
      </c>
      <c r="J310" s="142" t="s">
        <v>83</v>
      </c>
      <c r="K310" s="142">
        <v>1.55</v>
      </c>
      <c r="L310" s="142" t="s">
        <v>142</v>
      </c>
      <c r="M310" s="142" t="s">
        <v>3830</v>
      </c>
      <c r="N310" s="142" t="s">
        <v>7901</v>
      </c>
      <c r="O310" s="142" t="s">
        <v>3830</v>
      </c>
      <c r="P310" s="142" t="s">
        <v>7</v>
      </c>
      <c r="Q310">
        <v>45</v>
      </c>
      <c r="R310" s="142" t="s">
        <v>112</v>
      </c>
      <c r="S310"/>
      <c r="T310" s="142" t="s">
        <v>36</v>
      </c>
      <c r="U310" s="142" t="s">
        <v>261</v>
      </c>
      <c r="V310" s="142" t="s">
        <v>7</v>
      </c>
      <c r="W310" s="142" t="s">
        <v>7</v>
      </c>
      <c r="X310" s="142" t="s">
        <v>90</v>
      </c>
      <c r="Y310" s="142" t="s">
        <v>126</v>
      </c>
      <c r="Z310" s="38">
        <v>44442</v>
      </c>
      <c r="AA310" s="38">
        <v>44612</v>
      </c>
      <c r="AB310" s="38">
        <v>45524</v>
      </c>
      <c r="AC310" s="142">
        <v>1.55</v>
      </c>
      <c r="AD310" s="142">
        <v>10.026</v>
      </c>
      <c r="AE310" s="142">
        <v>12.036</v>
      </c>
      <c r="AF310" t="s">
        <v>3834</v>
      </c>
      <c r="AG310" s="142" t="s">
        <v>90</v>
      </c>
      <c r="AH310" s="142" t="s">
        <v>7</v>
      </c>
      <c r="AI310" s="142" t="s">
        <v>90</v>
      </c>
      <c r="AJ310" t="s">
        <v>3835</v>
      </c>
      <c r="AK310" t="s">
        <v>7</v>
      </c>
      <c r="AL310" t="s">
        <v>90</v>
      </c>
      <c r="AM310" t="s">
        <v>7</v>
      </c>
      <c r="AN310" s="142" t="s">
        <v>90</v>
      </c>
      <c r="AO310" s="142" t="s">
        <v>7</v>
      </c>
      <c r="AP310" s="142" t="s">
        <v>90</v>
      </c>
      <c r="AQ310" s="142" t="s">
        <v>90</v>
      </c>
      <c r="AR310" s="142" t="s">
        <v>7</v>
      </c>
      <c r="AS310" s="142" t="s">
        <v>90</v>
      </c>
      <c r="AT310" s="142" t="s">
        <v>90</v>
      </c>
      <c r="AU310" s="142" t="s">
        <v>90</v>
      </c>
      <c r="AV310" s="142" t="s">
        <v>232</v>
      </c>
      <c r="AW310" s="142" t="s">
        <v>90</v>
      </c>
      <c r="AX310" s="142" t="s">
        <v>90</v>
      </c>
      <c r="AY310" s="136"/>
      <c r="AZ310" s="142" t="s">
        <v>3838</v>
      </c>
      <c r="BA310" s="142" t="s">
        <v>628</v>
      </c>
      <c r="BB310" s="38"/>
      <c r="BC310" s="142" t="s">
        <v>90</v>
      </c>
      <c r="BD310"/>
      <c r="BE310" t="s">
        <v>90</v>
      </c>
      <c r="BF310" t="s">
        <v>90</v>
      </c>
      <c r="BG310" s="142" t="s">
        <v>7</v>
      </c>
      <c r="BH310" s="142" t="s">
        <v>90</v>
      </c>
      <c r="BI310" s="142" t="s">
        <v>7</v>
      </c>
      <c r="BJ310" s="142" t="s">
        <v>7</v>
      </c>
      <c r="BK310" s="142" t="s">
        <v>7</v>
      </c>
      <c r="BL310" s="142" t="s">
        <v>90</v>
      </c>
      <c r="BM310" s="142" t="s">
        <v>90</v>
      </c>
      <c r="BN310" s="142"/>
      <c r="BO310" s="142"/>
      <c r="BP310" s="142" t="s">
        <v>90</v>
      </c>
      <c r="BQ310" s="142" t="s">
        <v>90</v>
      </c>
      <c r="BR310" s="137"/>
      <c r="BS310"/>
      <c r="BT310" s="142" t="s">
        <v>90</v>
      </c>
      <c r="BU310" t="s">
        <v>90</v>
      </c>
      <c r="BV310" s="142" t="s">
        <v>90</v>
      </c>
      <c r="BW310" s="142"/>
      <c r="BX310" s="142" t="s">
        <v>90</v>
      </c>
      <c r="BY310"/>
      <c r="BZ310" s="142" t="s">
        <v>90</v>
      </c>
      <c r="CA310" s="142" t="s">
        <v>90</v>
      </c>
      <c r="CB310" s="142" t="s">
        <v>90</v>
      </c>
      <c r="CC310" s="142" t="s">
        <v>90</v>
      </c>
      <c r="CD310" s="142" t="s">
        <v>7</v>
      </c>
      <c r="CE310" s="142" t="s">
        <v>7</v>
      </c>
      <c r="CF310" s="38"/>
      <c r="CG310" s="38"/>
      <c r="CH310"/>
      <c r="CI310" s="142" t="s">
        <v>90</v>
      </c>
    </row>
    <row r="311" spans="2:87" x14ac:dyDescent="0.25">
      <c r="B311">
        <v>400</v>
      </c>
      <c r="C311" s="142" t="s">
        <v>90</v>
      </c>
      <c r="D311" s="142" t="s">
        <v>3811</v>
      </c>
      <c r="E311" s="142" t="s">
        <v>3813</v>
      </c>
      <c r="F311" s="38">
        <v>44439</v>
      </c>
      <c r="G311" s="142" t="s">
        <v>428</v>
      </c>
      <c r="H311" s="142" t="s">
        <v>428</v>
      </c>
      <c r="I311" s="142" t="s">
        <v>372</v>
      </c>
      <c r="J311" s="142" t="s">
        <v>83</v>
      </c>
      <c r="K311" s="142">
        <v>2.78</v>
      </c>
      <c r="L311" s="142" t="s">
        <v>142</v>
      </c>
      <c r="M311" s="142" t="s">
        <v>7903</v>
      </c>
      <c r="N311" s="142" t="s">
        <v>7902</v>
      </c>
      <c r="O311" s="142" t="s">
        <v>7903</v>
      </c>
      <c r="P311" s="142" t="s">
        <v>7</v>
      </c>
      <c r="Q311">
        <v>40</v>
      </c>
      <c r="R311" s="142" t="s">
        <v>112</v>
      </c>
      <c r="S311">
        <v>100</v>
      </c>
      <c r="T311" s="142" t="s">
        <v>38</v>
      </c>
      <c r="U311" s="142" t="s">
        <v>243</v>
      </c>
      <c r="V311" s="142" t="s">
        <v>7</v>
      </c>
      <c r="W311" s="142" t="s">
        <v>7</v>
      </c>
      <c r="X311" s="142" t="s">
        <v>90</v>
      </c>
      <c r="Y311" s="142" t="s">
        <v>126</v>
      </c>
      <c r="Z311" s="38">
        <v>44446</v>
      </c>
      <c r="AA311" s="38">
        <v>44627</v>
      </c>
      <c r="AB311" s="38">
        <v>45542</v>
      </c>
      <c r="AC311" s="142">
        <v>2.78</v>
      </c>
      <c r="AD311" s="142">
        <v>17.981999999999999</v>
      </c>
      <c r="AE311" s="142">
        <v>21.587</v>
      </c>
      <c r="AF311" t="s">
        <v>3819</v>
      </c>
      <c r="AG311" s="142" t="s">
        <v>90</v>
      </c>
      <c r="AH311" s="142" t="s">
        <v>7</v>
      </c>
      <c r="AI311" s="142" t="s">
        <v>90</v>
      </c>
      <c r="AJ311" t="s">
        <v>3820</v>
      </c>
      <c r="AK311" t="s">
        <v>3821</v>
      </c>
      <c r="AL311" t="s">
        <v>90</v>
      </c>
      <c r="AM311" t="s">
        <v>7</v>
      </c>
      <c r="AN311" s="142" t="s">
        <v>90</v>
      </c>
      <c r="AO311" s="142" t="s">
        <v>7</v>
      </c>
      <c r="AP311" s="142" t="s">
        <v>90</v>
      </c>
      <c r="AQ311" s="142" t="s">
        <v>90</v>
      </c>
      <c r="AR311" s="142" t="s">
        <v>7</v>
      </c>
      <c r="AS311" s="142" t="s">
        <v>90</v>
      </c>
      <c r="AT311" s="142" t="s">
        <v>90</v>
      </c>
      <c r="AU311" s="142" t="s">
        <v>90</v>
      </c>
      <c r="AV311" s="142" t="s">
        <v>290</v>
      </c>
      <c r="AW311" s="142" t="s">
        <v>90</v>
      </c>
      <c r="AX311" s="142" t="s">
        <v>90</v>
      </c>
      <c r="AY311" s="136"/>
      <c r="AZ311" s="142" t="s">
        <v>3824</v>
      </c>
      <c r="BA311" s="142" t="s">
        <v>628</v>
      </c>
      <c r="BB311" s="38"/>
      <c r="BC311" s="142" t="s">
        <v>90</v>
      </c>
      <c r="BD311"/>
      <c r="BE311" t="s">
        <v>90</v>
      </c>
      <c r="BF311" t="s">
        <v>90</v>
      </c>
      <c r="BG311" s="142" t="s">
        <v>140</v>
      </c>
      <c r="BH311" s="142" t="s">
        <v>90</v>
      </c>
      <c r="BI311" s="142" t="s">
        <v>7</v>
      </c>
      <c r="BJ311" s="142" t="s">
        <v>7</v>
      </c>
      <c r="BK311" s="142" t="s">
        <v>7</v>
      </c>
      <c r="BL311" s="142" t="s">
        <v>90</v>
      </c>
      <c r="BM311" s="142" t="s">
        <v>90</v>
      </c>
      <c r="BN311" s="142"/>
      <c r="BO311" s="142"/>
      <c r="BP311" s="142" t="s">
        <v>90</v>
      </c>
      <c r="BQ311" s="142" t="s">
        <v>90</v>
      </c>
      <c r="BR311" s="137"/>
      <c r="BS311"/>
      <c r="BT311" s="142" t="s">
        <v>917</v>
      </c>
      <c r="BU311" t="s">
        <v>90</v>
      </c>
      <c r="BV311" s="142" t="s">
        <v>90</v>
      </c>
      <c r="BW311" s="142"/>
      <c r="BX311" s="142" t="s">
        <v>628</v>
      </c>
      <c r="BY311"/>
      <c r="BZ311" s="142" t="s">
        <v>8454</v>
      </c>
      <c r="CA311" s="142" t="s">
        <v>237</v>
      </c>
      <c r="CB311" s="142" t="s">
        <v>182</v>
      </c>
      <c r="CC311" s="142" t="s">
        <v>10</v>
      </c>
      <c r="CD311" s="142" t="s">
        <v>1203</v>
      </c>
      <c r="CE311" s="142" t="s">
        <v>7</v>
      </c>
      <c r="CF311" s="38"/>
      <c r="CG311" s="38">
        <v>44439</v>
      </c>
      <c r="CH311" t="s">
        <v>82</v>
      </c>
      <c r="CI311" s="142" t="s">
        <v>628</v>
      </c>
    </row>
    <row r="312" spans="2:87" x14ac:dyDescent="0.25">
      <c r="B312">
        <v>399</v>
      </c>
      <c r="C312" s="142" t="s">
        <v>90</v>
      </c>
      <c r="D312" s="142" t="s">
        <v>3853</v>
      </c>
      <c r="E312" s="142" t="s">
        <v>3855</v>
      </c>
      <c r="F312" s="38">
        <v>44438</v>
      </c>
      <c r="G312" s="142" t="s">
        <v>428</v>
      </c>
      <c r="H312" s="142" t="s">
        <v>428</v>
      </c>
      <c r="I312" s="142" t="s">
        <v>372</v>
      </c>
      <c r="J312" s="142" t="s">
        <v>83</v>
      </c>
      <c r="K312" s="142">
        <v>0.53</v>
      </c>
      <c r="L312" s="142" t="s">
        <v>142</v>
      </c>
      <c r="M312" s="142" t="s">
        <v>401</v>
      </c>
      <c r="N312" s="142" t="s">
        <v>815</v>
      </c>
      <c r="O312" s="142" t="s">
        <v>401</v>
      </c>
      <c r="P312" s="142" t="s">
        <v>7</v>
      </c>
      <c r="Q312">
        <v>0</v>
      </c>
      <c r="R312" s="142" t="s">
        <v>112</v>
      </c>
      <c r="S312">
        <v>100</v>
      </c>
      <c r="T312" s="142" t="s">
        <v>36</v>
      </c>
      <c r="U312" s="142" t="s">
        <v>261</v>
      </c>
      <c r="V312" s="142" t="s">
        <v>7</v>
      </c>
      <c r="W312" s="142" t="s">
        <v>7</v>
      </c>
      <c r="X312" s="142" t="s">
        <v>90</v>
      </c>
      <c r="Y312" s="142" t="s">
        <v>126</v>
      </c>
      <c r="Z312" s="38">
        <v>44442</v>
      </c>
      <c r="AA312" s="38">
        <v>44623</v>
      </c>
      <c r="AB312" s="38">
        <v>45538</v>
      </c>
      <c r="AC312" s="142">
        <v>0.53</v>
      </c>
      <c r="AD312" s="142">
        <v>3.4279999999999999</v>
      </c>
      <c r="AE312" s="142">
        <v>4.1159999999999997</v>
      </c>
      <c r="AF312" t="s">
        <v>3861</v>
      </c>
      <c r="AG312" s="142" t="s">
        <v>90</v>
      </c>
      <c r="AH312" s="142" t="s">
        <v>7</v>
      </c>
      <c r="AI312" s="142" t="s">
        <v>90</v>
      </c>
      <c r="AJ312" t="s">
        <v>3862</v>
      </c>
      <c r="AK312" t="s">
        <v>7</v>
      </c>
      <c r="AL312" t="s">
        <v>90</v>
      </c>
      <c r="AM312" t="s">
        <v>7</v>
      </c>
      <c r="AN312" s="142" t="s">
        <v>90</v>
      </c>
      <c r="AO312" s="142" t="s">
        <v>7</v>
      </c>
      <c r="AP312" s="142" t="s">
        <v>90</v>
      </c>
      <c r="AQ312" s="142" t="s">
        <v>90</v>
      </c>
      <c r="AR312" s="142" t="s">
        <v>7</v>
      </c>
      <c r="AS312" s="142" t="s">
        <v>90</v>
      </c>
      <c r="AT312" s="142" t="s">
        <v>90</v>
      </c>
      <c r="AU312" s="142" t="s">
        <v>90</v>
      </c>
      <c r="AV312" s="142" t="s">
        <v>290</v>
      </c>
      <c r="AW312" s="142" t="s">
        <v>90</v>
      </c>
      <c r="AX312" s="142" t="s">
        <v>90</v>
      </c>
      <c r="AY312" s="136"/>
      <c r="AZ312" s="142" t="s">
        <v>3865</v>
      </c>
      <c r="BA312" s="142" t="s">
        <v>628</v>
      </c>
      <c r="BB312" s="38"/>
      <c r="BC312" s="142" t="s">
        <v>90</v>
      </c>
      <c r="BD312"/>
      <c r="BE312" t="s">
        <v>90</v>
      </c>
      <c r="BF312" t="s">
        <v>90</v>
      </c>
      <c r="BG312" s="142" t="s">
        <v>7</v>
      </c>
      <c r="BH312" s="142" t="s">
        <v>90</v>
      </c>
      <c r="BI312" s="142" t="s">
        <v>7</v>
      </c>
      <c r="BJ312" s="142" t="s">
        <v>7</v>
      </c>
      <c r="BK312" s="142" t="s">
        <v>7</v>
      </c>
      <c r="BL312" s="142" t="s">
        <v>90</v>
      </c>
      <c r="BM312" s="142" t="s">
        <v>90</v>
      </c>
      <c r="BN312" s="142"/>
      <c r="BO312" s="142"/>
      <c r="BP312" s="142" t="s">
        <v>90</v>
      </c>
      <c r="BQ312" s="142" t="s">
        <v>90</v>
      </c>
      <c r="BR312" s="137"/>
      <c r="BS312"/>
      <c r="BT312" s="142" t="s">
        <v>90</v>
      </c>
      <c r="BU312" t="s">
        <v>90</v>
      </c>
      <c r="BV312" s="142" t="s">
        <v>90</v>
      </c>
      <c r="BW312" s="142"/>
      <c r="BX312" s="142" t="s">
        <v>90</v>
      </c>
      <c r="BY312"/>
      <c r="BZ312" s="142" t="s">
        <v>90</v>
      </c>
      <c r="CA312" s="142" t="s">
        <v>90</v>
      </c>
      <c r="CB312" s="142" t="s">
        <v>90</v>
      </c>
      <c r="CC312" s="142" t="s">
        <v>90</v>
      </c>
      <c r="CD312" s="142" t="s">
        <v>7</v>
      </c>
      <c r="CE312" s="142" t="s">
        <v>7</v>
      </c>
      <c r="CF312" s="38"/>
      <c r="CG312" s="38"/>
      <c r="CH312"/>
      <c r="CI312" s="142" t="s">
        <v>90</v>
      </c>
    </row>
    <row r="313" spans="2:87" x14ac:dyDescent="0.25">
      <c r="B313">
        <v>398</v>
      </c>
      <c r="C313" s="142" t="s">
        <v>90</v>
      </c>
      <c r="D313" s="142" t="s">
        <v>3839</v>
      </c>
      <c r="E313" s="142" t="s">
        <v>3841</v>
      </c>
      <c r="F313" s="38">
        <v>44438</v>
      </c>
      <c r="G313" s="142" t="s">
        <v>428</v>
      </c>
      <c r="H313" s="142" t="s">
        <v>428</v>
      </c>
      <c r="I313" s="142" t="s">
        <v>372</v>
      </c>
      <c r="J313" s="142" t="s">
        <v>83</v>
      </c>
      <c r="K313" s="142">
        <v>1.1499999999999999</v>
      </c>
      <c r="L313" s="142" t="s">
        <v>142</v>
      </c>
      <c r="M313" s="142" t="s">
        <v>3843</v>
      </c>
      <c r="N313" s="142" t="s">
        <v>7</v>
      </c>
      <c r="O313" s="142" t="s">
        <v>3843</v>
      </c>
      <c r="P313" s="142" t="s">
        <v>7</v>
      </c>
      <c r="Q313" t="s">
        <v>7</v>
      </c>
      <c r="R313" s="142" t="s">
        <v>112</v>
      </c>
      <c r="S313">
        <v>100</v>
      </c>
      <c r="T313" s="142" t="s">
        <v>109</v>
      </c>
      <c r="U313" s="142" t="s">
        <v>243</v>
      </c>
      <c r="V313" s="142" t="s">
        <v>7</v>
      </c>
      <c r="W313" s="142" t="s">
        <v>7</v>
      </c>
      <c r="X313" s="142" t="s">
        <v>90</v>
      </c>
      <c r="Y313" s="142" t="s">
        <v>126</v>
      </c>
      <c r="Z313" s="38">
        <v>44441</v>
      </c>
      <c r="AA313" s="38">
        <v>44622</v>
      </c>
      <c r="AB313" s="38">
        <v>45537</v>
      </c>
      <c r="AC313" s="142">
        <v>1.1499999999999999</v>
      </c>
      <c r="AD313" s="142">
        <v>7.4390000000000001</v>
      </c>
      <c r="AE313" s="142">
        <v>8.93</v>
      </c>
      <c r="AF313" t="s">
        <v>3849</v>
      </c>
      <c r="AG313" s="142" t="s">
        <v>90</v>
      </c>
      <c r="AH313" s="142" t="s">
        <v>7</v>
      </c>
      <c r="AI313" s="142" t="s">
        <v>90</v>
      </c>
      <c r="AJ313" t="s">
        <v>3850</v>
      </c>
      <c r="AK313" t="s">
        <v>7</v>
      </c>
      <c r="AL313" t="s">
        <v>90</v>
      </c>
      <c r="AM313" t="s">
        <v>306</v>
      </c>
      <c r="AN313" s="142" t="s">
        <v>90</v>
      </c>
      <c r="AO313" s="142" t="s">
        <v>7</v>
      </c>
      <c r="AP313" s="142" t="s">
        <v>90</v>
      </c>
      <c r="AQ313" s="142" t="s">
        <v>90</v>
      </c>
      <c r="AR313" s="142" t="s">
        <v>7</v>
      </c>
      <c r="AS313" s="142" t="s">
        <v>90</v>
      </c>
      <c r="AT313" s="142" t="s">
        <v>90</v>
      </c>
      <c r="AU313" s="142" t="s">
        <v>90</v>
      </c>
      <c r="AV313" s="142" t="s">
        <v>290</v>
      </c>
      <c r="AW313" s="142" t="s">
        <v>90</v>
      </c>
      <c r="AX313" s="142" t="s">
        <v>90</v>
      </c>
      <c r="AY313" s="136"/>
      <c r="AZ313" s="142" t="s">
        <v>3852</v>
      </c>
      <c r="BA313" s="142" t="s">
        <v>628</v>
      </c>
      <c r="BB313" s="38"/>
      <c r="BC313" s="142" t="s">
        <v>90</v>
      </c>
      <c r="BD313"/>
      <c r="BE313" t="s">
        <v>90</v>
      </c>
      <c r="BF313" t="s">
        <v>90</v>
      </c>
      <c r="BG313" s="142" t="s">
        <v>7</v>
      </c>
      <c r="BH313" s="142" t="s">
        <v>90</v>
      </c>
      <c r="BI313" s="142" t="s">
        <v>7</v>
      </c>
      <c r="BJ313" s="142" t="s">
        <v>7</v>
      </c>
      <c r="BK313" s="142" t="s">
        <v>7</v>
      </c>
      <c r="BL313" s="142" t="s">
        <v>90</v>
      </c>
      <c r="BM313" s="142" t="s">
        <v>90</v>
      </c>
      <c r="BN313" s="142"/>
      <c r="BO313" s="142"/>
      <c r="BP313" s="142" t="s">
        <v>90</v>
      </c>
      <c r="BQ313" s="142" t="s">
        <v>90</v>
      </c>
      <c r="BR313" s="137"/>
      <c r="BS313"/>
      <c r="BT313" s="142" t="s">
        <v>90</v>
      </c>
      <c r="BU313" t="s">
        <v>90</v>
      </c>
      <c r="BV313" s="142" t="s">
        <v>90</v>
      </c>
      <c r="BW313" s="142"/>
      <c r="BX313" s="142" t="s">
        <v>90</v>
      </c>
      <c r="BY313"/>
      <c r="BZ313" s="142" t="s">
        <v>90</v>
      </c>
      <c r="CA313" s="142" t="s">
        <v>90</v>
      </c>
      <c r="CB313" s="142" t="s">
        <v>90</v>
      </c>
      <c r="CC313" s="142" t="s">
        <v>90</v>
      </c>
      <c r="CD313" s="142" t="s">
        <v>7</v>
      </c>
      <c r="CE313" s="142" t="s">
        <v>7</v>
      </c>
      <c r="CF313" s="38"/>
      <c r="CG313" s="38"/>
      <c r="CH313"/>
      <c r="CI313" s="142" t="s">
        <v>90</v>
      </c>
    </row>
    <row r="314" spans="2:87" x14ac:dyDescent="0.25">
      <c r="B314">
        <v>397</v>
      </c>
      <c r="C314" s="142" t="s">
        <v>90</v>
      </c>
      <c r="D314" s="142" t="s">
        <v>3876</v>
      </c>
      <c r="E314" s="142" t="s">
        <v>3878</v>
      </c>
      <c r="F314" s="38">
        <v>44434</v>
      </c>
      <c r="G314" s="142" t="s">
        <v>428</v>
      </c>
      <c r="H314" s="142" t="s">
        <v>428</v>
      </c>
      <c r="I314" s="142" t="s">
        <v>372</v>
      </c>
      <c r="J314" s="142" t="s">
        <v>83</v>
      </c>
      <c r="K314" s="142">
        <v>2</v>
      </c>
      <c r="L314" s="142" t="s">
        <v>142</v>
      </c>
      <c r="M314" s="142" t="s">
        <v>2555</v>
      </c>
      <c r="N314" s="142" t="s">
        <v>7</v>
      </c>
      <c r="O314" s="142" t="s">
        <v>2555</v>
      </c>
      <c r="P314" s="142" t="s">
        <v>7</v>
      </c>
      <c r="Q314" t="s">
        <v>7</v>
      </c>
      <c r="R314" s="142" t="s">
        <v>112</v>
      </c>
      <c r="S314">
        <v>100</v>
      </c>
      <c r="T314" s="142" t="s">
        <v>109</v>
      </c>
      <c r="U314" s="142" t="s">
        <v>107</v>
      </c>
      <c r="V314" s="142" t="s">
        <v>7</v>
      </c>
      <c r="W314" s="142" t="s">
        <v>7</v>
      </c>
      <c r="X314" s="142" t="s">
        <v>90</v>
      </c>
      <c r="Y314" s="142" t="s">
        <v>126</v>
      </c>
      <c r="Z314" s="38">
        <v>44441</v>
      </c>
      <c r="AA314" s="38">
        <v>44622</v>
      </c>
      <c r="AB314" s="38">
        <v>45537</v>
      </c>
      <c r="AC314" s="142">
        <v>2</v>
      </c>
      <c r="AD314" s="142">
        <v>12.936999999999999</v>
      </c>
      <c r="AE314" s="142">
        <v>15.53</v>
      </c>
      <c r="AF314" t="s">
        <v>3882</v>
      </c>
      <c r="AG314" s="142" t="s">
        <v>90</v>
      </c>
      <c r="AH314" s="142" t="s">
        <v>7</v>
      </c>
      <c r="AI314" s="142" t="s">
        <v>90</v>
      </c>
      <c r="AJ314" t="s">
        <v>3883</v>
      </c>
      <c r="AK314" t="s">
        <v>7</v>
      </c>
      <c r="AL314" t="s">
        <v>90</v>
      </c>
      <c r="AM314" t="s">
        <v>316</v>
      </c>
      <c r="AN314" s="142" t="s">
        <v>90</v>
      </c>
      <c r="AO314" s="142" t="s">
        <v>7</v>
      </c>
      <c r="AP314" s="142" t="s">
        <v>90</v>
      </c>
      <c r="AQ314" s="142" t="s">
        <v>90</v>
      </c>
      <c r="AR314" s="142" t="s">
        <v>7</v>
      </c>
      <c r="AS314" s="142" t="s">
        <v>90</v>
      </c>
      <c r="AT314" s="142" t="s">
        <v>90</v>
      </c>
      <c r="AU314" s="142" t="s">
        <v>90</v>
      </c>
      <c r="AV314" s="142" t="s">
        <v>290</v>
      </c>
      <c r="AW314" s="142" t="s">
        <v>90</v>
      </c>
      <c r="AX314" s="142" t="s">
        <v>90</v>
      </c>
      <c r="AY314" s="136"/>
      <c r="AZ314" s="142" t="s">
        <v>3886</v>
      </c>
      <c r="BA314" s="142" t="s">
        <v>628</v>
      </c>
      <c r="BB314" s="38"/>
      <c r="BC314" s="142" t="s">
        <v>90</v>
      </c>
      <c r="BD314"/>
      <c r="BE314" t="s">
        <v>90</v>
      </c>
      <c r="BF314" t="s">
        <v>90</v>
      </c>
      <c r="BG314" s="142" t="s">
        <v>7</v>
      </c>
      <c r="BH314" s="142" t="s">
        <v>90</v>
      </c>
      <c r="BI314" s="142" t="s">
        <v>7</v>
      </c>
      <c r="BJ314" s="142" t="s">
        <v>7</v>
      </c>
      <c r="BK314" s="142" t="s">
        <v>7</v>
      </c>
      <c r="BL314" s="142" t="s">
        <v>90</v>
      </c>
      <c r="BM314" s="142" t="s">
        <v>90</v>
      </c>
      <c r="BN314" s="142"/>
      <c r="BO314" s="142"/>
      <c r="BP314" s="142" t="s">
        <v>90</v>
      </c>
      <c r="BQ314" s="142" t="s">
        <v>90</v>
      </c>
      <c r="BR314" s="137"/>
      <c r="BS314"/>
      <c r="BT314" s="142" t="s">
        <v>90</v>
      </c>
      <c r="BU314" t="s">
        <v>90</v>
      </c>
      <c r="BV314" s="142" t="s">
        <v>90</v>
      </c>
      <c r="BW314" s="142"/>
      <c r="BX314" s="142" t="s">
        <v>90</v>
      </c>
      <c r="BY314"/>
      <c r="BZ314" s="142" t="s">
        <v>8455</v>
      </c>
      <c r="CA314" s="142" t="s">
        <v>238</v>
      </c>
      <c r="CB314" s="142" t="s">
        <v>182</v>
      </c>
      <c r="CC314" s="142" t="s">
        <v>22</v>
      </c>
      <c r="CD314" s="142" t="s">
        <v>3880</v>
      </c>
      <c r="CE314" s="142" t="s">
        <v>7</v>
      </c>
      <c r="CF314" s="38"/>
      <c r="CG314" s="38">
        <v>44368</v>
      </c>
      <c r="CH314" t="s">
        <v>1</v>
      </c>
      <c r="CI314" s="142" t="s">
        <v>628</v>
      </c>
    </row>
    <row r="315" spans="2:87" x14ac:dyDescent="0.25">
      <c r="B315">
        <v>396</v>
      </c>
      <c r="C315" s="142" t="s">
        <v>90</v>
      </c>
      <c r="D315" s="142" t="s">
        <v>3866</v>
      </c>
      <c r="E315" s="142" t="s">
        <v>3868</v>
      </c>
      <c r="F315" s="38">
        <v>44434</v>
      </c>
      <c r="G315" s="142" t="s">
        <v>428</v>
      </c>
      <c r="H315" s="142" t="s">
        <v>428</v>
      </c>
      <c r="I315" s="142" t="s">
        <v>372</v>
      </c>
      <c r="J315" s="142" t="s">
        <v>83</v>
      </c>
      <c r="K315" s="142">
        <v>5</v>
      </c>
      <c r="L315" s="142" t="s">
        <v>142</v>
      </c>
      <c r="M315" s="142" t="s">
        <v>3571</v>
      </c>
      <c r="N315" s="142" t="s">
        <v>7817</v>
      </c>
      <c r="O315" s="142" t="s">
        <v>3571</v>
      </c>
      <c r="P315" s="142" t="s">
        <v>7</v>
      </c>
      <c r="Q315">
        <v>30</v>
      </c>
      <c r="R315" s="142" t="s">
        <v>112</v>
      </c>
      <c r="S315">
        <v>100</v>
      </c>
      <c r="T315" s="142" t="s">
        <v>36</v>
      </c>
      <c r="U315" s="142" t="s">
        <v>7896</v>
      </c>
      <c r="V315" s="142" t="s">
        <v>7</v>
      </c>
      <c r="W315" s="142" t="s">
        <v>7</v>
      </c>
      <c r="X315" s="142" t="s">
        <v>90</v>
      </c>
      <c r="Y315" s="142" t="s">
        <v>126</v>
      </c>
      <c r="Z315" s="38">
        <v>44441</v>
      </c>
      <c r="AA315" s="38">
        <v>44622</v>
      </c>
      <c r="AB315" s="38">
        <v>45537</v>
      </c>
      <c r="AC315" s="142">
        <v>5</v>
      </c>
      <c r="AD315" s="142">
        <v>32.341999999999999</v>
      </c>
      <c r="AE315" s="142">
        <v>38.826000000000001</v>
      </c>
      <c r="AF315" t="s">
        <v>3871</v>
      </c>
      <c r="AG315" s="142" t="s">
        <v>90</v>
      </c>
      <c r="AH315" s="142" t="s">
        <v>7</v>
      </c>
      <c r="AI315" s="142" t="s">
        <v>90</v>
      </c>
      <c r="AJ315" t="s">
        <v>3872</v>
      </c>
      <c r="AK315" t="s">
        <v>7</v>
      </c>
      <c r="AL315" t="s">
        <v>90</v>
      </c>
      <c r="AM315" t="s">
        <v>7</v>
      </c>
      <c r="AN315" s="142" t="s">
        <v>90</v>
      </c>
      <c r="AO315" s="142" t="s">
        <v>7</v>
      </c>
      <c r="AP315" s="142" t="s">
        <v>90</v>
      </c>
      <c r="AQ315" s="142" t="s">
        <v>90</v>
      </c>
      <c r="AR315" s="142" t="s">
        <v>7</v>
      </c>
      <c r="AS315" s="142" t="s">
        <v>90</v>
      </c>
      <c r="AT315" s="142" t="s">
        <v>90</v>
      </c>
      <c r="AU315" s="142" t="s">
        <v>90</v>
      </c>
      <c r="AV315" s="142" t="s">
        <v>290</v>
      </c>
      <c r="AW315" s="142" t="s">
        <v>90</v>
      </c>
      <c r="AX315" s="142" t="s">
        <v>90</v>
      </c>
      <c r="AY315" s="136"/>
      <c r="AZ315" s="142" t="s">
        <v>3875</v>
      </c>
      <c r="BA315" s="142" t="s">
        <v>628</v>
      </c>
      <c r="BB315" s="38"/>
      <c r="BC315" s="142" t="s">
        <v>90</v>
      </c>
      <c r="BD315"/>
      <c r="BE315" t="s">
        <v>90</v>
      </c>
      <c r="BF315" t="s">
        <v>90</v>
      </c>
      <c r="BG315" s="142" t="s">
        <v>7</v>
      </c>
      <c r="BH315" s="142" t="s">
        <v>90</v>
      </c>
      <c r="BI315" s="142" t="s">
        <v>7</v>
      </c>
      <c r="BJ315" s="142" t="s">
        <v>7</v>
      </c>
      <c r="BK315" s="142" t="s">
        <v>7</v>
      </c>
      <c r="BL315" s="142" t="s">
        <v>90</v>
      </c>
      <c r="BM315" s="142" t="s">
        <v>90</v>
      </c>
      <c r="BN315" s="142"/>
      <c r="BO315" s="142"/>
      <c r="BP315" s="142" t="s">
        <v>90</v>
      </c>
      <c r="BQ315" s="142" t="s">
        <v>90</v>
      </c>
      <c r="BR315" s="137"/>
      <c r="BS315"/>
      <c r="BT315" s="142" t="s">
        <v>90</v>
      </c>
      <c r="BU315" t="s">
        <v>90</v>
      </c>
      <c r="BV315" s="142" t="s">
        <v>90</v>
      </c>
      <c r="BW315" s="142"/>
      <c r="BX315" s="142" t="s">
        <v>90</v>
      </c>
      <c r="BY315"/>
      <c r="BZ315" s="142" t="s">
        <v>90</v>
      </c>
      <c r="CA315" s="142" t="s">
        <v>90</v>
      </c>
      <c r="CB315" s="142" t="s">
        <v>90</v>
      </c>
      <c r="CC315" s="142" t="s">
        <v>90</v>
      </c>
      <c r="CD315" s="142" t="s">
        <v>7</v>
      </c>
      <c r="CE315" s="142" t="s">
        <v>7</v>
      </c>
      <c r="CF315" s="38"/>
      <c r="CG315" s="38"/>
      <c r="CH315"/>
      <c r="CI315" s="142" t="s">
        <v>90</v>
      </c>
    </row>
    <row r="316" spans="2:87" x14ac:dyDescent="0.25">
      <c r="B316">
        <v>395</v>
      </c>
      <c r="C316" s="142" t="s">
        <v>90</v>
      </c>
      <c r="D316" s="142" t="s">
        <v>466</v>
      </c>
      <c r="E316" s="142" t="s">
        <v>3888</v>
      </c>
      <c r="F316" s="38">
        <v>44432</v>
      </c>
      <c r="G316" s="142" t="s">
        <v>2193</v>
      </c>
      <c r="H316" s="142" t="s">
        <v>1041</v>
      </c>
      <c r="I316" s="142" t="s">
        <v>440</v>
      </c>
      <c r="J316" s="142" t="s">
        <v>83</v>
      </c>
      <c r="K316" s="142">
        <v>5</v>
      </c>
      <c r="L316" s="142" t="s">
        <v>142</v>
      </c>
      <c r="M316" s="142" t="s">
        <v>7904</v>
      </c>
      <c r="N316" s="142" t="s">
        <v>7</v>
      </c>
      <c r="O316" s="142" t="s">
        <v>7</v>
      </c>
      <c r="P316" s="142" t="s">
        <v>7</v>
      </c>
      <c r="Q316" t="s">
        <v>7</v>
      </c>
      <c r="R316" s="142" t="s">
        <v>112</v>
      </c>
      <c r="S316">
        <v>99.870999999999995</v>
      </c>
      <c r="T316" s="142" t="s">
        <v>38</v>
      </c>
      <c r="U316" s="142" t="s">
        <v>7782</v>
      </c>
      <c r="V316" s="142" t="s">
        <v>141</v>
      </c>
      <c r="W316" s="142" t="s">
        <v>7</v>
      </c>
      <c r="X316" s="142" t="s">
        <v>90</v>
      </c>
      <c r="Y316" s="142" t="s">
        <v>126</v>
      </c>
      <c r="Z316" s="38">
        <v>44440</v>
      </c>
      <c r="AA316" s="38">
        <v>44621</v>
      </c>
      <c r="AB316" s="38">
        <v>45536</v>
      </c>
      <c r="AC316" s="142">
        <v>5</v>
      </c>
      <c r="AD316" s="142">
        <v>32.341999999999999</v>
      </c>
      <c r="AE316" s="142">
        <v>38.826000000000001</v>
      </c>
      <c r="AF316" t="s">
        <v>3893</v>
      </c>
      <c r="AG316" s="142" t="s">
        <v>90</v>
      </c>
      <c r="AH316" s="142" t="s">
        <v>7</v>
      </c>
      <c r="AI316" s="142" t="s">
        <v>90</v>
      </c>
      <c r="AJ316" t="s">
        <v>3894</v>
      </c>
      <c r="AK316" t="s">
        <v>466</v>
      </c>
      <c r="AL316" t="s">
        <v>90</v>
      </c>
      <c r="AM316" t="s">
        <v>7</v>
      </c>
      <c r="AN316" s="142" t="s">
        <v>90</v>
      </c>
      <c r="AO316" s="142" t="s">
        <v>7</v>
      </c>
      <c r="AP316" s="142" t="s">
        <v>90</v>
      </c>
      <c r="AQ316" s="142" t="s">
        <v>90</v>
      </c>
      <c r="AR316" s="142" t="s">
        <v>7</v>
      </c>
      <c r="AS316" s="142" t="s">
        <v>90</v>
      </c>
      <c r="AT316" s="142" t="s">
        <v>8239</v>
      </c>
      <c r="AU316" s="142" t="s">
        <v>90</v>
      </c>
      <c r="AV316" s="142" t="s">
        <v>290</v>
      </c>
      <c r="AW316" s="142" t="s">
        <v>90</v>
      </c>
      <c r="AX316" s="142" t="s">
        <v>90</v>
      </c>
      <c r="AY316" s="136"/>
      <c r="AZ316" s="142" t="s">
        <v>3897</v>
      </c>
      <c r="BA316" s="142" t="s">
        <v>628</v>
      </c>
      <c r="BB316" s="38"/>
      <c r="BC316" s="142" t="s">
        <v>90</v>
      </c>
      <c r="BD316"/>
      <c r="BE316" t="s">
        <v>90</v>
      </c>
      <c r="BF316" t="s">
        <v>90</v>
      </c>
      <c r="BG316" s="142" t="s">
        <v>141</v>
      </c>
      <c r="BH316" s="142" t="s">
        <v>90</v>
      </c>
      <c r="BI316" s="142" t="s">
        <v>7</v>
      </c>
      <c r="BJ316" s="142" t="s">
        <v>7</v>
      </c>
      <c r="BK316" s="142" t="s">
        <v>7</v>
      </c>
      <c r="BL316" s="142" t="s">
        <v>90</v>
      </c>
      <c r="BM316" s="142" t="s">
        <v>90</v>
      </c>
      <c r="BN316" s="142"/>
      <c r="BO316" s="142"/>
      <c r="BP316" s="142" t="s">
        <v>90</v>
      </c>
      <c r="BQ316" s="142" t="s">
        <v>90</v>
      </c>
      <c r="BR316" s="137"/>
      <c r="BS316"/>
      <c r="BT316" s="142" t="s">
        <v>917</v>
      </c>
      <c r="BU316" t="s">
        <v>90</v>
      </c>
      <c r="BV316" s="142" t="s">
        <v>90</v>
      </c>
      <c r="BW316" s="142"/>
      <c r="BX316" s="142" t="s">
        <v>628</v>
      </c>
      <c r="BY316"/>
      <c r="BZ316" s="142" t="s">
        <v>90</v>
      </c>
      <c r="CA316" s="142" t="s">
        <v>90</v>
      </c>
      <c r="CB316" s="142" t="s">
        <v>90</v>
      </c>
      <c r="CC316" s="142" t="s">
        <v>90</v>
      </c>
      <c r="CD316" s="142" t="s">
        <v>7</v>
      </c>
      <c r="CE316" s="142" t="s">
        <v>7</v>
      </c>
      <c r="CF316" s="38"/>
      <c r="CG316" s="38"/>
      <c r="CH316"/>
      <c r="CI316" s="142" t="s">
        <v>90</v>
      </c>
    </row>
    <row r="317" spans="2:87" x14ac:dyDescent="0.25">
      <c r="B317">
        <v>394</v>
      </c>
      <c r="C317" s="142" t="s">
        <v>90</v>
      </c>
      <c r="D317" s="142" t="s">
        <v>3898</v>
      </c>
      <c r="E317" s="142" t="s">
        <v>3900</v>
      </c>
      <c r="F317" s="38">
        <v>44431</v>
      </c>
      <c r="G317" s="142" t="s">
        <v>428</v>
      </c>
      <c r="H317" s="142" t="s">
        <v>428</v>
      </c>
      <c r="I317" s="142" t="s">
        <v>372</v>
      </c>
      <c r="J317" s="142" t="s">
        <v>83</v>
      </c>
      <c r="K317" s="142">
        <v>0.5</v>
      </c>
      <c r="L317" s="142" t="s">
        <v>142</v>
      </c>
      <c r="M317" s="142" t="s">
        <v>718</v>
      </c>
      <c r="N317" s="142" t="s">
        <v>7</v>
      </c>
      <c r="O317" s="142" t="s">
        <v>7</v>
      </c>
      <c r="P317" s="142" t="s">
        <v>7</v>
      </c>
      <c r="Q317" t="s">
        <v>7</v>
      </c>
      <c r="R317" s="142" t="s">
        <v>112</v>
      </c>
      <c r="S317">
        <v>100</v>
      </c>
      <c r="T317" s="142" t="s">
        <v>109</v>
      </c>
      <c r="U317" s="142" t="s">
        <v>243</v>
      </c>
      <c r="V317" s="142" t="s">
        <v>7</v>
      </c>
      <c r="W317" s="142" t="s">
        <v>7</v>
      </c>
      <c r="X317" s="142" t="s">
        <v>90</v>
      </c>
      <c r="Y317" s="142" t="s">
        <v>126</v>
      </c>
      <c r="Z317" s="38">
        <v>44434</v>
      </c>
      <c r="AA317" s="38">
        <v>44618</v>
      </c>
      <c r="AB317" s="38">
        <v>45530</v>
      </c>
      <c r="AC317" s="142">
        <v>0.5</v>
      </c>
      <c r="AD317" s="142">
        <v>3.234</v>
      </c>
      <c r="AE317" s="142">
        <v>3.883</v>
      </c>
      <c r="AF317" t="s">
        <v>3907</v>
      </c>
      <c r="AG317" s="142" t="s">
        <v>90</v>
      </c>
      <c r="AH317" s="142" t="s">
        <v>7</v>
      </c>
      <c r="AI317" s="142" t="s">
        <v>90</v>
      </c>
      <c r="AJ317" t="s">
        <v>3908</v>
      </c>
      <c r="AK317" t="s">
        <v>7</v>
      </c>
      <c r="AL317" t="s">
        <v>90</v>
      </c>
      <c r="AM317" t="s">
        <v>302</v>
      </c>
      <c r="AN317" s="142" t="s">
        <v>90</v>
      </c>
      <c r="AO317" s="142" t="s">
        <v>7</v>
      </c>
      <c r="AP317" s="142" t="s">
        <v>90</v>
      </c>
      <c r="AQ317" s="142" t="s">
        <v>90</v>
      </c>
      <c r="AR317" s="142" t="s">
        <v>7</v>
      </c>
      <c r="AS317" s="142" t="s">
        <v>90</v>
      </c>
      <c r="AT317" s="142" t="s">
        <v>90</v>
      </c>
      <c r="AU317" s="142" t="s">
        <v>90</v>
      </c>
      <c r="AV317" s="142" t="s">
        <v>290</v>
      </c>
      <c r="AW317" s="142" t="s">
        <v>90</v>
      </c>
      <c r="AX317" s="142" t="s">
        <v>90</v>
      </c>
      <c r="AY317" s="136"/>
      <c r="AZ317" s="142" t="s">
        <v>3910</v>
      </c>
      <c r="BA317" s="142" t="s">
        <v>628</v>
      </c>
      <c r="BB317" s="38"/>
      <c r="BC317" s="142" t="s">
        <v>90</v>
      </c>
      <c r="BD317"/>
      <c r="BE317" t="s">
        <v>90</v>
      </c>
      <c r="BF317" t="s">
        <v>90</v>
      </c>
      <c r="BG317" s="142" t="s">
        <v>7</v>
      </c>
      <c r="BH317" s="142" t="s">
        <v>90</v>
      </c>
      <c r="BI317" s="142" t="s">
        <v>7</v>
      </c>
      <c r="BJ317" s="142" t="s">
        <v>7</v>
      </c>
      <c r="BK317" s="142" t="s">
        <v>7</v>
      </c>
      <c r="BL317" s="142" t="s">
        <v>90</v>
      </c>
      <c r="BM317" s="142" t="s">
        <v>90</v>
      </c>
      <c r="BN317" s="142"/>
      <c r="BO317" s="142"/>
      <c r="BP317" s="142" t="s">
        <v>90</v>
      </c>
      <c r="BQ317" s="142" t="s">
        <v>90</v>
      </c>
      <c r="BR317" s="137"/>
      <c r="BS317"/>
      <c r="BT317" s="142" t="s">
        <v>90</v>
      </c>
      <c r="BU317" t="s">
        <v>90</v>
      </c>
      <c r="BV317" s="142" t="s">
        <v>90</v>
      </c>
      <c r="BW317" s="142"/>
      <c r="BX317" s="142" t="s">
        <v>90</v>
      </c>
      <c r="BY317"/>
      <c r="BZ317" s="142" t="s">
        <v>8456</v>
      </c>
      <c r="CA317" s="142" t="s">
        <v>238</v>
      </c>
      <c r="CB317" s="142" t="s">
        <v>182</v>
      </c>
      <c r="CC317" s="142" t="s">
        <v>24</v>
      </c>
      <c r="CD317" s="142" t="s">
        <v>3904</v>
      </c>
      <c r="CE317" s="142" t="s">
        <v>7</v>
      </c>
      <c r="CF317" s="38"/>
      <c r="CG317" s="38">
        <v>44431</v>
      </c>
      <c r="CH317" t="s">
        <v>1</v>
      </c>
      <c r="CI317" s="142" t="s">
        <v>628</v>
      </c>
    </row>
    <row r="318" spans="2:87" x14ac:dyDescent="0.25">
      <c r="B318">
        <v>393</v>
      </c>
      <c r="C318" s="142" t="s">
        <v>90</v>
      </c>
      <c r="D318" s="142" t="s">
        <v>3911</v>
      </c>
      <c r="E318" s="142" t="s">
        <v>3913</v>
      </c>
      <c r="F318" s="38">
        <v>44427</v>
      </c>
      <c r="G318" s="142" t="s">
        <v>2751</v>
      </c>
      <c r="H318" s="142" t="s">
        <v>2751</v>
      </c>
      <c r="I318" s="142" t="s">
        <v>440</v>
      </c>
      <c r="J318" s="142" t="s">
        <v>83</v>
      </c>
      <c r="K318" s="142">
        <v>3</v>
      </c>
      <c r="L318" s="142" t="s">
        <v>142</v>
      </c>
      <c r="M318" s="142" t="s">
        <v>7905</v>
      </c>
      <c r="N318" s="142" t="s">
        <v>7799</v>
      </c>
      <c r="O318" s="142" t="s">
        <v>7905</v>
      </c>
      <c r="P318" s="142" t="s">
        <v>7</v>
      </c>
      <c r="Q318">
        <v>80</v>
      </c>
      <c r="R318" s="142" t="s">
        <v>112</v>
      </c>
      <c r="S318">
        <v>100</v>
      </c>
      <c r="T318" s="142" t="s">
        <v>38</v>
      </c>
      <c r="U318" s="142" t="s">
        <v>7782</v>
      </c>
      <c r="V318" s="142" t="s">
        <v>140</v>
      </c>
      <c r="W318" s="142" t="s">
        <v>7</v>
      </c>
      <c r="X318" s="142" t="s">
        <v>90</v>
      </c>
      <c r="Y318" s="142" t="s">
        <v>126</v>
      </c>
      <c r="Z318" s="38">
        <v>44433</v>
      </c>
      <c r="AA318" s="38">
        <v>44617</v>
      </c>
      <c r="AB318" s="38">
        <v>45529</v>
      </c>
      <c r="AC318" s="142">
        <v>3</v>
      </c>
      <c r="AD318" s="142">
        <v>19.405000000000001</v>
      </c>
      <c r="AE318" s="142">
        <v>23.295000000000002</v>
      </c>
      <c r="AF318" t="s">
        <v>3919</v>
      </c>
      <c r="AG318" s="142" t="s">
        <v>90</v>
      </c>
      <c r="AH318" s="142" t="s">
        <v>7</v>
      </c>
      <c r="AI318" s="142" t="s">
        <v>90</v>
      </c>
      <c r="AJ318" t="s">
        <v>3920</v>
      </c>
      <c r="AK318" t="s">
        <v>3911</v>
      </c>
      <c r="AL318" t="s">
        <v>90</v>
      </c>
      <c r="AM318" t="s">
        <v>7</v>
      </c>
      <c r="AN318" s="142" t="s">
        <v>90</v>
      </c>
      <c r="AO318" s="142" t="s">
        <v>7</v>
      </c>
      <c r="AP318" s="142" t="s">
        <v>90</v>
      </c>
      <c r="AQ318" s="142" t="s">
        <v>90</v>
      </c>
      <c r="AR318" s="142" t="s">
        <v>7</v>
      </c>
      <c r="AS318" s="142" t="s">
        <v>90</v>
      </c>
      <c r="AT318" s="142" t="s">
        <v>8242</v>
      </c>
      <c r="AU318" s="142" t="s">
        <v>90</v>
      </c>
      <c r="AV318" s="142" t="s">
        <v>290</v>
      </c>
      <c r="AW318" s="142" t="s">
        <v>90</v>
      </c>
      <c r="AX318" s="142" t="s">
        <v>90</v>
      </c>
      <c r="AY318" s="136"/>
      <c r="AZ318" s="142" t="s">
        <v>3923</v>
      </c>
      <c r="BA318" s="142" t="s">
        <v>628</v>
      </c>
      <c r="BB318" s="38"/>
      <c r="BC318" s="142" t="s">
        <v>90</v>
      </c>
      <c r="BD318"/>
      <c r="BE318" t="s">
        <v>90</v>
      </c>
      <c r="BF318" t="s">
        <v>90</v>
      </c>
      <c r="BG318" s="142" t="s">
        <v>140</v>
      </c>
      <c r="BH318" s="142" t="s">
        <v>90</v>
      </c>
      <c r="BI318" s="142" t="s">
        <v>7</v>
      </c>
      <c r="BJ318" s="142" t="s">
        <v>7</v>
      </c>
      <c r="BK318" s="142" t="s">
        <v>7</v>
      </c>
      <c r="BL318" s="142" t="s">
        <v>90</v>
      </c>
      <c r="BM318" s="142" t="s">
        <v>90</v>
      </c>
      <c r="BN318" s="142"/>
      <c r="BO318" s="142"/>
      <c r="BP318" s="142" t="s">
        <v>90</v>
      </c>
      <c r="BQ318" s="142" t="s">
        <v>90</v>
      </c>
      <c r="BR318" s="137"/>
      <c r="BS318"/>
      <c r="BT318" s="142" t="s">
        <v>917</v>
      </c>
      <c r="BU318" t="s">
        <v>90</v>
      </c>
      <c r="BV318" s="142" t="s">
        <v>90</v>
      </c>
      <c r="BW318" s="142"/>
      <c r="BX318" s="142" t="s">
        <v>628</v>
      </c>
      <c r="BY318"/>
      <c r="BZ318" s="142" t="s">
        <v>90</v>
      </c>
      <c r="CA318" s="142" t="s">
        <v>90</v>
      </c>
      <c r="CB318" s="142" t="s">
        <v>90</v>
      </c>
      <c r="CC318" s="142" t="s">
        <v>90</v>
      </c>
      <c r="CD318" s="142" t="s">
        <v>7</v>
      </c>
      <c r="CE318" s="142" t="s">
        <v>7</v>
      </c>
      <c r="CF318" s="38"/>
      <c r="CG318" s="38"/>
      <c r="CH318"/>
      <c r="CI318" s="142" t="s">
        <v>90</v>
      </c>
    </row>
    <row r="319" spans="2:87" x14ac:dyDescent="0.25">
      <c r="B319">
        <v>392</v>
      </c>
      <c r="C319" s="142" t="s">
        <v>90</v>
      </c>
      <c r="D319" s="142" t="s">
        <v>3969</v>
      </c>
      <c r="E319" s="142" t="s">
        <v>3971</v>
      </c>
      <c r="F319" s="38">
        <v>44426</v>
      </c>
      <c r="G319" s="142" t="s">
        <v>428</v>
      </c>
      <c r="H319" s="142" t="s">
        <v>428</v>
      </c>
      <c r="I319" s="142" t="s">
        <v>440</v>
      </c>
      <c r="J319" s="142" t="s">
        <v>83</v>
      </c>
      <c r="K319" s="142">
        <v>3</v>
      </c>
      <c r="L319" s="142" t="s">
        <v>142</v>
      </c>
      <c r="M319" s="142" t="s">
        <v>2778</v>
      </c>
      <c r="N319" s="142" t="s">
        <v>7906</v>
      </c>
      <c r="O319" s="142" t="s">
        <v>2778</v>
      </c>
      <c r="P319" s="142" t="s">
        <v>7</v>
      </c>
      <c r="Q319">
        <v>70</v>
      </c>
      <c r="R319" s="142" t="s">
        <v>112</v>
      </c>
      <c r="S319">
        <v>100</v>
      </c>
      <c r="T319" s="142" t="s">
        <v>38</v>
      </c>
      <c r="U319" s="142" t="s">
        <v>243</v>
      </c>
      <c r="V319" s="142" t="s">
        <v>140</v>
      </c>
      <c r="W319" s="142" t="s">
        <v>7</v>
      </c>
      <c r="X319" s="142" t="s">
        <v>90</v>
      </c>
      <c r="Y319" s="142" t="s">
        <v>126</v>
      </c>
      <c r="Z319" s="38">
        <v>44433</v>
      </c>
      <c r="AA319" s="38">
        <v>44617</v>
      </c>
      <c r="AB319" s="38">
        <v>45529</v>
      </c>
      <c r="AC319" s="142">
        <v>3</v>
      </c>
      <c r="AD319" s="142">
        <v>19.405000000000001</v>
      </c>
      <c r="AE319" s="142">
        <v>23.295000000000002</v>
      </c>
      <c r="AF319" t="s">
        <v>3976</v>
      </c>
      <c r="AG319" s="142" t="s">
        <v>90</v>
      </c>
      <c r="AH319" s="142" t="s">
        <v>7</v>
      </c>
      <c r="AI319" s="142" t="s">
        <v>90</v>
      </c>
      <c r="AJ319" t="s">
        <v>3977</v>
      </c>
      <c r="AK319" t="s">
        <v>3969</v>
      </c>
      <c r="AL319" t="s">
        <v>90</v>
      </c>
      <c r="AM319" t="s">
        <v>7</v>
      </c>
      <c r="AN319" s="142" t="s">
        <v>90</v>
      </c>
      <c r="AO319" s="142" t="s">
        <v>7</v>
      </c>
      <c r="AP319" s="142" t="s">
        <v>90</v>
      </c>
      <c r="AQ319" s="142" t="s">
        <v>90</v>
      </c>
      <c r="AR319" s="142" t="s">
        <v>7</v>
      </c>
      <c r="AS319" s="142" t="s">
        <v>90</v>
      </c>
      <c r="AT319" s="142" t="s">
        <v>90</v>
      </c>
      <c r="AU319" s="142" t="s">
        <v>90</v>
      </c>
      <c r="AV319" s="142" t="s">
        <v>290</v>
      </c>
      <c r="AW319" s="142" t="s">
        <v>90</v>
      </c>
      <c r="AX319" s="142" t="s">
        <v>90</v>
      </c>
      <c r="AY319" s="136"/>
      <c r="AZ319" s="142" t="s">
        <v>3980</v>
      </c>
      <c r="BA319" s="142" t="s">
        <v>628</v>
      </c>
      <c r="BB319" s="38"/>
      <c r="BC319" s="142" t="s">
        <v>90</v>
      </c>
      <c r="BD319"/>
      <c r="BE319" t="s">
        <v>90</v>
      </c>
      <c r="BF319" t="s">
        <v>90</v>
      </c>
      <c r="BG319" s="142" t="s">
        <v>140</v>
      </c>
      <c r="BH319" s="142" t="s">
        <v>90</v>
      </c>
      <c r="BI319" s="142" t="s">
        <v>7</v>
      </c>
      <c r="BJ319" s="142" t="s">
        <v>7</v>
      </c>
      <c r="BK319" s="142" t="s">
        <v>7</v>
      </c>
      <c r="BL319" s="142" t="s">
        <v>90</v>
      </c>
      <c r="BM319" s="142" t="s">
        <v>90</v>
      </c>
      <c r="BN319" s="142"/>
      <c r="BO319" s="142"/>
      <c r="BP319" s="142" t="s">
        <v>90</v>
      </c>
      <c r="BQ319" s="142" t="s">
        <v>90</v>
      </c>
      <c r="BR319" s="137"/>
      <c r="BS319"/>
      <c r="BT319" s="142" t="s">
        <v>917</v>
      </c>
      <c r="BU319" t="s">
        <v>90</v>
      </c>
      <c r="BV319" s="142" t="s">
        <v>90</v>
      </c>
      <c r="BW319" s="142"/>
      <c r="BX319" s="142" t="s">
        <v>628</v>
      </c>
      <c r="BY319"/>
      <c r="BZ319" s="142" t="s">
        <v>90</v>
      </c>
      <c r="CA319" s="142" t="s">
        <v>90</v>
      </c>
      <c r="CB319" s="142" t="s">
        <v>90</v>
      </c>
      <c r="CC319" s="142" t="s">
        <v>90</v>
      </c>
      <c r="CD319" s="142" t="s">
        <v>7</v>
      </c>
      <c r="CE319" s="142" t="s">
        <v>7</v>
      </c>
      <c r="CF319" s="38"/>
      <c r="CG319" s="38"/>
      <c r="CH319"/>
      <c r="CI319" s="142" t="s">
        <v>90</v>
      </c>
    </row>
    <row r="320" spans="2:87" x14ac:dyDescent="0.25">
      <c r="B320">
        <v>391</v>
      </c>
      <c r="C320" s="142" t="s">
        <v>90</v>
      </c>
      <c r="D320" s="142" t="s">
        <v>3957</v>
      </c>
      <c r="E320" s="142" t="s">
        <v>3959</v>
      </c>
      <c r="F320" s="38">
        <v>44426</v>
      </c>
      <c r="G320" s="142" t="s">
        <v>428</v>
      </c>
      <c r="H320" s="142" t="s">
        <v>428</v>
      </c>
      <c r="I320" s="142" t="s">
        <v>440</v>
      </c>
      <c r="J320" s="142" t="s">
        <v>83</v>
      </c>
      <c r="K320" s="142">
        <v>3</v>
      </c>
      <c r="L320" s="142" t="s">
        <v>142</v>
      </c>
      <c r="M320" s="142" t="s">
        <v>7803</v>
      </c>
      <c r="N320" s="142" t="s">
        <v>7856</v>
      </c>
      <c r="O320" s="142" t="s">
        <v>7803</v>
      </c>
      <c r="P320" s="142" t="s">
        <v>7</v>
      </c>
      <c r="Q320">
        <v>50</v>
      </c>
      <c r="R320" s="142" t="s">
        <v>112</v>
      </c>
      <c r="S320">
        <v>100</v>
      </c>
      <c r="T320" s="142" t="s">
        <v>36</v>
      </c>
      <c r="U320" s="142" t="s">
        <v>243</v>
      </c>
      <c r="V320" s="142" t="s">
        <v>7</v>
      </c>
      <c r="W320" s="142" t="s">
        <v>7</v>
      </c>
      <c r="X320" s="142" t="s">
        <v>90</v>
      </c>
      <c r="Y320" s="142" t="s">
        <v>126</v>
      </c>
      <c r="Z320" s="38">
        <v>44435</v>
      </c>
      <c r="AA320" s="38">
        <v>44619</v>
      </c>
      <c r="AB320" s="38">
        <v>45531</v>
      </c>
      <c r="AC320" s="142">
        <v>3</v>
      </c>
      <c r="AD320" s="142">
        <v>19.405000000000001</v>
      </c>
      <c r="AE320" s="142">
        <v>23.295000000000002</v>
      </c>
      <c r="AF320" t="s">
        <v>3963</v>
      </c>
      <c r="AG320" s="142" t="s">
        <v>90</v>
      </c>
      <c r="AH320" s="142" t="s">
        <v>7</v>
      </c>
      <c r="AI320" s="142" t="s">
        <v>90</v>
      </c>
      <c r="AJ320" t="s">
        <v>3964</v>
      </c>
      <c r="AK320" t="s">
        <v>7</v>
      </c>
      <c r="AL320" t="s">
        <v>90</v>
      </c>
      <c r="AM320" t="s">
        <v>7</v>
      </c>
      <c r="AN320" s="142" t="s">
        <v>90</v>
      </c>
      <c r="AO320" s="142" t="s">
        <v>7</v>
      </c>
      <c r="AP320" s="142" t="s">
        <v>90</v>
      </c>
      <c r="AQ320" s="142" t="s">
        <v>90</v>
      </c>
      <c r="AR320" s="142" t="s">
        <v>7</v>
      </c>
      <c r="AS320" s="142" t="s">
        <v>90</v>
      </c>
      <c r="AT320" s="142" t="s">
        <v>8243</v>
      </c>
      <c r="AU320" s="142" t="s">
        <v>90</v>
      </c>
      <c r="AV320" s="142" t="s">
        <v>290</v>
      </c>
      <c r="AW320" s="142" t="s">
        <v>90</v>
      </c>
      <c r="AX320" s="142" t="s">
        <v>90</v>
      </c>
      <c r="AY320" s="136"/>
      <c r="AZ320" s="142" t="s">
        <v>3968</v>
      </c>
      <c r="BA320" s="142" t="s">
        <v>628</v>
      </c>
      <c r="BB320" s="38"/>
      <c r="BC320" s="142" t="s">
        <v>90</v>
      </c>
      <c r="BD320"/>
      <c r="BE320" t="s">
        <v>90</v>
      </c>
      <c r="BF320" t="s">
        <v>90</v>
      </c>
      <c r="BG320" s="142" t="s">
        <v>7</v>
      </c>
      <c r="BH320" s="142" t="s">
        <v>90</v>
      </c>
      <c r="BI320" s="142" t="s">
        <v>7</v>
      </c>
      <c r="BJ320" s="142" t="s">
        <v>7</v>
      </c>
      <c r="BK320" s="142" t="s">
        <v>7</v>
      </c>
      <c r="BL320" s="142" t="s">
        <v>90</v>
      </c>
      <c r="BM320" s="142" t="s">
        <v>90</v>
      </c>
      <c r="BN320" s="142"/>
      <c r="BO320" s="142"/>
      <c r="BP320" s="142" t="s">
        <v>90</v>
      </c>
      <c r="BQ320" s="142" t="s">
        <v>90</v>
      </c>
      <c r="BR320" s="137"/>
      <c r="BS320"/>
      <c r="BT320" s="142" t="s">
        <v>90</v>
      </c>
      <c r="BU320" t="s">
        <v>90</v>
      </c>
      <c r="BV320" s="142" t="s">
        <v>90</v>
      </c>
      <c r="BW320" s="142"/>
      <c r="BX320" s="142" t="s">
        <v>90</v>
      </c>
      <c r="BY320"/>
      <c r="BZ320" s="142" t="s">
        <v>90</v>
      </c>
      <c r="CA320" s="142" t="s">
        <v>90</v>
      </c>
      <c r="CB320" s="142" t="s">
        <v>90</v>
      </c>
      <c r="CC320" s="142" t="s">
        <v>90</v>
      </c>
      <c r="CD320" s="142" t="s">
        <v>7</v>
      </c>
      <c r="CE320" s="142" t="s">
        <v>7</v>
      </c>
      <c r="CF320" s="38"/>
      <c r="CG320" s="38"/>
      <c r="CH320"/>
      <c r="CI320" s="142" t="s">
        <v>90</v>
      </c>
    </row>
    <row r="321" spans="2:87" x14ac:dyDescent="0.25">
      <c r="B321">
        <v>390</v>
      </c>
      <c r="C321" s="142" t="s">
        <v>90</v>
      </c>
      <c r="D321" s="142" t="s">
        <v>3941</v>
      </c>
      <c r="E321" s="142" t="s">
        <v>3943</v>
      </c>
      <c r="F321" s="38">
        <v>44426</v>
      </c>
      <c r="G321" s="142" t="s">
        <v>428</v>
      </c>
      <c r="H321" s="142" t="s">
        <v>3344</v>
      </c>
      <c r="I321" s="142" t="s">
        <v>440</v>
      </c>
      <c r="J321" s="142" t="s">
        <v>83</v>
      </c>
      <c r="K321" s="142">
        <v>5</v>
      </c>
      <c r="L321" s="142" t="s">
        <v>142</v>
      </c>
      <c r="M321" s="142" t="s">
        <v>7909</v>
      </c>
      <c r="N321" s="142" t="s">
        <v>7907</v>
      </c>
      <c r="O321" s="142" t="s">
        <v>7908</v>
      </c>
      <c r="P321" s="142" t="s">
        <v>7</v>
      </c>
      <c r="Q321" t="s">
        <v>7</v>
      </c>
      <c r="R321" s="142" t="s">
        <v>724</v>
      </c>
      <c r="S321">
        <v>99.698999999999998</v>
      </c>
      <c r="T321" s="142" t="s">
        <v>37</v>
      </c>
      <c r="U321" s="142" t="s">
        <v>7782</v>
      </c>
      <c r="V321" s="142" t="s">
        <v>141</v>
      </c>
      <c r="W321" s="142" t="s">
        <v>7</v>
      </c>
      <c r="X321" s="142" t="s">
        <v>90</v>
      </c>
      <c r="Y321" s="142" t="s">
        <v>126</v>
      </c>
      <c r="Z321" s="38">
        <v>44433</v>
      </c>
      <c r="AA321" s="38">
        <v>44617</v>
      </c>
      <c r="AB321" s="38">
        <v>45529</v>
      </c>
      <c r="AC321" s="142">
        <v>5</v>
      </c>
      <c r="AD321" s="142">
        <v>32.341999999999999</v>
      </c>
      <c r="AE321" s="142">
        <v>38.826000000000001</v>
      </c>
      <c r="AF321" t="s">
        <v>3950</v>
      </c>
      <c r="AG321" s="142" t="s">
        <v>90</v>
      </c>
      <c r="AH321" s="142" t="s">
        <v>7</v>
      </c>
      <c r="AI321" s="142" t="s">
        <v>90</v>
      </c>
      <c r="AJ321" t="s">
        <v>3951</v>
      </c>
      <c r="AK321" t="s">
        <v>3952</v>
      </c>
      <c r="AL321" t="s">
        <v>3941</v>
      </c>
      <c r="AM321" t="s">
        <v>7</v>
      </c>
      <c r="AN321" s="142" t="s">
        <v>90</v>
      </c>
      <c r="AO321" s="142" t="s">
        <v>7</v>
      </c>
      <c r="AP321" s="142" t="s">
        <v>90</v>
      </c>
      <c r="AQ321" s="142" t="s">
        <v>90</v>
      </c>
      <c r="AR321" s="142" t="s">
        <v>7</v>
      </c>
      <c r="AS321" s="142" t="s">
        <v>90</v>
      </c>
      <c r="AT321" s="142" t="s">
        <v>8244</v>
      </c>
      <c r="AU321" s="142" t="s">
        <v>90</v>
      </c>
      <c r="AV321" s="142" t="s">
        <v>290</v>
      </c>
      <c r="AW321" s="142" t="s">
        <v>90</v>
      </c>
      <c r="AX321" s="142" t="s">
        <v>90</v>
      </c>
      <c r="AY321" s="136"/>
      <c r="AZ321" s="142" t="s">
        <v>3956</v>
      </c>
      <c r="BA321" s="142" t="s">
        <v>628</v>
      </c>
      <c r="BB321" s="38"/>
      <c r="BC321" s="142" t="s">
        <v>90</v>
      </c>
      <c r="BD321"/>
      <c r="BE321" t="s">
        <v>90</v>
      </c>
      <c r="BF321" t="s">
        <v>90</v>
      </c>
      <c r="BG321" s="142" t="s">
        <v>7</v>
      </c>
      <c r="BH321" s="142" t="s">
        <v>90</v>
      </c>
      <c r="BI321" s="142" t="s">
        <v>7</v>
      </c>
      <c r="BJ321" s="142" t="s">
        <v>7</v>
      </c>
      <c r="BK321" s="142" t="s">
        <v>7</v>
      </c>
      <c r="BL321" s="142" t="s">
        <v>90</v>
      </c>
      <c r="BM321" s="142" t="s">
        <v>90</v>
      </c>
      <c r="BN321" s="142"/>
      <c r="BO321" s="142"/>
      <c r="BP321" s="142" t="s">
        <v>90</v>
      </c>
      <c r="BQ321" s="142" t="s">
        <v>90</v>
      </c>
      <c r="BR321" s="137"/>
      <c r="BS321"/>
      <c r="BT321" s="142" t="s">
        <v>90</v>
      </c>
      <c r="BU321" t="s">
        <v>90</v>
      </c>
      <c r="BV321" s="142" t="s">
        <v>90</v>
      </c>
      <c r="BW321" s="142"/>
      <c r="BX321" s="142" t="s">
        <v>90</v>
      </c>
      <c r="BY321"/>
      <c r="BZ321" s="142" t="s">
        <v>8528</v>
      </c>
      <c r="CA321" s="142" t="s">
        <v>237</v>
      </c>
      <c r="CB321" s="142" t="s">
        <v>180</v>
      </c>
      <c r="CC321" s="142" t="s">
        <v>12</v>
      </c>
      <c r="CD321" s="142" t="s">
        <v>1430</v>
      </c>
      <c r="CE321" s="142" t="s">
        <v>7</v>
      </c>
      <c r="CF321" s="38"/>
      <c r="CG321" s="38">
        <v>43055</v>
      </c>
      <c r="CH321" t="s">
        <v>82</v>
      </c>
      <c r="CI321" s="142" t="s">
        <v>628</v>
      </c>
    </row>
    <row r="322" spans="2:87" x14ac:dyDescent="0.25">
      <c r="B322">
        <v>389</v>
      </c>
      <c r="C322" s="142" t="s">
        <v>90</v>
      </c>
      <c r="D322" s="142" t="s">
        <v>3825</v>
      </c>
      <c r="E322" s="142" t="s">
        <v>3827</v>
      </c>
      <c r="F322" s="38">
        <v>44421</v>
      </c>
      <c r="G322" s="142" t="s">
        <v>428</v>
      </c>
      <c r="H322" s="142" t="s">
        <v>428</v>
      </c>
      <c r="I322" s="142" t="s">
        <v>372</v>
      </c>
      <c r="J322" s="142" t="s">
        <v>83</v>
      </c>
      <c r="K322" s="142">
        <v>3.15</v>
      </c>
      <c r="L322" s="142" t="s">
        <v>142</v>
      </c>
      <c r="M322" s="142" t="s">
        <v>3830</v>
      </c>
      <c r="N322" s="142" t="s">
        <v>7901</v>
      </c>
      <c r="O322" s="142" t="s">
        <v>3830</v>
      </c>
      <c r="P322" s="142" t="s">
        <v>7</v>
      </c>
      <c r="Q322">
        <v>45</v>
      </c>
      <c r="R322" s="142" t="s">
        <v>112</v>
      </c>
      <c r="S322">
        <v>100</v>
      </c>
      <c r="T322" s="142" t="s">
        <v>36</v>
      </c>
      <c r="U322" s="142" t="s">
        <v>261</v>
      </c>
      <c r="V322" s="142" t="s">
        <v>7</v>
      </c>
      <c r="W322" s="142" t="s">
        <v>7</v>
      </c>
      <c r="X322" s="142" t="s">
        <v>90</v>
      </c>
      <c r="Y322" s="142" t="s">
        <v>126</v>
      </c>
      <c r="Z322" s="38">
        <v>44428</v>
      </c>
      <c r="AA322" s="38">
        <v>44612</v>
      </c>
      <c r="AB322" s="38">
        <v>45524</v>
      </c>
      <c r="AC322" s="142">
        <v>3.15</v>
      </c>
      <c r="AD322" s="142">
        <v>20.375</v>
      </c>
      <c r="AE322" s="142">
        <v>24.46</v>
      </c>
      <c r="AF322" t="s">
        <v>3834</v>
      </c>
      <c r="AG322" s="142" t="s">
        <v>90</v>
      </c>
      <c r="AH322" s="142" t="s">
        <v>7</v>
      </c>
      <c r="AI322" s="142" t="s">
        <v>90</v>
      </c>
      <c r="AJ322" t="s">
        <v>3835</v>
      </c>
      <c r="AK322" t="s">
        <v>7</v>
      </c>
      <c r="AL322" t="s">
        <v>90</v>
      </c>
      <c r="AM322" t="s">
        <v>7</v>
      </c>
      <c r="AN322" s="142" t="s">
        <v>90</v>
      </c>
      <c r="AO322" s="142" t="s">
        <v>7</v>
      </c>
      <c r="AP322" s="142" t="s">
        <v>90</v>
      </c>
      <c r="AQ322" s="142" t="s">
        <v>90</v>
      </c>
      <c r="AR322" s="142" t="s">
        <v>7</v>
      </c>
      <c r="AS322" s="142" t="s">
        <v>90</v>
      </c>
      <c r="AT322" s="142" t="s">
        <v>90</v>
      </c>
      <c r="AU322" s="142" t="s">
        <v>90</v>
      </c>
      <c r="AV322" s="142" t="s">
        <v>290</v>
      </c>
      <c r="AW322" s="142" t="s">
        <v>90</v>
      </c>
      <c r="AX322" s="142" t="s">
        <v>90</v>
      </c>
      <c r="AY322" s="136"/>
      <c r="AZ322" s="142" t="s">
        <v>3983</v>
      </c>
      <c r="BA322" s="142" t="s">
        <v>628</v>
      </c>
      <c r="BB322" s="38"/>
      <c r="BC322" s="142" t="s">
        <v>90</v>
      </c>
      <c r="BD322"/>
      <c r="BE322" t="s">
        <v>90</v>
      </c>
      <c r="BF322" t="s">
        <v>90</v>
      </c>
      <c r="BG322" s="142" t="s">
        <v>7</v>
      </c>
      <c r="BH322" s="142" t="s">
        <v>90</v>
      </c>
      <c r="BI322" s="142" t="s">
        <v>7</v>
      </c>
      <c r="BJ322" s="142" t="s">
        <v>7</v>
      </c>
      <c r="BK322" s="142" t="s">
        <v>7</v>
      </c>
      <c r="BL322" s="142" t="s">
        <v>90</v>
      </c>
      <c r="BM322" s="142" t="s">
        <v>90</v>
      </c>
      <c r="BN322" s="142"/>
      <c r="BO322" s="142"/>
      <c r="BP322" s="142" t="s">
        <v>90</v>
      </c>
      <c r="BQ322" s="142" t="s">
        <v>90</v>
      </c>
      <c r="BR322" s="137"/>
      <c r="BS322"/>
      <c r="BT322" s="142" t="s">
        <v>90</v>
      </c>
      <c r="BU322" t="s">
        <v>90</v>
      </c>
      <c r="BV322" s="142" t="s">
        <v>90</v>
      </c>
      <c r="BW322" s="142"/>
      <c r="BX322" s="142" t="s">
        <v>90</v>
      </c>
      <c r="BY322"/>
      <c r="BZ322" s="142" t="s">
        <v>90</v>
      </c>
      <c r="CA322" s="142" t="s">
        <v>90</v>
      </c>
      <c r="CB322" s="142" t="s">
        <v>90</v>
      </c>
      <c r="CC322" s="142" t="s">
        <v>90</v>
      </c>
      <c r="CD322" s="142" t="s">
        <v>7</v>
      </c>
      <c r="CE322" s="142" t="s">
        <v>7</v>
      </c>
      <c r="CF322" s="38"/>
      <c r="CG322" s="38"/>
      <c r="CH322"/>
      <c r="CI322" s="142" t="s">
        <v>90</v>
      </c>
    </row>
    <row r="323" spans="2:87" x14ac:dyDescent="0.25">
      <c r="B323">
        <v>388</v>
      </c>
      <c r="C323" s="142" t="s">
        <v>90</v>
      </c>
      <c r="D323" s="142" t="s">
        <v>2069</v>
      </c>
      <c r="E323" s="142" t="s">
        <v>2071</v>
      </c>
      <c r="F323" s="38">
        <v>44419</v>
      </c>
      <c r="G323" s="142" t="s">
        <v>428</v>
      </c>
      <c r="H323" s="142" t="s">
        <v>428</v>
      </c>
      <c r="I323" s="142" t="s">
        <v>440</v>
      </c>
      <c r="J323" s="142" t="s">
        <v>83</v>
      </c>
      <c r="K323" s="142">
        <v>3.5</v>
      </c>
      <c r="L323" s="142" t="s">
        <v>7843</v>
      </c>
      <c r="M323" s="142" t="s">
        <v>2075</v>
      </c>
      <c r="N323" s="142" t="s">
        <v>7766</v>
      </c>
      <c r="O323" s="142" t="s">
        <v>2075</v>
      </c>
      <c r="P323" s="142" t="s">
        <v>7</v>
      </c>
      <c r="Q323">
        <v>25</v>
      </c>
      <c r="R323" s="142" t="s">
        <v>112</v>
      </c>
      <c r="S323">
        <v>100</v>
      </c>
      <c r="T323" s="142" t="s">
        <v>38</v>
      </c>
      <c r="U323" s="142" t="s">
        <v>243</v>
      </c>
      <c r="V323" s="142" t="s">
        <v>141</v>
      </c>
      <c r="W323" s="142" t="s">
        <v>7</v>
      </c>
      <c r="X323" s="142" t="s">
        <v>90</v>
      </c>
      <c r="Y323" s="142" t="s">
        <v>126</v>
      </c>
      <c r="Z323" s="38">
        <v>44426</v>
      </c>
      <c r="AA323" s="38">
        <v>44610</v>
      </c>
      <c r="AB323" s="38">
        <v>45491</v>
      </c>
      <c r="AC323" s="142">
        <v>3.5</v>
      </c>
      <c r="AD323" s="142">
        <v>22.638999999999999</v>
      </c>
      <c r="AE323" s="142">
        <v>27.178000000000001</v>
      </c>
      <c r="AF323" t="s">
        <v>2079</v>
      </c>
      <c r="AG323" s="142" t="s">
        <v>90</v>
      </c>
      <c r="AH323" s="142" t="s">
        <v>7</v>
      </c>
      <c r="AI323" s="142" t="s">
        <v>90</v>
      </c>
      <c r="AJ323" t="s">
        <v>2080</v>
      </c>
      <c r="AK323" t="s">
        <v>2069</v>
      </c>
      <c r="AL323" t="s">
        <v>90</v>
      </c>
      <c r="AM323" t="s">
        <v>7</v>
      </c>
      <c r="AN323" s="142" t="s">
        <v>90</v>
      </c>
      <c r="AO323" s="142" t="s">
        <v>7768</v>
      </c>
      <c r="AP323" s="142" t="s">
        <v>90</v>
      </c>
      <c r="AQ323" s="142" t="s">
        <v>90</v>
      </c>
      <c r="AR323" s="142" t="s">
        <v>7</v>
      </c>
      <c r="AS323" s="142" t="s">
        <v>90</v>
      </c>
      <c r="AT323" s="142" t="s">
        <v>90</v>
      </c>
      <c r="AU323" s="142" t="s">
        <v>90</v>
      </c>
      <c r="AV323" s="142" t="s">
        <v>290</v>
      </c>
      <c r="AW323" s="142" t="s">
        <v>90</v>
      </c>
      <c r="AX323" s="142" t="s">
        <v>90</v>
      </c>
      <c r="AY323" s="136"/>
      <c r="AZ323" s="142" t="s">
        <v>3994</v>
      </c>
      <c r="BA323" s="142" t="s">
        <v>628</v>
      </c>
      <c r="BB323" s="38"/>
      <c r="BC323" s="142" t="s">
        <v>90</v>
      </c>
      <c r="BD323"/>
      <c r="BE323" t="s">
        <v>90</v>
      </c>
      <c r="BF323" t="s">
        <v>90</v>
      </c>
      <c r="BG323" s="142" t="s">
        <v>141</v>
      </c>
      <c r="BH323" s="142" t="s">
        <v>90</v>
      </c>
      <c r="BI323" s="142" t="s">
        <v>7</v>
      </c>
      <c r="BJ323" s="142" t="s">
        <v>7</v>
      </c>
      <c r="BK323" s="142" t="s">
        <v>7</v>
      </c>
      <c r="BL323" s="142" t="s">
        <v>90</v>
      </c>
      <c r="BM323" s="142" t="s">
        <v>90</v>
      </c>
      <c r="BN323" s="142"/>
      <c r="BO323" s="142"/>
      <c r="BP323" s="142" t="s">
        <v>90</v>
      </c>
      <c r="BQ323" s="142" t="s">
        <v>90</v>
      </c>
      <c r="BR323" s="137"/>
      <c r="BS323"/>
      <c r="BT323" s="142" t="s">
        <v>917</v>
      </c>
      <c r="BU323" t="s">
        <v>90</v>
      </c>
      <c r="BV323" s="142" t="s">
        <v>90</v>
      </c>
      <c r="BW323" s="142"/>
      <c r="BX323" s="142" t="s">
        <v>628</v>
      </c>
      <c r="BY323"/>
      <c r="BZ323" s="142" t="s">
        <v>90</v>
      </c>
      <c r="CA323" s="142" t="s">
        <v>90</v>
      </c>
      <c r="CB323" s="142" t="s">
        <v>90</v>
      </c>
      <c r="CC323" s="142" t="s">
        <v>90</v>
      </c>
      <c r="CD323" s="142" t="s">
        <v>7</v>
      </c>
      <c r="CE323" s="142" t="s">
        <v>7</v>
      </c>
      <c r="CF323" s="38"/>
      <c r="CG323" s="38"/>
      <c r="CH323"/>
      <c r="CI323" s="142" t="s">
        <v>90</v>
      </c>
    </row>
    <row r="324" spans="2:87" x14ac:dyDescent="0.25">
      <c r="B324">
        <v>387</v>
      </c>
      <c r="C324" s="142" t="s">
        <v>90</v>
      </c>
      <c r="D324" s="142" t="s">
        <v>3398</v>
      </c>
      <c r="E324" s="142" t="s">
        <v>3985</v>
      </c>
      <c r="F324" s="38">
        <v>44419</v>
      </c>
      <c r="G324" s="142" t="s">
        <v>428</v>
      </c>
      <c r="H324" s="142" t="s">
        <v>428</v>
      </c>
      <c r="I324" s="142" t="s">
        <v>438</v>
      </c>
      <c r="J324" s="142" t="s">
        <v>83</v>
      </c>
      <c r="K324" s="142">
        <v>1.95</v>
      </c>
      <c r="L324" s="142" t="s">
        <v>7789</v>
      </c>
      <c r="M324" s="142" t="s">
        <v>2778</v>
      </c>
      <c r="N324" s="142" t="s">
        <v>7762</v>
      </c>
      <c r="O324" s="142" t="s">
        <v>2778</v>
      </c>
      <c r="P324" s="142" t="s">
        <v>7</v>
      </c>
      <c r="Q324">
        <v>20</v>
      </c>
      <c r="R324" s="142" t="s">
        <v>112</v>
      </c>
      <c r="S324">
        <v>100</v>
      </c>
      <c r="T324" s="142" t="s">
        <v>109</v>
      </c>
      <c r="U324" s="142" t="s">
        <v>107</v>
      </c>
      <c r="V324" s="142" t="s">
        <v>7</v>
      </c>
      <c r="W324" s="142" t="s">
        <v>7</v>
      </c>
      <c r="X324" s="142" t="s">
        <v>90</v>
      </c>
      <c r="Y324" s="142" t="s">
        <v>126</v>
      </c>
      <c r="Z324" s="38">
        <v>44425</v>
      </c>
      <c r="AA324" s="38">
        <v>44609</v>
      </c>
      <c r="AB324" s="38">
        <v>45490</v>
      </c>
      <c r="AC324" s="142">
        <v>1.95</v>
      </c>
      <c r="AD324" s="142">
        <v>12.613</v>
      </c>
      <c r="AE324" s="142">
        <v>15.141999999999999</v>
      </c>
      <c r="AF324" t="s">
        <v>3406</v>
      </c>
      <c r="AG324" s="142" t="s">
        <v>90</v>
      </c>
      <c r="AH324" s="142" t="s">
        <v>7</v>
      </c>
      <c r="AI324" s="142" t="s">
        <v>90</v>
      </c>
      <c r="AJ324" t="s">
        <v>3407</v>
      </c>
      <c r="AK324" t="s">
        <v>7</v>
      </c>
      <c r="AL324" t="s">
        <v>90</v>
      </c>
      <c r="AM324" t="s">
        <v>307</v>
      </c>
      <c r="AN324" s="142" t="s">
        <v>90</v>
      </c>
      <c r="AO324" s="142" t="s">
        <v>7</v>
      </c>
      <c r="AP324" s="142" t="s">
        <v>90</v>
      </c>
      <c r="AQ324" s="142" t="s">
        <v>90</v>
      </c>
      <c r="AR324" s="142" t="s">
        <v>7</v>
      </c>
      <c r="AS324" s="142" t="s">
        <v>90</v>
      </c>
      <c r="AT324" s="142" t="s">
        <v>90</v>
      </c>
      <c r="AU324" s="142" t="s">
        <v>90</v>
      </c>
      <c r="AV324" s="142" t="s">
        <v>290</v>
      </c>
      <c r="AW324" s="142" t="s">
        <v>90</v>
      </c>
      <c r="AX324" s="142" t="s">
        <v>90</v>
      </c>
      <c r="AY324" s="136"/>
      <c r="AZ324" s="142" t="s">
        <v>3992</v>
      </c>
      <c r="BA324" s="142" t="s">
        <v>628</v>
      </c>
      <c r="BB324" s="38"/>
      <c r="BC324" s="142" t="s">
        <v>90</v>
      </c>
      <c r="BD324"/>
      <c r="BE324" t="s">
        <v>90</v>
      </c>
      <c r="BF324" t="s">
        <v>90</v>
      </c>
      <c r="BG324" s="142" t="s">
        <v>7</v>
      </c>
      <c r="BH324" s="142" t="s">
        <v>90</v>
      </c>
      <c r="BI324" s="142" t="s">
        <v>7</v>
      </c>
      <c r="BJ324" s="142" t="s">
        <v>7</v>
      </c>
      <c r="BK324" s="142" t="s">
        <v>7</v>
      </c>
      <c r="BL324" s="142" t="s">
        <v>90</v>
      </c>
      <c r="BM324" s="142" t="s">
        <v>90</v>
      </c>
      <c r="BN324" s="142"/>
      <c r="BO324" s="142"/>
      <c r="BP324" s="142" t="s">
        <v>90</v>
      </c>
      <c r="BQ324" s="142" t="s">
        <v>90</v>
      </c>
      <c r="BR324" s="137"/>
      <c r="BS324"/>
      <c r="BT324" s="142" t="s">
        <v>90</v>
      </c>
      <c r="BU324" t="s">
        <v>90</v>
      </c>
      <c r="BV324" s="142" t="s">
        <v>90</v>
      </c>
      <c r="BW324" s="142"/>
      <c r="BX324" s="142" t="s">
        <v>90</v>
      </c>
      <c r="BY324"/>
      <c r="BZ324" s="142" t="s">
        <v>90</v>
      </c>
      <c r="CA324" s="142" t="s">
        <v>90</v>
      </c>
      <c r="CB324" s="142" t="s">
        <v>90</v>
      </c>
      <c r="CC324" s="142" t="s">
        <v>90</v>
      </c>
      <c r="CD324" s="142" t="s">
        <v>7</v>
      </c>
      <c r="CE324" s="142" t="s">
        <v>7</v>
      </c>
      <c r="CF324" s="38"/>
      <c r="CG324" s="38"/>
      <c r="CH324"/>
      <c r="CI324" s="142" t="s">
        <v>90</v>
      </c>
    </row>
    <row r="325" spans="2:87" x14ac:dyDescent="0.25">
      <c r="B325">
        <v>386</v>
      </c>
      <c r="C325" s="142" t="s">
        <v>90</v>
      </c>
      <c r="D325" s="142" t="s">
        <v>3995</v>
      </c>
      <c r="E325" s="142" t="s">
        <v>3997</v>
      </c>
      <c r="F325" s="38">
        <v>44418</v>
      </c>
      <c r="G325" s="142" t="s">
        <v>428</v>
      </c>
      <c r="H325" s="142" t="s">
        <v>428</v>
      </c>
      <c r="I325" s="142" t="s">
        <v>372</v>
      </c>
      <c r="J325" s="142" t="s">
        <v>83</v>
      </c>
      <c r="K325" s="142">
        <v>0.96</v>
      </c>
      <c r="L325" s="142" t="s">
        <v>7789</v>
      </c>
      <c r="M325" s="142" t="s">
        <v>445</v>
      </c>
      <c r="N325" s="142" t="s">
        <v>7</v>
      </c>
      <c r="O325" s="142" t="s">
        <v>445</v>
      </c>
      <c r="P325" s="142" t="s">
        <v>7</v>
      </c>
      <c r="Q325" t="s">
        <v>7</v>
      </c>
      <c r="R325" s="142" t="s">
        <v>112</v>
      </c>
      <c r="S325">
        <v>100</v>
      </c>
      <c r="T325" s="142" t="s">
        <v>109</v>
      </c>
      <c r="U325" s="142" t="s">
        <v>107</v>
      </c>
      <c r="V325" s="142" t="s">
        <v>7</v>
      </c>
      <c r="W325" s="142" t="s">
        <v>7</v>
      </c>
      <c r="X325" s="142" t="s">
        <v>90</v>
      </c>
      <c r="Y325" s="142" t="s">
        <v>126</v>
      </c>
      <c r="Z325" s="38">
        <v>44425</v>
      </c>
      <c r="AA325" s="38">
        <v>44609</v>
      </c>
      <c r="AB325" s="38">
        <v>45490</v>
      </c>
      <c r="AC325" s="142">
        <v>0.96</v>
      </c>
      <c r="AD325" s="142">
        <v>6.21</v>
      </c>
      <c r="AE325" s="142">
        <v>7.4539999999999997</v>
      </c>
      <c r="AF325" t="s">
        <v>4003</v>
      </c>
      <c r="AG325" s="142" t="s">
        <v>90</v>
      </c>
      <c r="AH325" s="142" t="s">
        <v>7</v>
      </c>
      <c r="AI325" s="142" t="s">
        <v>90</v>
      </c>
      <c r="AJ325" t="s">
        <v>4004</v>
      </c>
      <c r="AK325" t="s">
        <v>7</v>
      </c>
      <c r="AL325" t="s">
        <v>90</v>
      </c>
      <c r="AM325" t="s">
        <v>327</v>
      </c>
      <c r="AN325" s="142" t="s">
        <v>90</v>
      </c>
      <c r="AO325" s="142" t="s">
        <v>7</v>
      </c>
      <c r="AP325" s="142" t="s">
        <v>90</v>
      </c>
      <c r="AQ325" s="142" t="s">
        <v>90</v>
      </c>
      <c r="AR325" s="142" t="s">
        <v>7</v>
      </c>
      <c r="AS325" s="142" t="s">
        <v>90</v>
      </c>
      <c r="AT325" s="142" t="s">
        <v>90</v>
      </c>
      <c r="AU325" s="142" t="s">
        <v>90</v>
      </c>
      <c r="AV325" s="142" t="s">
        <v>290</v>
      </c>
      <c r="AW325" s="142" t="s">
        <v>90</v>
      </c>
      <c r="AX325" s="142" t="s">
        <v>90</v>
      </c>
      <c r="AY325" s="136"/>
      <c r="AZ325" s="142" t="s">
        <v>4007</v>
      </c>
      <c r="BA325" s="142" t="s">
        <v>628</v>
      </c>
      <c r="BB325" s="38"/>
      <c r="BC325" s="142" t="s">
        <v>90</v>
      </c>
      <c r="BD325"/>
      <c r="BE325" t="s">
        <v>90</v>
      </c>
      <c r="BF325" t="s">
        <v>90</v>
      </c>
      <c r="BG325" s="142" t="s">
        <v>7</v>
      </c>
      <c r="BH325" s="142" t="s">
        <v>90</v>
      </c>
      <c r="BI325" s="142" t="s">
        <v>7</v>
      </c>
      <c r="BJ325" s="142" t="s">
        <v>7</v>
      </c>
      <c r="BK325" s="142" t="s">
        <v>7</v>
      </c>
      <c r="BL325" s="142" t="s">
        <v>90</v>
      </c>
      <c r="BM325" s="142" t="s">
        <v>90</v>
      </c>
      <c r="BN325" s="142"/>
      <c r="BO325" s="142"/>
      <c r="BP325" s="142" t="s">
        <v>90</v>
      </c>
      <c r="BQ325" s="142" t="s">
        <v>90</v>
      </c>
      <c r="BR325" s="137"/>
      <c r="BS325"/>
      <c r="BT325" s="142" t="s">
        <v>90</v>
      </c>
      <c r="BU325" t="s">
        <v>90</v>
      </c>
      <c r="BV325" s="142" t="s">
        <v>90</v>
      </c>
      <c r="BW325" s="142"/>
      <c r="BX325" s="142" t="s">
        <v>90</v>
      </c>
      <c r="BY325"/>
      <c r="BZ325" s="142" t="s">
        <v>8529</v>
      </c>
      <c r="CA325" s="142" t="s">
        <v>238</v>
      </c>
      <c r="CB325" s="142" t="s">
        <v>182</v>
      </c>
      <c r="CC325" s="142" t="s">
        <v>20</v>
      </c>
      <c r="CD325" s="142" t="s">
        <v>4000</v>
      </c>
      <c r="CE325" s="142" t="s">
        <v>4001</v>
      </c>
      <c r="CF325" s="38"/>
      <c r="CG325" s="38">
        <v>44307</v>
      </c>
      <c r="CH325" t="s">
        <v>1</v>
      </c>
      <c r="CI325" s="142" t="s">
        <v>628</v>
      </c>
    </row>
    <row r="326" spans="2:87" x14ac:dyDescent="0.25">
      <c r="B326">
        <v>385</v>
      </c>
      <c r="C326" s="142" t="s">
        <v>90</v>
      </c>
      <c r="D326" s="142" t="s">
        <v>3783</v>
      </c>
      <c r="E326" s="142" t="s">
        <v>4009</v>
      </c>
      <c r="F326" s="38">
        <v>44417</v>
      </c>
      <c r="G326" s="142" t="s">
        <v>428</v>
      </c>
      <c r="H326" s="142" t="s">
        <v>428</v>
      </c>
      <c r="I326" s="142" t="s">
        <v>7</v>
      </c>
      <c r="J326" s="142" t="s">
        <v>83</v>
      </c>
      <c r="K326" s="142">
        <v>0.47</v>
      </c>
      <c r="L326" s="142" t="s">
        <v>142</v>
      </c>
      <c r="M326" s="142" t="s">
        <v>3843</v>
      </c>
      <c r="N326" s="142" t="s">
        <v>7788</v>
      </c>
      <c r="O326" s="142" t="s">
        <v>3843</v>
      </c>
      <c r="P326" s="142" t="s">
        <v>7</v>
      </c>
      <c r="Q326">
        <v>12</v>
      </c>
      <c r="R326" s="142" t="s">
        <v>112</v>
      </c>
      <c r="S326">
        <v>100</v>
      </c>
      <c r="T326" s="142" t="s">
        <v>109</v>
      </c>
      <c r="U326" s="142" t="s">
        <v>243</v>
      </c>
      <c r="V326" s="142" t="s">
        <v>7</v>
      </c>
      <c r="W326" s="142" t="s">
        <v>7</v>
      </c>
      <c r="X326" s="142" t="s">
        <v>90</v>
      </c>
      <c r="Y326" s="142" t="s">
        <v>126</v>
      </c>
      <c r="Z326" s="38">
        <v>44424</v>
      </c>
      <c r="AA326" s="38">
        <v>44608</v>
      </c>
      <c r="AB326" s="38">
        <v>45520</v>
      </c>
      <c r="AC326" s="142">
        <v>0.47</v>
      </c>
      <c r="AD326" s="142">
        <v>3.04</v>
      </c>
      <c r="AE326" s="142">
        <v>3.65</v>
      </c>
      <c r="AF326" t="s">
        <v>3791</v>
      </c>
      <c r="AG326" s="142" t="s">
        <v>90</v>
      </c>
      <c r="AH326" s="142" t="s">
        <v>7</v>
      </c>
      <c r="AI326" s="142" t="s">
        <v>90</v>
      </c>
      <c r="AJ326" t="s">
        <v>3792</v>
      </c>
      <c r="AK326" t="s">
        <v>7</v>
      </c>
      <c r="AL326" t="s">
        <v>90</v>
      </c>
      <c r="AM326" t="s">
        <v>308</v>
      </c>
      <c r="AN326" s="142" t="s">
        <v>90</v>
      </c>
      <c r="AO326" s="142" t="s">
        <v>7</v>
      </c>
      <c r="AP326" s="142" t="s">
        <v>90</v>
      </c>
      <c r="AQ326" s="142" t="s">
        <v>90</v>
      </c>
      <c r="AR326" s="142" t="s">
        <v>7</v>
      </c>
      <c r="AS326" s="142" t="s">
        <v>90</v>
      </c>
      <c r="AT326" s="142" t="s">
        <v>90</v>
      </c>
      <c r="AU326" s="142" t="s">
        <v>90</v>
      </c>
      <c r="AV326" s="142" t="s">
        <v>290</v>
      </c>
      <c r="AW326" s="142" t="s">
        <v>90</v>
      </c>
      <c r="AX326" s="142" t="s">
        <v>90</v>
      </c>
      <c r="AY326" s="136"/>
      <c r="AZ326" s="142" t="s">
        <v>4013</v>
      </c>
      <c r="BA326" s="142" t="s">
        <v>628</v>
      </c>
      <c r="BB326" s="38"/>
      <c r="BC326" s="142" t="s">
        <v>90</v>
      </c>
      <c r="BD326"/>
      <c r="BE326" t="s">
        <v>90</v>
      </c>
      <c r="BF326" t="s">
        <v>90</v>
      </c>
      <c r="BG326" s="142" t="s">
        <v>7</v>
      </c>
      <c r="BH326" s="142" t="s">
        <v>90</v>
      </c>
      <c r="BI326" s="142" t="s">
        <v>7</v>
      </c>
      <c r="BJ326" s="142" t="s">
        <v>7</v>
      </c>
      <c r="BK326" s="142" t="s">
        <v>7</v>
      </c>
      <c r="BL326" s="142" t="s">
        <v>90</v>
      </c>
      <c r="BM326" s="142" t="s">
        <v>90</v>
      </c>
      <c r="BN326" s="142"/>
      <c r="BO326" s="142"/>
      <c r="BP326" s="142" t="s">
        <v>90</v>
      </c>
      <c r="BQ326" s="142" t="s">
        <v>90</v>
      </c>
      <c r="BR326" s="137"/>
      <c r="BS326"/>
      <c r="BT326" s="142" t="s">
        <v>90</v>
      </c>
      <c r="BU326" t="s">
        <v>90</v>
      </c>
      <c r="BV326" s="142" t="s">
        <v>90</v>
      </c>
      <c r="BW326" s="142"/>
      <c r="BX326" s="142" t="s">
        <v>90</v>
      </c>
      <c r="BY326"/>
      <c r="BZ326" s="142" t="s">
        <v>8543</v>
      </c>
      <c r="CA326" s="142" t="s">
        <v>238</v>
      </c>
      <c r="CB326" s="142" t="s">
        <v>182</v>
      </c>
      <c r="CC326" s="142" t="s">
        <v>8</v>
      </c>
      <c r="CD326" s="142" t="s">
        <v>1626</v>
      </c>
      <c r="CE326" s="142" t="s">
        <v>3788</v>
      </c>
      <c r="CF326" s="38"/>
      <c r="CG326" s="38">
        <v>44417</v>
      </c>
      <c r="CH326" t="s">
        <v>1</v>
      </c>
      <c r="CI326" s="142" t="s">
        <v>628</v>
      </c>
    </row>
    <row r="327" spans="2:87" x14ac:dyDescent="0.25">
      <c r="B327">
        <v>384</v>
      </c>
      <c r="C327" s="142" t="s">
        <v>90</v>
      </c>
      <c r="D327" s="142" t="s">
        <v>4025</v>
      </c>
      <c r="E327" s="142" t="s">
        <v>4027</v>
      </c>
      <c r="F327" s="38">
        <v>44413</v>
      </c>
      <c r="G327" s="142" t="s">
        <v>3694</v>
      </c>
      <c r="H327" s="142" t="s">
        <v>3494</v>
      </c>
      <c r="I327" s="142" t="s">
        <v>440</v>
      </c>
      <c r="J327" s="142" t="s">
        <v>83</v>
      </c>
      <c r="K327" s="142">
        <v>4.8</v>
      </c>
      <c r="L327" s="142" t="s">
        <v>142</v>
      </c>
      <c r="M327" s="142" t="s">
        <v>7910</v>
      </c>
      <c r="N327" s="142" t="s">
        <v>7855</v>
      </c>
      <c r="O327" s="142" t="s">
        <v>2568</v>
      </c>
      <c r="P327" s="142" t="s">
        <v>7</v>
      </c>
      <c r="Q327">
        <v>60</v>
      </c>
      <c r="R327" s="142" t="s">
        <v>112</v>
      </c>
      <c r="S327">
        <v>99.861999999999995</v>
      </c>
      <c r="T327" s="142" t="s">
        <v>37</v>
      </c>
      <c r="U327" s="142" t="s">
        <v>243</v>
      </c>
      <c r="V327" s="142" t="s">
        <v>7</v>
      </c>
      <c r="W327" s="142" t="s">
        <v>7</v>
      </c>
      <c r="X327" s="142" t="s">
        <v>90</v>
      </c>
      <c r="Y327" s="142" t="s">
        <v>126</v>
      </c>
      <c r="Z327" s="38">
        <v>44420</v>
      </c>
      <c r="AA327" s="38">
        <v>44604</v>
      </c>
      <c r="AB327" s="38">
        <v>45516</v>
      </c>
      <c r="AC327" s="142">
        <v>4.8</v>
      </c>
      <c r="AD327" s="142">
        <v>31.047999999999998</v>
      </c>
      <c r="AE327" s="142">
        <v>37.271999999999998</v>
      </c>
      <c r="AF327" t="s">
        <v>4031</v>
      </c>
      <c r="AG327" s="142" t="s">
        <v>90</v>
      </c>
      <c r="AH327" s="142" t="s">
        <v>7</v>
      </c>
      <c r="AI327" s="142" t="s">
        <v>90</v>
      </c>
      <c r="AJ327" t="s">
        <v>4032</v>
      </c>
      <c r="AK327" t="s">
        <v>4033</v>
      </c>
      <c r="AL327" t="s">
        <v>4025</v>
      </c>
      <c r="AM327" t="s">
        <v>7</v>
      </c>
      <c r="AN327" s="142" t="s">
        <v>629</v>
      </c>
      <c r="AO327" s="142" t="s">
        <v>7</v>
      </c>
      <c r="AP327" s="142" t="s">
        <v>90</v>
      </c>
      <c r="AQ327" s="142" t="s">
        <v>90</v>
      </c>
      <c r="AR327" s="142" t="s">
        <v>7</v>
      </c>
      <c r="AS327" s="142" t="s">
        <v>90</v>
      </c>
      <c r="AT327" s="142" t="s">
        <v>8245</v>
      </c>
      <c r="AU327" s="142" t="s">
        <v>90</v>
      </c>
      <c r="AV327" s="142" t="s">
        <v>290</v>
      </c>
      <c r="AW327" s="142" t="s">
        <v>90</v>
      </c>
      <c r="AX327" s="142" t="s">
        <v>90</v>
      </c>
      <c r="AY327" s="136"/>
      <c r="AZ327" s="142" t="s">
        <v>4035</v>
      </c>
      <c r="BA327" s="142" t="s">
        <v>628</v>
      </c>
      <c r="BB327" s="38"/>
      <c r="BC327" s="142" t="s">
        <v>90</v>
      </c>
      <c r="BD327"/>
      <c r="BE327" t="s">
        <v>90</v>
      </c>
      <c r="BF327" t="s">
        <v>90</v>
      </c>
      <c r="BG327" s="142" t="s">
        <v>141</v>
      </c>
      <c r="BH327" s="142" t="s">
        <v>90</v>
      </c>
      <c r="BI327" s="142" t="s">
        <v>7</v>
      </c>
      <c r="BJ327" s="142" t="s">
        <v>7</v>
      </c>
      <c r="BK327" s="142" t="s">
        <v>7</v>
      </c>
      <c r="BL327" s="142" t="s">
        <v>90</v>
      </c>
      <c r="BM327" s="142" t="s">
        <v>90</v>
      </c>
      <c r="BN327" s="142"/>
      <c r="BO327" s="142"/>
      <c r="BP327" s="142" t="s">
        <v>90</v>
      </c>
      <c r="BQ327" s="142" t="s">
        <v>90</v>
      </c>
      <c r="BR327" s="137"/>
      <c r="BS327"/>
      <c r="BT327" s="142" t="s">
        <v>917</v>
      </c>
      <c r="BU327" t="s">
        <v>90</v>
      </c>
      <c r="BV327" s="142" t="s">
        <v>90</v>
      </c>
      <c r="BW327" s="142"/>
      <c r="BX327" s="142" t="s">
        <v>628</v>
      </c>
      <c r="BY327"/>
      <c r="BZ327" s="142" t="s">
        <v>90</v>
      </c>
      <c r="CA327" s="142" t="s">
        <v>90</v>
      </c>
      <c r="CB327" s="142" t="s">
        <v>90</v>
      </c>
      <c r="CC327" s="142" t="s">
        <v>90</v>
      </c>
      <c r="CD327" s="142" t="s">
        <v>7</v>
      </c>
      <c r="CE327" s="142" t="s">
        <v>7</v>
      </c>
      <c r="CF327" s="38"/>
      <c r="CG327" s="38"/>
      <c r="CH327"/>
      <c r="CI327" s="142" t="s">
        <v>90</v>
      </c>
    </row>
    <row r="328" spans="2:87" x14ac:dyDescent="0.25">
      <c r="B328">
        <v>383</v>
      </c>
      <c r="C328" s="142" t="s">
        <v>90</v>
      </c>
      <c r="D328" s="142" t="s">
        <v>4014</v>
      </c>
      <c r="E328" s="142" t="s">
        <v>4016</v>
      </c>
      <c r="F328" s="38">
        <v>44413</v>
      </c>
      <c r="G328" s="142" t="s">
        <v>428</v>
      </c>
      <c r="H328" s="142" t="s">
        <v>428</v>
      </c>
      <c r="I328" s="142" t="s">
        <v>372</v>
      </c>
      <c r="J328" s="142" t="s">
        <v>83</v>
      </c>
      <c r="K328" s="142">
        <v>2</v>
      </c>
      <c r="L328" s="142" t="s">
        <v>142</v>
      </c>
      <c r="M328" s="142" t="s">
        <v>4018</v>
      </c>
      <c r="N328" s="142" t="s">
        <v>7759</v>
      </c>
      <c r="O328" s="142" t="s">
        <v>4018</v>
      </c>
      <c r="P328" s="142" t="s">
        <v>7</v>
      </c>
      <c r="Q328">
        <v>50</v>
      </c>
      <c r="R328" s="142" t="s">
        <v>112</v>
      </c>
      <c r="S328">
        <v>100</v>
      </c>
      <c r="T328" s="142" t="s">
        <v>38</v>
      </c>
      <c r="U328" s="142" t="s">
        <v>243</v>
      </c>
      <c r="V328" s="142" t="s">
        <v>7</v>
      </c>
      <c r="W328" s="142" t="s">
        <v>7</v>
      </c>
      <c r="X328" s="142" t="s">
        <v>90</v>
      </c>
      <c r="Y328" s="142" t="s">
        <v>126</v>
      </c>
      <c r="Z328" s="38">
        <v>44420</v>
      </c>
      <c r="AA328" s="38">
        <v>44604</v>
      </c>
      <c r="AB328" s="38">
        <v>45516</v>
      </c>
      <c r="AC328" s="142">
        <v>2</v>
      </c>
      <c r="AD328" s="142">
        <v>12.936999999999999</v>
      </c>
      <c r="AE328" s="142">
        <v>15.53</v>
      </c>
      <c r="AF328" t="s">
        <v>4020</v>
      </c>
      <c r="AG328" s="142" t="s">
        <v>90</v>
      </c>
      <c r="AH328" s="142" t="s">
        <v>7</v>
      </c>
      <c r="AI328" s="142" t="s">
        <v>90</v>
      </c>
      <c r="AJ328" t="s">
        <v>4021</v>
      </c>
      <c r="AK328" t="s">
        <v>4014</v>
      </c>
      <c r="AL328" t="s">
        <v>90</v>
      </c>
      <c r="AM328" t="s">
        <v>7</v>
      </c>
      <c r="AN328" s="142" t="s">
        <v>90</v>
      </c>
      <c r="AO328" s="142" t="s">
        <v>7</v>
      </c>
      <c r="AP328" s="142" t="s">
        <v>90</v>
      </c>
      <c r="AQ328" s="142" t="s">
        <v>90</v>
      </c>
      <c r="AR328" s="142" t="s">
        <v>7</v>
      </c>
      <c r="AS328" s="142" t="s">
        <v>90</v>
      </c>
      <c r="AT328" s="142" t="s">
        <v>90</v>
      </c>
      <c r="AU328" s="142" t="s">
        <v>90</v>
      </c>
      <c r="AV328" s="142" t="s">
        <v>290</v>
      </c>
      <c r="AW328" s="142" t="s">
        <v>90</v>
      </c>
      <c r="AX328" s="142" t="s">
        <v>90</v>
      </c>
      <c r="AY328" s="136"/>
      <c r="AZ328" s="142" t="s">
        <v>4024</v>
      </c>
      <c r="BA328" s="142" t="s">
        <v>628</v>
      </c>
      <c r="BB328" s="38"/>
      <c r="BC328" s="142" t="s">
        <v>90</v>
      </c>
      <c r="BD328"/>
      <c r="BE328" t="s">
        <v>90</v>
      </c>
      <c r="BF328" t="s">
        <v>90</v>
      </c>
      <c r="BG328" s="142" t="s">
        <v>140</v>
      </c>
      <c r="BH328" s="142" t="s">
        <v>90</v>
      </c>
      <c r="BI328" s="142" t="s">
        <v>7</v>
      </c>
      <c r="BJ328" s="142" t="s">
        <v>7</v>
      </c>
      <c r="BK328" s="142" t="s">
        <v>7</v>
      </c>
      <c r="BL328" s="142" t="s">
        <v>90</v>
      </c>
      <c r="BM328" s="142" t="s">
        <v>90</v>
      </c>
      <c r="BN328" s="142"/>
      <c r="BO328" s="142"/>
      <c r="BP328" s="142" t="s">
        <v>90</v>
      </c>
      <c r="BQ328" s="142" t="s">
        <v>90</v>
      </c>
      <c r="BR328" s="137"/>
      <c r="BS328"/>
      <c r="BT328" s="142" t="s">
        <v>917</v>
      </c>
      <c r="BU328" t="s">
        <v>90</v>
      </c>
      <c r="BV328" s="142" t="s">
        <v>90</v>
      </c>
      <c r="BW328" s="142"/>
      <c r="BX328" s="142" t="s">
        <v>628</v>
      </c>
      <c r="BY328"/>
      <c r="BZ328" s="142" t="s">
        <v>90</v>
      </c>
      <c r="CA328" s="142" t="s">
        <v>90</v>
      </c>
      <c r="CB328" s="142" t="s">
        <v>90</v>
      </c>
      <c r="CC328" s="142" t="s">
        <v>90</v>
      </c>
      <c r="CD328" s="142" t="s">
        <v>7</v>
      </c>
      <c r="CE328" s="142" t="s">
        <v>7</v>
      </c>
      <c r="CF328" s="38"/>
      <c r="CG328" s="38"/>
      <c r="CH328"/>
      <c r="CI328" s="142" t="s">
        <v>90</v>
      </c>
    </row>
    <row r="329" spans="2:87" x14ac:dyDescent="0.25">
      <c r="B329">
        <v>382</v>
      </c>
      <c r="C329" s="142" t="s">
        <v>90</v>
      </c>
      <c r="D329" s="142" t="s">
        <v>4036</v>
      </c>
      <c r="E329" s="142" t="s">
        <v>4038</v>
      </c>
      <c r="F329" s="38">
        <v>44412</v>
      </c>
      <c r="G329" s="142" t="s">
        <v>1080</v>
      </c>
      <c r="H329" s="142" t="s">
        <v>1080</v>
      </c>
      <c r="I329" s="142" t="s">
        <v>372</v>
      </c>
      <c r="J329" s="142" t="s">
        <v>83</v>
      </c>
      <c r="K329" s="142">
        <v>2</v>
      </c>
      <c r="L329" s="142" t="s">
        <v>142</v>
      </c>
      <c r="M329" s="142" t="s">
        <v>4906</v>
      </c>
      <c r="N329" s="142" t="s">
        <v>7806</v>
      </c>
      <c r="O329" s="142" t="s">
        <v>4906</v>
      </c>
      <c r="P329" s="142" t="s">
        <v>7</v>
      </c>
      <c r="Q329">
        <v>55</v>
      </c>
      <c r="R329" s="142" t="s">
        <v>112</v>
      </c>
      <c r="S329">
        <v>100</v>
      </c>
      <c r="T329" s="142" t="s">
        <v>36</v>
      </c>
      <c r="U329" s="142" t="s">
        <v>243</v>
      </c>
      <c r="V329" s="142" t="s">
        <v>7</v>
      </c>
      <c r="W329" s="142" t="s">
        <v>7</v>
      </c>
      <c r="X329" s="142" t="s">
        <v>90</v>
      </c>
      <c r="Y329" s="142" t="s">
        <v>126</v>
      </c>
      <c r="Z329" s="38">
        <v>44419</v>
      </c>
      <c r="AA329" s="38">
        <v>44603</v>
      </c>
      <c r="AB329" s="38">
        <v>45515</v>
      </c>
      <c r="AC329" s="142">
        <v>2</v>
      </c>
      <c r="AD329" s="142">
        <v>12.936999999999999</v>
      </c>
      <c r="AE329" s="142">
        <v>15.53</v>
      </c>
      <c r="AF329" t="s">
        <v>4045</v>
      </c>
      <c r="AG329" s="142" t="s">
        <v>90</v>
      </c>
      <c r="AH329" s="142" t="s">
        <v>7</v>
      </c>
      <c r="AI329" s="142" t="s">
        <v>90</v>
      </c>
      <c r="AJ329" t="s">
        <v>4046</v>
      </c>
      <c r="AK329" t="s">
        <v>7</v>
      </c>
      <c r="AL329" t="s">
        <v>90</v>
      </c>
      <c r="AM329" t="s">
        <v>7</v>
      </c>
      <c r="AN329" s="142" t="s">
        <v>90</v>
      </c>
      <c r="AO329" s="142" t="s">
        <v>7</v>
      </c>
      <c r="AP329" s="142" t="s">
        <v>90</v>
      </c>
      <c r="AQ329" s="142" t="s">
        <v>90</v>
      </c>
      <c r="AR329" s="142" t="s">
        <v>7</v>
      </c>
      <c r="AS329" s="142" t="s">
        <v>90</v>
      </c>
      <c r="AT329" s="142" t="s">
        <v>8246</v>
      </c>
      <c r="AU329" s="142" t="s">
        <v>90</v>
      </c>
      <c r="AV329" s="142" t="s">
        <v>290</v>
      </c>
      <c r="AW329" s="142" t="s">
        <v>90</v>
      </c>
      <c r="AX329" s="142" t="s">
        <v>90</v>
      </c>
      <c r="AY329" s="136"/>
      <c r="AZ329" s="142" t="s">
        <v>4049</v>
      </c>
      <c r="BA329" s="142" t="s">
        <v>628</v>
      </c>
      <c r="BB329" s="38"/>
      <c r="BC329" s="142" t="s">
        <v>90</v>
      </c>
      <c r="BD329"/>
      <c r="BE329" t="s">
        <v>90</v>
      </c>
      <c r="BF329" t="s">
        <v>90</v>
      </c>
      <c r="BG329" s="142" t="s">
        <v>7</v>
      </c>
      <c r="BH329" s="142" t="s">
        <v>90</v>
      </c>
      <c r="BI329" s="142" t="s">
        <v>7</v>
      </c>
      <c r="BJ329" s="142" t="s">
        <v>7</v>
      </c>
      <c r="BK329" s="142" t="s">
        <v>7</v>
      </c>
      <c r="BL329" s="142" t="s">
        <v>90</v>
      </c>
      <c r="BM329" s="142" t="s">
        <v>90</v>
      </c>
      <c r="BN329" s="142"/>
      <c r="BO329" s="142"/>
      <c r="BP329" s="142" t="s">
        <v>90</v>
      </c>
      <c r="BQ329" s="142" t="s">
        <v>90</v>
      </c>
      <c r="BR329" s="137"/>
      <c r="BS329"/>
      <c r="BT329" s="142" t="s">
        <v>90</v>
      </c>
      <c r="BU329" t="s">
        <v>90</v>
      </c>
      <c r="BV329" s="142" t="s">
        <v>90</v>
      </c>
      <c r="BW329" s="142"/>
      <c r="BX329" s="142" t="s">
        <v>90</v>
      </c>
      <c r="BY329"/>
      <c r="BZ329" s="142" t="s">
        <v>8459</v>
      </c>
      <c r="CA329" s="142" t="s">
        <v>238</v>
      </c>
      <c r="CB329" s="142" t="s">
        <v>182</v>
      </c>
      <c r="CC329" s="142" t="s">
        <v>8</v>
      </c>
      <c r="CD329" s="142" t="s">
        <v>2596</v>
      </c>
      <c r="CE329" s="142" t="s">
        <v>4042</v>
      </c>
      <c r="CF329" s="38"/>
      <c r="CG329" s="38">
        <v>44412</v>
      </c>
      <c r="CH329" t="s">
        <v>1</v>
      </c>
      <c r="CI329" s="142" t="s">
        <v>628</v>
      </c>
    </row>
    <row r="330" spans="2:87" x14ac:dyDescent="0.25">
      <c r="B330">
        <v>381</v>
      </c>
      <c r="C330" s="142" t="s">
        <v>90</v>
      </c>
      <c r="D330" s="142" t="s">
        <v>701</v>
      </c>
      <c r="E330" s="142" t="s">
        <v>4051</v>
      </c>
      <c r="F330" s="38">
        <v>44411</v>
      </c>
      <c r="G330" s="142" t="s">
        <v>973</v>
      </c>
      <c r="H330" s="142" t="s">
        <v>973</v>
      </c>
      <c r="I330" s="142" t="s">
        <v>440</v>
      </c>
      <c r="J330" s="142" t="s">
        <v>83</v>
      </c>
      <c r="K330" s="142">
        <v>5</v>
      </c>
      <c r="L330" s="142" t="s">
        <v>142</v>
      </c>
      <c r="M330" s="142" t="s">
        <v>7911</v>
      </c>
      <c r="N330" s="142" t="s">
        <v>7794</v>
      </c>
      <c r="O330" s="142" t="s">
        <v>7911</v>
      </c>
      <c r="P330" s="142" t="s">
        <v>7911</v>
      </c>
      <c r="Q330">
        <v>32</v>
      </c>
      <c r="R330" s="142" t="s">
        <v>725</v>
      </c>
      <c r="S330">
        <v>100</v>
      </c>
      <c r="T330" s="142" t="s">
        <v>36</v>
      </c>
      <c r="U330" s="142" t="s">
        <v>243</v>
      </c>
      <c r="V330" s="142" t="s">
        <v>140</v>
      </c>
      <c r="W330" s="142" t="s">
        <v>7</v>
      </c>
      <c r="X330" s="142" t="s">
        <v>90</v>
      </c>
      <c r="Y330" s="142" t="s">
        <v>982</v>
      </c>
      <c r="Z330" s="38">
        <v>44418</v>
      </c>
      <c r="AA330" s="38">
        <v>44510</v>
      </c>
      <c r="AB330" s="38">
        <v>45514</v>
      </c>
      <c r="AC330" s="142">
        <v>5</v>
      </c>
      <c r="AD330" s="142">
        <v>32.341999999999999</v>
      </c>
      <c r="AE330" s="142">
        <v>38.826000000000001</v>
      </c>
      <c r="AF330" t="s">
        <v>1433</v>
      </c>
      <c r="AG330" s="142" t="s">
        <v>90</v>
      </c>
      <c r="AH330" s="142" t="s">
        <v>7</v>
      </c>
      <c r="AI330" s="142" t="s">
        <v>90</v>
      </c>
      <c r="AJ330" t="s">
        <v>4057</v>
      </c>
      <c r="AK330" t="s">
        <v>7</v>
      </c>
      <c r="AL330" t="s">
        <v>90</v>
      </c>
      <c r="AM330" t="s">
        <v>7</v>
      </c>
      <c r="AN330" s="142" t="s">
        <v>90</v>
      </c>
      <c r="AO330" s="142" t="s">
        <v>7753</v>
      </c>
      <c r="AP330" s="142" t="s">
        <v>90</v>
      </c>
      <c r="AQ330" s="142" t="s">
        <v>90</v>
      </c>
      <c r="AR330" s="142" t="s">
        <v>7</v>
      </c>
      <c r="AS330" s="142" t="s">
        <v>90</v>
      </c>
      <c r="AT330" s="142" t="s">
        <v>8247</v>
      </c>
      <c r="AU330" s="142" t="s">
        <v>90</v>
      </c>
      <c r="AV330" s="142" t="s">
        <v>290</v>
      </c>
      <c r="AW330" s="142" t="s">
        <v>90</v>
      </c>
      <c r="AX330" s="142" t="s">
        <v>90</v>
      </c>
      <c r="AY330" s="136"/>
      <c r="AZ330" s="142" t="s">
        <v>4060</v>
      </c>
      <c r="BA330" s="142" t="s">
        <v>628</v>
      </c>
      <c r="BB330" s="38"/>
      <c r="BC330" s="142" t="s">
        <v>90</v>
      </c>
      <c r="BD330"/>
      <c r="BE330" t="s">
        <v>90</v>
      </c>
      <c r="BF330" t="s">
        <v>90</v>
      </c>
      <c r="BG330" s="142" t="s">
        <v>7</v>
      </c>
      <c r="BH330" s="142" t="s">
        <v>90</v>
      </c>
      <c r="BI330" s="142" t="s">
        <v>7</v>
      </c>
      <c r="BJ330" s="142" t="s">
        <v>7</v>
      </c>
      <c r="BK330" s="142" t="s">
        <v>7</v>
      </c>
      <c r="BL330" s="142" t="s">
        <v>90</v>
      </c>
      <c r="BM330" s="142" t="s">
        <v>90</v>
      </c>
      <c r="BN330" s="142"/>
      <c r="BO330" s="142"/>
      <c r="BP330" s="142" t="s">
        <v>90</v>
      </c>
      <c r="BQ330" s="142" t="s">
        <v>90</v>
      </c>
      <c r="BR330" s="137"/>
      <c r="BS330"/>
      <c r="BT330" s="142" t="s">
        <v>90</v>
      </c>
      <c r="BU330" t="s">
        <v>90</v>
      </c>
      <c r="BV330" s="142" t="s">
        <v>90</v>
      </c>
      <c r="BW330" s="142"/>
      <c r="BX330" s="142" t="s">
        <v>90</v>
      </c>
      <c r="BY330"/>
      <c r="BZ330" s="142" t="s">
        <v>90</v>
      </c>
      <c r="CA330" s="142" t="s">
        <v>90</v>
      </c>
      <c r="CB330" s="142" t="s">
        <v>90</v>
      </c>
      <c r="CC330" s="142" t="s">
        <v>90</v>
      </c>
      <c r="CD330" s="142" t="s">
        <v>7</v>
      </c>
      <c r="CE330" s="142" t="s">
        <v>7</v>
      </c>
      <c r="CF330" s="38"/>
      <c r="CG330" s="38"/>
      <c r="CH330"/>
      <c r="CI330" s="142" t="s">
        <v>90</v>
      </c>
    </row>
    <row r="331" spans="2:87" x14ac:dyDescent="0.25">
      <c r="B331">
        <v>380</v>
      </c>
      <c r="C331" s="142" t="s">
        <v>90</v>
      </c>
      <c r="D331" s="142" t="s">
        <v>4061</v>
      </c>
      <c r="E331" s="142" t="s">
        <v>4063</v>
      </c>
      <c r="F331" s="38">
        <v>44410</v>
      </c>
      <c r="G331" s="142" t="s">
        <v>428</v>
      </c>
      <c r="H331" s="142" t="s">
        <v>428</v>
      </c>
      <c r="I331" s="142" t="s">
        <v>440</v>
      </c>
      <c r="J331" s="142" t="s">
        <v>83</v>
      </c>
      <c r="K331" s="142">
        <v>2</v>
      </c>
      <c r="L331" s="142" t="s">
        <v>142</v>
      </c>
      <c r="M331" s="142" t="s">
        <v>4066</v>
      </c>
      <c r="N331" s="142" t="s">
        <v>7779</v>
      </c>
      <c r="O331" s="142" t="s">
        <v>4066</v>
      </c>
      <c r="P331" s="142" t="s">
        <v>7</v>
      </c>
      <c r="Q331">
        <v>50</v>
      </c>
      <c r="R331" s="142" t="s">
        <v>112</v>
      </c>
      <c r="S331">
        <v>100</v>
      </c>
      <c r="T331" s="142" t="s">
        <v>38</v>
      </c>
      <c r="U331" s="142" t="s">
        <v>243</v>
      </c>
      <c r="V331" s="142" t="s">
        <v>7</v>
      </c>
      <c r="W331" s="142" t="s">
        <v>7</v>
      </c>
      <c r="X331" s="142" t="s">
        <v>90</v>
      </c>
      <c r="Y331" s="142" t="s">
        <v>126</v>
      </c>
      <c r="Z331" s="38">
        <v>44417</v>
      </c>
      <c r="AA331" s="38">
        <v>44601</v>
      </c>
      <c r="AB331" s="38">
        <v>45513</v>
      </c>
      <c r="AC331" s="142">
        <v>2</v>
      </c>
      <c r="AD331" s="142">
        <v>12.936999999999999</v>
      </c>
      <c r="AE331" s="142">
        <v>15.53</v>
      </c>
      <c r="AF331" t="s">
        <v>4067</v>
      </c>
      <c r="AG331" s="142" t="s">
        <v>90</v>
      </c>
      <c r="AH331" s="142" t="s">
        <v>7</v>
      </c>
      <c r="AI331" s="142" t="s">
        <v>90</v>
      </c>
      <c r="AJ331" t="s">
        <v>4068</v>
      </c>
      <c r="AK331" t="s">
        <v>4061</v>
      </c>
      <c r="AL331" t="s">
        <v>90</v>
      </c>
      <c r="AM331" t="s">
        <v>7</v>
      </c>
      <c r="AN331" s="142" t="s">
        <v>90</v>
      </c>
      <c r="AO331" s="142" t="s">
        <v>7</v>
      </c>
      <c r="AP331" s="142" t="s">
        <v>90</v>
      </c>
      <c r="AQ331" s="142" t="s">
        <v>90</v>
      </c>
      <c r="AR331" s="142" t="s">
        <v>7</v>
      </c>
      <c r="AS331" s="142" t="s">
        <v>90</v>
      </c>
      <c r="AT331" s="142" t="s">
        <v>90</v>
      </c>
      <c r="AU331" s="142" t="s">
        <v>90</v>
      </c>
      <c r="AV331" s="142" t="s">
        <v>290</v>
      </c>
      <c r="AW331" s="142" t="s">
        <v>90</v>
      </c>
      <c r="AX331" s="142" t="s">
        <v>90</v>
      </c>
      <c r="AY331" s="136"/>
      <c r="AZ331" s="142" t="s">
        <v>4071</v>
      </c>
      <c r="BA331" s="142" t="s">
        <v>628</v>
      </c>
      <c r="BB331" s="38"/>
      <c r="BC331" s="142" t="s">
        <v>90</v>
      </c>
      <c r="BD331"/>
      <c r="BE331" t="s">
        <v>90</v>
      </c>
      <c r="BF331" t="s">
        <v>90</v>
      </c>
      <c r="BG331" s="142" t="s">
        <v>7</v>
      </c>
      <c r="BH331" s="142" t="s">
        <v>90</v>
      </c>
      <c r="BI331" s="142" t="s">
        <v>7</v>
      </c>
      <c r="BJ331" s="142" t="s">
        <v>7</v>
      </c>
      <c r="BK331" s="142" t="s">
        <v>7</v>
      </c>
      <c r="BL331" s="142" t="s">
        <v>90</v>
      </c>
      <c r="BM331" s="142" t="s">
        <v>90</v>
      </c>
      <c r="BN331" s="142"/>
      <c r="BO331" s="142"/>
      <c r="BP331" s="142" t="s">
        <v>90</v>
      </c>
      <c r="BQ331" s="142" t="s">
        <v>90</v>
      </c>
      <c r="BR331" s="137"/>
      <c r="BS331"/>
      <c r="BT331" s="142" t="s">
        <v>90</v>
      </c>
      <c r="BU331" t="s">
        <v>90</v>
      </c>
      <c r="BV331" s="142" t="s">
        <v>90</v>
      </c>
      <c r="BW331" s="142"/>
      <c r="BX331" s="142" t="s">
        <v>90</v>
      </c>
      <c r="BY331"/>
      <c r="BZ331" s="142" t="s">
        <v>8460</v>
      </c>
      <c r="CA331" s="142" t="s">
        <v>238</v>
      </c>
      <c r="CB331" s="142" t="s">
        <v>182</v>
      </c>
      <c r="CC331" s="142" t="s">
        <v>23</v>
      </c>
      <c r="CD331" s="142" t="s">
        <v>1179</v>
      </c>
      <c r="CE331" s="142" t="s">
        <v>7</v>
      </c>
      <c r="CF331" s="38"/>
      <c r="CG331" s="38">
        <v>44410</v>
      </c>
      <c r="CH331" t="s">
        <v>1</v>
      </c>
      <c r="CI331" s="142" t="s">
        <v>628</v>
      </c>
    </row>
    <row r="332" spans="2:87" x14ac:dyDescent="0.25">
      <c r="B332">
        <v>379</v>
      </c>
      <c r="C332" s="142" t="s">
        <v>90</v>
      </c>
      <c r="D332" s="142" t="s">
        <v>4072</v>
      </c>
      <c r="E332" s="142" t="s">
        <v>4074</v>
      </c>
      <c r="F332" s="38">
        <v>44407</v>
      </c>
      <c r="G332" s="142" t="s">
        <v>428</v>
      </c>
      <c r="H332" s="142" t="s">
        <v>428</v>
      </c>
      <c r="I332" s="142" t="s">
        <v>438</v>
      </c>
      <c r="J332" s="142" t="s">
        <v>83</v>
      </c>
      <c r="K332" s="142">
        <v>0.48</v>
      </c>
      <c r="L332" s="142" t="s">
        <v>7912</v>
      </c>
      <c r="M332" s="142" t="s">
        <v>3191</v>
      </c>
      <c r="N332" s="142" t="s">
        <v>7</v>
      </c>
      <c r="O332" s="142" t="s">
        <v>3191</v>
      </c>
      <c r="P332" s="142" t="s">
        <v>7</v>
      </c>
      <c r="Q332" t="s">
        <v>7</v>
      </c>
      <c r="R332" s="142" t="s">
        <v>112</v>
      </c>
      <c r="S332">
        <v>100</v>
      </c>
      <c r="T332" s="142" t="s">
        <v>109</v>
      </c>
      <c r="U332" s="142" t="s">
        <v>243</v>
      </c>
      <c r="V332" s="142" t="s">
        <v>7</v>
      </c>
      <c r="W332" s="142" t="s">
        <v>7</v>
      </c>
      <c r="X332" s="142" t="s">
        <v>90</v>
      </c>
      <c r="Y332" s="142" t="s">
        <v>126</v>
      </c>
      <c r="Z332" s="38">
        <v>44413</v>
      </c>
      <c r="AA332" s="38">
        <v>44597</v>
      </c>
      <c r="AB332" s="38">
        <v>45448</v>
      </c>
      <c r="AC332" s="142">
        <v>0.48</v>
      </c>
      <c r="AD332" s="142">
        <v>3.105</v>
      </c>
      <c r="AE332" s="142">
        <v>3.7269999999999999</v>
      </c>
      <c r="AF332" t="s">
        <v>4079</v>
      </c>
      <c r="AG332" s="142" t="s">
        <v>90</v>
      </c>
      <c r="AH332" s="142" t="s">
        <v>7</v>
      </c>
      <c r="AI332" s="142" t="s">
        <v>90</v>
      </c>
      <c r="AJ332" t="s">
        <v>4080</v>
      </c>
      <c r="AK332" t="s">
        <v>7</v>
      </c>
      <c r="AL332" t="s">
        <v>90</v>
      </c>
      <c r="AM332" t="s">
        <v>299</v>
      </c>
      <c r="AN332" s="142" t="s">
        <v>90</v>
      </c>
      <c r="AO332" s="142" t="s">
        <v>7</v>
      </c>
      <c r="AP332" s="142" t="s">
        <v>90</v>
      </c>
      <c r="AQ332" s="142" t="s">
        <v>90</v>
      </c>
      <c r="AR332" s="142" t="s">
        <v>7</v>
      </c>
      <c r="AS332" s="142" t="s">
        <v>90</v>
      </c>
      <c r="AT332" s="142" t="s">
        <v>90</v>
      </c>
      <c r="AU332" s="142" t="s">
        <v>90</v>
      </c>
      <c r="AV332" s="142" t="s">
        <v>290</v>
      </c>
      <c r="AW332" s="142" t="s">
        <v>90</v>
      </c>
      <c r="AX332" s="142" t="s">
        <v>90</v>
      </c>
      <c r="AY332" s="136"/>
      <c r="AZ332" s="142" t="s">
        <v>4082</v>
      </c>
      <c r="BA332" s="142" t="s">
        <v>628</v>
      </c>
      <c r="BB332" s="38"/>
      <c r="BC332" s="142" t="s">
        <v>90</v>
      </c>
      <c r="BD332"/>
      <c r="BE332" t="s">
        <v>90</v>
      </c>
      <c r="BF332" t="s">
        <v>90</v>
      </c>
      <c r="BG332" s="142" t="s">
        <v>141</v>
      </c>
      <c r="BH332" s="142" t="s">
        <v>90</v>
      </c>
      <c r="BI332" s="142" t="s">
        <v>7</v>
      </c>
      <c r="BJ332" s="142" t="s">
        <v>7</v>
      </c>
      <c r="BK332" s="142" t="s">
        <v>7</v>
      </c>
      <c r="BL332" s="142" t="s">
        <v>90</v>
      </c>
      <c r="BM332" s="142" t="s">
        <v>90</v>
      </c>
      <c r="BN332" s="142"/>
      <c r="BO332" s="142"/>
      <c r="BP332" s="142" t="s">
        <v>90</v>
      </c>
      <c r="BQ332" s="142" t="s">
        <v>90</v>
      </c>
      <c r="BR332" s="137"/>
      <c r="BS332"/>
      <c r="BT332" s="142" t="s">
        <v>917</v>
      </c>
      <c r="BU332" t="s">
        <v>90</v>
      </c>
      <c r="BV332" s="142" t="s">
        <v>90</v>
      </c>
      <c r="BW332" s="142"/>
      <c r="BX332" s="142" t="s">
        <v>628</v>
      </c>
      <c r="BY332"/>
      <c r="BZ332" s="142" t="s">
        <v>90</v>
      </c>
      <c r="CA332" s="142" t="s">
        <v>90</v>
      </c>
      <c r="CB332" s="142" t="s">
        <v>90</v>
      </c>
      <c r="CC332" s="142" t="s">
        <v>90</v>
      </c>
      <c r="CD332" s="142" t="s">
        <v>7</v>
      </c>
      <c r="CE332" s="142" t="s">
        <v>7</v>
      </c>
      <c r="CF332" s="38"/>
      <c r="CG332" s="38"/>
      <c r="CH332"/>
      <c r="CI332" s="142" t="s">
        <v>90</v>
      </c>
    </row>
    <row r="333" spans="2:87" x14ac:dyDescent="0.25">
      <c r="B333">
        <v>378</v>
      </c>
      <c r="C333" s="142" t="s">
        <v>90</v>
      </c>
      <c r="D333" s="142" t="s">
        <v>4083</v>
      </c>
      <c r="E333" s="142" t="s">
        <v>4085</v>
      </c>
      <c r="F333" s="38">
        <v>44406</v>
      </c>
      <c r="G333" s="142" t="s">
        <v>428</v>
      </c>
      <c r="H333" s="142" t="s">
        <v>428</v>
      </c>
      <c r="I333" s="142" t="s">
        <v>7</v>
      </c>
      <c r="J333" s="142" t="s">
        <v>83</v>
      </c>
      <c r="K333" s="142">
        <v>3</v>
      </c>
      <c r="L333" s="142" t="s">
        <v>142</v>
      </c>
      <c r="M333" s="142" t="s">
        <v>3476</v>
      </c>
      <c r="N333" s="142" t="s">
        <v>7</v>
      </c>
      <c r="O333" s="142" t="s">
        <v>7</v>
      </c>
      <c r="P333" s="142" t="s">
        <v>7</v>
      </c>
      <c r="Q333" t="s">
        <v>7</v>
      </c>
      <c r="R333" s="142" t="s">
        <v>112</v>
      </c>
      <c r="S333">
        <v>100</v>
      </c>
      <c r="T333" s="142" t="s">
        <v>36</v>
      </c>
      <c r="U333" s="142" t="s">
        <v>107</v>
      </c>
      <c r="V333" s="142" t="s">
        <v>7</v>
      </c>
      <c r="W333" s="142" t="s">
        <v>7</v>
      </c>
      <c r="X333" s="142" t="s">
        <v>90</v>
      </c>
      <c r="Y333" s="142" t="s">
        <v>126</v>
      </c>
      <c r="Z333" s="38">
        <v>44413</v>
      </c>
      <c r="AA333" s="38">
        <v>44597</v>
      </c>
      <c r="AB333" s="38">
        <v>45509</v>
      </c>
      <c r="AC333" s="142">
        <v>3</v>
      </c>
      <c r="AD333" s="142">
        <v>19.405000000000001</v>
      </c>
      <c r="AE333" s="142">
        <v>23.295000000000002</v>
      </c>
      <c r="AF333" t="s">
        <v>4090</v>
      </c>
      <c r="AG333" s="142" t="s">
        <v>90</v>
      </c>
      <c r="AH333" s="142" t="s">
        <v>7</v>
      </c>
      <c r="AI333" s="142" t="s">
        <v>90</v>
      </c>
      <c r="AJ333" t="s">
        <v>4091</v>
      </c>
      <c r="AK333" t="s">
        <v>7</v>
      </c>
      <c r="AL333" t="s">
        <v>90</v>
      </c>
      <c r="AM333" t="s">
        <v>7</v>
      </c>
      <c r="AN333" s="142" t="s">
        <v>90</v>
      </c>
      <c r="AO333" s="142" t="s">
        <v>7</v>
      </c>
      <c r="AP333" s="142" t="s">
        <v>90</v>
      </c>
      <c r="AQ333" s="142" t="s">
        <v>90</v>
      </c>
      <c r="AR333" s="142" t="s">
        <v>7</v>
      </c>
      <c r="AS333" s="142" t="s">
        <v>90</v>
      </c>
      <c r="AT333" s="142" t="s">
        <v>90</v>
      </c>
      <c r="AU333" s="142" t="s">
        <v>90</v>
      </c>
      <c r="AV333" s="142" t="s">
        <v>290</v>
      </c>
      <c r="AW333" s="142" t="s">
        <v>90</v>
      </c>
      <c r="AX333" s="142" t="s">
        <v>90</v>
      </c>
      <c r="AY333" s="136"/>
      <c r="AZ333" s="142" t="s">
        <v>4094</v>
      </c>
      <c r="BA333" s="142" t="s">
        <v>628</v>
      </c>
      <c r="BB333" s="38"/>
      <c r="BC333" s="142" t="s">
        <v>90</v>
      </c>
      <c r="BD333"/>
      <c r="BE333" t="s">
        <v>90</v>
      </c>
      <c r="BF333" t="s">
        <v>90</v>
      </c>
      <c r="BG333" s="142" t="s">
        <v>7</v>
      </c>
      <c r="BH333" s="142" t="s">
        <v>90</v>
      </c>
      <c r="BI333" s="142" t="s">
        <v>7</v>
      </c>
      <c r="BJ333" s="142" t="s">
        <v>7</v>
      </c>
      <c r="BK333" s="142" t="s">
        <v>7</v>
      </c>
      <c r="BL333" s="142" t="s">
        <v>90</v>
      </c>
      <c r="BM333" s="142" t="s">
        <v>90</v>
      </c>
      <c r="BN333" s="142"/>
      <c r="BO333" s="142"/>
      <c r="BP333" s="142" t="s">
        <v>90</v>
      </c>
      <c r="BQ333" s="142" t="s">
        <v>90</v>
      </c>
      <c r="BR333" s="137"/>
      <c r="BS333"/>
      <c r="BT333" s="142" t="s">
        <v>90</v>
      </c>
      <c r="BU333" t="s">
        <v>90</v>
      </c>
      <c r="BV333" s="142" t="s">
        <v>90</v>
      </c>
      <c r="BW333" s="142"/>
      <c r="BX333" s="142" t="s">
        <v>90</v>
      </c>
      <c r="BY333"/>
      <c r="BZ333" s="142" t="s">
        <v>8531</v>
      </c>
      <c r="CA333" s="142" t="s">
        <v>238</v>
      </c>
      <c r="CB333" s="142" t="s">
        <v>182</v>
      </c>
      <c r="CC333" s="142" t="s">
        <v>19</v>
      </c>
      <c r="CD333" s="142" t="s">
        <v>909</v>
      </c>
      <c r="CE333" s="142" t="s">
        <v>4087</v>
      </c>
      <c r="CF333" s="38"/>
      <c r="CG333" s="38">
        <v>44406</v>
      </c>
      <c r="CH333" t="s">
        <v>1</v>
      </c>
      <c r="CI333" s="142" t="s">
        <v>628</v>
      </c>
    </row>
    <row r="334" spans="2:87" x14ac:dyDescent="0.25">
      <c r="B334">
        <v>377</v>
      </c>
      <c r="C334" s="142" t="s">
        <v>90</v>
      </c>
      <c r="D334" s="142" t="s">
        <v>4095</v>
      </c>
      <c r="E334" s="142" t="s">
        <v>4097</v>
      </c>
      <c r="F334" s="38">
        <v>44404</v>
      </c>
      <c r="G334" s="142" t="s">
        <v>428</v>
      </c>
      <c r="H334" s="142" t="s">
        <v>428</v>
      </c>
      <c r="I334" s="142" t="s">
        <v>438</v>
      </c>
      <c r="J334" s="142" t="s">
        <v>83</v>
      </c>
      <c r="K334" s="142">
        <v>0.89</v>
      </c>
      <c r="L334" s="142" t="s">
        <v>142</v>
      </c>
      <c r="M334" s="142" t="s">
        <v>7913</v>
      </c>
      <c r="N334" s="142" t="s">
        <v>7</v>
      </c>
      <c r="O334" s="142" t="s">
        <v>7</v>
      </c>
      <c r="P334" s="142" t="s">
        <v>7</v>
      </c>
      <c r="Q334" t="s">
        <v>7</v>
      </c>
      <c r="R334" s="142" t="s">
        <v>112</v>
      </c>
      <c r="S334">
        <v>100</v>
      </c>
      <c r="T334" s="142" t="s">
        <v>109</v>
      </c>
      <c r="U334" s="142" t="s">
        <v>243</v>
      </c>
      <c r="V334" s="142" t="s">
        <v>7</v>
      </c>
      <c r="W334" s="142" t="s">
        <v>7</v>
      </c>
      <c r="X334" s="142" t="s">
        <v>90</v>
      </c>
      <c r="Y334" s="142" t="s">
        <v>126</v>
      </c>
      <c r="Z334" s="38">
        <v>44407</v>
      </c>
      <c r="AA334" s="38">
        <v>44591</v>
      </c>
      <c r="AB334" s="38">
        <v>45503</v>
      </c>
      <c r="AC334" s="142">
        <v>0.89</v>
      </c>
      <c r="AD334" s="142">
        <v>5.7569999999999997</v>
      </c>
      <c r="AE334" s="142">
        <v>6.9109999999999996</v>
      </c>
      <c r="AF334" t="s">
        <v>4104</v>
      </c>
      <c r="AG334" s="142" t="s">
        <v>90</v>
      </c>
      <c r="AH334" s="142" t="s">
        <v>7</v>
      </c>
      <c r="AI334" s="142" t="s">
        <v>90</v>
      </c>
      <c r="AJ334" t="s">
        <v>4105</v>
      </c>
      <c r="AK334" t="s">
        <v>7</v>
      </c>
      <c r="AL334" t="s">
        <v>90</v>
      </c>
      <c r="AM334" t="s">
        <v>294</v>
      </c>
      <c r="AN334" s="142" t="s">
        <v>90</v>
      </c>
      <c r="AO334" s="142" t="s">
        <v>7</v>
      </c>
      <c r="AP334" s="142" t="s">
        <v>90</v>
      </c>
      <c r="AQ334" s="142" t="s">
        <v>90</v>
      </c>
      <c r="AR334" s="142" t="s">
        <v>7</v>
      </c>
      <c r="AS334" s="142" t="s">
        <v>90</v>
      </c>
      <c r="AT334" s="142" t="s">
        <v>90</v>
      </c>
      <c r="AU334" s="142" t="s">
        <v>90</v>
      </c>
      <c r="AV334" s="142" t="s">
        <v>290</v>
      </c>
      <c r="AW334" s="142" t="s">
        <v>90</v>
      </c>
      <c r="AX334" s="142" t="s">
        <v>90</v>
      </c>
      <c r="AY334" s="136"/>
      <c r="AZ334" s="142" t="s">
        <v>4108</v>
      </c>
      <c r="BA334" s="142" t="s">
        <v>628</v>
      </c>
      <c r="BB334" s="38"/>
      <c r="BC334" s="142" t="s">
        <v>90</v>
      </c>
      <c r="BD334"/>
      <c r="BE334" t="s">
        <v>90</v>
      </c>
      <c r="BF334" t="s">
        <v>90</v>
      </c>
      <c r="BG334" s="142" t="s">
        <v>7</v>
      </c>
      <c r="BH334" s="142" t="s">
        <v>90</v>
      </c>
      <c r="BI334" s="142" t="s">
        <v>7</v>
      </c>
      <c r="BJ334" s="142" t="s">
        <v>7</v>
      </c>
      <c r="BK334" s="142" t="s">
        <v>7</v>
      </c>
      <c r="BL334" s="142" t="s">
        <v>90</v>
      </c>
      <c r="BM334" s="142" t="s">
        <v>90</v>
      </c>
      <c r="BN334" s="142"/>
      <c r="BO334" s="142"/>
      <c r="BP334" s="142" t="s">
        <v>90</v>
      </c>
      <c r="BQ334" s="142" t="s">
        <v>90</v>
      </c>
      <c r="BR334" s="137"/>
      <c r="BS334"/>
      <c r="BT334" s="142" t="s">
        <v>90</v>
      </c>
      <c r="BU334" t="s">
        <v>90</v>
      </c>
      <c r="BV334" s="142" t="s">
        <v>90</v>
      </c>
      <c r="BW334" s="142"/>
      <c r="BX334" s="142" t="s">
        <v>90</v>
      </c>
      <c r="BY334"/>
      <c r="BZ334" s="142" t="s">
        <v>8530</v>
      </c>
      <c r="CA334" s="142" t="s">
        <v>238</v>
      </c>
      <c r="CB334" s="142" t="s">
        <v>182</v>
      </c>
      <c r="CC334" s="142" t="s">
        <v>11</v>
      </c>
      <c r="CD334" s="142" t="s">
        <v>4100</v>
      </c>
      <c r="CE334" s="142" t="s">
        <v>4101</v>
      </c>
      <c r="CF334" s="38"/>
      <c r="CG334" s="38">
        <v>42571</v>
      </c>
      <c r="CH334" t="s">
        <v>1</v>
      </c>
      <c r="CI334" s="142" t="s">
        <v>628</v>
      </c>
    </row>
    <row r="335" spans="2:87" x14ac:dyDescent="0.25">
      <c r="B335">
        <v>376</v>
      </c>
      <c r="C335" s="142" t="s">
        <v>90</v>
      </c>
      <c r="D335" s="142" t="s">
        <v>969</v>
      </c>
      <c r="E335" s="142" t="s">
        <v>4110</v>
      </c>
      <c r="F335" s="38">
        <v>44403</v>
      </c>
      <c r="G335" s="142" t="s">
        <v>3344</v>
      </c>
      <c r="H335" s="142" t="s">
        <v>973</v>
      </c>
      <c r="I335" s="142" t="s">
        <v>440</v>
      </c>
      <c r="J335" s="142" t="s">
        <v>83</v>
      </c>
      <c r="K335" s="142">
        <v>4.5</v>
      </c>
      <c r="L335" s="142" t="s">
        <v>142</v>
      </c>
      <c r="M335" s="142" t="s">
        <v>7884</v>
      </c>
      <c r="N335" s="142" t="s">
        <v>7889</v>
      </c>
      <c r="O335" s="142" t="s">
        <v>7914</v>
      </c>
      <c r="P335" s="142" t="s">
        <v>7</v>
      </c>
      <c r="Q335" t="s">
        <v>7</v>
      </c>
      <c r="R335" s="142" t="s">
        <v>723</v>
      </c>
      <c r="S335">
        <v>99.959000000000003</v>
      </c>
      <c r="T335" s="142" t="s">
        <v>39</v>
      </c>
      <c r="U335" s="142" t="s">
        <v>243</v>
      </c>
      <c r="V335" s="142" t="s">
        <v>141</v>
      </c>
      <c r="W335" s="142" t="s">
        <v>7</v>
      </c>
      <c r="X335" s="142" t="s">
        <v>90</v>
      </c>
      <c r="Y335" s="142" t="s">
        <v>126</v>
      </c>
      <c r="Z335" s="38">
        <v>44410</v>
      </c>
      <c r="AA335" s="38">
        <v>44594</v>
      </c>
      <c r="AB335" s="38">
        <v>45506</v>
      </c>
      <c r="AC335" s="142">
        <v>4.5</v>
      </c>
      <c r="AD335" s="142">
        <v>29.106999999999999</v>
      </c>
      <c r="AE335" s="142">
        <v>34.942999999999998</v>
      </c>
      <c r="AF335" t="s">
        <v>978</v>
      </c>
      <c r="AG335" s="142" t="s">
        <v>90</v>
      </c>
      <c r="AH335" s="142" t="s">
        <v>7</v>
      </c>
      <c r="AI335" s="142" t="s">
        <v>90</v>
      </c>
      <c r="AJ335" t="s">
        <v>980</v>
      </c>
      <c r="AK335" t="s">
        <v>7</v>
      </c>
      <c r="AL335" t="s">
        <v>969</v>
      </c>
      <c r="AM335" t="s">
        <v>7</v>
      </c>
      <c r="AN335" s="142" t="s">
        <v>90</v>
      </c>
      <c r="AO335" s="142" t="s">
        <v>7</v>
      </c>
      <c r="AP335" s="142" t="s">
        <v>90</v>
      </c>
      <c r="AQ335" s="142" t="s">
        <v>90</v>
      </c>
      <c r="AR335" s="142" t="s">
        <v>7</v>
      </c>
      <c r="AS335" s="142" t="s">
        <v>90</v>
      </c>
      <c r="AT335" s="142" t="s">
        <v>8248</v>
      </c>
      <c r="AU335" s="142" t="s">
        <v>90</v>
      </c>
      <c r="AV335" s="142" t="s">
        <v>290</v>
      </c>
      <c r="AW335" s="142" t="s">
        <v>90</v>
      </c>
      <c r="AX335" s="142" t="s">
        <v>90</v>
      </c>
      <c r="AY335" s="136"/>
      <c r="AZ335" s="142" t="s">
        <v>4116</v>
      </c>
      <c r="BA335" s="142" t="s">
        <v>628</v>
      </c>
      <c r="BB335" s="38"/>
      <c r="BC335" s="142" t="s">
        <v>90</v>
      </c>
      <c r="BD335"/>
      <c r="BE335" t="s">
        <v>90</v>
      </c>
      <c r="BF335" t="s">
        <v>90</v>
      </c>
      <c r="BG335" s="142" t="s">
        <v>7</v>
      </c>
      <c r="BH335" s="142" t="s">
        <v>90</v>
      </c>
      <c r="BI335" s="142" t="s">
        <v>7</v>
      </c>
      <c r="BJ335" s="142" t="s">
        <v>7</v>
      </c>
      <c r="BK335" s="142" t="s">
        <v>7</v>
      </c>
      <c r="BL335" s="142" t="s">
        <v>90</v>
      </c>
      <c r="BM335" s="142" t="s">
        <v>90</v>
      </c>
      <c r="BN335" s="142"/>
      <c r="BO335" s="142"/>
      <c r="BP335" s="142" t="s">
        <v>90</v>
      </c>
      <c r="BQ335" s="142" t="s">
        <v>90</v>
      </c>
      <c r="BR335" s="137"/>
      <c r="BS335"/>
      <c r="BT335" s="142" t="s">
        <v>90</v>
      </c>
      <c r="BU335" t="s">
        <v>90</v>
      </c>
      <c r="BV335" s="142" t="s">
        <v>90</v>
      </c>
      <c r="BW335" s="142"/>
      <c r="BX335" s="142" t="s">
        <v>90</v>
      </c>
      <c r="BY335"/>
      <c r="BZ335" s="142" t="s">
        <v>90</v>
      </c>
      <c r="CA335" s="142" t="s">
        <v>90</v>
      </c>
      <c r="CB335" s="142" t="s">
        <v>90</v>
      </c>
      <c r="CC335" s="142" t="s">
        <v>90</v>
      </c>
      <c r="CD335" s="142" t="s">
        <v>7</v>
      </c>
      <c r="CE335" s="142" t="s">
        <v>7</v>
      </c>
      <c r="CF335" s="38"/>
      <c r="CG335" s="38"/>
      <c r="CH335"/>
      <c r="CI335" s="142" t="s">
        <v>90</v>
      </c>
    </row>
    <row r="336" spans="2:87" x14ac:dyDescent="0.25">
      <c r="B336">
        <v>375</v>
      </c>
      <c r="C336" s="142" t="s">
        <v>90</v>
      </c>
      <c r="D336" s="142" t="s">
        <v>4072</v>
      </c>
      <c r="E336" s="142" t="s">
        <v>4134</v>
      </c>
      <c r="F336" s="38">
        <v>44400</v>
      </c>
      <c r="G336" s="142" t="s">
        <v>428</v>
      </c>
      <c r="H336" s="142" t="s">
        <v>428</v>
      </c>
      <c r="I336" s="142" t="s">
        <v>438</v>
      </c>
      <c r="J336" s="142" t="s">
        <v>83</v>
      </c>
      <c r="K336" s="142">
        <v>0.35</v>
      </c>
      <c r="L336" s="142" t="s">
        <v>142</v>
      </c>
      <c r="M336" s="142" t="s">
        <v>7837</v>
      </c>
      <c r="N336" s="142" t="s">
        <v>7</v>
      </c>
      <c r="O336" s="142" t="s">
        <v>7837</v>
      </c>
      <c r="P336" s="142" t="s">
        <v>7</v>
      </c>
      <c r="Q336" t="s">
        <v>7</v>
      </c>
      <c r="R336" s="142" t="s">
        <v>112</v>
      </c>
      <c r="S336">
        <v>100</v>
      </c>
      <c r="T336" s="142" t="s">
        <v>109</v>
      </c>
      <c r="U336" s="142" t="s">
        <v>243</v>
      </c>
      <c r="V336" s="142" t="s">
        <v>7</v>
      </c>
      <c r="W336" s="142" t="s">
        <v>7</v>
      </c>
      <c r="X336" s="142" t="s">
        <v>90</v>
      </c>
      <c r="Y336" s="142" t="s">
        <v>126</v>
      </c>
      <c r="Z336" s="38">
        <v>44405</v>
      </c>
      <c r="AA336" s="38">
        <v>44589</v>
      </c>
      <c r="AB336" s="38">
        <v>45501</v>
      </c>
      <c r="AC336" s="142">
        <v>0.35</v>
      </c>
      <c r="AD336" s="142">
        <v>2.2639999999999998</v>
      </c>
      <c r="AE336" s="142">
        <v>2.718</v>
      </c>
      <c r="AF336" t="s">
        <v>4079</v>
      </c>
      <c r="AG336" s="142" t="s">
        <v>90</v>
      </c>
      <c r="AH336" s="142" t="s">
        <v>7</v>
      </c>
      <c r="AI336" s="142" t="s">
        <v>90</v>
      </c>
      <c r="AJ336" t="s">
        <v>4080</v>
      </c>
      <c r="AK336" t="s">
        <v>7</v>
      </c>
      <c r="AL336" t="s">
        <v>90</v>
      </c>
      <c r="AM336" t="s">
        <v>244</v>
      </c>
      <c r="AN336" s="142" t="s">
        <v>90</v>
      </c>
      <c r="AO336" s="142" t="s">
        <v>7</v>
      </c>
      <c r="AP336" s="142" t="s">
        <v>90</v>
      </c>
      <c r="AQ336" s="142" t="s">
        <v>90</v>
      </c>
      <c r="AR336" s="142" t="s">
        <v>7</v>
      </c>
      <c r="AS336" s="142" t="s">
        <v>90</v>
      </c>
      <c r="AT336" s="142" t="s">
        <v>90</v>
      </c>
      <c r="AU336" s="142" t="s">
        <v>90</v>
      </c>
      <c r="AV336" s="142" t="s">
        <v>290</v>
      </c>
      <c r="AW336" s="142" t="s">
        <v>90</v>
      </c>
      <c r="AX336" s="142" t="s">
        <v>90</v>
      </c>
      <c r="AY336" s="136"/>
      <c r="AZ336" s="142" t="s">
        <v>4140</v>
      </c>
      <c r="BA336" s="142" t="s">
        <v>628</v>
      </c>
      <c r="BB336" s="38"/>
      <c r="BC336" s="142" t="s">
        <v>90</v>
      </c>
      <c r="BD336"/>
      <c r="BE336" t="s">
        <v>90</v>
      </c>
      <c r="BF336" t="s">
        <v>90</v>
      </c>
      <c r="BG336" s="142" t="s">
        <v>7</v>
      </c>
      <c r="BH336" s="142" t="s">
        <v>90</v>
      </c>
      <c r="BI336" s="142" t="s">
        <v>7</v>
      </c>
      <c r="BJ336" s="142" t="s">
        <v>7</v>
      </c>
      <c r="BK336" s="142" t="s">
        <v>7</v>
      </c>
      <c r="BL336" s="142" t="s">
        <v>90</v>
      </c>
      <c r="BM336" s="142" t="s">
        <v>90</v>
      </c>
      <c r="BN336" s="142"/>
      <c r="BO336" s="142"/>
      <c r="BP336" s="142" t="s">
        <v>90</v>
      </c>
      <c r="BQ336" s="142" t="s">
        <v>90</v>
      </c>
      <c r="BR336" s="137"/>
      <c r="BS336"/>
      <c r="BT336" s="142" t="s">
        <v>90</v>
      </c>
      <c r="BU336" t="s">
        <v>90</v>
      </c>
      <c r="BV336" s="142" t="s">
        <v>90</v>
      </c>
      <c r="BW336" s="142"/>
      <c r="BX336" s="142" t="s">
        <v>90</v>
      </c>
      <c r="BY336"/>
      <c r="BZ336" s="142" t="s">
        <v>90</v>
      </c>
      <c r="CA336" s="142" t="s">
        <v>90</v>
      </c>
      <c r="CB336" s="142" t="s">
        <v>90</v>
      </c>
      <c r="CC336" s="142" t="s">
        <v>90</v>
      </c>
      <c r="CD336" s="142" t="s">
        <v>7</v>
      </c>
      <c r="CE336" s="142" t="s">
        <v>7</v>
      </c>
      <c r="CF336" s="38"/>
      <c r="CG336" s="38"/>
      <c r="CH336"/>
      <c r="CI336" s="142" t="s">
        <v>90</v>
      </c>
    </row>
    <row r="337" spans="2:87" x14ac:dyDescent="0.25">
      <c r="B337">
        <v>374</v>
      </c>
      <c r="C337" s="142" t="s">
        <v>90</v>
      </c>
      <c r="D337" s="142" t="s">
        <v>4120</v>
      </c>
      <c r="E337" s="142" t="s">
        <v>4122</v>
      </c>
      <c r="F337" s="38">
        <v>44400</v>
      </c>
      <c r="G337" s="142" t="s">
        <v>428</v>
      </c>
      <c r="H337" s="142" t="s">
        <v>428</v>
      </c>
      <c r="I337" s="142" t="s">
        <v>438</v>
      </c>
      <c r="J337" s="142" t="s">
        <v>83</v>
      </c>
      <c r="K337" s="142">
        <v>2.25</v>
      </c>
      <c r="L337" s="142" t="s">
        <v>7789</v>
      </c>
      <c r="M337" s="142" t="s">
        <v>4124</v>
      </c>
      <c r="N337" s="142" t="s">
        <v>7</v>
      </c>
      <c r="O337" s="142" t="s">
        <v>4124</v>
      </c>
      <c r="P337" s="142" t="s">
        <v>7</v>
      </c>
      <c r="Q337" t="s">
        <v>7</v>
      </c>
      <c r="R337" s="142" t="s">
        <v>112</v>
      </c>
      <c r="S337">
        <v>100</v>
      </c>
      <c r="T337" s="142" t="s">
        <v>109</v>
      </c>
      <c r="U337" s="142" t="s">
        <v>243</v>
      </c>
      <c r="V337" s="142" t="s">
        <v>7</v>
      </c>
      <c r="W337" s="142" t="s">
        <v>7</v>
      </c>
      <c r="X337" s="142" t="s">
        <v>90</v>
      </c>
      <c r="Y337" s="142" t="s">
        <v>126</v>
      </c>
      <c r="Z337" s="38">
        <v>44406</v>
      </c>
      <c r="AA337" s="38">
        <v>44590</v>
      </c>
      <c r="AB337" s="38">
        <v>45472</v>
      </c>
      <c r="AC337" s="142">
        <v>2.25</v>
      </c>
      <c r="AD337" s="142">
        <v>14.554</v>
      </c>
      <c r="AE337" s="142">
        <v>17.471</v>
      </c>
      <c r="AF337" t="s">
        <v>4128</v>
      </c>
      <c r="AG337" s="142" t="s">
        <v>90</v>
      </c>
      <c r="AH337" s="142" t="s">
        <v>7</v>
      </c>
      <c r="AI337" s="142" t="s">
        <v>90</v>
      </c>
      <c r="AJ337" t="s">
        <v>4129</v>
      </c>
      <c r="AK337" t="s">
        <v>7</v>
      </c>
      <c r="AL337" t="s">
        <v>90</v>
      </c>
      <c r="AM337" t="s">
        <v>327</v>
      </c>
      <c r="AN337" s="142" t="s">
        <v>90</v>
      </c>
      <c r="AO337" s="142" t="s">
        <v>7</v>
      </c>
      <c r="AP337" s="142" t="s">
        <v>90</v>
      </c>
      <c r="AQ337" s="142" t="s">
        <v>90</v>
      </c>
      <c r="AR337" s="142" t="s">
        <v>7</v>
      </c>
      <c r="AS337" s="142" t="s">
        <v>90</v>
      </c>
      <c r="AT337" s="142" t="s">
        <v>90</v>
      </c>
      <c r="AU337" s="142" t="s">
        <v>90</v>
      </c>
      <c r="AV337" s="142" t="s">
        <v>290</v>
      </c>
      <c r="AW337" s="142" t="s">
        <v>90</v>
      </c>
      <c r="AX337" s="142" t="s">
        <v>90</v>
      </c>
      <c r="AY337" s="136"/>
      <c r="AZ337" s="142" t="s">
        <v>4132</v>
      </c>
      <c r="BA337" s="142" t="s">
        <v>628</v>
      </c>
      <c r="BB337" s="38"/>
      <c r="BC337" s="142" t="s">
        <v>90</v>
      </c>
      <c r="BD337"/>
      <c r="BE337" t="s">
        <v>90</v>
      </c>
      <c r="BF337" t="s">
        <v>90</v>
      </c>
      <c r="BG337" s="142" t="s">
        <v>7</v>
      </c>
      <c r="BH337" s="142" t="s">
        <v>90</v>
      </c>
      <c r="BI337" s="142" t="s">
        <v>7</v>
      </c>
      <c r="BJ337" s="142" t="s">
        <v>7</v>
      </c>
      <c r="BK337" s="142" t="s">
        <v>7</v>
      </c>
      <c r="BL337" s="142" t="s">
        <v>90</v>
      </c>
      <c r="BM337" s="142" t="s">
        <v>90</v>
      </c>
      <c r="BN337" s="142"/>
      <c r="BO337" s="142"/>
      <c r="BP337" s="142" t="s">
        <v>90</v>
      </c>
      <c r="BQ337" s="142" t="s">
        <v>90</v>
      </c>
      <c r="BR337" s="137"/>
      <c r="BS337"/>
      <c r="BT337" s="142" t="s">
        <v>90</v>
      </c>
      <c r="BU337" t="s">
        <v>90</v>
      </c>
      <c r="BV337" s="142" t="s">
        <v>90</v>
      </c>
      <c r="BW337" s="142"/>
      <c r="BX337" s="142" t="s">
        <v>90</v>
      </c>
      <c r="BY337"/>
      <c r="BZ337" s="142" t="s">
        <v>8463</v>
      </c>
      <c r="CA337" s="142" t="s">
        <v>238</v>
      </c>
      <c r="CB337" s="142" t="s">
        <v>182</v>
      </c>
      <c r="CC337" s="142" t="s">
        <v>20</v>
      </c>
      <c r="CD337" s="142" t="s">
        <v>3527</v>
      </c>
      <c r="CE337" s="142" t="s">
        <v>4125</v>
      </c>
      <c r="CF337" s="38"/>
      <c r="CG337" s="38">
        <v>44273</v>
      </c>
      <c r="CH337" t="s">
        <v>1</v>
      </c>
      <c r="CI337" s="142" t="s">
        <v>628</v>
      </c>
    </row>
    <row r="338" spans="2:87" x14ac:dyDescent="0.25">
      <c r="B338">
        <v>373</v>
      </c>
      <c r="C338" s="142" t="s">
        <v>90</v>
      </c>
      <c r="D338" s="142" t="s">
        <v>4167</v>
      </c>
      <c r="E338" s="142" t="s">
        <v>4169</v>
      </c>
      <c r="F338" s="38">
        <v>44399</v>
      </c>
      <c r="G338" s="142" t="s">
        <v>2300</v>
      </c>
      <c r="H338" s="142" t="s">
        <v>801</v>
      </c>
      <c r="I338" s="142" t="s">
        <v>440</v>
      </c>
      <c r="J338" s="142" t="s">
        <v>83</v>
      </c>
      <c r="K338" s="142">
        <v>3</v>
      </c>
      <c r="L338" s="142" t="s">
        <v>142</v>
      </c>
      <c r="M338" s="142" t="s">
        <v>3552</v>
      </c>
      <c r="N338" s="142" t="s">
        <v>7915</v>
      </c>
      <c r="O338" s="142" t="s">
        <v>7916</v>
      </c>
      <c r="P338" s="142" t="s">
        <v>7</v>
      </c>
      <c r="Q338" t="s">
        <v>7</v>
      </c>
      <c r="R338" s="142" t="s">
        <v>723</v>
      </c>
      <c r="S338">
        <v>99.783000000000001</v>
      </c>
      <c r="T338" s="142" t="s">
        <v>39</v>
      </c>
      <c r="U338" s="142" t="s">
        <v>243</v>
      </c>
      <c r="V338" s="142" t="s">
        <v>7</v>
      </c>
      <c r="W338" s="142" t="s">
        <v>7</v>
      </c>
      <c r="X338" s="142" t="s">
        <v>90</v>
      </c>
      <c r="Y338" s="142" t="s">
        <v>126</v>
      </c>
      <c r="Z338" s="38">
        <v>44406</v>
      </c>
      <c r="AA338" s="38">
        <v>44590</v>
      </c>
      <c r="AB338" s="38">
        <v>45502</v>
      </c>
      <c r="AC338" s="142">
        <v>3</v>
      </c>
      <c r="AD338" s="142">
        <v>19.405000000000001</v>
      </c>
      <c r="AE338" s="142">
        <v>23.295000000000002</v>
      </c>
      <c r="AF338" t="s">
        <v>4175</v>
      </c>
      <c r="AG338" s="142" t="s">
        <v>90</v>
      </c>
      <c r="AH338" s="142" t="s">
        <v>7</v>
      </c>
      <c r="AI338" s="142" t="s">
        <v>90</v>
      </c>
      <c r="AJ338" t="s">
        <v>4176</v>
      </c>
      <c r="AK338" t="s">
        <v>7</v>
      </c>
      <c r="AL338" t="s">
        <v>4167</v>
      </c>
      <c r="AM338" t="s">
        <v>7</v>
      </c>
      <c r="AN338" s="142" t="s">
        <v>629</v>
      </c>
      <c r="AO338" s="142" t="s">
        <v>7</v>
      </c>
      <c r="AP338" s="142" t="s">
        <v>90</v>
      </c>
      <c r="AQ338" s="142" t="s">
        <v>90</v>
      </c>
      <c r="AR338" s="142" t="s">
        <v>7</v>
      </c>
      <c r="AS338" s="142" t="s">
        <v>90</v>
      </c>
      <c r="AT338" s="142" t="s">
        <v>8249</v>
      </c>
      <c r="AU338" s="142" t="s">
        <v>90</v>
      </c>
      <c r="AV338" s="142" t="s">
        <v>290</v>
      </c>
      <c r="AW338" s="142" t="s">
        <v>90</v>
      </c>
      <c r="AX338" s="142" t="s">
        <v>90</v>
      </c>
      <c r="AY338" s="136"/>
      <c r="AZ338" s="142" t="s">
        <v>4180</v>
      </c>
      <c r="BA338" s="142" t="s">
        <v>628</v>
      </c>
      <c r="BB338" s="38"/>
      <c r="BC338" s="142" t="s">
        <v>90</v>
      </c>
      <c r="BD338"/>
      <c r="BE338" t="s">
        <v>90</v>
      </c>
      <c r="BF338" t="s">
        <v>90</v>
      </c>
      <c r="BG338" s="142" t="s">
        <v>7</v>
      </c>
      <c r="BH338" s="142" t="s">
        <v>90</v>
      </c>
      <c r="BI338" s="142" t="s">
        <v>7</v>
      </c>
      <c r="BJ338" s="142" t="s">
        <v>7</v>
      </c>
      <c r="BK338" s="142" t="s">
        <v>7</v>
      </c>
      <c r="BL338" s="142" t="s">
        <v>90</v>
      </c>
      <c r="BM338" s="142" t="s">
        <v>90</v>
      </c>
      <c r="BN338" s="142"/>
      <c r="BO338" s="142"/>
      <c r="BP338" s="142" t="s">
        <v>90</v>
      </c>
      <c r="BQ338" s="142" t="s">
        <v>90</v>
      </c>
      <c r="BR338" s="137"/>
      <c r="BS338"/>
      <c r="BT338" s="142" t="s">
        <v>90</v>
      </c>
      <c r="BU338" t="s">
        <v>90</v>
      </c>
      <c r="BV338" s="142" t="s">
        <v>90</v>
      </c>
      <c r="BW338" s="142"/>
      <c r="BX338" s="142" t="s">
        <v>90</v>
      </c>
      <c r="BY338"/>
      <c r="BZ338" s="142" t="s">
        <v>90</v>
      </c>
      <c r="CA338" s="142" t="s">
        <v>90</v>
      </c>
      <c r="CB338" s="142" t="s">
        <v>90</v>
      </c>
      <c r="CC338" s="142" t="s">
        <v>90</v>
      </c>
      <c r="CD338" s="142" t="s">
        <v>7</v>
      </c>
      <c r="CE338" s="142" t="s">
        <v>7</v>
      </c>
      <c r="CF338" s="38"/>
      <c r="CG338" s="38"/>
      <c r="CH338"/>
      <c r="CI338" s="142" t="s">
        <v>90</v>
      </c>
    </row>
    <row r="339" spans="2:87" x14ac:dyDescent="0.25">
      <c r="B339">
        <v>372</v>
      </c>
      <c r="C339" s="142" t="s">
        <v>90</v>
      </c>
      <c r="D339" s="142" t="s">
        <v>4155</v>
      </c>
      <c r="E339" s="142" t="s">
        <v>4157</v>
      </c>
      <c r="F339" s="38">
        <v>44399</v>
      </c>
      <c r="G339" s="142" t="s">
        <v>428</v>
      </c>
      <c r="H339" s="142" t="s">
        <v>428</v>
      </c>
      <c r="I339" s="142" t="s">
        <v>440</v>
      </c>
      <c r="J339" s="142" t="s">
        <v>83</v>
      </c>
      <c r="K339" s="142">
        <v>5</v>
      </c>
      <c r="L339" s="142" t="s">
        <v>142</v>
      </c>
      <c r="M339" s="142" t="s">
        <v>401</v>
      </c>
      <c r="N339" s="142" t="s">
        <v>7917</v>
      </c>
      <c r="O339" s="142" t="s">
        <v>401</v>
      </c>
      <c r="P339" s="142" t="s">
        <v>7</v>
      </c>
      <c r="Q339">
        <v>55</v>
      </c>
      <c r="R339" s="142" t="s">
        <v>112</v>
      </c>
      <c r="S339">
        <v>100</v>
      </c>
      <c r="T339" s="142" t="s">
        <v>38</v>
      </c>
      <c r="U339" s="142" t="s">
        <v>243</v>
      </c>
      <c r="V339" s="142" t="s">
        <v>7</v>
      </c>
      <c r="W339" s="142" t="s">
        <v>7</v>
      </c>
      <c r="X339" s="142" t="s">
        <v>90</v>
      </c>
      <c r="Y339" s="142" t="s">
        <v>126</v>
      </c>
      <c r="Z339" s="38">
        <v>44405</v>
      </c>
      <c r="AA339" s="38">
        <v>44589</v>
      </c>
      <c r="AB339" s="38">
        <v>45501</v>
      </c>
      <c r="AC339" s="142">
        <v>5</v>
      </c>
      <c r="AD339" s="142">
        <v>32.341999999999999</v>
      </c>
      <c r="AE339" s="142">
        <v>38.826000000000001</v>
      </c>
      <c r="AF339" t="s">
        <v>4162</v>
      </c>
      <c r="AG339" s="142" t="s">
        <v>90</v>
      </c>
      <c r="AH339" s="142" t="s">
        <v>7</v>
      </c>
      <c r="AI339" s="142" t="s">
        <v>90</v>
      </c>
      <c r="AJ339" t="s">
        <v>4163</v>
      </c>
      <c r="AK339" t="s">
        <v>4155</v>
      </c>
      <c r="AL339" t="s">
        <v>90</v>
      </c>
      <c r="AM339" t="s">
        <v>7</v>
      </c>
      <c r="AN339" s="142" t="s">
        <v>90</v>
      </c>
      <c r="AO339" s="142" t="s">
        <v>7</v>
      </c>
      <c r="AP339" s="142" t="s">
        <v>90</v>
      </c>
      <c r="AQ339" s="142" t="s">
        <v>90</v>
      </c>
      <c r="AR339" s="142" t="s">
        <v>7</v>
      </c>
      <c r="AS339" s="142" t="s">
        <v>90</v>
      </c>
      <c r="AT339" s="142" t="s">
        <v>8239</v>
      </c>
      <c r="AU339" s="142" t="s">
        <v>90</v>
      </c>
      <c r="AV339" s="142" t="s">
        <v>290</v>
      </c>
      <c r="AW339" s="142" t="s">
        <v>90</v>
      </c>
      <c r="AX339" s="142" t="s">
        <v>90</v>
      </c>
      <c r="AY339" s="136"/>
      <c r="AZ339" s="142" t="s">
        <v>4166</v>
      </c>
      <c r="BA339" s="142" t="s">
        <v>628</v>
      </c>
      <c r="BB339" s="38"/>
      <c r="BC339" s="142" t="s">
        <v>90</v>
      </c>
      <c r="BD339"/>
      <c r="BE339" t="s">
        <v>90</v>
      </c>
      <c r="BF339" t="s">
        <v>90</v>
      </c>
      <c r="BG339" s="142" t="s">
        <v>140</v>
      </c>
      <c r="BH339" s="142" t="s">
        <v>90</v>
      </c>
      <c r="BI339" s="142" t="s">
        <v>7</v>
      </c>
      <c r="BJ339" s="142" t="s">
        <v>7</v>
      </c>
      <c r="BK339" s="142" t="s">
        <v>7</v>
      </c>
      <c r="BL339" s="142" t="s">
        <v>90</v>
      </c>
      <c r="BM339" s="142" t="s">
        <v>90</v>
      </c>
      <c r="BN339" s="142"/>
      <c r="BO339" s="142"/>
      <c r="BP339" s="142" t="s">
        <v>90</v>
      </c>
      <c r="BQ339" s="142" t="s">
        <v>90</v>
      </c>
      <c r="BR339" s="137"/>
      <c r="BS339"/>
      <c r="BT339" s="142" t="s">
        <v>917</v>
      </c>
      <c r="BU339" t="s">
        <v>90</v>
      </c>
      <c r="BV339" s="142" t="s">
        <v>90</v>
      </c>
      <c r="BW339" s="142"/>
      <c r="BX339" s="142" t="s">
        <v>628</v>
      </c>
      <c r="BY339"/>
      <c r="BZ339" s="142" t="s">
        <v>90</v>
      </c>
      <c r="CA339" s="142" t="s">
        <v>90</v>
      </c>
      <c r="CB339" s="142" t="s">
        <v>90</v>
      </c>
      <c r="CC339" s="142" t="s">
        <v>90</v>
      </c>
      <c r="CD339" s="142" t="s">
        <v>7</v>
      </c>
      <c r="CE339" s="142" t="s">
        <v>7</v>
      </c>
      <c r="CF339" s="38"/>
      <c r="CG339" s="38"/>
      <c r="CH339"/>
      <c r="CI339" s="142" t="s">
        <v>90</v>
      </c>
    </row>
    <row r="340" spans="2:87" x14ac:dyDescent="0.25">
      <c r="B340">
        <v>371</v>
      </c>
      <c r="C340" s="142" t="s">
        <v>90</v>
      </c>
      <c r="D340" s="142" t="s">
        <v>4141</v>
      </c>
      <c r="E340" s="142" t="s">
        <v>4143</v>
      </c>
      <c r="F340" s="38">
        <v>44399</v>
      </c>
      <c r="G340" s="142" t="s">
        <v>428</v>
      </c>
      <c r="H340" s="142" t="s">
        <v>428</v>
      </c>
      <c r="I340" s="142" t="s">
        <v>440</v>
      </c>
      <c r="J340" s="142" t="s">
        <v>83</v>
      </c>
      <c r="K340" s="142">
        <v>2</v>
      </c>
      <c r="L340" s="142" t="s">
        <v>142</v>
      </c>
      <c r="M340" s="142" t="s">
        <v>774</v>
      </c>
      <c r="N340" s="142" t="s">
        <v>7</v>
      </c>
      <c r="O340" s="142" t="s">
        <v>774</v>
      </c>
      <c r="P340" s="142" t="s">
        <v>7</v>
      </c>
      <c r="Q340" t="s">
        <v>7</v>
      </c>
      <c r="R340" s="142" t="s">
        <v>112</v>
      </c>
      <c r="S340">
        <v>100</v>
      </c>
      <c r="T340" s="142" t="s">
        <v>36</v>
      </c>
      <c r="U340" s="142" t="s">
        <v>231</v>
      </c>
      <c r="V340" s="142" t="s">
        <v>7</v>
      </c>
      <c r="W340" s="142" t="s">
        <v>7</v>
      </c>
      <c r="X340" s="142" t="s">
        <v>90</v>
      </c>
      <c r="Y340" s="142" t="s">
        <v>126</v>
      </c>
      <c r="Z340" s="38">
        <v>44404</v>
      </c>
      <c r="AA340" s="38">
        <v>44588</v>
      </c>
      <c r="AB340" s="38">
        <v>45500</v>
      </c>
      <c r="AC340" s="142">
        <v>2</v>
      </c>
      <c r="AD340" s="142">
        <v>12.936999999999999</v>
      </c>
      <c r="AE340" s="142">
        <v>15.53</v>
      </c>
      <c r="AF340" t="s">
        <v>4150</v>
      </c>
      <c r="AG340" s="142" t="s">
        <v>90</v>
      </c>
      <c r="AH340" s="142" t="s">
        <v>7</v>
      </c>
      <c r="AI340" s="142" t="s">
        <v>90</v>
      </c>
      <c r="AJ340" t="s">
        <v>4151</v>
      </c>
      <c r="AK340" t="s">
        <v>7</v>
      </c>
      <c r="AL340" t="s">
        <v>90</v>
      </c>
      <c r="AM340" t="s">
        <v>7</v>
      </c>
      <c r="AN340" s="142" t="s">
        <v>90</v>
      </c>
      <c r="AO340" s="142" t="s">
        <v>7</v>
      </c>
      <c r="AP340" s="142" t="s">
        <v>90</v>
      </c>
      <c r="AQ340" s="142" t="s">
        <v>90</v>
      </c>
      <c r="AR340" s="142" t="s">
        <v>7</v>
      </c>
      <c r="AS340" s="142" t="s">
        <v>90</v>
      </c>
      <c r="AT340" s="142" t="s">
        <v>90</v>
      </c>
      <c r="AU340" s="142" t="s">
        <v>90</v>
      </c>
      <c r="AV340" s="142" t="s">
        <v>290</v>
      </c>
      <c r="AW340" s="142" t="s">
        <v>90</v>
      </c>
      <c r="AX340" s="142" t="s">
        <v>90</v>
      </c>
      <c r="AY340" s="136"/>
      <c r="AZ340" s="142" t="s">
        <v>4154</v>
      </c>
      <c r="BA340" s="142" t="s">
        <v>628</v>
      </c>
      <c r="BB340" s="38"/>
      <c r="BC340" s="142" t="s">
        <v>90</v>
      </c>
      <c r="BD340"/>
      <c r="BE340" t="s">
        <v>90</v>
      </c>
      <c r="BF340" t="s">
        <v>90</v>
      </c>
      <c r="BG340" s="142" t="s">
        <v>7</v>
      </c>
      <c r="BH340" s="142" t="s">
        <v>90</v>
      </c>
      <c r="BI340" s="142" t="s">
        <v>7</v>
      </c>
      <c r="BJ340" s="142" t="s">
        <v>7</v>
      </c>
      <c r="BK340" s="142" t="s">
        <v>7</v>
      </c>
      <c r="BL340" s="142" t="s">
        <v>90</v>
      </c>
      <c r="BM340" s="142" t="s">
        <v>90</v>
      </c>
      <c r="BN340" s="142"/>
      <c r="BO340" s="142"/>
      <c r="BP340" s="142" t="s">
        <v>90</v>
      </c>
      <c r="BQ340" s="142" t="s">
        <v>90</v>
      </c>
      <c r="BR340" s="137"/>
      <c r="BS340"/>
      <c r="BT340" s="142" t="s">
        <v>90</v>
      </c>
      <c r="BU340" t="s">
        <v>90</v>
      </c>
      <c r="BV340" s="142" t="s">
        <v>90</v>
      </c>
      <c r="BW340" s="142"/>
      <c r="BX340" s="142" t="s">
        <v>90</v>
      </c>
      <c r="BY340"/>
      <c r="BZ340" s="142" t="s">
        <v>90</v>
      </c>
      <c r="CA340" s="142" t="s">
        <v>90</v>
      </c>
      <c r="CB340" s="142" t="s">
        <v>90</v>
      </c>
      <c r="CC340" s="142" t="s">
        <v>90</v>
      </c>
      <c r="CD340" s="142" t="s">
        <v>7</v>
      </c>
      <c r="CE340" s="142" t="s">
        <v>7</v>
      </c>
      <c r="CF340" s="38"/>
      <c r="CG340" s="38"/>
      <c r="CH340"/>
      <c r="CI340" s="142" t="s">
        <v>90</v>
      </c>
    </row>
    <row r="341" spans="2:87" x14ac:dyDescent="0.25">
      <c r="B341">
        <v>370</v>
      </c>
      <c r="C341" s="142" t="s">
        <v>90</v>
      </c>
      <c r="D341" s="142" t="s">
        <v>4196</v>
      </c>
      <c r="E341" s="142" t="s">
        <v>4198</v>
      </c>
      <c r="F341" s="38">
        <v>44398</v>
      </c>
      <c r="G341" s="142" t="s">
        <v>428</v>
      </c>
      <c r="H341" s="142" t="s">
        <v>428</v>
      </c>
      <c r="I341" s="142" t="s">
        <v>372</v>
      </c>
      <c r="J341" s="142" t="s">
        <v>83</v>
      </c>
      <c r="K341" s="142">
        <v>2.3170000000000002</v>
      </c>
      <c r="L341" s="142" t="s">
        <v>7776</v>
      </c>
      <c r="M341" s="142" t="s">
        <v>7918</v>
      </c>
      <c r="N341" s="142" t="s">
        <v>7</v>
      </c>
      <c r="O341" s="142" t="s">
        <v>7</v>
      </c>
      <c r="P341" s="142" t="s">
        <v>7</v>
      </c>
      <c r="Q341" t="s">
        <v>7</v>
      </c>
      <c r="R341" s="142" t="s">
        <v>112</v>
      </c>
      <c r="S341">
        <v>98.641999999999996</v>
      </c>
      <c r="T341" s="142" t="s">
        <v>38</v>
      </c>
      <c r="U341" s="142" t="s">
        <v>261</v>
      </c>
      <c r="V341" s="142" t="s">
        <v>7</v>
      </c>
      <c r="W341" s="142" t="s">
        <v>7</v>
      </c>
      <c r="X341" s="142" t="s">
        <v>90</v>
      </c>
      <c r="Y341" s="142" t="s">
        <v>126</v>
      </c>
      <c r="Z341" s="38">
        <v>44407</v>
      </c>
      <c r="AA341" s="38">
        <v>44591</v>
      </c>
      <c r="AB341" s="38">
        <v>45321</v>
      </c>
      <c r="AC341" s="142">
        <v>2.3170000000000002</v>
      </c>
      <c r="AD341" s="142">
        <v>14.987</v>
      </c>
      <c r="AE341" s="142">
        <v>17.992000000000001</v>
      </c>
      <c r="AF341" t="s">
        <v>4203</v>
      </c>
      <c r="AG341" s="142" t="s">
        <v>90</v>
      </c>
      <c r="AH341" s="142" t="s">
        <v>7</v>
      </c>
      <c r="AI341" s="142" t="s">
        <v>90</v>
      </c>
      <c r="AJ341" t="s">
        <v>4204</v>
      </c>
      <c r="AK341" t="s">
        <v>4196</v>
      </c>
      <c r="AL341" t="s">
        <v>90</v>
      </c>
      <c r="AM341" t="s">
        <v>7</v>
      </c>
      <c r="AN341" s="142" t="s">
        <v>90</v>
      </c>
      <c r="AO341" s="142" t="s">
        <v>7</v>
      </c>
      <c r="AP341" s="142" t="s">
        <v>90</v>
      </c>
      <c r="AQ341" s="142" t="s">
        <v>90</v>
      </c>
      <c r="AR341" s="142" t="s">
        <v>7</v>
      </c>
      <c r="AS341" s="142" t="s">
        <v>90</v>
      </c>
      <c r="AT341" s="142" t="s">
        <v>90</v>
      </c>
      <c r="AU341" s="142" t="s">
        <v>90</v>
      </c>
      <c r="AV341" s="142" t="s">
        <v>290</v>
      </c>
      <c r="AW341" s="142" t="s">
        <v>90</v>
      </c>
      <c r="AX341" s="142" t="s">
        <v>90</v>
      </c>
      <c r="AY341" s="136"/>
      <c r="AZ341" s="142" t="s">
        <v>4206</v>
      </c>
      <c r="BA341" s="142" t="s">
        <v>628</v>
      </c>
      <c r="BB341" s="38"/>
      <c r="BC341" s="142" t="s">
        <v>90</v>
      </c>
      <c r="BD341"/>
      <c r="BE341" t="s">
        <v>90</v>
      </c>
      <c r="BF341" t="s">
        <v>90</v>
      </c>
      <c r="BG341" s="142" t="s">
        <v>7</v>
      </c>
      <c r="BH341" s="142" t="s">
        <v>90</v>
      </c>
      <c r="BI341" s="142" t="s">
        <v>7</v>
      </c>
      <c r="BJ341" s="142" t="s">
        <v>7</v>
      </c>
      <c r="BK341" s="142" t="s">
        <v>7</v>
      </c>
      <c r="BL341" s="142" t="s">
        <v>90</v>
      </c>
      <c r="BM341" s="142" t="s">
        <v>90</v>
      </c>
      <c r="BN341" s="142"/>
      <c r="BO341" s="142"/>
      <c r="BP341" s="142" t="s">
        <v>90</v>
      </c>
      <c r="BQ341" s="142" t="s">
        <v>90</v>
      </c>
      <c r="BR341" s="137"/>
      <c r="BS341"/>
      <c r="BT341" s="142" t="s">
        <v>90</v>
      </c>
      <c r="BU341" t="s">
        <v>90</v>
      </c>
      <c r="BV341" s="142" t="s">
        <v>90</v>
      </c>
      <c r="BW341" s="142"/>
      <c r="BX341" s="142" t="s">
        <v>90</v>
      </c>
      <c r="BY341"/>
      <c r="BZ341" s="142" t="s">
        <v>8464</v>
      </c>
      <c r="CA341" s="142" t="s">
        <v>239</v>
      </c>
      <c r="CB341" s="142" t="s">
        <v>183</v>
      </c>
      <c r="CC341" s="142" t="s">
        <v>9</v>
      </c>
      <c r="CD341" s="142" t="s">
        <v>4200</v>
      </c>
      <c r="CE341" s="142" t="s">
        <v>7</v>
      </c>
      <c r="CF341" s="38"/>
      <c r="CG341" s="38">
        <v>42712</v>
      </c>
      <c r="CH341" t="s">
        <v>2</v>
      </c>
      <c r="CI341" s="142" t="s">
        <v>628</v>
      </c>
    </row>
    <row r="342" spans="2:87" x14ac:dyDescent="0.25">
      <c r="B342">
        <v>369</v>
      </c>
      <c r="C342" s="142" t="s">
        <v>90</v>
      </c>
      <c r="D342" s="142" t="s">
        <v>4181</v>
      </c>
      <c r="E342" s="142" t="s">
        <v>4183</v>
      </c>
      <c r="F342" s="38">
        <v>44398</v>
      </c>
      <c r="G342" s="142" t="s">
        <v>428</v>
      </c>
      <c r="H342" s="142" t="s">
        <v>1285</v>
      </c>
      <c r="I342" s="142" t="s">
        <v>440</v>
      </c>
      <c r="J342" s="142" t="s">
        <v>83</v>
      </c>
      <c r="K342" s="142">
        <v>5</v>
      </c>
      <c r="L342" s="142" t="s">
        <v>142</v>
      </c>
      <c r="M342" s="142" t="s">
        <v>7921</v>
      </c>
      <c r="N342" s="142" t="s">
        <v>7919</v>
      </c>
      <c r="O342" s="142" t="s">
        <v>7920</v>
      </c>
      <c r="P342" s="142" t="s">
        <v>7</v>
      </c>
      <c r="Q342" t="s">
        <v>7</v>
      </c>
      <c r="R342" s="142" t="s">
        <v>724</v>
      </c>
      <c r="S342">
        <v>99.796000000000006</v>
      </c>
      <c r="T342" s="142" t="s">
        <v>38</v>
      </c>
      <c r="U342" s="142" t="s">
        <v>7782</v>
      </c>
      <c r="V342" s="142" t="s">
        <v>7</v>
      </c>
      <c r="W342" s="142" t="s">
        <v>7</v>
      </c>
      <c r="X342" s="142" t="s">
        <v>90</v>
      </c>
      <c r="Y342" s="142" t="s">
        <v>126</v>
      </c>
      <c r="Z342" s="38">
        <v>44405</v>
      </c>
      <c r="AA342" s="38">
        <v>44589</v>
      </c>
      <c r="AB342" s="38">
        <v>45501</v>
      </c>
      <c r="AC342" s="142">
        <v>5</v>
      </c>
      <c r="AD342" s="142">
        <v>32.341999999999999</v>
      </c>
      <c r="AE342" s="142">
        <v>38.826000000000001</v>
      </c>
      <c r="AF342" t="s">
        <v>4190</v>
      </c>
      <c r="AG342" s="142" t="s">
        <v>90</v>
      </c>
      <c r="AH342" s="142" t="s">
        <v>7</v>
      </c>
      <c r="AI342" s="142" t="s">
        <v>90</v>
      </c>
      <c r="AJ342" t="s">
        <v>4191</v>
      </c>
      <c r="AK342" t="s">
        <v>4181</v>
      </c>
      <c r="AL342" t="s">
        <v>90</v>
      </c>
      <c r="AM342" t="s">
        <v>7</v>
      </c>
      <c r="AN342" s="142" t="s">
        <v>90</v>
      </c>
      <c r="AO342" s="142" t="s">
        <v>7</v>
      </c>
      <c r="AP342" s="142" t="s">
        <v>90</v>
      </c>
      <c r="AQ342" s="142" t="s">
        <v>90</v>
      </c>
      <c r="AR342" s="142" t="s">
        <v>7</v>
      </c>
      <c r="AS342" s="142" t="s">
        <v>90</v>
      </c>
      <c r="AT342" s="142" t="s">
        <v>8250</v>
      </c>
      <c r="AU342" s="142" t="s">
        <v>90</v>
      </c>
      <c r="AV342" s="142" t="s">
        <v>290</v>
      </c>
      <c r="AW342" s="142" t="s">
        <v>90</v>
      </c>
      <c r="AX342" s="142" t="s">
        <v>90</v>
      </c>
      <c r="AY342" s="136"/>
      <c r="AZ342" s="142" t="s">
        <v>4195</v>
      </c>
      <c r="BA342" s="142" t="s">
        <v>628</v>
      </c>
      <c r="BB342" s="38"/>
      <c r="BC342" s="142" t="s">
        <v>90</v>
      </c>
      <c r="BD342"/>
      <c r="BE342" t="s">
        <v>90</v>
      </c>
      <c r="BF342" t="s">
        <v>90</v>
      </c>
      <c r="BG342" s="142" t="s">
        <v>7</v>
      </c>
      <c r="BH342" s="142" t="s">
        <v>90</v>
      </c>
      <c r="BI342" s="142" t="s">
        <v>7</v>
      </c>
      <c r="BJ342" s="142" t="s">
        <v>7</v>
      </c>
      <c r="BK342" s="142" t="s">
        <v>7</v>
      </c>
      <c r="BL342" s="142" t="s">
        <v>90</v>
      </c>
      <c r="BM342" s="142" t="s">
        <v>90</v>
      </c>
      <c r="BN342" s="142"/>
      <c r="BO342" s="142"/>
      <c r="BP342" s="142" t="s">
        <v>90</v>
      </c>
      <c r="BQ342" s="142" t="s">
        <v>90</v>
      </c>
      <c r="BR342" s="137"/>
      <c r="BS342"/>
      <c r="BT342" s="142" t="s">
        <v>90</v>
      </c>
      <c r="BU342" t="s">
        <v>90</v>
      </c>
      <c r="BV342" s="142" t="s">
        <v>90</v>
      </c>
      <c r="BW342" s="142"/>
      <c r="BX342" s="142" t="s">
        <v>90</v>
      </c>
      <c r="BY342"/>
      <c r="BZ342" s="142" t="s">
        <v>8465</v>
      </c>
      <c r="CA342" s="142" t="s">
        <v>239</v>
      </c>
      <c r="CB342" s="142" t="s">
        <v>180</v>
      </c>
      <c r="CC342" s="142" t="s">
        <v>12</v>
      </c>
      <c r="CD342" s="142" t="s">
        <v>4187</v>
      </c>
      <c r="CE342" s="142" t="s">
        <v>7</v>
      </c>
      <c r="CF342" s="38"/>
      <c r="CG342" s="38">
        <v>41739</v>
      </c>
      <c r="CH342" t="s">
        <v>349</v>
      </c>
      <c r="CI342" s="142" t="s">
        <v>628</v>
      </c>
    </row>
    <row r="343" spans="2:87" x14ac:dyDescent="0.25">
      <c r="B343">
        <v>368</v>
      </c>
      <c r="C343" s="142" t="s">
        <v>90</v>
      </c>
      <c r="D343" s="142" t="s">
        <v>498</v>
      </c>
      <c r="E343" s="142" t="s">
        <v>4221</v>
      </c>
      <c r="F343" s="38">
        <v>44396</v>
      </c>
      <c r="G343" s="142" t="s">
        <v>2193</v>
      </c>
      <c r="H343" s="142" t="s">
        <v>1041</v>
      </c>
      <c r="I343" s="142" t="s">
        <v>7</v>
      </c>
      <c r="J343" s="142" t="s">
        <v>83</v>
      </c>
      <c r="K343" s="142">
        <v>6</v>
      </c>
      <c r="L343" s="142" t="s">
        <v>142</v>
      </c>
      <c r="M343" s="142" t="s">
        <v>7904</v>
      </c>
      <c r="N343" s="142" t="s">
        <v>7845</v>
      </c>
      <c r="O343" s="142" t="s">
        <v>7923</v>
      </c>
      <c r="P343" s="142" t="s">
        <v>7</v>
      </c>
      <c r="Q343" t="s">
        <v>7</v>
      </c>
      <c r="R343" s="142" t="s">
        <v>723</v>
      </c>
      <c r="S343">
        <v>99.959000000000003</v>
      </c>
      <c r="T343" s="142" t="s">
        <v>38</v>
      </c>
      <c r="U343" s="142" t="s">
        <v>7782</v>
      </c>
      <c r="V343" s="142" t="s">
        <v>141</v>
      </c>
      <c r="W343" s="142" t="s">
        <v>7</v>
      </c>
      <c r="X343" s="142" t="s">
        <v>90</v>
      </c>
      <c r="Y343" s="142" t="s">
        <v>126</v>
      </c>
      <c r="Z343" s="38">
        <v>44403</v>
      </c>
      <c r="AA343" s="38">
        <v>44587</v>
      </c>
      <c r="AB343" s="38">
        <v>45499</v>
      </c>
      <c r="AC343" s="142">
        <v>6</v>
      </c>
      <c r="AD343" s="142">
        <v>38.81</v>
      </c>
      <c r="AE343" s="142">
        <v>46.591000000000001</v>
      </c>
      <c r="AF343" t="s">
        <v>1044</v>
      </c>
      <c r="AG343" s="142" t="s">
        <v>90</v>
      </c>
      <c r="AH343" s="142" t="s">
        <v>7</v>
      </c>
      <c r="AI343" s="142" t="s">
        <v>90</v>
      </c>
      <c r="AJ343" t="s">
        <v>1045</v>
      </c>
      <c r="AK343" t="s">
        <v>498</v>
      </c>
      <c r="AL343" t="s">
        <v>90</v>
      </c>
      <c r="AM343" t="s">
        <v>7</v>
      </c>
      <c r="AN343" s="142" t="s">
        <v>90</v>
      </c>
      <c r="AO343" s="142" t="s">
        <v>7</v>
      </c>
      <c r="AP343" s="142" t="s">
        <v>90</v>
      </c>
      <c r="AQ343" s="142" t="s">
        <v>90</v>
      </c>
      <c r="AR343" s="142" t="s">
        <v>7</v>
      </c>
      <c r="AS343" s="142" t="s">
        <v>90</v>
      </c>
      <c r="AT343" s="142" t="s">
        <v>90</v>
      </c>
      <c r="AU343" s="142" t="s">
        <v>90</v>
      </c>
      <c r="AV343" s="142" t="s">
        <v>290</v>
      </c>
      <c r="AW343" s="142" t="s">
        <v>90</v>
      </c>
      <c r="AX343" s="142" t="s">
        <v>90</v>
      </c>
      <c r="AY343" s="136"/>
      <c r="AZ343" s="142" t="s">
        <v>4228</v>
      </c>
      <c r="BA343" s="142" t="s">
        <v>628</v>
      </c>
      <c r="BB343" s="38"/>
      <c r="BC343" s="142" t="s">
        <v>90</v>
      </c>
      <c r="BD343"/>
      <c r="BE343" t="s">
        <v>90</v>
      </c>
      <c r="BF343" t="s">
        <v>90</v>
      </c>
      <c r="BG343" s="142" t="s">
        <v>7</v>
      </c>
      <c r="BH343" s="142" t="s">
        <v>90</v>
      </c>
      <c r="BI343" s="142" t="s">
        <v>7</v>
      </c>
      <c r="BJ343" s="142" t="s">
        <v>7</v>
      </c>
      <c r="BK343" s="142" t="s">
        <v>7</v>
      </c>
      <c r="BL343" s="142" t="s">
        <v>90</v>
      </c>
      <c r="BM343" s="142" t="s">
        <v>90</v>
      </c>
      <c r="BN343" s="142"/>
      <c r="BO343" s="142"/>
      <c r="BP343" s="142" t="s">
        <v>90</v>
      </c>
      <c r="BQ343" s="142" t="s">
        <v>90</v>
      </c>
      <c r="BR343" s="137"/>
      <c r="BS343"/>
      <c r="BT343" s="142" t="s">
        <v>90</v>
      </c>
      <c r="BU343" t="s">
        <v>90</v>
      </c>
      <c r="BV343" s="142" t="s">
        <v>90</v>
      </c>
      <c r="BW343" s="142"/>
      <c r="BX343" s="142" t="s">
        <v>90</v>
      </c>
      <c r="BY343"/>
      <c r="BZ343" s="142" t="s">
        <v>90</v>
      </c>
      <c r="CA343" s="142" t="s">
        <v>90</v>
      </c>
      <c r="CB343" s="142" t="s">
        <v>90</v>
      </c>
      <c r="CC343" s="142" t="s">
        <v>90</v>
      </c>
      <c r="CD343" s="142" t="s">
        <v>7</v>
      </c>
      <c r="CE343" s="142" t="s">
        <v>7</v>
      </c>
      <c r="CF343" s="38"/>
      <c r="CG343" s="38"/>
      <c r="CH343"/>
      <c r="CI343" s="142" t="s">
        <v>90</v>
      </c>
    </row>
    <row r="344" spans="2:87" x14ac:dyDescent="0.25">
      <c r="B344">
        <v>367</v>
      </c>
      <c r="C344" s="142" t="s">
        <v>90</v>
      </c>
      <c r="D344" s="142" t="s">
        <v>4229</v>
      </c>
      <c r="E344" s="142" t="s">
        <v>4231</v>
      </c>
      <c r="F344" s="38">
        <v>44393</v>
      </c>
      <c r="G344" s="142" t="s">
        <v>428</v>
      </c>
      <c r="H344" s="142" t="s">
        <v>428</v>
      </c>
      <c r="I344" s="142" t="s">
        <v>372</v>
      </c>
      <c r="J344" s="142" t="s">
        <v>83</v>
      </c>
      <c r="K344" s="142">
        <v>2.1</v>
      </c>
      <c r="L344" s="142" t="s">
        <v>142</v>
      </c>
      <c r="M344" s="142" t="s">
        <v>2693</v>
      </c>
      <c r="N344" s="142" t="s">
        <v>7</v>
      </c>
      <c r="O344" s="142" t="s">
        <v>2693</v>
      </c>
      <c r="P344" s="142" t="s">
        <v>7</v>
      </c>
      <c r="Q344" t="s">
        <v>7</v>
      </c>
      <c r="R344" s="142" t="s">
        <v>112</v>
      </c>
      <c r="S344">
        <v>100</v>
      </c>
      <c r="T344" s="142" t="s">
        <v>36</v>
      </c>
      <c r="U344" s="142" t="s">
        <v>243</v>
      </c>
      <c r="V344" s="142" t="s">
        <v>7</v>
      </c>
      <c r="W344" s="142" t="s">
        <v>7</v>
      </c>
      <c r="X344" s="142" t="s">
        <v>90</v>
      </c>
      <c r="Y344" s="142" t="s">
        <v>126</v>
      </c>
      <c r="Z344" s="38">
        <v>44400</v>
      </c>
      <c r="AA344" s="38">
        <v>44584</v>
      </c>
      <c r="AB344" s="38">
        <v>45496</v>
      </c>
      <c r="AC344" s="142">
        <v>2.1</v>
      </c>
      <c r="AD344" s="142">
        <v>13.583</v>
      </c>
      <c r="AE344" s="142">
        <v>16.306999999999999</v>
      </c>
      <c r="AF344" t="s">
        <v>4234</v>
      </c>
      <c r="AG344" s="142" t="s">
        <v>90</v>
      </c>
      <c r="AH344" s="142" t="s">
        <v>7</v>
      </c>
      <c r="AI344" s="142" t="s">
        <v>90</v>
      </c>
      <c r="AJ344" t="s">
        <v>4235</v>
      </c>
      <c r="AK344" t="s">
        <v>7</v>
      </c>
      <c r="AL344" t="s">
        <v>90</v>
      </c>
      <c r="AM344" t="s">
        <v>7</v>
      </c>
      <c r="AN344" s="142" t="s">
        <v>90</v>
      </c>
      <c r="AO344" s="142" t="s">
        <v>7</v>
      </c>
      <c r="AP344" s="142" t="s">
        <v>90</v>
      </c>
      <c r="AQ344" s="142" t="s">
        <v>90</v>
      </c>
      <c r="AR344" s="142" t="s">
        <v>7</v>
      </c>
      <c r="AS344" s="142" t="s">
        <v>90</v>
      </c>
      <c r="AT344" s="142" t="s">
        <v>90</v>
      </c>
      <c r="AU344" s="142" t="s">
        <v>90</v>
      </c>
      <c r="AV344" s="142" t="s">
        <v>290</v>
      </c>
      <c r="AW344" s="142" t="s">
        <v>90</v>
      </c>
      <c r="AX344" s="142" t="s">
        <v>90</v>
      </c>
      <c r="AY344" s="136"/>
      <c r="AZ344" s="142" t="s">
        <v>4238</v>
      </c>
      <c r="BA344" s="142" t="s">
        <v>628</v>
      </c>
      <c r="BB344" s="38"/>
      <c r="BC344" s="142" t="s">
        <v>90</v>
      </c>
      <c r="BD344"/>
      <c r="BE344" t="s">
        <v>90</v>
      </c>
      <c r="BF344" t="s">
        <v>90</v>
      </c>
      <c r="BG344" s="142" t="s">
        <v>7</v>
      </c>
      <c r="BH344" s="142" t="s">
        <v>90</v>
      </c>
      <c r="BI344" s="142" t="s">
        <v>7</v>
      </c>
      <c r="BJ344" s="142" t="s">
        <v>7</v>
      </c>
      <c r="BK344" s="142" t="s">
        <v>7</v>
      </c>
      <c r="BL344" s="142" t="s">
        <v>90</v>
      </c>
      <c r="BM344" s="142" t="s">
        <v>90</v>
      </c>
      <c r="BN344" s="142"/>
      <c r="BO344" s="142"/>
      <c r="BP344" s="142" t="s">
        <v>90</v>
      </c>
      <c r="BQ344" s="142" t="s">
        <v>90</v>
      </c>
      <c r="BR344" s="137"/>
      <c r="BS344"/>
      <c r="BT344" s="142" t="s">
        <v>90</v>
      </c>
      <c r="BU344" t="s">
        <v>90</v>
      </c>
      <c r="BV344" s="142" t="s">
        <v>90</v>
      </c>
      <c r="BW344" s="142"/>
      <c r="BX344" s="142" t="s">
        <v>90</v>
      </c>
      <c r="BY344"/>
      <c r="BZ344" s="142" t="s">
        <v>90</v>
      </c>
      <c r="CA344" s="142" t="s">
        <v>90</v>
      </c>
      <c r="CB344" s="142" t="s">
        <v>90</v>
      </c>
      <c r="CC344" s="142" t="s">
        <v>90</v>
      </c>
      <c r="CD344" s="142" t="s">
        <v>7</v>
      </c>
      <c r="CE344" s="142" t="s">
        <v>7</v>
      </c>
      <c r="CF344" s="38"/>
      <c r="CG344" s="38"/>
      <c r="CH344"/>
      <c r="CI344" s="142" t="s">
        <v>90</v>
      </c>
    </row>
    <row r="345" spans="2:87" x14ac:dyDescent="0.25">
      <c r="B345">
        <v>366</v>
      </c>
      <c r="C345" s="142" t="s">
        <v>90</v>
      </c>
      <c r="D345" s="142" t="s">
        <v>3436</v>
      </c>
      <c r="E345" s="142" t="s">
        <v>4240</v>
      </c>
      <c r="F345" s="38">
        <v>44392</v>
      </c>
      <c r="G345" s="142" t="s">
        <v>428</v>
      </c>
      <c r="H345" s="142" t="s">
        <v>428</v>
      </c>
      <c r="I345" s="142" t="s">
        <v>438</v>
      </c>
      <c r="J345" s="142" t="s">
        <v>83</v>
      </c>
      <c r="K345" s="142">
        <v>1</v>
      </c>
      <c r="L345" s="142" t="s">
        <v>142</v>
      </c>
      <c r="M345" s="142" t="s">
        <v>2778</v>
      </c>
      <c r="N345" s="142" t="s">
        <v>7924</v>
      </c>
      <c r="O345" s="142" t="s">
        <v>2778</v>
      </c>
      <c r="P345" s="142" t="s">
        <v>7</v>
      </c>
      <c r="Q345">
        <v>25</v>
      </c>
      <c r="R345" s="142" t="s">
        <v>112</v>
      </c>
      <c r="S345">
        <v>100</v>
      </c>
      <c r="T345" s="142" t="s">
        <v>109</v>
      </c>
      <c r="U345" s="142" t="s">
        <v>243</v>
      </c>
      <c r="V345" s="142" t="s">
        <v>7</v>
      </c>
      <c r="W345" s="142" t="s">
        <v>7</v>
      </c>
      <c r="X345" s="142" t="s">
        <v>90</v>
      </c>
      <c r="Y345" s="142" t="s">
        <v>126</v>
      </c>
      <c r="Z345" s="38">
        <v>44397</v>
      </c>
      <c r="AA345" s="38">
        <v>44581</v>
      </c>
      <c r="AB345" s="38">
        <v>45493</v>
      </c>
      <c r="AC345" s="142">
        <v>1</v>
      </c>
      <c r="AD345" s="142">
        <v>6.468</v>
      </c>
      <c r="AE345" s="142">
        <v>7.7649999999999997</v>
      </c>
      <c r="AF345" t="s">
        <v>3442</v>
      </c>
      <c r="AG345" s="142" t="s">
        <v>90</v>
      </c>
      <c r="AH345" s="142" t="s">
        <v>7</v>
      </c>
      <c r="AI345" s="142" t="s">
        <v>90</v>
      </c>
      <c r="AJ345" t="s">
        <v>3443</v>
      </c>
      <c r="AK345" t="s">
        <v>7</v>
      </c>
      <c r="AL345" t="s">
        <v>90</v>
      </c>
      <c r="AM345" t="s">
        <v>306</v>
      </c>
      <c r="AN345" s="142" t="s">
        <v>90</v>
      </c>
      <c r="AO345" s="142" t="s">
        <v>7</v>
      </c>
      <c r="AP345" s="142" t="s">
        <v>90</v>
      </c>
      <c r="AQ345" s="142" t="s">
        <v>90</v>
      </c>
      <c r="AR345" s="142" t="s">
        <v>7</v>
      </c>
      <c r="AS345" s="142" t="s">
        <v>90</v>
      </c>
      <c r="AT345" s="142" t="s">
        <v>90</v>
      </c>
      <c r="AU345" s="142" t="s">
        <v>90</v>
      </c>
      <c r="AV345" s="142" t="s">
        <v>290</v>
      </c>
      <c r="AW345" s="142" t="s">
        <v>90</v>
      </c>
      <c r="AX345" s="142" t="s">
        <v>90</v>
      </c>
      <c r="AY345" s="136"/>
      <c r="AZ345" s="142" t="s">
        <v>4246</v>
      </c>
      <c r="BA345" s="142" t="s">
        <v>628</v>
      </c>
      <c r="BB345" s="38"/>
      <c r="BC345" s="142" t="s">
        <v>90</v>
      </c>
      <c r="BD345"/>
      <c r="BE345" t="s">
        <v>90</v>
      </c>
      <c r="BF345" t="s">
        <v>90</v>
      </c>
      <c r="BG345" s="142" t="s">
        <v>7</v>
      </c>
      <c r="BH345" s="142" t="s">
        <v>90</v>
      </c>
      <c r="BI345" s="142" t="s">
        <v>7</v>
      </c>
      <c r="BJ345" s="142" t="s">
        <v>7</v>
      </c>
      <c r="BK345" s="142" t="s">
        <v>7</v>
      </c>
      <c r="BL345" s="142" t="s">
        <v>90</v>
      </c>
      <c r="BM345" s="142" t="s">
        <v>90</v>
      </c>
      <c r="BN345" s="142"/>
      <c r="BO345" s="142"/>
      <c r="BP345" s="142" t="s">
        <v>90</v>
      </c>
      <c r="BQ345" s="142" t="s">
        <v>90</v>
      </c>
      <c r="BR345" s="137"/>
      <c r="BS345"/>
      <c r="BT345" s="142" t="s">
        <v>90</v>
      </c>
      <c r="BU345" t="s">
        <v>90</v>
      </c>
      <c r="BV345" s="142" t="s">
        <v>90</v>
      </c>
      <c r="BW345" s="142"/>
      <c r="BX345" s="142" t="s">
        <v>90</v>
      </c>
      <c r="BY345"/>
      <c r="BZ345" s="142" t="s">
        <v>90</v>
      </c>
      <c r="CA345" s="142" t="s">
        <v>90</v>
      </c>
      <c r="CB345" s="142" t="s">
        <v>90</v>
      </c>
      <c r="CC345" s="142" t="s">
        <v>90</v>
      </c>
      <c r="CD345" s="142" t="s">
        <v>7</v>
      </c>
      <c r="CE345" s="142" t="s">
        <v>7</v>
      </c>
      <c r="CF345" s="38"/>
      <c r="CG345" s="38"/>
      <c r="CH345"/>
      <c r="CI345" s="142" t="s">
        <v>90</v>
      </c>
    </row>
    <row r="346" spans="2:87" x14ac:dyDescent="0.25">
      <c r="B346">
        <v>365</v>
      </c>
      <c r="C346" s="142" t="s">
        <v>90</v>
      </c>
      <c r="D346" s="142" t="s">
        <v>535</v>
      </c>
      <c r="E346" s="142" t="s">
        <v>4262</v>
      </c>
      <c r="F346" s="38">
        <v>44390</v>
      </c>
      <c r="G346" s="142" t="s">
        <v>428</v>
      </c>
      <c r="H346" s="142" t="s">
        <v>428</v>
      </c>
      <c r="I346" s="142" t="s">
        <v>7</v>
      </c>
      <c r="J346" s="142" t="s">
        <v>83</v>
      </c>
      <c r="K346" s="142">
        <v>1.5</v>
      </c>
      <c r="L346" s="142" t="s">
        <v>7776</v>
      </c>
      <c r="M346" s="142" t="s">
        <v>820</v>
      </c>
      <c r="N346" s="142" t="s">
        <v>7925</v>
      </c>
      <c r="O346" s="142" t="s">
        <v>820</v>
      </c>
      <c r="P346" s="142" t="s">
        <v>7</v>
      </c>
      <c r="Q346">
        <v>28</v>
      </c>
      <c r="R346" s="142" t="s">
        <v>112</v>
      </c>
      <c r="S346"/>
      <c r="T346" s="142" t="s">
        <v>38</v>
      </c>
      <c r="U346" s="142" t="s">
        <v>243</v>
      </c>
      <c r="V346" s="142" t="s">
        <v>7</v>
      </c>
      <c r="W346" s="142" t="s">
        <v>7</v>
      </c>
      <c r="X346" s="142" t="s">
        <v>90</v>
      </c>
      <c r="Y346" s="142" t="s">
        <v>126</v>
      </c>
      <c r="Z346" s="38">
        <v>44398</v>
      </c>
      <c r="AA346" s="38">
        <v>44398</v>
      </c>
      <c r="AB346" s="38">
        <v>45312</v>
      </c>
      <c r="AC346" s="142">
        <v>1.5</v>
      </c>
      <c r="AD346" s="142">
        <v>9.702</v>
      </c>
      <c r="AE346" s="142">
        <v>11.648</v>
      </c>
      <c r="AF346" t="s">
        <v>4267</v>
      </c>
      <c r="AG346" s="142" t="s">
        <v>90</v>
      </c>
      <c r="AH346" s="142" t="s">
        <v>7</v>
      </c>
      <c r="AI346" s="142" t="s">
        <v>90</v>
      </c>
      <c r="AJ346" t="s">
        <v>4268</v>
      </c>
      <c r="AK346" t="s">
        <v>535</v>
      </c>
      <c r="AL346" t="s">
        <v>90</v>
      </c>
      <c r="AM346" t="s">
        <v>7</v>
      </c>
      <c r="AN346" s="142" t="s">
        <v>90</v>
      </c>
      <c r="AO346" s="142" t="s">
        <v>7</v>
      </c>
      <c r="AP346" s="142" t="s">
        <v>90</v>
      </c>
      <c r="AQ346" s="142" t="s">
        <v>90</v>
      </c>
      <c r="AR346" s="142" t="s">
        <v>7</v>
      </c>
      <c r="AS346" s="142" t="s">
        <v>90</v>
      </c>
      <c r="AT346" s="142" t="s">
        <v>90</v>
      </c>
      <c r="AU346" s="142" t="s">
        <v>90</v>
      </c>
      <c r="AV346" s="142" t="s">
        <v>232</v>
      </c>
      <c r="AW346" s="142" t="s">
        <v>90</v>
      </c>
      <c r="AX346" s="142" t="s">
        <v>90</v>
      </c>
      <c r="AY346" s="136"/>
      <c r="AZ346" s="142" t="s">
        <v>4271</v>
      </c>
      <c r="BA346" s="142" t="s">
        <v>628</v>
      </c>
      <c r="BB346" s="38"/>
      <c r="BC346" s="142" t="s">
        <v>90</v>
      </c>
      <c r="BD346"/>
      <c r="BE346" t="s">
        <v>90</v>
      </c>
      <c r="BF346" t="s">
        <v>90</v>
      </c>
      <c r="BG346" s="142" t="s">
        <v>7</v>
      </c>
      <c r="BH346" s="142" t="s">
        <v>90</v>
      </c>
      <c r="BI346" s="142" t="s">
        <v>7</v>
      </c>
      <c r="BJ346" s="142" t="s">
        <v>7</v>
      </c>
      <c r="BK346" s="142" t="s">
        <v>7</v>
      </c>
      <c r="BL346" s="142" t="s">
        <v>90</v>
      </c>
      <c r="BM346" s="142" t="s">
        <v>90</v>
      </c>
      <c r="BN346" s="142"/>
      <c r="BO346" s="142"/>
      <c r="BP346" s="142" t="s">
        <v>90</v>
      </c>
      <c r="BQ346" s="142" t="s">
        <v>90</v>
      </c>
      <c r="BR346" s="137"/>
      <c r="BS346"/>
      <c r="BT346" s="142" t="s">
        <v>90</v>
      </c>
      <c r="BU346" t="s">
        <v>90</v>
      </c>
      <c r="BV346" s="142" t="s">
        <v>90</v>
      </c>
      <c r="BW346" s="142"/>
      <c r="BX346" s="142" t="s">
        <v>90</v>
      </c>
      <c r="BY346"/>
      <c r="BZ346" s="142" t="s">
        <v>8466</v>
      </c>
      <c r="CA346" s="142" t="s">
        <v>240</v>
      </c>
      <c r="CB346" s="142" t="s">
        <v>183</v>
      </c>
      <c r="CC346" s="142" t="s">
        <v>136</v>
      </c>
      <c r="CD346" s="142" t="s">
        <v>928</v>
      </c>
      <c r="CE346" s="142" t="s">
        <v>7</v>
      </c>
      <c r="CF346" s="38"/>
      <c r="CG346" s="38">
        <v>42613</v>
      </c>
      <c r="CH346" t="s">
        <v>3</v>
      </c>
      <c r="CI346" s="142" t="s">
        <v>628</v>
      </c>
    </row>
    <row r="347" spans="2:87" x14ac:dyDescent="0.25">
      <c r="B347">
        <v>364</v>
      </c>
      <c r="C347" s="142" t="s">
        <v>90</v>
      </c>
      <c r="D347" s="142" t="s">
        <v>4272</v>
      </c>
      <c r="E347" s="142" t="s">
        <v>4274</v>
      </c>
      <c r="F347" s="38">
        <v>44383</v>
      </c>
      <c r="G347" s="142" t="s">
        <v>1079</v>
      </c>
      <c r="H347" s="142" t="s">
        <v>4276</v>
      </c>
      <c r="I347" s="142" t="s">
        <v>440</v>
      </c>
      <c r="J347" s="142" t="s">
        <v>83</v>
      </c>
      <c r="K347" s="142">
        <v>7</v>
      </c>
      <c r="L347" s="142" t="s">
        <v>142</v>
      </c>
      <c r="M347" s="142" t="s">
        <v>7931</v>
      </c>
      <c r="N347" s="142" t="s">
        <v>7929</v>
      </c>
      <c r="O347" s="142" t="s">
        <v>7930</v>
      </c>
      <c r="P347" s="142" t="s">
        <v>7</v>
      </c>
      <c r="Q347" t="s">
        <v>7</v>
      </c>
      <c r="R347" s="142" t="s">
        <v>724</v>
      </c>
      <c r="S347">
        <v>99.906000000000006</v>
      </c>
      <c r="T347" s="142" t="s">
        <v>36</v>
      </c>
      <c r="U347" s="142" t="s">
        <v>243</v>
      </c>
      <c r="V347" s="142" t="s">
        <v>141</v>
      </c>
      <c r="W347" s="142" t="s">
        <v>7</v>
      </c>
      <c r="X347" s="142" t="s">
        <v>90</v>
      </c>
      <c r="Y347" s="142" t="s">
        <v>126</v>
      </c>
      <c r="Z347" s="38">
        <v>44390</v>
      </c>
      <c r="AA347" s="38">
        <v>44574</v>
      </c>
      <c r="AB347" s="38">
        <v>45486</v>
      </c>
      <c r="AC347" s="142">
        <v>7</v>
      </c>
      <c r="AD347" s="142">
        <v>45.277999999999999</v>
      </c>
      <c r="AE347" s="142">
        <v>54.356000000000002</v>
      </c>
      <c r="AF347" t="s">
        <v>4282</v>
      </c>
      <c r="AG347" s="142" t="s">
        <v>90</v>
      </c>
      <c r="AH347" s="142" t="s">
        <v>7</v>
      </c>
      <c r="AI347" s="142" t="s">
        <v>90</v>
      </c>
      <c r="AJ347" t="s">
        <v>4283</v>
      </c>
      <c r="AK347" t="s">
        <v>7</v>
      </c>
      <c r="AL347" t="s">
        <v>90</v>
      </c>
      <c r="AM347" t="s">
        <v>7</v>
      </c>
      <c r="AN347" s="142" t="s">
        <v>90</v>
      </c>
      <c r="AO347" s="142" t="s">
        <v>7</v>
      </c>
      <c r="AP347" s="142" t="s">
        <v>90</v>
      </c>
      <c r="AQ347" s="142" t="s">
        <v>90</v>
      </c>
      <c r="AR347" s="142" t="s">
        <v>7</v>
      </c>
      <c r="AS347" s="142" t="s">
        <v>90</v>
      </c>
      <c r="AT347" s="142" t="s">
        <v>8252</v>
      </c>
      <c r="AU347" s="142" t="s">
        <v>90</v>
      </c>
      <c r="AV347" s="142" t="s">
        <v>290</v>
      </c>
      <c r="AW347" s="142" t="s">
        <v>90</v>
      </c>
      <c r="AX347" s="142" t="s">
        <v>90</v>
      </c>
      <c r="AY347" s="136"/>
      <c r="AZ347" s="142" t="s">
        <v>4286</v>
      </c>
      <c r="BA347" s="142" t="s">
        <v>628</v>
      </c>
      <c r="BB347" s="38"/>
      <c r="BC347" s="142" t="s">
        <v>90</v>
      </c>
      <c r="BD347"/>
      <c r="BE347" t="s">
        <v>90</v>
      </c>
      <c r="BF347" t="s">
        <v>90</v>
      </c>
      <c r="BG347" s="142" t="s">
        <v>141</v>
      </c>
      <c r="BH347" s="142" t="s">
        <v>90</v>
      </c>
      <c r="BI347" s="142" t="s">
        <v>7</v>
      </c>
      <c r="BJ347" s="142" t="s">
        <v>7</v>
      </c>
      <c r="BK347" s="142" t="s">
        <v>7</v>
      </c>
      <c r="BL347" s="142" t="s">
        <v>90</v>
      </c>
      <c r="BM347" s="142" t="s">
        <v>90</v>
      </c>
      <c r="BN347" s="142"/>
      <c r="BO347" s="142"/>
      <c r="BP347" s="142" t="s">
        <v>90</v>
      </c>
      <c r="BQ347" s="142" t="s">
        <v>90</v>
      </c>
      <c r="BR347" s="137"/>
      <c r="BS347"/>
      <c r="BT347" s="142" t="s">
        <v>917</v>
      </c>
      <c r="BU347" t="s">
        <v>90</v>
      </c>
      <c r="BV347" s="142" t="s">
        <v>90</v>
      </c>
      <c r="BW347" s="142"/>
      <c r="BX347" s="142" t="s">
        <v>628</v>
      </c>
      <c r="BY347"/>
      <c r="BZ347" s="142" t="s">
        <v>90</v>
      </c>
      <c r="CA347" s="142" t="s">
        <v>90</v>
      </c>
      <c r="CB347" s="142" t="s">
        <v>90</v>
      </c>
      <c r="CC347" s="142" t="s">
        <v>90</v>
      </c>
      <c r="CD347" s="142" t="s">
        <v>7</v>
      </c>
      <c r="CE347" s="142" t="s">
        <v>7</v>
      </c>
      <c r="CF347" s="38"/>
      <c r="CG347" s="38"/>
      <c r="CH347"/>
      <c r="CI347" s="142" t="s">
        <v>90</v>
      </c>
    </row>
    <row r="348" spans="2:87" x14ac:dyDescent="0.25">
      <c r="B348">
        <v>363</v>
      </c>
      <c r="C348" s="142" t="s">
        <v>90</v>
      </c>
      <c r="D348" s="142" t="s">
        <v>4342</v>
      </c>
      <c r="E348" s="142" t="s">
        <v>4344</v>
      </c>
      <c r="F348" s="38">
        <v>44376</v>
      </c>
      <c r="G348" s="142" t="s">
        <v>428</v>
      </c>
      <c r="H348" s="142" t="s">
        <v>428</v>
      </c>
      <c r="I348" s="142" t="s">
        <v>372</v>
      </c>
      <c r="J348" s="142" t="s">
        <v>83</v>
      </c>
      <c r="K348" s="142">
        <v>1.5</v>
      </c>
      <c r="L348" s="142" t="s">
        <v>142</v>
      </c>
      <c r="M348" s="142" t="s">
        <v>7933</v>
      </c>
      <c r="N348" s="142" t="s">
        <v>7932</v>
      </c>
      <c r="O348" s="142" t="s">
        <v>7933</v>
      </c>
      <c r="P348" s="142" t="s">
        <v>7</v>
      </c>
      <c r="Q348">
        <v>50</v>
      </c>
      <c r="R348" s="142" t="s">
        <v>112</v>
      </c>
      <c r="S348">
        <v>100</v>
      </c>
      <c r="T348" s="142" t="s">
        <v>36</v>
      </c>
      <c r="U348" s="142" t="s">
        <v>261</v>
      </c>
      <c r="V348" s="142" t="s">
        <v>7</v>
      </c>
      <c r="W348" s="142" t="s">
        <v>7</v>
      </c>
      <c r="X348" s="142" t="s">
        <v>90</v>
      </c>
      <c r="Y348" s="142" t="s">
        <v>126</v>
      </c>
      <c r="Z348" s="38">
        <v>44384</v>
      </c>
      <c r="AA348" s="38">
        <v>44568</v>
      </c>
      <c r="AB348" s="38">
        <v>45480</v>
      </c>
      <c r="AC348" s="142">
        <v>1.5</v>
      </c>
      <c r="AD348" s="142">
        <v>9.8469999999999995</v>
      </c>
      <c r="AE348" s="142">
        <v>11.661</v>
      </c>
      <c r="AF348" t="s">
        <v>4349</v>
      </c>
      <c r="AG348" s="142" t="s">
        <v>90</v>
      </c>
      <c r="AH348" s="142" t="s">
        <v>7</v>
      </c>
      <c r="AI348" s="142" t="s">
        <v>90</v>
      </c>
      <c r="AJ348" t="s">
        <v>4350</v>
      </c>
      <c r="AK348" t="s">
        <v>7</v>
      </c>
      <c r="AL348" t="s">
        <v>90</v>
      </c>
      <c r="AM348" t="s">
        <v>7</v>
      </c>
      <c r="AN348" s="142" t="s">
        <v>90</v>
      </c>
      <c r="AO348" s="142" t="s">
        <v>7</v>
      </c>
      <c r="AP348" s="142" t="s">
        <v>90</v>
      </c>
      <c r="AQ348" s="142" t="s">
        <v>90</v>
      </c>
      <c r="AR348" s="142" t="s">
        <v>7</v>
      </c>
      <c r="AS348" s="142" t="s">
        <v>90</v>
      </c>
      <c r="AT348" s="142" t="s">
        <v>90</v>
      </c>
      <c r="AU348" s="142" t="s">
        <v>90</v>
      </c>
      <c r="AV348" s="142" t="s">
        <v>290</v>
      </c>
      <c r="AW348" s="142" t="s">
        <v>90</v>
      </c>
      <c r="AX348" s="142" t="s">
        <v>90</v>
      </c>
      <c r="AY348" s="136"/>
      <c r="AZ348" s="142" t="s">
        <v>4353</v>
      </c>
      <c r="BA348" s="142" t="s">
        <v>628</v>
      </c>
      <c r="BB348" s="38"/>
      <c r="BC348" s="142" t="s">
        <v>90</v>
      </c>
      <c r="BD348"/>
      <c r="BE348" t="s">
        <v>90</v>
      </c>
      <c r="BF348" t="s">
        <v>90</v>
      </c>
      <c r="BG348" s="142" t="s">
        <v>7</v>
      </c>
      <c r="BH348" s="142" t="s">
        <v>90</v>
      </c>
      <c r="BI348" s="142" t="s">
        <v>7</v>
      </c>
      <c r="BJ348" s="142" t="s">
        <v>7</v>
      </c>
      <c r="BK348" s="142" t="s">
        <v>7</v>
      </c>
      <c r="BL348" s="142" t="s">
        <v>90</v>
      </c>
      <c r="BM348" s="142" t="s">
        <v>90</v>
      </c>
      <c r="BN348" s="142"/>
      <c r="BO348" s="142"/>
      <c r="BP348" s="142" t="s">
        <v>90</v>
      </c>
      <c r="BQ348" s="142" t="s">
        <v>90</v>
      </c>
      <c r="BR348" s="137"/>
      <c r="BS348"/>
      <c r="BT348" s="142" t="s">
        <v>90</v>
      </c>
      <c r="BU348" t="s">
        <v>90</v>
      </c>
      <c r="BV348" s="142" t="s">
        <v>90</v>
      </c>
      <c r="BW348" s="142"/>
      <c r="BX348" s="142" t="s">
        <v>90</v>
      </c>
      <c r="BY348"/>
      <c r="BZ348" s="142" t="s">
        <v>90</v>
      </c>
      <c r="CA348" s="142" t="s">
        <v>90</v>
      </c>
      <c r="CB348" s="142" t="s">
        <v>90</v>
      </c>
      <c r="CC348" s="142" t="s">
        <v>90</v>
      </c>
      <c r="CD348" s="142" t="s">
        <v>7</v>
      </c>
      <c r="CE348" s="142" t="s">
        <v>7</v>
      </c>
      <c r="CF348" s="38"/>
      <c r="CG348" s="38"/>
      <c r="CH348"/>
      <c r="CI348" s="142" t="s">
        <v>90</v>
      </c>
    </row>
    <row r="349" spans="2:87" x14ac:dyDescent="0.25">
      <c r="B349">
        <v>362</v>
      </c>
      <c r="C349" s="142" t="s">
        <v>90</v>
      </c>
      <c r="D349" s="142" t="s">
        <v>3853</v>
      </c>
      <c r="E349" s="142" t="s">
        <v>4334</v>
      </c>
      <c r="F349" s="38">
        <v>44376</v>
      </c>
      <c r="G349" s="142" t="s">
        <v>428</v>
      </c>
      <c r="H349" s="142" t="s">
        <v>428</v>
      </c>
      <c r="I349" s="142" t="s">
        <v>372</v>
      </c>
      <c r="J349" s="142" t="s">
        <v>83</v>
      </c>
      <c r="K349" s="142">
        <v>0.5</v>
      </c>
      <c r="L349" s="142" t="s">
        <v>142</v>
      </c>
      <c r="M349" s="142" t="s">
        <v>2568</v>
      </c>
      <c r="N349" s="142" t="s">
        <v>7793</v>
      </c>
      <c r="O349" s="142" t="s">
        <v>2568</v>
      </c>
      <c r="P349" s="142" t="s">
        <v>7</v>
      </c>
      <c r="Q349">
        <v>30</v>
      </c>
      <c r="R349" s="142" t="s">
        <v>112</v>
      </c>
      <c r="S349">
        <v>100</v>
      </c>
      <c r="T349" s="142" t="s">
        <v>36</v>
      </c>
      <c r="U349" s="142" t="s">
        <v>261</v>
      </c>
      <c r="V349" s="142" t="s">
        <v>7</v>
      </c>
      <c r="W349" s="142" t="s">
        <v>7</v>
      </c>
      <c r="X349" s="142" t="s">
        <v>90</v>
      </c>
      <c r="Y349" s="142" t="s">
        <v>126</v>
      </c>
      <c r="Z349" s="38">
        <v>44384</v>
      </c>
      <c r="AA349" s="38">
        <v>44568</v>
      </c>
      <c r="AB349" s="38">
        <v>45480</v>
      </c>
      <c r="AC349" s="142">
        <v>0.5</v>
      </c>
      <c r="AD349" s="142">
        <v>3.282</v>
      </c>
      <c r="AE349" s="142">
        <v>3.887</v>
      </c>
      <c r="AF349" t="s">
        <v>3861</v>
      </c>
      <c r="AG349" s="142" t="s">
        <v>90</v>
      </c>
      <c r="AH349" s="142" t="s">
        <v>7</v>
      </c>
      <c r="AI349" s="142" t="s">
        <v>90</v>
      </c>
      <c r="AJ349" t="s">
        <v>3862</v>
      </c>
      <c r="AK349" t="s">
        <v>7</v>
      </c>
      <c r="AL349" t="s">
        <v>90</v>
      </c>
      <c r="AM349" t="s">
        <v>7</v>
      </c>
      <c r="AN349" s="142" t="s">
        <v>90</v>
      </c>
      <c r="AO349" s="142" t="s">
        <v>7</v>
      </c>
      <c r="AP349" s="142" t="s">
        <v>90</v>
      </c>
      <c r="AQ349" s="142" t="s">
        <v>90</v>
      </c>
      <c r="AR349" s="142" t="s">
        <v>7</v>
      </c>
      <c r="AS349" s="142" t="s">
        <v>90</v>
      </c>
      <c r="AT349" s="142" t="s">
        <v>90</v>
      </c>
      <c r="AU349" s="142" t="s">
        <v>90</v>
      </c>
      <c r="AV349" s="142" t="s">
        <v>290</v>
      </c>
      <c r="AW349" s="142" t="s">
        <v>90</v>
      </c>
      <c r="AX349" s="142" t="s">
        <v>90</v>
      </c>
      <c r="AY349" s="136"/>
      <c r="AZ349" s="142" t="s">
        <v>4341</v>
      </c>
      <c r="BA349" s="142" t="s">
        <v>628</v>
      </c>
      <c r="BB349" s="38"/>
      <c r="BC349" s="142" t="s">
        <v>90</v>
      </c>
      <c r="BD349"/>
      <c r="BE349" t="s">
        <v>90</v>
      </c>
      <c r="BF349" t="s">
        <v>90</v>
      </c>
      <c r="BG349" s="142" t="s">
        <v>7</v>
      </c>
      <c r="BH349" s="142" t="s">
        <v>90</v>
      </c>
      <c r="BI349" s="142" t="s">
        <v>7</v>
      </c>
      <c r="BJ349" s="142" t="s">
        <v>7</v>
      </c>
      <c r="BK349" s="142" t="s">
        <v>7</v>
      </c>
      <c r="BL349" s="142" t="s">
        <v>90</v>
      </c>
      <c r="BM349" s="142" t="s">
        <v>90</v>
      </c>
      <c r="BN349" s="142"/>
      <c r="BO349" s="142"/>
      <c r="BP349" s="142" t="s">
        <v>90</v>
      </c>
      <c r="BQ349" s="142" t="s">
        <v>90</v>
      </c>
      <c r="BR349" s="137"/>
      <c r="BS349"/>
      <c r="BT349" s="142" t="s">
        <v>90</v>
      </c>
      <c r="BU349" t="s">
        <v>90</v>
      </c>
      <c r="BV349" s="142" t="s">
        <v>90</v>
      </c>
      <c r="BW349" s="142"/>
      <c r="BX349" s="142" t="s">
        <v>90</v>
      </c>
      <c r="BY349"/>
      <c r="BZ349" s="142" t="s">
        <v>90</v>
      </c>
      <c r="CA349" s="142" t="s">
        <v>90</v>
      </c>
      <c r="CB349" s="142" t="s">
        <v>90</v>
      </c>
      <c r="CC349" s="142" t="s">
        <v>90</v>
      </c>
      <c r="CD349" s="142" t="s">
        <v>7</v>
      </c>
      <c r="CE349" s="142" t="s">
        <v>7</v>
      </c>
      <c r="CF349" s="38"/>
      <c r="CG349" s="38"/>
      <c r="CH349"/>
      <c r="CI349" s="142" t="s">
        <v>90</v>
      </c>
    </row>
    <row r="350" spans="2:87" x14ac:dyDescent="0.25">
      <c r="B350">
        <v>361</v>
      </c>
      <c r="C350" s="142" t="s">
        <v>90</v>
      </c>
      <c r="D350" s="142" t="s">
        <v>4323</v>
      </c>
      <c r="E350" s="142" t="s">
        <v>4325</v>
      </c>
      <c r="F350" s="38">
        <v>44376</v>
      </c>
      <c r="G350" s="142" t="s">
        <v>1079</v>
      </c>
      <c r="H350" s="142" t="s">
        <v>1079</v>
      </c>
      <c r="I350" s="142" t="s">
        <v>440</v>
      </c>
      <c r="J350" s="142" t="s">
        <v>83</v>
      </c>
      <c r="K350" s="142">
        <v>5</v>
      </c>
      <c r="L350" s="142" t="s">
        <v>142</v>
      </c>
      <c r="M350" s="142" t="s">
        <v>4018</v>
      </c>
      <c r="N350" s="142" t="s">
        <v>7759</v>
      </c>
      <c r="O350" s="142" t="s">
        <v>4018</v>
      </c>
      <c r="P350" s="142" t="s">
        <v>7</v>
      </c>
      <c r="Q350">
        <v>50</v>
      </c>
      <c r="R350" s="142" t="s">
        <v>112</v>
      </c>
      <c r="S350">
        <v>100</v>
      </c>
      <c r="T350" s="142" t="s">
        <v>36</v>
      </c>
      <c r="U350" s="142" t="s">
        <v>243</v>
      </c>
      <c r="V350" s="142" t="s">
        <v>7</v>
      </c>
      <c r="W350" s="142" t="s">
        <v>7</v>
      </c>
      <c r="X350" s="142" t="s">
        <v>90</v>
      </c>
      <c r="Y350" s="142" t="s">
        <v>126</v>
      </c>
      <c r="Z350" s="38">
        <v>44386</v>
      </c>
      <c r="AA350" s="38">
        <v>44570</v>
      </c>
      <c r="AB350" s="38">
        <v>45482</v>
      </c>
      <c r="AC350" s="142">
        <v>5</v>
      </c>
      <c r="AD350" s="142">
        <v>32.823999999999998</v>
      </c>
      <c r="AE350" s="142">
        <v>38.869999999999997</v>
      </c>
      <c r="AF350" t="s">
        <v>4328</v>
      </c>
      <c r="AG350" s="142" t="s">
        <v>90</v>
      </c>
      <c r="AH350" s="142" t="s">
        <v>7</v>
      </c>
      <c r="AI350" s="142" t="s">
        <v>90</v>
      </c>
      <c r="AJ350" t="s">
        <v>4329</v>
      </c>
      <c r="AK350" t="s">
        <v>7</v>
      </c>
      <c r="AL350" t="s">
        <v>90</v>
      </c>
      <c r="AM350" t="s">
        <v>7</v>
      </c>
      <c r="AN350" s="142" t="s">
        <v>645</v>
      </c>
      <c r="AO350" s="142" t="s">
        <v>7</v>
      </c>
      <c r="AP350" s="142" t="s">
        <v>90</v>
      </c>
      <c r="AQ350" s="142" t="s">
        <v>90</v>
      </c>
      <c r="AR350" s="142" t="s">
        <v>7</v>
      </c>
      <c r="AS350" s="142" t="s">
        <v>90</v>
      </c>
      <c r="AT350" s="142" t="s">
        <v>8254</v>
      </c>
      <c r="AU350" s="142" t="s">
        <v>90</v>
      </c>
      <c r="AV350" s="142" t="s">
        <v>290</v>
      </c>
      <c r="AW350" s="142" t="s">
        <v>90</v>
      </c>
      <c r="AX350" s="142" t="s">
        <v>90</v>
      </c>
      <c r="AY350" s="136"/>
      <c r="AZ350" s="142" t="s">
        <v>4332</v>
      </c>
      <c r="BA350" s="142" t="s">
        <v>628</v>
      </c>
      <c r="BB350" s="38"/>
      <c r="BC350" s="142" t="s">
        <v>90</v>
      </c>
      <c r="BD350"/>
      <c r="BE350" t="s">
        <v>90</v>
      </c>
      <c r="BF350" t="s">
        <v>90</v>
      </c>
      <c r="BG350" s="142" t="s">
        <v>7</v>
      </c>
      <c r="BH350" s="142" t="s">
        <v>90</v>
      </c>
      <c r="BI350" s="142" t="s">
        <v>7</v>
      </c>
      <c r="BJ350" s="142" t="s">
        <v>7</v>
      </c>
      <c r="BK350" s="142" t="s">
        <v>7</v>
      </c>
      <c r="BL350" s="142" t="s">
        <v>90</v>
      </c>
      <c r="BM350" s="142" t="s">
        <v>90</v>
      </c>
      <c r="BN350" s="142"/>
      <c r="BO350" s="142"/>
      <c r="BP350" s="142" t="s">
        <v>90</v>
      </c>
      <c r="BQ350" s="142" t="s">
        <v>90</v>
      </c>
      <c r="BR350" s="137"/>
      <c r="BS350"/>
      <c r="BT350" s="142" t="s">
        <v>90</v>
      </c>
      <c r="BU350" t="s">
        <v>90</v>
      </c>
      <c r="BV350" s="142" t="s">
        <v>90</v>
      </c>
      <c r="BW350" s="142"/>
      <c r="BX350" s="142" t="s">
        <v>90</v>
      </c>
      <c r="BY350"/>
      <c r="BZ350" s="142" t="s">
        <v>8467</v>
      </c>
      <c r="CA350" s="142" t="s">
        <v>238</v>
      </c>
      <c r="CB350" s="142" t="s">
        <v>182</v>
      </c>
      <c r="CC350" s="142" t="s">
        <v>21</v>
      </c>
      <c r="CD350" s="142" t="s">
        <v>1816</v>
      </c>
      <c r="CE350" s="142" t="s">
        <v>7</v>
      </c>
      <c r="CF350" s="38"/>
      <c r="CG350" s="38">
        <v>43314</v>
      </c>
      <c r="CH350" t="s">
        <v>1</v>
      </c>
      <c r="CI350" s="142" t="s">
        <v>628</v>
      </c>
    </row>
    <row r="351" spans="2:87" x14ac:dyDescent="0.25">
      <c r="B351">
        <v>360</v>
      </c>
      <c r="C351" s="142" t="s">
        <v>90</v>
      </c>
      <c r="D351" s="142" t="s">
        <v>4310</v>
      </c>
      <c r="E351" s="142" t="s">
        <v>4312</v>
      </c>
      <c r="F351" s="38">
        <v>44376</v>
      </c>
      <c r="G351" s="142" t="s">
        <v>428</v>
      </c>
      <c r="H351" s="142" t="s">
        <v>428</v>
      </c>
      <c r="I351" s="142" t="s">
        <v>372</v>
      </c>
      <c r="J351" s="142" t="s">
        <v>83</v>
      </c>
      <c r="K351" s="142">
        <v>1</v>
      </c>
      <c r="L351" s="142" t="s">
        <v>142</v>
      </c>
      <c r="M351" s="142" t="s">
        <v>819</v>
      </c>
      <c r="N351" s="142" t="s">
        <v>7934</v>
      </c>
      <c r="O351" s="142" t="s">
        <v>819</v>
      </c>
      <c r="P351" s="142" t="s">
        <v>7</v>
      </c>
      <c r="Q351">
        <v>45</v>
      </c>
      <c r="R351" s="142" t="s">
        <v>112</v>
      </c>
      <c r="S351">
        <v>100</v>
      </c>
      <c r="T351" s="142" t="s">
        <v>36</v>
      </c>
      <c r="U351" s="142" t="s">
        <v>243</v>
      </c>
      <c r="V351" s="142" t="s">
        <v>7</v>
      </c>
      <c r="W351" s="142" t="s">
        <v>7</v>
      </c>
      <c r="X351" s="142" t="s">
        <v>90</v>
      </c>
      <c r="Y351" s="142" t="s">
        <v>126</v>
      </c>
      <c r="Z351" s="38">
        <v>44385</v>
      </c>
      <c r="AA351" s="38">
        <v>44569</v>
      </c>
      <c r="AB351" s="38">
        <v>45481</v>
      </c>
      <c r="AC351" s="142">
        <v>1</v>
      </c>
      <c r="AD351" s="142">
        <v>6.5650000000000004</v>
      </c>
      <c r="AE351" s="142">
        <v>7.774</v>
      </c>
      <c r="AF351" t="s">
        <v>4318</v>
      </c>
      <c r="AG351" s="142" t="s">
        <v>90</v>
      </c>
      <c r="AH351" s="142" t="s">
        <v>7</v>
      </c>
      <c r="AI351" s="142" t="s">
        <v>90</v>
      </c>
      <c r="AJ351" t="s">
        <v>4319</v>
      </c>
      <c r="AK351" t="s">
        <v>7</v>
      </c>
      <c r="AL351" t="s">
        <v>90</v>
      </c>
      <c r="AM351" t="s">
        <v>7</v>
      </c>
      <c r="AN351" s="142" t="s">
        <v>90</v>
      </c>
      <c r="AO351" s="142" t="s">
        <v>7</v>
      </c>
      <c r="AP351" s="142" t="s">
        <v>90</v>
      </c>
      <c r="AQ351" s="142" t="s">
        <v>90</v>
      </c>
      <c r="AR351" s="142" t="s">
        <v>7</v>
      </c>
      <c r="AS351" s="142" t="s">
        <v>90</v>
      </c>
      <c r="AT351" s="142" t="s">
        <v>90</v>
      </c>
      <c r="AU351" s="142" t="s">
        <v>90</v>
      </c>
      <c r="AV351" s="142" t="s">
        <v>290</v>
      </c>
      <c r="AW351" s="142" t="s">
        <v>90</v>
      </c>
      <c r="AX351" s="142" t="s">
        <v>90</v>
      </c>
      <c r="AY351" s="136"/>
      <c r="AZ351" s="142" t="s">
        <v>4322</v>
      </c>
      <c r="BA351" s="142" t="s">
        <v>628</v>
      </c>
      <c r="BB351" s="38"/>
      <c r="BC351" s="142" t="s">
        <v>90</v>
      </c>
      <c r="BD351"/>
      <c r="BE351" t="s">
        <v>90</v>
      </c>
      <c r="BF351" t="s">
        <v>90</v>
      </c>
      <c r="BG351" s="142" t="s">
        <v>140</v>
      </c>
      <c r="BH351" s="142" t="s">
        <v>90</v>
      </c>
      <c r="BI351" s="142" t="s">
        <v>7</v>
      </c>
      <c r="BJ351" s="142" t="s">
        <v>7</v>
      </c>
      <c r="BK351" s="142" t="s">
        <v>7</v>
      </c>
      <c r="BL351" s="142" t="s">
        <v>90</v>
      </c>
      <c r="BM351" s="142" t="s">
        <v>90</v>
      </c>
      <c r="BN351" s="142"/>
      <c r="BO351" s="142"/>
      <c r="BP351" s="142" t="s">
        <v>90</v>
      </c>
      <c r="BQ351" s="142" t="s">
        <v>90</v>
      </c>
      <c r="BR351" s="137"/>
      <c r="BS351"/>
      <c r="BT351" s="142" t="s">
        <v>917</v>
      </c>
      <c r="BU351" t="s">
        <v>90</v>
      </c>
      <c r="BV351" s="142" t="s">
        <v>90</v>
      </c>
      <c r="BW351" s="142"/>
      <c r="BX351" s="142" t="s">
        <v>628</v>
      </c>
      <c r="BY351"/>
      <c r="BZ351" s="142" t="s">
        <v>8468</v>
      </c>
      <c r="CA351" s="142" t="s">
        <v>238</v>
      </c>
      <c r="CB351" s="142" t="s">
        <v>182</v>
      </c>
      <c r="CC351" s="142" t="s">
        <v>23</v>
      </c>
      <c r="CD351" s="142" t="s">
        <v>1179</v>
      </c>
      <c r="CE351" s="142" t="s">
        <v>7</v>
      </c>
      <c r="CF351" s="38"/>
      <c r="CG351" s="38">
        <v>44376</v>
      </c>
      <c r="CH351" t="s">
        <v>1</v>
      </c>
      <c r="CI351" s="142" t="s">
        <v>628</v>
      </c>
    </row>
    <row r="352" spans="2:87" x14ac:dyDescent="0.25">
      <c r="B352">
        <v>359</v>
      </c>
      <c r="C352" s="142" t="s">
        <v>90</v>
      </c>
      <c r="D352" s="142" t="s">
        <v>3296</v>
      </c>
      <c r="E352" s="142" t="s">
        <v>4302</v>
      </c>
      <c r="F352" s="38">
        <v>44376</v>
      </c>
      <c r="G352" s="142" t="s">
        <v>428</v>
      </c>
      <c r="H352" s="142" t="s">
        <v>428</v>
      </c>
      <c r="I352" s="142" t="s">
        <v>372</v>
      </c>
      <c r="J352" s="142" t="s">
        <v>83</v>
      </c>
      <c r="K352" s="142">
        <v>1.2</v>
      </c>
      <c r="L352" s="142" t="s">
        <v>142</v>
      </c>
      <c r="M352" s="142" t="s">
        <v>718</v>
      </c>
      <c r="N352" s="142" t="s">
        <v>7804</v>
      </c>
      <c r="O352" s="142" t="s">
        <v>718</v>
      </c>
      <c r="P352" s="142" t="s">
        <v>7</v>
      </c>
      <c r="Q352">
        <v>20</v>
      </c>
      <c r="R352" s="142" t="s">
        <v>112</v>
      </c>
      <c r="S352">
        <v>100</v>
      </c>
      <c r="T352" s="142" t="s">
        <v>109</v>
      </c>
      <c r="U352" s="142" t="s">
        <v>243</v>
      </c>
      <c r="V352" s="142" t="s">
        <v>7</v>
      </c>
      <c r="W352" s="142" t="s">
        <v>7</v>
      </c>
      <c r="X352" s="142" t="s">
        <v>90</v>
      </c>
      <c r="Y352" s="142" t="s">
        <v>126</v>
      </c>
      <c r="Z352" s="38">
        <v>44383</v>
      </c>
      <c r="AA352" s="38">
        <v>44567</v>
      </c>
      <c r="AB352" s="38">
        <v>45479</v>
      </c>
      <c r="AC352" s="142">
        <v>1.2</v>
      </c>
      <c r="AD352" s="142">
        <v>7.8780000000000001</v>
      </c>
      <c r="AE352" s="142">
        <v>9.3290000000000006</v>
      </c>
      <c r="AF352" t="s">
        <v>3303</v>
      </c>
      <c r="AG352" s="142" t="s">
        <v>90</v>
      </c>
      <c r="AH352" s="142" t="s">
        <v>7</v>
      </c>
      <c r="AI352" s="142" t="s">
        <v>90</v>
      </c>
      <c r="AJ352" t="s">
        <v>3304</v>
      </c>
      <c r="AK352" t="s">
        <v>7</v>
      </c>
      <c r="AL352" t="s">
        <v>90</v>
      </c>
      <c r="AM352" t="s">
        <v>307</v>
      </c>
      <c r="AN352" s="142" t="s">
        <v>90</v>
      </c>
      <c r="AO352" s="142" t="s">
        <v>7</v>
      </c>
      <c r="AP352" s="142" t="s">
        <v>90</v>
      </c>
      <c r="AQ352" s="142" t="s">
        <v>90</v>
      </c>
      <c r="AR352" s="142" t="s">
        <v>7</v>
      </c>
      <c r="AS352" s="142" t="s">
        <v>90</v>
      </c>
      <c r="AT352" s="142" t="s">
        <v>90</v>
      </c>
      <c r="AU352" s="142" t="s">
        <v>90</v>
      </c>
      <c r="AV352" s="142" t="s">
        <v>290</v>
      </c>
      <c r="AW352" s="142" t="s">
        <v>90</v>
      </c>
      <c r="AX352" s="142" t="s">
        <v>90</v>
      </c>
      <c r="AY352" s="136"/>
      <c r="AZ352" s="142" t="s">
        <v>4309</v>
      </c>
      <c r="BA352" s="142" t="s">
        <v>628</v>
      </c>
      <c r="BB352" s="38"/>
      <c r="BC352" s="142" t="s">
        <v>90</v>
      </c>
      <c r="BD352"/>
      <c r="BE352" t="s">
        <v>90</v>
      </c>
      <c r="BF352" t="s">
        <v>90</v>
      </c>
      <c r="BG352" s="142" t="s">
        <v>7</v>
      </c>
      <c r="BH352" s="142" t="s">
        <v>90</v>
      </c>
      <c r="BI352" s="142" t="s">
        <v>7</v>
      </c>
      <c r="BJ352" s="142" t="s">
        <v>7</v>
      </c>
      <c r="BK352" s="142" t="s">
        <v>7</v>
      </c>
      <c r="BL352" s="142" t="s">
        <v>90</v>
      </c>
      <c r="BM352" s="142" t="s">
        <v>90</v>
      </c>
      <c r="BN352" s="142"/>
      <c r="BO352" s="142"/>
      <c r="BP352" s="142" t="s">
        <v>90</v>
      </c>
      <c r="BQ352" s="142" t="s">
        <v>90</v>
      </c>
      <c r="BR352" s="137"/>
      <c r="BS352"/>
      <c r="BT352" s="142" t="s">
        <v>90</v>
      </c>
      <c r="BU352" t="s">
        <v>90</v>
      </c>
      <c r="BV352" s="142" t="s">
        <v>90</v>
      </c>
      <c r="BW352" s="142"/>
      <c r="BX352" s="142" t="s">
        <v>90</v>
      </c>
      <c r="BY352"/>
      <c r="BZ352" s="142" t="s">
        <v>8526</v>
      </c>
      <c r="CA352" s="142" t="s">
        <v>238</v>
      </c>
      <c r="CB352" s="142" t="s">
        <v>182</v>
      </c>
      <c r="CC352" s="142" t="s">
        <v>17</v>
      </c>
      <c r="CD352" s="142" t="s">
        <v>3300</v>
      </c>
      <c r="CE352" s="142" t="s">
        <v>3301</v>
      </c>
      <c r="CF352" s="38"/>
      <c r="CG352" s="38">
        <v>44211</v>
      </c>
      <c r="CH352" t="s">
        <v>1</v>
      </c>
      <c r="CI352" s="142" t="s">
        <v>628</v>
      </c>
    </row>
    <row r="353" spans="2:87" x14ac:dyDescent="0.25">
      <c r="B353">
        <v>358</v>
      </c>
      <c r="C353" s="142" t="s">
        <v>90</v>
      </c>
      <c r="D353" s="142" t="s">
        <v>4287</v>
      </c>
      <c r="E353" s="142" t="s">
        <v>4289</v>
      </c>
      <c r="F353" s="38">
        <v>44376</v>
      </c>
      <c r="G353" s="142" t="s">
        <v>1080</v>
      </c>
      <c r="H353" s="142" t="s">
        <v>4276</v>
      </c>
      <c r="I353" s="142" t="s">
        <v>440</v>
      </c>
      <c r="J353" s="142" t="s">
        <v>83</v>
      </c>
      <c r="K353" s="142">
        <v>4</v>
      </c>
      <c r="L353" s="142" t="s">
        <v>7936</v>
      </c>
      <c r="M353" s="142" t="s">
        <v>4066</v>
      </c>
      <c r="N353" s="142" t="s">
        <v>7935</v>
      </c>
      <c r="O353" s="142" t="s">
        <v>4066</v>
      </c>
      <c r="P353" s="142" t="s">
        <v>7</v>
      </c>
      <c r="Q353">
        <v>55</v>
      </c>
      <c r="R353" s="142" t="s">
        <v>112</v>
      </c>
      <c r="S353">
        <v>100</v>
      </c>
      <c r="T353" s="142" t="s">
        <v>38</v>
      </c>
      <c r="U353" s="142" t="s">
        <v>243</v>
      </c>
      <c r="V353" s="142" t="s">
        <v>7</v>
      </c>
      <c r="W353" s="142" t="s">
        <v>7</v>
      </c>
      <c r="X353" s="142" t="s">
        <v>90</v>
      </c>
      <c r="Y353" s="142" t="s">
        <v>126</v>
      </c>
      <c r="Z353" s="38">
        <v>44389</v>
      </c>
      <c r="AA353" s="38">
        <v>44573</v>
      </c>
      <c r="AB353" s="38">
        <v>45485</v>
      </c>
      <c r="AC353" s="142">
        <v>4</v>
      </c>
      <c r="AD353" s="142">
        <v>26.259</v>
      </c>
      <c r="AE353" s="142">
        <v>31.096</v>
      </c>
      <c r="AF353" t="s">
        <v>4295</v>
      </c>
      <c r="AG353" s="142" t="s">
        <v>90</v>
      </c>
      <c r="AH353" s="142" t="s">
        <v>7</v>
      </c>
      <c r="AI353" s="142" t="s">
        <v>90</v>
      </c>
      <c r="AJ353" t="s">
        <v>4296</v>
      </c>
      <c r="AK353" t="s">
        <v>4287</v>
      </c>
      <c r="AL353" t="s">
        <v>90</v>
      </c>
      <c r="AM353" t="s">
        <v>7</v>
      </c>
      <c r="AN353" s="142" t="s">
        <v>90</v>
      </c>
      <c r="AO353" s="142" t="s">
        <v>7937</v>
      </c>
      <c r="AP353" s="142" t="s">
        <v>90</v>
      </c>
      <c r="AQ353" s="142" t="s">
        <v>90</v>
      </c>
      <c r="AR353" s="142" t="s">
        <v>7</v>
      </c>
      <c r="AS353" s="142" t="s">
        <v>90</v>
      </c>
      <c r="AT353" s="142" t="s">
        <v>8255</v>
      </c>
      <c r="AU353" s="142" t="s">
        <v>90</v>
      </c>
      <c r="AV353" s="142" t="s">
        <v>290</v>
      </c>
      <c r="AW353" s="142" t="s">
        <v>90</v>
      </c>
      <c r="AX353" s="142" t="s">
        <v>90</v>
      </c>
      <c r="AY353" s="136"/>
      <c r="AZ353" s="142" t="s">
        <v>4300</v>
      </c>
      <c r="BA353" s="142" t="s">
        <v>628</v>
      </c>
      <c r="BB353" s="38"/>
      <c r="BC353" s="142" t="s">
        <v>90</v>
      </c>
      <c r="BD353"/>
      <c r="BE353" t="s">
        <v>90</v>
      </c>
      <c r="BF353" t="s">
        <v>90</v>
      </c>
      <c r="BG353" s="142" t="s">
        <v>7</v>
      </c>
      <c r="BH353" s="142" t="s">
        <v>90</v>
      </c>
      <c r="BI353" s="142" t="s">
        <v>7</v>
      </c>
      <c r="BJ353" s="142" t="s">
        <v>7</v>
      </c>
      <c r="BK353" s="142" t="s">
        <v>7</v>
      </c>
      <c r="BL353" s="142" t="s">
        <v>90</v>
      </c>
      <c r="BM353" s="142" t="s">
        <v>90</v>
      </c>
      <c r="BN353" s="142"/>
      <c r="BO353" s="142"/>
      <c r="BP353" s="142" t="s">
        <v>90</v>
      </c>
      <c r="BQ353" s="142" t="s">
        <v>90</v>
      </c>
      <c r="BR353" s="137"/>
      <c r="BS353"/>
      <c r="BT353" s="142" t="s">
        <v>90</v>
      </c>
      <c r="BU353" t="s">
        <v>90</v>
      </c>
      <c r="BV353" s="142" t="s">
        <v>90</v>
      </c>
      <c r="BW353" s="142"/>
      <c r="BX353" s="142" t="s">
        <v>90</v>
      </c>
      <c r="BY353"/>
      <c r="BZ353" s="142" t="s">
        <v>90</v>
      </c>
      <c r="CA353" s="142" t="s">
        <v>90</v>
      </c>
      <c r="CB353" s="142" t="s">
        <v>90</v>
      </c>
      <c r="CC353" s="142" t="s">
        <v>90</v>
      </c>
      <c r="CD353" s="142" t="s">
        <v>7</v>
      </c>
      <c r="CE353" s="142" t="s">
        <v>7</v>
      </c>
      <c r="CF353" s="38"/>
      <c r="CG353" s="38"/>
      <c r="CH353"/>
      <c r="CI353" s="142" t="s">
        <v>90</v>
      </c>
    </row>
    <row r="354" spans="2:87" x14ac:dyDescent="0.25">
      <c r="B354">
        <v>357</v>
      </c>
      <c r="C354" s="142" t="s">
        <v>90</v>
      </c>
      <c r="D354" s="142" t="s">
        <v>4354</v>
      </c>
      <c r="E354" s="142" t="s">
        <v>4356</v>
      </c>
      <c r="F354" s="38">
        <v>44375</v>
      </c>
      <c r="G354" s="142" t="s">
        <v>428</v>
      </c>
      <c r="H354" s="142" t="s">
        <v>1080</v>
      </c>
      <c r="I354" s="142" t="s">
        <v>440</v>
      </c>
      <c r="J354" s="142" t="s">
        <v>83</v>
      </c>
      <c r="K354" s="142">
        <v>3</v>
      </c>
      <c r="L354" s="142" t="s">
        <v>142</v>
      </c>
      <c r="M354" s="142" t="s">
        <v>3609</v>
      </c>
      <c r="N354" s="142" t="s">
        <v>7856</v>
      </c>
      <c r="O354" s="142" t="s">
        <v>3609</v>
      </c>
      <c r="P354" s="142" t="s">
        <v>7</v>
      </c>
      <c r="Q354">
        <v>40</v>
      </c>
      <c r="R354" s="142" t="s">
        <v>112</v>
      </c>
      <c r="S354">
        <v>100</v>
      </c>
      <c r="T354" s="142" t="s">
        <v>38</v>
      </c>
      <c r="U354" s="142" t="s">
        <v>243</v>
      </c>
      <c r="V354" s="142" t="s">
        <v>7</v>
      </c>
      <c r="W354" s="142" t="s">
        <v>7</v>
      </c>
      <c r="X354" s="142" t="s">
        <v>90</v>
      </c>
      <c r="Y354" s="142" t="s">
        <v>126</v>
      </c>
      <c r="Z354" s="38">
        <v>44383</v>
      </c>
      <c r="AA354" s="38">
        <v>44567</v>
      </c>
      <c r="AB354" s="38">
        <v>45479</v>
      </c>
      <c r="AC354" s="142">
        <v>3</v>
      </c>
      <c r="AD354" s="142">
        <v>19.693999999999999</v>
      </c>
      <c r="AE354" s="142">
        <v>23.321999999999999</v>
      </c>
      <c r="AF354" t="s">
        <v>4360</v>
      </c>
      <c r="AG354" s="142" t="s">
        <v>90</v>
      </c>
      <c r="AH354" s="142" t="s">
        <v>7</v>
      </c>
      <c r="AI354" s="142" t="s">
        <v>90</v>
      </c>
      <c r="AJ354" t="s">
        <v>4361</v>
      </c>
      <c r="AK354" t="s">
        <v>4354</v>
      </c>
      <c r="AL354" t="s">
        <v>90</v>
      </c>
      <c r="AM354" t="s">
        <v>7</v>
      </c>
      <c r="AN354" s="142" t="s">
        <v>90</v>
      </c>
      <c r="AO354" s="142" t="s">
        <v>7</v>
      </c>
      <c r="AP354" s="142" t="s">
        <v>90</v>
      </c>
      <c r="AQ354" s="142" t="s">
        <v>90</v>
      </c>
      <c r="AR354" s="142" t="s">
        <v>7</v>
      </c>
      <c r="AS354" s="142" t="s">
        <v>90</v>
      </c>
      <c r="AT354" s="142" t="s">
        <v>90</v>
      </c>
      <c r="AU354" s="142" t="s">
        <v>90</v>
      </c>
      <c r="AV354" s="142" t="s">
        <v>290</v>
      </c>
      <c r="AW354" s="142" t="s">
        <v>90</v>
      </c>
      <c r="AX354" s="142" t="s">
        <v>90</v>
      </c>
      <c r="AY354" s="136"/>
      <c r="AZ354" s="142" t="s">
        <v>4364</v>
      </c>
      <c r="BA354" s="142" t="s">
        <v>628</v>
      </c>
      <c r="BB354" s="38"/>
      <c r="BC354" s="142" t="s">
        <v>90</v>
      </c>
      <c r="BD354"/>
      <c r="BE354" t="s">
        <v>90</v>
      </c>
      <c r="BF354" t="s">
        <v>90</v>
      </c>
      <c r="BG354" s="142" t="s">
        <v>7</v>
      </c>
      <c r="BH354" s="142" t="s">
        <v>90</v>
      </c>
      <c r="BI354" s="142" t="s">
        <v>7</v>
      </c>
      <c r="BJ354" s="142" t="s">
        <v>7</v>
      </c>
      <c r="BK354" s="142" t="s">
        <v>7</v>
      </c>
      <c r="BL354" s="142" t="s">
        <v>90</v>
      </c>
      <c r="BM354" s="142" t="s">
        <v>90</v>
      </c>
      <c r="BN354" s="142"/>
      <c r="BO354" s="142"/>
      <c r="BP354" s="142" t="s">
        <v>90</v>
      </c>
      <c r="BQ354" s="142" t="s">
        <v>90</v>
      </c>
      <c r="BR354" s="137"/>
      <c r="BS354"/>
      <c r="BT354" s="142" t="s">
        <v>90</v>
      </c>
      <c r="BU354" t="s">
        <v>90</v>
      </c>
      <c r="BV354" s="142" t="s">
        <v>90</v>
      </c>
      <c r="BW354" s="142"/>
      <c r="BX354" s="142" t="s">
        <v>90</v>
      </c>
      <c r="BY354"/>
      <c r="BZ354" s="142" t="s">
        <v>90</v>
      </c>
      <c r="CA354" s="142" t="s">
        <v>90</v>
      </c>
      <c r="CB354" s="142" t="s">
        <v>90</v>
      </c>
      <c r="CC354" s="142" t="s">
        <v>90</v>
      </c>
      <c r="CD354" s="142" t="s">
        <v>7</v>
      </c>
      <c r="CE354" s="142" t="s">
        <v>7</v>
      </c>
      <c r="CF354" s="38"/>
      <c r="CG354" s="38"/>
      <c r="CH354"/>
      <c r="CI354" s="142" t="s">
        <v>90</v>
      </c>
    </row>
    <row r="355" spans="2:87" x14ac:dyDescent="0.25">
      <c r="B355">
        <v>356</v>
      </c>
      <c r="C355" s="142" t="s">
        <v>90</v>
      </c>
      <c r="D355" s="142" t="s">
        <v>536</v>
      </c>
      <c r="E355" s="142" t="s">
        <v>4366</v>
      </c>
      <c r="F355" s="38">
        <v>44371</v>
      </c>
      <c r="G355" s="142" t="s">
        <v>2751</v>
      </c>
      <c r="H355" s="142" t="s">
        <v>2751</v>
      </c>
      <c r="I355" s="142" t="s">
        <v>440</v>
      </c>
      <c r="J355" s="142" t="s">
        <v>104</v>
      </c>
      <c r="K355" s="142">
        <v>12</v>
      </c>
      <c r="L355" s="142" t="s">
        <v>142</v>
      </c>
      <c r="M355" s="142" t="s">
        <v>445</v>
      </c>
      <c r="N355" s="142" t="s">
        <v>7938</v>
      </c>
      <c r="O355" s="142" t="s">
        <v>445</v>
      </c>
      <c r="P355" s="142" t="s">
        <v>7</v>
      </c>
      <c r="Q355">
        <v>30</v>
      </c>
      <c r="R355" s="142" t="s">
        <v>112</v>
      </c>
      <c r="S355">
        <v>100</v>
      </c>
      <c r="T355" s="142" t="s">
        <v>36</v>
      </c>
      <c r="U355" s="142" t="s">
        <v>243</v>
      </c>
      <c r="V355" s="142" t="s">
        <v>7</v>
      </c>
      <c r="W355" s="142" t="s">
        <v>7</v>
      </c>
      <c r="X355" s="142" t="s">
        <v>90</v>
      </c>
      <c r="Y355" s="142" t="s">
        <v>126</v>
      </c>
      <c r="Z355" s="38">
        <v>44379</v>
      </c>
      <c r="AA355" s="38">
        <v>44563</v>
      </c>
      <c r="AB355" s="38">
        <v>45475</v>
      </c>
      <c r="AC355" s="142">
        <v>1.829</v>
      </c>
      <c r="AD355" s="142">
        <v>12</v>
      </c>
      <c r="AE355" s="142">
        <v>14.212</v>
      </c>
      <c r="AF355" t="s">
        <v>4372</v>
      </c>
      <c r="AG355" s="142" t="s">
        <v>90</v>
      </c>
      <c r="AH355" s="142" t="s">
        <v>7</v>
      </c>
      <c r="AI355" s="142" t="s">
        <v>90</v>
      </c>
      <c r="AJ355" t="s">
        <v>4373</v>
      </c>
      <c r="AK355" t="s">
        <v>7</v>
      </c>
      <c r="AL355" t="s">
        <v>90</v>
      </c>
      <c r="AM355" t="s">
        <v>7</v>
      </c>
      <c r="AN355" s="142" t="s">
        <v>90</v>
      </c>
      <c r="AO355" s="142" t="s">
        <v>7</v>
      </c>
      <c r="AP355" s="142" t="s">
        <v>90</v>
      </c>
      <c r="AQ355" s="142" t="s">
        <v>90</v>
      </c>
      <c r="AR355" s="142" t="s">
        <v>7</v>
      </c>
      <c r="AS355" s="142" t="s">
        <v>90</v>
      </c>
      <c r="AT355" s="142" t="s">
        <v>90</v>
      </c>
      <c r="AU355" s="142" t="s">
        <v>90</v>
      </c>
      <c r="AV355" s="142" t="s">
        <v>290</v>
      </c>
      <c r="AW355" s="142" t="s">
        <v>90</v>
      </c>
      <c r="AX355" s="142" t="s">
        <v>90</v>
      </c>
      <c r="AY355" s="136"/>
      <c r="AZ355" s="142" t="s">
        <v>4375</v>
      </c>
      <c r="BA355" s="142" t="s">
        <v>628</v>
      </c>
      <c r="BB355" s="38"/>
      <c r="BC355" s="142" t="s">
        <v>90</v>
      </c>
      <c r="BD355"/>
      <c r="BE355" t="s">
        <v>90</v>
      </c>
      <c r="BF355" t="s">
        <v>90</v>
      </c>
      <c r="BG355" s="142" t="s">
        <v>7</v>
      </c>
      <c r="BH355" s="142" t="s">
        <v>90</v>
      </c>
      <c r="BI355" s="142" t="s">
        <v>7</v>
      </c>
      <c r="BJ355" s="142" t="s">
        <v>7</v>
      </c>
      <c r="BK355" s="142" t="s">
        <v>7</v>
      </c>
      <c r="BL355" s="142" t="s">
        <v>90</v>
      </c>
      <c r="BM355" s="142" t="s">
        <v>90</v>
      </c>
      <c r="BN355" s="142"/>
      <c r="BO355" s="142"/>
      <c r="BP355" s="142" t="s">
        <v>90</v>
      </c>
      <c r="BQ355" s="142" t="s">
        <v>90</v>
      </c>
      <c r="BR355" s="137"/>
      <c r="BS355"/>
      <c r="BT355" s="142" t="s">
        <v>90</v>
      </c>
      <c r="BU355" t="s">
        <v>90</v>
      </c>
      <c r="BV355" s="142" t="s">
        <v>90</v>
      </c>
      <c r="BW355" s="142"/>
      <c r="BX355" s="142" t="s">
        <v>90</v>
      </c>
      <c r="BY355"/>
      <c r="BZ355" s="142" t="s">
        <v>90</v>
      </c>
      <c r="CA355" s="142" t="s">
        <v>90</v>
      </c>
      <c r="CB355" s="142" t="s">
        <v>90</v>
      </c>
      <c r="CC355" s="142" t="s">
        <v>90</v>
      </c>
      <c r="CD355" s="142" t="s">
        <v>7</v>
      </c>
      <c r="CE355" s="142" t="s">
        <v>7</v>
      </c>
      <c r="CF355" s="38"/>
      <c r="CG355" s="38"/>
      <c r="CH355"/>
      <c r="CI355" s="142" t="s">
        <v>90</v>
      </c>
    </row>
    <row r="356" spans="2:87" x14ac:dyDescent="0.25">
      <c r="B356">
        <v>355</v>
      </c>
      <c r="C356" s="142" t="s">
        <v>90</v>
      </c>
      <c r="D356" s="142" t="s">
        <v>700</v>
      </c>
      <c r="E356" s="142" t="s">
        <v>4377</v>
      </c>
      <c r="F356" s="38">
        <v>44369</v>
      </c>
      <c r="G356" s="142" t="s">
        <v>1877</v>
      </c>
      <c r="H356" s="142" t="s">
        <v>973</v>
      </c>
      <c r="I356" s="142" t="s">
        <v>440</v>
      </c>
      <c r="J356" s="142" t="s">
        <v>108</v>
      </c>
      <c r="K356" s="142">
        <v>8</v>
      </c>
      <c r="L356" s="142" t="s">
        <v>142</v>
      </c>
      <c r="M356" s="142" t="s">
        <v>90</v>
      </c>
      <c r="N356" s="142" t="s">
        <v>7858</v>
      </c>
      <c r="O356" s="142" t="s">
        <v>7939</v>
      </c>
      <c r="P356" s="142" t="s">
        <v>7939</v>
      </c>
      <c r="Q356">
        <v>25</v>
      </c>
      <c r="R356" s="142" t="s">
        <v>726</v>
      </c>
      <c r="S356">
        <v>99.828999999999994</v>
      </c>
      <c r="T356" s="142" t="s">
        <v>38</v>
      </c>
      <c r="U356" s="142" t="s">
        <v>7940</v>
      </c>
      <c r="V356" s="142" t="s">
        <v>7</v>
      </c>
      <c r="W356" s="142" t="s">
        <v>7</v>
      </c>
      <c r="X356" s="142" t="s">
        <v>90</v>
      </c>
      <c r="Y356" s="142" t="s">
        <v>1230</v>
      </c>
      <c r="Z356" s="38">
        <v>44375</v>
      </c>
      <c r="AA356" s="38">
        <v>44740</v>
      </c>
      <c r="AB356" s="38">
        <v>45471</v>
      </c>
      <c r="AC356" s="142">
        <v>9.3840000000000003</v>
      </c>
      <c r="AD356" s="142">
        <v>61.606999999999999</v>
      </c>
      <c r="AE356" s="142">
        <v>72.954999999999998</v>
      </c>
      <c r="AF356" t="s">
        <v>2064</v>
      </c>
      <c r="AG356" s="142" t="s">
        <v>90</v>
      </c>
      <c r="AH356" s="142" t="s">
        <v>7</v>
      </c>
      <c r="AI356" s="142" t="s">
        <v>90</v>
      </c>
      <c r="AJ356" t="s">
        <v>4384</v>
      </c>
      <c r="AK356" t="s">
        <v>4385</v>
      </c>
      <c r="AL356" t="s">
        <v>90</v>
      </c>
      <c r="AM356" t="s">
        <v>7</v>
      </c>
      <c r="AN356" s="142" t="s">
        <v>90</v>
      </c>
      <c r="AO356" s="142" t="s">
        <v>7</v>
      </c>
      <c r="AP356" s="142" t="s">
        <v>90</v>
      </c>
      <c r="AQ356" s="142" t="s">
        <v>90</v>
      </c>
      <c r="AR356" s="142" t="s">
        <v>7</v>
      </c>
      <c r="AS356" s="142" t="s">
        <v>90</v>
      </c>
      <c r="AT356" s="142" t="s">
        <v>90</v>
      </c>
      <c r="AU356" s="142" t="s">
        <v>90</v>
      </c>
      <c r="AV356" s="142" t="s">
        <v>290</v>
      </c>
      <c r="AW356" s="142" t="s">
        <v>90</v>
      </c>
      <c r="AX356" s="142" t="s">
        <v>90</v>
      </c>
      <c r="AY356" s="136"/>
      <c r="AZ356" s="142" t="s">
        <v>4388</v>
      </c>
      <c r="BA356" s="142" t="s">
        <v>628</v>
      </c>
      <c r="BB356" s="38"/>
      <c r="BC356" s="142" t="s">
        <v>90</v>
      </c>
      <c r="BD356"/>
      <c r="BE356" t="s">
        <v>90</v>
      </c>
      <c r="BF356" t="s">
        <v>90</v>
      </c>
      <c r="BG356" s="142" t="s">
        <v>7</v>
      </c>
      <c r="BH356" s="142" t="s">
        <v>90</v>
      </c>
      <c r="BI356" s="142" t="s">
        <v>7</v>
      </c>
      <c r="BJ356" s="142" t="s">
        <v>7</v>
      </c>
      <c r="BK356" s="142" t="s">
        <v>7</v>
      </c>
      <c r="BL356" s="142" t="s">
        <v>90</v>
      </c>
      <c r="BM356" s="142" t="s">
        <v>90</v>
      </c>
      <c r="BN356" s="142"/>
      <c r="BO356" s="142"/>
      <c r="BP356" s="142" t="s">
        <v>90</v>
      </c>
      <c r="BQ356" s="142" t="s">
        <v>90</v>
      </c>
      <c r="BR356" s="137"/>
      <c r="BS356"/>
      <c r="BT356" s="142" t="s">
        <v>90</v>
      </c>
      <c r="BU356" t="s">
        <v>90</v>
      </c>
      <c r="BV356" s="142" t="s">
        <v>90</v>
      </c>
      <c r="BW356" s="142"/>
      <c r="BX356" s="142" t="s">
        <v>90</v>
      </c>
      <c r="BY356"/>
      <c r="BZ356" s="142" t="s">
        <v>90</v>
      </c>
      <c r="CA356" s="142" t="s">
        <v>90</v>
      </c>
      <c r="CB356" s="142" t="s">
        <v>90</v>
      </c>
      <c r="CC356" s="142" t="s">
        <v>90</v>
      </c>
      <c r="CD356" s="142" t="s">
        <v>7</v>
      </c>
      <c r="CE356" s="142" t="s">
        <v>7</v>
      </c>
      <c r="CF356" s="38"/>
      <c r="CG356" s="38"/>
      <c r="CH356"/>
      <c r="CI356" s="142" t="s">
        <v>90</v>
      </c>
    </row>
    <row r="357" spans="2:87" x14ac:dyDescent="0.25">
      <c r="B357">
        <v>354</v>
      </c>
      <c r="C357" s="142" t="s">
        <v>90</v>
      </c>
      <c r="D357" s="142" t="s">
        <v>3876</v>
      </c>
      <c r="E357" s="142" t="s">
        <v>4406</v>
      </c>
      <c r="F357" s="38">
        <v>44368</v>
      </c>
      <c r="G357" s="142" t="s">
        <v>428</v>
      </c>
      <c r="H357" s="142" t="s">
        <v>428</v>
      </c>
      <c r="I357" s="142" t="s">
        <v>372</v>
      </c>
      <c r="J357" s="142" t="s">
        <v>83</v>
      </c>
      <c r="K357" s="142">
        <v>1</v>
      </c>
      <c r="L357" s="142" t="s">
        <v>142</v>
      </c>
      <c r="M357" s="142" t="s">
        <v>2555</v>
      </c>
      <c r="N357" s="142" t="s">
        <v>7</v>
      </c>
      <c r="O357" s="142" t="s">
        <v>7</v>
      </c>
      <c r="P357" s="142" t="s">
        <v>7</v>
      </c>
      <c r="Q357" t="s">
        <v>7</v>
      </c>
      <c r="R357" s="142" t="s">
        <v>112</v>
      </c>
      <c r="S357">
        <v>100</v>
      </c>
      <c r="T357" s="142" t="s">
        <v>109</v>
      </c>
      <c r="U357" s="142" t="s">
        <v>107</v>
      </c>
      <c r="V357" s="142" t="s">
        <v>7</v>
      </c>
      <c r="W357" s="142" t="s">
        <v>7</v>
      </c>
      <c r="X357" s="142" t="s">
        <v>90</v>
      </c>
      <c r="Y357" s="142" t="s">
        <v>126</v>
      </c>
      <c r="Z357" s="38">
        <v>44372</v>
      </c>
      <c r="AA357" s="38">
        <v>44555</v>
      </c>
      <c r="AB357" s="38">
        <v>45468</v>
      </c>
      <c r="AC357" s="142">
        <v>1</v>
      </c>
      <c r="AD357" s="142">
        <v>6.5650000000000004</v>
      </c>
      <c r="AE357" s="142">
        <v>7.774</v>
      </c>
      <c r="AF357" t="s">
        <v>3882</v>
      </c>
      <c r="AG357" s="142" t="s">
        <v>90</v>
      </c>
      <c r="AH357" s="142" t="s">
        <v>7</v>
      </c>
      <c r="AI357" s="142" t="s">
        <v>90</v>
      </c>
      <c r="AJ357" t="s">
        <v>3883</v>
      </c>
      <c r="AK357" t="s">
        <v>7</v>
      </c>
      <c r="AL357" t="s">
        <v>90</v>
      </c>
      <c r="AM357" t="s">
        <v>316</v>
      </c>
      <c r="AN357" s="142" t="s">
        <v>90</v>
      </c>
      <c r="AO357" s="142" t="s">
        <v>7</v>
      </c>
      <c r="AP357" s="142" t="s">
        <v>90</v>
      </c>
      <c r="AQ357" s="142" t="s">
        <v>90</v>
      </c>
      <c r="AR357" s="142" t="s">
        <v>7</v>
      </c>
      <c r="AS357" s="142" t="s">
        <v>90</v>
      </c>
      <c r="AT357" s="142" t="s">
        <v>90</v>
      </c>
      <c r="AU357" s="142" t="s">
        <v>90</v>
      </c>
      <c r="AV357" s="142" t="s">
        <v>290</v>
      </c>
      <c r="AW357" s="142" t="s">
        <v>90</v>
      </c>
      <c r="AX357" s="142" t="s">
        <v>90</v>
      </c>
      <c r="AY357" s="136"/>
      <c r="AZ357" s="142" t="s">
        <v>4411</v>
      </c>
      <c r="BA357" s="142" t="s">
        <v>628</v>
      </c>
      <c r="BB357" s="38"/>
      <c r="BC357" s="142" t="s">
        <v>90</v>
      </c>
      <c r="BD357"/>
      <c r="BE357" t="s">
        <v>90</v>
      </c>
      <c r="BF357" t="s">
        <v>90</v>
      </c>
      <c r="BG357" s="142" t="s">
        <v>7</v>
      </c>
      <c r="BH357" s="142" t="s">
        <v>90</v>
      </c>
      <c r="BI357" s="142" t="s">
        <v>7</v>
      </c>
      <c r="BJ357" s="142" t="s">
        <v>7</v>
      </c>
      <c r="BK357" s="142" t="s">
        <v>7</v>
      </c>
      <c r="BL357" s="142" t="s">
        <v>90</v>
      </c>
      <c r="BM357" s="142" t="s">
        <v>90</v>
      </c>
      <c r="BN357" s="142"/>
      <c r="BO357" s="142"/>
      <c r="BP357" s="142" t="s">
        <v>90</v>
      </c>
      <c r="BQ357" s="142" t="s">
        <v>90</v>
      </c>
      <c r="BR357" s="137"/>
      <c r="BS357"/>
      <c r="BT357" s="142" t="s">
        <v>90</v>
      </c>
      <c r="BU357" t="s">
        <v>90</v>
      </c>
      <c r="BV357" s="142" t="s">
        <v>90</v>
      </c>
      <c r="BW357" s="142"/>
      <c r="BX357" s="142" t="s">
        <v>90</v>
      </c>
      <c r="BY357"/>
      <c r="BZ357" s="142" t="s">
        <v>8455</v>
      </c>
      <c r="CA357" s="142" t="s">
        <v>238</v>
      </c>
      <c r="CB357" s="142" t="s">
        <v>182</v>
      </c>
      <c r="CC357" s="142" t="s">
        <v>22</v>
      </c>
      <c r="CD357" s="142" t="s">
        <v>3880</v>
      </c>
      <c r="CE357" s="142" t="s">
        <v>7</v>
      </c>
      <c r="CF357" s="38"/>
      <c r="CG357" s="38">
        <v>44368</v>
      </c>
      <c r="CH357" t="s">
        <v>1</v>
      </c>
      <c r="CI357" s="142" t="s">
        <v>628</v>
      </c>
    </row>
    <row r="358" spans="2:87" x14ac:dyDescent="0.25">
      <c r="B358">
        <v>353</v>
      </c>
      <c r="C358" s="142" t="s">
        <v>90</v>
      </c>
      <c r="D358" s="142" t="s">
        <v>3199</v>
      </c>
      <c r="E358" s="142" t="s">
        <v>4397</v>
      </c>
      <c r="F358" s="38">
        <v>44368</v>
      </c>
      <c r="G358" s="142" t="s">
        <v>428</v>
      </c>
      <c r="H358" s="142" t="s">
        <v>428</v>
      </c>
      <c r="I358" s="142" t="s">
        <v>372</v>
      </c>
      <c r="J358" s="142" t="s">
        <v>83</v>
      </c>
      <c r="K358" s="142">
        <v>0.5</v>
      </c>
      <c r="L358" s="142" t="s">
        <v>142</v>
      </c>
      <c r="M358" s="142" t="s">
        <v>2568</v>
      </c>
      <c r="N358" s="142" t="s">
        <v>7</v>
      </c>
      <c r="O358" s="142" t="s">
        <v>819</v>
      </c>
      <c r="P358" s="142" t="s">
        <v>7</v>
      </c>
      <c r="Q358" t="s">
        <v>7</v>
      </c>
      <c r="R358" s="142" t="s">
        <v>112</v>
      </c>
      <c r="S358"/>
      <c r="T358" s="142" t="s">
        <v>36</v>
      </c>
      <c r="U358" s="142" t="s">
        <v>261</v>
      </c>
      <c r="V358" s="142" t="s">
        <v>7</v>
      </c>
      <c r="W358" s="142" t="s">
        <v>7</v>
      </c>
      <c r="X358" s="142" t="s">
        <v>90</v>
      </c>
      <c r="Y358" s="142" t="s">
        <v>126</v>
      </c>
      <c r="Z358" s="38">
        <v>44372</v>
      </c>
      <c r="AA358" s="38">
        <v>44555</v>
      </c>
      <c r="AB358" s="38">
        <v>45468</v>
      </c>
      <c r="AC358" s="142">
        <v>0.5</v>
      </c>
      <c r="AD358" s="142">
        <v>3.282</v>
      </c>
      <c r="AE358" s="142">
        <v>3.887</v>
      </c>
      <c r="AF358" t="s">
        <v>3208</v>
      </c>
      <c r="AG358" s="142" t="s">
        <v>90</v>
      </c>
      <c r="AH358" s="142" t="s">
        <v>7</v>
      </c>
      <c r="AI358" s="142" t="s">
        <v>90</v>
      </c>
      <c r="AJ358" t="s">
        <v>3209</v>
      </c>
      <c r="AK358" t="s">
        <v>7</v>
      </c>
      <c r="AL358" t="s">
        <v>90</v>
      </c>
      <c r="AM358" t="s">
        <v>7</v>
      </c>
      <c r="AN358" s="142" t="s">
        <v>90</v>
      </c>
      <c r="AO358" s="142" t="s">
        <v>7</v>
      </c>
      <c r="AP358" s="142" t="s">
        <v>90</v>
      </c>
      <c r="AQ358" s="142" t="s">
        <v>90</v>
      </c>
      <c r="AR358" s="142" t="s">
        <v>7</v>
      </c>
      <c r="AS358" s="142" t="s">
        <v>90</v>
      </c>
      <c r="AT358" s="142" t="s">
        <v>90</v>
      </c>
      <c r="AU358" s="142" t="s">
        <v>90</v>
      </c>
      <c r="AV358" s="142" t="s">
        <v>290</v>
      </c>
      <c r="AW358" s="142" t="s">
        <v>90</v>
      </c>
      <c r="AX358" s="142" t="s">
        <v>90</v>
      </c>
      <c r="AY358" s="136"/>
      <c r="AZ358" s="142" t="s">
        <v>4404</v>
      </c>
      <c r="BA358" s="142" t="s">
        <v>628</v>
      </c>
      <c r="BB358" s="38"/>
      <c r="BC358" s="142" t="s">
        <v>90</v>
      </c>
      <c r="BD358"/>
      <c r="BE358" t="s">
        <v>90</v>
      </c>
      <c r="BF358" t="s">
        <v>90</v>
      </c>
      <c r="BG358" s="142" t="s">
        <v>7</v>
      </c>
      <c r="BH358" s="142" t="s">
        <v>90</v>
      </c>
      <c r="BI358" s="142" t="s">
        <v>7</v>
      </c>
      <c r="BJ358" s="142" t="s">
        <v>7</v>
      </c>
      <c r="BK358" s="142" t="s">
        <v>7</v>
      </c>
      <c r="BL358" s="142" t="s">
        <v>90</v>
      </c>
      <c r="BM358" s="142" t="s">
        <v>90</v>
      </c>
      <c r="BN358" s="142"/>
      <c r="BO358" s="142"/>
      <c r="BP358" s="142" t="s">
        <v>90</v>
      </c>
      <c r="BQ358" s="142" t="s">
        <v>90</v>
      </c>
      <c r="BR358" s="137"/>
      <c r="BS358"/>
      <c r="BT358" s="142" t="s">
        <v>90</v>
      </c>
      <c r="BU358" t="s">
        <v>90</v>
      </c>
      <c r="BV358" s="142" t="s">
        <v>90</v>
      </c>
      <c r="BW358" s="142"/>
      <c r="BX358" s="142" t="s">
        <v>90</v>
      </c>
      <c r="BY358"/>
      <c r="BZ358" s="142" t="s">
        <v>8525</v>
      </c>
      <c r="CA358" s="142" t="s">
        <v>238</v>
      </c>
      <c r="CB358" s="142" t="s">
        <v>182</v>
      </c>
      <c r="CC358" s="142" t="s">
        <v>33</v>
      </c>
      <c r="CD358" s="142" t="s">
        <v>3205</v>
      </c>
      <c r="CE358" s="142" t="s">
        <v>7</v>
      </c>
      <c r="CF358" s="38"/>
      <c r="CG358" s="38">
        <v>44368</v>
      </c>
      <c r="CH358" t="s">
        <v>1</v>
      </c>
      <c r="CI358" s="142" t="s">
        <v>628</v>
      </c>
    </row>
    <row r="359" spans="2:87" x14ac:dyDescent="0.25">
      <c r="B359">
        <v>352</v>
      </c>
      <c r="C359" s="142" t="s">
        <v>636</v>
      </c>
      <c r="D359" s="142" t="s">
        <v>1937</v>
      </c>
      <c r="E359" s="142" t="s">
        <v>4390</v>
      </c>
      <c r="F359" s="38">
        <v>44368</v>
      </c>
      <c r="G359" s="142" t="s">
        <v>428</v>
      </c>
      <c r="H359" s="142" t="s">
        <v>90</v>
      </c>
      <c r="I359" s="142" t="s">
        <v>7</v>
      </c>
      <c r="J359" s="142" t="s">
        <v>108</v>
      </c>
      <c r="K359" s="142">
        <v>0.5</v>
      </c>
      <c r="L359" s="142" t="s">
        <v>142</v>
      </c>
      <c r="M359" s="142" t="s">
        <v>90</v>
      </c>
      <c r="N359" s="142" t="s">
        <v>7</v>
      </c>
      <c r="O359" s="142" t="s">
        <v>7</v>
      </c>
      <c r="P359" s="142" t="s">
        <v>7</v>
      </c>
      <c r="Q359" t="s">
        <v>7</v>
      </c>
      <c r="R359" s="142" t="s">
        <v>90</v>
      </c>
      <c r="S359"/>
      <c r="T359" s="142" t="s">
        <v>90</v>
      </c>
      <c r="U359" s="142" t="s">
        <v>7</v>
      </c>
      <c r="V359" s="142" t="s">
        <v>7</v>
      </c>
      <c r="W359" s="142" t="s">
        <v>7</v>
      </c>
      <c r="X359" s="142" t="s">
        <v>90</v>
      </c>
      <c r="Y359" s="142" t="s">
        <v>90</v>
      </c>
      <c r="Z359" s="38"/>
      <c r="AA359" s="38"/>
      <c r="AB359" s="38"/>
      <c r="AC359" s="142">
        <v>0.58599999999999997</v>
      </c>
      <c r="AD359" s="142"/>
      <c r="AE359" s="142"/>
      <c r="AF359" t="s">
        <v>90</v>
      </c>
      <c r="AG359" s="142" t="s">
        <v>90</v>
      </c>
      <c r="AH359" s="142" t="s">
        <v>7</v>
      </c>
      <c r="AI359" s="142" t="s">
        <v>90</v>
      </c>
      <c r="AJ359" t="s">
        <v>90</v>
      </c>
      <c r="AK359" t="s">
        <v>7</v>
      </c>
      <c r="AL359" t="s">
        <v>90</v>
      </c>
      <c r="AM359" t="s">
        <v>7</v>
      </c>
      <c r="AN359" s="142" t="s">
        <v>90</v>
      </c>
      <c r="AO359" s="142" t="s">
        <v>90</v>
      </c>
      <c r="AP359" s="142" t="s">
        <v>90</v>
      </c>
      <c r="AQ359" s="142" t="s">
        <v>90</v>
      </c>
      <c r="AR359" s="142" t="s">
        <v>7</v>
      </c>
      <c r="AS359" s="142" t="s">
        <v>90</v>
      </c>
      <c r="AT359" s="142" t="s">
        <v>90</v>
      </c>
      <c r="AU359" s="142" t="s">
        <v>90</v>
      </c>
      <c r="AV359" s="142" t="s">
        <v>90</v>
      </c>
      <c r="AW359" s="142" t="s">
        <v>90</v>
      </c>
      <c r="AX359" s="142" t="s">
        <v>90</v>
      </c>
      <c r="AY359" s="136"/>
      <c r="AZ359" s="142" t="s">
        <v>4395</v>
      </c>
      <c r="BA359" s="142" t="s">
        <v>90</v>
      </c>
      <c r="BB359" s="38"/>
      <c r="BC359" s="142" t="s">
        <v>90</v>
      </c>
      <c r="BD359"/>
      <c r="BE359" t="s">
        <v>90</v>
      </c>
      <c r="BF359" t="s">
        <v>90</v>
      </c>
      <c r="BG359" s="142" t="s">
        <v>7</v>
      </c>
      <c r="BH359" s="142" t="s">
        <v>90</v>
      </c>
      <c r="BI359" s="142" t="s">
        <v>7</v>
      </c>
      <c r="BJ359" s="142" t="s">
        <v>7</v>
      </c>
      <c r="BK359" s="142" t="s">
        <v>7</v>
      </c>
      <c r="BL359" s="142" t="s">
        <v>90</v>
      </c>
      <c r="BM359" s="142" t="s">
        <v>90</v>
      </c>
      <c r="BN359" s="142"/>
      <c r="BO359" s="142"/>
      <c r="BP359" s="142" t="s">
        <v>90</v>
      </c>
      <c r="BQ359" s="142" t="s">
        <v>90</v>
      </c>
      <c r="BR359" s="137"/>
      <c r="BS359"/>
      <c r="BT359" s="142" t="s">
        <v>90</v>
      </c>
      <c r="BU359" t="s">
        <v>90</v>
      </c>
      <c r="BV359" s="142" t="s">
        <v>90</v>
      </c>
      <c r="BW359" s="142"/>
      <c r="BX359" s="142" t="s">
        <v>90</v>
      </c>
      <c r="BY359" t="s">
        <v>628</v>
      </c>
      <c r="BZ359" s="142" t="s">
        <v>90</v>
      </c>
      <c r="CA359" s="142" t="s">
        <v>90</v>
      </c>
      <c r="CB359" s="142" t="s">
        <v>90</v>
      </c>
      <c r="CC359" s="142" t="s">
        <v>90</v>
      </c>
      <c r="CD359" s="142" t="s">
        <v>7</v>
      </c>
      <c r="CE359" s="142" t="s">
        <v>7</v>
      </c>
      <c r="CF359" s="38"/>
      <c r="CG359" s="38"/>
      <c r="CH359"/>
      <c r="CI359" s="142" t="s">
        <v>90</v>
      </c>
    </row>
    <row r="360" spans="2:87" x14ac:dyDescent="0.25">
      <c r="B360">
        <v>351</v>
      </c>
      <c r="C360" s="142" t="s">
        <v>90</v>
      </c>
      <c r="D360" s="142" t="s">
        <v>2911</v>
      </c>
      <c r="E360" s="142" t="s">
        <v>4413</v>
      </c>
      <c r="F360" s="38">
        <v>44365</v>
      </c>
      <c r="G360" s="142" t="s">
        <v>428</v>
      </c>
      <c r="H360" s="142" t="s">
        <v>428</v>
      </c>
      <c r="I360" s="142" t="s">
        <v>440</v>
      </c>
      <c r="J360" s="142" t="s">
        <v>83</v>
      </c>
      <c r="K360" s="142">
        <v>1.7</v>
      </c>
      <c r="L360" s="142" t="s">
        <v>142</v>
      </c>
      <c r="M360" s="142" t="s">
        <v>7803</v>
      </c>
      <c r="N360" s="142" t="s">
        <v>7856</v>
      </c>
      <c r="O360" s="142" t="s">
        <v>7803</v>
      </c>
      <c r="P360" s="142" t="s">
        <v>7</v>
      </c>
      <c r="Q360">
        <v>50</v>
      </c>
      <c r="R360" s="142" t="s">
        <v>112</v>
      </c>
      <c r="S360">
        <v>100</v>
      </c>
      <c r="T360" s="142" t="s">
        <v>38</v>
      </c>
      <c r="U360" s="142" t="s">
        <v>243</v>
      </c>
      <c r="V360" s="142" t="s">
        <v>7</v>
      </c>
      <c r="W360" s="142" t="s">
        <v>7</v>
      </c>
      <c r="X360" s="142" t="s">
        <v>90</v>
      </c>
      <c r="Y360" s="142" t="s">
        <v>126</v>
      </c>
      <c r="Z360" s="38">
        <v>44370</v>
      </c>
      <c r="AA360" s="38">
        <v>44553</v>
      </c>
      <c r="AB360" s="38">
        <v>45466</v>
      </c>
      <c r="AC360" s="142">
        <v>1.7</v>
      </c>
      <c r="AD360" s="142">
        <v>11.16</v>
      </c>
      <c r="AE360" s="142">
        <v>13.215999999999999</v>
      </c>
      <c r="AF360" t="s">
        <v>2917</v>
      </c>
      <c r="AG360" s="142" t="s">
        <v>90</v>
      </c>
      <c r="AH360" s="142" t="s">
        <v>7</v>
      </c>
      <c r="AI360" s="142" t="s">
        <v>90</v>
      </c>
      <c r="AJ360" t="s">
        <v>4417</v>
      </c>
      <c r="AK360" t="s">
        <v>2911</v>
      </c>
      <c r="AL360" t="s">
        <v>90</v>
      </c>
      <c r="AM360" t="s">
        <v>7</v>
      </c>
      <c r="AN360" s="142" t="s">
        <v>90</v>
      </c>
      <c r="AO360" s="142" t="s">
        <v>7</v>
      </c>
      <c r="AP360" s="142" t="s">
        <v>90</v>
      </c>
      <c r="AQ360" s="142" t="s">
        <v>90</v>
      </c>
      <c r="AR360" s="142" t="s">
        <v>7</v>
      </c>
      <c r="AS360" s="142" t="s">
        <v>90</v>
      </c>
      <c r="AT360" s="142" t="s">
        <v>90</v>
      </c>
      <c r="AU360" s="142" t="s">
        <v>90</v>
      </c>
      <c r="AV360" s="142" t="s">
        <v>290</v>
      </c>
      <c r="AW360" s="142" t="s">
        <v>90</v>
      </c>
      <c r="AX360" s="142" t="s">
        <v>90</v>
      </c>
      <c r="AY360" s="136"/>
      <c r="AZ360" s="142" t="s">
        <v>4420</v>
      </c>
      <c r="BA360" s="142" t="s">
        <v>628</v>
      </c>
      <c r="BB360" s="38"/>
      <c r="BC360" s="142" t="s">
        <v>90</v>
      </c>
      <c r="BD360"/>
      <c r="BE360" t="s">
        <v>90</v>
      </c>
      <c r="BF360" t="s">
        <v>90</v>
      </c>
      <c r="BG360" s="142" t="s">
        <v>7</v>
      </c>
      <c r="BH360" s="142" t="s">
        <v>90</v>
      </c>
      <c r="BI360" s="142" t="s">
        <v>7</v>
      </c>
      <c r="BJ360" s="142" t="s">
        <v>7</v>
      </c>
      <c r="BK360" s="142" t="s">
        <v>7</v>
      </c>
      <c r="BL360" s="142" t="s">
        <v>90</v>
      </c>
      <c r="BM360" s="142" t="s">
        <v>90</v>
      </c>
      <c r="BN360" s="142"/>
      <c r="BO360" s="142"/>
      <c r="BP360" s="142" t="s">
        <v>90</v>
      </c>
      <c r="BQ360" s="142" t="s">
        <v>90</v>
      </c>
      <c r="BR360" s="137"/>
      <c r="BS360"/>
      <c r="BT360" s="142" t="s">
        <v>90</v>
      </c>
      <c r="BU360" t="s">
        <v>90</v>
      </c>
      <c r="BV360" s="142" t="s">
        <v>90</v>
      </c>
      <c r="BW360" s="142"/>
      <c r="BX360" s="142" t="s">
        <v>90</v>
      </c>
      <c r="BY360"/>
      <c r="BZ360" s="142" t="s">
        <v>90</v>
      </c>
      <c r="CA360" s="142" t="s">
        <v>90</v>
      </c>
      <c r="CB360" s="142" t="s">
        <v>90</v>
      </c>
      <c r="CC360" s="142" t="s">
        <v>90</v>
      </c>
      <c r="CD360" s="142" t="s">
        <v>7</v>
      </c>
      <c r="CE360" s="142" t="s">
        <v>7</v>
      </c>
      <c r="CF360" s="38"/>
      <c r="CG360" s="38"/>
      <c r="CH360"/>
      <c r="CI360" s="142" t="s">
        <v>90</v>
      </c>
    </row>
    <row r="361" spans="2:87" x14ac:dyDescent="0.25">
      <c r="B361">
        <v>350</v>
      </c>
      <c r="C361" s="142" t="s">
        <v>90</v>
      </c>
      <c r="D361" s="142" t="s">
        <v>4421</v>
      </c>
      <c r="E361" s="142" t="s">
        <v>4423</v>
      </c>
      <c r="F361" s="38">
        <v>44364</v>
      </c>
      <c r="G361" s="142" t="s">
        <v>428</v>
      </c>
      <c r="H361" s="142" t="s">
        <v>428</v>
      </c>
      <c r="I361" s="142" t="s">
        <v>372</v>
      </c>
      <c r="J361" s="142" t="s">
        <v>83</v>
      </c>
      <c r="K361" s="142">
        <v>1.5</v>
      </c>
      <c r="L361" s="142" t="s">
        <v>142</v>
      </c>
      <c r="M361" s="142" t="s">
        <v>7837</v>
      </c>
      <c r="N361" s="142" t="s">
        <v>918</v>
      </c>
      <c r="O361" s="142" t="s">
        <v>7837</v>
      </c>
      <c r="P361" s="142" t="s">
        <v>7</v>
      </c>
      <c r="Q361">
        <v>50</v>
      </c>
      <c r="R361" s="142" t="s">
        <v>112</v>
      </c>
      <c r="S361">
        <v>100</v>
      </c>
      <c r="T361" s="142" t="s">
        <v>36</v>
      </c>
      <c r="U361" s="142" t="s">
        <v>243</v>
      </c>
      <c r="V361" s="142" t="s">
        <v>7</v>
      </c>
      <c r="W361" s="142" t="s">
        <v>7</v>
      </c>
      <c r="X361" s="142" t="s">
        <v>90</v>
      </c>
      <c r="Y361" s="142" t="s">
        <v>126</v>
      </c>
      <c r="Z361" s="38">
        <v>44371</v>
      </c>
      <c r="AA361" s="38">
        <v>44554</v>
      </c>
      <c r="AB361" s="38">
        <v>45467</v>
      </c>
      <c r="AC361" s="142">
        <v>1.5</v>
      </c>
      <c r="AD361" s="142">
        <v>9.8469999999999995</v>
      </c>
      <c r="AE361" s="142">
        <v>11.661</v>
      </c>
      <c r="AF361" t="s">
        <v>4427</v>
      </c>
      <c r="AG361" s="142" t="s">
        <v>90</v>
      </c>
      <c r="AH361" s="142" t="s">
        <v>7</v>
      </c>
      <c r="AI361" s="142" t="s">
        <v>90</v>
      </c>
      <c r="AJ361" t="s">
        <v>4428</v>
      </c>
      <c r="AK361" t="s">
        <v>7</v>
      </c>
      <c r="AL361" t="s">
        <v>90</v>
      </c>
      <c r="AM361" t="s">
        <v>7</v>
      </c>
      <c r="AN361" s="142" t="s">
        <v>90</v>
      </c>
      <c r="AO361" s="142" t="s">
        <v>7</v>
      </c>
      <c r="AP361" s="142" t="s">
        <v>90</v>
      </c>
      <c r="AQ361" s="142" t="s">
        <v>90</v>
      </c>
      <c r="AR361" s="142" t="s">
        <v>7</v>
      </c>
      <c r="AS361" s="142" t="s">
        <v>90</v>
      </c>
      <c r="AT361" s="142" t="s">
        <v>90</v>
      </c>
      <c r="AU361" s="142" t="s">
        <v>90</v>
      </c>
      <c r="AV361" s="142" t="s">
        <v>290</v>
      </c>
      <c r="AW361" s="142" t="s">
        <v>90</v>
      </c>
      <c r="AX361" s="142" t="s">
        <v>90</v>
      </c>
      <c r="AY361" s="136"/>
      <c r="AZ361" s="142" t="s">
        <v>4431</v>
      </c>
      <c r="BA361" s="142" t="s">
        <v>628</v>
      </c>
      <c r="BB361" s="38"/>
      <c r="BC361" s="142" t="s">
        <v>90</v>
      </c>
      <c r="BD361"/>
      <c r="BE361" t="s">
        <v>90</v>
      </c>
      <c r="BF361" t="s">
        <v>90</v>
      </c>
      <c r="BG361" s="142" t="s">
        <v>7</v>
      </c>
      <c r="BH361" s="142" t="s">
        <v>90</v>
      </c>
      <c r="BI361" s="142" t="s">
        <v>7</v>
      </c>
      <c r="BJ361" s="142" t="s">
        <v>7</v>
      </c>
      <c r="BK361" s="142" t="s">
        <v>7</v>
      </c>
      <c r="BL361" s="142" t="s">
        <v>90</v>
      </c>
      <c r="BM361" s="142" t="s">
        <v>90</v>
      </c>
      <c r="BN361" s="142"/>
      <c r="BO361" s="142"/>
      <c r="BP361" s="142" t="s">
        <v>90</v>
      </c>
      <c r="BQ361" s="142" t="s">
        <v>90</v>
      </c>
      <c r="BR361" s="137"/>
      <c r="BS361"/>
      <c r="BT361" s="142" t="s">
        <v>90</v>
      </c>
      <c r="BU361" t="s">
        <v>90</v>
      </c>
      <c r="BV361" s="142" t="s">
        <v>90</v>
      </c>
      <c r="BW361" s="142"/>
      <c r="BX361" s="142" t="s">
        <v>90</v>
      </c>
      <c r="BY361"/>
      <c r="BZ361" s="142" t="s">
        <v>8469</v>
      </c>
      <c r="CA361" s="142" t="s">
        <v>238</v>
      </c>
      <c r="CB361" s="142" t="s">
        <v>182</v>
      </c>
      <c r="CC361" s="142" t="s">
        <v>8</v>
      </c>
      <c r="CD361" s="142" t="s">
        <v>1626</v>
      </c>
      <c r="CE361" s="142" t="s">
        <v>3788</v>
      </c>
      <c r="CF361" s="38"/>
      <c r="CG361" s="38">
        <v>44364</v>
      </c>
      <c r="CH361" t="s">
        <v>1</v>
      </c>
      <c r="CI361" s="142" t="s">
        <v>628</v>
      </c>
    </row>
    <row r="362" spans="2:87" x14ac:dyDescent="0.25">
      <c r="B362">
        <v>349</v>
      </c>
      <c r="C362" s="142" t="s">
        <v>636</v>
      </c>
      <c r="D362" s="142" t="s">
        <v>4432</v>
      </c>
      <c r="E362" s="142" t="s">
        <v>4434</v>
      </c>
      <c r="F362" s="38">
        <v>44363</v>
      </c>
      <c r="G362" s="142" t="s">
        <v>428</v>
      </c>
      <c r="H362" s="142" t="s">
        <v>90</v>
      </c>
      <c r="I362" s="142" t="s">
        <v>7</v>
      </c>
      <c r="J362" s="142" t="s">
        <v>83</v>
      </c>
      <c r="K362" s="142">
        <v>1.5</v>
      </c>
      <c r="L362" s="142" t="s">
        <v>8257</v>
      </c>
      <c r="M362" s="142" t="s">
        <v>90</v>
      </c>
      <c r="N362" s="142" t="s">
        <v>7</v>
      </c>
      <c r="O362" s="142" t="s">
        <v>7</v>
      </c>
      <c r="P362" s="142" t="s">
        <v>7</v>
      </c>
      <c r="Q362" t="s">
        <v>7</v>
      </c>
      <c r="R362" s="142" t="s">
        <v>90</v>
      </c>
      <c r="S362"/>
      <c r="T362" s="142" t="s">
        <v>90</v>
      </c>
      <c r="U362" s="142" t="s">
        <v>7</v>
      </c>
      <c r="V362" s="142" t="s">
        <v>7</v>
      </c>
      <c r="W362" s="142" t="s">
        <v>7</v>
      </c>
      <c r="X362" s="142" t="s">
        <v>90</v>
      </c>
      <c r="Y362" s="142" t="s">
        <v>90</v>
      </c>
      <c r="Z362" s="38"/>
      <c r="AA362" s="38"/>
      <c r="AB362" s="38"/>
      <c r="AC362" s="142">
        <v>1.5</v>
      </c>
      <c r="AD362" s="142"/>
      <c r="AE362" s="142"/>
      <c r="AF362" t="s">
        <v>90</v>
      </c>
      <c r="AG362" s="142" t="s">
        <v>90</v>
      </c>
      <c r="AH362" s="142" t="s">
        <v>7</v>
      </c>
      <c r="AI362" s="142" t="s">
        <v>90</v>
      </c>
      <c r="AJ362" t="s">
        <v>90</v>
      </c>
      <c r="AK362" t="s">
        <v>7</v>
      </c>
      <c r="AL362" t="s">
        <v>90</v>
      </c>
      <c r="AM362" t="s">
        <v>7</v>
      </c>
      <c r="AN362" s="142" t="s">
        <v>90</v>
      </c>
      <c r="AO362" s="142" t="s">
        <v>90</v>
      </c>
      <c r="AP362" s="142" t="s">
        <v>90</v>
      </c>
      <c r="AQ362" s="142" t="s">
        <v>90</v>
      </c>
      <c r="AR362" s="142" t="s">
        <v>7</v>
      </c>
      <c r="AS362" s="142" t="s">
        <v>90</v>
      </c>
      <c r="AT362" s="142" t="s">
        <v>90</v>
      </c>
      <c r="AU362" s="142" t="s">
        <v>90</v>
      </c>
      <c r="AV362" s="142" t="s">
        <v>90</v>
      </c>
      <c r="AW362" s="142" t="s">
        <v>90</v>
      </c>
      <c r="AX362" s="142" t="s">
        <v>90</v>
      </c>
      <c r="AY362" s="136"/>
      <c r="AZ362" s="142" t="s">
        <v>4442</v>
      </c>
      <c r="BA362" s="142" t="s">
        <v>90</v>
      </c>
      <c r="BB362" s="38"/>
      <c r="BC362" s="142" t="s">
        <v>90</v>
      </c>
      <c r="BD362"/>
      <c r="BE362" t="s">
        <v>90</v>
      </c>
      <c r="BF362" t="s">
        <v>90</v>
      </c>
      <c r="BG362" s="142" t="s">
        <v>7</v>
      </c>
      <c r="BH362" s="142" t="s">
        <v>90</v>
      </c>
      <c r="BI362" s="142" t="s">
        <v>7</v>
      </c>
      <c r="BJ362" s="142" t="s">
        <v>7</v>
      </c>
      <c r="BK362" s="142" t="s">
        <v>7</v>
      </c>
      <c r="BL362" s="142" t="s">
        <v>90</v>
      </c>
      <c r="BM362" s="142" t="s">
        <v>90</v>
      </c>
      <c r="BN362" s="142"/>
      <c r="BO362" s="142"/>
      <c r="BP362" s="142" t="s">
        <v>90</v>
      </c>
      <c r="BQ362" s="142" t="s">
        <v>90</v>
      </c>
      <c r="BR362" s="137"/>
      <c r="BS362"/>
      <c r="BT362" s="142" t="s">
        <v>90</v>
      </c>
      <c r="BU362" t="s">
        <v>90</v>
      </c>
      <c r="BV362" s="142" t="s">
        <v>90</v>
      </c>
      <c r="BW362" s="142"/>
      <c r="BX362" s="142" t="s">
        <v>90</v>
      </c>
      <c r="BY362" t="s">
        <v>628</v>
      </c>
      <c r="BZ362" s="142" t="s">
        <v>8470</v>
      </c>
      <c r="CA362" s="142" t="s">
        <v>239</v>
      </c>
      <c r="CB362" s="142" t="s">
        <v>183</v>
      </c>
      <c r="CC362" s="142" t="s">
        <v>13</v>
      </c>
      <c r="CD362" s="142" t="s">
        <v>7</v>
      </c>
      <c r="CE362" s="142" t="s">
        <v>7</v>
      </c>
      <c r="CF362" s="38"/>
      <c r="CG362" s="38">
        <v>42339</v>
      </c>
      <c r="CH362" t="s">
        <v>82</v>
      </c>
      <c r="CI362" s="142" t="s">
        <v>628</v>
      </c>
    </row>
    <row r="363" spans="2:87" x14ac:dyDescent="0.25">
      <c r="B363">
        <v>348</v>
      </c>
      <c r="C363" s="142" t="s">
        <v>90</v>
      </c>
      <c r="D363" s="142" t="s">
        <v>4467</v>
      </c>
      <c r="E363" s="142" t="s">
        <v>4469</v>
      </c>
      <c r="F363" s="38">
        <v>44362</v>
      </c>
      <c r="G363" s="142" t="s">
        <v>428</v>
      </c>
      <c r="H363" s="142" t="s">
        <v>428</v>
      </c>
      <c r="I363" s="142" t="s">
        <v>438</v>
      </c>
      <c r="J363" s="142" t="s">
        <v>83</v>
      </c>
      <c r="K363" s="142">
        <v>0.92800000000000005</v>
      </c>
      <c r="L363" s="142" t="s">
        <v>142</v>
      </c>
      <c r="M363" s="142" t="s">
        <v>774</v>
      </c>
      <c r="N363" s="142" t="s">
        <v>7</v>
      </c>
      <c r="O363" s="142" t="s">
        <v>774</v>
      </c>
      <c r="P363" s="142" t="s">
        <v>7</v>
      </c>
      <c r="Q363" t="s">
        <v>7</v>
      </c>
      <c r="R363" s="142" t="s">
        <v>112</v>
      </c>
      <c r="S363">
        <v>100</v>
      </c>
      <c r="T363" s="142" t="s">
        <v>265</v>
      </c>
      <c r="U363" s="142" t="s">
        <v>107</v>
      </c>
      <c r="V363" s="142" t="s">
        <v>7</v>
      </c>
      <c r="W363" s="142" t="s">
        <v>7</v>
      </c>
      <c r="X363" s="142" t="s">
        <v>90</v>
      </c>
      <c r="Y363" s="142" t="s">
        <v>126</v>
      </c>
      <c r="Z363" s="38">
        <v>44365</v>
      </c>
      <c r="AA363" s="38">
        <v>44548</v>
      </c>
      <c r="AB363" s="38">
        <v>45461</v>
      </c>
      <c r="AC363" s="142">
        <v>0.92800000000000005</v>
      </c>
      <c r="AD363" s="142">
        <v>6.0919999999999996</v>
      </c>
      <c r="AE363" s="142">
        <v>7.2140000000000004</v>
      </c>
      <c r="AF363" t="s">
        <v>4474</v>
      </c>
      <c r="AG363" s="142" t="s">
        <v>90</v>
      </c>
      <c r="AH363" s="142" t="s">
        <v>7</v>
      </c>
      <c r="AI363" s="142" t="s">
        <v>90</v>
      </c>
      <c r="AJ363" t="s">
        <v>4475</v>
      </c>
      <c r="AK363" t="s">
        <v>4476</v>
      </c>
      <c r="AL363" t="s">
        <v>4467</v>
      </c>
      <c r="AM363" t="s">
        <v>330</v>
      </c>
      <c r="AN363" s="142" t="s">
        <v>90</v>
      </c>
      <c r="AO363" s="142" t="s">
        <v>7</v>
      </c>
      <c r="AP363" s="142" t="s">
        <v>90</v>
      </c>
      <c r="AQ363" s="142" t="s">
        <v>90</v>
      </c>
      <c r="AR363" s="142" t="s">
        <v>7</v>
      </c>
      <c r="AS363" s="142" t="s">
        <v>90</v>
      </c>
      <c r="AT363" s="142" t="s">
        <v>90</v>
      </c>
      <c r="AU363" s="142" t="s">
        <v>90</v>
      </c>
      <c r="AV363" s="142" t="s">
        <v>290</v>
      </c>
      <c r="AW363" s="142" t="s">
        <v>90</v>
      </c>
      <c r="AX363" s="142" t="s">
        <v>90</v>
      </c>
      <c r="AY363" s="136"/>
      <c r="AZ363" s="142" t="s">
        <v>4479</v>
      </c>
      <c r="BA363" s="142" t="s">
        <v>628</v>
      </c>
      <c r="BB363" s="38"/>
      <c r="BC363" s="142" t="s">
        <v>90</v>
      </c>
      <c r="BD363"/>
      <c r="BE363" t="s">
        <v>90</v>
      </c>
      <c r="BF363" t="s">
        <v>90</v>
      </c>
      <c r="BG363" s="142" t="s">
        <v>7</v>
      </c>
      <c r="BH363" s="142" t="s">
        <v>90</v>
      </c>
      <c r="BI363" s="142" t="s">
        <v>7</v>
      </c>
      <c r="BJ363" s="142" t="s">
        <v>7</v>
      </c>
      <c r="BK363" s="142" t="s">
        <v>7</v>
      </c>
      <c r="BL363" s="142" t="s">
        <v>90</v>
      </c>
      <c r="BM363" s="142" t="s">
        <v>90</v>
      </c>
      <c r="BN363" s="142"/>
      <c r="BO363" s="142"/>
      <c r="BP363" s="142" t="s">
        <v>90</v>
      </c>
      <c r="BQ363" s="142" t="s">
        <v>90</v>
      </c>
      <c r="BR363" s="137"/>
      <c r="BS363"/>
      <c r="BT363" s="142" t="s">
        <v>90</v>
      </c>
      <c r="BU363" t="s">
        <v>90</v>
      </c>
      <c r="BV363" s="142" t="s">
        <v>90</v>
      </c>
      <c r="BW363" s="142"/>
      <c r="BX363" s="142" t="s">
        <v>90</v>
      </c>
      <c r="BY363"/>
      <c r="BZ363" s="142" t="s">
        <v>8471</v>
      </c>
      <c r="CA363" s="142" t="s">
        <v>238</v>
      </c>
      <c r="CB363" s="142" t="s">
        <v>182</v>
      </c>
      <c r="CC363" s="142" t="s">
        <v>33</v>
      </c>
      <c r="CD363" s="142" t="s">
        <v>3205</v>
      </c>
      <c r="CE363" s="142" t="s">
        <v>7</v>
      </c>
      <c r="CF363" s="38"/>
      <c r="CG363" s="38">
        <v>44362</v>
      </c>
      <c r="CH363" t="s">
        <v>2</v>
      </c>
      <c r="CI363" s="142" t="s">
        <v>628</v>
      </c>
    </row>
    <row r="364" spans="2:87" x14ac:dyDescent="0.25">
      <c r="B364">
        <v>347</v>
      </c>
      <c r="C364" s="142" t="s">
        <v>90</v>
      </c>
      <c r="D364" s="142" t="s">
        <v>4480</v>
      </c>
      <c r="E364" s="142" t="s">
        <v>4482</v>
      </c>
      <c r="F364" s="38">
        <v>44360</v>
      </c>
      <c r="G364" s="142" t="s">
        <v>428</v>
      </c>
      <c r="H364" s="142" t="s">
        <v>428</v>
      </c>
      <c r="I364" s="142" t="s">
        <v>440</v>
      </c>
      <c r="J364" s="142" t="s">
        <v>108</v>
      </c>
      <c r="K364" s="142">
        <v>3</v>
      </c>
      <c r="L364" s="142" t="s">
        <v>142</v>
      </c>
      <c r="M364" s="142" t="s">
        <v>7778</v>
      </c>
      <c r="N364" s="142" t="s">
        <v>7</v>
      </c>
      <c r="O364" s="142" t="s">
        <v>7778</v>
      </c>
      <c r="P364" s="142" t="s">
        <v>7</v>
      </c>
      <c r="Q364" t="s">
        <v>7</v>
      </c>
      <c r="R364" s="142" t="s">
        <v>112</v>
      </c>
      <c r="S364">
        <v>100</v>
      </c>
      <c r="T364" s="142" t="s">
        <v>38</v>
      </c>
      <c r="U364" s="142" t="s">
        <v>107</v>
      </c>
      <c r="V364" s="142" t="s">
        <v>7</v>
      </c>
      <c r="W364" s="142" t="s">
        <v>7</v>
      </c>
      <c r="X364" s="142" t="s">
        <v>90</v>
      </c>
      <c r="Y364" s="142" t="s">
        <v>1230</v>
      </c>
      <c r="Z364" s="38">
        <v>44365</v>
      </c>
      <c r="AA364" s="38">
        <v>44730</v>
      </c>
      <c r="AB364" s="38">
        <v>45461</v>
      </c>
      <c r="AC364" s="142">
        <v>3.5190000000000001</v>
      </c>
      <c r="AD364" s="142">
        <v>23.103000000000002</v>
      </c>
      <c r="AE364" s="142">
        <v>27.358000000000001</v>
      </c>
      <c r="AF364" t="s">
        <v>4486</v>
      </c>
      <c r="AG364" s="142" t="s">
        <v>90</v>
      </c>
      <c r="AH364" s="142" t="s">
        <v>7</v>
      </c>
      <c r="AI364" s="142" t="s">
        <v>90</v>
      </c>
      <c r="AJ364" t="s">
        <v>4487</v>
      </c>
      <c r="AK364" t="s">
        <v>4480</v>
      </c>
      <c r="AL364" t="s">
        <v>90</v>
      </c>
      <c r="AM364" t="s">
        <v>7</v>
      </c>
      <c r="AN364" s="142" t="s">
        <v>90</v>
      </c>
      <c r="AO364" s="142" t="s">
        <v>7</v>
      </c>
      <c r="AP364" s="142" t="s">
        <v>90</v>
      </c>
      <c r="AQ364" s="142" t="s">
        <v>90</v>
      </c>
      <c r="AR364" s="142" t="s">
        <v>7</v>
      </c>
      <c r="AS364" s="142" t="s">
        <v>90</v>
      </c>
      <c r="AT364" s="142" t="s">
        <v>90</v>
      </c>
      <c r="AU364" s="142" t="s">
        <v>90</v>
      </c>
      <c r="AV364" s="142" t="s">
        <v>290</v>
      </c>
      <c r="AW364" s="142" t="s">
        <v>90</v>
      </c>
      <c r="AX364" s="142" t="s">
        <v>90</v>
      </c>
      <c r="AY364" s="136"/>
      <c r="AZ364" s="142" t="s">
        <v>4489</v>
      </c>
      <c r="BA364" s="142" t="s">
        <v>628</v>
      </c>
      <c r="BB364" s="38"/>
      <c r="BC364" s="142" t="s">
        <v>90</v>
      </c>
      <c r="BD364"/>
      <c r="BE364" t="s">
        <v>90</v>
      </c>
      <c r="BF364" t="s">
        <v>90</v>
      </c>
      <c r="BG364" s="142" t="s">
        <v>7</v>
      </c>
      <c r="BH364" s="142" t="s">
        <v>90</v>
      </c>
      <c r="BI364" s="142" t="s">
        <v>7</v>
      </c>
      <c r="BJ364" s="142" t="s">
        <v>7</v>
      </c>
      <c r="BK364" s="142" t="s">
        <v>7</v>
      </c>
      <c r="BL364" s="142" t="s">
        <v>90</v>
      </c>
      <c r="BM364" s="142" t="s">
        <v>90</v>
      </c>
      <c r="BN364" s="142"/>
      <c r="BO364" s="142"/>
      <c r="BP364" s="142" t="s">
        <v>90</v>
      </c>
      <c r="BQ364" s="142" t="s">
        <v>90</v>
      </c>
      <c r="BR364" s="137"/>
      <c r="BS364"/>
      <c r="BT364" s="142" t="s">
        <v>90</v>
      </c>
      <c r="BU364" t="s">
        <v>90</v>
      </c>
      <c r="BV364" s="142" t="s">
        <v>90</v>
      </c>
      <c r="BW364" s="142"/>
      <c r="BX364" s="142" t="s">
        <v>90</v>
      </c>
      <c r="BY364"/>
      <c r="BZ364" s="142" t="s">
        <v>90</v>
      </c>
      <c r="CA364" s="142" t="s">
        <v>90</v>
      </c>
      <c r="CB364" s="142" t="s">
        <v>90</v>
      </c>
      <c r="CC364" s="142" t="s">
        <v>90</v>
      </c>
      <c r="CD364" s="142" t="s">
        <v>7</v>
      </c>
      <c r="CE364" s="142" t="s">
        <v>7</v>
      </c>
      <c r="CF364" s="38"/>
      <c r="CG364" s="38"/>
      <c r="CH364"/>
      <c r="CI364" s="142" t="s">
        <v>90</v>
      </c>
    </row>
    <row r="365" spans="2:87" x14ac:dyDescent="0.25">
      <c r="B365">
        <v>346</v>
      </c>
      <c r="C365" s="142" t="s">
        <v>90</v>
      </c>
      <c r="D365" s="142" t="s">
        <v>4505</v>
      </c>
      <c r="E365" s="142" t="s">
        <v>4507</v>
      </c>
      <c r="F365" s="38">
        <v>44357</v>
      </c>
      <c r="G365" s="142" t="s">
        <v>428</v>
      </c>
      <c r="H365" s="142" t="s">
        <v>428</v>
      </c>
      <c r="I365" s="142" t="s">
        <v>372</v>
      </c>
      <c r="J365" s="142" t="s">
        <v>83</v>
      </c>
      <c r="K365" s="142">
        <v>2.7</v>
      </c>
      <c r="L365" s="142" t="s">
        <v>142</v>
      </c>
      <c r="M365" s="142" t="s">
        <v>2986</v>
      </c>
      <c r="N365" s="142" t="s">
        <v>7</v>
      </c>
      <c r="O365" s="142" t="s">
        <v>2986</v>
      </c>
      <c r="P365" s="142" t="s">
        <v>7</v>
      </c>
      <c r="Q365" t="s">
        <v>7</v>
      </c>
      <c r="R365" s="142" t="s">
        <v>112</v>
      </c>
      <c r="S365">
        <v>100</v>
      </c>
      <c r="T365" s="142" t="s">
        <v>110</v>
      </c>
      <c r="U365" s="142" t="s">
        <v>243</v>
      </c>
      <c r="V365" s="142" t="s">
        <v>7</v>
      </c>
      <c r="W365" s="142" t="s">
        <v>7</v>
      </c>
      <c r="X365" s="142" t="s">
        <v>90</v>
      </c>
      <c r="Y365" s="142" t="s">
        <v>126</v>
      </c>
      <c r="Z365" s="38">
        <v>44365</v>
      </c>
      <c r="AA365" s="38">
        <v>44548</v>
      </c>
      <c r="AB365" s="38">
        <v>45461</v>
      </c>
      <c r="AC365" s="142">
        <v>2.7</v>
      </c>
      <c r="AD365" s="142">
        <v>17.725000000000001</v>
      </c>
      <c r="AE365" s="142">
        <v>20.99</v>
      </c>
      <c r="AF365" t="s">
        <v>4512</v>
      </c>
      <c r="AG365" s="142" t="s">
        <v>90</v>
      </c>
      <c r="AH365" s="142" t="s">
        <v>7</v>
      </c>
      <c r="AI365" s="142" t="s">
        <v>90</v>
      </c>
      <c r="AJ365" t="s">
        <v>4513</v>
      </c>
      <c r="AK365" t="s">
        <v>4505</v>
      </c>
      <c r="AL365" t="s">
        <v>90</v>
      </c>
      <c r="AM365" t="s">
        <v>319</v>
      </c>
      <c r="AN365" s="142" t="s">
        <v>90</v>
      </c>
      <c r="AO365" s="142" t="s">
        <v>7</v>
      </c>
      <c r="AP365" s="142" t="s">
        <v>90</v>
      </c>
      <c r="AQ365" s="142" t="s">
        <v>90</v>
      </c>
      <c r="AR365" s="142" t="s">
        <v>7</v>
      </c>
      <c r="AS365" s="142" t="s">
        <v>90</v>
      </c>
      <c r="AT365" s="142" t="s">
        <v>90</v>
      </c>
      <c r="AU365" s="142" t="s">
        <v>90</v>
      </c>
      <c r="AV365" s="142" t="s">
        <v>290</v>
      </c>
      <c r="AW365" s="142" t="s">
        <v>90</v>
      </c>
      <c r="AX365" s="142" t="s">
        <v>90</v>
      </c>
      <c r="AY365" s="136"/>
      <c r="AZ365" s="142" t="s">
        <v>4516</v>
      </c>
      <c r="BA365" s="142" t="s">
        <v>628</v>
      </c>
      <c r="BB365" s="38"/>
      <c r="BC365" s="142" t="s">
        <v>90</v>
      </c>
      <c r="BD365"/>
      <c r="BE365" t="s">
        <v>90</v>
      </c>
      <c r="BF365" t="s">
        <v>90</v>
      </c>
      <c r="BG365" s="142" t="s">
        <v>7</v>
      </c>
      <c r="BH365" s="142" t="s">
        <v>90</v>
      </c>
      <c r="BI365" s="142" t="s">
        <v>7</v>
      </c>
      <c r="BJ365" s="142" t="s">
        <v>7</v>
      </c>
      <c r="BK365" s="142" t="s">
        <v>7</v>
      </c>
      <c r="BL365" s="142" t="s">
        <v>90</v>
      </c>
      <c r="BM365" s="142" t="s">
        <v>90</v>
      </c>
      <c r="BN365" s="142"/>
      <c r="BO365" s="142"/>
      <c r="BP365" s="142" t="s">
        <v>90</v>
      </c>
      <c r="BQ365" s="142" t="s">
        <v>90</v>
      </c>
      <c r="BR365" s="137"/>
      <c r="BS365"/>
      <c r="BT365" s="142" t="s">
        <v>90</v>
      </c>
      <c r="BU365" t="s">
        <v>90</v>
      </c>
      <c r="BV365" s="142" t="s">
        <v>90</v>
      </c>
      <c r="BW365" s="142"/>
      <c r="BX365" s="142" t="s">
        <v>90</v>
      </c>
      <c r="BY365"/>
      <c r="BZ365" s="142" t="s">
        <v>8544</v>
      </c>
      <c r="CA365" s="142" t="s">
        <v>238</v>
      </c>
      <c r="CB365" s="142" t="s">
        <v>182</v>
      </c>
      <c r="CC365" s="142" t="s">
        <v>20</v>
      </c>
      <c r="CD365" s="142" t="s">
        <v>3453</v>
      </c>
      <c r="CE365" s="142" t="s">
        <v>4511</v>
      </c>
      <c r="CF365" s="38"/>
      <c r="CG365" s="38">
        <v>44357</v>
      </c>
      <c r="CH365" t="s">
        <v>1</v>
      </c>
      <c r="CI365" s="142" t="s">
        <v>628</v>
      </c>
    </row>
    <row r="366" spans="2:87" x14ac:dyDescent="0.25">
      <c r="B366">
        <v>345</v>
      </c>
      <c r="C366" s="142" t="s">
        <v>90</v>
      </c>
      <c r="D366" s="142" t="s">
        <v>2006</v>
      </c>
      <c r="E366" s="142" t="s">
        <v>4499</v>
      </c>
      <c r="F366" s="38">
        <v>44357</v>
      </c>
      <c r="G366" s="142" t="s">
        <v>1877</v>
      </c>
      <c r="H366" s="142" t="s">
        <v>1904</v>
      </c>
      <c r="I366" s="142" t="s">
        <v>440</v>
      </c>
      <c r="J366" s="142" t="s">
        <v>104</v>
      </c>
      <c r="K366" s="142">
        <v>25</v>
      </c>
      <c r="L366" s="142" t="s">
        <v>142</v>
      </c>
      <c r="M366" s="142" t="s">
        <v>4501</v>
      </c>
      <c r="N366" s="142" t="s">
        <v>7856</v>
      </c>
      <c r="O366" s="142" t="s">
        <v>4501</v>
      </c>
      <c r="P366" s="142" t="s">
        <v>7</v>
      </c>
      <c r="Q366">
        <v>35</v>
      </c>
      <c r="R366" s="142" t="s">
        <v>112</v>
      </c>
      <c r="S366">
        <v>100</v>
      </c>
      <c r="T366" s="142" t="s">
        <v>36</v>
      </c>
      <c r="U366" s="142" t="s">
        <v>816</v>
      </c>
      <c r="V366" s="142" t="s">
        <v>140</v>
      </c>
      <c r="W366" s="142" t="s">
        <v>7</v>
      </c>
      <c r="X366" s="142" t="s">
        <v>90</v>
      </c>
      <c r="Y366" s="142" t="s">
        <v>126</v>
      </c>
      <c r="Z366" s="38">
        <v>44365</v>
      </c>
      <c r="AA366" s="38">
        <v>44548</v>
      </c>
      <c r="AB366" s="38">
        <v>45461</v>
      </c>
      <c r="AC366" s="142">
        <v>3.81</v>
      </c>
      <c r="AD366" s="142">
        <v>25</v>
      </c>
      <c r="AE366" s="142">
        <v>29.608000000000001</v>
      </c>
      <c r="AF366" t="s">
        <v>2011</v>
      </c>
      <c r="AG366" s="142" t="s">
        <v>90</v>
      </c>
      <c r="AH366" s="142" t="s">
        <v>7</v>
      </c>
      <c r="AI366" s="142" t="s">
        <v>90</v>
      </c>
      <c r="AJ366" t="s">
        <v>2012</v>
      </c>
      <c r="AK366" t="s">
        <v>7</v>
      </c>
      <c r="AL366" t="s">
        <v>90</v>
      </c>
      <c r="AM366" t="s">
        <v>7</v>
      </c>
      <c r="AN366" s="142" t="s">
        <v>90</v>
      </c>
      <c r="AO366" s="142" t="s">
        <v>7</v>
      </c>
      <c r="AP366" s="142" t="s">
        <v>90</v>
      </c>
      <c r="AQ366" s="142" t="s">
        <v>90</v>
      </c>
      <c r="AR366" s="142" t="s">
        <v>7</v>
      </c>
      <c r="AS366" s="142" t="s">
        <v>90</v>
      </c>
      <c r="AT366" s="142" t="s">
        <v>8258</v>
      </c>
      <c r="AU366" s="142" t="s">
        <v>90</v>
      </c>
      <c r="AV366" s="142" t="s">
        <v>290</v>
      </c>
      <c r="AW366" s="142" t="s">
        <v>90</v>
      </c>
      <c r="AX366" s="142" t="s">
        <v>90</v>
      </c>
      <c r="AY366" s="136"/>
      <c r="AZ366" s="142" t="s">
        <v>4504</v>
      </c>
      <c r="BA366" s="142" t="s">
        <v>628</v>
      </c>
      <c r="BB366" s="38"/>
      <c r="BC366" s="142" t="s">
        <v>90</v>
      </c>
      <c r="BD366"/>
      <c r="BE366" t="s">
        <v>90</v>
      </c>
      <c r="BF366" t="s">
        <v>90</v>
      </c>
      <c r="BG366" s="142" t="s">
        <v>7</v>
      </c>
      <c r="BH366" s="142" t="s">
        <v>90</v>
      </c>
      <c r="BI366" s="142" t="s">
        <v>7</v>
      </c>
      <c r="BJ366" s="142" t="s">
        <v>7</v>
      </c>
      <c r="BK366" s="142" t="s">
        <v>7</v>
      </c>
      <c r="BL366" s="142" t="s">
        <v>90</v>
      </c>
      <c r="BM366" s="142" t="s">
        <v>90</v>
      </c>
      <c r="BN366" s="142"/>
      <c r="BO366" s="142"/>
      <c r="BP366" s="142" t="s">
        <v>90</v>
      </c>
      <c r="BQ366" s="142" t="s">
        <v>90</v>
      </c>
      <c r="BR366" s="137"/>
      <c r="BS366"/>
      <c r="BT366" s="142" t="s">
        <v>90</v>
      </c>
      <c r="BU366" t="s">
        <v>90</v>
      </c>
      <c r="BV366" s="142" t="s">
        <v>90</v>
      </c>
      <c r="BW366" s="142"/>
      <c r="BX366" s="142" t="s">
        <v>90</v>
      </c>
      <c r="BY366"/>
      <c r="BZ366" s="142" t="s">
        <v>90</v>
      </c>
      <c r="CA366" s="142" t="s">
        <v>90</v>
      </c>
      <c r="CB366" s="142" t="s">
        <v>90</v>
      </c>
      <c r="CC366" s="142" t="s">
        <v>90</v>
      </c>
      <c r="CD366" s="142" t="s">
        <v>7</v>
      </c>
      <c r="CE366" s="142" t="s">
        <v>7</v>
      </c>
      <c r="CF366" s="38"/>
      <c r="CG366" s="38"/>
      <c r="CH366"/>
      <c r="CI366" s="142" t="s">
        <v>90</v>
      </c>
    </row>
    <row r="367" spans="2:87" x14ac:dyDescent="0.25">
      <c r="B367">
        <v>344</v>
      </c>
      <c r="C367" s="142" t="s">
        <v>90</v>
      </c>
      <c r="D367" s="142" t="s">
        <v>1493</v>
      </c>
      <c r="E367" s="142" t="s">
        <v>4491</v>
      </c>
      <c r="F367" s="38">
        <v>44357</v>
      </c>
      <c r="G367" s="142" t="s">
        <v>1115</v>
      </c>
      <c r="H367" s="142" t="s">
        <v>1041</v>
      </c>
      <c r="I367" s="142" t="s">
        <v>440</v>
      </c>
      <c r="J367" s="142" t="s">
        <v>83</v>
      </c>
      <c r="K367" s="142">
        <v>5</v>
      </c>
      <c r="L367" s="142" t="s">
        <v>142</v>
      </c>
      <c r="M367" s="142" t="s">
        <v>7945</v>
      </c>
      <c r="N367" s="142" t="s">
        <v>7943</v>
      </c>
      <c r="O367" s="142" t="s">
        <v>7944</v>
      </c>
      <c r="P367" s="142" t="s">
        <v>7</v>
      </c>
      <c r="Q367" t="s">
        <v>7</v>
      </c>
      <c r="R367" s="142" t="s">
        <v>723</v>
      </c>
      <c r="S367">
        <v>99.709000000000003</v>
      </c>
      <c r="T367" s="142" t="s">
        <v>39</v>
      </c>
      <c r="U367" s="142" t="s">
        <v>243</v>
      </c>
      <c r="V367" s="142" t="s">
        <v>140</v>
      </c>
      <c r="W367" s="142" t="s">
        <v>7</v>
      </c>
      <c r="X367" s="142" t="s">
        <v>90</v>
      </c>
      <c r="Y367" s="142" t="s">
        <v>126</v>
      </c>
      <c r="Z367" s="38">
        <v>44365</v>
      </c>
      <c r="AA367" s="38">
        <v>44548</v>
      </c>
      <c r="AB367" s="38">
        <v>45461</v>
      </c>
      <c r="AC367" s="142">
        <v>5</v>
      </c>
      <c r="AD367" s="142">
        <v>32.823999999999998</v>
      </c>
      <c r="AE367" s="142">
        <v>38.869999999999997</v>
      </c>
      <c r="AF367" t="s">
        <v>1117</v>
      </c>
      <c r="AG367" s="142" t="s">
        <v>90</v>
      </c>
      <c r="AH367" s="142" t="s">
        <v>7</v>
      </c>
      <c r="AI367" s="142" t="s">
        <v>90</v>
      </c>
      <c r="AJ367" t="s">
        <v>1118</v>
      </c>
      <c r="AK367" t="s">
        <v>7</v>
      </c>
      <c r="AL367" t="s">
        <v>1493</v>
      </c>
      <c r="AM367" t="s">
        <v>7</v>
      </c>
      <c r="AN367" s="142" t="s">
        <v>645</v>
      </c>
      <c r="AO367" s="142" t="s">
        <v>7</v>
      </c>
      <c r="AP367" s="142" t="s">
        <v>90</v>
      </c>
      <c r="AQ367" s="142" t="s">
        <v>90</v>
      </c>
      <c r="AR367" s="142" t="s">
        <v>7</v>
      </c>
      <c r="AS367" s="142" t="s">
        <v>90</v>
      </c>
      <c r="AT367" s="142" t="s">
        <v>8259</v>
      </c>
      <c r="AU367" s="142" t="s">
        <v>90</v>
      </c>
      <c r="AV367" s="142" t="s">
        <v>290</v>
      </c>
      <c r="AW367" s="142" t="s">
        <v>90</v>
      </c>
      <c r="AX367" s="142" t="s">
        <v>90</v>
      </c>
      <c r="AY367" s="136"/>
      <c r="AZ367" s="142" t="s">
        <v>4497</v>
      </c>
      <c r="BA367" s="142" t="s">
        <v>628</v>
      </c>
      <c r="BB367" s="38"/>
      <c r="BC367" s="142" t="s">
        <v>90</v>
      </c>
      <c r="BD367"/>
      <c r="BE367" t="s">
        <v>90</v>
      </c>
      <c r="BF367" t="s">
        <v>90</v>
      </c>
      <c r="BG367" s="142" t="s">
        <v>140</v>
      </c>
      <c r="BH367" s="142" t="s">
        <v>90</v>
      </c>
      <c r="BI367" s="142" t="s">
        <v>7</v>
      </c>
      <c r="BJ367" s="142" t="s">
        <v>7</v>
      </c>
      <c r="BK367" s="142" t="s">
        <v>7</v>
      </c>
      <c r="BL367" s="142" t="s">
        <v>90</v>
      </c>
      <c r="BM367" s="142" t="s">
        <v>90</v>
      </c>
      <c r="BN367" s="142"/>
      <c r="BO367" s="142"/>
      <c r="BP367" s="142" t="s">
        <v>90</v>
      </c>
      <c r="BQ367" s="142" t="s">
        <v>90</v>
      </c>
      <c r="BR367" s="137"/>
      <c r="BS367"/>
      <c r="BT367" s="142" t="s">
        <v>917</v>
      </c>
      <c r="BU367" t="s">
        <v>90</v>
      </c>
      <c r="BV367" s="142" t="s">
        <v>90</v>
      </c>
      <c r="BW367" s="142"/>
      <c r="BX367" s="142" t="s">
        <v>628</v>
      </c>
      <c r="BY367"/>
      <c r="BZ367" s="142" t="s">
        <v>90</v>
      </c>
      <c r="CA367" s="142" t="s">
        <v>90</v>
      </c>
      <c r="CB367" s="142" t="s">
        <v>90</v>
      </c>
      <c r="CC367" s="142" t="s">
        <v>90</v>
      </c>
      <c r="CD367" s="142" t="s">
        <v>7</v>
      </c>
      <c r="CE367" s="142" t="s">
        <v>7</v>
      </c>
      <c r="CF367" s="38"/>
      <c r="CG367" s="38"/>
      <c r="CH367"/>
      <c r="CI367" s="142" t="s">
        <v>90</v>
      </c>
    </row>
    <row r="368" spans="2:87" x14ac:dyDescent="0.25">
      <c r="B368">
        <v>343</v>
      </c>
      <c r="C368" s="142" t="s">
        <v>90</v>
      </c>
      <c r="D368" s="142" t="s">
        <v>706</v>
      </c>
      <c r="E368" s="142" t="s">
        <v>4518</v>
      </c>
      <c r="F368" s="38">
        <v>44356</v>
      </c>
      <c r="G368" s="142" t="s">
        <v>1877</v>
      </c>
      <c r="H368" s="142" t="s">
        <v>973</v>
      </c>
      <c r="I368" s="142" t="s">
        <v>440</v>
      </c>
      <c r="J368" s="142" t="s">
        <v>83</v>
      </c>
      <c r="K368" s="142">
        <v>5</v>
      </c>
      <c r="L368" s="142" t="s">
        <v>142</v>
      </c>
      <c r="M368" s="142" t="s">
        <v>7948</v>
      </c>
      <c r="N368" s="142" t="s">
        <v>7946</v>
      </c>
      <c r="O368" s="142" t="s">
        <v>7947</v>
      </c>
      <c r="P368" s="142" t="s">
        <v>7</v>
      </c>
      <c r="Q368" t="s">
        <v>7</v>
      </c>
      <c r="R368" s="142" t="s">
        <v>723</v>
      </c>
      <c r="S368">
        <v>99.873000000000005</v>
      </c>
      <c r="T368" s="142" t="s">
        <v>36</v>
      </c>
      <c r="U368" s="142" t="s">
        <v>7782</v>
      </c>
      <c r="V368" s="142" t="s">
        <v>141</v>
      </c>
      <c r="W368" s="142" t="s">
        <v>7</v>
      </c>
      <c r="X368" s="142" t="s">
        <v>90</v>
      </c>
      <c r="Y368" s="142" t="s">
        <v>126</v>
      </c>
      <c r="Z368" s="38">
        <v>44364</v>
      </c>
      <c r="AA368" s="38">
        <v>44547</v>
      </c>
      <c r="AB368" s="38">
        <v>45460</v>
      </c>
      <c r="AC368" s="142">
        <v>5</v>
      </c>
      <c r="AD368" s="142">
        <v>32.823999999999998</v>
      </c>
      <c r="AE368" s="142">
        <v>38.869999999999997</v>
      </c>
      <c r="AF368" t="s">
        <v>2239</v>
      </c>
      <c r="AG368" s="142" t="s">
        <v>90</v>
      </c>
      <c r="AH368" s="142" t="s">
        <v>7</v>
      </c>
      <c r="AI368" s="142" t="s">
        <v>90</v>
      </c>
      <c r="AJ368" t="s">
        <v>2240</v>
      </c>
      <c r="AK368" t="s">
        <v>7</v>
      </c>
      <c r="AL368" t="s">
        <v>90</v>
      </c>
      <c r="AM368" t="s">
        <v>7</v>
      </c>
      <c r="AN368" s="142" t="s">
        <v>90</v>
      </c>
      <c r="AO368" s="142" t="s">
        <v>7</v>
      </c>
      <c r="AP368" s="142" t="s">
        <v>90</v>
      </c>
      <c r="AQ368" s="142" t="s">
        <v>90</v>
      </c>
      <c r="AR368" s="142" t="s">
        <v>7</v>
      </c>
      <c r="AS368" s="142" t="s">
        <v>90</v>
      </c>
      <c r="AT368" s="142" t="s">
        <v>8260</v>
      </c>
      <c r="AU368" s="142" t="s">
        <v>90</v>
      </c>
      <c r="AV368" s="142" t="s">
        <v>290</v>
      </c>
      <c r="AW368" s="142" t="s">
        <v>90</v>
      </c>
      <c r="AX368" s="142" t="s">
        <v>90</v>
      </c>
      <c r="AY368" s="136"/>
      <c r="AZ368" s="142" t="s">
        <v>4525</v>
      </c>
      <c r="BA368" s="142" t="s">
        <v>628</v>
      </c>
      <c r="BB368" s="38"/>
      <c r="BC368" s="142" t="s">
        <v>90</v>
      </c>
      <c r="BD368"/>
      <c r="BE368" t="s">
        <v>90</v>
      </c>
      <c r="BF368" t="s">
        <v>90</v>
      </c>
      <c r="BG368" s="142" t="s">
        <v>7</v>
      </c>
      <c r="BH368" s="142" t="s">
        <v>90</v>
      </c>
      <c r="BI368" s="142" t="s">
        <v>7</v>
      </c>
      <c r="BJ368" s="142" t="s">
        <v>7</v>
      </c>
      <c r="BK368" s="142" t="s">
        <v>7</v>
      </c>
      <c r="BL368" s="142" t="s">
        <v>90</v>
      </c>
      <c r="BM368" s="142" t="s">
        <v>90</v>
      </c>
      <c r="BN368" s="142"/>
      <c r="BO368" s="142"/>
      <c r="BP368" s="142" t="s">
        <v>90</v>
      </c>
      <c r="BQ368" s="142" t="s">
        <v>90</v>
      </c>
      <c r="BR368" s="137"/>
      <c r="BS368"/>
      <c r="BT368" s="142" t="s">
        <v>90</v>
      </c>
      <c r="BU368" t="s">
        <v>90</v>
      </c>
      <c r="BV368" s="142" t="s">
        <v>90</v>
      </c>
      <c r="BW368" s="142"/>
      <c r="BX368" s="142" t="s">
        <v>90</v>
      </c>
      <c r="BY368"/>
      <c r="BZ368" s="142" t="s">
        <v>90</v>
      </c>
      <c r="CA368" s="142" t="s">
        <v>90</v>
      </c>
      <c r="CB368" s="142" t="s">
        <v>90</v>
      </c>
      <c r="CC368" s="142" t="s">
        <v>90</v>
      </c>
      <c r="CD368" s="142" t="s">
        <v>7</v>
      </c>
      <c r="CE368" s="142" t="s">
        <v>7</v>
      </c>
      <c r="CF368" s="38"/>
      <c r="CG368" s="38"/>
      <c r="CH368"/>
      <c r="CI368" s="142" t="s">
        <v>90</v>
      </c>
    </row>
    <row r="369" spans="2:87" x14ac:dyDescent="0.25">
      <c r="B369">
        <v>342</v>
      </c>
      <c r="C369" s="142" t="s">
        <v>90</v>
      </c>
      <c r="D369" s="142" t="s">
        <v>704</v>
      </c>
      <c r="E369" s="142" t="s">
        <v>4527</v>
      </c>
      <c r="F369" s="38">
        <v>44355</v>
      </c>
      <c r="G369" s="142" t="s">
        <v>1357</v>
      </c>
      <c r="H369" s="142" t="s">
        <v>1005</v>
      </c>
      <c r="I369" s="142" t="s">
        <v>440</v>
      </c>
      <c r="J369" s="142" t="s">
        <v>83</v>
      </c>
      <c r="K369" s="142">
        <v>6</v>
      </c>
      <c r="L369" s="142" t="s">
        <v>142</v>
      </c>
      <c r="M369" s="142" t="s">
        <v>7951</v>
      </c>
      <c r="N369" s="142" t="s">
        <v>7949</v>
      </c>
      <c r="O369" s="142" t="s">
        <v>7950</v>
      </c>
      <c r="P369" s="142" t="s">
        <v>7</v>
      </c>
      <c r="Q369" t="s">
        <v>7</v>
      </c>
      <c r="R369" s="142" t="s">
        <v>724</v>
      </c>
      <c r="S369">
        <v>100</v>
      </c>
      <c r="T369" s="142" t="s">
        <v>36</v>
      </c>
      <c r="U369" s="142" t="s">
        <v>243</v>
      </c>
      <c r="V369" s="142" t="s">
        <v>141</v>
      </c>
      <c r="W369" s="142" t="s">
        <v>7</v>
      </c>
      <c r="X369" s="142" t="s">
        <v>90</v>
      </c>
      <c r="Y369" s="142" t="s">
        <v>126</v>
      </c>
      <c r="Z369" s="38">
        <v>44362</v>
      </c>
      <c r="AA369" s="38">
        <v>44545</v>
      </c>
      <c r="AB369" s="38">
        <v>45458</v>
      </c>
      <c r="AC369" s="142">
        <v>6</v>
      </c>
      <c r="AD369" s="142">
        <v>39.387999999999998</v>
      </c>
      <c r="AE369" s="142">
        <v>46.645000000000003</v>
      </c>
      <c r="AF369" t="s">
        <v>2768</v>
      </c>
      <c r="AG369" s="142" t="s">
        <v>90</v>
      </c>
      <c r="AH369" s="142" t="s">
        <v>7</v>
      </c>
      <c r="AI369" s="142" t="s">
        <v>90</v>
      </c>
      <c r="AJ369" t="s">
        <v>2769</v>
      </c>
      <c r="AK369" t="s">
        <v>7</v>
      </c>
      <c r="AL369" t="s">
        <v>90</v>
      </c>
      <c r="AM369" t="s">
        <v>7</v>
      </c>
      <c r="AN369" s="142" t="s">
        <v>90</v>
      </c>
      <c r="AO369" s="142" t="s">
        <v>7</v>
      </c>
      <c r="AP369" s="142" t="s">
        <v>90</v>
      </c>
      <c r="AQ369" s="142" t="s">
        <v>90</v>
      </c>
      <c r="AR369" s="142" t="s">
        <v>7</v>
      </c>
      <c r="AS369" s="142" t="s">
        <v>90</v>
      </c>
      <c r="AT369" s="142" t="s">
        <v>90</v>
      </c>
      <c r="AU369" s="142" t="s">
        <v>90</v>
      </c>
      <c r="AV369" s="142" t="s">
        <v>290</v>
      </c>
      <c r="AW369" s="142" t="s">
        <v>90</v>
      </c>
      <c r="AX369" s="142" t="s">
        <v>90</v>
      </c>
      <c r="AY369" s="136"/>
      <c r="AZ369" s="142" t="s">
        <v>4535</v>
      </c>
      <c r="BA369" s="142" t="s">
        <v>628</v>
      </c>
      <c r="BB369" s="38"/>
      <c r="BC369" s="142" t="s">
        <v>90</v>
      </c>
      <c r="BD369"/>
      <c r="BE369" t="s">
        <v>90</v>
      </c>
      <c r="BF369" t="s">
        <v>90</v>
      </c>
      <c r="BG369" s="142" t="s">
        <v>141</v>
      </c>
      <c r="BH369" s="142" t="s">
        <v>90</v>
      </c>
      <c r="BI369" s="142" t="s">
        <v>7</v>
      </c>
      <c r="BJ369" s="142" t="s">
        <v>7</v>
      </c>
      <c r="BK369" s="142" t="s">
        <v>7</v>
      </c>
      <c r="BL369" s="142" t="s">
        <v>90</v>
      </c>
      <c r="BM369" s="142" t="s">
        <v>90</v>
      </c>
      <c r="BN369" s="142"/>
      <c r="BO369" s="142"/>
      <c r="BP369" s="142" t="s">
        <v>90</v>
      </c>
      <c r="BQ369" s="142" t="s">
        <v>90</v>
      </c>
      <c r="BR369" s="137"/>
      <c r="BS369"/>
      <c r="BT369" s="142" t="s">
        <v>917</v>
      </c>
      <c r="BU369" t="s">
        <v>90</v>
      </c>
      <c r="BV369" s="142" t="s">
        <v>90</v>
      </c>
      <c r="BW369" s="142"/>
      <c r="BX369" s="142" t="s">
        <v>628</v>
      </c>
      <c r="BY369"/>
      <c r="BZ369" s="142" t="s">
        <v>90</v>
      </c>
      <c r="CA369" s="142" t="s">
        <v>90</v>
      </c>
      <c r="CB369" s="142" t="s">
        <v>90</v>
      </c>
      <c r="CC369" s="142" t="s">
        <v>90</v>
      </c>
      <c r="CD369" s="142" t="s">
        <v>7</v>
      </c>
      <c r="CE369" s="142" t="s">
        <v>7</v>
      </c>
      <c r="CF369" s="38"/>
      <c r="CG369" s="38"/>
      <c r="CH369"/>
      <c r="CI369" s="142" t="s">
        <v>90</v>
      </c>
    </row>
    <row r="370" spans="2:87" x14ac:dyDescent="0.25">
      <c r="B370">
        <v>341</v>
      </c>
      <c r="C370" s="142" t="s">
        <v>90</v>
      </c>
      <c r="D370" s="142" t="s">
        <v>3259</v>
      </c>
      <c r="E370" s="142" t="s">
        <v>4537</v>
      </c>
      <c r="F370" s="38">
        <v>44354</v>
      </c>
      <c r="G370" s="142" t="s">
        <v>428</v>
      </c>
      <c r="H370" s="142" t="s">
        <v>428</v>
      </c>
      <c r="I370" s="142" t="s">
        <v>372</v>
      </c>
      <c r="J370" s="142" t="s">
        <v>83</v>
      </c>
      <c r="K370" s="142">
        <v>1</v>
      </c>
      <c r="L370" s="142" t="s">
        <v>142</v>
      </c>
      <c r="M370" s="142" t="s">
        <v>7952</v>
      </c>
      <c r="N370" s="142" t="s">
        <v>7</v>
      </c>
      <c r="O370" s="142" t="s">
        <v>7</v>
      </c>
      <c r="P370" s="142" t="s">
        <v>7</v>
      </c>
      <c r="Q370" t="s">
        <v>7</v>
      </c>
      <c r="R370" s="142" t="s">
        <v>112</v>
      </c>
      <c r="S370">
        <v>100</v>
      </c>
      <c r="T370" s="142" t="s">
        <v>38</v>
      </c>
      <c r="U370" s="142" t="s">
        <v>243</v>
      </c>
      <c r="V370" s="142" t="s">
        <v>7</v>
      </c>
      <c r="W370" s="142" t="s">
        <v>7</v>
      </c>
      <c r="X370" s="142" t="s">
        <v>90</v>
      </c>
      <c r="Y370" s="142" t="s">
        <v>126</v>
      </c>
      <c r="Z370" s="38">
        <v>44362</v>
      </c>
      <c r="AA370" s="38">
        <v>44545</v>
      </c>
      <c r="AB370" s="38">
        <v>45458</v>
      </c>
      <c r="AC370" s="142">
        <v>1</v>
      </c>
      <c r="AD370" s="142">
        <v>6.5650000000000004</v>
      </c>
      <c r="AE370" s="142">
        <v>7.774</v>
      </c>
      <c r="AF370" t="s">
        <v>3264</v>
      </c>
      <c r="AG370" s="142" t="s">
        <v>90</v>
      </c>
      <c r="AH370" s="142" t="s">
        <v>7</v>
      </c>
      <c r="AI370" s="142" t="s">
        <v>90</v>
      </c>
      <c r="AJ370" t="s">
        <v>3265</v>
      </c>
      <c r="AK370" t="s">
        <v>3259</v>
      </c>
      <c r="AL370" t="s">
        <v>90</v>
      </c>
      <c r="AM370" t="s">
        <v>7</v>
      </c>
      <c r="AN370" s="142" t="s">
        <v>90</v>
      </c>
      <c r="AO370" s="142" t="s">
        <v>7</v>
      </c>
      <c r="AP370" s="142" t="s">
        <v>90</v>
      </c>
      <c r="AQ370" s="142" t="s">
        <v>90</v>
      </c>
      <c r="AR370" s="142" t="s">
        <v>7</v>
      </c>
      <c r="AS370" s="142" t="s">
        <v>90</v>
      </c>
      <c r="AT370" s="142" t="s">
        <v>90</v>
      </c>
      <c r="AU370" s="142" t="s">
        <v>90</v>
      </c>
      <c r="AV370" s="142" t="s">
        <v>290</v>
      </c>
      <c r="AW370" s="142" t="s">
        <v>90</v>
      </c>
      <c r="AX370" s="142" t="s">
        <v>90</v>
      </c>
      <c r="AY370" s="136"/>
      <c r="AZ370" s="142" t="s">
        <v>4539</v>
      </c>
      <c r="BA370" s="142" t="s">
        <v>628</v>
      </c>
      <c r="BB370" s="38"/>
      <c r="BC370" s="142" t="s">
        <v>90</v>
      </c>
      <c r="BD370"/>
      <c r="BE370" t="s">
        <v>90</v>
      </c>
      <c r="BF370" t="s">
        <v>90</v>
      </c>
      <c r="BG370" s="142" t="s">
        <v>7</v>
      </c>
      <c r="BH370" s="142" t="s">
        <v>90</v>
      </c>
      <c r="BI370" s="142" t="s">
        <v>7</v>
      </c>
      <c r="BJ370" s="142" t="s">
        <v>7</v>
      </c>
      <c r="BK370" s="142" t="s">
        <v>7</v>
      </c>
      <c r="BL370" s="142" t="s">
        <v>90</v>
      </c>
      <c r="BM370" s="142" t="s">
        <v>90</v>
      </c>
      <c r="BN370" s="142"/>
      <c r="BO370" s="142"/>
      <c r="BP370" s="142" t="s">
        <v>90</v>
      </c>
      <c r="BQ370" s="142" t="s">
        <v>90</v>
      </c>
      <c r="BR370" s="137"/>
      <c r="BS370"/>
      <c r="BT370" s="142" t="s">
        <v>90</v>
      </c>
      <c r="BU370" t="s">
        <v>90</v>
      </c>
      <c r="BV370" s="142" t="s">
        <v>90</v>
      </c>
      <c r="BW370" s="142"/>
      <c r="BX370" s="142" t="s">
        <v>90</v>
      </c>
      <c r="BY370"/>
      <c r="BZ370" s="142" t="s">
        <v>8442</v>
      </c>
      <c r="CA370" s="142" t="s">
        <v>238</v>
      </c>
      <c r="CB370" s="142" t="s">
        <v>182</v>
      </c>
      <c r="CC370" s="142" t="s">
        <v>8</v>
      </c>
      <c r="CD370" s="142" t="s">
        <v>2596</v>
      </c>
      <c r="CE370" s="142" t="s">
        <v>2694</v>
      </c>
      <c r="CF370" s="38"/>
      <c r="CG370" s="38">
        <v>44175</v>
      </c>
      <c r="CH370" t="s">
        <v>1</v>
      </c>
      <c r="CI370" s="142" t="s">
        <v>628</v>
      </c>
    </row>
    <row r="371" spans="2:87" x14ac:dyDescent="0.25">
      <c r="B371">
        <v>340</v>
      </c>
      <c r="C371" s="142" t="s">
        <v>90</v>
      </c>
      <c r="D371" s="142" t="s">
        <v>4550</v>
      </c>
      <c r="E371" s="142" t="s">
        <v>4552</v>
      </c>
      <c r="F371" s="38">
        <v>44351</v>
      </c>
      <c r="G371" s="142" t="s">
        <v>428</v>
      </c>
      <c r="H371" s="142" t="s">
        <v>428</v>
      </c>
      <c r="I371" s="142" t="s">
        <v>438</v>
      </c>
      <c r="J371" s="142" t="s">
        <v>83</v>
      </c>
      <c r="K371" s="142">
        <v>0.85</v>
      </c>
      <c r="L371" s="142" t="s">
        <v>142</v>
      </c>
      <c r="M371" s="142" t="s">
        <v>4564</v>
      </c>
      <c r="N371" s="142" t="s">
        <v>7</v>
      </c>
      <c r="O371" s="142" t="s">
        <v>7</v>
      </c>
      <c r="P371" s="142" t="s">
        <v>7</v>
      </c>
      <c r="Q371" t="s">
        <v>7</v>
      </c>
      <c r="R371" s="142" t="s">
        <v>112</v>
      </c>
      <c r="S371"/>
      <c r="T371" s="142" t="s">
        <v>36</v>
      </c>
      <c r="U371" s="142" t="s">
        <v>261</v>
      </c>
      <c r="V371" s="142" t="s">
        <v>7</v>
      </c>
      <c r="W371" s="142" t="s">
        <v>7</v>
      </c>
      <c r="X371" s="142" t="s">
        <v>7744</v>
      </c>
      <c r="Y371" s="142" t="s">
        <v>126</v>
      </c>
      <c r="Z371" s="38">
        <v>44309</v>
      </c>
      <c r="AA371" s="38">
        <v>44492</v>
      </c>
      <c r="AB371" s="38">
        <v>45405</v>
      </c>
      <c r="AC371" s="142">
        <v>0.85</v>
      </c>
      <c r="AD371" s="142">
        <v>5.58</v>
      </c>
      <c r="AE371" s="142">
        <v>6.6079999999999997</v>
      </c>
      <c r="AF371" t="s">
        <v>4557</v>
      </c>
      <c r="AG371" s="142" t="s">
        <v>90</v>
      </c>
      <c r="AH371" s="142" t="s">
        <v>7</v>
      </c>
      <c r="AI371" s="142" t="s">
        <v>90</v>
      </c>
      <c r="AJ371" t="s">
        <v>4558</v>
      </c>
      <c r="AK371" t="s">
        <v>7</v>
      </c>
      <c r="AL371" t="s">
        <v>90</v>
      </c>
      <c r="AM371" t="s">
        <v>7</v>
      </c>
      <c r="AN371" s="142" t="s">
        <v>90</v>
      </c>
      <c r="AO371" s="142" t="s">
        <v>7</v>
      </c>
      <c r="AP371" s="142" t="s">
        <v>90</v>
      </c>
      <c r="AQ371" s="142" t="s">
        <v>90</v>
      </c>
      <c r="AR371" s="142" t="s">
        <v>7</v>
      </c>
      <c r="AS371" s="142" t="s">
        <v>90</v>
      </c>
      <c r="AT371" s="142" t="s">
        <v>90</v>
      </c>
      <c r="AU371" s="142" t="s">
        <v>90</v>
      </c>
      <c r="AV371" s="142" t="s">
        <v>290</v>
      </c>
      <c r="AW371" s="142" t="s">
        <v>90</v>
      </c>
      <c r="AX371" s="142" t="s">
        <v>90</v>
      </c>
      <c r="AY371" s="136"/>
      <c r="AZ371" s="142" t="s">
        <v>4561</v>
      </c>
      <c r="BA371" s="142" t="s">
        <v>628</v>
      </c>
      <c r="BB371" s="38"/>
      <c r="BC371" s="142" t="s">
        <v>90</v>
      </c>
      <c r="BD371"/>
      <c r="BE371" t="s">
        <v>90</v>
      </c>
      <c r="BF371" t="s">
        <v>90</v>
      </c>
      <c r="BG371" s="142" t="s">
        <v>7</v>
      </c>
      <c r="BH371" s="142" t="s">
        <v>90</v>
      </c>
      <c r="BI371" s="142" t="s">
        <v>7</v>
      </c>
      <c r="BJ371" s="142" t="s">
        <v>7</v>
      </c>
      <c r="BK371" s="142" t="s">
        <v>7</v>
      </c>
      <c r="BL371" s="142" t="s">
        <v>90</v>
      </c>
      <c r="BM371" s="142" t="s">
        <v>90</v>
      </c>
      <c r="BN371" s="142"/>
      <c r="BO371" s="142"/>
      <c r="BP371" s="142" t="s">
        <v>90</v>
      </c>
      <c r="BQ371" s="142" t="s">
        <v>90</v>
      </c>
      <c r="BR371" s="137"/>
      <c r="BS371"/>
      <c r="BT371" s="142" t="s">
        <v>90</v>
      </c>
      <c r="BU371" t="s">
        <v>90</v>
      </c>
      <c r="BV371" s="142" t="s">
        <v>90</v>
      </c>
      <c r="BW371" s="142"/>
      <c r="BX371" s="142" t="s">
        <v>90</v>
      </c>
      <c r="BY371"/>
      <c r="BZ371" s="142" t="s">
        <v>8473</v>
      </c>
      <c r="CA371" s="142" t="s">
        <v>238</v>
      </c>
      <c r="CB371" s="142" t="s">
        <v>182</v>
      </c>
      <c r="CC371" s="142" t="s">
        <v>16</v>
      </c>
      <c r="CD371" s="142" t="s">
        <v>4555</v>
      </c>
      <c r="CE371" s="142" t="s">
        <v>7</v>
      </c>
      <c r="CF371" s="38"/>
      <c r="CG371" s="38">
        <v>44305</v>
      </c>
      <c r="CH371" t="s">
        <v>1</v>
      </c>
      <c r="CI371" s="142" t="s">
        <v>628</v>
      </c>
    </row>
    <row r="372" spans="2:87" x14ac:dyDescent="0.25">
      <c r="B372">
        <v>339</v>
      </c>
      <c r="C372" s="142" t="s">
        <v>90</v>
      </c>
      <c r="D372" s="142" t="s">
        <v>4550</v>
      </c>
      <c r="E372" s="142" t="s">
        <v>4562</v>
      </c>
      <c r="F372" s="38">
        <v>44351</v>
      </c>
      <c r="G372" s="142" t="s">
        <v>428</v>
      </c>
      <c r="H372" s="142" t="s">
        <v>428</v>
      </c>
      <c r="I372" s="142" t="s">
        <v>438</v>
      </c>
      <c r="J372" s="142" t="s">
        <v>83</v>
      </c>
      <c r="K372" s="142">
        <v>0.85</v>
      </c>
      <c r="L372" s="142" t="s">
        <v>7789</v>
      </c>
      <c r="M372" s="142" t="s">
        <v>4564</v>
      </c>
      <c r="N372" s="142" t="s">
        <v>7953</v>
      </c>
      <c r="O372" s="142" t="s">
        <v>4564</v>
      </c>
      <c r="P372" s="142" t="s">
        <v>7</v>
      </c>
      <c r="Q372">
        <v>30</v>
      </c>
      <c r="R372" s="142" t="s">
        <v>112</v>
      </c>
      <c r="S372">
        <v>99.995000000000005</v>
      </c>
      <c r="T372" s="142" t="s">
        <v>36</v>
      </c>
      <c r="U372" s="142" t="s">
        <v>261</v>
      </c>
      <c r="V372" s="142" t="s">
        <v>7</v>
      </c>
      <c r="W372" s="142" t="s">
        <v>7</v>
      </c>
      <c r="X372" s="142" t="s">
        <v>90</v>
      </c>
      <c r="Y372" s="142" t="s">
        <v>126</v>
      </c>
      <c r="Z372" s="38">
        <v>44358</v>
      </c>
      <c r="AA372" s="38">
        <v>44492</v>
      </c>
      <c r="AB372" s="38">
        <v>45405</v>
      </c>
      <c r="AC372" s="142">
        <v>0.85</v>
      </c>
      <c r="AD372" s="142">
        <v>5.58</v>
      </c>
      <c r="AE372" s="142">
        <v>6.6079999999999997</v>
      </c>
      <c r="AF372" t="s">
        <v>4557</v>
      </c>
      <c r="AG372" s="142" t="s">
        <v>90</v>
      </c>
      <c r="AH372" s="142" t="s">
        <v>7</v>
      </c>
      <c r="AI372" s="142" t="s">
        <v>90</v>
      </c>
      <c r="AJ372" t="s">
        <v>4558</v>
      </c>
      <c r="AK372" t="s">
        <v>7</v>
      </c>
      <c r="AL372" t="s">
        <v>90</v>
      </c>
      <c r="AM372" t="s">
        <v>7</v>
      </c>
      <c r="AN372" s="142" t="s">
        <v>90</v>
      </c>
      <c r="AO372" s="142" t="s">
        <v>7</v>
      </c>
      <c r="AP372" s="142" t="s">
        <v>90</v>
      </c>
      <c r="AQ372" s="142" t="s">
        <v>90</v>
      </c>
      <c r="AR372" s="142" t="s">
        <v>7</v>
      </c>
      <c r="AS372" s="142" t="s">
        <v>4552</v>
      </c>
      <c r="AT372" s="142" t="s">
        <v>90</v>
      </c>
      <c r="AU372" s="142" t="s">
        <v>90</v>
      </c>
      <c r="AV372" s="142" t="s">
        <v>232</v>
      </c>
      <c r="AW372" s="142" t="s">
        <v>90</v>
      </c>
      <c r="AX372" s="142" t="s">
        <v>90</v>
      </c>
      <c r="AY372" s="136"/>
      <c r="AZ372" s="142" t="s">
        <v>4568</v>
      </c>
      <c r="BA372" s="142" t="s">
        <v>628</v>
      </c>
      <c r="BB372" s="38"/>
      <c r="BC372" s="142" t="s">
        <v>90</v>
      </c>
      <c r="BD372"/>
      <c r="BE372" t="s">
        <v>90</v>
      </c>
      <c r="BF372" t="s">
        <v>90</v>
      </c>
      <c r="BG372" s="142" t="s">
        <v>7</v>
      </c>
      <c r="BH372" s="142" t="s">
        <v>90</v>
      </c>
      <c r="BI372" s="142" t="s">
        <v>7</v>
      </c>
      <c r="BJ372" s="142" t="s">
        <v>7</v>
      </c>
      <c r="BK372" s="142" t="s">
        <v>7</v>
      </c>
      <c r="BL372" s="142" t="s">
        <v>90</v>
      </c>
      <c r="BM372" s="142" t="s">
        <v>90</v>
      </c>
      <c r="BN372" s="142"/>
      <c r="BO372" s="142"/>
      <c r="BP372" s="142" t="s">
        <v>90</v>
      </c>
      <c r="BQ372" s="142" t="s">
        <v>90</v>
      </c>
      <c r="BR372" s="137"/>
      <c r="BS372"/>
      <c r="BT372" s="142" t="s">
        <v>90</v>
      </c>
      <c r="BU372" t="s">
        <v>90</v>
      </c>
      <c r="BV372" s="142" t="s">
        <v>90</v>
      </c>
      <c r="BW372" s="142"/>
      <c r="BX372" s="142" t="s">
        <v>90</v>
      </c>
      <c r="BY372"/>
      <c r="BZ372" s="142" t="s">
        <v>8473</v>
      </c>
      <c r="CA372" s="142" t="s">
        <v>238</v>
      </c>
      <c r="CB372" s="142" t="s">
        <v>182</v>
      </c>
      <c r="CC372" s="142" t="s">
        <v>16</v>
      </c>
      <c r="CD372" s="142" t="s">
        <v>4555</v>
      </c>
      <c r="CE372" s="142" t="s">
        <v>7</v>
      </c>
      <c r="CF372" s="38"/>
      <c r="CG372" s="38">
        <v>44305</v>
      </c>
      <c r="CH372" t="s">
        <v>1</v>
      </c>
      <c r="CI372" s="142" t="s">
        <v>628</v>
      </c>
    </row>
    <row r="373" spans="2:87" x14ac:dyDescent="0.25">
      <c r="B373">
        <v>338</v>
      </c>
      <c r="C373" s="142" t="s">
        <v>90</v>
      </c>
      <c r="D373" s="142" t="s">
        <v>4597</v>
      </c>
      <c r="E373" s="142" t="s">
        <v>4599</v>
      </c>
      <c r="F373" s="38">
        <v>44350</v>
      </c>
      <c r="G373" s="142" t="s">
        <v>1357</v>
      </c>
      <c r="H373" s="142" t="s">
        <v>1357</v>
      </c>
      <c r="I373" s="142" t="s">
        <v>440</v>
      </c>
      <c r="J373" s="142" t="s">
        <v>83</v>
      </c>
      <c r="K373" s="142">
        <v>4</v>
      </c>
      <c r="L373" s="142" t="s">
        <v>142</v>
      </c>
      <c r="M373" s="142" t="s">
        <v>2693</v>
      </c>
      <c r="N373" s="142" t="s">
        <v>7842</v>
      </c>
      <c r="O373" s="142" t="s">
        <v>2693</v>
      </c>
      <c r="P373" s="142" t="s">
        <v>7</v>
      </c>
      <c r="Q373">
        <v>30</v>
      </c>
      <c r="R373" s="142" t="s">
        <v>112</v>
      </c>
      <c r="S373">
        <v>100</v>
      </c>
      <c r="T373" s="142" t="s">
        <v>36</v>
      </c>
      <c r="U373" s="142" t="s">
        <v>243</v>
      </c>
      <c r="V373" s="142" t="s">
        <v>7</v>
      </c>
      <c r="W373" s="142" t="s">
        <v>7</v>
      </c>
      <c r="X373" s="142" t="s">
        <v>90</v>
      </c>
      <c r="Y373" s="142" t="s">
        <v>126</v>
      </c>
      <c r="Z373" s="38">
        <v>44357</v>
      </c>
      <c r="AA373" s="38">
        <v>44540</v>
      </c>
      <c r="AB373" s="38">
        <v>45453</v>
      </c>
      <c r="AC373" s="142">
        <v>4</v>
      </c>
      <c r="AD373" s="142">
        <v>26.259</v>
      </c>
      <c r="AE373" s="142">
        <v>31.096</v>
      </c>
      <c r="AF373" t="s">
        <v>4603</v>
      </c>
      <c r="AG373" s="142" t="s">
        <v>90</v>
      </c>
      <c r="AH373" s="142" t="s">
        <v>7</v>
      </c>
      <c r="AI373" s="142" t="s">
        <v>90</v>
      </c>
      <c r="AJ373" t="s">
        <v>4604</v>
      </c>
      <c r="AK373" t="s">
        <v>7</v>
      </c>
      <c r="AL373" t="s">
        <v>90</v>
      </c>
      <c r="AM373" t="s">
        <v>7</v>
      </c>
      <c r="AN373" s="142" t="s">
        <v>90</v>
      </c>
      <c r="AO373" s="142" t="s">
        <v>7</v>
      </c>
      <c r="AP373" s="142" t="s">
        <v>90</v>
      </c>
      <c r="AQ373" s="142" t="s">
        <v>90</v>
      </c>
      <c r="AR373" s="142" t="s">
        <v>7</v>
      </c>
      <c r="AS373" s="142" t="s">
        <v>90</v>
      </c>
      <c r="AT373" s="142" t="s">
        <v>90</v>
      </c>
      <c r="AU373" s="142" t="s">
        <v>90</v>
      </c>
      <c r="AV373" s="142" t="s">
        <v>290</v>
      </c>
      <c r="AW373" s="142" t="s">
        <v>90</v>
      </c>
      <c r="AX373" s="142" t="s">
        <v>90</v>
      </c>
      <c r="AY373" s="136"/>
      <c r="AZ373" s="142" t="s">
        <v>4607</v>
      </c>
      <c r="BA373" s="142" t="s">
        <v>628</v>
      </c>
      <c r="BB373" s="38"/>
      <c r="BC373" s="142" t="s">
        <v>90</v>
      </c>
      <c r="BD373"/>
      <c r="BE373" t="s">
        <v>90</v>
      </c>
      <c r="BF373" t="s">
        <v>90</v>
      </c>
      <c r="BG373" s="142" t="s">
        <v>141</v>
      </c>
      <c r="BH373" s="142" t="s">
        <v>90</v>
      </c>
      <c r="BI373" s="142" t="s">
        <v>7</v>
      </c>
      <c r="BJ373" s="142" t="s">
        <v>7</v>
      </c>
      <c r="BK373" s="142" t="s">
        <v>7</v>
      </c>
      <c r="BL373" s="142" t="s">
        <v>90</v>
      </c>
      <c r="BM373" s="142" t="s">
        <v>90</v>
      </c>
      <c r="BN373" s="142"/>
      <c r="BO373" s="142"/>
      <c r="BP373" s="142" t="s">
        <v>90</v>
      </c>
      <c r="BQ373" s="142" t="s">
        <v>90</v>
      </c>
      <c r="BR373" s="137"/>
      <c r="BS373"/>
      <c r="BT373" s="142" t="s">
        <v>917</v>
      </c>
      <c r="BU373" t="s">
        <v>90</v>
      </c>
      <c r="BV373" s="142" t="s">
        <v>90</v>
      </c>
      <c r="BW373" s="142"/>
      <c r="BX373" s="142" t="s">
        <v>628</v>
      </c>
      <c r="BY373"/>
      <c r="BZ373" s="142" t="s">
        <v>90</v>
      </c>
      <c r="CA373" s="142" t="s">
        <v>90</v>
      </c>
      <c r="CB373" s="142" t="s">
        <v>90</v>
      </c>
      <c r="CC373" s="142" t="s">
        <v>90</v>
      </c>
      <c r="CD373" s="142" t="s">
        <v>7</v>
      </c>
      <c r="CE373" s="142" t="s">
        <v>7</v>
      </c>
      <c r="CF373" s="38"/>
      <c r="CG373" s="38"/>
      <c r="CH373"/>
      <c r="CI373" s="142" t="s">
        <v>90</v>
      </c>
    </row>
    <row r="374" spans="2:87" x14ac:dyDescent="0.25">
      <c r="B374">
        <v>337</v>
      </c>
      <c r="C374" s="142" t="s">
        <v>90</v>
      </c>
      <c r="D374" s="142" t="s">
        <v>4579</v>
      </c>
      <c r="E374" s="142" t="s">
        <v>4592</v>
      </c>
      <c r="F374" s="38">
        <v>44350</v>
      </c>
      <c r="G374" s="142" t="s">
        <v>1079</v>
      </c>
      <c r="H374" s="142" t="s">
        <v>1079</v>
      </c>
      <c r="I374" s="142" t="s">
        <v>440</v>
      </c>
      <c r="J374" s="142" t="s">
        <v>83</v>
      </c>
      <c r="K374" s="142">
        <v>6</v>
      </c>
      <c r="L374" s="142" t="s">
        <v>142</v>
      </c>
      <c r="M374" s="142" t="s">
        <v>7931</v>
      </c>
      <c r="N374" s="142" t="s">
        <v>7954</v>
      </c>
      <c r="O374" s="142" t="s">
        <v>7955</v>
      </c>
      <c r="P374" s="142" t="s">
        <v>7</v>
      </c>
      <c r="Q374" t="s">
        <v>7</v>
      </c>
      <c r="R374" s="142" t="s">
        <v>723</v>
      </c>
      <c r="S374">
        <v>99.917000000000002</v>
      </c>
      <c r="T374" s="142" t="s">
        <v>36</v>
      </c>
      <c r="U374" s="142" t="s">
        <v>7782</v>
      </c>
      <c r="V374" s="142" t="s">
        <v>141</v>
      </c>
      <c r="W374" s="142" t="s">
        <v>7</v>
      </c>
      <c r="X374" s="142" t="s">
        <v>90</v>
      </c>
      <c r="Y374" s="142" t="s">
        <v>126</v>
      </c>
      <c r="Z374" s="38">
        <v>44357</v>
      </c>
      <c r="AA374" s="38">
        <v>44540</v>
      </c>
      <c r="AB374" s="38">
        <v>45453</v>
      </c>
      <c r="AC374" s="142">
        <v>6</v>
      </c>
      <c r="AD374" s="142">
        <v>39.387999999999998</v>
      </c>
      <c r="AE374" s="142">
        <v>46.645000000000003</v>
      </c>
      <c r="AF374" t="s">
        <v>4586</v>
      </c>
      <c r="AG374" s="142" t="s">
        <v>90</v>
      </c>
      <c r="AH374" s="142" t="s">
        <v>7</v>
      </c>
      <c r="AI374" s="142" t="s">
        <v>90</v>
      </c>
      <c r="AJ374" t="s">
        <v>4587</v>
      </c>
      <c r="AK374" t="s">
        <v>7</v>
      </c>
      <c r="AL374" t="s">
        <v>90</v>
      </c>
      <c r="AM374" t="s">
        <v>7</v>
      </c>
      <c r="AN374" s="142" t="s">
        <v>629</v>
      </c>
      <c r="AO374" s="142" t="s">
        <v>7</v>
      </c>
      <c r="AP374" s="142" t="s">
        <v>90</v>
      </c>
      <c r="AQ374" s="142" t="s">
        <v>90</v>
      </c>
      <c r="AR374" s="142" t="s">
        <v>7</v>
      </c>
      <c r="AS374" s="142" t="s">
        <v>90</v>
      </c>
      <c r="AT374" s="142" t="s">
        <v>90</v>
      </c>
      <c r="AU374" s="142" t="s">
        <v>90</v>
      </c>
      <c r="AV374" s="142" t="s">
        <v>290</v>
      </c>
      <c r="AW374" s="142" t="s">
        <v>90</v>
      </c>
      <c r="AX374" s="142" t="s">
        <v>90</v>
      </c>
      <c r="AY374" s="136"/>
      <c r="AZ374" s="142" t="s">
        <v>4596</v>
      </c>
      <c r="BA374" s="142" t="s">
        <v>628</v>
      </c>
      <c r="BB374" s="38"/>
      <c r="BC374" s="142" t="s">
        <v>90</v>
      </c>
      <c r="BD374"/>
      <c r="BE374" t="s">
        <v>90</v>
      </c>
      <c r="BF374" t="s">
        <v>90</v>
      </c>
      <c r="BG374" s="142" t="s">
        <v>141</v>
      </c>
      <c r="BH374" s="142" t="s">
        <v>90</v>
      </c>
      <c r="BI374" s="142" t="s">
        <v>7</v>
      </c>
      <c r="BJ374" s="142" t="s">
        <v>7</v>
      </c>
      <c r="BK374" s="142" t="s">
        <v>7</v>
      </c>
      <c r="BL374" s="142" t="s">
        <v>90</v>
      </c>
      <c r="BM374" s="142" t="s">
        <v>90</v>
      </c>
      <c r="BN374" s="142"/>
      <c r="BO374" s="142"/>
      <c r="BP374" s="142" t="s">
        <v>90</v>
      </c>
      <c r="BQ374" s="142" t="s">
        <v>90</v>
      </c>
      <c r="BR374" s="137"/>
      <c r="BS374"/>
      <c r="BT374" s="142" t="s">
        <v>917</v>
      </c>
      <c r="BU374" t="s">
        <v>90</v>
      </c>
      <c r="BV374" s="142" t="s">
        <v>90</v>
      </c>
      <c r="BW374" s="142"/>
      <c r="BX374" s="142" t="s">
        <v>628</v>
      </c>
      <c r="BY374"/>
      <c r="BZ374" s="142" t="s">
        <v>90</v>
      </c>
      <c r="CA374" s="142" t="s">
        <v>90</v>
      </c>
      <c r="CB374" s="142" t="s">
        <v>90</v>
      </c>
      <c r="CC374" s="142" t="s">
        <v>90</v>
      </c>
      <c r="CD374" s="142" t="s">
        <v>7</v>
      </c>
      <c r="CE374" s="142" t="s">
        <v>7</v>
      </c>
      <c r="CF374" s="38"/>
      <c r="CG374" s="38"/>
      <c r="CH374"/>
      <c r="CI374" s="142" t="s">
        <v>90</v>
      </c>
    </row>
    <row r="375" spans="2:87" x14ac:dyDescent="0.25">
      <c r="B375">
        <v>336</v>
      </c>
      <c r="C375" s="142" t="s">
        <v>90</v>
      </c>
      <c r="D375" s="142" t="s">
        <v>4579</v>
      </c>
      <c r="E375" s="142" t="s">
        <v>4581</v>
      </c>
      <c r="F375" s="38">
        <v>44350</v>
      </c>
      <c r="G375" s="142" t="s">
        <v>1079</v>
      </c>
      <c r="H375" s="142" t="s">
        <v>1079</v>
      </c>
      <c r="I375" s="142" t="s">
        <v>440</v>
      </c>
      <c r="J375" s="142" t="s">
        <v>106</v>
      </c>
      <c r="K375" s="142">
        <v>25</v>
      </c>
      <c r="L375" s="142" t="s">
        <v>142</v>
      </c>
      <c r="M375" s="142" t="s">
        <v>4584</v>
      </c>
      <c r="N375" s="142" t="s">
        <v>7956</v>
      </c>
      <c r="O375" s="142" t="s">
        <v>4584</v>
      </c>
      <c r="P375" s="142" t="s">
        <v>7</v>
      </c>
      <c r="Q375">
        <v>35</v>
      </c>
      <c r="R375" s="142" t="s">
        <v>112</v>
      </c>
      <c r="S375">
        <v>100</v>
      </c>
      <c r="T375" s="142" t="s">
        <v>36</v>
      </c>
      <c r="U375" s="142" t="s">
        <v>243</v>
      </c>
      <c r="V375" s="142" t="s">
        <v>141</v>
      </c>
      <c r="W375" s="142" t="s">
        <v>7</v>
      </c>
      <c r="X375" s="142" t="s">
        <v>90</v>
      </c>
      <c r="Y375" s="142" t="s">
        <v>126</v>
      </c>
      <c r="Z375" s="38">
        <v>44357</v>
      </c>
      <c r="AA375" s="38">
        <v>44540</v>
      </c>
      <c r="AB375" s="38">
        <v>45453</v>
      </c>
      <c r="AC375" s="142">
        <v>3.2160000000000002</v>
      </c>
      <c r="AD375" s="142">
        <v>21.11</v>
      </c>
      <c r="AE375" s="142">
        <v>25</v>
      </c>
      <c r="AF375" t="s">
        <v>4586</v>
      </c>
      <c r="AG375" s="142" t="s">
        <v>90</v>
      </c>
      <c r="AH375" s="142" t="s">
        <v>7</v>
      </c>
      <c r="AI375" s="142" t="s">
        <v>90</v>
      </c>
      <c r="AJ375" t="s">
        <v>4587</v>
      </c>
      <c r="AK375" t="s">
        <v>7</v>
      </c>
      <c r="AL375" t="s">
        <v>90</v>
      </c>
      <c r="AM375" t="s">
        <v>7</v>
      </c>
      <c r="AN375" s="142" t="s">
        <v>629</v>
      </c>
      <c r="AO375" s="142" t="s">
        <v>7</v>
      </c>
      <c r="AP375" s="142" t="s">
        <v>90</v>
      </c>
      <c r="AQ375" s="142" t="s">
        <v>90</v>
      </c>
      <c r="AR375" s="142" t="s">
        <v>7</v>
      </c>
      <c r="AS375" s="142" t="s">
        <v>90</v>
      </c>
      <c r="AT375" s="142" t="s">
        <v>90</v>
      </c>
      <c r="AU375" s="142" t="s">
        <v>90</v>
      </c>
      <c r="AV375" s="142" t="s">
        <v>290</v>
      </c>
      <c r="AW375" s="142" t="s">
        <v>90</v>
      </c>
      <c r="AX375" s="142" t="s">
        <v>90</v>
      </c>
      <c r="AY375" s="136"/>
      <c r="AZ375" s="142" t="s">
        <v>4590</v>
      </c>
      <c r="BA375" s="142" t="s">
        <v>628</v>
      </c>
      <c r="BB375" s="38"/>
      <c r="BC375" s="142" t="s">
        <v>90</v>
      </c>
      <c r="BD375"/>
      <c r="BE375" t="s">
        <v>90</v>
      </c>
      <c r="BF375" t="s">
        <v>90</v>
      </c>
      <c r="BG375" s="142" t="s">
        <v>141</v>
      </c>
      <c r="BH375" s="142" t="s">
        <v>90</v>
      </c>
      <c r="BI375" s="142" t="s">
        <v>7</v>
      </c>
      <c r="BJ375" s="142" t="s">
        <v>7</v>
      </c>
      <c r="BK375" s="142" t="s">
        <v>7</v>
      </c>
      <c r="BL375" s="142" t="s">
        <v>90</v>
      </c>
      <c r="BM375" s="142" t="s">
        <v>90</v>
      </c>
      <c r="BN375" s="142"/>
      <c r="BO375" s="142"/>
      <c r="BP375" s="142" t="s">
        <v>90</v>
      </c>
      <c r="BQ375" s="142" t="s">
        <v>90</v>
      </c>
      <c r="BR375" s="137"/>
      <c r="BS375"/>
      <c r="BT375" s="142" t="s">
        <v>917</v>
      </c>
      <c r="BU375" t="s">
        <v>90</v>
      </c>
      <c r="BV375" s="142" t="s">
        <v>90</v>
      </c>
      <c r="BW375" s="142"/>
      <c r="BX375" s="142" t="s">
        <v>628</v>
      </c>
      <c r="BY375"/>
      <c r="BZ375" s="142" t="s">
        <v>90</v>
      </c>
      <c r="CA375" s="142" t="s">
        <v>90</v>
      </c>
      <c r="CB375" s="142" t="s">
        <v>90</v>
      </c>
      <c r="CC375" s="142" t="s">
        <v>90</v>
      </c>
      <c r="CD375" s="142" t="s">
        <v>7</v>
      </c>
      <c r="CE375" s="142" t="s">
        <v>7</v>
      </c>
      <c r="CF375" s="38"/>
      <c r="CG375" s="38"/>
      <c r="CH375"/>
      <c r="CI375" s="142" t="s">
        <v>90</v>
      </c>
    </row>
    <row r="376" spans="2:87" x14ac:dyDescent="0.25">
      <c r="B376">
        <v>335</v>
      </c>
      <c r="C376" s="142" t="s">
        <v>90</v>
      </c>
      <c r="D376" s="142" t="s">
        <v>1244</v>
      </c>
      <c r="E376" s="142" t="s">
        <v>4570</v>
      </c>
      <c r="F376" s="38">
        <v>44350</v>
      </c>
      <c r="G376" s="142" t="s">
        <v>1248</v>
      </c>
      <c r="H376" s="142" t="s">
        <v>1248</v>
      </c>
      <c r="I376" s="142" t="s">
        <v>440</v>
      </c>
      <c r="J376" s="142" t="s">
        <v>83</v>
      </c>
      <c r="K376" s="142">
        <v>5</v>
      </c>
      <c r="L376" s="142" t="s">
        <v>142</v>
      </c>
      <c r="M376" s="142" t="s">
        <v>7945</v>
      </c>
      <c r="N376" s="142" t="s">
        <v>7957</v>
      </c>
      <c r="O376" s="142" t="s">
        <v>7958</v>
      </c>
      <c r="P376" s="142" t="s">
        <v>7</v>
      </c>
      <c r="Q376" t="s">
        <v>7</v>
      </c>
      <c r="R376" s="142" t="s">
        <v>723</v>
      </c>
      <c r="S376">
        <v>99.620999999999995</v>
      </c>
      <c r="T376" s="142" t="s">
        <v>38</v>
      </c>
      <c r="U376" s="142" t="s">
        <v>243</v>
      </c>
      <c r="V376" s="142" t="s">
        <v>141</v>
      </c>
      <c r="W376" s="142" t="s">
        <v>7</v>
      </c>
      <c r="X376" s="142" t="s">
        <v>90</v>
      </c>
      <c r="Y376" s="142" t="s">
        <v>126</v>
      </c>
      <c r="Z376" s="38">
        <v>44357</v>
      </c>
      <c r="AA376" s="38">
        <v>44540</v>
      </c>
      <c r="AB376" s="38">
        <v>45453</v>
      </c>
      <c r="AC376" s="142">
        <v>5</v>
      </c>
      <c r="AD376" s="142">
        <v>32.823999999999998</v>
      </c>
      <c r="AE376" s="142">
        <v>38.869999999999997</v>
      </c>
      <c r="AF376" t="s">
        <v>1250</v>
      </c>
      <c r="AG376" s="142" t="s">
        <v>90</v>
      </c>
      <c r="AH376" s="142" t="s">
        <v>7</v>
      </c>
      <c r="AI376" s="142" t="s">
        <v>90</v>
      </c>
      <c r="AJ376" t="s">
        <v>4575</v>
      </c>
      <c r="AK376" t="s">
        <v>1244</v>
      </c>
      <c r="AL376" t="s">
        <v>90</v>
      </c>
      <c r="AM376" t="s">
        <v>7</v>
      </c>
      <c r="AN376" s="142" t="s">
        <v>90</v>
      </c>
      <c r="AO376" s="142" t="s">
        <v>7</v>
      </c>
      <c r="AP376" s="142" t="s">
        <v>90</v>
      </c>
      <c r="AQ376" s="142" t="s">
        <v>90</v>
      </c>
      <c r="AR376" s="142" t="s">
        <v>7</v>
      </c>
      <c r="AS376" s="142" t="s">
        <v>90</v>
      </c>
      <c r="AT376" s="142" t="s">
        <v>90</v>
      </c>
      <c r="AU376" s="142" t="s">
        <v>90</v>
      </c>
      <c r="AV376" s="142" t="s">
        <v>290</v>
      </c>
      <c r="AW376" s="142" t="s">
        <v>90</v>
      </c>
      <c r="AX376" s="142" t="s">
        <v>90</v>
      </c>
      <c r="AY376" s="136"/>
      <c r="AZ376" s="142" t="s">
        <v>4578</v>
      </c>
      <c r="BA376" s="142" t="s">
        <v>628</v>
      </c>
      <c r="BB376" s="38"/>
      <c r="BC376" s="142" t="s">
        <v>90</v>
      </c>
      <c r="BD376"/>
      <c r="BE376" t="s">
        <v>90</v>
      </c>
      <c r="BF376" t="s">
        <v>90</v>
      </c>
      <c r="BG376" s="142" t="s">
        <v>140</v>
      </c>
      <c r="BH376" s="142" t="s">
        <v>90</v>
      </c>
      <c r="BI376" s="142" t="s">
        <v>7</v>
      </c>
      <c r="BJ376" s="142" t="s">
        <v>7</v>
      </c>
      <c r="BK376" s="142" t="s">
        <v>7</v>
      </c>
      <c r="BL376" s="142" t="s">
        <v>90</v>
      </c>
      <c r="BM376" s="142" t="s">
        <v>90</v>
      </c>
      <c r="BN376" s="142"/>
      <c r="BO376" s="142"/>
      <c r="BP376" s="142" t="s">
        <v>90</v>
      </c>
      <c r="BQ376" s="142" t="s">
        <v>90</v>
      </c>
      <c r="BR376" s="137"/>
      <c r="BS376"/>
      <c r="BT376" s="142" t="s">
        <v>917</v>
      </c>
      <c r="BU376" t="s">
        <v>90</v>
      </c>
      <c r="BV376" s="142" t="s">
        <v>90</v>
      </c>
      <c r="BW376" s="142"/>
      <c r="BX376" s="142" t="s">
        <v>628</v>
      </c>
      <c r="BY376"/>
      <c r="BZ376" s="142" t="s">
        <v>90</v>
      </c>
      <c r="CA376" s="142" t="s">
        <v>90</v>
      </c>
      <c r="CB376" s="142" t="s">
        <v>90</v>
      </c>
      <c r="CC376" s="142" t="s">
        <v>90</v>
      </c>
      <c r="CD376" s="142" t="s">
        <v>7</v>
      </c>
      <c r="CE376" s="142" t="s">
        <v>7</v>
      </c>
      <c r="CF376" s="38"/>
      <c r="CG376" s="38"/>
      <c r="CH376"/>
      <c r="CI376" s="142" t="s">
        <v>90</v>
      </c>
    </row>
    <row r="377" spans="2:87" x14ac:dyDescent="0.25">
      <c r="B377">
        <v>334</v>
      </c>
      <c r="C377" s="142" t="s">
        <v>90</v>
      </c>
      <c r="D377" s="142" t="s">
        <v>4608</v>
      </c>
      <c r="E377" s="142" t="s">
        <v>4610</v>
      </c>
      <c r="F377" s="38">
        <v>44348</v>
      </c>
      <c r="G377" s="142" t="s">
        <v>4614</v>
      </c>
      <c r="H377" s="142" t="s">
        <v>4612</v>
      </c>
      <c r="I377" s="142" t="s">
        <v>372</v>
      </c>
      <c r="J377" s="142" t="s">
        <v>83</v>
      </c>
      <c r="K377" s="142">
        <v>5</v>
      </c>
      <c r="L377" s="142" t="s">
        <v>142</v>
      </c>
      <c r="M377" s="142" t="s">
        <v>4616</v>
      </c>
      <c r="N377" s="142" t="s">
        <v>7961</v>
      </c>
      <c r="O377" s="142" t="s">
        <v>4616</v>
      </c>
      <c r="P377" s="142" t="s">
        <v>7</v>
      </c>
      <c r="Q377">
        <v>35</v>
      </c>
      <c r="R377" s="142" t="s">
        <v>112</v>
      </c>
      <c r="S377">
        <v>100</v>
      </c>
      <c r="T377" s="142" t="s">
        <v>236</v>
      </c>
      <c r="U377" s="142" t="s">
        <v>261</v>
      </c>
      <c r="V377" s="142" t="s">
        <v>7</v>
      </c>
      <c r="W377" s="142" t="s">
        <v>7</v>
      </c>
      <c r="X377" s="142" t="s">
        <v>90</v>
      </c>
      <c r="Y377" s="142" t="s">
        <v>126</v>
      </c>
      <c r="Z377" s="38">
        <v>44355</v>
      </c>
      <c r="AA377" s="38">
        <v>44538</v>
      </c>
      <c r="AB377" s="38">
        <v>45451</v>
      </c>
      <c r="AC377" s="142">
        <v>5</v>
      </c>
      <c r="AD377" s="142">
        <v>32.823999999999998</v>
      </c>
      <c r="AE377" s="142">
        <v>38.869999999999997</v>
      </c>
      <c r="AF377" t="s">
        <v>4620</v>
      </c>
      <c r="AG377" s="142" t="s">
        <v>90</v>
      </c>
      <c r="AH377" s="142" t="s">
        <v>7</v>
      </c>
      <c r="AI377" s="142" t="s">
        <v>90</v>
      </c>
      <c r="AJ377" t="s">
        <v>4621</v>
      </c>
      <c r="AK377" t="s">
        <v>4622</v>
      </c>
      <c r="AL377" t="s">
        <v>90</v>
      </c>
      <c r="AM377" t="s">
        <v>7</v>
      </c>
      <c r="AN377" s="142" t="s">
        <v>90</v>
      </c>
      <c r="AO377" s="142" t="s">
        <v>7</v>
      </c>
      <c r="AP377" s="142" t="s">
        <v>90</v>
      </c>
      <c r="AQ377" s="142" t="s">
        <v>90</v>
      </c>
      <c r="AR377" s="142" t="s">
        <v>7</v>
      </c>
      <c r="AS377" s="142" t="s">
        <v>90</v>
      </c>
      <c r="AT377" s="142" t="s">
        <v>8262</v>
      </c>
      <c r="AU377" s="142" t="s">
        <v>90</v>
      </c>
      <c r="AV377" s="142" t="s">
        <v>290</v>
      </c>
      <c r="AW377" s="142" t="s">
        <v>90</v>
      </c>
      <c r="AX377" s="142" t="s">
        <v>90</v>
      </c>
      <c r="AY377" s="136"/>
      <c r="AZ377" s="142" t="s">
        <v>4625</v>
      </c>
      <c r="BA377" s="142" t="s">
        <v>628</v>
      </c>
      <c r="BB377" s="38"/>
      <c r="BC377" s="142" t="s">
        <v>90</v>
      </c>
      <c r="BD377"/>
      <c r="BE377" t="s">
        <v>90</v>
      </c>
      <c r="BF377" t="s">
        <v>90</v>
      </c>
      <c r="BG377" s="142" t="s">
        <v>7</v>
      </c>
      <c r="BH377" s="142" t="s">
        <v>90</v>
      </c>
      <c r="BI377" s="142" t="s">
        <v>7</v>
      </c>
      <c r="BJ377" s="142" t="s">
        <v>7</v>
      </c>
      <c r="BK377" s="142" t="s">
        <v>7</v>
      </c>
      <c r="BL377" s="142" t="s">
        <v>90</v>
      </c>
      <c r="BM377" s="142" t="s">
        <v>90</v>
      </c>
      <c r="BN377" s="142"/>
      <c r="BO377" s="142"/>
      <c r="BP377" s="142" t="s">
        <v>90</v>
      </c>
      <c r="BQ377" s="142" t="s">
        <v>90</v>
      </c>
      <c r="BR377" s="137"/>
      <c r="BS377"/>
      <c r="BT377" s="142" t="s">
        <v>90</v>
      </c>
      <c r="BU377" t="s">
        <v>90</v>
      </c>
      <c r="BV377" s="142" t="s">
        <v>90</v>
      </c>
      <c r="BW377" s="142"/>
      <c r="BX377" s="142" t="s">
        <v>90</v>
      </c>
      <c r="BY377"/>
      <c r="BZ377" s="142" t="s">
        <v>8474</v>
      </c>
      <c r="CA377" s="142" t="s">
        <v>239</v>
      </c>
      <c r="CB377" s="142" t="s">
        <v>183</v>
      </c>
      <c r="CC377" s="142" t="s">
        <v>10</v>
      </c>
      <c r="CD377" s="142" t="s">
        <v>4617</v>
      </c>
      <c r="CE377" s="142" t="s">
        <v>7</v>
      </c>
      <c r="CF377" s="38"/>
      <c r="CG377" s="38">
        <v>41809</v>
      </c>
      <c r="CH377" t="s">
        <v>349</v>
      </c>
      <c r="CI377" s="142" t="s">
        <v>628</v>
      </c>
    </row>
    <row r="378" spans="2:87" x14ac:dyDescent="0.25">
      <c r="B378">
        <v>333</v>
      </c>
      <c r="C378" s="142" t="s">
        <v>90</v>
      </c>
      <c r="D378" s="142" t="s">
        <v>4640</v>
      </c>
      <c r="E378" s="142" t="s">
        <v>4642</v>
      </c>
      <c r="F378" s="38">
        <v>44347</v>
      </c>
      <c r="G378" s="142" t="s">
        <v>428</v>
      </c>
      <c r="H378" s="142" t="s">
        <v>428</v>
      </c>
      <c r="I378" s="142" t="s">
        <v>372</v>
      </c>
      <c r="J378" s="142" t="s">
        <v>83</v>
      </c>
      <c r="K378" s="142">
        <v>2</v>
      </c>
      <c r="L378" s="142" t="s">
        <v>142</v>
      </c>
      <c r="M378" s="142" t="s">
        <v>2986</v>
      </c>
      <c r="N378" s="142" t="s">
        <v>7842</v>
      </c>
      <c r="O378" s="142" t="s">
        <v>2986</v>
      </c>
      <c r="P378" s="142" t="s">
        <v>7</v>
      </c>
      <c r="Q378">
        <v>40</v>
      </c>
      <c r="R378" s="142" t="s">
        <v>112</v>
      </c>
      <c r="S378">
        <v>100</v>
      </c>
      <c r="T378" s="142" t="s">
        <v>36</v>
      </c>
      <c r="U378" s="142" t="s">
        <v>816</v>
      </c>
      <c r="V378" s="142" t="s">
        <v>7</v>
      </c>
      <c r="W378" s="142" t="s">
        <v>7</v>
      </c>
      <c r="X378" s="142" t="s">
        <v>90</v>
      </c>
      <c r="Y378" s="142" t="s">
        <v>126</v>
      </c>
      <c r="Z378" s="38">
        <v>44354</v>
      </c>
      <c r="AA378" s="38">
        <v>44537</v>
      </c>
      <c r="AB378" s="38">
        <v>45450</v>
      </c>
      <c r="AC378" s="142">
        <v>2</v>
      </c>
      <c r="AD378" s="142">
        <v>13.129</v>
      </c>
      <c r="AE378" s="142">
        <v>15.548</v>
      </c>
      <c r="AF378" t="s">
        <v>4647</v>
      </c>
      <c r="AG378" s="142" t="s">
        <v>90</v>
      </c>
      <c r="AH378" s="142" t="s">
        <v>7</v>
      </c>
      <c r="AI378" s="142" t="s">
        <v>90</v>
      </c>
      <c r="AJ378" t="s">
        <v>4648</v>
      </c>
      <c r="AK378" t="s">
        <v>7</v>
      </c>
      <c r="AL378" t="s">
        <v>90</v>
      </c>
      <c r="AM378" t="s">
        <v>7</v>
      </c>
      <c r="AN378" s="142" t="s">
        <v>90</v>
      </c>
      <c r="AO378" s="142" t="s">
        <v>7</v>
      </c>
      <c r="AP378" s="142" t="s">
        <v>90</v>
      </c>
      <c r="AQ378" s="142" t="s">
        <v>90</v>
      </c>
      <c r="AR378" s="142" t="s">
        <v>7</v>
      </c>
      <c r="AS378" s="142" t="s">
        <v>90</v>
      </c>
      <c r="AT378" s="142" t="s">
        <v>90</v>
      </c>
      <c r="AU378" s="142" t="s">
        <v>90</v>
      </c>
      <c r="AV378" s="142" t="s">
        <v>290</v>
      </c>
      <c r="AW378" s="142" t="s">
        <v>90</v>
      </c>
      <c r="AX378" s="142" t="s">
        <v>90</v>
      </c>
      <c r="AY378" s="136"/>
      <c r="AZ378" s="142" t="s">
        <v>4651</v>
      </c>
      <c r="BA378" s="142" t="s">
        <v>628</v>
      </c>
      <c r="BB378" s="38"/>
      <c r="BC378" s="142" t="s">
        <v>90</v>
      </c>
      <c r="BD378"/>
      <c r="BE378" t="s">
        <v>90</v>
      </c>
      <c r="BF378" t="s">
        <v>90</v>
      </c>
      <c r="BG378" s="142" t="s">
        <v>140</v>
      </c>
      <c r="BH378" s="142" t="s">
        <v>90</v>
      </c>
      <c r="BI378" s="142" t="s">
        <v>7</v>
      </c>
      <c r="BJ378" s="142" t="s">
        <v>7</v>
      </c>
      <c r="BK378" s="142" t="s">
        <v>7</v>
      </c>
      <c r="BL378" s="142" t="s">
        <v>90</v>
      </c>
      <c r="BM378" s="142" t="s">
        <v>90</v>
      </c>
      <c r="BN378" s="142"/>
      <c r="BO378" s="142"/>
      <c r="BP378" s="142" t="s">
        <v>90</v>
      </c>
      <c r="BQ378" s="142" t="s">
        <v>90</v>
      </c>
      <c r="BR378" s="137"/>
      <c r="BS378"/>
      <c r="BT378" s="142" t="s">
        <v>917</v>
      </c>
      <c r="BU378" t="s">
        <v>90</v>
      </c>
      <c r="BV378" s="142" t="s">
        <v>90</v>
      </c>
      <c r="BW378" s="142"/>
      <c r="BX378" s="142" t="s">
        <v>628</v>
      </c>
      <c r="BY378"/>
      <c r="BZ378" s="142" t="s">
        <v>90</v>
      </c>
      <c r="CA378" s="142" t="s">
        <v>90</v>
      </c>
      <c r="CB378" s="142" t="s">
        <v>90</v>
      </c>
      <c r="CC378" s="142" t="s">
        <v>90</v>
      </c>
      <c r="CD378" s="142" t="s">
        <v>7</v>
      </c>
      <c r="CE378" s="142" t="s">
        <v>7</v>
      </c>
      <c r="CF378" s="38"/>
      <c r="CG378" s="38"/>
      <c r="CH378"/>
      <c r="CI378" s="142" t="s">
        <v>90</v>
      </c>
    </row>
    <row r="379" spans="2:87" x14ac:dyDescent="0.25">
      <c r="B379">
        <v>332</v>
      </c>
      <c r="C379" s="142" t="s">
        <v>90</v>
      </c>
      <c r="D379" s="142" t="s">
        <v>4652</v>
      </c>
      <c r="E379" s="142" t="s">
        <v>4654</v>
      </c>
      <c r="F379" s="38">
        <v>44344</v>
      </c>
      <c r="G379" s="142" t="s">
        <v>428</v>
      </c>
      <c r="H379" s="142" t="s">
        <v>428</v>
      </c>
      <c r="I379" s="142" t="s">
        <v>440</v>
      </c>
      <c r="J379" s="142" t="s">
        <v>83</v>
      </c>
      <c r="K379" s="142">
        <v>1</v>
      </c>
      <c r="L379" s="142" t="s">
        <v>142</v>
      </c>
      <c r="M379" s="142" t="s">
        <v>3451</v>
      </c>
      <c r="N379" s="142" t="s">
        <v>7</v>
      </c>
      <c r="O379" s="142" t="s">
        <v>7</v>
      </c>
      <c r="P379" s="142" t="s">
        <v>7</v>
      </c>
      <c r="Q379" t="s">
        <v>7</v>
      </c>
      <c r="R379" s="142" t="s">
        <v>112</v>
      </c>
      <c r="S379">
        <v>100</v>
      </c>
      <c r="T379" s="142" t="s">
        <v>38</v>
      </c>
      <c r="U379" s="142" t="s">
        <v>243</v>
      </c>
      <c r="V379" s="142" t="s">
        <v>7</v>
      </c>
      <c r="W379" s="142" t="s">
        <v>7</v>
      </c>
      <c r="X379" s="142" t="s">
        <v>90</v>
      </c>
      <c r="Y379" s="142" t="s">
        <v>126</v>
      </c>
      <c r="Z379" s="38">
        <v>44350</v>
      </c>
      <c r="AA379" s="38">
        <v>44533</v>
      </c>
      <c r="AB379" s="38">
        <v>45446</v>
      </c>
      <c r="AC379" s="142">
        <v>1</v>
      </c>
      <c r="AD379" s="142">
        <v>6.5650000000000004</v>
      </c>
      <c r="AE379" s="142">
        <v>7.774</v>
      </c>
      <c r="AF379" t="s">
        <v>4657</v>
      </c>
      <c r="AG379" s="142" t="s">
        <v>90</v>
      </c>
      <c r="AH379" s="142" t="s">
        <v>7</v>
      </c>
      <c r="AI379" s="142" t="s">
        <v>90</v>
      </c>
      <c r="AJ379" t="s">
        <v>4658</v>
      </c>
      <c r="AK379" t="s">
        <v>4652</v>
      </c>
      <c r="AL379" t="s">
        <v>90</v>
      </c>
      <c r="AM379" t="s">
        <v>7</v>
      </c>
      <c r="AN379" s="142" t="s">
        <v>90</v>
      </c>
      <c r="AO379" s="142" t="s">
        <v>7</v>
      </c>
      <c r="AP379" s="142" t="s">
        <v>90</v>
      </c>
      <c r="AQ379" s="142" t="s">
        <v>90</v>
      </c>
      <c r="AR379" s="142" t="s">
        <v>7</v>
      </c>
      <c r="AS379" s="142" t="s">
        <v>90</v>
      </c>
      <c r="AT379" s="142" t="s">
        <v>90</v>
      </c>
      <c r="AU379" s="142" t="s">
        <v>90</v>
      </c>
      <c r="AV379" s="142" t="s">
        <v>290</v>
      </c>
      <c r="AW379" s="142" t="s">
        <v>90</v>
      </c>
      <c r="AX379" s="142" t="s">
        <v>90</v>
      </c>
      <c r="AY379" s="136"/>
      <c r="AZ379" s="142" t="s">
        <v>4661</v>
      </c>
      <c r="BA379" s="142" t="s">
        <v>628</v>
      </c>
      <c r="BB379" s="38"/>
      <c r="BC379" s="142" t="s">
        <v>90</v>
      </c>
      <c r="BD379"/>
      <c r="BE379" t="s">
        <v>90</v>
      </c>
      <c r="BF379" t="s">
        <v>90</v>
      </c>
      <c r="BG379" s="142" t="s">
        <v>7</v>
      </c>
      <c r="BH379" s="142" t="s">
        <v>90</v>
      </c>
      <c r="BI379" s="142" t="s">
        <v>7</v>
      </c>
      <c r="BJ379" s="142" t="s">
        <v>7</v>
      </c>
      <c r="BK379" s="142" t="s">
        <v>7</v>
      </c>
      <c r="BL379" s="142" t="s">
        <v>90</v>
      </c>
      <c r="BM379" s="142" t="s">
        <v>90</v>
      </c>
      <c r="BN379" s="142"/>
      <c r="BO379" s="142"/>
      <c r="BP379" s="142" t="s">
        <v>90</v>
      </c>
      <c r="BQ379" s="142" t="s">
        <v>90</v>
      </c>
      <c r="BR379" s="137"/>
      <c r="BS379"/>
      <c r="BT379" s="142" t="s">
        <v>90</v>
      </c>
      <c r="BU379" t="s">
        <v>90</v>
      </c>
      <c r="BV379" s="142" t="s">
        <v>90</v>
      </c>
      <c r="BW379" s="142"/>
      <c r="BX379" s="142" t="s">
        <v>90</v>
      </c>
      <c r="BY379"/>
      <c r="BZ379" s="142" t="s">
        <v>90</v>
      </c>
      <c r="CA379" s="142" t="s">
        <v>90</v>
      </c>
      <c r="CB379" s="142" t="s">
        <v>90</v>
      </c>
      <c r="CC379" s="142" t="s">
        <v>90</v>
      </c>
      <c r="CD379" s="142" t="s">
        <v>7</v>
      </c>
      <c r="CE379" s="142" t="s">
        <v>7</v>
      </c>
      <c r="CF379" s="38"/>
      <c r="CG379" s="38"/>
      <c r="CH379"/>
      <c r="CI379" s="142" t="s">
        <v>90</v>
      </c>
    </row>
    <row r="380" spans="2:87" x14ac:dyDescent="0.25">
      <c r="B380">
        <v>331</v>
      </c>
      <c r="C380" s="142" t="s">
        <v>90</v>
      </c>
      <c r="D380" s="142" t="s">
        <v>4664</v>
      </c>
      <c r="E380" s="142" t="s">
        <v>4666</v>
      </c>
      <c r="F380" s="38">
        <v>44343</v>
      </c>
      <c r="G380" s="142" t="s">
        <v>428</v>
      </c>
      <c r="H380" s="142" t="s">
        <v>428</v>
      </c>
      <c r="I380" s="142" t="s">
        <v>372</v>
      </c>
      <c r="J380" s="142" t="s">
        <v>83</v>
      </c>
      <c r="K380" s="142">
        <v>0.5</v>
      </c>
      <c r="L380" s="142" t="s">
        <v>142</v>
      </c>
      <c r="M380" s="142" t="s">
        <v>2693</v>
      </c>
      <c r="N380" s="142" t="s">
        <v>7</v>
      </c>
      <c r="O380" s="142" t="s">
        <v>2693</v>
      </c>
      <c r="P380" s="142" t="s">
        <v>7</v>
      </c>
      <c r="Q380" t="s">
        <v>7</v>
      </c>
      <c r="R380" s="142" t="s">
        <v>112</v>
      </c>
      <c r="S380">
        <v>100</v>
      </c>
      <c r="T380" s="142" t="s">
        <v>109</v>
      </c>
      <c r="U380" s="142" t="s">
        <v>107</v>
      </c>
      <c r="V380" s="142" t="s">
        <v>7</v>
      </c>
      <c r="W380" s="142" t="s">
        <v>7</v>
      </c>
      <c r="X380" s="142" t="s">
        <v>90</v>
      </c>
      <c r="Y380" s="142" t="s">
        <v>126</v>
      </c>
      <c r="Z380" s="38">
        <v>44349</v>
      </c>
      <c r="AA380" s="38">
        <v>44532</v>
      </c>
      <c r="AB380" s="38">
        <v>45445</v>
      </c>
      <c r="AC380" s="142">
        <v>0.5</v>
      </c>
      <c r="AD380" s="142">
        <v>3.282</v>
      </c>
      <c r="AE380" s="142">
        <v>3.887</v>
      </c>
      <c r="AF380" t="s">
        <v>4674</v>
      </c>
      <c r="AG380" s="142" t="s">
        <v>90</v>
      </c>
      <c r="AH380" s="142" t="s">
        <v>7</v>
      </c>
      <c r="AI380" s="142" t="s">
        <v>90</v>
      </c>
      <c r="AJ380" t="s">
        <v>4675</v>
      </c>
      <c r="AK380" t="s">
        <v>7</v>
      </c>
      <c r="AL380" t="s">
        <v>90</v>
      </c>
      <c r="AM380" t="s">
        <v>313</v>
      </c>
      <c r="AN380" s="142" t="s">
        <v>90</v>
      </c>
      <c r="AO380" s="142" t="s">
        <v>7</v>
      </c>
      <c r="AP380" s="142" t="s">
        <v>90</v>
      </c>
      <c r="AQ380" s="142" t="s">
        <v>90</v>
      </c>
      <c r="AR380" s="142" t="s">
        <v>7</v>
      </c>
      <c r="AS380" s="142" t="s">
        <v>90</v>
      </c>
      <c r="AT380" s="142" t="s">
        <v>90</v>
      </c>
      <c r="AU380" s="142" t="s">
        <v>90</v>
      </c>
      <c r="AV380" s="142" t="s">
        <v>290</v>
      </c>
      <c r="AW380" s="142" t="s">
        <v>90</v>
      </c>
      <c r="AX380" s="142" t="s">
        <v>90</v>
      </c>
      <c r="AY380" s="136"/>
      <c r="AZ380" s="142" t="s">
        <v>4678</v>
      </c>
      <c r="BA380" s="142" t="s">
        <v>628</v>
      </c>
      <c r="BB380" s="38"/>
      <c r="BC380" s="142" t="s">
        <v>90</v>
      </c>
      <c r="BD380"/>
      <c r="BE380" t="s">
        <v>90</v>
      </c>
      <c r="BF380" t="s">
        <v>90</v>
      </c>
      <c r="BG380" s="142" t="s">
        <v>7</v>
      </c>
      <c r="BH380" s="142" t="s">
        <v>90</v>
      </c>
      <c r="BI380" s="142" t="s">
        <v>7</v>
      </c>
      <c r="BJ380" s="142" t="s">
        <v>7</v>
      </c>
      <c r="BK380" s="142" t="s">
        <v>7</v>
      </c>
      <c r="BL380" s="142" t="s">
        <v>90</v>
      </c>
      <c r="BM380" s="142" t="s">
        <v>90</v>
      </c>
      <c r="BN380" s="142"/>
      <c r="BO380" s="142"/>
      <c r="BP380" s="142" t="s">
        <v>90</v>
      </c>
      <c r="BQ380" s="142" t="s">
        <v>90</v>
      </c>
      <c r="BR380" s="137"/>
      <c r="BS380"/>
      <c r="BT380" s="142" t="s">
        <v>90</v>
      </c>
      <c r="BU380" t="s">
        <v>90</v>
      </c>
      <c r="BV380" s="142" t="s">
        <v>90</v>
      </c>
      <c r="BW380" s="142"/>
      <c r="BX380" s="142" t="s">
        <v>90</v>
      </c>
      <c r="BY380"/>
      <c r="BZ380" s="142" t="s">
        <v>8475</v>
      </c>
      <c r="CA380" s="142" t="s">
        <v>238</v>
      </c>
      <c r="CB380" s="142" t="s">
        <v>182</v>
      </c>
      <c r="CC380" s="142" t="s">
        <v>14</v>
      </c>
      <c r="CD380" s="142" t="s">
        <v>4670</v>
      </c>
      <c r="CE380" s="142" t="s">
        <v>4671</v>
      </c>
      <c r="CF380" s="38"/>
      <c r="CG380" s="38">
        <v>43088</v>
      </c>
      <c r="CH380" t="s">
        <v>1</v>
      </c>
      <c r="CI380" s="142" t="s">
        <v>628</v>
      </c>
    </row>
    <row r="381" spans="2:87" x14ac:dyDescent="0.25">
      <c r="B381">
        <v>330</v>
      </c>
      <c r="C381" s="142" t="s">
        <v>90</v>
      </c>
      <c r="D381" s="142" t="s">
        <v>4717</v>
      </c>
      <c r="E381" s="142" t="s">
        <v>4719</v>
      </c>
      <c r="F381" s="38">
        <v>44341</v>
      </c>
      <c r="G381" s="142" t="s">
        <v>428</v>
      </c>
      <c r="H381" s="142" t="s">
        <v>2751</v>
      </c>
      <c r="I381" s="142" t="s">
        <v>440</v>
      </c>
      <c r="J381" s="142" t="s">
        <v>83</v>
      </c>
      <c r="K381" s="142">
        <v>3</v>
      </c>
      <c r="L381" s="142" t="s">
        <v>142</v>
      </c>
      <c r="M381" s="142" t="s">
        <v>4722</v>
      </c>
      <c r="N381" s="142" t="s">
        <v>7842</v>
      </c>
      <c r="O381" s="142" t="s">
        <v>4722</v>
      </c>
      <c r="P381" s="142" t="s">
        <v>7</v>
      </c>
      <c r="Q381">
        <v>50</v>
      </c>
      <c r="R381" s="142" t="s">
        <v>112</v>
      </c>
      <c r="S381">
        <v>100</v>
      </c>
      <c r="T381" s="142" t="s">
        <v>38</v>
      </c>
      <c r="U381" s="142" t="s">
        <v>243</v>
      </c>
      <c r="V381" s="142" t="s">
        <v>7</v>
      </c>
      <c r="W381" s="142" t="s">
        <v>7</v>
      </c>
      <c r="X381" s="142" t="s">
        <v>90</v>
      </c>
      <c r="Y381" s="142" t="s">
        <v>126</v>
      </c>
      <c r="Z381" s="38">
        <v>44348</v>
      </c>
      <c r="AA381" s="38">
        <v>44531</v>
      </c>
      <c r="AB381" s="38">
        <v>45444</v>
      </c>
      <c r="AC381" s="142">
        <v>3</v>
      </c>
      <c r="AD381" s="142">
        <v>19.693999999999999</v>
      </c>
      <c r="AE381" s="142">
        <v>23.321999999999999</v>
      </c>
      <c r="AF381" t="s">
        <v>4725</v>
      </c>
      <c r="AG381" s="142" t="s">
        <v>90</v>
      </c>
      <c r="AH381" s="142" t="s">
        <v>7</v>
      </c>
      <c r="AI381" s="142" t="s">
        <v>90</v>
      </c>
      <c r="AJ381" t="s">
        <v>4726</v>
      </c>
      <c r="AK381" t="s">
        <v>4717</v>
      </c>
      <c r="AL381" t="s">
        <v>90</v>
      </c>
      <c r="AM381" t="s">
        <v>7</v>
      </c>
      <c r="AN381" s="142" t="s">
        <v>90</v>
      </c>
      <c r="AO381" s="142" t="s">
        <v>7</v>
      </c>
      <c r="AP381" s="142" t="s">
        <v>90</v>
      </c>
      <c r="AQ381" s="142" t="s">
        <v>90</v>
      </c>
      <c r="AR381" s="142" t="s">
        <v>7</v>
      </c>
      <c r="AS381" s="142" t="s">
        <v>90</v>
      </c>
      <c r="AT381" s="142" t="s">
        <v>8249</v>
      </c>
      <c r="AU381" s="142" t="s">
        <v>90</v>
      </c>
      <c r="AV381" s="142" t="s">
        <v>290</v>
      </c>
      <c r="AW381" s="142" t="s">
        <v>90</v>
      </c>
      <c r="AX381" s="142" t="s">
        <v>90</v>
      </c>
      <c r="AY381" s="136"/>
      <c r="AZ381" s="142" t="s">
        <v>4729</v>
      </c>
      <c r="BA381" s="142" t="s">
        <v>628</v>
      </c>
      <c r="BB381" s="38"/>
      <c r="BC381" s="142" t="s">
        <v>90</v>
      </c>
      <c r="BD381"/>
      <c r="BE381" t="s">
        <v>90</v>
      </c>
      <c r="BF381" t="s">
        <v>90</v>
      </c>
      <c r="BG381" s="142" t="s">
        <v>7</v>
      </c>
      <c r="BH381" s="142" t="s">
        <v>90</v>
      </c>
      <c r="BI381" s="142" t="s">
        <v>7</v>
      </c>
      <c r="BJ381" s="142" t="s">
        <v>7</v>
      </c>
      <c r="BK381" s="142" t="s">
        <v>7</v>
      </c>
      <c r="BL381" s="142" t="s">
        <v>90</v>
      </c>
      <c r="BM381" s="142" t="s">
        <v>90</v>
      </c>
      <c r="BN381" s="142"/>
      <c r="BO381" s="142"/>
      <c r="BP381" s="142" t="s">
        <v>90</v>
      </c>
      <c r="BQ381" s="142" t="s">
        <v>90</v>
      </c>
      <c r="BR381" s="137"/>
      <c r="BS381"/>
      <c r="BT381" s="142" t="s">
        <v>90</v>
      </c>
      <c r="BU381" t="s">
        <v>90</v>
      </c>
      <c r="BV381" s="142" t="s">
        <v>90</v>
      </c>
      <c r="BW381" s="142"/>
      <c r="BX381" s="142" t="s">
        <v>90</v>
      </c>
      <c r="BY381"/>
      <c r="BZ381" s="142" t="s">
        <v>8476</v>
      </c>
      <c r="CA381" s="142" t="s">
        <v>239</v>
      </c>
      <c r="CB381" s="142" t="s">
        <v>183</v>
      </c>
      <c r="CC381" s="142" t="s">
        <v>17</v>
      </c>
      <c r="CD381" s="142" t="s">
        <v>4723</v>
      </c>
      <c r="CE381" s="142" t="s">
        <v>7</v>
      </c>
      <c r="CF381" s="38"/>
      <c r="CG381" s="38">
        <v>43836</v>
      </c>
      <c r="CH381" t="s">
        <v>2</v>
      </c>
      <c r="CI381" s="142" t="s">
        <v>628</v>
      </c>
    </row>
    <row r="382" spans="2:87" x14ac:dyDescent="0.25">
      <c r="B382">
        <v>329</v>
      </c>
      <c r="C382" s="142" t="s">
        <v>90</v>
      </c>
      <c r="D382" s="142" t="s">
        <v>528</v>
      </c>
      <c r="E382" s="142" t="s">
        <v>4707</v>
      </c>
      <c r="F382" s="38">
        <v>44341</v>
      </c>
      <c r="G382" s="142" t="s">
        <v>3009</v>
      </c>
      <c r="H382" s="142" t="s">
        <v>1017</v>
      </c>
      <c r="I382" s="142" t="s">
        <v>7</v>
      </c>
      <c r="J382" s="142" t="s">
        <v>83</v>
      </c>
      <c r="K382" s="142">
        <v>6</v>
      </c>
      <c r="L382" s="142" t="s">
        <v>142</v>
      </c>
      <c r="M382" s="142" t="s">
        <v>7909</v>
      </c>
      <c r="N382" s="142" t="s">
        <v>7964</v>
      </c>
      <c r="O382" s="142" t="s">
        <v>7815</v>
      </c>
      <c r="P382" s="142" t="s">
        <v>7</v>
      </c>
      <c r="Q382" t="s">
        <v>7</v>
      </c>
      <c r="R382" s="142" t="s">
        <v>723</v>
      </c>
      <c r="S382">
        <v>99.864999999999995</v>
      </c>
      <c r="T382" s="142" t="s">
        <v>38</v>
      </c>
      <c r="U382" s="142" t="s">
        <v>243</v>
      </c>
      <c r="V382" s="142" t="s">
        <v>141</v>
      </c>
      <c r="W382" s="142" t="s">
        <v>7</v>
      </c>
      <c r="X382" s="142" t="s">
        <v>90</v>
      </c>
      <c r="Y382" s="142" t="s">
        <v>126</v>
      </c>
      <c r="Z382" s="38">
        <v>44349</v>
      </c>
      <c r="AA382" s="38">
        <v>44532</v>
      </c>
      <c r="AB382" s="38">
        <v>45445</v>
      </c>
      <c r="AC382" s="142">
        <v>6</v>
      </c>
      <c r="AD382" s="142">
        <v>39.387999999999998</v>
      </c>
      <c r="AE382" s="142">
        <v>46.645000000000003</v>
      </c>
      <c r="AF382" t="s">
        <v>4712</v>
      </c>
      <c r="AG382" s="142" t="s">
        <v>90</v>
      </c>
      <c r="AH382" s="142" t="s">
        <v>7</v>
      </c>
      <c r="AI382" s="142" t="s">
        <v>90</v>
      </c>
      <c r="AJ382" t="s">
        <v>4713</v>
      </c>
      <c r="AK382" t="s">
        <v>528</v>
      </c>
      <c r="AL382" t="s">
        <v>90</v>
      </c>
      <c r="AM382" t="s">
        <v>7</v>
      </c>
      <c r="AN382" s="142" t="s">
        <v>90</v>
      </c>
      <c r="AO382" s="142" t="s">
        <v>7</v>
      </c>
      <c r="AP382" s="142" t="s">
        <v>90</v>
      </c>
      <c r="AQ382" s="142" t="s">
        <v>90</v>
      </c>
      <c r="AR382" s="142" t="s">
        <v>7</v>
      </c>
      <c r="AS382" s="142" t="s">
        <v>90</v>
      </c>
      <c r="AT382" s="142" t="s">
        <v>8265</v>
      </c>
      <c r="AU382" s="142" t="s">
        <v>90</v>
      </c>
      <c r="AV382" s="142" t="s">
        <v>290</v>
      </c>
      <c r="AW382" s="142" t="s">
        <v>90</v>
      </c>
      <c r="AX382" s="142" t="s">
        <v>90</v>
      </c>
      <c r="AY382" s="136"/>
      <c r="AZ382" s="142" t="s">
        <v>4716</v>
      </c>
      <c r="BA382" s="142" t="s">
        <v>628</v>
      </c>
      <c r="BB382" s="38"/>
      <c r="BC382" s="142" t="s">
        <v>90</v>
      </c>
      <c r="BD382"/>
      <c r="BE382" t="s">
        <v>90</v>
      </c>
      <c r="BF382" t="s">
        <v>90</v>
      </c>
      <c r="BG382" s="142" t="s">
        <v>7</v>
      </c>
      <c r="BH382" s="142" t="s">
        <v>90</v>
      </c>
      <c r="BI382" s="142" t="s">
        <v>7</v>
      </c>
      <c r="BJ382" s="142" t="s">
        <v>7</v>
      </c>
      <c r="BK382" s="142" t="s">
        <v>7</v>
      </c>
      <c r="BL382" s="142" t="s">
        <v>90</v>
      </c>
      <c r="BM382" s="142" t="s">
        <v>90</v>
      </c>
      <c r="BN382" s="142"/>
      <c r="BO382" s="142"/>
      <c r="BP382" s="142" t="s">
        <v>90</v>
      </c>
      <c r="BQ382" s="142" t="s">
        <v>90</v>
      </c>
      <c r="BR382" s="137"/>
      <c r="BS382"/>
      <c r="BT382" s="142" t="s">
        <v>90</v>
      </c>
      <c r="BU382" t="s">
        <v>90</v>
      </c>
      <c r="BV382" s="142" t="s">
        <v>90</v>
      </c>
      <c r="BW382" s="142"/>
      <c r="BX382" s="142" t="s">
        <v>90</v>
      </c>
      <c r="BY382"/>
      <c r="BZ382" s="142" t="s">
        <v>8477</v>
      </c>
      <c r="CA382" s="142" t="s">
        <v>237</v>
      </c>
      <c r="CB382" s="142" t="s">
        <v>181</v>
      </c>
      <c r="CC382" s="142" t="s">
        <v>136</v>
      </c>
      <c r="CD382" s="142" t="s">
        <v>928</v>
      </c>
      <c r="CE382" s="142" t="s">
        <v>7</v>
      </c>
      <c r="CF382" s="38"/>
      <c r="CG382" s="38">
        <v>43290</v>
      </c>
      <c r="CH382" t="s">
        <v>82</v>
      </c>
      <c r="CI382" s="142" t="s">
        <v>628</v>
      </c>
    </row>
    <row r="383" spans="2:87" x14ac:dyDescent="0.25">
      <c r="B383">
        <v>328</v>
      </c>
      <c r="C383" s="142" t="s">
        <v>90</v>
      </c>
      <c r="D383" s="142" t="s">
        <v>4694</v>
      </c>
      <c r="E383" s="142" t="s">
        <v>4696</v>
      </c>
      <c r="F383" s="38">
        <v>44341</v>
      </c>
      <c r="G383" s="142" t="s">
        <v>428</v>
      </c>
      <c r="H383" s="142" t="s">
        <v>428</v>
      </c>
      <c r="I383" s="142" t="s">
        <v>372</v>
      </c>
      <c r="J383" s="142" t="s">
        <v>83</v>
      </c>
      <c r="K383" s="142">
        <v>3</v>
      </c>
      <c r="L383" s="142" t="s">
        <v>142</v>
      </c>
      <c r="M383" s="142" t="s">
        <v>4124</v>
      </c>
      <c r="N383" s="142" t="s">
        <v>7832</v>
      </c>
      <c r="O383" s="142" t="s">
        <v>4124</v>
      </c>
      <c r="P383" s="142" t="s">
        <v>7</v>
      </c>
      <c r="Q383">
        <v>45</v>
      </c>
      <c r="R383" s="142" t="s">
        <v>112</v>
      </c>
      <c r="S383">
        <v>100</v>
      </c>
      <c r="T383" s="142" t="s">
        <v>36</v>
      </c>
      <c r="U383" s="142" t="s">
        <v>243</v>
      </c>
      <c r="V383" s="142" t="s">
        <v>7</v>
      </c>
      <c r="W383" s="142" t="s">
        <v>7</v>
      </c>
      <c r="X383" s="142" t="s">
        <v>90</v>
      </c>
      <c r="Y383" s="142" t="s">
        <v>126</v>
      </c>
      <c r="Z383" s="38">
        <v>44348</v>
      </c>
      <c r="AA383" s="38">
        <v>44531</v>
      </c>
      <c r="AB383" s="38">
        <v>45444</v>
      </c>
      <c r="AC383" s="142">
        <v>3</v>
      </c>
      <c r="AD383" s="142">
        <v>19.693999999999999</v>
      </c>
      <c r="AE383" s="142">
        <v>23.321999999999999</v>
      </c>
      <c r="AF383" t="s">
        <v>4701</v>
      </c>
      <c r="AG383" s="142" t="s">
        <v>90</v>
      </c>
      <c r="AH383" s="142" t="s">
        <v>7</v>
      </c>
      <c r="AI383" s="142" t="s">
        <v>90</v>
      </c>
      <c r="AJ383" t="s">
        <v>4702</v>
      </c>
      <c r="AK383" t="s">
        <v>7</v>
      </c>
      <c r="AL383" t="s">
        <v>90</v>
      </c>
      <c r="AM383" t="s">
        <v>7</v>
      </c>
      <c r="AN383" s="142" t="s">
        <v>90</v>
      </c>
      <c r="AO383" s="142" t="s">
        <v>7</v>
      </c>
      <c r="AP383" s="142" t="s">
        <v>90</v>
      </c>
      <c r="AQ383" s="142" t="s">
        <v>90</v>
      </c>
      <c r="AR383" s="142" t="s">
        <v>7</v>
      </c>
      <c r="AS383" s="142" t="s">
        <v>90</v>
      </c>
      <c r="AT383" s="142" t="s">
        <v>8266</v>
      </c>
      <c r="AU383" s="142" t="s">
        <v>90</v>
      </c>
      <c r="AV383" s="142" t="s">
        <v>290</v>
      </c>
      <c r="AW383" s="142" t="s">
        <v>90</v>
      </c>
      <c r="AX383" s="142" t="s">
        <v>90</v>
      </c>
      <c r="AY383" s="136"/>
      <c r="AZ383" s="142" t="s">
        <v>4705</v>
      </c>
      <c r="BA383" s="142" t="s">
        <v>628</v>
      </c>
      <c r="BB383" s="38"/>
      <c r="BC383" s="142" t="s">
        <v>90</v>
      </c>
      <c r="BD383"/>
      <c r="BE383" t="s">
        <v>90</v>
      </c>
      <c r="BF383" t="s">
        <v>90</v>
      </c>
      <c r="BG383" s="142" t="s">
        <v>140</v>
      </c>
      <c r="BH383" s="142" t="s">
        <v>90</v>
      </c>
      <c r="BI383" s="142" t="s">
        <v>7</v>
      </c>
      <c r="BJ383" s="142" t="s">
        <v>7</v>
      </c>
      <c r="BK383" s="142" t="s">
        <v>7</v>
      </c>
      <c r="BL383" s="142" t="s">
        <v>90</v>
      </c>
      <c r="BM383" s="142" t="s">
        <v>90</v>
      </c>
      <c r="BN383" s="142"/>
      <c r="BO383" s="142"/>
      <c r="BP383" s="142" t="s">
        <v>90</v>
      </c>
      <c r="BQ383" s="142" t="s">
        <v>90</v>
      </c>
      <c r="BR383" s="137"/>
      <c r="BS383"/>
      <c r="BT383" s="142" t="s">
        <v>917</v>
      </c>
      <c r="BU383" t="s">
        <v>90</v>
      </c>
      <c r="BV383" s="142" t="s">
        <v>90</v>
      </c>
      <c r="BW383" s="142"/>
      <c r="BX383" s="142" t="s">
        <v>628</v>
      </c>
      <c r="BY383"/>
      <c r="BZ383" s="142" t="s">
        <v>90</v>
      </c>
      <c r="CA383" s="142" t="s">
        <v>90</v>
      </c>
      <c r="CB383" s="142" t="s">
        <v>90</v>
      </c>
      <c r="CC383" s="142" t="s">
        <v>90</v>
      </c>
      <c r="CD383" s="142" t="s">
        <v>7</v>
      </c>
      <c r="CE383" s="142" t="s">
        <v>7</v>
      </c>
      <c r="CF383" s="38"/>
      <c r="CG383" s="38"/>
      <c r="CH383"/>
      <c r="CI383" s="142" t="s">
        <v>90</v>
      </c>
    </row>
    <row r="384" spans="2:87" x14ac:dyDescent="0.25">
      <c r="B384">
        <v>327</v>
      </c>
      <c r="C384" s="142" t="s">
        <v>90</v>
      </c>
      <c r="D384" s="142" t="s">
        <v>4763</v>
      </c>
      <c r="E384" s="142" t="s">
        <v>4765</v>
      </c>
      <c r="F384" s="38">
        <v>44337</v>
      </c>
      <c r="G384" s="142" t="s">
        <v>428</v>
      </c>
      <c r="H384" s="142" t="s">
        <v>428</v>
      </c>
      <c r="I384" s="142" t="s">
        <v>7</v>
      </c>
      <c r="J384" s="142" t="s">
        <v>83</v>
      </c>
      <c r="K384" s="142">
        <v>0.11799999999999999</v>
      </c>
      <c r="L384" s="142" t="s">
        <v>142</v>
      </c>
      <c r="M384" s="142" t="s">
        <v>3451</v>
      </c>
      <c r="N384" s="142" t="s">
        <v>7</v>
      </c>
      <c r="O384" s="142" t="s">
        <v>7</v>
      </c>
      <c r="P384" s="142" t="s">
        <v>7</v>
      </c>
      <c r="Q384" t="s">
        <v>7</v>
      </c>
      <c r="R384" s="142" t="s">
        <v>112</v>
      </c>
      <c r="S384">
        <v>100</v>
      </c>
      <c r="T384" s="142" t="s">
        <v>110</v>
      </c>
      <c r="U384" s="142" t="s">
        <v>107</v>
      </c>
      <c r="V384" s="142" t="s">
        <v>7</v>
      </c>
      <c r="W384" s="142" t="s">
        <v>7</v>
      </c>
      <c r="X384" s="142" t="s">
        <v>90</v>
      </c>
      <c r="Y384" s="142" t="s">
        <v>126</v>
      </c>
      <c r="Z384" s="38">
        <v>44342</v>
      </c>
      <c r="AA384" s="38">
        <v>44526</v>
      </c>
      <c r="AB384" s="38">
        <v>45438</v>
      </c>
      <c r="AC384" s="142">
        <v>0.11799999999999999</v>
      </c>
      <c r="AD384" s="142">
        <v>0.77500000000000002</v>
      </c>
      <c r="AE384" s="142">
        <v>0.91700000000000004</v>
      </c>
      <c r="AF384" t="s">
        <v>4770</v>
      </c>
      <c r="AG384" s="142" t="s">
        <v>90</v>
      </c>
      <c r="AH384" s="142" t="s">
        <v>7</v>
      </c>
      <c r="AI384" s="142" t="s">
        <v>90</v>
      </c>
      <c r="AJ384" t="s">
        <v>4771</v>
      </c>
      <c r="AK384" t="s">
        <v>4772</v>
      </c>
      <c r="AL384" t="s">
        <v>90</v>
      </c>
      <c r="AM384" t="s">
        <v>338</v>
      </c>
      <c r="AN384" s="142" t="s">
        <v>90</v>
      </c>
      <c r="AO384" s="142" t="s">
        <v>7</v>
      </c>
      <c r="AP384" s="142" t="s">
        <v>90</v>
      </c>
      <c r="AQ384" s="142" t="s">
        <v>90</v>
      </c>
      <c r="AR384" s="142" t="s">
        <v>7</v>
      </c>
      <c r="AS384" s="142" t="s">
        <v>90</v>
      </c>
      <c r="AT384" s="142" t="s">
        <v>90</v>
      </c>
      <c r="AU384" s="142" t="s">
        <v>90</v>
      </c>
      <c r="AV384" s="142" t="s">
        <v>290</v>
      </c>
      <c r="AW384" s="142" t="s">
        <v>90</v>
      </c>
      <c r="AX384" s="142" t="s">
        <v>90</v>
      </c>
      <c r="AY384" s="136"/>
      <c r="AZ384" s="142" t="s">
        <v>4775</v>
      </c>
      <c r="BA384" s="142" t="s">
        <v>628</v>
      </c>
      <c r="BB384" s="38"/>
      <c r="BC384" s="142" t="s">
        <v>90</v>
      </c>
      <c r="BD384"/>
      <c r="BE384" t="s">
        <v>90</v>
      </c>
      <c r="BF384" t="s">
        <v>90</v>
      </c>
      <c r="BG384" s="142" t="s">
        <v>7</v>
      </c>
      <c r="BH384" s="142" t="s">
        <v>90</v>
      </c>
      <c r="BI384" s="142" t="s">
        <v>7</v>
      </c>
      <c r="BJ384" s="142" t="s">
        <v>7</v>
      </c>
      <c r="BK384" s="142" t="s">
        <v>7</v>
      </c>
      <c r="BL384" s="142" t="s">
        <v>90</v>
      </c>
      <c r="BM384" s="142" t="s">
        <v>90</v>
      </c>
      <c r="BN384" s="142"/>
      <c r="BO384" s="142"/>
      <c r="BP384" s="142" t="s">
        <v>90</v>
      </c>
      <c r="BQ384" s="142" t="s">
        <v>90</v>
      </c>
      <c r="BR384" s="137"/>
      <c r="BS384"/>
      <c r="BT384" s="142" t="s">
        <v>90</v>
      </c>
      <c r="BU384" t="s">
        <v>90</v>
      </c>
      <c r="BV384" s="142" t="s">
        <v>90</v>
      </c>
      <c r="BW384" s="142"/>
      <c r="BX384" s="142" t="s">
        <v>90</v>
      </c>
      <c r="BY384"/>
      <c r="BZ384" s="142" t="s">
        <v>8478</v>
      </c>
      <c r="CA384" s="142" t="s">
        <v>239</v>
      </c>
      <c r="CB384" s="142" t="s">
        <v>182</v>
      </c>
      <c r="CC384" s="142" t="s">
        <v>13</v>
      </c>
      <c r="CD384" s="142" t="s">
        <v>4767</v>
      </c>
      <c r="CE384" s="142" t="s">
        <v>7</v>
      </c>
      <c r="CF384" s="38"/>
      <c r="CG384" s="38">
        <v>44337</v>
      </c>
      <c r="CH384" t="s">
        <v>2</v>
      </c>
      <c r="CI384" s="142" t="s">
        <v>628</v>
      </c>
    </row>
    <row r="385" spans="2:87" x14ac:dyDescent="0.25">
      <c r="B385">
        <v>326</v>
      </c>
      <c r="C385" s="142" t="s">
        <v>636</v>
      </c>
      <c r="D385" s="142" t="s">
        <v>706</v>
      </c>
      <c r="E385" s="142" t="s">
        <v>4759</v>
      </c>
      <c r="F385" s="38">
        <v>44337</v>
      </c>
      <c r="G385" s="142" t="s">
        <v>1877</v>
      </c>
      <c r="H385" s="142" t="s">
        <v>90</v>
      </c>
      <c r="I385" s="142" t="s">
        <v>7</v>
      </c>
      <c r="J385" s="142" t="s">
        <v>104</v>
      </c>
      <c r="K385" s="142">
        <v>3</v>
      </c>
      <c r="L385" s="142" t="s">
        <v>7789</v>
      </c>
      <c r="M385" s="142" t="s">
        <v>90</v>
      </c>
      <c r="N385" s="142" t="s">
        <v>7</v>
      </c>
      <c r="O385" s="142" t="s">
        <v>7</v>
      </c>
      <c r="P385" s="142" t="s">
        <v>7</v>
      </c>
      <c r="Q385" t="s">
        <v>7</v>
      </c>
      <c r="R385" s="142" t="s">
        <v>90</v>
      </c>
      <c r="S385"/>
      <c r="T385" s="142" t="s">
        <v>90</v>
      </c>
      <c r="U385" s="142" t="s">
        <v>7</v>
      </c>
      <c r="V385" s="142" t="s">
        <v>7</v>
      </c>
      <c r="W385" s="142" t="s">
        <v>7</v>
      </c>
      <c r="X385" s="142" t="s">
        <v>90</v>
      </c>
      <c r="Y385" s="142" t="s">
        <v>90</v>
      </c>
      <c r="Z385" s="38"/>
      <c r="AA385" s="38"/>
      <c r="AB385" s="38"/>
      <c r="AC385" s="142">
        <v>0.45700000000000002</v>
      </c>
      <c r="AD385" s="142"/>
      <c r="AE385" s="142"/>
      <c r="AF385" t="s">
        <v>90</v>
      </c>
      <c r="AG385" s="142" t="s">
        <v>90</v>
      </c>
      <c r="AH385" s="142" t="s">
        <v>7</v>
      </c>
      <c r="AI385" s="142" t="s">
        <v>90</v>
      </c>
      <c r="AJ385" t="s">
        <v>90</v>
      </c>
      <c r="AK385" t="s">
        <v>7</v>
      </c>
      <c r="AL385" t="s">
        <v>90</v>
      </c>
      <c r="AM385" t="s">
        <v>7</v>
      </c>
      <c r="AN385" s="142" t="s">
        <v>90</v>
      </c>
      <c r="AO385" s="142" t="s">
        <v>90</v>
      </c>
      <c r="AP385" s="142" t="s">
        <v>90</v>
      </c>
      <c r="AQ385" s="142" t="s">
        <v>90</v>
      </c>
      <c r="AR385" s="142" t="s">
        <v>7</v>
      </c>
      <c r="AS385" s="142" t="s">
        <v>90</v>
      </c>
      <c r="AT385" s="142" t="s">
        <v>90</v>
      </c>
      <c r="AU385" s="142" t="s">
        <v>90</v>
      </c>
      <c r="AV385" s="142" t="s">
        <v>90</v>
      </c>
      <c r="AW385" s="142" t="s">
        <v>90</v>
      </c>
      <c r="AX385" s="142" t="s">
        <v>90</v>
      </c>
      <c r="AY385" s="136"/>
      <c r="AZ385" s="142" t="s">
        <v>4762</v>
      </c>
      <c r="BA385" s="142" t="s">
        <v>90</v>
      </c>
      <c r="BB385" s="38"/>
      <c r="BC385" s="142" t="s">
        <v>90</v>
      </c>
      <c r="BD385"/>
      <c r="BE385" t="s">
        <v>90</v>
      </c>
      <c r="BF385" t="s">
        <v>90</v>
      </c>
      <c r="BG385" s="142" t="s">
        <v>7</v>
      </c>
      <c r="BH385" s="142" t="s">
        <v>90</v>
      </c>
      <c r="BI385" s="142" t="s">
        <v>7</v>
      </c>
      <c r="BJ385" s="142" t="s">
        <v>7</v>
      </c>
      <c r="BK385" s="142" t="s">
        <v>7</v>
      </c>
      <c r="BL385" s="142" t="s">
        <v>90</v>
      </c>
      <c r="BM385" s="142" t="s">
        <v>90</v>
      </c>
      <c r="BN385" s="142"/>
      <c r="BO385" s="142"/>
      <c r="BP385" s="142" t="s">
        <v>90</v>
      </c>
      <c r="BQ385" s="142" t="s">
        <v>90</v>
      </c>
      <c r="BR385" s="137"/>
      <c r="BS385"/>
      <c r="BT385" s="142" t="s">
        <v>90</v>
      </c>
      <c r="BU385" t="s">
        <v>90</v>
      </c>
      <c r="BV385" s="142" t="s">
        <v>90</v>
      </c>
      <c r="BW385" s="142"/>
      <c r="BX385" s="142" t="s">
        <v>90</v>
      </c>
      <c r="BY385" t="s">
        <v>628</v>
      </c>
      <c r="BZ385" s="142" t="s">
        <v>90</v>
      </c>
      <c r="CA385" s="142" t="s">
        <v>90</v>
      </c>
      <c r="CB385" s="142" t="s">
        <v>90</v>
      </c>
      <c r="CC385" s="142" t="s">
        <v>90</v>
      </c>
      <c r="CD385" s="142" t="s">
        <v>7</v>
      </c>
      <c r="CE385" s="142" t="s">
        <v>7</v>
      </c>
      <c r="CF385" s="38"/>
      <c r="CG385" s="38"/>
      <c r="CH385"/>
      <c r="CI385" s="142" t="s">
        <v>90</v>
      </c>
    </row>
    <row r="386" spans="2:87" x14ac:dyDescent="0.25">
      <c r="B386">
        <v>325</v>
      </c>
      <c r="C386" s="142" t="s">
        <v>90</v>
      </c>
      <c r="D386" s="142" t="s">
        <v>4792</v>
      </c>
      <c r="E386" s="142" t="s">
        <v>4794</v>
      </c>
      <c r="F386" s="38">
        <v>44336</v>
      </c>
      <c r="G386" s="142" t="s">
        <v>428</v>
      </c>
      <c r="H386" s="142" t="s">
        <v>428</v>
      </c>
      <c r="I386" s="142" t="s">
        <v>372</v>
      </c>
      <c r="J386" s="142" t="s">
        <v>83</v>
      </c>
      <c r="K386" s="142">
        <v>1.8</v>
      </c>
      <c r="L386" s="142" t="s">
        <v>142</v>
      </c>
      <c r="M386" s="142" t="s">
        <v>3609</v>
      </c>
      <c r="N386" s="142" t="s">
        <v>7869</v>
      </c>
      <c r="O386" s="142" t="s">
        <v>3609</v>
      </c>
      <c r="P386" s="142" t="s">
        <v>7</v>
      </c>
      <c r="Q386">
        <v>20</v>
      </c>
      <c r="R386" s="142" t="s">
        <v>112</v>
      </c>
      <c r="S386">
        <v>100</v>
      </c>
      <c r="T386" s="142" t="s">
        <v>109</v>
      </c>
      <c r="U386" s="142" t="s">
        <v>7754</v>
      </c>
      <c r="V386" s="142" t="s">
        <v>7</v>
      </c>
      <c r="W386" s="142" t="s">
        <v>7</v>
      </c>
      <c r="X386" s="142" t="s">
        <v>90</v>
      </c>
      <c r="Y386" s="142" t="s">
        <v>126</v>
      </c>
      <c r="Z386" s="38">
        <v>44343</v>
      </c>
      <c r="AA386" s="38">
        <v>44527</v>
      </c>
      <c r="AB386" s="38">
        <v>45439</v>
      </c>
      <c r="AC386" s="142">
        <v>1.8</v>
      </c>
      <c r="AD386" s="142">
        <v>11.816000000000001</v>
      </c>
      <c r="AE386" s="142">
        <v>13.993</v>
      </c>
      <c r="AF386" t="s">
        <v>4801</v>
      </c>
      <c r="AG386" s="142" t="s">
        <v>90</v>
      </c>
      <c r="AH386" s="142" t="s">
        <v>7</v>
      </c>
      <c r="AI386" s="142" t="s">
        <v>90</v>
      </c>
      <c r="AJ386" t="s">
        <v>4802</v>
      </c>
      <c r="AK386" t="s">
        <v>7</v>
      </c>
      <c r="AL386" t="s">
        <v>90</v>
      </c>
      <c r="AM386" t="s">
        <v>316</v>
      </c>
      <c r="AN386" s="142" t="s">
        <v>629</v>
      </c>
      <c r="AO386" s="142" t="s">
        <v>7</v>
      </c>
      <c r="AP386" s="142" t="s">
        <v>90</v>
      </c>
      <c r="AQ386" s="142" t="s">
        <v>90</v>
      </c>
      <c r="AR386" s="142" t="s">
        <v>7</v>
      </c>
      <c r="AS386" s="142" t="s">
        <v>90</v>
      </c>
      <c r="AT386" s="142" t="s">
        <v>90</v>
      </c>
      <c r="AU386" s="142" t="s">
        <v>90</v>
      </c>
      <c r="AV386" s="142" t="s">
        <v>290</v>
      </c>
      <c r="AW386" s="142" t="s">
        <v>90</v>
      </c>
      <c r="AX386" s="142" t="s">
        <v>90</v>
      </c>
      <c r="AY386" s="136"/>
      <c r="AZ386" s="142" t="s">
        <v>4805</v>
      </c>
      <c r="BA386" s="142" t="s">
        <v>628</v>
      </c>
      <c r="BB386" s="38"/>
      <c r="BC386" s="142" t="s">
        <v>90</v>
      </c>
      <c r="BD386"/>
      <c r="BE386" t="s">
        <v>90</v>
      </c>
      <c r="BF386" t="s">
        <v>90</v>
      </c>
      <c r="BG386" s="142" t="s">
        <v>7</v>
      </c>
      <c r="BH386" s="142" t="s">
        <v>90</v>
      </c>
      <c r="BI386" s="142" t="s">
        <v>7</v>
      </c>
      <c r="BJ386" s="142" t="s">
        <v>7</v>
      </c>
      <c r="BK386" s="142" t="s">
        <v>7</v>
      </c>
      <c r="BL386" s="142" t="s">
        <v>90</v>
      </c>
      <c r="BM386" s="142" t="s">
        <v>90</v>
      </c>
      <c r="BN386" s="142"/>
      <c r="BO386" s="142"/>
      <c r="BP386" s="142" t="s">
        <v>90</v>
      </c>
      <c r="BQ386" s="142" t="s">
        <v>90</v>
      </c>
      <c r="BR386" s="137"/>
      <c r="BS386"/>
      <c r="BT386" s="142" t="s">
        <v>90</v>
      </c>
      <c r="BU386" t="s">
        <v>90</v>
      </c>
      <c r="BV386" s="142" t="s">
        <v>90</v>
      </c>
      <c r="BW386" s="142"/>
      <c r="BX386" s="142" t="s">
        <v>90</v>
      </c>
      <c r="BY386"/>
      <c r="BZ386" s="142" t="s">
        <v>90</v>
      </c>
      <c r="CA386" s="142" t="s">
        <v>90</v>
      </c>
      <c r="CB386" s="142" t="s">
        <v>90</v>
      </c>
      <c r="CC386" s="142" t="s">
        <v>90</v>
      </c>
      <c r="CD386" s="142" t="s">
        <v>7</v>
      </c>
      <c r="CE386" s="142" t="s">
        <v>7</v>
      </c>
      <c r="CF386" s="38"/>
      <c r="CG386" s="38"/>
      <c r="CH386"/>
      <c r="CI386" s="142" t="s">
        <v>90</v>
      </c>
    </row>
    <row r="387" spans="2:87" x14ac:dyDescent="0.25">
      <c r="B387">
        <v>324</v>
      </c>
      <c r="C387" s="142" t="s">
        <v>90</v>
      </c>
      <c r="D387" s="142" t="s">
        <v>2728</v>
      </c>
      <c r="E387" s="142" t="s">
        <v>4789</v>
      </c>
      <c r="F387" s="38">
        <v>44336</v>
      </c>
      <c r="G387" s="142" t="s">
        <v>428</v>
      </c>
      <c r="H387" s="142" t="s">
        <v>428</v>
      </c>
      <c r="I387" s="142" t="s">
        <v>438</v>
      </c>
      <c r="J387" s="142" t="s">
        <v>83</v>
      </c>
      <c r="K387" s="142">
        <v>0.4</v>
      </c>
      <c r="L387" s="142" t="s">
        <v>142</v>
      </c>
      <c r="M387" s="142" t="s">
        <v>718</v>
      </c>
      <c r="N387" s="142" t="s">
        <v>7</v>
      </c>
      <c r="O387" s="142" t="s">
        <v>7</v>
      </c>
      <c r="P387" s="142" t="s">
        <v>7</v>
      </c>
      <c r="Q387" t="s">
        <v>7</v>
      </c>
      <c r="R387" s="142" t="s">
        <v>112</v>
      </c>
      <c r="S387">
        <v>100</v>
      </c>
      <c r="T387" s="142" t="s">
        <v>111</v>
      </c>
      <c r="U387" s="142" t="s">
        <v>107</v>
      </c>
      <c r="V387" s="142" t="s">
        <v>7</v>
      </c>
      <c r="W387" s="142" t="s">
        <v>7</v>
      </c>
      <c r="X387" s="142" t="s">
        <v>90</v>
      </c>
      <c r="Y387" s="142" t="s">
        <v>126</v>
      </c>
      <c r="Z387" s="38">
        <v>44343</v>
      </c>
      <c r="AA387" s="38">
        <v>44527</v>
      </c>
      <c r="AB387" s="38">
        <v>45439</v>
      </c>
      <c r="AC387" s="142">
        <v>0.4</v>
      </c>
      <c r="AD387" s="142">
        <v>2.6259999999999999</v>
      </c>
      <c r="AE387" s="142">
        <v>3.11</v>
      </c>
      <c r="AF387" t="s">
        <v>2733</v>
      </c>
      <c r="AG387" s="142" t="s">
        <v>90</v>
      </c>
      <c r="AH387" s="142" t="s">
        <v>7</v>
      </c>
      <c r="AI387" s="142" t="s">
        <v>90</v>
      </c>
      <c r="AJ387" t="s">
        <v>2734</v>
      </c>
      <c r="AK387" t="s">
        <v>7</v>
      </c>
      <c r="AL387" t="s">
        <v>2728</v>
      </c>
      <c r="AM387" t="s">
        <v>303</v>
      </c>
      <c r="AN387" s="142" t="s">
        <v>90</v>
      </c>
      <c r="AO387" s="142" t="s">
        <v>7</v>
      </c>
      <c r="AP387" s="142" t="s">
        <v>90</v>
      </c>
      <c r="AQ387" s="142" t="s">
        <v>90</v>
      </c>
      <c r="AR387" s="142" t="s">
        <v>7</v>
      </c>
      <c r="AS387" s="142" t="s">
        <v>90</v>
      </c>
      <c r="AT387" s="142" t="s">
        <v>90</v>
      </c>
      <c r="AU387" s="142" t="s">
        <v>90</v>
      </c>
      <c r="AV387" s="142" t="s">
        <v>290</v>
      </c>
      <c r="AW387" s="142" t="s">
        <v>90</v>
      </c>
      <c r="AX387" s="142" t="s">
        <v>90</v>
      </c>
      <c r="AY387" s="136"/>
      <c r="AZ387" s="142" t="s">
        <v>4791</v>
      </c>
      <c r="BA387" s="142" t="s">
        <v>628</v>
      </c>
      <c r="BB387" s="38"/>
      <c r="BC387" s="142" t="s">
        <v>90</v>
      </c>
      <c r="BD387"/>
      <c r="BE387" t="s">
        <v>90</v>
      </c>
      <c r="BF387" t="s">
        <v>90</v>
      </c>
      <c r="BG387" s="142" t="s">
        <v>7</v>
      </c>
      <c r="BH387" s="142" t="s">
        <v>90</v>
      </c>
      <c r="BI387" s="142" t="s">
        <v>7</v>
      </c>
      <c r="BJ387" s="142" t="s">
        <v>7</v>
      </c>
      <c r="BK387" s="142" t="s">
        <v>7</v>
      </c>
      <c r="BL387" s="142" t="s">
        <v>90</v>
      </c>
      <c r="BM387" s="142" t="s">
        <v>90</v>
      </c>
      <c r="BN387" s="142"/>
      <c r="BO387" s="142"/>
      <c r="BP387" s="142" t="s">
        <v>90</v>
      </c>
      <c r="BQ387" s="142" t="s">
        <v>90</v>
      </c>
      <c r="BR387" s="137"/>
      <c r="BS387"/>
      <c r="BT387" s="142" t="s">
        <v>90</v>
      </c>
      <c r="BU387" t="s">
        <v>90</v>
      </c>
      <c r="BV387" s="142" t="s">
        <v>90</v>
      </c>
      <c r="BW387" s="142"/>
      <c r="BX387" s="142" t="s">
        <v>90</v>
      </c>
      <c r="BY387"/>
      <c r="BZ387" s="142" t="s">
        <v>90</v>
      </c>
      <c r="CA387" s="142" t="s">
        <v>90</v>
      </c>
      <c r="CB387" s="142" t="s">
        <v>90</v>
      </c>
      <c r="CC387" s="142" t="s">
        <v>90</v>
      </c>
      <c r="CD387" s="142" t="s">
        <v>7</v>
      </c>
      <c r="CE387" s="142" t="s">
        <v>7</v>
      </c>
      <c r="CF387" s="38"/>
      <c r="CG387" s="38"/>
      <c r="CH387"/>
      <c r="CI387" s="142" t="s">
        <v>90</v>
      </c>
    </row>
    <row r="388" spans="2:87" x14ac:dyDescent="0.25">
      <c r="B388">
        <v>323</v>
      </c>
      <c r="C388" s="142" t="s">
        <v>90</v>
      </c>
      <c r="D388" s="142" t="s">
        <v>4776</v>
      </c>
      <c r="E388" s="142" t="s">
        <v>4778</v>
      </c>
      <c r="F388" s="38">
        <v>44336</v>
      </c>
      <c r="G388" s="142" t="s">
        <v>428</v>
      </c>
      <c r="H388" s="142" t="s">
        <v>428</v>
      </c>
      <c r="I388" s="142" t="s">
        <v>372</v>
      </c>
      <c r="J388" s="142" t="s">
        <v>83</v>
      </c>
      <c r="K388" s="142">
        <v>3</v>
      </c>
      <c r="L388" s="142" t="s">
        <v>142</v>
      </c>
      <c r="M388" s="142" t="s">
        <v>2693</v>
      </c>
      <c r="N388" s="142" t="s">
        <v>7832</v>
      </c>
      <c r="O388" s="142" t="s">
        <v>2693</v>
      </c>
      <c r="P388" s="142" t="s">
        <v>7</v>
      </c>
      <c r="Q388">
        <v>40</v>
      </c>
      <c r="R388" s="142" t="s">
        <v>112</v>
      </c>
      <c r="S388">
        <v>100</v>
      </c>
      <c r="T388" s="142" t="s">
        <v>36</v>
      </c>
      <c r="U388" s="142" t="s">
        <v>243</v>
      </c>
      <c r="V388" s="142" t="s">
        <v>7</v>
      </c>
      <c r="W388" s="142" t="s">
        <v>7</v>
      </c>
      <c r="X388" s="142" t="s">
        <v>90</v>
      </c>
      <c r="Y388" s="142" t="s">
        <v>126</v>
      </c>
      <c r="Z388" s="38">
        <v>44343</v>
      </c>
      <c r="AA388" s="38">
        <v>44527</v>
      </c>
      <c r="AB388" s="38">
        <v>45439</v>
      </c>
      <c r="AC388" s="142">
        <v>3</v>
      </c>
      <c r="AD388" s="142">
        <v>19.693999999999999</v>
      </c>
      <c r="AE388" s="142">
        <v>23.321999999999999</v>
      </c>
      <c r="AF388" t="s">
        <v>4783</v>
      </c>
      <c r="AG388" s="142" t="s">
        <v>90</v>
      </c>
      <c r="AH388" s="142" t="s">
        <v>7</v>
      </c>
      <c r="AI388" s="142" t="s">
        <v>90</v>
      </c>
      <c r="AJ388" t="s">
        <v>4784</v>
      </c>
      <c r="AK388" t="s">
        <v>7</v>
      </c>
      <c r="AL388" t="s">
        <v>90</v>
      </c>
      <c r="AM388" t="s">
        <v>7</v>
      </c>
      <c r="AN388" s="142" t="s">
        <v>90</v>
      </c>
      <c r="AO388" s="142" t="s">
        <v>7</v>
      </c>
      <c r="AP388" s="142" t="s">
        <v>90</v>
      </c>
      <c r="AQ388" s="142" t="s">
        <v>90</v>
      </c>
      <c r="AR388" s="142" t="s">
        <v>7</v>
      </c>
      <c r="AS388" s="142" t="s">
        <v>90</v>
      </c>
      <c r="AT388" s="142" t="s">
        <v>90</v>
      </c>
      <c r="AU388" s="142" t="s">
        <v>90</v>
      </c>
      <c r="AV388" s="142" t="s">
        <v>290</v>
      </c>
      <c r="AW388" s="142" t="s">
        <v>90</v>
      </c>
      <c r="AX388" s="142" t="s">
        <v>90</v>
      </c>
      <c r="AY388" s="136"/>
      <c r="AZ388" s="142" t="s">
        <v>4787</v>
      </c>
      <c r="BA388" s="142" t="s">
        <v>628</v>
      </c>
      <c r="BB388" s="38"/>
      <c r="BC388" s="142" t="s">
        <v>90</v>
      </c>
      <c r="BD388"/>
      <c r="BE388" t="s">
        <v>90</v>
      </c>
      <c r="BF388" t="s">
        <v>90</v>
      </c>
      <c r="BG388" s="142" t="s">
        <v>141</v>
      </c>
      <c r="BH388" s="142" t="s">
        <v>90</v>
      </c>
      <c r="BI388" s="142" t="s">
        <v>7</v>
      </c>
      <c r="BJ388" s="142" t="s">
        <v>7</v>
      </c>
      <c r="BK388" s="142" t="s">
        <v>7</v>
      </c>
      <c r="BL388" s="142" t="s">
        <v>90</v>
      </c>
      <c r="BM388" s="142" t="s">
        <v>90</v>
      </c>
      <c r="BN388" s="142"/>
      <c r="BO388" s="142"/>
      <c r="BP388" s="142" t="s">
        <v>90</v>
      </c>
      <c r="BQ388" s="142" t="s">
        <v>90</v>
      </c>
      <c r="BR388" s="137"/>
      <c r="BS388"/>
      <c r="BT388" s="142" t="s">
        <v>917</v>
      </c>
      <c r="BU388" t="s">
        <v>90</v>
      </c>
      <c r="BV388" s="142" t="s">
        <v>90</v>
      </c>
      <c r="BW388" s="142"/>
      <c r="BX388" s="142" t="s">
        <v>628</v>
      </c>
      <c r="BY388"/>
      <c r="BZ388" s="142" t="s">
        <v>90</v>
      </c>
      <c r="CA388" s="142" t="s">
        <v>90</v>
      </c>
      <c r="CB388" s="142" t="s">
        <v>90</v>
      </c>
      <c r="CC388" s="142" t="s">
        <v>90</v>
      </c>
      <c r="CD388" s="142" t="s">
        <v>7</v>
      </c>
      <c r="CE388" s="142" t="s">
        <v>7</v>
      </c>
      <c r="CF388" s="38"/>
      <c r="CG388" s="38"/>
      <c r="CH388"/>
      <c r="CI388" s="142" t="s">
        <v>90</v>
      </c>
    </row>
    <row r="389" spans="2:87" x14ac:dyDescent="0.25">
      <c r="B389">
        <v>322</v>
      </c>
      <c r="C389" s="142" t="s">
        <v>90</v>
      </c>
      <c r="D389" s="142" t="s">
        <v>2810</v>
      </c>
      <c r="E389" s="142" t="s">
        <v>4807</v>
      </c>
      <c r="F389" s="38">
        <v>44334</v>
      </c>
      <c r="G389" s="142" t="s">
        <v>428</v>
      </c>
      <c r="H389" s="142" t="s">
        <v>428</v>
      </c>
      <c r="I389" s="142" t="s">
        <v>438</v>
      </c>
      <c r="J389" s="142" t="s">
        <v>83</v>
      </c>
      <c r="K389" s="142">
        <v>1</v>
      </c>
      <c r="L389" s="142" t="s">
        <v>142</v>
      </c>
      <c r="M389" s="142" t="s">
        <v>718</v>
      </c>
      <c r="N389" s="142" t="s">
        <v>7</v>
      </c>
      <c r="O389" s="142" t="s">
        <v>7</v>
      </c>
      <c r="P389" s="142" t="s">
        <v>7</v>
      </c>
      <c r="Q389" t="s">
        <v>7</v>
      </c>
      <c r="R389" s="142" t="s">
        <v>112</v>
      </c>
      <c r="S389">
        <v>100</v>
      </c>
      <c r="T389" s="142" t="s">
        <v>110</v>
      </c>
      <c r="U389" s="142" t="s">
        <v>243</v>
      </c>
      <c r="V389" s="142" t="s">
        <v>7</v>
      </c>
      <c r="W389" s="142" t="s">
        <v>7</v>
      </c>
      <c r="X389" s="142" t="s">
        <v>90</v>
      </c>
      <c r="Y389" s="142" t="s">
        <v>126</v>
      </c>
      <c r="Z389" s="38">
        <v>44341</v>
      </c>
      <c r="AA389" s="38">
        <v>44527</v>
      </c>
      <c r="AB389" s="38">
        <v>45439</v>
      </c>
      <c r="AC389" s="142">
        <v>1</v>
      </c>
      <c r="AD389" s="142">
        <v>6.5650000000000004</v>
      </c>
      <c r="AE389" s="142">
        <v>7.774</v>
      </c>
      <c r="AF389" t="s">
        <v>2820</v>
      </c>
      <c r="AG389" s="142" t="s">
        <v>90</v>
      </c>
      <c r="AH389" s="142" t="s">
        <v>7</v>
      </c>
      <c r="AI389" s="142" t="s">
        <v>90</v>
      </c>
      <c r="AJ389" t="s">
        <v>2821</v>
      </c>
      <c r="AK389" t="s">
        <v>2810</v>
      </c>
      <c r="AL389" t="s">
        <v>90</v>
      </c>
      <c r="AM389" t="s">
        <v>306</v>
      </c>
      <c r="AN389" s="142" t="s">
        <v>90</v>
      </c>
      <c r="AO389" s="142" t="s">
        <v>7</v>
      </c>
      <c r="AP389" s="142" t="s">
        <v>90</v>
      </c>
      <c r="AQ389" s="142" t="s">
        <v>90</v>
      </c>
      <c r="AR389" s="142" t="s">
        <v>7</v>
      </c>
      <c r="AS389" s="142" t="s">
        <v>90</v>
      </c>
      <c r="AT389" s="142" t="s">
        <v>90</v>
      </c>
      <c r="AU389" s="142" t="s">
        <v>90</v>
      </c>
      <c r="AV389" s="142" t="s">
        <v>290</v>
      </c>
      <c r="AW389" s="142" t="s">
        <v>90</v>
      </c>
      <c r="AX389" s="142" t="s">
        <v>90</v>
      </c>
      <c r="AY389" s="136"/>
      <c r="AZ389" s="142" t="s">
        <v>4814</v>
      </c>
      <c r="BA389" s="142" t="s">
        <v>628</v>
      </c>
      <c r="BB389" s="38"/>
      <c r="BC389" s="142" t="s">
        <v>90</v>
      </c>
      <c r="BD389"/>
      <c r="BE389" t="s">
        <v>90</v>
      </c>
      <c r="BF389" t="s">
        <v>90</v>
      </c>
      <c r="BG389" s="142" t="s">
        <v>7</v>
      </c>
      <c r="BH389" s="142" t="s">
        <v>90</v>
      </c>
      <c r="BI389" s="142" t="s">
        <v>7</v>
      </c>
      <c r="BJ389" s="142" t="s">
        <v>7</v>
      </c>
      <c r="BK389" s="142" t="s">
        <v>7</v>
      </c>
      <c r="BL389" s="142" t="s">
        <v>90</v>
      </c>
      <c r="BM389" s="142" t="s">
        <v>90</v>
      </c>
      <c r="BN389" s="142"/>
      <c r="BO389" s="142"/>
      <c r="BP389" s="142" t="s">
        <v>90</v>
      </c>
      <c r="BQ389" s="142" t="s">
        <v>90</v>
      </c>
      <c r="BR389" s="137"/>
      <c r="BS389"/>
      <c r="BT389" s="142" t="s">
        <v>90</v>
      </c>
      <c r="BU389" t="s">
        <v>90</v>
      </c>
      <c r="BV389" s="142" t="s">
        <v>90</v>
      </c>
      <c r="BW389" s="142"/>
      <c r="BX389" s="142" t="s">
        <v>90</v>
      </c>
      <c r="BY389"/>
      <c r="BZ389" s="142" t="s">
        <v>8538</v>
      </c>
      <c r="CA389" s="142" t="s">
        <v>238</v>
      </c>
      <c r="CB389" s="142" t="s">
        <v>182</v>
      </c>
      <c r="CC389" s="142" t="s">
        <v>17</v>
      </c>
      <c r="CD389" s="142" t="s">
        <v>2816</v>
      </c>
      <c r="CE389" s="142" t="s">
        <v>2817</v>
      </c>
      <c r="CF389" s="38"/>
      <c r="CG389" s="38">
        <v>44334</v>
      </c>
      <c r="CH389" t="s">
        <v>1</v>
      </c>
      <c r="CI389" s="142" t="s">
        <v>628</v>
      </c>
    </row>
    <row r="390" spans="2:87" x14ac:dyDescent="0.25">
      <c r="B390">
        <v>321</v>
      </c>
      <c r="C390" s="142" t="s">
        <v>90</v>
      </c>
      <c r="D390" s="142" t="s">
        <v>4828</v>
      </c>
      <c r="E390" s="142" t="s">
        <v>4830</v>
      </c>
      <c r="F390" s="38">
        <v>44333</v>
      </c>
      <c r="G390" s="142" t="s">
        <v>1079</v>
      </c>
      <c r="H390" s="142" t="s">
        <v>3009</v>
      </c>
      <c r="I390" s="142" t="s">
        <v>440</v>
      </c>
      <c r="J390" s="142" t="s">
        <v>83</v>
      </c>
      <c r="K390" s="142">
        <v>2</v>
      </c>
      <c r="L390" s="142" t="s">
        <v>142</v>
      </c>
      <c r="M390" s="142" t="s">
        <v>7968</v>
      </c>
      <c r="N390" s="142" t="s">
        <v>7967</v>
      </c>
      <c r="O390" s="142" t="s">
        <v>7968</v>
      </c>
      <c r="P390" s="142" t="s">
        <v>7</v>
      </c>
      <c r="Q390">
        <v>20</v>
      </c>
      <c r="R390" s="142" t="s">
        <v>112</v>
      </c>
      <c r="S390">
        <v>100</v>
      </c>
      <c r="T390" s="142" t="s">
        <v>37</v>
      </c>
      <c r="U390" s="142" t="s">
        <v>261</v>
      </c>
      <c r="V390" s="142" t="s">
        <v>7</v>
      </c>
      <c r="W390" s="142" t="s">
        <v>7</v>
      </c>
      <c r="X390" s="142" t="s">
        <v>90</v>
      </c>
      <c r="Y390" s="142" t="s">
        <v>126</v>
      </c>
      <c r="Z390" s="38">
        <v>44340</v>
      </c>
      <c r="AA390" s="38">
        <v>44524</v>
      </c>
      <c r="AB390" s="38">
        <v>45436</v>
      </c>
      <c r="AC390" s="142">
        <v>2</v>
      </c>
      <c r="AD390" s="142">
        <v>13.129</v>
      </c>
      <c r="AE390" s="142">
        <v>15.548</v>
      </c>
      <c r="AF390" t="s">
        <v>4837</v>
      </c>
      <c r="AG390" s="142" t="s">
        <v>90</v>
      </c>
      <c r="AH390" s="142" t="s">
        <v>7</v>
      </c>
      <c r="AI390" s="142" t="s">
        <v>90</v>
      </c>
      <c r="AJ390" t="s">
        <v>4838</v>
      </c>
      <c r="AK390" t="s">
        <v>4839</v>
      </c>
      <c r="AL390" t="s">
        <v>4828</v>
      </c>
      <c r="AM390" t="s">
        <v>7</v>
      </c>
      <c r="AN390" s="142" t="s">
        <v>90</v>
      </c>
      <c r="AO390" s="142" t="s">
        <v>7</v>
      </c>
      <c r="AP390" s="142" t="s">
        <v>90</v>
      </c>
      <c r="AQ390" s="142" t="s">
        <v>90</v>
      </c>
      <c r="AR390" s="142" t="s">
        <v>7</v>
      </c>
      <c r="AS390" s="142" t="s">
        <v>90</v>
      </c>
      <c r="AT390" s="142" t="s">
        <v>90</v>
      </c>
      <c r="AU390" s="142" t="s">
        <v>90</v>
      </c>
      <c r="AV390" s="142" t="s">
        <v>290</v>
      </c>
      <c r="AW390" s="142" t="s">
        <v>90</v>
      </c>
      <c r="AX390" s="142" t="s">
        <v>90</v>
      </c>
      <c r="AY390" s="136"/>
      <c r="AZ390" s="142" t="s">
        <v>4842</v>
      </c>
      <c r="BA390" s="142" t="s">
        <v>628</v>
      </c>
      <c r="BB390" s="38"/>
      <c r="BC390" s="142" t="s">
        <v>90</v>
      </c>
      <c r="BD390"/>
      <c r="BE390" t="s">
        <v>90</v>
      </c>
      <c r="BF390" t="s">
        <v>90</v>
      </c>
      <c r="BG390" s="142" t="s">
        <v>140</v>
      </c>
      <c r="BH390" s="142" t="s">
        <v>90</v>
      </c>
      <c r="BI390" s="142" t="s">
        <v>7</v>
      </c>
      <c r="BJ390" s="142" t="s">
        <v>7</v>
      </c>
      <c r="BK390" s="142" t="s">
        <v>7</v>
      </c>
      <c r="BL390" s="142" t="s">
        <v>90</v>
      </c>
      <c r="BM390" s="142" t="s">
        <v>90</v>
      </c>
      <c r="BN390" s="142"/>
      <c r="BO390" s="142"/>
      <c r="BP390" s="142" t="s">
        <v>90</v>
      </c>
      <c r="BQ390" s="142" t="s">
        <v>90</v>
      </c>
      <c r="BR390" s="137"/>
      <c r="BS390"/>
      <c r="BT390" s="142" t="s">
        <v>917</v>
      </c>
      <c r="BU390" t="s">
        <v>90</v>
      </c>
      <c r="BV390" s="142" t="s">
        <v>90</v>
      </c>
      <c r="BW390" s="142"/>
      <c r="BX390" s="142" t="s">
        <v>628</v>
      </c>
      <c r="BY390"/>
      <c r="BZ390" s="142" t="s">
        <v>90</v>
      </c>
      <c r="CA390" s="142" t="s">
        <v>90</v>
      </c>
      <c r="CB390" s="142" t="s">
        <v>90</v>
      </c>
      <c r="CC390" s="142" t="s">
        <v>90</v>
      </c>
      <c r="CD390" s="142" t="s">
        <v>7</v>
      </c>
      <c r="CE390" s="142" t="s">
        <v>7</v>
      </c>
      <c r="CF390" s="38"/>
      <c r="CG390" s="38"/>
      <c r="CH390"/>
      <c r="CI390" s="142" t="s">
        <v>90</v>
      </c>
    </row>
    <row r="391" spans="2:87" x14ac:dyDescent="0.25">
      <c r="B391">
        <v>320</v>
      </c>
      <c r="C391" s="142" t="s">
        <v>90</v>
      </c>
      <c r="D391" s="142" t="s">
        <v>4815</v>
      </c>
      <c r="E391" s="142" t="s">
        <v>4817</v>
      </c>
      <c r="F391" s="38">
        <v>44333</v>
      </c>
      <c r="G391" s="142" t="s">
        <v>1285</v>
      </c>
      <c r="H391" s="142" t="s">
        <v>1248</v>
      </c>
      <c r="I391" s="142" t="s">
        <v>440</v>
      </c>
      <c r="J391" s="142" t="s">
        <v>104</v>
      </c>
      <c r="K391" s="142">
        <v>14.45</v>
      </c>
      <c r="L391" s="142" t="s">
        <v>142</v>
      </c>
      <c r="M391" s="142" t="s">
        <v>4124</v>
      </c>
      <c r="N391" s="142" t="s">
        <v>7771</v>
      </c>
      <c r="O391" s="142" t="s">
        <v>4124</v>
      </c>
      <c r="P391" s="142" t="s">
        <v>7</v>
      </c>
      <c r="Q391">
        <v>30</v>
      </c>
      <c r="R391" s="142" t="s">
        <v>112</v>
      </c>
      <c r="S391">
        <v>100</v>
      </c>
      <c r="T391" s="142" t="s">
        <v>39</v>
      </c>
      <c r="U391" s="142" t="s">
        <v>243</v>
      </c>
      <c r="V391" s="142" t="s">
        <v>7</v>
      </c>
      <c r="W391" s="142" t="s">
        <v>7</v>
      </c>
      <c r="X391" s="142" t="s">
        <v>90</v>
      </c>
      <c r="Y391" s="142" t="s">
        <v>126</v>
      </c>
      <c r="Z391" s="38">
        <v>44341</v>
      </c>
      <c r="AA391" s="38">
        <v>44525</v>
      </c>
      <c r="AB391" s="38">
        <v>45437</v>
      </c>
      <c r="AC391" s="142">
        <v>2.202</v>
      </c>
      <c r="AD391" s="142">
        <v>14.45</v>
      </c>
      <c r="AE391" s="142">
        <v>17.113</v>
      </c>
      <c r="AF391" t="s">
        <v>4822</v>
      </c>
      <c r="AG391" s="142" t="s">
        <v>90</v>
      </c>
      <c r="AH391" s="142" t="s">
        <v>7</v>
      </c>
      <c r="AI391" s="142" t="s">
        <v>90</v>
      </c>
      <c r="AJ391" t="s">
        <v>4823</v>
      </c>
      <c r="AK391" t="s">
        <v>7</v>
      </c>
      <c r="AL391" t="s">
        <v>4815</v>
      </c>
      <c r="AM391" t="s">
        <v>7</v>
      </c>
      <c r="AN391" s="142" t="s">
        <v>90</v>
      </c>
      <c r="AO391" s="142" t="s">
        <v>7</v>
      </c>
      <c r="AP391" s="142" t="s">
        <v>90</v>
      </c>
      <c r="AQ391" s="142" t="s">
        <v>90</v>
      </c>
      <c r="AR391" s="142" t="s">
        <v>7</v>
      </c>
      <c r="AS391" s="142" t="s">
        <v>90</v>
      </c>
      <c r="AT391" s="142" t="s">
        <v>8268</v>
      </c>
      <c r="AU391" s="142" t="s">
        <v>90</v>
      </c>
      <c r="AV391" s="142" t="s">
        <v>290</v>
      </c>
      <c r="AW391" s="142" t="s">
        <v>90</v>
      </c>
      <c r="AX391" s="142" t="s">
        <v>90</v>
      </c>
      <c r="AY391" s="136"/>
      <c r="AZ391" s="142" t="s">
        <v>4827</v>
      </c>
      <c r="BA391" s="142" t="s">
        <v>628</v>
      </c>
      <c r="BB391" s="38"/>
      <c r="BC391" s="142" t="s">
        <v>90</v>
      </c>
      <c r="BD391"/>
      <c r="BE391" t="s">
        <v>90</v>
      </c>
      <c r="BF391" t="s">
        <v>90</v>
      </c>
      <c r="BG391" s="142" t="s">
        <v>7</v>
      </c>
      <c r="BH391" s="142" t="s">
        <v>90</v>
      </c>
      <c r="BI391" s="142" t="s">
        <v>7</v>
      </c>
      <c r="BJ391" s="142" t="s">
        <v>7</v>
      </c>
      <c r="BK391" s="142" t="s">
        <v>7</v>
      </c>
      <c r="BL391" s="142" t="s">
        <v>90</v>
      </c>
      <c r="BM391" s="142" t="s">
        <v>90</v>
      </c>
      <c r="BN391" s="142"/>
      <c r="BO391" s="142"/>
      <c r="BP391" s="142" t="s">
        <v>90</v>
      </c>
      <c r="BQ391" s="142" t="s">
        <v>90</v>
      </c>
      <c r="BR391" s="137"/>
      <c r="BS391"/>
      <c r="BT391" s="142" t="s">
        <v>90</v>
      </c>
      <c r="BU391" t="s">
        <v>90</v>
      </c>
      <c r="BV391" s="142" t="s">
        <v>90</v>
      </c>
      <c r="BW391" s="142"/>
      <c r="BX391" s="142" t="s">
        <v>90</v>
      </c>
      <c r="BY391"/>
      <c r="BZ391" s="142" t="s">
        <v>90</v>
      </c>
      <c r="CA391" s="142" t="s">
        <v>90</v>
      </c>
      <c r="CB391" s="142" t="s">
        <v>90</v>
      </c>
      <c r="CC391" s="142" t="s">
        <v>90</v>
      </c>
      <c r="CD391" s="142" t="s">
        <v>7</v>
      </c>
      <c r="CE391" s="142" t="s">
        <v>7</v>
      </c>
      <c r="CF391" s="38"/>
      <c r="CG391" s="38"/>
      <c r="CH391"/>
      <c r="CI391" s="142" t="s">
        <v>90</v>
      </c>
    </row>
    <row r="392" spans="2:87" x14ac:dyDescent="0.25">
      <c r="B392">
        <v>319</v>
      </c>
      <c r="C392" s="142" t="s">
        <v>90</v>
      </c>
      <c r="D392" s="142" t="s">
        <v>4867</v>
      </c>
      <c r="E392" s="142" t="s">
        <v>4869</v>
      </c>
      <c r="F392" s="38">
        <v>44327</v>
      </c>
      <c r="G392" s="142" t="s">
        <v>428</v>
      </c>
      <c r="H392" s="142" t="s">
        <v>3321</v>
      </c>
      <c r="I392" s="142" t="s">
        <v>440</v>
      </c>
      <c r="J392" s="142" t="s">
        <v>83</v>
      </c>
      <c r="K392" s="142">
        <v>3</v>
      </c>
      <c r="L392" s="142" t="s">
        <v>142</v>
      </c>
      <c r="M392" s="142" t="s">
        <v>7742</v>
      </c>
      <c r="N392" s="142" t="s">
        <v>7969</v>
      </c>
      <c r="O392" s="142" t="s">
        <v>7742</v>
      </c>
      <c r="P392" s="142" t="s">
        <v>7</v>
      </c>
      <c r="Q392">
        <v>35</v>
      </c>
      <c r="R392" s="142" t="s">
        <v>112</v>
      </c>
      <c r="S392">
        <v>100</v>
      </c>
      <c r="T392" s="142" t="s">
        <v>236</v>
      </c>
      <c r="U392" s="142" t="s">
        <v>7797</v>
      </c>
      <c r="V392" s="142" t="s">
        <v>7</v>
      </c>
      <c r="W392" s="142" t="s">
        <v>7</v>
      </c>
      <c r="X392" s="142" t="s">
        <v>90</v>
      </c>
      <c r="Y392" s="142" t="s">
        <v>126</v>
      </c>
      <c r="Z392" s="38">
        <v>44334</v>
      </c>
      <c r="AA392" s="38">
        <v>44518</v>
      </c>
      <c r="AB392" s="38">
        <v>45430</v>
      </c>
      <c r="AC392" s="142">
        <v>3</v>
      </c>
      <c r="AD392" s="142">
        <v>19.693999999999999</v>
      </c>
      <c r="AE392" s="142">
        <v>23.321999999999999</v>
      </c>
      <c r="AF392" t="s">
        <v>4875</v>
      </c>
      <c r="AG392" s="142" t="s">
        <v>90</v>
      </c>
      <c r="AH392" s="142" t="s">
        <v>7</v>
      </c>
      <c r="AI392" s="142" t="s">
        <v>90</v>
      </c>
      <c r="AJ392" t="s">
        <v>4876</v>
      </c>
      <c r="AK392" t="s">
        <v>3497</v>
      </c>
      <c r="AL392" t="s">
        <v>90</v>
      </c>
      <c r="AM392" t="s">
        <v>7</v>
      </c>
      <c r="AN392" s="142" t="s">
        <v>90</v>
      </c>
      <c r="AO392" s="142" t="s">
        <v>7</v>
      </c>
      <c r="AP392" s="142" t="s">
        <v>90</v>
      </c>
      <c r="AQ392" s="142" t="s">
        <v>90</v>
      </c>
      <c r="AR392" s="142" t="s">
        <v>7</v>
      </c>
      <c r="AS392" s="142" t="s">
        <v>90</v>
      </c>
      <c r="AT392" s="142" t="s">
        <v>8269</v>
      </c>
      <c r="AU392" s="142" t="s">
        <v>90</v>
      </c>
      <c r="AV392" s="142" t="s">
        <v>290</v>
      </c>
      <c r="AW392" s="142" t="s">
        <v>90</v>
      </c>
      <c r="AX392" s="142" t="s">
        <v>90</v>
      </c>
      <c r="AY392" s="136"/>
      <c r="AZ392" s="142" t="s">
        <v>4880</v>
      </c>
      <c r="BA392" s="142" t="s">
        <v>628</v>
      </c>
      <c r="BB392" s="38"/>
      <c r="BC392" s="142" t="s">
        <v>90</v>
      </c>
      <c r="BD392"/>
      <c r="BE392" t="s">
        <v>90</v>
      </c>
      <c r="BF392" t="s">
        <v>90</v>
      </c>
      <c r="BG392" s="142" t="s">
        <v>141</v>
      </c>
      <c r="BH392" s="142" t="s">
        <v>90</v>
      </c>
      <c r="BI392" s="142" t="s">
        <v>7</v>
      </c>
      <c r="BJ392" s="142" t="s">
        <v>7</v>
      </c>
      <c r="BK392" s="142" t="s">
        <v>7</v>
      </c>
      <c r="BL392" s="142" t="s">
        <v>90</v>
      </c>
      <c r="BM392" s="142" t="s">
        <v>90</v>
      </c>
      <c r="BN392" s="142"/>
      <c r="BO392" s="142"/>
      <c r="BP392" s="142" t="s">
        <v>90</v>
      </c>
      <c r="BQ392" s="142" t="s">
        <v>90</v>
      </c>
      <c r="BR392" s="137"/>
      <c r="BS392"/>
      <c r="BT392" s="142" t="s">
        <v>917</v>
      </c>
      <c r="BU392" t="s">
        <v>90</v>
      </c>
      <c r="BV392" s="142" t="s">
        <v>90</v>
      </c>
      <c r="BW392" s="142"/>
      <c r="BX392" s="142" t="s">
        <v>628</v>
      </c>
      <c r="BY392"/>
      <c r="BZ392" s="142" t="s">
        <v>90</v>
      </c>
      <c r="CA392" s="142" t="s">
        <v>90</v>
      </c>
      <c r="CB392" s="142" t="s">
        <v>90</v>
      </c>
      <c r="CC392" s="142" t="s">
        <v>90</v>
      </c>
      <c r="CD392" s="142" t="s">
        <v>7</v>
      </c>
      <c r="CE392" s="142" t="s">
        <v>7</v>
      </c>
      <c r="CF392" s="38"/>
      <c r="CG392" s="38"/>
      <c r="CH392"/>
      <c r="CI392" s="142" t="s">
        <v>90</v>
      </c>
    </row>
    <row r="393" spans="2:87" x14ac:dyDescent="0.25">
      <c r="B393">
        <v>318</v>
      </c>
      <c r="C393" s="142" t="s">
        <v>90</v>
      </c>
      <c r="D393" s="142" t="s">
        <v>706</v>
      </c>
      <c r="E393" s="142" t="s">
        <v>4857</v>
      </c>
      <c r="F393" s="38">
        <v>44327</v>
      </c>
      <c r="G393" s="142" t="s">
        <v>1877</v>
      </c>
      <c r="H393" s="142" t="s">
        <v>973</v>
      </c>
      <c r="I393" s="142" t="s">
        <v>440</v>
      </c>
      <c r="J393" s="142" t="s">
        <v>83</v>
      </c>
      <c r="K393" s="142">
        <v>3</v>
      </c>
      <c r="L393" s="142" t="s">
        <v>142</v>
      </c>
      <c r="M393" s="142" t="s">
        <v>7970</v>
      </c>
      <c r="N393" s="142" t="s">
        <v>665</v>
      </c>
      <c r="O393" s="142" t="s">
        <v>7970</v>
      </c>
      <c r="P393" s="142" t="s">
        <v>7</v>
      </c>
      <c r="Q393" t="s">
        <v>7</v>
      </c>
      <c r="R393" s="142" t="s">
        <v>8552</v>
      </c>
      <c r="S393">
        <v>99.95</v>
      </c>
      <c r="T393" s="142" t="s">
        <v>36</v>
      </c>
      <c r="U393" s="142" t="s">
        <v>7971</v>
      </c>
      <c r="V393" s="142" t="s">
        <v>141</v>
      </c>
      <c r="W393" s="142" t="s">
        <v>7</v>
      </c>
      <c r="X393" s="142" t="s">
        <v>90</v>
      </c>
      <c r="Y393" s="142" t="s">
        <v>126</v>
      </c>
      <c r="Z393" s="38">
        <v>44334</v>
      </c>
      <c r="AA393" s="38">
        <v>44518</v>
      </c>
      <c r="AB393" s="38">
        <v>45430</v>
      </c>
      <c r="AC393" s="142">
        <v>3</v>
      </c>
      <c r="AD393" s="142">
        <v>19.693999999999999</v>
      </c>
      <c r="AE393" s="142">
        <v>23.321999999999999</v>
      </c>
      <c r="AF393" t="s">
        <v>2239</v>
      </c>
      <c r="AG393" s="142" t="s">
        <v>90</v>
      </c>
      <c r="AH393" s="142" t="s">
        <v>7</v>
      </c>
      <c r="AI393" s="142" t="s">
        <v>90</v>
      </c>
      <c r="AJ393" t="s">
        <v>4863</v>
      </c>
      <c r="AK393" t="s">
        <v>7</v>
      </c>
      <c r="AL393" t="s">
        <v>90</v>
      </c>
      <c r="AM393" t="s">
        <v>7</v>
      </c>
      <c r="AN393" s="142" t="s">
        <v>90</v>
      </c>
      <c r="AO393" s="142" t="s">
        <v>7</v>
      </c>
      <c r="AP393" s="142" t="s">
        <v>90</v>
      </c>
      <c r="AQ393" s="142" t="s">
        <v>90</v>
      </c>
      <c r="AR393" s="142" t="s">
        <v>7</v>
      </c>
      <c r="AS393" s="142" t="s">
        <v>90</v>
      </c>
      <c r="AT393" s="142" t="s">
        <v>8270</v>
      </c>
      <c r="AU393" s="142" t="s">
        <v>90</v>
      </c>
      <c r="AV393" s="142" t="s">
        <v>290</v>
      </c>
      <c r="AW393" s="142" t="s">
        <v>90</v>
      </c>
      <c r="AX393" s="142" t="s">
        <v>90</v>
      </c>
      <c r="AY393" s="136"/>
      <c r="AZ393" s="142" t="s">
        <v>4866</v>
      </c>
      <c r="BA393" s="142" t="s">
        <v>628</v>
      </c>
      <c r="BB393" s="38"/>
      <c r="BC393" s="142" t="s">
        <v>90</v>
      </c>
      <c r="BD393"/>
      <c r="BE393" t="s">
        <v>90</v>
      </c>
      <c r="BF393" t="s">
        <v>90</v>
      </c>
      <c r="BG393" s="142" t="s">
        <v>7</v>
      </c>
      <c r="BH393" s="142" t="s">
        <v>90</v>
      </c>
      <c r="BI393" s="142" t="s">
        <v>7</v>
      </c>
      <c r="BJ393" s="142" t="s">
        <v>7</v>
      </c>
      <c r="BK393" s="142" t="s">
        <v>7</v>
      </c>
      <c r="BL393" s="142" t="s">
        <v>90</v>
      </c>
      <c r="BM393" s="142" t="s">
        <v>90</v>
      </c>
      <c r="BN393" s="142"/>
      <c r="BO393" s="142"/>
      <c r="BP393" s="142" t="s">
        <v>90</v>
      </c>
      <c r="BQ393" s="142" t="s">
        <v>90</v>
      </c>
      <c r="BR393" s="137"/>
      <c r="BS393"/>
      <c r="BT393" s="142" t="s">
        <v>90</v>
      </c>
      <c r="BU393" t="s">
        <v>90</v>
      </c>
      <c r="BV393" s="142" t="s">
        <v>90</v>
      </c>
      <c r="BW393" s="142"/>
      <c r="BX393" s="142" t="s">
        <v>90</v>
      </c>
      <c r="BY393"/>
      <c r="BZ393" s="142" t="s">
        <v>90</v>
      </c>
      <c r="CA393" s="142" t="s">
        <v>90</v>
      </c>
      <c r="CB393" s="142" t="s">
        <v>90</v>
      </c>
      <c r="CC393" s="142" t="s">
        <v>90</v>
      </c>
      <c r="CD393" s="142" t="s">
        <v>7</v>
      </c>
      <c r="CE393" s="142" t="s">
        <v>7</v>
      </c>
      <c r="CF393" s="38"/>
      <c r="CG393" s="38"/>
      <c r="CH393"/>
      <c r="CI393" s="142" t="s">
        <v>90</v>
      </c>
    </row>
    <row r="394" spans="2:87" x14ac:dyDescent="0.25">
      <c r="B394">
        <v>317</v>
      </c>
      <c r="C394" s="142" t="s">
        <v>90</v>
      </c>
      <c r="D394" s="142" t="s">
        <v>3485</v>
      </c>
      <c r="E394" s="142" t="s">
        <v>3487</v>
      </c>
      <c r="F394" s="38">
        <v>44327</v>
      </c>
      <c r="G394" s="142" t="s">
        <v>3489</v>
      </c>
      <c r="H394" s="142" t="s">
        <v>428</v>
      </c>
      <c r="I394" s="142" t="s">
        <v>7</v>
      </c>
      <c r="J394" s="142" t="s">
        <v>83</v>
      </c>
      <c r="K394" s="142">
        <v>2.2999999999999998</v>
      </c>
      <c r="L394" s="142" t="s">
        <v>7912</v>
      </c>
      <c r="M394" s="142" t="s">
        <v>7864</v>
      </c>
      <c r="N394" s="142" t="s">
        <v>7876</v>
      </c>
      <c r="O394" s="142" t="s">
        <v>3492</v>
      </c>
      <c r="P394" s="142" t="s">
        <v>7</v>
      </c>
      <c r="Q394">
        <v>25</v>
      </c>
      <c r="R394" s="142" t="s">
        <v>112</v>
      </c>
      <c r="S394">
        <v>96.638000000000005</v>
      </c>
      <c r="T394" s="142" t="s">
        <v>236</v>
      </c>
      <c r="U394" s="142" t="s">
        <v>7782</v>
      </c>
      <c r="V394" s="142" t="s">
        <v>7</v>
      </c>
      <c r="W394" s="142" t="s">
        <v>7</v>
      </c>
      <c r="X394" s="142" t="s">
        <v>90</v>
      </c>
      <c r="Y394" s="142" t="s">
        <v>126</v>
      </c>
      <c r="Z394" s="38">
        <v>44333</v>
      </c>
      <c r="AA394" s="38">
        <v>44425</v>
      </c>
      <c r="AB394" s="38">
        <v>45339</v>
      </c>
      <c r="AC394" s="142">
        <v>2.2999999999999998</v>
      </c>
      <c r="AD394" s="142">
        <v>15.099</v>
      </c>
      <c r="AE394" s="142">
        <v>17.88</v>
      </c>
      <c r="AF394" t="s">
        <v>3495</v>
      </c>
      <c r="AG394" s="142" t="s">
        <v>90</v>
      </c>
      <c r="AH394" s="142" t="s">
        <v>7</v>
      </c>
      <c r="AI394" s="142" t="s">
        <v>90</v>
      </c>
      <c r="AJ394" t="s">
        <v>3496</v>
      </c>
      <c r="AK394" t="s">
        <v>3497</v>
      </c>
      <c r="AL394" t="s">
        <v>90</v>
      </c>
      <c r="AM394" t="s">
        <v>7</v>
      </c>
      <c r="AN394" s="142" t="s">
        <v>90</v>
      </c>
      <c r="AO394" s="142" t="s">
        <v>7</v>
      </c>
      <c r="AP394" s="142" t="s">
        <v>90</v>
      </c>
      <c r="AQ394" s="142" t="s">
        <v>90</v>
      </c>
      <c r="AR394" s="142" t="s">
        <v>7</v>
      </c>
      <c r="AS394" s="142" t="s">
        <v>90</v>
      </c>
      <c r="AT394" s="142" t="s">
        <v>90</v>
      </c>
      <c r="AU394" s="142" t="s">
        <v>90</v>
      </c>
      <c r="AV394" s="142" t="s">
        <v>4448</v>
      </c>
      <c r="AW394" s="142" t="s">
        <v>90</v>
      </c>
      <c r="AX394" s="142" t="s">
        <v>90</v>
      </c>
      <c r="AY394" s="136"/>
      <c r="AZ394" s="142" t="s">
        <v>4855</v>
      </c>
      <c r="BA394" s="142" t="s">
        <v>628</v>
      </c>
      <c r="BB394" s="38"/>
      <c r="BC394" s="142" t="s">
        <v>90</v>
      </c>
      <c r="BD394"/>
      <c r="BE394" t="s">
        <v>90</v>
      </c>
      <c r="BF394" t="s">
        <v>90</v>
      </c>
      <c r="BG394" s="142" t="s">
        <v>141</v>
      </c>
      <c r="BH394" s="142" t="s">
        <v>90</v>
      </c>
      <c r="BI394" s="142" t="s">
        <v>7</v>
      </c>
      <c r="BJ394" s="142" t="s">
        <v>7</v>
      </c>
      <c r="BK394" s="142" t="s">
        <v>7</v>
      </c>
      <c r="BL394" s="142" t="s">
        <v>90</v>
      </c>
      <c r="BM394" s="142" t="s">
        <v>90</v>
      </c>
      <c r="BN394" s="142"/>
      <c r="BO394" s="142"/>
      <c r="BP394" s="142" t="s">
        <v>90</v>
      </c>
      <c r="BQ394" s="142" t="s">
        <v>90</v>
      </c>
      <c r="BR394" s="137"/>
      <c r="BS394"/>
      <c r="BT394" s="142" t="s">
        <v>917</v>
      </c>
      <c r="BU394" t="s">
        <v>90</v>
      </c>
      <c r="BV394" s="142" t="s">
        <v>90</v>
      </c>
      <c r="BW394" s="142"/>
      <c r="BX394" s="142" t="s">
        <v>628</v>
      </c>
      <c r="BY394"/>
      <c r="BZ394" s="142" t="s">
        <v>8448</v>
      </c>
      <c r="CA394" s="142" t="s">
        <v>240</v>
      </c>
      <c r="CB394" s="142" t="s">
        <v>183</v>
      </c>
      <c r="CC394" s="142" t="s">
        <v>17</v>
      </c>
      <c r="CD394" s="142" t="s">
        <v>1511</v>
      </c>
      <c r="CE394" s="142" t="s">
        <v>7</v>
      </c>
      <c r="CF394" s="38"/>
      <c r="CG394" s="38">
        <v>42622</v>
      </c>
      <c r="CH394" t="s">
        <v>3</v>
      </c>
      <c r="CI394" s="142" t="s">
        <v>628</v>
      </c>
    </row>
    <row r="395" spans="2:87" x14ac:dyDescent="0.25">
      <c r="B395">
        <v>316</v>
      </c>
      <c r="C395" s="142" t="s">
        <v>90</v>
      </c>
      <c r="D395" s="142" t="s">
        <v>838</v>
      </c>
      <c r="E395" s="142" t="s">
        <v>4892</v>
      </c>
      <c r="F395" s="38">
        <v>44322</v>
      </c>
      <c r="G395" s="142" t="s">
        <v>876</v>
      </c>
      <c r="H395" s="142" t="s">
        <v>876</v>
      </c>
      <c r="I395" s="142" t="s">
        <v>7</v>
      </c>
      <c r="J395" s="142" t="s">
        <v>83</v>
      </c>
      <c r="K395" s="142">
        <v>2.5</v>
      </c>
      <c r="L395" s="142" t="s">
        <v>142</v>
      </c>
      <c r="M395" s="142" t="s">
        <v>7787</v>
      </c>
      <c r="N395" s="142" t="s">
        <v>7972</v>
      </c>
      <c r="O395" s="142" t="s">
        <v>7973</v>
      </c>
      <c r="P395" s="142" t="s">
        <v>7</v>
      </c>
      <c r="Q395" t="s">
        <v>7</v>
      </c>
      <c r="R395" s="142" t="s">
        <v>723</v>
      </c>
      <c r="S395"/>
      <c r="T395" s="142" t="s">
        <v>38</v>
      </c>
      <c r="U395" s="142" t="s">
        <v>7797</v>
      </c>
      <c r="V395" s="142" t="s">
        <v>7</v>
      </c>
      <c r="W395" s="142" t="s">
        <v>7</v>
      </c>
      <c r="X395" s="142" t="s">
        <v>90</v>
      </c>
      <c r="Y395" s="142" t="s">
        <v>126</v>
      </c>
      <c r="Z395" s="38">
        <v>44328</v>
      </c>
      <c r="AA395" s="38">
        <v>44498</v>
      </c>
      <c r="AB395" s="38">
        <v>45411</v>
      </c>
      <c r="AC395" s="142">
        <v>2.5</v>
      </c>
      <c r="AD395" s="142">
        <v>16.411999999999999</v>
      </c>
      <c r="AE395" s="142">
        <v>19.434999999999999</v>
      </c>
      <c r="AF395" t="s">
        <v>879</v>
      </c>
      <c r="AG395" s="142" t="s">
        <v>90</v>
      </c>
      <c r="AH395" s="142" t="s">
        <v>7</v>
      </c>
      <c r="AI395" s="142" t="s">
        <v>90</v>
      </c>
      <c r="AJ395" t="s">
        <v>841</v>
      </c>
      <c r="AK395" t="s">
        <v>838</v>
      </c>
      <c r="AL395" t="s">
        <v>90</v>
      </c>
      <c r="AM395" t="s">
        <v>7</v>
      </c>
      <c r="AN395" s="142" t="s">
        <v>90</v>
      </c>
      <c r="AO395" s="142" t="s">
        <v>7</v>
      </c>
      <c r="AP395" s="142" t="s">
        <v>90</v>
      </c>
      <c r="AQ395" s="142" t="s">
        <v>90</v>
      </c>
      <c r="AR395" s="142" t="s">
        <v>7</v>
      </c>
      <c r="AS395" s="142" t="s">
        <v>90</v>
      </c>
      <c r="AT395" s="142" t="s">
        <v>8271</v>
      </c>
      <c r="AU395" s="142" t="s">
        <v>90</v>
      </c>
      <c r="AV395" s="142" t="s">
        <v>232</v>
      </c>
      <c r="AW395" s="142" t="s">
        <v>90</v>
      </c>
      <c r="AX395" s="142" t="s">
        <v>90</v>
      </c>
      <c r="AY395" s="136"/>
      <c r="AZ395" s="142" t="s">
        <v>4899</v>
      </c>
      <c r="BA395" s="142" t="s">
        <v>628</v>
      </c>
      <c r="BB395" s="38"/>
      <c r="BC395" s="142" t="s">
        <v>90</v>
      </c>
      <c r="BD395"/>
      <c r="BE395" t="s">
        <v>90</v>
      </c>
      <c r="BF395" t="s">
        <v>90</v>
      </c>
      <c r="BG395" s="142" t="s">
        <v>7</v>
      </c>
      <c r="BH395" s="142" t="s">
        <v>90</v>
      </c>
      <c r="BI395" s="142" t="s">
        <v>7</v>
      </c>
      <c r="BJ395" s="142" t="s">
        <v>7</v>
      </c>
      <c r="BK395" s="142" t="s">
        <v>7</v>
      </c>
      <c r="BL395" s="142" t="s">
        <v>90</v>
      </c>
      <c r="BM395" s="142" t="s">
        <v>90</v>
      </c>
      <c r="BN395" s="142"/>
      <c r="BO395" s="142"/>
      <c r="BP395" s="142" t="s">
        <v>90</v>
      </c>
      <c r="BQ395" s="142" t="s">
        <v>90</v>
      </c>
      <c r="BR395" s="137"/>
      <c r="BS395"/>
      <c r="BT395" s="142" t="s">
        <v>90</v>
      </c>
      <c r="BU395" t="s">
        <v>90</v>
      </c>
      <c r="BV395" s="142" t="s">
        <v>90</v>
      </c>
      <c r="BW395" s="142"/>
      <c r="BX395" s="142" t="s">
        <v>90</v>
      </c>
      <c r="BY395"/>
      <c r="BZ395" s="142" t="s">
        <v>90</v>
      </c>
      <c r="CA395" s="142" t="s">
        <v>90</v>
      </c>
      <c r="CB395" s="142" t="s">
        <v>90</v>
      </c>
      <c r="CC395" s="142" t="s">
        <v>90</v>
      </c>
      <c r="CD395" s="142" t="s">
        <v>7</v>
      </c>
      <c r="CE395" s="142" t="s">
        <v>7</v>
      </c>
      <c r="CF395" s="38"/>
      <c r="CG395" s="38"/>
      <c r="CH395"/>
      <c r="CI395" s="142" t="s">
        <v>90</v>
      </c>
    </row>
    <row r="396" spans="2:87" x14ac:dyDescent="0.25">
      <c r="B396">
        <v>315</v>
      </c>
      <c r="C396" s="142" t="s">
        <v>90</v>
      </c>
      <c r="D396" s="142" t="s">
        <v>838</v>
      </c>
      <c r="E396" s="142" t="s">
        <v>4900</v>
      </c>
      <c r="F396" s="38">
        <v>44322</v>
      </c>
      <c r="G396" s="142" t="s">
        <v>876</v>
      </c>
      <c r="H396" s="142" t="s">
        <v>876</v>
      </c>
      <c r="I396" s="142" t="s">
        <v>7</v>
      </c>
      <c r="J396" s="142" t="s">
        <v>83</v>
      </c>
      <c r="K396" s="142">
        <v>2.5</v>
      </c>
      <c r="L396" s="142" t="s">
        <v>142</v>
      </c>
      <c r="M396" s="142" t="s">
        <v>7787</v>
      </c>
      <c r="N396" s="142" t="s">
        <v>7972</v>
      </c>
      <c r="O396" s="142" t="s">
        <v>7973</v>
      </c>
      <c r="P396" s="142" t="s">
        <v>7</v>
      </c>
      <c r="Q396" t="s">
        <v>7</v>
      </c>
      <c r="R396" s="142" t="s">
        <v>723</v>
      </c>
      <c r="S396"/>
      <c r="T396" s="142" t="s">
        <v>38</v>
      </c>
      <c r="U396" s="142" t="s">
        <v>261</v>
      </c>
      <c r="V396" s="142" t="s">
        <v>7</v>
      </c>
      <c r="W396" s="142" t="s">
        <v>7</v>
      </c>
      <c r="X396" s="142" t="s">
        <v>90</v>
      </c>
      <c r="Y396" s="142" t="s">
        <v>126</v>
      </c>
      <c r="Z396" s="38">
        <v>44328</v>
      </c>
      <c r="AA396" s="38">
        <v>44498</v>
      </c>
      <c r="AB396" s="38">
        <v>45411</v>
      </c>
      <c r="AC396" s="142">
        <v>2.5</v>
      </c>
      <c r="AD396" s="142">
        <v>16.411999999999999</v>
      </c>
      <c r="AE396" s="142">
        <v>19.434999999999999</v>
      </c>
      <c r="AF396" t="s">
        <v>879</v>
      </c>
      <c r="AG396" s="142" t="s">
        <v>90</v>
      </c>
      <c r="AH396" s="142" t="s">
        <v>7</v>
      </c>
      <c r="AI396" s="142" t="s">
        <v>90</v>
      </c>
      <c r="AJ396" t="s">
        <v>841</v>
      </c>
      <c r="AK396" t="s">
        <v>838</v>
      </c>
      <c r="AL396" t="s">
        <v>90</v>
      </c>
      <c r="AM396" t="s">
        <v>7</v>
      </c>
      <c r="AN396" s="142" t="s">
        <v>90</v>
      </c>
      <c r="AO396" s="142" t="s">
        <v>7</v>
      </c>
      <c r="AP396" s="142" t="s">
        <v>90</v>
      </c>
      <c r="AQ396" s="142" t="s">
        <v>90</v>
      </c>
      <c r="AR396" s="142" t="s">
        <v>7</v>
      </c>
      <c r="AS396" s="142" t="s">
        <v>90</v>
      </c>
      <c r="AT396" s="142" t="s">
        <v>8271</v>
      </c>
      <c r="AU396" s="142" t="s">
        <v>90</v>
      </c>
      <c r="AV396" s="142" t="s">
        <v>232</v>
      </c>
      <c r="AW396" s="142" t="s">
        <v>90</v>
      </c>
      <c r="AX396" s="142" t="s">
        <v>90</v>
      </c>
      <c r="AY396" s="136"/>
      <c r="AZ396" s="142" t="s">
        <v>4901</v>
      </c>
      <c r="BA396" s="142" t="s">
        <v>628</v>
      </c>
      <c r="BB396" s="38"/>
      <c r="BC396" s="142" t="s">
        <v>90</v>
      </c>
      <c r="BD396"/>
      <c r="BE396" t="s">
        <v>90</v>
      </c>
      <c r="BF396" t="s">
        <v>90</v>
      </c>
      <c r="BG396" s="142" t="s">
        <v>7</v>
      </c>
      <c r="BH396" s="142" t="s">
        <v>90</v>
      </c>
      <c r="BI396" s="142" t="s">
        <v>7</v>
      </c>
      <c r="BJ396" s="142" t="s">
        <v>7</v>
      </c>
      <c r="BK396" s="142" t="s">
        <v>7</v>
      </c>
      <c r="BL396" s="142" t="s">
        <v>90</v>
      </c>
      <c r="BM396" s="142" t="s">
        <v>90</v>
      </c>
      <c r="BN396" s="142"/>
      <c r="BO396" s="142"/>
      <c r="BP396" s="142" t="s">
        <v>90</v>
      </c>
      <c r="BQ396" s="142" t="s">
        <v>90</v>
      </c>
      <c r="BR396" s="137"/>
      <c r="BS396"/>
      <c r="BT396" s="142" t="s">
        <v>90</v>
      </c>
      <c r="BU396" t="s">
        <v>90</v>
      </c>
      <c r="BV396" s="142" t="s">
        <v>90</v>
      </c>
      <c r="BW396" s="142"/>
      <c r="BX396" s="142" t="s">
        <v>90</v>
      </c>
      <c r="BY396"/>
      <c r="BZ396" s="142" t="s">
        <v>90</v>
      </c>
      <c r="CA396" s="142" t="s">
        <v>90</v>
      </c>
      <c r="CB396" s="142" t="s">
        <v>90</v>
      </c>
      <c r="CC396" s="142" t="s">
        <v>90</v>
      </c>
      <c r="CD396" s="142" t="s">
        <v>7</v>
      </c>
      <c r="CE396" s="142" t="s">
        <v>7</v>
      </c>
      <c r="CF396" s="38"/>
      <c r="CG396" s="38"/>
      <c r="CH396"/>
      <c r="CI396" s="142" t="s">
        <v>90</v>
      </c>
    </row>
    <row r="397" spans="2:87" x14ac:dyDescent="0.25">
      <c r="B397">
        <v>314</v>
      </c>
      <c r="C397" s="142" t="s">
        <v>90</v>
      </c>
      <c r="D397" s="142" t="s">
        <v>838</v>
      </c>
      <c r="E397" s="142" t="s">
        <v>4883</v>
      </c>
      <c r="F397" s="38">
        <v>44322</v>
      </c>
      <c r="G397" s="142" t="s">
        <v>876</v>
      </c>
      <c r="H397" s="142" t="s">
        <v>876</v>
      </c>
      <c r="I397" s="142" t="s">
        <v>7</v>
      </c>
      <c r="J397" s="142" t="s">
        <v>83</v>
      </c>
      <c r="K397" s="142">
        <v>2.5</v>
      </c>
      <c r="L397" s="142" t="s">
        <v>142</v>
      </c>
      <c r="M397" s="142" t="s">
        <v>7787</v>
      </c>
      <c r="N397" s="142" t="s">
        <v>7974</v>
      </c>
      <c r="O397" s="142" t="s">
        <v>7920</v>
      </c>
      <c r="P397" s="142" t="s">
        <v>7</v>
      </c>
      <c r="Q397" t="s">
        <v>7</v>
      </c>
      <c r="R397" s="142" t="s">
        <v>724</v>
      </c>
      <c r="S397">
        <v>100.173</v>
      </c>
      <c r="T397" s="142" t="s">
        <v>38</v>
      </c>
      <c r="U397" s="142" t="s">
        <v>261</v>
      </c>
      <c r="V397" s="142" t="s">
        <v>7</v>
      </c>
      <c r="W397" s="142" t="s">
        <v>7</v>
      </c>
      <c r="X397" s="142" t="s">
        <v>90</v>
      </c>
      <c r="Y397" s="142" t="s">
        <v>126</v>
      </c>
      <c r="Z397" s="38">
        <v>44328</v>
      </c>
      <c r="AA397" s="38">
        <v>44512</v>
      </c>
      <c r="AB397" s="38">
        <v>45411</v>
      </c>
      <c r="AC397" s="142">
        <v>2.5</v>
      </c>
      <c r="AD397" s="142">
        <v>16.411999999999999</v>
      </c>
      <c r="AE397" s="142">
        <v>19.434999999999999</v>
      </c>
      <c r="AF397" t="s">
        <v>879</v>
      </c>
      <c r="AG397" s="142" t="s">
        <v>90</v>
      </c>
      <c r="AH397" s="142" t="s">
        <v>7</v>
      </c>
      <c r="AI397" s="142" t="s">
        <v>90</v>
      </c>
      <c r="AJ397" t="s">
        <v>841</v>
      </c>
      <c r="AK397" t="s">
        <v>838</v>
      </c>
      <c r="AL397" t="s">
        <v>90</v>
      </c>
      <c r="AM397" t="s">
        <v>7</v>
      </c>
      <c r="AN397" s="142" t="s">
        <v>90</v>
      </c>
      <c r="AO397" s="142" t="s">
        <v>7</v>
      </c>
      <c r="AP397" s="142" t="s">
        <v>90</v>
      </c>
      <c r="AQ397" s="142" t="s">
        <v>90</v>
      </c>
      <c r="AR397" s="142" t="s">
        <v>7</v>
      </c>
      <c r="AS397" s="142" t="s">
        <v>90</v>
      </c>
      <c r="AT397" s="142" t="s">
        <v>8272</v>
      </c>
      <c r="AU397" s="142" t="s">
        <v>90</v>
      </c>
      <c r="AV397" s="142" t="s">
        <v>290</v>
      </c>
      <c r="AW397" s="142" t="s">
        <v>90</v>
      </c>
      <c r="AX397" s="142" t="s">
        <v>90</v>
      </c>
      <c r="AY397" s="136"/>
      <c r="AZ397" s="142" t="s">
        <v>4891</v>
      </c>
      <c r="BA397" s="142" t="s">
        <v>628</v>
      </c>
      <c r="BB397" s="38"/>
      <c r="BC397" s="142" t="s">
        <v>90</v>
      </c>
      <c r="BD397"/>
      <c r="BE397" t="s">
        <v>90</v>
      </c>
      <c r="BF397" t="s">
        <v>90</v>
      </c>
      <c r="BG397" s="142" t="s">
        <v>7</v>
      </c>
      <c r="BH397" s="142" t="s">
        <v>90</v>
      </c>
      <c r="BI397" s="142" t="s">
        <v>7</v>
      </c>
      <c r="BJ397" s="142" t="s">
        <v>7</v>
      </c>
      <c r="BK397" s="142" t="s">
        <v>7</v>
      </c>
      <c r="BL397" s="142" t="s">
        <v>90</v>
      </c>
      <c r="BM397" s="142" t="s">
        <v>90</v>
      </c>
      <c r="BN397" s="142"/>
      <c r="BO397" s="142"/>
      <c r="BP397" s="142" t="s">
        <v>90</v>
      </c>
      <c r="BQ397" s="142" t="s">
        <v>90</v>
      </c>
      <c r="BR397" s="137"/>
      <c r="BS397"/>
      <c r="BT397" s="142" t="s">
        <v>90</v>
      </c>
      <c r="BU397" t="s">
        <v>90</v>
      </c>
      <c r="BV397" s="142" t="s">
        <v>90</v>
      </c>
      <c r="BW397" s="142"/>
      <c r="BX397" s="142" t="s">
        <v>90</v>
      </c>
      <c r="BY397"/>
      <c r="BZ397" s="142" t="s">
        <v>90</v>
      </c>
      <c r="CA397" s="142" t="s">
        <v>90</v>
      </c>
      <c r="CB397" s="142" t="s">
        <v>90</v>
      </c>
      <c r="CC397" s="142" t="s">
        <v>90</v>
      </c>
      <c r="CD397" s="142" t="s">
        <v>7</v>
      </c>
      <c r="CE397" s="142" t="s">
        <v>7</v>
      </c>
      <c r="CF397" s="38"/>
      <c r="CG397" s="38"/>
      <c r="CH397"/>
      <c r="CI397" s="142" t="s">
        <v>90</v>
      </c>
    </row>
    <row r="398" spans="2:87" x14ac:dyDescent="0.25">
      <c r="B398">
        <v>313</v>
      </c>
      <c r="C398" s="142" t="s">
        <v>636</v>
      </c>
      <c r="D398" s="142" t="s">
        <v>4432</v>
      </c>
      <c r="E398" s="142" t="s">
        <v>4434</v>
      </c>
      <c r="F398" s="38">
        <v>44322</v>
      </c>
      <c r="G398" s="142" t="s">
        <v>428</v>
      </c>
      <c r="H398" s="142" t="s">
        <v>90</v>
      </c>
      <c r="I398" s="142" t="s">
        <v>7</v>
      </c>
      <c r="J398" s="142" t="s">
        <v>83</v>
      </c>
      <c r="K398" s="142">
        <v>4.5</v>
      </c>
      <c r="L398" s="142" t="s">
        <v>7989</v>
      </c>
      <c r="M398" s="142" t="s">
        <v>90</v>
      </c>
      <c r="N398" s="142" t="s">
        <v>7</v>
      </c>
      <c r="O398" s="142" t="s">
        <v>7</v>
      </c>
      <c r="P398" s="142" t="s">
        <v>7</v>
      </c>
      <c r="Q398" t="s">
        <v>7</v>
      </c>
      <c r="R398" s="142" t="s">
        <v>90</v>
      </c>
      <c r="S398"/>
      <c r="T398" s="142" t="s">
        <v>90</v>
      </c>
      <c r="U398" s="142" t="s">
        <v>7</v>
      </c>
      <c r="V398" s="142" t="s">
        <v>7</v>
      </c>
      <c r="W398" s="142" t="s">
        <v>7</v>
      </c>
      <c r="X398" s="142" t="s">
        <v>90</v>
      </c>
      <c r="Y398" s="142" t="s">
        <v>90</v>
      </c>
      <c r="Z398" s="38"/>
      <c r="AA398" s="38"/>
      <c r="AB398" s="38"/>
      <c r="AC398" s="142">
        <v>4.5</v>
      </c>
      <c r="AD398" s="142"/>
      <c r="AE398" s="142"/>
      <c r="AF398" t="s">
        <v>90</v>
      </c>
      <c r="AG398" s="142" t="s">
        <v>90</v>
      </c>
      <c r="AH398" s="142" t="s">
        <v>7</v>
      </c>
      <c r="AI398" s="142" t="s">
        <v>90</v>
      </c>
      <c r="AJ398" t="s">
        <v>90</v>
      </c>
      <c r="AK398" t="s">
        <v>7</v>
      </c>
      <c r="AL398" t="s">
        <v>90</v>
      </c>
      <c r="AM398" t="s">
        <v>7</v>
      </c>
      <c r="AN398" s="142" t="s">
        <v>90</v>
      </c>
      <c r="AO398" s="142" t="s">
        <v>90</v>
      </c>
      <c r="AP398" s="142" t="s">
        <v>90</v>
      </c>
      <c r="AQ398" s="142" t="s">
        <v>90</v>
      </c>
      <c r="AR398" s="142" t="s">
        <v>7</v>
      </c>
      <c r="AS398" s="142" t="s">
        <v>90</v>
      </c>
      <c r="AT398" s="142" t="s">
        <v>90</v>
      </c>
      <c r="AU398" s="142" t="s">
        <v>90</v>
      </c>
      <c r="AV398" s="142" t="s">
        <v>90</v>
      </c>
      <c r="AW398" s="142" t="s">
        <v>90</v>
      </c>
      <c r="AX398" s="142" t="s">
        <v>90</v>
      </c>
      <c r="AY398" s="136"/>
      <c r="AZ398" s="142" t="s">
        <v>4881</v>
      </c>
      <c r="BA398" s="142" t="s">
        <v>90</v>
      </c>
      <c r="BB398" s="38"/>
      <c r="BC398" s="142" t="s">
        <v>90</v>
      </c>
      <c r="BD398"/>
      <c r="BE398" t="s">
        <v>90</v>
      </c>
      <c r="BF398" t="s">
        <v>90</v>
      </c>
      <c r="BG398" s="142" t="s">
        <v>7</v>
      </c>
      <c r="BH398" s="142" t="s">
        <v>90</v>
      </c>
      <c r="BI398" s="142" t="s">
        <v>7</v>
      </c>
      <c r="BJ398" s="142" t="s">
        <v>7</v>
      </c>
      <c r="BK398" s="142" t="s">
        <v>7</v>
      </c>
      <c r="BL398" s="142" t="s">
        <v>90</v>
      </c>
      <c r="BM398" s="142" t="s">
        <v>90</v>
      </c>
      <c r="BN398" s="142"/>
      <c r="BO398" s="142"/>
      <c r="BP398" s="142" t="s">
        <v>90</v>
      </c>
      <c r="BQ398" s="142" t="s">
        <v>90</v>
      </c>
      <c r="BR398" s="137"/>
      <c r="BS398"/>
      <c r="BT398" s="142" t="s">
        <v>90</v>
      </c>
      <c r="BU398" t="s">
        <v>90</v>
      </c>
      <c r="BV398" s="142" t="s">
        <v>90</v>
      </c>
      <c r="BW398" s="142"/>
      <c r="BX398" s="142" t="s">
        <v>90</v>
      </c>
      <c r="BY398" t="s">
        <v>628</v>
      </c>
      <c r="BZ398" s="142" t="s">
        <v>8470</v>
      </c>
      <c r="CA398" s="142" t="s">
        <v>239</v>
      </c>
      <c r="CB398" s="142" t="s">
        <v>183</v>
      </c>
      <c r="CC398" s="142" t="s">
        <v>13</v>
      </c>
      <c r="CD398" s="142" t="s">
        <v>7</v>
      </c>
      <c r="CE398" s="142" t="s">
        <v>7</v>
      </c>
      <c r="CF398" s="38"/>
      <c r="CG398" s="38">
        <v>42339</v>
      </c>
      <c r="CH398" t="s">
        <v>82</v>
      </c>
      <c r="CI398" s="142" t="s">
        <v>628</v>
      </c>
    </row>
    <row r="399" spans="2:87" x14ac:dyDescent="0.25">
      <c r="B399">
        <v>312</v>
      </c>
      <c r="C399" s="142" t="s">
        <v>90</v>
      </c>
      <c r="D399" s="142" t="s">
        <v>4913</v>
      </c>
      <c r="E399" s="142" t="s">
        <v>4915</v>
      </c>
      <c r="F399" s="38">
        <v>44315</v>
      </c>
      <c r="G399" s="142" t="s">
        <v>428</v>
      </c>
      <c r="H399" s="142" t="s">
        <v>428</v>
      </c>
      <c r="I399" s="142" t="s">
        <v>372</v>
      </c>
      <c r="J399" s="142" t="s">
        <v>83</v>
      </c>
      <c r="K399" s="142">
        <v>0.6</v>
      </c>
      <c r="L399" s="142" t="s">
        <v>142</v>
      </c>
      <c r="M399" s="142" t="s">
        <v>819</v>
      </c>
      <c r="N399" s="142" t="s">
        <v>7</v>
      </c>
      <c r="O399" s="142" t="s">
        <v>819</v>
      </c>
      <c r="P399" s="142" t="s">
        <v>7</v>
      </c>
      <c r="Q399" t="s">
        <v>7</v>
      </c>
      <c r="R399" s="142" t="s">
        <v>112</v>
      </c>
      <c r="S399">
        <v>100</v>
      </c>
      <c r="T399" s="142" t="s">
        <v>36</v>
      </c>
      <c r="U399" s="142" t="s">
        <v>261</v>
      </c>
      <c r="V399" s="142" t="s">
        <v>7</v>
      </c>
      <c r="W399" s="142" t="s">
        <v>7</v>
      </c>
      <c r="X399" s="142" t="s">
        <v>90</v>
      </c>
      <c r="Y399" s="142" t="s">
        <v>126</v>
      </c>
      <c r="Z399" s="38">
        <v>44326</v>
      </c>
      <c r="AA399" s="38">
        <v>44510</v>
      </c>
      <c r="AB399" s="38">
        <v>45422</v>
      </c>
      <c r="AC399" s="142">
        <v>0.6</v>
      </c>
      <c r="AD399" s="142">
        <v>3.9390000000000001</v>
      </c>
      <c r="AE399" s="142">
        <v>4.6639999999999997</v>
      </c>
      <c r="AF399" t="s">
        <v>4920</v>
      </c>
      <c r="AG399" s="142" t="s">
        <v>90</v>
      </c>
      <c r="AH399" s="142" t="s">
        <v>7</v>
      </c>
      <c r="AI399" s="142" t="s">
        <v>90</v>
      </c>
      <c r="AJ399" t="s">
        <v>4921</v>
      </c>
      <c r="AK399" t="s">
        <v>7</v>
      </c>
      <c r="AL399" t="s">
        <v>90</v>
      </c>
      <c r="AM399" t="s">
        <v>7</v>
      </c>
      <c r="AN399" s="142" t="s">
        <v>90</v>
      </c>
      <c r="AO399" s="142" t="s">
        <v>7</v>
      </c>
      <c r="AP399" s="142" t="s">
        <v>90</v>
      </c>
      <c r="AQ399" s="142" t="s">
        <v>90</v>
      </c>
      <c r="AR399" s="142" t="s">
        <v>7</v>
      </c>
      <c r="AS399" s="142" t="s">
        <v>90</v>
      </c>
      <c r="AT399" s="142" t="s">
        <v>90</v>
      </c>
      <c r="AU399" s="142" t="s">
        <v>90</v>
      </c>
      <c r="AV399" s="142" t="s">
        <v>290</v>
      </c>
      <c r="AW399" s="142" t="s">
        <v>90</v>
      </c>
      <c r="AX399" s="142" t="s">
        <v>90</v>
      </c>
      <c r="AY399" s="136"/>
      <c r="AZ399" s="142" t="s">
        <v>4923</v>
      </c>
      <c r="BA399" s="142" t="s">
        <v>628</v>
      </c>
      <c r="BB399" s="38"/>
      <c r="BC399" s="142" t="s">
        <v>90</v>
      </c>
      <c r="BD399"/>
      <c r="BE399" t="s">
        <v>90</v>
      </c>
      <c r="BF399" t="s">
        <v>90</v>
      </c>
      <c r="BG399" s="142" t="s">
        <v>7</v>
      </c>
      <c r="BH399" s="142" t="s">
        <v>90</v>
      </c>
      <c r="BI399" s="142" t="s">
        <v>7</v>
      </c>
      <c r="BJ399" s="142" t="s">
        <v>7</v>
      </c>
      <c r="BK399" s="142" t="s">
        <v>7</v>
      </c>
      <c r="BL399" s="142" t="s">
        <v>90</v>
      </c>
      <c r="BM399" s="142" t="s">
        <v>90</v>
      </c>
      <c r="BN399" s="142"/>
      <c r="BO399" s="142"/>
      <c r="BP399" s="142" t="s">
        <v>90</v>
      </c>
      <c r="BQ399" s="142" t="s">
        <v>90</v>
      </c>
      <c r="BR399" s="137"/>
      <c r="BS399"/>
      <c r="BT399" s="142" t="s">
        <v>90</v>
      </c>
      <c r="BU399" t="s">
        <v>90</v>
      </c>
      <c r="BV399" s="142" t="s">
        <v>90</v>
      </c>
      <c r="BW399" s="142"/>
      <c r="BX399" s="142" t="s">
        <v>90</v>
      </c>
      <c r="BY399"/>
      <c r="BZ399" s="142" t="s">
        <v>8479</v>
      </c>
      <c r="CA399" s="142" t="s">
        <v>238</v>
      </c>
      <c r="CB399" s="142" t="s">
        <v>182</v>
      </c>
      <c r="CC399" s="142" t="s">
        <v>15</v>
      </c>
      <c r="CD399" s="142" t="s">
        <v>791</v>
      </c>
      <c r="CE399" s="142" t="s">
        <v>4917</v>
      </c>
      <c r="CF399" s="38"/>
      <c r="CG399" s="38">
        <v>44147</v>
      </c>
      <c r="CH399" t="s">
        <v>1</v>
      </c>
      <c r="CI399" s="142" t="s">
        <v>628</v>
      </c>
    </row>
    <row r="400" spans="2:87" x14ac:dyDescent="0.25">
      <c r="B400">
        <v>311</v>
      </c>
      <c r="C400" s="142" t="s">
        <v>90</v>
      </c>
      <c r="D400" s="142" t="s">
        <v>4902</v>
      </c>
      <c r="E400" s="142" t="s">
        <v>4904</v>
      </c>
      <c r="F400" s="38">
        <v>44315</v>
      </c>
      <c r="G400" s="142" t="s">
        <v>428</v>
      </c>
      <c r="H400" s="142" t="s">
        <v>1357</v>
      </c>
      <c r="I400" s="142" t="s">
        <v>440</v>
      </c>
      <c r="J400" s="142" t="s">
        <v>83</v>
      </c>
      <c r="K400" s="142">
        <v>3</v>
      </c>
      <c r="L400" s="142" t="s">
        <v>142</v>
      </c>
      <c r="M400" s="142" t="s">
        <v>4906</v>
      </c>
      <c r="N400" s="142" t="s">
        <v>7759</v>
      </c>
      <c r="O400" s="142" t="s">
        <v>4906</v>
      </c>
      <c r="P400" s="142" t="s">
        <v>7</v>
      </c>
      <c r="Q400">
        <v>60</v>
      </c>
      <c r="R400" s="142" t="s">
        <v>112</v>
      </c>
      <c r="S400">
        <v>100</v>
      </c>
      <c r="T400" s="142" t="s">
        <v>38</v>
      </c>
      <c r="U400" s="142" t="s">
        <v>243</v>
      </c>
      <c r="V400" s="142" t="s">
        <v>7</v>
      </c>
      <c r="W400" s="142" t="s">
        <v>7</v>
      </c>
      <c r="X400" s="142" t="s">
        <v>90</v>
      </c>
      <c r="Y400" s="142" t="s">
        <v>126</v>
      </c>
      <c r="Z400" s="38">
        <v>44322</v>
      </c>
      <c r="AA400" s="38">
        <v>44506</v>
      </c>
      <c r="AB400" s="38">
        <v>45418</v>
      </c>
      <c r="AC400" s="142">
        <v>3</v>
      </c>
      <c r="AD400" s="142">
        <v>19.693999999999999</v>
      </c>
      <c r="AE400" s="142">
        <v>23.321999999999999</v>
      </c>
      <c r="AF400" t="s">
        <v>4908</v>
      </c>
      <c r="AG400" s="142" t="s">
        <v>90</v>
      </c>
      <c r="AH400" s="142" t="s">
        <v>7</v>
      </c>
      <c r="AI400" s="142" t="s">
        <v>90</v>
      </c>
      <c r="AJ400" t="s">
        <v>4909</v>
      </c>
      <c r="AK400" t="s">
        <v>4902</v>
      </c>
      <c r="AL400" t="s">
        <v>90</v>
      </c>
      <c r="AM400" t="s">
        <v>7</v>
      </c>
      <c r="AN400" s="142" t="s">
        <v>90</v>
      </c>
      <c r="AO400" s="142" t="s">
        <v>7</v>
      </c>
      <c r="AP400" s="142" t="s">
        <v>90</v>
      </c>
      <c r="AQ400" s="142" t="s">
        <v>90</v>
      </c>
      <c r="AR400" s="142" t="s">
        <v>7</v>
      </c>
      <c r="AS400" s="142" t="s">
        <v>90</v>
      </c>
      <c r="AT400" s="142" t="s">
        <v>90</v>
      </c>
      <c r="AU400" s="142" t="s">
        <v>90</v>
      </c>
      <c r="AV400" s="142" t="s">
        <v>290</v>
      </c>
      <c r="AW400" s="142" t="s">
        <v>90</v>
      </c>
      <c r="AX400" s="142" t="s">
        <v>90</v>
      </c>
      <c r="AY400" s="136"/>
      <c r="AZ400" s="142" t="s">
        <v>4912</v>
      </c>
      <c r="BA400" s="142" t="s">
        <v>628</v>
      </c>
      <c r="BB400" s="38"/>
      <c r="BC400" s="142" t="s">
        <v>90</v>
      </c>
      <c r="BD400"/>
      <c r="BE400" t="s">
        <v>90</v>
      </c>
      <c r="BF400" t="s">
        <v>90</v>
      </c>
      <c r="BG400" s="142" t="s">
        <v>7</v>
      </c>
      <c r="BH400" s="142" t="s">
        <v>90</v>
      </c>
      <c r="BI400" s="142" t="s">
        <v>7</v>
      </c>
      <c r="BJ400" s="142" t="s">
        <v>7</v>
      </c>
      <c r="BK400" s="142" t="s">
        <v>7</v>
      </c>
      <c r="BL400" s="142" t="s">
        <v>90</v>
      </c>
      <c r="BM400" s="142" t="s">
        <v>90</v>
      </c>
      <c r="BN400" s="142"/>
      <c r="BO400" s="142"/>
      <c r="BP400" s="142" t="s">
        <v>90</v>
      </c>
      <c r="BQ400" s="142" t="s">
        <v>90</v>
      </c>
      <c r="BR400" s="137"/>
      <c r="BS400"/>
      <c r="BT400" s="142" t="s">
        <v>90</v>
      </c>
      <c r="BU400" t="s">
        <v>90</v>
      </c>
      <c r="BV400" s="142" t="s">
        <v>90</v>
      </c>
      <c r="BW400" s="142"/>
      <c r="BX400" s="142" t="s">
        <v>90</v>
      </c>
      <c r="BY400"/>
      <c r="BZ400" s="142" t="s">
        <v>8480</v>
      </c>
      <c r="CA400" s="142" t="s">
        <v>238</v>
      </c>
      <c r="CB400" s="142" t="s">
        <v>182</v>
      </c>
      <c r="CC400" s="142" t="s">
        <v>18</v>
      </c>
      <c r="CD400" s="142" t="s">
        <v>1378</v>
      </c>
      <c r="CE400" s="142" t="s">
        <v>7</v>
      </c>
      <c r="CF400" s="38"/>
      <c r="CG400" s="38">
        <v>43229</v>
      </c>
      <c r="CH400" t="s">
        <v>82</v>
      </c>
      <c r="CI400" s="142" t="s">
        <v>628</v>
      </c>
    </row>
    <row r="401" spans="2:87" x14ac:dyDescent="0.25">
      <c r="B401">
        <v>310</v>
      </c>
      <c r="C401" s="142" t="s">
        <v>636</v>
      </c>
      <c r="D401" s="142" t="s">
        <v>454</v>
      </c>
      <c r="E401" s="142" t="s">
        <v>4925</v>
      </c>
      <c r="F401" s="38">
        <v>44314</v>
      </c>
      <c r="G401" s="142" t="s">
        <v>428</v>
      </c>
      <c r="H401" s="142" t="s">
        <v>90</v>
      </c>
      <c r="I401" s="142" t="s">
        <v>7</v>
      </c>
      <c r="J401" s="142" t="s">
        <v>83</v>
      </c>
      <c r="K401" s="142">
        <v>2.5000000000000001E-2</v>
      </c>
      <c r="L401" s="142" t="s">
        <v>8016</v>
      </c>
      <c r="M401" s="142" t="s">
        <v>90</v>
      </c>
      <c r="N401" s="142" t="s">
        <v>7</v>
      </c>
      <c r="O401" s="142" t="s">
        <v>7</v>
      </c>
      <c r="P401" s="142" t="s">
        <v>7</v>
      </c>
      <c r="Q401" t="s">
        <v>7</v>
      </c>
      <c r="R401" s="142" t="s">
        <v>90</v>
      </c>
      <c r="S401"/>
      <c r="T401" s="142" t="s">
        <v>90</v>
      </c>
      <c r="U401" s="142" t="s">
        <v>7</v>
      </c>
      <c r="V401" s="142" t="s">
        <v>7</v>
      </c>
      <c r="W401" s="142" t="s">
        <v>7</v>
      </c>
      <c r="X401" s="142" t="s">
        <v>90</v>
      </c>
      <c r="Y401" s="142" t="s">
        <v>90</v>
      </c>
      <c r="Z401" s="38"/>
      <c r="AA401" s="38"/>
      <c r="AB401" s="38"/>
      <c r="AC401" s="142">
        <v>2.5000000000000001E-2</v>
      </c>
      <c r="AD401" s="142"/>
      <c r="AE401" s="142"/>
      <c r="AF401" t="s">
        <v>90</v>
      </c>
      <c r="AG401" s="142" t="s">
        <v>90</v>
      </c>
      <c r="AH401" s="142" t="s">
        <v>7</v>
      </c>
      <c r="AI401" s="142" t="s">
        <v>90</v>
      </c>
      <c r="AJ401" t="s">
        <v>90</v>
      </c>
      <c r="AK401" t="s">
        <v>7</v>
      </c>
      <c r="AL401" t="s">
        <v>90</v>
      </c>
      <c r="AM401" t="s">
        <v>7</v>
      </c>
      <c r="AN401" s="142" t="s">
        <v>90</v>
      </c>
      <c r="AO401" s="142" t="s">
        <v>90</v>
      </c>
      <c r="AP401" s="142" t="s">
        <v>90</v>
      </c>
      <c r="AQ401" s="142" t="s">
        <v>90</v>
      </c>
      <c r="AR401" s="142" t="s">
        <v>7</v>
      </c>
      <c r="AS401" s="142" t="s">
        <v>90</v>
      </c>
      <c r="AT401" s="142" t="s">
        <v>90</v>
      </c>
      <c r="AU401" s="142" t="s">
        <v>90</v>
      </c>
      <c r="AV401" s="142" t="s">
        <v>90</v>
      </c>
      <c r="AW401" s="142" t="s">
        <v>90</v>
      </c>
      <c r="AX401" s="142" t="s">
        <v>90</v>
      </c>
      <c r="AY401" s="136"/>
      <c r="AZ401" s="142" t="s">
        <v>4929</v>
      </c>
      <c r="BA401" s="142" t="s">
        <v>90</v>
      </c>
      <c r="BB401" s="38"/>
      <c r="BC401" s="142" t="s">
        <v>90</v>
      </c>
      <c r="BD401"/>
      <c r="BE401" t="s">
        <v>90</v>
      </c>
      <c r="BF401" t="s">
        <v>90</v>
      </c>
      <c r="BG401" s="142" t="s">
        <v>7</v>
      </c>
      <c r="BH401" s="142" t="s">
        <v>90</v>
      </c>
      <c r="BI401" s="142" t="s">
        <v>7</v>
      </c>
      <c r="BJ401" s="142" t="s">
        <v>7</v>
      </c>
      <c r="BK401" s="142" t="s">
        <v>7</v>
      </c>
      <c r="BL401" s="142" t="s">
        <v>90</v>
      </c>
      <c r="BM401" s="142" t="s">
        <v>90</v>
      </c>
      <c r="BN401" s="142"/>
      <c r="BO401" s="142"/>
      <c r="BP401" s="142" t="s">
        <v>90</v>
      </c>
      <c r="BQ401" s="142" t="s">
        <v>90</v>
      </c>
      <c r="BR401" s="137"/>
      <c r="BS401"/>
      <c r="BT401" s="142" t="s">
        <v>90</v>
      </c>
      <c r="BU401" t="s">
        <v>90</v>
      </c>
      <c r="BV401" s="142" t="s">
        <v>90</v>
      </c>
      <c r="BW401" s="142"/>
      <c r="BX401" s="142" t="s">
        <v>90</v>
      </c>
      <c r="BY401" t="s">
        <v>628</v>
      </c>
      <c r="BZ401" s="142" t="s">
        <v>90</v>
      </c>
      <c r="CA401" s="142" t="s">
        <v>90</v>
      </c>
      <c r="CB401" s="142" t="s">
        <v>90</v>
      </c>
      <c r="CC401" s="142" t="s">
        <v>90</v>
      </c>
      <c r="CD401" s="142" t="s">
        <v>7</v>
      </c>
      <c r="CE401" s="142" t="s">
        <v>7</v>
      </c>
      <c r="CF401" s="38"/>
      <c r="CG401" s="38"/>
      <c r="CH401"/>
      <c r="CI401" s="142" t="s">
        <v>90</v>
      </c>
    </row>
    <row r="402" spans="2:87" x14ac:dyDescent="0.25">
      <c r="B402">
        <v>309</v>
      </c>
      <c r="C402" s="142" t="s">
        <v>636</v>
      </c>
      <c r="D402" s="142" t="s">
        <v>454</v>
      </c>
      <c r="E402" s="142" t="s">
        <v>4930</v>
      </c>
      <c r="F402" s="38">
        <v>44314</v>
      </c>
      <c r="G402" s="142" t="s">
        <v>428</v>
      </c>
      <c r="H402" s="142" t="s">
        <v>90</v>
      </c>
      <c r="I402" s="142" t="s">
        <v>7</v>
      </c>
      <c r="J402" s="142" t="s">
        <v>83</v>
      </c>
      <c r="K402" s="142">
        <v>2.5000000000000001E-2</v>
      </c>
      <c r="L402" s="142" t="s">
        <v>8016</v>
      </c>
      <c r="M402" s="142" t="s">
        <v>90</v>
      </c>
      <c r="N402" s="142" t="s">
        <v>7</v>
      </c>
      <c r="O402" s="142" t="s">
        <v>7</v>
      </c>
      <c r="P402" s="142" t="s">
        <v>7</v>
      </c>
      <c r="Q402" t="s">
        <v>7</v>
      </c>
      <c r="R402" s="142" t="s">
        <v>90</v>
      </c>
      <c r="S402"/>
      <c r="T402" s="142" t="s">
        <v>90</v>
      </c>
      <c r="U402" s="142" t="s">
        <v>7</v>
      </c>
      <c r="V402" s="142" t="s">
        <v>7</v>
      </c>
      <c r="W402" s="142" t="s">
        <v>7</v>
      </c>
      <c r="X402" s="142" t="s">
        <v>90</v>
      </c>
      <c r="Y402" s="142" t="s">
        <v>90</v>
      </c>
      <c r="Z402" s="38"/>
      <c r="AA402" s="38"/>
      <c r="AB402" s="38"/>
      <c r="AC402" s="142">
        <v>2.5000000000000001E-2</v>
      </c>
      <c r="AD402" s="142"/>
      <c r="AE402" s="142"/>
      <c r="AF402" t="s">
        <v>90</v>
      </c>
      <c r="AG402" s="142" t="s">
        <v>90</v>
      </c>
      <c r="AH402" s="142" t="s">
        <v>7</v>
      </c>
      <c r="AI402" s="142" t="s">
        <v>90</v>
      </c>
      <c r="AJ402" t="s">
        <v>90</v>
      </c>
      <c r="AK402" t="s">
        <v>7</v>
      </c>
      <c r="AL402" t="s">
        <v>90</v>
      </c>
      <c r="AM402" t="s">
        <v>7</v>
      </c>
      <c r="AN402" s="142" t="s">
        <v>90</v>
      </c>
      <c r="AO402" s="142" t="s">
        <v>90</v>
      </c>
      <c r="AP402" s="142" t="s">
        <v>90</v>
      </c>
      <c r="AQ402" s="142" t="s">
        <v>90</v>
      </c>
      <c r="AR402" s="142" t="s">
        <v>7</v>
      </c>
      <c r="AS402" s="142" t="s">
        <v>90</v>
      </c>
      <c r="AT402" s="142" t="s">
        <v>90</v>
      </c>
      <c r="AU402" s="142" t="s">
        <v>90</v>
      </c>
      <c r="AV402" s="142" t="s">
        <v>90</v>
      </c>
      <c r="AW402" s="142" t="s">
        <v>90</v>
      </c>
      <c r="AX402" s="142" t="s">
        <v>90</v>
      </c>
      <c r="AY402" s="136"/>
      <c r="AZ402" s="142" t="s">
        <v>4931</v>
      </c>
      <c r="BA402" s="142" t="s">
        <v>90</v>
      </c>
      <c r="BB402" s="38"/>
      <c r="BC402" s="142" t="s">
        <v>90</v>
      </c>
      <c r="BD402"/>
      <c r="BE402" t="s">
        <v>90</v>
      </c>
      <c r="BF402" t="s">
        <v>90</v>
      </c>
      <c r="BG402" s="142" t="s">
        <v>7</v>
      </c>
      <c r="BH402" s="142" t="s">
        <v>90</v>
      </c>
      <c r="BI402" s="142" t="s">
        <v>7</v>
      </c>
      <c r="BJ402" s="142" t="s">
        <v>7</v>
      </c>
      <c r="BK402" s="142" t="s">
        <v>7</v>
      </c>
      <c r="BL402" s="142" t="s">
        <v>90</v>
      </c>
      <c r="BM402" s="142" t="s">
        <v>90</v>
      </c>
      <c r="BN402" s="142"/>
      <c r="BO402" s="142"/>
      <c r="BP402" s="142" t="s">
        <v>90</v>
      </c>
      <c r="BQ402" s="142" t="s">
        <v>90</v>
      </c>
      <c r="BR402" s="137"/>
      <c r="BS402"/>
      <c r="BT402" s="142" t="s">
        <v>90</v>
      </c>
      <c r="BU402" t="s">
        <v>90</v>
      </c>
      <c r="BV402" s="142" t="s">
        <v>90</v>
      </c>
      <c r="BW402" s="142"/>
      <c r="BX402" s="142" t="s">
        <v>90</v>
      </c>
      <c r="BY402" t="s">
        <v>628</v>
      </c>
      <c r="BZ402" s="142" t="s">
        <v>90</v>
      </c>
      <c r="CA402" s="142" t="s">
        <v>90</v>
      </c>
      <c r="CB402" s="142" t="s">
        <v>90</v>
      </c>
      <c r="CC402" s="142" t="s">
        <v>90</v>
      </c>
      <c r="CD402" s="142" t="s">
        <v>7</v>
      </c>
      <c r="CE402" s="142" t="s">
        <v>7</v>
      </c>
      <c r="CF402" s="38"/>
      <c r="CG402" s="38"/>
      <c r="CH402"/>
      <c r="CI402" s="142" t="s">
        <v>90</v>
      </c>
    </row>
    <row r="403" spans="2:87" x14ac:dyDescent="0.25">
      <c r="B403">
        <v>308</v>
      </c>
      <c r="C403" s="142" t="s">
        <v>90</v>
      </c>
      <c r="D403" s="142" t="s">
        <v>4932</v>
      </c>
      <c r="E403" s="142" t="s">
        <v>4934</v>
      </c>
      <c r="F403" s="38">
        <v>44313</v>
      </c>
      <c r="G403" s="142" t="s">
        <v>428</v>
      </c>
      <c r="H403" s="142" t="s">
        <v>428</v>
      </c>
      <c r="I403" s="142" t="s">
        <v>440</v>
      </c>
      <c r="J403" s="142" t="s">
        <v>83</v>
      </c>
      <c r="K403" s="142">
        <v>2</v>
      </c>
      <c r="L403" s="142" t="s">
        <v>142</v>
      </c>
      <c r="M403" s="142" t="s">
        <v>2986</v>
      </c>
      <c r="N403" s="142" t="s">
        <v>7771</v>
      </c>
      <c r="O403" s="142" t="s">
        <v>2986</v>
      </c>
      <c r="P403" s="142" t="s">
        <v>7</v>
      </c>
      <c r="Q403">
        <v>35</v>
      </c>
      <c r="R403" s="142" t="s">
        <v>112</v>
      </c>
      <c r="S403">
        <v>100</v>
      </c>
      <c r="T403" s="142" t="s">
        <v>36</v>
      </c>
      <c r="U403" s="142" t="s">
        <v>243</v>
      </c>
      <c r="V403" s="142" t="s">
        <v>7</v>
      </c>
      <c r="W403" s="142" t="s">
        <v>7</v>
      </c>
      <c r="X403" s="142" t="s">
        <v>90</v>
      </c>
      <c r="Y403" s="142" t="s">
        <v>126</v>
      </c>
      <c r="Z403" s="38">
        <v>44320</v>
      </c>
      <c r="AA403" s="38">
        <v>44504</v>
      </c>
      <c r="AB403" s="38">
        <v>45416</v>
      </c>
      <c r="AC403" s="142">
        <v>2</v>
      </c>
      <c r="AD403" s="142">
        <v>13.129</v>
      </c>
      <c r="AE403" s="142">
        <v>15.548</v>
      </c>
      <c r="AF403" t="s">
        <v>4940</v>
      </c>
      <c r="AG403" s="142" t="s">
        <v>90</v>
      </c>
      <c r="AH403" s="142" t="s">
        <v>7</v>
      </c>
      <c r="AI403" s="142" t="s">
        <v>90</v>
      </c>
      <c r="AJ403" t="s">
        <v>4941</v>
      </c>
      <c r="AK403" t="s">
        <v>7</v>
      </c>
      <c r="AL403" t="s">
        <v>90</v>
      </c>
      <c r="AM403" t="s">
        <v>7</v>
      </c>
      <c r="AN403" s="142" t="s">
        <v>90</v>
      </c>
      <c r="AO403" s="142" t="s">
        <v>7</v>
      </c>
      <c r="AP403" s="142" t="s">
        <v>90</v>
      </c>
      <c r="AQ403" s="142" t="s">
        <v>90</v>
      </c>
      <c r="AR403" s="142" t="s">
        <v>7</v>
      </c>
      <c r="AS403" s="142" t="s">
        <v>90</v>
      </c>
      <c r="AT403" s="142" t="s">
        <v>90</v>
      </c>
      <c r="AU403" s="142" t="s">
        <v>90</v>
      </c>
      <c r="AV403" s="142" t="s">
        <v>290</v>
      </c>
      <c r="AW403" s="142" t="s">
        <v>90</v>
      </c>
      <c r="AX403" s="142" t="s">
        <v>90</v>
      </c>
      <c r="AY403" s="136"/>
      <c r="AZ403" s="142" t="s">
        <v>4944</v>
      </c>
      <c r="BA403" s="142" t="s">
        <v>628</v>
      </c>
      <c r="BB403" s="38"/>
      <c r="BC403" s="142" t="s">
        <v>90</v>
      </c>
      <c r="BD403"/>
      <c r="BE403" t="s">
        <v>90</v>
      </c>
      <c r="BF403" t="s">
        <v>90</v>
      </c>
      <c r="BG403" s="142" t="s">
        <v>7</v>
      </c>
      <c r="BH403" s="142" t="s">
        <v>90</v>
      </c>
      <c r="BI403" s="142" t="s">
        <v>7</v>
      </c>
      <c r="BJ403" s="142" t="s">
        <v>7</v>
      </c>
      <c r="BK403" s="142" t="s">
        <v>7</v>
      </c>
      <c r="BL403" s="142" t="s">
        <v>90</v>
      </c>
      <c r="BM403" s="142" t="s">
        <v>90</v>
      </c>
      <c r="BN403" s="142"/>
      <c r="BO403" s="142"/>
      <c r="BP403" s="142" t="s">
        <v>90</v>
      </c>
      <c r="BQ403" s="142" t="s">
        <v>90</v>
      </c>
      <c r="BR403" s="137"/>
      <c r="BS403"/>
      <c r="BT403" s="142" t="s">
        <v>90</v>
      </c>
      <c r="BU403" t="s">
        <v>90</v>
      </c>
      <c r="BV403" s="142" t="s">
        <v>90</v>
      </c>
      <c r="BW403" s="142"/>
      <c r="BX403" s="142" t="s">
        <v>90</v>
      </c>
      <c r="BY403"/>
      <c r="BZ403" s="142" t="s">
        <v>90</v>
      </c>
      <c r="CA403" s="142" t="s">
        <v>90</v>
      </c>
      <c r="CB403" s="142" t="s">
        <v>90</v>
      </c>
      <c r="CC403" s="142" t="s">
        <v>90</v>
      </c>
      <c r="CD403" s="142" t="s">
        <v>7</v>
      </c>
      <c r="CE403" s="142" t="s">
        <v>7</v>
      </c>
      <c r="CF403" s="38"/>
      <c r="CG403" s="38"/>
      <c r="CH403"/>
      <c r="CI403" s="142" t="s">
        <v>90</v>
      </c>
    </row>
    <row r="404" spans="2:87" x14ac:dyDescent="0.25">
      <c r="B404">
        <v>307</v>
      </c>
      <c r="C404" s="142" t="s">
        <v>90</v>
      </c>
      <c r="D404" s="142" t="s">
        <v>4945</v>
      </c>
      <c r="E404" s="142" t="s">
        <v>4947</v>
      </c>
      <c r="F404" s="38">
        <v>44312</v>
      </c>
      <c r="G404" s="142" t="s">
        <v>428</v>
      </c>
      <c r="H404" s="142" t="s">
        <v>428</v>
      </c>
      <c r="I404" s="142" t="s">
        <v>440</v>
      </c>
      <c r="J404" s="142" t="s">
        <v>106</v>
      </c>
      <c r="K404" s="142">
        <v>4</v>
      </c>
      <c r="L404" s="142" t="s">
        <v>142</v>
      </c>
      <c r="M404" s="142" t="s">
        <v>3451</v>
      </c>
      <c r="N404" s="142" t="s">
        <v>7</v>
      </c>
      <c r="O404" s="142" t="s">
        <v>7</v>
      </c>
      <c r="P404" s="142" t="s">
        <v>7</v>
      </c>
      <c r="Q404" t="s">
        <v>7</v>
      </c>
      <c r="R404" s="142" t="s">
        <v>112</v>
      </c>
      <c r="S404">
        <v>100</v>
      </c>
      <c r="T404" s="142" t="s">
        <v>38</v>
      </c>
      <c r="U404" s="142" t="s">
        <v>107</v>
      </c>
      <c r="V404" s="142" t="s">
        <v>7</v>
      </c>
      <c r="W404" s="142" t="s">
        <v>7</v>
      </c>
      <c r="X404" s="142" t="s">
        <v>90</v>
      </c>
      <c r="Y404" s="142" t="s">
        <v>126</v>
      </c>
      <c r="Z404" s="38">
        <v>44314</v>
      </c>
      <c r="AA404" s="38">
        <v>44497</v>
      </c>
      <c r="AB404" s="38">
        <v>45410</v>
      </c>
      <c r="AC404" s="142">
        <v>0.51500000000000001</v>
      </c>
      <c r="AD404" s="142">
        <v>3.3780000000000001</v>
      </c>
      <c r="AE404" s="142">
        <v>4</v>
      </c>
      <c r="AF404" t="s">
        <v>4949</v>
      </c>
      <c r="AG404" s="142" t="s">
        <v>90</v>
      </c>
      <c r="AH404" s="142" t="s">
        <v>7</v>
      </c>
      <c r="AI404" s="142" t="s">
        <v>90</v>
      </c>
      <c r="AJ404" t="s">
        <v>4950</v>
      </c>
      <c r="AK404" t="s">
        <v>4951</v>
      </c>
      <c r="AL404" t="s">
        <v>90</v>
      </c>
      <c r="AM404" t="s">
        <v>7</v>
      </c>
      <c r="AN404" s="142" t="s">
        <v>90</v>
      </c>
      <c r="AO404" s="142" t="s">
        <v>7</v>
      </c>
      <c r="AP404" s="142" t="s">
        <v>90</v>
      </c>
      <c r="AQ404" s="142" t="s">
        <v>90</v>
      </c>
      <c r="AR404" s="142" t="s">
        <v>7</v>
      </c>
      <c r="AS404" s="142" t="s">
        <v>90</v>
      </c>
      <c r="AT404" s="142" t="s">
        <v>90</v>
      </c>
      <c r="AU404" s="142" t="s">
        <v>90</v>
      </c>
      <c r="AV404" s="142" t="s">
        <v>290</v>
      </c>
      <c r="AW404" s="142" t="s">
        <v>90</v>
      </c>
      <c r="AX404" s="142" t="s">
        <v>90</v>
      </c>
      <c r="AY404" s="136"/>
      <c r="AZ404" s="142" t="s">
        <v>4952</v>
      </c>
      <c r="BA404" s="142" t="s">
        <v>628</v>
      </c>
      <c r="BB404" s="38"/>
      <c r="BC404" s="142" t="s">
        <v>90</v>
      </c>
      <c r="BD404"/>
      <c r="BE404" t="s">
        <v>90</v>
      </c>
      <c r="BF404" t="s">
        <v>90</v>
      </c>
      <c r="BG404" s="142" t="s">
        <v>7</v>
      </c>
      <c r="BH404" s="142" t="s">
        <v>90</v>
      </c>
      <c r="BI404" s="142" t="s">
        <v>7</v>
      </c>
      <c r="BJ404" s="142" t="s">
        <v>7</v>
      </c>
      <c r="BK404" s="142" t="s">
        <v>7</v>
      </c>
      <c r="BL404" s="142" t="s">
        <v>90</v>
      </c>
      <c r="BM404" s="142" t="s">
        <v>90</v>
      </c>
      <c r="BN404" s="142"/>
      <c r="BO404" s="142"/>
      <c r="BP404" s="142" t="s">
        <v>90</v>
      </c>
      <c r="BQ404" s="142" t="s">
        <v>90</v>
      </c>
      <c r="BR404" s="137"/>
      <c r="BS404"/>
      <c r="BT404" s="142" t="s">
        <v>90</v>
      </c>
      <c r="BU404" t="s">
        <v>90</v>
      </c>
      <c r="BV404" s="142" t="s">
        <v>90</v>
      </c>
      <c r="BW404" s="142"/>
      <c r="BX404" s="142" t="s">
        <v>90</v>
      </c>
      <c r="BY404"/>
      <c r="BZ404" s="142" t="s">
        <v>90</v>
      </c>
      <c r="CA404" s="142" t="s">
        <v>90</v>
      </c>
      <c r="CB404" s="142" t="s">
        <v>90</v>
      </c>
      <c r="CC404" s="142" t="s">
        <v>90</v>
      </c>
      <c r="CD404" s="142" t="s">
        <v>7</v>
      </c>
      <c r="CE404" s="142" t="s">
        <v>7</v>
      </c>
      <c r="CF404" s="38"/>
      <c r="CG404" s="38"/>
      <c r="CH404"/>
      <c r="CI404" s="142" t="s">
        <v>90</v>
      </c>
    </row>
    <row r="405" spans="2:87" x14ac:dyDescent="0.25">
      <c r="B405">
        <v>306</v>
      </c>
      <c r="C405" s="142" t="s">
        <v>90</v>
      </c>
      <c r="D405" s="142" t="s">
        <v>4965</v>
      </c>
      <c r="E405" s="142" t="s">
        <v>4967</v>
      </c>
      <c r="F405" s="38">
        <v>44309</v>
      </c>
      <c r="G405" s="142" t="s">
        <v>428</v>
      </c>
      <c r="H405" s="142" t="s">
        <v>428</v>
      </c>
      <c r="I405" s="142" t="s">
        <v>438</v>
      </c>
      <c r="J405" s="142" t="s">
        <v>108</v>
      </c>
      <c r="K405" s="142">
        <v>0.35699999999999998</v>
      </c>
      <c r="L405" s="142" t="s">
        <v>142</v>
      </c>
      <c r="M405" s="142" t="s">
        <v>7819</v>
      </c>
      <c r="N405" s="142" t="s">
        <v>7</v>
      </c>
      <c r="O405" s="142" t="s">
        <v>7</v>
      </c>
      <c r="P405" s="142" t="s">
        <v>7</v>
      </c>
      <c r="Q405" t="s">
        <v>7</v>
      </c>
      <c r="R405" s="142" t="s">
        <v>112</v>
      </c>
      <c r="S405">
        <v>100</v>
      </c>
      <c r="T405" s="142" t="s">
        <v>36</v>
      </c>
      <c r="U405" s="142" t="s">
        <v>261</v>
      </c>
      <c r="V405" s="142" t="s">
        <v>7</v>
      </c>
      <c r="W405" s="142" t="s">
        <v>7</v>
      </c>
      <c r="X405" s="142" t="s">
        <v>90</v>
      </c>
      <c r="Y405" s="142" t="s">
        <v>126</v>
      </c>
      <c r="Z405" s="38">
        <v>44315</v>
      </c>
      <c r="AA405" s="38">
        <v>44498</v>
      </c>
      <c r="AB405" s="38">
        <v>45411</v>
      </c>
      <c r="AC405" s="142">
        <v>0.41899999999999998</v>
      </c>
      <c r="AD405" s="142">
        <v>2.7490000000000001</v>
      </c>
      <c r="AE405" s="142">
        <v>3.2559999999999998</v>
      </c>
      <c r="AF405" t="s">
        <v>4970</v>
      </c>
      <c r="AG405" s="142" t="s">
        <v>90</v>
      </c>
      <c r="AH405" s="142" t="s">
        <v>7</v>
      </c>
      <c r="AI405" s="142" t="s">
        <v>90</v>
      </c>
      <c r="AJ405" t="s">
        <v>4971</v>
      </c>
      <c r="AK405" t="s">
        <v>7</v>
      </c>
      <c r="AL405" t="s">
        <v>90</v>
      </c>
      <c r="AM405" t="s">
        <v>7</v>
      </c>
      <c r="AN405" s="142" t="s">
        <v>90</v>
      </c>
      <c r="AO405" s="142" t="s">
        <v>7</v>
      </c>
      <c r="AP405" s="142" t="s">
        <v>90</v>
      </c>
      <c r="AQ405" s="142" t="s">
        <v>90</v>
      </c>
      <c r="AR405" s="142" t="s">
        <v>7</v>
      </c>
      <c r="AS405" s="142" t="s">
        <v>90</v>
      </c>
      <c r="AT405" s="142" t="s">
        <v>90</v>
      </c>
      <c r="AU405" s="142" t="s">
        <v>90</v>
      </c>
      <c r="AV405" s="142" t="s">
        <v>290</v>
      </c>
      <c r="AW405" s="142" t="s">
        <v>90</v>
      </c>
      <c r="AX405" s="142" t="s">
        <v>90</v>
      </c>
      <c r="AY405" s="136"/>
      <c r="AZ405" s="142" t="s">
        <v>4972</v>
      </c>
      <c r="BA405" s="142" t="s">
        <v>628</v>
      </c>
      <c r="BB405" s="38"/>
      <c r="BC405" s="142" t="s">
        <v>90</v>
      </c>
      <c r="BD405"/>
      <c r="BE405" t="s">
        <v>90</v>
      </c>
      <c r="BF405" t="s">
        <v>90</v>
      </c>
      <c r="BG405" s="142" t="s">
        <v>7</v>
      </c>
      <c r="BH405" s="142" t="s">
        <v>90</v>
      </c>
      <c r="BI405" s="142" t="s">
        <v>7</v>
      </c>
      <c r="BJ405" s="142" t="s">
        <v>7</v>
      </c>
      <c r="BK405" s="142" t="s">
        <v>7</v>
      </c>
      <c r="BL405" s="142" t="s">
        <v>90</v>
      </c>
      <c r="BM405" s="142" t="s">
        <v>90</v>
      </c>
      <c r="BN405" s="142"/>
      <c r="BO405" s="142"/>
      <c r="BP405" s="142" t="s">
        <v>90</v>
      </c>
      <c r="BQ405" s="142" t="s">
        <v>90</v>
      </c>
      <c r="BR405" s="137"/>
      <c r="BS405"/>
      <c r="BT405" s="142" t="s">
        <v>90</v>
      </c>
      <c r="BU405" t="s">
        <v>90</v>
      </c>
      <c r="BV405" s="142" t="s">
        <v>90</v>
      </c>
      <c r="BW405" s="142"/>
      <c r="BX405" s="142" t="s">
        <v>90</v>
      </c>
      <c r="BY405"/>
      <c r="BZ405" s="142" t="s">
        <v>8545</v>
      </c>
      <c r="CA405" s="142" t="s">
        <v>238</v>
      </c>
      <c r="CB405" s="142" t="s">
        <v>182</v>
      </c>
      <c r="CC405" s="142" t="s">
        <v>10</v>
      </c>
      <c r="CD405" s="142" t="s">
        <v>1147</v>
      </c>
      <c r="CE405" s="142" t="s">
        <v>4969</v>
      </c>
      <c r="CF405" s="38"/>
      <c r="CG405" s="38">
        <v>44309</v>
      </c>
      <c r="CH405" t="s">
        <v>1</v>
      </c>
      <c r="CI405" s="142" t="s">
        <v>628</v>
      </c>
    </row>
    <row r="406" spans="2:87" x14ac:dyDescent="0.25">
      <c r="B406">
        <v>305</v>
      </c>
      <c r="C406" s="142" t="s">
        <v>636</v>
      </c>
      <c r="D406" s="142" t="s">
        <v>545</v>
      </c>
      <c r="E406" s="142" t="s">
        <v>4976</v>
      </c>
      <c r="F406" s="38">
        <v>44308</v>
      </c>
      <c r="G406" s="142" t="s">
        <v>428</v>
      </c>
      <c r="H406" s="142" t="s">
        <v>90</v>
      </c>
      <c r="I406" s="142" t="s">
        <v>7</v>
      </c>
      <c r="J406" s="142" t="s">
        <v>83</v>
      </c>
      <c r="K406" s="142">
        <v>0.7</v>
      </c>
      <c r="L406" s="142" t="s">
        <v>142</v>
      </c>
      <c r="M406" s="142" t="s">
        <v>90</v>
      </c>
      <c r="N406" s="142" t="s">
        <v>7</v>
      </c>
      <c r="O406" s="142" t="s">
        <v>7</v>
      </c>
      <c r="P406" s="142" t="s">
        <v>7</v>
      </c>
      <c r="Q406" t="s">
        <v>7</v>
      </c>
      <c r="R406" s="142" t="s">
        <v>90</v>
      </c>
      <c r="S406"/>
      <c r="T406" s="142" t="s">
        <v>90</v>
      </c>
      <c r="U406" s="142" t="s">
        <v>7</v>
      </c>
      <c r="V406" s="142" t="s">
        <v>7</v>
      </c>
      <c r="W406" s="142" t="s">
        <v>7</v>
      </c>
      <c r="X406" s="142" t="s">
        <v>90</v>
      </c>
      <c r="Y406" s="142" t="s">
        <v>90</v>
      </c>
      <c r="Z406" s="38"/>
      <c r="AA406" s="38"/>
      <c r="AB406" s="38"/>
      <c r="AC406" s="142">
        <v>0.7</v>
      </c>
      <c r="AD406" s="142"/>
      <c r="AE406" s="142"/>
      <c r="AF406" t="s">
        <v>90</v>
      </c>
      <c r="AG406" s="142" t="s">
        <v>90</v>
      </c>
      <c r="AH406" s="142" t="s">
        <v>7</v>
      </c>
      <c r="AI406" s="142" t="s">
        <v>90</v>
      </c>
      <c r="AJ406" t="s">
        <v>90</v>
      </c>
      <c r="AK406" t="s">
        <v>7</v>
      </c>
      <c r="AL406" t="s">
        <v>90</v>
      </c>
      <c r="AM406" t="s">
        <v>7</v>
      </c>
      <c r="AN406" s="142" t="s">
        <v>90</v>
      </c>
      <c r="AO406" s="142" t="s">
        <v>90</v>
      </c>
      <c r="AP406" s="142" t="s">
        <v>90</v>
      </c>
      <c r="AQ406" s="142" t="s">
        <v>90</v>
      </c>
      <c r="AR406" s="142" t="s">
        <v>7</v>
      </c>
      <c r="AS406" s="142" t="s">
        <v>90</v>
      </c>
      <c r="AT406" s="142" t="s">
        <v>90</v>
      </c>
      <c r="AU406" s="142" t="s">
        <v>90</v>
      </c>
      <c r="AV406" s="142" t="s">
        <v>90</v>
      </c>
      <c r="AW406" s="142" t="s">
        <v>90</v>
      </c>
      <c r="AX406" s="142" t="s">
        <v>90</v>
      </c>
      <c r="AY406" s="136"/>
      <c r="AZ406" s="142" t="s">
        <v>4980</v>
      </c>
      <c r="BA406" s="142" t="s">
        <v>90</v>
      </c>
      <c r="BB406" s="38"/>
      <c r="BC406" s="142" t="s">
        <v>90</v>
      </c>
      <c r="BD406"/>
      <c r="BE406" t="s">
        <v>90</v>
      </c>
      <c r="BF406" t="s">
        <v>90</v>
      </c>
      <c r="BG406" s="142" t="s">
        <v>7</v>
      </c>
      <c r="BH406" s="142" t="s">
        <v>90</v>
      </c>
      <c r="BI406" s="142" t="s">
        <v>7</v>
      </c>
      <c r="BJ406" s="142" t="s">
        <v>7</v>
      </c>
      <c r="BK406" s="142" t="s">
        <v>7</v>
      </c>
      <c r="BL406" s="142" t="s">
        <v>90</v>
      </c>
      <c r="BM406" s="142" t="s">
        <v>90</v>
      </c>
      <c r="BN406" s="142"/>
      <c r="BO406" s="142"/>
      <c r="BP406" s="142" t="s">
        <v>90</v>
      </c>
      <c r="BQ406" s="142" t="s">
        <v>90</v>
      </c>
      <c r="BR406" s="137"/>
      <c r="BS406"/>
      <c r="BT406" s="142" t="s">
        <v>90</v>
      </c>
      <c r="BU406" t="s">
        <v>90</v>
      </c>
      <c r="BV406" s="142" t="s">
        <v>90</v>
      </c>
      <c r="BW406" s="142"/>
      <c r="BX406" s="142" t="s">
        <v>90</v>
      </c>
      <c r="BY406" t="s">
        <v>628</v>
      </c>
      <c r="BZ406" s="142" t="s">
        <v>90</v>
      </c>
      <c r="CA406" s="142" t="s">
        <v>90</v>
      </c>
      <c r="CB406" s="142" t="s">
        <v>90</v>
      </c>
      <c r="CC406" s="142" t="s">
        <v>90</v>
      </c>
      <c r="CD406" s="142" t="s">
        <v>7</v>
      </c>
      <c r="CE406" s="142" t="s">
        <v>7</v>
      </c>
      <c r="CF406" s="38"/>
      <c r="CG406" s="38"/>
      <c r="CH406"/>
      <c r="CI406" s="142" t="s">
        <v>90</v>
      </c>
    </row>
    <row r="407" spans="2:87" x14ac:dyDescent="0.25">
      <c r="B407">
        <v>304</v>
      </c>
      <c r="C407" s="142" t="s">
        <v>90</v>
      </c>
      <c r="D407" s="142" t="s">
        <v>838</v>
      </c>
      <c r="E407" s="142" t="s">
        <v>4900</v>
      </c>
      <c r="F407" s="38">
        <v>44308</v>
      </c>
      <c r="G407" s="142" t="s">
        <v>876</v>
      </c>
      <c r="H407" s="142" t="s">
        <v>876</v>
      </c>
      <c r="I407" s="142" t="s">
        <v>7</v>
      </c>
      <c r="J407" s="142" t="s">
        <v>83</v>
      </c>
      <c r="K407" s="142">
        <v>10</v>
      </c>
      <c r="L407" s="142" t="s">
        <v>142</v>
      </c>
      <c r="M407" s="142" t="s">
        <v>7787</v>
      </c>
      <c r="N407" s="142" t="s">
        <v>7972</v>
      </c>
      <c r="O407" s="142" t="s">
        <v>7973</v>
      </c>
      <c r="P407" s="142" t="s">
        <v>7</v>
      </c>
      <c r="Q407" t="s">
        <v>7</v>
      </c>
      <c r="R407" s="142" t="s">
        <v>723</v>
      </c>
      <c r="S407">
        <v>99.7</v>
      </c>
      <c r="T407" s="142" t="s">
        <v>38</v>
      </c>
      <c r="U407" s="142" t="s">
        <v>261</v>
      </c>
      <c r="V407" s="142" t="s">
        <v>7</v>
      </c>
      <c r="W407" s="142" t="s">
        <v>7</v>
      </c>
      <c r="X407" s="142" t="s">
        <v>90</v>
      </c>
      <c r="Y407" s="142" t="s">
        <v>126</v>
      </c>
      <c r="Z407" s="38">
        <v>44315</v>
      </c>
      <c r="AA407" s="38">
        <v>44498</v>
      </c>
      <c r="AB407" s="38">
        <v>45411</v>
      </c>
      <c r="AC407" s="142">
        <v>10</v>
      </c>
      <c r="AD407" s="142">
        <v>65.647000000000006</v>
      </c>
      <c r="AE407" s="142">
        <v>77.741</v>
      </c>
      <c r="AF407" t="s">
        <v>879</v>
      </c>
      <c r="AG407" s="142" t="s">
        <v>90</v>
      </c>
      <c r="AH407" s="142" t="s">
        <v>7</v>
      </c>
      <c r="AI407" s="142" t="s">
        <v>90</v>
      </c>
      <c r="AJ407" t="s">
        <v>841</v>
      </c>
      <c r="AK407" t="s">
        <v>838</v>
      </c>
      <c r="AL407" t="s">
        <v>90</v>
      </c>
      <c r="AM407" t="s">
        <v>7</v>
      </c>
      <c r="AN407" s="142" t="s">
        <v>90</v>
      </c>
      <c r="AO407" s="142" t="s">
        <v>7</v>
      </c>
      <c r="AP407" s="142" t="s">
        <v>90</v>
      </c>
      <c r="AQ407" s="142" t="s">
        <v>90</v>
      </c>
      <c r="AR407" s="142" t="s">
        <v>7</v>
      </c>
      <c r="AS407" s="142" t="s">
        <v>90</v>
      </c>
      <c r="AT407" s="142" t="s">
        <v>8273</v>
      </c>
      <c r="AU407" s="142" t="s">
        <v>90</v>
      </c>
      <c r="AV407" s="142" t="s">
        <v>290</v>
      </c>
      <c r="AW407" s="142" t="s">
        <v>90</v>
      </c>
      <c r="AX407" s="142" t="s">
        <v>90</v>
      </c>
      <c r="AY407" s="136"/>
      <c r="AZ407" s="142" t="s">
        <v>4974</v>
      </c>
      <c r="BA407" s="142" t="s">
        <v>628</v>
      </c>
      <c r="BB407" s="38"/>
      <c r="BC407" s="142" t="s">
        <v>90</v>
      </c>
      <c r="BD407"/>
      <c r="BE407" t="s">
        <v>90</v>
      </c>
      <c r="BF407" t="s">
        <v>90</v>
      </c>
      <c r="BG407" s="142" t="s">
        <v>7</v>
      </c>
      <c r="BH407" s="142" t="s">
        <v>90</v>
      </c>
      <c r="BI407" s="142" t="s">
        <v>7</v>
      </c>
      <c r="BJ407" s="142" t="s">
        <v>7</v>
      </c>
      <c r="BK407" s="142" t="s">
        <v>7</v>
      </c>
      <c r="BL407" s="142" t="s">
        <v>90</v>
      </c>
      <c r="BM407" s="142" t="s">
        <v>90</v>
      </c>
      <c r="BN407" s="142"/>
      <c r="BO407" s="142"/>
      <c r="BP407" s="142" t="s">
        <v>90</v>
      </c>
      <c r="BQ407" s="142" t="s">
        <v>90</v>
      </c>
      <c r="BR407" s="137"/>
      <c r="BS407"/>
      <c r="BT407" s="142" t="s">
        <v>90</v>
      </c>
      <c r="BU407" t="s">
        <v>90</v>
      </c>
      <c r="BV407" s="142" t="s">
        <v>90</v>
      </c>
      <c r="BW407" s="142"/>
      <c r="BX407" s="142" t="s">
        <v>90</v>
      </c>
      <c r="BY407"/>
      <c r="BZ407" s="142" t="s">
        <v>90</v>
      </c>
      <c r="CA407" s="142" t="s">
        <v>90</v>
      </c>
      <c r="CB407" s="142" t="s">
        <v>90</v>
      </c>
      <c r="CC407" s="142" t="s">
        <v>90</v>
      </c>
      <c r="CD407" s="142" t="s">
        <v>7</v>
      </c>
      <c r="CE407" s="142" t="s">
        <v>7</v>
      </c>
      <c r="CF407" s="38"/>
      <c r="CG407" s="38"/>
      <c r="CH407"/>
      <c r="CI407" s="142" t="s">
        <v>90</v>
      </c>
    </row>
    <row r="408" spans="2:87" x14ac:dyDescent="0.25">
      <c r="B408">
        <v>303</v>
      </c>
      <c r="C408" s="142" t="s">
        <v>90</v>
      </c>
      <c r="D408" s="142" t="s">
        <v>838</v>
      </c>
      <c r="E408" s="142" t="s">
        <v>4892</v>
      </c>
      <c r="F408" s="38">
        <v>44308</v>
      </c>
      <c r="G408" s="142" t="s">
        <v>876</v>
      </c>
      <c r="H408" s="142" t="s">
        <v>876</v>
      </c>
      <c r="I408" s="142" t="s">
        <v>7</v>
      </c>
      <c r="J408" s="142" t="s">
        <v>83</v>
      </c>
      <c r="K408" s="142">
        <v>10</v>
      </c>
      <c r="L408" s="142" t="s">
        <v>142</v>
      </c>
      <c r="M408" s="142" t="s">
        <v>7787</v>
      </c>
      <c r="N408" s="142" t="s">
        <v>7972</v>
      </c>
      <c r="O408" s="142" t="s">
        <v>7973</v>
      </c>
      <c r="P408" s="142" t="s">
        <v>7</v>
      </c>
      <c r="Q408" t="s">
        <v>7</v>
      </c>
      <c r="R408" s="142" t="s">
        <v>723</v>
      </c>
      <c r="S408">
        <v>99.7</v>
      </c>
      <c r="T408" s="142" t="s">
        <v>38</v>
      </c>
      <c r="U408" s="142" t="s">
        <v>7797</v>
      </c>
      <c r="V408" s="142" t="s">
        <v>7</v>
      </c>
      <c r="W408" s="142" t="s">
        <v>7</v>
      </c>
      <c r="X408" s="142" t="s">
        <v>90</v>
      </c>
      <c r="Y408" s="142" t="s">
        <v>126</v>
      </c>
      <c r="Z408" s="38">
        <v>44315</v>
      </c>
      <c r="AA408" s="38">
        <v>44498</v>
      </c>
      <c r="AB408" s="38">
        <v>45411</v>
      </c>
      <c r="AC408" s="142">
        <v>10</v>
      </c>
      <c r="AD408" s="142">
        <v>65.647000000000006</v>
      </c>
      <c r="AE408" s="142">
        <v>77.741</v>
      </c>
      <c r="AF408" t="s">
        <v>879</v>
      </c>
      <c r="AG408" s="142" t="s">
        <v>90</v>
      </c>
      <c r="AH408" s="142" t="s">
        <v>7</v>
      </c>
      <c r="AI408" s="142" t="s">
        <v>90</v>
      </c>
      <c r="AJ408" t="s">
        <v>841</v>
      </c>
      <c r="AK408" t="s">
        <v>838</v>
      </c>
      <c r="AL408" t="s">
        <v>90</v>
      </c>
      <c r="AM408" t="s">
        <v>7</v>
      </c>
      <c r="AN408" s="142" t="s">
        <v>90</v>
      </c>
      <c r="AO408" s="142" t="s">
        <v>7</v>
      </c>
      <c r="AP408" s="142" t="s">
        <v>90</v>
      </c>
      <c r="AQ408" s="142" t="s">
        <v>90</v>
      </c>
      <c r="AR408" s="142" t="s">
        <v>7</v>
      </c>
      <c r="AS408" s="142" t="s">
        <v>90</v>
      </c>
      <c r="AT408" s="142" t="s">
        <v>8273</v>
      </c>
      <c r="AU408" s="142" t="s">
        <v>90</v>
      </c>
      <c r="AV408" s="142" t="s">
        <v>290</v>
      </c>
      <c r="AW408" s="142" t="s">
        <v>90</v>
      </c>
      <c r="AX408" s="142" t="s">
        <v>90</v>
      </c>
      <c r="AY408" s="136"/>
      <c r="AZ408" s="142" t="s">
        <v>4973</v>
      </c>
      <c r="BA408" s="142" t="s">
        <v>628</v>
      </c>
      <c r="BB408" s="38"/>
      <c r="BC408" s="142" t="s">
        <v>90</v>
      </c>
      <c r="BD408"/>
      <c r="BE408" t="s">
        <v>90</v>
      </c>
      <c r="BF408" t="s">
        <v>90</v>
      </c>
      <c r="BG408" s="142" t="s">
        <v>7</v>
      </c>
      <c r="BH408" s="142" t="s">
        <v>90</v>
      </c>
      <c r="BI408" s="142" t="s">
        <v>7</v>
      </c>
      <c r="BJ408" s="142" t="s">
        <v>7</v>
      </c>
      <c r="BK408" s="142" t="s">
        <v>7</v>
      </c>
      <c r="BL408" s="142" t="s">
        <v>90</v>
      </c>
      <c r="BM408" s="142" t="s">
        <v>90</v>
      </c>
      <c r="BN408" s="142"/>
      <c r="BO408" s="142"/>
      <c r="BP408" s="142" t="s">
        <v>90</v>
      </c>
      <c r="BQ408" s="142" t="s">
        <v>90</v>
      </c>
      <c r="BR408" s="137"/>
      <c r="BS408"/>
      <c r="BT408" s="142" t="s">
        <v>90</v>
      </c>
      <c r="BU408" t="s">
        <v>90</v>
      </c>
      <c r="BV408" s="142" t="s">
        <v>90</v>
      </c>
      <c r="BW408" s="142"/>
      <c r="BX408" s="142" t="s">
        <v>90</v>
      </c>
      <c r="BY408"/>
      <c r="BZ408" s="142" t="s">
        <v>90</v>
      </c>
      <c r="CA408" s="142" t="s">
        <v>90</v>
      </c>
      <c r="CB408" s="142" t="s">
        <v>90</v>
      </c>
      <c r="CC408" s="142" t="s">
        <v>90</v>
      </c>
      <c r="CD408" s="142" t="s">
        <v>7</v>
      </c>
      <c r="CE408" s="142" t="s">
        <v>7</v>
      </c>
      <c r="CF408" s="38"/>
      <c r="CG408" s="38"/>
      <c r="CH408"/>
      <c r="CI408" s="142" t="s">
        <v>90</v>
      </c>
    </row>
    <row r="409" spans="2:87" x14ac:dyDescent="0.25">
      <c r="B409">
        <v>302</v>
      </c>
      <c r="C409" s="142" t="s">
        <v>90</v>
      </c>
      <c r="D409" s="142" t="s">
        <v>3796</v>
      </c>
      <c r="E409" s="142" t="s">
        <v>5002</v>
      </c>
      <c r="F409" s="38">
        <v>44307</v>
      </c>
      <c r="G409" s="142" t="s">
        <v>1079</v>
      </c>
      <c r="H409" s="142" t="s">
        <v>1079</v>
      </c>
      <c r="I409" s="142" t="s">
        <v>440</v>
      </c>
      <c r="J409" s="142" t="s">
        <v>83</v>
      </c>
      <c r="K409" s="142">
        <v>2</v>
      </c>
      <c r="L409" s="142" t="s">
        <v>142</v>
      </c>
      <c r="M409" s="142" t="s">
        <v>774</v>
      </c>
      <c r="N409" s="142" t="s">
        <v>7766</v>
      </c>
      <c r="O409" s="142" t="s">
        <v>774</v>
      </c>
      <c r="P409" s="142" t="s">
        <v>7</v>
      </c>
      <c r="Q409">
        <v>20</v>
      </c>
      <c r="R409" s="142" t="s">
        <v>112</v>
      </c>
      <c r="S409">
        <v>100</v>
      </c>
      <c r="T409" s="142" t="s">
        <v>38</v>
      </c>
      <c r="U409" s="142" t="s">
        <v>261</v>
      </c>
      <c r="V409" s="142" t="s">
        <v>7</v>
      </c>
      <c r="W409" s="142" t="s">
        <v>7</v>
      </c>
      <c r="X409" s="142" t="s">
        <v>90</v>
      </c>
      <c r="Y409" s="142" t="s">
        <v>126</v>
      </c>
      <c r="Z409" s="38">
        <v>44313</v>
      </c>
      <c r="AA409" s="38">
        <v>44496</v>
      </c>
      <c r="AB409" s="38">
        <v>45409</v>
      </c>
      <c r="AC409" s="142">
        <v>2</v>
      </c>
      <c r="AD409" s="142">
        <v>13.129</v>
      </c>
      <c r="AE409" s="142">
        <v>15.548</v>
      </c>
      <c r="AF409" t="s">
        <v>3806</v>
      </c>
      <c r="AG409" s="142" t="s">
        <v>90</v>
      </c>
      <c r="AH409" s="142" t="s">
        <v>7</v>
      </c>
      <c r="AI409" s="142" t="s">
        <v>90</v>
      </c>
      <c r="AJ409" t="s">
        <v>3807</v>
      </c>
      <c r="AK409" t="s">
        <v>3796</v>
      </c>
      <c r="AL409" t="s">
        <v>90</v>
      </c>
      <c r="AM409" t="s">
        <v>7</v>
      </c>
      <c r="AN409" s="142" t="s">
        <v>90</v>
      </c>
      <c r="AO409" s="142" t="s">
        <v>7</v>
      </c>
      <c r="AP409" s="142" t="s">
        <v>90</v>
      </c>
      <c r="AQ409" s="142" t="s">
        <v>90</v>
      </c>
      <c r="AR409" s="142" t="s">
        <v>7</v>
      </c>
      <c r="AS409" s="142" t="s">
        <v>90</v>
      </c>
      <c r="AT409" s="142" t="s">
        <v>90</v>
      </c>
      <c r="AU409" s="142" t="s">
        <v>90</v>
      </c>
      <c r="AV409" s="142" t="s">
        <v>290</v>
      </c>
      <c r="AW409" s="142" t="s">
        <v>90</v>
      </c>
      <c r="AX409" s="142" t="s">
        <v>90</v>
      </c>
      <c r="AY409" s="136"/>
      <c r="AZ409" s="142" t="s">
        <v>5007</v>
      </c>
      <c r="BA409" s="142" t="s">
        <v>628</v>
      </c>
      <c r="BB409" s="38"/>
      <c r="BC409" s="142" t="s">
        <v>90</v>
      </c>
      <c r="BD409"/>
      <c r="BE409" t="s">
        <v>90</v>
      </c>
      <c r="BF409" t="s">
        <v>90</v>
      </c>
      <c r="BG409" s="142" t="s">
        <v>141</v>
      </c>
      <c r="BH409" s="142" t="s">
        <v>90</v>
      </c>
      <c r="BI409" s="142" t="s">
        <v>7</v>
      </c>
      <c r="BJ409" s="142" t="s">
        <v>7</v>
      </c>
      <c r="BK409" s="142" t="s">
        <v>7</v>
      </c>
      <c r="BL409" s="142" t="s">
        <v>90</v>
      </c>
      <c r="BM409" s="142" t="s">
        <v>90</v>
      </c>
      <c r="BN409" s="142"/>
      <c r="BO409" s="142"/>
      <c r="BP409" s="142" t="s">
        <v>90</v>
      </c>
      <c r="BQ409" s="142" t="s">
        <v>90</v>
      </c>
      <c r="BR409" s="137"/>
      <c r="BS409"/>
      <c r="BT409" s="142" t="s">
        <v>917</v>
      </c>
      <c r="BU409" t="s">
        <v>90</v>
      </c>
      <c r="BV409" s="142" t="s">
        <v>90</v>
      </c>
      <c r="BW409" s="142"/>
      <c r="BX409" s="142" t="s">
        <v>628</v>
      </c>
      <c r="BY409"/>
      <c r="BZ409" s="142" t="s">
        <v>90</v>
      </c>
      <c r="CA409" s="142" t="s">
        <v>90</v>
      </c>
      <c r="CB409" s="142" t="s">
        <v>90</v>
      </c>
      <c r="CC409" s="142" t="s">
        <v>90</v>
      </c>
      <c r="CD409" s="142" t="s">
        <v>7</v>
      </c>
      <c r="CE409" s="142" t="s">
        <v>7</v>
      </c>
      <c r="CF409" s="38"/>
      <c r="CG409" s="38"/>
      <c r="CH409"/>
      <c r="CI409" s="142" t="s">
        <v>90</v>
      </c>
    </row>
    <row r="410" spans="2:87" x14ac:dyDescent="0.25">
      <c r="B410">
        <v>301</v>
      </c>
      <c r="C410" s="142" t="s">
        <v>90</v>
      </c>
      <c r="D410" s="142" t="s">
        <v>701</v>
      </c>
      <c r="E410" s="142" t="s">
        <v>4992</v>
      </c>
      <c r="F410" s="38">
        <v>44307</v>
      </c>
      <c r="G410" s="142" t="s">
        <v>973</v>
      </c>
      <c r="H410" s="142" t="s">
        <v>973</v>
      </c>
      <c r="I410" s="142" t="s">
        <v>440</v>
      </c>
      <c r="J410" s="142" t="s">
        <v>83</v>
      </c>
      <c r="K410" s="142">
        <v>5</v>
      </c>
      <c r="L410" s="142" t="s">
        <v>142</v>
      </c>
      <c r="M410" s="142" t="s">
        <v>7970</v>
      </c>
      <c r="N410" s="142" t="s">
        <v>7949</v>
      </c>
      <c r="O410" s="142" t="s">
        <v>7950</v>
      </c>
      <c r="P410" s="142" t="s">
        <v>7</v>
      </c>
      <c r="Q410" t="s">
        <v>7</v>
      </c>
      <c r="R410" s="142" t="s">
        <v>724</v>
      </c>
      <c r="S410">
        <v>99.852000000000004</v>
      </c>
      <c r="T410" s="142" t="s">
        <v>36</v>
      </c>
      <c r="U410" s="142" t="s">
        <v>243</v>
      </c>
      <c r="V410" s="142" t="s">
        <v>7</v>
      </c>
      <c r="W410" s="142" t="s">
        <v>7</v>
      </c>
      <c r="X410" s="142" t="s">
        <v>90</v>
      </c>
      <c r="Y410" s="142" t="s">
        <v>126</v>
      </c>
      <c r="Z410" s="38">
        <v>44314</v>
      </c>
      <c r="AA410" s="38">
        <v>44497</v>
      </c>
      <c r="AB410" s="38">
        <v>45410</v>
      </c>
      <c r="AC410" s="142">
        <v>5</v>
      </c>
      <c r="AD410" s="142">
        <v>32.823999999999998</v>
      </c>
      <c r="AE410" s="142">
        <v>38.869999999999997</v>
      </c>
      <c r="AF410" t="s">
        <v>1433</v>
      </c>
      <c r="AG410" s="142" t="s">
        <v>90</v>
      </c>
      <c r="AH410" s="142" t="s">
        <v>7</v>
      </c>
      <c r="AI410" s="142" t="s">
        <v>90</v>
      </c>
      <c r="AJ410" t="s">
        <v>4997</v>
      </c>
      <c r="AK410" t="s">
        <v>7</v>
      </c>
      <c r="AL410" t="s">
        <v>90</v>
      </c>
      <c r="AM410" t="s">
        <v>7</v>
      </c>
      <c r="AN410" s="142" t="s">
        <v>629</v>
      </c>
      <c r="AO410" s="142" t="s">
        <v>7</v>
      </c>
      <c r="AP410" s="142" t="s">
        <v>90</v>
      </c>
      <c r="AQ410" s="142" t="s">
        <v>90</v>
      </c>
      <c r="AR410" s="142" t="s">
        <v>7</v>
      </c>
      <c r="AS410" s="142" t="s">
        <v>90</v>
      </c>
      <c r="AT410" s="142" t="s">
        <v>8274</v>
      </c>
      <c r="AU410" s="142" t="s">
        <v>90</v>
      </c>
      <c r="AV410" s="142" t="s">
        <v>290</v>
      </c>
      <c r="AW410" s="142" t="s">
        <v>90</v>
      </c>
      <c r="AX410" s="142" t="s">
        <v>90</v>
      </c>
      <c r="AY410" s="136"/>
      <c r="AZ410" s="142" t="s">
        <v>5000</v>
      </c>
      <c r="BA410" s="142" t="s">
        <v>628</v>
      </c>
      <c r="BB410" s="38"/>
      <c r="BC410" s="142" t="s">
        <v>90</v>
      </c>
      <c r="BD410"/>
      <c r="BE410" t="s">
        <v>90</v>
      </c>
      <c r="BF410" t="s">
        <v>90</v>
      </c>
      <c r="BG410" s="142" t="s">
        <v>7</v>
      </c>
      <c r="BH410" s="142" t="s">
        <v>90</v>
      </c>
      <c r="BI410" s="142" t="s">
        <v>7</v>
      </c>
      <c r="BJ410" s="142" t="s">
        <v>7</v>
      </c>
      <c r="BK410" s="142" t="s">
        <v>7</v>
      </c>
      <c r="BL410" s="142" t="s">
        <v>90</v>
      </c>
      <c r="BM410" s="142" t="s">
        <v>90</v>
      </c>
      <c r="BN410" s="142"/>
      <c r="BO410" s="142"/>
      <c r="BP410" s="142" t="s">
        <v>90</v>
      </c>
      <c r="BQ410" s="142" t="s">
        <v>90</v>
      </c>
      <c r="BR410" s="137"/>
      <c r="BS410"/>
      <c r="BT410" s="142" t="s">
        <v>90</v>
      </c>
      <c r="BU410" t="s">
        <v>90</v>
      </c>
      <c r="BV410" s="142" t="s">
        <v>90</v>
      </c>
      <c r="BW410" s="142"/>
      <c r="BX410" s="142" t="s">
        <v>90</v>
      </c>
      <c r="BY410"/>
      <c r="BZ410" s="142" t="s">
        <v>90</v>
      </c>
      <c r="CA410" s="142" t="s">
        <v>90</v>
      </c>
      <c r="CB410" s="142" t="s">
        <v>90</v>
      </c>
      <c r="CC410" s="142" t="s">
        <v>90</v>
      </c>
      <c r="CD410" s="142" t="s">
        <v>7</v>
      </c>
      <c r="CE410" s="142" t="s">
        <v>7</v>
      </c>
      <c r="CF410" s="38"/>
      <c r="CG410" s="38"/>
      <c r="CH410"/>
      <c r="CI410" s="142" t="s">
        <v>90</v>
      </c>
    </row>
    <row r="411" spans="2:87" x14ac:dyDescent="0.25">
      <c r="B411">
        <v>300</v>
      </c>
      <c r="C411" s="142" t="s">
        <v>90</v>
      </c>
      <c r="D411" s="142" t="s">
        <v>3995</v>
      </c>
      <c r="E411" s="142" t="s">
        <v>4982</v>
      </c>
      <c r="F411" s="38">
        <v>44307</v>
      </c>
      <c r="G411" s="142" t="s">
        <v>428</v>
      </c>
      <c r="H411" s="142" t="s">
        <v>428</v>
      </c>
      <c r="I411" s="142" t="s">
        <v>372</v>
      </c>
      <c r="J411" s="142" t="s">
        <v>83</v>
      </c>
      <c r="K411" s="142">
        <v>0.68</v>
      </c>
      <c r="L411" s="142" t="s">
        <v>142</v>
      </c>
      <c r="M411" s="142" t="s">
        <v>3191</v>
      </c>
      <c r="N411" s="142" t="s">
        <v>7977</v>
      </c>
      <c r="O411" s="142" t="s">
        <v>3191</v>
      </c>
      <c r="P411" s="142" t="s">
        <v>7</v>
      </c>
      <c r="Q411">
        <v>30</v>
      </c>
      <c r="R411" s="142" t="s">
        <v>112</v>
      </c>
      <c r="S411">
        <v>100</v>
      </c>
      <c r="T411" s="142" t="s">
        <v>109</v>
      </c>
      <c r="U411" s="142" t="s">
        <v>261</v>
      </c>
      <c r="V411" s="142" t="s">
        <v>7</v>
      </c>
      <c r="W411" s="142" t="s">
        <v>7</v>
      </c>
      <c r="X411" s="142" t="s">
        <v>90</v>
      </c>
      <c r="Y411" s="142" t="s">
        <v>126</v>
      </c>
      <c r="Z411" s="38">
        <v>44313</v>
      </c>
      <c r="AA411" s="38">
        <v>44496</v>
      </c>
      <c r="AB411" s="38">
        <v>45409</v>
      </c>
      <c r="AC411" s="142">
        <v>0.68</v>
      </c>
      <c r="AD411" s="142">
        <v>4.4640000000000004</v>
      </c>
      <c r="AE411" s="142">
        <v>5.2859999999999996</v>
      </c>
      <c r="AF411" t="s">
        <v>4003</v>
      </c>
      <c r="AG411" s="142" t="s">
        <v>90</v>
      </c>
      <c r="AH411" s="142" t="s">
        <v>7</v>
      </c>
      <c r="AI411" s="142" t="s">
        <v>90</v>
      </c>
      <c r="AJ411" t="s">
        <v>4004</v>
      </c>
      <c r="AK411" t="s">
        <v>7</v>
      </c>
      <c r="AL411" t="s">
        <v>90</v>
      </c>
      <c r="AM411" t="s">
        <v>294</v>
      </c>
      <c r="AN411" s="142" t="s">
        <v>90</v>
      </c>
      <c r="AO411" s="142" t="s">
        <v>7</v>
      </c>
      <c r="AP411" s="142" t="s">
        <v>90</v>
      </c>
      <c r="AQ411" s="142" t="s">
        <v>90</v>
      </c>
      <c r="AR411" s="142" t="s">
        <v>7</v>
      </c>
      <c r="AS411" s="142" t="s">
        <v>90</v>
      </c>
      <c r="AT411" s="142" t="s">
        <v>90</v>
      </c>
      <c r="AU411" s="142" t="s">
        <v>90</v>
      </c>
      <c r="AV411" s="142" t="s">
        <v>290</v>
      </c>
      <c r="AW411" s="142" t="s">
        <v>90</v>
      </c>
      <c r="AX411" s="142" t="s">
        <v>90</v>
      </c>
      <c r="AY411" s="136"/>
      <c r="AZ411" s="142" t="s">
        <v>4990</v>
      </c>
      <c r="BA411" s="142" t="s">
        <v>628</v>
      </c>
      <c r="BB411" s="38"/>
      <c r="BC411" s="142" t="s">
        <v>90</v>
      </c>
      <c r="BD411"/>
      <c r="BE411" t="s">
        <v>90</v>
      </c>
      <c r="BF411" t="s">
        <v>90</v>
      </c>
      <c r="BG411" s="142" t="s">
        <v>7</v>
      </c>
      <c r="BH411" s="142" t="s">
        <v>90</v>
      </c>
      <c r="BI411" s="142" t="s">
        <v>7</v>
      </c>
      <c r="BJ411" s="142" t="s">
        <v>7</v>
      </c>
      <c r="BK411" s="142" t="s">
        <v>7</v>
      </c>
      <c r="BL411" s="142" t="s">
        <v>90</v>
      </c>
      <c r="BM411" s="142" t="s">
        <v>90</v>
      </c>
      <c r="BN411" s="142"/>
      <c r="BO411" s="142"/>
      <c r="BP411" s="142" t="s">
        <v>90</v>
      </c>
      <c r="BQ411" s="142" t="s">
        <v>90</v>
      </c>
      <c r="BR411" s="137"/>
      <c r="BS411"/>
      <c r="BT411" s="142" t="s">
        <v>90</v>
      </c>
      <c r="BU411" t="s">
        <v>90</v>
      </c>
      <c r="BV411" s="142" t="s">
        <v>90</v>
      </c>
      <c r="BW411" s="142"/>
      <c r="BX411" s="142" t="s">
        <v>90</v>
      </c>
      <c r="BY411"/>
      <c r="BZ411" s="142" t="s">
        <v>8529</v>
      </c>
      <c r="CA411" s="142" t="s">
        <v>238</v>
      </c>
      <c r="CB411" s="142" t="s">
        <v>182</v>
      </c>
      <c r="CC411" s="142" t="s">
        <v>20</v>
      </c>
      <c r="CD411" s="142" t="s">
        <v>4000</v>
      </c>
      <c r="CE411" s="142" t="s">
        <v>4001</v>
      </c>
      <c r="CF411" s="38"/>
      <c r="CG411" s="38">
        <v>44307</v>
      </c>
      <c r="CH411" t="s">
        <v>1</v>
      </c>
      <c r="CI411" s="142" t="s">
        <v>628</v>
      </c>
    </row>
    <row r="412" spans="2:87" x14ac:dyDescent="0.25">
      <c r="B412">
        <v>299</v>
      </c>
      <c r="C412" s="142" t="s">
        <v>90</v>
      </c>
      <c r="D412" s="142" t="s">
        <v>701</v>
      </c>
      <c r="E412" s="142" t="s">
        <v>5009</v>
      </c>
      <c r="F412" s="38">
        <v>44306</v>
      </c>
      <c r="G412" s="142" t="s">
        <v>973</v>
      </c>
      <c r="H412" s="142" t="s">
        <v>973</v>
      </c>
      <c r="I412" s="142" t="s">
        <v>440</v>
      </c>
      <c r="J412" s="142" t="s">
        <v>108</v>
      </c>
      <c r="K412" s="142">
        <v>5</v>
      </c>
      <c r="L412" s="142" t="s">
        <v>142</v>
      </c>
      <c r="M412" s="142" t="s">
        <v>90</v>
      </c>
      <c r="N412" s="142" t="s">
        <v>7858</v>
      </c>
      <c r="O412" s="142" t="s">
        <v>7978</v>
      </c>
      <c r="P412" s="142" t="s">
        <v>7978</v>
      </c>
      <c r="Q412">
        <v>24</v>
      </c>
      <c r="R412" s="142" t="s">
        <v>726</v>
      </c>
      <c r="S412">
        <v>99.945999999999998</v>
      </c>
      <c r="T412" s="142" t="s">
        <v>36</v>
      </c>
      <c r="U412" s="142" t="s">
        <v>7979</v>
      </c>
      <c r="V412" s="142" t="s">
        <v>141</v>
      </c>
      <c r="W412" s="142" t="s">
        <v>7</v>
      </c>
      <c r="X412" s="142" t="s">
        <v>90</v>
      </c>
      <c r="Y412" s="142" t="s">
        <v>1230</v>
      </c>
      <c r="Z412" s="38">
        <v>44314</v>
      </c>
      <c r="AA412" s="38">
        <v>44679</v>
      </c>
      <c r="AB412" s="38">
        <v>45410</v>
      </c>
      <c r="AC412" s="142">
        <v>5.8650000000000002</v>
      </c>
      <c r="AD412" s="142">
        <v>38.503999999999998</v>
      </c>
      <c r="AE412" s="142">
        <v>45.597000000000001</v>
      </c>
      <c r="AF412" t="s">
        <v>1433</v>
      </c>
      <c r="AG412" s="142" t="s">
        <v>90</v>
      </c>
      <c r="AH412" s="142" t="s">
        <v>7</v>
      </c>
      <c r="AI412" s="142" t="s">
        <v>90</v>
      </c>
      <c r="AJ412" t="s">
        <v>5015</v>
      </c>
      <c r="AK412" t="s">
        <v>7</v>
      </c>
      <c r="AL412" t="s">
        <v>90</v>
      </c>
      <c r="AM412" t="s">
        <v>7</v>
      </c>
      <c r="AN412" s="142" t="s">
        <v>629</v>
      </c>
      <c r="AO412" s="142" t="s">
        <v>7</v>
      </c>
      <c r="AP412" s="142" t="s">
        <v>90</v>
      </c>
      <c r="AQ412" s="142" t="s">
        <v>90</v>
      </c>
      <c r="AR412" s="142" t="s">
        <v>7</v>
      </c>
      <c r="AS412" s="142" t="s">
        <v>90</v>
      </c>
      <c r="AT412" s="142" t="s">
        <v>90</v>
      </c>
      <c r="AU412" s="142" t="s">
        <v>90</v>
      </c>
      <c r="AV412" s="142" t="s">
        <v>290</v>
      </c>
      <c r="AW412" s="142" t="s">
        <v>90</v>
      </c>
      <c r="AX412" s="142" t="s">
        <v>90</v>
      </c>
      <c r="AY412" s="136"/>
      <c r="AZ412" s="142" t="s">
        <v>5018</v>
      </c>
      <c r="BA412" s="142" t="s">
        <v>628</v>
      </c>
      <c r="BB412" s="38"/>
      <c r="BC412" s="142" t="s">
        <v>90</v>
      </c>
      <c r="BD412"/>
      <c r="BE412" t="s">
        <v>90</v>
      </c>
      <c r="BF412" t="s">
        <v>90</v>
      </c>
      <c r="BG412" s="142" t="s">
        <v>7</v>
      </c>
      <c r="BH412" s="142" t="s">
        <v>90</v>
      </c>
      <c r="BI412" s="142" t="s">
        <v>7</v>
      </c>
      <c r="BJ412" s="142" t="s">
        <v>7</v>
      </c>
      <c r="BK412" s="142" t="s">
        <v>7</v>
      </c>
      <c r="BL412" s="142" t="s">
        <v>90</v>
      </c>
      <c r="BM412" s="142" t="s">
        <v>90</v>
      </c>
      <c r="BN412" s="142"/>
      <c r="BO412" s="142"/>
      <c r="BP412" s="142" t="s">
        <v>90</v>
      </c>
      <c r="BQ412" s="142" t="s">
        <v>90</v>
      </c>
      <c r="BR412" s="137"/>
      <c r="BS412"/>
      <c r="BT412" s="142" t="s">
        <v>90</v>
      </c>
      <c r="BU412" t="s">
        <v>90</v>
      </c>
      <c r="BV412" s="142" t="s">
        <v>90</v>
      </c>
      <c r="BW412" s="142"/>
      <c r="BX412" s="142" t="s">
        <v>90</v>
      </c>
      <c r="BY412"/>
      <c r="BZ412" s="142" t="s">
        <v>90</v>
      </c>
      <c r="CA412" s="142" t="s">
        <v>90</v>
      </c>
      <c r="CB412" s="142" t="s">
        <v>90</v>
      </c>
      <c r="CC412" s="142" t="s">
        <v>90</v>
      </c>
      <c r="CD412" s="142" t="s">
        <v>7</v>
      </c>
      <c r="CE412" s="142" t="s">
        <v>7</v>
      </c>
      <c r="CF412" s="38"/>
      <c r="CG412" s="38"/>
      <c r="CH412"/>
      <c r="CI412" s="142" t="s">
        <v>90</v>
      </c>
    </row>
    <row r="413" spans="2:87" x14ac:dyDescent="0.25">
      <c r="B413">
        <v>298</v>
      </c>
      <c r="C413" s="142" t="s">
        <v>90</v>
      </c>
      <c r="D413" s="142" t="s">
        <v>4550</v>
      </c>
      <c r="E413" s="142" t="s">
        <v>4562</v>
      </c>
      <c r="F413" s="38">
        <v>44305</v>
      </c>
      <c r="G413" s="142" t="s">
        <v>428</v>
      </c>
      <c r="H413" s="142" t="s">
        <v>428</v>
      </c>
      <c r="I413" s="142" t="s">
        <v>438</v>
      </c>
      <c r="J413" s="142" t="s">
        <v>83</v>
      </c>
      <c r="K413" s="142">
        <v>2.65</v>
      </c>
      <c r="L413" s="142" t="s">
        <v>142</v>
      </c>
      <c r="M413" s="142" t="s">
        <v>4564</v>
      </c>
      <c r="N413" s="142" t="s">
        <v>7953</v>
      </c>
      <c r="O413" s="142" t="s">
        <v>4564</v>
      </c>
      <c r="P413" s="142" t="s">
        <v>7</v>
      </c>
      <c r="Q413">
        <v>30</v>
      </c>
      <c r="R413" s="142" t="s">
        <v>112</v>
      </c>
      <c r="S413">
        <v>100</v>
      </c>
      <c r="T413" s="142" t="s">
        <v>36</v>
      </c>
      <c r="U413" s="142" t="s">
        <v>261</v>
      </c>
      <c r="V413" s="142" t="s">
        <v>7</v>
      </c>
      <c r="W413" s="142" t="s">
        <v>7</v>
      </c>
      <c r="X413" s="142" t="s">
        <v>90</v>
      </c>
      <c r="Y413" s="142" t="s">
        <v>126</v>
      </c>
      <c r="Z413" s="38">
        <v>44309</v>
      </c>
      <c r="AA413" s="38">
        <v>44492</v>
      </c>
      <c r="AB413" s="38">
        <v>45405</v>
      </c>
      <c r="AC413" s="142">
        <v>2.65</v>
      </c>
      <c r="AD413" s="142">
        <v>17.396000000000001</v>
      </c>
      <c r="AE413" s="142">
        <v>20.600999999999999</v>
      </c>
      <c r="AF413" t="s">
        <v>4557</v>
      </c>
      <c r="AG413" s="142" t="s">
        <v>90</v>
      </c>
      <c r="AH413" s="142" t="s">
        <v>7</v>
      </c>
      <c r="AI413" s="142" t="s">
        <v>90</v>
      </c>
      <c r="AJ413" t="s">
        <v>4558</v>
      </c>
      <c r="AK413" t="s">
        <v>7</v>
      </c>
      <c r="AL413" t="s">
        <v>90</v>
      </c>
      <c r="AM413" t="s">
        <v>7</v>
      </c>
      <c r="AN413" s="142" t="s">
        <v>90</v>
      </c>
      <c r="AO413" s="142" t="s">
        <v>7</v>
      </c>
      <c r="AP413" s="142" t="s">
        <v>90</v>
      </c>
      <c r="AQ413" s="142" t="s">
        <v>90</v>
      </c>
      <c r="AR413" s="142" t="s">
        <v>7</v>
      </c>
      <c r="AS413" s="142" t="s">
        <v>90</v>
      </c>
      <c r="AT413" s="142" t="s">
        <v>90</v>
      </c>
      <c r="AU413" s="142" t="s">
        <v>90</v>
      </c>
      <c r="AV413" s="142" t="s">
        <v>290</v>
      </c>
      <c r="AW413" s="142" t="s">
        <v>90</v>
      </c>
      <c r="AX413" s="142" t="s">
        <v>90</v>
      </c>
      <c r="AY413" s="136"/>
      <c r="AZ413" s="142" t="s">
        <v>5021</v>
      </c>
      <c r="BA413" s="142" t="s">
        <v>628</v>
      </c>
      <c r="BB413" s="38"/>
      <c r="BC413" s="142" t="s">
        <v>90</v>
      </c>
      <c r="BD413"/>
      <c r="BE413" t="s">
        <v>90</v>
      </c>
      <c r="BF413" t="s">
        <v>90</v>
      </c>
      <c r="BG413" s="142" t="s">
        <v>7</v>
      </c>
      <c r="BH413" s="142" t="s">
        <v>90</v>
      </c>
      <c r="BI413" s="142" t="s">
        <v>7</v>
      </c>
      <c r="BJ413" s="142" t="s">
        <v>7</v>
      </c>
      <c r="BK413" s="142" t="s">
        <v>7</v>
      </c>
      <c r="BL413" s="142" t="s">
        <v>90</v>
      </c>
      <c r="BM413" s="142" t="s">
        <v>90</v>
      </c>
      <c r="BN413" s="142"/>
      <c r="BO413" s="142"/>
      <c r="BP413" s="142" t="s">
        <v>90</v>
      </c>
      <c r="BQ413" s="142" t="s">
        <v>90</v>
      </c>
      <c r="BR413" s="137"/>
      <c r="BS413"/>
      <c r="BT413" s="142" t="s">
        <v>90</v>
      </c>
      <c r="BU413" t="s">
        <v>90</v>
      </c>
      <c r="BV413" s="142" t="s">
        <v>90</v>
      </c>
      <c r="BW413" s="142"/>
      <c r="BX413" s="142" t="s">
        <v>90</v>
      </c>
      <c r="BY413"/>
      <c r="BZ413" s="142" t="s">
        <v>8473</v>
      </c>
      <c r="CA413" s="142" t="s">
        <v>238</v>
      </c>
      <c r="CB413" s="142" t="s">
        <v>182</v>
      </c>
      <c r="CC413" s="142" t="s">
        <v>16</v>
      </c>
      <c r="CD413" s="142" t="s">
        <v>4555</v>
      </c>
      <c r="CE413" s="142" t="s">
        <v>7</v>
      </c>
      <c r="CF413" s="38"/>
      <c r="CG413" s="38">
        <v>44305</v>
      </c>
      <c r="CH413" t="s">
        <v>1</v>
      </c>
      <c r="CI413" s="142" t="s">
        <v>628</v>
      </c>
    </row>
    <row r="414" spans="2:87" x14ac:dyDescent="0.25">
      <c r="B414">
        <v>297</v>
      </c>
      <c r="C414" s="142" t="s">
        <v>90</v>
      </c>
      <c r="D414" s="142" t="s">
        <v>5022</v>
      </c>
      <c r="E414" s="142" t="s">
        <v>5024</v>
      </c>
      <c r="F414" s="38">
        <v>44302</v>
      </c>
      <c r="G414" s="142" t="s">
        <v>428</v>
      </c>
      <c r="H414" s="142" t="s">
        <v>428</v>
      </c>
      <c r="I414" s="142" t="s">
        <v>372</v>
      </c>
      <c r="J414" s="142" t="s">
        <v>83</v>
      </c>
      <c r="K414" s="142">
        <v>1</v>
      </c>
      <c r="L414" s="142" t="s">
        <v>142</v>
      </c>
      <c r="M414" s="142" t="s">
        <v>401</v>
      </c>
      <c r="N414" s="142" t="s">
        <v>815</v>
      </c>
      <c r="O414" s="142" t="s">
        <v>401</v>
      </c>
      <c r="P414" s="142" t="s">
        <v>7</v>
      </c>
      <c r="Q414">
        <v>0</v>
      </c>
      <c r="R414" s="142" t="s">
        <v>112</v>
      </c>
      <c r="S414">
        <v>100</v>
      </c>
      <c r="T414" s="142" t="s">
        <v>38</v>
      </c>
      <c r="U414" s="142" t="s">
        <v>261</v>
      </c>
      <c r="V414" s="142" t="s">
        <v>7</v>
      </c>
      <c r="W414" s="142" t="s">
        <v>7</v>
      </c>
      <c r="X414" s="142" t="s">
        <v>90</v>
      </c>
      <c r="Y414" s="142" t="s">
        <v>126</v>
      </c>
      <c r="Z414" s="38">
        <v>44309</v>
      </c>
      <c r="AA414" s="38">
        <v>44492</v>
      </c>
      <c r="AB414" s="38">
        <v>45405</v>
      </c>
      <c r="AC414" s="142">
        <v>1</v>
      </c>
      <c r="AD414" s="142">
        <v>6.5650000000000004</v>
      </c>
      <c r="AE414" s="142">
        <v>7.774</v>
      </c>
      <c r="AF414" t="s">
        <v>5028</v>
      </c>
      <c r="AG414" s="142" t="s">
        <v>90</v>
      </c>
      <c r="AH414" s="142" t="s">
        <v>7</v>
      </c>
      <c r="AI414" s="142" t="s">
        <v>90</v>
      </c>
      <c r="AJ414" t="s">
        <v>5029</v>
      </c>
      <c r="AK414" t="s">
        <v>5022</v>
      </c>
      <c r="AL414" t="s">
        <v>90</v>
      </c>
      <c r="AM414" t="s">
        <v>7</v>
      </c>
      <c r="AN414" s="142" t="s">
        <v>90</v>
      </c>
      <c r="AO414" s="142" t="s">
        <v>7</v>
      </c>
      <c r="AP414" s="142" t="s">
        <v>90</v>
      </c>
      <c r="AQ414" s="142" t="s">
        <v>90</v>
      </c>
      <c r="AR414" s="142" t="s">
        <v>7</v>
      </c>
      <c r="AS414" s="142" t="s">
        <v>90</v>
      </c>
      <c r="AT414" s="142" t="s">
        <v>90</v>
      </c>
      <c r="AU414" s="142" t="s">
        <v>90</v>
      </c>
      <c r="AV414" s="142" t="s">
        <v>290</v>
      </c>
      <c r="AW414" s="142" t="s">
        <v>90</v>
      </c>
      <c r="AX414" s="142" t="s">
        <v>90</v>
      </c>
      <c r="AY414" s="136"/>
      <c r="AZ414" s="142" t="s">
        <v>5032</v>
      </c>
      <c r="BA414" s="142" t="s">
        <v>628</v>
      </c>
      <c r="BB414" s="38"/>
      <c r="BC414" s="142" t="s">
        <v>90</v>
      </c>
      <c r="BD414"/>
      <c r="BE414" t="s">
        <v>90</v>
      </c>
      <c r="BF414" t="s">
        <v>90</v>
      </c>
      <c r="BG414" s="142" t="s">
        <v>7</v>
      </c>
      <c r="BH414" s="142" t="s">
        <v>90</v>
      </c>
      <c r="BI414" s="142" t="s">
        <v>7</v>
      </c>
      <c r="BJ414" s="142" t="s">
        <v>7</v>
      </c>
      <c r="BK414" s="142" t="s">
        <v>7</v>
      </c>
      <c r="BL414" s="142" t="s">
        <v>90</v>
      </c>
      <c r="BM414" s="142" t="s">
        <v>90</v>
      </c>
      <c r="BN414" s="142"/>
      <c r="BO414" s="142"/>
      <c r="BP414" s="142" t="s">
        <v>90</v>
      </c>
      <c r="BQ414" s="142" t="s">
        <v>90</v>
      </c>
      <c r="BR414" s="137"/>
      <c r="BS414"/>
      <c r="BT414" s="142" t="s">
        <v>90</v>
      </c>
      <c r="BU414" t="s">
        <v>90</v>
      </c>
      <c r="BV414" s="142" t="s">
        <v>90</v>
      </c>
      <c r="BW414" s="142"/>
      <c r="BX414" s="142" t="s">
        <v>90</v>
      </c>
      <c r="BY414"/>
      <c r="BZ414" s="142" t="s">
        <v>90</v>
      </c>
      <c r="CA414" s="142" t="s">
        <v>90</v>
      </c>
      <c r="CB414" s="142" t="s">
        <v>90</v>
      </c>
      <c r="CC414" s="142" t="s">
        <v>90</v>
      </c>
      <c r="CD414" s="142" t="s">
        <v>7</v>
      </c>
      <c r="CE414" s="142" t="s">
        <v>7</v>
      </c>
      <c r="CF414" s="38"/>
      <c r="CG414" s="38"/>
      <c r="CH414"/>
      <c r="CI414" s="142" t="s">
        <v>90</v>
      </c>
    </row>
    <row r="415" spans="2:87" x14ac:dyDescent="0.25">
      <c r="B415">
        <v>296</v>
      </c>
      <c r="C415" s="142" t="s">
        <v>90</v>
      </c>
      <c r="D415" s="142" t="s">
        <v>5045</v>
      </c>
      <c r="E415" s="142" t="s">
        <v>5047</v>
      </c>
      <c r="F415" s="38">
        <v>44301</v>
      </c>
      <c r="G415" s="142" t="s">
        <v>428</v>
      </c>
      <c r="H415" s="142" t="s">
        <v>1079</v>
      </c>
      <c r="I415" s="142" t="s">
        <v>440</v>
      </c>
      <c r="J415" s="142" t="s">
        <v>104</v>
      </c>
      <c r="K415" s="142">
        <v>6.4</v>
      </c>
      <c r="L415" s="142" t="s">
        <v>142</v>
      </c>
      <c r="M415" s="142" t="s">
        <v>401</v>
      </c>
      <c r="N415" s="142" t="s">
        <v>7</v>
      </c>
      <c r="O415" s="142" t="s">
        <v>401</v>
      </c>
      <c r="P415" s="142" t="s">
        <v>7</v>
      </c>
      <c r="Q415" t="s">
        <v>7</v>
      </c>
      <c r="R415" s="142" t="s">
        <v>112</v>
      </c>
      <c r="S415">
        <v>100</v>
      </c>
      <c r="T415" s="142" t="s">
        <v>38</v>
      </c>
      <c r="U415" s="142" t="s">
        <v>261</v>
      </c>
      <c r="V415" s="142" t="s">
        <v>7</v>
      </c>
      <c r="W415" s="142" t="s">
        <v>7</v>
      </c>
      <c r="X415" s="142" t="s">
        <v>90</v>
      </c>
      <c r="Y415" s="142" t="s">
        <v>126</v>
      </c>
      <c r="Z415" s="38">
        <v>44308</v>
      </c>
      <c r="AA415" s="38">
        <v>44491</v>
      </c>
      <c r="AB415" s="38">
        <v>45404</v>
      </c>
      <c r="AC415" s="142">
        <v>0.97499999999999998</v>
      </c>
      <c r="AD415" s="142">
        <v>6.4</v>
      </c>
      <c r="AE415" s="142">
        <v>7.58</v>
      </c>
      <c r="AF415" t="s">
        <v>5050</v>
      </c>
      <c r="AG415" s="142" t="s">
        <v>90</v>
      </c>
      <c r="AH415" s="142" t="s">
        <v>7</v>
      </c>
      <c r="AI415" s="142" t="s">
        <v>90</v>
      </c>
      <c r="AJ415" t="s">
        <v>5051</v>
      </c>
      <c r="AK415" t="s">
        <v>5045</v>
      </c>
      <c r="AL415" t="s">
        <v>90</v>
      </c>
      <c r="AM415" t="s">
        <v>7</v>
      </c>
      <c r="AN415" s="142" t="s">
        <v>90</v>
      </c>
      <c r="AO415" s="142" t="s">
        <v>7</v>
      </c>
      <c r="AP415" s="142" t="s">
        <v>90</v>
      </c>
      <c r="AQ415" s="142" t="s">
        <v>90</v>
      </c>
      <c r="AR415" s="142" t="s">
        <v>7</v>
      </c>
      <c r="AS415" s="142" t="s">
        <v>90</v>
      </c>
      <c r="AT415" s="142" t="s">
        <v>90</v>
      </c>
      <c r="AU415" s="142" t="s">
        <v>90</v>
      </c>
      <c r="AV415" s="142" t="s">
        <v>4448</v>
      </c>
      <c r="AW415" s="142" t="s">
        <v>90</v>
      </c>
      <c r="AX415" s="142" t="s">
        <v>90</v>
      </c>
      <c r="AY415" s="136"/>
      <c r="AZ415" s="142" t="s">
        <v>5054</v>
      </c>
      <c r="BA415" s="142" t="s">
        <v>628</v>
      </c>
      <c r="BB415" s="38"/>
      <c r="BC415" s="142" t="s">
        <v>90</v>
      </c>
      <c r="BD415"/>
      <c r="BE415" t="s">
        <v>90</v>
      </c>
      <c r="BF415" t="s">
        <v>90</v>
      </c>
      <c r="BG415" s="142" t="s">
        <v>7</v>
      </c>
      <c r="BH415" s="142" t="s">
        <v>90</v>
      </c>
      <c r="BI415" s="142" t="s">
        <v>7</v>
      </c>
      <c r="BJ415" s="142" t="s">
        <v>7</v>
      </c>
      <c r="BK415" s="142" t="s">
        <v>7</v>
      </c>
      <c r="BL415" s="142" t="s">
        <v>90</v>
      </c>
      <c r="BM415" s="142" t="s">
        <v>90</v>
      </c>
      <c r="BN415" s="142"/>
      <c r="BO415" s="142"/>
      <c r="BP415" s="142" t="s">
        <v>90</v>
      </c>
      <c r="BQ415" s="142" t="s">
        <v>90</v>
      </c>
      <c r="BR415" s="137"/>
      <c r="BS415"/>
      <c r="BT415" s="142" t="s">
        <v>90</v>
      </c>
      <c r="BU415" t="s">
        <v>90</v>
      </c>
      <c r="BV415" s="142" t="s">
        <v>90</v>
      </c>
      <c r="BW415" s="142"/>
      <c r="BX415" s="142" t="s">
        <v>90</v>
      </c>
      <c r="BY415"/>
      <c r="BZ415" s="142" t="s">
        <v>90</v>
      </c>
      <c r="CA415" s="142" t="s">
        <v>90</v>
      </c>
      <c r="CB415" s="142" t="s">
        <v>90</v>
      </c>
      <c r="CC415" s="142" t="s">
        <v>90</v>
      </c>
      <c r="CD415" s="142" t="s">
        <v>7</v>
      </c>
      <c r="CE415" s="142" t="s">
        <v>7</v>
      </c>
      <c r="CF415" s="38"/>
      <c r="CG415" s="38"/>
      <c r="CH415"/>
      <c r="CI415" s="142" t="s">
        <v>90</v>
      </c>
    </row>
    <row r="416" spans="2:87" x14ac:dyDescent="0.25">
      <c r="B416">
        <v>295</v>
      </c>
      <c r="C416" s="142" t="s">
        <v>90</v>
      </c>
      <c r="D416" s="142" t="s">
        <v>700</v>
      </c>
      <c r="E416" s="142" t="s">
        <v>5034</v>
      </c>
      <c r="F416" s="38">
        <v>44301</v>
      </c>
      <c r="G416" s="142" t="s">
        <v>1877</v>
      </c>
      <c r="H416" s="142" t="s">
        <v>973</v>
      </c>
      <c r="I416" s="142" t="s">
        <v>440</v>
      </c>
      <c r="J416" s="142" t="s">
        <v>83</v>
      </c>
      <c r="K416" s="142">
        <v>6</v>
      </c>
      <c r="L416" s="142" t="s">
        <v>142</v>
      </c>
      <c r="M416" s="142" t="s">
        <v>7981</v>
      </c>
      <c r="N416" s="142" t="s">
        <v>7949</v>
      </c>
      <c r="O416" s="142" t="s">
        <v>7980</v>
      </c>
      <c r="P416" s="142" t="s">
        <v>7</v>
      </c>
      <c r="Q416" t="s">
        <v>7</v>
      </c>
      <c r="R416" s="142" t="s">
        <v>724</v>
      </c>
      <c r="S416">
        <v>99.947000000000003</v>
      </c>
      <c r="T416" s="142" t="s">
        <v>36</v>
      </c>
      <c r="U416" s="142" t="s">
        <v>7982</v>
      </c>
      <c r="V416" s="142" t="s">
        <v>140</v>
      </c>
      <c r="W416" s="142" t="s">
        <v>7</v>
      </c>
      <c r="X416" s="142" t="s">
        <v>90</v>
      </c>
      <c r="Y416" s="142" t="s">
        <v>126</v>
      </c>
      <c r="Z416" s="38">
        <v>44308</v>
      </c>
      <c r="AA416" s="38">
        <v>44491</v>
      </c>
      <c r="AB416" s="38">
        <v>45404</v>
      </c>
      <c r="AC416" s="142">
        <v>6</v>
      </c>
      <c r="AD416" s="142">
        <v>39.387999999999998</v>
      </c>
      <c r="AE416" s="142">
        <v>46.645000000000003</v>
      </c>
      <c r="AF416" t="s">
        <v>2064</v>
      </c>
      <c r="AG416" s="142" t="s">
        <v>90</v>
      </c>
      <c r="AH416" s="142" t="s">
        <v>7</v>
      </c>
      <c r="AI416" s="142" t="s">
        <v>90</v>
      </c>
      <c r="AJ416" t="s">
        <v>5041</v>
      </c>
      <c r="AK416" t="s">
        <v>7</v>
      </c>
      <c r="AL416" t="s">
        <v>90</v>
      </c>
      <c r="AM416" t="s">
        <v>7</v>
      </c>
      <c r="AN416" s="142" t="s">
        <v>649</v>
      </c>
      <c r="AO416" s="142" t="s">
        <v>7</v>
      </c>
      <c r="AP416" s="142" t="s">
        <v>90</v>
      </c>
      <c r="AQ416" s="142" t="s">
        <v>90</v>
      </c>
      <c r="AR416" s="142" t="s">
        <v>7</v>
      </c>
      <c r="AS416" s="142" t="s">
        <v>90</v>
      </c>
      <c r="AT416" s="142" t="s">
        <v>90</v>
      </c>
      <c r="AU416" s="142" t="s">
        <v>90</v>
      </c>
      <c r="AV416" s="142" t="s">
        <v>290</v>
      </c>
      <c r="AW416" s="142" t="s">
        <v>90</v>
      </c>
      <c r="AX416" s="142" t="s">
        <v>90</v>
      </c>
      <c r="AY416" s="136"/>
      <c r="AZ416" s="142" t="s">
        <v>5044</v>
      </c>
      <c r="BA416" s="142" t="s">
        <v>628</v>
      </c>
      <c r="BB416" s="38"/>
      <c r="BC416" s="142" t="s">
        <v>90</v>
      </c>
      <c r="BD416"/>
      <c r="BE416" t="s">
        <v>90</v>
      </c>
      <c r="BF416" t="s">
        <v>90</v>
      </c>
      <c r="BG416" s="142" t="s">
        <v>7</v>
      </c>
      <c r="BH416" s="142" t="s">
        <v>90</v>
      </c>
      <c r="BI416" s="142" t="s">
        <v>7</v>
      </c>
      <c r="BJ416" s="142" t="s">
        <v>7</v>
      </c>
      <c r="BK416" s="142" t="s">
        <v>7</v>
      </c>
      <c r="BL416" s="142" t="s">
        <v>90</v>
      </c>
      <c r="BM416" s="142" t="s">
        <v>90</v>
      </c>
      <c r="BN416" s="142"/>
      <c r="BO416" s="142"/>
      <c r="BP416" s="142" t="s">
        <v>90</v>
      </c>
      <c r="BQ416" s="142" t="s">
        <v>90</v>
      </c>
      <c r="BR416" s="137"/>
      <c r="BS416"/>
      <c r="BT416" s="142" t="s">
        <v>90</v>
      </c>
      <c r="BU416" t="s">
        <v>90</v>
      </c>
      <c r="BV416" s="142" t="s">
        <v>90</v>
      </c>
      <c r="BW416" s="142"/>
      <c r="BX416" s="142" t="s">
        <v>90</v>
      </c>
      <c r="BY416"/>
      <c r="BZ416" s="142" t="s">
        <v>90</v>
      </c>
      <c r="CA416" s="142" t="s">
        <v>90</v>
      </c>
      <c r="CB416" s="142" t="s">
        <v>90</v>
      </c>
      <c r="CC416" s="142" t="s">
        <v>90</v>
      </c>
      <c r="CD416" s="142" t="s">
        <v>7</v>
      </c>
      <c r="CE416" s="142" t="s">
        <v>7</v>
      </c>
      <c r="CF416" s="38"/>
      <c r="CG416" s="38"/>
      <c r="CH416"/>
      <c r="CI416" s="142" t="s">
        <v>90</v>
      </c>
    </row>
    <row r="417" spans="2:87" x14ac:dyDescent="0.25">
      <c r="B417">
        <v>294</v>
      </c>
      <c r="C417" s="142" t="s">
        <v>90</v>
      </c>
      <c r="D417" s="142" t="s">
        <v>5055</v>
      </c>
      <c r="E417" s="142" t="s">
        <v>5057</v>
      </c>
      <c r="F417" s="38">
        <v>44299</v>
      </c>
      <c r="G417" s="142" t="s">
        <v>1218</v>
      </c>
      <c r="H417" s="142" t="s">
        <v>1248</v>
      </c>
      <c r="I417" s="142" t="s">
        <v>440</v>
      </c>
      <c r="J417" s="142" t="s">
        <v>83</v>
      </c>
      <c r="K417" s="142">
        <v>1</v>
      </c>
      <c r="L417" s="142" t="s">
        <v>142</v>
      </c>
      <c r="M417" s="142" t="s">
        <v>7984</v>
      </c>
      <c r="N417" s="142" t="s">
        <v>7829</v>
      </c>
      <c r="O417" s="142" t="s">
        <v>7983</v>
      </c>
      <c r="P417" s="142" t="s">
        <v>7</v>
      </c>
      <c r="Q417" t="s">
        <v>7</v>
      </c>
      <c r="R417" s="142" t="s">
        <v>724</v>
      </c>
      <c r="S417">
        <v>99.906000000000006</v>
      </c>
      <c r="T417" s="142" t="s">
        <v>38</v>
      </c>
      <c r="U417" s="142" t="s">
        <v>7782</v>
      </c>
      <c r="V417" s="142" t="s">
        <v>7</v>
      </c>
      <c r="W417" s="142" t="s">
        <v>7</v>
      </c>
      <c r="X417" s="142" t="s">
        <v>90</v>
      </c>
      <c r="Y417" s="142" t="s">
        <v>126</v>
      </c>
      <c r="Z417" s="38">
        <v>44306</v>
      </c>
      <c r="AA417" s="38">
        <v>44478</v>
      </c>
      <c r="AB417" s="38">
        <v>45391</v>
      </c>
      <c r="AC417" s="142">
        <v>1</v>
      </c>
      <c r="AD417" s="142">
        <v>6.5650000000000004</v>
      </c>
      <c r="AE417" s="142">
        <v>7.774</v>
      </c>
      <c r="AF417" t="s">
        <v>5063</v>
      </c>
      <c r="AG417" s="142" t="s">
        <v>90</v>
      </c>
      <c r="AH417" s="142" t="s">
        <v>7</v>
      </c>
      <c r="AI417" s="142" t="s">
        <v>90</v>
      </c>
      <c r="AJ417" t="s">
        <v>5064</v>
      </c>
      <c r="AK417" t="s">
        <v>5055</v>
      </c>
      <c r="AL417" t="s">
        <v>90</v>
      </c>
      <c r="AM417" t="s">
        <v>7</v>
      </c>
      <c r="AN417" s="142" t="s">
        <v>90</v>
      </c>
      <c r="AO417" s="142" t="s">
        <v>7</v>
      </c>
      <c r="AP417" s="142" t="s">
        <v>90</v>
      </c>
      <c r="AQ417" s="142" t="s">
        <v>90</v>
      </c>
      <c r="AR417" s="142" t="s">
        <v>7</v>
      </c>
      <c r="AS417" s="142" t="s">
        <v>90</v>
      </c>
      <c r="AT417" s="142" t="s">
        <v>8275</v>
      </c>
      <c r="AU417" s="142" t="s">
        <v>90</v>
      </c>
      <c r="AV417" s="142" t="s">
        <v>232</v>
      </c>
      <c r="AW417" s="142" t="s">
        <v>90</v>
      </c>
      <c r="AX417" s="142" t="s">
        <v>90</v>
      </c>
      <c r="AY417" s="136"/>
      <c r="AZ417" s="142" t="s">
        <v>5066</v>
      </c>
      <c r="BA417" s="142" t="s">
        <v>628</v>
      </c>
      <c r="BB417" s="38"/>
      <c r="BC417" s="142" t="s">
        <v>90</v>
      </c>
      <c r="BD417"/>
      <c r="BE417" t="s">
        <v>90</v>
      </c>
      <c r="BF417" t="s">
        <v>90</v>
      </c>
      <c r="BG417" s="142" t="s">
        <v>7</v>
      </c>
      <c r="BH417" s="142" t="s">
        <v>90</v>
      </c>
      <c r="BI417" s="142" t="s">
        <v>7</v>
      </c>
      <c r="BJ417" s="142" t="s">
        <v>7</v>
      </c>
      <c r="BK417" s="142" t="s">
        <v>7</v>
      </c>
      <c r="BL417" s="142" t="s">
        <v>90</v>
      </c>
      <c r="BM417" s="142" t="s">
        <v>90</v>
      </c>
      <c r="BN417" s="142"/>
      <c r="BO417" s="142"/>
      <c r="BP417" s="142" t="s">
        <v>90</v>
      </c>
      <c r="BQ417" s="142" t="s">
        <v>90</v>
      </c>
      <c r="BR417" s="137"/>
      <c r="BS417"/>
      <c r="BT417" s="142" t="s">
        <v>90</v>
      </c>
      <c r="BU417" t="s">
        <v>90</v>
      </c>
      <c r="BV417" s="142" t="s">
        <v>90</v>
      </c>
      <c r="BW417" s="142"/>
      <c r="BX417" s="142" t="s">
        <v>90</v>
      </c>
      <c r="BY417"/>
      <c r="BZ417" s="142" t="s">
        <v>90</v>
      </c>
      <c r="CA417" s="142" t="s">
        <v>90</v>
      </c>
      <c r="CB417" s="142" t="s">
        <v>90</v>
      </c>
      <c r="CC417" s="142" t="s">
        <v>90</v>
      </c>
      <c r="CD417" s="142" t="s">
        <v>7</v>
      </c>
      <c r="CE417" s="142" t="s">
        <v>7</v>
      </c>
      <c r="CF417" s="38"/>
      <c r="CG417" s="38"/>
      <c r="CH417"/>
      <c r="CI417" s="142" t="s">
        <v>90</v>
      </c>
    </row>
    <row r="418" spans="2:87" x14ac:dyDescent="0.25">
      <c r="B418">
        <v>293</v>
      </c>
      <c r="C418" s="142" t="s">
        <v>90</v>
      </c>
      <c r="D418" s="142" t="s">
        <v>5067</v>
      </c>
      <c r="E418" s="142" t="s">
        <v>5069</v>
      </c>
      <c r="F418" s="38">
        <v>44298</v>
      </c>
      <c r="G418" s="142" t="s">
        <v>1218</v>
      </c>
      <c r="H418" s="142" t="s">
        <v>1248</v>
      </c>
      <c r="I418" s="142" t="s">
        <v>440</v>
      </c>
      <c r="J418" s="142" t="s">
        <v>83</v>
      </c>
      <c r="K418" s="142">
        <v>5</v>
      </c>
      <c r="L418" s="142" t="s">
        <v>7936</v>
      </c>
      <c r="M418" s="142" t="s">
        <v>2105</v>
      </c>
      <c r="N418" s="142" t="s">
        <v>7816</v>
      </c>
      <c r="O418" s="142" t="s">
        <v>2105</v>
      </c>
      <c r="P418" s="142" t="s">
        <v>7</v>
      </c>
      <c r="Q418">
        <v>35</v>
      </c>
      <c r="R418" s="142" t="s">
        <v>112</v>
      </c>
      <c r="S418">
        <v>100</v>
      </c>
      <c r="T418" s="142" t="s">
        <v>38</v>
      </c>
      <c r="U418" s="142" t="s">
        <v>243</v>
      </c>
      <c r="V418" s="142" t="s">
        <v>7</v>
      </c>
      <c r="W418" s="142" t="s">
        <v>7</v>
      </c>
      <c r="X418" s="142" t="s">
        <v>90</v>
      </c>
      <c r="Y418" s="142" t="s">
        <v>126</v>
      </c>
      <c r="Z418" s="38">
        <v>44306</v>
      </c>
      <c r="AA418" s="38">
        <v>44489</v>
      </c>
      <c r="AB418" s="38">
        <v>45402</v>
      </c>
      <c r="AC418" s="142">
        <v>5</v>
      </c>
      <c r="AD418" s="142">
        <v>32.823999999999998</v>
      </c>
      <c r="AE418" s="142">
        <v>38.869999999999997</v>
      </c>
      <c r="AF418" t="s">
        <v>5075</v>
      </c>
      <c r="AG418" s="142" t="s">
        <v>90</v>
      </c>
      <c r="AH418" s="142" t="s">
        <v>7</v>
      </c>
      <c r="AI418" s="142" t="s">
        <v>90</v>
      </c>
      <c r="AJ418" t="s">
        <v>5076</v>
      </c>
      <c r="AK418" t="s">
        <v>5067</v>
      </c>
      <c r="AL418" t="s">
        <v>90</v>
      </c>
      <c r="AM418" t="s">
        <v>7</v>
      </c>
      <c r="AN418" s="142" t="s">
        <v>90</v>
      </c>
      <c r="AO418" s="142" t="s">
        <v>7768</v>
      </c>
      <c r="AP418" s="142" t="s">
        <v>90</v>
      </c>
      <c r="AQ418" s="142" t="s">
        <v>90</v>
      </c>
      <c r="AR418" s="142" t="s">
        <v>7</v>
      </c>
      <c r="AS418" s="142" t="s">
        <v>90</v>
      </c>
      <c r="AT418" s="142" t="s">
        <v>8276</v>
      </c>
      <c r="AU418" s="142" t="s">
        <v>90</v>
      </c>
      <c r="AV418" s="142" t="s">
        <v>290</v>
      </c>
      <c r="AW418" s="142" t="s">
        <v>90</v>
      </c>
      <c r="AX418" s="142" t="s">
        <v>90</v>
      </c>
      <c r="AY418" s="136"/>
      <c r="AZ418" s="142" t="s">
        <v>5080</v>
      </c>
      <c r="BA418" s="142" t="s">
        <v>628</v>
      </c>
      <c r="BB418" s="38"/>
      <c r="BC418" s="142" t="s">
        <v>90</v>
      </c>
      <c r="BD418"/>
      <c r="BE418" t="s">
        <v>90</v>
      </c>
      <c r="BF418" t="s">
        <v>90</v>
      </c>
      <c r="BG418" s="142" t="s">
        <v>7</v>
      </c>
      <c r="BH418" s="142" t="s">
        <v>90</v>
      </c>
      <c r="BI418" s="142" t="s">
        <v>7</v>
      </c>
      <c r="BJ418" s="142" t="s">
        <v>7</v>
      </c>
      <c r="BK418" s="142" t="s">
        <v>7</v>
      </c>
      <c r="BL418" s="142" t="s">
        <v>90</v>
      </c>
      <c r="BM418" s="142" t="s">
        <v>90</v>
      </c>
      <c r="BN418" s="142"/>
      <c r="BO418" s="142"/>
      <c r="BP418" s="142" t="s">
        <v>90</v>
      </c>
      <c r="BQ418" s="142" t="s">
        <v>90</v>
      </c>
      <c r="BR418" s="137"/>
      <c r="BS418"/>
      <c r="BT418" s="142" t="s">
        <v>90</v>
      </c>
      <c r="BU418" t="s">
        <v>90</v>
      </c>
      <c r="BV418" s="142" t="s">
        <v>90</v>
      </c>
      <c r="BW418" s="142"/>
      <c r="BX418" s="142" t="s">
        <v>90</v>
      </c>
      <c r="BY418"/>
      <c r="BZ418" s="142" t="s">
        <v>90</v>
      </c>
      <c r="CA418" s="142" t="s">
        <v>90</v>
      </c>
      <c r="CB418" s="142" t="s">
        <v>90</v>
      </c>
      <c r="CC418" s="142" t="s">
        <v>90</v>
      </c>
      <c r="CD418" s="142" t="s">
        <v>7</v>
      </c>
      <c r="CE418" s="142" t="s">
        <v>7</v>
      </c>
      <c r="CF418" s="38"/>
      <c r="CG418" s="38"/>
      <c r="CH418"/>
      <c r="CI418" s="142" t="s">
        <v>90</v>
      </c>
    </row>
    <row r="419" spans="2:87" x14ac:dyDescent="0.25">
      <c r="B419">
        <v>292</v>
      </c>
      <c r="C419" s="142" t="s">
        <v>90</v>
      </c>
      <c r="D419" s="142" t="s">
        <v>5055</v>
      </c>
      <c r="E419" s="142" t="s">
        <v>5057</v>
      </c>
      <c r="F419" s="38">
        <v>44286</v>
      </c>
      <c r="G419" s="142" t="s">
        <v>1218</v>
      </c>
      <c r="H419" s="142" t="s">
        <v>1248</v>
      </c>
      <c r="I419" s="142" t="s">
        <v>440</v>
      </c>
      <c r="J419" s="142" t="s">
        <v>83</v>
      </c>
      <c r="K419" s="142">
        <v>1</v>
      </c>
      <c r="L419" s="142" t="s">
        <v>142</v>
      </c>
      <c r="M419" s="142" t="s">
        <v>7984</v>
      </c>
      <c r="N419" s="142" t="s">
        <v>7829</v>
      </c>
      <c r="O419" s="142" t="s">
        <v>7983</v>
      </c>
      <c r="P419" s="142" t="s">
        <v>7</v>
      </c>
      <c r="Q419" t="s">
        <v>7</v>
      </c>
      <c r="R419" s="142" t="s">
        <v>724</v>
      </c>
      <c r="S419">
        <v>99.906000000000006</v>
      </c>
      <c r="T419" s="142" t="s">
        <v>38</v>
      </c>
      <c r="U419" s="142" t="s">
        <v>7782</v>
      </c>
      <c r="V419" s="142" t="s">
        <v>7</v>
      </c>
      <c r="W419" s="142" t="s">
        <v>7</v>
      </c>
      <c r="X419" s="142" t="s">
        <v>90</v>
      </c>
      <c r="Y419" s="142" t="s">
        <v>126</v>
      </c>
      <c r="Z419" s="38">
        <v>44295</v>
      </c>
      <c r="AA419" s="38">
        <v>44478</v>
      </c>
      <c r="AB419" s="38">
        <v>45391</v>
      </c>
      <c r="AC419" s="142">
        <v>1</v>
      </c>
      <c r="AD419" s="142">
        <v>6.5030000000000001</v>
      </c>
      <c r="AE419" s="142">
        <v>7.7530000000000001</v>
      </c>
      <c r="AF419" t="s">
        <v>5063</v>
      </c>
      <c r="AG419" s="142" t="s">
        <v>90</v>
      </c>
      <c r="AH419" s="142" t="s">
        <v>7</v>
      </c>
      <c r="AI419" s="142" t="s">
        <v>90</v>
      </c>
      <c r="AJ419" t="s">
        <v>5064</v>
      </c>
      <c r="AK419" t="s">
        <v>5055</v>
      </c>
      <c r="AL419" t="s">
        <v>90</v>
      </c>
      <c r="AM419" t="s">
        <v>7</v>
      </c>
      <c r="AN419" s="142" t="s">
        <v>90</v>
      </c>
      <c r="AO419" s="142" t="s">
        <v>7</v>
      </c>
      <c r="AP419" s="142" t="s">
        <v>90</v>
      </c>
      <c r="AQ419" s="142" t="s">
        <v>90</v>
      </c>
      <c r="AR419" s="142" t="s">
        <v>7</v>
      </c>
      <c r="AS419" s="142" t="s">
        <v>90</v>
      </c>
      <c r="AT419" s="142" t="s">
        <v>8275</v>
      </c>
      <c r="AU419" s="142" t="s">
        <v>90</v>
      </c>
      <c r="AV419" s="142" t="s">
        <v>232</v>
      </c>
      <c r="AW419" s="142" t="s">
        <v>90</v>
      </c>
      <c r="AX419" s="142" t="s">
        <v>90</v>
      </c>
      <c r="AY419" s="136"/>
      <c r="AZ419" s="142" t="s">
        <v>5082</v>
      </c>
      <c r="BA419" s="142" t="s">
        <v>628</v>
      </c>
      <c r="BB419" s="38"/>
      <c r="BC419" s="142" t="s">
        <v>90</v>
      </c>
      <c r="BD419"/>
      <c r="BE419" t="s">
        <v>90</v>
      </c>
      <c r="BF419" t="s">
        <v>90</v>
      </c>
      <c r="BG419" s="142" t="s">
        <v>7</v>
      </c>
      <c r="BH419" s="142" t="s">
        <v>90</v>
      </c>
      <c r="BI419" s="142" t="s">
        <v>7</v>
      </c>
      <c r="BJ419" s="142" t="s">
        <v>7</v>
      </c>
      <c r="BK419" s="142" t="s">
        <v>7</v>
      </c>
      <c r="BL419" s="142" t="s">
        <v>90</v>
      </c>
      <c r="BM419" s="142" t="s">
        <v>90</v>
      </c>
      <c r="BN419" s="142"/>
      <c r="BO419" s="142"/>
      <c r="BP419" s="142" t="s">
        <v>90</v>
      </c>
      <c r="BQ419" s="142" t="s">
        <v>90</v>
      </c>
      <c r="BR419" s="137"/>
      <c r="BS419"/>
      <c r="BT419" s="142" t="s">
        <v>90</v>
      </c>
      <c r="BU419" t="s">
        <v>90</v>
      </c>
      <c r="BV419" s="142" t="s">
        <v>90</v>
      </c>
      <c r="BW419" s="142"/>
      <c r="BX419" s="142" t="s">
        <v>90</v>
      </c>
      <c r="BY419"/>
      <c r="BZ419" s="142" t="s">
        <v>90</v>
      </c>
      <c r="CA419" s="142" t="s">
        <v>90</v>
      </c>
      <c r="CB419" s="142" t="s">
        <v>90</v>
      </c>
      <c r="CC419" s="142" t="s">
        <v>90</v>
      </c>
      <c r="CD419" s="142" t="s">
        <v>7</v>
      </c>
      <c r="CE419" s="142" t="s">
        <v>7</v>
      </c>
      <c r="CF419" s="38"/>
      <c r="CG419" s="38"/>
      <c r="CH419"/>
      <c r="CI419" s="142" t="s">
        <v>90</v>
      </c>
    </row>
    <row r="420" spans="2:87" x14ac:dyDescent="0.25">
      <c r="B420">
        <v>291</v>
      </c>
      <c r="C420" s="142" t="s">
        <v>90</v>
      </c>
      <c r="D420" s="142" t="s">
        <v>5055</v>
      </c>
      <c r="E420" s="142" t="s">
        <v>5057</v>
      </c>
      <c r="F420" s="38">
        <v>44285</v>
      </c>
      <c r="G420" s="142" t="s">
        <v>1218</v>
      </c>
      <c r="H420" s="142" t="s">
        <v>1248</v>
      </c>
      <c r="I420" s="142" t="s">
        <v>440</v>
      </c>
      <c r="J420" s="142" t="s">
        <v>83</v>
      </c>
      <c r="K420" s="142">
        <v>9</v>
      </c>
      <c r="L420" s="142" t="s">
        <v>142</v>
      </c>
      <c r="M420" s="142" t="s">
        <v>7984</v>
      </c>
      <c r="N420" s="142" t="s">
        <v>7829</v>
      </c>
      <c r="O420" s="142" t="s">
        <v>7983</v>
      </c>
      <c r="P420" s="142" t="s">
        <v>7</v>
      </c>
      <c r="Q420" t="s">
        <v>7</v>
      </c>
      <c r="R420" s="142" t="s">
        <v>724</v>
      </c>
      <c r="S420">
        <v>99.906000000000006</v>
      </c>
      <c r="T420" s="142" t="s">
        <v>38</v>
      </c>
      <c r="U420" s="142" t="s">
        <v>7782</v>
      </c>
      <c r="V420" s="142" t="s">
        <v>140</v>
      </c>
      <c r="W420" s="142" t="s">
        <v>7</v>
      </c>
      <c r="X420" s="142" t="s">
        <v>90</v>
      </c>
      <c r="Y420" s="142" t="s">
        <v>126</v>
      </c>
      <c r="Z420" s="38">
        <v>44295</v>
      </c>
      <c r="AA420" s="38">
        <v>44478</v>
      </c>
      <c r="AB420" s="38">
        <v>45391</v>
      </c>
      <c r="AC420" s="142">
        <v>9</v>
      </c>
      <c r="AD420" s="142">
        <v>58.524999999999999</v>
      </c>
      <c r="AE420" s="142">
        <v>69.778000000000006</v>
      </c>
      <c r="AF420" t="s">
        <v>5063</v>
      </c>
      <c r="AG420" s="142" t="s">
        <v>90</v>
      </c>
      <c r="AH420" s="142" t="s">
        <v>7</v>
      </c>
      <c r="AI420" s="142" t="s">
        <v>90</v>
      </c>
      <c r="AJ420" t="s">
        <v>5064</v>
      </c>
      <c r="AK420" t="s">
        <v>5055</v>
      </c>
      <c r="AL420" t="s">
        <v>90</v>
      </c>
      <c r="AM420" t="s">
        <v>7</v>
      </c>
      <c r="AN420" s="142" t="s">
        <v>90</v>
      </c>
      <c r="AO420" s="142" t="s">
        <v>7</v>
      </c>
      <c r="AP420" s="142" t="s">
        <v>90</v>
      </c>
      <c r="AQ420" s="142" t="s">
        <v>90</v>
      </c>
      <c r="AR420" s="142" t="s">
        <v>7</v>
      </c>
      <c r="AS420" s="142" t="s">
        <v>90</v>
      </c>
      <c r="AT420" s="142" t="s">
        <v>8278</v>
      </c>
      <c r="AU420" s="142" t="s">
        <v>90</v>
      </c>
      <c r="AV420" s="142" t="s">
        <v>290</v>
      </c>
      <c r="AW420" s="142" t="s">
        <v>90</v>
      </c>
      <c r="AX420" s="142" t="s">
        <v>90</v>
      </c>
      <c r="AY420" s="136"/>
      <c r="AZ420" s="142" t="s">
        <v>5085</v>
      </c>
      <c r="BA420" s="142" t="s">
        <v>628</v>
      </c>
      <c r="BB420" s="38"/>
      <c r="BC420" s="142" t="s">
        <v>90</v>
      </c>
      <c r="BD420"/>
      <c r="BE420" t="s">
        <v>90</v>
      </c>
      <c r="BF420" t="s">
        <v>90</v>
      </c>
      <c r="BG420" s="142" t="s">
        <v>7</v>
      </c>
      <c r="BH420" s="142" t="s">
        <v>90</v>
      </c>
      <c r="BI420" s="142" t="s">
        <v>7</v>
      </c>
      <c r="BJ420" s="142" t="s">
        <v>7</v>
      </c>
      <c r="BK420" s="142" t="s">
        <v>7</v>
      </c>
      <c r="BL420" s="142" t="s">
        <v>90</v>
      </c>
      <c r="BM420" s="142" t="s">
        <v>90</v>
      </c>
      <c r="BN420" s="142"/>
      <c r="BO420" s="142"/>
      <c r="BP420" s="142" t="s">
        <v>90</v>
      </c>
      <c r="BQ420" s="142" t="s">
        <v>90</v>
      </c>
      <c r="BR420" s="137"/>
      <c r="BS420"/>
      <c r="BT420" s="142" t="s">
        <v>90</v>
      </c>
      <c r="BU420" t="s">
        <v>90</v>
      </c>
      <c r="BV420" s="142" t="s">
        <v>90</v>
      </c>
      <c r="BW420" s="142"/>
      <c r="BX420" s="142" t="s">
        <v>90</v>
      </c>
      <c r="BY420"/>
      <c r="BZ420" s="142" t="s">
        <v>90</v>
      </c>
      <c r="CA420" s="142" t="s">
        <v>90</v>
      </c>
      <c r="CB420" s="142" t="s">
        <v>90</v>
      </c>
      <c r="CC420" s="142" t="s">
        <v>90</v>
      </c>
      <c r="CD420" s="142" t="s">
        <v>7</v>
      </c>
      <c r="CE420" s="142" t="s">
        <v>7</v>
      </c>
      <c r="CF420" s="38"/>
      <c r="CG420" s="38"/>
      <c r="CH420"/>
      <c r="CI420" s="142" t="s">
        <v>90</v>
      </c>
    </row>
    <row r="421" spans="2:87" x14ac:dyDescent="0.25">
      <c r="B421">
        <v>290</v>
      </c>
      <c r="C421" s="142" t="s">
        <v>90</v>
      </c>
      <c r="D421" s="142" t="s">
        <v>5086</v>
      </c>
      <c r="E421" s="142" t="s">
        <v>5088</v>
      </c>
      <c r="F421" s="38">
        <v>44281</v>
      </c>
      <c r="G421" s="142" t="s">
        <v>5090</v>
      </c>
      <c r="H421" s="142" t="s">
        <v>5090</v>
      </c>
      <c r="I421" s="142" t="s">
        <v>372</v>
      </c>
      <c r="J421" s="142" t="s">
        <v>83</v>
      </c>
      <c r="K421" s="142">
        <v>2.5</v>
      </c>
      <c r="L421" s="142" t="s">
        <v>142</v>
      </c>
      <c r="M421" s="142" t="s">
        <v>7986</v>
      </c>
      <c r="N421" s="142" t="s">
        <v>7985</v>
      </c>
      <c r="O421" s="142" t="s">
        <v>7850</v>
      </c>
      <c r="P421" s="142" t="s">
        <v>7</v>
      </c>
      <c r="Q421">
        <v>925</v>
      </c>
      <c r="R421" s="142" t="s">
        <v>112</v>
      </c>
      <c r="S421">
        <v>99.366</v>
      </c>
      <c r="T421" s="142" t="s">
        <v>236</v>
      </c>
      <c r="U421" s="142" t="s">
        <v>7782</v>
      </c>
      <c r="V421" s="142" t="s">
        <v>7</v>
      </c>
      <c r="W421" s="142" t="s">
        <v>7</v>
      </c>
      <c r="X421" s="142" t="s">
        <v>90</v>
      </c>
      <c r="Y421" s="142" t="s">
        <v>126</v>
      </c>
      <c r="Z421" s="38">
        <v>44286</v>
      </c>
      <c r="AA421" s="38">
        <v>44469</v>
      </c>
      <c r="AB421" s="38">
        <v>45382</v>
      </c>
      <c r="AC421" s="142">
        <v>2.5</v>
      </c>
      <c r="AD421" s="142">
        <v>16.257000000000001</v>
      </c>
      <c r="AE421" s="142">
        <v>19.382999999999999</v>
      </c>
      <c r="AF421" t="s">
        <v>5097</v>
      </c>
      <c r="AG421" s="142" t="s">
        <v>90</v>
      </c>
      <c r="AH421" s="142" t="s">
        <v>7</v>
      </c>
      <c r="AI421" s="142" t="s">
        <v>90</v>
      </c>
      <c r="AJ421" t="s">
        <v>5098</v>
      </c>
      <c r="AK421" t="s">
        <v>2520</v>
      </c>
      <c r="AL421" t="s">
        <v>90</v>
      </c>
      <c r="AM421" t="s">
        <v>7</v>
      </c>
      <c r="AN421" s="142" t="s">
        <v>90</v>
      </c>
      <c r="AO421" s="142" t="s">
        <v>7</v>
      </c>
      <c r="AP421" s="142" t="s">
        <v>90</v>
      </c>
      <c r="AQ421" s="142" t="s">
        <v>90</v>
      </c>
      <c r="AR421" s="142" t="s">
        <v>7</v>
      </c>
      <c r="AS421" s="142" t="s">
        <v>90</v>
      </c>
      <c r="AT421" s="142" t="s">
        <v>90</v>
      </c>
      <c r="AU421" s="142" t="s">
        <v>90</v>
      </c>
      <c r="AV421" s="142" t="s">
        <v>5094</v>
      </c>
      <c r="AW421" s="142" t="s">
        <v>90</v>
      </c>
      <c r="AX421" s="142" t="s">
        <v>90</v>
      </c>
      <c r="AY421" s="136"/>
      <c r="AZ421" s="142" t="s">
        <v>5101</v>
      </c>
      <c r="BA421" s="142" t="s">
        <v>628</v>
      </c>
      <c r="BB421" s="38"/>
      <c r="BC421" s="142" t="s">
        <v>90</v>
      </c>
      <c r="BD421"/>
      <c r="BE421" t="s">
        <v>90</v>
      </c>
      <c r="BF421" t="s">
        <v>90</v>
      </c>
      <c r="BG421" s="142" t="s">
        <v>7</v>
      </c>
      <c r="BH421" s="142" t="s">
        <v>90</v>
      </c>
      <c r="BI421" s="142" t="s">
        <v>7</v>
      </c>
      <c r="BJ421" s="142" t="s">
        <v>7</v>
      </c>
      <c r="BK421" s="142" t="s">
        <v>7</v>
      </c>
      <c r="BL421" s="142" t="s">
        <v>90</v>
      </c>
      <c r="BM421" s="142" t="s">
        <v>90</v>
      </c>
      <c r="BN421" s="142"/>
      <c r="BO421" s="142"/>
      <c r="BP421" s="142" t="s">
        <v>90</v>
      </c>
      <c r="BQ421" s="142" t="s">
        <v>90</v>
      </c>
      <c r="BR421" s="137"/>
      <c r="BS421"/>
      <c r="BT421" s="142" t="s">
        <v>90</v>
      </c>
      <c r="BU421" t="s">
        <v>90</v>
      </c>
      <c r="BV421" s="142" t="s">
        <v>90</v>
      </c>
      <c r="BW421" s="142"/>
      <c r="BX421" s="142" t="s">
        <v>90</v>
      </c>
      <c r="BY421"/>
      <c r="BZ421" s="142" t="s">
        <v>90</v>
      </c>
      <c r="CA421" s="142" t="s">
        <v>90</v>
      </c>
      <c r="CB421" s="142" t="s">
        <v>90</v>
      </c>
      <c r="CC421" s="142" t="s">
        <v>90</v>
      </c>
      <c r="CD421" s="142" t="s">
        <v>7</v>
      </c>
      <c r="CE421" s="142" t="s">
        <v>7</v>
      </c>
      <c r="CF421" s="38"/>
      <c r="CG421" s="38"/>
      <c r="CH421"/>
      <c r="CI421" s="142" t="s">
        <v>90</v>
      </c>
    </row>
    <row r="422" spans="2:87" x14ac:dyDescent="0.25">
      <c r="B422">
        <v>289</v>
      </c>
      <c r="C422" s="142" t="s">
        <v>90</v>
      </c>
      <c r="D422" s="142" t="s">
        <v>5112</v>
      </c>
      <c r="E422" s="142" t="s">
        <v>5114</v>
      </c>
      <c r="F422" s="38">
        <v>44279</v>
      </c>
      <c r="G422" s="142" t="s">
        <v>428</v>
      </c>
      <c r="H422" s="142" t="s">
        <v>428</v>
      </c>
      <c r="I422" s="142" t="s">
        <v>438</v>
      </c>
      <c r="J422" s="142" t="s">
        <v>83</v>
      </c>
      <c r="K422" s="142">
        <v>1</v>
      </c>
      <c r="L422" s="142" t="s">
        <v>7789</v>
      </c>
      <c r="M422" s="142" t="s">
        <v>5310</v>
      </c>
      <c r="N422" s="142" t="s">
        <v>7766</v>
      </c>
      <c r="O422" s="142" t="s">
        <v>5310</v>
      </c>
      <c r="P422" s="142" t="s">
        <v>7</v>
      </c>
      <c r="Q422">
        <v>0</v>
      </c>
      <c r="R422" s="142" t="s">
        <v>112</v>
      </c>
      <c r="S422">
        <v>100</v>
      </c>
      <c r="T422" s="142" t="s">
        <v>110</v>
      </c>
      <c r="U422" s="142" t="s">
        <v>243</v>
      </c>
      <c r="V422" s="142" t="s">
        <v>7</v>
      </c>
      <c r="W422" s="142" t="s">
        <v>7</v>
      </c>
      <c r="X422" s="142" t="s">
        <v>90</v>
      </c>
      <c r="Y422" s="142" t="s">
        <v>126</v>
      </c>
      <c r="Z422" s="38">
        <v>44285</v>
      </c>
      <c r="AA422" s="38">
        <v>44469</v>
      </c>
      <c r="AB422" s="38">
        <v>45351</v>
      </c>
      <c r="AC422" s="142">
        <v>1</v>
      </c>
      <c r="AD422" s="142">
        <v>6.5030000000000001</v>
      </c>
      <c r="AE422" s="142">
        <v>7.7530000000000001</v>
      </c>
      <c r="AF422" t="s">
        <v>5121</v>
      </c>
      <c r="AG422" s="142" t="s">
        <v>90</v>
      </c>
      <c r="AH422" s="142" t="s">
        <v>7</v>
      </c>
      <c r="AI422" s="142" t="s">
        <v>90</v>
      </c>
      <c r="AJ422" t="s">
        <v>5122</v>
      </c>
      <c r="AK422" t="s">
        <v>5112</v>
      </c>
      <c r="AL422" t="s">
        <v>90</v>
      </c>
      <c r="AM422" t="s">
        <v>327</v>
      </c>
      <c r="AN422" s="142" t="s">
        <v>90</v>
      </c>
      <c r="AO422" s="142" t="s">
        <v>7</v>
      </c>
      <c r="AP422" s="142" t="s">
        <v>90</v>
      </c>
      <c r="AQ422" s="142" t="s">
        <v>90</v>
      </c>
      <c r="AR422" s="142" t="s">
        <v>7</v>
      </c>
      <c r="AS422" s="142" t="s">
        <v>90</v>
      </c>
      <c r="AT422" s="142" t="s">
        <v>90</v>
      </c>
      <c r="AU422" s="142" t="s">
        <v>90</v>
      </c>
      <c r="AV422" s="142" t="s">
        <v>290</v>
      </c>
      <c r="AW422" s="142" t="s">
        <v>90</v>
      </c>
      <c r="AX422" s="142" t="s">
        <v>90</v>
      </c>
      <c r="AY422" s="136"/>
      <c r="AZ422" s="142" t="s">
        <v>5125</v>
      </c>
      <c r="BA422" s="142" t="s">
        <v>628</v>
      </c>
      <c r="BB422" s="38"/>
      <c r="BC422" s="142" t="s">
        <v>90</v>
      </c>
      <c r="BD422"/>
      <c r="BE422" t="s">
        <v>90</v>
      </c>
      <c r="BF422" t="s">
        <v>90</v>
      </c>
      <c r="BG422" s="142" t="s">
        <v>7</v>
      </c>
      <c r="BH422" s="142" t="s">
        <v>90</v>
      </c>
      <c r="BI422" s="142" t="s">
        <v>7</v>
      </c>
      <c r="BJ422" s="142" t="s">
        <v>7</v>
      </c>
      <c r="BK422" s="142" t="s">
        <v>7</v>
      </c>
      <c r="BL422" s="142" t="s">
        <v>90</v>
      </c>
      <c r="BM422" s="142" t="s">
        <v>90</v>
      </c>
      <c r="BN422" s="142"/>
      <c r="BO422" s="142"/>
      <c r="BP422" s="142" t="s">
        <v>90</v>
      </c>
      <c r="BQ422" s="142" t="s">
        <v>90</v>
      </c>
      <c r="BR422" s="137"/>
      <c r="BS422"/>
      <c r="BT422" s="142" t="s">
        <v>90</v>
      </c>
      <c r="BU422" t="s">
        <v>90</v>
      </c>
      <c r="BV422" s="142" t="s">
        <v>90</v>
      </c>
      <c r="BW422" s="142"/>
      <c r="BX422" s="142" t="s">
        <v>90</v>
      </c>
      <c r="BY422"/>
      <c r="BZ422" s="142" t="s">
        <v>8482</v>
      </c>
      <c r="CA422" s="142" t="s">
        <v>237</v>
      </c>
      <c r="CB422" s="142" t="s">
        <v>183</v>
      </c>
      <c r="CC422" s="142" t="s">
        <v>22</v>
      </c>
      <c r="CD422" s="142" t="s">
        <v>5118</v>
      </c>
      <c r="CE422" s="142" t="s">
        <v>7</v>
      </c>
      <c r="CF422" s="38"/>
      <c r="CG422" s="38">
        <v>43642</v>
      </c>
      <c r="CH422" t="s">
        <v>82</v>
      </c>
      <c r="CI422" s="142" t="s">
        <v>628</v>
      </c>
    </row>
    <row r="423" spans="2:87" x14ac:dyDescent="0.25">
      <c r="B423">
        <v>288</v>
      </c>
      <c r="C423" s="142" t="s">
        <v>90</v>
      </c>
      <c r="D423" s="142" t="s">
        <v>3460</v>
      </c>
      <c r="E423" s="142" t="s">
        <v>5103</v>
      </c>
      <c r="F423" s="38">
        <v>44279</v>
      </c>
      <c r="G423" s="142" t="s">
        <v>428</v>
      </c>
      <c r="H423" s="142" t="s">
        <v>1218</v>
      </c>
      <c r="I423" s="142" t="s">
        <v>440</v>
      </c>
      <c r="J423" s="142" t="s">
        <v>83</v>
      </c>
      <c r="K423" s="142">
        <v>5</v>
      </c>
      <c r="L423" s="142" t="s">
        <v>142</v>
      </c>
      <c r="M423" s="142" t="s">
        <v>7836</v>
      </c>
      <c r="N423" s="142" t="s">
        <v>7987</v>
      </c>
      <c r="O423" s="142" t="s">
        <v>7988</v>
      </c>
      <c r="P423" s="142" t="s">
        <v>7</v>
      </c>
      <c r="Q423" t="s">
        <v>7</v>
      </c>
      <c r="R423" s="142" t="s">
        <v>723</v>
      </c>
      <c r="S423">
        <v>99.694999999999993</v>
      </c>
      <c r="T423" s="142" t="s">
        <v>38</v>
      </c>
      <c r="U423" s="142" t="s">
        <v>7782</v>
      </c>
      <c r="V423" s="142" t="s">
        <v>7</v>
      </c>
      <c r="W423" s="142" t="s">
        <v>7</v>
      </c>
      <c r="X423" s="142" t="s">
        <v>90</v>
      </c>
      <c r="Y423" s="142" t="s">
        <v>126</v>
      </c>
      <c r="Z423" s="38">
        <v>44285</v>
      </c>
      <c r="AA423" s="38">
        <v>44469</v>
      </c>
      <c r="AB423" s="38">
        <v>45381</v>
      </c>
      <c r="AC423" s="142">
        <v>5</v>
      </c>
      <c r="AD423" s="142">
        <v>32.514000000000003</v>
      </c>
      <c r="AE423" s="142">
        <v>38.765999999999998</v>
      </c>
      <c r="AF423" t="s">
        <v>3467</v>
      </c>
      <c r="AG423" s="142" t="s">
        <v>90</v>
      </c>
      <c r="AH423" s="142" t="s">
        <v>7</v>
      </c>
      <c r="AI423" s="142" t="s">
        <v>90</v>
      </c>
      <c r="AJ423" t="s">
        <v>3468</v>
      </c>
      <c r="AK423" t="s">
        <v>3460</v>
      </c>
      <c r="AL423" t="s">
        <v>90</v>
      </c>
      <c r="AM423" t="s">
        <v>7</v>
      </c>
      <c r="AN423" s="142" t="s">
        <v>90</v>
      </c>
      <c r="AO423" s="142" t="s">
        <v>7</v>
      </c>
      <c r="AP423" s="142" t="s">
        <v>90</v>
      </c>
      <c r="AQ423" s="142" t="s">
        <v>90</v>
      </c>
      <c r="AR423" s="142" t="s">
        <v>7</v>
      </c>
      <c r="AS423" s="142" t="s">
        <v>90</v>
      </c>
      <c r="AT423" s="142" t="s">
        <v>8279</v>
      </c>
      <c r="AU423" s="142" t="s">
        <v>90</v>
      </c>
      <c r="AV423" s="142" t="s">
        <v>290</v>
      </c>
      <c r="AW423" s="142" t="s">
        <v>90</v>
      </c>
      <c r="AX423" s="142" t="s">
        <v>90</v>
      </c>
      <c r="AY423" s="136"/>
      <c r="AZ423" s="142" t="s">
        <v>5111</v>
      </c>
      <c r="BA423" s="142" t="s">
        <v>628</v>
      </c>
      <c r="BB423" s="38"/>
      <c r="BC423" s="142" t="s">
        <v>90</v>
      </c>
      <c r="BD423"/>
      <c r="BE423" t="s">
        <v>90</v>
      </c>
      <c r="BF423" t="s">
        <v>90</v>
      </c>
      <c r="BG423" s="142" t="s">
        <v>140</v>
      </c>
      <c r="BH423" s="142" t="s">
        <v>90</v>
      </c>
      <c r="BI423" s="142" t="s">
        <v>7</v>
      </c>
      <c r="BJ423" s="142" t="s">
        <v>7</v>
      </c>
      <c r="BK423" s="142" t="s">
        <v>7</v>
      </c>
      <c r="BL423" s="142" t="s">
        <v>90</v>
      </c>
      <c r="BM423" s="142" t="s">
        <v>90</v>
      </c>
      <c r="BN423" s="142"/>
      <c r="BO423" s="142"/>
      <c r="BP423" s="142" t="s">
        <v>90</v>
      </c>
      <c r="BQ423" s="142" t="s">
        <v>90</v>
      </c>
      <c r="BR423" s="137"/>
      <c r="BS423"/>
      <c r="BT423" s="142" t="s">
        <v>917</v>
      </c>
      <c r="BU423" t="s">
        <v>90</v>
      </c>
      <c r="BV423" s="142" t="s">
        <v>90</v>
      </c>
      <c r="BW423" s="142"/>
      <c r="BX423" s="142" t="s">
        <v>628</v>
      </c>
      <c r="BY423"/>
      <c r="BZ423" s="142" t="s">
        <v>90</v>
      </c>
      <c r="CA423" s="142" t="s">
        <v>90</v>
      </c>
      <c r="CB423" s="142" t="s">
        <v>90</v>
      </c>
      <c r="CC423" s="142" t="s">
        <v>90</v>
      </c>
      <c r="CD423" s="142" t="s">
        <v>7</v>
      </c>
      <c r="CE423" s="142" t="s">
        <v>7</v>
      </c>
      <c r="CF423" s="38"/>
      <c r="CG423" s="38"/>
      <c r="CH423"/>
      <c r="CI423" s="142" t="s">
        <v>90</v>
      </c>
    </row>
    <row r="424" spans="2:87" x14ac:dyDescent="0.25">
      <c r="B424">
        <v>287</v>
      </c>
      <c r="C424" s="142" t="s">
        <v>90</v>
      </c>
      <c r="D424" s="142" t="s">
        <v>5128</v>
      </c>
      <c r="E424" s="142" t="s">
        <v>5130</v>
      </c>
      <c r="F424" s="38">
        <v>44278</v>
      </c>
      <c r="G424" s="142" t="s">
        <v>428</v>
      </c>
      <c r="H424" s="142" t="s">
        <v>428</v>
      </c>
      <c r="I424" s="142" t="s">
        <v>372</v>
      </c>
      <c r="J424" s="142" t="s">
        <v>83</v>
      </c>
      <c r="K424" s="142">
        <v>4</v>
      </c>
      <c r="L424" s="142" t="s">
        <v>142</v>
      </c>
      <c r="M424" s="142" t="s">
        <v>2105</v>
      </c>
      <c r="N424" s="142" t="s">
        <v>7816</v>
      </c>
      <c r="O424" s="142" t="s">
        <v>3451</v>
      </c>
      <c r="P424" s="142" t="s">
        <v>7</v>
      </c>
      <c r="Q424">
        <v>30</v>
      </c>
      <c r="R424" s="142" t="s">
        <v>112</v>
      </c>
      <c r="S424">
        <v>99.858000000000004</v>
      </c>
      <c r="T424" s="142" t="s">
        <v>38</v>
      </c>
      <c r="U424" s="142" t="s">
        <v>243</v>
      </c>
      <c r="V424" s="142" t="s">
        <v>7</v>
      </c>
      <c r="W424" s="142" t="s">
        <v>7</v>
      </c>
      <c r="X424" s="142" t="s">
        <v>90</v>
      </c>
      <c r="Y424" s="142" t="s">
        <v>126</v>
      </c>
      <c r="Z424" s="38">
        <v>44285</v>
      </c>
      <c r="AA424" s="38">
        <v>44469</v>
      </c>
      <c r="AB424" s="38">
        <v>45381</v>
      </c>
      <c r="AC424" s="142">
        <v>4</v>
      </c>
      <c r="AD424" s="142">
        <v>26.010999999999999</v>
      </c>
      <c r="AE424" s="142">
        <v>31.012</v>
      </c>
      <c r="AF424" t="s">
        <v>5135</v>
      </c>
      <c r="AG424" s="142" t="s">
        <v>90</v>
      </c>
      <c r="AH424" s="142" t="s">
        <v>7</v>
      </c>
      <c r="AI424" s="142" t="s">
        <v>90</v>
      </c>
      <c r="AJ424" t="s">
        <v>5136</v>
      </c>
      <c r="AK424" t="s">
        <v>5128</v>
      </c>
      <c r="AL424" t="s">
        <v>90</v>
      </c>
      <c r="AM424" t="s">
        <v>7</v>
      </c>
      <c r="AN424" s="142" t="s">
        <v>90</v>
      </c>
      <c r="AO424" s="142" t="s">
        <v>7</v>
      </c>
      <c r="AP424" s="142" t="s">
        <v>90</v>
      </c>
      <c r="AQ424" s="142" t="s">
        <v>90</v>
      </c>
      <c r="AR424" s="142" t="s">
        <v>7</v>
      </c>
      <c r="AS424" s="142" t="s">
        <v>90</v>
      </c>
      <c r="AT424" s="142" t="s">
        <v>90</v>
      </c>
      <c r="AU424" s="142" t="s">
        <v>90</v>
      </c>
      <c r="AV424" s="142" t="s">
        <v>290</v>
      </c>
      <c r="AW424" s="142" t="s">
        <v>90</v>
      </c>
      <c r="AX424" s="142" t="s">
        <v>90</v>
      </c>
      <c r="AY424" s="136"/>
      <c r="AZ424" s="142" t="s">
        <v>5139</v>
      </c>
      <c r="BA424" s="142" t="s">
        <v>628</v>
      </c>
      <c r="BB424" s="38"/>
      <c r="BC424" s="142" t="s">
        <v>90</v>
      </c>
      <c r="BD424"/>
      <c r="BE424" t="s">
        <v>90</v>
      </c>
      <c r="BF424" t="s">
        <v>90</v>
      </c>
      <c r="BG424" s="142" t="s">
        <v>140</v>
      </c>
      <c r="BH424" s="142" t="s">
        <v>90</v>
      </c>
      <c r="BI424" s="142" t="s">
        <v>7</v>
      </c>
      <c r="BJ424" s="142" t="s">
        <v>7</v>
      </c>
      <c r="BK424" s="142" t="s">
        <v>7</v>
      </c>
      <c r="BL424" s="142" t="s">
        <v>90</v>
      </c>
      <c r="BM424" s="142" t="s">
        <v>90</v>
      </c>
      <c r="BN424" s="142"/>
      <c r="BO424" s="142"/>
      <c r="BP424" s="142" t="s">
        <v>90</v>
      </c>
      <c r="BQ424" s="142" t="s">
        <v>90</v>
      </c>
      <c r="BR424" s="137"/>
      <c r="BS424"/>
      <c r="BT424" s="142" t="s">
        <v>917</v>
      </c>
      <c r="BU424" t="s">
        <v>90</v>
      </c>
      <c r="BV424" s="142" t="s">
        <v>90</v>
      </c>
      <c r="BW424" s="142"/>
      <c r="BX424" s="142" t="s">
        <v>628</v>
      </c>
      <c r="BY424"/>
      <c r="BZ424" s="142" t="s">
        <v>90</v>
      </c>
      <c r="CA424" s="142" t="s">
        <v>90</v>
      </c>
      <c r="CB424" s="142" t="s">
        <v>90</v>
      </c>
      <c r="CC424" s="142" t="s">
        <v>90</v>
      </c>
      <c r="CD424" s="142" t="s">
        <v>7</v>
      </c>
      <c r="CE424" s="142" t="s">
        <v>7</v>
      </c>
      <c r="CF424" s="38"/>
      <c r="CG424" s="38"/>
      <c r="CH424"/>
      <c r="CI424" s="142" t="s">
        <v>90</v>
      </c>
    </row>
    <row r="425" spans="2:87" x14ac:dyDescent="0.25">
      <c r="B425">
        <v>286</v>
      </c>
      <c r="C425" s="142" t="s">
        <v>90</v>
      </c>
      <c r="D425" s="142" t="s">
        <v>2318</v>
      </c>
      <c r="E425" s="142" t="s">
        <v>2320</v>
      </c>
      <c r="F425" s="38">
        <v>44278</v>
      </c>
      <c r="G425" s="142" t="s">
        <v>428</v>
      </c>
      <c r="H425" s="142" t="s">
        <v>2322</v>
      </c>
      <c r="I425" s="142" t="s">
        <v>372</v>
      </c>
      <c r="J425" s="142" t="s">
        <v>83</v>
      </c>
      <c r="K425" s="142">
        <v>4.5</v>
      </c>
      <c r="L425" s="142" t="s">
        <v>7989</v>
      </c>
      <c r="M425" s="142" t="s">
        <v>2326</v>
      </c>
      <c r="N425" s="142" t="s">
        <v>7790</v>
      </c>
      <c r="O425" s="142" t="s">
        <v>2326</v>
      </c>
      <c r="P425" s="142" t="s">
        <v>7</v>
      </c>
      <c r="Q425">
        <v>45</v>
      </c>
      <c r="R425" s="142" t="s">
        <v>112</v>
      </c>
      <c r="S425">
        <v>100</v>
      </c>
      <c r="T425" s="142" t="s">
        <v>236</v>
      </c>
      <c r="U425" s="142" t="s">
        <v>243</v>
      </c>
      <c r="V425" s="142" t="s">
        <v>7</v>
      </c>
      <c r="W425" s="142" t="s">
        <v>7</v>
      </c>
      <c r="X425" s="142" t="s">
        <v>90</v>
      </c>
      <c r="Y425" s="142" t="s">
        <v>126</v>
      </c>
      <c r="Z425" s="38">
        <v>44284</v>
      </c>
      <c r="AA425" s="38">
        <v>44468</v>
      </c>
      <c r="AB425" s="38">
        <v>45564</v>
      </c>
      <c r="AC425" s="142">
        <v>4.5</v>
      </c>
      <c r="AD425" s="142">
        <v>29.263000000000002</v>
      </c>
      <c r="AE425" s="142">
        <v>34.889000000000003</v>
      </c>
      <c r="AF425" t="s">
        <v>2328</v>
      </c>
      <c r="AG425" s="142" t="s">
        <v>90</v>
      </c>
      <c r="AH425" s="142" t="s">
        <v>7</v>
      </c>
      <c r="AI425" s="142" t="s">
        <v>90</v>
      </c>
      <c r="AJ425" t="s">
        <v>2329</v>
      </c>
      <c r="AK425" t="s">
        <v>2330</v>
      </c>
      <c r="AL425" t="s">
        <v>90</v>
      </c>
      <c r="AM425" t="s">
        <v>7</v>
      </c>
      <c r="AN425" s="142" t="s">
        <v>90</v>
      </c>
      <c r="AO425" s="142" t="s">
        <v>7</v>
      </c>
      <c r="AP425" s="142" t="s">
        <v>90</v>
      </c>
      <c r="AQ425" s="142" t="s">
        <v>90</v>
      </c>
      <c r="AR425" s="142" t="s">
        <v>7</v>
      </c>
      <c r="AS425" s="142" t="s">
        <v>90</v>
      </c>
      <c r="AT425" s="142" t="s">
        <v>8280</v>
      </c>
      <c r="AU425" s="142" t="s">
        <v>90</v>
      </c>
      <c r="AV425" s="142" t="s">
        <v>290</v>
      </c>
      <c r="AW425" s="142" t="s">
        <v>90</v>
      </c>
      <c r="AX425" s="142" t="s">
        <v>90</v>
      </c>
      <c r="AY425" s="136"/>
      <c r="AZ425" s="142" t="s">
        <v>5127</v>
      </c>
      <c r="BA425" s="142" t="s">
        <v>628</v>
      </c>
      <c r="BB425" s="38"/>
      <c r="BC425" s="142" t="s">
        <v>90</v>
      </c>
      <c r="BD425"/>
      <c r="BE425" t="s">
        <v>90</v>
      </c>
      <c r="BF425" t="s">
        <v>90</v>
      </c>
      <c r="BG425" s="142" t="s">
        <v>7</v>
      </c>
      <c r="BH425" s="142" t="s">
        <v>90</v>
      </c>
      <c r="BI425" s="142" t="s">
        <v>7</v>
      </c>
      <c r="BJ425" s="142" t="s">
        <v>7</v>
      </c>
      <c r="BK425" s="142" t="s">
        <v>7</v>
      </c>
      <c r="BL425" s="142" t="s">
        <v>90</v>
      </c>
      <c r="BM425" s="142" t="s">
        <v>90</v>
      </c>
      <c r="BN425" s="142"/>
      <c r="BO425" s="142"/>
      <c r="BP425" s="142" t="s">
        <v>90</v>
      </c>
      <c r="BQ425" s="142" t="s">
        <v>90</v>
      </c>
      <c r="BR425" s="137"/>
      <c r="BS425"/>
      <c r="BT425" s="142" t="s">
        <v>90</v>
      </c>
      <c r="BU425" t="s">
        <v>90</v>
      </c>
      <c r="BV425" s="142" t="s">
        <v>90</v>
      </c>
      <c r="BW425" s="142"/>
      <c r="BX425" s="142" t="s">
        <v>90</v>
      </c>
      <c r="BY425"/>
      <c r="BZ425" s="142" t="s">
        <v>90</v>
      </c>
      <c r="CA425" s="142" t="s">
        <v>90</v>
      </c>
      <c r="CB425" s="142" t="s">
        <v>90</v>
      </c>
      <c r="CC425" s="142" t="s">
        <v>90</v>
      </c>
      <c r="CD425" s="142" t="s">
        <v>7</v>
      </c>
      <c r="CE425" s="142" t="s">
        <v>7</v>
      </c>
      <c r="CF425" s="38"/>
      <c r="CG425" s="38"/>
      <c r="CH425"/>
      <c r="CI425" s="142" t="s">
        <v>90</v>
      </c>
    </row>
    <row r="426" spans="2:87" x14ac:dyDescent="0.25">
      <c r="B426">
        <v>285</v>
      </c>
      <c r="C426" s="142" t="s">
        <v>90</v>
      </c>
      <c r="D426" s="142" t="s">
        <v>3712</v>
      </c>
      <c r="E426" s="142" t="s">
        <v>5141</v>
      </c>
      <c r="F426" s="38">
        <v>44277</v>
      </c>
      <c r="G426" s="142" t="s">
        <v>428</v>
      </c>
      <c r="H426" s="142" t="s">
        <v>428</v>
      </c>
      <c r="I426" s="142" t="s">
        <v>7</v>
      </c>
      <c r="J426" s="142" t="s">
        <v>83</v>
      </c>
      <c r="K426" s="142">
        <v>1</v>
      </c>
      <c r="L426" s="142" t="s">
        <v>142</v>
      </c>
      <c r="M426" s="142" t="s">
        <v>3609</v>
      </c>
      <c r="N426" s="142" t="s">
        <v>7</v>
      </c>
      <c r="O426" s="142" t="s">
        <v>3609</v>
      </c>
      <c r="P426" s="142" t="s">
        <v>7</v>
      </c>
      <c r="Q426" t="s">
        <v>7</v>
      </c>
      <c r="R426" s="142" t="s">
        <v>112</v>
      </c>
      <c r="S426">
        <v>100</v>
      </c>
      <c r="T426" s="142" t="s">
        <v>109</v>
      </c>
      <c r="U426" s="142" t="s">
        <v>243</v>
      </c>
      <c r="V426" s="142" t="s">
        <v>7</v>
      </c>
      <c r="W426" s="142" t="s">
        <v>7</v>
      </c>
      <c r="X426" s="142" t="s">
        <v>90</v>
      </c>
      <c r="Y426" s="142" t="s">
        <v>126</v>
      </c>
      <c r="Z426" s="38">
        <v>44280</v>
      </c>
      <c r="AA426" s="38">
        <v>44464</v>
      </c>
      <c r="AB426" s="38">
        <v>45376</v>
      </c>
      <c r="AC426" s="142">
        <v>1</v>
      </c>
      <c r="AD426" s="142">
        <v>6.5030000000000001</v>
      </c>
      <c r="AE426" s="142">
        <v>7.7530000000000001</v>
      </c>
      <c r="AF426" t="s">
        <v>3717</v>
      </c>
      <c r="AG426" s="142" t="s">
        <v>90</v>
      </c>
      <c r="AH426" s="142" t="s">
        <v>7</v>
      </c>
      <c r="AI426" s="142" t="s">
        <v>90</v>
      </c>
      <c r="AJ426" t="s">
        <v>3718</v>
      </c>
      <c r="AK426" t="s">
        <v>7</v>
      </c>
      <c r="AL426" t="s">
        <v>90</v>
      </c>
      <c r="AM426" t="s">
        <v>306</v>
      </c>
      <c r="AN426" s="142" t="s">
        <v>90</v>
      </c>
      <c r="AO426" s="142" t="s">
        <v>7</v>
      </c>
      <c r="AP426" s="142" t="s">
        <v>90</v>
      </c>
      <c r="AQ426" s="142" t="s">
        <v>90</v>
      </c>
      <c r="AR426" s="142" t="s">
        <v>7</v>
      </c>
      <c r="AS426" s="142" t="s">
        <v>90</v>
      </c>
      <c r="AT426" s="142" t="s">
        <v>90</v>
      </c>
      <c r="AU426" s="142" t="s">
        <v>90</v>
      </c>
      <c r="AV426" s="142" t="s">
        <v>290</v>
      </c>
      <c r="AW426" s="142" t="s">
        <v>90</v>
      </c>
      <c r="AX426" s="142" t="s">
        <v>90</v>
      </c>
      <c r="AY426" s="136"/>
      <c r="AZ426" s="142" t="s">
        <v>5146</v>
      </c>
      <c r="BA426" s="142" t="s">
        <v>628</v>
      </c>
      <c r="BB426" s="38"/>
      <c r="BC426" s="142" t="s">
        <v>90</v>
      </c>
      <c r="BD426"/>
      <c r="BE426" t="s">
        <v>90</v>
      </c>
      <c r="BF426" t="s">
        <v>90</v>
      </c>
      <c r="BG426" s="142" t="s">
        <v>7</v>
      </c>
      <c r="BH426" s="142" t="s">
        <v>90</v>
      </c>
      <c r="BI426" s="142" t="s">
        <v>7</v>
      </c>
      <c r="BJ426" s="142" t="s">
        <v>7</v>
      </c>
      <c r="BK426" s="142" t="s">
        <v>7</v>
      </c>
      <c r="BL426" s="142" t="s">
        <v>90</v>
      </c>
      <c r="BM426" s="142" t="s">
        <v>90</v>
      </c>
      <c r="BN426" s="142"/>
      <c r="BO426" s="142"/>
      <c r="BP426" s="142" t="s">
        <v>90</v>
      </c>
      <c r="BQ426" s="142" t="s">
        <v>90</v>
      </c>
      <c r="BR426" s="137"/>
      <c r="BS426"/>
      <c r="BT426" s="142" t="s">
        <v>90</v>
      </c>
      <c r="BU426" t="s">
        <v>90</v>
      </c>
      <c r="BV426" s="142" t="s">
        <v>90</v>
      </c>
      <c r="BW426" s="142"/>
      <c r="BX426" s="142" t="s">
        <v>90</v>
      </c>
      <c r="BY426"/>
      <c r="BZ426" s="142" t="s">
        <v>8542</v>
      </c>
      <c r="CA426" s="142" t="s">
        <v>238</v>
      </c>
      <c r="CB426" s="142" t="s">
        <v>182</v>
      </c>
      <c r="CC426" s="142" t="s">
        <v>8</v>
      </c>
      <c r="CD426" s="142" t="s">
        <v>1626</v>
      </c>
      <c r="CE426" s="142" t="s">
        <v>1787</v>
      </c>
      <c r="CF426" s="38"/>
      <c r="CG426" s="38">
        <v>44277</v>
      </c>
      <c r="CH426" t="s">
        <v>1</v>
      </c>
      <c r="CI426" s="142" t="s">
        <v>628</v>
      </c>
    </row>
    <row r="427" spans="2:87" x14ac:dyDescent="0.25">
      <c r="B427">
        <v>284</v>
      </c>
      <c r="C427" s="142" t="s">
        <v>636</v>
      </c>
      <c r="D427" s="142" t="s">
        <v>700</v>
      </c>
      <c r="E427" s="142" t="s">
        <v>5148</v>
      </c>
      <c r="F427" s="38">
        <v>44274</v>
      </c>
      <c r="G427" s="142" t="s">
        <v>1877</v>
      </c>
      <c r="H427" s="142" t="s">
        <v>90</v>
      </c>
      <c r="I427" s="142" t="s">
        <v>7</v>
      </c>
      <c r="J427" s="142" t="s">
        <v>83</v>
      </c>
      <c r="K427" s="142">
        <v>0.5</v>
      </c>
      <c r="L427" s="142" t="s">
        <v>142</v>
      </c>
      <c r="M427" s="142" t="s">
        <v>90</v>
      </c>
      <c r="N427" s="142" t="s">
        <v>7</v>
      </c>
      <c r="O427" s="142" t="s">
        <v>7</v>
      </c>
      <c r="P427" s="142" t="s">
        <v>7</v>
      </c>
      <c r="Q427" t="s">
        <v>7</v>
      </c>
      <c r="R427" s="142" t="s">
        <v>90</v>
      </c>
      <c r="S427"/>
      <c r="T427" s="142" t="s">
        <v>90</v>
      </c>
      <c r="U427" s="142" t="s">
        <v>7</v>
      </c>
      <c r="V427" s="142" t="s">
        <v>7</v>
      </c>
      <c r="W427" s="142" t="s">
        <v>7</v>
      </c>
      <c r="X427" s="142" t="s">
        <v>90</v>
      </c>
      <c r="Y427" s="142" t="s">
        <v>90</v>
      </c>
      <c r="Z427" s="38"/>
      <c r="AA427" s="38"/>
      <c r="AB427" s="38"/>
      <c r="AC427" s="142">
        <v>0.5</v>
      </c>
      <c r="AD427" s="142"/>
      <c r="AE427" s="142"/>
      <c r="AF427" t="s">
        <v>90</v>
      </c>
      <c r="AG427" s="142" t="s">
        <v>90</v>
      </c>
      <c r="AH427" s="142" t="s">
        <v>7</v>
      </c>
      <c r="AI427" s="142" t="s">
        <v>90</v>
      </c>
      <c r="AJ427" t="s">
        <v>90</v>
      </c>
      <c r="AK427" t="s">
        <v>7</v>
      </c>
      <c r="AL427" t="s">
        <v>90</v>
      </c>
      <c r="AM427" t="s">
        <v>7</v>
      </c>
      <c r="AN427" s="142" t="s">
        <v>90</v>
      </c>
      <c r="AO427" s="142" t="s">
        <v>90</v>
      </c>
      <c r="AP427" s="142" t="s">
        <v>90</v>
      </c>
      <c r="AQ427" s="142" t="s">
        <v>90</v>
      </c>
      <c r="AR427" s="142" t="s">
        <v>7</v>
      </c>
      <c r="AS427" s="142" t="s">
        <v>90</v>
      </c>
      <c r="AT427" s="142" t="s">
        <v>90</v>
      </c>
      <c r="AU427" s="142" t="s">
        <v>90</v>
      </c>
      <c r="AV427" s="142" t="s">
        <v>90</v>
      </c>
      <c r="AW427" s="142" t="s">
        <v>90</v>
      </c>
      <c r="AX427" s="142" t="s">
        <v>90</v>
      </c>
      <c r="AY427" s="136"/>
      <c r="AZ427" s="142" t="s">
        <v>5153</v>
      </c>
      <c r="BA427" s="142" t="s">
        <v>90</v>
      </c>
      <c r="BB427" s="38"/>
      <c r="BC427" s="142" t="s">
        <v>90</v>
      </c>
      <c r="BD427"/>
      <c r="BE427" t="s">
        <v>90</v>
      </c>
      <c r="BF427" t="s">
        <v>90</v>
      </c>
      <c r="BG427" s="142" t="s">
        <v>7</v>
      </c>
      <c r="BH427" s="142" t="s">
        <v>90</v>
      </c>
      <c r="BI427" s="142" t="s">
        <v>7</v>
      </c>
      <c r="BJ427" s="142" t="s">
        <v>7</v>
      </c>
      <c r="BK427" s="142" t="s">
        <v>7</v>
      </c>
      <c r="BL427" s="142" t="s">
        <v>90</v>
      </c>
      <c r="BM427" s="142" t="s">
        <v>90</v>
      </c>
      <c r="BN427" s="142"/>
      <c r="BO427" s="142"/>
      <c r="BP427" s="142" t="s">
        <v>90</v>
      </c>
      <c r="BQ427" s="142" t="s">
        <v>90</v>
      </c>
      <c r="BR427" s="137"/>
      <c r="BS427"/>
      <c r="BT427" s="142" t="s">
        <v>90</v>
      </c>
      <c r="BU427" t="s">
        <v>90</v>
      </c>
      <c r="BV427" s="142" t="s">
        <v>90</v>
      </c>
      <c r="BW427" s="142"/>
      <c r="BX427" s="142" t="s">
        <v>90</v>
      </c>
      <c r="BY427" t="s">
        <v>628</v>
      </c>
      <c r="BZ427" s="142" t="s">
        <v>90</v>
      </c>
      <c r="CA427" s="142" t="s">
        <v>90</v>
      </c>
      <c r="CB427" s="142" t="s">
        <v>90</v>
      </c>
      <c r="CC427" s="142" t="s">
        <v>90</v>
      </c>
      <c r="CD427" s="142" t="s">
        <v>7</v>
      </c>
      <c r="CE427" s="142" t="s">
        <v>7</v>
      </c>
      <c r="CF427" s="38"/>
      <c r="CG427" s="38"/>
      <c r="CH427"/>
      <c r="CI427" s="142" t="s">
        <v>90</v>
      </c>
    </row>
    <row r="428" spans="2:87" x14ac:dyDescent="0.25">
      <c r="B428">
        <v>283</v>
      </c>
      <c r="C428" s="142" t="s">
        <v>90</v>
      </c>
      <c r="D428" s="142" t="s">
        <v>5174</v>
      </c>
      <c r="E428" s="142" t="s">
        <v>5176</v>
      </c>
      <c r="F428" s="38">
        <v>44273</v>
      </c>
      <c r="G428" s="142" t="s">
        <v>1877</v>
      </c>
      <c r="H428" s="142" t="s">
        <v>2751</v>
      </c>
      <c r="I428" s="142" t="s">
        <v>440</v>
      </c>
      <c r="J428" s="142" t="s">
        <v>83</v>
      </c>
      <c r="K428" s="142">
        <v>4</v>
      </c>
      <c r="L428" s="142" t="s">
        <v>142</v>
      </c>
      <c r="M428" s="142" t="s">
        <v>7909</v>
      </c>
      <c r="N428" s="142" t="s">
        <v>7814</v>
      </c>
      <c r="O428" s="142" t="s">
        <v>7990</v>
      </c>
      <c r="P428" s="142" t="s">
        <v>7</v>
      </c>
      <c r="Q428" t="s">
        <v>7</v>
      </c>
      <c r="R428" s="142" t="s">
        <v>723</v>
      </c>
      <c r="S428">
        <v>99.894999999999996</v>
      </c>
      <c r="T428" s="142" t="s">
        <v>111</v>
      </c>
      <c r="U428" s="142" t="s">
        <v>261</v>
      </c>
      <c r="V428" s="142" t="s">
        <v>7</v>
      </c>
      <c r="W428" s="142" t="s">
        <v>7</v>
      </c>
      <c r="X428" s="142" t="s">
        <v>90</v>
      </c>
      <c r="Y428" s="142" t="s">
        <v>126</v>
      </c>
      <c r="Z428" s="38">
        <v>44280</v>
      </c>
      <c r="AA428" s="38">
        <v>44464</v>
      </c>
      <c r="AB428" s="38">
        <v>45376</v>
      </c>
      <c r="AC428" s="142">
        <v>4</v>
      </c>
      <c r="AD428" s="142">
        <v>26.010999999999999</v>
      </c>
      <c r="AE428" s="142">
        <v>31.012</v>
      </c>
      <c r="AF428" t="s">
        <v>5182</v>
      </c>
      <c r="AG428" s="142" t="s">
        <v>90</v>
      </c>
      <c r="AH428" s="142" t="s">
        <v>7</v>
      </c>
      <c r="AI428" s="142" t="s">
        <v>90</v>
      </c>
      <c r="AJ428" t="s">
        <v>5183</v>
      </c>
      <c r="AK428" t="s">
        <v>7</v>
      </c>
      <c r="AL428" t="s">
        <v>5174</v>
      </c>
      <c r="AM428" t="s">
        <v>291</v>
      </c>
      <c r="AN428" s="142" t="s">
        <v>90</v>
      </c>
      <c r="AO428" s="142" t="s">
        <v>7</v>
      </c>
      <c r="AP428" s="142" t="s">
        <v>90</v>
      </c>
      <c r="AQ428" s="142" t="s">
        <v>90</v>
      </c>
      <c r="AR428" s="142" t="s">
        <v>7</v>
      </c>
      <c r="AS428" s="142" t="s">
        <v>90</v>
      </c>
      <c r="AT428" s="142" t="s">
        <v>8281</v>
      </c>
      <c r="AU428" s="142" t="s">
        <v>90</v>
      </c>
      <c r="AV428" s="142" t="s">
        <v>290</v>
      </c>
      <c r="AW428" s="142" t="s">
        <v>90</v>
      </c>
      <c r="AX428" s="142" t="s">
        <v>90</v>
      </c>
      <c r="AY428" s="136"/>
      <c r="AZ428" s="142" t="s">
        <v>5186</v>
      </c>
      <c r="BA428" s="142" t="s">
        <v>628</v>
      </c>
      <c r="BB428" s="38"/>
      <c r="BC428" s="142" t="s">
        <v>90</v>
      </c>
      <c r="BD428"/>
      <c r="BE428" t="s">
        <v>90</v>
      </c>
      <c r="BF428" t="s">
        <v>90</v>
      </c>
      <c r="BG428" s="142" t="s">
        <v>7</v>
      </c>
      <c r="BH428" s="142" t="s">
        <v>90</v>
      </c>
      <c r="BI428" s="142" t="s">
        <v>7</v>
      </c>
      <c r="BJ428" s="142" t="s">
        <v>7</v>
      </c>
      <c r="BK428" s="142" t="s">
        <v>7</v>
      </c>
      <c r="BL428" s="142" t="s">
        <v>90</v>
      </c>
      <c r="BM428" s="142" t="s">
        <v>90</v>
      </c>
      <c r="BN428" s="142"/>
      <c r="BO428" s="142"/>
      <c r="BP428" s="142" t="s">
        <v>90</v>
      </c>
      <c r="BQ428" s="142" t="s">
        <v>90</v>
      </c>
      <c r="BR428" s="137"/>
      <c r="BS428"/>
      <c r="BT428" s="142" t="s">
        <v>90</v>
      </c>
      <c r="BU428" t="s">
        <v>90</v>
      </c>
      <c r="BV428" s="142" t="s">
        <v>90</v>
      </c>
      <c r="BW428" s="142"/>
      <c r="BX428" s="142" t="s">
        <v>90</v>
      </c>
      <c r="BY428"/>
      <c r="BZ428" s="142" t="s">
        <v>8483</v>
      </c>
      <c r="CA428" s="142" t="s">
        <v>239</v>
      </c>
      <c r="CB428" s="142" t="s">
        <v>183</v>
      </c>
      <c r="CC428" s="142" t="s">
        <v>8</v>
      </c>
      <c r="CD428" s="142" t="s">
        <v>1084</v>
      </c>
      <c r="CE428" s="142" t="s">
        <v>7</v>
      </c>
      <c r="CF428" s="38"/>
      <c r="CG428" s="38">
        <v>42509</v>
      </c>
      <c r="CH428" t="s">
        <v>2</v>
      </c>
      <c r="CI428" s="142" t="s">
        <v>628</v>
      </c>
    </row>
    <row r="429" spans="2:87" x14ac:dyDescent="0.25">
      <c r="B429">
        <v>282</v>
      </c>
      <c r="C429" s="142" t="s">
        <v>90</v>
      </c>
      <c r="D429" s="142" t="s">
        <v>4120</v>
      </c>
      <c r="E429" s="142" t="s">
        <v>5168</v>
      </c>
      <c r="F429" s="38">
        <v>44273</v>
      </c>
      <c r="G429" s="142" t="s">
        <v>428</v>
      </c>
      <c r="H429" s="142" t="s">
        <v>428</v>
      </c>
      <c r="I429" s="142" t="s">
        <v>438</v>
      </c>
      <c r="J429" s="142" t="s">
        <v>83</v>
      </c>
      <c r="K429" s="142">
        <v>0.68</v>
      </c>
      <c r="L429" s="142" t="s">
        <v>142</v>
      </c>
      <c r="M429" s="142" t="s">
        <v>2620</v>
      </c>
      <c r="N429" s="142" t="s">
        <v>7</v>
      </c>
      <c r="O429" s="142" t="s">
        <v>7</v>
      </c>
      <c r="P429" s="142" t="s">
        <v>7</v>
      </c>
      <c r="Q429" t="s">
        <v>7</v>
      </c>
      <c r="R429" s="142" t="s">
        <v>112</v>
      </c>
      <c r="S429">
        <v>100</v>
      </c>
      <c r="T429" s="142" t="s">
        <v>109</v>
      </c>
      <c r="U429" s="142" t="s">
        <v>243</v>
      </c>
      <c r="V429" s="142" t="s">
        <v>7</v>
      </c>
      <c r="W429" s="142" t="s">
        <v>7</v>
      </c>
      <c r="X429" s="142" t="s">
        <v>90</v>
      </c>
      <c r="Y429" s="142" t="s">
        <v>126</v>
      </c>
      <c r="Z429" s="38">
        <v>44280</v>
      </c>
      <c r="AA429" s="38">
        <v>44464</v>
      </c>
      <c r="AB429" s="38">
        <v>45376</v>
      </c>
      <c r="AC429" s="142">
        <v>0.68</v>
      </c>
      <c r="AD429" s="142">
        <v>4.4219999999999997</v>
      </c>
      <c r="AE429" s="142">
        <v>5.2720000000000002</v>
      </c>
      <c r="AF429" t="s">
        <v>4128</v>
      </c>
      <c r="AG429" s="142" t="s">
        <v>90</v>
      </c>
      <c r="AH429" s="142" t="s">
        <v>7</v>
      </c>
      <c r="AI429" s="142" t="s">
        <v>90</v>
      </c>
      <c r="AJ429" t="s">
        <v>4129</v>
      </c>
      <c r="AK429" t="s">
        <v>7</v>
      </c>
      <c r="AL429" t="s">
        <v>90</v>
      </c>
      <c r="AM429" t="s">
        <v>294</v>
      </c>
      <c r="AN429" s="142" t="s">
        <v>90</v>
      </c>
      <c r="AO429" s="142" t="s">
        <v>7</v>
      </c>
      <c r="AP429" s="142" t="s">
        <v>90</v>
      </c>
      <c r="AQ429" s="142" t="s">
        <v>90</v>
      </c>
      <c r="AR429" s="142" t="s">
        <v>7</v>
      </c>
      <c r="AS429" s="142" t="s">
        <v>90</v>
      </c>
      <c r="AT429" s="142" t="s">
        <v>90</v>
      </c>
      <c r="AU429" s="142" t="s">
        <v>90</v>
      </c>
      <c r="AV429" s="142" t="s">
        <v>290</v>
      </c>
      <c r="AW429" s="142" t="s">
        <v>90</v>
      </c>
      <c r="AX429" s="142" t="s">
        <v>90</v>
      </c>
      <c r="AY429" s="136"/>
      <c r="AZ429" s="142" t="s">
        <v>5173</v>
      </c>
      <c r="BA429" s="142" t="s">
        <v>628</v>
      </c>
      <c r="BB429" s="38"/>
      <c r="BC429" s="142" t="s">
        <v>90</v>
      </c>
      <c r="BD429"/>
      <c r="BE429" t="s">
        <v>90</v>
      </c>
      <c r="BF429" t="s">
        <v>90</v>
      </c>
      <c r="BG429" s="142" t="s">
        <v>7</v>
      </c>
      <c r="BH429" s="142" t="s">
        <v>90</v>
      </c>
      <c r="BI429" s="142" t="s">
        <v>7</v>
      </c>
      <c r="BJ429" s="142" t="s">
        <v>7</v>
      </c>
      <c r="BK429" s="142" t="s">
        <v>7</v>
      </c>
      <c r="BL429" s="142" t="s">
        <v>90</v>
      </c>
      <c r="BM429" s="142" t="s">
        <v>90</v>
      </c>
      <c r="BN429" s="142"/>
      <c r="BO429" s="142"/>
      <c r="BP429" s="142" t="s">
        <v>90</v>
      </c>
      <c r="BQ429" s="142" t="s">
        <v>90</v>
      </c>
      <c r="BR429" s="137"/>
      <c r="BS429"/>
      <c r="BT429" s="142" t="s">
        <v>90</v>
      </c>
      <c r="BU429" t="s">
        <v>90</v>
      </c>
      <c r="BV429" s="142" t="s">
        <v>90</v>
      </c>
      <c r="BW429" s="142"/>
      <c r="BX429" s="142" t="s">
        <v>90</v>
      </c>
      <c r="BY429"/>
      <c r="BZ429" s="142" t="s">
        <v>8463</v>
      </c>
      <c r="CA429" s="142" t="s">
        <v>238</v>
      </c>
      <c r="CB429" s="142" t="s">
        <v>182</v>
      </c>
      <c r="CC429" s="142" t="s">
        <v>20</v>
      </c>
      <c r="CD429" s="142" t="s">
        <v>3527</v>
      </c>
      <c r="CE429" s="142" t="s">
        <v>4125</v>
      </c>
      <c r="CF429" s="38"/>
      <c r="CG429" s="38">
        <v>44273</v>
      </c>
      <c r="CH429" t="s">
        <v>1</v>
      </c>
      <c r="CI429" s="142" t="s">
        <v>628</v>
      </c>
    </row>
    <row r="430" spans="2:87" x14ac:dyDescent="0.25">
      <c r="B430">
        <v>281</v>
      </c>
      <c r="C430" s="142" t="s">
        <v>90</v>
      </c>
      <c r="D430" s="142" t="s">
        <v>5154</v>
      </c>
      <c r="E430" s="142" t="s">
        <v>5156</v>
      </c>
      <c r="F430" s="38">
        <v>44273</v>
      </c>
      <c r="G430" s="142" t="s">
        <v>428</v>
      </c>
      <c r="H430" s="142" t="s">
        <v>428</v>
      </c>
      <c r="I430" s="142" t="s">
        <v>7</v>
      </c>
      <c r="J430" s="142" t="s">
        <v>83</v>
      </c>
      <c r="K430" s="142">
        <v>0.97</v>
      </c>
      <c r="L430" s="142" t="s">
        <v>7789</v>
      </c>
      <c r="M430" s="142" t="s">
        <v>2693</v>
      </c>
      <c r="N430" s="142" t="s">
        <v>7</v>
      </c>
      <c r="O430" s="142" t="s">
        <v>7</v>
      </c>
      <c r="P430" s="142" t="s">
        <v>7</v>
      </c>
      <c r="Q430" t="s">
        <v>7</v>
      </c>
      <c r="R430" s="142" t="s">
        <v>112</v>
      </c>
      <c r="S430">
        <v>100</v>
      </c>
      <c r="T430" s="142" t="s">
        <v>109</v>
      </c>
      <c r="U430" s="142" t="s">
        <v>107</v>
      </c>
      <c r="V430" s="142" t="s">
        <v>7</v>
      </c>
      <c r="W430" s="142" t="s">
        <v>7</v>
      </c>
      <c r="X430" s="142" t="s">
        <v>90</v>
      </c>
      <c r="Y430" s="142" t="s">
        <v>126</v>
      </c>
      <c r="Z430" s="38">
        <v>44279</v>
      </c>
      <c r="AA430" s="38">
        <v>44463</v>
      </c>
      <c r="AB430" s="38">
        <v>45346</v>
      </c>
      <c r="AC430" s="142">
        <v>0.97</v>
      </c>
      <c r="AD430" s="142">
        <v>6.3079999999999998</v>
      </c>
      <c r="AE430" s="142">
        <v>7.5209999999999999</v>
      </c>
      <c r="AF430" t="s">
        <v>5163</v>
      </c>
      <c r="AG430" s="142" t="s">
        <v>90</v>
      </c>
      <c r="AH430" s="142" t="s">
        <v>7</v>
      </c>
      <c r="AI430" s="142" t="s">
        <v>90</v>
      </c>
      <c r="AJ430" t="s">
        <v>5164</v>
      </c>
      <c r="AK430" t="s">
        <v>7</v>
      </c>
      <c r="AL430" t="s">
        <v>90</v>
      </c>
      <c r="AM430" t="s">
        <v>318</v>
      </c>
      <c r="AN430" s="142" t="s">
        <v>90</v>
      </c>
      <c r="AO430" s="142" t="s">
        <v>7</v>
      </c>
      <c r="AP430" s="142" t="s">
        <v>90</v>
      </c>
      <c r="AQ430" s="142" t="s">
        <v>90</v>
      </c>
      <c r="AR430" s="142" t="s">
        <v>7</v>
      </c>
      <c r="AS430" s="142" t="s">
        <v>90</v>
      </c>
      <c r="AT430" s="142" t="s">
        <v>90</v>
      </c>
      <c r="AU430" s="142" t="s">
        <v>90</v>
      </c>
      <c r="AV430" s="142" t="s">
        <v>290</v>
      </c>
      <c r="AW430" s="142" t="s">
        <v>90</v>
      </c>
      <c r="AX430" s="142" t="s">
        <v>90</v>
      </c>
      <c r="AY430" s="136"/>
      <c r="AZ430" s="142" t="s">
        <v>5166</v>
      </c>
      <c r="BA430" s="142" t="s">
        <v>628</v>
      </c>
      <c r="BB430" s="38"/>
      <c r="BC430" s="142" t="s">
        <v>90</v>
      </c>
      <c r="BD430"/>
      <c r="BE430" t="s">
        <v>90</v>
      </c>
      <c r="BF430" t="s">
        <v>90</v>
      </c>
      <c r="BG430" s="142" t="s">
        <v>7</v>
      </c>
      <c r="BH430" s="142" t="s">
        <v>90</v>
      </c>
      <c r="BI430" s="142" t="s">
        <v>7</v>
      </c>
      <c r="BJ430" s="142" t="s">
        <v>7</v>
      </c>
      <c r="BK430" s="142" t="s">
        <v>7</v>
      </c>
      <c r="BL430" s="142" t="s">
        <v>90</v>
      </c>
      <c r="BM430" s="142" t="s">
        <v>90</v>
      </c>
      <c r="BN430" s="142"/>
      <c r="BO430" s="142"/>
      <c r="BP430" s="142" t="s">
        <v>90</v>
      </c>
      <c r="BQ430" s="142" t="s">
        <v>90</v>
      </c>
      <c r="BR430" s="137"/>
      <c r="BS430"/>
      <c r="BT430" s="142" t="s">
        <v>90</v>
      </c>
      <c r="BU430" t="s">
        <v>90</v>
      </c>
      <c r="BV430" s="142" t="s">
        <v>90</v>
      </c>
      <c r="BW430" s="142"/>
      <c r="BX430" s="142" t="s">
        <v>90</v>
      </c>
      <c r="BY430"/>
      <c r="BZ430" s="142" t="s">
        <v>8532</v>
      </c>
      <c r="CA430" s="142" t="s">
        <v>238</v>
      </c>
      <c r="CB430" s="142" t="s">
        <v>182</v>
      </c>
      <c r="CC430" s="142" t="s">
        <v>19</v>
      </c>
      <c r="CD430" s="142" t="s">
        <v>5159</v>
      </c>
      <c r="CE430" s="142" t="s">
        <v>5160</v>
      </c>
      <c r="CF430" s="38"/>
      <c r="CG430" s="38">
        <v>44273</v>
      </c>
      <c r="CH430" t="s">
        <v>1</v>
      </c>
      <c r="CI430" s="142" t="s">
        <v>628</v>
      </c>
    </row>
    <row r="431" spans="2:87" x14ac:dyDescent="0.25">
      <c r="B431">
        <v>280</v>
      </c>
      <c r="C431" s="142" t="s">
        <v>90</v>
      </c>
      <c r="D431" s="142" t="s">
        <v>5212</v>
      </c>
      <c r="E431" s="142" t="s">
        <v>5214</v>
      </c>
      <c r="F431" s="38">
        <v>44272</v>
      </c>
      <c r="G431" s="142" t="s">
        <v>428</v>
      </c>
      <c r="H431" s="142" t="s">
        <v>428</v>
      </c>
      <c r="I431" s="142" t="s">
        <v>438</v>
      </c>
      <c r="J431" s="142" t="s">
        <v>83</v>
      </c>
      <c r="K431" s="142">
        <v>0.55000000000000004</v>
      </c>
      <c r="L431" s="142" t="s">
        <v>142</v>
      </c>
      <c r="M431" s="142" t="s">
        <v>7905</v>
      </c>
      <c r="N431" s="142" t="s">
        <v>7</v>
      </c>
      <c r="O431" s="142" t="s">
        <v>7</v>
      </c>
      <c r="P431" s="142" t="s">
        <v>7</v>
      </c>
      <c r="Q431" t="s">
        <v>7</v>
      </c>
      <c r="R431" s="142" t="s">
        <v>112</v>
      </c>
      <c r="S431">
        <v>100</v>
      </c>
      <c r="T431" s="142" t="s">
        <v>110</v>
      </c>
      <c r="U431" s="142" t="s">
        <v>243</v>
      </c>
      <c r="V431" s="142" t="s">
        <v>7</v>
      </c>
      <c r="W431" s="142" t="s">
        <v>7</v>
      </c>
      <c r="X431" s="142" t="s">
        <v>90</v>
      </c>
      <c r="Y431" s="142" t="s">
        <v>126</v>
      </c>
      <c r="Z431" s="38">
        <v>44278</v>
      </c>
      <c r="AA431" s="38">
        <v>44462</v>
      </c>
      <c r="AB431" s="38">
        <v>45374</v>
      </c>
      <c r="AC431" s="142">
        <v>0.55000000000000004</v>
      </c>
      <c r="AD431" s="142">
        <v>3.577</v>
      </c>
      <c r="AE431" s="142">
        <v>4.2640000000000002</v>
      </c>
      <c r="AF431" t="s">
        <v>5219</v>
      </c>
      <c r="AG431" s="142" t="s">
        <v>90</v>
      </c>
      <c r="AH431" s="142" t="s">
        <v>7</v>
      </c>
      <c r="AI431" s="142" t="s">
        <v>90</v>
      </c>
      <c r="AJ431" t="s">
        <v>5220</v>
      </c>
      <c r="AK431" t="s">
        <v>5221</v>
      </c>
      <c r="AL431" t="s">
        <v>90</v>
      </c>
      <c r="AM431" t="s">
        <v>306</v>
      </c>
      <c r="AN431" s="142" t="s">
        <v>90</v>
      </c>
      <c r="AO431" s="142" t="s">
        <v>7</v>
      </c>
      <c r="AP431" s="142" t="s">
        <v>90</v>
      </c>
      <c r="AQ431" s="142" t="s">
        <v>90</v>
      </c>
      <c r="AR431" s="142" t="s">
        <v>7</v>
      </c>
      <c r="AS431" s="142" t="s">
        <v>90</v>
      </c>
      <c r="AT431" s="142" t="s">
        <v>90</v>
      </c>
      <c r="AU431" s="142" t="s">
        <v>90</v>
      </c>
      <c r="AV431" s="142" t="s">
        <v>290</v>
      </c>
      <c r="AW431" s="142" t="s">
        <v>90</v>
      </c>
      <c r="AX431" s="142" t="s">
        <v>90</v>
      </c>
      <c r="AY431" s="136"/>
      <c r="AZ431" s="142" t="s">
        <v>5224</v>
      </c>
      <c r="BA431" s="142" t="s">
        <v>628</v>
      </c>
      <c r="BB431" s="38"/>
      <c r="BC431" s="142" t="s">
        <v>90</v>
      </c>
      <c r="BD431"/>
      <c r="BE431" t="s">
        <v>90</v>
      </c>
      <c r="BF431" t="s">
        <v>90</v>
      </c>
      <c r="BG431" s="142" t="s">
        <v>7</v>
      </c>
      <c r="BH431" s="142" t="s">
        <v>90</v>
      </c>
      <c r="BI431" s="142" t="s">
        <v>7</v>
      </c>
      <c r="BJ431" s="142" t="s">
        <v>7</v>
      </c>
      <c r="BK431" s="142" t="s">
        <v>7</v>
      </c>
      <c r="BL431" s="142" t="s">
        <v>90</v>
      </c>
      <c r="BM431" s="142" t="s">
        <v>90</v>
      </c>
      <c r="BN431" s="142"/>
      <c r="BO431" s="142"/>
      <c r="BP431" s="142" t="s">
        <v>90</v>
      </c>
      <c r="BQ431" s="142" t="s">
        <v>90</v>
      </c>
      <c r="BR431" s="137"/>
      <c r="BS431"/>
      <c r="BT431" s="142" t="s">
        <v>90</v>
      </c>
      <c r="BU431" t="s">
        <v>90</v>
      </c>
      <c r="BV431" s="142" t="s">
        <v>90</v>
      </c>
      <c r="BW431" s="142"/>
      <c r="BX431" s="142" t="s">
        <v>90</v>
      </c>
      <c r="BY431"/>
      <c r="BZ431" s="142" t="s">
        <v>8546</v>
      </c>
      <c r="CA431" s="142" t="s">
        <v>238</v>
      </c>
      <c r="CB431" s="142" t="s">
        <v>182</v>
      </c>
      <c r="CC431" s="142" t="s">
        <v>17</v>
      </c>
      <c r="CD431" s="142" t="s">
        <v>3845</v>
      </c>
      <c r="CE431" s="142" t="s">
        <v>5216</v>
      </c>
      <c r="CF431" s="38"/>
      <c r="CG431" s="38">
        <v>43188</v>
      </c>
      <c r="CH431" t="s">
        <v>1</v>
      </c>
      <c r="CI431" s="142" t="s">
        <v>628</v>
      </c>
    </row>
    <row r="432" spans="2:87" x14ac:dyDescent="0.25">
      <c r="B432">
        <v>279</v>
      </c>
      <c r="C432" s="142" t="s">
        <v>90</v>
      </c>
      <c r="D432" s="142" t="s">
        <v>5200</v>
      </c>
      <c r="E432" s="142" t="s">
        <v>5202</v>
      </c>
      <c r="F432" s="38">
        <v>44272</v>
      </c>
      <c r="G432" s="142" t="s">
        <v>1218</v>
      </c>
      <c r="H432" s="142" t="s">
        <v>1218</v>
      </c>
      <c r="I432" s="142" t="s">
        <v>440</v>
      </c>
      <c r="J432" s="142" t="s">
        <v>83</v>
      </c>
      <c r="K432" s="142">
        <v>2</v>
      </c>
      <c r="L432" s="142" t="s">
        <v>142</v>
      </c>
      <c r="M432" s="142" t="s">
        <v>445</v>
      </c>
      <c r="N432" s="142" t="s">
        <v>7780</v>
      </c>
      <c r="O432" s="142" t="s">
        <v>445</v>
      </c>
      <c r="P432" s="142" t="s">
        <v>7</v>
      </c>
      <c r="Q432">
        <v>25</v>
      </c>
      <c r="R432" s="142" t="s">
        <v>112</v>
      </c>
      <c r="S432">
        <v>100</v>
      </c>
      <c r="T432" s="142" t="s">
        <v>38</v>
      </c>
      <c r="U432" s="142" t="s">
        <v>243</v>
      </c>
      <c r="V432" s="142" t="s">
        <v>7</v>
      </c>
      <c r="W432" s="142" t="s">
        <v>7</v>
      </c>
      <c r="X432" s="142" t="s">
        <v>90</v>
      </c>
      <c r="Y432" s="142" t="s">
        <v>126</v>
      </c>
      <c r="Z432" s="38">
        <v>44279</v>
      </c>
      <c r="AA432" s="38">
        <v>44463</v>
      </c>
      <c r="AB432" s="38">
        <v>45375</v>
      </c>
      <c r="AC432" s="142">
        <v>2</v>
      </c>
      <c r="AD432" s="142">
        <v>13.006</v>
      </c>
      <c r="AE432" s="142">
        <v>15.506</v>
      </c>
      <c r="AF432" t="s">
        <v>5207</v>
      </c>
      <c r="AG432" s="142" t="s">
        <v>90</v>
      </c>
      <c r="AH432" s="142" t="s">
        <v>7</v>
      </c>
      <c r="AI432" s="142" t="s">
        <v>90</v>
      </c>
      <c r="AJ432" t="s">
        <v>5208</v>
      </c>
      <c r="AK432" t="s">
        <v>5200</v>
      </c>
      <c r="AL432" t="s">
        <v>90</v>
      </c>
      <c r="AM432" t="s">
        <v>7</v>
      </c>
      <c r="AN432" s="142" t="s">
        <v>629</v>
      </c>
      <c r="AO432" s="142" t="s">
        <v>7</v>
      </c>
      <c r="AP432" s="142" t="s">
        <v>90</v>
      </c>
      <c r="AQ432" s="142" t="s">
        <v>90</v>
      </c>
      <c r="AR432" s="142" t="s">
        <v>7</v>
      </c>
      <c r="AS432" s="142" t="s">
        <v>90</v>
      </c>
      <c r="AT432" s="142" t="s">
        <v>90</v>
      </c>
      <c r="AU432" s="142" t="s">
        <v>90</v>
      </c>
      <c r="AV432" s="142" t="s">
        <v>290</v>
      </c>
      <c r="AW432" s="142" t="s">
        <v>90</v>
      </c>
      <c r="AX432" s="142" t="s">
        <v>90</v>
      </c>
      <c r="AY432" s="136"/>
      <c r="AZ432" s="142" t="s">
        <v>5211</v>
      </c>
      <c r="BA432" s="142" t="s">
        <v>628</v>
      </c>
      <c r="BB432" s="38"/>
      <c r="BC432" s="142" t="s">
        <v>90</v>
      </c>
      <c r="BD432"/>
      <c r="BE432" t="s">
        <v>90</v>
      </c>
      <c r="BF432" t="s">
        <v>90</v>
      </c>
      <c r="BG432" s="142" t="s">
        <v>7</v>
      </c>
      <c r="BH432" s="142" t="s">
        <v>90</v>
      </c>
      <c r="BI432" s="142" t="s">
        <v>7</v>
      </c>
      <c r="BJ432" s="142" t="s">
        <v>7</v>
      </c>
      <c r="BK432" s="142" t="s">
        <v>7</v>
      </c>
      <c r="BL432" s="142" t="s">
        <v>90</v>
      </c>
      <c r="BM432" s="142" t="s">
        <v>90</v>
      </c>
      <c r="BN432" s="142"/>
      <c r="BO432" s="142"/>
      <c r="BP432" s="142" t="s">
        <v>90</v>
      </c>
      <c r="BQ432" s="142" t="s">
        <v>90</v>
      </c>
      <c r="BR432" s="137"/>
      <c r="BS432"/>
      <c r="BT432" s="142" t="s">
        <v>90</v>
      </c>
      <c r="BU432" t="s">
        <v>90</v>
      </c>
      <c r="BV432" s="142" t="s">
        <v>90</v>
      </c>
      <c r="BW432" s="142"/>
      <c r="BX432" s="142" t="s">
        <v>90</v>
      </c>
      <c r="BY432"/>
      <c r="BZ432" s="142" t="s">
        <v>90</v>
      </c>
      <c r="CA432" s="142" t="s">
        <v>90</v>
      </c>
      <c r="CB432" s="142" t="s">
        <v>90</v>
      </c>
      <c r="CC432" s="142" t="s">
        <v>90</v>
      </c>
      <c r="CD432" s="142" t="s">
        <v>7</v>
      </c>
      <c r="CE432" s="142" t="s">
        <v>7</v>
      </c>
      <c r="CF432" s="38"/>
      <c r="CG432" s="38"/>
      <c r="CH432"/>
      <c r="CI432" s="142" t="s">
        <v>90</v>
      </c>
    </row>
    <row r="433" spans="2:87" x14ac:dyDescent="0.25">
      <c r="B433">
        <v>278</v>
      </c>
      <c r="C433" s="142" t="s">
        <v>90</v>
      </c>
      <c r="D433" s="142" t="s">
        <v>549</v>
      </c>
      <c r="E433" s="142" t="s">
        <v>5188</v>
      </c>
      <c r="F433" s="38">
        <v>44272</v>
      </c>
      <c r="G433" s="142" t="s">
        <v>428</v>
      </c>
      <c r="H433" s="142" t="s">
        <v>428</v>
      </c>
      <c r="I433" s="142" t="s">
        <v>372</v>
      </c>
      <c r="J433" s="142" t="s">
        <v>83</v>
      </c>
      <c r="K433" s="142">
        <v>0.5</v>
      </c>
      <c r="L433" s="142" t="s">
        <v>7993</v>
      </c>
      <c r="M433" s="142" t="s">
        <v>7994</v>
      </c>
      <c r="N433" s="142" t="s">
        <v>7991</v>
      </c>
      <c r="O433" s="142" t="s">
        <v>7992</v>
      </c>
      <c r="P433" s="142" t="s">
        <v>7</v>
      </c>
      <c r="Q433">
        <v>12</v>
      </c>
      <c r="R433" s="142" t="s">
        <v>112</v>
      </c>
      <c r="S433">
        <v>96.081000000000003</v>
      </c>
      <c r="T433" s="142" t="s">
        <v>236</v>
      </c>
      <c r="U433" s="142" t="s">
        <v>7797</v>
      </c>
      <c r="V433" s="142" t="s">
        <v>7</v>
      </c>
      <c r="W433" s="142" t="s">
        <v>7</v>
      </c>
      <c r="X433" s="142" t="s">
        <v>90</v>
      </c>
      <c r="Y433" s="142" t="s">
        <v>126</v>
      </c>
      <c r="Z433" s="38">
        <v>44277</v>
      </c>
      <c r="AA433" s="38">
        <v>44448</v>
      </c>
      <c r="AB433" s="38">
        <v>45574</v>
      </c>
      <c r="AC433" s="142">
        <v>0.5</v>
      </c>
      <c r="AD433" s="142">
        <v>3.2509999999999999</v>
      </c>
      <c r="AE433" s="142">
        <v>3.8769999999999998</v>
      </c>
      <c r="AF433" t="s">
        <v>5195</v>
      </c>
      <c r="AG433" s="142" t="s">
        <v>90</v>
      </c>
      <c r="AH433" s="142" t="s">
        <v>7</v>
      </c>
      <c r="AI433" s="142" t="s">
        <v>90</v>
      </c>
      <c r="AJ433" t="s">
        <v>5196</v>
      </c>
      <c r="AK433" t="s">
        <v>3497</v>
      </c>
      <c r="AL433" t="s">
        <v>90</v>
      </c>
      <c r="AM433" t="s">
        <v>7</v>
      </c>
      <c r="AN433" s="142" t="s">
        <v>90</v>
      </c>
      <c r="AO433" s="142" t="s">
        <v>7</v>
      </c>
      <c r="AP433" s="142" t="s">
        <v>90</v>
      </c>
      <c r="AQ433" s="142" t="s">
        <v>90</v>
      </c>
      <c r="AR433" s="142" t="s">
        <v>7</v>
      </c>
      <c r="AS433" s="142" t="s">
        <v>90</v>
      </c>
      <c r="AT433" s="142" t="s">
        <v>90</v>
      </c>
      <c r="AU433" s="142" t="s">
        <v>90</v>
      </c>
      <c r="AV433" s="142" t="s">
        <v>2517</v>
      </c>
      <c r="AW433" s="142" t="s">
        <v>90</v>
      </c>
      <c r="AX433" s="142" t="s">
        <v>90</v>
      </c>
      <c r="AY433" s="136"/>
      <c r="AZ433" s="142" t="s">
        <v>5199</v>
      </c>
      <c r="BA433" s="142" t="s">
        <v>628</v>
      </c>
      <c r="BB433" s="38"/>
      <c r="BC433" s="142" t="s">
        <v>90</v>
      </c>
      <c r="BD433"/>
      <c r="BE433" t="s">
        <v>90</v>
      </c>
      <c r="BF433" t="s">
        <v>90</v>
      </c>
      <c r="BG433" s="142" t="s">
        <v>7</v>
      </c>
      <c r="BH433" s="142" t="s">
        <v>90</v>
      </c>
      <c r="BI433" s="142" t="s">
        <v>7</v>
      </c>
      <c r="BJ433" s="142" t="s">
        <v>7</v>
      </c>
      <c r="BK433" s="142" t="s">
        <v>7</v>
      </c>
      <c r="BL433" s="142" t="s">
        <v>90</v>
      </c>
      <c r="BM433" s="142" t="s">
        <v>90</v>
      </c>
      <c r="BN433" s="142"/>
      <c r="BO433" s="142"/>
      <c r="BP433" s="142" t="s">
        <v>90</v>
      </c>
      <c r="BQ433" s="142" t="s">
        <v>90</v>
      </c>
      <c r="BR433" s="137"/>
      <c r="BS433"/>
      <c r="BT433" s="142" t="s">
        <v>90</v>
      </c>
      <c r="BU433" t="s">
        <v>90</v>
      </c>
      <c r="BV433" s="142" t="s">
        <v>90</v>
      </c>
      <c r="BW433" s="142"/>
      <c r="BX433" s="142" t="s">
        <v>90</v>
      </c>
      <c r="BY433"/>
      <c r="BZ433" s="142" t="s">
        <v>8533</v>
      </c>
      <c r="CA433" s="142" t="s">
        <v>240</v>
      </c>
      <c r="CB433" s="142" t="s">
        <v>183</v>
      </c>
      <c r="CC433" s="142" t="s">
        <v>136</v>
      </c>
      <c r="CD433" s="142" t="s">
        <v>928</v>
      </c>
      <c r="CE433" s="142" t="s">
        <v>7</v>
      </c>
      <c r="CF433" s="38"/>
      <c r="CG433" s="38">
        <v>41659</v>
      </c>
      <c r="CH433" t="s">
        <v>3</v>
      </c>
      <c r="CI433" s="142" t="s">
        <v>628</v>
      </c>
    </row>
    <row r="434" spans="2:87" x14ac:dyDescent="0.25">
      <c r="B434">
        <v>277</v>
      </c>
      <c r="C434" s="142" t="s">
        <v>90</v>
      </c>
      <c r="D434" s="142" t="s">
        <v>3044</v>
      </c>
      <c r="E434" s="142" t="s">
        <v>5233</v>
      </c>
      <c r="F434" s="38">
        <v>44270</v>
      </c>
      <c r="G434" s="142" t="s">
        <v>428</v>
      </c>
      <c r="H434" s="142" t="s">
        <v>428</v>
      </c>
      <c r="I434" s="142" t="s">
        <v>372</v>
      </c>
      <c r="J434" s="142" t="s">
        <v>83</v>
      </c>
      <c r="K434" s="142">
        <v>1.5</v>
      </c>
      <c r="L434" s="142" t="s">
        <v>142</v>
      </c>
      <c r="M434" s="142" t="s">
        <v>3830</v>
      </c>
      <c r="N434" s="142" t="s">
        <v>7</v>
      </c>
      <c r="O434" s="142" t="s">
        <v>3830</v>
      </c>
      <c r="P434" s="142" t="s">
        <v>7</v>
      </c>
      <c r="Q434" t="s">
        <v>7</v>
      </c>
      <c r="R434" s="142" t="s">
        <v>112</v>
      </c>
      <c r="S434">
        <v>100</v>
      </c>
      <c r="T434" s="142" t="s">
        <v>38</v>
      </c>
      <c r="U434" s="142" t="s">
        <v>243</v>
      </c>
      <c r="V434" s="142" t="s">
        <v>7</v>
      </c>
      <c r="W434" s="142" t="s">
        <v>7</v>
      </c>
      <c r="X434" s="142" t="s">
        <v>90</v>
      </c>
      <c r="Y434" s="142" t="s">
        <v>126</v>
      </c>
      <c r="Z434" s="38">
        <v>44277</v>
      </c>
      <c r="AA434" s="38">
        <v>44461</v>
      </c>
      <c r="AB434" s="38">
        <v>45373</v>
      </c>
      <c r="AC434" s="142">
        <v>1.5</v>
      </c>
      <c r="AD434" s="142">
        <v>9.7539999999999996</v>
      </c>
      <c r="AE434" s="142">
        <v>11.63</v>
      </c>
      <c r="AF434" t="s">
        <v>3051</v>
      </c>
      <c r="AG434" s="142" t="s">
        <v>90</v>
      </c>
      <c r="AH434" s="142" t="s">
        <v>7</v>
      </c>
      <c r="AI434" s="142" t="s">
        <v>90</v>
      </c>
      <c r="AJ434" t="s">
        <v>3052</v>
      </c>
      <c r="AK434" t="s">
        <v>3044</v>
      </c>
      <c r="AL434" t="s">
        <v>90</v>
      </c>
      <c r="AM434" t="s">
        <v>7</v>
      </c>
      <c r="AN434" s="142" t="s">
        <v>90</v>
      </c>
      <c r="AO434" s="142" t="s">
        <v>7</v>
      </c>
      <c r="AP434" s="142" t="s">
        <v>90</v>
      </c>
      <c r="AQ434" s="142" t="s">
        <v>90</v>
      </c>
      <c r="AR434" s="142" t="s">
        <v>7</v>
      </c>
      <c r="AS434" s="142" t="s">
        <v>90</v>
      </c>
      <c r="AT434" s="142" t="s">
        <v>90</v>
      </c>
      <c r="AU434" s="142" t="s">
        <v>90</v>
      </c>
      <c r="AV434" s="142" t="s">
        <v>290</v>
      </c>
      <c r="AW434" s="142" t="s">
        <v>90</v>
      </c>
      <c r="AX434" s="142" t="s">
        <v>90</v>
      </c>
      <c r="AY434" s="136"/>
      <c r="AZ434" s="142" t="s">
        <v>5237</v>
      </c>
      <c r="BA434" s="142" t="s">
        <v>628</v>
      </c>
      <c r="BB434" s="38"/>
      <c r="BC434" s="142" t="s">
        <v>90</v>
      </c>
      <c r="BD434"/>
      <c r="BE434" t="s">
        <v>90</v>
      </c>
      <c r="BF434" t="s">
        <v>90</v>
      </c>
      <c r="BG434" s="142" t="s">
        <v>7</v>
      </c>
      <c r="BH434" s="142" t="s">
        <v>90</v>
      </c>
      <c r="BI434" s="142" t="s">
        <v>7</v>
      </c>
      <c r="BJ434" s="142" t="s">
        <v>7</v>
      </c>
      <c r="BK434" s="142" t="s">
        <v>7</v>
      </c>
      <c r="BL434" s="142" t="s">
        <v>90</v>
      </c>
      <c r="BM434" s="142" t="s">
        <v>90</v>
      </c>
      <c r="BN434" s="142"/>
      <c r="BO434" s="142"/>
      <c r="BP434" s="142" t="s">
        <v>90</v>
      </c>
      <c r="BQ434" s="142" t="s">
        <v>90</v>
      </c>
      <c r="BR434" s="137"/>
      <c r="BS434"/>
      <c r="BT434" s="142" t="s">
        <v>90</v>
      </c>
      <c r="BU434" t="s">
        <v>90</v>
      </c>
      <c r="BV434" s="142" t="s">
        <v>90</v>
      </c>
      <c r="BW434" s="142"/>
      <c r="BX434" s="142" t="s">
        <v>90</v>
      </c>
      <c r="BY434"/>
      <c r="BZ434" s="142" t="s">
        <v>8434</v>
      </c>
      <c r="CA434" s="142" t="s">
        <v>238</v>
      </c>
      <c r="CB434" s="142" t="s">
        <v>182</v>
      </c>
      <c r="CC434" s="142" t="s">
        <v>17</v>
      </c>
      <c r="CD434" s="142" t="s">
        <v>2816</v>
      </c>
      <c r="CE434" s="142" t="s">
        <v>3050</v>
      </c>
      <c r="CF434" s="38"/>
      <c r="CG434" s="38">
        <v>42636</v>
      </c>
      <c r="CH434" t="s">
        <v>1</v>
      </c>
      <c r="CI434" s="142" t="s">
        <v>628</v>
      </c>
    </row>
    <row r="435" spans="2:87" x14ac:dyDescent="0.25">
      <c r="B435">
        <v>276</v>
      </c>
      <c r="C435" s="142" t="s">
        <v>90</v>
      </c>
      <c r="D435" s="142" t="s">
        <v>536</v>
      </c>
      <c r="E435" s="142" t="s">
        <v>5226</v>
      </c>
      <c r="F435" s="38">
        <v>44270</v>
      </c>
      <c r="G435" s="142" t="s">
        <v>428</v>
      </c>
      <c r="H435" s="142" t="s">
        <v>2751</v>
      </c>
      <c r="I435" s="142" t="s">
        <v>440</v>
      </c>
      <c r="J435" s="142" t="s">
        <v>83</v>
      </c>
      <c r="K435" s="142">
        <v>0.6</v>
      </c>
      <c r="L435" s="142" t="s">
        <v>7789</v>
      </c>
      <c r="M435" s="142" t="s">
        <v>3609</v>
      </c>
      <c r="N435" s="142" t="s">
        <v>7</v>
      </c>
      <c r="O435" s="142" t="s">
        <v>7</v>
      </c>
      <c r="P435" s="142" t="s">
        <v>7</v>
      </c>
      <c r="Q435" t="s">
        <v>7</v>
      </c>
      <c r="R435" s="142" t="s">
        <v>112</v>
      </c>
      <c r="S435">
        <v>100.28</v>
      </c>
      <c r="T435" s="142" t="s">
        <v>36</v>
      </c>
      <c r="U435" s="142" t="s">
        <v>231</v>
      </c>
      <c r="V435" s="142" t="s">
        <v>7</v>
      </c>
      <c r="W435" s="142" t="s">
        <v>7</v>
      </c>
      <c r="X435" s="142" t="s">
        <v>90</v>
      </c>
      <c r="Y435" s="142" t="s">
        <v>126</v>
      </c>
      <c r="Z435" s="38">
        <v>44273</v>
      </c>
      <c r="AA435" s="38">
        <v>44417</v>
      </c>
      <c r="AB435" s="38">
        <v>45331</v>
      </c>
      <c r="AC435" s="142">
        <v>0.6</v>
      </c>
      <c r="AD435" s="142">
        <v>3.9020000000000001</v>
      </c>
      <c r="AE435" s="142">
        <v>4.6520000000000001</v>
      </c>
      <c r="AF435" t="s">
        <v>4372</v>
      </c>
      <c r="AG435" s="142" t="s">
        <v>90</v>
      </c>
      <c r="AH435" s="142" t="s">
        <v>7</v>
      </c>
      <c r="AI435" s="142" t="s">
        <v>90</v>
      </c>
      <c r="AJ435" t="s">
        <v>4373</v>
      </c>
      <c r="AK435" t="s">
        <v>7</v>
      </c>
      <c r="AL435" t="s">
        <v>90</v>
      </c>
      <c r="AM435" t="s">
        <v>7</v>
      </c>
      <c r="AN435" s="142" t="s">
        <v>90</v>
      </c>
      <c r="AO435" s="142" t="s">
        <v>7</v>
      </c>
      <c r="AP435" s="142" t="s">
        <v>90</v>
      </c>
      <c r="AQ435" s="142" t="s">
        <v>90</v>
      </c>
      <c r="AR435" s="142" t="s">
        <v>7</v>
      </c>
      <c r="AS435" s="142" t="s">
        <v>90</v>
      </c>
      <c r="AT435" s="142" t="s">
        <v>90</v>
      </c>
      <c r="AU435" s="142" t="s">
        <v>90</v>
      </c>
      <c r="AV435" s="142" t="s">
        <v>232</v>
      </c>
      <c r="AW435" s="142" t="s">
        <v>90</v>
      </c>
      <c r="AX435" s="142" t="s">
        <v>90</v>
      </c>
      <c r="AY435" s="136"/>
      <c r="AZ435" s="142" t="s">
        <v>5231</v>
      </c>
      <c r="BA435" s="142" t="s">
        <v>628</v>
      </c>
      <c r="BB435" s="38"/>
      <c r="BC435" s="142" t="s">
        <v>90</v>
      </c>
      <c r="BD435"/>
      <c r="BE435" t="s">
        <v>90</v>
      </c>
      <c r="BF435" t="s">
        <v>90</v>
      </c>
      <c r="BG435" s="142" t="s">
        <v>7</v>
      </c>
      <c r="BH435" s="142" t="s">
        <v>90</v>
      </c>
      <c r="BI435" s="142" t="s">
        <v>7</v>
      </c>
      <c r="BJ435" s="142" t="s">
        <v>7</v>
      </c>
      <c r="BK435" s="142" t="s">
        <v>7</v>
      </c>
      <c r="BL435" s="142" t="s">
        <v>90</v>
      </c>
      <c r="BM435" s="142" t="s">
        <v>90</v>
      </c>
      <c r="BN435" s="142"/>
      <c r="BO435" s="142"/>
      <c r="BP435" s="142" t="s">
        <v>90</v>
      </c>
      <c r="BQ435" s="142" t="s">
        <v>90</v>
      </c>
      <c r="BR435" s="137"/>
      <c r="BS435"/>
      <c r="BT435" s="142" t="s">
        <v>90</v>
      </c>
      <c r="BU435" t="s">
        <v>90</v>
      </c>
      <c r="BV435" s="142" t="s">
        <v>90</v>
      </c>
      <c r="BW435" s="142"/>
      <c r="BX435" s="142" t="s">
        <v>90</v>
      </c>
      <c r="BY435"/>
      <c r="BZ435" s="142" t="s">
        <v>90</v>
      </c>
      <c r="CA435" s="142" t="s">
        <v>90</v>
      </c>
      <c r="CB435" s="142" t="s">
        <v>90</v>
      </c>
      <c r="CC435" s="142" t="s">
        <v>90</v>
      </c>
      <c r="CD435" s="142" t="s">
        <v>7</v>
      </c>
      <c r="CE435" s="142" t="s">
        <v>7</v>
      </c>
      <c r="CF435" s="38"/>
      <c r="CG435" s="38"/>
      <c r="CH435"/>
      <c r="CI435" s="142" t="s">
        <v>90</v>
      </c>
    </row>
    <row r="436" spans="2:87" x14ac:dyDescent="0.25">
      <c r="B436">
        <v>275</v>
      </c>
      <c r="C436" s="142" t="s">
        <v>90</v>
      </c>
      <c r="D436" s="142" t="s">
        <v>5240</v>
      </c>
      <c r="E436" s="142" t="s">
        <v>5242</v>
      </c>
      <c r="F436" s="38">
        <v>44266</v>
      </c>
      <c r="G436" s="142" t="s">
        <v>1080</v>
      </c>
      <c r="H436" s="142" t="s">
        <v>1080</v>
      </c>
      <c r="I436" s="142" t="s">
        <v>440</v>
      </c>
      <c r="J436" s="142" t="s">
        <v>83</v>
      </c>
      <c r="K436" s="142">
        <v>2</v>
      </c>
      <c r="L436" s="142" t="s">
        <v>142</v>
      </c>
      <c r="M436" s="142" t="s">
        <v>668</v>
      </c>
      <c r="N436" s="142" t="s">
        <v>7757</v>
      </c>
      <c r="O436" s="142" t="s">
        <v>2986</v>
      </c>
      <c r="P436" s="142" t="s">
        <v>7</v>
      </c>
      <c r="Q436">
        <v>10</v>
      </c>
      <c r="R436" s="142" t="s">
        <v>112</v>
      </c>
      <c r="S436">
        <v>99.433999999999997</v>
      </c>
      <c r="T436" s="142" t="s">
        <v>36</v>
      </c>
      <c r="U436" s="142" t="s">
        <v>243</v>
      </c>
      <c r="V436" s="142" t="s">
        <v>140</v>
      </c>
      <c r="W436" s="142" t="s">
        <v>7</v>
      </c>
      <c r="X436" s="142" t="s">
        <v>90</v>
      </c>
      <c r="Y436" s="142" t="s">
        <v>126</v>
      </c>
      <c r="Z436" s="38">
        <v>44273</v>
      </c>
      <c r="AA436" s="38">
        <v>44457</v>
      </c>
      <c r="AB436" s="38">
        <v>45369</v>
      </c>
      <c r="AC436" s="142">
        <v>2</v>
      </c>
      <c r="AD436" s="142">
        <v>13.006</v>
      </c>
      <c r="AE436" s="142">
        <v>15.506</v>
      </c>
      <c r="AF436" t="s">
        <v>5247</v>
      </c>
      <c r="AG436" s="142" t="s">
        <v>90</v>
      </c>
      <c r="AH436" s="142" t="s">
        <v>7</v>
      </c>
      <c r="AI436" s="142" t="s">
        <v>90</v>
      </c>
      <c r="AJ436" t="s">
        <v>5248</v>
      </c>
      <c r="AK436" t="s">
        <v>7</v>
      </c>
      <c r="AL436" t="s">
        <v>90</v>
      </c>
      <c r="AM436" t="s">
        <v>7</v>
      </c>
      <c r="AN436" s="142" t="s">
        <v>90</v>
      </c>
      <c r="AO436" s="142" t="s">
        <v>7</v>
      </c>
      <c r="AP436" s="142" t="s">
        <v>90</v>
      </c>
      <c r="AQ436" s="142" t="s">
        <v>90</v>
      </c>
      <c r="AR436" s="142" t="s">
        <v>7</v>
      </c>
      <c r="AS436" s="142" t="s">
        <v>90</v>
      </c>
      <c r="AT436" s="142" t="s">
        <v>90</v>
      </c>
      <c r="AU436" s="142" t="s">
        <v>90</v>
      </c>
      <c r="AV436" s="142" t="s">
        <v>290</v>
      </c>
      <c r="AW436" s="142" t="s">
        <v>90</v>
      </c>
      <c r="AX436" s="142" t="s">
        <v>90</v>
      </c>
      <c r="AY436" s="136"/>
      <c r="AZ436" s="142" t="s">
        <v>5251</v>
      </c>
      <c r="BA436" s="142" t="s">
        <v>628</v>
      </c>
      <c r="BB436" s="38"/>
      <c r="BC436" s="142" t="s">
        <v>90</v>
      </c>
      <c r="BD436"/>
      <c r="BE436" t="s">
        <v>90</v>
      </c>
      <c r="BF436" t="s">
        <v>90</v>
      </c>
      <c r="BG436" s="142" t="s">
        <v>140</v>
      </c>
      <c r="BH436" s="142" t="s">
        <v>90</v>
      </c>
      <c r="BI436" s="142" t="s">
        <v>7</v>
      </c>
      <c r="BJ436" s="142" t="s">
        <v>7</v>
      </c>
      <c r="BK436" s="142" t="s">
        <v>7</v>
      </c>
      <c r="BL436" s="142" t="s">
        <v>90</v>
      </c>
      <c r="BM436" s="142" t="s">
        <v>90</v>
      </c>
      <c r="BN436" s="142"/>
      <c r="BO436" s="142"/>
      <c r="BP436" s="142" t="s">
        <v>90</v>
      </c>
      <c r="BQ436" s="142" t="s">
        <v>90</v>
      </c>
      <c r="BR436" s="137"/>
      <c r="BS436"/>
      <c r="BT436" s="142" t="s">
        <v>917</v>
      </c>
      <c r="BU436" t="s">
        <v>90</v>
      </c>
      <c r="BV436" s="142" t="s">
        <v>90</v>
      </c>
      <c r="BW436" s="142"/>
      <c r="BX436" s="142" t="s">
        <v>628</v>
      </c>
      <c r="BY436"/>
      <c r="BZ436" s="142" t="s">
        <v>90</v>
      </c>
      <c r="CA436" s="142" t="s">
        <v>90</v>
      </c>
      <c r="CB436" s="142" t="s">
        <v>90</v>
      </c>
      <c r="CC436" s="142" t="s">
        <v>90</v>
      </c>
      <c r="CD436" s="142" t="s">
        <v>7</v>
      </c>
      <c r="CE436" s="142" t="s">
        <v>7</v>
      </c>
      <c r="CF436" s="38"/>
      <c r="CG436" s="38"/>
      <c r="CH436"/>
      <c r="CI436" s="142" t="s">
        <v>90</v>
      </c>
    </row>
    <row r="437" spans="2:87" x14ac:dyDescent="0.25">
      <c r="B437">
        <v>274</v>
      </c>
      <c r="C437" s="142" t="s">
        <v>90</v>
      </c>
      <c r="D437" s="142" t="s">
        <v>3296</v>
      </c>
      <c r="E437" s="142" t="s">
        <v>5267</v>
      </c>
      <c r="F437" s="38">
        <v>44265</v>
      </c>
      <c r="G437" s="142" t="s">
        <v>428</v>
      </c>
      <c r="H437" s="142" t="s">
        <v>428</v>
      </c>
      <c r="I437" s="142" t="s">
        <v>372</v>
      </c>
      <c r="J437" s="142" t="s">
        <v>83</v>
      </c>
      <c r="K437" s="142">
        <v>0.5</v>
      </c>
      <c r="L437" s="142" t="s">
        <v>142</v>
      </c>
      <c r="M437" s="142" t="s">
        <v>7905</v>
      </c>
      <c r="N437" s="142" t="s">
        <v>7</v>
      </c>
      <c r="O437" s="142" t="s">
        <v>7</v>
      </c>
      <c r="P437" s="142" t="s">
        <v>7</v>
      </c>
      <c r="Q437" t="s">
        <v>7</v>
      </c>
      <c r="R437" s="142" t="s">
        <v>112</v>
      </c>
      <c r="S437">
        <v>100</v>
      </c>
      <c r="T437" s="142" t="s">
        <v>109</v>
      </c>
      <c r="U437" s="142" t="s">
        <v>243</v>
      </c>
      <c r="V437" s="142" t="s">
        <v>7</v>
      </c>
      <c r="W437" s="142" t="s">
        <v>7</v>
      </c>
      <c r="X437" s="142" t="s">
        <v>90</v>
      </c>
      <c r="Y437" s="142" t="s">
        <v>126</v>
      </c>
      <c r="Z437" s="38">
        <v>44270</v>
      </c>
      <c r="AA437" s="38">
        <v>44454</v>
      </c>
      <c r="AB437" s="38">
        <v>45366</v>
      </c>
      <c r="AC437" s="142">
        <v>0.5</v>
      </c>
      <c r="AD437" s="142">
        <v>3.2509999999999999</v>
      </c>
      <c r="AE437" s="142">
        <v>3.8769999999999998</v>
      </c>
      <c r="AF437" t="s">
        <v>3303</v>
      </c>
      <c r="AG437" s="142" t="s">
        <v>90</v>
      </c>
      <c r="AH437" s="142" t="s">
        <v>7</v>
      </c>
      <c r="AI437" s="142" t="s">
        <v>90</v>
      </c>
      <c r="AJ437" t="s">
        <v>3304</v>
      </c>
      <c r="AK437" t="s">
        <v>7</v>
      </c>
      <c r="AL437" t="s">
        <v>90</v>
      </c>
      <c r="AM437" t="s">
        <v>305</v>
      </c>
      <c r="AN437" s="142" t="s">
        <v>90</v>
      </c>
      <c r="AO437" s="142" t="s">
        <v>7</v>
      </c>
      <c r="AP437" s="142" t="s">
        <v>90</v>
      </c>
      <c r="AQ437" s="142" t="s">
        <v>90</v>
      </c>
      <c r="AR437" s="142" t="s">
        <v>7</v>
      </c>
      <c r="AS437" s="142" t="s">
        <v>90</v>
      </c>
      <c r="AT437" s="142" t="s">
        <v>90</v>
      </c>
      <c r="AU437" s="142" t="s">
        <v>90</v>
      </c>
      <c r="AV437" s="142" t="s">
        <v>290</v>
      </c>
      <c r="AW437" s="142" t="s">
        <v>90</v>
      </c>
      <c r="AX437" s="142" t="s">
        <v>90</v>
      </c>
      <c r="AY437" s="136"/>
      <c r="AZ437" s="142" t="s">
        <v>5273</v>
      </c>
      <c r="BA437" s="142" t="s">
        <v>628</v>
      </c>
      <c r="BB437" s="38"/>
      <c r="BC437" s="142" t="s">
        <v>90</v>
      </c>
      <c r="BD437"/>
      <c r="BE437" t="s">
        <v>90</v>
      </c>
      <c r="BF437" t="s">
        <v>90</v>
      </c>
      <c r="BG437" s="142" t="s">
        <v>7</v>
      </c>
      <c r="BH437" s="142" t="s">
        <v>90</v>
      </c>
      <c r="BI437" s="142" t="s">
        <v>7</v>
      </c>
      <c r="BJ437" s="142" t="s">
        <v>7</v>
      </c>
      <c r="BK437" s="142" t="s">
        <v>7</v>
      </c>
      <c r="BL437" s="142" t="s">
        <v>90</v>
      </c>
      <c r="BM437" s="142" t="s">
        <v>90</v>
      </c>
      <c r="BN437" s="142"/>
      <c r="BO437" s="142"/>
      <c r="BP437" s="142" t="s">
        <v>90</v>
      </c>
      <c r="BQ437" s="142" t="s">
        <v>90</v>
      </c>
      <c r="BR437" s="137"/>
      <c r="BS437"/>
      <c r="BT437" s="142" t="s">
        <v>90</v>
      </c>
      <c r="BU437" t="s">
        <v>90</v>
      </c>
      <c r="BV437" s="142" t="s">
        <v>90</v>
      </c>
      <c r="BW437" s="142"/>
      <c r="BX437" s="142" t="s">
        <v>90</v>
      </c>
      <c r="BY437"/>
      <c r="BZ437" s="142" t="s">
        <v>8526</v>
      </c>
      <c r="CA437" s="142" t="s">
        <v>238</v>
      </c>
      <c r="CB437" s="142" t="s">
        <v>182</v>
      </c>
      <c r="CC437" s="142" t="s">
        <v>17</v>
      </c>
      <c r="CD437" s="142" t="s">
        <v>3300</v>
      </c>
      <c r="CE437" s="142" t="s">
        <v>3301</v>
      </c>
      <c r="CF437" s="38"/>
      <c r="CG437" s="38">
        <v>44211</v>
      </c>
      <c r="CH437" t="s">
        <v>1</v>
      </c>
      <c r="CI437" s="142" t="s">
        <v>628</v>
      </c>
    </row>
    <row r="438" spans="2:87" x14ac:dyDescent="0.25">
      <c r="B438">
        <v>273</v>
      </c>
      <c r="C438" s="142" t="s">
        <v>90</v>
      </c>
      <c r="D438" s="142" t="s">
        <v>5252</v>
      </c>
      <c r="E438" s="142" t="s">
        <v>5254</v>
      </c>
      <c r="F438" s="38">
        <v>44265</v>
      </c>
      <c r="G438" s="142" t="s">
        <v>1285</v>
      </c>
      <c r="H438" s="142" t="s">
        <v>1285</v>
      </c>
      <c r="I438" s="142" t="s">
        <v>440</v>
      </c>
      <c r="J438" s="142" t="s">
        <v>83</v>
      </c>
      <c r="K438" s="142">
        <v>3.5</v>
      </c>
      <c r="L438" s="142" t="s">
        <v>142</v>
      </c>
      <c r="M438" s="142" t="s">
        <v>3191</v>
      </c>
      <c r="N438" s="142" t="s">
        <v>7995</v>
      </c>
      <c r="O438" s="142" t="s">
        <v>7996</v>
      </c>
      <c r="P438" s="142" t="s">
        <v>7</v>
      </c>
      <c r="Q438" t="s">
        <v>7</v>
      </c>
      <c r="R438" s="142" t="s">
        <v>724</v>
      </c>
      <c r="S438">
        <v>99.692999999999998</v>
      </c>
      <c r="T438" s="142" t="s">
        <v>38</v>
      </c>
      <c r="U438" s="142" t="s">
        <v>243</v>
      </c>
      <c r="V438" s="142" t="s">
        <v>141</v>
      </c>
      <c r="W438" s="142" t="s">
        <v>7</v>
      </c>
      <c r="X438" s="142" t="s">
        <v>90</v>
      </c>
      <c r="Y438" s="142" t="s">
        <v>126</v>
      </c>
      <c r="Z438" s="38">
        <v>44271</v>
      </c>
      <c r="AA438" s="38">
        <v>44455</v>
      </c>
      <c r="AB438" s="38">
        <v>45367</v>
      </c>
      <c r="AC438" s="142">
        <v>3.5</v>
      </c>
      <c r="AD438" s="142">
        <v>22.76</v>
      </c>
      <c r="AE438" s="142">
        <v>27.135999999999999</v>
      </c>
      <c r="AF438" t="s">
        <v>5261</v>
      </c>
      <c r="AG438" s="142" t="s">
        <v>90</v>
      </c>
      <c r="AH438" s="142" t="s">
        <v>7</v>
      </c>
      <c r="AI438" s="142" t="s">
        <v>90</v>
      </c>
      <c r="AJ438" t="s">
        <v>5262</v>
      </c>
      <c r="AK438" t="s">
        <v>5252</v>
      </c>
      <c r="AL438" t="s">
        <v>90</v>
      </c>
      <c r="AM438" t="s">
        <v>7</v>
      </c>
      <c r="AN438" s="142" t="s">
        <v>90</v>
      </c>
      <c r="AO438" s="142" t="s">
        <v>7</v>
      </c>
      <c r="AP438" s="142" t="s">
        <v>90</v>
      </c>
      <c r="AQ438" s="142" t="s">
        <v>90</v>
      </c>
      <c r="AR438" s="142" t="s">
        <v>7</v>
      </c>
      <c r="AS438" s="142" t="s">
        <v>90</v>
      </c>
      <c r="AT438" s="142" t="s">
        <v>8282</v>
      </c>
      <c r="AU438" s="142" t="s">
        <v>90</v>
      </c>
      <c r="AV438" s="142" t="s">
        <v>290</v>
      </c>
      <c r="AW438" s="142" t="s">
        <v>90</v>
      </c>
      <c r="AX438" s="142" t="s">
        <v>90</v>
      </c>
      <c r="AY438" s="136"/>
      <c r="AZ438" s="142" t="s">
        <v>5265</v>
      </c>
      <c r="BA438" s="142" t="s">
        <v>628</v>
      </c>
      <c r="BB438" s="38"/>
      <c r="BC438" s="142" t="s">
        <v>90</v>
      </c>
      <c r="BD438"/>
      <c r="BE438" t="s">
        <v>90</v>
      </c>
      <c r="BF438" t="s">
        <v>90</v>
      </c>
      <c r="BG438" s="142" t="s">
        <v>7</v>
      </c>
      <c r="BH438" s="142" t="s">
        <v>90</v>
      </c>
      <c r="BI438" s="142" t="s">
        <v>7</v>
      </c>
      <c r="BJ438" s="142" t="s">
        <v>7</v>
      </c>
      <c r="BK438" s="142" t="s">
        <v>7</v>
      </c>
      <c r="BL438" s="142" t="s">
        <v>90</v>
      </c>
      <c r="BM438" s="142" t="s">
        <v>90</v>
      </c>
      <c r="BN438" s="142"/>
      <c r="BO438" s="142"/>
      <c r="BP438" s="142" t="s">
        <v>90</v>
      </c>
      <c r="BQ438" s="142" t="s">
        <v>90</v>
      </c>
      <c r="BR438" s="137"/>
      <c r="BS438"/>
      <c r="BT438" s="142" t="s">
        <v>90</v>
      </c>
      <c r="BU438" t="s">
        <v>90</v>
      </c>
      <c r="BV438" s="142" t="s">
        <v>90</v>
      </c>
      <c r="BW438" s="142"/>
      <c r="BX438" s="142" t="s">
        <v>90</v>
      </c>
      <c r="BY438"/>
      <c r="BZ438" s="142" t="s">
        <v>8487</v>
      </c>
      <c r="CA438" s="142" t="s">
        <v>239</v>
      </c>
      <c r="CB438" s="142" t="s">
        <v>182</v>
      </c>
      <c r="CC438" s="142" t="s">
        <v>12</v>
      </c>
      <c r="CD438" s="142" t="s">
        <v>5258</v>
      </c>
      <c r="CE438" s="142" t="s">
        <v>7</v>
      </c>
      <c r="CF438" s="38"/>
      <c r="CG438" s="38">
        <v>44265</v>
      </c>
      <c r="CH438" t="s">
        <v>2</v>
      </c>
      <c r="CI438" s="142" t="s">
        <v>628</v>
      </c>
    </row>
    <row r="439" spans="2:87" x14ac:dyDescent="0.25">
      <c r="B439">
        <v>272</v>
      </c>
      <c r="C439" s="142" t="s">
        <v>90</v>
      </c>
      <c r="D439" s="142" t="s">
        <v>5286</v>
      </c>
      <c r="E439" s="142" t="s">
        <v>5288</v>
      </c>
      <c r="F439" s="38">
        <v>44264</v>
      </c>
      <c r="G439" s="142" t="s">
        <v>428</v>
      </c>
      <c r="H439" s="142" t="s">
        <v>428</v>
      </c>
      <c r="I439" s="142" t="s">
        <v>372</v>
      </c>
      <c r="J439" s="142" t="s">
        <v>83</v>
      </c>
      <c r="K439" s="142">
        <v>3</v>
      </c>
      <c r="L439" s="142" t="s">
        <v>142</v>
      </c>
      <c r="M439" s="142" t="s">
        <v>2105</v>
      </c>
      <c r="N439" s="142" t="s">
        <v>7816</v>
      </c>
      <c r="O439" s="142" t="s">
        <v>2105</v>
      </c>
      <c r="P439" s="142" t="s">
        <v>7</v>
      </c>
      <c r="Q439">
        <v>35</v>
      </c>
      <c r="R439" s="142" t="s">
        <v>112</v>
      </c>
      <c r="S439">
        <v>100</v>
      </c>
      <c r="T439" s="142" t="s">
        <v>36</v>
      </c>
      <c r="U439" s="142" t="s">
        <v>243</v>
      </c>
      <c r="V439" s="142" t="s">
        <v>7</v>
      </c>
      <c r="W439" s="142" t="s">
        <v>7</v>
      </c>
      <c r="X439" s="142" t="s">
        <v>90</v>
      </c>
      <c r="Y439" s="142" t="s">
        <v>126</v>
      </c>
      <c r="Z439" s="38">
        <v>44271</v>
      </c>
      <c r="AA439" s="38">
        <v>44455</v>
      </c>
      <c r="AB439" s="38">
        <v>45367</v>
      </c>
      <c r="AC439" s="142">
        <v>3</v>
      </c>
      <c r="AD439" s="142">
        <v>19.507999999999999</v>
      </c>
      <c r="AE439" s="142">
        <v>23.259</v>
      </c>
      <c r="AF439" t="s">
        <v>5293</v>
      </c>
      <c r="AG439" s="142" t="s">
        <v>90</v>
      </c>
      <c r="AH439" s="142" t="s">
        <v>7</v>
      </c>
      <c r="AI439" s="142" t="s">
        <v>90</v>
      </c>
      <c r="AJ439" t="s">
        <v>5294</v>
      </c>
      <c r="AK439" t="s">
        <v>7</v>
      </c>
      <c r="AL439" t="s">
        <v>90</v>
      </c>
      <c r="AM439" t="s">
        <v>7</v>
      </c>
      <c r="AN439" s="142" t="s">
        <v>90</v>
      </c>
      <c r="AO439" s="142" t="s">
        <v>7</v>
      </c>
      <c r="AP439" s="142" t="s">
        <v>90</v>
      </c>
      <c r="AQ439" s="142" t="s">
        <v>90</v>
      </c>
      <c r="AR439" s="142" t="s">
        <v>7</v>
      </c>
      <c r="AS439" s="142" t="s">
        <v>90</v>
      </c>
      <c r="AT439" s="142" t="s">
        <v>90</v>
      </c>
      <c r="AU439" s="142" t="s">
        <v>90</v>
      </c>
      <c r="AV439" s="142" t="s">
        <v>290</v>
      </c>
      <c r="AW439" s="142" t="s">
        <v>90</v>
      </c>
      <c r="AX439" s="142" t="s">
        <v>90</v>
      </c>
      <c r="AY439" s="136"/>
      <c r="AZ439" s="142" t="s">
        <v>5297</v>
      </c>
      <c r="BA439" s="142" t="s">
        <v>628</v>
      </c>
      <c r="BB439" s="38"/>
      <c r="BC439" s="142" t="s">
        <v>90</v>
      </c>
      <c r="BD439"/>
      <c r="BE439" t="s">
        <v>90</v>
      </c>
      <c r="BF439" t="s">
        <v>90</v>
      </c>
      <c r="BG439" s="142" t="s">
        <v>7</v>
      </c>
      <c r="BH439" s="142" t="s">
        <v>90</v>
      </c>
      <c r="BI439" s="142" t="s">
        <v>7</v>
      </c>
      <c r="BJ439" s="142" t="s">
        <v>7</v>
      </c>
      <c r="BK439" s="142" t="s">
        <v>7</v>
      </c>
      <c r="BL439" s="142" t="s">
        <v>90</v>
      </c>
      <c r="BM439" s="142" t="s">
        <v>90</v>
      </c>
      <c r="BN439" s="142"/>
      <c r="BO439" s="142"/>
      <c r="BP439" s="142" t="s">
        <v>90</v>
      </c>
      <c r="BQ439" s="142" t="s">
        <v>90</v>
      </c>
      <c r="BR439" s="137"/>
      <c r="BS439"/>
      <c r="BT439" s="142" t="s">
        <v>90</v>
      </c>
      <c r="BU439" t="s">
        <v>90</v>
      </c>
      <c r="BV439" s="142" t="s">
        <v>90</v>
      </c>
      <c r="BW439" s="142"/>
      <c r="BX439" s="142" t="s">
        <v>90</v>
      </c>
      <c r="BY439"/>
      <c r="BZ439" s="142" t="s">
        <v>90</v>
      </c>
      <c r="CA439" s="142" t="s">
        <v>90</v>
      </c>
      <c r="CB439" s="142" t="s">
        <v>90</v>
      </c>
      <c r="CC439" s="142" t="s">
        <v>90</v>
      </c>
      <c r="CD439" s="142" t="s">
        <v>7</v>
      </c>
      <c r="CE439" s="142" t="s">
        <v>7</v>
      </c>
      <c r="CF439" s="38"/>
      <c r="CG439" s="38"/>
      <c r="CH439"/>
      <c r="CI439" s="142" t="s">
        <v>90</v>
      </c>
    </row>
    <row r="440" spans="2:87" x14ac:dyDescent="0.25">
      <c r="B440">
        <v>271</v>
      </c>
      <c r="C440" s="142" t="s">
        <v>90</v>
      </c>
      <c r="D440" s="142" t="s">
        <v>5274</v>
      </c>
      <c r="E440" s="142" t="s">
        <v>5276</v>
      </c>
      <c r="F440" s="38">
        <v>44264</v>
      </c>
      <c r="G440" s="142" t="s">
        <v>2751</v>
      </c>
      <c r="H440" s="142" t="s">
        <v>3071</v>
      </c>
      <c r="I440" s="142" t="s">
        <v>440</v>
      </c>
      <c r="J440" s="142" t="s">
        <v>83</v>
      </c>
      <c r="K440" s="142">
        <v>5</v>
      </c>
      <c r="L440" s="142" t="s">
        <v>142</v>
      </c>
      <c r="M440" s="142" t="s">
        <v>7904</v>
      </c>
      <c r="N440" s="142" t="s">
        <v>7838</v>
      </c>
      <c r="O440" s="142" t="s">
        <v>7997</v>
      </c>
      <c r="P440" s="142" t="s">
        <v>7</v>
      </c>
      <c r="Q440" t="s">
        <v>7</v>
      </c>
      <c r="R440" s="142" t="s">
        <v>724</v>
      </c>
      <c r="S440">
        <v>99.909000000000006</v>
      </c>
      <c r="T440" s="142" t="s">
        <v>36</v>
      </c>
      <c r="U440" s="142" t="s">
        <v>243</v>
      </c>
      <c r="V440" s="142" t="s">
        <v>140</v>
      </c>
      <c r="W440" s="142" t="s">
        <v>7</v>
      </c>
      <c r="X440" s="142" t="s">
        <v>90</v>
      </c>
      <c r="Y440" s="142" t="s">
        <v>126</v>
      </c>
      <c r="Z440" s="38">
        <v>44271</v>
      </c>
      <c r="AA440" s="38">
        <v>44455</v>
      </c>
      <c r="AB440" s="38">
        <v>45367</v>
      </c>
      <c r="AC440" s="142">
        <v>5</v>
      </c>
      <c r="AD440" s="142">
        <v>32.514000000000003</v>
      </c>
      <c r="AE440" s="142">
        <v>38.765999999999998</v>
      </c>
      <c r="AF440" t="s">
        <v>5281</v>
      </c>
      <c r="AG440" s="142" t="s">
        <v>90</v>
      </c>
      <c r="AH440" s="142" t="s">
        <v>7</v>
      </c>
      <c r="AI440" s="142" t="s">
        <v>90</v>
      </c>
      <c r="AJ440" t="s">
        <v>5282</v>
      </c>
      <c r="AK440" t="s">
        <v>7</v>
      </c>
      <c r="AL440" t="s">
        <v>90</v>
      </c>
      <c r="AM440" t="s">
        <v>7</v>
      </c>
      <c r="AN440" s="142" t="s">
        <v>90</v>
      </c>
      <c r="AO440" s="142" t="s">
        <v>7</v>
      </c>
      <c r="AP440" s="142" t="s">
        <v>90</v>
      </c>
      <c r="AQ440" s="142" t="s">
        <v>90</v>
      </c>
      <c r="AR440" s="142" t="s">
        <v>7</v>
      </c>
      <c r="AS440" s="142" t="s">
        <v>90</v>
      </c>
      <c r="AT440" s="142" t="s">
        <v>8239</v>
      </c>
      <c r="AU440" s="142" t="s">
        <v>90</v>
      </c>
      <c r="AV440" s="142" t="s">
        <v>290</v>
      </c>
      <c r="AW440" s="142" t="s">
        <v>90</v>
      </c>
      <c r="AX440" s="142" t="s">
        <v>90</v>
      </c>
      <c r="AY440" s="136"/>
      <c r="AZ440" s="142" t="s">
        <v>5285</v>
      </c>
      <c r="BA440" s="142" t="s">
        <v>628</v>
      </c>
      <c r="BB440" s="38"/>
      <c r="BC440" s="142" t="s">
        <v>90</v>
      </c>
      <c r="BD440"/>
      <c r="BE440" t="s">
        <v>90</v>
      </c>
      <c r="BF440" t="s">
        <v>90</v>
      </c>
      <c r="BG440" s="142" t="s">
        <v>7</v>
      </c>
      <c r="BH440" s="142" t="s">
        <v>90</v>
      </c>
      <c r="BI440" s="142" t="s">
        <v>7</v>
      </c>
      <c r="BJ440" s="142" t="s">
        <v>7</v>
      </c>
      <c r="BK440" s="142" t="s">
        <v>7</v>
      </c>
      <c r="BL440" s="142" t="s">
        <v>90</v>
      </c>
      <c r="BM440" s="142" t="s">
        <v>90</v>
      </c>
      <c r="BN440" s="142"/>
      <c r="BO440" s="142"/>
      <c r="BP440" s="142" t="s">
        <v>90</v>
      </c>
      <c r="BQ440" s="142" t="s">
        <v>90</v>
      </c>
      <c r="BR440" s="137"/>
      <c r="BS440"/>
      <c r="BT440" s="142" t="s">
        <v>90</v>
      </c>
      <c r="BU440" t="s">
        <v>90</v>
      </c>
      <c r="BV440" s="142" t="s">
        <v>90</v>
      </c>
      <c r="BW440" s="142"/>
      <c r="BX440" s="142" t="s">
        <v>90</v>
      </c>
      <c r="BY440"/>
      <c r="BZ440" s="142" t="s">
        <v>90</v>
      </c>
      <c r="CA440" s="142" t="s">
        <v>90</v>
      </c>
      <c r="CB440" s="142" t="s">
        <v>90</v>
      </c>
      <c r="CC440" s="142" t="s">
        <v>90</v>
      </c>
      <c r="CD440" s="142" t="s">
        <v>7</v>
      </c>
      <c r="CE440" s="142" t="s">
        <v>7</v>
      </c>
      <c r="CF440" s="38"/>
      <c r="CG440" s="38"/>
      <c r="CH440"/>
      <c r="CI440" s="142" t="s">
        <v>90</v>
      </c>
    </row>
    <row r="441" spans="2:87" x14ac:dyDescent="0.25">
      <c r="B441">
        <v>270</v>
      </c>
      <c r="C441" s="142" t="s">
        <v>90</v>
      </c>
      <c r="D441" s="142" t="s">
        <v>4072</v>
      </c>
      <c r="E441" s="142" t="s">
        <v>5299</v>
      </c>
      <c r="F441" s="38">
        <v>44263</v>
      </c>
      <c r="G441" s="142" t="s">
        <v>428</v>
      </c>
      <c r="H441" s="142" t="s">
        <v>428</v>
      </c>
      <c r="I441" s="142" t="s">
        <v>438</v>
      </c>
      <c r="J441" s="142" t="s">
        <v>83</v>
      </c>
      <c r="K441" s="142">
        <v>0.61</v>
      </c>
      <c r="L441" s="142" t="s">
        <v>142</v>
      </c>
      <c r="M441" s="142" t="s">
        <v>3166</v>
      </c>
      <c r="N441" s="142" t="s">
        <v>7</v>
      </c>
      <c r="O441" s="142" t="s">
        <v>3166</v>
      </c>
      <c r="P441" s="142" t="s">
        <v>7</v>
      </c>
      <c r="Q441" t="s">
        <v>7</v>
      </c>
      <c r="R441" s="142" t="s">
        <v>112</v>
      </c>
      <c r="S441">
        <v>100</v>
      </c>
      <c r="T441" s="142" t="s">
        <v>109</v>
      </c>
      <c r="U441" s="142" t="s">
        <v>243</v>
      </c>
      <c r="V441" s="142" t="s">
        <v>7</v>
      </c>
      <c r="W441" s="142" t="s">
        <v>7</v>
      </c>
      <c r="X441" s="142" t="s">
        <v>90</v>
      </c>
      <c r="Y441" s="142" t="s">
        <v>126</v>
      </c>
      <c r="Z441" s="38">
        <v>44266</v>
      </c>
      <c r="AA441" s="38">
        <v>44450</v>
      </c>
      <c r="AB441" s="38">
        <v>45362</v>
      </c>
      <c r="AC441" s="142">
        <v>0.61</v>
      </c>
      <c r="AD441" s="142">
        <v>3.9670000000000001</v>
      </c>
      <c r="AE441" s="142">
        <v>4.7290000000000001</v>
      </c>
      <c r="AF441" t="s">
        <v>4079</v>
      </c>
      <c r="AG441" s="142" t="s">
        <v>90</v>
      </c>
      <c r="AH441" s="142" t="s">
        <v>7</v>
      </c>
      <c r="AI441" s="142" t="s">
        <v>90</v>
      </c>
      <c r="AJ441" t="s">
        <v>4080</v>
      </c>
      <c r="AK441" t="s">
        <v>7</v>
      </c>
      <c r="AL441" t="s">
        <v>90</v>
      </c>
      <c r="AM441" t="s">
        <v>304</v>
      </c>
      <c r="AN441" s="142" t="s">
        <v>90</v>
      </c>
      <c r="AO441" s="142" t="s">
        <v>7</v>
      </c>
      <c r="AP441" s="142" t="s">
        <v>90</v>
      </c>
      <c r="AQ441" s="142" t="s">
        <v>90</v>
      </c>
      <c r="AR441" s="142" t="s">
        <v>7</v>
      </c>
      <c r="AS441" s="142" t="s">
        <v>90</v>
      </c>
      <c r="AT441" s="142" t="s">
        <v>90</v>
      </c>
      <c r="AU441" s="142" t="s">
        <v>90</v>
      </c>
      <c r="AV441" s="142" t="s">
        <v>290</v>
      </c>
      <c r="AW441" s="142" t="s">
        <v>90</v>
      </c>
      <c r="AX441" s="142" t="s">
        <v>90</v>
      </c>
      <c r="AY441" s="136"/>
      <c r="AZ441" s="142" t="s">
        <v>5305</v>
      </c>
      <c r="BA441" s="142" t="s">
        <v>628</v>
      </c>
      <c r="BB441" s="38"/>
      <c r="BC441" s="142" t="s">
        <v>90</v>
      </c>
      <c r="BD441"/>
      <c r="BE441" t="s">
        <v>90</v>
      </c>
      <c r="BF441" t="s">
        <v>90</v>
      </c>
      <c r="BG441" s="142" t="s">
        <v>7</v>
      </c>
      <c r="BH441" s="142" t="s">
        <v>90</v>
      </c>
      <c r="BI441" s="142" t="s">
        <v>7</v>
      </c>
      <c r="BJ441" s="142" t="s">
        <v>7</v>
      </c>
      <c r="BK441" s="142" t="s">
        <v>7</v>
      </c>
      <c r="BL441" s="142" t="s">
        <v>90</v>
      </c>
      <c r="BM441" s="142" t="s">
        <v>90</v>
      </c>
      <c r="BN441" s="142"/>
      <c r="BO441" s="142"/>
      <c r="BP441" s="142" t="s">
        <v>90</v>
      </c>
      <c r="BQ441" s="142" t="s">
        <v>90</v>
      </c>
      <c r="BR441" s="137"/>
      <c r="BS441"/>
      <c r="BT441" s="142" t="s">
        <v>90</v>
      </c>
      <c r="BU441" t="s">
        <v>90</v>
      </c>
      <c r="BV441" s="142" t="s">
        <v>90</v>
      </c>
      <c r="BW441" s="142"/>
      <c r="BX441" s="142" t="s">
        <v>90</v>
      </c>
      <c r="BY441"/>
      <c r="BZ441" s="142" t="s">
        <v>90</v>
      </c>
      <c r="CA441" s="142" t="s">
        <v>90</v>
      </c>
      <c r="CB441" s="142" t="s">
        <v>90</v>
      </c>
      <c r="CC441" s="142" t="s">
        <v>90</v>
      </c>
      <c r="CD441" s="142" t="s">
        <v>7</v>
      </c>
      <c r="CE441" s="142" t="s">
        <v>7</v>
      </c>
      <c r="CF441" s="38"/>
      <c r="CG441" s="38"/>
      <c r="CH441"/>
      <c r="CI441" s="142" t="s">
        <v>90</v>
      </c>
    </row>
    <row r="442" spans="2:87" x14ac:dyDescent="0.25">
      <c r="B442">
        <v>269</v>
      </c>
      <c r="C442" s="142" t="s">
        <v>90</v>
      </c>
      <c r="D442" s="142" t="s">
        <v>5306</v>
      </c>
      <c r="E442" s="142" t="s">
        <v>5308</v>
      </c>
      <c r="F442" s="38">
        <v>44260</v>
      </c>
      <c r="G442" s="142" t="s">
        <v>428</v>
      </c>
      <c r="H442" s="142" t="s">
        <v>428</v>
      </c>
      <c r="I442" s="142" t="s">
        <v>372</v>
      </c>
      <c r="J442" s="142" t="s">
        <v>83</v>
      </c>
      <c r="K442" s="142">
        <v>2.7</v>
      </c>
      <c r="L442" s="142" t="s">
        <v>142</v>
      </c>
      <c r="M442" s="142" t="s">
        <v>5310</v>
      </c>
      <c r="N442" s="142" t="s">
        <v>815</v>
      </c>
      <c r="O442" s="142" t="s">
        <v>5310</v>
      </c>
      <c r="P442" s="142" t="s">
        <v>7</v>
      </c>
      <c r="Q442">
        <v>30</v>
      </c>
      <c r="R442" s="142" t="s">
        <v>112</v>
      </c>
      <c r="S442">
        <v>100</v>
      </c>
      <c r="T442" s="142" t="s">
        <v>36</v>
      </c>
      <c r="U442" s="142" t="s">
        <v>243</v>
      </c>
      <c r="V442" s="142" t="s">
        <v>7</v>
      </c>
      <c r="W442" s="142" t="s">
        <v>7</v>
      </c>
      <c r="X442" s="142" t="s">
        <v>90</v>
      </c>
      <c r="Y442" s="142" t="s">
        <v>126</v>
      </c>
      <c r="Z442" s="38">
        <v>44267</v>
      </c>
      <c r="AA442" s="38">
        <v>44451</v>
      </c>
      <c r="AB442" s="38">
        <v>45363</v>
      </c>
      <c r="AC442" s="142">
        <v>2.7</v>
      </c>
      <c r="AD442" s="142">
        <v>17.558</v>
      </c>
      <c r="AE442" s="142">
        <v>20.933</v>
      </c>
      <c r="AF442" t="s">
        <v>5314</v>
      </c>
      <c r="AG442" s="142" t="s">
        <v>90</v>
      </c>
      <c r="AH442" s="142" t="s">
        <v>7</v>
      </c>
      <c r="AI442" s="142" t="s">
        <v>90</v>
      </c>
      <c r="AJ442" t="s">
        <v>5315</v>
      </c>
      <c r="AK442" t="s">
        <v>7</v>
      </c>
      <c r="AL442" t="s">
        <v>90</v>
      </c>
      <c r="AM442" t="s">
        <v>7</v>
      </c>
      <c r="AN442" s="142" t="s">
        <v>90</v>
      </c>
      <c r="AO442" s="142" t="s">
        <v>7</v>
      </c>
      <c r="AP442" s="142" t="s">
        <v>90</v>
      </c>
      <c r="AQ442" s="142" t="s">
        <v>90</v>
      </c>
      <c r="AR442" s="142" t="s">
        <v>7</v>
      </c>
      <c r="AS442" s="142" t="s">
        <v>90</v>
      </c>
      <c r="AT442" s="142" t="s">
        <v>90</v>
      </c>
      <c r="AU442" s="142" t="s">
        <v>90</v>
      </c>
      <c r="AV442" s="142" t="s">
        <v>290</v>
      </c>
      <c r="AW442" s="142" t="s">
        <v>90</v>
      </c>
      <c r="AX442" s="142" t="s">
        <v>90</v>
      </c>
      <c r="AY442" s="136"/>
      <c r="AZ442" s="142" t="s">
        <v>5318</v>
      </c>
      <c r="BA442" s="142" t="s">
        <v>628</v>
      </c>
      <c r="BB442" s="38"/>
      <c r="BC442" s="142" t="s">
        <v>90</v>
      </c>
      <c r="BD442"/>
      <c r="BE442" t="s">
        <v>90</v>
      </c>
      <c r="BF442" t="s">
        <v>90</v>
      </c>
      <c r="BG442" s="142" t="s">
        <v>140</v>
      </c>
      <c r="BH442" s="142" t="s">
        <v>90</v>
      </c>
      <c r="BI442" s="142" t="s">
        <v>7</v>
      </c>
      <c r="BJ442" s="142" t="s">
        <v>7</v>
      </c>
      <c r="BK442" s="142" t="s">
        <v>7</v>
      </c>
      <c r="BL442" s="142" t="s">
        <v>90</v>
      </c>
      <c r="BM442" s="142" t="s">
        <v>90</v>
      </c>
      <c r="BN442" s="142"/>
      <c r="BO442" s="142"/>
      <c r="BP442" s="142" t="s">
        <v>90</v>
      </c>
      <c r="BQ442" s="142" t="s">
        <v>90</v>
      </c>
      <c r="BR442" s="137"/>
      <c r="BS442"/>
      <c r="BT442" s="142" t="s">
        <v>917</v>
      </c>
      <c r="BU442" t="s">
        <v>90</v>
      </c>
      <c r="BV442" s="142" t="s">
        <v>90</v>
      </c>
      <c r="BW442" s="142"/>
      <c r="BX442" s="142" t="s">
        <v>628</v>
      </c>
      <c r="BY442"/>
      <c r="BZ442" s="142" t="s">
        <v>90</v>
      </c>
      <c r="CA442" s="142" t="s">
        <v>90</v>
      </c>
      <c r="CB442" s="142" t="s">
        <v>90</v>
      </c>
      <c r="CC442" s="142" t="s">
        <v>90</v>
      </c>
      <c r="CD442" s="142" t="s">
        <v>7</v>
      </c>
      <c r="CE442" s="142" t="s">
        <v>7</v>
      </c>
      <c r="CF442" s="38"/>
      <c r="CG442" s="38"/>
      <c r="CH442"/>
      <c r="CI442" s="142" t="s">
        <v>90</v>
      </c>
    </row>
    <row r="443" spans="2:87" x14ac:dyDescent="0.25">
      <c r="B443">
        <v>268</v>
      </c>
      <c r="C443" s="142" t="s">
        <v>90</v>
      </c>
      <c r="D443" s="142" t="s">
        <v>704</v>
      </c>
      <c r="E443" s="142" t="s">
        <v>5320</v>
      </c>
      <c r="F443" s="38">
        <v>44259</v>
      </c>
      <c r="G443" s="142" t="s">
        <v>1357</v>
      </c>
      <c r="H443" s="142" t="s">
        <v>1005</v>
      </c>
      <c r="I443" s="142" t="s">
        <v>440</v>
      </c>
      <c r="J443" s="142" t="s">
        <v>83</v>
      </c>
      <c r="K443" s="142">
        <v>5.5</v>
      </c>
      <c r="L443" s="142" t="s">
        <v>142</v>
      </c>
      <c r="M443" s="142" t="s">
        <v>8000</v>
      </c>
      <c r="N443" s="142" t="s">
        <v>7998</v>
      </c>
      <c r="O443" s="142" t="s">
        <v>7999</v>
      </c>
      <c r="P443" s="142" t="s">
        <v>7</v>
      </c>
      <c r="Q443" t="s">
        <v>7</v>
      </c>
      <c r="R443" s="142" t="s">
        <v>724</v>
      </c>
      <c r="S443">
        <v>100</v>
      </c>
      <c r="T443" s="142" t="s">
        <v>36</v>
      </c>
      <c r="U443" s="142" t="s">
        <v>816</v>
      </c>
      <c r="V443" s="142" t="s">
        <v>141</v>
      </c>
      <c r="W443" s="142" t="s">
        <v>7</v>
      </c>
      <c r="X443" s="142" t="s">
        <v>90</v>
      </c>
      <c r="Y443" s="142" t="s">
        <v>126</v>
      </c>
      <c r="Z443" s="38">
        <v>44266</v>
      </c>
      <c r="AA443" s="38">
        <v>44450</v>
      </c>
      <c r="AB443" s="38">
        <v>45362</v>
      </c>
      <c r="AC443" s="142">
        <v>5.5</v>
      </c>
      <c r="AD443" s="142">
        <v>35.765000000000001</v>
      </c>
      <c r="AE443" s="142">
        <v>42.642000000000003</v>
      </c>
      <c r="AF443" t="s">
        <v>2768</v>
      </c>
      <c r="AG443" s="142" t="s">
        <v>90</v>
      </c>
      <c r="AH443" s="142" t="s">
        <v>7</v>
      </c>
      <c r="AI443" s="142" t="s">
        <v>90</v>
      </c>
      <c r="AJ443" t="s">
        <v>2769</v>
      </c>
      <c r="AK443" t="s">
        <v>7</v>
      </c>
      <c r="AL443" t="s">
        <v>90</v>
      </c>
      <c r="AM443" t="s">
        <v>7</v>
      </c>
      <c r="AN443" s="142" t="s">
        <v>90</v>
      </c>
      <c r="AO443" s="142" t="s">
        <v>7</v>
      </c>
      <c r="AP443" s="142" t="s">
        <v>90</v>
      </c>
      <c r="AQ443" s="142" t="s">
        <v>90</v>
      </c>
      <c r="AR443" s="142" t="s">
        <v>7</v>
      </c>
      <c r="AS443" s="142" t="s">
        <v>90</v>
      </c>
      <c r="AT443" s="142" t="s">
        <v>90</v>
      </c>
      <c r="AU443" s="142" t="s">
        <v>90</v>
      </c>
      <c r="AV443" s="142" t="s">
        <v>290</v>
      </c>
      <c r="AW443" s="142" t="s">
        <v>90</v>
      </c>
      <c r="AX443" s="142" t="s">
        <v>90</v>
      </c>
      <c r="AY443" s="136"/>
      <c r="AZ443" s="142" t="s">
        <v>5327</v>
      </c>
      <c r="BA443" s="142" t="s">
        <v>628</v>
      </c>
      <c r="BB443" s="38"/>
      <c r="BC443" s="142" t="s">
        <v>90</v>
      </c>
      <c r="BD443"/>
      <c r="BE443" t="s">
        <v>90</v>
      </c>
      <c r="BF443" t="s">
        <v>90</v>
      </c>
      <c r="BG443" s="142" t="s">
        <v>140</v>
      </c>
      <c r="BH443" s="142" t="s">
        <v>90</v>
      </c>
      <c r="BI443" s="142" t="s">
        <v>7</v>
      </c>
      <c r="BJ443" s="142" t="s">
        <v>7</v>
      </c>
      <c r="BK443" s="142" t="s">
        <v>7</v>
      </c>
      <c r="BL443" s="142" t="s">
        <v>90</v>
      </c>
      <c r="BM443" s="142" t="s">
        <v>90</v>
      </c>
      <c r="BN443" s="142"/>
      <c r="BO443" s="142"/>
      <c r="BP443" s="142" t="s">
        <v>90</v>
      </c>
      <c r="BQ443" s="142" t="s">
        <v>90</v>
      </c>
      <c r="BR443" s="137"/>
      <c r="BS443"/>
      <c r="BT443" s="142" t="s">
        <v>917</v>
      </c>
      <c r="BU443" t="s">
        <v>90</v>
      </c>
      <c r="BV443" s="142" t="s">
        <v>90</v>
      </c>
      <c r="BW443" s="142"/>
      <c r="BX443" s="142" t="s">
        <v>628</v>
      </c>
      <c r="BY443"/>
      <c r="BZ443" s="142" t="s">
        <v>90</v>
      </c>
      <c r="CA443" s="142" t="s">
        <v>90</v>
      </c>
      <c r="CB443" s="142" t="s">
        <v>90</v>
      </c>
      <c r="CC443" s="142" t="s">
        <v>90</v>
      </c>
      <c r="CD443" s="142" t="s">
        <v>7</v>
      </c>
      <c r="CE443" s="142" t="s">
        <v>7</v>
      </c>
      <c r="CF443" s="38"/>
      <c r="CG443" s="38"/>
      <c r="CH443"/>
      <c r="CI443" s="142" t="s">
        <v>90</v>
      </c>
    </row>
    <row r="444" spans="2:87" x14ac:dyDescent="0.25">
      <c r="B444">
        <v>267</v>
      </c>
      <c r="C444" s="142" t="s">
        <v>90</v>
      </c>
      <c r="D444" s="142" t="s">
        <v>5328</v>
      </c>
      <c r="E444" s="142" t="s">
        <v>5330</v>
      </c>
      <c r="F444" s="38">
        <v>44258</v>
      </c>
      <c r="G444" s="142" t="s">
        <v>3071</v>
      </c>
      <c r="H444" s="142" t="s">
        <v>3071</v>
      </c>
      <c r="I444" s="142" t="s">
        <v>440</v>
      </c>
      <c r="J444" s="142" t="s">
        <v>83</v>
      </c>
      <c r="K444" s="142">
        <v>3</v>
      </c>
      <c r="L444" s="142" t="s">
        <v>142</v>
      </c>
      <c r="M444" s="142" t="s">
        <v>2644</v>
      </c>
      <c r="N444" s="142" t="s">
        <v>7779</v>
      </c>
      <c r="O444" s="142" t="s">
        <v>2644</v>
      </c>
      <c r="P444" s="142" t="s">
        <v>7</v>
      </c>
      <c r="Q444">
        <v>45</v>
      </c>
      <c r="R444" s="142" t="s">
        <v>112</v>
      </c>
      <c r="S444">
        <v>99.433999999999997</v>
      </c>
      <c r="T444" s="142" t="s">
        <v>38</v>
      </c>
      <c r="U444" s="142" t="s">
        <v>261</v>
      </c>
      <c r="V444" s="142" t="s">
        <v>7</v>
      </c>
      <c r="W444" s="142" t="s">
        <v>7</v>
      </c>
      <c r="X444" s="142" t="s">
        <v>90</v>
      </c>
      <c r="Y444" s="142" t="s">
        <v>126</v>
      </c>
      <c r="Z444" s="38">
        <v>44265</v>
      </c>
      <c r="AA444" s="38">
        <v>44449</v>
      </c>
      <c r="AB444" s="38">
        <v>45361</v>
      </c>
      <c r="AC444" s="142">
        <v>3</v>
      </c>
      <c r="AD444" s="142">
        <v>19.507999999999999</v>
      </c>
      <c r="AE444" s="142">
        <v>23.259</v>
      </c>
      <c r="AF444" t="s">
        <v>5336</v>
      </c>
      <c r="AG444" s="142" t="s">
        <v>90</v>
      </c>
      <c r="AH444" s="142" t="s">
        <v>7</v>
      </c>
      <c r="AI444" s="142" t="s">
        <v>90</v>
      </c>
      <c r="AJ444" t="s">
        <v>5337</v>
      </c>
      <c r="AK444" t="s">
        <v>5328</v>
      </c>
      <c r="AL444" t="s">
        <v>90</v>
      </c>
      <c r="AM444" t="s">
        <v>7</v>
      </c>
      <c r="AN444" s="142" t="s">
        <v>90</v>
      </c>
      <c r="AO444" s="142" t="s">
        <v>7</v>
      </c>
      <c r="AP444" s="142" t="s">
        <v>90</v>
      </c>
      <c r="AQ444" s="142" t="s">
        <v>90</v>
      </c>
      <c r="AR444" s="142" t="s">
        <v>7</v>
      </c>
      <c r="AS444" s="142" t="s">
        <v>90</v>
      </c>
      <c r="AT444" s="142" t="s">
        <v>8283</v>
      </c>
      <c r="AU444" s="142" t="s">
        <v>90</v>
      </c>
      <c r="AV444" s="142" t="s">
        <v>290</v>
      </c>
      <c r="AW444" s="142" t="s">
        <v>90</v>
      </c>
      <c r="AX444" s="142" t="s">
        <v>90</v>
      </c>
      <c r="AY444" s="136"/>
      <c r="AZ444" s="142" t="s">
        <v>5339</v>
      </c>
      <c r="BA444" s="142" t="s">
        <v>628</v>
      </c>
      <c r="BB444" s="38"/>
      <c r="BC444" s="142" t="s">
        <v>90</v>
      </c>
      <c r="BD444"/>
      <c r="BE444" t="s">
        <v>90</v>
      </c>
      <c r="BF444" t="s">
        <v>90</v>
      </c>
      <c r="BG444" s="142" t="s">
        <v>141</v>
      </c>
      <c r="BH444" s="142" t="s">
        <v>90</v>
      </c>
      <c r="BI444" s="142" t="s">
        <v>7</v>
      </c>
      <c r="BJ444" s="142" t="s">
        <v>7</v>
      </c>
      <c r="BK444" s="142" t="s">
        <v>7</v>
      </c>
      <c r="BL444" s="142" t="s">
        <v>90</v>
      </c>
      <c r="BM444" s="142" t="s">
        <v>90</v>
      </c>
      <c r="BN444" s="142"/>
      <c r="BO444" s="142"/>
      <c r="BP444" s="142" t="s">
        <v>90</v>
      </c>
      <c r="BQ444" s="142" t="s">
        <v>90</v>
      </c>
      <c r="BR444" s="137"/>
      <c r="BS444"/>
      <c r="BT444" s="142" t="s">
        <v>917</v>
      </c>
      <c r="BU444" t="s">
        <v>90</v>
      </c>
      <c r="BV444" s="142" t="s">
        <v>90</v>
      </c>
      <c r="BW444" s="142"/>
      <c r="BX444" s="142" t="s">
        <v>628</v>
      </c>
      <c r="BY444"/>
      <c r="BZ444" s="142" t="s">
        <v>90</v>
      </c>
      <c r="CA444" s="142" t="s">
        <v>90</v>
      </c>
      <c r="CB444" s="142" t="s">
        <v>90</v>
      </c>
      <c r="CC444" s="142" t="s">
        <v>90</v>
      </c>
      <c r="CD444" s="142" t="s">
        <v>7</v>
      </c>
      <c r="CE444" s="142" t="s">
        <v>7</v>
      </c>
      <c r="CF444" s="38"/>
      <c r="CG444" s="38"/>
      <c r="CH444"/>
      <c r="CI444" s="142" t="s">
        <v>90</v>
      </c>
    </row>
    <row r="445" spans="2:87" x14ac:dyDescent="0.25">
      <c r="B445">
        <v>266</v>
      </c>
      <c r="C445" s="142" t="s">
        <v>90</v>
      </c>
      <c r="D445" s="142" t="s">
        <v>549</v>
      </c>
      <c r="E445" s="142" t="s">
        <v>5188</v>
      </c>
      <c r="F445" s="38">
        <v>44257</v>
      </c>
      <c r="G445" s="142" t="s">
        <v>428</v>
      </c>
      <c r="H445" s="142" t="s">
        <v>428</v>
      </c>
      <c r="I445" s="142" t="s">
        <v>372</v>
      </c>
      <c r="J445" s="142" t="s">
        <v>83</v>
      </c>
      <c r="K445" s="142">
        <v>2.25</v>
      </c>
      <c r="L445" s="142" t="s">
        <v>7993</v>
      </c>
      <c r="M445" s="142" t="s">
        <v>7994</v>
      </c>
      <c r="N445" s="142" t="s">
        <v>7991</v>
      </c>
      <c r="O445" s="142" t="s">
        <v>7992</v>
      </c>
      <c r="P445" s="142" t="s">
        <v>7</v>
      </c>
      <c r="Q445">
        <v>12</v>
      </c>
      <c r="R445" s="142" t="s">
        <v>112</v>
      </c>
      <c r="S445">
        <v>96.081000000000003</v>
      </c>
      <c r="T445" s="142" t="s">
        <v>236</v>
      </c>
      <c r="U445" s="142" t="s">
        <v>7797</v>
      </c>
      <c r="V445" s="142" t="s">
        <v>7</v>
      </c>
      <c r="W445" s="142" t="s">
        <v>7</v>
      </c>
      <c r="X445" s="142" t="s">
        <v>90</v>
      </c>
      <c r="Y445" s="142" t="s">
        <v>126</v>
      </c>
      <c r="Z445" s="38">
        <v>44264</v>
      </c>
      <c r="AA445" s="38">
        <v>44448</v>
      </c>
      <c r="AB445" s="38">
        <v>45574</v>
      </c>
      <c r="AC445" s="142">
        <v>2.25</v>
      </c>
      <c r="AD445" s="142">
        <v>14.631</v>
      </c>
      <c r="AE445" s="142">
        <v>17.443999999999999</v>
      </c>
      <c r="AF445" t="s">
        <v>5195</v>
      </c>
      <c r="AG445" s="142" t="s">
        <v>90</v>
      </c>
      <c r="AH445" s="142" t="s">
        <v>7</v>
      </c>
      <c r="AI445" s="142" t="s">
        <v>90</v>
      </c>
      <c r="AJ445" t="s">
        <v>5196</v>
      </c>
      <c r="AK445" t="s">
        <v>3497</v>
      </c>
      <c r="AL445" t="s">
        <v>90</v>
      </c>
      <c r="AM445" t="s">
        <v>7</v>
      </c>
      <c r="AN445" s="142" t="s">
        <v>90</v>
      </c>
      <c r="AO445" s="142" t="s">
        <v>7</v>
      </c>
      <c r="AP445" s="142" t="s">
        <v>90</v>
      </c>
      <c r="AQ445" s="142" t="s">
        <v>90</v>
      </c>
      <c r="AR445" s="142" t="s">
        <v>7</v>
      </c>
      <c r="AS445" s="142" t="s">
        <v>90</v>
      </c>
      <c r="AT445" s="142" t="s">
        <v>90</v>
      </c>
      <c r="AU445" s="142" t="s">
        <v>90</v>
      </c>
      <c r="AV445" s="142" t="s">
        <v>2185</v>
      </c>
      <c r="AW445" s="142" t="s">
        <v>90</v>
      </c>
      <c r="AX445" s="142" t="s">
        <v>90</v>
      </c>
      <c r="AY445" s="136"/>
      <c r="AZ445" s="142" t="s">
        <v>5342</v>
      </c>
      <c r="BA445" s="142" t="s">
        <v>628</v>
      </c>
      <c r="BB445" s="38"/>
      <c r="BC445" s="142" t="s">
        <v>90</v>
      </c>
      <c r="BD445"/>
      <c r="BE445" t="s">
        <v>90</v>
      </c>
      <c r="BF445" t="s">
        <v>90</v>
      </c>
      <c r="BG445" s="142" t="s">
        <v>7</v>
      </c>
      <c r="BH445" s="142" t="s">
        <v>90</v>
      </c>
      <c r="BI445" s="142" t="s">
        <v>7</v>
      </c>
      <c r="BJ445" s="142" t="s">
        <v>7</v>
      </c>
      <c r="BK445" s="142" t="s">
        <v>7</v>
      </c>
      <c r="BL445" s="142" t="s">
        <v>90</v>
      </c>
      <c r="BM445" s="142" t="s">
        <v>90</v>
      </c>
      <c r="BN445" s="142"/>
      <c r="BO445" s="142"/>
      <c r="BP445" s="142" t="s">
        <v>90</v>
      </c>
      <c r="BQ445" s="142" t="s">
        <v>90</v>
      </c>
      <c r="BR445" s="137"/>
      <c r="BS445"/>
      <c r="BT445" s="142" t="s">
        <v>90</v>
      </c>
      <c r="BU445" t="s">
        <v>90</v>
      </c>
      <c r="BV445" s="142" t="s">
        <v>90</v>
      </c>
      <c r="BW445" s="142"/>
      <c r="BX445" s="142" t="s">
        <v>90</v>
      </c>
      <c r="BY445"/>
      <c r="BZ445" s="142" t="s">
        <v>8533</v>
      </c>
      <c r="CA445" s="142" t="s">
        <v>240</v>
      </c>
      <c r="CB445" s="142" t="s">
        <v>183</v>
      </c>
      <c r="CC445" s="142" t="s">
        <v>136</v>
      </c>
      <c r="CD445" s="142" t="s">
        <v>928</v>
      </c>
      <c r="CE445" s="142" t="s">
        <v>7</v>
      </c>
      <c r="CF445" s="38"/>
      <c r="CG445" s="38">
        <v>41659</v>
      </c>
      <c r="CH445" t="s">
        <v>3</v>
      </c>
      <c r="CI445" s="142" t="s">
        <v>628</v>
      </c>
    </row>
    <row r="446" spans="2:87" x14ac:dyDescent="0.25">
      <c r="B446">
        <v>265</v>
      </c>
      <c r="C446" s="142" t="s">
        <v>90</v>
      </c>
      <c r="D446" s="142" t="s">
        <v>5372</v>
      </c>
      <c r="E446" s="142" t="s">
        <v>5374</v>
      </c>
      <c r="F446" s="38">
        <v>44252</v>
      </c>
      <c r="G446" s="142" t="s">
        <v>428</v>
      </c>
      <c r="H446" s="142" t="s">
        <v>428</v>
      </c>
      <c r="I446" s="142" t="s">
        <v>372</v>
      </c>
      <c r="J446" s="142" t="s">
        <v>83</v>
      </c>
      <c r="K446" s="142">
        <v>6</v>
      </c>
      <c r="L446" s="142" t="s">
        <v>142</v>
      </c>
      <c r="M446" s="142" t="s">
        <v>2221</v>
      </c>
      <c r="N446" s="142" t="s">
        <v>7769</v>
      </c>
      <c r="O446" s="142" t="s">
        <v>2221</v>
      </c>
      <c r="P446" s="142" t="s">
        <v>7</v>
      </c>
      <c r="Q446">
        <v>37</v>
      </c>
      <c r="R446" s="142" t="s">
        <v>112</v>
      </c>
      <c r="S446">
        <v>100</v>
      </c>
      <c r="T446" s="142" t="s">
        <v>38</v>
      </c>
      <c r="U446" s="142" t="s">
        <v>243</v>
      </c>
      <c r="V446" s="142" t="s">
        <v>7</v>
      </c>
      <c r="W446" s="142" t="s">
        <v>7</v>
      </c>
      <c r="X446" s="142" t="s">
        <v>90</v>
      </c>
      <c r="Y446" s="142" t="s">
        <v>126</v>
      </c>
      <c r="Z446" s="38">
        <v>44259</v>
      </c>
      <c r="AA446" s="38">
        <v>44443</v>
      </c>
      <c r="AB446" s="38">
        <v>45355</v>
      </c>
      <c r="AC446" s="142">
        <v>6</v>
      </c>
      <c r="AD446" s="142">
        <v>39.017000000000003</v>
      </c>
      <c r="AE446" s="142">
        <v>46.518999999999998</v>
      </c>
      <c r="AF446" t="s">
        <v>5377</v>
      </c>
      <c r="AG446" s="142" t="s">
        <v>90</v>
      </c>
      <c r="AH446" s="142" t="s">
        <v>7</v>
      </c>
      <c r="AI446" s="142" t="s">
        <v>90</v>
      </c>
      <c r="AJ446" t="s">
        <v>5378</v>
      </c>
      <c r="AK446" t="s">
        <v>5379</v>
      </c>
      <c r="AL446" t="s">
        <v>90</v>
      </c>
      <c r="AM446" t="s">
        <v>7</v>
      </c>
      <c r="AN446" s="142" t="s">
        <v>90</v>
      </c>
      <c r="AO446" s="142" t="s">
        <v>7</v>
      </c>
      <c r="AP446" s="142" t="s">
        <v>90</v>
      </c>
      <c r="AQ446" s="142" t="s">
        <v>90</v>
      </c>
      <c r="AR446" s="142" t="s">
        <v>7</v>
      </c>
      <c r="AS446" s="142" t="s">
        <v>90</v>
      </c>
      <c r="AT446" s="142" t="s">
        <v>8284</v>
      </c>
      <c r="AU446" s="142" t="s">
        <v>90</v>
      </c>
      <c r="AV446" s="142" t="s">
        <v>290</v>
      </c>
      <c r="AW446" s="142" t="s">
        <v>90</v>
      </c>
      <c r="AX446" s="142" t="s">
        <v>90</v>
      </c>
      <c r="AY446" s="136"/>
      <c r="AZ446" s="142" t="s">
        <v>5382</v>
      </c>
      <c r="BA446" s="142" t="s">
        <v>628</v>
      </c>
      <c r="BB446" s="38"/>
      <c r="BC446" s="142" t="s">
        <v>90</v>
      </c>
      <c r="BD446"/>
      <c r="BE446" t="s">
        <v>90</v>
      </c>
      <c r="BF446" t="s">
        <v>90</v>
      </c>
      <c r="BG446" s="142" t="s">
        <v>140</v>
      </c>
      <c r="BH446" s="142" t="s">
        <v>90</v>
      </c>
      <c r="BI446" s="142" t="s">
        <v>7</v>
      </c>
      <c r="BJ446" s="142" t="s">
        <v>7</v>
      </c>
      <c r="BK446" s="142" t="s">
        <v>7</v>
      </c>
      <c r="BL446" s="142" t="s">
        <v>90</v>
      </c>
      <c r="BM446" s="142" t="s">
        <v>90</v>
      </c>
      <c r="BN446" s="142"/>
      <c r="BO446" s="142"/>
      <c r="BP446" s="142" t="s">
        <v>90</v>
      </c>
      <c r="BQ446" s="142" t="s">
        <v>90</v>
      </c>
      <c r="BR446" s="137"/>
      <c r="BS446"/>
      <c r="BT446" s="142" t="s">
        <v>917</v>
      </c>
      <c r="BU446" t="s">
        <v>90</v>
      </c>
      <c r="BV446" s="142" t="s">
        <v>90</v>
      </c>
      <c r="BW446" s="142"/>
      <c r="BX446" s="142" t="s">
        <v>628</v>
      </c>
      <c r="BY446"/>
      <c r="BZ446" s="142" t="s">
        <v>90</v>
      </c>
      <c r="CA446" s="142" t="s">
        <v>90</v>
      </c>
      <c r="CB446" s="142" t="s">
        <v>90</v>
      </c>
      <c r="CC446" s="142" t="s">
        <v>90</v>
      </c>
      <c r="CD446" s="142" t="s">
        <v>7</v>
      </c>
      <c r="CE446" s="142" t="s">
        <v>7</v>
      </c>
      <c r="CF446" s="38"/>
      <c r="CG446" s="38"/>
      <c r="CH446"/>
      <c r="CI446" s="142" t="s">
        <v>90</v>
      </c>
    </row>
    <row r="447" spans="2:87" x14ac:dyDescent="0.25">
      <c r="B447">
        <v>264</v>
      </c>
      <c r="C447" s="142" t="s">
        <v>90</v>
      </c>
      <c r="D447" s="142" t="s">
        <v>1687</v>
      </c>
      <c r="E447" s="142" t="s">
        <v>5344</v>
      </c>
      <c r="F447" s="38">
        <v>44252</v>
      </c>
      <c r="G447" s="142" t="s">
        <v>2193</v>
      </c>
      <c r="H447" s="142" t="s">
        <v>973</v>
      </c>
      <c r="I447" s="142" t="s">
        <v>440</v>
      </c>
      <c r="J447" s="142" t="s">
        <v>83</v>
      </c>
      <c r="K447" s="142">
        <v>5</v>
      </c>
      <c r="L447" s="142" t="s">
        <v>142</v>
      </c>
      <c r="M447" s="142" t="s">
        <v>7909</v>
      </c>
      <c r="N447" s="142" t="s">
        <v>7974</v>
      </c>
      <c r="O447" s="142" t="s">
        <v>8004</v>
      </c>
      <c r="P447" s="142" t="s">
        <v>7</v>
      </c>
      <c r="Q447" t="s">
        <v>7</v>
      </c>
      <c r="R447" s="142" t="s">
        <v>724</v>
      </c>
      <c r="S447">
        <v>99.781000000000006</v>
      </c>
      <c r="T447" s="142" t="s">
        <v>37</v>
      </c>
      <c r="U447" s="142" t="s">
        <v>7782</v>
      </c>
      <c r="V447" s="142" t="s">
        <v>141</v>
      </c>
      <c r="W447" s="142" t="s">
        <v>7</v>
      </c>
      <c r="X447" s="142" t="s">
        <v>90</v>
      </c>
      <c r="Y447" s="142" t="s">
        <v>126</v>
      </c>
      <c r="Z447" s="38">
        <v>44259</v>
      </c>
      <c r="AA447" s="38">
        <v>44443</v>
      </c>
      <c r="AB447" s="38">
        <v>45355</v>
      </c>
      <c r="AC447" s="142">
        <v>5</v>
      </c>
      <c r="AD447" s="142">
        <v>32.514000000000003</v>
      </c>
      <c r="AE447" s="142">
        <v>38.765999999999998</v>
      </c>
      <c r="AF447" t="s">
        <v>1694</v>
      </c>
      <c r="AG447" s="142" t="s">
        <v>90</v>
      </c>
      <c r="AH447" s="142" t="s">
        <v>7</v>
      </c>
      <c r="AI447" s="142" t="s">
        <v>90</v>
      </c>
      <c r="AJ447" t="s">
        <v>1695</v>
      </c>
      <c r="AK447" t="s">
        <v>1696</v>
      </c>
      <c r="AL447" t="s">
        <v>1687</v>
      </c>
      <c r="AM447" t="s">
        <v>7</v>
      </c>
      <c r="AN447" s="142" t="s">
        <v>90</v>
      </c>
      <c r="AO447" s="142" t="s">
        <v>7</v>
      </c>
      <c r="AP447" s="142" t="s">
        <v>90</v>
      </c>
      <c r="AQ447" s="142" t="s">
        <v>90</v>
      </c>
      <c r="AR447" s="142" t="s">
        <v>7</v>
      </c>
      <c r="AS447" s="142" t="s">
        <v>90</v>
      </c>
      <c r="AT447" s="142" t="s">
        <v>8259</v>
      </c>
      <c r="AU447" s="142" t="s">
        <v>90</v>
      </c>
      <c r="AV447" s="142" t="s">
        <v>290</v>
      </c>
      <c r="AW447" s="142" t="s">
        <v>90</v>
      </c>
      <c r="AX447" s="142" t="s">
        <v>90</v>
      </c>
      <c r="AY447" s="136"/>
      <c r="AZ447" s="142" t="s">
        <v>5352</v>
      </c>
      <c r="BA447" s="142" t="s">
        <v>628</v>
      </c>
      <c r="BB447" s="38"/>
      <c r="BC447" s="142" t="s">
        <v>90</v>
      </c>
      <c r="BD447"/>
      <c r="BE447" t="s">
        <v>90</v>
      </c>
      <c r="BF447" t="s">
        <v>90</v>
      </c>
      <c r="BG447" s="142" t="s">
        <v>7</v>
      </c>
      <c r="BH447" s="142" t="s">
        <v>90</v>
      </c>
      <c r="BI447" s="142" t="s">
        <v>7</v>
      </c>
      <c r="BJ447" s="142" t="s">
        <v>7</v>
      </c>
      <c r="BK447" s="142" t="s">
        <v>7</v>
      </c>
      <c r="BL447" s="142" t="s">
        <v>90</v>
      </c>
      <c r="BM447" s="142" t="s">
        <v>90</v>
      </c>
      <c r="BN447" s="142"/>
      <c r="BO447" s="142"/>
      <c r="BP447" s="142" t="s">
        <v>90</v>
      </c>
      <c r="BQ447" s="142" t="s">
        <v>90</v>
      </c>
      <c r="BR447" s="137"/>
      <c r="BS447"/>
      <c r="BT447" s="142" t="s">
        <v>90</v>
      </c>
      <c r="BU447" t="s">
        <v>90</v>
      </c>
      <c r="BV447" s="142" t="s">
        <v>90</v>
      </c>
      <c r="BW447" s="142"/>
      <c r="BX447" s="142" t="s">
        <v>90</v>
      </c>
      <c r="BY447"/>
      <c r="BZ447" s="142" t="s">
        <v>90</v>
      </c>
      <c r="CA447" s="142" t="s">
        <v>90</v>
      </c>
      <c r="CB447" s="142" t="s">
        <v>90</v>
      </c>
      <c r="CC447" s="142" t="s">
        <v>90</v>
      </c>
      <c r="CD447" s="142" t="s">
        <v>7</v>
      </c>
      <c r="CE447" s="142" t="s">
        <v>7</v>
      </c>
      <c r="CF447" s="38"/>
      <c r="CG447" s="38"/>
      <c r="CH447"/>
      <c r="CI447" s="142" t="s">
        <v>90</v>
      </c>
    </row>
    <row r="448" spans="2:87" x14ac:dyDescent="0.25">
      <c r="B448">
        <v>263</v>
      </c>
      <c r="C448" s="142" t="s">
        <v>90</v>
      </c>
      <c r="D448" s="142" t="s">
        <v>523</v>
      </c>
      <c r="E448" s="142" t="s">
        <v>5397</v>
      </c>
      <c r="F448" s="38">
        <v>44251</v>
      </c>
      <c r="G448" s="142" t="s">
        <v>2751</v>
      </c>
      <c r="H448" s="142" t="s">
        <v>2751</v>
      </c>
      <c r="I448" s="142" t="s">
        <v>440</v>
      </c>
      <c r="J448" s="142" t="s">
        <v>83</v>
      </c>
      <c r="K448" s="142">
        <v>5</v>
      </c>
      <c r="L448" s="142" t="s">
        <v>142</v>
      </c>
      <c r="M448" s="142" t="s">
        <v>8007</v>
      </c>
      <c r="N448" s="142" t="s">
        <v>8005</v>
      </c>
      <c r="O448" s="142" t="s">
        <v>8006</v>
      </c>
      <c r="P448" s="142" t="s">
        <v>7</v>
      </c>
      <c r="Q448" t="s">
        <v>7</v>
      </c>
      <c r="R448" s="142" t="s">
        <v>724</v>
      </c>
      <c r="S448">
        <v>99.965999999999994</v>
      </c>
      <c r="T448" s="142" t="s">
        <v>36</v>
      </c>
      <c r="U448" s="142" t="s">
        <v>7782</v>
      </c>
      <c r="V448" s="142" t="s">
        <v>7</v>
      </c>
      <c r="W448" s="142" t="s">
        <v>7</v>
      </c>
      <c r="X448" s="142" t="s">
        <v>90</v>
      </c>
      <c r="Y448" s="142" t="s">
        <v>126</v>
      </c>
      <c r="Z448" s="38">
        <v>44258</v>
      </c>
      <c r="AA448" s="38">
        <v>44442</v>
      </c>
      <c r="AB448" s="38">
        <v>45354</v>
      </c>
      <c r="AC448" s="142">
        <v>5</v>
      </c>
      <c r="AD448" s="142">
        <v>32.514000000000003</v>
      </c>
      <c r="AE448" s="142">
        <v>38.765999999999998</v>
      </c>
      <c r="AF448" t="s">
        <v>5403</v>
      </c>
      <c r="AG448" s="142" t="s">
        <v>90</v>
      </c>
      <c r="AH448" s="142" t="s">
        <v>7</v>
      </c>
      <c r="AI448" s="142" t="s">
        <v>90</v>
      </c>
      <c r="AJ448" t="s">
        <v>5404</v>
      </c>
      <c r="AK448" t="s">
        <v>7</v>
      </c>
      <c r="AL448" t="s">
        <v>90</v>
      </c>
      <c r="AM448" t="s">
        <v>7</v>
      </c>
      <c r="AN448" s="142" t="s">
        <v>90</v>
      </c>
      <c r="AO448" s="142" t="s">
        <v>7</v>
      </c>
      <c r="AP448" s="142" t="s">
        <v>90</v>
      </c>
      <c r="AQ448" s="142" t="s">
        <v>90</v>
      </c>
      <c r="AR448" s="142" t="s">
        <v>7</v>
      </c>
      <c r="AS448" s="142" t="s">
        <v>90</v>
      </c>
      <c r="AT448" s="142" t="s">
        <v>8287</v>
      </c>
      <c r="AU448" s="142" t="s">
        <v>90</v>
      </c>
      <c r="AV448" s="142" t="s">
        <v>4448</v>
      </c>
      <c r="AW448" s="142" t="s">
        <v>90</v>
      </c>
      <c r="AX448" s="142" t="s">
        <v>90</v>
      </c>
      <c r="AY448" s="136"/>
      <c r="AZ448" s="142" t="s">
        <v>5407</v>
      </c>
      <c r="BA448" s="142" t="s">
        <v>628</v>
      </c>
      <c r="BB448" s="38"/>
      <c r="BC448" s="142" t="s">
        <v>90</v>
      </c>
      <c r="BD448"/>
      <c r="BE448" t="s">
        <v>90</v>
      </c>
      <c r="BF448" t="s">
        <v>90</v>
      </c>
      <c r="BG448" s="142" t="s">
        <v>7</v>
      </c>
      <c r="BH448" s="142" t="s">
        <v>90</v>
      </c>
      <c r="BI448" s="142" t="s">
        <v>7</v>
      </c>
      <c r="BJ448" s="142" t="s">
        <v>7</v>
      </c>
      <c r="BK448" s="142" t="s">
        <v>7</v>
      </c>
      <c r="BL448" s="142" t="s">
        <v>90</v>
      </c>
      <c r="BM448" s="142" t="s">
        <v>90</v>
      </c>
      <c r="BN448" s="142"/>
      <c r="BO448" s="142"/>
      <c r="BP448" s="142" t="s">
        <v>90</v>
      </c>
      <c r="BQ448" s="142" t="s">
        <v>90</v>
      </c>
      <c r="BR448" s="137"/>
      <c r="BS448"/>
      <c r="BT448" s="142" t="s">
        <v>90</v>
      </c>
      <c r="BU448" t="s">
        <v>90</v>
      </c>
      <c r="BV448" s="142" t="s">
        <v>90</v>
      </c>
      <c r="BW448" s="142"/>
      <c r="BX448" s="142" t="s">
        <v>90</v>
      </c>
      <c r="BY448"/>
      <c r="BZ448" s="142" t="s">
        <v>90</v>
      </c>
      <c r="CA448" s="142" t="s">
        <v>90</v>
      </c>
      <c r="CB448" s="142" t="s">
        <v>90</v>
      </c>
      <c r="CC448" s="142" t="s">
        <v>90</v>
      </c>
      <c r="CD448" s="142" t="s">
        <v>7</v>
      </c>
      <c r="CE448" s="142" t="s">
        <v>7</v>
      </c>
      <c r="CF448" s="38"/>
      <c r="CG448" s="38"/>
      <c r="CH448"/>
      <c r="CI448" s="142" t="s">
        <v>90</v>
      </c>
    </row>
    <row r="449" spans="2:87" x14ac:dyDescent="0.25">
      <c r="B449">
        <v>262</v>
      </c>
      <c r="C449" s="142" t="s">
        <v>90</v>
      </c>
      <c r="D449" s="142" t="s">
        <v>5383</v>
      </c>
      <c r="E449" s="142" t="s">
        <v>5385</v>
      </c>
      <c r="F449" s="38">
        <v>44251</v>
      </c>
      <c r="G449" s="142" t="s">
        <v>428</v>
      </c>
      <c r="H449" s="142" t="s">
        <v>428</v>
      </c>
      <c r="I449" s="142" t="s">
        <v>372</v>
      </c>
      <c r="J449" s="142" t="s">
        <v>83</v>
      </c>
      <c r="K449" s="142">
        <v>3.25</v>
      </c>
      <c r="L449" s="142" t="s">
        <v>7989</v>
      </c>
      <c r="M449" s="142" t="s">
        <v>5388</v>
      </c>
      <c r="N449" s="142" t="s">
        <v>8008</v>
      </c>
      <c r="O449" s="142" t="s">
        <v>8009</v>
      </c>
      <c r="P449" s="142" t="s">
        <v>7</v>
      </c>
      <c r="Q449">
        <v>38</v>
      </c>
      <c r="R449" s="142" t="s">
        <v>112</v>
      </c>
      <c r="S449">
        <v>100</v>
      </c>
      <c r="T449" s="142" t="s">
        <v>37</v>
      </c>
      <c r="U449" s="142" t="s">
        <v>7</v>
      </c>
      <c r="V449" s="142" t="s">
        <v>7</v>
      </c>
      <c r="W449" s="142" t="s">
        <v>7</v>
      </c>
      <c r="X449" s="142" t="s">
        <v>90</v>
      </c>
      <c r="Y449" s="142" t="s">
        <v>126</v>
      </c>
      <c r="Z449" s="38">
        <v>44258</v>
      </c>
      <c r="AA449" s="38">
        <v>44442</v>
      </c>
      <c r="AB449" s="38">
        <v>45538</v>
      </c>
      <c r="AC449" s="142">
        <v>3.25</v>
      </c>
      <c r="AD449" s="142">
        <v>21.134</v>
      </c>
      <c r="AE449" s="142">
        <v>25.198</v>
      </c>
      <c r="AF449" t="s">
        <v>5390</v>
      </c>
      <c r="AG449" s="142" t="s">
        <v>90</v>
      </c>
      <c r="AH449" s="142" t="s">
        <v>7</v>
      </c>
      <c r="AI449" s="142" t="s">
        <v>90</v>
      </c>
      <c r="AJ449" t="s">
        <v>5391</v>
      </c>
      <c r="AK449" t="s">
        <v>5392</v>
      </c>
      <c r="AL449" t="s">
        <v>5383</v>
      </c>
      <c r="AM449" t="s">
        <v>7</v>
      </c>
      <c r="AN449" s="142" t="s">
        <v>90</v>
      </c>
      <c r="AO449" s="142" t="s">
        <v>7</v>
      </c>
      <c r="AP449" s="142" t="s">
        <v>90</v>
      </c>
      <c r="AQ449" s="142" t="s">
        <v>90</v>
      </c>
      <c r="AR449" s="142" t="s">
        <v>7</v>
      </c>
      <c r="AS449" s="142" t="s">
        <v>90</v>
      </c>
      <c r="AT449" s="142" t="s">
        <v>8288</v>
      </c>
      <c r="AU449" s="142" t="s">
        <v>90</v>
      </c>
      <c r="AV449" s="142" t="s">
        <v>2185</v>
      </c>
      <c r="AW449" s="142" t="s">
        <v>90</v>
      </c>
      <c r="AX449" s="142" t="s">
        <v>90</v>
      </c>
      <c r="AY449" s="136"/>
      <c r="AZ449" s="142" t="s">
        <v>5395</v>
      </c>
      <c r="BA449" s="142" t="s">
        <v>628</v>
      </c>
      <c r="BB449" s="38"/>
      <c r="BC449" s="142" t="s">
        <v>90</v>
      </c>
      <c r="BD449"/>
      <c r="BE449" t="s">
        <v>90</v>
      </c>
      <c r="BF449" t="s">
        <v>90</v>
      </c>
      <c r="BG449" s="142" t="s">
        <v>7</v>
      </c>
      <c r="BH449" s="142" t="s">
        <v>90</v>
      </c>
      <c r="BI449" s="142" t="s">
        <v>7</v>
      </c>
      <c r="BJ449" s="142" t="s">
        <v>7</v>
      </c>
      <c r="BK449" s="142" t="s">
        <v>7</v>
      </c>
      <c r="BL449" s="142" t="s">
        <v>90</v>
      </c>
      <c r="BM449" s="142" t="s">
        <v>90</v>
      </c>
      <c r="BN449" s="142"/>
      <c r="BO449" s="142"/>
      <c r="BP449" s="142" t="s">
        <v>90</v>
      </c>
      <c r="BQ449" s="142" t="s">
        <v>90</v>
      </c>
      <c r="BR449" s="137"/>
      <c r="BS449"/>
      <c r="BT449" s="142" t="s">
        <v>90</v>
      </c>
      <c r="BU449" t="s">
        <v>90</v>
      </c>
      <c r="BV449" s="142" t="s">
        <v>90</v>
      </c>
      <c r="BW449" s="142"/>
      <c r="BX449" s="142" t="s">
        <v>90</v>
      </c>
      <c r="BY449"/>
      <c r="BZ449" s="142" t="s">
        <v>8488</v>
      </c>
      <c r="CA449" s="142" t="s">
        <v>240</v>
      </c>
      <c r="CB449" s="142" t="s">
        <v>183</v>
      </c>
      <c r="CC449" s="142" t="s">
        <v>18</v>
      </c>
      <c r="CD449" s="142" t="s">
        <v>1378</v>
      </c>
      <c r="CE449" s="142" t="s">
        <v>7</v>
      </c>
      <c r="CF449" s="38"/>
      <c r="CG449" s="38">
        <v>41645</v>
      </c>
      <c r="CH449" t="s">
        <v>3</v>
      </c>
      <c r="CI449" s="142" t="s">
        <v>628</v>
      </c>
    </row>
    <row r="450" spans="2:87" x14ac:dyDescent="0.25">
      <c r="B450">
        <v>261</v>
      </c>
      <c r="C450" s="142" t="s">
        <v>90</v>
      </c>
      <c r="D450" s="142" t="s">
        <v>706</v>
      </c>
      <c r="E450" s="142" t="s">
        <v>5409</v>
      </c>
      <c r="F450" s="38">
        <v>44250</v>
      </c>
      <c r="G450" s="142" t="s">
        <v>1877</v>
      </c>
      <c r="H450" s="142" t="s">
        <v>973</v>
      </c>
      <c r="I450" s="142" t="s">
        <v>440</v>
      </c>
      <c r="J450" s="142" t="s">
        <v>83</v>
      </c>
      <c r="K450" s="142">
        <v>3</v>
      </c>
      <c r="L450" s="142" t="s">
        <v>142</v>
      </c>
      <c r="M450" s="142" t="s">
        <v>4584</v>
      </c>
      <c r="N450" s="142" t="s">
        <v>8010</v>
      </c>
      <c r="O450" s="142" t="s">
        <v>8011</v>
      </c>
      <c r="P450" s="142" t="s">
        <v>7</v>
      </c>
      <c r="Q450" t="s">
        <v>7</v>
      </c>
      <c r="R450" s="142" t="s">
        <v>723</v>
      </c>
      <c r="S450">
        <v>99.793000000000006</v>
      </c>
      <c r="T450" s="142" t="s">
        <v>36</v>
      </c>
      <c r="U450" s="142" t="s">
        <v>261</v>
      </c>
      <c r="V450" s="142" t="s">
        <v>141</v>
      </c>
      <c r="W450" s="142" t="s">
        <v>7</v>
      </c>
      <c r="X450" s="142" t="s">
        <v>90</v>
      </c>
      <c r="Y450" s="142" t="s">
        <v>126</v>
      </c>
      <c r="Z450" s="38">
        <v>44257</v>
      </c>
      <c r="AA450" s="38">
        <v>44441</v>
      </c>
      <c r="AB450" s="38">
        <v>45353</v>
      </c>
      <c r="AC450" s="142">
        <v>3</v>
      </c>
      <c r="AD450" s="142">
        <v>19.507999999999999</v>
      </c>
      <c r="AE450" s="142">
        <v>23.259</v>
      </c>
      <c r="AF450" t="s">
        <v>2239</v>
      </c>
      <c r="AG450" s="142" t="s">
        <v>90</v>
      </c>
      <c r="AH450" s="142" t="s">
        <v>7</v>
      </c>
      <c r="AI450" s="142" t="s">
        <v>90</v>
      </c>
      <c r="AJ450" t="s">
        <v>5414</v>
      </c>
      <c r="AK450" t="s">
        <v>7</v>
      </c>
      <c r="AL450" t="s">
        <v>90</v>
      </c>
      <c r="AM450" t="s">
        <v>7</v>
      </c>
      <c r="AN450" s="142" t="s">
        <v>90</v>
      </c>
      <c r="AO450" s="142" t="s">
        <v>7</v>
      </c>
      <c r="AP450" s="142" t="s">
        <v>90</v>
      </c>
      <c r="AQ450" s="142" t="s">
        <v>90</v>
      </c>
      <c r="AR450" s="142" t="s">
        <v>7</v>
      </c>
      <c r="AS450" s="142" t="s">
        <v>90</v>
      </c>
      <c r="AT450" s="142" t="s">
        <v>8270</v>
      </c>
      <c r="AU450" s="142" t="s">
        <v>90</v>
      </c>
      <c r="AV450" s="142" t="s">
        <v>290</v>
      </c>
      <c r="AW450" s="142" t="s">
        <v>90</v>
      </c>
      <c r="AX450" s="142" t="s">
        <v>90</v>
      </c>
      <c r="AY450" s="136"/>
      <c r="AZ450" s="142" t="s">
        <v>5417</v>
      </c>
      <c r="BA450" s="142" t="s">
        <v>628</v>
      </c>
      <c r="BB450" s="38"/>
      <c r="BC450" s="142" t="s">
        <v>90</v>
      </c>
      <c r="BD450"/>
      <c r="BE450" t="s">
        <v>90</v>
      </c>
      <c r="BF450" t="s">
        <v>90</v>
      </c>
      <c r="BG450" s="142" t="s">
        <v>7</v>
      </c>
      <c r="BH450" s="142" t="s">
        <v>90</v>
      </c>
      <c r="BI450" s="142" t="s">
        <v>7</v>
      </c>
      <c r="BJ450" s="142" t="s">
        <v>7</v>
      </c>
      <c r="BK450" s="142" t="s">
        <v>7</v>
      </c>
      <c r="BL450" s="142" t="s">
        <v>90</v>
      </c>
      <c r="BM450" s="142" t="s">
        <v>90</v>
      </c>
      <c r="BN450" s="142"/>
      <c r="BO450" s="142"/>
      <c r="BP450" s="142" t="s">
        <v>90</v>
      </c>
      <c r="BQ450" s="142" t="s">
        <v>90</v>
      </c>
      <c r="BR450" s="137"/>
      <c r="BS450"/>
      <c r="BT450" s="142" t="s">
        <v>90</v>
      </c>
      <c r="BU450" t="s">
        <v>90</v>
      </c>
      <c r="BV450" s="142" t="s">
        <v>90</v>
      </c>
      <c r="BW450" s="142"/>
      <c r="BX450" s="142" t="s">
        <v>90</v>
      </c>
      <c r="BY450"/>
      <c r="BZ450" s="142" t="s">
        <v>90</v>
      </c>
      <c r="CA450" s="142" t="s">
        <v>90</v>
      </c>
      <c r="CB450" s="142" t="s">
        <v>90</v>
      </c>
      <c r="CC450" s="142" t="s">
        <v>90</v>
      </c>
      <c r="CD450" s="142" t="s">
        <v>7</v>
      </c>
      <c r="CE450" s="142" t="s">
        <v>7</v>
      </c>
      <c r="CF450" s="38"/>
      <c r="CG450" s="38"/>
      <c r="CH450"/>
      <c r="CI450" s="142" t="s">
        <v>90</v>
      </c>
    </row>
    <row r="451" spans="2:87" x14ac:dyDescent="0.25">
      <c r="B451">
        <v>260</v>
      </c>
      <c r="C451" s="142" t="s">
        <v>90</v>
      </c>
      <c r="D451" s="142" t="s">
        <v>5418</v>
      </c>
      <c r="E451" s="142" t="s">
        <v>5420</v>
      </c>
      <c r="F451" s="38">
        <v>44236</v>
      </c>
      <c r="G451" s="142" t="s">
        <v>428</v>
      </c>
      <c r="H451" s="142" t="s">
        <v>428</v>
      </c>
      <c r="I451" s="142" t="s">
        <v>372</v>
      </c>
      <c r="J451" s="142" t="s">
        <v>83</v>
      </c>
      <c r="K451" s="142">
        <v>1.46</v>
      </c>
      <c r="L451" s="142" t="s">
        <v>142</v>
      </c>
      <c r="M451" s="142" t="s">
        <v>2568</v>
      </c>
      <c r="N451" s="142" t="s">
        <v>7</v>
      </c>
      <c r="O451" s="142" t="s">
        <v>2568</v>
      </c>
      <c r="P451" s="142" t="s">
        <v>7</v>
      </c>
      <c r="Q451" t="s">
        <v>7</v>
      </c>
      <c r="R451" s="142" t="s">
        <v>112</v>
      </c>
      <c r="S451">
        <v>100</v>
      </c>
      <c r="T451" s="142" t="s">
        <v>38</v>
      </c>
      <c r="U451" s="142" t="s">
        <v>243</v>
      </c>
      <c r="V451" s="142" t="s">
        <v>7</v>
      </c>
      <c r="W451" s="142" t="s">
        <v>7</v>
      </c>
      <c r="X451" s="142" t="s">
        <v>90</v>
      </c>
      <c r="Y451" s="142" t="s">
        <v>126</v>
      </c>
      <c r="Z451" s="38">
        <v>44249</v>
      </c>
      <c r="AA451" s="38">
        <v>44430</v>
      </c>
      <c r="AB451" s="38">
        <v>45344</v>
      </c>
      <c r="AC451" s="142">
        <v>1.46</v>
      </c>
      <c r="AD451" s="142">
        <v>9.4939999999999998</v>
      </c>
      <c r="AE451" s="142">
        <v>11.32</v>
      </c>
      <c r="AF451" t="s">
        <v>5424</v>
      </c>
      <c r="AG451" s="142" t="s">
        <v>90</v>
      </c>
      <c r="AH451" s="142" t="s">
        <v>7</v>
      </c>
      <c r="AI451" s="142" t="s">
        <v>90</v>
      </c>
      <c r="AJ451" t="s">
        <v>5425</v>
      </c>
      <c r="AK451" t="s">
        <v>5418</v>
      </c>
      <c r="AL451" t="s">
        <v>90</v>
      </c>
      <c r="AM451" t="s">
        <v>7</v>
      </c>
      <c r="AN451" s="142" t="s">
        <v>90</v>
      </c>
      <c r="AO451" s="142" t="s">
        <v>7</v>
      </c>
      <c r="AP451" s="142" t="s">
        <v>90</v>
      </c>
      <c r="AQ451" s="142" t="s">
        <v>90</v>
      </c>
      <c r="AR451" s="142" t="s">
        <v>7</v>
      </c>
      <c r="AS451" s="142" t="s">
        <v>90</v>
      </c>
      <c r="AT451" s="142" t="s">
        <v>90</v>
      </c>
      <c r="AU451" s="142" t="s">
        <v>90</v>
      </c>
      <c r="AV451" s="142" t="s">
        <v>290</v>
      </c>
      <c r="AW451" s="142" t="s">
        <v>90</v>
      </c>
      <c r="AX451" s="142" t="s">
        <v>90</v>
      </c>
      <c r="AY451" s="136"/>
      <c r="AZ451" s="142" t="s">
        <v>5428</v>
      </c>
      <c r="BA451" s="142" t="s">
        <v>628</v>
      </c>
      <c r="BB451" s="38"/>
      <c r="BC451" s="142" t="s">
        <v>90</v>
      </c>
      <c r="BD451"/>
      <c r="BE451" t="s">
        <v>90</v>
      </c>
      <c r="BF451" t="s">
        <v>90</v>
      </c>
      <c r="BG451" s="142" t="s">
        <v>7</v>
      </c>
      <c r="BH451" s="142" t="s">
        <v>90</v>
      </c>
      <c r="BI451" s="142" t="s">
        <v>7</v>
      </c>
      <c r="BJ451" s="142" t="s">
        <v>7</v>
      </c>
      <c r="BK451" s="142" t="s">
        <v>7</v>
      </c>
      <c r="BL451" s="142" t="s">
        <v>90</v>
      </c>
      <c r="BM451" s="142" t="s">
        <v>90</v>
      </c>
      <c r="BN451" s="142"/>
      <c r="BO451" s="142"/>
      <c r="BP451" s="142" t="s">
        <v>90</v>
      </c>
      <c r="BQ451" s="142" t="s">
        <v>90</v>
      </c>
      <c r="BR451" s="137"/>
      <c r="BS451"/>
      <c r="BT451" s="142" t="s">
        <v>90</v>
      </c>
      <c r="BU451" t="s">
        <v>90</v>
      </c>
      <c r="BV451" s="142" t="s">
        <v>90</v>
      </c>
      <c r="BW451" s="142"/>
      <c r="BX451" s="142" t="s">
        <v>90</v>
      </c>
      <c r="BY451"/>
      <c r="BZ451" s="142" t="s">
        <v>8489</v>
      </c>
      <c r="CA451" s="142" t="s">
        <v>238</v>
      </c>
      <c r="CB451" s="142" t="s">
        <v>182</v>
      </c>
      <c r="CC451" s="142" t="s">
        <v>17</v>
      </c>
      <c r="CD451" s="142" t="s">
        <v>2437</v>
      </c>
      <c r="CE451" s="142" t="s">
        <v>3541</v>
      </c>
      <c r="CF451" s="38"/>
      <c r="CG451" s="38">
        <v>43025</v>
      </c>
      <c r="CH451" t="s">
        <v>1</v>
      </c>
      <c r="CI451" s="142" t="s">
        <v>628</v>
      </c>
    </row>
    <row r="452" spans="2:87" x14ac:dyDescent="0.25">
      <c r="B452">
        <v>259</v>
      </c>
      <c r="C452" s="142" t="s">
        <v>90</v>
      </c>
      <c r="D452" s="142" t="s">
        <v>5438</v>
      </c>
      <c r="E452" s="142" t="s">
        <v>5440</v>
      </c>
      <c r="F452" s="38">
        <v>44231</v>
      </c>
      <c r="G452" s="142" t="s">
        <v>428</v>
      </c>
      <c r="H452" s="142" t="s">
        <v>428</v>
      </c>
      <c r="I452" s="142" t="s">
        <v>440</v>
      </c>
      <c r="J452" s="142" t="s">
        <v>83</v>
      </c>
      <c r="K452" s="142">
        <v>2.8</v>
      </c>
      <c r="L452" s="142" t="s">
        <v>142</v>
      </c>
      <c r="M452" s="142" t="s">
        <v>445</v>
      </c>
      <c r="N452" s="142" t="s">
        <v>7766</v>
      </c>
      <c r="O452" s="142" t="s">
        <v>445</v>
      </c>
      <c r="P452" s="142" t="s">
        <v>7</v>
      </c>
      <c r="Q452">
        <v>50</v>
      </c>
      <c r="R452" s="142" t="s">
        <v>112</v>
      </c>
      <c r="S452">
        <v>100</v>
      </c>
      <c r="T452" s="142" t="s">
        <v>38</v>
      </c>
      <c r="U452" s="142" t="s">
        <v>243</v>
      </c>
      <c r="V452" s="142" t="s">
        <v>7</v>
      </c>
      <c r="W452" s="142" t="s">
        <v>7</v>
      </c>
      <c r="X452" s="142" t="s">
        <v>90</v>
      </c>
      <c r="Y452" s="142" t="s">
        <v>126</v>
      </c>
      <c r="Z452" s="38">
        <v>44237</v>
      </c>
      <c r="AA452" s="38">
        <v>44418</v>
      </c>
      <c r="AB452" s="38">
        <v>45332</v>
      </c>
      <c r="AC452" s="142">
        <v>2.8</v>
      </c>
      <c r="AD452" s="142">
        <v>18.207999999999998</v>
      </c>
      <c r="AE452" s="142">
        <v>21.709</v>
      </c>
      <c r="AF452" t="s">
        <v>5447</v>
      </c>
      <c r="AG452" s="142" t="s">
        <v>90</v>
      </c>
      <c r="AH452" s="142" t="s">
        <v>7</v>
      </c>
      <c r="AI452" s="142" t="s">
        <v>90</v>
      </c>
      <c r="AJ452" t="s">
        <v>5448</v>
      </c>
      <c r="AK452" t="s">
        <v>5438</v>
      </c>
      <c r="AL452" t="s">
        <v>90</v>
      </c>
      <c r="AM452" t="s">
        <v>7</v>
      </c>
      <c r="AN452" s="142" t="s">
        <v>90</v>
      </c>
      <c r="AO452" s="142" t="s">
        <v>7</v>
      </c>
      <c r="AP452" s="142" t="s">
        <v>90</v>
      </c>
      <c r="AQ452" s="142" t="s">
        <v>90</v>
      </c>
      <c r="AR452" s="142" t="s">
        <v>7</v>
      </c>
      <c r="AS452" s="142" t="s">
        <v>90</v>
      </c>
      <c r="AT452" s="142" t="s">
        <v>90</v>
      </c>
      <c r="AU452" s="142" t="s">
        <v>90</v>
      </c>
      <c r="AV452" s="142" t="s">
        <v>290</v>
      </c>
      <c r="AW452" s="142" t="s">
        <v>90</v>
      </c>
      <c r="AX452" s="142" t="s">
        <v>90</v>
      </c>
      <c r="AY452" s="136"/>
      <c r="AZ452" s="142" t="s">
        <v>5451</v>
      </c>
      <c r="BA452" s="142" t="s">
        <v>628</v>
      </c>
      <c r="BB452" s="38"/>
      <c r="BC452" s="142" t="s">
        <v>90</v>
      </c>
      <c r="BD452"/>
      <c r="BE452" t="s">
        <v>90</v>
      </c>
      <c r="BF452" t="s">
        <v>90</v>
      </c>
      <c r="BG452" s="142" t="s">
        <v>141</v>
      </c>
      <c r="BH452" s="142" t="s">
        <v>90</v>
      </c>
      <c r="BI452" s="142" t="s">
        <v>7</v>
      </c>
      <c r="BJ452" s="142" t="s">
        <v>7</v>
      </c>
      <c r="BK452" s="142" t="s">
        <v>7</v>
      </c>
      <c r="BL452" s="142" t="s">
        <v>90</v>
      </c>
      <c r="BM452" s="142" t="s">
        <v>90</v>
      </c>
      <c r="BN452" s="142"/>
      <c r="BO452" s="142"/>
      <c r="BP452" s="142" t="s">
        <v>90</v>
      </c>
      <c r="BQ452" s="142" t="s">
        <v>90</v>
      </c>
      <c r="BR452" s="137"/>
      <c r="BS452"/>
      <c r="BT452" s="142" t="s">
        <v>917</v>
      </c>
      <c r="BU452" t="s">
        <v>90</v>
      </c>
      <c r="BV452" s="142" t="s">
        <v>90</v>
      </c>
      <c r="BW452" s="142"/>
      <c r="BX452" s="142" t="s">
        <v>628</v>
      </c>
      <c r="BY452"/>
      <c r="BZ452" s="142" t="s">
        <v>90</v>
      </c>
      <c r="CA452" s="142" t="s">
        <v>90</v>
      </c>
      <c r="CB452" s="142" t="s">
        <v>90</v>
      </c>
      <c r="CC452" s="142" t="s">
        <v>90</v>
      </c>
      <c r="CD452" s="142" t="s">
        <v>7</v>
      </c>
      <c r="CE452" s="142" t="s">
        <v>7</v>
      </c>
      <c r="CF452" s="38"/>
      <c r="CG452" s="38"/>
      <c r="CH452"/>
      <c r="CI452" s="142" t="s">
        <v>90</v>
      </c>
    </row>
    <row r="453" spans="2:87" x14ac:dyDescent="0.25">
      <c r="B453">
        <v>258</v>
      </c>
      <c r="C453" s="142" t="s">
        <v>90</v>
      </c>
      <c r="D453" s="142" t="s">
        <v>523</v>
      </c>
      <c r="E453" s="142" t="s">
        <v>5431</v>
      </c>
      <c r="F453" s="38">
        <v>44231</v>
      </c>
      <c r="G453" s="142" t="s">
        <v>2751</v>
      </c>
      <c r="H453" s="142" t="s">
        <v>2751</v>
      </c>
      <c r="I453" s="142" t="s">
        <v>440</v>
      </c>
      <c r="J453" s="142" t="s">
        <v>104</v>
      </c>
      <c r="K453" s="142">
        <v>2</v>
      </c>
      <c r="L453" s="142" t="s">
        <v>142</v>
      </c>
      <c r="M453" s="142" t="s">
        <v>4564</v>
      </c>
      <c r="N453" s="142" t="s">
        <v>7953</v>
      </c>
      <c r="O453" s="142" t="s">
        <v>4564</v>
      </c>
      <c r="P453" s="142" t="s">
        <v>7</v>
      </c>
      <c r="Q453">
        <v>30</v>
      </c>
      <c r="R453" s="142" t="s">
        <v>112</v>
      </c>
      <c r="S453">
        <v>100</v>
      </c>
      <c r="T453" s="142" t="s">
        <v>36</v>
      </c>
      <c r="U453" s="142" t="s">
        <v>243</v>
      </c>
      <c r="V453" s="142" t="s">
        <v>7</v>
      </c>
      <c r="W453" s="142" t="s">
        <v>7</v>
      </c>
      <c r="X453" s="142" t="s">
        <v>90</v>
      </c>
      <c r="Y453" s="142" t="s">
        <v>126</v>
      </c>
      <c r="Z453" s="38">
        <v>44236</v>
      </c>
      <c r="AA453" s="38">
        <v>44417</v>
      </c>
      <c r="AB453" s="38">
        <v>45331</v>
      </c>
      <c r="AC453" s="142">
        <v>0.308</v>
      </c>
      <c r="AD453" s="142">
        <v>2</v>
      </c>
      <c r="AE453" s="142">
        <v>2.3839999999999999</v>
      </c>
      <c r="AF453" t="s">
        <v>5403</v>
      </c>
      <c r="AG453" s="142" t="s">
        <v>90</v>
      </c>
      <c r="AH453" s="142" t="s">
        <v>7</v>
      </c>
      <c r="AI453" s="142" t="s">
        <v>90</v>
      </c>
      <c r="AJ453" t="s">
        <v>5404</v>
      </c>
      <c r="AK453" t="s">
        <v>7</v>
      </c>
      <c r="AL453" t="s">
        <v>90</v>
      </c>
      <c r="AM453" t="s">
        <v>7</v>
      </c>
      <c r="AN453" s="142" t="s">
        <v>90</v>
      </c>
      <c r="AO453" s="142" t="s">
        <v>7</v>
      </c>
      <c r="AP453" s="142" t="s">
        <v>90</v>
      </c>
      <c r="AQ453" s="142" t="s">
        <v>90</v>
      </c>
      <c r="AR453" s="142" t="s">
        <v>7</v>
      </c>
      <c r="AS453" s="142" t="s">
        <v>90</v>
      </c>
      <c r="AT453" s="142" t="s">
        <v>8289</v>
      </c>
      <c r="AU453" s="142" t="s">
        <v>90</v>
      </c>
      <c r="AV453" s="142" t="s">
        <v>232</v>
      </c>
      <c r="AW453" s="142" t="s">
        <v>90</v>
      </c>
      <c r="AX453" s="142" t="s">
        <v>90</v>
      </c>
      <c r="AY453" s="136"/>
      <c r="AZ453" s="142" t="s">
        <v>5437</v>
      </c>
      <c r="BA453" s="142" t="s">
        <v>628</v>
      </c>
      <c r="BB453" s="38"/>
      <c r="BC453" s="142" t="s">
        <v>90</v>
      </c>
      <c r="BD453"/>
      <c r="BE453" t="s">
        <v>90</v>
      </c>
      <c r="BF453" t="s">
        <v>90</v>
      </c>
      <c r="BG453" s="142" t="s">
        <v>7</v>
      </c>
      <c r="BH453" s="142" t="s">
        <v>90</v>
      </c>
      <c r="BI453" s="142" t="s">
        <v>7</v>
      </c>
      <c r="BJ453" s="142" t="s">
        <v>7</v>
      </c>
      <c r="BK453" s="142" t="s">
        <v>7</v>
      </c>
      <c r="BL453" s="142" t="s">
        <v>90</v>
      </c>
      <c r="BM453" s="142" t="s">
        <v>90</v>
      </c>
      <c r="BN453" s="142"/>
      <c r="BO453" s="142"/>
      <c r="BP453" s="142" t="s">
        <v>90</v>
      </c>
      <c r="BQ453" s="142" t="s">
        <v>90</v>
      </c>
      <c r="BR453" s="137"/>
      <c r="BS453"/>
      <c r="BT453" s="142" t="s">
        <v>90</v>
      </c>
      <c r="BU453" t="s">
        <v>90</v>
      </c>
      <c r="BV453" s="142" t="s">
        <v>90</v>
      </c>
      <c r="BW453" s="142"/>
      <c r="BX453" s="142" t="s">
        <v>90</v>
      </c>
      <c r="BY453"/>
      <c r="BZ453" s="142" t="s">
        <v>90</v>
      </c>
      <c r="CA453" s="142" t="s">
        <v>90</v>
      </c>
      <c r="CB453" s="142" t="s">
        <v>90</v>
      </c>
      <c r="CC453" s="142" t="s">
        <v>90</v>
      </c>
      <c r="CD453" s="142" t="s">
        <v>7</v>
      </c>
      <c r="CE453" s="142" t="s">
        <v>7</v>
      </c>
      <c r="CF453" s="38"/>
      <c r="CG453" s="38"/>
      <c r="CH453"/>
      <c r="CI453" s="142" t="s">
        <v>90</v>
      </c>
    </row>
    <row r="454" spans="2:87" x14ac:dyDescent="0.25">
      <c r="B454">
        <v>257</v>
      </c>
      <c r="C454" s="142" t="s">
        <v>90</v>
      </c>
      <c r="D454" s="142" t="s">
        <v>536</v>
      </c>
      <c r="E454" s="142" t="s">
        <v>5226</v>
      </c>
      <c r="F454" s="38">
        <v>44231</v>
      </c>
      <c r="G454" s="142" t="s">
        <v>428</v>
      </c>
      <c r="H454" s="142" t="s">
        <v>2751</v>
      </c>
      <c r="I454" s="142" t="s">
        <v>440</v>
      </c>
      <c r="J454" s="142" t="s">
        <v>83</v>
      </c>
      <c r="K454" s="142">
        <v>1.26</v>
      </c>
      <c r="L454" s="142" t="s">
        <v>142</v>
      </c>
      <c r="M454" s="142" t="s">
        <v>3609</v>
      </c>
      <c r="N454" s="142" t="s">
        <v>7</v>
      </c>
      <c r="O454" s="142" t="s">
        <v>7</v>
      </c>
      <c r="P454" s="142" t="s">
        <v>7</v>
      </c>
      <c r="Q454" t="s">
        <v>7</v>
      </c>
      <c r="R454" s="142" t="s">
        <v>112</v>
      </c>
      <c r="S454">
        <v>100</v>
      </c>
      <c r="T454" s="142" t="s">
        <v>36</v>
      </c>
      <c r="U454" s="142" t="s">
        <v>231</v>
      </c>
      <c r="V454" s="142" t="s">
        <v>7</v>
      </c>
      <c r="W454" s="142" t="s">
        <v>7</v>
      </c>
      <c r="X454" s="142" t="s">
        <v>90</v>
      </c>
      <c r="Y454" s="142" t="s">
        <v>126</v>
      </c>
      <c r="Z454" s="38">
        <v>44236</v>
      </c>
      <c r="AA454" s="38">
        <v>44417</v>
      </c>
      <c r="AB454" s="38">
        <v>45331</v>
      </c>
      <c r="AC454" s="142">
        <v>1.26</v>
      </c>
      <c r="AD454" s="142">
        <v>8.1940000000000008</v>
      </c>
      <c r="AE454" s="142">
        <v>9.7690000000000001</v>
      </c>
      <c r="AF454" t="s">
        <v>4372</v>
      </c>
      <c r="AG454" s="142" t="s">
        <v>90</v>
      </c>
      <c r="AH454" s="142" t="s">
        <v>7</v>
      </c>
      <c r="AI454" s="142" t="s">
        <v>90</v>
      </c>
      <c r="AJ454" t="s">
        <v>4373</v>
      </c>
      <c r="AK454" t="s">
        <v>7</v>
      </c>
      <c r="AL454" t="s">
        <v>90</v>
      </c>
      <c r="AM454" t="s">
        <v>7</v>
      </c>
      <c r="AN454" s="142" t="s">
        <v>90</v>
      </c>
      <c r="AO454" s="142" t="s">
        <v>7</v>
      </c>
      <c r="AP454" s="142" t="s">
        <v>90</v>
      </c>
      <c r="AQ454" s="142" t="s">
        <v>90</v>
      </c>
      <c r="AR454" s="142" t="s">
        <v>7</v>
      </c>
      <c r="AS454" s="142" t="s">
        <v>90</v>
      </c>
      <c r="AT454" s="142" t="s">
        <v>90</v>
      </c>
      <c r="AU454" s="142" t="s">
        <v>90</v>
      </c>
      <c r="AV454" s="142" t="s">
        <v>290</v>
      </c>
      <c r="AW454" s="142" t="s">
        <v>90</v>
      </c>
      <c r="AX454" s="142" t="s">
        <v>90</v>
      </c>
      <c r="AY454" s="136"/>
      <c r="AZ454" s="142" t="s">
        <v>5429</v>
      </c>
      <c r="BA454" s="142" t="s">
        <v>628</v>
      </c>
      <c r="BB454" s="38"/>
      <c r="BC454" s="142" t="s">
        <v>90</v>
      </c>
      <c r="BD454"/>
      <c r="BE454" t="s">
        <v>90</v>
      </c>
      <c r="BF454" t="s">
        <v>90</v>
      </c>
      <c r="BG454" s="142" t="s">
        <v>7</v>
      </c>
      <c r="BH454" s="142" t="s">
        <v>90</v>
      </c>
      <c r="BI454" s="142" t="s">
        <v>7</v>
      </c>
      <c r="BJ454" s="142" t="s">
        <v>7</v>
      </c>
      <c r="BK454" s="142" t="s">
        <v>7</v>
      </c>
      <c r="BL454" s="142" t="s">
        <v>90</v>
      </c>
      <c r="BM454" s="142" t="s">
        <v>90</v>
      </c>
      <c r="BN454" s="142"/>
      <c r="BO454" s="142"/>
      <c r="BP454" s="142" t="s">
        <v>90</v>
      </c>
      <c r="BQ454" s="142" t="s">
        <v>90</v>
      </c>
      <c r="BR454" s="137"/>
      <c r="BS454"/>
      <c r="BT454" s="142" t="s">
        <v>90</v>
      </c>
      <c r="BU454" t="s">
        <v>90</v>
      </c>
      <c r="BV454" s="142" t="s">
        <v>90</v>
      </c>
      <c r="BW454" s="142"/>
      <c r="BX454" s="142" t="s">
        <v>90</v>
      </c>
      <c r="BY454"/>
      <c r="BZ454" s="142" t="s">
        <v>90</v>
      </c>
      <c r="CA454" s="142" t="s">
        <v>90</v>
      </c>
      <c r="CB454" s="142" t="s">
        <v>90</v>
      </c>
      <c r="CC454" s="142" t="s">
        <v>90</v>
      </c>
      <c r="CD454" s="142" t="s">
        <v>7</v>
      </c>
      <c r="CE454" s="142" t="s">
        <v>7</v>
      </c>
      <c r="CF454" s="38"/>
      <c r="CG454" s="38"/>
      <c r="CH454"/>
      <c r="CI454" s="142" t="s">
        <v>90</v>
      </c>
    </row>
    <row r="455" spans="2:87" x14ac:dyDescent="0.25">
      <c r="B455">
        <v>256</v>
      </c>
      <c r="C455" s="142" t="s">
        <v>90</v>
      </c>
      <c r="D455" s="142" t="s">
        <v>5459</v>
      </c>
      <c r="E455" s="142" t="s">
        <v>5461</v>
      </c>
      <c r="F455" s="38">
        <v>44230</v>
      </c>
      <c r="G455" s="142" t="s">
        <v>428</v>
      </c>
      <c r="H455" s="142" t="s">
        <v>428</v>
      </c>
      <c r="I455" s="142" t="s">
        <v>440</v>
      </c>
      <c r="J455" s="142" t="s">
        <v>83</v>
      </c>
      <c r="K455" s="142">
        <v>1.78</v>
      </c>
      <c r="L455" s="142" t="s">
        <v>142</v>
      </c>
      <c r="M455" s="142" t="s">
        <v>445</v>
      </c>
      <c r="N455" s="142" t="s">
        <v>7900</v>
      </c>
      <c r="O455" s="142" t="s">
        <v>445</v>
      </c>
      <c r="P455" s="142" t="s">
        <v>7</v>
      </c>
      <c r="Q455">
        <v>60</v>
      </c>
      <c r="R455" s="142" t="s">
        <v>112</v>
      </c>
      <c r="S455">
        <v>100</v>
      </c>
      <c r="T455" s="142" t="s">
        <v>38</v>
      </c>
      <c r="U455" s="142" t="s">
        <v>243</v>
      </c>
      <c r="V455" s="142" t="s">
        <v>7</v>
      </c>
      <c r="W455" s="142" t="s">
        <v>7</v>
      </c>
      <c r="X455" s="142" t="s">
        <v>90</v>
      </c>
      <c r="Y455" s="142" t="s">
        <v>126</v>
      </c>
      <c r="Z455" s="38">
        <v>44236</v>
      </c>
      <c r="AA455" s="38">
        <v>44417</v>
      </c>
      <c r="AB455" s="38">
        <v>45331</v>
      </c>
      <c r="AC455" s="142">
        <v>1.78</v>
      </c>
      <c r="AD455" s="142">
        <v>11.574999999999999</v>
      </c>
      <c r="AE455" s="142">
        <v>13.801</v>
      </c>
      <c r="AF455" t="s">
        <v>5464</v>
      </c>
      <c r="AG455" s="142" t="s">
        <v>90</v>
      </c>
      <c r="AH455" s="142" t="s">
        <v>7</v>
      </c>
      <c r="AI455" s="142" t="s">
        <v>90</v>
      </c>
      <c r="AJ455" t="s">
        <v>5465</v>
      </c>
      <c r="AK455" t="s">
        <v>5459</v>
      </c>
      <c r="AL455" t="s">
        <v>90</v>
      </c>
      <c r="AM455" t="s">
        <v>7</v>
      </c>
      <c r="AN455" s="142" t="s">
        <v>90</v>
      </c>
      <c r="AO455" s="142" t="s">
        <v>7</v>
      </c>
      <c r="AP455" s="142" t="s">
        <v>90</v>
      </c>
      <c r="AQ455" s="142" t="s">
        <v>90</v>
      </c>
      <c r="AR455" s="142" t="s">
        <v>7</v>
      </c>
      <c r="AS455" s="142" t="s">
        <v>90</v>
      </c>
      <c r="AT455" s="142" t="s">
        <v>90</v>
      </c>
      <c r="AU455" s="142" t="s">
        <v>90</v>
      </c>
      <c r="AV455" s="142" t="s">
        <v>4448</v>
      </c>
      <c r="AW455" s="142" t="s">
        <v>90</v>
      </c>
      <c r="AX455" s="142" t="s">
        <v>90</v>
      </c>
      <c r="AY455" s="136"/>
      <c r="AZ455" s="142" t="s">
        <v>5468</v>
      </c>
      <c r="BA455" s="142" t="s">
        <v>628</v>
      </c>
      <c r="BB455" s="38"/>
      <c r="BC455" s="142" t="s">
        <v>90</v>
      </c>
      <c r="BD455"/>
      <c r="BE455" t="s">
        <v>90</v>
      </c>
      <c r="BF455" t="s">
        <v>90</v>
      </c>
      <c r="BG455" s="142" t="s">
        <v>140</v>
      </c>
      <c r="BH455" s="142" t="s">
        <v>90</v>
      </c>
      <c r="BI455" s="142" t="s">
        <v>7</v>
      </c>
      <c r="BJ455" s="142" t="s">
        <v>7</v>
      </c>
      <c r="BK455" s="142" t="s">
        <v>7</v>
      </c>
      <c r="BL455" s="142" t="s">
        <v>90</v>
      </c>
      <c r="BM455" s="142" t="s">
        <v>90</v>
      </c>
      <c r="BN455" s="142"/>
      <c r="BO455" s="142"/>
      <c r="BP455" s="142" t="s">
        <v>90</v>
      </c>
      <c r="BQ455" s="142" t="s">
        <v>90</v>
      </c>
      <c r="BR455" s="137"/>
      <c r="BS455"/>
      <c r="BT455" s="142" t="s">
        <v>917</v>
      </c>
      <c r="BU455" t="s">
        <v>90</v>
      </c>
      <c r="BV455" s="142" t="s">
        <v>90</v>
      </c>
      <c r="BW455" s="142"/>
      <c r="BX455" s="142" t="s">
        <v>628</v>
      </c>
      <c r="BY455"/>
      <c r="BZ455" s="142" t="s">
        <v>90</v>
      </c>
      <c r="CA455" s="142" t="s">
        <v>90</v>
      </c>
      <c r="CB455" s="142" t="s">
        <v>90</v>
      </c>
      <c r="CC455" s="142" t="s">
        <v>90</v>
      </c>
      <c r="CD455" s="142" t="s">
        <v>7</v>
      </c>
      <c r="CE455" s="142" t="s">
        <v>7</v>
      </c>
      <c r="CF455" s="38"/>
      <c r="CG455" s="38"/>
      <c r="CH455"/>
      <c r="CI455" s="142" t="s">
        <v>90</v>
      </c>
    </row>
    <row r="456" spans="2:87" x14ac:dyDescent="0.25">
      <c r="B456">
        <v>255</v>
      </c>
      <c r="C456" s="142" t="s">
        <v>90</v>
      </c>
      <c r="D456" s="142" t="s">
        <v>1281</v>
      </c>
      <c r="E456" s="142" t="s">
        <v>5453</v>
      </c>
      <c r="F456" s="38">
        <v>44230</v>
      </c>
      <c r="G456" s="142" t="s">
        <v>428</v>
      </c>
      <c r="H456" s="142" t="s">
        <v>1285</v>
      </c>
      <c r="I456" s="142" t="s">
        <v>7</v>
      </c>
      <c r="J456" s="142" t="s">
        <v>83</v>
      </c>
      <c r="K456" s="142">
        <v>2</v>
      </c>
      <c r="L456" s="142" t="s">
        <v>142</v>
      </c>
      <c r="M456" s="142" t="s">
        <v>8012</v>
      </c>
      <c r="N456" s="142" t="s">
        <v>7</v>
      </c>
      <c r="O456" s="142" t="s">
        <v>7</v>
      </c>
      <c r="P456" s="142" t="s">
        <v>7</v>
      </c>
      <c r="Q456" t="s">
        <v>7</v>
      </c>
      <c r="R456" s="142" t="s">
        <v>112</v>
      </c>
      <c r="S456">
        <v>100</v>
      </c>
      <c r="T456" s="142" t="s">
        <v>36</v>
      </c>
      <c r="U456" s="142" t="s">
        <v>107</v>
      </c>
      <c r="V456" s="142" t="s">
        <v>7</v>
      </c>
      <c r="W456" s="142" t="s">
        <v>7</v>
      </c>
      <c r="X456" s="142" t="s">
        <v>90</v>
      </c>
      <c r="Y456" s="142" t="s">
        <v>126</v>
      </c>
      <c r="Z456" s="38">
        <v>44237</v>
      </c>
      <c r="AA456" s="38">
        <v>44418</v>
      </c>
      <c r="AB456" s="38">
        <v>45332</v>
      </c>
      <c r="AC456" s="142">
        <v>2</v>
      </c>
      <c r="AD456" s="142">
        <v>13.006</v>
      </c>
      <c r="AE456" s="142">
        <v>15.506</v>
      </c>
      <c r="AF456" t="s">
        <v>5456</v>
      </c>
      <c r="AG456" s="142" t="s">
        <v>90</v>
      </c>
      <c r="AH456" s="142" t="s">
        <v>7</v>
      </c>
      <c r="AI456" s="142" t="s">
        <v>90</v>
      </c>
      <c r="AJ456" t="s">
        <v>1291</v>
      </c>
      <c r="AK456" t="s">
        <v>7</v>
      </c>
      <c r="AL456" t="s">
        <v>90</v>
      </c>
      <c r="AM456" t="s">
        <v>7</v>
      </c>
      <c r="AN456" s="142" t="s">
        <v>90</v>
      </c>
      <c r="AO456" s="142" t="s">
        <v>7</v>
      </c>
      <c r="AP456" s="142" t="s">
        <v>90</v>
      </c>
      <c r="AQ456" s="142" t="s">
        <v>90</v>
      </c>
      <c r="AR456" s="142" t="s">
        <v>7</v>
      </c>
      <c r="AS456" s="142" t="s">
        <v>90</v>
      </c>
      <c r="AT456" s="142" t="s">
        <v>90</v>
      </c>
      <c r="AU456" s="142" t="s">
        <v>90</v>
      </c>
      <c r="AV456" s="142" t="s">
        <v>290</v>
      </c>
      <c r="AW456" s="142" t="s">
        <v>90</v>
      </c>
      <c r="AX456" s="142" t="s">
        <v>90</v>
      </c>
      <c r="AY456" s="136"/>
      <c r="AZ456" s="142" t="s">
        <v>5458</v>
      </c>
      <c r="BA456" s="142" t="s">
        <v>628</v>
      </c>
      <c r="BB456" s="38"/>
      <c r="BC456" s="142" t="s">
        <v>90</v>
      </c>
      <c r="BD456"/>
      <c r="BE456" t="s">
        <v>90</v>
      </c>
      <c r="BF456" t="s">
        <v>90</v>
      </c>
      <c r="BG456" s="142" t="s">
        <v>7</v>
      </c>
      <c r="BH456" s="142" t="s">
        <v>90</v>
      </c>
      <c r="BI456" s="142" t="s">
        <v>7</v>
      </c>
      <c r="BJ456" s="142" t="s">
        <v>7</v>
      </c>
      <c r="BK456" s="142" t="s">
        <v>7</v>
      </c>
      <c r="BL456" s="142" t="s">
        <v>90</v>
      </c>
      <c r="BM456" s="142" t="s">
        <v>90</v>
      </c>
      <c r="BN456" s="142"/>
      <c r="BO456" s="142"/>
      <c r="BP456" s="142" t="s">
        <v>90</v>
      </c>
      <c r="BQ456" s="142" t="s">
        <v>90</v>
      </c>
      <c r="BR456" s="137"/>
      <c r="BS456"/>
      <c r="BT456" s="142" t="s">
        <v>90</v>
      </c>
      <c r="BU456" t="s">
        <v>90</v>
      </c>
      <c r="BV456" s="142" t="s">
        <v>90</v>
      </c>
      <c r="BW456" s="142"/>
      <c r="BX456" s="142" t="s">
        <v>90</v>
      </c>
      <c r="BY456"/>
      <c r="BZ456" s="142" t="s">
        <v>90</v>
      </c>
      <c r="CA456" s="142" t="s">
        <v>90</v>
      </c>
      <c r="CB456" s="142" t="s">
        <v>90</v>
      </c>
      <c r="CC456" s="142" t="s">
        <v>90</v>
      </c>
      <c r="CD456" s="142" t="s">
        <v>7</v>
      </c>
      <c r="CE456" s="142" t="s">
        <v>7</v>
      </c>
      <c r="CF456" s="38"/>
      <c r="CG456" s="38"/>
      <c r="CH456"/>
      <c r="CI456" s="142" t="s">
        <v>90</v>
      </c>
    </row>
    <row r="457" spans="2:87" x14ac:dyDescent="0.25">
      <c r="B457">
        <v>254</v>
      </c>
      <c r="C457" s="142" t="s">
        <v>90</v>
      </c>
      <c r="D457" s="142" t="s">
        <v>523</v>
      </c>
      <c r="E457" s="142" t="s">
        <v>5431</v>
      </c>
      <c r="F457" s="38">
        <v>44229</v>
      </c>
      <c r="G457" s="142" t="s">
        <v>2751</v>
      </c>
      <c r="H457" s="142" t="s">
        <v>2751</v>
      </c>
      <c r="I457" s="142" t="s">
        <v>440</v>
      </c>
      <c r="J457" s="142" t="s">
        <v>104</v>
      </c>
      <c r="K457" s="142">
        <v>17</v>
      </c>
      <c r="L457" s="142" t="s">
        <v>142</v>
      </c>
      <c r="M457" s="142" t="s">
        <v>4564</v>
      </c>
      <c r="N457" s="142" t="s">
        <v>7953</v>
      </c>
      <c r="O457" s="142" t="s">
        <v>4564</v>
      </c>
      <c r="P457" s="142" t="s">
        <v>7</v>
      </c>
      <c r="Q457">
        <v>30</v>
      </c>
      <c r="R457" s="142" t="s">
        <v>112</v>
      </c>
      <c r="S457">
        <v>100</v>
      </c>
      <c r="T457" s="142" t="s">
        <v>36</v>
      </c>
      <c r="U457" s="142" t="s">
        <v>243</v>
      </c>
      <c r="V457" s="142" t="s">
        <v>7</v>
      </c>
      <c r="W457" s="142" t="s">
        <v>7</v>
      </c>
      <c r="X457" s="142" t="s">
        <v>90</v>
      </c>
      <c r="Y457" s="142" t="s">
        <v>126</v>
      </c>
      <c r="Z457" s="38">
        <v>44236</v>
      </c>
      <c r="AA457" s="38">
        <v>44417</v>
      </c>
      <c r="AB457" s="38">
        <v>45331</v>
      </c>
      <c r="AC457" s="142">
        <v>2.6150000000000002</v>
      </c>
      <c r="AD457" s="142">
        <v>17</v>
      </c>
      <c r="AE457" s="142">
        <v>20.266999999999999</v>
      </c>
      <c r="AF457" t="s">
        <v>5403</v>
      </c>
      <c r="AG457" s="142" t="s">
        <v>90</v>
      </c>
      <c r="AH457" s="142" t="s">
        <v>7</v>
      </c>
      <c r="AI457" s="142" t="s">
        <v>90</v>
      </c>
      <c r="AJ457" t="s">
        <v>5404</v>
      </c>
      <c r="AK457" t="s">
        <v>7</v>
      </c>
      <c r="AL457" t="s">
        <v>90</v>
      </c>
      <c r="AM457" t="s">
        <v>7</v>
      </c>
      <c r="AN457" s="142" t="s">
        <v>90</v>
      </c>
      <c r="AO457" s="142" t="s">
        <v>7</v>
      </c>
      <c r="AP457" s="142" t="s">
        <v>90</v>
      </c>
      <c r="AQ457" s="142" t="s">
        <v>90</v>
      </c>
      <c r="AR457" s="142" t="s">
        <v>7</v>
      </c>
      <c r="AS457" s="142" t="s">
        <v>90</v>
      </c>
      <c r="AT457" s="142" t="s">
        <v>8290</v>
      </c>
      <c r="AU457" s="142" t="s">
        <v>90</v>
      </c>
      <c r="AV457" s="142" t="s">
        <v>290</v>
      </c>
      <c r="AW457" s="142" t="s">
        <v>90</v>
      </c>
      <c r="AX457" s="142" t="s">
        <v>90</v>
      </c>
      <c r="AY457" s="136"/>
      <c r="AZ457" s="142" t="s">
        <v>5493</v>
      </c>
      <c r="BA457" s="142" t="s">
        <v>628</v>
      </c>
      <c r="BB457" s="38"/>
      <c r="BC457" s="142" t="s">
        <v>90</v>
      </c>
      <c r="BD457"/>
      <c r="BE457" t="s">
        <v>90</v>
      </c>
      <c r="BF457" t="s">
        <v>90</v>
      </c>
      <c r="BG457" s="142" t="s">
        <v>7</v>
      </c>
      <c r="BH457" s="142" t="s">
        <v>90</v>
      </c>
      <c r="BI457" s="142" t="s">
        <v>7</v>
      </c>
      <c r="BJ457" s="142" t="s">
        <v>7</v>
      </c>
      <c r="BK457" s="142" t="s">
        <v>7</v>
      </c>
      <c r="BL457" s="142" t="s">
        <v>90</v>
      </c>
      <c r="BM457" s="142" t="s">
        <v>90</v>
      </c>
      <c r="BN457" s="142"/>
      <c r="BO457" s="142"/>
      <c r="BP457" s="142" t="s">
        <v>90</v>
      </c>
      <c r="BQ457" s="142" t="s">
        <v>90</v>
      </c>
      <c r="BR457" s="137"/>
      <c r="BS457"/>
      <c r="BT457" s="142" t="s">
        <v>90</v>
      </c>
      <c r="BU457" t="s">
        <v>90</v>
      </c>
      <c r="BV457" s="142" t="s">
        <v>90</v>
      </c>
      <c r="BW457" s="142"/>
      <c r="BX457" s="142" t="s">
        <v>90</v>
      </c>
      <c r="BY457"/>
      <c r="BZ457" s="142" t="s">
        <v>90</v>
      </c>
      <c r="CA457" s="142" t="s">
        <v>90</v>
      </c>
      <c r="CB457" s="142" t="s">
        <v>90</v>
      </c>
      <c r="CC457" s="142" t="s">
        <v>90</v>
      </c>
      <c r="CD457" s="142" t="s">
        <v>7</v>
      </c>
      <c r="CE457" s="142" t="s">
        <v>7</v>
      </c>
      <c r="CF457" s="38"/>
      <c r="CG457" s="38"/>
      <c r="CH457"/>
      <c r="CI457" s="142" t="s">
        <v>90</v>
      </c>
    </row>
    <row r="458" spans="2:87" x14ac:dyDescent="0.25">
      <c r="B458">
        <v>253</v>
      </c>
      <c r="C458" s="142" t="s">
        <v>90</v>
      </c>
      <c r="D458" s="142" t="s">
        <v>5481</v>
      </c>
      <c r="E458" s="142" t="s">
        <v>5483</v>
      </c>
      <c r="F458" s="38">
        <v>44229</v>
      </c>
      <c r="G458" s="142" t="s">
        <v>428</v>
      </c>
      <c r="H458" s="142" t="s">
        <v>428</v>
      </c>
      <c r="I458" s="142" t="s">
        <v>440</v>
      </c>
      <c r="J458" s="142" t="s">
        <v>83</v>
      </c>
      <c r="K458" s="142">
        <v>3</v>
      </c>
      <c r="L458" s="142" t="s">
        <v>142</v>
      </c>
      <c r="M458" s="142" t="s">
        <v>3191</v>
      </c>
      <c r="N458" s="142" t="s">
        <v>7804</v>
      </c>
      <c r="O458" s="142" t="s">
        <v>3191</v>
      </c>
      <c r="P458" s="142" t="s">
        <v>7</v>
      </c>
      <c r="Q458">
        <v>50</v>
      </c>
      <c r="R458" s="142" t="s">
        <v>112</v>
      </c>
      <c r="S458">
        <v>100</v>
      </c>
      <c r="T458" s="142" t="s">
        <v>38</v>
      </c>
      <c r="U458" s="142" t="s">
        <v>243</v>
      </c>
      <c r="V458" s="142" t="s">
        <v>7</v>
      </c>
      <c r="W458" s="142" t="s">
        <v>7</v>
      </c>
      <c r="X458" s="142" t="s">
        <v>90</v>
      </c>
      <c r="Y458" s="142" t="s">
        <v>126</v>
      </c>
      <c r="Z458" s="38">
        <v>44236</v>
      </c>
      <c r="AA458" s="38">
        <v>44417</v>
      </c>
      <c r="AB458" s="38">
        <v>45331</v>
      </c>
      <c r="AC458" s="142">
        <v>3</v>
      </c>
      <c r="AD458" s="142">
        <v>19.507999999999999</v>
      </c>
      <c r="AE458" s="142">
        <v>23.259</v>
      </c>
      <c r="AF458" t="s">
        <v>5486</v>
      </c>
      <c r="AG458" s="142" t="s">
        <v>90</v>
      </c>
      <c r="AH458" s="142" t="s">
        <v>7</v>
      </c>
      <c r="AI458" s="142" t="s">
        <v>90</v>
      </c>
      <c r="AJ458" t="s">
        <v>5487</v>
      </c>
      <c r="AK458" t="s">
        <v>5481</v>
      </c>
      <c r="AL458" t="s">
        <v>90</v>
      </c>
      <c r="AM458" t="s">
        <v>7</v>
      </c>
      <c r="AN458" s="142" t="s">
        <v>90</v>
      </c>
      <c r="AO458" s="142" t="s">
        <v>7</v>
      </c>
      <c r="AP458" s="142" t="s">
        <v>90</v>
      </c>
      <c r="AQ458" s="142" t="s">
        <v>90</v>
      </c>
      <c r="AR458" s="142" t="s">
        <v>7</v>
      </c>
      <c r="AS458" s="142" t="s">
        <v>90</v>
      </c>
      <c r="AT458" s="142" t="s">
        <v>90</v>
      </c>
      <c r="AU458" s="142" t="s">
        <v>90</v>
      </c>
      <c r="AV458" s="142" t="s">
        <v>4448</v>
      </c>
      <c r="AW458" s="142" t="s">
        <v>90</v>
      </c>
      <c r="AX458" s="142" t="s">
        <v>90</v>
      </c>
      <c r="AY458" s="136"/>
      <c r="AZ458" s="142" t="s">
        <v>5490</v>
      </c>
      <c r="BA458" s="142" t="s">
        <v>628</v>
      </c>
      <c r="BB458" s="38"/>
      <c r="BC458" s="142" t="s">
        <v>90</v>
      </c>
      <c r="BD458"/>
      <c r="BE458" t="s">
        <v>90</v>
      </c>
      <c r="BF458" t="s">
        <v>90</v>
      </c>
      <c r="BG458" s="142" t="s">
        <v>140</v>
      </c>
      <c r="BH458" s="142" t="s">
        <v>90</v>
      </c>
      <c r="BI458" s="142" t="s">
        <v>7</v>
      </c>
      <c r="BJ458" s="142" t="s">
        <v>7</v>
      </c>
      <c r="BK458" s="142" t="s">
        <v>7</v>
      </c>
      <c r="BL458" s="142" t="s">
        <v>90</v>
      </c>
      <c r="BM458" s="142" t="s">
        <v>90</v>
      </c>
      <c r="BN458" s="142"/>
      <c r="BO458" s="142"/>
      <c r="BP458" s="142" t="s">
        <v>90</v>
      </c>
      <c r="BQ458" s="142" t="s">
        <v>90</v>
      </c>
      <c r="BR458" s="137"/>
      <c r="BS458"/>
      <c r="BT458" s="142" t="s">
        <v>917</v>
      </c>
      <c r="BU458" t="s">
        <v>90</v>
      </c>
      <c r="BV458" s="142" t="s">
        <v>90</v>
      </c>
      <c r="BW458" s="142"/>
      <c r="BX458" s="142" t="s">
        <v>628</v>
      </c>
      <c r="BY458"/>
      <c r="BZ458" s="142" t="s">
        <v>90</v>
      </c>
      <c r="CA458" s="142" t="s">
        <v>90</v>
      </c>
      <c r="CB458" s="142" t="s">
        <v>90</v>
      </c>
      <c r="CC458" s="142" t="s">
        <v>90</v>
      </c>
      <c r="CD458" s="142" t="s">
        <v>7</v>
      </c>
      <c r="CE458" s="142" t="s">
        <v>7</v>
      </c>
      <c r="CF458" s="38"/>
      <c r="CG458" s="38"/>
      <c r="CH458"/>
      <c r="CI458" s="142" t="s">
        <v>90</v>
      </c>
    </row>
    <row r="459" spans="2:87" x14ac:dyDescent="0.25">
      <c r="B459">
        <v>252</v>
      </c>
      <c r="C459" s="142" t="s">
        <v>90</v>
      </c>
      <c r="D459" s="142" t="s">
        <v>4072</v>
      </c>
      <c r="E459" s="142" t="s">
        <v>5510</v>
      </c>
      <c r="F459" s="38">
        <v>44224</v>
      </c>
      <c r="G459" s="142" t="s">
        <v>428</v>
      </c>
      <c r="H459" s="142" t="s">
        <v>428</v>
      </c>
      <c r="I459" s="142" t="s">
        <v>438</v>
      </c>
      <c r="J459" s="142" t="s">
        <v>83</v>
      </c>
      <c r="K459" s="142">
        <v>0.55000000000000004</v>
      </c>
      <c r="L459" s="142" t="s">
        <v>142</v>
      </c>
      <c r="M459" s="142" t="s">
        <v>3609</v>
      </c>
      <c r="N459" s="142" t="s">
        <v>7</v>
      </c>
      <c r="O459" s="142" t="s">
        <v>3609</v>
      </c>
      <c r="P459" s="142" t="s">
        <v>7</v>
      </c>
      <c r="Q459" t="s">
        <v>7</v>
      </c>
      <c r="R459" s="142" t="s">
        <v>112</v>
      </c>
      <c r="S459">
        <v>100</v>
      </c>
      <c r="T459" s="142" t="s">
        <v>109</v>
      </c>
      <c r="U459" s="142" t="s">
        <v>243</v>
      </c>
      <c r="V459" s="142" t="s">
        <v>7</v>
      </c>
      <c r="W459" s="142" t="s">
        <v>7</v>
      </c>
      <c r="X459" s="142" t="s">
        <v>90</v>
      </c>
      <c r="Y459" s="142" t="s">
        <v>126</v>
      </c>
      <c r="Z459" s="38">
        <v>44229</v>
      </c>
      <c r="AA459" s="38">
        <v>44410</v>
      </c>
      <c r="AB459" s="38">
        <v>45324</v>
      </c>
      <c r="AC459" s="142">
        <v>0.55000000000000004</v>
      </c>
      <c r="AD459" s="142">
        <v>3.577</v>
      </c>
      <c r="AE459" s="142">
        <v>4.2640000000000002</v>
      </c>
      <c r="AF459" t="s">
        <v>4079</v>
      </c>
      <c r="AG459" s="142" t="s">
        <v>90</v>
      </c>
      <c r="AH459" s="142" t="s">
        <v>7</v>
      </c>
      <c r="AI459" s="142" t="s">
        <v>90</v>
      </c>
      <c r="AJ459" t="s">
        <v>4080</v>
      </c>
      <c r="AK459" t="s">
        <v>7</v>
      </c>
      <c r="AL459" t="s">
        <v>90</v>
      </c>
      <c r="AM459" t="s">
        <v>302</v>
      </c>
      <c r="AN459" s="142" t="s">
        <v>90</v>
      </c>
      <c r="AO459" s="142" t="s">
        <v>7</v>
      </c>
      <c r="AP459" s="142" t="s">
        <v>90</v>
      </c>
      <c r="AQ459" s="142" t="s">
        <v>90</v>
      </c>
      <c r="AR459" s="142" t="s">
        <v>7</v>
      </c>
      <c r="AS459" s="142" t="s">
        <v>90</v>
      </c>
      <c r="AT459" s="142" t="s">
        <v>90</v>
      </c>
      <c r="AU459" s="142" t="s">
        <v>90</v>
      </c>
      <c r="AV459" s="142" t="s">
        <v>290</v>
      </c>
      <c r="AW459" s="142" t="s">
        <v>90</v>
      </c>
      <c r="AX459" s="142" t="s">
        <v>90</v>
      </c>
      <c r="AY459" s="136"/>
      <c r="AZ459" s="142" t="s">
        <v>5516</v>
      </c>
      <c r="BA459" s="142" t="s">
        <v>628</v>
      </c>
      <c r="BB459" s="38"/>
      <c r="BC459" s="142" t="s">
        <v>90</v>
      </c>
      <c r="BD459"/>
      <c r="BE459" t="s">
        <v>90</v>
      </c>
      <c r="BF459" t="s">
        <v>90</v>
      </c>
      <c r="BG459" s="142" t="s">
        <v>7</v>
      </c>
      <c r="BH459" s="142" t="s">
        <v>90</v>
      </c>
      <c r="BI459" s="142" t="s">
        <v>7</v>
      </c>
      <c r="BJ459" s="142" t="s">
        <v>7</v>
      </c>
      <c r="BK459" s="142" t="s">
        <v>7</v>
      </c>
      <c r="BL459" s="142" t="s">
        <v>90</v>
      </c>
      <c r="BM459" s="142" t="s">
        <v>90</v>
      </c>
      <c r="BN459" s="142"/>
      <c r="BO459" s="142"/>
      <c r="BP459" s="142" t="s">
        <v>90</v>
      </c>
      <c r="BQ459" s="142" t="s">
        <v>90</v>
      </c>
      <c r="BR459" s="137"/>
      <c r="BS459"/>
      <c r="BT459" s="142" t="s">
        <v>90</v>
      </c>
      <c r="BU459" t="s">
        <v>90</v>
      </c>
      <c r="BV459" s="142" t="s">
        <v>90</v>
      </c>
      <c r="BW459" s="142"/>
      <c r="BX459" s="142" t="s">
        <v>90</v>
      </c>
      <c r="BY459"/>
      <c r="BZ459" s="142" t="s">
        <v>90</v>
      </c>
      <c r="CA459" s="142" t="s">
        <v>90</v>
      </c>
      <c r="CB459" s="142" t="s">
        <v>90</v>
      </c>
      <c r="CC459" s="142" t="s">
        <v>90</v>
      </c>
      <c r="CD459" s="142" t="s">
        <v>7</v>
      </c>
      <c r="CE459" s="142" t="s">
        <v>7</v>
      </c>
      <c r="CF459" s="38"/>
      <c r="CG459" s="38"/>
      <c r="CH459"/>
      <c r="CI459" s="142" t="s">
        <v>90</v>
      </c>
    </row>
    <row r="460" spans="2:87" x14ac:dyDescent="0.25">
      <c r="B460">
        <v>251</v>
      </c>
      <c r="C460" s="142" t="s">
        <v>90</v>
      </c>
      <c r="D460" s="142" t="s">
        <v>3032</v>
      </c>
      <c r="E460" s="142" t="s">
        <v>5503</v>
      </c>
      <c r="F460" s="38">
        <v>44224</v>
      </c>
      <c r="G460" s="142" t="s">
        <v>428</v>
      </c>
      <c r="H460" s="142" t="s">
        <v>428</v>
      </c>
      <c r="I460" s="142" t="s">
        <v>438</v>
      </c>
      <c r="J460" s="142" t="s">
        <v>83</v>
      </c>
      <c r="K460" s="142">
        <v>3</v>
      </c>
      <c r="L460" s="142" t="s">
        <v>142</v>
      </c>
      <c r="M460" s="142" t="s">
        <v>1578</v>
      </c>
      <c r="N460" s="142" t="s">
        <v>7</v>
      </c>
      <c r="O460" s="142" t="s">
        <v>7</v>
      </c>
      <c r="P460" s="142" t="s">
        <v>7</v>
      </c>
      <c r="Q460" t="s">
        <v>7</v>
      </c>
      <c r="R460" s="142" t="s">
        <v>112</v>
      </c>
      <c r="S460">
        <v>100</v>
      </c>
      <c r="T460" s="142" t="s">
        <v>36</v>
      </c>
      <c r="U460" s="142" t="s">
        <v>243</v>
      </c>
      <c r="V460" s="142" t="s">
        <v>7</v>
      </c>
      <c r="W460" s="142" t="s">
        <v>7</v>
      </c>
      <c r="X460" s="142" t="s">
        <v>90</v>
      </c>
      <c r="Y460" s="142" t="s">
        <v>126</v>
      </c>
      <c r="Z460" s="38">
        <v>44231</v>
      </c>
      <c r="AA460" s="38">
        <v>44412</v>
      </c>
      <c r="AB460" s="38">
        <v>45326</v>
      </c>
      <c r="AC460" s="142">
        <v>3</v>
      </c>
      <c r="AD460" s="142">
        <v>19.507999999999999</v>
      </c>
      <c r="AE460" s="142">
        <v>23.259</v>
      </c>
      <c r="AF460" t="s">
        <v>3039</v>
      </c>
      <c r="AG460" s="142" t="s">
        <v>90</v>
      </c>
      <c r="AH460" s="142" t="s">
        <v>7</v>
      </c>
      <c r="AI460" s="142" t="s">
        <v>90</v>
      </c>
      <c r="AJ460" t="s">
        <v>3040</v>
      </c>
      <c r="AK460" t="s">
        <v>7</v>
      </c>
      <c r="AL460" t="s">
        <v>90</v>
      </c>
      <c r="AM460" t="s">
        <v>7</v>
      </c>
      <c r="AN460" s="142" t="s">
        <v>90</v>
      </c>
      <c r="AO460" s="142" t="s">
        <v>7</v>
      </c>
      <c r="AP460" s="142" t="s">
        <v>90</v>
      </c>
      <c r="AQ460" s="142" t="s">
        <v>90</v>
      </c>
      <c r="AR460" s="142" t="s">
        <v>7</v>
      </c>
      <c r="AS460" s="142" t="s">
        <v>90</v>
      </c>
      <c r="AT460" s="142" t="s">
        <v>90</v>
      </c>
      <c r="AU460" s="142" t="s">
        <v>90</v>
      </c>
      <c r="AV460" s="142" t="s">
        <v>290</v>
      </c>
      <c r="AW460" s="142" t="s">
        <v>90</v>
      </c>
      <c r="AX460" s="142" t="s">
        <v>90</v>
      </c>
      <c r="AY460" s="136"/>
      <c r="AZ460" s="142" t="s">
        <v>5508</v>
      </c>
      <c r="BA460" s="142" t="s">
        <v>628</v>
      </c>
      <c r="BB460" s="38"/>
      <c r="BC460" s="142" t="s">
        <v>90</v>
      </c>
      <c r="BD460"/>
      <c r="BE460" t="s">
        <v>90</v>
      </c>
      <c r="BF460" t="s">
        <v>90</v>
      </c>
      <c r="BG460" s="142" t="s">
        <v>7</v>
      </c>
      <c r="BH460" s="142" t="s">
        <v>90</v>
      </c>
      <c r="BI460" s="142" t="s">
        <v>7</v>
      </c>
      <c r="BJ460" s="142" t="s">
        <v>7</v>
      </c>
      <c r="BK460" s="142" t="s">
        <v>7</v>
      </c>
      <c r="BL460" s="142" t="s">
        <v>90</v>
      </c>
      <c r="BM460" s="142" t="s">
        <v>90</v>
      </c>
      <c r="BN460" s="142"/>
      <c r="BO460" s="142"/>
      <c r="BP460" s="142" t="s">
        <v>90</v>
      </c>
      <c r="BQ460" s="142" t="s">
        <v>90</v>
      </c>
      <c r="BR460" s="137"/>
      <c r="BS460"/>
      <c r="BT460" s="142" t="s">
        <v>90</v>
      </c>
      <c r="BU460" t="s">
        <v>90</v>
      </c>
      <c r="BV460" s="142" t="s">
        <v>90</v>
      </c>
      <c r="BW460" s="142"/>
      <c r="BX460" s="142" t="s">
        <v>90</v>
      </c>
      <c r="BY460"/>
      <c r="BZ460" s="142" t="s">
        <v>8433</v>
      </c>
      <c r="CA460" s="142" t="s">
        <v>238</v>
      </c>
      <c r="CB460" s="142" t="s">
        <v>182</v>
      </c>
      <c r="CC460" s="142" t="s">
        <v>8</v>
      </c>
      <c r="CD460" s="142" t="s">
        <v>3036</v>
      </c>
      <c r="CE460" s="142" t="s">
        <v>3037</v>
      </c>
      <c r="CF460" s="38"/>
      <c r="CG460" s="38">
        <v>44224</v>
      </c>
      <c r="CH460" t="s">
        <v>1</v>
      </c>
      <c r="CI460" s="142" t="s">
        <v>628</v>
      </c>
    </row>
    <row r="461" spans="2:87" x14ac:dyDescent="0.25">
      <c r="B461">
        <v>250</v>
      </c>
      <c r="C461" s="142" t="s">
        <v>90</v>
      </c>
      <c r="D461" s="142" t="s">
        <v>701</v>
      </c>
      <c r="E461" s="142" t="s">
        <v>5495</v>
      </c>
      <c r="F461" s="38">
        <v>44224</v>
      </c>
      <c r="G461" s="142" t="s">
        <v>973</v>
      </c>
      <c r="H461" s="142" t="s">
        <v>973</v>
      </c>
      <c r="I461" s="142" t="s">
        <v>440</v>
      </c>
      <c r="J461" s="142" t="s">
        <v>83</v>
      </c>
      <c r="K461" s="142">
        <v>5</v>
      </c>
      <c r="L461" s="142" t="s">
        <v>142</v>
      </c>
      <c r="M461" s="142" t="s">
        <v>4584</v>
      </c>
      <c r="N461" s="142" t="s">
        <v>7818</v>
      </c>
      <c r="O461" s="142" t="s">
        <v>8013</v>
      </c>
      <c r="P461" s="142" t="s">
        <v>7</v>
      </c>
      <c r="Q461" t="s">
        <v>7</v>
      </c>
      <c r="R461" s="142" t="s">
        <v>723</v>
      </c>
      <c r="S461">
        <v>99.677999999999997</v>
      </c>
      <c r="T461" s="142" t="s">
        <v>36</v>
      </c>
      <c r="U461" s="142" t="s">
        <v>7782</v>
      </c>
      <c r="V461" s="142" t="s">
        <v>140</v>
      </c>
      <c r="W461" s="142" t="s">
        <v>7</v>
      </c>
      <c r="X461" s="142" t="s">
        <v>90</v>
      </c>
      <c r="Y461" s="142" t="s">
        <v>126</v>
      </c>
      <c r="Z461" s="38">
        <v>44231</v>
      </c>
      <c r="AA461" s="38">
        <v>44412</v>
      </c>
      <c r="AB461" s="38">
        <v>45326</v>
      </c>
      <c r="AC461" s="142">
        <v>5</v>
      </c>
      <c r="AD461" s="142">
        <v>32.514000000000003</v>
      </c>
      <c r="AE461" s="142">
        <v>38.765999999999998</v>
      </c>
      <c r="AF461" t="s">
        <v>1433</v>
      </c>
      <c r="AG461" s="142" t="s">
        <v>90</v>
      </c>
      <c r="AH461" s="142" t="s">
        <v>7</v>
      </c>
      <c r="AI461" s="142" t="s">
        <v>90</v>
      </c>
      <c r="AJ461" t="s">
        <v>4057</v>
      </c>
      <c r="AK461" t="s">
        <v>7</v>
      </c>
      <c r="AL461" t="s">
        <v>90</v>
      </c>
      <c r="AM461" t="s">
        <v>7</v>
      </c>
      <c r="AN461" s="142" t="s">
        <v>90</v>
      </c>
      <c r="AO461" s="142" t="s">
        <v>7</v>
      </c>
      <c r="AP461" s="142" t="s">
        <v>90</v>
      </c>
      <c r="AQ461" s="142" t="s">
        <v>90</v>
      </c>
      <c r="AR461" s="142" t="s">
        <v>7</v>
      </c>
      <c r="AS461" s="142" t="s">
        <v>90</v>
      </c>
      <c r="AT461" s="142" t="s">
        <v>8291</v>
      </c>
      <c r="AU461" s="142" t="s">
        <v>90</v>
      </c>
      <c r="AV461" s="142" t="s">
        <v>290</v>
      </c>
      <c r="AW461" s="142" t="s">
        <v>90</v>
      </c>
      <c r="AX461" s="142" t="s">
        <v>90</v>
      </c>
      <c r="AY461" s="136"/>
      <c r="AZ461" s="142" t="s">
        <v>5501</v>
      </c>
      <c r="BA461" s="142" t="s">
        <v>628</v>
      </c>
      <c r="BB461" s="38"/>
      <c r="BC461" s="142" t="s">
        <v>90</v>
      </c>
      <c r="BD461"/>
      <c r="BE461" t="s">
        <v>90</v>
      </c>
      <c r="BF461" t="s">
        <v>90</v>
      </c>
      <c r="BG461" s="142" t="s">
        <v>7</v>
      </c>
      <c r="BH461" s="142" t="s">
        <v>90</v>
      </c>
      <c r="BI461" s="142" t="s">
        <v>7</v>
      </c>
      <c r="BJ461" s="142" t="s">
        <v>7</v>
      </c>
      <c r="BK461" s="142" t="s">
        <v>7</v>
      </c>
      <c r="BL461" s="142" t="s">
        <v>90</v>
      </c>
      <c r="BM461" s="142" t="s">
        <v>90</v>
      </c>
      <c r="BN461" s="142"/>
      <c r="BO461" s="142"/>
      <c r="BP461" s="142" t="s">
        <v>90</v>
      </c>
      <c r="BQ461" s="142" t="s">
        <v>90</v>
      </c>
      <c r="BR461" s="137"/>
      <c r="BS461"/>
      <c r="BT461" s="142" t="s">
        <v>90</v>
      </c>
      <c r="BU461" t="s">
        <v>90</v>
      </c>
      <c r="BV461" s="142" t="s">
        <v>90</v>
      </c>
      <c r="BW461" s="142"/>
      <c r="BX461" s="142" t="s">
        <v>90</v>
      </c>
      <c r="BY461"/>
      <c r="BZ461" s="142" t="s">
        <v>90</v>
      </c>
      <c r="CA461" s="142" t="s">
        <v>90</v>
      </c>
      <c r="CB461" s="142" t="s">
        <v>90</v>
      </c>
      <c r="CC461" s="142" t="s">
        <v>90</v>
      </c>
      <c r="CD461" s="142" t="s">
        <v>7</v>
      </c>
      <c r="CE461" s="142" t="s">
        <v>7</v>
      </c>
      <c r="CF461" s="38"/>
      <c r="CG461" s="38"/>
      <c r="CH461"/>
      <c r="CI461" s="142" t="s">
        <v>90</v>
      </c>
    </row>
    <row r="462" spans="2:87" x14ac:dyDescent="0.25">
      <c r="B462">
        <v>249</v>
      </c>
      <c r="C462" s="142" t="s">
        <v>90</v>
      </c>
      <c r="D462" s="142" t="s">
        <v>5524</v>
      </c>
      <c r="E462" s="142" t="s">
        <v>5526</v>
      </c>
      <c r="F462" s="38">
        <v>44223</v>
      </c>
      <c r="G462" s="142" t="s">
        <v>1080</v>
      </c>
      <c r="H462" s="142" t="s">
        <v>1080</v>
      </c>
      <c r="I462" s="142" t="s">
        <v>440</v>
      </c>
      <c r="J462" s="142" t="s">
        <v>83</v>
      </c>
      <c r="K462" s="142">
        <v>3</v>
      </c>
      <c r="L462" s="142" t="s">
        <v>142</v>
      </c>
      <c r="M462" s="142" t="s">
        <v>3451</v>
      </c>
      <c r="N462" s="142" t="s">
        <v>7757</v>
      </c>
      <c r="O462" s="142" t="s">
        <v>3451</v>
      </c>
      <c r="P462" s="142" t="s">
        <v>7</v>
      </c>
      <c r="Q462">
        <v>50</v>
      </c>
      <c r="R462" s="142" t="s">
        <v>112</v>
      </c>
      <c r="S462">
        <v>100</v>
      </c>
      <c r="T462" s="142" t="s">
        <v>38</v>
      </c>
      <c r="U462" s="142" t="s">
        <v>7782</v>
      </c>
      <c r="V462" s="142" t="s">
        <v>7</v>
      </c>
      <c r="W462" s="142" t="s">
        <v>7</v>
      </c>
      <c r="X462" s="142" t="s">
        <v>90</v>
      </c>
      <c r="Y462" s="142" t="s">
        <v>126</v>
      </c>
      <c r="Z462" s="38">
        <v>44230</v>
      </c>
      <c r="AA462" s="38">
        <v>44411</v>
      </c>
      <c r="AB462" s="38">
        <v>45325</v>
      </c>
      <c r="AC462" s="142">
        <v>3</v>
      </c>
      <c r="AD462" s="142">
        <v>19.507999999999999</v>
      </c>
      <c r="AE462" s="142">
        <v>23.259</v>
      </c>
      <c r="AF462" t="s">
        <v>5532</v>
      </c>
      <c r="AG462" s="142" t="s">
        <v>90</v>
      </c>
      <c r="AH462" s="142" t="s">
        <v>7</v>
      </c>
      <c r="AI462" s="142" t="s">
        <v>90</v>
      </c>
      <c r="AJ462" t="s">
        <v>5533</v>
      </c>
      <c r="AK462" t="s">
        <v>5524</v>
      </c>
      <c r="AL462" t="s">
        <v>90</v>
      </c>
      <c r="AM462" t="s">
        <v>7</v>
      </c>
      <c r="AN462" s="142" t="s">
        <v>90</v>
      </c>
      <c r="AO462" s="142" t="s">
        <v>7</v>
      </c>
      <c r="AP462" s="142" t="s">
        <v>90</v>
      </c>
      <c r="AQ462" s="142" t="s">
        <v>90</v>
      </c>
      <c r="AR462" s="142" t="s">
        <v>7</v>
      </c>
      <c r="AS462" s="142" t="s">
        <v>90</v>
      </c>
      <c r="AT462" s="142" t="s">
        <v>90</v>
      </c>
      <c r="AU462" s="142" t="s">
        <v>90</v>
      </c>
      <c r="AV462" s="142" t="s">
        <v>290</v>
      </c>
      <c r="AW462" s="142" t="s">
        <v>90</v>
      </c>
      <c r="AX462" s="142" t="s">
        <v>90</v>
      </c>
      <c r="AY462" s="136"/>
      <c r="AZ462" s="142" t="s">
        <v>5536</v>
      </c>
      <c r="BA462" s="142" t="s">
        <v>628</v>
      </c>
      <c r="BB462" s="38"/>
      <c r="BC462" s="142" t="s">
        <v>90</v>
      </c>
      <c r="BD462"/>
      <c r="BE462" t="s">
        <v>90</v>
      </c>
      <c r="BF462" t="s">
        <v>90</v>
      </c>
      <c r="BG462" s="142" t="s">
        <v>140</v>
      </c>
      <c r="BH462" s="142" t="s">
        <v>90</v>
      </c>
      <c r="BI462" s="142" t="s">
        <v>7</v>
      </c>
      <c r="BJ462" s="142" t="s">
        <v>7</v>
      </c>
      <c r="BK462" s="142" t="s">
        <v>7</v>
      </c>
      <c r="BL462" s="142" t="s">
        <v>90</v>
      </c>
      <c r="BM462" s="142" t="s">
        <v>90</v>
      </c>
      <c r="BN462" s="142"/>
      <c r="BO462" s="142"/>
      <c r="BP462" s="142" t="s">
        <v>90</v>
      </c>
      <c r="BQ462" s="142" t="s">
        <v>90</v>
      </c>
      <c r="BR462" s="137"/>
      <c r="BS462"/>
      <c r="BT462" s="142" t="s">
        <v>917</v>
      </c>
      <c r="BU462" t="s">
        <v>90</v>
      </c>
      <c r="BV462" s="142" t="s">
        <v>90</v>
      </c>
      <c r="BW462" s="142"/>
      <c r="BX462" s="142" t="s">
        <v>628</v>
      </c>
      <c r="BY462"/>
      <c r="BZ462" s="142" t="s">
        <v>90</v>
      </c>
      <c r="CA462" s="142" t="s">
        <v>90</v>
      </c>
      <c r="CB462" s="142" t="s">
        <v>90</v>
      </c>
      <c r="CC462" s="142" t="s">
        <v>90</v>
      </c>
      <c r="CD462" s="142" t="s">
        <v>7</v>
      </c>
      <c r="CE462" s="142" t="s">
        <v>7</v>
      </c>
      <c r="CF462" s="38"/>
      <c r="CG462" s="38"/>
      <c r="CH462"/>
      <c r="CI462" s="142" t="s">
        <v>90</v>
      </c>
    </row>
    <row r="463" spans="2:87" x14ac:dyDescent="0.25">
      <c r="B463">
        <v>248</v>
      </c>
      <c r="C463" s="142" t="s">
        <v>90</v>
      </c>
      <c r="D463" s="142" t="s">
        <v>5418</v>
      </c>
      <c r="E463" s="142" t="s">
        <v>5518</v>
      </c>
      <c r="F463" s="38">
        <v>44223</v>
      </c>
      <c r="G463" s="142" t="s">
        <v>428</v>
      </c>
      <c r="H463" s="142" t="s">
        <v>428</v>
      </c>
      <c r="I463" s="142" t="s">
        <v>372</v>
      </c>
      <c r="J463" s="142" t="s">
        <v>83</v>
      </c>
      <c r="K463" s="142">
        <v>0.6</v>
      </c>
      <c r="L463" s="142" t="s">
        <v>142</v>
      </c>
      <c r="M463" s="142" t="s">
        <v>3609</v>
      </c>
      <c r="N463" s="142" t="s">
        <v>7806</v>
      </c>
      <c r="O463" s="142" t="s">
        <v>3609</v>
      </c>
      <c r="P463" s="142" t="s">
        <v>7</v>
      </c>
      <c r="Q463">
        <v>10</v>
      </c>
      <c r="R463" s="142" t="s">
        <v>112</v>
      </c>
      <c r="S463">
        <v>100</v>
      </c>
      <c r="T463" s="142" t="s">
        <v>110</v>
      </c>
      <c r="U463" s="142" t="s">
        <v>243</v>
      </c>
      <c r="V463" s="142" t="s">
        <v>7</v>
      </c>
      <c r="W463" s="142" t="s">
        <v>7</v>
      </c>
      <c r="X463" s="142" t="s">
        <v>90</v>
      </c>
      <c r="Y463" s="142" t="s">
        <v>126</v>
      </c>
      <c r="Z463" s="38">
        <v>44225</v>
      </c>
      <c r="AA463" s="38">
        <v>44406</v>
      </c>
      <c r="AB463" s="38">
        <v>45320</v>
      </c>
      <c r="AC463" s="142">
        <v>0.6</v>
      </c>
      <c r="AD463" s="142">
        <v>3.9020000000000001</v>
      </c>
      <c r="AE463" s="142">
        <v>4.6520000000000001</v>
      </c>
      <c r="AF463" t="s">
        <v>5424</v>
      </c>
      <c r="AG463" s="142" t="s">
        <v>90</v>
      </c>
      <c r="AH463" s="142" t="s">
        <v>7</v>
      </c>
      <c r="AI463" s="142" t="s">
        <v>90</v>
      </c>
      <c r="AJ463" t="s">
        <v>5425</v>
      </c>
      <c r="AK463" t="s">
        <v>5418</v>
      </c>
      <c r="AL463" t="s">
        <v>90</v>
      </c>
      <c r="AM463" t="s">
        <v>306</v>
      </c>
      <c r="AN463" s="142" t="s">
        <v>90</v>
      </c>
      <c r="AO463" s="142" t="s">
        <v>7</v>
      </c>
      <c r="AP463" s="142" t="s">
        <v>90</v>
      </c>
      <c r="AQ463" s="142" t="s">
        <v>90</v>
      </c>
      <c r="AR463" s="142" t="s">
        <v>7</v>
      </c>
      <c r="AS463" s="142" t="s">
        <v>90</v>
      </c>
      <c r="AT463" s="142" t="s">
        <v>90</v>
      </c>
      <c r="AU463" s="142" t="s">
        <v>90</v>
      </c>
      <c r="AV463" s="142" t="s">
        <v>290</v>
      </c>
      <c r="AW463" s="142" t="s">
        <v>90</v>
      </c>
      <c r="AX463" s="142" t="s">
        <v>90</v>
      </c>
      <c r="AY463" s="136"/>
      <c r="AZ463" s="142" t="s">
        <v>5523</v>
      </c>
      <c r="BA463" s="142" t="s">
        <v>628</v>
      </c>
      <c r="BB463" s="38"/>
      <c r="BC463" s="142" t="s">
        <v>90</v>
      </c>
      <c r="BD463"/>
      <c r="BE463" t="s">
        <v>90</v>
      </c>
      <c r="BF463" t="s">
        <v>90</v>
      </c>
      <c r="BG463" s="142" t="s">
        <v>7</v>
      </c>
      <c r="BH463" s="142" t="s">
        <v>90</v>
      </c>
      <c r="BI463" s="142" t="s">
        <v>7</v>
      </c>
      <c r="BJ463" s="142" t="s">
        <v>7</v>
      </c>
      <c r="BK463" s="142" t="s">
        <v>7</v>
      </c>
      <c r="BL463" s="142" t="s">
        <v>90</v>
      </c>
      <c r="BM463" s="142" t="s">
        <v>90</v>
      </c>
      <c r="BN463" s="142"/>
      <c r="BO463" s="142"/>
      <c r="BP463" s="142" t="s">
        <v>90</v>
      </c>
      <c r="BQ463" s="142" t="s">
        <v>90</v>
      </c>
      <c r="BR463" s="137"/>
      <c r="BS463"/>
      <c r="BT463" s="142" t="s">
        <v>90</v>
      </c>
      <c r="BU463" t="s">
        <v>90</v>
      </c>
      <c r="BV463" s="142" t="s">
        <v>90</v>
      </c>
      <c r="BW463" s="142"/>
      <c r="BX463" s="142" t="s">
        <v>90</v>
      </c>
      <c r="BY463"/>
      <c r="BZ463" s="142" t="s">
        <v>8489</v>
      </c>
      <c r="CA463" s="142" t="s">
        <v>238</v>
      </c>
      <c r="CB463" s="142" t="s">
        <v>182</v>
      </c>
      <c r="CC463" s="142" t="s">
        <v>17</v>
      </c>
      <c r="CD463" s="142" t="s">
        <v>2437</v>
      </c>
      <c r="CE463" s="142" t="s">
        <v>3541</v>
      </c>
      <c r="CF463" s="38"/>
      <c r="CG463" s="38">
        <v>43025</v>
      </c>
      <c r="CH463" t="s">
        <v>1</v>
      </c>
      <c r="CI463" s="142" t="s">
        <v>628</v>
      </c>
    </row>
    <row r="464" spans="2:87" x14ac:dyDescent="0.25">
      <c r="B464">
        <v>247</v>
      </c>
      <c r="C464" s="142" t="s">
        <v>90</v>
      </c>
      <c r="D464" s="142" t="s">
        <v>5537</v>
      </c>
      <c r="E464" s="142" t="s">
        <v>5539</v>
      </c>
      <c r="F464" s="38">
        <v>44222</v>
      </c>
      <c r="G464" s="142" t="s">
        <v>1357</v>
      </c>
      <c r="H464" s="142" t="s">
        <v>1005</v>
      </c>
      <c r="I464" s="142" t="s">
        <v>440</v>
      </c>
      <c r="J464" s="142" t="s">
        <v>83</v>
      </c>
      <c r="K464" s="142">
        <v>2</v>
      </c>
      <c r="L464" s="142" t="s">
        <v>142</v>
      </c>
      <c r="M464" s="142" t="s">
        <v>7931</v>
      </c>
      <c r="N464" s="142" t="s">
        <v>7838</v>
      </c>
      <c r="O464" s="142" t="s">
        <v>8014</v>
      </c>
      <c r="P464" s="142" t="s">
        <v>7</v>
      </c>
      <c r="Q464" t="s">
        <v>7</v>
      </c>
      <c r="R464" s="142" t="s">
        <v>724</v>
      </c>
      <c r="S464">
        <v>99.778999999999996</v>
      </c>
      <c r="T464" s="142" t="s">
        <v>36</v>
      </c>
      <c r="U464" s="142" t="s">
        <v>243</v>
      </c>
      <c r="V464" s="142" t="s">
        <v>141</v>
      </c>
      <c r="W464" s="142" t="s">
        <v>7</v>
      </c>
      <c r="X464" s="142" t="s">
        <v>90</v>
      </c>
      <c r="Y464" s="142" t="s">
        <v>126</v>
      </c>
      <c r="Z464" s="38">
        <v>44229</v>
      </c>
      <c r="AA464" s="38">
        <v>44410</v>
      </c>
      <c r="AB464" s="38">
        <v>45324</v>
      </c>
      <c r="AC464" s="142">
        <v>2</v>
      </c>
      <c r="AD464" s="142">
        <v>13.006</v>
      </c>
      <c r="AE464" s="142">
        <v>15.506</v>
      </c>
      <c r="AF464" t="s">
        <v>5456</v>
      </c>
      <c r="AG464" s="142" t="s">
        <v>90</v>
      </c>
      <c r="AH464" s="142" t="s">
        <v>7</v>
      </c>
      <c r="AI464" s="142" t="s">
        <v>90</v>
      </c>
      <c r="AJ464" t="s">
        <v>5544</v>
      </c>
      <c r="AK464" t="s">
        <v>7</v>
      </c>
      <c r="AL464" t="s">
        <v>90</v>
      </c>
      <c r="AM464" t="s">
        <v>7</v>
      </c>
      <c r="AN464" s="142" t="s">
        <v>90</v>
      </c>
      <c r="AO464" s="142" t="s">
        <v>7</v>
      </c>
      <c r="AP464" s="142" t="s">
        <v>90</v>
      </c>
      <c r="AQ464" s="142" t="s">
        <v>90</v>
      </c>
      <c r="AR464" s="142" t="s">
        <v>7</v>
      </c>
      <c r="AS464" s="142" t="s">
        <v>90</v>
      </c>
      <c r="AT464" s="142" t="s">
        <v>8292</v>
      </c>
      <c r="AU464" s="142" t="s">
        <v>90</v>
      </c>
      <c r="AV464" s="142" t="s">
        <v>290</v>
      </c>
      <c r="AW464" s="142" t="s">
        <v>90</v>
      </c>
      <c r="AX464" s="142" t="s">
        <v>90</v>
      </c>
      <c r="AY464" s="136"/>
      <c r="AZ464" s="142" t="s">
        <v>5547</v>
      </c>
      <c r="BA464" s="142" t="s">
        <v>628</v>
      </c>
      <c r="BB464" s="38"/>
      <c r="BC464" s="142" t="s">
        <v>90</v>
      </c>
      <c r="BD464"/>
      <c r="BE464" t="s">
        <v>90</v>
      </c>
      <c r="BF464" t="s">
        <v>90</v>
      </c>
      <c r="BG464" s="142" t="s">
        <v>7</v>
      </c>
      <c r="BH464" s="142" t="s">
        <v>90</v>
      </c>
      <c r="BI464" s="142" t="s">
        <v>7</v>
      </c>
      <c r="BJ464" s="142" t="s">
        <v>7</v>
      </c>
      <c r="BK464" s="142" t="s">
        <v>7</v>
      </c>
      <c r="BL464" s="142" t="s">
        <v>90</v>
      </c>
      <c r="BM464" s="142" t="s">
        <v>90</v>
      </c>
      <c r="BN464" s="142"/>
      <c r="BO464" s="142"/>
      <c r="BP464" s="142" t="s">
        <v>90</v>
      </c>
      <c r="BQ464" s="142" t="s">
        <v>90</v>
      </c>
      <c r="BR464" s="137"/>
      <c r="BS464"/>
      <c r="BT464" s="142" t="s">
        <v>90</v>
      </c>
      <c r="BU464" t="s">
        <v>90</v>
      </c>
      <c r="BV464" s="142" t="s">
        <v>90</v>
      </c>
      <c r="BW464" s="142"/>
      <c r="BX464" s="142" t="s">
        <v>90</v>
      </c>
      <c r="BY464"/>
      <c r="BZ464" s="142" t="s">
        <v>90</v>
      </c>
      <c r="CA464" s="142" t="s">
        <v>90</v>
      </c>
      <c r="CB464" s="142" t="s">
        <v>90</v>
      </c>
      <c r="CC464" s="142" t="s">
        <v>90</v>
      </c>
      <c r="CD464" s="142" t="s">
        <v>7</v>
      </c>
      <c r="CE464" s="142" t="s">
        <v>7</v>
      </c>
      <c r="CF464" s="38"/>
      <c r="CG464" s="38"/>
      <c r="CH464"/>
      <c r="CI464" s="142" t="s">
        <v>90</v>
      </c>
    </row>
    <row r="465" spans="2:87" x14ac:dyDescent="0.25">
      <c r="B465">
        <v>246</v>
      </c>
      <c r="C465" s="142" t="s">
        <v>636</v>
      </c>
      <c r="D465" s="142" t="s">
        <v>1687</v>
      </c>
      <c r="E465" s="142" t="s">
        <v>5564</v>
      </c>
      <c r="F465" s="38">
        <v>44217</v>
      </c>
      <c r="G465" s="142" t="s">
        <v>2193</v>
      </c>
      <c r="H465" s="142" t="s">
        <v>90</v>
      </c>
      <c r="I465" s="142" t="s">
        <v>7</v>
      </c>
      <c r="J465" s="142" t="s">
        <v>106</v>
      </c>
      <c r="K465" s="142">
        <v>5</v>
      </c>
      <c r="L465" s="142" t="s">
        <v>142</v>
      </c>
      <c r="M465" s="142" t="s">
        <v>90</v>
      </c>
      <c r="N465" s="142" t="s">
        <v>7</v>
      </c>
      <c r="O465" s="142" t="s">
        <v>7</v>
      </c>
      <c r="P465" s="142" t="s">
        <v>7</v>
      </c>
      <c r="Q465" t="s">
        <v>7</v>
      </c>
      <c r="R465" s="142" t="s">
        <v>90</v>
      </c>
      <c r="S465"/>
      <c r="T465" s="142" t="s">
        <v>90</v>
      </c>
      <c r="U465" s="142" t="s">
        <v>7</v>
      </c>
      <c r="V465" s="142" t="s">
        <v>7</v>
      </c>
      <c r="W465" s="142" t="s">
        <v>7</v>
      </c>
      <c r="X465" s="142" t="s">
        <v>90</v>
      </c>
      <c r="Y465" s="142" t="s">
        <v>90</v>
      </c>
      <c r="Z465" s="38"/>
      <c r="AA465" s="38"/>
      <c r="AB465" s="38"/>
      <c r="AC465" s="142">
        <v>0.64500000000000002</v>
      </c>
      <c r="AD465" s="142"/>
      <c r="AE465" s="142"/>
      <c r="AF465" t="s">
        <v>90</v>
      </c>
      <c r="AG465" s="142" t="s">
        <v>90</v>
      </c>
      <c r="AH465" s="142" t="s">
        <v>7</v>
      </c>
      <c r="AI465" s="142" t="s">
        <v>90</v>
      </c>
      <c r="AJ465" t="s">
        <v>90</v>
      </c>
      <c r="AK465" t="s">
        <v>7</v>
      </c>
      <c r="AL465" t="s">
        <v>90</v>
      </c>
      <c r="AM465" t="s">
        <v>7</v>
      </c>
      <c r="AN465" s="142" t="s">
        <v>90</v>
      </c>
      <c r="AO465" s="142" t="s">
        <v>90</v>
      </c>
      <c r="AP465" s="142" t="s">
        <v>90</v>
      </c>
      <c r="AQ465" s="142" t="s">
        <v>90</v>
      </c>
      <c r="AR465" s="142" t="s">
        <v>7</v>
      </c>
      <c r="AS465" s="142" t="s">
        <v>90</v>
      </c>
      <c r="AT465" s="142" t="s">
        <v>90</v>
      </c>
      <c r="AU465" s="142" t="s">
        <v>90</v>
      </c>
      <c r="AV465" s="142" t="s">
        <v>90</v>
      </c>
      <c r="AW465" s="142" t="s">
        <v>90</v>
      </c>
      <c r="AX465" s="142" t="s">
        <v>90</v>
      </c>
      <c r="AY465" s="136"/>
      <c r="AZ465" s="142" t="s">
        <v>5567</v>
      </c>
      <c r="BA465" s="142" t="s">
        <v>90</v>
      </c>
      <c r="BB465" s="38"/>
      <c r="BC465" s="142" t="s">
        <v>90</v>
      </c>
      <c r="BD465"/>
      <c r="BE465" t="s">
        <v>90</v>
      </c>
      <c r="BF465" t="s">
        <v>90</v>
      </c>
      <c r="BG465" s="142" t="s">
        <v>7</v>
      </c>
      <c r="BH465" s="142" t="s">
        <v>90</v>
      </c>
      <c r="BI465" s="142" t="s">
        <v>7</v>
      </c>
      <c r="BJ465" s="142" t="s">
        <v>7</v>
      </c>
      <c r="BK465" s="142" t="s">
        <v>7</v>
      </c>
      <c r="BL465" s="142" t="s">
        <v>90</v>
      </c>
      <c r="BM465" s="142" t="s">
        <v>90</v>
      </c>
      <c r="BN465" s="142"/>
      <c r="BO465" s="142"/>
      <c r="BP465" s="142" t="s">
        <v>90</v>
      </c>
      <c r="BQ465" s="142" t="s">
        <v>90</v>
      </c>
      <c r="BR465" s="137"/>
      <c r="BS465"/>
      <c r="BT465" s="142" t="s">
        <v>90</v>
      </c>
      <c r="BU465" t="s">
        <v>90</v>
      </c>
      <c r="BV465" s="142" t="s">
        <v>90</v>
      </c>
      <c r="BW465" s="142"/>
      <c r="BX465" s="142" t="s">
        <v>90</v>
      </c>
      <c r="BY465" t="s">
        <v>628</v>
      </c>
      <c r="BZ465" s="142" t="s">
        <v>90</v>
      </c>
      <c r="CA465" s="142" t="s">
        <v>90</v>
      </c>
      <c r="CB465" s="142" t="s">
        <v>90</v>
      </c>
      <c r="CC465" s="142" t="s">
        <v>90</v>
      </c>
      <c r="CD465" s="142" t="s">
        <v>7</v>
      </c>
      <c r="CE465" s="142" t="s">
        <v>7</v>
      </c>
      <c r="CF465" s="38"/>
      <c r="CG465" s="38"/>
      <c r="CH465"/>
      <c r="CI465" s="142" t="s">
        <v>90</v>
      </c>
    </row>
    <row r="466" spans="2:87" x14ac:dyDescent="0.25">
      <c r="B466">
        <v>245</v>
      </c>
      <c r="C466" s="142" t="s">
        <v>90</v>
      </c>
      <c r="D466" s="142" t="s">
        <v>5570</v>
      </c>
      <c r="E466" s="142" t="s">
        <v>5572</v>
      </c>
      <c r="F466" s="38">
        <v>44215</v>
      </c>
      <c r="G466" s="142" t="s">
        <v>1218</v>
      </c>
      <c r="H466" s="142" t="s">
        <v>1248</v>
      </c>
      <c r="I466" s="142" t="s">
        <v>440</v>
      </c>
      <c r="J466" s="142" t="s">
        <v>83</v>
      </c>
      <c r="K466" s="142">
        <v>10</v>
      </c>
      <c r="L466" s="142" t="s">
        <v>142</v>
      </c>
      <c r="M466" s="142" t="s">
        <v>7787</v>
      </c>
      <c r="N466" s="142" t="s">
        <v>8017</v>
      </c>
      <c r="O466" s="142" t="s">
        <v>8018</v>
      </c>
      <c r="P466" s="142" t="s">
        <v>7</v>
      </c>
      <c r="Q466" t="s">
        <v>7</v>
      </c>
      <c r="R466" s="142" t="s">
        <v>724</v>
      </c>
      <c r="S466">
        <v>99.988</v>
      </c>
      <c r="T466" s="142" t="s">
        <v>37</v>
      </c>
      <c r="U466" s="142" t="s">
        <v>7782</v>
      </c>
      <c r="V466" s="142" t="s">
        <v>7</v>
      </c>
      <c r="W466" s="142" t="s">
        <v>7</v>
      </c>
      <c r="X466" s="142" t="s">
        <v>90</v>
      </c>
      <c r="Y466" s="142" t="s">
        <v>126</v>
      </c>
      <c r="Z466" s="38">
        <v>44222</v>
      </c>
      <c r="AA466" s="38">
        <v>44403</v>
      </c>
      <c r="AB466" s="38">
        <v>45317</v>
      </c>
      <c r="AC466" s="142">
        <v>10</v>
      </c>
      <c r="AD466" s="142">
        <v>65.028000000000006</v>
      </c>
      <c r="AE466" s="142">
        <v>77.531000000000006</v>
      </c>
      <c r="AF466" t="s">
        <v>5577</v>
      </c>
      <c r="AG466" s="142" t="s">
        <v>90</v>
      </c>
      <c r="AH466" s="142" t="s">
        <v>7</v>
      </c>
      <c r="AI466" s="142" t="s">
        <v>90</v>
      </c>
      <c r="AJ466" t="s">
        <v>5578</v>
      </c>
      <c r="AK466" t="s">
        <v>5579</v>
      </c>
      <c r="AL466" t="s">
        <v>5570</v>
      </c>
      <c r="AM466" t="s">
        <v>7</v>
      </c>
      <c r="AN466" s="142" t="s">
        <v>90</v>
      </c>
      <c r="AO466" s="142" t="s">
        <v>7</v>
      </c>
      <c r="AP466" s="142" t="s">
        <v>90</v>
      </c>
      <c r="AQ466" s="142" t="s">
        <v>90</v>
      </c>
      <c r="AR466" s="142" t="s">
        <v>7</v>
      </c>
      <c r="AS466" s="142" t="s">
        <v>90</v>
      </c>
      <c r="AT466" s="142" t="s">
        <v>8294</v>
      </c>
      <c r="AU466" s="142" t="s">
        <v>90</v>
      </c>
      <c r="AV466" s="142" t="s">
        <v>290</v>
      </c>
      <c r="AW466" s="142" t="s">
        <v>90</v>
      </c>
      <c r="AX466" s="142" t="s">
        <v>90</v>
      </c>
      <c r="AY466" s="136"/>
      <c r="AZ466" s="142" t="s">
        <v>5582</v>
      </c>
      <c r="BA466" s="142" t="s">
        <v>628</v>
      </c>
      <c r="BB466" s="38"/>
      <c r="BC466" s="142" t="s">
        <v>90</v>
      </c>
      <c r="BD466"/>
      <c r="BE466" t="s">
        <v>90</v>
      </c>
      <c r="BF466" t="s">
        <v>90</v>
      </c>
      <c r="BG466" s="142" t="s">
        <v>7</v>
      </c>
      <c r="BH466" s="142" t="s">
        <v>90</v>
      </c>
      <c r="BI466" s="142" t="s">
        <v>7</v>
      </c>
      <c r="BJ466" s="142" t="s">
        <v>7</v>
      </c>
      <c r="BK466" s="142" t="s">
        <v>7</v>
      </c>
      <c r="BL466" s="142" t="s">
        <v>90</v>
      </c>
      <c r="BM466" s="142" t="s">
        <v>90</v>
      </c>
      <c r="BN466" s="142"/>
      <c r="BO466" s="142"/>
      <c r="BP466" s="142" t="s">
        <v>90</v>
      </c>
      <c r="BQ466" s="142" t="s">
        <v>90</v>
      </c>
      <c r="BR466" s="137"/>
      <c r="BS466"/>
      <c r="BT466" s="142" t="s">
        <v>90</v>
      </c>
      <c r="BU466" t="s">
        <v>90</v>
      </c>
      <c r="BV466" s="142" t="s">
        <v>90</v>
      </c>
      <c r="BW466" s="142"/>
      <c r="BX466" s="142" t="s">
        <v>90</v>
      </c>
      <c r="BY466"/>
      <c r="BZ466" s="142" t="s">
        <v>90</v>
      </c>
      <c r="CA466" s="142" t="s">
        <v>90</v>
      </c>
      <c r="CB466" s="142" t="s">
        <v>90</v>
      </c>
      <c r="CC466" s="142" t="s">
        <v>90</v>
      </c>
      <c r="CD466" s="142" t="s">
        <v>7</v>
      </c>
      <c r="CE466" s="142" t="s">
        <v>7</v>
      </c>
      <c r="CF466" s="38"/>
      <c r="CG466" s="38"/>
      <c r="CH466"/>
      <c r="CI466" s="142" t="s">
        <v>90</v>
      </c>
    </row>
    <row r="467" spans="2:87" x14ac:dyDescent="0.25">
      <c r="B467">
        <v>244</v>
      </c>
      <c r="C467" s="142" t="s">
        <v>90</v>
      </c>
      <c r="D467" s="142" t="s">
        <v>535</v>
      </c>
      <c r="E467" s="142" t="s">
        <v>4262</v>
      </c>
      <c r="F467" s="38">
        <v>44214</v>
      </c>
      <c r="G467" s="142" t="s">
        <v>428</v>
      </c>
      <c r="H467" s="142" t="s">
        <v>428</v>
      </c>
      <c r="I467" s="142" t="s">
        <v>7</v>
      </c>
      <c r="J467" s="142" t="s">
        <v>83</v>
      </c>
      <c r="K467" s="142">
        <v>3.85</v>
      </c>
      <c r="L467" s="142" t="s">
        <v>142</v>
      </c>
      <c r="M467" s="142" t="s">
        <v>820</v>
      </c>
      <c r="N467" s="142" t="s">
        <v>7925</v>
      </c>
      <c r="O467" s="142" t="s">
        <v>820</v>
      </c>
      <c r="P467" s="142" t="s">
        <v>7</v>
      </c>
      <c r="Q467">
        <v>28</v>
      </c>
      <c r="R467" s="142" t="s">
        <v>112</v>
      </c>
      <c r="S467">
        <v>100</v>
      </c>
      <c r="T467" s="142" t="s">
        <v>38</v>
      </c>
      <c r="U467" s="142" t="s">
        <v>243</v>
      </c>
      <c r="V467" s="142" t="s">
        <v>7</v>
      </c>
      <c r="W467" s="142" t="s">
        <v>7</v>
      </c>
      <c r="X467" s="142" t="s">
        <v>90</v>
      </c>
      <c r="Y467" s="142" t="s">
        <v>126</v>
      </c>
      <c r="Z467" s="38">
        <v>44217</v>
      </c>
      <c r="AA467" s="38">
        <v>44398</v>
      </c>
      <c r="AB467" s="38">
        <v>45312</v>
      </c>
      <c r="AC467" s="142">
        <v>3.85</v>
      </c>
      <c r="AD467" s="142">
        <v>25.036000000000001</v>
      </c>
      <c r="AE467" s="142">
        <v>29.849</v>
      </c>
      <c r="AF467" t="s">
        <v>4267</v>
      </c>
      <c r="AG467" s="142" t="s">
        <v>90</v>
      </c>
      <c r="AH467" s="142" t="s">
        <v>7</v>
      </c>
      <c r="AI467" s="142" t="s">
        <v>90</v>
      </c>
      <c r="AJ467" t="s">
        <v>4268</v>
      </c>
      <c r="AK467" t="s">
        <v>535</v>
      </c>
      <c r="AL467" t="s">
        <v>90</v>
      </c>
      <c r="AM467" t="s">
        <v>7</v>
      </c>
      <c r="AN467" s="142" t="s">
        <v>90</v>
      </c>
      <c r="AO467" s="142" t="s">
        <v>7</v>
      </c>
      <c r="AP467" s="142" t="s">
        <v>90</v>
      </c>
      <c r="AQ467" s="142" t="s">
        <v>90</v>
      </c>
      <c r="AR467" s="142" t="s">
        <v>7</v>
      </c>
      <c r="AS467" s="142" t="s">
        <v>90</v>
      </c>
      <c r="AT467" s="142" t="s">
        <v>90</v>
      </c>
      <c r="AU467" s="142" t="s">
        <v>90</v>
      </c>
      <c r="AV467" s="142" t="s">
        <v>290</v>
      </c>
      <c r="AW467" s="142" t="s">
        <v>90</v>
      </c>
      <c r="AX467" s="142" t="s">
        <v>90</v>
      </c>
      <c r="AY467" s="136"/>
      <c r="AZ467" s="142" t="s">
        <v>5584</v>
      </c>
      <c r="BA467" s="142" t="s">
        <v>628</v>
      </c>
      <c r="BB467" s="38"/>
      <c r="BC467" s="142" t="s">
        <v>90</v>
      </c>
      <c r="BD467"/>
      <c r="BE467" t="s">
        <v>90</v>
      </c>
      <c r="BF467" t="s">
        <v>90</v>
      </c>
      <c r="BG467" s="142" t="s">
        <v>7</v>
      </c>
      <c r="BH467" s="142" t="s">
        <v>90</v>
      </c>
      <c r="BI467" s="142" t="s">
        <v>7</v>
      </c>
      <c r="BJ467" s="142" t="s">
        <v>7</v>
      </c>
      <c r="BK467" s="142" t="s">
        <v>7</v>
      </c>
      <c r="BL467" s="142" t="s">
        <v>90</v>
      </c>
      <c r="BM467" s="142" t="s">
        <v>90</v>
      </c>
      <c r="BN467" s="142"/>
      <c r="BO467" s="142"/>
      <c r="BP467" s="142" t="s">
        <v>90</v>
      </c>
      <c r="BQ467" s="142" t="s">
        <v>90</v>
      </c>
      <c r="BR467" s="137"/>
      <c r="BS467"/>
      <c r="BT467" s="142" t="s">
        <v>90</v>
      </c>
      <c r="BU467" t="s">
        <v>90</v>
      </c>
      <c r="BV467" s="142" t="s">
        <v>90</v>
      </c>
      <c r="BW467" s="142"/>
      <c r="BX467" s="142" t="s">
        <v>90</v>
      </c>
      <c r="BY467"/>
      <c r="BZ467" s="142" t="s">
        <v>8466</v>
      </c>
      <c r="CA467" s="142" t="s">
        <v>240</v>
      </c>
      <c r="CB467" s="142" t="s">
        <v>183</v>
      </c>
      <c r="CC467" s="142" t="s">
        <v>136</v>
      </c>
      <c r="CD467" s="142" t="s">
        <v>928</v>
      </c>
      <c r="CE467" s="142" t="s">
        <v>7</v>
      </c>
      <c r="CF467" s="38"/>
      <c r="CG467" s="38">
        <v>42613</v>
      </c>
      <c r="CH467" t="s">
        <v>3</v>
      </c>
      <c r="CI467" s="142" t="s">
        <v>628</v>
      </c>
    </row>
    <row r="468" spans="2:87" x14ac:dyDescent="0.25">
      <c r="B468">
        <v>243</v>
      </c>
      <c r="C468" s="142" t="s">
        <v>90</v>
      </c>
      <c r="D468" s="142" t="s">
        <v>3296</v>
      </c>
      <c r="E468" s="142" t="s">
        <v>5589</v>
      </c>
      <c r="F468" s="38">
        <v>44211</v>
      </c>
      <c r="G468" s="142" t="s">
        <v>428</v>
      </c>
      <c r="H468" s="142" t="s">
        <v>428</v>
      </c>
      <c r="I468" s="142" t="s">
        <v>372</v>
      </c>
      <c r="J468" s="142" t="s">
        <v>83</v>
      </c>
      <c r="K468" s="142">
        <v>1.5</v>
      </c>
      <c r="L468" s="142" t="s">
        <v>142</v>
      </c>
      <c r="M468" s="142" t="s">
        <v>2555</v>
      </c>
      <c r="N468" s="142" t="s">
        <v>7</v>
      </c>
      <c r="O468" s="142" t="s">
        <v>7</v>
      </c>
      <c r="P468" s="142" t="s">
        <v>7</v>
      </c>
      <c r="Q468" t="s">
        <v>7</v>
      </c>
      <c r="R468" s="142" t="s">
        <v>112</v>
      </c>
      <c r="S468">
        <v>100</v>
      </c>
      <c r="T468" s="142" t="s">
        <v>109</v>
      </c>
      <c r="U468" s="142" t="s">
        <v>243</v>
      </c>
      <c r="V468" s="142" t="s">
        <v>7</v>
      </c>
      <c r="W468" s="142" t="s">
        <v>7</v>
      </c>
      <c r="X468" s="142" t="s">
        <v>90</v>
      </c>
      <c r="Y468" s="142" t="s">
        <v>126</v>
      </c>
      <c r="Z468" s="38">
        <v>44217</v>
      </c>
      <c r="AA468" s="38">
        <v>44398</v>
      </c>
      <c r="AB468" s="38">
        <v>45312</v>
      </c>
      <c r="AC468" s="142">
        <v>1.5</v>
      </c>
      <c r="AD468" s="142">
        <v>9.7539999999999996</v>
      </c>
      <c r="AE468" s="142">
        <v>11.63</v>
      </c>
      <c r="AF468" t="s">
        <v>3303</v>
      </c>
      <c r="AG468" s="142" t="s">
        <v>90</v>
      </c>
      <c r="AH468" s="142" t="s">
        <v>7</v>
      </c>
      <c r="AI468" s="142" t="s">
        <v>90</v>
      </c>
      <c r="AJ468" t="s">
        <v>3304</v>
      </c>
      <c r="AK468" t="s">
        <v>7</v>
      </c>
      <c r="AL468" t="s">
        <v>90</v>
      </c>
      <c r="AM468" t="s">
        <v>306</v>
      </c>
      <c r="AN468" s="142" t="s">
        <v>90</v>
      </c>
      <c r="AO468" s="142" t="s">
        <v>7</v>
      </c>
      <c r="AP468" s="142" t="s">
        <v>90</v>
      </c>
      <c r="AQ468" s="142" t="s">
        <v>90</v>
      </c>
      <c r="AR468" s="142" t="s">
        <v>7</v>
      </c>
      <c r="AS468" s="142" t="s">
        <v>90</v>
      </c>
      <c r="AT468" s="142" t="s">
        <v>90</v>
      </c>
      <c r="AU468" s="142" t="s">
        <v>90</v>
      </c>
      <c r="AV468" s="142" t="s">
        <v>290</v>
      </c>
      <c r="AW468" s="142" t="s">
        <v>90</v>
      </c>
      <c r="AX468" s="142" t="s">
        <v>90</v>
      </c>
      <c r="AY468" s="136"/>
      <c r="AZ468" s="142" t="s">
        <v>5594</v>
      </c>
      <c r="BA468" s="142" t="s">
        <v>628</v>
      </c>
      <c r="BB468" s="38"/>
      <c r="BC468" s="142" t="s">
        <v>90</v>
      </c>
      <c r="BD468"/>
      <c r="BE468" t="s">
        <v>90</v>
      </c>
      <c r="BF468" t="s">
        <v>90</v>
      </c>
      <c r="BG468" s="142" t="s">
        <v>7</v>
      </c>
      <c r="BH468" s="142" t="s">
        <v>90</v>
      </c>
      <c r="BI468" s="142" t="s">
        <v>7</v>
      </c>
      <c r="BJ468" s="142" t="s">
        <v>7</v>
      </c>
      <c r="BK468" s="142" t="s">
        <v>7</v>
      </c>
      <c r="BL468" s="142" t="s">
        <v>90</v>
      </c>
      <c r="BM468" s="142" t="s">
        <v>90</v>
      </c>
      <c r="BN468" s="142"/>
      <c r="BO468" s="142"/>
      <c r="BP468" s="142" t="s">
        <v>90</v>
      </c>
      <c r="BQ468" s="142" t="s">
        <v>90</v>
      </c>
      <c r="BR468" s="137"/>
      <c r="BS468"/>
      <c r="BT468" s="142" t="s">
        <v>90</v>
      </c>
      <c r="BU468" t="s">
        <v>90</v>
      </c>
      <c r="BV468" s="142" t="s">
        <v>90</v>
      </c>
      <c r="BW468" s="142"/>
      <c r="BX468" s="142" t="s">
        <v>90</v>
      </c>
      <c r="BY468"/>
      <c r="BZ468" s="142" t="s">
        <v>8526</v>
      </c>
      <c r="CA468" s="142" t="s">
        <v>238</v>
      </c>
      <c r="CB468" s="142" t="s">
        <v>182</v>
      </c>
      <c r="CC468" s="142" t="s">
        <v>17</v>
      </c>
      <c r="CD468" s="142" t="s">
        <v>3300</v>
      </c>
      <c r="CE468" s="142" t="s">
        <v>3301</v>
      </c>
      <c r="CF468" s="38"/>
      <c r="CG468" s="38">
        <v>44211</v>
      </c>
      <c r="CH468" t="s">
        <v>1</v>
      </c>
      <c r="CI468" s="142" t="s">
        <v>628</v>
      </c>
    </row>
    <row r="469" spans="2:87" x14ac:dyDescent="0.25">
      <c r="B469">
        <v>242</v>
      </c>
      <c r="C469" s="142" t="s">
        <v>90</v>
      </c>
      <c r="D469" s="142" t="s">
        <v>5608</v>
      </c>
      <c r="E469" s="142" t="s">
        <v>5610</v>
      </c>
      <c r="F469" s="38">
        <v>44208</v>
      </c>
      <c r="G469" s="142" t="s">
        <v>428</v>
      </c>
      <c r="H469" s="142" t="s">
        <v>428</v>
      </c>
      <c r="I469" s="142" t="s">
        <v>372</v>
      </c>
      <c r="J469" s="142" t="s">
        <v>83</v>
      </c>
      <c r="K469" s="142">
        <v>3</v>
      </c>
      <c r="L469" s="142" t="s">
        <v>142</v>
      </c>
      <c r="M469" s="142" t="s">
        <v>3451</v>
      </c>
      <c r="N469" s="142" t="s">
        <v>7833</v>
      </c>
      <c r="O469" s="142" t="s">
        <v>3451</v>
      </c>
      <c r="P469" s="142" t="s">
        <v>7</v>
      </c>
      <c r="Q469">
        <v>70</v>
      </c>
      <c r="R469" s="142" t="s">
        <v>112</v>
      </c>
      <c r="S469">
        <v>99.715999999999994</v>
      </c>
      <c r="T469" s="142" t="s">
        <v>38</v>
      </c>
      <c r="U469" s="142" t="s">
        <v>243</v>
      </c>
      <c r="V469" s="142" t="s">
        <v>7</v>
      </c>
      <c r="W469" s="142" t="s">
        <v>7</v>
      </c>
      <c r="X469" s="142" t="s">
        <v>90</v>
      </c>
      <c r="Y469" s="142" t="s">
        <v>126</v>
      </c>
      <c r="Z469" s="38">
        <v>44215</v>
      </c>
      <c r="AA469" s="38">
        <v>44396</v>
      </c>
      <c r="AB469" s="38">
        <v>45310</v>
      </c>
      <c r="AC469" s="142">
        <v>3</v>
      </c>
      <c r="AD469" s="142">
        <v>19.507999999999999</v>
      </c>
      <c r="AE469" s="142">
        <v>23.259</v>
      </c>
      <c r="AF469" t="s">
        <v>5613</v>
      </c>
      <c r="AG469" s="142" t="s">
        <v>90</v>
      </c>
      <c r="AH469" s="142" t="s">
        <v>7</v>
      </c>
      <c r="AI469" s="142" t="s">
        <v>90</v>
      </c>
      <c r="AJ469" t="s">
        <v>5614</v>
      </c>
      <c r="AK469" t="s">
        <v>5608</v>
      </c>
      <c r="AL469" t="s">
        <v>90</v>
      </c>
      <c r="AM469" t="s">
        <v>7</v>
      </c>
      <c r="AN469" s="142" t="s">
        <v>90</v>
      </c>
      <c r="AO469" s="142" t="s">
        <v>7</v>
      </c>
      <c r="AP469" s="142" t="s">
        <v>90</v>
      </c>
      <c r="AQ469" s="142" t="s">
        <v>90</v>
      </c>
      <c r="AR469" s="142" t="s">
        <v>7</v>
      </c>
      <c r="AS469" s="142" t="s">
        <v>90</v>
      </c>
      <c r="AT469" s="142" t="s">
        <v>90</v>
      </c>
      <c r="AU469" s="142" t="s">
        <v>90</v>
      </c>
      <c r="AV469" s="142" t="s">
        <v>290</v>
      </c>
      <c r="AW469" s="142" t="s">
        <v>90</v>
      </c>
      <c r="AX469" s="142" t="s">
        <v>90</v>
      </c>
      <c r="AY469" s="136"/>
      <c r="AZ469" s="142" t="s">
        <v>5617</v>
      </c>
      <c r="BA469" s="142" t="s">
        <v>628</v>
      </c>
      <c r="BB469" s="38"/>
      <c r="BC469" s="142" t="s">
        <v>90</v>
      </c>
      <c r="BD469"/>
      <c r="BE469" t="s">
        <v>90</v>
      </c>
      <c r="BF469" t="s">
        <v>90</v>
      </c>
      <c r="BG469" s="142" t="s">
        <v>140</v>
      </c>
      <c r="BH469" s="142" t="s">
        <v>90</v>
      </c>
      <c r="BI469" s="142" t="s">
        <v>7</v>
      </c>
      <c r="BJ469" s="142" t="s">
        <v>7</v>
      </c>
      <c r="BK469" s="142" t="s">
        <v>7</v>
      </c>
      <c r="BL469" s="142" t="s">
        <v>90</v>
      </c>
      <c r="BM469" s="142" t="s">
        <v>90</v>
      </c>
      <c r="BN469" s="142"/>
      <c r="BO469" s="142"/>
      <c r="BP469" s="142" t="s">
        <v>90</v>
      </c>
      <c r="BQ469" s="142" t="s">
        <v>90</v>
      </c>
      <c r="BR469" s="137"/>
      <c r="BS469"/>
      <c r="BT469" s="142" t="s">
        <v>917</v>
      </c>
      <c r="BU469" t="s">
        <v>90</v>
      </c>
      <c r="BV469" s="142" t="s">
        <v>90</v>
      </c>
      <c r="BW469" s="142"/>
      <c r="BX469" s="142" t="s">
        <v>628</v>
      </c>
      <c r="BY469"/>
      <c r="BZ469" s="142" t="s">
        <v>90</v>
      </c>
      <c r="CA469" s="142" t="s">
        <v>90</v>
      </c>
      <c r="CB469" s="142" t="s">
        <v>90</v>
      </c>
      <c r="CC469" s="142" t="s">
        <v>90</v>
      </c>
      <c r="CD469" s="142" t="s">
        <v>7</v>
      </c>
      <c r="CE469" s="142" t="s">
        <v>7</v>
      </c>
      <c r="CF469" s="38"/>
      <c r="CG469" s="38"/>
      <c r="CH469"/>
      <c r="CI469" s="142" t="s">
        <v>90</v>
      </c>
    </row>
    <row r="470" spans="2:87" x14ac:dyDescent="0.25">
      <c r="B470">
        <v>241</v>
      </c>
      <c r="C470" s="142" t="s">
        <v>90</v>
      </c>
      <c r="D470" s="142" t="s">
        <v>5595</v>
      </c>
      <c r="E470" s="142" t="s">
        <v>5597</v>
      </c>
      <c r="F470" s="38">
        <v>44208</v>
      </c>
      <c r="G470" s="142" t="s">
        <v>1357</v>
      </c>
      <c r="H470" s="142" t="s">
        <v>1248</v>
      </c>
      <c r="I470" s="142" t="s">
        <v>440</v>
      </c>
      <c r="J470" s="142" t="s">
        <v>83</v>
      </c>
      <c r="K470" s="142">
        <v>5</v>
      </c>
      <c r="L470" s="142" t="s">
        <v>142</v>
      </c>
      <c r="M470" s="142" t="s">
        <v>7884</v>
      </c>
      <c r="N470" s="142" t="s">
        <v>7964</v>
      </c>
      <c r="O470" s="142" t="s">
        <v>8019</v>
      </c>
      <c r="P470" s="142" t="s">
        <v>7</v>
      </c>
      <c r="Q470" t="s">
        <v>7</v>
      </c>
      <c r="R470" s="142" t="s">
        <v>723</v>
      </c>
      <c r="S470">
        <v>99.619</v>
      </c>
      <c r="T470" s="142" t="s">
        <v>38</v>
      </c>
      <c r="U470" s="142" t="s">
        <v>243</v>
      </c>
      <c r="V470" s="142" t="s">
        <v>141</v>
      </c>
      <c r="W470" s="142" t="s">
        <v>7</v>
      </c>
      <c r="X470" s="142" t="s">
        <v>90</v>
      </c>
      <c r="Y470" s="142" t="s">
        <v>126</v>
      </c>
      <c r="Z470" s="38">
        <v>44216</v>
      </c>
      <c r="AA470" s="38">
        <v>44397</v>
      </c>
      <c r="AB470" s="38">
        <v>45311</v>
      </c>
      <c r="AC470" s="142">
        <v>5</v>
      </c>
      <c r="AD470" s="142">
        <v>32.514000000000003</v>
      </c>
      <c r="AE470" s="142">
        <v>38.765999999999998</v>
      </c>
      <c r="AF470" t="s">
        <v>5603</v>
      </c>
      <c r="AG470" s="142" t="s">
        <v>90</v>
      </c>
      <c r="AH470" s="142" t="s">
        <v>7</v>
      </c>
      <c r="AI470" s="142" t="s">
        <v>90</v>
      </c>
      <c r="AJ470" t="s">
        <v>5604</v>
      </c>
      <c r="AK470" t="s">
        <v>5595</v>
      </c>
      <c r="AL470" t="s">
        <v>90</v>
      </c>
      <c r="AM470" t="s">
        <v>7</v>
      </c>
      <c r="AN470" s="142" t="s">
        <v>90</v>
      </c>
      <c r="AO470" s="142" t="s">
        <v>7</v>
      </c>
      <c r="AP470" s="142" t="s">
        <v>90</v>
      </c>
      <c r="AQ470" s="142" t="s">
        <v>90</v>
      </c>
      <c r="AR470" s="142" t="s">
        <v>7</v>
      </c>
      <c r="AS470" s="142" t="s">
        <v>90</v>
      </c>
      <c r="AT470" s="142" t="s">
        <v>8295</v>
      </c>
      <c r="AU470" s="142" t="s">
        <v>90</v>
      </c>
      <c r="AV470" s="142" t="s">
        <v>290</v>
      </c>
      <c r="AW470" s="142" t="s">
        <v>90</v>
      </c>
      <c r="AX470" s="142" t="s">
        <v>90</v>
      </c>
      <c r="AY470" s="136"/>
      <c r="AZ470" s="142" t="s">
        <v>5607</v>
      </c>
      <c r="BA470" s="142" t="s">
        <v>628</v>
      </c>
      <c r="BB470" s="38"/>
      <c r="BC470" s="142" t="s">
        <v>90</v>
      </c>
      <c r="BD470"/>
      <c r="BE470" t="s">
        <v>90</v>
      </c>
      <c r="BF470" t="s">
        <v>90</v>
      </c>
      <c r="BG470" s="142" t="s">
        <v>7</v>
      </c>
      <c r="BH470" s="142" t="s">
        <v>90</v>
      </c>
      <c r="BI470" s="142" t="s">
        <v>7</v>
      </c>
      <c r="BJ470" s="142" t="s">
        <v>7</v>
      </c>
      <c r="BK470" s="142" t="s">
        <v>7</v>
      </c>
      <c r="BL470" s="142" t="s">
        <v>90</v>
      </c>
      <c r="BM470" s="142" t="s">
        <v>90</v>
      </c>
      <c r="BN470" s="142"/>
      <c r="BO470" s="142"/>
      <c r="BP470" s="142" t="s">
        <v>90</v>
      </c>
      <c r="BQ470" s="142" t="s">
        <v>90</v>
      </c>
      <c r="BR470" s="137"/>
      <c r="BS470"/>
      <c r="BT470" s="142" t="s">
        <v>90</v>
      </c>
      <c r="BU470" t="s">
        <v>90</v>
      </c>
      <c r="BV470" s="142" t="s">
        <v>90</v>
      </c>
      <c r="BW470" s="142"/>
      <c r="BX470" s="142" t="s">
        <v>90</v>
      </c>
      <c r="BY470"/>
      <c r="BZ470" s="142" t="s">
        <v>90</v>
      </c>
      <c r="CA470" s="142" t="s">
        <v>90</v>
      </c>
      <c r="CB470" s="142" t="s">
        <v>90</v>
      </c>
      <c r="CC470" s="142" t="s">
        <v>90</v>
      </c>
      <c r="CD470" s="142" t="s">
        <v>7</v>
      </c>
      <c r="CE470" s="142" t="s">
        <v>7</v>
      </c>
      <c r="CF470" s="38"/>
      <c r="CG470" s="38"/>
      <c r="CH470"/>
      <c r="CI470" s="142" t="s">
        <v>90</v>
      </c>
    </row>
    <row r="471" spans="2:87" x14ac:dyDescent="0.25">
      <c r="B471">
        <v>240</v>
      </c>
      <c r="C471" s="142" t="s">
        <v>90</v>
      </c>
      <c r="D471" s="142" t="s">
        <v>706</v>
      </c>
      <c r="E471" s="142" t="s">
        <v>5628</v>
      </c>
      <c r="F471" s="38">
        <v>44207</v>
      </c>
      <c r="G471" s="142" t="s">
        <v>1877</v>
      </c>
      <c r="H471" s="142" t="s">
        <v>973</v>
      </c>
      <c r="I471" s="142" t="s">
        <v>440</v>
      </c>
      <c r="J471" s="142" t="s">
        <v>83</v>
      </c>
      <c r="K471" s="142">
        <v>6.5</v>
      </c>
      <c r="L471" s="142" t="s">
        <v>142</v>
      </c>
      <c r="M471" s="142" t="s">
        <v>8021</v>
      </c>
      <c r="N471" s="142" t="s">
        <v>7998</v>
      </c>
      <c r="O471" s="142" t="s">
        <v>8020</v>
      </c>
      <c r="P471" s="142" t="s">
        <v>7</v>
      </c>
      <c r="Q471" t="s">
        <v>7</v>
      </c>
      <c r="R471" s="142" t="s">
        <v>724</v>
      </c>
      <c r="S471">
        <v>99.855000000000004</v>
      </c>
      <c r="T471" s="142" t="s">
        <v>36</v>
      </c>
      <c r="U471" s="142" t="s">
        <v>243</v>
      </c>
      <c r="V471" s="142" t="s">
        <v>140</v>
      </c>
      <c r="W471" s="142" t="s">
        <v>7</v>
      </c>
      <c r="X471" s="142" t="s">
        <v>90</v>
      </c>
      <c r="Y471" s="142" t="s">
        <v>126</v>
      </c>
      <c r="Z471" s="38">
        <v>44215</v>
      </c>
      <c r="AA471" s="38">
        <v>44396</v>
      </c>
      <c r="AB471" s="38">
        <v>45310</v>
      </c>
      <c r="AC471" s="142">
        <v>6.5</v>
      </c>
      <c r="AD471" s="142">
        <v>42.268000000000001</v>
      </c>
      <c r="AE471" s="142">
        <v>50.395000000000003</v>
      </c>
      <c r="AF471" t="s">
        <v>2239</v>
      </c>
      <c r="AG471" s="142" t="s">
        <v>90</v>
      </c>
      <c r="AH471" s="142" t="s">
        <v>7</v>
      </c>
      <c r="AI471" s="142" t="s">
        <v>90</v>
      </c>
      <c r="AJ471" t="s">
        <v>5633</v>
      </c>
      <c r="AK471" t="s">
        <v>7</v>
      </c>
      <c r="AL471" t="s">
        <v>90</v>
      </c>
      <c r="AM471" t="s">
        <v>7</v>
      </c>
      <c r="AN471" s="142" t="s">
        <v>90</v>
      </c>
      <c r="AO471" s="142" t="s">
        <v>7</v>
      </c>
      <c r="AP471" s="142" t="s">
        <v>90</v>
      </c>
      <c r="AQ471" s="142" t="s">
        <v>90</v>
      </c>
      <c r="AR471" s="142" t="s">
        <v>7</v>
      </c>
      <c r="AS471" s="142" t="s">
        <v>90</v>
      </c>
      <c r="AT471" s="142" t="s">
        <v>90</v>
      </c>
      <c r="AU471" s="142" t="s">
        <v>90</v>
      </c>
      <c r="AV471" s="142" t="s">
        <v>290</v>
      </c>
      <c r="AW471" s="142" t="s">
        <v>90</v>
      </c>
      <c r="AX471" s="142" t="s">
        <v>90</v>
      </c>
      <c r="AY471" s="136"/>
      <c r="AZ471" s="142" t="s">
        <v>5636</v>
      </c>
      <c r="BA471" s="142" t="s">
        <v>628</v>
      </c>
      <c r="BB471" s="38"/>
      <c r="BC471" s="142" t="s">
        <v>90</v>
      </c>
      <c r="BD471"/>
      <c r="BE471" t="s">
        <v>90</v>
      </c>
      <c r="BF471" t="s">
        <v>90</v>
      </c>
      <c r="BG471" s="142" t="s">
        <v>7</v>
      </c>
      <c r="BH471" s="142" t="s">
        <v>90</v>
      </c>
      <c r="BI471" s="142" t="s">
        <v>7</v>
      </c>
      <c r="BJ471" s="142" t="s">
        <v>7</v>
      </c>
      <c r="BK471" s="142" t="s">
        <v>7</v>
      </c>
      <c r="BL471" s="142" t="s">
        <v>90</v>
      </c>
      <c r="BM471" s="142" t="s">
        <v>90</v>
      </c>
      <c r="BN471" s="142"/>
      <c r="BO471" s="142"/>
      <c r="BP471" s="142" t="s">
        <v>90</v>
      </c>
      <c r="BQ471" s="142" t="s">
        <v>90</v>
      </c>
      <c r="BR471" s="137"/>
      <c r="BS471"/>
      <c r="BT471" s="142" t="s">
        <v>90</v>
      </c>
      <c r="BU471" t="s">
        <v>90</v>
      </c>
      <c r="BV471" s="142" t="s">
        <v>90</v>
      </c>
      <c r="BW471" s="142"/>
      <c r="BX471" s="142" t="s">
        <v>90</v>
      </c>
      <c r="BY471"/>
      <c r="BZ471" s="142" t="s">
        <v>90</v>
      </c>
      <c r="CA471" s="142" t="s">
        <v>90</v>
      </c>
      <c r="CB471" s="142" t="s">
        <v>90</v>
      </c>
      <c r="CC471" s="142" t="s">
        <v>90</v>
      </c>
      <c r="CD471" s="142" t="s">
        <v>7</v>
      </c>
      <c r="CE471" s="142" t="s">
        <v>7</v>
      </c>
      <c r="CF471" s="38"/>
      <c r="CG471" s="38"/>
      <c r="CH471"/>
      <c r="CI471" s="142" t="s">
        <v>90</v>
      </c>
    </row>
    <row r="472" spans="2:87" x14ac:dyDescent="0.25">
      <c r="B472">
        <v>239</v>
      </c>
      <c r="C472" s="142" t="s">
        <v>90</v>
      </c>
      <c r="D472" s="142" t="s">
        <v>4272</v>
      </c>
      <c r="E472" s="142" t="s">
        <v>5619</v>
      </c>
      <c r="F472" s="38">
        <v>44207</v>
      </c>
      <c r="G472" s="142" t="s">
        <v>1079</v>
      </c>
      <c r="H472" s="142" t="s">
        <v>4276</v>
      </c>
      <c r="I472" s="142" t="s">
        <v>440</v>
      </c>
      <c r="J472" s="142" t="s">
        <v>83</v>
      </c>
      <c r="K472" s="142">
        <v>3</v>
      </c>
      <c r="L472" s="142" t="s">
        <v>142</v>
      </c>
      <c r="M472" s="142" t="s">
        <v>7850</v>
      </c>
      <c r="N472" s="142" t="s">
        <v>7845</v>
      </c>
      <c r="O472" s="142" t="s">
        <v>8022</v>
      </c>
      <c r="P472" s="142" t="s">
        <v>7</v>
      </c>
      <c r="Q472" t="s">
        <v>7</v>
      </c>
      <c r="R472" s="142" t="s">
        <v>723</v>
      </c>
      <c r="S472">
        <v>99.834999999999994</v>
      </c>
      <c r="T472" s="142" t="s">
        <v>36</v>
      </c>
      <c r="U472" s="142" t="s">
        <v>261</v>
      </c>
      <c r="V472" s="142" t="s">
        <v>141</v>
      </c>
      <c r="W472" s="142" t="s">
        <v>7</v>
      </c>
      <c r="X472" s="142" t="s">
        <v>90</v>
      </c>
      <c r="Y472" s="142" t="s">
        <v>126</v>
      </c>
      <c r="Z472" s="38">
        <v>44215</v>
      </c>
      <c r="AA472" s="38">
        <v>44396</v>
      </c>
      <c r="AB472" s="38">
        <v>45310</v>
      </c>
      <c r="AC472" s="142">
        <v>3</v>
      </c>
      <c r="AD472" s="142">
        <v>19.507999999999999</v>
      </c>
      <c r="AE472" s="142">
        <v>23.259</v>
      </c>
      <c r="AF472" t="s">
        <v>4282</v>
      </c>
      <c r="AG472" s="142" t="s">
        <v>90</v>
      </c>
      <c r="AH472" s="142" t="s">
        <v>7</v>
      </c>
      <c r="AI472" s="142" t="s">
        <v>90</v>
      </c>
      <c r="AJ472" t="s">
        <v>5623</v>
      </c>
      <c r="AK472" t="s">
        <v>7</v>
      </c>
      <c r="AL472" t="s">
        <v>90</v>
      </c>
      <c r="AM472" t="s">
        <v>7</v>
      </c>
      <c r="AN472" s="142" t="s">
        <v>90</v>
      </c>
      <c r="AO472" s="142" t="s">
        <v>7</v>
      </c>
      <c r="AP472" s="142" t="s">
        <v>90</v>
      </c>
      <c r="AQ472" s="142" t="s">
        <v>90</v>
      </c>
      <c r="AR472" s="142" t="s">
        <v>7</v>
      </c>
      <c r="AS472" s="142" t="s">
        <v>90</v>
      </c>
      <c r="AT472" s="142" t="s">
        <v>90</v>
      </c>
      <c r="AU472" s="142" t="s">
        <v>90</v>
      </c>
      <c r="AV472" s="142" t="s">
        <v>290</v>
      </c>
      <c r="AW472" s="142" t="s">
        <v>90</v>
      </c>
      <c r="AX472" s="142" t="s">
        <v>90</v>
      </c>
      <c r="AY472" s="136"/>
      <c r="AZ472" s="142" t="s">
        <v>5626</v>
      </c>
      <c r="BA472" s="142" t="s">
        <v>628</v>
      </c>
      <c r="BB472" s="38"/>
      <c r="BC472" s="142" t="s">
        <v>90</v>
      </c>
      <c r="BD472"/>
      <c r="BE472" t="s">
        <v>90</v>
      </c>
      <c r="BF472" t="s">
        <v>90</v>
      </c>
      <c r="BG472" s="142" t="s">
        <v>7</v>
      </c>
      <c r="BH472" s="142" t="s">
        <v>90</v>
      </c>
      <c r="BI472" s="142" t="s">
        <v>7</v>
      </c>
      <c r="BJ472" s="142" t="s">
        <v>7</v>
      </c>
      <c r="BK472" s="142" t="s">
        <v>7</v>
      </c>
      <c r="BL472" s="142" t="s">
        <v>90</v>
      </c>
      <c r="BM472" s="142" t="s">
        <v>90</v>
      </c>
      <c r="BN472" s="142"/>
      <c r="BO472" s="142"/>
      <c r="BP472" s="142" t="s">
        <v>90</v>
      </c>
      <c r="BQ472" s="142" t="s">
        <v>90</v>
      </c>
      <c r="BR472" s="137"/>
      <c r="BS472"/>
      <c r="BT472" s="142" t="s">
        <v>90</v>
      </c>
      <c r="BU472" t="s">
        <v>90</v>
      </c>
      <c r="BV472" s="142" t="s">
        <v>90</v>
      </c>
      <c r="BW472" s="142"/>
      <c r="BX472" s="142" t="s">
        <v>90</v>
      </c>
      <c r="BY472"/>
      <c r="BZ472" s="142" t="s">
        <v>90</v>
      </c>
      <c r="CA472" s="142" t="s">
        <v>90</v>
      </c>
      <c r="CB472" s="142" t="s">
        <v>90</v>
      </c>
      <c r="CC472" s="142" t="s">
        <v>90</v>
      </c>
      <c r="CD472" s="142" t="s">
        <v>7</v>
      </c>
      <c r="CE472" s="142" t="s">
        <v>7</v>
      </c>
      <c r="CF472" s="38"/>
      <c r="CG472" s="38"/>
      <c r="CH472"/>
      <c r="CI472" s="142" t="s">
        <v>90</v>
      </c>
    </row>
    <row r="473" spans="2:87" x14ac:dyDescent="0.25">
      <c r="B473">
        <v>238</v>
      </c>
      <c r="C473" s="142" t="s">
        <v>90</v>
      </c>
      <c r="D473" s="142" t="s">
        <v>4792</v>
      </c>
      <c r="E473" s="142" t="s">
        <v>5648</v>
      </c>
      <c r="F473" s="38">
        <v>44203</v>
      </c>
      <c r="G473" s="142" t="s">
        <v>428</v>
      </c>
      <c r="H473" s="142" t="s">
        <v>428</v>
      </c>
      <c r="I473" s="142" t="s">
        <v>372</v>
      </c>
      <c r="J473" s="142" t="s">
        <v>83</v>
      </c>
      <c r="K473" s="142">
        <v>1.2</v>
      </c>
      <c r="L473" s="142" t="s">
        <v>142</v>
      </c>
      <c r="M473" s="142" t="s">
        <v>7933</v>
      </c>
      <c r="N473" s="142" t="s">
        <v>7</v>
      </c>
      <c r="O473" s="142" t="s">
        <v>7</v>
      </c>
      <c r="P473" s="142" t="s">
        <v>7</v>
      </c>
      <c r="Q473" t="s">
        <v>7</v>
      </c>
      <c r="R473" s="142" t="s">
        <v>112</v>
      </c>
      <c r="S473">
        <v>100</v>
      </c>
      <c r="T473" s="142" t="s">
        <v>36</v>
      </c>
      <c r="U473" s="142" t="s">
        <v>243</v>
      </c>
      <c r="V473" s="142" t="s">
        <v>7</v>
      </c>
      <c r="W473" s="142" t="s">
        <v>7</v>
      </c>
      <c r="X473" s="142" t="s">
        <v>90</v>
      </c>
      <c r="Y473" s="142" t="s">
        <v>126</v>
      </c>
      <c r="Z473" s="38">
        <v>44210</v>
      </c>
      <c r="AA473" s="38">
        <v>44391</v>
      </c>
      <c r="AB473" s="38">
        <v>45305</v>
      </c>
      <c r="AC473" s="142">
        <v>1.2</v>
      </c>
      <c r="AD473" s="142">
        <v>7.8029999999999999</v>
      </c>
      <c r="AE473" s="142">
        <v>9.3040000000000003</v>
      </c>
      <c r="AF473" t="s">
        <v>4801</v>
      </c>
      <c r="AG473" s="142" t="s">
        <v>90</v>
      </c>
      <c r="AH473" s="142" t="s">
        <v>7</v>
      </c>
      <c r="AI473" s="142" t="s">
        <v>90</v>
      </c>
      <c r="AJ473" t="s">
        <v>4802</v>
      </c>
      <c r="AK473" t="s">
        <v>7</v>
      </c>
      <c r="AL473" t="s">
        <v>90</v>
      </c>
      <c r="AM473" t="s">
        <v>7</v>
      </c>
      <c r="AN473" s="142" t="s">
        <v>629</v>
      </c>
      <c r="AO473" s="142" t="s">
        <v>7</v>
      </c>
      <c r="AP473" s="142" t="s">
        <v>90</v>
      </c>
      <c r="AQ473" s="142" t="s">
        <v>90</v>
      </c>
      <c r="AR473" s="142" t="s">
        <v>7</v>
      </c>
      <c r="AS473" s="142" t="s">
        <v>90</v>
      </c>
      <c r="AT473" s="142" t="s">
        <v>90</v>
      </c>
      <c r="AU473" s="142" t="s">
        <v>90</v>
      </c>
      <c r="AV473" s="142" t="s">
        <v>290</v>
      </c>
      <c r="AW473" s="142" t="s">
        <v>90</v>
      </c>
      <c r="AX473" s="142" t="s">
        <v>90</v>
      </c>
      <c r="AY473" s="136"/>
      <c r="AZ473" s="142" t="s">
        <v>5653</v>
      </c>
      <c r="BA473" s="142" t="s">
        <v>628</v>
      </c>
      <c r="BB473" s="38"/>
      <c r="BC473" s="142" t="s">
        <v>90</v>
      </c>
      <c r="BD473"/>
      <c r="BE473" t="s">
        <v>90</v>
      </c>
      <c r="BF473" t="s">
        <v>90</v>
      </c>
      <c r="BG473" s="142" t="s">
        <v>7</v>
      </c>
      <c r="BH473" s="142" t="s">
        <v>90</v>
      </c>
      <c r="BI473" s="142" t="s">
        <v>7</v>
      </c>
      <c r="BJ473" s="142" t="s">
        <v>7</v>
      </c>
      <c r="BK473" s="142" t="s">
        <v>7</v>
      </c>
      <c r="BL473" s="142" t="s">
        <v>90</v>
      </c>
      <c r="BM473" s="142" t="s">
        <v>90</v>
      </c>
      <c r="BN473" s="142"/>
      <c r="BO473" s="142"/>
      <c r="BP473" s="142" t="s">
        <v>90</v>
      </c>
      <c r="BQ473" s="142" t="s">
        <v>90</v>
      </c>
      <c r="BR473" s="137"/>
      <c r="BS473"/>
      <c r="BT473" s="142" t="s">
        <v>90</v>
      </c>
      <c r="BU473" t="s">
        <v>90</v>
      </c>
      <c r="BV473" s="142" t="s">
        <v>90</v>
      </c>
      <c r="BW473" s="142"/>
      <c r="BX473" s="142" t="s">
        <v>90</v>
      </c>
      <c r="BY473"/>
      <c r="BZ473" s="142" t="s">
        <v>90</v>
      </c>
      <c r="CA473" s="142" t="s">
        <v>90</v>
      </c>
      <c r="CB473" s="142" t="s">
        <v>90</v>
      </c>
      <c r="CC473" s="142" t="s">
        <v>90</v>
      </c>
      <c r="CD473" s="142" t="s">
        <v>7</v>
      </c>
      <c r="CE473" s="142" t="s">
        <v>7</v>
      </c>
      <c r="CF473" s="38"/>
      <c r="CG473" s="38"/>
      <c r="CH473"/>
      <c r="CI473" s="142" t="s">
        <v>90</v>
      </c>
    </row>
    <row r="474" spans="2:87" x14ac:dyDescent="0.25">
      <c r="B474">
        <v>237</v>
      </c>
      <c r="C474" s="142" t="s">
        <v>90</v>
      </c>
      <c r="D474" s="142" t="s">
        <v>701</v>
      </c>
      <c r="E474" s="142" t="s">
        <v>5638</v>
      </c>
      <c r="F474" s="38">
        <v>44203</v>
      </c>
      <c r="G474" s="142" t="s">
        <v>973</v>
      </c>
      <c r="H474" s="142" t="s">
        <v>973</v>
      </c>
      <c r="I474" s="142" t="s">
        <v>440</v>
      </c>
      <c r="J474" s="142" t="s">
        <v>83</v>
      </c>
      <c r="K474" s="142">
        <v>5</v>
      </c>
      <c r="L474" s="142" t="s">
        <v>142</v>
      </c>
      <c r="M474" s="142" t="s">
        <v>7931</v>
      </c>
      <c r="N474" s="142" t="s">
        <v>7818</v>
      </c>
      <c r="O474" s="142" t="s">
        <v>8023</v>
      </c>
      <c r="P474" s="142" t="s">
        <v>7</v>
      </c>
      <c r="Q474" t="s">
        <v>7</v>
      </c>
      <c r="R474" s="142" t="s">
        <v>723</v>
      </c>
      <c r="S474">
        <v>99.828999999999994</v>
      </c>
      <c r="T474" s="142" t="s">
        <v>36</v>
      </c>
      <c r="U474" s="142" t="s">
        <v>7971</v>
      </c>
      <c r="V474" s="142" t="s">
        <v>7</v>
      </c>
      <c r="W474" s="142" t="s">
        <v>7</v>
      </c>
      <c r="X474" s="142" t="s">
        <v>90</v>
      </c>
      <c r="Y474" s="142" t="s">
        <v>126</v>
      </c>
      <c r="Z474" s="38">
        <v>44210</v>
      </c>
      <c r="AA474" s="38">
        <v>44391</v>
      </c>
      <c r="AB474" s="38">
        <v>45305</v>
      </c>
      <c r="AC474" s="142">
        <v>5</v>
      </c>
      <c r="AD474" s="142">
        <v>32.514000000000003</v>
      </c>
      <c r="AE474" s="142">
        <v>38.765999999999998</v>
      </c>
      <c r="AF474" t="s">
        <v>1433</v>
      </c>
      <c r="AG474" s="142" t="s">
        <v>90</v>
      </c>
      <c r="AH474" s="142" t="s">
        <v>7</v>
      </c>
      <c r="AI474" s="142" t="s">
        <v>90</v>
      </c>
      <c r="AJ474" t="s">
        <v>4057</v>
      </c>
      <c r="AK474" t="s">
        <v>7</v>
      </c>
      <c r="AL474" t="s">
        <v>90</v>
      </c>
      <c r="AM474" t="s">
        <v>7</v>
      </c>
      <c r="AN474" s="142" t="s">
        <v>90</v>
      </c>
      <c r="AO474" s="142" t="s">
        <v>7</v>
      </c>
      <c r="AP474" s="142" t="s">
        <v>90</v>
      </c>
      <c r="AQ474" s="142" t="s">
        <v>90</v>
      </c>
      <c r="AR474" s="142" t="s">
        <v>7</v>
      </c>
      <c r="AS474" s="142" t="s">
        <v>90</v>
      </c>
      <c r="AT474" s="142" t="s">
        <v>8296</v>
      </c>
      <c r="AU474" s="142" t="s">
        <v>90</v>
      </c>
      <c r="AV474" s="142" t="s">
        <v>290</v>
      </c>
      <c r="AW474" s="142" t="s">
        <v>90</v>
      </c>
      <c r="AX474" s="142" t="s">
        <v>90</v>
      </c>
      <c r="AY474" s="136"/>
      <c r="AZ474" s="142" t="s">
        <v>5646</v>
      </c>
      <c r="BA474" s="142" t="s">
        <v>628</v>
      </c>
      <c r="BB474" s="38"/>
      <c r="BC474" s="142" t="s">
        <v>90</v>
      </c>
      <c r="BD474"/>
      <c r="BE474" t="s">
        <v>90</v>
      </c>
      <c r="BF474" t="s">
        <v>90</v>
      </c>
      <c r="BG474" s="142" t="s">
        <v>7</v>
      </c>
      <c r="BH474" s="142" t="s">
        <v>90</v>
      </c>
      <c r="BI474" s="142" t="s">
        <v>7</v>
      </c>
      <c r="BJ474" s="142" t="s">
        <v>7</v>
      </c>
      <c r="BK474" s="142" t="s">
        <v>7</v>
      </c>
      <c r="BL474" s="142" t="s">
        <v>90</v>
      </c>
      <c r="BM474" s="142" t="s">
        <v>90</v>
      </c>
      <c r="BN474" s="142"/>
      <c r="BO474" s="142"/>
      <c r="BP474" s="142" t="s">
        <v>90</v>
      </c>
      <c r="BQ474" s="142" t="s">
        <v>90</v>
      </c>
      <c r="BR474" s="137"/>
      <c r="BS474"/>
      <c r="BT474" s="142" t="s">
        <v>90</v>
      </c>
      <c r="BU474" t="s">
        <v>90</v>
      </c>
      <c r="BV474" s="142" t="s">
        <v>90</v>
      </c>
      <c r="BW474" s="142"/>
      <c r="BX474" s="142" t="s">
        <v>90</v>
      </c>
      <c r="BY474"/>
      <c r="BZ474" s="142" t="s">
        <v>90</v>
      </c>
      <c r="CA474" s="142" t="s">
        <v>90</v>
      </c>
      <c r="CB474" s="142" t="s">
        <v>90</v>
      </c>
      <c r="CC474" s="142" t="s">
        <v>90</v>
      </c>
      <c r="CD474" s="142" t="s">
        <v>7</v>
      </c>
      <c r="CE474" s="142" t="s">
        <v>7</v>
      </c>
      <c r="CF474" s="38"/>
      <c r="CG474" s="38"/>
      <c r="CH474"/>
      <c r="CI474" s="142" t="s">
        <v>90</v>
      </c>
    </row>
    <row r="475" spans="2:87" x14ac:dyDescent="0.25">
      <c r="B475">
        <v>236</v>
      </c>
      <c r="C475" s="142" t="s">
        <v>90</v>
      </c>
      <c r="D475" s="142" t="s">
        <v>549</v>
      </c>
      <c r="E475" s="142" t="s">
        <v>5655</v>
      </c>
      <c r="F475" s="38">
        <v>44202</v>
      </c>
      <c r="G475" s="142" t="s">
        <v>428</v>
      </c>
      <c r="H475" s="142" t="s">
        <v>428</v>
      </c>
      <c r="I475" s="142" t="s">
        <v>372</v>
      </c>
      <c r="J475" s="142" t="s">
        <v>83</v>
      </c>
      <c r="K475" s="142">
        <v>1.2</v>
      </c>
      <c r="L475" s="142" t="s">
        <v>8025</v>
      </c>
      <c r="M475" s="142" t="s">
        <v>8026</v>
      </c>
      <c r="N475" s="142" t="s">
        <v>7876</v>
      </c>
      <c r="O475" s="142" t="s">
        <v>8024</v>
      </c>
      <c r="P475" s="142" t="s">
        <v>7</v>
      </c>
      <c r="Q475">
        <v>40</v>
      </c>
      <c r="R475" s="142" t="s">
        <v>112</v>
      </c>
      <c r="S475"/>
      <c r="T475" s="142" t="s">
        <v>236</v>
      </c>
      <c r="U475" s="142" t="s">
        <v>7797</v>
      </c>
      <c r="V475" s="142" t="s">
        <v>7</v>
      </c>
      <c r="W475" s="142" t="s">
        <v>7</v>
      </c>
      <c r="X475" s="142" t="s">
        <v>90</v>
      </c>
      <c r="Y475" s="142" t="s">
        <v>126</v>
      </c>
      <c r="Z475" s="38">
        <v>44209</v>
      </c>
      <c r="AA475" s="38">
        <v>44297</v>
      </c>
      <c r="AB475" s="38">
        <v>45637</v>
      </c>
      <c r="AC475" s="142">
        <v>1.2</v>
      </c>
      <c r="AD475" s="142">
        <v>7.8029999999999999</v>
      </c>
      <c r="AE475" s="142">
        <v>9.3040000000000003</v>
      </c>
      <c r="AF475" t="s">
        <v>5195</v>
      </c>
      <c r="AG475" s="142" t="s">
        <v>90</v>
      </c>
      <c r="AH475" s="142" t="s">
        <v>7</v>
      </c>
      <c r="AI475" s="142" t="s">
        <v>90</v>
      </c>
      <c r="AJ475" t="s">
        <v>5196</v>
      </c>
      <c r="AK475" t="s">
        <v>2520</v>
      </c>
      <c r="AL475" t="s">
        <v>90</v>
      </c>
      <c r="AM475" t="s">
        <v>7</v>
      </c>
      <c r="AN475" s="142" t="s">
        <v>90</v>
      </c>
      <c r="AO475" s="142" t="s">
        <v>7</v>
      </c>
      <c r="AP475" s="142" t="s">
        <v>90</v>
      </c>
      <c r="AQ475" s="142" t="s">
        <v>90</v>
      </c>
      <c r="AR475" s="142" t="s">
        <v>7</v>
      </c>
      <c r="AS475" s="142" t="s">
        <v>90</v>
      </c>
      <c r="AT475" s="142" t="s">
        <v>8297</v>
      </c>
      <c r="AU475" s="142" t="s">
        <v>90</v>
      </c>
      <c r="AV475" s="142" t="s">
        <v>2517</v>
      </c>
      <c r="AW475" s="142" t="s">
        <v>90</v>
      </c>
      <c r="AX475" s="142" t="s">
        <v>90</v>
      </c>
      <c r="AY475" s="136"/>
      <c r="AZ475" s="142" t="s">
        <v>5664</v>
      </c>
      <c r="BA475" s="142" t="s">
        <v>628</v>
      </c>
      <c r="BB475" s="38"/>
      <c r="BC475" s="142" t="s">
        <v>90</v>
      </c>
      <c r="BD475"/>
      <c r="BE475" t="s">
        <v>90</v>
      </c>
      <c r="BF475" t="s">
        <v>90</v>
      </c>
      <c r="BG475" s="142" t="s">
        <v>7</v>
      </c>
      <c r="BH475" s="142" t="s">
        <v>90</v>
      </c>
      <c r="BI475" s="142" t="s">
        <v>7</v>
      </c>
      <c r="BJ475" s="142" t="s">
        <v>7</v>
      </c>
      <c r="BK475" s="142" t="s">
        <v>7</v>
      </c>
      <c r="BL475" s="142" t="s">
        <v>90</v>
      </c>
      <c r="BM475" s="142" t="s">
        <v>90</v>
      </c>
      <c r="BN475" s="142"/>
      <c r="BO475" s="142"/>
      <c r="BP475" s="142" t="s">
        <v>90</v>
      </c>
      <c r="BQ475" s="142" t="s">
        <v>90</v>
      </c>
      <c r="BR475" s="137"/>
      <c r="BS475"/>
      <c r="BT475" s="142" t="s">
        <v>90</v>
      </c>
      <c r="BU475" t="s">
        <v>90</v>
      </c>
      <c r="BV475" s="142" t="s">
        <v>90</v>
      </c>
      <c r="BW475" s="142"/>
      <c r="BX475" s="142" t="s">
        <v>90</v>
      </c>
      <c r="BY475"/>
      <c r="BZ475" s="142" t="s">
        <v>8533</v>
      </c>
      <c r="CA475" s="142" t="s">
        <v>240</v>
      </c>
      <c r="CB475" s="142" t="s">
        <v>183</v>
      </c>
      <c r="CC475" s="142" t="s">
        <v>136</v>
      </c>
      <c r="CD475" s="142" t="s">
        <v>928</v>
      </c>
      <c r="CE475" s="142" t="s">
        <v>7</v>
      </c>
      <c r="CF475" s="38"/>
      <c r="CG475" s="38">
        <v>41659</v>
      </c>
      <c r="CH475" t="s">
        <v>3</v>
      </c>
      <c r="CI475" s="142" t="s">
        <v>628</v>
      </c>
    </row>
    <row r="476" spans="2:87" x14ac:dyDescent="0.25">
      <c r="B476">
        <v>235</v>
      </c>
      <c r="C476" s="142" t="s">
        <v>90</v>
      </c>
      <c r="D476" s="142" t="s">
        <v>2006</v>
      </c>
      <c r="E476" s="142" t="s">
        <v>5666</v>
      </c>
      <c r="F476" s="38">
        <v>44201</v>
      </c>
      <c r="G476" s="142" t="s">
        <v>2036</v>
      </c>
      <c r="H476" s="142" t="s">
        <v>1904</v>
      </c>
      <c r="I476" s="142" t="s">
        <v>440</v>
      </c>
      <c r="J476" s="142" t="s">
        <v>83</v>
      </c>
      <c r="K476" s="142">
        <v>7.5</v>
      </c>
      <c r="L476" s="142" t="s">
        <v>142</v>
      </c>
      <c r="M476" s="142" t="s">
        <v>7899</v>
      </c>
      <c r="N476" s="142" t="s">
        <v>7929</v>
      </c>
      <c r="O476" s="142" t="s">
        <v>8027</v>
      </c>
      <c r="P476" s="142" t="s">
        <v>7</v>
      </c>
      <c r="Q476" t="s">
        <v>7</v>
      </c>
      <c r="R476" s="142" t="s">
        <v>724</v>
      </c>
      <c r="S476">
        <v>99.95</v>
      </c>
      <c r="T476" s="142" t="s">
        <v>36</v>
      </c>
      <c r="U476" s="142" t="s">
        <v>816</v>
      </c>
      <c r="V476" s="142" t="s">
        <v>141</v>
      </c>
      <c r="W476" s="142" t="s">
        <v>7</v>
      </c>
      <c r="X476" s="142" t="s">
        <v>90</v>
      </c>
      <c r="Y476" s="142" t="s">
        <v>126</v>
      </c>
      <c r="Z476" s="38">
        <v>44208</v>
      </c>
      <c r="AA476" s="38">
        <v>44389</v>
      </c>
      <c r="AB476" s="38">
        <v>45303</v>
      </c>
      <c r="AC476" s="142">
        <v>7.5</v>
      </c>
      <c r="AD476" s="142">
        <v>48.771000000000001</v>
      </c>
      <c r="AE476" s="142">
        <v>58.148000000000003</v>
      </c>
      <c r="AF476" t="s">
        <v>2011</v>
      </c>
      <c r="AG476" s="142" t="s">
        <v>90</v>
      </c>
      <c r="AH476" s="142" t="s">
        <v>7</v>
      </c>
      <c r="AI476" s="142" t="s">
        <v>90</v>
      </c>
      <c r="AJ476" t="s">
        <v>2012</v>
      </c>
      <c r="AK476" t="s">
        <v>7</v>
      </c>
      <c r="AL476" t="s">
        <v>90</v>
      </c>
      <c r="AM476" t="s">
        <v>7</v>
      </c>
      <c r="AN476" s="142" t="s">
        <v>90</v>
      </c>
      <c r="AO476" s="142" t="s">
        <v>7</v>
      </c>
      <c r="AP476" s="142" t="s">
        <v>90</v>
      </c>
      <c r="AQ476" s="142" t="s">
        <v>90</v>
      </c>
      <c r="AR476" s="142" t="s">
        <v>7</v>
      </c>
      <c r="AS476" s="142" t="s">
        <v>90</v>
      </c>
      <c r="AT476" s="142" t="s">
        <v>8298</v>
      </c>
      <c r="AU476" s="142" t="s">
        <v>90</v>
      </c>
      <c r="AV476" s="142" t="s">
        <v>290</v>
      </c>
      <c r="AW476" s="142" t="s">
        <v>90</v>
      </c>
      <c r="AX476" s="142" t="s">
        <v>90</v>
      </c>
      <c r="AY476" s="136"/>
      <c r="AZ476" s="142" t="s">
        <v>5673</v>
      </c>
      <c r="BA476" s="142" t="s">
        <v>628</v>
      </c>
      <c r="BB476" s="38"/>
      <c r="BC476" s="142" t="s">
        <v>90</v>
      </c>
      <c r="BD476"/>
      <c r="BE476" t="s">
        <v>90</v>
      </c>
      <c r="BF476" t="s">
        <v>90</v>
      </c>
      <c r="BG476" s="142" t="s">
        <v>7</v>
      </c>
      <c r="BH476" s="142" t="s">
        <v>90</v>
      </c>
      <c r="BI476" s="142" t="s">
        <v>7</v>
      </c>
      <c r="BJ476" s="142" t="s">
        <v>7</v>
      </c>
      <c r="BK476" s="142" t="s">
        <v>7</v>
      </c>
      <c r="BL476" s="142" t="s">
        <v>90</v>
      </c>
      <c r="BM476" s="142" t="s">
        <v>90</v>
      </c>
      <c r="BN476" s="142"/>
      <c r="BO476" s="142"/>
      <c r="BP476" s="142" t="s">
        <v>90</v>
      </c>
      <c r="BQ476" s="142" t="s">
        <v>90</v>
      </c>
      <c r="BR476" s="137"/>
      <c r="BS476"/>
      <c r="BT476" s="142" t="s">
        <v>90</v>
      </c>
      <c r="BU476" t="s">
        <v>90</v>
      </c>
      <c r="BV476" s="142" t="s">
        <v>90</v>
      </c>
      <c r="BW476" s="142"/>
      <c r="BX476" s="142" t="s">
        <v>90</v>
      </c>
      <c r="BY476"/>
      <c r="BZ476" s="142" t="s">
        <v>90</v>
      </c>
      <c r="CA476" s="142" t="s">
        <v>90</v>
      </c>
      <c r="CB476" s="142" t="s">
        <v>90</v>
      </c>
      <c r="CC476" s="142" t="s">
        <v>90</v>
      </c>
      <c r="CD476" s="142" t="s">
        <v>7</v>
      </c>
      <c r="CE476" s="142" t="s">
        <v>7</v>
      </c>
      <c r="CF476" s="38"/>
      <c r="CG476" s="38"/>
      <c r="CH476"/>
      <c r="CI476" s="142" t="s">
        <v>90</v>
      </c>
    </row>
    <row r="477" spans="2:87" x14ac:dyDescent="0.25">
      <c r="B477">
        <v>234</v>
      </c>
      <c r="C477" s="142" t="s">
        <v>90</v>
      </c>
      <c r="D477" s="142" t="s">
        <v>5674</v>
      </c>
      <c r="E477" s="142" t="s">
        <v>5676</v>
      </c>
      <c r="F477" s="38">
        <v>44173</v>
      </c>
      <c r="G477" s="142" t="s">
        <v>4736</v>
      </c>
      <c r="H477" s="142" t="s">
        <v>4255</v>
      </c>
      <c r="I477" s="142" t="s">
        <v>440</v>
      </c>
      <c r="J477" s="142" t="s">
        <v>83</v>
      </c>
      <c r="K477" s="142">
        <v>4.5</v>
      </c>
      <c r="L477" s="142" t="s">
        <v>8029</v>
      </c>
      <c r="M477" s="142" t="s">
        <v>401</v>
      </c>
      <c r="N477" s="142" t="s">
        <v>7917</v>
      </c>
      <c r="O477" s="142" t="s">
        <v>8028</v>
      </c>
      <c r="P477" s="142" t="s">
        <v>7</v>
      </c>
      <c r="Q477">
        <v>55</v>
      </c>
      <c r="R477" s="142" t="s">
        <v>112</v>
      </c>
      <c r="S477">
        <v>100</v>
      </c>
      <c r="T477" s="142" t="s">
        <v>38</v>
      </c>
      <c r="U477" s="142" t="s">
        <v>261</v>
      </c>
      <c r="V477" s="142" t="s">
        <v>7</v>
      </c>
      <c r="W477" s="142" t="s">
        <v>7</v>
      </c>
      <c r="X477" s="142" t="s">
        <v>90</v>
      </c>
      <c r="Y477" s="142" t="s">
        <v>126</v>
      </c>
      <c r="Z477" s="38">
        <v>44180</v>
      </c>
      <c r="AA477" s="38">
        <v>44362</v>
      </c>
      <c r="AB477" s="38">
        <v>45641</v>
      </c>
      <c r="AC477" s="142">
        <v>4.5</v>
      </c>
      <c r="AD477" s="142">
        <v>30.527000000000001</v>
      </c>
      <c r="AE477" s="142">
        <v>34.875</v>
      </c>
      <c r="AF477" t="s">
        <v>1557</v>
      </c>
      <c r="AG477" s="142" t="s">
        <v>90</v>
      </c>
      <c r="AH477" s="142" t="s">
        <v>7</v>
      </c>
      <c r="AI477" s="142" t="s">
        <v>90</v>
      </c>
      <c r="AJ477" t="s">
        <v>5682</v>
      </c>
      <c r="AK477" t="s">
        <v>5674</v>
      </c>
      <c r="AL477" t="s">
        <v>90</v>
      </c>
      <c r="AM477" t="s">
        <v>7</v>
      </c>
      <c r="AN477" s="142" t="s">
        <v>90</v>
      </c>
      <c r="AO477" s="142" t="s">
        <v>7</v>
      </c>
      <c r="AP477" s="142" t="s">
        <v>90</v>
      </c>
      <c r="AQ477" s="142" t="s">
        <v>90</v>
      </c>
      <c r="AR477" s="142" t="s">
        <v>7</v>
      </c>
      <c r="AS477" s="142" t="s">
        <v>90</v>
      </c>
      <c r="AT477" s="142" t="s">
        <v>8300</v>
      </c>
      <c r="AU477" s="142" t="s">
        <v>90</v>
      </c>
      <c r="AV477" s="142" t="s">
        <v>290</v>
      </c>
      <c r="AW477" s="142" t="s">
        <v>90</v>
      </c>
      <c r="AX477" s="142" t="s">
        <v>90</v>
      </c>
      <c r="AY477" s="136"/>
      <c r="AZ477" s="142" t="s">
        <v>5684</v>
      </c>
      <c r="BA477" s="142" t="s">
        <v>628</v>
      </c>
      <c r="BB477" s="38"/>
      <c r="BC477" s="142" t="s">
        <v>90</v>
      </c>
      <c r="BD477"/>
      <c r="BE477" t="s">
        <v>90</v>
      </c>
      <c r="BF477" t="s">
        <v>90</v>
      </c>
      <c r="BG477" s="142" t="s">
        <v>7</v>
      </c>
      <c r="BH477" s="142" t="s">
        <v>90</v>
      </c>
      <c r="BI477" s="142" t="s">
        <v>7</v>
      </c>
      <c r="BJ477" s="142" t="s">
        <v>7</v>
      </c>
      <c r="BK477" s="142" t="s">
        <v>7</v>
      </c>
      <c r="BL477" s="142" t="s">
        <v>90</v>
      </c>
      <c r="BM477" s="142" t="s">
        <v>90</v>
      </c>
      <c r="BN477" s="142"/>
      <c r="BO477" s="142"/>
      <c r="BP477" s="142" t="s">
        <v>90</v>
      </c>
      <c r="BQ477" s="142" t="s">
        <v>90</v>
      </c>
      <c r="BR477" s="137"/>
      <c r="BS477"/>
      <c r="BT477" s="142" t="s">
        <v>90</v>
      </c>
      <c r="BU477" t="s">
        <v>90</v>
      </c>
      <c r="BV477" s="142" t="s">
        <v>90</v>
      </c>
      <c r="BW477" s="142"/>
      <c r="BX477" s="142" t="s">
        <v>90</v>
      </c>
      <c r="BY477"/>
      <c r="BZ477" s="142" t="s">
        <v>8490</v>
      </c>
      <c r="CA477" s="142" t="s">
        <v>240</v>
      </c>
      <c r="CB477" s="142" t="s">
        <v>183</v>
      </c>
      <c r="CC477" s="142" t="s">
        <v>17</v>
      </c>
      <c r="CD477" s="142" t="s">
        <v>2857</v>
      </c>
      <c r="CE477" s="142" t="s">
        <v>7</v>
      </c>
      <c r="CF477" s="38"/>
      <c r="CG477" s="38">
        <v>42948</v>
      </c>
      <c r="CH477" t="s">
        <v>3</v>
      </c>
      <c r="CI477" s="142" t="s">
        <v>628</v>
      </c>
    </row>
    <row r="478" spans="2:87" x14ac:dyDescent="0.25">
      <c r="B478">
        <v>233</v>
      </c>
      <c r="C478" s="142" t="s">
        <v>636</v>
      </c>
      <c r="D478" s="142" t="s">
        <v>700</v>
      </c>
      <c r="E478" s="142" t="s">
        <v>5686</v>
      </c>
      <c r="F478" s="38">
        <v>44168</v>
      </c>
      <c r="G478" s="142" t="s">
        <v>1877</v>
      </c>
      <c r="H478" s="142" t="s">
        <v>90</v>
      </c>
      <c r="I478" s="142" t="s">
        <v>7</v>
      </c>
      <c r="J478" s="142" t="s">
        <v>83</v>
      </c>
      <c r="K478" s="142">
        <v>1.4</v>
      </c>
      <c r="L478" s="142" t="s">
        <v>8025</v>
      </c>
      <c r="M478" s="142" t="s">
        <v>90</v>
      </c>
      <c r="N478" s="142" t="s">
        <v>7</v>
      </c>
      <c r="O478" s="142" t="s">
        <v>7</v>
      </c>
      <c r="P478" s="142" t="s">
        <v>7</v>
      </c>
      <c r="Q478" t="s">
        <v>7</v>
      </c>
      <c r="R478" s="142" t="s">
        <v>90</v>
      </c>
      <c r="S478"/>
      <c r="T478" s="142" t="s">
        <v>90</v>
      </c>
      <c r="U478" s="142" t="s">
        <v>7</v>
      </c>
      <c r="V478" s="142" t="s">
        <v>7</v>
      </c>
      <c r="W478" s="142" t="s">
        <v>7</v>
      </c>
      <c r="X478" s="142" t="s">
        <v>90</v>
      </c>
      <c r="Y478" s="142" t="s">
        <v>90</v>
      </c>
      <c r="Z478" s="38"/>
      <c r="AA478" s="38"/>
      <c r="AB478" s="38"/>
      <c r="AC478" s="142">
        <v>1.4</v>
      </c>
      <c r="AD478" s="142"/>
      <c r="AE478" s="142"/>
      <c r="AF478" t="s">
        <v>90</v>
      </c>
      <c r="AG478" s="142" t="s">
        <v>90</v>
      </c>
      <c r="AH478" s="142" t="s">
        <v>7</v>
      </c>
      <c r="AI478" s="142" t="s">
        <v>90</v>
      </c>
      <c r="AJ478" t="s">
        <v>90</v>
      </c>
      <c r="AK478" t="s">
        <v>7</v>
      </c>
      <c r="AL478" t="s">
        <v>90</v>
      </c>
      <c r="AM478" t="s">
        <v>7</v>
      </c>
      <c r="AN478" s="142" t="s">
        <v>90</v>
      </c>
      <c r="AO478" s="142" t="s">
        <v>90</v>
      </c>
      <c r="AP478" s="142" t="s">
        <v>90</v>
      </c>
      <c r="AQ478" s="142" t="s">
        <v>90</v>
      </c>
      <c r="AR478" s="142" t="s">
        <v>7</v>
      </c>
      <c r="AS478" s="142" t="s">
        <v>90</v>
      </c>
      <c r="AT478" s="142" t="s">
        <v>90</v>
      </c>
      <c r="AU478" s="142" t="s">
        <v>90</v>
      </c>
      <c r="AV478" s="142" t="s">
        <v>90</v>
      </c>
      <c r="AW478" s="142" t="s">
        <v>90</v>
      </c>
      <c r="AX478" s="142" t="s">
        <v>90</v>
      </c>
      <c r="AY478" s="136"/>
      <c r="AZ478" s="142" t="s">
        <v>5690</v>
      </c>
      <c r="BA478" s="142" t="s">
        <v>90</v>
      </c>
      <c r="BB478" s="38"/>
      <c r="BC478" s="142" t="s">
        <v>90</v>
      </c>
      <c r="BD478"/>
      <c r="BE478" t="s">
        <v>90</v>
      </c>
      <c r="BF478" t="s">
        <v>90</v>
      </c>
      <c r="BG478" s="142" t="s">
        <v>7</v>
      </c>
      <c r="BH478" s="142" t="s">
        <v>90</v>
      </c>
      <c r="BI478" s="142" t="s">
        <v>7</v>
      </c>
      <c r="BJ478" s="142" t="s">
        <v>7</v>
      </c>
      <c r="BK478" s="142" t="s">
        <v>7</v>
      </c>
      <c r="BL478" s="142" t="s">
        <v>90</v>
      </c>
      <c r="BM478" s="142" t="s">
        <v>90</v>
      </c>
      <c r="BN478" s="142"/>
      <c r="BO478" s="142"/>
      <c r="BP478" s="142" t="s">
        <v>90</v>
      </c>
      <c r="BQ478" s="142" t="s">
        <v>90</v>
      </c>
      <c r="BR478" s="137"/>
      <c r="BS478"/>
      <c r="BT478" s="142" t="s">
        <v>90</v>
      </c>
      <c r="BU478" t="s">
        <v>90</v>
      </c>
      <c r="BV478" s="142" t="s">
        <v>90</v>
      </c>
      <c r="BW478" s="142"/>
      <c r="BX478" s="142" t="s">
        <v>90</v>
      </c>
      <c r="BY478" t="s">
        <v>628</v>
      </c>
      <c r="BZ478" s="142" t="s">
        <v>90</v>
      </c>
      <c r="CA478" s="142" t="s">
        <v>90</v>
      </c>
      <c r="CB478" s="142" t="s">
        <v>90</v>
      </c>
      <c r="CC478" s="142" t="s">
        <v>90</v>
      </c>
      <c r="CD478" s="142" t="s">
        <v>7</v>
      </c>
      <c r="CE478" s="142" t="s">
        <v>7</v>
      </c>
      <c r="CF478" s="38"/>
      <c r="CG478" s="38"/>
      <c r="CH478"/>
      <c r="CI478" s="142" t="s">
        <v>90</v>
      </c>
    </row>
    <row r="479" spans="2:87" x14ac:dyDescent="0.25">
      <c r="B479">
        <v>232</v>
      </c>
      <c r="C479" s="142" t="s">
        <v>90</v>
      </c>
      <c r="D479" s="142" t="s">
        <v>5714</v>
      </c>
      <c r="E479" s="142" t="s">
        <v>5716</v>
      </c>
      <c r="F479" s="38">
        <v>44145</v>
      </c>
      <c r="G479" s="142" t="s">
        <v>428</v>
      </c>
      <c r="H479" s="142" t="s">
        <v>428</v>
      </c>
      <c r="I479" s="142" t="s">
        <v>7</v>
      </c>
      <c r="J479" s="142" t="s">
        <v>83</v>
      </c>
      <c r="K479" s="142">
        <v>2.66</v>
      </c>
      <c r="L479" s="142" t="s">
        <v>7927</v>
      </c>
      <c r="M479" s="142" t="s">
        <v>8036</v>
      </c>
      <c r="N479" s="142" t="s">
        <v>8035</v>
      </c>
      <c r="O479" s="142" t="s">
        <v>5719</v>
      </c>
      <c r="P479" s="142" t="s">
        <v>7</v>
      </c>
      <c r="Q479">
        <v>45</v>
      </c>
      <c r="R479" s="142" t="s">
        <v>112</v>
      </c>
      <c r="S479">
        <v>97.224000000000004</v>
      </c>
      <c r="T479" s="142" t="s">
        <v>236</v>
      </c>
      <c r="U479" s="142" t="s">
        <v>261</v>
      </c>
      <c r="V479" s="142" t="s">
        <v>7</v>
      </c>
      <c r="W479" s="142" t="s">
        <v>7</v>
      </c>
      <c r="X479" s="142" t="s">
        <v>90</v>
      </c>
      <c r="Y479" s="142" t="s">
        <v>126</v>
      </c>
      <c r="Z479" s="38">
        <v>44152</v>
      </c>
      <c r="AA479" s="38">
        <v>44244</v>
      </c>
      <c r="AB479" s="38">
        <v>45339</v>
      </c>
      <c r="AC479" s="142">
        <v>2.66</v>
      </c>
      <c r="AD479" s="142">
        <v>18.045000000000002</v>
      </c>
      <c r="AE479" s="142">
        <v>20.614999999999998</v>
      </c>
      <c r="AF479" t="s">
        <v>5721</v>
      </c>
      <c r="AG479" s="142" t="s">
        <v>90</v>
      </c>
      <c r="AH479" s="142" t="s">
        <v>7</v>
      </c>
      <c r="AI479" s="142" t="s">
        <v>90</v>
      </c>
      <c r="AJ479" t="s">
        <v>5722</v>
      </c>
      <c r="AK479" t="s">
        <v>2520</v>
      </c>
      <c r="AL479" t="s">
        <v>90</v>
      </c>
      <c r="AM479" t="s">
        <v>7</v>
      </c>
      <c r="AN479" s="142" t="s">
        <v>90</v>
      </c>
      <c r="AO479" s="142" t="s">
        <v>7</v>
      </c>
      <c r="AP479" s="142" t="s">
        <v>90</v>
      </c>
      <c r="AQ479" s="142" t="s">
        <v>90</v>
      </c>
      <c r="AR479" s="142" t="s">
        <v>7</v>
      </c>
      <c r="AS479" s="142" t="s">
        <v>90</v>
      </c>
      <c r="AT479" s="142" t="s">
        <v>8302</v>
      </c>
      <c r="AU479" s="142" t="s">
        <v>90</v>
      </c>
      <c r="AV479" s="142" t="s">
        <v>4686</v>
      </c>
      <c r="AW479" s="142" t="s">
        <v>90</v>
      </c>
      <c r="AX479" s="142" t="s">
        <v>90</v>
      </c>
      <c r="AY479" s="136"/>
      <c r="AZ479" s="142" t="s">
        <v>5725</v>
      </c>
      <c r="BA479" s="142" t="s">
        <v>628</v>
      </c>
      <c r="BB479" s="38"/>
      <c r="BC479" s="142" t="s">
        <v>90</v>
      </c>
      <c r="BD479"/>
      <c r="BE479" t="s">
        <v>90</v>
      </c>
      <c r="BF479" t="s">
        <v>90</v>
      </c>
      <c r="BG479" s="142" t="s">
        <v>7</v>
      </c>
      <c r="BH479" s="142" t="s">
        <v>90</v>
      </c>
      <c r="BI479" s="142" t="s">
        <v>7</v>
      </c>
      <c r="BJ479" s="142" t="s">
        <v>7</v>
      </c>
      <c r="BK479" s="142" t="s">
        <v>7</v>
      </c>
      <c r="BL479" s="142" t="s">
        <v>90</v>
      </c>
      <c r="BM479" s="142" t="s">
        <v>90</v>
      </c>
      <c r="BN479" s="142"/>
      <c r="BO479" s="142"/>
      <c r="BP479" s="142" t="s">
        <v>90</v>
      </c>
      <c r="BQ479" s="142" t="s">
        <v>90</v>
      </c>
      <c r="BR479" s="137"/>
      <c r="BS479"/>
      <c r="BT479" s="142" t="s">
        <v>90</v>
      </c>
      <c r="BU479" t="s">
        <v>90</v>
      </c>
      <c r="BV479" s="142" t="s">
        <v>90</v>
      </c>
      <c r="BW479" s="142"/>
      <c r="BX479" s="142" t="s">
        <v>90</v>
      </c>
      <c r="BY479"/>
      <c r="BZ479" s="142" t="s">
        <v>8491</v>
      </c>
      <c r="CA479" s="142" t="s">
        <v>240</v>
      </c>
      <c r="CB479" s="142" t="s">
        <v>183</v>
      </c>
      <c r="CC479" s="142" t="s">
        <v>18</v>
      </c>
      <c r="CD479" s="142" t="s">
        <v>1308</v>
      </c>
      <c r="CE479" s="142" t="s">
        <v>7</v>
      </c>
      <c r="CF479" s="38"/>
      <c r="CG479" s="38">
        <v>41845</v>
      </c>
      <c r="CH479" t="s">
        <v>3</v>
      </c>
      <c r="CI479" s="142" t="s">
        <v>628</v>
      </c>
    </row>
    <row r="480" spans="2:87" x14ac:dyDescent="0.25">
      <c r="B480">
        <v>231</v>
      </c>
      <c r="C480" s="142" t="s">
        <v>90</v>
      </c>
      <c r="D480" s="142" t="s">
        <v>5728</v>
      </c>
      <c r="E480" s="142" t="s">
        <v>5730</v>
      </c>
      <c r="F480" s="38">
        <v>44088</v>
      </c>
      <c r="G480" s="142" t="s">
        <v>1079</v>
      </c>
      <c r="H480" s="142" t="s">
        <v>5732</v>
      </c>
      <c r="I480" s="142" t="s">
        <v>440</v>
      </c>
      <c r="J480" s="142" t="s">
        <v>108</v>
      </c>
      <c r="K480" s="142">
        <v>5</v>
      </c>
      <c r="L480" s="142" t="s">
        <v>8029</v>
      </c>
      <c r="M480" s="142" t="s">
        <v>7945</v>
      </c>
      <c r="N480" s="142" t="s">
        <v>7</v>
      </c>
      <c r="O480" s="142" t="s">
        <v>7</v>
      </c>
      <c r="P480" s="142" t="s">
        <v>7</v>
      </c>
      <c r="Q480" t="s">
        <v>7</v>
      </c>
      <c r="R480" s="142" t="s">
        <v>112</v>
      </c>
      <c r="S480">
        <v>99.576999999999998</v>
      </c>
      <c r="T480" s="142" t="s">
        <v>38</v>
      </c>
      <c r="U480" s="142" t="s">
        <v>8037</v>
      </c>
      <c r="V480" s="142" t="s">
        <v>7</v>
      </c>
      <c r="W480" s="142" t="s">
        <v>7</v>
      </c>
      <c r="X480" s="142" t="s">
        <v>90</v>
      </c>
      <c r="Y480" s="142" t="s">
        <v>1230</v>
      </c>
      <c r="Z480" s="38">
        <v>44096</v>
      </c>
      <c r="AA480" s="38">
        <v>44461</v>
      </c>
      <c r="AB480" s="38">
        <v>45557</v>
      </c>
      <c r="AC480" s="142">
        <v>5.617</v>
      </c>
      <c r="AD480" s="142">
        <v>39.712000000000003</v>
      </c>
      <c r="AE480" s="142">
        <v>43.533999999999999</v>
      </c>
      <c r="AF480" t="s">
        <v>5735</v>
      </c>
      <c r="AG480" s="142" t="s">
        <v>90</v>
      </c>
      <c r="AH480" s="142" t="s">
        <v>7</v>
      </c>
      <c r="AI480" s="142" t="s">
        <v>90</v>
      </c>
      <c r="AJ480" t="s">
        <v>5736</v>
      </c>
      <c r="AK480" t="s">
        <v>5728</v>
      </c>
      <c r="AL480" t="s">
        <v>90</v>
      </c>
      <c r="AM480" t="s">
        <v>7</v>
      </c>
      <c r="AN480" s="142" t="s">
        <v>90</v>
      </c>
      <c r="AO480" s="142" t="s">
        <v>7</v>
      </c>
      <c r="AP480" s="142" t="s">
        <v>90</v>
      </c>
      <c r="AQ480" s="142" t="s">
        <v>90</v>
      </c>
      <c r="AR480" s="142" t="s">
        <v>7</v>
      </c>
      <c r="AS480" s="142" t="s">
        <v>90</v>
      </c>
      <c r="AT480" s="142" t="s">
        <v>90</v>
      </c>
      <c r="AU480" s="142" t="s">
        <v>90</v>
      </c>
      <c r="AV480" s="142" t="s">
        <v>290</v>
      </c>
      <c r="AW480" s="142" t="s">
        <v>90</v>
      </c>
      <c r="AX480" s="142" t="s">
        <v>90</v>
      </c>
      <c r="AY480" s="136"/>
      <c r="AZ480" s="142" t="s">
        <v>5738</v>
      </c>
      <c r="BA480" s="142" t="s">
        <v>628</v>
      </c>
      <c r="BB480" s="38"/>
      <c r="BC480" s="142" t="s">
        <v>90</v>
      </c>
      <c r="BD480"/>
      <c r="BE480" t="s">
        <v>90</v>
      </c>
      <c r="BF480" t="s">
        <v>90</v>
      </c>
      <c r="BG480" s="142" t="s">
        <v>7</v>
      </c>
      <c r="BH480" s="142" t="s">
        <v>90</v>
      </c>
      <c r="BI480" s="142" t="s">
        <v>7</v>
      </c>
      <c r="BJ480" s="142" t="s">
        <v>7</v>
      </c>
      <c r="BK480" s="142" t="s">
        <v>7</v>
      </c>
      <c r="BL480" s="142" t="s">
        <v>90</v>
      </c>
      <c r="BM480" s="142" t="s">
        <v>90</v>
      </c>
      <c r="BN480" s="142"/>
      <c r="BO480" s="142"/>
      <c r="BP480" s="142" t="s">
        <v>90</v>
      </c>
      <c r="BQ480" s="142" t="s">
        <v>90</v>
      </c>
      <c r="BR480" s="137"/>
      <c r="BS480"/>
      <c r="BT480" s="142" t="s">
        <v>90</v>
      </c>
      <c r="BU480" t="s">
        <v>90</v>
      </c>
      <c r="BV480" s="142" t="s">
        <v>90</v>
      </c>
      <c r="BW480" s="142"/>
      <c r="BX480" s="142" t="s">
        <v>90</v>
      </c>
      <c r="BY480"/>
      <c r="BZ480" s="142" t="s">
        <v>90</v>
      </c>
      <c r="CA480" s="142" t="s">
        <v>90</v>
      </c>
      <c r="CB480" s="142" t="s">
        <v>90</v>
      </c>
      <c r="CC480" s="142" t="s">
        <v>90</v>
      </c>
      <c r="CD480" s="142" t="s">
        <v>7</v>
      </c>
      <c r="CE480" s="142" t="s">
        <v>7</v>
      </c>
      <c r="CF480" s="38"/>
      <c r="CG480" s="38"/>
      <c r="CH480"/>
      <c r="CI480" s="142" t="s">
        <v>90</v>
      </c>
    </row>
    <row r="481" spans="2:87" x14ac:dyDescent="0.25">
      <c r="B481">
        <v>230</v>
      </c>
      <c r="C481" s="142" t="s">
        <v>636</v>
      </c>
      <c r="D481" s="142" t="s">
        <v>701</v>
      </c>
      <c r="E481" s="142" t="s">
        <v>5749</v>
      </c>
      <c r="F481" s="38">
        <v>44083</v>
      </c>
      <c r="G481" s="142" t="s">
        <v>428</v>
      </c>
      <c r="H481" s="142" t="s">
        <v>90</v>
      </c>
      <c r="I481" s="142" t="s">
        <v>7</v>
      </c>
      <c r="J481" s="142" t="s">
        <v>83</v>
      </c>
      <c r="K481" s="142">
        <v>1</v>
      </c>
      <c r="L481" s="142" t="s">
        <v>7989</v>
      </c>
      <c r="M481" s="142" t="s">
        <v>90</v>
      </c>
      <c r="N481" s="142" t="s">
        <v>7</v>
      </c>
      <c r="O481" s="142" t="s">
        <v>7</v>
      </c>
      <c r="P481" s="142" t="s">
        <v>7</v>
      </c>
      <c r="Q481" t="s">
        <v>7</v>
      </c>
      <c r="R481" s="142" t="s">
        <v>90</v>
      </c>
      <c r="S481"/>
      <c r="T481" s="142" t="s">
        <v>90</v>
      </c>
      <c r="U481" s="142" t="s">
        <v>7</v>
      </c>
      <c r="V481" s="142" t="s">
        <v>7</v>
      </c>
      <c r="W481" s="142" t="s">
        <v>7</v>
      </c>
      <c r="X481" s="142" t="s">
        <v>90</v>
      </c>
      <c r="Y481" s="142" t="s">
        <v>90</v>
      </c>
      <c r="Z481" s="38"/>
      <c r="AA481" s="38"/>
      <c r="AB481" s="38"/>
      <c r="AC481" s="142">
        <v>1</v>
      </c>
      <c r="AD481" s="142"/>
      <c r="AE481" s="142"/>
      <c r="AF481" t="s">
        <v>90</v>
      </c>
      <c r="AG481" s="142" t="s">
        <v>90</v>
      </c>
      <c r="AH481" s="142" t="s">
        <v>7</v>
      </c>
      <c r="AI481" s="142" t="s">
        <v>90</v>
      </c>
      <c r="AJ481" t="s">
        <v>90</v>
      </c>
      <c r="AK481" t="s">
        <v>7</v>
      </c>
      <c r="AL481" t="s">
        <v>90</v>
      </c>
      <c r="AM481" t="s">
        <v>7</v>
      </c>
      <c r="AN481" s="142" t="s">
        <v>90</v>
      </c>
      <c r="AO481" s="142" t="s">
        <v>90</v>
      </c>
      <c r="AP481" s="142" t="s">
        <v>90</v>
      </c>
      <c r="AQ481" s="142" t="s">
        <v>90</v>
      </c>
      <c r="AR481" s="142" t="s">
        <v>7</v>
      </c>
      <c r="AS481" s="142" t="s">
        <v>90</v>
      </c>
      <c r="AT481" s="142" t="s">
        <v>90</v>
      </c>
      <c r="AU481" s="142" t="s">
        <v>90</v>
      </c>
      <c r="AV481" s="142" t="s">
        <v>90</v>
      </c>
      <c r="AW481" s="142" t="s">
        <v>90</v>
      </c>
      <c r="AX481" s="142" t="s">
        <v>90</v>
      </c>
      <c r="AY481" s="136"/>
      <c r="AZ481" s="142" t="s">
        <v>5755</v>
      </c>
      <c r="BA481" s="142" t="s">
        <v>90</v>
      </c>
      <c r="BB481" s="38"/>
      <c r="BC481" s="142" t="s">
        <v>90</v>
      </c>
      <c r="BD481"/>
      <c r="BE481" t="s">
        <v>90</v>
      </c>
      <c r="BF481" t="s">
        <v>90</v>
      </c>
      <c r="BG481" s="142" t="s">
        <v>7</v>
      </c>
      <c r="BH481" s="142" t="s">
        <v>90</v>
      </c>
      <c r="BI481" s="142" t="s">
        <v>7</v>
      </c>
      <c r="BJ481" s="142" t="s">
        <v>7</v>
      </c>
      <c r="BK481" s="142" t="s">
        <v>7</v>
      </c>
      <c r="BL481" s="142" t="s">
        <v>90</v>
      </c>
      <c r="BM481" s="142" t="s">
        <v>90</v>
      </c>
      <c r="BN481" s="142"/>
      <c r="BO481" s="142"/>
      <c r="BP481" s="142" t="s">
        <v>90</v>
      </c>
      <c r="BQ481" s="142" t="s">
        <v>90</v>
      </c>
      <c r="BR481" s="137"/>
      <c r="BS481"/>
      <c r="BT481" s="142" t="s">
        <v>90</v>
      </c>
      <c r="BU481" t="s">
        <v>90</v>
      </c>
      <c r="BV481" s="142" t="s">
        <v>90</v>
      </c>
      <c r="BW481" s="142"/>
      <c r="BX481" s="142" t="s">
        <v>90</v>
      </c>
      <c r="BY481" t="s">
        <v>628</v>
      </c>
      <c r="BZ481" s="142" t="s">
        <v>90</v>
      </c>
      <c r="CA481" s="142" t="s">
        <v>90</v>
      </c>
      <c r="CB481" s="142" t="s">
        <v>90</v>
      </c>
      <c r="CC481" s="142" t="s">
        <v>90</v>
      </c>
      <c r="CD481" s="142" t="s">
        <v>7</v>
      </c>
      <c r="CE481" s="142" t="s">
        <v>7</v>
      </c>
      <c r="CF481" s="38"/>
      <c r="CG481" s="38"/>
      <c r="CH481"/>
      <c r="CI481" s="142" t="s">
        <v>90</v>
      </c>
    </row>
    <row r="482" spans="2:87" x14ac:dyDescent="0.25">
      <c r="B482">
        <v>229</v>
      </c>
      <c r="C482" s="142" t="s">
        <v>636</v>
      </c>
      <c r="D482" s="142" t="s">
        <v>701</v>
      </c>
      <c r="E482" s="142" t="s">
        <v>5756</v>
      </c>
      <c r="F482" s="38">
        <v>44083</v>
      </c>
      <c r="G482" s="142" t="s">
        <v>428</v>
      </c>
      <c r="H482" s="142" t="s">
        <v>90</v>
      </c>
      <c r="I482" s="142" t="s">
        <v>7</v>
      </c>
      <c r="J482" s="142" t="s">
        <v>83</v>
      </c>
      <c r="K482" s="142">
        <v>1</v>
      </c>
      <c r="L482" s="142" t="s">
        <v>7989</v>
      </c>
      <c r="M482" s="142" t="s">
        <v>90</v>
      </c>
      <c r="N482" s="142" t="s">
        <v>7</v>
      </c>
      <c r="O482" s="142" t="s">
        <v>7</v>
      </c>
      <c r="P482" s="142" t="s">
        <v>7</v>
      </c>
      <c r="Q482" t="s">
        <v>7</v>
      </c>
      <c r="R482" s="142" t="s">
        <v>90</v>
      </c>
      <c r="S482"/>
      <c r="T482" s="142" t="s">
        <v>90</v>
      </c>
      <c r="U482" s="142" t="s">
        <v>7</v>
      </c>
      <c r="V482" s="142" t="s">
        <v>7</v>
      </c>
      <c r="W482" s="142" t="s">
        <v>7</v>
      </c>
      <c r="X482" s="142" t="s">
        <v>90</v>
      </c>
      <c r="Y482" s="142" t="s">
        <v>90</v>
      </c>
      <c r="Z482" s="38"/>
      <c r="AA482" s="38"/>
      <c r="AB482" s="38"/>
      <c r="AC482" s="142">
        <v>1</v>
      </c>
      <c r="AD482" s="142"/>
      <c r="AE482" s="142"/>
      <c r="AF482" t="s">
        <v>90</v>
      </c>
      <c r="AG482" s="142" t="s">
        <v>90</v>
      </c>
      <c r="AH482" s="142" t="s">
        <v>7</v>
      </c>
      <c r="AI482" s="142" t="s">
        <v>90</v>
      </c>
      <c r="AJ482" t="s">
        <v>90</v>
      </c>
      <c r="AK482" t="s">
        <v>7</v>
      </c>
      <c r="AL482" t="s">
        <v>90</v>
      </c>
      <c r="AM482" t="s">
        <v>7</v>
      </c>
      <c r="AN482" s="142" t="s">
        <v>90</v>
      </c>
      <c r="AO482" s="142" t="s">
        <v>90</v>
      </c>
      <c r="AP482" s="142" t="s">
        <v>90</v>
      </c>
      <c r="AQ482" s="142" t="s">
        <v>90</v>
      </c>
      <c r="AR482" s="142" t="s">
        <v>7</v>
      </c>
      <c r="AS482" s="142" t="s">
        <v>90</v>
      </c>
      <c r="AT482" s="142" t="s">
        <v>90</v>
      </c>
      <c r="AU482" s="142" t="s">
        <v>90</v>
      </c>
      <c r="AV482" s="142" t="s">
        <v>90</v>
      </c>
      <c r="AW482" s="142" t="s">
        <v>90</v>
      </c>
      <c r="AX482" s="142" t="s">
        <v>90</v>
      </c>
      <c r="AY482" s="136"/>
      <c r="AZ482" s="142" t="s">
        <v>5758</v>
      </c>
      <c r="BA482" s="142" t="s">
        <v>90</v>
      </c>
      <c r="BB482" s="38"/>
      <c r="BC482" s="142" t="s">
        <v>90</v>
      </c>
      <c r="BD482"/>
      <c r="BE482" t="s">
        <v>90</v>
      </c>
      <c r="BF482" t="s">
        <v>90</v>
      </c>
      <c r="BG482" s="142" t="s">
        <v>7</v>
      </c>
      <c r="BH482" s="142" t="s">
        <v>90</v>
      </c>
      <c r="BI482" s="142" t="s">
        <v>7</v>
      </c>
      <c r="BJ482" s="142" t="s">
        <v>7</v>
      </c>
      <c r="BK482" s="142" t="s">
        <v>7</v>
      </c>
      <c r="BL482" s="142" t="s">
        <v>90</v>
      </c>
      <c r="BM482" s="142" t="s">
        <v>90</v>
      </c>
      <c r="BN482" s="142"/>
      <c r="BO482" s="142"/>
      <c r="BP482" s="142" t="s">
        <v>90</v>
      </c>
      <c r="BQ482" s="142" t="s">
        <v>90</v>
      </c>
      <c r="BR482" s="137"/>
      <c r="BS482"/>
      <c r="BT482" s="142" t="s">
        <v>90</v>
      </c>
      <c r="BU482" t="s">
        <v>90</v>
      </c>
      <c r="BV482" s="142" t="s">
        <v>90</v>
      </c>
      <c r="BW482" s="142"/>
      <c r="BX482" s="142" t="s">
        <v>90</v>
      </c>
      <c r="BY482" t="s">
        <v>628</v>
      </c>
      <c r="BZ482" s="142" t="s">
        <v>90</v>
      </c>
      <c r="CA482" s="142" t="s">
        <v>90</v>
      </c>
      <c r="CB482" s="142" t="s">
        <v>90</v>
      </c>
      <c r="CC482" s="142" t="s">
        <v>90</v>
      </c>
      <c r="CD482" s="142" t="s">
        <v>7</v>
      </c>
      <c r="CE482" s="142" t="s">
        <v>7</v>
      </c>
      <c r="CF482" s="38"/>
      <c r="CG482" s="38"/>
      <c r="CH482"/>
      <c r="CI482" s="142" t="s">
        <v>90</v>
      </c>
    </row>
    <row r="483" spans="2:87" x14ac:dyDescent="0.25">
      <c r="B483">
        <v>228</v>
      </c>
      <c r="C483" s="142" t="s">
        <v>90</v>
      </c>
      <c r="D483" s="142" t="s">
        <v>549</v>
      </c>
      <c r="E483" s="142" t="s">
        <v>5655</v>
      </c>
      <c r="F483" s="38">
        <v>44076</v>
      </c>
      <c r="G483" s="142" t="s">
        <v>428</v>
      </c>
      <c r="H483" s="142" t="s">
        <v>428</v>
      </c>
      <c r="I483" s="142" t="s">
        <v>372</v>
      </c>
      <c r="J483" s="142" t="s">
        <v>83</v>
      </c>
      <c r="K483" s="142">
        <v>3.7</v>
      </c>
      <c r="L483" s="142" t="s">
        <v>862</v>
      </c>
      <c r="M483" s="142" t="s">
        <v>8026</v>
      </c>
      <c r="N483" s="142" t="s">
        <v>7876</v>
      </c>
      <c r="O483" s="142" t="s">
        <v>8024</v>
      </c>
      <c r="P483" s="142" t="s">
        <v>7</v>
      </c>
      <c r="Q483">
        <v>40</v>
      </c>
      <c r="R483" s="142" t="s">
        <v>112</v>
      </c>
      <c r="S483">
        <v>96.521000000000001</v>
      </c>
      <c r="T483" s="142" t="s">
        <v>236</v>
      </c>
      <c r="U483" s="142" t="s">
        <v>7797</v>
      </c>
      <c r="V483" s="142" t="s">
        <v>7</v>
      </c>
      <c r="W483" s="142" t="s">
        <v>7</v>
      </c>
      <c r="X483" s="142" t="s">
        <v>90</v>
      </c>
      <c r="Y483" s="142" t="s">
        <v>126</v>
      </c>
      <c r="Z483" s="38">
        <v>44085</v>
      </c>
      <c r="AA483" s="38">
        <v>44297</v>
      </c>
      <c r="AB483" s="38">
        <v>45637</v>
      </c>
      <c r="AC483" s="142">
        <v>3.7</v>
      </c>
      <c r="AD483" s="142">
        <v>26.158999999999999</v>
      </c>
      <c r="AE483" s="142">
        <v>28.677</v>
      </c>
      <c r="AF483" t="s">
        <v>5195</v>
      </c>
      <c r="AG483" s="142" t="s">
        <v>90</v>
      </c>
      <c r="AH483" s="142" t="s">
        <v>7</v>
      </c>
      <c r="AI483" s="142" t="s">
        <v>90</v>
      </c>
      <c r="AJ483" t="s">
        <v>5196</v>
      </c>
      <c r="AK483" t="s">
        <v>2520</v>
      </c>
      <c r="AL483" t="s">
        <v>90</v>
      </c>
      <c r="AM483" t="s">
        <v>7</v>
      </c>
      <c r="AN483" s="142" t="s">
        <v>90</v>
      </c>
      <c r="AO483" s="142" t="s">
        <v>7</v>
      </c>
      <c r="AP483" s="142" t="s">
        <v>90</v>
      </c>
      <c r="AQ483" s="142" t="s">
        <v>90</v>
      </c>
      <c r="AR483" s="142" t="s">
        <v>7</v>
      </c>
      <c r="AS483" s="142" t="s">
        <v>90</v>
      </c>
      <c r="AT483" s="142" t="s">
        <v>8305</v>
      </c>
      <c r="AU483" s="142" t="s">
        <v>90</v>
      </c>
      <c r="AV483" s="142" t="s">
        <v>2185</v>
      </c>
      <c r="AW483" s="142" t="s">
        <v>90</v>
      </c>
      <c r="AX483" s="142" t="s">
        <v>90</v>
      </c>
      <c r="AY483" s="136"/>
      <c r="AZ483" s="142" t="s">
        <v>5760</v>
      </c>
      <c r="BA483" s="142" t="s">
        <v>628</v>
      </c>
      <c r="BB483" s="38"/>
      <c r="BC483" s="142" t="s">
        <v>90</v>
      </c>
      <c r="BD483"/>
      <c r="BE483" t="s">
        <v>90</v>
      </c>
      <c r="BF483" t="s">
        <v>90</v>
      </c>
      <c r="BG483" s="142" t="s">
        <v>7</v>
      </c>
      <c r="BH483" s="142" t="s">
        <v>90</v>
      </c>
      <c r="BI483" s="142" t="s">
        <v>7</v>
      </c>
      <c r="BJ483" s="142" t="s">
        <v>7</v>
      </c>
      <c r="BK483" s="142" t="s">
        <v>7</v>
      </c>
      <c r="BL483" s="142" t="s">
        <v>90</v>
      </c>
      <c r="BM483" s="142" t="s">
        <v>90</v>
      </c>
      <c r="BN483" s="142"/>
      <c r="BO483" s="142"/>
      <c r="BP483" s="142" t="s">
        <v>90</v>
      </c>
      <c r="BQ483" s="142" t="s">
        <v>90</v>
      </c>
      <c r="BR483" s="137"/>
      <c r="BS483"/>
      <c r="BT483" s="142" t="s">
        <v>90</v>
      </c>
      <c r="BU483" t="s">
        <v>90</v>
      </c>
      <c r="BV483" s="142" t="s">
        <v>90</v>
      </c>
      <c r="BW483" s="142"/>
      <c r="BX483" s="142" t="s">
        <v>90</v>
      </c>
      <c r="BY483"/>
      <c r="BZ483" s="142" t="s">
        <v>8533</v>
      </c>
      <c r="CA483" s="142" t="s">
        <v>240</v>
      </c>
      <c r="CB483" s="142" t="s">
        <v>183</v>
      </c>
      <c r="CC483" s="142" t="s">
        <v>136</v>
      </c>
      <c r="CD483" s="142" t="s">
        <v>928</v>
      </c>
      <c r="CE483" s="142" t="s">
        <v>7</v>
      </c>
      <c r="CF483" s="38"/>
      <c r="CG483" s="38">
        <v>41659</v>
      </c>
      <c r="CH483" t="s">
        <v>3</v>
      </c>
      <c r="CI483" s="142" t="s">
        <v>628</v>
      </c>
    </row>
    <row r="484" spans="2:87" x14ac:dyDescent="0.25">
      <c r="B484">
        <v>227</v>
      </c>
      <c r="C484" s="142" t="s">
        <v>90</v>
      </c>
      <c r="D484" s="142" t="s">
        <v>5763</v>
      </c>
      <c r="E484" s="142" t="s">
        <v>5765</v>
      </c>
      <c r="F484" s="38">
        <v>44060</v>
      </c>
      <c r="G484" s="142" t="s">
        <v>428</v>
      </c>
      <c r="H484" s="142" t="s">
        <v>428</v>
      </c>
      <c r="I484" s="142" t="s">
        <v>7</v>
      </c>
      <c r="J484" s="142" t="s">
        <v>83</v>
      </c>
      <c r="K484" s="142">
        <v>5</v>
      </c>
      <c r="L484" s="142" t="s">
        <v>8029</v>
      </c>
      <c r="M484" s="142" t="s">
        <v>5767</v>
      </c>
      <c r="N484" s="142" t="s">
        <v>7746</v>
      </c>
      <c r="O484" s="142" t="s">
        <v>5767</v>
      </c>
      <c r="P484" s="142" t="s">
        <v>7</v>
      </c>
      <c r="Q484">
        <v>35</v>
      </c>
      <c r="R484" s="142" t="s">
        <v>112</v>
      </c>
      <c r="S484">
        <v>100</v>
      </c>
      <c r="T484" s="142" t="s">
        <v>38</v>
      </c>
      <c r="U484" s="142" t="s">
        <v>261</v>
      </c>
      <c r="V484" s="142" t="s">
        <v>7</v>
      </c>
      <c r="W484" s="142" t="s">
        <v>7</v>
      </c>
      <c r="X484" s="142" t="s">
        <v>90</v>
      </c>
      <c r="Y484" s="142" t="s">
        <v>126</v>
      </c>
      <c r="Z484" s="38">
        <v>44067</v>
      </c>
      <c r="AA484" s="38">
        <v>44251</v>
      </c>
      <c r="AB484" s="38">
        <v>45528</v>
      </c>
      <c r="AC484" s="142">
        <v>5</v>
      </c>
      <c r="AD484" s="142">
        <v>35.35</v>
      </c>
      <c r="AE484" s="142">
        <v>38.752000000000002</v>
      </c>
      <c r="AF484" t="s">
        <v>5770</v>
      </c>
      <c r="AG484" s="142" t="s">
        <v>90</v>
      </c>
      <c r="AH484" s="142" t="s">
        <v>7</v>
      </c>
      <c r="AI484" s="142" t="s">
        <v>90</v>
      </c>
      <c r="AJ484" t="s">
        <v>5771</v>
      </c>
      <c r="AK484" t="s">
        <v>5763</v>
      </c>
      <c r="AL484" t="s">
        <v>90</v>
      </c>
      <c r="AM484" t="s">
        <v>7</v>
      </c>
      <c r="AN484" s="142" t="s">
        <v>90</v>
      </c>
      <c r="AO484" s="142" t="s">
        <v>7</v>
      </c>
      <c r="AP484" s="142" t="s">
        <v>90</v>
      </c>
      <c r="AQ484" s="142" t="s">
        <v>90</v>
      </c>
      <c r="AR484" s="142" t="s">
        <v>7</v>
      </c>
      <c r="AS484" s="142" t="s">
        <v>90</v>
      </c>
      <c r="AT484" s="142" t="s">
        <v>8259</v>
      </c>
      <c r="AU484" s="142" t="s">
        <v>90</v>
      </c>
      <c r="AV484" s="142" t="s">
        <v>290</v>
      </c>
      <c r="AW484" s="142" t="s">
        <v>90</v>
      </c>
      <c r="AX484" s="142" t="s">
        <v>90</v>
      </c>
      <c r="AY484" s="136"/>
      <c r="AZ484" s="142" t="s">
        <v>5772</v>
      </c>
      <c r="BA484" s="142" t="s">
        <v>628</v>
      </c>
      <c r="BB484" s="38"/>
      <c r="BC484" s="142" t="s">
        <v>90</v>
      </c>
      <c r="BD484"/>
      <c r="BE484" t="s">
        <v>90</v>
      </c>
      <c r="BF484" t="s">
        <v>90</v>
      </c>
      <c r="BG484" s="142" t="s">
        <v>7</v>
      </c>
      <c r="BH484" s="142" t="s">
        <v>90</v>
      </c>
      <c r="BI484" s="142" t="s">
        <v>7</v>
      </c>
      <c r="BJ484" s="142" t="s">
        <v>7</v>
      </c>
      <c r="BK484" s="142" t="s">
        <v>7</v>
      </c>
      <c r="BL484" s="142" t="s">
        <v>90</v>
      </c>
      <c r="BM484" s="142" t="s">
        <v>90</v>
      </c>
      <c r="BN484" s="142"/>
      <c r="BO484" s="142"/>
      <c r="BP484" s="142" t="s">
        <v>90</v>
      </c>
      <c r="BQ484" s="142" t="s">
        <v>90</v>
      </c>
      <c r="BR484" s="137"/>
      <c r="BS484"/>
      <c r="BT484" s="142" t="s">
        <v>90</v>
      </c>
      <c r="BU484" t="s">
        <v>90</v>
      </c>
      <c r="BV484" s="142" t="s">
        <v>90</v>
      </c>
      <c r="BW484" s="142"/>
      <c r="BX484" s="142" t="s">
        <v>90</v>
      </c>
      <c r="BY484"/>
      <c r="BZ484" s="142" t="s">
        <v>90</v>
      </c>
      <c r="CA484" s="142" t="s">
        <v>90</v>
      </c>
      <c r="CB484" s="142" t="s">
        <v>90</v>
      </c>
      <c r="CC484" s="142" t="s">
        <v>90</v>
      </c>
      <c r="CD484" s="142" t="s">
        <v>7</v>
      </c>
      <c r="CE484" s="142" t="s">
        <v>7</v>
      </c>
      <c r="CF484" s="38"/>
      <c r="CG484" s="38"/>
      <c r="CH484"/>
      <c r="CI484" s="142" t="s">
        <v>90</v>
      </c>
    </row>
    <row r="485" spans="2:87" x14ac:dyDescent="0.25">
      <c r="B485">
        <v>226</v>
      </c>
      <c r="C485" s="142" t="s">
        <v>90</v>
      </c>
      <c r="D485" s="142" t="s">
        <v>1550</v>
      </c>
      <c r="E485" s="142" t="s">
        <v>5784</v>
      </c>
      <c r="F485" s="38">
        <v>44048</v>
      </c>
      <c r="G485" s="142" t="s">
        <v>428</v>
      </c>
      <c r="H485" s="142" t="s">
        <v>1554</v>
      </c>
      <c r="I485" s="142" t="s">
        <v>7</v>
      </c>
      <c r="J485" s="142" t="s">
        <v>83</v>
      </c>
      <c r="K485" s="142">
        <v>2.5</v>
      </c>
      <c r="L485" s="142" t="s">
        <v>8029</v>
      </c>
      <c r="M485" s="142" t="s">
        <v>7741</v>
      </c>
      <c r="N485" s="142" t="s">
        <v>8038</v>
      </c>
      <c r="O485" s="142" t="s">
        <v>8039</v>
      </c>
      <c r="P485" s="142" t="s">
        <v>7</v>
      </c>
      <c r="Q485">
        <v>45</v>
      </c>
      <c r="R485" s="142" t="s">
        <v>112</v>
      </c>
      <c r="S485">
        <v>100</v>
      </c>
      <c r="T485" s="142" t="s">
        <v>236</v>
      </c>
      <c r="U485" s="142" t="s">
        <v>261</v>
      </c>
      <c r="V485" s="142" t="s">
        <v>7</v>
      </c>
      <c r="W485" s="142" t="s">
        <v>7</v>
      </c>
      <c r="X485" s="142" t="s">
        <v>90</v>
      </c>
      <c r="Y485" s="142" t="s">
        <v>126</v>
      </c>
      <c r="Z485" s="38">
        <v>44055</v>
      </c>
      <c r="AA485" s="38">
        <v>44239</v>
      </c>
      <c r="AB485" s="38">
        <v>45516</v>
      </c>
      <c r="AC485" s="142">
        <v>2.5</v>
      </c>
      <c r="AD485" s="142">
        <v>17.675000000000001</v>
      </c>
      <c r="AE485" s="142">
        <v>19.376000000000001</v>
      </c>
      <c r="AF485" t="s">
        <v>5789</v>
      </c>
      <c r="AG485" s="142" t="s">
        <v>90</v>
      </c>
      <c r="AH485" s="142" t="s">
        <v>7</v>
      </c>
      <c r="AI485" s="142" t="s">
        <v>90</v>
      </c>
      <c r="AJ485" t="s">
        <v>5790</v>
      </c>
      <c r="AK485" t="s">
        <v>2031</v>
      </c>
      <c r="AL485" t="s">
        <v>90</v>
      </c>
      <c r="AM485" t="s">
        <v>7</v>
      </c>
      <c r="AN485" s="142" t="s">
        <v>90</v>
      </c>
      <c r="AO485" s="142" t="s">
        <v>7</v>
      </c>
      <c r="AP485" s="142" t="s">
        <v>90</v>
      </c>
      <c r="AQ485" s="142" t="s">
        <v>90</v>
      </c>
      <c r="AR485" s="142" t="s">
        <v>7</v>
      </c>
      <c r="AS485" s="142" t="s">
        <v>90</v>
      </c>
      <c r="AT485" s="142" t="s">
        <v>8306</v>
      </c>
      <c r="AU485" s="142" t="s">
        <v>90</v>
      </c>
      <c r="AV485" s="142" t="s">
        <v>290</v>
      </c>
      <c r="AW485" s="142" t="s">
        <v>90</v>
      </c>
      <c r="AX485" s="142" t="s">
        <v>90</v>
      </c>
      <c r="AY485" s="136"/>
      <c r="AZ485" s="142" t="s">
        <v>5793</v>
      </c>
      <c r="BA485" s="142" t="s">
        <v>628</v>
      </c>
      <c r="BB485" s="38"/>
      <c r="BC485" s="142" t="s">
        <v>90</v>
      </c>
      <c r="BD485"/>
      <c r="BE485" t="s">
        <v>90</v>
      </c>
      <c r="BF485" t="s">
        <v>90</v>
      </c>
      <c r="BG485" s="142" t="s">
        <v>7</v>
      </c>
      <c r="BH485" s="142" t="s">
        <v>90</v>
      </c>
      <c r="BI485" s="142" t="s">
        <v>7</v>
      </c>
      <c r="BJ485" s="142" t="s">
        <v>7</v>
      </c>
      <c r="BK485" s="142" t="s">
        <v>7</v>
      </c>
      <c r="BL485" s="142" t="s">
        <v>90</v>
      </c>
      <c r="BM485" s="142" t="s">
        <v>90</v>
      </c>
      <c r="BN485" s="142"/>
      <c r="BO485" s="142"/>
      <c r="BP485" s="142" t="s">
        <v>90</v>
      </c>
      <c r="BQ485" s="142" t="s">
        <v>90</v>
      </c>
      <c r="BR485" s="137"/>
      <c r="BS485"/>
      <c r="BT485" s="142" t="s">
        <v>90</v>
      </c>
      <c r="BU485" t="s">
        <v>90</v>
      </c>
      <c r="BV485" s="142" t="s">
        <v>90</v>
      </c>
      <c r="BW485" s="142"/>
      <c r="BX485" s="142" t="s">
        <v>90</v>
      </c>
      <c r="BY485"/>
      <c r="BZ485" s="142" t="s">
        <v>90</v>
      </c>
      <c r="CA485" s="142" t="s">
        <v>90</v>
      </c>
      <c r="CB485" s="142" t="s">
        <v>90</v>
      </c>
      <c r="CC485" s="142" t="s">
        <v>90</v>
      </c>
      <c r="CD485" s="142" t="s">
        <v>7</v>
      </c>
      <c r="CE485" s="142" t="s">
        <v>7</v>
      </c>
      <c r="CF485" s="38"/>
      <c r="CG485" s="38"/>
      <c r="CH485"/>
      <c r="CI485" s="142" t="s">
        <v>90</v>
      </c>
    </row>
    <row r="486" spans="2:87" x14ac:dyDescent="0.25">
      <c r="B486">
        <v>225</v>
      </c>
      <c r="C486" s="142" t="s">
        <v>90</v>
      </c>
      <c r="D486" s="142" t="s">
        <v>537</v>
      </c>
      <c r="E486" s="142" t="s">
        <v>5829</v>
      </c>
      <c r="F486" s="38">
        <v>44004</v>
      </c>
      <c r="G486" s="142" t="s">
        <v>4255</v>
      </c>
      <c r="H486" s="142" t="s">
        <v>4255</v>
      </c>
      <c r="I486" s="142" t="s">
        <v>7</v>
      </c>
      <c r="J486" s="142" t="s">
        <v>83</v>
      </c>
      <c r="K486" s="142">
        <v>6</v>
      </c>
      <c r="L486" s="142" t="s">
        <v>8029</v>
      </c>
      <c r="M486" s="142" t="s">
        <v>5695</v>
      </c>
      <c r="N486" s="142" t="s">
        <v>7969</v>
      </c>
      <c r="O486" s="142" t="s">
        <v>5695</v>
      </c>
      <c r="P486" s="142" t="s">
        <v>7</v>
      </c>
      <c r="Q486">
        <v>50</v>
      </c>
      <c r="R486" s="142" t="s">
        <v>112</v>
      </c>
      <c r="S486">
        <v>100</v>
      </c>
      <c r="T486" s="142" t="s">
        <v>38</v>
      </c>
      <c r="U486" s="142" t="s">
        <v>261</v>
      </c>
      <c r="V486" s="142" t="s">
        <v>7</v>
      </c>
      <c r="W486" s="142" t="s">
        <v>7</v>
      </c>
      <c r="X486" s="142" t="s">
        <v>90</v>
      </c>
      <c r="Y486" s="142" t="s">
        <v>126</v>
      </c>
      <c r="Z486" s="38">
        <v>44014</v>
      </c>
      <c r="AA486" s="38">
        <v>44198</v>
      </c>
      <c r="AB486" s="38">
        <v>45475</v>
      </c>
      <c r="AC486" s="142">
        <v>6</v>
      </c>
      <c r="AD486" s="142">
        <v>42.563000000000002</v>
      </c>
      <c r="AE486" s="142">
        <v>46.506999999999998</v>
      </c>
      <c r="AF486" t="s">
        <v>5833</v>
      </c>
      <c r="AG486" s="142" t="s">
        <v>90</v>
      </c>
      <c r="AH486" s="142" t="s">
        <v>7</v>
      </c>
      <c r="AI486" s="142" t="s">
        <v>90</v>
      </c>
      <c r="AJ486" t="s">
        <v>5834</v>
      </c>
      <c r="AK486" t="s">
        <v>537</v>
      </c>
      <c r="AL486" t="s">
        <v>90</v>
      </c>
      <c r="AM486" t="s">
        <v>7</v>
      </c>
      <c r="AN486" s="142" t="s">
        <v>90</v>
      </c>
      <c r="AO486" s="142" t="s">
        <v>7</v>
      </c>
      <c r="AP486" s="142" t="s">
        <v>90</v>
      </c>
      <c r="AQ486" s="142" t="s">
        <v>90</v>
      </c>
      <c r="AR486" s="142" t="s">
        <v>7</v>
      </c>
      <c r="AS486" s="142" t="s">
        <v>90</v>
      </c>
      <c r="AT486" s="142" t="s">
        <v>90</v>
      </c>
      <c r="AU486" s="142" t="s">
        <v>90</v>
      </c>
      <c r="AV486" s="142" t="s">
        <v>290</v>
      </c>
      <c r="AW486" s="142" t="s">
        <v>90</v>
      </c>
      <c r="AX486" s="142" t="s">
        <v>90</v>
      </c>
      <c r="AY486" s="136"/>
      <c r="AZ486" s="142" t="s">
        <v>5839</v>
      </c>
      <c r="BA486" s="142" t="s">
        <v>628</v>
      </c>
      <c r="BB486" s="38"/>
      <c r="BC486" s="142" t="s">
        <v>90</v>
      </c>
      <c r="BD486"/>
      <c r="BE486" t="s">
        <v>90</v>
      </c>
      <c r="BF486" t="s">
        <v>90</v>
      </c>
      <c r="BG486" s="142" t="s">
        <v>7</v>
      </c>
      <c r="BH486" s="142" t="s">
        <v>90</v>
      </c>
      <c r="BI486" s="142" t="s">
        <v>7</v>
      </c>
      <c r="BJ486" s="142" t="s">
        <v>7</v>
      </c>
      <c r="BK486" s="142" t="s">
        <v>7</v>
      </c>
      <c r="BL486" s="142" t="s">
        <v>90</v>
      </c>
      <c r="BM486" s="142" t="s">
        <v>90</v>
      </c>
      <c r="BN486" s="142"/>
      <c r="BO486" s="142"/>
      <c r="BP486" s="142" t="s">
        <v>90</v>
      </c>
      <c r="BQ486" s="142" t="s">
        <v>90</v>
      </c>
      <c r="BR486" s="137"/>
      <c r="BS486"/>
      <c r="BT486" s="142" t="s">
        <v>90</v>
      </c>
      <c r="BU486" t="s">
        <v>90</v>
      </c>
      <c r="BV486" s="142" t="s">
        <v>90</v>
      </c>
      <c r="BW486" s="142"/>
      <c r="BX486" s="142" t="s">
        <v>90</v>
      </c>
      <c r="BY486"/>
      <c r="BZ486" s="142" t="s">
        <v>8492</v>
      </c>
      <c r="CA486" s="142" t="s">
        <v>239</v>
      </c>
      <c r="CB486" s="142" t="s">
        <v>183</v>
      </c>
      <c r="CC486" s="142" t="s">
        <v>136</v>
      </c>
      <c r="CD486" s="142" t="s">
        <v>928</v>
      </c>
      <c r="CE486" s="142" t="s">
        <v>7</v>
      </c>
      <c r="CF486" s="38"/>
      <c r="CG486" s="38">
        <v>41584</v>
      </c>
      <c r="CH486" t="s">
        <v>2</v>
      </c>
      <c r="CI486" s="142" t="s">
        <v>628</v>
      </c>
    </row>
    <row r="487" spans="2:87" x14ac:dyDescent="0.25">
      <c r="B487">
        <v>224</v>
      </c>
      <c r="C487" s="142" t="s">
        <v>90</v>
      </c>
      <c r="D487" s="142" t="s">
        <v>549</v>
      </c>
      <c r="E487" s="142" t="s">
        <v>5822</v>
      </c>
      <c r="F487" s="38">
        <v>44004</v>
      </c>
      <c r="G487" s="142" t="s">
        <v>428</v>
      </c>
      <c r="H487" s="142" t="s">
        <v>428</v>
      </c>
      <c r="I487" s="142" t="s">
        <v>372</v>
      </c>
      <c r="J487" s="142" t="s">
        <v>83</v>
      </c>
      <c r="K487" s="142">
        <v>1.25</v>
      </c>
      <c r="L487" s="142" t="s">
        <v>8029</v>
      </c>
      <c r="M487" s="142" t="s">
        <v>8003</v>
      </c>
      <c r="N487" s="142" t="s">
        <v>7</v>
      </c>
      <c r="O487" s="142" t="s">
        <v>7</v>
      </c>
      <c r="P487" s="142" t="s">
        <v>7</v>
      </c>
      <c r="Q487" t="s">
        <v>7</v>
      </c>
      <c r="R487" s="142" t="s">
        <v>112</v>
      </c>
      <c r="S487"/>
      <c r="T487" s="142" t="s">
        <v>236</v>
      </c>
      <c r="U487" s="142" t="s">
        <v>7797</v>
      </c>
      <c r="V487" s="142" t="s">
        <v>7</v>
      </c>
      <c r="W487" s="142" t="s">
        <v>7</v>
      </c>
      <c r="X487" s="142" t="s">
        <v>90</v>
      </c>
      <c r="Y487" s="142" t="s">
        <v>126</v>
      </c>
      <c r="Z487" s="38">
        <v>44008</v>
      </c>
      <c r="AA487" s="38">
        <v>44008</v>
      </c>
      <c r="AB487" s="38">
        <v>45469</v>
      </c>
      <c r="AC487" s="142">
        <v>1.25</v>
      </c>
      <c r="AD487" s="142">
        <v>8.8670000000000009</v>
      </c>
      <c r="AE487" s="142">
        <v>9.6890000000000001</v>
      </c>
      <c r="AF487" t="s">
        <v>5195</v>
      </c>
      <c r="AG487" s="142" t="s">
        <v>90</v>
      </c>
      <c r="AH487" s="142" t="s">
        <v>7</v>
      </c>
      <c r="AI487" s="142" t="s">
        <v>90</v>
      </c>
      <c r="AJ487" t="s">
        <v>5196</v>
      </c>
      <c r="AK487" t="s">
        <v>2031</v>
      </c>
      <c r="AL487" t="s">
        <v>90</v>
      </c>
      <c r="AM487" t="s">
        <v>7</v>
      </c>
      <c r="AN487" s="142" t="s">
        <v>90</v>
      </c>
      <c r="AO487" s="142" t="s">
        <v>7</v>
      </c>
      <c r="AP487" s="142" t="s">
        <v>90</v>
      </c>
      <c r="AQ487" s="142" t="s">
        <v>90</v>
      </c>
      <c r="AR487" s="142" t="s">
        <v>7</v>
      </c>
      <c r="AS487" s="142" t="s">
        <v>90</v>
      </c>
      <c r="AT487" s="142" t="s">
        <v>90</v>
      </c>
      <c r="AU487" s="142" t="s">
        <v>90</v>
      </c>
      <c r="AV487" s="142" t="s">
        <v>4960</v>
      </c>
      <c r="AW487" s="142" t="s">
        <v>90</v>
      </c>
      <c r="AX487" s="142" t="s">
        <v>90</v>
      </c>
      <c r="AY487" s="136"/>
      <c r="AZ487" s="142" t="s">
        <v>5827</v>
      </c>
      <c r="BA487" s="142" t="s">
        <v>628</v>
      </c>
      <c r="BB487" s="38"/>
      <c r="BC487" s="142" t="s">
        <v>90</v>
      </c>
      <c r="BD487"/>
      <c r="BE487" t="s">
        <v>90</v>
      </c>
      <c r="BF487" t="s">
        <v>90</v>
      </c>
      <c r="BG487" s="142" t="s">
        <v>7</v>
      </c>
      <c r="BH487" s="142" t="s">
        <v>90</v>
      </c>
      <c r="BI487" s="142" t="s">
        <v>7</v>
      </c>
      <c r="BJ487" s="142" t="s">
        <v>7</v>
      </c>
      <c r="BK487" s="142" t="s">
        <v>7</v>
      </c>
      <c r="BL487" s="142" t="s">
        <v>90</v>
      </c>
      <c r="BM487" s="142" t="s">
        <v>90</v>
      </c>
      <c r="BN487" s="142"/>
      <c r="BO487" s="142"/>
      <c r="BP487" s="142" t="s">
        <v>90</v>
      </c>
      <c r="BQ487" s="142" t="s">
        <v>90</v>
      </c>
      <c r="BR487" s="137"/>
      <c r="BS487"/>
      <c r="BT487" s="142" t="s">
        <v>90</v>
      </c>
      <c r="BU487" t="s">
        <v>90</v>
      </c>
      <c r="BV487" s="142" t="s">
        <v>90</v>
      </c>
      <c r="BW487" s="142"/>
      <c r="BX487" s="142" t="s">
        <v>90</v>
      </c>
      <c r="BY487"/>
      <c r="BZ487" s="142" t="s">
        <v>8533</v>
      </c>
      <c r="CA487" s="142" t="s">
        <v>240</v>
      </c>
      <c r="CB487" s="142" t="s">
        <v>183</v>
      </c>
      <c r="CC487" s="142" t="s">
        <v>136</v>
      </c>
      <c r="CD487" s="142" t="s">
        <v>928</v>
      </c>
      <c r="CE487" s="142" t="s">
        <v>7</v>
      </c>
      <c r="CF487" s="38"/>
      <c r="CG487" s="38">
        <v>41659</v>
      </c>
      <c r="CH487" t="s">
        <v>3</v>
      </c>
      <c r="CI487" s="142" t="s">
        <v>628</v>
      </c>
    </row>
    <row r="488" spans="2:87" x14ac:dyDescent="0.25">
      <c r="B488">
        <v>223</v>
      </c>
      <c r="C488" s="142" t="s">
        <v>90</v>
      </c>
      <c r="D488" s="142" t="s">
        <v>5840</v>
      </c>
      <c r="E488" s="142" t="s">
        <v>5842</v>
      </c>
      <c r="F488" s="38">
        <v>43990</v>
      </c>
      <c r="G488" s="142" t="s">
        <v>3489</v>
      </c>
      <c r="H488" s="142" t="s">
        <v>2322</v>
      </c>
      <c r="I488" s="142" t="s">
        <v>440</v>
      </c>
      <c r="J488" s="142" t="s">
        <v>83</v>
      </c>
      <c r="K488" s="142">
        <v>5</v>
      </c>
      <c r="L488" s="142" t="s">
        <v>8044</v>
      </c>
      <c r="M488" s="142" t="s">
        <v>4616</v>
      </c>
      <c r="N488" s="142" t="s">
        <v>817</v>
      </c>
      <c r="O488" s="142" t="s">
        <v>5846</v>
      </c>
      <c r="P488" s="142" t="s">
        <v>7</v>
      </c>
      <c r="Q488">
        <v>55</v>
      </c>
      <c r="R488" s="142" t="s">
        <v>112</v>
      </c>
      <c r="S488">
        <v>99.718000000000004</v>
      </c>
      <c r="T488" s="142" t="s">
        <v>38</v>
      </c>
      <c r="U488" s="142" t="s">
        <v>7782</v>
      </c>
      <c r="V488" s="142" t="s">
        <v>7</v>
      </c>
      <c r="W488" s="142" t="s">
        <v>7</v>
      </c>
      <c r="X488" s="142" t="s">
        <v>90</v>
      </c>
      <c r="Y488" s="142" t="s">
        <v>126</v>
      </c>
      <c r="Z488" s="38">
        <v>43998</v>
      </c>
      <c r="AA488" s="38">
        <v>44181</v>
      </c>
      <c r="AB488" s="38">
        <v>45642</v>
      </c>
      <c r="AC488" s="142">
        <v>5</v>
      </c>
      <c r="AD488" s="142">
        <v>35.47</v>
      </c>
      <c r="AE488" s="142">
        <v>38.756</v>
      </c>
      <c r="AF488" t="s">
        <v>5848</v>
      </c>
      <c r="AG488" s="142" t="s">
        <v>90</v>
      </c>
      <c r="AH488" s="142" t="s">
        <v>7</v>
      </c>
      <c r="AI488" s="142" t="s">
        <v>90</v>
      </c>
      <c r="AJ488" t="s">
        <v>5849</v>
      </c>
      <c r="AK488" t="s">
        <v>5840</v>
      </c>
      <c r="AL488" t="s">
        <v>90</v>
      </c>
      <c r="AM488" t="s">
        <v>7</v>
      </c>
      <c r="AN488" s="142" t="s">
        <v>90</v>
      </c>
      <c r="AO488" s="142" t="s">
        <v>7</v>
      </c>
      <c r="AP488" s="142" t="s">
        <v>90</v>
      </c>
      <c r="AQ488" s="142" t="s">
        <v>90</v>
      </c>
      <c r="AR488" s="142" t="s">
        <v>7</v>
      </c>
      <c r="AS488" s="142" t="s">
        <v>90</v>
      </c>
      <c r="AT488" s="142" t="s">
        <v>8309</v>
      </c>
      <c r="AU488" s="142" t="s">
        <v>90</v>
      </c>
      <c r="AV488" s="142" t="s">
        <v>2185</v>
      </c>
      <c r="AW488" s="142" t="s">
        <v>90</v>
      </c>
      <c r="AX488" s="142" t="s">
        <v>90</v>
      </c>
      <c r="AY488" s="136"/>
      <c r="AZ488" s="142" t="s">
        <v>5853</v>
      </c>
      <c r="BA488" s="142" t="s">
        <v>628</v>
      </c>
      <c r="BB488" s="38"/>
      <c r="BC488" s="142" t="s">
        <v>90</v>
      </c>
      <c r="BD488"/>
      <c r="BE488" t="s">
        <v>90</v>
      </c>
      <c r="BF488" t="s">
        <v>90</v>
      </c>
      <c r="BG488" s="142" t="s">
        <v>7</v>
      </c>
      <c r="BH488" s="142" t="s">
        <v>90</v>
      </c>
      <c r="BI488" s="142" t="s">
        <v>7</v>
      </c>
      <c r="BJ488" s="142" t="s">
        <v>7</v>
      </c>
      <c r="BK488" s="142" t="s">
        <v>7</v>
      </c>
      <c r="BL488" s="142" t="s">
        <v>90</v>
      </c>
      <c r="BM488" s="142" t="s">
        <v>90</v>
      </c>
      <c r="BN488" s="142"/>
      <c r="BO488" s="142"/>
      <c r="BP488" s="142" t="s">
        <v>90</v>
      </c>
      <c r="BQ488" s="142" t="s">
        <v>90</v>
      </c>
      <c r="BR488" s="137"/>
      <c r="BS488"/>
      <c r="BT488" s="142" t="s">
        <v>90</v>
      </c>
      <c r="BU488" t="s">
        <v>90</v>
      </c>
      <c r="BV488" s="142" t="s">
        <v>90</v>
      </c>
      <c r="BW488" s="142"/>
      <c r="BX488" s="142" t="s">
        <v>90</v>
      </c>
      <c r="BY488"/>
      <c r="BZ488" s="142" t="s">
        <v>90</v>
      </c>
      <c r="CA488" s="142" t="s">
        <v>90</v>
      </c>
      <c r="CB488" s="142" t="s">
        <v>90</v>
      </c>
      <c r="CC488" s="142" t="s">
        <v>90</v>
      </c>
      <c r="CD488" s="142" t="s">
        <v>7</v>
      </c>
      <c r="CE488" s="142" t="s">
        <v>7</v>
      </c>
      <c r="CF488" s="38"/>
      <c r="CG488" s="38"/>
      <c r="CH488"/>
      <c r="CI488" s="142" t="s">
        <v>90</v>
      </c>
    </row>
    <row r="489" spans="2:87" x14ac:dyDescent="0.25">
      <c r="B489">
        <v>222</v>
      </c>
      <c r="C489" s="142" t="s">
        <v>636</v>
      </c>
      <c r="D489" s="142" t="s">
        <v>454</v>
      </c>
      <c r="E489" s="142" t="s">
        <v>5867</v>
      </c>
      <c r="F489" s="38">
        <v>43907</v>
      </c>
      <c r="G489" s="142" t="s">
        <v>428</v>
      </c>
      <c r="H489" s="142" t="s">
        <v>90</v>
      </c>
      <c r="I489" s="142" t="s">
        <v>7</v>
      </c>
      <c r="J489" s="142" t="s">
        <v>83</v>
      </c>
      <c r="K489" s="142">
        <v>7.3999999999999996E-2</v>
      </c>
      <c r="L489" s="142" t="s">
        <v>8054</v>
      </c>
      <c r="M489" s="142" t="s">
        <v>90</v>
      </c>
      <c r="N489" s="142" t="s">
        <v>7</v>
      </c>
      <c r="O489" s="142" t="s">
        <v>7</v>
      </c>
      <c r="P489" s="142" t="s">
        <v>7</v>
      </c>
      <c r="Q489" t="s">
        <v>7</v>
      </c>
      <c r="R489" s="142" t="s">
        <v>90</v>
      </c>
      <c r="S489"/>
      <c r="T489" s="142" t="s">
        <v>90</v>
      </c>
      <c r="U489" s="142" t="s">
        <v>7</v>
      </c>
      <c r="V489" s="142" t="s">
        <v>7</v>
      </c>
      <c r="W489" s="142" t="s">
        <v>7</v>
      </c>
      <c r="X489" s="142" t="s">
        <v>90</v>
      </c>
      <c r="Y489" s="142" t="s">
        <v>90</v>
      </c>
      <c r="Z489" s="38"/>
      <c r="AA489" s="38"/>
      <c r="AB489" s="38"/>
      <c r="AC489" s="142">
        <v>7.3999999999999996E-2</v>
      </c>
      <c r="AD489" s="142"/>
      <c r="AE489" s="142"/>
      <c r="AF489" t="s">
        <v>90</v>
      </c>
      <c r="AG489" s="142" t="s">
        <v>90</v>
      </c>
      <c r="AH489" s="142" t="s">
        <v>7</v>
      </c>
      <c r="AI489" s="142" t="s">
        <v>90</v>
      </c>
      <c r="AJ489" t="s">
        <v>90</v>
      </c>
      <c r="AK489" t="s">
        <v>7</v>
      </c>
      <c r="AL489" t="s">
        <v>90</v>
      </c>
      <c r="AM489" t="s">
        <v>7</v>
      </c>
      <c r="AN489" s="142" t="s">
        <v>90</v>
      </c>
      <c r="AO489" s="142" t="s">
        <v>90</v>
      </c>
      <c r="AP489" s="142" t="s">
        <v>90</v>
      </c>
      <c r="AQ489" s="142" t="s">
        <v>90</v>
      </c>
      <c r="AR489" s="142" t="s">
        <v>7</v>
      </c>
      <c r="AS489" s="142" t="s">
        <v>90</v>
      </c>
      <c r="AT489" s="142" t="s">
        <v>90</v>
      </c>
      <c r="AU489" s="142" t="s">
        <v>90</v>
      </c>
      <c r="AV489" s="142" t="s">
        <v>90</v>
      </c>
      <c r="AW489" s="142" t="s">
        <v>90</v>
      </c>
      <c r="AX489" s="142" t="s">
        <v>90</v>
      </c>
      <c r="AY489" s="136"/>
      <c r="AZ489" s="142" t="s">
        <v>5870</v>
      </c>
      <c r="BA489" s="142" t="s">
        <v>90</v>
      </c>
      <c r="BB489" s="38"/>
      <c r="BC489" s="142" t="s">
        <v>90</v>
      </c>
      <c r="BD489"/>
      <c r="BE489" t="s">
        <v>90</v>
      </c>
      <c r="BF489" t="s">
        <v>90</v>
      </c>
      <c r="BG489" s="142" t="s">
        <v>7</v>
      </c>
      <c r="BH489" s="142" t="s">
        <v>90</v>
      </c>
      <c r="BI489" s="142" t="s">
        <v>7</v>
      </c>
      <c r="BJ489" s="142" t="s">
        <v>7</v>
      </c>
      <c r="BK489" s="142" t="s">
        <v>7</v>
      </c>
      <c r="BL489" s="142" t="s">
        <v>90</v>
      </c>
      <c r="BM489" s="142" t="s">
        <v>90</v>
      </c>
      <c r="BN489" s="142"/>
      <c r="BO489" s="142"/>
      <c r="BP489" s="142" t="s">
        <v>90</v>
      </c>
      <c r="BQ489" s="142" t="s">
        <v>90</v>
      </c>
      <c r="BR489" s="137"/>
      <c r="BS489"/>
      <c r="BT489" s="142" t="s">
        <v>90</v>
      </c>
      <c r="BU489" t="s">
        <v>90</v>
      </c>
      <c r="BV489" s="142" t="s">
        <v>90</v>
      </c>
      <c r="BW489" s="142"/>
      <c r="BX489" s="142" t="s">
        <v>90</v>
      </c>
      <c r="BY489" t="s">
        <v>628</v>
      </c>
      <c r="BZ489" s="142" t="s">
        <v>90</v>
      </c>
      <c r="CA489" s="142" t="s">
        <v>90</v>
      </c>
      <c r="CB489" s="142" t="s">
        <v>90</v>
      </c>
      <c r="CC489" s="142" t="s">
        <v>90</v>
      </c>
      <c r="CD489" s="142" t="s">
        <v>7</v>
      </c>
      <c r="CE489" s="142" t="s">
        <v>7</v>
      </c>
      <c r="CF489" s="38"/>
      <c r="CG489" s="38"/>
      <c r="CH489"/>
      <c r="CI489" s="142" t="s">
        <v>90</v>
      </c>
    </row>
    <row r="490" spans="2:87" x14ac:dyDescent="0.25">
      <c r="B490">
        <v>221</v>
      </c>
      <c r="C490" s="142" t="s">
        <v>90</v>
      </c>
      <c r="D490" s="142" t="s">
        <v>5728</v>
      </c>
      <c r="E490" s="142" t="s">
        <v>5872</v>
      </c>
      <c r="F490" s="38">
        <v>43893</v>
      </c>
      <c r="G490" s="142" t="s">
        <v>428</v>
      </c>
      <c r="H490" s="142" t="s">
        <v>5732</v>
      </c>
      <c r="I490" s="142" t="s">
        <v>440</v>
      </c>
      <c r="J490" s="142" t="s">
        <v>83</v>
      </c>
      <c r="K490" s="142">
        <v>2</v>
      </c>
      <c r="L490" s="142" t="s">
        <v>8044</v>
      </c>
      <c r="M490" s="142" t="s">
        <v>5890</v>
      </c>
      <c r="N490" s="142" t="s">
        <v>7</v>
      </c>
      <c r="O490" s="142" t="s">
        <v>8046</v>
      </c>
      <c r="P490" s="142" t="s">
        <v>8046</v>
      </c>
      <c r="Q490" t="s">
        <v>7</v>
      </c>
      <c r="R490" s="142" t="s">
        <v>112</v>
      </c>
      <c r="S490">
        <v>102.911</v>
      </c>
      <c r="T490" s="142" t="s">
        <v>38</v>
      </c>
      <c r="U490" s="142" t="s">
        <v>261</v>
      </c>
      <c r="V490" s="142" t="s">
        <v>7</v>
      </c>
      <c r="W490" s="142" t="s">
        <v>7</v>
      </c>
      <c r="X490" s="142" t="s">
        <v>7744</v>
      </c>
      <c r="Y490" s="142" t="s">
        <v>126</v>
      </c>
      <c r="Z490" s="38">
        <v>43818</v>
      </c>
      <c r="AA490" s="38">
        <v>44001</v>
      </c>
      <c r="AB490" s="38">
        <v>45462</v>
      </c>
      <c r="AC490" s="142">
        <v>2</v>
      </c>
      <c r="AD490" s="142">
        <v>13.923</v>
      </c>
      <c r="AE490" s="142">
        <v>15.583</v>
      </c>
      <c r="AF490" t="s">
        <v>5735</v>
      </c>
      <c r="AG490" s="142" t="s">
        <v>90</v>
      </c>
      <c r="AH490" s="142" t="s">
        <v>7</v>
      </c>
      <c r="AI490" s="142" t="s">
        <v>90</v>
      </c>
      <c r="AJ490" t="s">
        <v>5736</v>
      </c>
      <c r="AK490" t="s">
        <v>5728</v>
      </c>
      <c r="AL490" t="s">
        <v>90</v>
      </c>
      <c r="AM490" t="s">
        <v>7</v>
      </c>
      <c r="AN490" s="142" t="s">
        <v>90</v>
      </c>
      <c r="AO490" s="142" t="s">
        <v>7</v>
      </c>
      <c r="AP490" s="142" t="s">
        <v>90</v>
      </c>
      <c r="AQ490" s="142" t="s">
        <v>90</v>
      </c>
      <c r="AR490" s="142" t="s">
        <v>7</v>
      </c>
      <c r="AS490" s="142" t="s">
        <v>90</v>
      </c>
      <c r="AT490" s="142" t="s">
        <v>90</v>
      </c>
      <c r="AU490" s="142" t="s">
        <v>90</v>
      </c>
      <c r="AV490" s="142" t="s">
        <v>290</v>
      </c>
      <c r="AW490" s="142" t="s">
        <v>90</v>
      </c>
      <c r="AX490" s="142" t="s">
        <v>90</v>
      </c>
      <c r="AY490" s="136"/>
      <c r="AZ490" s="142" t="s">
        <v>5876</v>
      </c>
      <c r="BA490" s="142" t="s">
        <v>628</v>
      </c>
      <c r="BB490" s="38"/>
      <c r="BC490" s="142" t="s">
        <v>90</v>
      </c>
      <c r="BD490"/>
      <c r="BE490" t="s">
        <v>90</v>
      </c>
      <c r="BF490" t="s">
        <v>90</v>
      </c>
      <c r="BG490" s="142" t="s">
        <v>7</v>
      </c>
      <c r="BH490" s="142" t="s">
        <v>90</v>
      </c>
      <c r="BI490" s="142" t="s">
        <v>7</v>
      </c>
      <c r="BJ490" s="142" t="s">
        <v>7</v>
      </c>
      <c r="BK490" s="142" t="s">
        <v>7</v>
      </c>
      <c r="BL490" s="142" t="s">
        <v>90</v>
      </c>
      <c r="BM490" s="142" t="s">
        <v>90</v>
      </c>
      <c r="BN490" s="142"/>
      <c r="BO490" s="142"/>
      <c r="BP490" s="142" t="s">
        <v>90</v>
      </c>
      <c r="BQ490" s="142" t="s">
        <v>90</v>
      </c>
      <c r="BR490" s="137"/>
      <c r="BS490"/>
      <c r="BT490" s="142" t="s">
        <v>90</v>
      </c>
      <c r="BU490" t="s">
        <v>90</v>
      </c>
      <c r="BV490" s="142" t="s">
        <v>90</v>
      </c>
      <c r="BW490" s="142"/>
      <c r="BX490" s="142" t="s">
        <v>90</v>
      </c>
      <c r="BY490"/>
      <c r="BZ490" s="142" t="s">
        <v>90</v>
      </c>
      <c r="CA490" s="142" t="s">
        <v>90</v>
      </c>
      <c r="CB490" s="142" t="s">
        <v>90</v>
      </c>
      <c r="CC490" s="142" t="s">
        <v>90</v>
      </c>
      <c r="CD490" s="142" t="s">
        <v>7</v>
      </c>
      <c r="CE490" s="142" t="s">
        <v>7</v>
      </c>
      <c r="CF490" s="38"/>
      <c r="CG490" s="38"/>
      <c r="CH490"/>
      <c r="CI490" s="142" t="s">
        <v>90</v>
      </c>
    </row>
    <row r="491" spans="2:87" x14ac:dyDescent="0.25">
      <c r="B491">
        <v>220</v>
      </c>
      <c r="C491" s="142" t="s">
        <v>90</v>
      </c>
      <c r="D491" s="142" t="s">
        <v>5383</v>
      </c>
      <c r="E491" s="142" t="s">
        <v>5878</v>
      </c>
      <c r="F491" s="38">
        <v>43888</v>
      </c>
      <c r="G491" s="142" t="s">
        <v>428</v>
      </c>
      <c r="H491" s="142" t="s">
        <v>428</v>
      </c>
      <c r="I491" s="142" t="s">
        <v>372</v>
      </c>
      <c r="J491" s="142" t="s">
        <v>83</v>
      </c>
      <c r="K491" s="142">
        <v>4</v>
      </c>
      <c r="L491" s="142" t="s">
        <v>8029</v>
      </c>
      <c r="M491" s="142" t="s">
        <v>5881</v>
      </c>
      <c r="N491" s="142" t="s">
        <v>8047</v>
      </c>
      <c r="O491" s="142" t="s">
        <v>8048</v>
      </c>
      <c r="P491" s="142" t="s">
        <v>7</v>
      </c>
      <c r="Q491">
        <v>26</v>
      </c>
      <c r="R491" s="142" t="s">
        <v>112</v>
      </c>
      <c r="S491">
        <v>100</v>
      </c>
      <c r="T491" s="142" t="s">
        <v>37</v>
      </c>
      <c r="U491" s="142" t="s">
        <v>7</v>
      </c>
      <c r="V491" s="142" t="s">
        <v>7</v>
      </c>
      <c r="W491" s="142" t="s">
        <v>7</v>
      </c>
      <c r="X491" s="142" t="s">
        <v>90</v>
      </c>
      <c r="Y491" s="142" t="s">
        <v>126</v>
      </c>
      <c r="Z491" s="38">
        <v>43895</v>
      </c>
      <c r="AA491" s="38">
        <v>44079</v>
      </c>
      <c r="AB491" s="38">
        <v>45356</v>
      </c>
      <c r="AC491" s="142">
        <v>4</v>
      </c>
      <c r="AD491" s="142">
        <v>27.847000000000001</v>
      </c>
      <c r="AE491" s="142">
        <v>31.166</v>
      </c>
      <c r="AF491" t="s">
        <v>5390</v>
      </c>
      <c r="AG491" s="142" t="s">
        <v>90</v>
      </c>
      <c r="AH491" s="142" t="s">
        <v>7</v>
      </c>
      <c r="AI491" s="142" t="s">
        <v>90</v>
      </c>
      <c r="AJ491" t="s">
        <v>5391</v>
      </c>
      <c r="AK491" t="s">
        <v>5392</v>
      </c>
      <c r="AL491" t="s">
        <v>5383</v>
      </c>
      <c r="AM491" t="s">
        <v>7</v>
      </c>
      <c r="AN491" s="142" t="s">
        <v>90</v>
      </c>
      <c r="AO491" s="142" t="s">
        <v>7</v>
      </c>
      <c r="AP491" s="142" t="s">
        <v>90</v>
      </c>
      <c r="AQ491" s="142" t="s">
        <v>90</v>
      </c>
      <c r="AR491" s="142" t="s">
        <v>7</v>
      </c>
      <c r="AS491" s="142" t="s">
        <v>90</v>
      </c>
      <c r="AT491" s="142" t="s">
        <v>90</v>
      </c>
      <c r="AU491" s="142" t="s">
        <v>90</v>
      </c>
      <c r="AV491" s="142" t="s">
        <v>2185</v>
      </c>
      <c r="AW491" s="142" t="s">
        <v>90</v>
      </c>
      <c r="AX491" s="142" t="s">
        <v>90</v>
      </c>
      <c r="AY491" s="136"/>
      <c r="AZ491" s="142" t="s">
        <v>5884</v>
      </c>
      <c r="BA491" s="142" t="s">
        <v>628</v>
      </c>
      <c r="BB491" s="38"/>
      <c r="BC491" s="142" t="s">
        <v>90</v>
      </c>
      <c r="BD491"/>
      <c r="BE491" t="s">
        <v>90</v>
      </c>
      <c r="BF491" t="s">
        <v>90</v>
      </c>
      <c r="BG491" s="142" t="s">
        <v>7</v>
      </c>
      <c r="BH491" s="142" t="s">
        <v>90</v>
      </c>
      <c r="BI491" s="142" t="s">
        <v>7</v>
      </c>
      <c r="BJ491" s="142" t="s">
        <v>7</v>
      </c>
      <c r="BK491" s="142" t="s">
        <v>7</v>
      </c>
      <c r="BL491" s="142" t="s">
        <v>90</v>
      </c>
      <c r="BM491" s="142" t="s">
        <v>90</v>
      </c>
      <c r="BN491" s="142"/>
      <c r="BO491" s="142"/>
      <c r="BP491" s="142" t="s">
        <v>90</v>
      </c>
      <c r="BQ491" s="142" t="s">
        <v>90</v>
      </c>
      <c r="BR491" s="137"/>
      <c r="BS491"/>
      <c r="BT491" s="142" t="s">
        <v>90</v>
      </c>
      <c r="BU491" t="s">
        <v>90</v>
      </c>
      <c r="BV491" s="142" t="s">
        <v>90</v>
      </c>
      <c r="BW491" s="142"/>
      <c r="BX491" s="142" t="s">
        <v>90</v>
      </c>
      <c r="BY491"/>
      <c r="BZ491" s="142" t="s">
        <v>8488</v>
      </c>
      <c r="CA491" s="142" t="s">
        <v>240</v>
      </c>
      <c r="CB491" s="142" t="s">
        <v>183</v>
      </c>
      <c r="CC491" s="142" t="s">
        <v>18</v>
      </c>
      <c r="CD491" s="142" t="s">
        <v>1378</v>
      </c>
      <c r="CE491" s="142" t="s">
        <v>7</v>
      </c>
      <c r="CF491" s="38"/>
      <c r="CG491" s="38">
        <v>41645</v>
      </c>
      <c r="CH491" t="s">
        <v>3</v>
      </c>
      <c r="CI491" s="142" t="s">
        <v>628</v>
      </c>
    </row>
    <row r="492" spans="2:87" x14ac:dyDescent="0.25">
      <c r="B492">
        <v>219</v>
      </c>
      <c r="C492" s="142" t="s">
        <v>90</v>
      </c>
      <c r="D492" s="142" t="s">
        <v>5886</v>
      </c>
      <c r="E492" s="142" t="s">
        <v>5888</v>
      </c>
      <c r="F492" s="38">
        <v>43886</v>
      </c>
      <c r="G492" s="142" t="s">
        <v>1218</v>
      </c>
      <c r="H492" s="142" t="s">
        <v>1248</v>
      </c>
      <c r="I492" s="142" t="s">
        <v>440</v>
      </c>
      <c r="J492" s="142" t="s">
        <v>83</v>
      </c>
      <c r="K492" s="142">
        <v>10</v>
      </c>
      <c r="L492" s="142" t="s">
        <v>8049</v>
      </c>
      <c r="M492" s="142" t="s">
        <v>5890</v>
      </c>
      <c r="N492" s="142" t="s">
        <v>7833</v>
      </c>
      <c r="O492" s="142" t="s">
        <v>3088</v>
      </c>
      <c r="P492" s="142" t="s">
        <v>7</v>
      </c>
      <c r="Q492">
        <v>32</v>
      </c>
      <c r="R492" s="142" t="s">
        <v>112</v>
      </c>
      <c r="S492">
        <v>100</v>
      </c>
      <c r="T492" s="142" t="s">
        <v>38</v>
      </c>
      <c r="U492" s="142" t="s">
        <v>243</v>
      </c>
      <c r="V492" s="142" t="s">
        <v>7</v>
      </c>
      <c r="W492" s="142" t="s">
        <v>7</v>
      </c>
      <c r="X492" s="142" t="s">
        <v>90</v>
      </c>
      <c r="Y492" s="142" t="s">
        <v>126</v>
      </c>
      <c r="Z492" s="38">
        <v>43893</v>
      </c>
      <c r="AA492" s="38">
        <v>44077</v>
      </c>
      <c r="AB492" s="38">
        <v>45538</v>
      </c>
      <c r="AC492" s="142">
        <v>10</v>
      </c>
      <c r="AD492" s="142">
        <v>69.617000000000004</v>
      </c>
      <c r="AE492" s="142">
        <v>77.914000000000001</v>
      </c>
      <c r="AF492" t="s">
        <v>5893</v>
      </c>
      <c r="AG492" s="142" t="s">
        <v>90</v>
      </c>
      <c r="AH492" s="142" t="s">
        <v>7</v>
      </c>
      <c r="AI492" s="142" t="s">
        <v>90</v>
      </c>
      <c r="AJ492" t="s">
        <v>5894</v>
      </c>
      <c r="AK492" t="s">
        <v>5886</v>
      </c>
      <c r="AL492" t="s">
        <v>90</v>
      </c>
      <c r="AM492" t="s">
        <v>7</v>
      </c>
      <c r="AN492" s="142" t="s">
        <v>90</v>
      </c>
      <c r="AO492" s="142" t="s">
        <v>7768</v>
      </c>
      <c r="AP492" s="142" t="s">
        <v>90</v>
      </c>
      <c r="AQ492" s="142" t="s">
        <v>90</v>
      </c>
      <c r="AR492" s="142" t="s">
        <v>7</v>
      </c>
      <c r="AS492" s="142" t="s">
        <v>90</v>
      </c>
      <c r="AT492" s="142" t="s">
        <v>8312</v>
      </c>
      <c r="AU492" s="142" t="s">
        <v>90</v>
      </c>
      <c r="AV492" s="142" t="s">
        <v>290</v>
      </c>
      <c r="AW492" s="142" t="s">
        <v>90</v>
      </c>
      <c r="AX492" s="142" t="s">
        <v>90</v>
      </c>
      <c r="AY492" s="136"/>
      <c r="AZ492" s="142" t="s">
        <v>5897</v>
      </c>
      <c r="BA492" s="142" t="s">
        <v>628</v>
      </c>
      <c r="BB492" s="38"/>
      <c r="BC492" s="142" t="s">
        <v>90</v>
      </c>
      <c r="BD492"/>
      <c r="BE492" t="s">
        <v>90</v>
      </c>
      <c r="BF492" t="s">
        <v>90</v>
      </c>
      <c r="BG492" s="142" t="s">
        <v>7</v>
      </c>
      <c r="BH492" s="142" t="s">
        <v>90</v>
      </c>
      <c r="BI492" s="142" t="s">
        <v>7</v>
      </c>
      <c r="BJ492" s="142" t="s">
        <v>7</v>
      </c>
      <c r="BK492" s="142" t="s">
        <v>7</v>
      </c>
      <c r="BL492" s="142" t="s">
        <v>90</v>
      </c>
      <c r="BM492" s="142" t="s">
        <v>90</v>
      </c>
      <c r="BN492" s="142"/>
      <c r="BO492" s="142"/>
      <c r="BP492" s="142" t="s">
        <v>90</v>
      </c>
      <c r="BQ492" s="142" t="s">
        <v>90</v>
      </c>
      <c r="BR492" s="137"/>
      <c r="BS492"/>
      <c r="BT492" s="142" t="s">
        <v>90</v>
      </c>
      <c r="BU492" t="s">
        <v>90</v>
      </c>
      <c r="BV492" s="142" t="s">
        <v>90</v>
      </c>
      <c r="BW492" s="142"/>
      <c r="BX492" s="142" t="s">
        <v>90</v>
      </c>
      <c r="BY492"/>
      <c r="BZ492" s="142" t="s">
        <v>90</v>
      </c>
      <c r="CA492" s="142" t="s">
        <v>90</v>
      </c>
      <c r="CB492" s="142" t="s">
        <v>90</v>
      </c>
      <c r="CC492" s="142" t="s">
        <v>90</v>
      </c>
      <c r="CD492" s="142" t="s">
        <v>7</v>
      </c>
      <c r="CE492" s="142" t="s">
        <v>7</v>
      </c>
      <c r="CF492" s="38"/>
      <c r="CG492" s="38"/>
      <c r="CH492"/>
      <c r="CI492" s="142" t="s">
        <v>90</v>
      </c>
    </row>
    <row r="493" spans="2:87" x14ac:dyDescent="0.25">
      <c r="B493">
        <v>218</v>
      </c>
      <c r="C493" s="142" t="s">
        <v>90</v>
      </c>
      <c r="D493" s="142" t="s">
        <v>549</v>
      </c>
      <c r="E493" s="142" t="s">
        <v>5822</v>
      </c>
      <c r="F493" s="38">
        <v>43880</v>
      </c>
      <c r="G493" s="142" t="s">
        <v>428</v>
      </c>
      <c r="H493" s="142" t="s">
        <v>428</v>
      </c>
      <c r="I493" s="142" t="s">
        <v>372</v>
      </c>
      <c r="J493" s="142" t="s">
        <v>83</v>
      </c>
      <c r="K493" s="142">
        <v>3.5</v>
      </c>
      <c r="L493" s="142" t="s">
        <v>862</v>
      </c>
      <c r="M493" s="142" t="s">
        <v>8003</v>
      </c>
      <c r="N493" s="142" t="s">
        <v>7</v>
      </c>
      <c r="O493" s="142" t="s">
        <v>7</v>
      </c>
      <c r="P493" s="142" t="s">
        <v>7</v>
      </c>
      <c r="Q493" t="s">
        <v>7</v>
      </c>
      <c r="R493" s="142" t="s">
        <v>112</v>
      </c>
      <c r="S493">
        <v>97.072999999999993</v>
      </c>
      <c r="T493" s="142" t="s">
        <v>236</v>
      </c>
      <c r="U493" s="142" t="s">
        <v>7797</v>
      </c>
      <c r="V493" s="142" t="s">
        <v>7</v>
      </c>
      <c r="W493" s="142" t="s">
        <v>7</v>
      </c>
      <c r="X493" s="142" t="s">
        <v>90</v>
      </c>
      <c r="Y493" s="142" t="s">
        <v>126</v>
      </c>
      <c r="Z493" s="38">
        <v>43887</v>
      </c>
      <c r="AA493" s="38">
        <v>44008</v>
      </c>
      <c r="AB493" s="38">
        <v>45469</v>
      </c>
      <c r="AC493" s="142">
        <v>3.5</v>
      </c>
      <c r="AD493" s="142">
        <v>24.366</v>
      </c>
      <c r="AE493" s="142">
        <v>27.27</v>
      </c>
      <c r="AF493" t="s">
        <v>5195</v>
      </c>
      <c r="AG493" s="142" t="s">
        <v>90</v>
      </c>
      <c r="AH493" s="142" t="s">
        <v>7</v>
      </c>
      <c r="AI493" s="142" t="s">
        <v>90</v>
      </c>
      <c r="AJ493" t="s">
        <v>5196</v>
      </c>
      <c r="AK493" t="s">
        <v>2031</v>
      </c>
      <c r="AL493" t="s">
        <v>90</v>
      </c>
      <c r="AM493" t="s">
        <v>7</v>
      </c>
      <c r="AN493" s="142" t="s">
        <v>90</v>
      </c>
      <c r="AO493" s="142" t="s">
        <v>7</v>
      </c>
      <c r="AP493" s="142" t="s">
        <v>90</v>
      </c>
      <c r="AQ493" s="142" t="s">
        <v>90</v>
      </c>
      <c r="AR493" s="142" t="s">
        <v>7</v>
      </c>
      <c r="AS493" s="142" t="s">
        <v>90</v>
      </c>
      <c r="AT493" s="142" t="s">
        <v>90</v>
      </c>
      <c r="AU493" s="142" t="s">
        <v>90</v>
      </c>
      <c r="AV493" s="142" t="s">
        <v>4686</v>
      </c>
      <c r="AW493" s="142" t="s">
        <v>90</v>
      </c>
      <c r="AX493" s="142" t="s">
        <v>90</v>
      </c>
      <c r="AY493" s="136"/>
      <c r="AZ493" s="142" t="s">
        <v>5900</v>
      </c>
      <c r="BA493" s="142" t="s">
        <v>628</v>
      </c>
      <c r="BB493" s="38"/>
      <c r="BC493" s="142" t="s">
        <v>90</v>
      </c>
      <c r="BD493"/>
      <c r="BE493" t="s">
        <v>90</v>
      </c>
      <c r="BF493" t="s">
        <v>90</v>
      </c>
      <c r="BG493" s="142" t="s">
        <v>7</v>
      </c>
      <c r="BH493" s="142" t="s">
        <v>90</v>
      </c>
      <c r="BI493" s="142" t="s">
        <v>7</v>
      </c>
      <c r="BJ493" s="142" t="s">
        <v>7</v>
      </c>
      <c r="BK493" s="142" t="s">
        <v>7</v>
      </c>
      <c r="BL493" s="142" t="s">
        <v>90</v>
      </c>
      <c r="BM493" s="142" t="s">
        <v>90</v>
      </c>
      <c r="BN493" s="142"/>
      <c r="BO493" s="142"/>
      <c r="BP493" s="142" t="s">
        <v>90</v>
      </c>
      <c r="BQ493" s="142" t="s">
        <v>90</v>
      </c>
      <c r="BR493" s="137"/>
      <c r="BS493"/>
      <c r="BT493" s="142" t="s">
        <v>90</v>
      </c>
      <c r="BU493" t="s">
        <v>90</v>
      </c>
      <c r="BV493" s="142" t="s">
        <v>90</v>
      </c>
      <c r="BW493" s="142"/>
      <c r="BX493" s="142" t="s">
        <v>90</v>
      </c>
      <c r="BY493"/>
      <c r="BZ493" s="142" t="s">
        <v>8533</v>
      </c>
      <c r="CA493" s="142" t="s">
        <v>240</v>
      </c>
      <c r="CB493" s="142" t="s">
        <v>183</v>
      </c>
      <c r="CC493" s="142" t="s">
        <v>136</v>
      </c>
      <c r="CD493" s="142" t="s">
        <v>928</v>
      </c>
      <c r="CE493" s="142" t="s">
        <v>7</v>
      </c>
      <c r="CF493" s="38"/>
      <c r="CG493" s="38">
        <v>41659</v>
      </c>
      <c r="CH493" t="s">
        <v>3</v>
      </c>
      <c r="CI493" s="142" t="s">
        <v>628</v>
      </c>
    </row>
    <row r="494" spans="2:87" x14ac:dyDescent="0.25">
      <c r="B494">
        <v>217</v>
      </c>
      <c r="C494" s="142" t="s">
        <v>90</v>
      </c>
      <c r="D494" s="142" t="s">
        <v>535</v>
      </c>
      <c r="E494" s="142" t="s">
        <v>5902</v>
      </c>
      <c r="F494" s="38">
        <v>43878</v>
      </c>
      <c r="G494" s="142" t="s">
        <v>428</v>
      </c>
      <c r="H494" s="142" t="s">
        <v>428</v>
      </c>
      <c r="I494" s="142" t="s">
        <v>7</v>
      </c>
      <c r="J494" s="142" t="s">
        <v>83</v>
      </c>
      <c r="K494" s="142">
        <v>0.6</v>
      </c>
      <c r="L494" s="142" t="s">
        <v>8050</v>
      </c>
      <c r="M494" s="142" t="s">
        <v>8051</v>
      </c>
      <c r="N494" s="142" t="s">
        <v>7</v>
      </c>
      <c r="O494" s="142" t="s">
        <v>7</v>
      </c>
      <c r="P494" s="142" t="s">
        <v>7</v>
      </c>
      <c r="Q494" t="s">
        <v>7</v>
      </c>
      <c r="R494" s="142" t="s">
        <v>112</v>
      </c>
      <c r="S494"/>
      <c r="T494" s="142" t="s">
        <v>38</v>
      </c>
      <c r="U494" s="142" t="s">
        <v>243</v>
      </c>
      <c r="V494" s="142" t="s">
        <v>7</v>
      </c>
      <c r="W494" s="142" t="s">
        <v>7</v>
      </c>
      <c r="X494" s="142" t="s">
        <v>90</v>
      </c>
      <c r="Y494" s="142" t="s">
        <v>126</v>
      </c>
      <c r="Z494" s="38">
        <v>43885</v>
      </c>
      <c r="AA494" s="38">
        <v>43939</v>
      </c>
      <c r="AB494" s="38">
        <v>45583</v>
      </c>
      <c r="AC494" s="142">
        <v>0.6</v>
      </c>
      <c r="AD494" s="142">
        <v>4.1769999999999996</v>
      </c>
      <c r="AE494" s="142">
        <v>4.6749999999999998</v>
      </c>
      <c r="AF494" t="s">
        <v>4267</v>
      </c>
      <c r="AG494" s="142" t="s">
        <v>90</v>
      </c>
      <c r="AH494" s="142" t="s">
        <v>7</v>
      </c>
      <c r="AI494" s="142" t="s">
        <v>90</v>
      </c>
      <c r="AJ494" t="s">
        <v>4268</v>
      </c>
      <c r="AK494" t="s">
        <v>535</v>
      </c>
      <c r="AL494" t="s">
        <v>90</v>
      </c>
      <c r="AM494" t="s">
        <v>7</v>
      </c>
      <c r="AN494" s="142" t="s">
        <v>90</v>
      </c>
      <c r="AO494" s="142" t="s">
        <v>7768</v>
      </c>
      <c r="AP494" s="142" t="s">
        <v>90</v>
      </c>
      <c r="AQ494" s="142" t="s">
        <v>90</v>
      </c>
      <c r="AR494" s="142" t="s">
        <v>7</v>
      </c>
      <c r="AS494" s="142" t="s">
        <v>90</v>
      </c>
      <c r="AT494" s="142" t="s">
        <v>90</v>
      </c>
      <c r="AU494" s="142" t="s">
        <v>90</v>
      </c>
      <c r="AV494" s="142" t="s">
        <v>232</v>
      </c>
      <c r="AW494" s="142" t="s">
        <v>90</v>
      </c>
      <c r="AX494" s="142" t="s">
        <v>90</v>
      </c>
      <c r="AY494" s="136"/>
      <c r="AZ494" s="142" t="s">
        <v>5908</v>
      </c>
      <c r="BA494" s="142" t="s">
        <v>628</v>
      </c>
      <c r="BB494" s="38"/>
      <c r="BC494" s="142" t="s">
        <v>90</v>
      </c>
      <c r="BD494"/>
      <c r="BE494" t="s">
        <v>90</v>
      </c>
      <c r="BF494" t="s">
        <v>90</v>
      </c>
      <c r="BG494" s="142" t="s">
        <v>7</v>
      </c>
      <c r="BH494" s="142" t="s">
        <v>90</v>
      </c>
      <c r="BI494" s="142" t="s">
        <v>7</v>
      </c>
      <c r="BJ494" s="142" t="s">
        <v>7</v>
      </c>
      <c r="BK494" s="142" t="s">
        <v>7</v>
      </c>
      <c r="BL494" s="142" t="s">
        <v>90</v>
      </c>
      <c r="BM494" s="142" t="s">
        <v>90</v>
      </c>
      <c r="BN494" s="142"/>
      <c r="BO494" s="142"/>
      <c r="BP494" s="142" t="s">
        <v>90</v>
      </c>
      <c r="BQ494" s="142" t="s">
        <v>90</v>
      </c>
      <c r="BR494" s="137"/>
      <c r="BS494"/>
      <c r="BT494" s="142" t="s">
        <v>90</v>
      </c>
      <c r="BU494" t="s">
        <v>90</v>
      </c>
      <c r="BV494" s="142" t="s">
        <v>90</v>
      </c>
      <c r="BW494" s="142"/>
      <c r="BX494" s="142" t="s">
        <v>90</v>
      </c>
      <c r="BY494"/>
      <c r="BZ494" s="142" t="s">
        <v>8466</v>
      </c>
      <c r="CA494" s="142" t="s">
        <v>240</v>
      </c>
      <c r="CB494" s="142" t="s">
        <v>183</v>
      </c>
      <c r="CC494" s="142" t="s">
        <v>136</v>
      </c>
      <c r="CD494" s="142" t="s">
        <v>928</v>
      </c>
      <c r="CE494" s="142" t="s">
        <v>7</v>
      </c>
      <c r="CF494" s="38"/>
      <c r="CG494" s="38">
        <v>42613</v>
      </c>
      <c r="CH494" t="s">
        <v>3</v>
      </c>
      <c r="CI494" s="142" t="s">
        <v>628</v>
      </c>
    </row>
    <row r="495" spans="2:87" x14ac:dyDescent="0.25">
      <c r="B495">
        <v>216</v>
      </c>
      <c r="C495" s="142" t="s">
        <v>90</v>
      </c>
      <c r="D495" s="142" t="s">
        <v>5909</v>
      </c>
      <c r="E495" s="142" t="s">
        <v>5911</v>
      </c>
      <c r="F495" s="38">
        <v>43874</v>
      </c>
      <c r="G495" s="142" t="s">
        <v>1079</v>
      </c>
      <c r="H495" s="142" t="s">
        <v>1218</v>
      </c>
      <c r="I495" s="142" t="s">
        <v>440</v>
      </c>
      <c r="J495" s="142" t="s">
        <v>83</v>
      </c>
      <c r="K495" s="142">
        <v>10</v>
      </c>
      <c r="L495" s="142" t="s">
        <v>8052</v>
      </c>
      <c r="M495" s="142" t="s">
        <v>8053</v>
      </c>
      <c r="N495" s="142" t="s">
        <v>7833</v>
      </c>
      <c r="O495" s="142" t="s">
        <v>7</v>
      </c>
      <c r="P495" s="142" t="s">
        <v>7</v>
      </c>
      <c r="Q495" t="s">
        <v>7</v>
      </c>
      <c r="R495" s="142" t="s">
        <v>90</v>
      </c>
      <c r="S495">
        <v>100</v>
      </c>
      <c r="T495" s="142" t="s">
        <v>38</v>
      </c>
      <c r="U495" s="142" t="s">
        <v>243</v>
      </c>
      <c r="V495" s="142" t="s">
        <v>7</v>
      </c>
      <c r="W495" s="142" t="s">
        <v>7</v>
      </c>
      <c r="X495" s="142" t="s">
        <v>90</v>
      </c>
      <c r="Y495" s="142" t="s">
        <v>126</v>
      </c>
      <c r="Z495" s="38">
        <v>43882</v>
      </c>
      <c r="AA495" s="38">
        <v>44064</v>
      </c>
      <c r="AB495" s="38">
        <v>45617</v>
      </c>
      <c r="AC495" s="142">
        <v>10</v>
      </c>
      <c r="AD495" s="142">
        <v>69.617000000000004</v>
      </c>
      <c r="AE495" s="142">
        <v>77.914000000000001</v>
      </c>
      <c r="AF495" t="s">
        <v>5917</v>
      </c>
      <c r="AG495" s="142" t="s">
        <v>90</v>
      </c>
      <c r="AH495" s="142" t="s">
        <v>7</v>
      </c>
      <c r="AI495" s="142" t="s">
        <v>90</v>
      </c>
      <c r="AJ495" t="s">
        <v>5918</v>
      </c>
      <c r="AK495" t="s">
        <v>5909</v>
      </c>
      <c r="AL495" t="s">
        <v>90</v>
      </c>
      <c r="AM495" t="s">
        <v>7</v>
      </c>
      <c r="AN495" s="142" t="s">
        <v>90</v>
      </c>
      <c r="AO495" s="142" t="s">
        <v>7937</v>
      </c>
      <c r="AP495" s="142" t="s">
        <v>90</v>
      </c>
      <c r="AQ495" s="142" t="s">
        <v>90</v>
      </c>
      <c r="AR495" s="142" t="s">
        <v>7</v>
      </c>
      <c r="AS495" s="142" t="s">
        <v>90</v>
      </c>
      <c r="AT495" s="142" t="s">
        <v>8313</v>
      </c>
      <c r="AU495" s="142" t="s">
        <v>90</v>
      </c>
      <c r="AV495" s="142" t="s">
        <v>290</v>
      </c>
      <c r="AW495" s="142" t="s">
        <v>90</v>
      </c>
      <c r="AX495" s="142" t="s">
        <v>90</v>
      </c>
      <c r="AY495" s="136"/>
      <c r="AZ495" s="142" t="s">
        <v>5922</v>
      </c>
      <c r="BA495" s="142" t="s">
        <v>628</v>
      </c>
      <c r="BB495" s="38"/>
      <c r="BC495" s="142" t="s">
        <v>90</v>
      </c>
      <c r="BD495"/>
      <c r="BE495" t="s">
        <v>90</v>
      </c>
      <c r="BF495" t="s">
        <v>90</v>
      </c>
      <c r="BG495" s="142" t="s">
        <v>140</v>
      </c>
      <c r="BH495" s="142" t="s">
        <v>90</v>
      </c>
      <c r="BI495" s="142" t="s">
        <v>7</v>
      </c>
      <c r="BJ495" s="142" t="s">
        <v>7</v>
      </c>
      <c r="BK495" s="142" t="s">
        <v>7</v>
      </c>
      <c r="BL495" s="142" t="s">
        <v>90</v>
      </c>
      <c r="BM495" s="142" t="s">
        <v>90</v>
      </c>
      <c r="BN495" s="142"/>
      <c r="BO495" s="142"/>
      <c r="BP495" s="142" t="s">
        <v>90</v>
      </c>
      <c r="BQ495" s="142" t="s">
        <v>90</v>
      </c>
      <c r="BR495" s="137"/>
      <c r="BS495"/>
      <c r="BT495" s="142" t="s">
        <v>917</v>
      </c>
      <c r="BU495" t="s">
        <v>90</v>
      </c>
      <c r="BV495" s="142" t="s">
        <v>90</v>
      </c>
      <c r="BW495" s="142"/>
      <c r="BX495" s="142" t="s">
        <v>628</v>
      </c>
      <c r="BY495"/>
      <c r="BZ495" s="142" t="s">
        <v>90</v>
      </c>
      <c r="CA495" s="142" t="s">
        <v>90</v>
      </c>
      <c r="CB495" s="142" t="s">
        <v>90</v>
      </c>
      <c r="CC495" s="142" t="s">
        <v>90</v>
      </c>
      <c r="CD495" s="142" t="s">
        <v>7</v>
      </c>
      <c r="CE495" s="142" t="s">
        <v>7</v>
      </c>
      <c r="CF495" s="38"/>
      <c r="CG495" s="38"/>
      <c r="CH495"/>
      <c r="CI495" s="142" t="s">
        <v>90</v>
      </c>
    </row>
    <row r="496" spans="2:87" x14ac:dyDescent="0.25">
      <c r="B496">
        <v>215</v>
      </c>
      <c r="C496" s="142" t="s">
        <v>90</v>
      </c>
      <c r="D496" s="142" t="s">
        <v>3150</v>
      </c>
      <c r="E496" s="142" t="s">
        <v>5924</v>
      </c>
      <c r="F496" s="38">
        <v>43872</v>
      </c>
      <c r="G496" s="142" t="s">
        <v>2036</v>
      </c>
      <c r="H496" s="142" t="s">
        <v>1904</v>
      </c>
      <c r="I496" s="142" t="s">
        <v>440</v>
      </c>
      <c r="J496" s="142" t="s">
        <v>104</v>
      </c>
      <c r="K496" s="142">
        <v>15</v>
      </c>
      <c r="L496" s="142" t="s">
        <v>8054</v>
      </c>
      <c r="M496" s="142" t="s">
        <v>2986</v>
      </c>
      <c r="N496" s="142" t="s">
        <v>7</v>
      </c>
      <c r="O496" s="142" t="s">
        <v>7</v>
      </c>
      <c r="P496" s="142" t="s">
        <v>7</v>
      </c>
      <c r="Q496" t="s">
        <v>7</v>
      </c>
      <c r="R496" s="142" t="s">
        <v>112</v>
      </c>
      <c r="S496">
        <v>101.83499999999999</v>
      </c>
      <c r="T496" s="142" t="s">
        <v>36</v>
      </c>
      <c r="U496" s="142" t="s">
        <v>8055</v>
      </c>
      <c r="V496" s="142" t="s">
        <v>141</v>
      </c>
      <c r="W496" s="142" t="s">
        <v>7</v>
      </c>
      <c r="X496" s="142" t="s">
        <v>90</v>
      </c>
      <c r="Y496" s="142" t="s">
        <v>126</v>
      </c>
      <c r="Z496" s="38">
        <v>43878</v>
      </c>
      <c r="AA496" s="38">
        <v>43957</v>
      </c>
      <c r="AB496" s="38">
        <v>45602</v>
      </c>
      <c r="AC496" s="142">
        <v>2.1539999999999999</v>
      </c>
      <c r="AD496" s="142">
        <v>15</v>
      </c>
      <c r="AE496" s="142">
        <v>16.788</v>
      </c>
      <c r="AF496" t="s">
        <v>3157</v>
      </c>
      <c r="AG496" s="142" t="s">
        <v>90</v>
      </c>
      <c r="AH496" s="142" t="s">
        <v>7</v>
      </c>
      <c r="AI496" s="142" t="s">
        <v>90</v>
      </c>
      <c r="AJ496" t="s">
        <v>3158</v>
      </c>
      <c r="AK496" t="s">
        <v>7</v>
      </c>
      <c r="AL496" t="s">
        <v>90</v>
      </c>
      <c r="AM496" t="s">
        <v>7</v>
      </c>
      <c r="AN496" s="142" t="s">
        <v>90</v>
      </c>
      <c r="AO496" s="142" t="s">
        <v>7</v>
      </c>
      <c r="AP496" s="142" t="s">
        <v>90</v>
      </c>
      <c r="AQ496" s="142" t="s">
        <v>90</v>
      </c>
      <c r="AR496" s="142" t="s">
        <v>7</v>
      </c>
      <c r="AS496" s="142" t="s">
        <v>90</v>
      </c>
      <c r="AT496" s="142" t="s">
        <v>90</v>
      </c>
      <c r="AU496" s="142" t="s">
        <v>90</v>
      </c>
      <c r="AV496" s="142" t="s">
        <v>232</v>
      </c>
      <c r="AW496" s="142" t="s">
        <v>90</v>
      </c>
      <c r="AX496" s="142" t="s">
        <v>90</v>
      </c>
      <c r="AY496" s="136"/>
      <c r="AZ496" s="142" t="s">
        <v>5930</v>
      </c>
      <c r="BA496" s="142" t="s">
        <v>628</v>
      </c>
      <c r="BB496" s="38"/>
      <c r="BC496" s="142" t="s">
        <v>90</v>
      </c>
      <c r="BD496"/>
      <c r="BE496" t="s">
        <v>90</v>
      </c>
      <c r="BF496" t="s">
        <v>90</v>
      </c>
      <c r="BG496" s="142" t="s">
        <v>7</v>
      </c>
      <c r="BH496" s="142" t="s">
        <v>90</v>
      </c>
      <c r="BI496" s="142" t="s">
        <v>7</v>
      </c>
      <c r="BJ496" s="142" t="s">
        <v>7</v>
      </c>
      <c r="BK496" s="142" t="s">
        <v>7</v>
      </c>
      <c r="BL496" s="142" t="s">
        <v>90</v>
      </c>
      <c r="BM496" s="142" t="s">
        <v>90</v>
      </c>
      <c r="BN496" s="142"/>
      <c r="BO496" s="142"/>
      <c r="BP496" s="142" t="s">
        <v>90</v>
      </c>
      <c r="BQ496" s="142" t="s">
        <v>90</v>
      </c>
      <c r="BR496" s="137"/>
      <c r="BS496"/>
      <c r="BT496" s="142" t="s">
        <v>90</v>
      </c>
      <c r="BU496" t="s">
        <v>90</v>
      </c>
      <c r="BV496" s="142" t="s">
        <v>90</v>
      </c>
      <c r="BW496" s="142"/>
      <c r="BX496" s="142" t="s">
        <v>90</v>
      </c>
      <c r="BY496"/>
      <c r="BZ496" s="142" t="s">
        <v>90</v>
      </c>
      <c r="CA496" s="142" t="s">
        <v>90</v>
      </c>
      <c r="CB496" s="142" t="s">
        <v>90</v>
      </c>
      <c r="CC496" s="142" t="s">
        <v>90</v>
      </c>
      <c r="CD496" s="142" t="s">
        <v>7</v>
      </c>
      <c r="CE496" s="142" t="s">
        <v>7</v>
      </c>
      <c r="CF496" s="38"/>
      <c r="CG496" s="38"/>
      <c r="CH496"/>
      <c r="CI496" s="142" t="s">
        <v>90</v>
      </c>
    </row>
    <row r="497" spans="2:87" x14ac:dyDescent="0.25">
      <c r="B497">
        <v>214</v>
      </c>
      <c r="C497" s="142" t="s">
        <v>90</v>
      </c>
      <c r="D497" s="142" t="s">
        <v>549</v>
      </c>
      <c r="E497" s="142" t="s">
        <v>5943</v>
      </c>
      <c r="F497" s="38">
        <v>43843</v>
      </c>
      <c r="G497" s="142" t="s">
        <v>428</v>
      </c>
      <c r="H497" s="142" t="s">
        <v>428</v>
      </c>
      <c r="I497" s="142" t="s">
        <v>372</v>
      </c>
      <c r="J497" s="142" t="s">
        <v>83</v>
      </c>
      <c r="K497" s="142">
        <v>2</v>
      </c>
      <c r="L497" s="142" t="s">
        <v>8060</v>
      </c>
      <c r="M497" s="142" t="s">
        <v>8061</v>
      </c>
      <c r="N497" s="142" t="s">
        <v>8058</v>
      </c>
      <c r="O497" s="142" t="s">
        <v>8059</v>
      </c>
      <c r="P497" s="142" t="s">
        <v>7</v>
      </c>
      <c r="Q497">
        <v>50</v>
      </c>
      <c r="R497" s="142" t="s">
        <v>112</v>
      </c>
      <c r="S497">
        <v>98.790999999999997</v>
      </c>
      <c r="T497" s="142" t="s">
        <v>236</v>
      </c>
      <c r="U497" s="142" t="s">
        <v>261</v>
      </c>
      <c r="V497" s="142" t="s">
        <v>7</v>
      </c>
      <c r="W497" s="142" t="s">
        <v>7</v>
      </c>
      <c r="X497" s="142" t="s">
        <v>90</v>
      </c>
      <c r="Y497" s="142" t="s">
        <v>126</v>
      </c>
      <c r="Z497" s="38">
        <v>43851</v>
      </c>
      <c r="AA497" s="38">
        <v>44055</v>
      </c>
      <c r="AB497" s="38">
        <v>45394</v>
      </c>
      <c r="AC497" s="142">
        <v>2</v>
      </c>
      <c r="AD497" s="142">
        <v>13.923</v>
      </c>
      <c r="AE497" s="142">
        <v>15.583</v>
      </c>
      <c r="AF497" t="s">
        <v>5195</v>
      </c>
      <c r="AG497" s="142" t="s">
        <v>90</v>
      </c>
      <c r="AH497" s="142" t="s">
        <v>7</v>
      </c>
      <c r="AI497" s="142" t="s">
        <v>90</v>
      </c>
      <c r="AJ497" t="s">
        <v>5196</v>
      </c>
      <c r="AK497" t="s">
        <v>2031</v>
      </c>
      <c r="AL497" t="s">
        <v>90</v>
      </c>
      <c r="AM497" t="s">
        <v>7</v>
      </c>
      <c r="AN497" s="142" t="s">
        <v>90</v>
      </c>
      <c r="AO497" s="142" t="s">
        <v>7</v>
      </c>
      <c r="AP497" s="142" t="s">
        <v>90</v>
      </c>
      <c r="AQ497" s="142" t="s">
        <v>90</v>
      </c>
      <c r="AR497" s="142" t="s">
        <v>7</v>
      </c>
      <c r="AS497" s="142" t="s">
        <v>90</v>
      </c>
      <c r="AT497" s="142" t="s">
        <v>8315</v>
      </c>
      <c r="AU497" s="142" t="s">
        <v>90</v>
      </c>
      <c r="AV497" s="142" t="s">
        <v>4960</v>
      </c>
      <c r="AW497" s="142" t="s">
        <v>90</v>
      </c>
      <c r="AX497" s="142" t="s">
        <v>90</v>
      </c>
      <c r="AY497" s="136"/>
      <c r="AZ497" s="142" t="s">
        <v>5951</v>
      </c>
      <c r="BA497" s="142" t="s">
        <v>628</v>
      </c>
      <c r="BB497" s="38"/>
      <c r="BC497" s="142" t="s">
        <v>90</v>
      </c>
      <c r="BD497"/>
      <c r="BE497" t="s">
        <v>90</v>
      </c>
      <c r="BF497" t="s">
        <v>90</v>
      </c>
      <c r="BG497" s="142" t="s">
        <v>7</v>
      </c>
      <c r="BH497" s="142" t="s">
        <v>90</v>
      </c>
      <c r="BI497" s="142" t="s">
        <v>7</v>
      </c>
      <c r="BJ497" s="142" t="s">
        <v>7</v>
      </c>
      <c r="BK497" s="142" t="s">
        <v>7</v>
      </c>
      <c r="BL497" s="142" t="s">
        <v>90</v>
      </c>
      <c r="BM497" s="142" t="s">
        <v>90</v>
      </c>
      <c r="BN497" s="142"/>
      <c r="BO497" s="142"/>
      <c r="BP497" s="142" t="s">
        <v>90</v>
      </c>
      <c r="BQ497" s="142" t="s">
        <v>90</v>
      </c>
      <c r="BR497" s="137"/>
      <c r="BS497"/>
      <c r="BT497" s="142" t="s">
        <v>90</v>
      </c>
      <c r="BU497" t="s">
        <v>90</v>
      </c>
      <c r="BV497" s="142" t="s">
        <v>90</v>
      </c>
      <c r="BW497" s="142"/>
      <c r="BX497" s="142" t="s">
        <v>90</v>
      </c>
      <c r="BY497"/>
      <c r="BZ497" s="142" t="s">
        <v>8533</v>
      </c>
      <c r="CA497" s="142" t="s">
        <v>240</v>
      </c>
      <c r="CB497" s="142" t="s">
        <v>183</v>
      </c>
      <c r="CC497" s="142" t="s">
        <v>136</v>
      </c>
      <c r="CD497" s="142" t="s">
        <v>928</v>
      </c>
      <c r="CE497" s="142" t="s">
        <v>7</v>
      </c>
      <c r="CF497" s="38"/>
      <c r="CG497" s="38">
        <v>41659</v>
      </c>
      <c r="CH497" t="s">
        <v>3</v>
      </c>
      <c r="CI497" s="142" t="s">
        <v>628</v>
      </c>
    </row>
    <row r="498" spans="2:87" x14ac:dyDescent="0.25">
      <c r="B498">
        <v>213</v>
      </c>
      <c r="C498" s="142" t="s">
        <v>90</v>
      </c>
      <c r="D498" s="142" t="s">
        <v>2318</v>
      </c>
      <c r="E498" s="142" t="s">
        <v>5971</v>
      </c>
      <c r="F498" s="38">
        <v>43837</v>
      </c>
      <c r="G498" s="142" t="s">
        <v>3489</v>
      </c>
      <c r="H498" s="142" t="s">
        <v>2322</v>
      </c>
      <c r="I498" s="142" t="s">
        <v>372</v>
      </c>
      <c r="J498" s="142" t="s">
        <v>83</v>
      </c>
      <c r="K498" s="142">
        <v>1.5</v>
      </c>
      <c r="L498" s="142" t="s">
        <v>8060</v>
      </c>
      <c r="M498" s="142" t="s">
        <v>8051</v>
      </c>
      <c r="N498" s="142" t="s">
        <v>8063</v>
      </c>
      <c r="O498" s="142" t="s">
        <v>646</v>
      </c>
      <c r="P498" s="142" t="s">
        <v>7</v>
      </c>
      <c r="Q498">
        <v>38</v>
      </c>
      <c r="R498" s="142" t="s">
        <v>112</v>
      </c>
      <c r="S498">
        <v>103.181</v>
      </c>
      <c r="T498" s="142" t="s">
        <v>236</v>
      </c>
      <c r="U498" s="142" t="s">
        <v>7782</v>
      </c>
      <c r="V498" s="142" t="s">
        <v>7</v>
      </c>
      <c r="W498" s="142" t="s">
        <v>7</v>
      </c>
      <c r="X498" s="142" t="s">
        <v>90</v>
      </c>
      <c r="Y498" s="142" t="s">
        <v>126</v>
      </c>
      <c r="Z498" s="38">
        <v>43844</v>
      </c>
      <c r="AA498" s="38">
        <v>43747</v>
      </c>
      <c r="AB498" s="38">
        <v>45391</v>
      </c>
      <c r="AC498" s="142">
        <v>1.5</v>
      </c>
      <c r="AD498" s="142">
        <v>10.443</v>
      </c>
      <c r="AE498" s="142">
        <v>11.686999999999999</v>
      </c>
      <c r="AF498" t="s">
        <v>2328</v>
      </c>
      <c r="AG498" s="142" t="s">
        <v>90</v>
      </c>
      <c r="AH498" s="142" t="s">
        <v>7</v>
      </c>
      <c r="AI498" s="142" t="s">
        <v>90</v>
      </c>
      <c r="AJ498" t="s">
        <v>2329</v>
      </c>
      <c r="AK498" t="s">
        <v>2031</v>
      </c>
      <c r="AL498" t="s">
        <v>90</v>
      </c>
      <c r="AM498" t="s">
        <v>7</v>
      </c>
      <c r="AN498" s="142" t="s">
        <v>90</v>
      </c>
      <c r="AO498" s="142" t="s">
        <v>7</v>
      </c>
      <c r="AP498" s="142" t="s">
        <v>90</v>
      </c>
      <c r="AQ498" s="142" t="s">
        <v>90</v>
      </c>
      <c r="AR498" s="142" t="s">
        <v>7</v>
      </c>
      <c r="AS498" s="142" t="s">
        <v>90</v>
      </c>
      <c r="AT498" s="142" t="s">
        <v>90</v>
      </c>
      <c r="AU498" s="142" t="s">
        <v>90</v>
      </c>
      <c r="AV498" s="142" t="s">
        <v>232</v>
      </c>
      <c r="AW498" s="142" t="s">
        <v>90</v>
      </c>
      <c r="AX498" s="142" t="s">
        <v>90</v>
      </c>
      <c r="AY498" s="136"/>
      <c r="AZ498" s="142" t="s">
        <v>5976</v>
      </c>
      <c r="BA498" s="142" t="s">
        <v>628</v>
      </c>
      <c r="BB498" s="38"/>
      <c r="BC498" s="142" t="s">
        <v>90</v>
      </c>
      <c r="BD498"/>
      <c r="BE498" t="s">
        <v>90</v>
      </c>
      <c r="BF498" t="s">
        <v>90</v>
      </c>
      <c r="BG498" s="142" t="s">
        <v>7</v>
      </c>
      <c r="BH498" s="142" t="s">
        <v>90</v>
      </c>
      <c r="BI498" s="142" t="s">
        <v>7</v>
      </c>
      <c r="BJ498" s="142" t="s">
        <v>7</v>
      </c>
      <c r="BK498" s="142" t="s">
        <v>7</v>
      </c>
      <c r="BL498" s="142" t="s">
        <v>90</v>
      </c>
      <c r="BM498" s="142" t="s">
        <v>90</v>
      </c>
      <c r="BN498" s="142"/>
      <c r="BO498" s="142"/>
      <c r="BP498" s="142" t="s">
        <v>90</v>
      </c>
      <c r="BQ498" s="142" t="s">
        <v>90</v>
      </c>
      <c r="BR498" s="137"/>
      <c r="BS498"/>
      <c r="BT498" s="142" t="s">
        <v>90</v>
      </c>
      <c r="BU498" t="s">
        <v>90</v>
      </c>
      <c r="BV498" s="142" t="s">
        <v>90</v>
      </c>
      <c r="BW498" s="142"/>
      <c r="BX498" s="142" t="s">
        <v>90</v>
      </c>
      <c r="BY498"/>
      <c r="BZ498" s="142" t="s">
        <v>90</v>
      </c>
      <c r="CA498" s="142" t="s">
        <v>90</v>
      </c>
      <c r="CB498" s="142" t="s">
        <v>90</v>
      </c>
      <c r="CC498" s="142" t="s">
        <v>90</v>
      </c>
      <c r="CD498" s="142" t="s">
        <v>7</v>
      </c>
      <c r="CE498" s="142" t="s">
        <v>7</v>
      </c>
      <c r="CF498" s="38"/>
      <c r="CG498" s="38"/>
      <c r="CH498"/>
      <c r="CI498" s="142" t="s">
        <v>90</v>
      </c>
    </row>
    <row r="499" spans="2:87" x14ac:dyDescent="0.25">
      <c r="B499">
        <v>212</v>
      </c>
      <c r="C499" s="142" t="s">
        <v>90</v>
      </c>
      <c r="D499" s="142" t="s">
        <v>570</v>
      </c>
      <c r="E499" s="142" t="s">
        <v>5988</v>
      </c>
      <c r="F499" s="38">
        <v>43808</v>
      </c>
      <c r="G499" s="142" t="s">
        <v>428</v>
      </c>
      <c r="H499" s="142" t="s">
        <v>1877</v>
      </c>
      <c r="I499" s="142" t="s">
        <v>440</v>
      </c>
      <c r="J499" s="142" t="s">
        <v>83</v>
      </c>
      <c r="K499" s="142">
        <v>5</v>
      </c>
      <c r="L499" s="142" t="s">
        <v>8064</v>
      </c>
      <c r="M499" s="142" t="s">
        <v>8065</v>
      </c>
      <c r="N499" s="142" t="s">
        <v>7</v>
      </c>
      <c r="O499" s="142" t="s">
        <v>7</v>
      </c>
      <c r="P499" s="142" t="s">
        <v>7</v>
      </c>
      <c r="Q499" t="s">
        <v>7</v>
      </c>
      <c r="R499" s="142" t="s">
        <v>112</v>
      </c>
      <c r="S499">
        <v>100</v>
      </c>
      <c r="T499" s="142" t="s">
        <v>36</v>
      </c>
      <c r="U499" s="142" t="s">
        <v>107</v>
      </c>
      <c r="V499" s="142" t="s">
        <v>7</v>
      </c>
      <c r="W499" s="142" t="s">
        <v>7</v>
      </c>
      <c r="X499" s="142" t="s">
        <v>90</v>
      </c>
      <c r="Y499" s="142" t="s">
        <v>126</v>
      </c>
      <c r="Z499" s="38">
        <v>43812</v>
      </c>
      <c r="AA499" s="38">
        <v>43995</v>
      </c>
      <c r="AB499" s="38">
        <v>45639</v>
      </c>
      <c r="AC499" s="142">
        <v>5</v>
      </c>
      <c r="AD499" s="142">
        <v>35.706000000000003</v>
      </c>
      <c r="AE499" s="142">
        <v>39.194000000000003</v>
      </c>
      <c r="AF499" t="s">
        <v>2064</v>
      </c>
      <c r="AG499" s="142" t="s">
        <v>90</v>
      </c>
      <c r="AH499" s="142" t="s">
        <v>7</v>
      </c>
      <c r="AI499" s="142" t="s">
        <v>90</v>
      </c>
      <c r="AJ499" t="s">
        <v>5992</v>
      </c>
      <c r="AK499" t="s">
        <v>7</v>
      </c>
      <c r="AL499" t="s">
        <v>90</v>
      </c>
      <c r="AM499" t="s">
        <v>7</v>
      </c>
      <c r="AN499" s="142" t="s">
        <v>90</v>
      </c>
      <c r="AO499" s="142" t="s">
        <v>352</v>
      </c>
      <c r="AP499" s="142" t="s">
        <v>90</v>
      </c>
      <c r="AQ499" s="142" t="s">
        <v>90</v>
      </c>
      <c r="AR499" s="142" t="s">
        <v>7</v>
      </c>
      <c r="AS499" s="142" t="s">
        <v>90</v>
      </c>
      <c r="AT499" s="142" t="s">
        <v>90</v>
      </c>
      <c r="AU499" s="142" t="s">
        <v>90</v>
      </c>
      <c r="AV499" s="142" t="s">
        <v>290</v>
      </c>
      <c r="AW499" s="142" t="s">
        <v>90</v>
      </c>
      <c r="AX499" s="142" t="s">
        <v>90</v>
      </c>
      <c r="AY499" s="136"/>
      <c r="AZ499" s="142" t="s">
        <v>5994</v>
      </c>
      <c r="BA499" s="142" t="s">
        <v>628</v>
      </c>
      <c r="BB499" s="38"/>
      <c r="BC499" s="142" t="s">
        <v>90</v>
      </c>
      <c r="BD499"/>
      <c r="BE499" t="s">
        <v>90</v>
      </c>
      <c r="BF499" t="s">
        <v>90</v>
      </c>
      <c r="BG499" s="142" t="s">
        <v>7</v>
      </c>
      <c r="BH499" s="142" t="s">
        <v>90</v>
      </c>
      <c r="BI499" s="142" t="s">
        <v>7</v>
      </c>
      <c r="BJ499" s="142" t="s">
        <v>7</v>
      </c>
      <c r="BK499" s="142" t="s">
        <v>7</v>
      </c>
      <c r="BL499" s="142" t="s">
        <v>90</v>
      </c>
      <c r="BM499" s="142" t="s">
        <v>90</v>
      </c>
      <c r="BN499" s="142"/>
      <c r="BO499" s="142"/>
      <c r="BP499" s="142" t="s">
        <v>90</v>
      </c>
      <c r="BQ499" s="142" t="s">
        <v>90</v>
      </c>
      <c r="BR499" s="137"/>
      <c r="BS499"/>
      <c r="BT499" s="142" t="s">
        <v>90</v>
      </c>
      <c r="BU499" t="s">
        <v>90</v>
      </c>
      <c r="BV499" s="142" t="s">
        <v>90</v>
      </c>
      <c r="BW499" s="142"/>
      <c r="BX499" s="142" t="s">
        <v>90</v>
      </c>
      <c r="BY499"/>
      <c r="BZ499" s="142" t="s">
        <v>8547</v>
      </c>
      <c r="CA499" s="142" t="s">
        <v>237</v>
      </c>
      <c r="CB499" s="142" t="s">
        <v>181</v>
      </c>
      <c r="CC499" s="142" t="s">
        <v>136</v>
      </c>
      <c r="CD499" s="142" t="s">
        <v>5990</v>
      </c>
      <c r="CE499" s="142" t="s">
        <v>7</v>
      </c>
      <c r="CF499" s="38"/>
      <c r="CG499" s="38">
        <v>43808</v>
      </c>
      <c r="CH499" t="s">
        <v>82</v>
      </c>
      <c r="CI499" s="142" t="s">
        <v>628</v>
      </c>
    </row>
    <row r="500" spans="2:87" x14ac:dyDescent="0.25">
      <c r="B500">
        <v>211</v>
      </c>
      <c r="C500" s="142" t="s">
        <v>90</v>
      </c>
      <c r="D500" s="142" t="s">
        <v>5998</v>
      </c>
      <c r="E500" s="142" t="s">
        <v>6000</v>
      </c>
      <c r="F500" s="38">
        <v>43804</v>
      </c>
      <c r="G500" s="142" t="s">
        <v>428</v>
      </c>
      <c r="H500" s="142" t="s">
        <v>428</v>
      </c>
      <c r="I500" s="142" t="s">
        <v>440</v>
      </c>
      <c r="J500" s="142" t="s">
        <v>83</v>
      </c>
      <c r="K500" s="142">
        <v>2</v>
      </c>
      <c r="L500" s="142" t="s">
        <v>885</v>
      </c>
      <c r="M500" s="142" t="s">
        <v>1578</v>
      </c>
      <c r="N500" s="142" t="s">
        <v>918</v>
      </c>
      <c r="O500" s="142" t="s">
        <v>7</v>
      </c>
      <c r="P500" s="142" t="s">
        <v>7</v>
      </c>
      <c r="Q500" t="s">
        <v>7</v>
      </c>
      <c r="R500" s="142" t="s">
        <v>90</v>
      </c>
      <c r="S500">
        <v>100</v>
      </c>
      <c r="T500" s="142" t="s">
        <v>36</v>
      </c>
      <c r="U500" s="142" t="s">
        <v>243</v>
      </c>
      <c r="V500" s="142" t="s">
        <v>7</v>
      </c>
      <c r="W500" s="142" t="s">
        <v>7</v>
      </c>
      <c r="X500" s="142" t="s">
        <v>90</v>
      </c>
      <c r="Y500" s="142" t="s">
        <v>126</v>
      </c>
      <c r="Z500" s="38">
        <v>43811</v>
      </c>
      <c r="AA500" s="38">
        <v>43994</v>
      </c>
      <c r="AB500" s="38">
        <v>45638</v>
      </c>
      <c r="AC500" s="142">
        <v>2</v>
      </c>
      <c r="AD500" s="142">
        <v>14.282999999999999</v>
      </c>
      <c r="AE500" s="142">
        <v>15.678000000000001</v>
      </c>
      <c r="AF500" t="s">
        <v>6005</v>
      </c>
      <c r="AG500" s="142" t="s">
        <v>90</v>
      </c>
      <c r="AH500" s="142" t="s">
        <v>7</v>
      </c>
      <c r="AI500" s="142" t="s">
        <v>90</v>
      </c>
      <c r="AJ500" t="s">
        <v>6006</v>
      </c>
      <c r="AK500" t="s">
        <v>7</v>
      </c>
      <c r="AL500" t="s">
        <v>90</v>
      </c>
      <c r="AM500" t="s">
        <v>7</v>
      </c>
      <c r="AN500" s="142" t="s">
        <v>90</v>
      </c>
      <c r="AO500" s="142" t="s">
        <v>7</v>
      </c>
      <c r="AP500" s="142" t="s">
        <v>90</v>
      </c>
      <c r="AQ500" s="142" t="s">
        <v>90</v>
      </c>
      <c r="AR500" s="142" t="s">
        <v>7</v>
      </c>
      <c r="AS500" s="142" t="s">
        <v>90</v>
      </c>
      <c r="AT500" s="142" t="s">
        <v>8318</v>
      </c>
      <c r="AU500" s="142" t="s">
        <v>90</v>
      </c>
      <c r="AV500" s="142" t="s">
        <v>290</v>
      </c>
      <c r="AW500" s="142" t="s">
        <v>90</v>
      </c>
      <c r="AX500" s="142" t="s">
        <v>90</v>
      </c>
      <c r="AY500" s="136"/>
      <c r="AZ500" s="142" t="s">
        <v>6009</v>
      </c>
      <c r="BA500" s="142" t="s">
        <v>628</v>
      </c>
      <c r="BB500" s="38"/>
      <c r="BC500" s="142" t="s">
        <v>90</v>
      </c>
      <c r="BD500"/>
      <c r="BE500" t="s">
        <v>90</v>
      </c>
      <c r="BF500" t="s">
        <v>90</v>
      </c>
      <c r="BG500" s="142" t="s">
        <v>140</v>
      </c>
      <c r="BH500" s="142" t="s">
        <v>90</v>
      </c>
      <c r="BI500" s="142" t="s">
        <v>7</v>
      </c>
      <c r="BJ500" s="142" t="s">
        <v>7</v>
      </c>
      <c r="BK500" s="142" t="s">
        <v>7</v>
      </c>
      <c r="BL500" s="142" t="s">
        <v>90</v>
      </c>
      <c r="BM500" s="142" t="s">
        <v>90</v>
      </c>
      <c r="BN500" s="142"/>
      <c r="BO500" s="142"/>
      <c r="BP500" s="142" t="s">
        <v>90</v>
      </c>
      <c r="BQ500" s="142" t="s">
        <v>90</v>
      </c>
      <c r="BR500" s="137"/>
      <c r="BS500"/>
      <c r="BT500" s="142" t="s">
        <v>917</v>
      </c>
      <c r="BU500" t="s">
        <v>90</v>
      </c>
      <c r="BV500" s="142" t="s">
        <v>90</v>
      </c>
      <c r="BW500" s="142"/>
      <c r="BX500" s="142" t="s">
        <v>628</v>
      </c>
      <c r="BY500"/>
      <c r="BZ500" s="142" t="s">
        <v>90</v>
      </c>
      <c r="CA500" s="142" t="s">
        <v>90</v>
      </c>
      <c r="CB500" s="142" t="s">
        <v>90</v>
      </c>
      <c r="CC500" s="142" t="s">
        <v>90</v>
      </c>
      <c r="CD500" s="142" t="s">
        <v>7</v>
      </c>
      <c r="CE500" s="142" t="s">
        <v>7</v>
      </c>
      <c r="CF500" s="38"/>
      <c r="CG500" s="38"/>
      <c r="CH500"/>
      <c r="CI500" s="142" t="s">
        <v>90</v>
      </c>
    </row>
    <row r="501" spans="2:87" x14ac:dyDescent="0.25">
      <c r="B501">
        <v>210</v>
      </c>
      <c r="C501" s="142" t="s">
        <v>90</v>
      </c>
      <c r="D501" s="142" t="s">
        <v>549</v>
      </c>
      <c r="E501" s="142" t="s">
        <v>5943</v>
      </c>
      <c r="F501" s="38">
        <v>43804</v>
      </c>
      <c r="G501" s="142" t="s">
        <v>428</v>
      </c>
      <c r="H501" s="142" t="s">
        <v>428</v>
      </c>
      <c r="I501" s="142" t="s">
        <v>372</v>
      </c>
      <c r="J501" s="142" t="s">
        <v>83</v>
      </c>
      <c r="K501" s="142">
        <v>3.5</v>
      </c>
      <c r="L501" s="142" t="s">
        <v>862</v>
      </c>
      <c r="M501" s="142" t="s">
        <v>8061</v>
      </c>
      <c r="N501" s="142" t="s">
        <v>8058</v>
      </c>
      <c r="O501" s="142" t="s">
        <v>8059</v>
      </c>
      <c r="P501" s="142" t="s">
        <v>7</v>
      </c>
      <c r="Q501">
        <v>50</v>
      </c>
      <c r="R501" s="142" t="s">
        <v>112</v>
      </c>
      <c r="S501">
        <v>97.396000000000001</v>
      </c>
      <c r="T501" s="142" t="s">
        <v>236</v>
      </c>
      <c r="U501" s="142" t="s">
        <v>261</v>
      </c>
      <c r="V501" s="142" t="s">
        <v>7</v>
      </c>
      <c r="W501" s="142" t="s">
        <v>7</v>
      </c>
      <c r="X501" s="142" t="s">
        <v>90</v>
      </c>
      <c r="Y501" s="142" t="s">
        <v>126</v>
      </c>
      <c r="Z501" s="38">
        <v>43811</v>
      </c>
      <c r="AA501" s="38">
        <v>44055</v>
      </c>
      <c r="AB501" s="38">
        <v>45394</v>
      </c>
      <c r="AC501" s="142">
        <v>3.5</v>
      </c>
      <c r="AD501" s="142">
        <v>24.995000000000001</v>
      </c>
      <c r="AE501" s="142">
        <v>27.436</v>
      </c>
      <c r="AF501" t="s">
        <v>5195</v>
      </c>
      <c r="AG501" s="142" t="s">
        <v>90</v>
      </c>
      <c r="AH501" s="142" t="s">
        <v>7</v>
      </c>
      <c r="AI501" s="142" t="s">
        <v>90</v>
      </c>
      <c r="AJ501" t="s">
        <v>5196</v>
      </c>
      <c r="AK501" t="s">
        <v>2031</v>
      </c>
      <c r="AL501" t="s">
        <v>90</v>
      </c>
      <c r="AM501" t="s">
        <v>7</v>
      </c>
      <c r="AN501" s="142" t="s">
        <v>90</v>
      </c>
      <c r="AO501" s="142" t="s">
        <v>7</v>
      </c>
      <c r="AP501" s="142" t="s">
        <v>90</v>
      </c>
      <c r="AQ501" s="142" t="s">
        <v>90</v>
      </c>
      <c r="AR501" s="142" t="s">
        <v>7</v>
      </c>
      <c r="AS501" s="142" t="s">
        <v>90</v>
      </c>
      <c r="AT501" s="142" t="s">
        <v>8282</v>
      </c>
      <c r="AU501" s="142" t="s">
        <v>90</v>
      </c>
      <c r="AV501" s="142" t="s">
        <v>4686</v>
      </c>
      <c r="AW501" s="142" t="s">
        <v>90</v>
      </c>
      <c r="AX501" s="142" t="s">
        <v>90</v>
      </c>
      <c r="AY501" s="136"/>
      <c r="AZ501" s="142" t="s">
        <v>5997</v>
      </c>
      <c r="BA501" s="142" t="s">
        <v>628</v>
      </c>
      <c r="BB501" s="38"/>
      <c r="BC501" s="142" t="s">
        <v>90</v>
      </c>
      <c r="BD501"/>
      <c r="BE501" t="s">
        <v>90</v>
      </c>
      <c r="BF501" t="s">
        <v>90</v>
      </c>
      <c r="BG501" s="142" t="s">
        <v>7</v>
      </c>
      <c r="BH501" s="142" t="s">
        <v>90</v>
      </c>
      <c r="BI501" s="142" t="s">
        <v>7</v>
      </c>
      <c r="BJ501" s="142" t="s">
        <v>7</v>
      </c>
      <c r="BK501" s="142" t="s">
        <v>7</v>
      </c>
      <c r="BL501" s="142" t="s">
        <v>90</v>
      </c>
      <c r="BM501" s="142" t="s">
        <v>90</v>
      </c>
      <c r="BN501" s="142"/>
      <c r="BO501" s="142"/>
      <c r="BP501" s="142" t="s">
        <v>90</v>
      </c>
      <c r="BQ501" s="142" t="s">
        <v>90</v>
      </c>
      <c r="BR501" s="137"/>
      <c r="BS501"/>
      <c r="BT501" s="142" t="s">
        <v>90</v>
      </c>
      <c r="BU501" t="s">
        <v>90</v>
      </c>
      <c r="BV501" s="142" t="s">
        <v>90</v>
      </c>
      <c r="BW501" s="142"/>
      <c r="BX501" s="142" t="s">
        <v>90</v>
      </c>
      <c r="BY501"/>
      <c r="BZ501" s="142" t="s">
        <v>8533</v>
      </c>
      <c r="CA501" s="142" t="s">
        <v>240</v>
      </c>
      <c r="CB501" s="142" t="s">
        <v>183</v>
      </c>
      <c r="CC501" s="142" t="s">
        <v>136</v>
      </c>
      <c r="CD501" s="142" t="s">
        <v>928</v>
      </c>
      <c r="CE501" s="142" t="s">
        <v>7</v>
      </c>
      <c r="CF501" s="38"/>
      <c r="CG501" s="38">
        <v>41659</v>
      </c>
      <c r="CH501" t="s">
        <v>3</v>
      </c>
      <c r="CI501" s="142" t="s">
        <v>628</v>
      </c>
    </row>
    <row r="502" spans="2:87" x14ac:dyDescent="0.25">
      <c r="B502">
        <v>209</v>
      </c>
      <c r="C502" s="142" t="s">
        <v>636</v>
      </c>
      <c r="D502" s="142" t="s">
        <v>6017</v>
      </c>
      <c r="E502" s="142" t="s">
        <v>6019</v>
      </c>
      <c r="F502" s="38">
        <v>43803</v>
      </c>
      <c r="G502" s="142" t="s">
        <v>428</v>
      </c>
      <c r="H502" s="142" t="s">
        <v>90</v>
      </c>
      <c r="I502" s="142" t="s">
        <v>7</v>
      </c>
      <c r="J502" s="142" t="s">
        <v>83</v>
      </c>
      <c r="K502" s="142">
        <v>2.1480000000000001</v>
      </c>
      <c r="L502" s="142" t="s">
        <v>8319</v>
      </c>
      <c r="M502" s="142" t="s">
        <v>90</v>
      </c>
      <c r="N502" s="142" t="s">
        <v>7</v>
      </c>
      <c r="O502" s="142" t="s">
        <v>7</v>
      </c>
      <c r="P502" s="142" t="s">
        <v>7</v>
      </c>
      <c r="Q502" t="s">
        <v>7</v>
      </c>
      <c r="R502" s="142" t="s">
        <v>90</v>
      </c>
      <c r="S502"/>
      <c r="T502" s="142" t="s">
        <v>90</v>
      </c>
      <c r="U502" s="142" t="s">
        <v>7</v>
      </c>
      <c r="V502" s="142" t="s">
        <v>7</v>
      </c>
      <c r="W502" s="142" t="s">
        <v>7</v>
      </c>
      <c r="X502" s="142" t="s">
        <v>90</v>
      </c>
      <c r="Y502" s="142" t="s">
        <v>90</v>
      </c>
      <c r="Z502" s="38"/>
      <c r="AA502" s="38"/>
      <c r="AB502" s="38"/>
      <c r="AC502" s="142">
        <v>2.1480000000000001</v>
      </c>
      <c r="AD502" s="142"/>
      <c r="AE502" s="142"/>
      <c r="AF502" t="s">
        <v>90</v>
      </c>
      <c r="AG502" s="142" t="s">
        <v>90</v>
      </c>
      <c r="AH502" s="142" t="s">
        <v>7</v>
      </c>
      <c r="AI502" s="142" t="s">
        <v>90</v>
      </c>
      <c r="AJ502" t="s">
        <v>90</v>
      </c>
      <c r="AK502" t="s">
        <v>7</v>
      </c>
      <c r="AL502" t="s">
        <v>90</v>
      </c>
      <c r="AM502" t="s">
        <v>7</v>
      </c>
      <c r="AN502" s="142" t="s">
        <v>90</v>
      </c>
      <c r="AO502" s="142" t="s">
        <v>90</v>
      </c>
      <c r="AP502" s="142" t="s">
        <v>90</v>
      </c>
      <c r="AQ502" s="142" t="s">
        <v>90</v>
      </c>
      <c r="AR502" s="142" t="s">
        <v>7</v>
      </c>
      <c r="AS502" s="142" t="s">
        <v>90</v>
      </c>
      <c r="AT502" s="142" t="s">
        <v>90</v>
      </c>
      <c r="AU502" s="142" t="s">
        <v>90</v>
      </c>
      <c r="AV502" s="142" t="s">
        <v>90</v>
      </c>
      <c r="AW502" s="142" t="s">
        <v>90</v>
      </c>
      <c r="AX502" s="142" t="s">
        <v>90</v>
      </c>
      <c r="AY502" s="136"/>
      <c r="AZ502" s="142" t="s">
        <v>6028</v>
      </c>
      <c r="BA502" s="142" t="s">
        <v>90</v>
      </c>
      <c r="BB502" s="38"/>
      <c r="BC502" s="142" t="s">
        <v>90</v>
      </c>
      <c r="BD502"/>
      <c r="BE502" t="s">
        <v>90</v>
      </c>
      <c r="BF502" t="s">
        <v>90</v>
      </c>
      <c r="BG502" s="142" t="s">
        <v>7</v>
      </c>
      <c r="BH502" s="142" t="s">
        <v>90</v>
      </c>
      <c r="BI502" s="142" t="s">
        <v>7</v>
      </c>
      <c r="BJ502" s="142" t="s">
        <v>7</v>
      </c>
      <c r="BK502" s="142" t="s">
        <v>7</v>
      </c>
      <c r="BL502" s="142" t="s">
        <v>90</v>
      </c>
      <c r="BM502" s="142" t="s">
        <v>90</v>
      </c>
      <c r="BN502" s="142"/>
      <c r="BO502" s="142"/>
      <c r="BP502" s="142" t="s">
        <v>90</v>
      </c>
      <c r="BQ502" s="142" t="s">
        <v>90</v>
      </c>
      <c r="BR502" s="137"/>
      <c r="BS502"/>
      <c r="BT502" s="142" t="s">
        <v>90</v>
      </c>
      <c r="BU502" t="s">
        <v>90</v>
      </c>
      <c r="BV502" s="142" t="s">
        <v>90</v>
      </c>
      <c r="BW502" s="142"/>
      <c r="BX502" s="142" t="s">
        <v>90</v>
      </c>
      <c r="BY502" t="s">
        <v>628</v>
      </c>
      <c r="BZ502" s="142" t="s">
        <v>8494</v>
      </c>
      <c r="CA502" s="142" t="s">
        <v>238</v>
      </c>
      <c r="CB502" s="142" t="s">
        <v>182</v>
      </c>
      <c r="CC502" s="142" t="s">
        <v>31</v>
      </c>
      <c r="CD502" s="142" t="s">
        <v>6024</v>
      </c>
      <c r="CE502" s="142" t="s">
        <v>7</v>
      </c>
      <c r="CF502" s="38"/>
      <c r="CG502" s="38">
        <v>43672</v>
      </c>
      <c r="CH502" t="s">
        <v>82</v>
      </c>
      <c r="CI502" s="142" t="s">
        <v>628</v>
      </c>
    </row>
    <row r="503" spans="2:87" x14ac:dyDescent="0.25">
      <c r="B503">
        <v>208</v>
      </c>
      <c r="C503" s="142" t="s">
        <v>636</v>
      </c>
      <c r="D503" s="142" t="s">
        <v>654</v>
      </c>
      <c r="E503" s="142" t="s">
        <v>6011</v>
      </c>
      <c r="F503" s="38">
        <v>43803</v>
      </c>
      <c r="G503" s="142" t="s">
        <v>428</v>
      </c>
      <c r="H503" s="142" t="s">
        <v>90</v>
      </c>
      <c r="I503" s="142" t="s">
        <v>7</v>
      </c>
      <c r="J503" s="142" t="s">
        <v>257</v>
      </c>
      <c r="K503" s="142">
        <v>2.8000000000000001E-2</v>
      </c>
      <c r="L503" s="142" t="s">
        <v>8054</v>
      </c>
      <c r="M503" s="142" t="s">
        <v>90</v>
      </c>
      <c r="N503" s="142" t="s">
        <v>7</v>
      </c>
      <c r="O503" s="142" t="s">
        <v>7</v>
      </c>
      <c r="P503" s="142" t="s">
        <v>7</v>
      </c>
      <c r="Q503" t="s">
        <v>7</v>
      </c>
      <c r="R503" s="142" t="s">
        <v>90</v>
      </c>
      <c r="S503"/>
      <c r="T503" s="142" t="s">
        <v>90</v>
      </c>
      <c r="U503" s="142" t="s">
        <v>7</v>
      </c>
      <c r="V503" s="142" t="s">
        <v>7</v>
      </c>
      <c r="W503" s="142" t="s">
        <v>7</v>
      </c>
      <c r="X503" s="142" t="s">
        <v>90</v>
      </c>
      <c r="Y503" s="142" t="s">
        <v>90</v>
      </c>
      <c r="Z503" s="38"/>
      <c r="AA503" s="38"/>
      <c r="AB503" s="38"/>
      <c r="AC503" s="142">
        <v>1.9E-2</v>
      </c>
      <c r="AD503" s="142"/>
      <c r="AE503" s="142"/>
      <c r="AF503" t="s">
        <v>90</v>
      </c>
      <c r="AG503" s="142" t="s">
        <v>90</v>
      </c>
      <c r="AH503" s="142" t="s">
        <v>7</v>
      </c>
      <c r="AI503" s="142" t="s">
        <v>90</v>
      </c>
      <c r="AJ503" t="s">
        <v>90</v>
      </c>
      <c r="AK503" t="s">
        <v>7</v>
      </c>
      <c r="AL503" t="s">
        <v>90</v>
      </c>
      <c r="AM503" t="s">
        <v>7</v>
      </c>
      <c r="AN503" s="142" t="s">
        <v>90</v>
      </c>
      <c r="AO503" s="142" t="s">
        <v>90</v>
      </c>
      <c r="AP503" s="142" t="s">
        <v>90</v>
      </c>
      <c r="AQ503" s="142" t="s">
        <v>90</v>
      </c>
      <c r="AR503" s="142" t="s">
        <v>7</v>
      </c>
      <c r="AS503" s="142" t="s">
        <v>90</v>
      </c>
      <c r="AT503" s="142" t="s">
        <v>90</v>
      </c>
      <c r="AU503" s="142" t="s">
        <v>90</v>
      </c>
      <c r="AV503" s="142" t="s">
        <v>90</v>
      </c>
      <c r="AW503" s="142" t="s">
        <v>90</v>
      </c>
      <c r="AX503" s="142" t="s">
        <v>90</v>
      </c>
      <c r="AY503" s="136"/>
      <c r="AZ503" s="142" t="s">
        <v>6016</v>
      </c>
      <c r="BA503" s="142" t="s">
        <v>90</v>
      </c>
      <c r="BB503" s="38"/>
      <c r="BC503" s="142" t="s">
        <v>90</v>
      </c>
      <c r="BD503"/>
      <c r="BE503" t="s">
        <v>90</v>
      </c>
      <c r="BF503" t="s">
        <v>90</v>
      </c>
      <c r="BG503" s="142" t="s">
        <v>7</v>
      </c>
      <c r="BH503" s="142" t="s">
        <v>90</v>
      </c>
      <c r="BI503" s="142" t="s">
        <v>7</v>
      </c>
      <c r="BJ503" s="142" t="s">
        <v>7</v>
      </c>
      <c r="BK503" s="142" t="s">
        <v>7</v>
      </c>
      <c r="BL503" s="142" t="s">
        <v>90</v>
      </c>
      <c r="BM503" s="142" t="s">
        <v>90</v>
      </c>
      <c r="BN503" s="142"/>
      <c r="BO503" s="142"/>
      <c r="BP503" s="142" t="s">
        <v>90</v>
      </c>
      <c r="BQ503" s="142" t="s">
        <v>90</v>
      </c>
      <c r="BR503" s="137"/>
      <c r="BS503"/>
      <c r="BT503" s="142" t="s">
        <v>90</v>
      </c>
      <c r="BU503" t="s">
        <v>90</v>
      </c>
      <c r="BV503" s="142" t="s">
        <v>90</v>
      </c>
      <c r="BW503" s="142"/>
      <c r="BX503" s="142" t="s">
        <v>90</v>
      </c>
      <c r="BY503" t="s">
        <v>628</v>
      </c>
      <c r="BZ503" s="142" t="s">
        <v>90</v>
      </c>
      <c r="CA503" s="142" t="s">
        <v>90</v>
      </c>
      <c r="CB503" s="142" t="s">
        <v>90</v>
      </c>
      <c r="CC503" s="142" t="s">
        <v>90</v>
      </c>
      <c r="CD503" s="142" t="s">
        <v>7</v>
      </c>
      <c r="CE503" s="142" t="s">
        <v>7</v>
      </c>
      <c r="CF503" s="38"/>
      <c r="CG503" s="38"/>
      <c r="CH503"/>
      <c r="CI503" s="142" t="s">
        <v>90</v>
      </c>
    </row>
    <row r="504" spans="2:87" x14ac:dyDescent="0.25">
      <c r="B504">
        <v>207</v>
      </c>
      <c r="C504" s="142" t="s">
        <v>90</v>
      </c>
      <c r="D504" s="142" t="s">
        <v>6049</v>
      </c>
      <c r="E504" s="142" t="s">
        <v>6051</v>
      </c>
      <c r="F504" s="38">
        <v>43802</v>
      </c>
      <c r="G504" s="142" t="s">
        <v>1079</v>
      </c>
      <c r="H504" s="142" t="s">
        <v>1248</v>
      </c>
      <c r="I504" s="142" t="s">
        <v>440</v>
      </c>
      <c r="J504" s="142" t="s">
        <v>83</v>
      </c>
      <c r="K504" s="142">
        <v>10.5</v>
      </c>
      <c r="L504" s="142" t="s">
        <v>8064</v>
      </c>
      <c r="M504" s="142" t="s">
        <v>8068</v>
      </c>
      <c r="N504" s="142" t="s">
        <v>8066</v>
      </c>
      <c r="O504" s="142" t="s">
        <v>8067</v>
      </c>
      <c r="P504" s="142" t="s">
        <v>7</v>
      </c>
      <c r="Q504">
        <v>37</v>
      </c>
      <c r="R504" s="142" t="s">
        <v>112</v>
      </c>
      <c r="S504">
        <v>100</v>
      </c>
      <c r="T504" s="142" t="s">
        <v>36</v>
      </c>
      <c r="U504" s="142" t="s">
        <v>243</v>
      </c>
      <c r="V504" s="142" t="s">
        <v>7</v>
      </c>
      <c r="W504" s="142" t="s">
        <v>7</v>
      </c>
      <c r="X504" s="142" t="s">
        <v>90</v>
      </c>
      <c r="Y504" s="142" t="s">
        <v>126</v>
      </c>
      <c r="Z504" s="38">
        <v>43808</v>
      </c>
      <c r="AA504" s="38">
        <v>43991</v>
      </c>
      <c r="AB504" s="38">
        <v>45635</v>
      </c>
      <c r="AC504" s="142">
        <v>10.5</v>
      </c>
      <c r="AD504" s="142">
        <v>74.983999999999995</v>
      </c>
      <c r="AE504" s="142">
        <v>82.308000000000007</v>
      </c>
      <c r="AF504" t="s">
        <v>6057</v>
      </c>
      <c r="AG504" s="142" t="s">
        <v>90</v>
      </c>
      <c r="AH504" s="142" t="s">
        <v>7</v>
      </c>
      <c r="AI504" s="142" t="s">
        <v>90</v>
      </c>
      <c r="AJ504" t="s">
        <v>6058</v>
      </c>
      <c r="AK504" t="s">
        <v>7</v>
      </c>
      <c r="AL504" t="s">
        <v>90</v>
      </c>
      <c r="AM504" t="s">
        <v>7</v>
      </c>
      <c r="AN504" s="142" t="s">
        <v>90</v>
      </c>
      <c r="AO504" s="142" t="s">
        <v>7937</v>
      </c>
      <c r="AP504" s="142" t="s">
        <v>90</v>
      </c>
      <c r="AQ504" s="142" t="s">
        <v>90</v>
      </c>
      <c r="AR504" s="142" t="s">
        <v>7</v>
      </c>
      <c r="AS504" s="142" t="s">
        <v>90</v>
      </c>
      <c r="AT504" s="142" t="s">
        <v>8320</v>
      </c>
      <c r="AU504" s="142" t="s">
        <v>90</v>
      </c>
      <c r="AV504" s="142" t="s">
        <v>290</v>
      </c>
      <c r="AW504" s="142" t="s">
        <v>90</v>
      </c>
      <c r="AX504" s="142" t="s">
        <v>90</v>
      </c>
      <c r="AY504" s="136"/>
      <c r="AZ504" s="142" t="s">
        <v>6063</v>
      </c>
      <c r="BA504" s="142" t="s">
        <v>628</v>
      </c>
      <c r="BB504" s="38"/>
      <c r="BC504" s="142" t="s">
        <v>90</v>
      </c>
      <c r="BD504"/>
      <c r="BE504" t="s">
        <v>90</v>
      </c>
      <c r="BF504" t="s">
        <v>90</v>
      </c>
      <c r="BG504" s="142" t="s">
        <v>7</v>
      </c>
      <c r="BH504" s="142" t="s">
        <v>90</v>
      </c>
      <c r="BI504" s="142" t="s">
        <v>7</v>
      </c>
      <c r="BJ504" s="142" t="s">
        <v>7</v>
      </c>
      <c r="BK504" s="142" t="s">
        <v>7</v>
      </c>
      <c r="BL504" s="142" t="s">
        <v>90</v>
      </c>
      <c r="BM504" s="142" t="s">
        <v>90</v>
      </c>
      <c r="BN504" s="142"/>
      <c r="BO504" s="142"/>
      <c r="BP504" s="142" t="s">
        <v>90</v>
      </c>
      <c r="BQ504" s="142" t="s">
        <v>90</v>
      </c>
      <c r="BR504" s="137"/>
      <c r="BS504"/>
      <c r="BT504" s="142" t="s">
        <v>90</v>
      </c>
      <c r="BU504" t="s">
        <v>90</v>
      </c>
      <c r="BV504" s="142" t="s">
        <v>90</v>
      </c>
      <c r="BW504" s="142"/>
      <c r="BX504" s="142" t="s">
        <v>90</v>
      </c>
      <c r="BY504"/>
      <c r="BZ504" s="142" t="s">
        <v>90</v>
      </c>
      <c r="CA504" s="142" t="s">
        <v>90</v>
      </c>
      <c r="CB504" s="142" t="s">
        <v>90</v>
      </c>
      <c r="CC504" s="142" t="s">
        <v>90</v>
      </c>
      <c r="CD504" s="142" t="s">
        <v>7</v>
      </c>
      <c r="CE504" s="142" t="s">
        <v>7</v>
      </c>
      <c r="CF504" s="38"/>
      <c r="CG504" s="38"/>
      <c r="CH504"/>
      <c r="CI504" s="142" t="s">
        <v>90</v>
      </c>
    </row>
    <row r="505" spans="2:87" x14ac:dyDescent="0.25">
      <c r="B505">
        <v>206</v>
      </c>
      <c r="C505" s="142" t="s">
        <v>90</v>
      </c>
      <c r="D505" s="142" t="s">
        <v>1493</v>
      </c>
      <c r="E505" s="142" t="s">
        <v>6043</v>
      </c>
      <c r="F505" s="38">
        <v>43802</v>
      </c>
      <c r="G505" s="142" t="s">
        <v>3009</v>
      </c>
      <c r="H505" s="142" t="s">
        <v>1041</v>
      </c>
      <c r="I505" s="142" t="s">
        <v>440</v>
      </c>
      <c r="J505" s="142" t="s">
        <v>83</v>
      </c>
      <c r="K505" s="142">
        <v>6</v>
      </c>
      <c r="L505" s="142" t="s">
        <v>885</v>
      </c>
      <c r="M505" s="142" t="s">
        <v>8555</v>
      </c>
      <c r="N505" s="142" t="s">
        <v>7</v>
      </c>
      <c r="O505" s="142" t="s">
        <v>7</v>
      </c>
      <c r="P505" s="142" t="s">
        <v>8555</v>
      </c>
      <c r="Q505" t="s">
        <v>7</v>
      </c>
      <c r="R505" s="142" t="s">
        <v>8112</v>
      </c>
      <c r="S505">
        <v>100</v>
      </c>
      <c r="T505" s="142" t="s">
        <v>36</v>
      </c>
      <c r="U505" s="142" t="s">
        <v>243</v>
      </c>
      <c r="V505" s="142" t="s">
        <v>141</v>
      </c>
      <c r="W505" s="142" t="s">
        <v>7</v>
      </c>
      <c r="X505" s="142" t="s">
        <v>90</v>
      </c>
      <c r="Y505" s="142" t="s">
        <v>982</v>
      </c>
      <c r="Z505" s="38">
        <v>43809</v>
      </c>
      <c r="AA505" s="38">
        <v>43900</v>
      </c>
      <c r="AB505" s="38">
        <v>45636</v>
      </c>
      <c r="AC505" s="142">
        <v>6</v>
      </c>
      <c r="AD505" s="142">
        <v>42.847999999999999</v>
      </c>
      <c r="AE505" s="142">
        <v>47.033000000000001</v>
      </c>
      <c r="AF505" t="s">
        <v>1117</v>
      </c>
      <c r="AG505" s="142" t="s">
        <v>90</v>
      </c>
      <c r="AH505" s="142" t="s">
        <v>7</v>
      </c>
      <c r="AI505" s="142" t="s">
        <v>90</v>
      </c>
      <c r="AJ505" t="s">
        <v>1118</v>
      </c>
      <c r="AK505" t="s">
        <v>7</v>
      </c>
      <c r="AL505" t="s">
        <v>90</v>
      </c>
      <c r="AM505" t="s">
        <v>7</v>
      </c>
      <c r="AN505" s="142" t="s">
        <v>90</v>
      </c>
      <c r="AO505" s="142" t="s">
        <v>7753</v>
      </c>
      <c r="AP505" s="142" t="s">
        <v>90</v>
      </c>
      <c r="AQ505" s="142" t="s">
        <v>90</v>
      </c>
      <c r="AR505" s="142" t="s">
        <v>7</v>
      </c>
      <c r="AS505" s="142" t="s">
        <v>90</v>
      </c>
      <c r="AT505" s="142" t="s">
        <v>8321</v>
      </c>
      <c r="AU505" s="142" t="s">
        <v>90</v>
      </c>
      <c r="AV505" s="142" t="s">
        <v>290</v>
      </c>
      <c r="AW505" s="142" t="s">
        <v>90</v>
      </c>
      <c r="AX505" s="142" t="s">
        <v>90</v>
      </c>
      <c r="AY505" s="136"/>
      <c r="AZ505" s="142" t="s">
        <v>6048</v>
      </c>
      <c r="BA505" s="142" t="s">
        <v>628</v>
      </c>
      <c r="BB505" s="38"/>
      <c r="BC505" s="142" t="s">
        <v>90</v>
      </c>
      <c r="BD505"/>
      <c r="BE505" t="s">
        <v>90</v>
      </c>
      <c r="BF505" t="s">
        <v>90</v>
      </c>
      <c r="BG505" s="142" t="s">
        <v>141</v>
      </c>
      <c r="BH505" s="142" t="s">
        <v>90</v>
      </c>
      <c r="BI505" s="142" t="s">
        <v>7</v>
      </c>
      <c r="BJ505" s="142" t="s">
        <v>7</v>
      </c>
      <c r="BK505" s="142" t="s">
        <v>7</v>
      </c>
      <c r="BL505" s="142" t="s">
        <v>90</v>
      </c>
      <c r="BM505" s="142" t="s">
        <v>90</v>
      </c>
      <c r="BN505" s="142"/>
      <c r="BO505" s="142"/>
      <c r="BP505" s="142" t="s">
        <v>90</v>
      </c>
      <c r="BQ505" s="142" t="s">
        <v>90</v>
      </c>
      <c r="BR505" s="137"/>
      <c r="BS505"/>
      <c r="BT505" s="142" t="s">
        <v>917</v>
      </c>
      <c r="BU505" t="s">
        <v>90</v>
      </c>
      <c r="BV505" s="142" t="s">
        <v>90</v>
      </c>
      <c r="BW505" s="142"/>
      <c r="BX505" s="142" t="s">
        <v>628</v>
      </c>
      <c r="BY505"/>
      <c r="BZ505" s="142" t="s">
        <v>90</v>
      </c>
      <c r="CA505" s="142" t="s">
        <v>90</v>
      </c>
      <c r="CB505" s="142" t="s">
        <v>90</v>
      </c>
      <c r="CC505" s="142" t="s">
        <v>90</v>
      </c>
      <c r="CD505" s="142" t="s">
        <v>7</v>
      </c>
      <c r="CE505" s="142" t="s">
        <v>7</v>
      </c>
      <c r="CF505" s="38"/>
      <c r="CG505" s="38"/>
      <c r="CH505"/>
      <c r="CI505" s="142" t="s">
        <v>90</v>
      </c>
    </row>
    <row r="506" spans="2:87" x14ac:dyDescent="0.25">
      <c r="B506">
        <v>205</v>
      </c>
      <c r="C506" s="142" t="s">
        <v>90</v>
      </c>
      <c r="D506" s="142" t="s">
        <v>6029</v>
      </c>
      <c r="E506" s="142" t="s">
        <v>6031</v>
      </c>
      <c r="F506" s="38">
        <v>43802</v>
      </c>
      <c r="G506" s="142" t="s">
        <v>2193</v>
      </c>
      <c r="H506" s="142" t="s">
        <v>1041</v>
      </c>
      <c r="I506" s="142" t="s">
        <v>440</v>
      </c>
      <c r="J506" s="142" t="s">
        <v>83</v>
      </c>
      <c r="K506" s="142">
        <v>5</v>
      </c>
      <c r="L506" s="142" t="s">
        <v>885</v>
      </c>
      <c r="M506" s="142" t="s">
        <v>3609</v>
      </c>
      <c r="N506" s="142" t="s">
        <v>7</v>
      </c>
      <c r="O506" s="142" t="s">
        <v>8072</v>
      </c>
      <c r="P506" s="142" t="s">
        <v>7</v>
      </c>
      <c r="Q506" t="s">
        <v>7</v>
      </c>
      <c r="R506" s="142" t="s">
        <v>90</v>
      </c>
      <c r="S506">
        <v>99.86</v>
      </c>
      <c r="T506" s="142" t="s">
        <v>38</v>
      </c>
      <c r="U506" s="142" t="s">
        <v>243</v>
      </c>
      <c r="V506" s="142" t="s">
        <v>7</v>
      </c>
      <c r="W506" s="142" t="s">
        <v>7</v>
      </c>
      <c r="X506" s="142" t="s">
        <v>90</v>
      </c>
      <c r="Y506" s="142" t="s">
        <v>126</v>
      </c>
      <c r="Z506" s="38">
        <v>43809</v>
      </c>
      <c r="AA506" s="38">
        <v>43992</v>
      </c>
      <c r="AB506" s="38">
        <v>45636</v>
      </c>
      <c r="AC506" s="142">
        <v>5</v>
      </c>
      <c r="AD506" s="142">
        <v>35.706000000000003</v>
      </c>
      <c r="AE506" s="142">
        <v>39.194000000000003</v>
      </c>
      <c r="AF506" t="s">
        <v>6037</v>
      </c>
      <c r="AG506" s="142" t="s">
        <v>90</v>
      </c>
      <c r="AH506" s="142" t="s">
        <v>7</v>
      </c>
      <c r="AI506" s="142" t="s">
        <v>90</v>
      </c>
      <c r="AJ506" t="s">
        <v>6038</v>
      </c>
      <c r="AK506" t="s">
        <v>6029</v>
      </c>
      <c r="AL506" t="s">
        <v>90</v>
      </c>
      <c r="AM506" t="s">
        <v>7</v>
      </c>
      <c r="AN506" s="142" t="s">
        <v>90</v>
      </c>
      <c r="AO506" s="142" t="s">
        <v>7</v>
      </c>
      <c r="AP506" s="142" t="s">
        <v>90</v>
      </c>
      <c r="AQ506" s="142" t="s">
        <v>90</v>
      </c>
      <c r="AR506" s="142" t="s">
        <v>7</v>
      </c>
      <c r="AS506" s="142" t="s">
        <v>90</v>
      </c>
      <c r="AT506" s="142" t="s">
        <v>8322</v>
      </c>
      <c r="AU506" s="142" t="s">
        <v>90</v>
      </c>
      <c r="AV506" s="142" t="s">
        <v>290</v>
      </c>
      <c r="AW506" s="142" t="s">
        <v>90</v>
      </c>
      <c r="AX506" s="142" t="s">
        <v>90</v>
      </c>
      <c r="AY506" s="136"/>
      <c r="AZ506" s="142" t="s">
        <v>6041</v>
      </c>
      <c r="BA506" s="142" t="s">
        <v>628</v>
      </c>
      <c r="BB506" s="38"/>
      <c r="BC506" s="142" t="s">
        <v>90</v>
      </c>
      <c r="BD506"/>
      <c r="BE506" t="s">
        <v>90</v>
      </c>
      <c r="BF506" t="s">
        <v>90</v>
      </c>
      <c r="BG506" s="142" t="s">
        <v>7</v>
      </c>
      <c r="BH506" s="142" t="s">
        <v>90</v>
      </c>
      <c r="BI506" s="142" t="s">
        <v>7</v>
      </c>
      <c r="BJ506" s="142" t="s">
        <v>7</v>
      </c>
      <c r="BK506" s="142" t="s">
        <v>7</v>
      </c>
      <c r="BL506" s="142" t="s">
        <v>90</v>
      </c>
      <c r="BM506" s="142" t="s">
        <v>90</v>
      </c>
      <c r="BN506" s="142"/>
      <c r="BO506" s="142"/>
      <c r="BP506" s="142" t="s">
        <v>90</v>
      </c>
      <c r="BQ506" s="142" t="s">
        <v>90</v>
      </c>
      <c r="BR506" s="137"/>
      <c r="BS506"/>
      <c r="BT506" s="142" t="s">
        <v>90</v>
      </c>
      <c r="BU506" t="s">
        <v>90</v>
      </c>
      <c r="BV506" s="142" t="s">
        <v>90</v>
      </c>
      <c r="BW506" s="142"/>
      <c r="BX506" s="142" t="s">
        <v>90</v>
      </c>
      <c r="BY506"/>
      <c r="BZ506" s="142" t="s">
        <v>8548</v>
      </c>
      <c r="CA506" s="142" t="s">
        <v>239</v>
      </c>
      <c r="CB506" s="142" t="s">
        <v>180</v>
      </c>
      <c r="CC506" s="142" t="s">
        <v>33</v>
      </c>
      <c r="CD506" s="142" t="s">
        <v>6035</v>
      </c>
      <c r="CE506" s="142" t="s">
        <v>7</v>
      </c>
      <c r="CF506" s="38"/>
      <c r="CG506" s="38">
        <v>42384</v>
      </c>
      <c r="CH506" t="s">
        <v>2</v>
      </c>
      <c r="CI506" s="142" t="s">
        <v>628</v>
      </c>
    </row>
    <row r="507" spans="2:87" x14ac:dyDescent="0.25">
      <c r="B507">
        <v>204</v>
      </c>
      <c r="C507" s="142" t="s">
        <v>90</v>
      </c>
      <c r="D507" s="142" t="s">
        <v>701</v>
      </c>
      <c r="E507" s="142" t="s">
        <v>6079</v>
      </c>
      <c r="F507" s="38">
        <v>43796</v>
      </c>
      <c r="G507" s="142" t="s">
        <v>973</v>
      </c>
      <c r="H507" s="142" t="s">
        <v>973</v>
      </c>
      <c r="I507" s="142" t="s">
        <v>440</v>
      </c>
      <c r="J507" s="142" t="s">
        <v>83</v>
      </c>
      <c r="K507" s="142">
        <v>6</v>
      </c>
      <c r="L507" s="142" t="s">
        <v>885</v>
      </c>
      <c r="M507" s="142" t="s">
        <v>7803</v>
      </c>
      <c r="N507" s="142" t="s">
        <v>7</v>
      </c>
      <c r="O507" s="142" t="s">
        <v>8073</v>
      </c>
      <c r="P507" s="142" t="s">
        <v>7</v>
      </c>
      <c r="Q507" t="s">
        <v>7</v>
      </c>
      <c r="R507" s="142" t="s">
        <v>899</v>
      </c>
      <c r="S507">
        <v>99.59</v>
      </c>
      <c r="T507" s="142" t="s">
        <v>38</v>
      </c>
      <c r="U507" s="142" t="s">
        <v>243</v>
      </c>
      <c r="V507" s="142" t="s">
        <v>7</v>
      </c>
      <c r="W507" s="142" t="s">
        <v>7</v>
      </c>
      <c r="X507" s="142" t="s">
        <v>90</v>
      </c>
      <c r="Y507" s="142" t="s">
        <v>126</v>
      </c>
      <c r="Z507" s="38">
        <v>43804</v>
      </c>
      <c r="AA507" s="38">
        <v>43987</v>
      </c>
      <c r="AB507" s="38">
        <v>45631</v>
      </c>
      <c r="AC507" s="142">
        <v>6</v>
      </c>
      <c r="AD507" s="142">
        <v>42.847999999999999</v>
      </c>
      <c r="AE507" s="142">
        <v>47.033000000000001</v>
      </c>
      <c r="AF507" t="s">
        <v>1433</v>
      </c>
      <c r="AG507" s="142" t="s">
        <v>90</v>
      </c>
      <c r="AH507" s="142" t="s">
        <v>7</v>
      </c>
      <c r="AI507" s="142" t="s">
        <v>90</v>
      </c>
      <c r="AJ507" t="s">
        <v>6084</v>
      </c>
      <c r="AK507" t="s">
        <v>6085</v>
      </c>
      <c r="AL507" t="s">
        <v>90</v>
      </c>
      <c r="AM507" t="s">
        <v>7</v>
      </c>
      <c r="AN507" s="142" t="s">
        <v>90</v>
      </c>
      <c r="AO507" s="142" t="s">
        <v>7</v>
      </c>
      <c r="AP507" s="142" t="s">
        <v>90</v>
      </c>
      <c r="AQ507" s="142" t="s">
        <v>90</v>
      </c>
      <c r="AR507" s="142" t="s">
        <v>7</v>
      </c>
      <c r="AS507" s="142" t="s">
        <v>90</v>
      </c>
      <c r="AT507" s="142" t="s">
        <v>90</v>
      </c>
      <c r="AU507" s="142" t="s">
        <v>90</v>
      </c>
      <c r="AV507" s="142" t="s">
        <v>290</v>
      </c>
      <c r="AW507" s="142" t="s">
        <v>90</v>
      </c>
      <c r="AX507" s="142" t="s">
        <v>90</v>
      </c>
      <c r="AY507" s="136"/>
      <c r="AZ507" s="142" t="s">
        <v>6088</v>
      </c>
      <c r="BA507" s="142" t="s">
        <v>628</v>
      </c>
      <c r="BB507" s="38"/>
      <c r="BC507" s="142" t="s">
        <v>90</v>
      </c>
      <c r="BD507"/>
      <c r="BE507" t="s">
        <v>90</v>
      </c>
      <c r="BF507" t="s">
        <v>90</v>
      </c>
      <c r="BG507" s="142" t="s">
        <v>7</v>
      </c>
      <c r="BH507" s="142" t="s">
        <v>90</v>
      </c>
      <c r="BI507" s="142" t="s">
        <v>7</v>
      </c>
      <c r="BJ507" s="142" t="s">
        <v>7</v>
      </c>
      <c r="BK507" s="142" t="s">
        <v>7</v>
      </c>
      <c r="BL507" s="142" t="s">
        <v>90</v>
      </c>
      <c r="BM507" s="142" t="s">
        <v>90</v>
      </c>
      <c r="BN507" s="142"/>
      <c r="BO507" s="142"/>
      <c r="BP507" s="142" t="s">
        <v>90</v>
      </c>
      <c r="BQ507" s="142" t="s">
        <v>90</v>
      </c>
      <c r="BR507" s="137"/>
      <c r="BS507"/>
      <c r="BT507" s="142" t="s">
        <v>90</v>
      </c>
      <c r="BU507" t="s">
        <v>90</v>
      </c>
      <c r="BV507" s="142" t="s">
        <v>90</v>
      </c>
      <c r="BW507" s="142"/>
      <c r="BX507" s="142" t="s">
        <v>90</v>
      </c>
      <c r="BY507"/>
      <c r="BZ507" s="142" t="s">
        <v>90</v>
      </c>
      <c r="CA507" s="142" t="s">
        <v>90</v>
      </c>
      <c r="CB507" s="142" t="s">
        <v>90</v>
      </c>
      <c r="CC507" s="142" t="s">
        <v>90</v>
      </c>
      <c r="CD507" s="142" t="s">
        <v>7</v>
      </c>
      <c r="CE507" s="142" t="s">
        <v>7</v>
      </c>
      <c r="CF507" s="38"/>
      <c r="CG507" s="38"/>
      <c r="CH507"/>
      <c r="CI507" s="142" t="s">
        <v>90</v>
      </c>
    </row>
    <row r="508" spans="2:87" x14ac:dyDescent="0.25">
      <c r="B508">
        <v>203</v>
      </c>
      <c r="C508" s="142" t="s">
        <v>90</v>
      </c>
      <c r="D508" s="142" t="s">
        <v>6064</v>
      </c>
      <c r="E508" s="142" t="s">
        <v>6066</v>
      </c>
      <c r="F508" s="38">
        <v>43796</v>
      </c>
      <c r="G508" s="142" t="s">
        <v>1080</v>
      </c>
      <c r="H508" s="142" t="s">
        <v>3071</v>
      </c>
      <c r="I508" s="142" t="s">
        <v>440</v>
      </c>
      <c r="J508" s="142" t="s">
        <v>83</v>
      </c>
      <c r="K508" s="142">
        <v>5</v>
      </c>
      <c r="L508" s="142" t="s">
        <v>8064</v>
      </c>
      <c r="M508" s="142" t="s">
        <v>445</v>
      </c>
      <c r="N508" s="142" t="s">
        <v>7766</v>
      </c>
      <c r="O508" s="142" t="s">
        <v>8074</v>
      </c>
      <c r="P508" s="142" t="s">
        <v>7</v>
      </c>
      <c r="Q508">
        <v>42</v>
      </c>
      <c r="R508" s="142" t="s">
        <v>112</v>
      </c>
      <c r="S508">
        <v>99.64</v>
      </c>
      <c r="T508" s="142" t="s">
        <v>36</v>
      </c>
      <c r="U508" s="142" t="s">
        <v>7797</v>
      </c>
      <c r="V508" s="142" t="s">
        <v>7</v>
      </c>
      <c r="W508" s="142" t="s">
        <v>7</v>
      </c>
      <c r="X508" s="142" t="s">
        <v>90</v>
      </c>
      <c r="Y508" s="142" t="s">
        <v>126</v>
      </c>
      <c r="Z508" s="38">
        <v>43808</v>
      </c>
      <c r="AA508" s="38">
        <v>43991</v>
      </c>
      <c r="AB508" s="38">
        <v>45635</v>
      </c>
      <c r="AC508" s="142">
        <v>5</v>
      </c>
      <c r="AD508" s="142">
        <v>35.706000000000003</v>
      </c>
      <c r="AE508" s="142">
        <v>39.194000000000003</v>
      </c>
      <c r="AF508" t="s">
        <v>6071</v>
      </c>
      <c r="AG508" s="142" t="s">
        <v>90</v>
      </c>
      <c r="AH508" s="142" t="s">
        <v>7</v>
      </c>
      <c r="AI508" s="142" t="s">
        <v>90</v>
      </c>
      <c r="AJ508" t="s">
        <v>6072</v>
      </c>
      <c r="AK508" t="s">
        <v>7</v>
      </c>
      <c r="AL508" t="s">
        <v>90</v>
      </c>
      <c r="AM508" t="s">
        <v>7</v>
      </c>
      <c r="AN508" s="142" t="s">
        <v>90</v>
      </c>
      <c r="AO508" s="142" t="s">
        <v>7768</v>
      </c>
      <c r="AP508" s="142" t="s">
        <v>90</v>
      </c>
      <c r="AQ508" s="142" t="s">
        <v>90</v>
      </c>
      <c r="AR508" s="142" t="s">
        <v>7</v>
      </c>
      <c r="AS508" s="142" t="s">
        <v>90</v>
      </c>
      <c r="AT508" s="142" t="s">
        <v>8260</v>
      </c>
      <c r="AU508" s="142" t="s">
        <v>90</v>
      </c>
      <c r="AV508" s="142" t="s">
        <v>290</v>
      </c>
      <c r="AW508" s="142" t="s">
        <v>90</v>
      </c>
      <c r="AX508" s="142" t="s">
        <v>90</v>
      </c>
      <c r="AY508" s="136"/>
      <c r="AZ508" s="142" t="s">
        <v>6077</v>
      </c>
      <c r="BA508" s="142" t="s">
        <v>628</v>
      </c>
      <c r="BB508" s="38"/>
      <c r="BC508" s="142" t="s">
        <v>90</v>
      </c>
      <c r="BD508"/>
      <c r="BE508" t="s">
        <v>90</v>
      </c>
      <c r="BF508" t="s">
        <v>90</v>
      </c>
      <c r="BG508" s="142" t="s">
        <v>7</v>
      </c>
      <c r="BH508" s="142" t="s">
        <v>90</v>
      </c>
      <c r="BI508" s="142" t="s">
        <v>7</v>
      </c>
      <c r="BJ508" s="142" t="s">
        <v>7</v>
      </c>
      <c r="BK508" s="142" t="s">
        <v>7</v>
      </c>
      <c r="BL508" s="142" t="s">
        <v>90</v>
      </c>
      <c r="BM508" s="142" t="s">
        <v>90</v>
      </c>
      <c r="BN508" s="142"/>
      <c r="BO508" s="142"/>
      <c r="BP508" s="142" t="s">
        <v>90</v>
      </c>
      <c r="BQ508" s="142" t="s">
        <v>90</v>
      </c>
      <c r="BR508" s="137"/>
      <c r="BS508"/>
      <c r="BT508" s="142" t="s">
        <v>90</v>
      </c>
      <c r="BU508" t="s">
        <v>90</v>
      </c>
      <c r="BV508" s="142" t="s">
        <v>90</v>
      </c>
      <c r="BW508" s="142"/>
      <c r="BX508" s="142" t="s">
        <v>90</v>
      </c>
      <c r="BY508"/>
      <c r="BZ508" s="142" t="s">
        <v>8496</v>
      </c>
      <c r="CA508" s="142" t="s">
        <v>239</v>
      </c>
      <c r="CB508" s="142" t="s">
        <v>183</v>
      </c>
      <c r="CC508" s="142" t="s">
        <v>8</v>
      </c>
      <c r="CD508" s="142" t="s">
        <v>1084</v>
      </c>
      <c r="CE508" s="142" t="s">
        <v>7</v>
      </c>
      <c r="CF508" s="38"/>
      <c r="CG508" s="38">
        <v>41906</v>
      </c>
      <c r="CH508" t="s">
        <v>2</v>
      </c>
      <c r="CI508" s="142" t="s">
        <v>628</v>
      </c>
    </row>
    <row r="509" spans="2:87" x14ac:dyDescent="0.25">
      <c r="B509">
        <v>202</v>
      </c>
      <c r="C509" s="142" t="s">
        <v>90</v>
      </c>
      <c r="D509" s="142" t="s">
        <v>1900</v>
      </c>
      <c r="E509" s="142" t="s">
        <v>6090</v>
      </c>
      <c r="F509" s="38">
        <v>43795</v>
      </c>
      <c r="G509" s="142" t="s">
        <v>428</v>
      </c>
      <c r="H509" s="142" t="s">
        <v>1904</v>
      </c>
      <c r="I509" s="142" t="s">
        <v>7</v>
      </c>
      <c r="J509" s="142" t="s">
        <v>83</v>
      </c>
      <c r="K509" s="142">
        <v>20</v>
      </c>
      <c r="L509" s="142" t="s">
        <v>885</v>
      </c>
      <c r="M509" s="142" t="s">
        <v>2338</v>
      </c>
      <c r="N509" s="142" t="s">
        <v>7785</v>
      </c>
      <c r="O509" s="142" t="s">
        <v>8075</v>
      </c>
      <c r="P509" s="142" t="s">
        <v>7</v>
      </c>
      <c r="Q509" t="s">
        <v>7</v>
      </c>
      <c r="R509" s="142" t="s">
        <v>723</v>
      </c>
      <c r="S509">
        <v>99.781999999999996</v>
      </c>
      <c r="T509" s="142" t="s">
        <v>36</v>
      </c>
      <c r="U509" s="142" t="s">
        <v>7782</v>
      </c>
      <c r="V509" s="142" t="s">
        <v>140</v>
      </c>
      <c r="W509" s="142" t="s">
        <v>7</v>
      </c>
      <c r="X509" s="142" t="s">
        <v>90</v>
      </c>
      <c r="Y509" s="142" t="s">
        <v>126</v>
      </c>
      <c r="Z509" s="38">
        <v>43802</v>
      </c>
      <c r="AA509" s="38">
        <v>43985</v>
      </c>
      <c r="AB509" s="38">
        <v>45629</v>
      </c>
      <c r="AC509" s="142">
        <v>20</v>
      </c>
      <c r="AD509" s="142">
        <v>142.82599999999999</v>
      </c>
      <c r="AE509" s="142">
        <v>156.77799999999999</v>
      </c>
      <c r="AF509" t="s">
        <v>2967</v>
      </c>
      <c r="AG509" s="142" t="s">
        <v>90</v>
      </c>
      <c r="AH509" s="142" t="s">
        <v>7</v>
      </c>
      <c r="AI509" s="142" t="s">
        <v>90</v>
      </c>
      <c r="AJ509" t="s">
        <v>2968</v>
      </c>
      <c r="AK509" t="s">
        <v>7</v>
      </c>
      <c r="AL509" t="s">
        <v>90</v>
      </c>
      <c r="AM509" t="s">
        <v>7</v>
      </c>
      <c r="AN509" s="142" t="s">
        <v>90</v>
      </c>
      <c r="AO509" s="142" t="s">
        <v>7</v>
      </c>
      <c r="AP509" s="142" t="s">
        <v>90</v>
      </c>
      <c r="AQ509" s="142" t="s">
        <v>90</v>
      </c>
      <c r="AR509" s="142" t="s">
        <v>7</v>
      </c>
      <c r="AS509" s="142" t="s">
        <v>90</v>
      </c>
      <c r="AT509" s="142" t="s">
        <v>90</v>
      </c>
      <c r="AU509" s="142" t="s">
        <v>90</v>
      </c>
      <c r="AV509" s="142" t="s">
        <v>290</v>
      </c>
      <c r="AW509" s="142" t="s">
        <v>90</v>
      </c>
      <c r="AX509" s="142" t="s">
        <v>90</v>
      </c>
      <c r="AY509" s="136"/>
      <c r="AZ509" s="142" t="s">
        <v>6097</v>
      </c>
      <c r="BA509" s="142" t="s">
        <v>628</v>
      </c>
      <c r="BB509" s="38"/>
      <c r="BC509" s="142" t="s">
        <v>90</v>
      </c>
      <c r="BD509"/>
      <c r="BE509" t="s">
        <v>90</v>
      </c>
      <c r="BF509" t="s">
        <v>90</v>
      </c>
      <c r="BG509" s="142" t="s">
        <v>7</v>
      </c>
      <c r="BH509" s="142" t="s">
        <v>90</v>
      </c>
      <c r="BI509" s="142" t="s">
        <v>7</v>
      </c>
      <c r="BJ509" s="142" t="s">
        <v>7</v>
      </c>
      <c r="BK509" s="142" t="s">
        <v>7</v>
      </c>
      <c r="BL509" s="142" t="s">
        <v>90</v>
      </c>
      <c r="BM509" s="142" t="s">
        <v>90</v>
      </c>
      <c r="BN509" s="142"/>
      <c r="BO509" s="142"/>
      <c r="BP509" s="142" t="s">
        <v>90</v>
      </c>
      <c r="BQ509" s="142" t="s">
        <v>90</v>
      </c>
      <c r="BR509" s="137"/>
      <c r="BS509"/>
      <c r="BT509" s="142" t="s">
        <v>90</v>
      </c>
      <c r="BU509" t="s">
        <v>90</v>
      </c>
      <c r="BV509" s="142" t="s">
        <v>90</v>
      </c>
      <c r="BW509" s="142"/>
      <c r="BX509" s="142" t="s">
        <v>90</v>
      </c>
      <c r="BY509"/>
      <c r="BZ509" s="142" t="s">
        <v>90</v>
      </c>
      <c r="CA509" s="142" t="s">
        <v>90</v>
      </c>
      <c r="CB509" s="142" t="s">
        <v>90</v>
      </c>
      <c r="CC509" s="142" t="s">
        <v>90</v>
      </c>
      <c r="CD509" s="142" t="s">
        <v>7</v>
      </c>
      <c r="CE509" s="142" t="s">
        <v>7</v>
      </c>
      <c r="CF509" s="38"/>
      <c r="CG509" s="38"/>
      <c r="CH509"/>
      <c r="CI509" s="142" t="s">
        <v>90</v>
      </c>
    </row>
    <row r="510" spans="2:87" x14ac:dyDescent="0.25">
      <c r="B510">
        <v>201</v>
      </c>
      <c r="C510" s="142" t="s">
        <v>90</v>
      </c>
      <c r="D510" s="142" t="s">
        <v>6098</v>
      </c>
      <c r="E510" s="142" t="s">
        <v>6100</v>
      </c>
      <c r="F510" s="38">
        <v>43794</v>
      </c>
      <c r="G510" s="142" t="s">
        <v>1080</v>
      </c>
      <c r="H510" s="142" t="s">
        <v>4276</v>
      </c>
      <c r="I510" s="142" t="s">
        <v>440</v>
      </c>
      <c r="J510" s="142" t="s">
        <v>83</v>
      </c>
      <c r="K510" s="142">
        <v>5</v>
      </c>
      <c r="L510" s="142" t="s">
        <v>8064</v>
      </c>
      <c r="M510" s="142" t="s">
        <v>445</v>
      </c>
      <c r="N510" s="142" t="s">
        <v>8076</v>
      </c>
      <c r="O510" s="142" t="s">
        <v>8077</v>
      </c>
      <c r="P510" s="142" t="s">
        <v>7</v>
      </c>
      <c r="Q510" t="s">
        <v>7</v>
      </c>
      <c r="R510" s="142" t="s">
        <v>899</v>
      </c>
      <c r="S510">
        <v>99.79</v>
      </c>
      <c r="T510" s="142" t="s">
        <v>38</v>
      </c>
      <c r="U510" s="142" t="s">
        <v>816</v>
      </c>
      <c r="V510" s="142" t="s">
        <v>7</v>
      </c>
      <c r="W510" s="142" t="s">
        <v>7</v>
      </c>
      <c r="X510" s="142" t="s">
        <v>90</v>
      </c>
      <c r="Y510" s="142" t="s">
        <v>126</v>
      </c>
      <c r="Z510" s="38">
        <v>43802</v>
      </c>
      <c r="AA510" s="38">
        <v>43985</v>
      </c>
      <c r="AB510" s="38">
        <v>45629</v>
      </c>
      <c r="AC510" s="142">
        <v>5</v>
      </c>
      <c r="AD510" s="142">
        <v>35.706000000000003</v>
      </c>
      <c r="AE510" s="142">
        <v>39.194000000000003</v>
      </c>
      <c r="AF510" t="s">
        <v>6106</v>
      </c>
      <c r="AG510" s="142" t="s">
        <v>90</v>
      </c>
      <c r="AH510" s="142" t="s">
        <v>7</v>
      </c>
      <c r="AI510" s="142" t="s">
        <v>90</v>
      </c>
      <c r="AJ510" t="s">
        <v>6107</v>
      </c>
      <c r="AK510" t="s">
        <v>6098</v>
      </c>
      <c r="AL510" t="s">
        <v>90</v>
      </c>
      <c r="AM510" t="s">
        <v>7</v>
      </c>
      <c r="AN510" s="142" t="s">
        <v>90</v>
      </c>
      <c r="AO510" s="142" t="s">
        <v>7937</v>
      </c>
      <c r="AP510" s="142" t="s">
        <v>90</v>
      </c>
      <c r="AQ510" s="142" t="s">
        <v>90</v>
      </c>
      <c r="AR510" s="142" t="s">
        <v>7</v>
      </c>
      <c r="AS510" s="142" t="s">
        <v>90</v>
      </c>
      <c r="AT510" s="142" t="s">
        <v>90</v>
      </c>
      <c r="AU510" s="142" t="s">
        <v>90</v>
      </c>
      <c r="AV510" s="142" t="s">
        <v>290</v>
      </c>
      <c r="AW510" s="142" t="s">
        <v>90</v>
      </c>
      <c r="AX510" s="142" t="s">
        <v>90</v>
      </c>
      <c r="AY510" s="136"/>
      <c r="AZ510" s="142" t="s">
        <v>6112</v>
      </c>
      <c r="BA510" s="142" t="s">
        <v>628</v>
      </c>
      <c r="BB510" s="38"/>
      <c r="BC510" s="142" t="s">
        <v>90</v>
      </c>
      <c r="BD510"/>
      <c r="BE510" t="s">
        <v>90</v>
      </c>
      <c r="BF510" t="s">
        <v>90</v>
      </c>
      <c r="BG510" s="142" t="s">
        <v>7</v>
      </c>
      <c r="BH510" s="142" t="s">
        <v>90</v>
      </c>
      <c r="BI510" s="142" t="s">
        <v>7</v>
      </c>
      <c r="BJ510" s="142" t="s">
        <v>7</v>
      </c>
      <c r="BK510" s="142" t="s">
        <v>7</v>
      </c>
      <c r="BL510" s="142" t="s">
        <v>90</v>
      </c>
      <c r="BM510" s="142" t="s">
        <v>90</v>
      </c>
      <c r="BN510" s="142"/>
      <c r="BO510" s="142"/>
      <c r="BP510" s="142" t="s">
        <v>90</v>
      </c>
      <c r="BQ510" s="142" t="s">
        <v>90</v>
      </c>
      <c r="BR510" s="137"/>
      <c r="BS510"/>
      <c r="BT510" s="142" t="s">
        <v>90</v>
      </c>
      <c r="BU510" t="s">
        <v>90</v>
      </c>
      <c r="BV510" s="142" t="s">
        <v>90</v>
      </c>
      <c r="BW510" s="142"/>
      <c r="BX510" s="142" t="s">
        <v>90</v>
      </c>
      <c r="BY510"/>
      <c r="BZ510" s="142" t="s">
        <v>90</v>
      </c>
      <c r="CA510" s="142" t="s">
        <v>90</v>
      </c>
      <c r="CB510" s="142" t="s">
        <v>90</v>
      </c>
      <c r="CC510" s="142" t="s">
        <v>90</v>
      </c>
      <c r="CD510" s="142" t="s">
        <v>7</v>
      </c>
      <c r="CE510" s="142" t="s">
        <v>7</v>
      </c>
      <c r="CF510" s="38"/>
      <c r="CG510" s="38"/>
      <c r="CH510"/>
      <c r="CI510" s="142" t="s">
        <v>90</v>
      </c>
    </row>
    <row r="511" spans="2:87" x14ac:dyDescent="0.25">
      <c r="B511">
        <v>200</v>
      </c>
      <c r="C511" s="142" t="s">
        <v>90</v>
      </c>
      <c r="D511" s="142" t="s">
        <v>1900</v>
      </c>
      <c r="E511" s="142" t="s">
        <v>6114</v>
      </c>
      <c r="F511" s="38">
        <v>43791</v>
      </c>
      <c r="G511" s="142" t="s">
        <v>428</v>
      </c>
      <c r="H511" s="142" t="s">
        <v>1904</v>
      </c>
      <c r="I511" s="142" t="s">
        <v>7</v>
      </c>
      <c r="J511" s="142" t="s">
        <v>104</v>
      </c>
      <c r="K511" s="142">
        <v>15</v>
      </c>
      <c r="L511" s="142" t="s">
        <v>8078</v>
      </c>
      <c r="M511" s="142" t="s">
        <v>8079</v>
      </c>
      <c r="N511" s="142" t="s">
        <v>7</v>
      </c>
      <c r="O511" s="142" t="s">
        <v>7</v>
      </c>
      <c r="P511" s="142" t="s">
        <v>7</v>
      </c>
      <c r="Q511" t="s">
        <v>7</v>
      </c>
      <c r="R511" s="142" t="s">
        <v>112</v>
      </c>
      <c r="S511">
        <v>100.98</v>
      </c>
      <c r="T511" s="142" t="s">
        <v>36</v>
      </c>
      <c r="U511" s="142" t="s">
        <v>243</v>
      </c>
      <c r="V511" s="142" t="s">
        <v>7</v>
      </c>
      <c r="W511" s="142" t="s">
        <v>7</v>
      </c>
      <c r="X511" s="142" t="s">
        <v>90</v>
      </c>
      <c r="Y511" s="142" t="s">
        <v>126</v>
      </c>
      <c r="Z511" s="38">
        <v>43798</v>
      </c>
      <c r="AA511" s="38">
        <v>43823</v>
      </c>
      <c r="AB511" s="38">
        <v>45467</v>
      </c>
      <c r="AC511" s="142">
        <v>2.1</v>
      </c>
      <c r="AD511" s="142">
        <v>15</v>
      </c>
      <c r="AE511" s="142">
        <v>16.466000000000001</v>
      </c>
      <c r="AF511" t="s">
        <v>1907</v>
      </c>
      <c r="AG511" s="142" t="s">
        <v>90</v>
      </c>
      <c r="AH511" s="142" t="s">
        <v>7</v>
      </c>
      <c r="AI511" s="142" t="s">
        <v>90</v>
      </c>
      <c r="AJ511" t="s">
        <v>1908</v>
      </c>
      <c r="AK511" t="s">
        <v>7</v>
      </c>
      <c r="AL511" t="s">
        <v>90</v>
      </c>
      <c r="AM511" t="s">
        <v>7</v>
      </c>
      <c r="AN511" s="142" t="s">
        <v>90</v>
      </c>
      <c r="AO511" s="142" t="s">
        <v>7</v>
      </c>
      <c r="AP511" s="142" t="s">
        <v>90</v>
      </c>
      <c r="AQ511" s="142" t="s">
        <v>90</v>
      </c>
      <c r="AR511" s="142" t="s">
        <v>7</v>
      </c>
      <c r="AS511" s="142" t="s">
        <v>90</v>
      </c>
      <c r="AT511" s="142" t="s">
        <v>90</v>
      </c>
      <c r="AU511" s="142" t="s">
        <v>90</v>
      </c>
      <c r="AV511" s="142" t="s">
        <v>232</v>
      </c>
      <c r="AW511" s="142" t="s">
        <v>90</v>
      </c>
      <c r="AX511" s="142" t="s">
        <v>90</v>
      </c>
      <c r="AY511" s="136"/>
      <c r="AZ511" s="142" t="s">
        <v>6116</v>
      </c>
      <c r="BA511" s="142" t="s">
        <v>628</v>
      </c>
      <c r="BB511" s="38"/>
      <c r="BC511" s="142" t="s">
        <v>90</v>
      </c>
      <c r="BD511"/>
      <c r="BE511" t="s">
        <v>90</v>
      </c>
      <c r="BF511" t="s">
        <v>90</v>
      </c>
      <c r="BG511" s="142" t="s">
        <v>7</v>
      </c>
      <c r="BH511" s="142" t="s">
        <v>90</v>
      </c>
      <c r="BI511" s="142" t="s">
        <v>7</v>
      </c>
      <c r="BJ511" s="142" t="s">
        <v>7</v>
      </c>
      <c r="BK511" s="142" t="s">
        <v>7</v>
      </c>
      <c r="BL511" s="142" t="s">
        <v>90</v>
      </c>
      <c r="BM511" s="142" t="s">
        <v>90</v>
      </c>
      <c r="BN511" s="142"/>
      <c r="BO511" s="142"/>
      <c r="BP511" s="142" t="s">
        <v>90</v>
      </c>
      <c r="BQ511" s="142" t="s">
        <v>90</v>
      </c>
      <c r="BR511" s="137"/>
      <c r="BS511"/>
      <c r="BT511" s="142" t="s">
        <v>90</v>
      </c>
      <c r="BU511" t="s">
        <v>90</v>
      </c>
      <c r="BV511" s="142" t="s">
        <v>90</v>
      </c>
      <c r="BW511" s="142"/>
      <c r="BX511" s="142" t="s">
        <v>90</v>
      </c>
      <c r="BY511"/>
      <c r="BZ511" s="142" t="s">
        <v>90</v>
      </c>
      <c r="CA511" s="142" t="s">
        <v>90</v>
      </c>
      <c r="CB511" s="142" t="s">
        <v>90</v>
      </c>
      <c r="CC511" s="142" t="s">
        <v>90</v>
      </c>
      <c r="CD511" s="142" t="s">
        <v>7</v>
      </c>
      <c r="CE511" s="142" t="s">
        <v>7</v>
      </c>
      <c r="CF511" s="38"/>
      <c r="CG511" s="38"/>
      <c r="CH511"/>
      <c r="CI511" s="142" t="s">
        <v>90</v>
      </c>
    </row>
    <row r="512" spans="2:87" x14ac:dyDescent="0.25">
      <c r="B512">
        <v>199</v>
      </c>
      <c r="C512" s="142" t="s">
        <v>90</v>
      </c>
      <c r="D512" s="142" t="s">
        <v>512</v>
      </c>
      <c r="E512" s="142" t="s">
        <v>6118</v>
      </c>
      <c r="F512" s="38">
        <v>43790</v>
      </c>
      <c r="G512" s="142" t="s">
        <v>428</v>
      </c>
      <c r="H512" s="142" t="s">
        <v>3071</v>
      </c>
      <c r="I512" s="142" t="s">
        <v>440</v>
      </c>
      <c r="J512" s="142" t="s">
        <v>83</v>
      </c>
      <c r="K512" s="142">
        <v>4</v>
      </c>
      <c r="L512" s="142" t="s">
        <v>8064</v>
      </c>
      <c r="M512" s="142" t="s">
        <v>8080</v>
      </c>
      <c r="N512" s="142" t="s">
        <v>7</v>
      </c>
      <c r="O512" s="142" t="s">
        <v>7</v>
      </c>
      <c r="P512" s="142" t="s">
        <v>7</v>
      </c>
      <c r="Q512" t="s">
        <v>7</v>
      </c>
      <c r="R512" s="142" t="s">
        <v>112</v>
      </c>
      <c r="S512">
        <v>100</v>
      </c>
      <c r="T512" s="142" t="s">
        <v>38</v>
      </c>
      <c r="U512" s="142" t="s">
        <v>107</v>
      </c>
      <c r="V512" s="142" t="s">
        <v>7</v>
      </c>
      <c r="W512" s="142" t="s">
        <v>7</v>
      </c>
      <c r="X512" s="142" t="s">
        <v>90</v>
      </c>
      <c r="Y512" s="142" t="s">
        <v>126</v>
      </c>
      <c r="Z512" s="38">
        <v>43805</v>
      </c>
      <c r="AA512" s="38">
        <v>43988</v>
      </c>
      <c r="AB512" s="38">
        <v>45632</v>
      </c>
      <c r="AC512" s="142">
        <v>4</v>
      </c>
      <c r="AD512" s="142">
        <v>28.565000000000001</v>
      </c>
      <c r="AE512" s="142">
        <v>31.356000000000002</v>
      </c>
      <c r="AF512" t="s">
        <v>6122</v>
      </c>
      <c r="AG512" s="142" t="s">
        <v>90</v>
      </c>
      <c r="AH512" s="142" t="s">
        <v>7</v>
      </c>
      <c r="AI512" s="142" t="s">
        <v>90</v>
      </c>
      <c r="AJ512" t="s">
        <v>6123</v>
      </c>
      <c r="AK512" t="s">
        <v>512</v>
      </c>
      <c r="AL512" t="s">
        <v>90</v>
      </c>
      <c r="AM512" t="s">
        <v>7</v>
      </c>
      <c r="AN512" s="142" t="s">
        <v>90</v>
      </c>
      <c r="AO512" s="142" t="s">
        <v>7937</v>
      </c>
      <c r="AP512" s="142" t="s">
        <v>90</v>
      </c>
      <c r="AQ512" s="142" t="s">
        <v>90</v>
      </c>
      <c r="AR512" s="142" t="s">
        <v>7</v>
      </c>
      <c r="AS512" s="142" t="s">
        <v>90</v>
      </c>
      <c r="AT512" s="142" t="s">
        <v>90</v>
      </c>
      <c r="AU512" s="142" t="s">
        <v>90</v>
      </c>
      <c r="AV512" s="142" t="s">
        <v>290</v>
      </c>
      <c r="AW512" s="142" t="s">
        <v>90</v>
      </c>
      <c r="AX512" s="142" t="s">
        <v>90</v>
      </c>
      <c r="AY512" s="136"/>
      <c r="AZ512" s="142" t="s">
        <v>6125</v>
      </c>
      <c r="BA512" s="142" t="s">
        <v>628</v>
      </c>
      <c r="BB512" s="38"/>
      <c r="BC512" s="142" t="s">
        <v>90</v>
      </c>
      <c r="BD512"/>
      <c r="BE512" t="s">
        <v>90</v>
      </c>
      <c r="BF512" t="s">
        <v>90</v>
      </c>
      <c r="BG512" s="142" t="s">
        <v>7</v>
      </c>
      <c r="BH512" s="142" t="s">
        <v>90</v>
      </c>
      <c r="BI512" s="142" t="s">
        <v>7</v>
      </c>
      <c r="BJ512" s="142" t="s">
        <v>7</v>
      </c>
      <c r="BK512" s="142" t="s">
        <v>7</v>
      </c>
      <c r="BL512" s="142" t="s">
        <v>90</v>
      </c>
      <c r="BM512" s="142" t="s">
        <v>90</v>
      </c>
      <c r="BN512" s="142"/>
      <c r="BO512" s="142"/>
      <c r="BP512" s="142" t="s">
        <v>90</v>
      </c>
      <c r="BQ512" s="142" t="s">
        <v>90</v>
      </c>
      <c r="BR512" s="137"/>
      <c r="BS512"/>
      <c r="BT512" s="142" t="s">
        <v>90</v>
      </c>
      <c r="BU512" t="s">
        <v>90</v>
      </c>
      <c r="BV512" s="142" t="s">
        <v>90</v>
      </c>
      <c r="BW512" s="142"/>
      <c r="BX512" s="142" t="s">
        <v>90</v>
      </c>
      <c r="BY512"/>
      <c r="BZ512" s="142" t="s">
        <v>90</v>
      </c>
      <c r="CA512" s="142" t="s">
        <v>90</v>
      </c>
      <c r="CB512" s="142" t="s">
        <v>90</v>
      </c>
      <c r="CC512" s="142" t="s">
        <v>90</v>
      </c>
      <c r="CD512" s="142" t="s">
        <v>7</v>
      </c>
      <c r="CE512" s="142" t="s">
        <v>7</v>
      </c>
      <c r="CF512" s="38"/>
      <c r="CG512" s="38"/>
      <c r="CH512"/>
      <c r="CI512" s="142" t="s">
        <v>90</v>
      </c>
    </row>
    <row r="513" spans="2:87" x14ac:dyDescent="0.25">
      <c r="B513">
        <v>198</v>
      </c>
      <c r="C513" s="142" t="s">
        <v>90</v>
      </c>
      <c r="D513" s="142" t="s">
        <v>6126</v>
      </c>
      <c r="E513" s="142" t="s">
        <v>6128</v>
      </c>
      <c r="F513" s="38">
        <v>43789</v>
      </c>
      <c r="G513" s="142" t="s">
        <v>1080</v>
      </c>
      <c r="H513" s="142" t="s">
        <v>1080</v>
      </c>
      <c r="I513" s="142" t="s">
        <v>7</v>
      </c>
      <c r="J513" s="142" t="s">
        <v>83</v>
      </c>
      <c r="K513" s="142">
        <v>3.88</v>
      </c>
      <c r="L513" s="142" t="s">
        <v>885</v>
      </c>
      <c r="M513" s="142" t="s">
        <v>3451</v>
      </c>
      <c r="N513" s="142" t="s">
        <v>8081</v>
      </c>
      <c r="O513" s="142" t="s">
        <v>8082</v>
      </c>
      <c r="P513" s="142" t="s">
        <v>7</v>
      </c>
      <c r="Q513" t="s">
        <v>7</v>
      </c>
      <c r="R513" s="142" t="s">
        <v>899</v>
      </c>
      <c r="S513">
        <v>99.58</v>
      </c>
      <c r="T513" s="142" t="s">
        <v>36</v>
      </c>
      <c r="U513" s="142" t="s">
        <v>243</v>
      </c>
      <c r="V513" s="142" t="s">
        <v>7</v>
      </c>
      <c r="W513" s="142" t="s">
        <v>7</v>
      </c>
      <c r="X513" s="142" t="s">
        <v>90</v>
      </c>
      <c r="Y513" s="142" t="s">
        <v>126</v>
      </c>
      <c r="Z513" s="38">
        <v>43796</v>
      </c>
      <c r="AA513" s="38">
        <v>43978</v>
      </c>
      <c r="AB513" s="38">
        <v>45623</v>
      </c>
      <c r="AC513" s="142">
        <v>3.88</v>
      </c>
      <c r="AD513" s="142">
        <v>27.707999999999998</v>
      </c>
      <c r="AE513" s="142">
        <v>30.414999999999999</v>
      </c>
      <c r="AF513" t="s">
        <v>6135</v>
      </c>
      <c r="AG513" s="142" t="s">
        <v>90</v>
      </c>
      <c r="AH513" s="142" t="s">
        <v>7</v>
      </c>
      <c r="AI513" s="142" t="s">
        <v>90</v>
      </c>
      <c r="AJ513" t="s">
        <v>6136</v>
      </c>
      <c r="AK513" t="s">
        <v>7</v>
      </c>
      <c r="AL513" t="s">
        <v>90</v>
      </c>
      <c r="AM513" t="s">
        <v>7</v>
      </c>
      <c r="AN513" s="142" t="s">
        <v>90</v>
      </c>
      <c r="AO513" s="142" t="s">
        <v>7</v>
      </c>
      <c r="AP513" s="142" t="s">
        <v>90</v>
      </c>
      <c r="AQ513" s="142" t="s">
        <v>90</v>
      </c>
      <c r="AR513" s="142" t="s">
        <v>7</v>
      </c>
      <c r="AS513" s="142" t="s">
        <v>90</v>
      </c>
      <c r="AT513" s="142" t="s">
        <v>8323</v>
      </c>
      <c r="AU513" s="142" t="s">
        <v>90</v>
      </c>
      <c r="AV513" s="142" t="s">
        <v>5094</v>
      </c>
      <c r="AW513" s="142" t="s">
        <v>90</v>
      </c>
      <c r="AX513" s="142" t="s">
        <v>90</v>
      </c>
      <c r="AY513" s="136"/>
      <c r="AZ513" s="142" t="s">
        <v>6137</v>
      </c>
      <c r="BA513" s="142" t="s">
        <v>628</v>
      </c>
      <c r="BB513" s="38"/>
      <c r="BC513" s="142" t="s">
        <v>90</v>
      </c>
      <c r="BD513"/>
      <c r="BE513" t="s">
        <v>90</v>
      </c>
      <c r="BF513" t="s">
        <v>90</v>
      </c>
      <c r="BG513" s="142" t="s">
        <v>7</v>
      </c>
      <c r="BH513" s="142" t="s">
        <v>90</v>
      </c>
      <c r="BI513" s="142" t="s">
        <v>7</v>
      </c>
      <c r="BJ513" s="142" t="s">
        <v>7</v>
      </c>
      <c r="BK513" s="142" t="s">
        <v>7</v>
      </c>
      <c r="BL513" s="142" t="s">
        <v>90</v>
      </c>
      <c r="BM513" s="142" t="s">
        <v>90</v>
      </c>
      <c r="BN513" s="142"/>
      <c r="BO513" s="142"/>
      <c r="BP513" s="142" t="s">
        <v>90</v>
      </c>
      <c r="BQ513" s="142" t="s">
        <v>90</v>
      </c>
      <c r="BR513" s="137"/>
      <c r="BS513"/>
      <c r="BT513" s="142" t="s">
        <v>90</v>
      </c>
      <c r="BU513" t="s">
        <v>90</v>
      </c>
      <c r="BV513" s="142" t="s">
        <v>90</v>
      </c>
      <c r="BW513" s="142"/>
      <c r="BX513" s="142" t="s">
        <v>90</v>
      </c>
      <c r="BY513"/>
      <c r="BZ513" s="142" t="s">
        <v>8497</v>
      </c>
      <c r="CA513" s="142" t="s">
        <v>239</v>
      </c>
      <c r="CB513" s="142" t="s">
        <v>183</v>
      </c>
      <c r="CC513" s="142" t="s">
        <v>18</v>
      </c>
      <c r="CD513" s="142" t="s">
        <v>1308</v>
      </c>
      <c r="CE513" s="142" t="s">
        <v>7</v>
      </c>
      <c r="CF513" s="38"/>
      <c r="CG513" s="38">
        <v>43789</v>
      </c>
      <c r="CH513" t="s">
        <v>348</v>
      </c>
      <c r="CI513" s="142" t="s">
        <v>628</v>
      </c>
    </row>
    <row r="514" spans="2:87" x14ac:dyDescent="0.25">
      <c r="B514">
        <v>197</v>
      </c>
      <c r="C514" s="142" t="s">
        <v>636</v>
      </c>
      <c r="D514" s="142" t="s">
        <v>2006</v>
      </c>
      <c r="E514" s="142" t="s">
        <v>6139</v>
      </c>
      <c r="F514" s="38">
        <v>43788</v>
      </c>
      <c r="G514" s="142" t="s">
        <v>428</v>
      </c>
      <c r="H514" s="142" t="s">
        <v>90</v>
      </c>
      <c r="I514" s="142" t="s">
        <v>7</v>
      </c>
      <c r="J514" s="142" t="s">
        <v>83</v>
      </c>
      <c r="K514" s="142">
        <v>2.5</v>
      </c>
      <c r="L514" s="142" t="s">
        <v>8078</v>
      </c>
      <c r="M514" s="142" t="s">
        <v>90</v>
      </c>
      <c r="N514" s="142" t="s">
        <v>7</v>
      </c>
      <c r="O514" s="142" t="s">
        <v>7</v>
      </c>
      <c r="P514" s="142" t="s">
        <v>7</v>
      </c>
      <c r="Q514" t="s">
        <v>7</v>
      </c>
      <c r="R514" s="142" t="s">
        <v>90</v>
      </c>
      <c r="S514"/>
      <c r="T514" s="142" t="s">
        <v>90</v>
      </c>
      <c r="U514" s="142" t="s">
        <v>7</v>
      </c>
      <c r="V514" s="142" t="s">
        <v>7</v>
      </c>
      <c r="W514" s="142" t="s">
        <v>7</v>
      </c>
      <c r="X514" s="142" t="s">
        <v>90</v>
      </c>
      <c r="Y514" s="142" t="s">
        <v>90</v>
      </c>
      <c r="Z514" s="38"/>
      <c r="AA514" s="38"/>
      <c r="AB514" s="38"/>
      <c r="AC514" s="142">
        <v>2.5</v>
      </c>
      <c r="AD514" s="142"/>
      <c r="AE514" s="142"/>
      <c r="AF514" t="s">
        <v>90</v>
      </c>
      <c r="AG514" s="142" t="s">
        <v>90</v>
      </c>
      <c r="AH514" s="142" t="s">
        <v>7</v>
      </c>
      <c r="AI514" s="142" t="s">
        <v>90</v>
      </c>
      <c r="AJ514" t="s">
        <v>90</v>
      </c>
      <c r="AK514" t="s">
        <v>7</v>
      </c>
      <c r="AL514" t="s">
        <v>90</v>
      </c>
      <c r="AM514" t="s">
        <v>7</v>
      </c>
      <c r="AN514" s="142" t="s">
        <v>90</v>
      </c>
      <c r="AO514" s="142" t="s">
        <v>90</v>
      </c>
      <c r="AP514" s="142" t="s">
        <v>90</v>
      </c>
      <c r="AQ514" s="142" t="s">
        <v>90</v>
      </c>
      <c r="AR514" s="142" t="s">
        <v>7</v>
      </c>
      <c r="AS514" s="142" t="s">
        <v>90</v>
      </c>
      <c r="AT514" s="142" t="s">
        <v>90</v>
      </c>
      <c r="AU514" s="142" t="s">
        <v>90</v>
      </c>
      <c r="AV514" s="142" t="s">
        <v>90</v>
      </c>
      <c r="AW514" s="142" t="s">
        <v>90</v>
      </c>
      <c r="AX514" s="142" t="s">
        <v>90</v>
      </c>
      <c r="AY514" s="136"/>
      <c r="AZ514" s="142" t="s">
        <v>6143</v>
      </c>
      <c r="BA514" s="142" t="s">
        <v>90</v>
      </c>
      <c r="BB514" s="38"/>
      <c r="BC514" s="142" t="s">
        <v>90</v>
      </c>
      <c r="BD514"/>
      <c r="BE514" t="s">
        <v>90</v>
      </c>
      <c r="BF514" t="s">
        <v>90</v>
      </c>
      <c r="BG514" s="142" t="s">
        <v>7</v>
      </c>
      <c r="BH514" s="142" t="s">
        <v>90</v>
      </c>
      <c r="BI514" s="142" t="s">
        <v>7</v>
      </c>
      <c r="BJ514" s="142" t="s">
        <v>7</v>
      </c>
      <c r="BK514" s="142" t="s">
        <v>7</v>
      </c>
      <c r="BL514" s="142" t="s">
        <v>90</v>
      </c>
      <c r="BM514" s="142" t="s">
        <v>90</v>
      </c>
      <c r="BN514" s="142"/>
      <c r="BO514" s="142"/>
      <c r="BP514" s="142" t="s">
        <v>90</v>
      </c>
      <c r="BQ514" s="142" t="s">
        <v>90</v>
      </c>
      <c r="BR514" s="137"/>
      <c r="BS514"/>
      <c r="BT514" s="142" t="s">
        <v>90</v>
      </c>
      <c r="BU514" t="s">
        <v>90</v>
      </c>
      <c r="BV514" s="142" t="s">
        <v>90</v>
      </c>
      <c r="BW514" s="142"/>
      <c r="BX514" s="142" t="s">
        <v>90</v>
      </c>
      <c r="BY514" t="s">
        <v>628</v>
      </c>
      <c r="BZ514" s="142" t="s">
        <v>90</v>
      </c>
      <c r="CA514" s="142" t="s">
        <v>90</v>
      </c>
      <c r="CB514" s="142" t="s">
        <v>90</v>
      </c>
      <c r="CC514" s="142" t="s">
        <v>90</v>
      </c>
      <c r="CD514" s="142" t="s">
        <v>7</v>
      </c>
      <c r="CE514" s="142" t="s">
        <v>7</v>
      </c>
      <c r="CF514" s="38"/>
      <c r="CG514" s="38"/>
      <c r="CH514"/>
      <c r="CI514" s="142" t="s">
        <v>90</v>
      </c>
    </row>
    <row r="515" spans="2:87" x14ac:dyDescent="0.25">
      <c r="B515">
        <v>196</v>
      </c>
      <c r="C515" s="142" t="s">
        <v>90</v>
      </c>
      <c r="D515" s="142" t="s">
        <v>6144</v>
      </c>
      <c r="E515" s="142" t="s">
        <v>6146</v>
      </c>
      <c r="F515" s="38">
        <v>43783</v>
      </c>
      <c r="G515" s="142" t="s">
        <v>6148</v>
      </c>
      <c r="H515" s="142" t="s">
        <v>6148</v>
      </c>
      <c r="I515" s="142" t="s">
        <v>440</v>
      </c>
      <c r="J515" s="142" t="s">
        <v>83</v>
      </c>
      <c r="K515" s="142">
        <v>5</v>
      </c>
      <c r="L515" s="142" t="s">
        <v>885</v>
      </c>
      <c r="M515" s="142" t="s">
        <v>4501</v>
      </c>
      <c r="N515" s="142" t="s">
        <v>7943</v>
      </c>
      <c r="O515" s="142" t="s">
        <v>8083</v>
      </c>
      <c r="P515" s="142" t="s">
        <v>7</v>
      </c>
      <c r="Q515" t="s">
        <v>7</v>
      </c>
      <c r="R515" s="142" t="s">
        <v>723</v>
      </c>
      <c r="S515">
        <v>99.822999999999993</v>
      </c>
      <c r="T515" s="142" t="s">
        <v>38</v>
      </c>
      <c r="U515" s="142" t="s">
        <v>261</v>
      </c>
      <c r="V515" s="142" t="s">
        <v>141</v>
      </c>
      <c r="W515" s="142" t="s">
        <v>7</v>
      </c>
      <c r="X515" s="142" t="s">
        <v>90</v>
      </c>
      <c r="Y515" s="142" t="s">
        <v>126</v>
      </c>
      <c r="Z515" s="38">
        <v>43790</v>
      </c>
      <c r="AA515" s="38">
        <v>43972</v>
      </c>
      <c r="AB515" s="38">
        <v>45617</v>
      </c>
      <c r="AC515" s="142">
        <v>5</v>
      </c>
      <c r="AD515" s="142">
        <v>35.706000000000003</v>
      </c>
      <c r="AE515" s="142">
        <v>39.194000000000003</v>
      </c>
      <c r="AF515" t="s">
        <v>6154</v>
      </c>
      <c r="AG515" s="142" t="s">
        <v>90</v>
      </c>
      <c r="AH515" s="142" t="s">
        <v>7</v>
      </c>
      <c r="AI515" s="142" t="s">
        <v>90</v>
      </c>
      <c r="AJ515" t="s">
        <v>6155</v>
      </c>
      <c r="AK515" t="s">
        <v>6144</v>
      </c>
      <c r="AL515" t="s">
        <v>90</v>
      </c>
      <c r="AM515" t="s">
        <v>7</v>
      </c>
      <c r="AN515" s="142" t="s">
        <v>90</v>
      </c>
      <c r="AO515" s="142" t="s">
        <v>7</v>
      </c>
      <c r="AP515" s="142" t="s">
        <v>90</v>
      </c>
      <c r="AQ515" s="142" t="s">
        <v>90</v>
      </c>
      <c r="AR515" s="142" t="s">
        <v>7</v>
      </c>
      <c r="AS515" s="142" t="s">
        <v>90</v>
      </c>
      <c r="AT515" s="142" t="s">
        <v>90</v>
      </c>
      <c r="AU515" s="142" t="s">
        <v>90</v>
      </c>
      <c r="AV515" s="142" t="s">
        <v>290</v>
      </c>
      <c r="AW515" s="142" t="s">
        <v>90</v>
      </c>
      <c r="AX515" s="142" t="s">
        <v>90</v>
      </c>
      <c r="AY515" s="136"/>
      <c r="AZ515" s="142" t="s">
        <v>6158</v>
      </c>
      <c r="BA515" s="142" t="s">
        <v>628</v>
      </c>
      <c r="BB515" s="38"/>
      <c r="BC515" s="142" t="s">
        <v>90</v>
      </c>
      <c r="BD515"/>
      <c r="BE515" t="s">
        <v>90</v>
      </c>
      <c r="BF515" t="s">
        <v>90</v>
      </c>
      <c r="BG515" s="142" t="s">
        <v>7</v>
      </c>
      <c r="BH515" s="142" t="s">
        <v>90</v>
      </c>
      <c r="BI515" s="142" t="s">
        <v>7</v>
      </c>
      <c r="BJ515" s="142" t="s">
        <v>7</v>
      </c>
      <c r="BK515" s="142" t="s">
        <v>7</v>
      </c>
      <c r="BL515" s="142" t="s">
        <v>90</v>
      </c>
      <c r="BM515" s="142" t="s">
        <v>90</v>
      </c>
      <c r="BN515" s="142"/>
      <c r="BO515" s="142"/>
      <c r="BP515" s="142" t="s">
        <v>90</v>
      </c>
      <c r="BQ515" s="142" t="s">
        <v>90</v>
      </c>
      <c r="BR515" s="137"/>
      <c r="BS515"/>
      <c r="BT515" s="142" t="s">
        <v>90</v>
      </c>
      <c r="BU515" t="s">
        <v>90</v>
      </c>
      <c r="BV515" s="142" t="s">
        <v>90</v>
      </c>
      <c r="BW515" s="142"/>
      <c r="BX515" s="142" t="s">
        <v>90</v>
      </c>
      <c r="BY515"/>
      <c r="BZ515" s="142" t="s">
        <v>8498</v>
      </c>
      <c r="CA515" s="142" t="s">
        <v>239</v>
      </c>
      <c r="CB515" s="142" t="s">
        <v>182</v>
      </c>
      <c r="CC515" s="142" t="s">
        <v>13</v>
      </c>
      <c r="CD515" s="142" t="s">
        <v>4279</v>
      </c>
      <c r="CE515" s="142" t="s">
        <v>7</v>
      </c>
      <c r="CF515" s="38"/>
      <c r="CG515" s="38">
        <v>41858</v>
      </c>
      <c r="CH515" t="s">
        <v>2</v>
      </c>
      <c r="CI515" s="142" t="s">
        <v>628</v>
      </c>
    </row>
    <row r="516" spans="2:87" x14ac:dyDescent="0.25">
      <c r="B516">
        <v>195</v>
      </c>
      <c r="C516" s="142" t="s">
        <v>90</v>
      </c>
      <c r="D516" s="142" t="s">
        <v>969</v>
      </c>
      <c r="E516" s="142" t="s">
        <v>6160</v>
      </c>
      <c r="F516" s="38">
        <v>43782</v>
      </c>
      <c r="G516" s="142" t="s">
        <v>3344</v>
      </c>
      <c r="H516" s="142" t="s">
        <v>973</v>
      </c>
      <c r="I516" s="142" t="s">
        <v>440</v>
      </c>
      <c r="J516" s="142" t="s">
        <v>83</v>
      </c>
      <c r="K516" s="142">
        <v>6</v>
      </c>
      <c r="L516" s="142" t="s">
        <v>885</v>
      </c>
      <c r="M516" s="142" t="s">
        <v>8556</v>
      </c>
      <c r="N516" s="142" t="s">
        <v>8084</v>
      </c>
      <c r="O516" s="142" t="s">
        <v>8085</v>
      </c>
      <c r="P516" s="142" t="s">
        <v>8556</v>
      </c>
      <c r="Q516">
        <v>35</v>
      </c>
      <c r="R516" s="142" t="s">
        <v>8112</v>
      </c>
      <c r="S516">
        <v>100</v>
      </c>
      <c r="T516" s="142" t="s">
        <v>39</v>
      </c>
      <c r="U516" s="142" t="s">
        <v>243</v>
      </c>
      <c r="V516" s="142" t="s">
        <v>141</v>
      </c>
      <c r="W516" s="142" t="s">
        <v>7</v>
      </c>
      <c r="X516" s="142" t="s">
        <v>90</v>
      </c>
      <c r="Y516" s="142" t="s">
        <v>982</v>
      </c>
      <c r="Z516" s="38">
        <v>43789</v>
      </c>
      <c r="AA516" s="38">
        <v>43881</v>
      </c>
      <c r="AB516" s="38">
        <v>45616</v>
      </c>
      <c r="AC516" s="142">
        <v>6</v>
      </c>
      <c r="AD516" s="142">
        <v>42.847999999999999</v>
      </c>
      <c r="AE516" s="142">
        <v>47.033000000000001</v>
      </c>
      <c r="AF516" t="s">
        <v>978</v>
      </c>
      <c r="AG516" s="142" t="s">
        <v>90</v>
      </c>
      <c r="AH516" s="142" t="s">
        <v>7</v>
      </c>
      <c r="AI516" s="142" t="s">
        <v>90</v>
      </c>
      <c r="AJ516" t="s">
        <v>980</v>
      </c>
      <c r="AK516" t="s">
        <v>7</v>
      </c>
      <c r="AL516" t="s">
        <v>969</v>
      </c>
      <c r="AM516" t="s">
        <v>7</v>
      </c>
      <c r="AN516" s="142" t="s">
        <v>629</v>
      </c>
      <c r="AO516" s="142" t="s">
        <v>7753</v>
      </c>
      <c r="AP516" s="142" t="s">
        <v>90</v>
      </c>
      <c r="AQ516" s="142" t="s">
        <v>90</v>
      </c>
      <c r="AR516" s="142" t="s">
        <v>7</v>
      </c>
      <c r="AS516" s="142" t="s">
        <v>90</v>
      </c>
      <c r="AT516" s="142" t="s">
        <v>8265</v>
      </c>
      <c r="AU516" s="142" t="s">
        <v>90</v>
      </c>
      <c r="AV516" s="142" t="s">
        <v>290</v>
      </c>
      <c r="AW516" s="142" t="s">
        <v>90</v>
      </c>
      <c r="AX516" s="142" t="s">
        <v>90</v>
      </c>
      <c r="AY516" s="136"/>
      <c r="AZ516" s="142" t="s">
        <v>6168</v>
      </c>
      <c r="BA516" s="142" t="s">
        <v>628</v>
      </c>
      <c r="BB516" s="38"/>
      <c r="BC516" s="142" t="s">
        <v>90</v>
      </c>
      <c r="BD516"/>
      <c r="BE516" t="s">
        <v>90</v>
      </c>
      <c r="BF516" t="s">
        <v>90</v>
      </c>
      <c r="BG516" s="142" t="s">
        <v>7</v>
      </c>
      <c r="BH516" s="142" t="s">
        <v>90</v>
      </c>
      <c r="BI516" s="142" t="s">
        <v>7</v>
      </c>
      <c r="BJ516" s="142" t="s">
        <v>7</v>
      </c>
      <c r="BK516" s="142" t="s">
        <v>7</v>
      </c>
      <c r="BL516" s="142" t="s">
        <v>90</v>
      </c>
      <c r="BM516" s="142" t="s">
        <v>90</v>
      </c>
      <c r="BN516" s="142"/>
      <c r="BO516" s="142"/>
      <c r="BP516" s="142" t="s">
        <v>90</v>
      </c>
      <c r="BQ516" s="142" t="s">
        <v>90</v>
      </c>
      <c r="BR516" s="137"/>
      <c r="BS516"/>
      <c r="BT516" s="142" t="s">
        <v>90</v>
      </c>
      <c r="BU516" t="s">
        <v>90</v>
      </c>
      <c r="BV516" s="142" t="s">
        <v>90</v>
      </c>
      <c r="BW516" s="142"/>
      <c r="BX516" s="142" t="s">
        <v>90</v>
      </c>
      <c r="BY516"/>
      <c r="BZ516" s="142" t="s">
        <v>90</v>
      </c>
      <c r="CA516" s="142" t="s">
        <v>90</v>
      </c>
      <c r="CB516" s="142" t="s">
        <v>90</v>
      </c>
      <c r="CC516" s="142" t="s">
        <v>90</v>
      </c>
      <c r="CD516" s="142" t="s">
        <v>7</v>
      </c>
      <c r="CE516" s="142" t="s">
        <v>7</v>
      </c>
      <c r="CF516" s="38"/>
      <c r="CG516" s="38"/>
      <c r="CH516"/>
      <c r="CI516" s="142" t="s">
        <v>90</v>
      </c>
    </row>
    <row r="517" spans="2:87" x14ac:dyDescent="0.25">
      <c r="B517">
        <v>194</v>
      </c>
      <c r="C517" s="142" t="s">
        <v>636</v>
      </c>
      <c r="D517" s="142" t="s">
        <v>1687</v>
      </c>
      <c r="E517" s="142" t="s">
        <v>6170</v>
      </c>
      <c r="F517" s="38">
        <v>43781</v>
      </c>
      <c r="G517" s="142" t="s">
        <v>428</v>
      </c>
      <c r="H517" s="142" t="s">
        <v>90</v>
      </c>
      <c r="I517" s="142" t="s">
        <v>7</v>
      </c>
      <c r="J517" s="142" t="s">
        <v>83</v>
      </c>
      <c r="K517" s="142">
        <v>1.3</v>
      </c>
      <c r="L517" s="142" t="s">
        <v>885</v>
      </c>
      <c r="M517" s="142" t="s">
        <v>90</v>
      </c>
      <c r="N517" s="142" t="s">
        <v>7</v>
      </c>
      <c r="O517" s="142" t="s">
        <v>7</v>
      </c>
      <c r="P517" s="142" t="s">
        <v>7</v>
      </c>
      <c r="Q517" t="s">
        <v>7</v>
      </c>
      <c r="R517" s="142" t="s">
        <v>90</v>
      </c>
      <c r="S517"/>
      <c r="T517" s="142" t="s">
        <v>90</v>
      </c>
      <c r="U517" s="142" t="s">
        <v>7</v>
      </c>
      <c r="V517" s="142" t="s">
        <v>7</v>
      </c>
      <c r="W517" s="142" t="s">
        <v>7</v>
      </c>
      <c r="X517" s="142" t="s">
        <v>90</v>
      </c>
      <c r="Y517" s="142" t="s">
        <v>90</v>
      </c>
      <c r="Z517" s="38"/>
      <c r="AA517" s="38"/>
      <c r="AB517" s="38"/>
      <c r="AC517" s="142">
        <v>1.3</v>
      </c>
      <c r="AD517" s="142"/>
      <c r="AE517" s="142"/>
      <c r="AF517" t="s">
        <v>90</v>
      </c>
      <c r="AG517" s="142" t="s">
        <v>90</v>
      </c>
      <c r="AH517" s="142" t="s">
        <v>7</v>
      </c>
      <c r="AI517" s="142" t="s">
        <v>90</v>
      </c>
      <c r="AJ517" t="s">
        <v>90</v>
      </c>
      <c r="AK517" t="s">
        <v>7</v>
      </c>
      <c r="AL517" t="s">
        <v>90</v>
      </c>
      <c r="AM517" t="s">
        <v>7</v>
      </c>
      <c r="AN517" s="142" t="s">
        <v>90</v>
      </c>
      <c r="AO517" s="142" t="s">
        <v>90</v>
      </c>
      <c r="AP517" s="142" t="s">
        <v>90</v>
      </c>
      <c r="AQ517" s="142" t="s">
        <v>90</v>
      </c>
      <c r="AR517" s="142" t="s">
        <v>7</v>
      </c>
      <c r="AS517" s="142" t="s">
        <v>90</v>
      </c>
      <c r="AT517" s="142" t="s">
        <v>90</v>
      </c>
      <c r="AU517" s="142" t="s">
        <v>90</v>
      </c>
      <c r="AV517" s="142" t="s">
        <v>90</v>
      </c>
      <c r="AW517" s="142" t="s">
        <v>90</v>
      </c>
      <c r="AX517" s="142" t="s">
        <v>90</v>
      </c>
      <c r="AY517" s="136"/>
      <c r="AZ517" s="142" t="s">
        <v>6175</v>
      </c>
      <c r="BA517" s="142" t="s">
        <v>90</v>
      </c>
      <c r="BB517" s="38"/>
      <c r="BC517" s="142" t="s">
        <v>90</v>
      </c>
      <c r="BD517"/>
      <c r="BE517" t="s">
        <v>90</v>
      </c>
      <c r="BF517" t="s">
        <v>90</v>
      </c>
      <c r="BG517" s="142" t="s">
        <v>7</v>
      </c>
      <c r="BH517" s="142" t="s">
        <v>90</v>
      </c>
      <c r="BI517" s="142" t="s">
        <v>7</v>
      </c>
      <c r="BJ517" s="142" t="s">
        <v>7</v>
      </c>
      <c r="BK517" s="142" t="s">
        <v>7</v>
      </c>
      <c r="BL517" s="142" t="s">
        <v>90</v>
      </c>
      <c r="BM517" s="142" t="s">
        <v>90</v>
      </c>
      <c r="BN517" s="142"/>
      <c r="BO517" s="142"/>
      <c r="BP517" s="142" t="s">
        <v>90</v>
      </c>
      <c r="BQ517" s="142" t="s">
        <v>90</v>
      </c>
      <c r="BR517" s="137"/>
      <c r="BS517"/>
      <c r="BT517" s="142" t="s">
        <v>90</v>
      </c>
      <c r="BU517" t="s">
        <v>90</v>
      </c>
      <c r="BV517" s="142" t="s">
        <v>90</v>
      </c>
      <c r="BW517" s="142"/>
      <c r="BX517" s="142" t="s">
        <v>90</v>
      </c>
      <c r="BY517" t="s">
        <v>628</v>
      </c>
      <c r="BZ517" s="142" t="s">
        <v>90</v>
      </c>
      <c r="CA517" s="142" t="s">
        <v>90</v>
      </c>
      <c r="CB517" s="142" t="s">
        <v>90</v>
      </c>
      <c r="CC517" s="142" t="s">
        <v>90</v>
      </c>
      <c r="CD517" s="142" t="s">
        <v>7</v>
      </c>
      <c r="CE517" s="142" t="s">
        <v>7</v>
      </c>
      <c r="CF517" s="38"/>
      <c r="CG517" s="38"/>
      <c r="CH517"/>
      <c r="CI517" s="142" t="s">
        <v>90</v>
      </c>
    </row>
    <row r="518" spans="2:87" x14ac:dyDescent="0.25">
      <c r="B518">
        <v>193</v>
      </c>
      <c r="C518" s="142" t="s">
        <v>90</v>
      </c>
      <c r="D518" s="142" t="s">
        <v>6176</v>
      </c>
      <c r="E518" s="142" t="s">
        <v>6178</v>
      </c>
      <c r="F518" s="38">
        <v>43780</v>
      </c>
      <c r="G518" s="142" t="s">
        <v>4633</v>
      </c>
      <c r="H518" s="142" t="s">
        <v>4633</v>
      </c>
      <c r="I518" s="142" t="s">
        <v>372</v>
      </c>
      <c r="J518" s="142" t="s">
        <v>83</v>
      </c>
      <c r="K518" s="142">
        <v>3</v>
      </c>
      <c r="L518" s="142" t="s">
        <v>8064</v>
      </c>
      <c r="M518" s="142" t="s">
        <v>6181</v>
      </c>
      <c r="N518" s="142" t="s">
        <v>7749</v>
      </c>
      <c r="O518" s="142" t="s">
        <v>6181</v>
      </c>
      <c r="P518" s="142" t="s">
        <v>7</v>
      </c>
      <c r="Q518">
        <v>25</v>
      </c>
      <c r="R518" s="142" t="s">
        <v>112</v>
      </c>
      <c r="S518">
        <v>99.86</v>
      </c>
      <c r="T518" s="142" t="s">
        <v>38</v>
      </c>
      <c r="U518" s="142" t="s">
        <v>261</v>
      </c>
      <c r="V518" s="142" t="s">
        <v>7</v>
      </c>
      <c r="W518" s="142" t="s">
        <v>7</v>
      </c>
      <c r="X518" s="142" t="s">
        <v>90</v>
      </c>
      <c r="Y518" s="142" t="s">
        <v>126</v>
      </c>
      <c r="Z518" s="38">
        <v>43787</v>
      </c>
      <c r="AA518" s="38">
        <v>43968</v>
      </c>
      <c r="AB518" s="38">
        <v>45614</v>
      </c>
      <c r="AC518" s="142">
        <v>3</v>
      </c>
      <c r="AD518" s="142">
        <v>21.423999999999999</v>
      </c>
      <c r="AE518" s="142">
        <v>23.516999999999999</v>
      </c>
      <c r="AF518" t="s">
        <v>6184</v>
      </c>
      <c r="AG518" s="142" t="s">
        <v>90</v>
      </c>
      <c r="AH518" s="142" t="s">
        <v>7</v>
      </c>
      <c r="AI518" s="142" t="s">
        <v>90</v>
      </c>
      <c r="AJ518" t="s">
        <v>6185</v>
      </c>
      <c r="AK518" t="s">
        <v>6186</v>
      </c>
      <c r="AL518" t="s">
        <v>90</v>
      </c>
      <c r="AM518" t="s">
        <v>7</v>
      </c>
      <c r="AN518" s="142" t="s">
        <v>90</v>
      </c>
      <c r="AO518" s="142" t="s">
        <v>7768</v>
      </c>
      <c r="AP518" s="142" t="s">
        <v>90</v>
      </c>
      <c r="AQ518" s="142" t="s">
        <v>90</v>
      </c>
      <c r="AR518" s="142" t="s">
        <v>7</v>
      </c>
      <c r="AS518" s="142" t="s">
        <v>90</v>
      </c>
      <c r="AT518" s="142" t="s">
        <v>90</v>
      </c>
      <c r="AU518" s="142" t="s">
        <v>90</v>
      </c>
      <c r="AV518" s="142" t="s">
        <v>290</v>
      </c>
      <c r="AW518" s="142" t="s">
        <v>90</v>
      </c>
      <c r="AX518" s="142" t="s">
        <v>90</v>
      </c>
      <c r="AY518" s="136"/>
      <c r="AZ518" s="142" t="s">
        <v>6189</v>
      </c>
      <c r="BA518" s="142" t="s">
        <v>628</v>
      </c>
      <c r="BB518" s="38"/>
      <c r="BC518" s="142" t="s">
        <v>90</v>
      </c>
      <c r="BD518"/>
      <c r="BE518" t="s">
        <v>90</v>
      </c>
      <c r="BF518" t="s">
        <v>90</v>
      </c>
      <c r="BG518" s="142" t="s">
        <v>7</v>
      </c>
      <c r="BH518" s="142" t="s">
        <v>90</v>
      </c>
      <c r="BI518" s="142" t="s">
        <v>7</v>
      </c>
      <c r="BJ518" s="142" t="s">
        <v>7</v>
      </c>
      <c r="BK518" s="142" t="s">
        <v>7</v>
      </c>
      <c r="BL518" s="142" t="s">
        <v>90</v>
      </c>
      <c r="BM518" s="142" t="s">
        <v>90</v>
      </c>
      <c r="BN518" s="142"/>
      <c r="BO518" s="142"/>
      <c r="BP518" s="142" t="s">
        <v>90</v>
      </c>
      <c r="BQ518" s="142" t="s">
        <v>90</v>
      </c>
      <c r="BR518" s="137"/>
      <c r="BS518"/>
      <c r="BT518" s="142" t="s">
        <v>90</v>
      </c>
      <c r="BU518" t="s">
        <v>90</v>
      </c>
      <c r="BV518" s="142" t="s">
        <v>90</v>
      </c>
      <c r="BW518" s="142"/>
      <c r="BX518" s="142" t="s">
        <v>90</v>
      </c>
      <c r="BY518"/>
      <c r="BZ518" s="142" t="s">
        <v>90</v>
      </c>
      <c r="CA518" s="142" t="s">
        <v>90</v>
      </c>
      <c r="CB518" s="142" t="s">
        <v>90</v>
      </c>
      <c r="CC518" s="142" t="s">
        <v>90</v>
      </c>
      <c r="CD518" s="142" t="s">
        <v>7</v>
      </c>
      <c r="CE518" s="142" t="s">
        <v>7</v>
      </c>
      <c r="CF518" s="38"/>
      <c r="CG518" s="38"/>
      <c r="CH518"/>
      <c r="CI518" s="142" t="s">
        <v>90</v>
      </c>
    </row>
    <row r="519" spans="2:87" x14ac:dyDescent="0.25">
      <c r="B519">
        <v>192</v>
      </c>
      <c r="C519" s="142" t="s">
        <v>90</v>
      </c>
      <c r="D519" s="142" t="s">
        <v>6202</v>
      </c>
      <c r="E519" s="142" t="s">
        <v>6204</v>
      </c>
      <c r="F519" s="38">
        <v>43776</v>
      </c>
      <c r="G519" s="142" t="s">
        <v>428</v>
      </c>
      <c r="H519" s="142" t="s">
        <v>3071</v>
      </c>
      <c r="I519" s="142" t="s">
        <v>440</v>
      </c>
      <c r="J519" s="142" t="s">
        <v>83</v>
      </c>
      <c r="K519" s="142">
        <v>5</v>
      </c>
      <c r="L519" s="142" t="s">
        <v>8064</v>
      </c>
      <c r="M519" s="142" t="s">
        <v>886</v>
      </c>
      <c r="N519" s="142" t="s">
        <v>8087</v>
      </c>
      <c r="O519" s="142" t="s">
        <v>8088</v>
      </c>
      <c r="P519" s="142" t="s">
        <v>7</v>
      </c>
      <c r="Q519">
        <v>50</v>
      </c>
      <c r="R519" s="142" t="s">
        <v>112</v>
      </c>
      <c r="S519">
        <v>100</v>
      </c>
      <c r="T519" s="142" t="s">
        <v>37</v>
      </c>
      <c r="U519" s="142" t="s">
        <v>243</v>
      </c>
      <c r="V519" s="142" t="s">
        <v>140</v>
      </c>
      <c r="W519" s="142" t="s">
        <v>7</v>
      </c>
      <c r="X519" s="142" t="s">
        <v>90</v>
      </c>
      <c r="Y519" s="142" t="s">
        <v>126</v>
      </c>
      <c r="Z519" s="38">
        <v>43783</v>
      </c>
      <c r="AA519" s="38">
        <v>43964</v>
      </c>
      <c r="AB519" s="38">
        <v>45610</v>
      </c>
      <c r="AC519" s="142">
        <v>5</v>
      </c>
      <c r="AD519" s="142">
        <v>35.706000000000003</v>
      </c>
      <c r="AE519" s="142">
        <v>39.194000000000003</v>
      </c>
      <c r="AF519" t="s">
        <v>6210</v>
      </c>
      <c r="AG519" s="142" t="s">
        <v>90</v>
      </c>
      <c r="AH519" s="142" t="s">
        <v>7</v>
      </c>
      <c r="AI519" s="142" t="s">
        <v>90</v>
      </c>
      <c r="AJ519" t="s">
        <v>6211</v>
      </c>
      <c r="AK519" t="s">
        <v>6212</v>
      </c>
      <c r="AL519" t="s">
        <v>6202</v>
      </c>
      <c r="AM519" t="s">
        <v>7</v>
      </c>
      <c r="AN519" s="142" t="s">
        <v>90</v>
      </c>
      <c r="AO519" s="142" t="s">
        <v>7937</v>
      </c>
      <c r="AP519" s="142" t="s">
        <v>90</v>
      </c>
      <c r="AQ519" s="142" t="s">
        <v>90</v>
      </c>
      <c r="AR519" s="142" t="s">
        <v>7</v>
      </c>
      <c r="AS519" s="142" t="s">
        <v>90</v>
      </c>
      <c r="AT519" s="142" t="s">
        <v>8287</v>
      </c>
      <c r="AU519" s="142" t="s">
        <v>90</v>
      </c>
      <c r="AV519" s="142" t="s">
        <v>290</v>
      </c>
      <c r="AW519" s="142" t="s">
        <v>90</v>
      </c>
      <c r="AX519" s="142" t="s">
        <v>90</v>
      </c>
      <c r="AY519" s="136"/>
      <c r="AZ519" s="142" t="s">
        <v>6216</v>
      </c>
      <c r="BA519" s="142" t="s">
        <v>628</v>
      </c>
      <c r="BB519" s="38"/>
      <c r="BC519" s="142" t="s">
        <v>90</v>
      </c>
      <c r="BD519"/>
      <c r="BE519" t="s">
        <v>90</v>
      </c>
      <c r="BF519" t="s">
        <v>90</v>
      </c>
      <c r="BG519" s="142" t="s">
        <v>7</v>
      </c>
      <c r="BH519" s="142" t="s">
        <v>90</v>
      </c>
      <c r="BI519" s="142" t="s">
        <v>7</v>
      </c>
      <c r="BJ519" s="142" t="s">
        <v>7</v>
      </c>
      <c r="BK519" s="142" t="s">
        <v>7</v>
      </c>
      <c r="BL519" s="142" t="s">
        <v>90</v>
      </c>
      <c r="BM519" s="142" t="s">
        <v>90</v>
      </c>
      <c r="BN519" s="142"/>
      <c r="BO519" s="142"/>
      <c r="BP519" s="142" t="s">
        <v>90</v>
      </c>
      <c r="BQ519" s="142" t="s">
        <v>90</v>
      </c>
      <c r="BR519" s="137"/>
      <c r="BS519"/>
      <c r="BT519" s="142" t="s">
        <v>90</v>
      </c>
      <c r="BU519" t="s">
        <v>90</v>
      </c>
      <c r="BV519" s="142" t="s">
        <v>90</v>
      </c>
      <c r="BW519" s="142"/>
      <c r="BX519" s="142" t="s">
        <v>90</v>
      </c>
      <c r="BY519"/>
      <c r="BZ519" s="142" t="s">
        <v>90</v>
      </c>
      <c r="CA519" s="142" t="s">
        <v>90</v>
      </c>
      <c r="CB519" s="142" t="s">
        <v>90</v>
      </c>
      <c r="CC519" s="142" t="s">
        <v>90</v>
      </c>
      <c r="CD519" s="142" t="s">
        <v>7</v>
      </c>
      <c r="CE519" s="142" t="s">
        <v>7</v>
      </c>
      <c r="CF519" s="38"/>
      <c r="CG519" s="38"/>
      <c r="CH519"/>
      <c r="CI519" s="142" t="s">
        <v>90</v>
      </c>
    </row>
    <row r="520" spans="2:87" x14ac:dyDescent="0.25">
      <c r="B520">
        <v>191</v>
      </c>
      <c r="C520" s="142" t="s">
        <v>90</v>
      </c>
      <c r="D520" s="142" t="s">
        <v>6190</v>
      </c>
      <c r="E520" s="142" t="s">
        <v>6192</v>
      </c>
      <c r="F520" s="38">
        <v>43776</v>
      </c>
      <c r="G520" s="142" t="s">
        <v>801</v>
      </c>
      <c r="H520" s="142" t="s">
        <v>3071</v>
      </c>
      <c r="I520" s="142" t="s">
        <v>440</v>
      </c>
      <c r="J520" s="142" t="s">
        <v>83</v>
      </c>
      <c r="K520" s="142">
        <v>5</v>
      </c>
      <c r="L520" s="142" t="s">
        <v>885</v>
      </c>
      <c r="M520" s="142" t="s">
        <v>8089</v>
      </c>
      <c r="N520" s="142" t="s">
        <v>7</v>
      </c>
      <c r="O520" s="142" t="s">
        <v>7</v>
      </c>
      <c r="P520" s="142" t="s">
        <v>7</v>
      </c>
      <c r="Q520" t="s">
        <v>7</v>
      </c>
      <c r="R520" s="142" t="s">
        <v>112</v>
      </c>
      <c r="S520">
        <v>99.775999999999996</v>
      </c>
      <c r="T520" s="142" t="s">
        <v>37</v>
      </c>
      <c r="U520" s="142" t="s">
        <v>243</v>
      </c>
      <c r="V520" s="142" t="s">
        <v>141</v>
      </c>
      <c r="W520" s="142" t="s">
        <v>7</v>
      </c>
      <c r="X520" s="142" t="s">
        <v>90</v>
      </c>
      <c r="Y520" s="142" t="s">
        <v>126</v>
      </c>
      <c r="Z520" s="38">
        <v>43782</v>
      </c>
      <c r="AA520" s="38">
        <v>43964</v>
      </c>
      <c r="AB520" s="38">
        <v>45609</v>
      </c>
      <c r="AC520" s="142">
        <v>5</v>
      </c>
      <c r="AD520" s="142">
        <v>35.706000000000003</v>
      </c>
      <c r="AE520" s="142">
        <v>39.194000000000003</v>
      </c>
      <c r="AF520" t="s">
        <v>6197</v>
      </c>
      <c r="AG520" s="142" t="s">
        <v>90</v>
      </c>
      <c r="AH520" s="142" t="s">
        <v>7</v>
      </c>
      <c r="AI520" s="142" t="s">
        <v>90</v>
      </c>
      <c r="AJ520" t="s">
        <v>6198</v>
      </c>
      <c r="AK520" t="s">
        <v>561</v>
      </c>
      <c r="AL520" t="s">
        <v>6190</v>
      </c>
      <c r="AM520" t="s">
        <v>7</v>
      </c>
      <c r="AN520" s="142" t="s">
        <v>90</v>
      </c>
      <c r="AO520" s="142" t="s">
        <v>7</v>
      </c>
      <c r="AP520" s="142" t="s">
        <v>90</v>
      </c>
      <c r="AQ520" s="142" t="s">
        <v>90</v>
      </c>
      <c r="AR520" s="142" t="s">
        <v>7</v>
      </c>
      <c r="AS520" s="142" t="s">
        <v>90</v>
      </c>
      <c r="AT520" s="142" t="s">
        <v>8239</v>
      </c>
      <c r="AU520" s="142" t="s">
        <v>90</v>
      </c>
      <c r="AV520" s="142" t="s">
        <v>290</v>
      </c>
      <c r="AW520" s="142" t="s">
        <v>90</v>
      </c>
      <c r="AX520" s="142" t="s">
        <v>90</v>
      </c>
      <c r="AY520" s="136"/>
      <c r="AZ520" s="142" t="s">
        <v>6201</v>
      </c>
      <c r="BA520" s="142" t="s">
        <v>628</v>
      </c>
      <c r="BB520" s="38"/>
      <c r="BC520" s="142" t="s">
        <v>90</v>
      </c>
      <c r="BD520"/>
      <c r="BE520" t="s">
        <v>90</v>
      </c>
      <c r="BF520" t="s">
        <v>90</v>
      </c>
      <c r="BG520" s="142" t="s">
        <v>7</v>
      </c>
      <c r="BH520" s="142" t="s">
        <v>90</v>
      </c>
      <c r="BI520" s="142" t="s">
        <v>7</v>
      </c>
      <c r="BJ520" s="142" t="s">
        <v>7</v>
      </c>
      <c r="BK520" s="142" t="s">
        <v>7</v>
      </c>
      <c r="BL520" s="142" t="s">
        <v>90</v>
      </c>
      <c r="BM520" s="142" t="s">
        <v>90</v>
      </c>
      <c r="BN520" s="142"/>
      <c r="BO520" s="142"/>
      <c r="BP520" s="142" t="s">
        <v>90</v>
      </c>
      <c r="BQ520" s="142" t="s">
        <v>90</v>
      </c>
      <c r="BR520" s="137"/>
      <c r="BS520"/>
      <c r="BT520" s="142" t="s">
        <v>90</v>
      </c>
      <c r="BU520" t="s">
        <v>90</v>
      </c>
      <c r="BV520" s="142" t="s">
        <v>90</v>
      </c>
      <c r="BW520" s="142"/>
      <c r="BX520" s="142" t="s">
        <v>90</v>
      </c>
      <c r="BY520"/>
      <c r="BZ520" s="142" t="s">
        <v>90</v>
      </c>
      <c r="CA520" s="142" t="s">
        <v>90</v>
      </c>
      <c r="CB520" s="142" t="s">
        <v>90</v>
      </c>
      <c r="CC520" s="142" t="s">
        <v>90</v>
      </c>
      <c r="CD520" s="142" t="s">
        <v>7</v>
      </c>
      <c r="CE520" s="142" t="s">
        <v>7</v>
      </c>
      <c r="CF520" s="38"/>
      <c r="CG520" s="38"/>
      <c r="CH520"/>
      <c r="CI520" s="142" t="s">
        <v>90</v>
      </c>
    </row>
    <row r="521" spans="2:87" x14ac:dyDescent="0.25">
      <c r="B521">
        <v>190</v>
      </c>
      <c r="C521" s="142" t="s">
        <v>90</v>
      </c>
      <c r="D521" s="142" t="s">
        <v>6217</v>
      </c>
      <c r="E521" s="142" t="s">
        <v>6219</v>
      </c>
      <c r="F521" s="38">
        <v>43775</v>
      </c>
      <c r="G521" s="142" t="s">
        <v>428</v>
      </c>
      <c r="H521" s="142" t="s">
        <v>1877</v>
      </c>
      <c r="I521" s="142" t="s">
        <v>440</v>
      </c>
      <c r="J521" s="142" t="s">
        <v>83</v>
      </c>
      <c r="K521" s="142">
        <v>2</v>
      </c>
      <c r="L521" s="142" t="s">
        <v>885</v>
      </c>
      <c r="M521" s="142" t="s">
        <v>8093</v>
      </c>
      <c r="N521" s="142" t="s">
        <v>8091</v>
      </c>
      <c r="O521" s="142" t="s">
        <v>8092</v>
      </c>
      <c r="P521" s="142" t="s">
        <v>7</v>
      </c>
      <c r="Q521" t="s">
        <v>7</v>
      </c>
      <c r="R521" s="142" t="s">
        <v>899</v>
      </c>
      <c r="S521">
        <v>100</v>
      </c>
      <c r="T521" s="142" t="s">
        <v>37</v>
      </c>
      <c r="U521" s="142" t="s">
        <v>243</v>
      </c>
      <c r="V521" s="142" t="s">
        <v>141</v>
      </c>
      <c r="W521" s="142" t="s">
        <v>7</v>
      </c>
      <c r="X521" s="142" t="s">
        <v>90</v>
      </c>
      <c r="Y521" s="142" t="s">
        <v>126</v>
      </c>
      <c r="Z521" s="38">
        <v>43783</v>
      </c>
      <c r="AA521" s="38">
        <v>43965</v>
      </c>
      <c r="AB521" s="38">
        <v>45610</v>
      </c>
      <c r="AC521" s="142">
        <v>2</v>
      </c>
      <c r="AD521" s="142">
        <v>14.282999999999999</v>
      </c>
      <c r="AE521" s="142">
        <v>15.678000000000001</v>
      </c>
      <c r="AF521" t="s">
        <v>6224</v>
      </c>
      <c r="AG521" s="142" t="s">
        <v>90</v>
      </c>
      <c r="AH521" s="142" t="s">
        <v>7</v>
      </c>
      <c r="AI521" s="142" t="s">
        <v>90</v>
      </c>
      <c r="AJ521" t="s">
        <v>6225</v>
      </c>
      <c r="AK521" t="s">
        <v>6226</v>
      </c>
      <c r="AL521" t="s">
        <v>6217</v>
      </c>
      <c r="AM521" t="s">
        <v>7</v>
      </c>
      <c r="AN521" s="142" t="s">
        <v>90</v>
      </c>
      <c r="AO521" s="142" t="s">
        <v>7</v>
      </c>
      <c r="AP521" s="142" t="s">
        <v>90</v>
      </c>
      <c r="AQ521" s="142" t="s">
        <v>90</v>
      </c>
      <c r="AR521" s="142" t="s">
        <v>7</v>
      </c>
      <c r="AS521" s="142" t="s">
        <v>90</v>
      </c>
      <c r="AT521" s="142" t="s">
        <v>90</v>
      </c>
      <c r="AU521" s="142" t="s">
        <v>90</v>
      </c>
      <c r="AV521" s="142" t="s">
        <v>290</v>
      </c>
      <c r="AW521" s="142" t="s">
        <v>90</v>
      </c>
      <c r="AX521" s="142" t="s">
        <v>90</v>
      </c>
      <c r="AY521" s="136"/>
      <c r="AZ521" s="142" t="s">
        <v>6229</v>
      </c>
      <c r="BA521" s="142" t="s">
        <v>628</v>
      </c>
      <c r="BB521" s="38"/>
      <c r="BC521" s="142" t="s">
        <v>90</v>
      </c>
      <c r="BD521"/>
      <c r="BE521" t="s">
        <v>90</v>
      </c>
      <c r="BF521" t="s">
        <v>90</v>
      </c>
      <c r="BG521" s="142" t="s">
        <v>7</v>
      </c>
      <c r="BH521" s="142" t="s">
        <v>90</v>
      </c>
      <c r="BI521" s="142" t="s">
        <v>7</v>
      </c>
      <c r="BJ521" s="142" t="s">
        <v>7</v>
      </c>
      <c r="BK521" s="142" t="s">
        <v>7</v>
      </c>
      <c r="BL521" s="142" t="s">
        <v>90</v>
      </c>
      <c r="BM521" s="142" t="s">
        <v>90</v>
      </c>
      <c r="BN521" s="142"/>
      <c r="BO521" s="142"/>
      <c r="BP521" s="142" t="s">
        <v>90</v>
      </c>
      <c r="BQ521" s="142" t="s">
        <v>90</v>
      </c>
      <c r="BR521" s="137"/>
      <c r="BS521"/>
      <c r="BT521" s="142" t="s">
        <v>90</v>
      </c>
      <c r="BU521" t="s">
        <v>90</v>
      </c>
      <c r="BV521" s="142" t="s">
        <v>90</v>
      </c>
      <c r="BW521" s="142"/>
      <c r="BX521" s="142" t="s">
        <v>90</v>
      </c>
      <c r="BY521"/>
      <c r="BZ521" s="142" t="s">
        <v>8499</v>
      </c>
      <c r="CA521" s="142" t="s">
        <v>238</v>
      </c>
      <c r="CB521" s="142" t="s">
        <v>182</v>
      </c>
      <c r="CC521" s="142" t="s">
        <v>18</v>
      </c>
      <c r="CD521" s="142" t="s">
        <v>1378</v>
      </c>
      <c r="CE521" s="142" t="s">
        <v>7</v>
      </c>
      <c r="CF521" s="38"/>
      <c r="CG521" s="38">
        <v>42333</v>
      </c>
      <c r="CH521" t="s">
        <v>1</v>
      </c>
      <c r="CI521" s="142" t="s">
        <v>628</v>
      </c>
    </row>
    <row r="522" spans="2:87" x14ac:dyDescent="0.25">
      <c r="B522">
        <v>189</v>
      </c>
      <c r="C522" s="142" t="s">
        <v>90</v>
      </c>
      <c r="D522" s="142" t="s">
        <v>5840</v>
      </c>
      <c r="E522" s="142" t="s">
        <v>6241</v>
      </c>
      <c r="F522" s="38">
        <v>43774</v>
      </c>
      <c r="G522" s="142" t="s">
        <v>3489</v>
      </c>
      <c r="H522" s="142" t="s">
        <v>2322</v>
      </c>
      <c r="I522" s="142" t="s">
        <v>440</v>
      </c>
      <c r="J522" s="142" t="s">
        <v>83</v>
      </c>
      <c r="K522" s="142">
        <v>3.7</v>
      </c>
      <c r="L522" s="142" t="s">
        <v>885</v>
      </c>
      <c r="M522" s="142" t="s">
        <v>8095</v>
      </c>
      <c r="N522" s="142" t="s">
        <v>7</v>
      </c>
      <c r="O522" s="142" t="s">
        <v>8094</v>
      </c>
      <c r="P522" s="142" t="s">
        <v>7</v>
      </c>
      <c r="Q522" t="s">
        <v>7</v>
      </c>
      <c r="R522" s="142" t="s">
        <v>112</v>
      </c>
      <c r="S522">
        <v>100</v>
      </c>
      <c r="T522" s="142" t="s">
        <v>38</v>
      </c>
      <c r="U522" s="142" t="s">
        <v>243</v>
      </c>
      <c r="V522" s="142" t="s">
        <v>7</v>
      </c>
      <c r="W522" s="142" t="s">
        <v>7</v>
      </c>
      <c r="X522" s="142" t="s">
        <v>90</v>
      </c>
      <c r="Y522" s="142" t="s">
        <v>126</v>
      </c>
      <c r="Z522" s="38">
        <v>43782</v>
      </c>
      <c r="AA522" s="38">
        <v>43964</v>
      </c>
      <c r="AB522" s="38">
        <v>45609</v>
      </c>
      <c r="AC522" s="142">
        <v>3.7</v>
      </c>
      <c r="AD522" s="142">
        <v>26.422999999999998</v>
      </c>
      <c r="AE522" s="142">
        <v>29.004000000000001</v>
      </c>
      <c r="AF522" t="s">
        <v>5848</v>
      </c>
      <c r="AG522" s="142" t="s">
        <v>90</v>
      </c>
      <c r="AH522" s="142" t="s">
        <v>7</v>
      </c>
      <c r="AI522" s="142" t="s">
        <v>90</v>
      </c>
      <c r="AJ522" t="s">
        <v>5849</v>
      </c>
      <c r="AK522" t="s">
        <v>5840</v>
      </c>
      <c r="AL522" t="s">
        <v>90</v>
      </c>
      <c r="AM522" t="s">
        <v>7</v>
      </c>
      <c r="AN522" s="142" t="s">
        <v>90</v>
      </c>
      <c r="AO522" s="142" t="s">
        <v>7</v>
      </c>
      <c r="AP522" s="142" t="s">
        <v>90</v>
      </c>
      <c r="AQ522" s="142" t="s">
        <v>90</v>
      </c>
      <c r="AR522" s="142" t="s">
        <v>7</v>
      </c>
      <c r="AS522" s="142" t="s">
        <v>90</v>
      </c>
      <c r="AT522" s="142" t="s">
        <v>8326</v>
      </c>
      <c r="AU522" s="142" t="s">
        <v>90</v>
      </c>
      <c r="AV522" s="142" t="s">
        <v>2185</v>
      </c>
      <c r="AW522" s="142" t="s">
        <v>90</v>
      </c>
      <c r="AX522" s="142" t="s">
        <v>90</v>
      </c>
      <c r="AY522" s="136"/>
      <c r="AZ522" s="142" t="s">
        <v>6247</v>
      </c>
      <c r="BA522" s="142" t="s">
        <v>628</v>
      </c>
      <c r="BB522" s="38"/>
      <c r="BC522" s="142" t="s">
        <v>90</v>
      </c>
      <c r="BD522"/>
      <c r="BE522" t="s">
        <v>90</v>
      </c>
      <c r="BF522" t="s">
        <v>90</v>
      </c>
      <c r="BG522" s="142" t="s">
        <v>7</v>
      </c>
      <c r="BH522" s="142" t="s">
        <v>90</v>
      </c>
      <c r="BI522" s="142" t="s">
        <v>7</v>
      </c>
      <c r="BJ522" s="142" t="s">
        <v>7</v>
      </c>
      <c r="BK522" s="142" t="s">
        <v>7</v>
      </c>
      <c r="BL522" s="142" t="s">
        <v>90</v>
      </c>
      <c r="BM522" s="142" t="s">
        <v>90</v>
      </c>
      <c r="BN522" s="142"/>
      <c r="BO522" s="142"/>
      <c r="BP522" s="142" t="s">
        <v>90</v>
      </c>
      <c r="BQ522" s="142" t="s">
        <v>90</v>
      </c>
      <c r="BR522" s="137"/>
      <c r="BS522"/>
      <c r="BT522" s="142" t="s">
        <v>90</v>
      </c>
      <c r="BU522" t="s">
        <v>90</v>
      </c>
      <c r="BV522" s="142" t="s">
        <v>90</v>
      </c>
      <c r="BW522" s="142"/>
      <c r="BX522" s="142" t="s">
        <v>90</v>
      </c>
      <c r="BY522"/>
      <c r="BZ522" s="142" t="s">
        <v>90</v>
      </c>
      <c r="CA522" s="142" t="s">
        <v>90</v>
      </c>
      <c r="CB522" s="142" t="s">
        <v>90</v>
      </c>
      <c r="CC522" s="142" t="s">
        <v>90</v>
      </c>
      <c r="CD522" s="142" t="s">
        <v>7</v>
      </c>
      <c r="CE522" s="142" t="s">
        <v>7</v>
      </c>
      <c r="CF522" s="38"/>
      <c r="CG522" s="38"/>
      <c r="CH522"/>
      <c r="CI522" s="142" t="s">
        <v>90</v>
      </c>
    </row>
    <row r="523" spans="2:87" x14ac:dyDescent="0.25">
      <c r="B523">
        <v>188</v>
      </c>
      <c r="C523" s="142" t="s">
        <v>90</v>
      </c>
      <c r="D523" s="142" t="s">
        <v>6248</v>
      </c>
      <c r="E523" s="142" t="s">
        <v>6250</v>
      </c>
      <c r="F523" s="38">
        <v>43773</v>
      </c>
      <c r="G523" s="142" t="s">
        <v>1904</v>
      </c>
      <c r="H523" s="142" t="s">
        <v>1904</v>
      </c>
      <c r="I523" s="142" t="s">
        <v>440</v>
      </c>
      <c r="J523" s="142" t="s">
        <v>83</v>
      </c>
      <c r="K523" s="142">
        <v>7</v>
      </c>
      <c r="L523" s="142" t="s">
        <v>885</v>
      </c>
      <c r="M523" s="142" t="s">
        <v>7803</v>
      </c>
      <c r="N523" s="142" t="s">
        <v>7845</v>
      </c>
      <c r="O523" s="142" t="s">
        <v>7803</v>
      </c>
      <c r="P523" s="142" t="s">
        <v>7</v>
      </c>
      <c r="Q523" t="s">
        <v>7</v>
      </c>
      <c r="R523" s="142" t="s">
        <v>8552</v>
      </c>
      <c r="S523">
        <v>99.86</v>
      </c>
      <c r="T523" s="142" t="s">
        <v>38</v>
      </c>
      <c r="U523" s="142" t="s">
        <v>243</v>
      </c>
      <c r="V523" s="142" t="s">
        <v>7</v>
      </c>
      <c r="W523" s="142" t="s">
        <v>7</v>
      </c>
      <c r="X523" s="142" t="s">
        <v>90</v>
      </c>
      <c r="Y523" s="142" t="s">
        <v>126</v>
      </c>
      <c r="Z523" s="38">
        <v>43781</v>
      </c>
      <c r="AA523" s="38">
        <v>43963</v>
      </c>
      <c r="AB523" s="38">
        <v>45608</v>
      </c>
      <c r="AC523" s="142">
        <v>7</v>
      </c>
      <c r="AD523" s="142">
        <v>49.988999999999997</v>
      </c>
      <c r="AE523" s="142">
        <v>54.872</v>
      </c>
      <c r="AF523" t="s">
        <v>6254</v>
      </c>
      <c r="AG523" s="142" t="s">
        <v>90</v>
      </c>
      <c r="AH523" s="142" t="s">
        <v>7</v>
      </c>
      <c r="AI523" s="142" t="s">
        <v>90</v>
      </c>
      <c r="AJ523" t="s">
        <v>6255</v>
      </c>
      <c r="AK523" t="s">
        <v>6248</v>
      </c>
      <c r="AL523" t="s">
        <v>90</v>
      </c>
      <c r="AM523" t="s">
        <v>7</v>
      </c>
      <c r="AN523" s="142" t="s">
        <v>90</v>
      </c>
      <c r="AO523" s="142" t="s">
        <v>7</v>
      </c>
      <c r="AP523" s="142" t="s">
        <v>90</v>
      </c>
      <c r="AQ523" s="142" t="s">
        <v>90</v>
      </c>
      <c r="AR523" s="142" t="s">
        <v>7</v>
      </c>
      <c r="AS523" s="142" t="s">
        <v>90</v>
      </c>
      <c r="AT523" s="142" t="s">
        <v>8327</v>
      </c>
      <c r="AU523" s="142" t="s">
        <v>90</v>
      </c>
      <c r="AV523" s="142" t="s">
        <v>290</v>
      </c>
      <c r="AW523" s="142" t="s">
        <v>90</v>
      </c>
      <c r="AX523" s="142" t="s">
        <v>90</v>
      </c>
      <c r="AY523" s="136"/>
      <c r="AZ523" s="142" t="s">
        <v>6258</v>
      </c>
      <c r="BA523" s="142" t="s">
        <v>628</v>
      </c>
      <c r="BB523" s="38"/>
      <c r="BC523" s="142" t="s">
        <v>90</v>
      </c>
      <c r="BD523"/>
      <c r="BE523" t="s">
        <v>90</v>
      </c>
      <c r="BF523" t="s">
        <v>90</v>
      </c>
      <c r="BG523" s="142" t="s">
        <v>7</v>
      </c>
      <c r="BH523" s="142" t="s">
        <v>90</v>
      </c>
      <c r="BI523" s="142" t="s">
        <v>7</v>
      </c>
      <c r="BJ523" s="142" t="s">
        <v>7</v>
      </c>
      <c r="BK523" s="142" t="s">
        <v>7</v>
      </c>
      <c r="BL523" s="142" t="s">
        <v>90</v>
      </c>
      <c r="BM523" s="142" t="s">
        <v>90</v>
      </c>
      <c r="BN523" s="142"/>
      <c r="BO523" s="142"/>
      <c r="BP523" s="142" t="s">
        <v>90</v>
      </c>
      <c r="BQ523" s="142" t="s">
        <v>90</v>
      </c>
      <c r="BR523" s="137"/>
      <c r="BS523"/>
      <c r="BT523" s="142" t="s">
        <v>90</v>
      </c>
      <c r="BU523" t="s">
        <v>90</v>
      </c>
      <c r="BV523" s="142" t="s">
        <v>90</v>
      </c>
      <c r="BW523" s="142"/>
      <c r="BX523" s="142" t="s">
        <v>90</v>
      </c>
      <c r="BY523"/>
      <c r="BZ523" s="142" t="s">
        <v>90</v>
      </c>
      <c r="CA523" s="142" t="s">
        <v>90</v>
      </c>
      <c r="CB523" s="142" t="s">
        <v>90</v>
      </c>
      <c r="CC523" s="142" t="s">
        <v>90</v>
      </c>
      <c r="CD523" s="142" t="s">
        <v>7</v>
      </c>
      <c r="CE523" s="142" t="s">
        <v>7</v>
      </c>
      <c r="CF523" s="38"/>
      <c r="CG523" s="38"/>
      <c r="CH523"/>
      <c r="CI523" s="142" t="s">
        <v>90</v>
      </c>
    </row>
    <row r="524" spans="2:87" x14ac:dyDescent="0.25">
      <c r="B524">
        <v>187</v>
      </c>
      <c r="C524" s="142" t="s">
        <v>90</v>
      </c>
      <c r="D524" s="142" t="s">
        <v>6248</v>
      </c>
      <c r="E524" s="142" t="s">
        <v>6259</v>
      </c>
      <c r="F524" s="38">
        <v>43773</v>
      </c>
      <c r="G524" s="142" t="s">
        <v>1904</v>
      </c>
      <c r="H524" s="142" t="s">
        <v>1904</v>
      </c>
      <c r="I524" s="142" t="s">
        <v>440</v>
      </c>
      <c r="J524" s="142" t="s">
        <v>83</v>
      </c>
      <c r="K524" s="142">
        <v>7</v>
      </c>
      <c r="L524" s="142" t="s">
        <v>885</v>
      </c>
      <c r="M524" s="142" t="s">
        <v>7803</v>
      </c>
      <c r="N524" s="142" t="s">
        <v>7845</v>
      </c>
      <c r="O524" s="142" t="s">
        <v>7803</v>
      </c>
      <c r="P524" s="142" t="s">
        <v>7</v>
      </c>
      <c r="Q524" t="s">
        <v>7</v>
      </c>
      <c r="R524" s="142" t="s">
        <v>8552</v>
      </c>
      <c r="S524">
        <v>99.86</v>
      </c>
      <c r="T524" s="142" t="s">
        <v>38</v>
      </c>
      <c r="U524" s="142" t="s">
        <v>7782</v>
      </c>
      <c r="V524" s="142" t="s">
        <v>7</v>
      </c>
      <c r="W524" s="142" t="s">
        <v>7</v>
      </c>
      <c r="X524" s="142" t="s">
        <v>90</v>
      </c>
      <c r="Y524" s="142" t="s">
        <v>126</v>
      </c>
      <c r="Z524" s="38">
        <v>43781</v>
      </c>
      <c r="AA524" s="38">
        <v>43963</v>
      </c>
      <c r="AB524" s="38">
        <v>45608</v>
      </c>
      <c r="AC524" s="142">
        <v>7</v>
      </c>
      <c r="AD524" s="142">
        <v>49.988999999999997</v>
      </c>
      <c r="AE524" s="142">
        <v>54.872</v>
      </c>
      <c r="AF524" t="s">
        <v>6254</v>
      </c>
      <c r="AG524" s="142" t="s">
        <v>90</v>
      </c>
      <c r="AH524" s="142" t="s">
        <v>7</v>
      </c>
      <c r="AI524" s="142" t="s">
        <v>90</v>
      </c>
      <c r="AJ524" t="s">
        <v>6255</v>
      </c>
      <c r="AK524" t="s">
        <v>6248</v>
      </c>
      <c r="AL524" t="s">
        <v>90</v>
      </c>
      <c r="AM524" t="s">
        <v>7</v>
      </c>
      <c r="AN524" s="142" t="s">
        <v>90</v>
      </c>
      <c r="AO524" s="142" t="s">
        <v>7</v>
      </c>
      <c r="AP524" s="142" t="s">
        <v>90</v>
      </c>
      <c r="AQ524" s="142" t="s">
        <v>90</v>
      </c>
      <c r="AR524" s="142" t="s">
        <v>7</v>
      </c>
      <c r="AS524" s="142" t="s">
        <v>90</v>
      </c>
      <c r="AT524" s="142" t="s">
        <v>8327</v>
      </c>
      <c r="AU524" s="142" t="s">
        <v>90</v>
      </c>
      <c r="AV524" s="142" t="s">
        <v>290</v>
      </c>
      <c r="AW524" s="142" t="s">
        <v>90</v>
      </c>
      <c r="AX524" s="142" t="s">
        <v>90</v>
      </c>
      <c r="AY524" s="136"/>
      <c r="AZ524" s="142" t="s">
        <v>6261</v>
      </c>
      <c r="BA524" s="142" t="s">
        <v>628</v>
      </c>
      <c r="BB524" s="38"/>
      <c r="BC524" s="142" t="s">
        <v>90</v>
      </c>
      <c r="BD524"/>
      <c r="BE524" t="s">
        <v>90</v>
      </c>
      <c r="BF524" t="s">
        <v>90</v>
      </c>
      <c r="BG524" s="142" t="s">
        <v>7</v>
      </c>
      <c r="BH524" s="142" t="s">
        <v>90</v>
      </c>
      <c r="BI524" s="142" t="s">
        <v>7</v>
      </c>
      <c r="BJ524" s="142" t="s">
        <v>7</v>
      </c>
      <c r="BK524" s="142" t="s">
        <v>7</v>
      </c>
      <c r="BL524" s="142" t="s">
        <v>90</v>
      </c>
      <c r="BM524" s="142" t="s">
        <v>90</v>
      </c>
      <c r="BN524" s="142"/>
      <c r="BO524" s="142"/>
      <c r="BP524" s="142" t="s">
        <v>90</v>
      </c>
      <c r="BQ524" s="142" t="s">
        <v>90</v>
      </c>
      <c r="BR524" s="137"/>
      <c r="BS524"/>
      <c r="BT524" s="142" t="s">
        <v>90</v>
      </c>
      <c r="BU524" t="s">
        <v>90</v>
      </c>
      <c r="BV524" s="142" t="s">
        <v>90</v>
      </c>
      <c r="BW524" s="142"/>
      <c r="BX524" s="142" t="s">
        <v>90</v>
      </c>
      <c r="BY524"/>
      <c r="BZ524" s="142" t="s">
        <v>90</v>
      </c>
      <c r="CA524" s="142" t="s">
        <v>90</v>
      </c>
      <c r="CB524" s="142" t="s">
        <v>90</v>
      </c>
      <c r="CC524" s="142" t="s">
        <v>90</v>
      </c>
      <c r="CD524" s="142" t="s">
        <v>7</v>
      </c>
      <c r="CE524" s="142" t="s">
        <v>7</v>
      </c>
      <c r="CF524" s="38"/>
      <c r="CG524" s="38"/>
      <c r="CH524"/>
      <c r="CI524" s="142" t="s">
        <v>90</v>
      </c>
    </row>
    <row r="525" spans="2:87" x14ac:dyDescent="0.25">
      <c r="B525">
        <v>186</v>
      </c>
      <c r="C525" s="142" t="s">
        <v>90</v>
      </c>
      <c r="D525" s="142" t="s">
        <v>3150</v>
      </c>
      <c r="E525" s="142" t="s">
        <v>5924</v>
      </c>
      <c r="F525" s="38">
        <v>43768</v>
      </c>
      <c r="G525" s="142" t="s">
        <v>2036</v>
      </c>
      <c r="H525" s="142" t="s">
        <v>1904</v>
      </c>
      <c r="I525" s="142" t="s">
        <v>440</v>
      </c>
      <c r="J525" s="142" t="s">
        <v>104</v>
      </c>
      <c r="K525" s="142">
        <v>45</v>
      </c>
      <c r="L525" s="142" t="s">
        <v>885</v>
      </c>
      <c r="M525" s="142" t="s">
        <v>2986</v>
      </c>
      <c r="N525" s="142" t="s">
        <v>7</v>
      </c>
      <c r="O525" s="142" t="s">
        <v>7</v>
      </c>
      <c r="P525" s="142" t="s">
        <v>7</v>
      </c>
      <c r="Q525" t="s">
        <v>7</v>
      </c>
      <c r="R525" s="142" t="s">
        <v>112</v>
      </c>
      <c r="S525">
        <v>100</v>
      </c>
      <c r="T525" s="142" t="s">
        <v>36</v>
      </c>
      <c r="U525" s="142" t="s">
        <v>8055</v>
      </c>
      <c r="V525" s="142" t="s">
        <v>141</v>
      </c>
      <c r="W525" s="142" t="s">
        <v>7</v>
      </c>
      <c r="X525" s="142" t="s">
        <v>90</v>
      </c>
      <c r="Y525" s="142" t="s">
        <v>126</v>
      </c>
      <c r="Z525" s="38">
        <v>43775</v>
      </c>
      <c r="AA525" s="38">
        <v>43957</v>
      </c>
      <c r="AB525" s="38">
        <v>45602</v>
      </c>
      <c r="AC525" s="142">
        <v>6.3</v>
      </c>
      <c r="AD525" s="142">
        <v>45</v>
      </c>
      <c r="AE525" s="142">
        <v>49.396000000000001</v>
      </c>
      <c r="AF525" t="s">
        <v>3157</v>
      </c>
      <c r="AG525" s="142" t="s">
        <v>90</v>
      </c>
      <c r="AH525" s="142" t="s">
        <v>7</v>
      </c>
      <c r="AI525" s="142" t="s">
        <v>90</v>
      </c>
      <c r="AJ525" t="s">
        <v>3158</v>
      </c>
      <c r="AK525" t="s">
        <v>7</v>
      </c>
      <c r="AL525" t="s">
        <v>90</v>
      </c>
      <c r="AM525" t="s">
        <v>7</v>
      </c>
      <c r="AN525" s="142" t="s">
        <v>90</v>
      </c>
      <c r="AO525" s="142" t="s">
        <v>7</v>
      </c>
      <c r="AP525" s="142" t="s">
        <v>90</v>
      </c>
      <c r="AQ525" s="142" t="s">
        <v>90</v>
      </c>
      <c r="AR525" s="142" t="s">
        <v>7</v>
      </c>
      <c r="AS525" s="142" t="s">
        <v>90</v>
      </c>
      <c r="AT525" s="142" t="s">
        <v>90</v>
      </c>
      <c r="AU525" s="142" t="s">
        <v>90</v>
      </c>
      <c r="AV525" s="142" t="s">
        <v>290</v>
      </c>
      <c r="AW525" s="142" t="s">
        <v>90</v>
      </c>
      <c r="AX525" s="142" t="s">
        <v>90</v>
      </c>
      <c r="AY525" s="136"/>
      <c r="AZ525" s="142" t="s">
        <v>6264</v>
      </c>
      <c r="BA525" s="142" t="s">
        <v>628</v>
      </c>
      <c r="BB525" s="38"/>
      <c r="BC525" s="142" t="s">
        <v>90</v>
      </c>
      <c r="BD525"/>
      <c r="BE525" t="s">
        <v>90</v>
      </c>
      <c r="BF525" t="s">
        <v>90</v>
      </c>
      <c r="BG525" s="142" t="s">
        <v>7</v>
      </c>
      <c r="BH525" s="142" t="s">
        <v>90</v>
      </c>
      <c r="BI525" s="142" t="s">
        <v>7</v>
      </c>
      <c r="BJ525" s="142" t="s">
        <v>7</v>
      </c>
      <c r="BK525" s="142" t="s">
        <v>7</v>
      </c>
      <c r="BL525" s="142" t="s">
        <v>90</v>
      </c>
      <c r="BM525" s="142" t="s">
        <v>90</v>
      </c>
      <c r="BN525" s="142"/>
      <c r="BO525" s="142"/>
      <c r="BP525" s="142" t="s">
        <v>90</v>
      </c>
      <c r="BQ525" s="142" t="s">
        <v>90</v>
      </c>
      <c r="BR525" s="137"/>
      <c r="BS525"/>
      <c r="BT525" s="142" t="s">
        <v>90</v>
      </c>
      <c r="BU525" t="s">
        <v>90</v>
      </c>
      <c r="BV525" s="142" t="s">
        <v>90</v>
      </c>
      <c r="BW525" s="142"/>
      <c r="BX525" s="142" t="s">
        <v>90</v>
      </c>
      <c r="BY525"/>
      <c r="BZ525" s="142" t="s">
        <v>90</v>
      </c>
      <c r="CA525" s="142" t="s">
        <v>90</v>
      </c>
      <c r="CB525" s="142" t="s">
        <v>90</v>
      </c>
      <c r="CC525" s="142" t="s">
        <v>90</v>
      </c>
      <c r="CD525" s="142" t="s">
        <v>7</v>
      </c>
      <c r="CE525" s="142" t="s">
        <v>7</v>
      </c>
      <c r="CF525" s="38"/>
      <c r="CG525" s="38"/>
      <c r="CH525"/>
      <c r="CI525" s="142" t="s">
        <v>90</v>
      </c>
    </row>
    <row r="526" spans="2:87" x14ac:dyDescent="0.25">
      <c r="B526">
        <v>185</v>
      </c>
      <c r="C526" s="142" t="s">
        <v>90</v>
      </c>
      <c r="D526" s="142" t="s">
        <v>6275</v>
      </c>
      <c r="E526" s="142" t="s">
        <v>6277</v>
      </c>
      <c r="F526" s="38">
        <v>43762</v>
      </c>
      <c r="G526" s="142" t="s">
        <v>2025</v>
      </c>
      <c r="H526" s="142" t="s">
        <v>3694</v>
      </c>
      <c r="I526" s="142" t="s">
        <v>440</v>
      </c>
      <c r="J526" s="142" t="s">
        <v>83</v>
      </c>
      <c r="K526" s="142">
        <v>5</v>
      </c>
      <c r="L526" s="142" t="s">
        <v>8052</v>
      </c>
      <c r="M526" s="142" t="s">
        <v>5707</v>
      </c>
      <c r="N526" s="142" t="s">
        <v>7</v>
      </c>
      <c r="O526" s="142" t="s">
        <v>7</v>
      </c>
      <c r="P526" s="142" t="s">
        <v>7</v>
      </c>
      <c r="Q526" t="s">
        <v>7</v>
      </c>
      <c r="R526" s="142" t="s">
        <v>112</v>
      </c>
      <c r="S526">
        <v>100</v>
      </c>
      <c r="T526" s="142" t="s">
        <v>36</v>
      </c>
      <c r="U526" s="142" t="s">
        <v>7797</v>
      </c>
      <c r="V526" s="142" t="s">
        <v>7</v>
      </c>
      <c r="W526" s="142" t="s">
        <v>7</v>
      </c>
      <c r="X526" s="142" t="s">
        <v>90</v>
      </c>
      <c r="Y526" s="142" t="s">
        <v>126</v>
      </c>
      <c r="Z526" s="38">
        <v>43769</v>
      </c>
      <c r="AA526" s="38">
        <v>43860</v>
      </c>
      <c r="AB526" s="38">
        <v>45504</v>
      </c>
      <c r="AC526" s="142">
        <v>5</v>
      </c>
      <c r="AD526" s="142">
        <v>35.706000000000003</v>
      </c>
      <c r="AE526" s="142">
        <v>39.194000000000003</v>
      </c>
      <c r="AF526" t="s">
        <v>6281</v>
      </c>
      <c r="AG526" s="142" t="s">
        <v>90</v>
      </c>
      <c r="AH526" s="142" t="s">
        <v>7</v>
      </c>
      <c r="AI526" s="142" t="s">
        <v>90</v>
      </c>
      <c r="AJ526" t="s">
        <v>6282</v>
      </c>
      <c r="AK526" t="s">
        <v>7</v>
      </c>
      <c r="AL526" t="s">
        <v>90</v>
      </c>
      <c r="AM526" t="s">
        <v>7</v>
      </c>
      <c r="AN526" s="142" t="s">
        <v>90</v>
      </c>
      <c r="AO526" s="142" t="s">
        <v>7768</v>
      </c>
      <c r="AP526" s="142" t="s">
        <v>90</v>
      </c>
      <c r="AQ526" s="142" t="s">
        <v>90</v>
      </c>
      <c r="AR526" s="142" t="s">
        <v>7</v>
      </c>
      <c r="AS526" s="142" t="s">
        <v>90</v>
      </c>
      <c r="AT526" s="142" t="s">
        <v>90</v>
      </c>
      <c r="AU526" s="142" t="s">
        <v>90</v>
      </c>
      <c r="AV526" s="142" t="s">
        <v>290</v>
      </c>
      <c r="AW526" s="142" t="s">
        <v>90</v>
      </c>
      <c r="AX526" s="142" t="s">
        <v>90</v>
      </c>
      <c r="AY526" s="136"/>
      <c r="AZ526" s="142" t="s">
        <v>6284</v>
      </c>
      <c r="BA526" s="142" t="s">
        <v>628</v>
      </c>
      <c r="BB526" s="38"/>
      <c r="BC526" s="142" t="s">
        <v>90</v>
      </c>
      <c r="BD526"/>
      <c r="BE526" t="s">
        <v>90</v>
      </c>
      <c r="BF526" t="s">
        <v>90</v>
      </c>
      <c r="BG526" s="142" t="s">
        <v>7</v>
      </c>
      <c r="BH526" s="142" t="s">
        <v>90</v>
      </c>
      <c r="BI526" s="142" t="s">
        <v>7</v>
      </c>
      <c r="BJ526" s="142" t="s">
        <v>7</v>
      </c>
      <c r="BK526" s="142" t="s">
        <v>7</v>
      </c>
      <c r="BL526" s="142" t="s">
        <v>90</v>
      </c>
      <c r="BM526" s="142" t="s">
        <v>90</v>
      </c>
      <c r="BN526" s="142"/>
      <c r="BO526" s="142"/>
      <c r="BP526" s="142" t="s">
        <v>90</v>
      </c>
      <c r="BQ526" s="142" t="s">
        <v>90</v>
      </c>
      <c r="BR526" s="137"/>
      <c r="BS526"/>
      <c r="BT526" s="142" t="s">
        <v>90</v>
      </c>
      <c r="BU526" t="s">
        <v>90</v>
      </c>
      <c r="BV526" s="142" t="s">
        <v>90</v>
      </c>
      <c r="BW526" s="142"/>
      <c r="BX526" s="142" t="s">
        <v>90</v>
      </c>
      <c r="BY526"/>
      <c r="BZ526" s="142" t="s">
        <v>90</v>
      </c>
      <c r="CA526" s="142" t="s">
        <v>90</v>
      </c>
      <c r="CB526" s="142" t="s">
        <v>90</v>
      </c>
      <c r="CC526" s="142" t="s">
        <v>90</v>
      </c>
      <c r="CD526" s="142" t="s">
        <v>7</v>
      </c>
      <c r="CE526" s="142" t="s">
        <v>7</v>
      </c>
      <c r="CF526" s="38"/>
      <c r="CG526" s="38"/>
      <c r="CH526"/>
      <c r="CI526" s="142" t="s">
        <v>90</v>
      </c>
    </row>
    <row r="527" spans="2:87" x14ac:dyDescent="0.25">
      <c r="B527">
        <v>184</v>
      </c>
      <c r="C527" s="142" t="s">
        <v>90</v>
      </c>
      <c r="D527" s="142" t="s">
        <v>6285</v>
      </c>
      <c r="E527" s="142" t="s">
        <v>6287</v>
      </c>
      <c r="F527" s="38">
        <v>43761</v>
      </c>
      <c r="G527" s="142" t="s">
        <v>6148</v>
      </c>
      <c r="H527" s="142" t="s">
        <v>6148</v>
      </c>
      <c r="I527" s="142" t="s">
        <v>440</v>
      </c>
      <c r="J527" s="142" t="s">
        <v>83</v>
      </c>
      <c r="K527" s="142">
        <v>3.5</v>
      </c>
      <c r="L527" s="142" t="s">
        <v>885</v>
      </c>
      <c r="M527" s="142" t="s">
        <v>3451</v>
      </c>
      <c r="N527" s="142" t="s">
        <v>8098</v>
      </c>
      <c r="O527" s="142" t="s">
        <v>8099</v>
      </c>
      <c r="P527" s="142" t="s">
        <v>7</v>
      </c>
      <c r="Q527" t="s">
        <v>7</v>
      </c>
      <c r="R527" s="142" t="s">
        <v>899</v>
      </c>
      <c r="S527">
        <v>99.558000000000007</v>
      </c>
      <c r="T527" s="142" t="s">
        <v>38</v>
      </c>
      <c r="U527" s="142" t="s">
        <v>243</v>
      </c>
      <c r="V527" s="142" t="s">
        <v>141</v>
      </c>
      <c r="W527" s="142" t="s">
        <v>7</v>
      </c>
      <c r="X527" s="142" t="s">
        <v>90</v>
      </c>
      <c r="Y527" s="142" t="s">
        <v>126</v>
      </c>
      <c r="Z527" s="38">
        <v>43768</v>
      </c>
      <c r="AA527" s="38">
        <v>43951</v>
      </c>
      <c r="AB527" s="38">
        <v>45595</v>
      </c>
      <c r="AC527" s="142">
        <v>3.5</v>
      </c>
      <c r="AD527" s="142">
        <v>24.995000000000001</v>
      </c>
      <c r="AE527" s="142">
        <v>27.436</v>
      </c>
      <c r="AF527" t="s">
        <v>6293</v>
      </c>
      <c r="AG527" s="142" t="s">
        <v>90</v>
      </c>
      <c r="AH527" s="142" t="s">
        <v>7</v>
      </c>
      <c r="AI527" s="142" t="s">
        <v>90</v>
      </c>
      <c r="AJ527" t="s">
        <v>6294</v>
      </c>
      <c r="AK527" t="s">
        <v>6285</v>
      </c>
      <c r="AL527" t="s">
        <v>90</v>
      </c>
      <c r="AM527" t="s">
        <v>7</v>
      </c>
      <c r="AN527" s="142" t="s">
        <v>90</v>
      </c>
      <c r="AO527" s="142" t="s">
        <v>7</v>
      </c>
      <c r="AP527" s="142" t="s">
        <v>90</v>
      </c>
      <c r="AQ527" s="142" t="s">
        <v>90</v>
      </c>
      <c r="AR527" s="142" t="s">
        <v>7</v>
      </c>
      <c r="AS527" s="142" t="s">
        <v>90</v>
      </c>
      <c r="AT527" s="142" t="s">
        <v>8331</v>
      </c>
      <c r="AU527" s="142" t="s">
        <v>90</v>
      </c>
      <c r="AV527" s="142" t="s">
        <v>290</v>
      </c>
      <c r="AW527" s="142" t="s">
        <v>90</v>
      </c>
      <c r="AX527" s="142" t="s">
        <v>90</v>
      </c>
      <c r="AY527" s="136"/>
      <c r="AZ527" s="142" t="s">
        <v>6297</v>
      </c>
      <c r="BA527" s="142" t="s">
        <v>628</v>
      </c>
      <c r="BB527" s="38"/>
      <c r="BC527" s="142" t="s">
        <v>90</v>
      </c>
      <c r="BD527"/>
      <c r="BE527" t="s">
        <v>90</v>
      </c>
      <c r="BF527" t="s">
        <v>90</v>
      </c>
      <c r="BG527" s="142" t="s">
        <v>7</v>
      </c>
      <c r="BH527" s="142" t="s">
        <v>90</v>
      </c>
      <c r="BI527" s="142" t="s">
        <v>7</v>
      </c>
      <c r="BJ527" s="142" t="s">
        <v>7</v>
      </c>
      <c r="BK527" s="142" t="s">
        <v>7</v>
      </c>
      <c r="BL527" s="142" t="s">
        <v>90</v>
      </c>
      <c r="BM527" s="142" t="s">
        <v>90</v>
      </c>
      <c r="BN527" s="142"/>
      <c r="BO527" s="142"/>
      <c r="BP527" s="142" t="s">
        <v>90</v>
      </c>
      <c r="BQ527" s="142" t="s">
        <v>90</v>
      </c>
      <c r="BR527" s="137"/>
      <c r="BS527"/>
      <c r="BT527" s="142" t="s">
        <v>90</v>
      </c>
      <c r="BU527" t="s">
        <v>90</v>
      </c>
      <c r="BV527" s="142" t="s">
        <v>90</v>
      </c>
      <c r="BW527" s="142"/>
      <c r="BX527" s="142" t="s">
        <v>90</v>
      </c>
      <c r="BY527"/>
      <c r="BZ527" s="142" t="s">
        <v>8500</v>
      </c>
      <c r="CA527" s="142" t="s">
        <v>239</v>
      </c>
      <c r="CB527" s="142" t="s">
        <v>182</v>
      </c>
      <c r="CC527" s="142" t="s">
        <v>13</v>
      </c>
      <c r="CD527" s="142" t="s">
        <v>4279</v>
      </c>
      <c r="CE527" s="142" t="s">
        <v>7</v>
      </c>
      <c r="CF527" s="38"/>
      <c r="CG527" s="38">
        <v>41967</v>
      </c>
      <c r="CH527" t="s">
        <v>2</v>
      </c>
      <c r="CI527" s="142" t="s">
        <v>628</v>
      </c>
    </row>
    <row r="528" spans="2:87" x14ac:dyDescent="0.25">
      <c r="B528">
        <v>183</v>
      </c>
      <c r="C528" s="142" t="s">
        <v>90</v>
      </c>
      <c r="D528" s="142" t="s">
        <v>6310</v>
      </c>
      <c r="E528" s="142" t="s">
        <v>6312</v>
      </c>
      <c r="F528" s="38">
        <v>43760</v>
      </c>
      <c r="G528" s="142" t="s">
        <v>1218</v>
      </c>
      <c r="H528" s="142" t="s">
        <v>1248</v>
      </c>
      <c r="I528" s="142" t="s">
        <v>440</v>
      </c>
      <c r="J528" s="142" t="s">
        <v>83</v>
      </c>
      <c r="K528" s="142">
        <v>3</v>
      </c>
      <c r="L528" s="142" t="s">
        <v>8064</v>
      </c>
      <c r="M528" s="142" t="s">
        <v>8101</v>
      </c>
      <c r="N528" s="142" t="s">
        <v>7832</v>
      </c>
      <c r="O528" s="142" t="s">
        <v>8100</v>
      </c>
      <c r="P528" s="142" t="s">
        <v>7</v>
      </c>
      <c r="Q528" t="s">
        <v>7</v>
      </c>
      <c r="R528" s="142" t="s">
        <v>112</v>
      </c>
      <c r="S528">
        <v>100</v>
      </c>
      <c r="T528" s="142" t="s">
        <v>38</v>
      </c>
      <c r="U528" s="142" t="s">
        <v>261</v>
      </c>
      <c r="V528" s="142" t="s">
        <v>7</v>
      </c>
      <c r="W528" s="142" t="s">
        <v>7</v>
      </c>
      <c r="X528" s="142" t="s">
        <v>90</v>
      </c>
      <c r="Y528" s="142" t="s">
        <v>126</v>
      </c>
      <c r="Z528" s="38">
        <v>43763</v>
      </c>
      <c r="AA528" s="38">
        <v>43945</v>
      </c>
      <c r="AB528" s="38">
        <v>45590</v>
      </c>
      <c r="AC528" s="142">
        <v>3</v>
      </c>
      <c r="AD528" s="142">
        <v>21.423999999999999</v>
      </c>
      <c r="AE528" s="142">
        <v>23.516999999999999</v>
      </c>
      <c r="AF528" t="s">
        <v>6318</v>
      </c>
      <c r="AG528" s="142" t="s">
        <v>90</v>
      </c>
      <c r="AH528" s="142" t="s">
        <v>7</v>
      </c>
      <c r="AI528" s="142" t="s">
        <v>90</v>
      </c>
      <c r="AJ528" t="s">
        <v>6319</v>
      </c>
      <c r="AK528" t="s">
        <v>6310</v>
      </c>
      <c r="AL528" t="s">
        <v>90</v>
      </c>
      <c r="AM528" t="s">
        <v>7</v>
      </c>
      <c r="AN528" s="142" t="s">
        <v>90</v>
      </c>
      <c r="AO528" s="142" t="s">
        <v>7768</v>
      </c>
      <c r="AP528" s="142" t="s">
        <v>90</v>
      </c>
      <c r="AQ528" s="142" t="s">
        <v>90</v>
      </c>
      <c r="AR528" s="142" t="s">
        <v>7</v>
      </c>
      <c r="AS528" s="142" t="s">
        <v>90</v>
      </c>
      <c r="AT528" s="142" t="s">
        <v>8332</v>
      </c>
      <c r="AU528" s="142" t="s">
        <v>90</v>
      </c>
      <c r="AV528" s="142" t="s">
        <v>290</v>
      </c>
      <c r="AW528" s="142" t="s">
        <v>90</v>
      </c>
      <c r="AX528" s="142" t="s">
        <v>90</v>
      </c>
      <c r="AY528" s="136"/>
      <c r="AZ528" s="142" t="s">
        <v>6323</v>
      </c>
      <c r="BA528" s="142" t="s">
        <v>628</v>
      </c>
      <c r="BB528" s="38"/>
      <c r="BC528" s="142" t="s">
        <v>90</v>
      </c>
      <c r="BD528"/>
      <c r="BE528" t="s">
        <v>90</v>
      </c>
      <c r="BF528" t="s">
        <v>90</v>
      </c>
      <c r="BG528" s="142" t="s">
        <v>7</v>
      </c>
      <c r="BH528" s="142" t="s">
        <v>90</v>
      </c>
      <c r="BI528" s="142" t="s">
        <v>7</v>
      </c>
      <c r="BJ528" s="142" t="s">
        <v>7</v>
      </c>
      <c r="BK528" s="142" t="s">
        <v>7</v>
      </c>
      <c r="BL528" s="142" t="s">
        <v>90</v>
      </c>
      <c r="BM528" s="142" t="s">
        <v>90</v>
      </c>
      <c r="BN528" s="142"/>
      <c r="BO528" s="142"/>
      <c r="BP528" s="142" t="s">
        <v>90</v>
      </c>
      <c r="BQ528" s="142" t="s">
        <v>90</v>
      </c>
      <c r="BR528" s="137"/>
      <c r="BS528"/>
      <c r="BT528" s="142" t="s">
        <v>90</v>
      </c>
      <c r="BU528" t="s">
        <v>90</v>
      </c>
      <c r="BV528" s="142" t="s">
        <v>90</v>
      </c>
      <c r="BW528" s="142"/>
      <c r="BX528" s="142" t="s">
        <v>90</v>
      </c>
      <c r="BY528"/>
      <c r="BZ528" s="142" t="s">
        <v>90</v>
      </c>
      <c r="CA528" s="142" t="s">
        <v>90</v>
      </c>
      <c r="CB528" s="142" t="s">
        <v>90</v>
      </c>
      <c r="CC528" s="142" t="s">
        <v>90</v>
      </c>
      <c r="CD528" s="142" t="s">
        <v>7</v>
      </c>
      <c r="CE528" s="142" t="s">
        <v>7</v>
      </c>
      <c r="CF528" s="38"/>
      <c r="CG528" s="38"/>
      <c r="CH528"/>
      <c r="CI528" s="142" t="s">
        <v>90</v>
      </c>
    </row>
    <row r="529" spans="2:87" x14ac:dyDescent="0.25">
      <c r="B529">
        <v>182</v>
      </c>
      <c r="C529" s="142" t="s">
        <v>90</v>
      </c>
      <c r="D529" s="142" t="s">
        <v>6344</v>
      </c>
      <c r="E529" s="142" t="s">
        <v>6346</v>
      </c>
      <c r="F529" s="38">
        <v>43755</v>
      </c>
      <c r="G529" s="142" t="s">
        <v>6349</v>
      </c>
      <c r="H529" s="142" t="s">
        <v>6348</v>
      </c>
      <c r="I529" s="142" t="s">
        <v>7</v>
      </c>
      <c r="J529" s="142" t="s">
        <v>83</v>
      </c>
      <c r="K529" s="142">
        <v>3</v>
      </c>
      <c r="L529" s="142" t="s">
        <v>885</v>
      </c>
      <c r="M529" s="142" t="s">
        <v>8102</v>
      </c>
      <c r="N529" s="142" t="s">
        <v>7</v>
      </c>
      <c r="O529" s="142" t="s">
        <v>7</v>
      </c>
      <c r="P529" s="142" t="s">
        <v>7</v>
      </c>
      <c r="Q529" t="s">
        <v>7</v>
      </c>
      <c r="R529" s="142" t="s">
        <v>112</v>
      </c>
      <c r="S529">
        <v>100</v>
      </c>
      <c r="T529" s="142" t="s">
        <v>236</v>
      </c>
      <c r="U529" s="142" t="s">
        <v>243</v>
      </c>
      <c r="V529" s="142" t="s">
        <v>7</v>
      </c>
      <c r="W529" s="142" t="s">
        <v>7</v>
      </c>
      <c r="X529" s="142" t="s">
        <v>90</v>
      </c>
      <c r="Y529" s="142" t="s">
        <v>126</v>
      </c>
      <c r="Z529" s="38">
        <v>43762</v>
      </c>
      <c r="AA529" s="38">
        <v>43945</v>
      </c>
      <c r="AB529" s="38">
        <v>45589</v>
      </c>
      <c r="AC529" s="142">
        <v>3</v>
      </c>
      <c r="AD529" s="142">
        <v>21.423999999999999</v>
      </c>
      <c r="AE529" s="142">
        <v>23.516999999999999</v>
      </c>
      <c r="AF529" t="s">
        <v>6355</v>
      </c>
      <c r="AG529" s="142" t="s">
        <v>90</v>
      </c>
      <c r="AH529" s="142" t="s">
        <v>7</v>
      </c>
      <c r="AI529" s="142" t="s">
        <v>90</v>
      </c>
      <c r="AJ529" t="s">
        <v>6356</v>
      </c>
      <c r="AK529" t="s">
        <v>2031</v>
      </c>
      <c r="AL529" t="s">
        <v>90</v>
      </c>
      <c r="AM529" t="s">
        <v>7</v>
      </c>
      <c r="AN529" s="142" t="s">
        <v>90</v>
      </c>
      <c r="AO529" s="142" t="s">
        <v>7</v>
      </c>
      <c r="AP529" s="142" t="s">
        <v>90</v>
      </c>
      <c r="AQ529" s="142" t="s">
        <v>90</v>
      </c>
      <c r="AR529" s="142" t="s">
        <v>7</v>
      </c>
      <c r="AS529" s="142" t="s">
        <v>90</v>
      </c>
      <c r="AT529" s="142" t="s">
        <v>8333</v>
      </c>
      <c r="AU529" s="142" t="s">
        <v>90</v>
      </c>
      <c r="AV529" s="142" t="s">
        <v>6352</v>
      </c>
      <c r="AW529" s="142" t="s">
        <v>90</v>
      </c>
      <c r="AX529" s="142" t="s">
        <v>90</v>
      </c>
      <c r="AY529" s="136"/>
      <c r="AZ529" s="142" t="s">
        <v>6358</v>
      </c>
      <c r="BA529" s="142" t="s">
        <v>628</v>
      </c>
      <c r="BB529" s="38"/>
      <c r="BC529" s="142" t="s">
        <v>90</v>
      </c>
      <c r="BD529"/>
      <c r="BE529" t="s">
        <v>90</v>
      </c>
      <c r="BF529" t="s">
        <v>90</v>
      </c>
      <c r="BG529" s="142" t="s">
        <v>7</v>
      </c>
      <c r="BH529" s="142" t="s">
        <v>90</v>
      </c>
      <c r="BI529" s="142" t="s">
        <v>7</v>
      </c>
      <c r="BJ529" s="142" t="s">
        <v>7</v>
      </c>
      <c r="BK529" s="142" t="s">
        <v>7</v>
      </c>
      <c r="BL529" s="142" t="s">
        <v>90</v>
      </c>
      <c r="BM529" s="142" t="s">
        <v>90</v>
      </c>
      <c r="BN529" s="142"/>
      <c r="BO529" s="142"/>
      <c r="BP529" s="142" t="s">
        <v>90</v>
      </c>
      <c r="BQ529" s="142" t="s">
        <v>90</v>
      </c>
      <c r="BR529" s="137"/>
      <c r="BS529"/>
      <c r="BT529" s="142" t="s">
        <v>90</v>
      </c>
      <c r="BU529" t="s">
        <v>90</v>
      </c>
      <c r="BV529" s="142" t="s">
        <v>90</v>
      </c>
      <c r="BW529" s="142"/>
      <c r="BX529" s="142" t="s">
        <v>90</v>
      </c>
      <c r="BY529"/>
      <c r="BZ529" s="142" t="s">
        <v>90</v>
      </c>
      <c r="CA529" s="142" t="s">
        <v>90</v>
      </c>
      <c r="CB529" s="142" t="s">
        <v>90</v>
      </c>
      <c r="CC529" s="142" t="s">
        <v>90</v>
      </c>
      <c r="CD529" s="142" t="s">
        <v>7</v>
      </c>
      <c r="CE529" s="142" t="s">
        <v>7</v>
      </c>
      <c r="CF529" s="38"/>
      <c r="CG529" s="38"/>
      <c r="CH529"/>
      <c r="CI529" s="142" t="s">
        <v>90</v>
      </c>
    </row>
    <row r="530" spans="2:87" x14ac:dyDescent="0.25">
      <c r="B530">
        <v>181</v>
      </c>
      <c r="C530" s="142" t="s">
        <v>90</v>
      </c>
      <c r="D530" s="142" t="s">
        <v>700</v>
      </c>
      <c r="E530" s="142" t="s">
        <v>6335</v>
      </c>
      <c r="F530" s="38">
        <v>43755</v>
      </c>
      <c r="G530" s="142" t="s">
        <v>973</v>
      </c>
      <c r="H530" s="142" t="s">
        <v>973</v>
      </c>
      <c r="I530" s="142" t="s">
        <v>440</v>
      </c>
      <c r="J530" s="142" t="s">
        <v>83</v>
      </c>
      <c r="K530" s="142">
        <v>7</v>
      </c>
      <c r="L530" s="142" t="s">
        <v>885</v>
      </c>
      <c r="M530" s="142" t="s">
        <v>8557</v>
      </c>
      <c r="N530" s="142" t="s">
        <v>7</v>
      </c>
      <c r="O530" s="142" t="s">
        <v>7</v>
      </c>
      <c r="P530" s="142" t="s">
        <v>8557</v>
      </c>
      <c r="Q530" t="s">
        <v>7</v>
      </c>
      <c r="R530" s="142" t="s">
        <v>8112</v>
      </c>
      <c r="S530">
        <v>100</v>
      </c>
      <c r="T530" s="142" t="s">
        <v>38</v>
      </c>
      <c r="U530" s="142" t="s">
        <v>243</v>
      </c>
      <c r="V530" s="142" t="s">
        <v>140</v>
      </c>
      <c r="W530" s="142" t="s">
        <v>7</v>
      </c>
      <c r="X530" s="142" t="s">
        <v>90</v>
      </c>
      <c r="Y530" s="142" t="s">
        <v>982</v>
      </c>
      <c r="Z530" s="38">
        <v>43762</v>
      </c>
      <c r="AA530" s="38">
        <v>43854</v>
      </c>
      <c r="AB530" s="38">
        <v>45589</v>
      </c>
      <c r="AC530" s="142">
        <v>7</v>
      </c>
      <c r="AD530" s="142">
        <v>49.988999999999997</v>
      </c>
      <c r="AE530" s="142">
        <v>54.872</v>
      </c>
      <c r="AF530" t="s">
        <v>2064</v>
      </c>
      <c r="AG530" s="142" t="s">
        <v>90</v>
      </c>
      <c r="AH530" s="142" t="s">
        <v>7</v>
      </c>
      <c r="AI530" s="142" t="s">
        <v>90</v>
      </c>
      <c r="AJ530" t="s">
        <v>6339</v>
      </c>
      <c r="AK530" t="s">
        <v>6340</v>
      </c>
      <c r="AL530" t="s">
        <v>90</v>
      </c>
      <c r="AM530" t="s">
        <v>7</v>
      </c>
      <c r="AN530" s="142" t="s">
        <v>90</v>
      </c>
      <c r="AO530" s="142" t="s">
        <v>7753</v>
      </c>
      <c r="AP530" s="142" t="s">
        <v>90</v>
      </c>
      <c r="AQ530" s="142" t="s">
        <v>90</v>
      </c>
      <c r="AR530" s="142" t="s">
        <v>7</v>
      </c>
      <c r="AS530" s="142" t="s">
        <v>90</v>
      </c>
      <c r="AT530" s="142" t="s">
        <v>8334</v>
      </c>
      <c r="AU530" s="142" t="s">
        <v>90</v>
      </c>
      <c r="AV530" s="142" t="s">
        <v>290</v>
      </c>
      <c r="AW530" s="142" t="s">
        <v>90</v>
      </c>
      <c r="AX530" s="142" t="s">
        <v>90</v>
      </c>
      <c r="AY530" s="136"/>
      <c r="AZ530" s="142" t="s">
        <v>6343</v>
      </c>
      <c r="BA530" s="142" t="s">
        <v>628</v>
      </c>
      <c r="BB530" s="38"/>
      <c r="BC530" s="142" t="s">
        <v>90</v>
      </c>
      <c r="BD530"/>
      <c r="BE530" t="s">
        <v>90</v>
      </c>
      <c r="BF530" t="s">
        <v>90</v>
      </c>
      <c r="BG530" s="142" t="s">
        <v>7</v>
      </c>
      <c r="BH530" s="142" t="s">
        <v>90</v>
      </c>
      <c r="BI530" s="142" t="s">
        <v>7</v>
      </c>
      <c r="BJ530" s="142" t="s">
        <v>7</v>
      </c>
      <c r="BK530" s="142" t="s">
        <v>7</v>
      </c>
      <c r="BL530" s="142" t="s">
        <v>90</v>
      </c>
      <c r="BM530" s="142" t="s">
        <v>90</v>
      </c>
      <c r="BN530" s="142"/>
      <c r="BO530" s="142"/>
      <c r="BP530" s="142" t="s">
        <v>90</v>
      </c>
      <c r="BQ530" s="142" t="s">
        <v>90</v>
      </c>
      <c r="BR530" s="137"/>
      <c r="BS530"/>
      <c r="BT530" s="142" t="s">
        <v>90</v>
      </c>
      <c r="BU530" t="s">
        <v>90</v>
      </c>
      <c r="BV530" s="142" t="s">
        <v>90</v>
      </c>
      <c r="BW530" s="142"/>
      <c r="BX530" s="142" t="s">
        <v>90</v>
      </c>
      <c r="BY530"/>
      <c r="BZ530" s="142" t="s">
        <v>90</v>
      </c>
      <c r="CA530" s="142" t="s">
        <v>90</v>
      </c>
      <c r="CB530" s="142" t="s">
        <v>90</v>
      </c>
      <c r="CC530" s="142" t="s">
        <v>90</v>
      </c>
      <c r="CD530" s="142" t="s">
        <v>7</v>
      </c>
      <c r="CE530" s="142" t="s">
        <v>7</v>
      </c>
      <c r="CF530" s="38"/>
      <c r="CG530" s="38"/>
      <c r="CH530"/>
      <c r="CI530" s="142" t="s">
        <v>90</v>
      </c>
    </row>
    <row r="531" spans="2:87" x14ac:dyDescent="0.25">
      <c r="B531">
        <v>180</v>
      </c>
      <c r="C531" s="142" t="s">
        <v>90</v>
      </c>
      <c r="D531" s="142" t="s">
        <v>6324</v>
      </c>
      <c r="E531" s="142" t="s">
        <v>6326</v>
      </c>
      <c r="F531" s="38">
        <v>43755</v>
      </c>
      <c r="G531" s="142" t="s">
        <v>1248</v>
      </c>
      <c r="H531" s="142" t="s">
        <v>1248</v>
      </c>
      <c r="I531" s="142" t="s">
        <v>440</v>
      </c>
      <c r="J531" s="142" t="s">
        <v>83</v>
      </c>
      <c r="K531" s="142">
        <v>2</v>
      </c>
      <c r="L531" s="142" t="s">
        <v>885</v>
      </c>
      <c r="M531" s="142" t="s">
        <v>8104</v>
      </c>
      <c r="N531" s="142" t="s">
        <v>7</v>
      </c>
      <c r="O531" s="142" t="s">
        <v>7</v>
      </c>
      <c r="P531" s="142" t="s">
        <v>7</v>
      </c>
      <c r="Q531" t="s">
        <v>7</v>
      </c>
      <c r="R531" s="142" t="s">
        <v>112</v>
      </c>
      <c r="S531">
        <v>99.46</v>
      </c>
      <c r="T531" s="142" t="s">
        <v>38</v>
      </c>
      <c r="U531" s="142" t="s">
        <v>243</v>
      </c>
      <c r="V531" s="142" t="s">
        <v>7</v>
      </c>
      <c r="W531" s="142" t="s">
        <v>7</v>
      </c>
      <c r="X531" s="142" t="s">
        <v>90</v>
      </c>
      <c r="Y531" s="142" t="s">
        <v>126</v>
      </c>
      <c r="Z531" s="38">
        <v>43762</v>
      </c>
      <c r="AA531" s="38">
        <v>43945</v>
      </c>
      <c r="AB531" s="38">
        <v>45589</v>
      </c>
      <c r="AC531" s="142">
        <v>2</v>
      </c>
      <c r="AD531" s="142">
        <v>14.282999999999999</v>
      </c>
      <c r="AE531" s="142">
        <v>15.678000000000001</v>
      </c>
      <c r="AF531" t="s">
        <v>6330</v>
      </c>
      <c r="AG531" s="142" t="s">
        <v>90</v>
      </c>
      <c r="AH531" s="142" t="s">
        <v>7</v>
      </c>
      <c r="AI531" s="142" t="s">
        <v>90</v>
      </c>
      <c r="AJ531" t="s">
        <v>6331</v>
      </c>
      <c r="AK531" t="s">
        <v>6324</v>
      </c>
      <c r="AL531" t="s">
        <v>90</v>
      </c>
      <c r="AM531" t="s">
        <v>7</v>
      </c>
      <c r="AN531" s="142" t="s">
        <v>90</v>
      </c>
      <c r="AO531" s="142" t="s">
        <v>7</v>
      </c>
      <c r="AP531" s="142" t="s">
        <v>90</v>
      </c>
      <c r="AQ531" s="142" t="s">
        <v>90</v>
      </c>
      <c r="AR531" s="142" t="s">
        <v>7</v>
      </c>
      <c r="AS531" s="142" t="s">
        <v>90</v>
      </c>
      <c r="AT531" s="142" t="s">
        <v>8335</v>
      </c>
      <c r="AU531" s="142" t="s">
        <v>90</v>
      </c>
      <c r="AV531" s="142" t="s">
        <v>290</v>
      </c>
      <c r="AW531" s="142" t="s">
        <v>90</v>
      </c>
      <c r="AX531" s="142" t="s">
        <v>90</v>
      </c>
      <c r="AY531" s="136"/>
      <c r="AZ531" s="142" t="s">
        <v>6333</v>
      </c>
      <c r="BA531" s="142" t="s">
        <v>628</v>
      </c>
      <c r="BB531" s="38"/>
      <c r="BC531" s="142" t="s">
        <v>90</v>
      </c>
      <c r="BD531"/>
      <c r="BE531" t="s">
        <v>90</v>
      </c>
      <c r="BF531" t="s">
        <v>90</v>
      </c>
      <c r="BG531" s="142" t="s">
        <v>7</v>
      </c>
      <c r="BH531" s="142" t="s">
        <v>90</v>
      </c>
      <c r="BI531" s="142" t="s">
        <v>7</v>
      </c>
      <c r="BJ531" s="142" t="s">
        <v>7</v>
      </c>
      <c r="BK531" s="142" t="s">
        <v>7</v>
      </c>
      <c r="BL531" s="142" t="s">
        <v>90</v>
      </c>
      <c r="BM531" s="142" t="s">
        <v>90</v>
      </c>
      <c r="BN531" s="142"/>
      <c r="BO531" s="142"/>
      <c r="BP531" s="142" t="s">
        <v>90</v>
      </c>
      <c r="BQ531" s="142" t="s">
        <v>90</v>
      </c>
      <c r="BR531" s="137"/>
      <c r="BS531"/>
      <c r="BT531" s="142" t="s">
        <v>90</v>
      </c>
      <c r="BU531" t="s">
        <v>90</v>
      </c>
      <c r="BV531" s="142" t="s">
        <v>90</v>
      </c>
      <c r="BW531" s="142"/>
      <c r="BX531" s="142" t="s">
        <v>90</v>
      </c>
      <c r="BY531"/>
      <c r="BZ531" s="142" t="s">
        <v>90</v>
      </c>
      <c r="CA531" s="142" t="s">
        <v>90</v>
      </c>
      <c r="CB531" s="142" t="s">
        <v>90</v>
      </c>
      <c r="CC531" s="142" t="s">
        <v>90</v>
      </c>
      <c r="CD531" s="142" t="s">
        <v>7</v>
      </c>
      <c r="CE531" s="142" t="s">
        <v>7</v>
      </c>
      <c r="CF531" s="38"/>
      <c r="CG531" s="38"/>
      <c r="CH531"/>
      <c r="CI531" s="142" t="s">
        <v>90</v>
      </c>
    </row>
    <row r="532" spans="2:87" x14ac:dyDescent="0.25">
      <c r="B532">
        <v>179</v>
      </c>
      <c r="C532" s="142" t="s">
        <v>636</v>
      </c>
      <c r="D532" s="142" t="s">
        <v>654</v>
      </c>
      <c r="E532" s="142" t="s">
        <v>6011</v>
      </c>
      <c r="F532" s="38">
        <v>43752</v>
      </c>
      <c r="G532" s="142" t="s">
        <v>428</v>
      </c>
      <c r="H532" s="142" t="s">
        <v>90</v>
      </c>
      <c r="I532" s="142" t="s">
        <v>7</v>
      </c>
      <c r="J532" s="142" t="s">
        <v>257</v>
      </c>
      <c r="K532" s="142">
        <v>2.5999999999999999E-2</v>
      </c>
      <c r="L532" s="142" t="s">
        <v>823</v>
      </c>
      <c r="M532" s="142" t="s">
        <v>90</v>
      </c>
      <c r="N532" s="142" t="s">
        <v>7</v>
      </c>
      <c r="O532" s="142" t="s">
        <v>7</v>
      </c>
      <c r="P532" s="142" t="s">
        <v>7</v>
      </c>
      <c r="Q532" t="s">
        <v>7</v>
      </c>
      <c r="R532" s="142" t="s">
        <v>90</v>
      </c>
      <c r="S532"/>
      <c r="T532" s="142" t="s">
        <v>90</v>
      </c>
      <c r="U532" s="142" t="s">
        <v>7</v>
      </c>
      <c r="V532" s="142" t="s">
        <v>7</v>
      </c>
      <c r="W532" s="142" t="s">
        <v>7</v>
      </c>
      <c r="X532" s="142" t="s">
        <v>90</v>
      </c>
      <c r="Y532" s="142" t="s">
        <v>90</v>
      </c>
      <c r="Z532" s="38"/>
      <c r="AA532" s="38"/>
      <c r="AB532" s="38"/>
      <c r="AC532" s="142">
        <v>1.7999999999999999E-2</v>
      </c>
      <c r="AD532" s="142"/>
      <c r="AE532" s="142"/>
      <c r="AF532" t="s">
        <v>90</v>
      </c>
      <c r="AG532" s="142" t="s">
        <v>90</v>
      </c>
      <c r="AH532" s="142" t="s">
        <v>7</v>
      </c>
      <c r="AI532" s="142" t="s">
        <v>90</v>
      </c>
      <c r="AJ532" t="s">
        <v>90</v>
      </c>
      <c r="AK532" t="s">
        <v>7</v>
      </c>
      <c r="AL532" t="s">
        <v>90</v>
      </c>
      <c r="AM532" t="s">
        <v>7</v>
      </c>
      <c r="AN532" s="142" t="s">
        <v>90</v>
      </c>
      <c r="AO532" s="142" t="s">
        <v>90</v>
      </c>
      <c r="AP532" s="142" t="s">
        <v>90</v>
      </c>
      <c r="AQ532" s="142" t="s">
        <v>90</v>
      </c>
      <c r="AR532" s="142" t="s">
        <v>7</v>
      </c>
      <c r="AS532" s="142" t="s">
        <v>90</v>
      </c>
      <c r="AT532" s="142" t="s">
        <v>90</v>
      </c>
      <c r="AU532" s="142" t="s">
        <v>90</v>
      </c>
      <c r="AV532" s="142" t="s">
        <v>90</v>
      </c>
      <c r="AW532" s="142" t="s">
        <v>90</v>
      </c>
      <c r="AX532" s="142" t="s">
        <v>90</v>
      </c>
      <c r="AY532" s="136"/>
      <c r="AZ532" s="142" t="s">
        <v>6359</v>
      </c>
      <c r="BA532" s="142" t="s">
        <v>90</v>
      </c>
      <c r="BB532" s="38"/>
      <c r="BC532" s="142" t="s">
        <v>90</v>
      </c>
      <c r="BD532"/>
      <c r="BE532" t="s">
        <v>90</v>
      </c>
      <c r="BF532" t="s">
        <v>90</v>
      </c>
      <c r="BG532" s="142" t="s">
        <v>7</v>
      </c>
      <c r="BH532" s="142" t="s">
        <v>90</v>
      </c>
      <c r="BI532" s="142" t="s">
        <v>7</v>
      </c>
      <c r="BJ532" s="142" t="s">
        <v>7</v>
      </c>
      <c r="BK532" s="142" t="s">
        <v>7</v>
      </c>
      <c r="BL532" s="142" t="s">
        <v>90</v>
      </c>
      <c r="BM532" s="142" t="s">
        <v>90</v>
      </c>
      <c r="BN532" s="142"/>
      <c r="BO532" s="142"/>
      <c r="BP532" s="142" t="s">
        <v>90</v>
      </c>
      <c r="BQ532" s="142" t="s">
        <v>90</v>
      </c>
      <c r="BR532" s="137"/>
      <c r="BS532"/>
      <c r="BT532" s="142" t="s">
        <v>90</v>
      </c>
      <c r="BU532" t="s">
        <v>90</v>
      </c>
      <c r="BV532" s="142" t="s">
        <v>90</v>
      </c>
      <c r="BW532" s="142"/>
      <c r="BX532" s="142" t="s">
        <v>90</v>
      </c>
      <c r="BY532" t="s">
        <v>628</v>
      </c>
      <c r="BZ532" s="142" t="s">
        <v>90</v>
      </c>
      <c r="CA532" s="142" t="s">
        <v>90</v>
      </c>
      <c r="CB532" s="142" t="s">
        <v>90</v>
      </c>
      <c r="CC532" s="142" t="s">
        <v>90</v>
      </c>
      <c r="CD532" s="142" t="s">
        <v>7</v>
      </c>
      <c r="CE532" s="142" t="s">
        <v>7</v>
      </c>
      <c r="CF532" s="38"/>
      <c r="CG532" s="38"/>
      <c r="CH532"/>
      <c r="CI532" s="142" t="s">
        <v>90</v>
      </c>
    </row>
    <row r="533" spans="2:87" x14ac:dyDescent="0.25">
      <c r="B533">
        <v>178</v>
      </c>
      <c r="C533" s="142" t="s">
        <v>90</v>
      </c>
      <c r="D533" s="142" t="s">
        <v>654</v>
      </c>
      <c r="E533" s="142" t="s">
        <v>6361</v>
      </c>
      <c r="F533" s="38">
        <v>43748</v>
      </c>
      <c r="G533" s="142" t="s">
        <v>6363</v>
      </c>
      <c r="H533" s="142" t="s">
        <v>973</v>
      </c>
      <c r="I533" s="142" t="s">
        <v>440</v>
      </c>
      <c r="J533" s="142" t="s">
        <v>83</v>
      </c>
      <c r="K533" s="142">
        <v>5</v>
      </c>
      <c r="L533" s="142" t="s">
        <v>885</v>
      </c>
      <c r="M533" s="142" t="s">
        <v>8557</v>
      </c>
      <c r="N533" s="142" t="s">
        <v>7</v>
      </c>
      <c r="O533" s="142" t="s">
        <v>7</v>
      </c>
      <c r="P533" s="142" t="s">
        <v>8557</v>
      </c>
      <c r="Q533" t="s">
        <v>7</v>
      </c>
      <c r="R533" s="142" t="s">
        <v>8112</v>
      </c>
      <c r="S533">
        <v>100</v>
      </c>
      <c r="T533" s="142" t="s">
        <v>36</v>
      </c>
      <c r="U533" s="142" t="s">
        <v>8105</v>
      </c>
      <c r="V533" s="142" t="s">
        <v>140</v>
      </c>
      <c r="W533" s="142" t="s">
        <v>7</v>
      </c>
      <c r="X533" s="142" t="s">
        <v>90</v>
      </c>
      <c r="Y533" s="142" t="s">
        <v>982</v>
      </c>
      <c r="Z533" s="38">
        <v>43755</v>
      </c>
      <c r="AA533" s="38">
        <v>43847</v>
      </c>
      <c r="AB533" s="38">
        <v>45582</v>
      </c>
      <c r="AC533" s="142">
        <v>5</v>
      </c>
      <c r="AD533" s="142">
        <v>35.706000000000003</v>
      </c>
      <c r="AE533" s="142">
        <v>39.194000000000003</v>
      </c>
      <c r="AF533" t="s">
        <v>1893</v>
      </c>
      <c r="AG533" s="142" t="s">
        <v>90</v>
      </c>
      <c r="AH533" s="142" t="s">
        <v>7</v>
      </c>
      <c r="AI533" s="142" t="s">
        <v>90</v>
      </c>
      <c r="AJ533" t="s">
        <v>2097</v>
      </c>
      <c r="AK533" t="s">
        <v>7</v>
      </c>
      <c r="AL533" t="s">
        <v>90</v>
      </c>
      <c r="AM533" t="s">
        <v>7</v>
      </c>
      <c r="AN533" s="142" t="s">
        <v>90</v>
      </c>
      <c r="AO533" s="142" t="s">
        <v>7753</v>
      </c>
      <c r="AP533" s="142" t="s">
        <v>90</v>
      </c>
      <c r="AQ533" s="142" t="s">
        <v>90</v>
      </c>
      <c r="AR533" s="142" t="s">
        <v>7</v>
      </c>
      <c r="AS533" s="142" t="s">
        <v>90</v>
      </c>
      <c r="AT533" s="142" t="s">
        <v>90</v>
      </c>
      <c r="AU533" s="142" t="s">
        <v>90</v>
      </c>
      <c r="AV533" s="142" t="s">
        <v>290</v>
      </c>
      <c r="AW533" s="142" t="s">
        <v>90</v>
      </c>
      <c r="AX533" s="142" t="s">
        <v>90</v>
      </c>
      <c r="AY533" s="136"/>
      <c r="AZ533" s="142" t="s">
        <v>6369</v>
      </c>
      <c r="BA533" s="142" t="s">
        <v>628</v>
      </c>
      <c r="BB533" s="38"/>
      <c r="BC533" s="142" t="s">
        <v>90</v>
      </c>
      <c r="BD533"/>
      <c r="BE533" t="s">
        <v>90</v>
      </c>
      <c r="BF533" t="s">
        <v>90</v>
      </c>
      <c r="BG533" s="142" t="s">
        <v>7</v>
      </c>
      <c r="BH533" s="142" t="s">
        <v>90</v>
      </c>
      <c r="BI533" s="142" t="s">
        <v>7</v>
      </c>
      <c r="BJ533" s="142" t="s">
        <v>7</v>
      </c>
      <c r="BK533" s="142" t="s">
        <v>7</v>
      </c>
      <c r="BL533" s="142" t="s">
        <v>90</v>
      </c>
      <c r="BM533" s="142" t="s">
        <v>90</v>
      </c>
      <c r="BN533" s="142"/>
      <c r="BO533" s="142"/>
      <c r="BP533" s="142" t="s">
        <v>90</v>
      </c>
      <c r="BQ533" s="142" t="s">
        <v>90</v>
      </c>
      <c r="BR533" s="137"/>
      <c r="BS533"/>
      <c r="BT533" s="142" t="s">
        <v>90</v>
      </c>
      <c r="BU533" t="s">
        <v>90</v>
      </c>
      <c r="BV533" s="142" t="s">
        <v>90</v>
      </c>
      <c r="BW533" s="142"/>
      <c r="BX533" s="142" t="s">
        <v>90</v>
      </c>
      <c r="BY533"/>
      <c r="BZ533" s="142" t="s">
        <v>90</v>
      </c>
      <c r="CA533" s="142" t="s">
        <v>90</v>
      </c>
      <c r="CB533" s="142" t="s">
        <v>90</v>
      </c>
      <c r="CC533" s="142" t="s">
        <v>90</v>
      </c>
      <c r="CD533" s="142" t="s">
        <v>7</v>
      </c>
      <c r="CE533" s="142" t="s">
        <v>7</v>
      </c>
      <c r="CF533" s="38"/>
      <c r="CG533" s="38"/>
      <c r="CH533"/>
      <c r="CI533" s="142" t="s">
        <v>90</v>
      </c>
    </row>
    <row r="534" spans="2:87" x14ac:dyDescent="0.25">
      <c r="B534">
        <v>177</v>
      </c>
      <c r="C534" s="142" t="s">
        <v>90</v>
      </c>
      <c r="D534" s="142" t="s">
        <v>6370</v>
      </c>
      <c r="E534" s="142" t="s">
        <v>6372</v>
      </c>
      <c r="F534" s="38">
        <v>43747</v>
      </c>
      <c r="G534" s="142" t="s">
        <v>1877</v>
      </c>
      <c r="H534" s="142" t="s">
        <v>973</v>
      </c>
      <c r="I534" s="142" t="s">
        <v>440</v>
      </c>
      <c r="J534" s="142" t="s">
        <v>83</v>
      </c>
      <c r="K534" s="142">
        <v>5</v>
      </c>
      <c r="L534" s="142" t="s">
        <v>885</v>
      </c>
      <c r="M534" s="142" t="s">
        <v>718</v>
      </c>
      <c r="N534" s="142" t="s">
        <v>7</v>
      </c>
      <c r="O534" s="142" t="s">
        <v>7</v>
      </c>
      <c r="P534" s="142" t="s">
        <v>7</v>
      </c>
      <c r="Q534" t="s">
        <v>7</v>
      </c>
      <c r="R534" s="142" t="s">
        <v>112</v>
      </c>
      <c r="S534">
        <v>99.77</v>
      </c>
      <c r="T534" s="142" t="s">
        <v>38</v>
      </c>
      <c r="U534" s="142" t="s">
        <v>261</v>
      </c>
      <c r="V534" s="142" t="s">
        <v>7</v>
      </c>
      <c r="W534" s="142" t="s">
        <v>7</v>
      </c>
      <c r="X534" s="142" t="s">
        <v>90</v>
      </c>
      <c r="Y534" s="142" t="s">
        <v>126</v>
      </c>
      <c r="Z534" s="38">
        <v>43754</v>
      </c>
      <c r="AA534" s="38">
        <v>43937</v>
      </c>
      <c r="AB534" s="38">
        <v>45581</v>
      </c>
      <c r="AC534" s="142">
        <v>5</v>
      </c>
      <c r="AD534" s="142">
        <v>35.706000000000003</v>
      </c>
      <c r="AE534" s="142">
        <v>39.194000000000003</v>
      </c>
      <c r="AF534" t="s">
        <v>6376</v>
      </c>
      <c r="AG534" s="142" t="s">
        <v>90</v>
      </c>
      <c r="AH534" s="142" t="s">
        <v>7</v>
      </c>
      <c r="AI534" s="142" t="s">
        <v>90</v>
      </c>
      <c r="AJ534" t="s">
        <v>6377</v>
      </c>
      <c r="AK534" t="s">
        <v>6370</v>
      </c>
      <c r="AL534" t="s">
        <v>90</v>
      </c>
      <c r="AM534" t="s">
        <v>7</v>
      </c>
      <c r="AN534" s="142" t="s">
        <v>90</v>
      </c>
      <c r="AO534" s="142" t="s">
        <v>7</v>
      </c>
      <c r="AP534" s="142" t="s">
        <v>90</v>
      </c>
      <c r="AQ534" s="142" t="s">
        <v>90</v>
      </c>
      <c r="AR534" s="142" t="s">
        <v>7</v>
      </c>
      <c r="AS534" s="142" t="s">
        <v>90</v>
      </c>
      <c r="AT534" s="142" t="s">
        <v>8329</v>
      </c>
      <c r="AU534" s="142" t="s">
        <v>90</v>
      </c>
      <c r="AV534" s="142" t="s">
        <v>290</v>
      </c>
      <c r="AW534" s="142" t="s">
        <v>90</v>
      </c>
      <c r="AX534" s="142" t="s">
        <v>90</v>
      </c>
      <c r="AY534" s="136"/>
      <c r="AZ534" s="142" t="s">
        <v>6380</v>
      </c>
      <c r="BA534" s="142" t="s">
        <v>628</v>
      </c>
      <c r="BB534" s="38"/>
      <c r="BC534" s="142" t="s">
        <v>90</v>
      </c>
      <c r="BD534"/>
      <c r="BE534" t="s">
        <v>90</v>
      </c>
      <c r="BF534" t="s">
        <v>90</v>
      </c>
      <c r="BG534" s="142" t="s">
        <v>7</v>
      </c>
      <c r="BH534" s="142" t="s">
        <v>90</v>
      </c>
      <c r="BI534" s="142" t="s">
        <v>7</v>
      </c>
      <c r="BJ534" s="142" t="s">
        <v>7</v>
      </c>
      <c r="BK534" s="142" t="s">
        <v>7</v>
      </c>
      <c r="BL534" s="142" t="s">
        <v>90</v>
      </c>
      <c r="BM534" s="142" t="s">
        <v>90</v>
      </c>
      <c r="BN534" s="142"/>
      <c r="BO534" s="142"/>
      <c r="BP534" s="142" t="s">
        <v>90</v>
      </c>
      <c r="BQ534" s="142" t="s">
        <v>90</v>
      </c>
      <c r="BR534" s="137"/>
      <c r="BS534"/>
      <c r="BT534" s="142" t="s">
        <v>90</v>
      </c>
      <c r="BU534" t="s">
        <v>90</v>
      </c>
      <c r="BV534" s="142" t="s">
        <v>90</v>
      </c>
      <c r="BW534" s="142"/>
      <c r="BX534" s="142" t="s">
        <v>90</v>
      </c>
      <c r="BY534"/>
      <c r="BZ534" s="142" t="s">
        <v>90</v>
      </c>
      <c r="CA534" s="142" t="s">
        <v>90</v>
      </c>
      <c r="CB534" s="142" t="s">
        <v>90</v>
      </c>
      <c r="CC534" s="142" t="s">
        <v>90</v>
      </c>
      <c r="CD534" s="142" t="s">
        <v>7</v>
      </c>
      <c r="CE534" s="142" t="s">
        <v>7</v>
      </c>
      <c r="CF534" s="38"/>
      <c r="CG534" s="38"/>
      <c r="CH534"/>
      <c r="CI534" s="142" t="s">
        <v>90</v>
      </c>
    </row>
    <row r="535" spans="2:87" x14ac:dyDescent="0.25">
      <c r="B535">
        <v>176</v>
      </c>
      <c r="C535" s="142" t="s">
        <v>90</v>
      </c>
      <c r="D535" s="142" t="s">
        <v>702</v>
      </c>
      <c r="E535" s="142" t="s">
        <v>6382</v>
      </c>
      <c r="F535" s="38">
        <v>43746</v>
      </c>
      <c r="G535" s="142" t="s">
        <v>1904</v>
      </c>
      <c r="H535" s="142" t="s">
        <v>1877</v>
      </c>
      <c r="I535" s="142" t="s">
        <v>440</v>
      </c>
      <c r="J535" s="142" t="s">
        <v>108</v>
      </c>
      <c r="K535" s="142">
        <v>7</v>
      </c>
      <c r="L535" s="142" t="s">
        <v>885</v>
      </c>
      <c r="M535" s="142" t="s">
        <v>90</v>
      </c>
      <c r="N535" s="142" t="s">
        <v>7</v>
      </c>
      <c r="O535" s="142" t="s">
        <v>7</v>
      </c>
      <c r="P535" s="142" t="s">
        <v>7</v>
      </c>
      <c r="Q535" t="s">
        <v>7</v>
      </c>
      <c r="R535" s="142" t="s">
        <v>112</v>
      </c>
      <c r="S535">
        <v>99.641000000000005</v>
      </c>
      <c r="T535" s="142" t="s">
        <v>36</v>
      </c>
      <c r="U535" s="142" t="s">
        <v>7797</v>
      </c>
      <c r="V535" s="142" t="s">
        <v>141</v>
      </c>
      <c r="W535" s="142" t="s">
        <v>7</v>
      </c>
      <c r="X535" s="142" t="s">
        <v>90</v>
      </c>
      <c r="Y535" s="142" t="s">
        <v>1230</v>
      </c>
      <c r="Z535" s="38">
        <v>43753</v>
      </c>
      <c r="AA535" s="38">
        <v>44119</v>
      </c>
      <c r="AB535" s="38">
        <v>45580</v>
      </c>
      <c r="AC535" s="142">
        <v>7.6289999999999996</v>
      </c>
      <c r="AD535" s="142">
        <v>54.51</v>
      </c>
      <c r="AE535" s="142">
        <v>59.805999999999997</v>
      </c>
      <c r="AF535" t="s">
        <v>1880</v>
      </c>
      <c r="AG535" s="142" t="s">
        <v>90</v>
      </c>
      <c r="AH535" s="142" t="s">
        <v>7</v>
      </c>
      <c r="AI535" s="142" t="s">
        <v>90</v>
      </c>
      <c r="AJ535" t="s">
        <v>1881</v>
      </c>
      <c r="AK535" t="s">
        <v>7</v>
      </c>
      <c r="AL535" t="s">
        <v>90</v>
      </c>
      <c r="AM535" t="s">
        <v>7</v>
      </c>
      <c r="AN535" s="142" t="s">
        <v>90</v>
      </c>
      <c r="AO535" s="142" t="s">
        <v>7</v>
      </c>
      <c r="AP535" s="142" t="s">
        <v>90</v>
      </c>
      <c r="AQ535" s="142" t="s">
        <v>90</v>
      </c>
      <c r="AR535" s="142" t="s">
        <v>7</v>
      </c>
      <c r="AS535" s="142" t="s">
        <v>90</v>
      </c>
      <c r="AT535" s="142" t="s">
        <v>90</v>
      </c>
      <c r="AU535" s="142" t="s">
        <v>90</v>
      </c>
      <c r="AV535" s="142" t="s">
        <v>290</v>
      </c>
      <c r="AW535" s="142" t="s">
        <v>90</v>
      </c>
      <c r="AX535" s="142" t="s">
        <v>90</v>
      </c>
      <c r="AY535" s="136"/>
      <c r="AZ535" s="142" t="s">
        <v>6387</v>
      </c>
      <c r="BA535" s="142" t="s">
        <v>628</v>
      </c>
      <c r="BB535" s="38"/>
      <c r="BC535" s="142" t="s">
        <v>90</v>
      </c>
      <c r="BD535"/>
      <c r="BE535" t="s">
        <v>90</v>
      </c>
      <c r="BF535" t="s">
        <v>90</v>
      </c>
      <c r="BG535" s="142" t="s">
        <v>7</v>
      </c>
      <c r="BH535" s="142" t="s">
        <v>90</v>
      </c>
      <c r="BI535" s="142" t="s">
        <v>7</v>
      </c>
      <c r="BJ535" s="142" t="s">
        <v>7</v>
      </c>
      <c r="BK535" s="142" t="s">
        <v>7</v>
      </c>
      <c r="BL535" s="142" t="s">
        <v>90</v>
      </c>
      <c r="BM535" s="142" t="s">
        <v>90</v>
      </c>
      <c r="BN535" s="142"/>
      <c r="BO535" s="142"/>
      <c r="BP535" s="142" t="s">
        <v>90</v>
      </c>
      <c r="BQ535" s="142" t="s">
        <v>90</v>
      </c>
      <c r="BR535" s="137"/>
      <c r="BS535"/>
      <c r="BT535" s="142" t="s">
        <v>90</v>
      </c>
      <c r="BU535" t="s">
        <v>90</v>
      </c>
      <c r="BV535" s="142" t="s">
        <v>90</v>
      </c>
      <c r="BW535" s="142"/>
      <c r="BX535" s="142" t="s">
        <v>90</v>
      </c>
      <c r="BY535"/>
      <c r="BZ535" s="142" t="s">
        <v>90</v>
      </c>
      <c r="CA535" s="142" t="s">
        <v>90</v>
      </c>
      <c r="CB535" s="142" t="s">
        <v>90</v>
      </c>
      <c r="CC535" s="142" t="s">
        <v>90</v>
      </c>
      <c r="CD535" s="142" t="s">
        <v>7</v>
      </c>
      <c r="CE535" s="142" t="s">
        <v>7</v>
      </c>
      <c r="CF535" s="38"/>
      <c r="CG535" s="38"/>
      <c r="CH535"/>
      <c r="CI535" s="142" t="s">
        <v>90</v>
      </c>
    </row>
    <row r="536" spans="2:87" x14ac:dyDescent="0.25">
      <c r="B536">
        <v>175</v>
      </c>
      <c r="C536" s="142" t="s">
        <v>90</v>
      </c>
      <c r="D536" s="142" t="s">
        <v>6409</v>
      </c>
      <c r="E536" s="142" t="s">
        <v>6411</v>
      </c>
      <c r="F536" s="38">
        <v>43733</v>
      </c>
      <c r="G536" s="142" t="s">
        <v>428</v>
      </c>
      <c r="H536" s="142" t="s">
        <v>428</v>
      </c>
      <c r="I536" s="142" t="s">
        <v>440</v>
      </c>
      <c r="J536" s="142" t="s">
        <v>83</v>
      </c>
      <c r="K536" s="142">
        <v>3</v>
      </c>
      <c r="L536" s="142" t="s">
        <v>885</v>
      </c>
      <c r="M536" s="142" t="s">
        <v>445</v>
      </c>
      <c r="N536" s="142" t="s">
        <v>7</v>
      </c>
      <c r="O536" s="142" t="s">
        <v>7</v>
      </c>
      <c r="P536" s="142" t="s">
        <v>7</v>
      </c>
      <c r="Q536" t="s">
        <v>7</v>
      </c>
      <c r="R536" s="142" t="s">
        <v>112</v>
      </c>
      <c r="S536">
        <v>100</v>
      </c>
      <c r="T536" s="142" t="s">
        <v>39</v>
      </c>
      <c r="U536" s="142" t="s">
        <v>243</v>
      </c>
      <c r="V536" s="142" t="s">
        <v>7</v>
      </c>
      <c r="W536" s="142" t="s">
        <v>7</v>
      </c>
      <c r="X536" s="142" t="s">
        <v>90</v>
      </c>
      <c r="Y536" s="142" t="s">
        <v>126</v>
      </c>
      <c r="Z536" s="38">
        <v>43746</v>
      </c>
      <c r="AA536" s="38">
        <v>43929</v>
      </c>
      <c r="AB536" s="38">
        <v>45573</v>
      </c>
      <c r="AC536" s="142">
        <v>3</v>
      </c>
      <c r="AD536" s="142">
        <v>20.603999999999999</v>
      </c>
      <c r="AE536" s="142">
        <v>23.431999999999999</v>
      </c>
      <c r="AF536" t="s">
        <v>6414</v>
      </c>
      <c r="AG536" s="142" t="s">
        <v>90</v>
      </c>
      <c r="AH536" s="142" t="s">
        <v>7</v>
      </c>
      <c r="AI536" s="142" t="s">
        <v>90</v>
      </c>
      <c r="AJ536" t="s">
        <v>6415</v>
      </c>
      <c r="AK536" t="s">
        <v>7</v>
      </c>
      <c r="AL536" t="s">
        <v>6409</v>
      </c>
      <c r="AM536" t="s">
        <v>7</v>
      </c>
      <c r="AN536" s="142" t="s">
        <v>90</v>
      </c>
      <c r="AO536" s="142" t="s">
        <v>7</v>
      </c>
      <c r="AP536" s="142" t="s">
        <v>90</v>
      </c>
      <c r="AQ536" s="142" t="s">
        <v>90</v>
      </c>
      <c r="AR536" s="142" t="s">
        <v>7</v>
      </c>
      <c r="AS536" s="142" t="s">
        <v>90</v>
      </c>
      <c r="AT536" s="142" t="s">
        <v>8266</v>
      </c>
      <c r="AU536" s="142" t="s">
        <v>90</v>
      </c>
      <c r="AV536" s="142" t="s">
        <v>290</v>
      </c>
      <c r="AW536" s="142" t="s">
        <v>90</v>
      </c>
      <c r="AX536" s="142" t="s">
        <v>90</v>
      </c>
      <c r="AY536" s="136"/>
      <c r="AZ536" s="142" t="s">
        <v>6418</v>
      </c>
      <c r="BA536" s="142" t="s">
        <v>628</v>
      </c>
      <c r="BB536" s="38"/>
      <c r="BC536" s="142" t="s">
        <v>90</v>
      </c>
      <c r="BD536"/>
      <c r="BE536" t="s">
        <v>90</v>
      </c>
      <c r="BF536" t="s">
        <v>90</v>
      </c>
      <c r="BG536" s="142" t="s">
        <v>140</v>
      </c>
      <c r="BH536" s="142" t="s">
        <v>90</v>
      </c>
      <c r="BI536" s="142" t="s">
        <v>7</v>
      </c>
      <c r="BJ536" s="142" t="s">
        <v>7</v>
      </c>
      <c r="BK536" s="142" t="s">
        <v>7</v>
      </c>
      <c r="BL536" s="142" t="s">
        <v>90</v>
      </c>
      <c r="BM536" s="142" t="s">
        <v>90</v>
      </c>
      <c r="BN536" s="142"/>
      <c r="BO536" s="142"/>
      <c r="BP536" s="142" t="s">
        <v>90</v>
      </c>
      <c r="BQ536" s="142" t="s">
        <v>90</v>
      </c>
      <c r="BR536" s="137"/>
      <c r="BS536"/>
      <c r="BT536" s="142" t="s">
        <v>917</v>
      </c>
      <c r="BU536" t="s">
        <v>90</v>
      </c>
      <c r="BV536" s="142" t="s">
        <v>90</v>
      </c>
      <c r="BW536" s="142"/>
      <c r="BX536" s="142" t="s">
        <v>628</v>
      </c>
      <c r="BY536"/>
      <c r="BZ536" s="142" t="s">
        <v>90</v>
      </c>
      <c r="CA536" s="142" t="s">
        <v>90</v>
      </c>
      <c r="CB536" s="142" t="s">
        <v>90</v>
      </c>
      <c r="CC536" s="142" t="s">
        <v>90</v>
      </c>
      <c r="CD536" s="142" t="s">
        <v>7</v>
      </c>
      <c r="CE536" s="142" t="s">
        <v>7</v>
      </c>
      <c r="CF536" s="38"/>
      <c r="CG536" s="38"/>
      <c r="CH536"/>
      <c r="CI536" s="142" t="s">
        <v>90</v>
      </c>
    </row>
    <row r="537" spans="2:87" x14ac:dyDescent="0.25">
      <c r="B537">
        <v>174</v>
      </c>
      <c r="C537" s="142" t="s">
        <v>90</v>
      </c>
      <c r="D537" s="142" t="s">
        <v>6176</v>
      </c>
      <c r="E537" s="142" t="s">
        <v>6402</v>
      </c>
      <c r="F537" s="38">
        <v>43733</v>
      </c>
      <c r="G537" s="142" t="s">
        <v>4633</v>
      </c>
      <c r="H537" s="142" t="s">
        <v>4633</v>
      </c>
      <c r="I537" s="142" t="s">
        <v>372</v>
      </c>
      <c r="J537" s="142" t="s">
        <v>83</v>
      </c>
      <c r="K537" s="142">
        <v>4.8</v>
      </c>
      <c r="L537" s="142" t="s">
        <v>885</v>
      </c>
      <c r="M537" s="142" t="s">
        <v>1082</v>
      </c>
      <c r="N537" s="142" t="s">
        <v>7</v>
      </c>
      <c r="O537" s="142" t="s">
        <v>7</v>
      </c>
      <c r="P537" s="142" t="s">
        <v>7</v>
      </c>
      <c r="Q537" t="s">
        <v>7</v>
      </c>
      <c r="R537" s="142" t="s">
        <v>112</v>
      </c>
      <c r="S537">
        <v>100</v>
      </c>
      <c r="T537" s="142" t="s">
        <v>38</v>
      </c>
      <c r="U537" s="142" t="s">
        <v>261</v>
      </c>
      <c r="V537" s="142" t="s">
        <v>7</v>
      </c>
      <c r="W537" s="142" t="s">
        <v>7</v>
      </c>
      <c r="X537" s="142" t="s">
        <v>90</v>
      </c>
      <c r="Y537" s="142" t="s">
        <v>126</v>
      </c>
      <c r="Z537" s="38">
        <v>43738</v>
      </c>
      <c r="AA537" s="38">
        <v>43920</v>
      </c>
      <c r="AB537" s="38">
        <v>45565</v>
      </c>
      <c r="AC537" s="142">
        <v>4.8</v>
      </c>
      <c r="AD537" s="142">
        <v>32.966000000000001</v>
      </c>
      <c r="AE537" s="142">
        <v>37.491</v>
      </c>
      <c r="AF537" t="s">
        <v>6184</v>
      </c>
      <c r="AG537" s="142" t="s">
        <v>90</v>
      </c>
      <c r="AH537" s="142" t="s">
        <v>7</v>
      </c>
      <c r="AI537" s="142" t="s">
        <v>90</v>
      </c>
      <c r="AJ537" t="s">
        <v>6405</v>
      </c>
      <c r="AK537" t="s">
        <v>6406</v>
      </c>
      <c r="AL537" t="s">
        <v>90</v>
      </c>
      <c r="AM537" t="s">
        <v>7</v>
      </c>
      <c r="AN537" s="142" t="s">
        <v>90</v>
      </c>
      <c r="AO537" s="142" t="s">
        <v>7</v>
      </c>
      <c r="AP537" s="142" t="s">
        <v>90</v>
      </c>
      <c r="AQ537" s="142" t="s">
        <v>90</v>
      </c>
      <c r="AR537" s="142" t="s">
        <v>7</v>
      </c>
      <c r="AS537" s="142" t="s">
        <v>90</v>
      </c>
      <c r="AT537" s="142" t="s">
        <v>8338</v>
      </c>
      <c r="AU537" s="142" t="s">
        <v>90</v>
      </c>
      <c r="AV537" s="142" t="s">
        <v>290</v>
      </c>
      <c r="AW537" s="142" t="s">
        <v>90</v>
      </c>
      <c r="AX537" s="142" t="s">
        <v>90</v>
      </c>
      <c r="AY537" s="136"/>
      <c r="AZ537" s="142" t="s">
        <v>6408</v>
      </c>
      <c r="BA537" s="142" t="s">
        <v>628</v>
      </c>
      <c r="BB537" s="38"/>
      <c r="BC537" s="142" t="s">
        <v>90</v>
      </c>
      <c r="BD537"/>
      <c r="BE537" t="s">
        <v>90</v>
      </c>
      <c r="BF537" t="s">
        <v>90</v>
      </c>
      <c r="BG537" s="142" t="s">
        <v>7</v>
      </c>
      <c r="BH537" s="142" t="s">
        <v>90</v>
      </c>
      <c r="BI537" s="142" t="s">
        <v>7</v>
      </c>
      <c r="BJ537" s="142" t="s">
        <v>7</v>
      </c>
      <c r="BK537" s="142" t="s">
        <v>7</v>
      </c>
      <c r="BL537" s="142" t="s">
        <v>90</v>
      </c>
      <c r="BM537" s="142" t="s">
        <v>90</v>
      </c>
      <c r="BN537" s="142"/>
      <c r="BO537" s="142"/>
      <c r="BP537" s="142" t="s">
        <v>90</v>
      </c>
      <c r="BQ537" s="142" t="s">
        <v>90</v>
      </c>
      <c r="BR537" s="137"/>
      <c r="BS537"/>
      <c r="BT537" s="142" t="s">
        <v>90</v>
      </c>
      <c r="BU537" t="s">
        <v>90</v>
      </c>
      <c r="BV537" s="142" t="s">
        <v>90</v>
      </c>
      <c r="BW537" s="142"/>
      <c r="BX537" s="142" t="s">
        <v>90</v>
      </c>
      <c r="BY537"/>
      <c r="BZ537" s="142" t="s">
        <v>90</v>
      </c>
      <c r="CA537" s="142" t="s">
        <v>90</v>
      </c>
      <c r="CB537" s="142" t="s">
        <v>90</v>
      </c>
      <c r="CC537" s="142" t="s">
        <v>90</v>
      </c>
      <c r="CD537" s="142" t="s">
        <v>7</v>
      </c>
      <c r="CE537" s="142" t="s">
        <v>7</v>
      </c>
      <c r="CF537" s="38"/>
      <c r="CG537" s="38"/>
      <c r="CH537"/>
      <c r="CI537" s="142" t="s">
        <v>90</v>
      </c>
    </row>
    <row r="538" spans="2:87" x14ac:dyDescent="0.25">
      <c r="B538">
        <v>173</v>
      </c>
      <c r="C538" s="142" t="s">
        <v>90</v>
      </c>
      <c r="D538" s="142" t="s">
        <v>3825</v>
      </c>
      <c r="E538" s="142" t="s">
        <v>6420</v>
      </c>
      <c r="F538" s="38">
        <v>43727</v>
      </c>
      <c r="G538" s="142" t="s">
        <v>428</v>
      </c>
      <c r="H538" s="142" t="s">
        <v>428</v>
      </c>
      <c r="I538" s="142" t="s">
        <v>372</v>
      </c>
      <c r="J538" s="142" t="s">
        <v>83</v>
      </c>
      <c r="K538" s="142">
        <v>5</v>
      </c>
      <c r="L538" s="142" t="s">
        <v>885</v>
      </c>
      <c r="M538" s="142" t="s">
        <v>774</v>
      </c>
      <c r="N538" s="142" t="s">
        <v>7</v>
      </c>
      <c r="O538" s="142" t="s">
        <v>7</v>
      </c>
      <c r="P538" s="142" t="s">
        <v>7</v>
      </c>
      <c r="Q538" t="s">
        <v>7</v>
      </c>
      <c r="R538" s="142" t="s">
        <v>112</v>
      </c>
      <c r="S538">
        <v>100</v>
      </c>
      <c r="T538" s="142" t="s">
        <v>36</v>
      </c>
      <c r="U538" s="142" t="s">
        <v>261</v>
      </c>
      <c r="V538" s="142" t="s">
        <v>140</v>
      </c>
      <c r="W538" s="142" t="s">
        <v>7</v>
      </c>
      <c r="X538" s="142" t="s">
        <v>90</v>
      </c>
      <c r="Y538" s="142" t="s">
        <v>126</v>
      </c>
      <c r="Z538" s="38">
        <v>43734</v>
      </c>
      <c r="AA538" s="38">
        <v>43916</v>
      </c>
      <c r="AB538" s="38">
        <v>45561</v>
      </c>
      <c r="AC538" s="142">
        <v>5</v>
      </c>
      <c r="AD538" s="142">
        <v>34.340000000000003</v>
      </c>
      <c r="AE538" s="142">
        <v>39.054000000000002</v>
      </c>
      <c r="AF538" t="s">
        <v>3834</v>
      </c>
      <c r="AG538" s="142" t="s">
        <v>90</v>
      </c>
      <c r="AH538" s="142" t="s">
        <v>7</v>
      </c>
      <c r="AI538" s="142" t="s">
        <v>90</v>
      </c>
      <c r="AJ538" t="s">
        <v>3835</v>
      </c>
      <c r="AK538" t="s">
        <v>7</v>
      </c>
      <c r="AL538" t="s">
        <v>90</v>
      </c>
      <c r="AM538" t="s">
        <v>7</v>
      </c>
      <c r="AN538" s="142" t="s">
        <v>90</v>
      </c>
      <c r="AO538" s="142" t="s">
        <v>7</v>
      </c>
      <c r="AP538" s="142" t="s">
        <v>90</v>
      </c>
      <c r="AQ538" s="142" t="s">
        <v>90</v>
      </c>
      <c r="AR538" s="142" t="s">
        <v>7</v>
      </c>
      <c r="AS538" s="142" t="s">
        <v>90</v>
      </c>
      <c r="AT538" s="142" t="s">
        <v>90</v>
      </c>
      <c r="AU538" s="142" t="s">
        <v>90</v>
      </c>
      <c r="AV538" s="142" t="s">
        <v>290</v>
      </c>
      <c r="AW538" s="142" t="s">
        <v>90</v>
      </c>
      <c r="AX538" s="142" t="s">
        <v>90</v>
      </c>
      <c r="AY538" s="136"/>
      <c r="AZ538" s="142" t="s">
        <v>6426</v>
      </c>
      <c r="BA538" s="142" t="s">
        <v>628</v>
      </c>
      <c r="BB538" s="38"/>
      <c r="BC538" s="142" t="s">
        <v>90</v>
      </c>
      <c r="BD538"/>
      <c r="BE538" t="s">
        <v>90</v>
      </c>
      <c r="BF538" t="s">
        <v>90</v>
      </c>
      <c r="BG538" s="142" t="s">
        <v>7</v>
      </c>
      <c r="BH538" s="142" t="s">
        <v>90</v>
      </c>
      <c r="BI538" s="142" t="s">
        <v>7</v>
      </c>
      <c r="BJ538" s="142" t="s">
        <v>7</v>
      </c>
      <c r="BK538" s="142" t="s">
        <v>7</v>
      </c>
      <c r="BL538" s="142" t="s">
        <v>90</v>
      </c>
      <c r="BM538" s="142" t="s">
        <v>90</v>
      </c>
      <c r="BN538" s="142"/>
      <c r="BO538" s="142"/>
      <c r="BP538" s="142" t="s">
        <v>90</v>
      </c>
      <c r="BQ538" s="142" t="s">
        <v>90</v>
      </c>
      <c r="BR538" s="137"/>
      <c r="BS538"/>
      <c r="BT538" s="142" t="s">
        <v>90</v>
      </c>
      <c r="BU538" t="s">
        <v>90</v>
      </c>
      <c r="BV538" s="142" t="s">
        <v>90</v>
      </c>
      <c r="BW538" s="142"/>
      <c r="BX538" s="142" t="s">
        <v>90</v>
      </c>
      <c r="BY538"/>
      <c r="BZ538" s="142" t="s">
        <v>90</v>
      </c>
      <c r="CA538" s="142" t="s">
        <v>90</v>
      </c>
      <c r="CB538" s="142" t="s">
        <v>90</v>
      </c>
      <c r="CC538" s="142" t="s">
        <v>90</v>
      </c>
      <c r="CD538" s="142" t="s">
        <v>7</v>
      </c>
      <c r="CE538" s="142" t="s">
        <v>7</v>
      </c>
      <c r="CF538" s="38"/>
      <c r="CG538" s="38"/>
      <c r="CH538"/>
      <c r="CI538" s="142" t="s">
        <v>90</v>
      </c>
    </row>
    <row r="539" spans="2:87" x14ac:dyDescent="0.25">
      <c r="B539">
        <v>172</v>
      </c>
      <c r="C539" s="142" t="s">
        <v>90</v>
      </c>
      <c r="D539" s="142" t="s">
        <v>6428</v>
      </c>
      <c r="E539" s="142" t="s">
        <v>6430</v>
      </c>
      <c r="F539" s="38">
        <v>43726</v>
      </c>
      <c r="G539" s="142" t="s">
        <v>2751</v>
      </c>
      <c r="H539" s="142" t="s">
        <v>2751</v>
      </c>
      <c r="I539" s="142" t="s">
        <v>440</v>
      </c>
      <c r="J539" s="142" t="s">
        <v>108</v>
      </c>
      <c r="K539" s="142">
        <v>5</v>
      </c>
      <c r="L539" s="142" t="s">
        <v>885</v>
      </c>
      <c r="M539" s="142" t="s">
        <v>7850</v>
      </c>
      <c r="N539" s="142" t="s">
        <v>7</v>
      </c>
      <c r="O539" s="142" t="s">
        <v>7</v>
      </c>
      <c r="P539" s="142" t="s">
        <v>7</v>
      </c>
      <c r="Q539" t="s">
        <v>7</v>
      </c>
      <c r="R539" s="142" t="s">
        <v>112</v>
      </c>
      <c r="S539">
        <v>99.927000000000007</v>
      </c>
      <c r="T539" s="142" t="s">
        <v>38</v>
      </c>
      <c r="U539" s="142" t="s">
        <v>8106</v>
      </c>
      <c r="V539" s="142" t="s">
        <v>7</v>
      </c>
      <c r="W539" s="142" t="s">
        <v>7</v>
      </c>
      <c r="X539" s="142" t="s">
        <v>90</v>
      </c>
      <c r="Y539" s="142" t="s">
        <v>1230</v>
      </c>
      <c r="Z539" s="38">
        <v>43733</v>
      </c>
      <c r="AA539" s="38">
        <v>44099</v>
      </c>
      <c r="AB539" s="38">
        <v>45560</v>
      </c>
      <c r="AC539" s="142">
        <v>5.6859999999999999</v>
      </c>
      <c r="AD539" s="142">
        <v>39.055999999999997</v>
      </c>
      <c r="AE539" s="142">
        <v>44.448</v>
      </c>
      <c r="AF539" t="s">
        <v>6436</v>
      </c>
      <c r="AG539" s="142" t="s">
        <v>90</v>
      </c>
      <c r="AH539" s="142" t="s">
        <v>7</v>
      </c>
      <c r="AI539" s="142" t="s">
        <v>90</v>
      </c>
      <c r="AJ539" t="s">
        <v>6437</v>
      </c>
      <c r="AK539" t="s">
        <v>6428</v>
      </c>
      <c r="AL539" t="s">
        <v>90</v>
      </c>
      <c r="AM539" t="s">
        <v>7</v>
      </c>
      <c r="AN539" s="142" t="s">
        <v>90</v>
      </c>
      <c r="AO539" s="142" t="s">
        <v>7</v>
      </c>
      <c r="AP539" s="142" t="s">
        <v>90</v>
      </c>
      <c r="AQ539" s="142" t="s">
        <v>90</v>
      </c>
      <c r="AR539" s="142" t="s">
        <v>7</v>
      </c>
      <c r="AS539" s="142" t="s">
        <v>90</v>
      </c>
      <c r="AT539" s="142" t="s">
        <v>8339</v>
      </c>
      <c r="AU539" s="142" t="s">
        <v>90</v>
      </c>
      <c r="AV539" s="142" t="s">
        <v>5094</v>
      </c>
      <c r="AW539" s="142" t="s">
        <v>90</v>
      </c>
      <c r="AX539" s="142" t="s">
        <v>90</v>
      </c>
      <c r="AY539" s="136"/>
      <c r="AZ539" s="142" t="s">
        <v>6440</v>
      </c>
      <c r="BA539" s="142" t="s">
        <v>628</v>
      </c>
      <c r="BB539" s="38"/>
      <c r="BC539" s="142" t="s">
        <v>90</v>
      </c>
      <c r="BD539"/>
      <c r="BE539" t="s">
        <v>90</v>
      </c>
      <c r="BF539" t="s">
        <v>90</v>
      </c>
      <c r="BG539" s="142" t="s">
        <v>7</v>
      </c>
      <c r="BH539" s="142" t="s">
        <v>90</v>
      </c>
      <c r="BI539" s="142" t="s">
        <v>7</v>
      </c>
      <c r="BJ539" s="142" t="s">
        <v>7</v>
      </c>
      <c r="BK539" s="142" t="s">
        <v>7</v>
      </c>
      <c r="BL539" s="142" t="s">
        <v>90</v>
      </c>
      <c r="BM539" s="142" t="s">
        <v>90</v>
      </c>
      <c r="BN539" s="142"/>
      <c r="BO539" s="142"/>
      <c r="BP539" s="142" t="s">
        <v>90</v>
      </c>
      <c r="BQ539" s="142" t="s">
        <v>90</v>
      </c>
      <c r="BR539" s="137"/>
      <c r="BS539"/>
      <c r="BT539" s="142" t="s">
        <v>90</v>
      </c>
      <c r="BU539" t="s">
        <v>90</v>
      </c>
      <c r="BV539" s="142" t="s">
        <v>90</v>
      </c>
      <c r="BW539" s="142"/>
      <c r="BX539" s="142" t="s">
        <v>90</v>
      </c>
      <c r="BY539"/>
      <c r="BZ539" s="142" t="s">
        <v>8501</v>
      </c>
      <c r="CA539" s="142" t="s">
        <v>240</v>
      </c>
      <c r="CB539" s="142" t="s">
        <v>182</v>
      </c>
      <c r="CC539" s="142" t="s">
        <v>13</v>
      </c>
      <c r="CD539" s="142" t="s">
        <v>4279</v>
      </c>
      <c r="CE539" s="142" t="s">
        <v>7</v>
      </c>
      <c r="CF539" s="38"/>
      <c r="CG539" s="38">
        <v>43118</v>
      </c>
      <c r="CH539" t="s">
        <v>2</v>
      </c>
      <c r="CI539" s="142" t="s">
        <v>628</v>
      </c>
    </row>
    <row r="540" spans="2:87" x14ac:dyDescent="0.25">
      <c r="B540">
        <v>171</v>
      </c>
      <c r="C540" s="142" t="s">
        <v>90</v>
      </c>
      <c r="D540" s="142" t="s">
        <v>1900</v>
      </c>
      <c r="E540" s="142" t="s">
        <v>6114</v>
      </c>
      <c r="F540" s="38">
        <v>43726</v>
      </c>
      <c r="G540" s="142" t="s">
        <v>428</v>
      </c>
      <c r="H540" s="142" t="s">
        <v>1904</v>
      </c>
      <c r="I540" s="142" t="s">
        <v>7</v>
      </c>
      <c r="J540" s="142" t="s">
        <v>104</v>
      </c>
      <c r="K540" s="142">
        <v>10.88</v>
      </c>
      <c r="L540" s="142" t="s">
        <v>8054</v>
      </c>
      <c r="M540" s="142" t="s">
        <v>8079</v>
      </c>
      <c r="N540" s="142" t="s">
        <v>7</v>
      </c>
      <c r="O540" s="142" t="s">
        <v>7</v>
      </c>
      <c r="P540" s="142" t="s">
        <v>7</v>
      </c>
      <c r="Q540" t="s">
        <v>7</v>
      </c>
      <c r="R540" s="142" t="s">
        <v>112</v>
      </c>
      <c r="S540">
        <v>100.79</v>
      </c>
      <c r="T540" s="142" t="s">
        <v>36</v>
      </c>
      <c r="U540" s="142" t="s">
        <v>243</v>
      </c>
      <c r="V540" s="142" t="s">
        <v>7</v>
      </c>
      <c r="W540" s="142" t="s">
        <v>7</v>
      </c>
      <c r="X540" s="142" t="s">
        <v>90</v>
      </c>
      <c r="Y540" s="142" t="s">
        <v>126</v>
      </c>
      <c r="Z540" s="38">
        <v>43735</v>
      </c>
      <c r="AA540" s="38">
        <v>43823</v>
      </c>
      <c r="AB540" s="38">
        <v>45467</v>
      </c>
      <c r="AC540" s="142">
        <v>1.5840000000000001</v>
      </c>
      <c r="AD540" s="142">
        <v>10.88</v>
      </c>
      <c r="AE540" s="142">
        <v>12.374000000000001</v>
      </c>
      <c r="AF540" t="s">
        <v>1907</v>
      </c>
      <c r="AG540" s="142" t="s">
        <v>90</v>
      </c>
      <c r="AH540" s="142" t="s">
        <v>7</v>
      </c>
      <c r="AI540" s="142" t="s">
        <v>90</v>
      </c>
      <c r="AJ540" t="s">
        <v>1908</v>
      </c>
      <c r="AK540" t="s">
        <v>7</v>
      </c>
      <c r="AL540" t="s">
        <v>90</v>
      </c>
      <c r="AM540" t="s">
        <v>7</v>
      </c>
      <c r="AN540" s="142" t="s">
        <v>90</v>
      </c>
      <c r="AO540" s="142" t="s">
        <v>7</v>
      </c>
      <c r="AP540" s="142" t="s">
        <v>90</v>
      </c>
      <c r="AQ540" s="142" t="s">
        <v>90</v>
      </c>
      <c r="AR540" s="142" t="s">
        <v>7</v>
      </c>
      <c r="AS540" s="142" t="s">
        <v>90</v>
      </c>
      <c r="AT540" s="142" t="s">
        <v>90</v>
      </c>
      <c r="AU540" s="142" t="s">
        <v>90</v>
      </c>
      <c r="AV540" s="142" t="s">
        <v>232</v>
      </c>
      <c r="AW540" s="142" t="s">
        <v>90</v>
      </c>
      <c r="AX540" s="142" t="s">
        <v>90</v>
      </c>
      <c r="AY540" s="136"/>
      <c r="AZ540" s="142" t="s">
        <v>6427</v>
      </c>
      <c r="BA540" s="142" t="s">
        <v>628</v>
      </c>
      <c r="BB540" s="38"/>
      <c r="BC540" s="142" t="s">
        <v>90</v>
      </c>
      <c r="BD540"/>
      <c r="BE540" t="s">
        <v>90</v>
      </c>
      <c r="BF540" t="s">
        <v>90</v>
      </c>
      <c r="BG540" s="142" t="s">
        <v>7</v>
      </c>
      <c r="BH540" s="142" t="s">
        <v>90</v>
      </c>
      <c r="BI540" s="142" t="s">
        <v>7</v>
      </c>
      <c r="BJ540" s="142" t="s">
        <v>7</v>
      </c>
      <c r="BK540" s="142" t="s">
        <v>7</v>
      </c>
      <c r="BL540" s="142" t="s">
        <v>90</v>
      </c>
      <c r="BM540" s="142" t="s">
        <v>90</v>
      </c>
      <c r="BN540" s="142"/>
      <c r="BO540" s="142"/>
      <c r="BP540" s="142" t="s">
        <v>90</v>
      </c>
      <c r="BQ540" s="142" t="s">
        <v>90</v>
      </c>
      <c r="BR540" s="137"/>
      <c r="BS540"/>
      <c r="BT540" s="142" t="s">
        <v>90</v>
      </c>
      <c r="BU540" t="s">
        <v>90</v>
      </c>
      <c r="BV540" s="142" t="s">
        <v>90</v>
      </c>
      <c r="BW540" s="142"/>
      <c r="BX540" s="142" t="s">
        <v>90</v>
      </c>
      <c r="BY540"/>
      <c r="BZ540" s="142" t="s">
        <v>90</v>
      </c>
      <c r="CA540" s="142" t="s">
        <v>90</v>
      </c>
      <c r="CB540" s="142" t="s">
        <v>90</v>
      </c>
      <c r="CC540" s="142" t="s">
        <v>90</v>
      </c>
      <c r="CD540" s="142" t="s">
        <v>7</v>
      </c>
      <c r="CE540" s="142" t="s">
        <v>7</v>
      </c>
      <c r="CF540" s="38"/>
      <c r="CG540" s="38"/>
      <c r="CH540"/>
      <c r="CI540" s="142" t="s">
        <v>90</v>
      </c>
    </row>
    <row r="541" spans="2:87" x14ac:dyDescent="0.25">
      <c r="B541">
        <v>170</v>
      </c>
      <c r="C541" s="142" t="s">
        <v>90</v>
      </c>
      <c r="D541" s="142" t="s">
        <v>3137</v>
      </c>
      <c r="E541" s="142" t="s">
        <v>6452</v>
      </c>
      <c r="F541" s="38">
        <v>43725</v>
      </c>
      <c r="G541" s="142" t="s">
        <v>428</v>
      </c>
      <c r="H541" s="142" t="s">
        <v>3009</v>
      </c>
      <c r="I541" s="142" t="s">
        <v>440</v>
      </c>
      <c r="J541" s="142" t="s">
        <v>83</v>
      </c>
      <c r="K541" s="142">
        <v>3</v>
      </c>
      <c r="L541" s="142" t="s">
        <v>885</v>
      </c>
      <c r="M541" s="142" t="s">
        <v>8107</v>
      </c>
      <c r="N541" s="142" t="s">
        <v>7</v>
      </c>
      <c r="O541" s="142" t="s">
        <v>7</v>
      </c>
      <c r="P541" s="142" t="s">
        <v>7</v>
      </c>
      <c r="Q541" t="s">
        <v>7</v>
      </c>
      <c r="R541" s="142" t="s">
        <v>112</v>
      </c>
      <c r="S541">
        <v>99.912000000000006</v>
      </c>
      <c r="T541" s="142" t="s">
        <v>36</v>
      </c>
      <c r="U541" s="142" t="s">
        <v>243</v>
      </c>
      <c r="V541" s="142" t="s">
        <v>140</v>
      </c>
      <c r="W541" s="142" t="s">
        <v>7</v>
      </c>
      <c r="X541" s="142" t="s">
        <v>90</v>
      </c>
      <c r="Y541" s="142" t="s">
        <v>126</v>
      </c>
      <c r="Z541" s="38">
        <v>43732</v>
      </c>
      <c r="AA541" s="38">
        <v>43914</v>
      </c>
      <c r="AB541" s="38">
        <v>45559</v>
      </c>
      <c r="AC541" s="142">
        <v>3</v>
      </c>
      <c r="AD541" s="142">
        <v>20.603999999999999</v>
      </c>
      <c r="AE541" s="142">
        <v>23.431999999999999</v>
      </c>
      <c r="AF541" t="s">
        <v>3145</v>
      </c>
      <c r="AG541" s="142" t="s">
        <v>90</v>
      </c>
      <c r="AH541" s="142" t="s">
        <v>7</v>
      </c>
      <c r="AI541" s="142" t="s">
        <v>90</v>
      </c>
      <c r="AJ541" t="s">
        <v>3146</v>
      </c>
      <c r="AK541" t="s">
        <v>7</v>
      </c>
      <c r="AL541" t="s">
        <v>90</v>
      </c>
      <c r="AM541" t="s">
        <v>7</v>
      </c>
      <c r="AN541" s="142" t="s">
        <v>629</v>
      </c>
      <c r="AO541" s="142" t="s">
        <v>7</v>
      </c>
      <c r="AP541" s="142" t="s">
        <v>90</v>
      </c>
      <c r="AQ541" s="142" t="s">
        <v>90</v>
      </c>
      <c r="AR541" s="142" t="s">
        <v>7</v>
      </c>
      <c r="AS541" s="142" t="s">
        <v>90</v>
      </c>
      <c r="AT541" s="142" t="s">
        <v>90</v>
      </c>
      <c r="AU541" s="142" t="s">
        <v>90</v>
      </c>
      <c r="AV541" s="142" t="s">
        <v>290</v>
      </c>
      <c r="AW541" s="142" t="s">
        <v>90</v>
      </c>
      <c r="AX541" s="142" t="s">
        <v>90</v>
      </c>
      <c r="AY541" s="136"/>
      <c r="AZ541" s="142" t="s">
        <v>6456</v>
      </c>
      <c r="BA541" s="142" t="s">
        <v>628</v>
      </c>
      <c r="BB541" s="38"/>
      <c r="BC541" s="142" t="s">
        <v>90</v>
      </c>
      <c r="BD541"/>
      <c r="BE541" t="s">
        <v>90</v>
      </c>
      <c r="BF541" t="s">
        <v>90</v>
      </c>
      <c r="BG541" s="142" t="s">
        <v>7</v>
      </c>
      <c r="BH541" s="142" t="s">
        <v>90</v>
      </c>
      <c r="BI541" s="142" t="s">
        <v>7</v>
      </c>
      <c r="BJ541" s="142" t="s">
        <v>7</v>
      </c>
      <c r="BK541" s="142" t="s">
        <v>7</v>
      </c>
      <c r="BL541" s="142" t="s">
        <v>90</v>
      </c>
      <c r="BM541" s="142" t="s">
        <v>90</v>
      </c>
      <c r="BN541" s="142"/>
      <c r="BO541" s="142"/>
      <c r="BP541" s="142" t="s">
        <v>90</v>
      </c>
      <c r="BQ541" s="142" t="s">
        <v>90</v>
      </c>
      <c r="BR541" s="137"/>
      <c r="BS541"/>
      <c r="BT541" s="142" t="s">
        <v>90</v>
      </c>
      <c r="BU541" t="s">
        <v>90</v>
      </c>
      <c r="BV541" s="142" t="s">
        <v>90</v>
      </c>
      <c r="BW541" s="142"/>
      <c r="BX541" s="142" t="s">
        <v>90</v>
      </c>
      <c r="BY541"/>
      <c r="BZ541" s="142" t="s">
        <v>90</v>
      </c>
      <c r="CA541" s="142" t="s">
        <v>90</v>
      </c>
      <c r="CB541" s="142" t="s">
        <v>90</v>
      </c>
      <c r="CC541" s="142" t="s">
        <v>90</v>
      </c>
      <c r="CD541" s="142" t="s">
        <v>7</v>
      </c>
      <c r="CE541" s="142" t="s">
        <v>7</v>
      </c>
      <c r="CF541" s="38"/>
      <c r="CG541" s="38"/>
      <c r="CH541"/>
      <c r="CI541" s="142" t="s">
        <v>90</v>
      </c>
    </row>
    <row r="542" spans="2:87" x14ac:dyDescent="0.25">
      <c r="B542">
        <v>169</v>
      </c>
      <c r="C542" s="142" t="s">
        <v>90</v>
      </c>
      <c r="D542" s="142" t="s">
        <v>6441</v>
      </c>
      <c r="E542" s="142" t="s">
        <v>6443</v>
      </c>
      <c r="F542" s="38">
        <v>43725</v>
      </c>
      <c r="G542" s="142" t="s">
        <v>1285</v>
      </c>
      <c r="H542" s="142" t="s">
        <v>1285</v>
      </c>
      <c r="I542" s="142" t="s">
        <v>440</v>
      </c>
      <c r="J542" s="142" t="s">
        <v>83</v>
      </c>
      <c r="K542" s="142">
        <v>4</v>
      </c>
      <c r="L542" s="142" t="s">
        <v>885</v>
      </c>
      <c r="M542" s="142" t="s">
        <v>8104</v>
      </c>
      <c r="N542" s="142" t="s">
        <v>7</v>
      </c>
      <c r="O542" s="142" t="s">
        <v>7</v>
      </c>
      <c r="P542" s="142" t="s">
        <v>7</v>
      </c>
      <c r="Q542" t="s">
        <v>7</v>
      </c>
      <c r="R542" s="142" t="s">
        <v>112</v>
      </c>
      <c r="S542">
        <v>99.405000000000001</v>
      </c>
      <c r="T542" s="142" t="s">
        <v>38</v>
      </c>
      <c r="U542" s="142" t="s">
        <v>243</v>
      </c>
      <c r="V542" s="142" t="s">
        <v>141</v>
      </c>
      <c r="W542" s="142" t="s">
        <v>7</v>
      </c>
      <c r="X542" s="142" t="s">
        <v>90</v>
      </c>
      <c r="Y542" s="142" t="s">
        <v>126</v>
      </c>
      <c r="Z542" s="38">
        <v>43732</v>
      </c>
      <c r="AA542" s="38">
        <v>43914</v>
      </c>
      <c r="AB542" s="38">
        <v>45559</v>
      </c>
      <c r="AC542" s="142">
        <v>4</v>
      </c>
      <c r="AD542" s="142">
        <v>27.472000000000001</v>
      </c>
      <c r="AE542" s="142">
        <v>31.242999999999999</v>
      </c>
      <c r="AF542" t="s">
        <v>6446</v>
      </c>
      <c r="AG542" s="142" t="s">
        <v>90</v>
      </c>
      <c r="AH542" s="142" t="s">
        <v>7</v>
      </c>
      <c r="AI542" s="142" t="s">
        <v>90</v>
      </c>
      <c r="AJ542" t="s">
        <v>6447</v>
      </c>
      <c r="AK542" t="s">
        <v>6441</v>
      </c>
      <c r="AL542" t="s">
        <v>90</v>
      </c>
      <c r="AM542" t="s">
        <v>7</v>
      </c>
      <c r="AN542" s="142" t="s">
        <v>90</v>
      </c>
      <c r="AO542" s="142" t="s">
        <v>7</v>
      </c>
      <c r="AP542" s="142" t="s">
        <v>90</v>
      </c>
      <c r="AQ542" s="142" t="s">
        <v>90</v>
      </c>
      <c r="AR542" s="142" t="s">
        <v>7</v>
      </c>
      <c r="AS542" s="142" t="s">
        <v>90</v>
      </c>
      <c r="AT542" s="142" t="s">
        <v>8340</v>
      </c>
      <c r="AU542" s="142" t="s">
        <v>90</v>
      </c>
      <c r="AV542" s="142" t="s">
        <v>290</v>
      </c>
      <c r="AW542" s="142" t="s">
        <v>90</v>
      </c>
      <c r="AX542" s="142" t="s">
        <v>90</v>
      </c>
      <c r="AY542" s="136"/>
      <c r="AZ542" s="142" t="s">
        <v>6450</v>
      </c>
      <c r="BA542" s="142" t="s">
        <v>628</v>
      </c>
      <c r="BB542" s="38"/>
      <c r="BC542" s="142" t="s">
        <v>90</v>
      </c>
      <c r="BD542"/>
      <c r="BE542" t="s">
        <v>90</v>
      </c>
      <c r="BF542" t="s">
        <v>90</v>
      </c>
      <c r="BG542" s="142" t="s">
        <v>7</v>
      </c>
      <c r="BH542" s="142" t="s">
        <v>90</v>
      </c>
      <c r="BI542" s="142" t="s">
        <v>7</v>
      </c>
      <c r="BJ542" s="142" t="s">
        <v>7</v>
      </c>
      <c r="BK542" s="142" t="s">
        <v>7</v>
      </c>
      <c r="BL542" s="142" t="s">
        <v>90</v>
      </c>
      <c r="BM542" s="142" t="s">
        <v>90</v>
      </c>
      <c r="BN542" s="142"/>
      <c r="BO542" s="142"/>
      <c r="BP542" s="142" t="s">
        <v>90</v>
      </c>
      <c r="BQ542" s="142" t="s">
        <v>90</v>
      </c>
      <c r="BR542" s="137"/>
      <c r="BS542"/>
      <c r="BT542" s="142" t="s">
        <v>90</v>
      </c>
      <c r="BU542" t="s">
        <v>90</v>
      </c>
      <c r="BV542" s="142" t="s">
        <v>90</v>
      </c>
      <c r="BW542" s="142"/>
      <c r="BX542" s="142" t="s">
        <v>90</v>
      </c>
      <c r="BY542"/>
      <c r="BZ542" s="142" t="s">
        <v>8502</v>
      </c>
      <c r="CA542" s="142" t="s">
        <v>237</v>
      </c>
      <c r="CB542" s="142" t="s">
        <v>181</v>
      </c>
      <c r="CC542" s="142" t="s">
        <v>12</v>
      </c>
      <c r="CD542" s="142" t="s">
        <v>7</v>
      </c>
      <c r="CE542" s="142" t="s">
        <v>7</v>
      </c>
      <c r="CF542" s="38"/>
      <c r="CG542" s="38">
        <v>43073</v>
      </c>
      <c r="CH542" t="s">
        <v>82</v>
      </c>
      <c r="CI542" s="142" t="s">
        <v>628</v>
      </c>
    </row>
    <row r="543" spans="2:87" x14ac:dyDescent="0.25">
      <c r="B543">
        <v>168</v>
      </c>
      <c r="C543" s="142" t="s">
        <v>90</v>
      </c>
      <c r="D543" s="142" t="s">
        <v>535</v>
      </c>
      <c r="E543" s="142" t="s">
        <v>5902</v>
      </c>
      <c r="F543" s="38">
        <v>43718</v>
      </c>
      <c r="G543" s="142" t="s">
        <v>428</v>
      </c>
      <c r="H543" s="142" t="s">
        <v>428</v>
      </c>
      <c r="I543" s="142" t="s">
        <v>7</v>
      </c>
      <c r="J543" s="142" t="s">
        <v>83</v>
      </c>
      <c r="K543" s="142">
        <v>0.5</v>
      </c>
      <c r="L543" s="142" t="s">
        <v>8108</v>
      </c>
      <c r="M543" s="142" t="s">
        <v>8051</v>
      </c>
      <c r="N543" s="142" t="s">
        <v>7</v>
      </c>
      <c r="O543" s="142" t="s">
        <v>7</v>
      </c>
      <c r="P543" s="142" t="s">
        <v>7</v>
      </c>
      <c r="Q543" t="s">
        <v>7</v>
      </c>
      <c r="R543" s="142" t="s">
        <v>112</v>
      </c>
      <c r="S543"/>
      <c r="T543" s="142" t="s">
        <v>38</v>
      </c>
      <c r="U543" s="142" t="s">
        <v>243</v>
      </c>
      <c r="V543" s="142" t="s">
        <v>7</v>
      </c>
      <c r="W543" s="142" t="s">
        <v>7</v>
      </c>
      <c r="X543" s="142" t="s">
        <v>90</v>
      </c>
      <c r="Y543" s="142" t="s">
        <v>126</v>
      </c>
      <c r="Z543" s="38">
        <v>43718</v>
      </c>
      <c r="AA543" s="38">
        <v>43939</v>
      </c>
      <c r="AB543" s="38">
        <v>45583</v>
      </c>
      <c r="AC543" s="142">
        <v>0.5</v>
      </c>
      <c r="AD543" s="142">
        <v>3.4340000000000002</v>
      </c>
      <c r="AE543" s="142">
        <v>3.9049999999999998</v>
      </c>
      <c r="AF543" t="s">
        <v>4267</v>
      </c>
      <c r="AG543" s="142" t="s">
        <v>90</v>
      </c>
      <c r="AH543" s="142" t="s">
        <v>7</v>
      </c>
      <c r="AI543" s="142" t="s">
        <v>90</v>
      </c>
      <c r="AJ543" t="s">
        <v>4268</v>
      </c>
      <c r="AK543" t="s">
        <v>535</v>
      </c>
      <c r="AL543" t="s">
        <v>90</v>
      </c>
      <c r="AM543" t="s">
        <v>7</v>
      </c>
      <c r="AN543" s="142" t="s">
        <v>90</v>
      </c>
      <c r="AO543" s="142" t="s">
        <v>7768</v>
      </c>
      <c r="AP543" s="142" t="s">
        <v>90</v>
      </c>
      <c r="AQ543" s="142" t="s">
        <v>90</v>
      </c>
      <c r="AR543" s="142" t="s">
        <v>7</v>
      </c>
      <c r="AS543" s="142" t="s">
        <v>90</v>
      </c>
      <c r="AT543" s="142" t="s">
        <v>90</v>
      </c>
      <c r="AU543" s="142" t="s">
        <v>90</v>
      </c>
      <c r="AV543" s="142" t="s">
        <v>232</v>
      </c>
      <c r="AW543" s="142" t="s">
        <v>90</v>
      </c>
      <c r="AX543" s="142" t="s">
        <v>90</v>
      </c>
      <c r="AY543" s="136"/>
      <c r="AZ543" s="142" t="s">
        <v>6457</v>
      </c>
      <c r="BA543" s="142" t="s">
        <v>628</v>
      </c>
      <c r="BB543" s="38"/>
      <c r="BC543" s="142" t="s">
        <v>90</v>
      </c>
      <c r="BD543"/>
      <c r="BE543" t="s">
        <v>90</v>
      </c>
      <c r="BF543" t="s">
        <v>90</v>
      </c>
      <c r="BG543" s="142" t="s">
        <v>7</v>
      </c>
      <c r="BH543" s="142" t="s">
        <v>90</v>
      </c>
      <c r="BI543" s="142" t="s">
        <v>7</v>
      </c>
      <c r="BJ543" s="142" t="s">
        <v>7</v>
      </c>
      <c r="BK543" s="142" t="s">
        <v>7</v>
      </c>
      <c r="BL543" s="142" t="s">
        <v>90</v>
      </c>
      <c r="BM543" s="142" t="s">
        <v>90</v>
      </c>
      <c r="BN543" s="142"/>
      <c r="BO543" s="142"/>
      <c r="BP543" s="142" t="s">
        <v>90</v>
      </c>
      <c r="BQ543" s="142" t="s">
        <v>90</v>
      </c>
      <c r="BR543" s="137"/>
      <c r="BS543"/>
      <c r="BT543" s="142" t="s">
        <v>90</v>
      </c>
      <c r="BU543" t="s">
        <v>90</v>
      </c>
      <c r="BV543" s="142" t="s">
        <v>90</v>
      </c>
      <c r="BW543" s="142"/>
      <c r="BX543" s="142" t="s">
        <v>90</v>
      </c>
      <c r="BY543"/>
      <c r="BZ543" s="142" t="s">
        <v>8466</v>
      </c>
      <c r="CA543" s="142" t="s">
        <v>240</v>
      </c>
      <c r="CB543" s="142" t="s">
        <v>183</v>
      </c>
      <c r="CC543" s="142" t="s">
        <v>136</v>
      </c>
      <c r="CD543" s="142" t="s">
        <v>928</v>
      </c>
      <c r="CE543" s="142" t="s">
        <v>7</v>
      </c>
      <c r="CF543" s="38"/>
      <c r="CG543" s="38">
        <v>42613</v>
      </c>
      <c r="CH543" t="s">
        <v>3</v>
      </c>
      <c r="CI543" s="142" t="s">
        <v>628</v>
      </c>
    </row>
    <row r="544" spans="2:87" x14ac:dyDescent="0.25">
      <c r="B544">
        <v>167</v>
      </c>
      <c r="C544" s="142" t="s">
        <v>90</v>
      </c>
      <c r="D544" s="142" t="s">
        <v>654</v>
      </c>
      <c r="E544" s="142" t="s">
        <v>6459</v>
      </c>
      <c r="F544" s="38">
        <v>43717</v>
      </c>
      <c r="G544" s="142" t="s">
        <v>1877</v>
      </c>
      <c r="H544" s="142" t="s">
        <v>973</v>
      </c>
      <c r="I544" s="142" t="s">
        <v>440</v>
      </c>
      <c r="J544" s="142" t="s">
        <v>83</v>
      </c>
      <c r="K544" s="142">
        <v>10</v>
      </c>
      <c r="L544" s="142" t="s">
        <v>885</v>
      </c>
      <c r="M544" s="142" t="s">
        <v>8558</v>
      </c>
      <c r="N544" s="142" t="s">
        <v>7</v>
      </c>
      <c r="O544" s="142" t="s">
        <v>7</v>
      </c>
      <c r="P544" s="142" t="s">
        <v>8558</v>
      </c>
      <c r="Q544" t="s">
        <v>7</v>
      </c>
      <c r="R544" s="142" t="s">
        <v>8112</v>
      </c>
      <c r="S544">
        <v>100</v>
      </c>
      <c r="T544" s="142" t="s">
        <v>36</v>
      </c>
      <c r="U544" s="142" t="s">
        <v>243</v>
      </c>
      <c r="V544" s="142" t="s">
        <v>141</v>
      </c>
      <c r="W544" s="142" t="s">
        <v>7</v>
      </c>
      <c r="X544" s="142" t="s">
        <v>90</v>
      </c>
      <c r="Y544" s="142" t="s">
        <v>982</v>
      </c>
      <c r="Z544" s="38">
        <v>43724</v>
      </c>
      <c r="AA544" s="38">
        <v>43815</v>
      </c>
      <c r="AB544" s="38">
        <v>45551</v>
      </c>
      <c r="AC544" s="142">
        <v>10</v>
      </c>
      <c r="AD544" s="142">
        <v>68.679000000000002</v>
      </c>
      <c r="AE544" s="142">
        <v>78.106999999999999</v>
      </c>
      <c r="AF544" t="s">
        <v>1893</v>
      </c>
      <c r="AG544" s="142" t="s">
        <v>90</v>
      </c>
      <c r="AH544" s="142" t="s">
        <v>7</v>
      </c>
      <c r="AI544" s="142" t="s">
        <v>90</v>
      </c>
      <c r="AJ544" t="s">
        <v>2107</v>
      </c>
      <c r="AK544" t="s">
        <v>7</v>
      </c>
      <c r="AL544" t="s">
        <v>90</v>
      </c>
      <c r="AM544" t="s">
        <v>7</v>
      </c>
      <c r="AN544" s="142" t="s">
        <v>629</v>
      </c>
      <c r="AO544" s="142" t="s">
        <v>7753</v>
      </c>
      <c r="AP544" s="142" t="s">
        <v>90</v>
      </c>
      <c r="AQ544" s="142" t="s">
        <v>90</v>
      </c>
      <c r="AR544" s="142" t="s">
        <v>7</v>
      </c>
      <c r="AS544" s="142" t="s">
        <v>90</v>
      </c>
      <c r="AT544" s="142" t="s">
        <v>8341</v>
      </c>
      <c r="AU544" s="142" t="s">
        <v>90</v>
      </c>
      <c r="AV544" s="142" t="s">
        <v>290</v>
      </c>
      <c r="AW544" s="142" t="s">
        <v>90</v>
      </c>
      <c r="AX544" s="142" t="s">
        <v>90</v>
      </c>
      <c r="AY544" s="136"/>
      <c r="AZ544" s="142" t="s">
        <v>6463</v>
      </c>
      <c r="BA544" s="142" t="s">
        <v>628</v>
      </c>
      <c r="BB544" s="38"/>
      <c r="BC544" s="142" t="s">
        <v>90</v>
      </c>
      <c r="BD544"/>
      <c r="BE544" t="s">
        <v>90</v>
      </c>
      <c r="BF544" t="s">
        <v>90</v>
      </c>
      <c r="BG544" s="142" t="s">
        <v>7</v>
      </c>
      <c r="BH544" s="142" t="s">
        <v>90</v>
      </c>
      <c r="BI544" s="142" t="s">
        <v>7</v>
      </c>
      <c r="BJ544" s="142" t="s">
        <v>7</v>
      </c>
      <c r="BK544" s="142" t="s">
        <v>7</v>
      </c>
      <c r="BL544" s="142" t="s">
        <v>90</v>
      </c>
      <c r="BM544" s="142" t="s">
        <v>90</v>
      </c>
      <c r="BN544" s="142"/>
      <c r="BO544" s="142"/>
      <c r="BP544" s="142" t="s">
        <v>90</v>
      </c>
      <c r="BQ544" s="142" t="s">
        <v>90</v>
      </c>
      <c r="BR544" s="137"/>
      <c r="BS544"/>
      <c r="BT544" s="142" t="s">
        <v>90</v>
      </c>
      <c r="BU544" t="s">
        <v>90</v>
      </c>
      <c r="BV544" s="142" t="s">
        <v>90</v>
      </c>
      <c r="BW544" s="142"/>
      <c r="BX544" s="142" t="s">
        <v>90</v>
      </c>
      <c r="BY544"/>
      <c r="BZ544" s="142" t="s">
        <v>90</v>
      </c>
      <c r="CA544" s="142" t="s">
        <v>90</v>
      </c>
      <c r="CB544" s="142" t="s">
        <v>90</v>
      </c>
      <c r="CC544" s="142" t="s">
        <v>90</v>
      </c>
      <c r="CD544" s="142" t="s">
        <v>7</v>
      </c>
      <c r="CE544" s="142" t="s">
        <v>7</v>
      </c>
      <c r="CF544" s="38"/>
      <c r="CG544" s="38"/>
      <c r="CH544"/>
      <c r="CI544" s="142" t="s">
        <v>90</v>
      </c>
    </row>
    <row r="545" spans="2:87" x14ac:dyDescent="0.25">
      <c r="B545">
        <v>166</v>
      </c>
      <c r="C545" s="142" t="s">
        <v>90</v>
      </c>
      <c r="D545" s="142" t="s">
        <v>535</v>
      </c>
      <c r="E545" s="142" t="s">
        <v>5902</v>
      </c>
      <c r="F545" s="38">
        <v>43713</v>
      </c>
      <c r="G545" s="142" t="s">
        <v>428</v>
      </c>
      <c r="H545" s="142" t="s">
        <v>428</v>
      </c>
      <c r="I545" s="142" t="s">
        <v>7</v>
      </c>
      <c r="J545" s="142" t="s">
        <v>83</v>
      </c>
      <c r="K545" s="142">
        <v>3.6</v>
      </c>
      <c r="L545" s="142" t="s">
        <v>8108</v>
      </c>
      <c r="M545" s="142" t="s">
        <v>8051</v>
      </c>
      <c r="N545" s="142" t="s">
        <v>7</v>
      </c>
      <c r="O545" s="142" t="s">
        <v>7</v>
      </c>
      <c r="P545" s="142" t="s">
        <v>7</v>
      </c>
      <c r="Q545" t="s">
        <v>7</v>
      </c>
      <c r="R545" s="142" t="s">
        <v>112</v>
      </c>
      <c r="S545">
        <v>100</v>
      </c>
      <c r="T545" s="142" t="s">
        <v>38</v>
      </c>
      <c r="U545" s="142" t="s">
        <v>243</v>
      </c>
      <c r="V545" s="142" t="s">
        <v>7</v>
      </c>
      <c r="W545" s="142" t="s">
        <v>7</v>
      </c>
      <c r="X545" s="142" t="s">
        <v>90</v>
      </c>
      <c r="Y545" s="142" t="s">
        <v>126</v>
      </c>
      <c r="Z545" s="38">
        <v>43720</v>
      </c>
      <c r="AA545" s="38">
        <v>43939</v>
      </c>
      <c r="AB545" s="38">
        <v>45583</v>
      </c>
      <c r="AC545" s="142">
        <v>3.6</v>
      </c>
      <c r="AD545" s="142">
        <v>24.724</v>
      </c>
      <c r="AE545" s="142">
        <v>28.119</v>
      </c>
      <c r="AF545" t="s">
        <v>4267</v>
      </c>
      <c r="AG545" s="142" t="s">
        <v>90</v>
      </c>
      <c r="AH545" s="142" t="s">
        <v>7</v>
      </c>
      <c r="AI545" s="142" t="s">
        <v>90</v>
      </c>
      <c r="AJ545" t="s">
        <v>4268</v>
      </c>
      <c r="AK545" t="s">
        <v>535</v>
      </c>
      <c r="AL545" t="s">
        <v>90</v>
      </c>
      <c r="AM545" t="s">
        <v>7</v>
      </c>
      <c r="AN545" s="142" t="s">
        <v>90</v>
      </c>
      <c r="AO545" s="142" t="s">
        <v>7768</v>
      </c>
      <c r="AP545" s="142" t="s">
        <v>90</v>
      </c>
      <c r="AQ545" s="142" t="s">
        <v>90</v>
      </c>
      <c r="AR545" s="142" t="s">
        <v>7</v>
      </c>
      <c r="AS545" s="142" t="s">
        <v>90</v>
      </c>
      <c r="AT545" s="142" t="s">
        <v>90</v>
      </c>
      <c r="AU545" s="142" t="s">
        <v>90</v>
      </c>
      <c r="AV545" s="142" t="s">
        <v>290</v>
      </c>
      <c r="AW545" s="142" t="s">
        <v>90</v>
      </c>
      <c r="AX545" s="142" t="s">
        <v>90</v>
      </c>
      <c r="AY545" s="136"/>
      <c r="AZ545" s="142" t="s">
        <v>6466</v>
      </c>
      <c r="BA545" s="142" t="s">
        <v>628</v>
      </c>
      <c r="BB545" s="38"/>
      <c r="BC545" s="142" t="s">
        <v>90</v>
      </c>
      <c r="BD545"/>
      <c r="BE545" t="s">
        <v>90</v>
      </c>
      <c r="BF545" t="s">
        <v>90</v>
      </c>
      <c r="BG545" s="142" t="s">
        <v>7</v>
      </c>
      <c r="BH545" s="142" t="s">
        <v>90</v>
      </c>
      <c r="BI545" s="142" t="s">
        <v>7</v>
      </c>
      <c r="BJ545" s="142" t="s">
        <v>7</v>
      </c>
      <c r="BK545" s="142" t="s">
        <v>7</v>
      </c>
      <c r="BL545" s="142" t="s">
        <v>90</v>
      </c>
      <c r="BM545" s="142" t="s">
        <v>90</v>
      </c>
      <c r="BN545" s="142"/>
      <c r="BO545" s="142"/>
      <c r="BP545" s="142" t="s">
        <v>90</v>
      </c>
      <c r="BQ545" s="142" t="s">
        <v>90</v>
      </c>
      <c r="BR545" s="137"/>
      <c r="BS545"/>
      <c r="BT545" s="142" t="s">
        <v>90</v>
      </c>
      <c r="BU545" t="s">
        <v>90</v>
      </c>
      <c r="BV545" s="142" t="s">
        <v>90</v>
      </c>
      <c r="BW545" s="142"/>
      <c r="BX545" s="142" t="s">
        <v>90</v>
      </c>
      <c r="BY545"/>
      <c r="BZ545" s="142" t="s">
        <v>8466</v>
      </c>
      <c r="CA545" s="142" t="s">
        <v>240</v>
      </c>
      <c r="CB545" s="142" t="s">
        <v>183</v>
      </c>
      <c r="CC545" s="142" t="s">
        <v>136</v>
      </c>
      <c r="CD545" s="142" t="s">
        <v>928</v>
      </c>
      <c r="CE545" s="142" t="s">
        <v>7</v>
      </c>
      <c r="CF545" s="38"/>
      <c r="CG545" s="38">
        <v>42613</v>
      </c>
      <c r="CH545" t="s">
        <v>3</v>
      </c>
      <c r="CI545" s="142" t="s">
        <v>628</v>
      </c>
    </row>
    <row r="546" spans="2:87" x14ac:dyDescent="0.25">
      <c r="B546">
        <v>165</v>
      </c>
      <c r="C546" s="142" t="s">
        <v>636</v>
      </c>
      <c r="D546" s="142" t="s">
        <v>6477</v>
      </c>
      <c r="E546" s="142" t="s">
        <v>6479</v>
      </c>
      <c r="F546" s="38">
        <v>43712</v>
      </c>
      <c r="G546" s="142" t="s">
        <v>428</v>
      </c>
      <c r="H546" s="142" t="s">
        <v>90</v>
      </c>
      <c r="I546" s="142" t="s">
        <v>7</v>
      </c>
      <c r="J546" s="142" t="s">
        <v>83</v>
      </c>
      <c r="K546" s="142">
        <v>3</v>
      </c>
      <c r="L546" s="142" t="s">
        <v>885</v>
      </c>
      <c r="M546" s="142" t="s">
        <v>90</v>
      </c>
      <c r="N546" s="142" t="s">
        <v>7</v>
      </c>
      <c r="O546" s="142" t="s">
        <v>7</v>
      </c>
      <c r="P546" s="142" t="s">
        <v>7</v>
      </c>
      <c r="Q546" t="s">
        <v>7</v>
      </c>
      <c r="R546" s="142" t="s">
        <v>90</v>
      </c>
      <c r="S546"/>
      <c r="T546" s="142" t="s">
        <v>90</v>
      </c>
      <c r="U546" s="142" t="s">
        <v>7</v>
      </c>
      <c r="V546" s="142" t="s">
        <v>7</v>
      </c>
      <c r="W546" s="142" t="s">
        <v>7</v>
      </c>
      <c r="X546" s="142" t="s">
        <v>90</v>
      </c>
      <c r="Y546" s="142" t="s">
        <v>90</v>
      </c>
      <c r="Z546" s="38"/>
      <c r="AA546" s="38"/>
      <c r="AB546" s="38"/>
      <c r="AC546" s="142">
        <v>3</v>
      </c>
      <c r="AD546" s="142"/>
      <c r="AE546" s="142"/>
      <c r="AF546" t="s">
        <v>90</v>
      </c>
      <c r="AG546" s="142" t="s">
        <v>90</v>
      </c>
      <c r="AH546" s="142" t="s">
        <v>7</v>
      </c>
      <c r="AI546" s="142" t="s">
        <v>90</v>
      </c>
      <c r="AJ546" t="s">
        <v>90</v>
      </c>
      <c r="AK546" t="s">
        <v>7</v>
      </c>
      <c r="AL546" t="s">
        <v>90</v>
      </c>
      <c r="AM546" t="s">
        <v>7</v>
      </c>
      <c r="AN546" s="142" t="s">
        <v>90</v>
      </c>
      <c r="AO546" s="142" t="s">
        <v>90</v>
      </c>
      <c r="AP546" s="142" t="s">
        <v>90</v>
      </c>
      <c r="AQ546" s="142" t="s">
        <v>90</v>
      </c>
      <c r="AR546" s="142" t="s">
        <v>7</v>
      </c>
      <c r="AS546" s="142" t="s">
        <v>90</v>
      </c>
      <c r="AT546" s="142" t="s">
        <v>90</v>
      </c>
      <c r="AU546" s="142" t="s">
        <v>90</v>
      </c>
      <c r="AV546" s="142" t="s">
        <v>90</v>
      </c>
      <c r="AW546" s="142" t="s">
        <v>90</v>
      </c>
      <c r="AX546" s="142" t="s">
        <v>90</v>
      </c>
      <c r="AY546" s="136"/>
      <c r="AZ546" s="142" t="s">
        <v>6486</v>
      </c>
      <c r="BA546" s="142" t="s">
        <v>90</v>
      </c>
      <c r="BB546" s="38"/>
      <c r="BC546" s="142" t="s">
        <v>90</v>
      </c>
      <c r="BD546"/>
      <c r="BE546" t="s">
        <v>90</v>
      </c>
      <c r="BF546" t="s">
        <v>90</v>
      </c>
      <c r="BG546" s="142" t="s">
        <v>7</v>
      </c>
      <c r="BH546" s="142" t="s">
        <v>90</v>
      </c>
      <c r="BI546" s="142" t="s">
        <v>7</v>
      </c>
      <c r="BJ546" s="142" t="s">
        <v>7</v>
      </c>
      <c r="BK546" s="142" t="s">
        <v>7</v>
      </c>
      <c r="BL546" s="142" t="s">
        <v>90</v>
      </c>
      <c r="BM546" s="142" t="s">
        <v>90</v>
      </c>
      <c r="BN546" s="142"/>
      <c r="BO546" s="142"/>
      <c r="BP546" s="142" t="s">
        <v>90</v>
      </c>
      <c r="BQ546" s="142" t="s">
        <v>90</v>
      </c>
      <c r="BR546" s="137"/>
      <c r="BS546"/>
      <c r="BT546" s="142" t="s">
        <v>90</v>
      </c>
      <c r="BU546" t="s">
        <v>90</v>
      </c>
      <c r="BV546" s="142" t="s">
        <v>90</v>
      </c>
      <c r="BW546" s="142"/>
      <c r="BX546" s="142" t="s">
        <v>90</v>
      </c>
      <c r="BY546" t="s">
        <v>628</v>
      </c>
      <c r="BZ546" s="142" t="s">
        <v>90</v>
      </c>
      <c r="CA546" s="142" t="s">
        <v>90</v>
      </c>
      <c r="CB546" s="142" t="s">
        <v>90</v>
      </c>
      <c r="CC546" s="142" t="s">
        <v>90</v>
      </c>
      <c r="CD546" s="142" t="s">
        <v>7</v>
      </c>
      <c r="CE546" s="142" t="s">
        <v>7</v>
      </c>
      <c r="CF546" s="38"/>
      <c r="CG546" s="38"/>
      <c r="CH546"/>
      <c r="CI546" s="142" t="s">
        <v>90</v>
      </c>
    </row>
    <row r="547" spans="2:87" x14ac:dyDescent="0.25">
      <c r="B547">
        <v>164</v>
      </c>
      <c r="C547" s="142" t="s">
        <v>90</v>
      </c>
      <c r="D547" s="142" t="s">
        <v>6477</v>
      </c>
      <c r="E547" s="142" t="s">
        <v>6487</v>
      </c>
      <c r="F547" s="38">
        <v>43712</v>
      </c>
      <c r="G547" s="142" t="s">
        <v>6363</v>
      </c>
      <c r="H547" s="142" t="s">
        <v>973</v>
      </c>
      <c r="I547" s="142" t="s">
        <v>440</v>
      </c>
      <c r="J547" s="142" t="s">
        <v>83</v>
      </c>
      <c r="K547" s="142">
        <v>3</v>
      </c>
      <c r="L547" s="142" t="s">
        <v>8054</v>
      </c>
      <c r="M547" s="142" t="s">
        <v>2693</v>
      </c>
      <c r="N547" s="142" t="s">
        <v>7</v>
      </c>
      <c r="O547" s="142" t="s">
        <v>7</v>
      </c>
      <c r="P547" s="142" t="s">
        <v>7</v>
      </c>
      <c r="Q547" t="s">
        <v>7</v>
      </c>
      <c r="R547" s="142" t="s">
        <v>112</v>
      </c>
      <c r="S547"/>
      <c r="T547" s="142" t="s">
        <v>37</v>
      </c>
      <c r="U547" s="142" t="s">
        <v>7782</v>
      </c>
      <c r="V547" s="142" t="s">
        <v>140</v>
      </c>
      <c r="W547" s="142" t="s">
        <v>7</v>
      </c>
      <c r="X547" s="142" t="s">
        <v>90</v>
      </c>
      <c r="Y547" s="142" t="s">
        <v>126</v>
      </c>
      <c r="Z547" s="38">
        <v>43719</v>
      </c>
      <c r="AA547" s="38">
        <v>43785</v>
      </c>
      <c r="AB547" s="38">
        <v>45428</v>
      </c>
      <c r="AC547" s="142">
        <v>3</v>
      </c>
      <c r="AD547" s="142">
        <v>20.603999999999999</v>
      </c>
      <c r="AE547" s="142">
        <v>23.431999999999999</v>
      </c>
      <c r="AF547" t="s">
        <v>6482</v>
      </c>
      <c r="AG547" s="142" t="s">
        <v>90</v>
      </c>
      <c r="AH547" s="142" t="s">
        <v>7</v>
      </c>
      <c r="AI547" s="142" t="s">
        <v>90</v>
      </c>
      <c r="AJ547" t="s">
        <v>6483</v>
      </c>
      <c r="AK547" t="s">
        <v>6484</v>
      </c>
      <c r="AL547" t="s">
        <v>6477</v>
      </c>
      <c r="AM547" t="s">
        <v>7</v>
      </c>
      <c r="AN547" s="142" t="s">
        <v>90</v>
      </c>
      <c r="AO547" s="142" t="s">
        <v>7</v>
      </c>
      <c r="AP547" s="142" t="s">
        <v>90</v>
      </c>
      <c r="AQ547" s="142" t="s">
        <v>90</v>
      </c>
      <c r="AR547" s="142" t="s">
        <v>7</v>
      </c>
      <c r="AS547" s="142" t="s">
        <v>6479</v>
      </c>
      <c r="AT547" s="142" t="s">
        <v>90</v>
      </c>
      <c r="AU547" s="142" t="s">
        <v>90</v>
      </c>
      <c r="AV547" s="142" t="s">
        <v>232</v>
      </c>
      <c r="AW547" s="142" t="s">
        <v>90</v>
      </c>
      <c r="AX547" s="142" t="s">
        <v>90</v>
      </c>
      <c r="AY547" s="136"/>
      <c r="AZ547" s="142" t="s">
        <v>6491</v>
      </c>
      <c r="BA547" s="142" t="s">
        <v>628</v>
      </c>
      <c r="BB547" s="38"/>
      <c r="BC547" s="142" t="s">
        <v>90</v>
      </c>
      <c r="BD547"/>
      <c r="BE547" t="s">
        <v>90</v>
      </c>
      <c r="BF547" t="s">
        <v>90</v>
      </c>
      <c r="BG547" s="142" t="s">
        <v>7</v>
      </c>
      <c r="BH547" s="142" t="s">
        <v>90</v>
      </c>
      <c r="BI547" s="142" t="s">
        <v>7</v>
      </c>
      <c r="BJ547" s="142" t="s">
        <v>7</v>
      </c>
      <c r="BK547" s="142" t="s">
        <v>7</v>
      </c>
      <c r="BL547" s="142" t="s">
        <v>90</v>
      </c>
      <c r="BM547" s="142" t="s">
        <v>90</v>
      </c>
      <c r="BN547" s="142"/>
      <c r="BO547" s="142"/>
      <c r="BP547" s="142" t="s">
        <v>90</v>
      </c>
      <c r="BQ547" s="142" t="s">
        <v>90</v>
      </c>
      <c r="BR547" s="137"/>
      <c r="BS547"/>
      <c r="BT547" s="142" t="s">
        <v>90</v>
      </c>
      <c r="BU547" t="s">
        <v>90</v>
      </c>
      <c r="BV547" s="142" t="s">
        <v>90</v>
      </c>
      <c r="BW547" s="142"/>
      <c r="BX547" s="142" t="s">
        <v>90</v>
      </c>
      <c r="BY547"/>
      <c r="BZ547" s="142" t="s">
        <v>90</v>
      </c>
      <c r="CA547" s="142" t="s">
        <v>90</v>
      </c>
      <c r="CB547" s="142" t="s">
        <v>90</v>
      </c>
      <c r="CC547" s="142" t="s">
        <v>90</v>
      </c>
      <c r="CD547" s="142" t="s">
        <v>7</v>
      </c>
      <c r="CE547" s="142" t="s">
        <v>7</v>
      </c>
      <c r="CF547" s="38"/>
      <c r="CG547" s="38"/>
      <c r="CH547"/>
      <c r="CI547" s="142" t="s">
        <v>90</v>
      </c>
    </row>
    <row r="548" spans="2:87" x14ac:dyDescent="0.25">
      <c r="B548">
        <v>163</v>
      </c>
      <c r="C548" s="142" t="s">
        <v>90</v>
      </c>
      <c r="D548" s="142" t="s">
        <v>6467</v>
      </c>
      <c r="E548" s="142" t="s">
        <v>6469</v>
      </c>
      <c r="F548" s="38">
        <v>43712</v>
      </c>
      <c r="G548" s="142" t="s">
        <v>1904</v>
      </c>
      <c r="H548" s="142" t="s">
        <v>1904</v>
      </c>
      <c r="I548" s="142" t="s">
        <v>440</v>
      </c>
      <c r="J548" s="142" t="s">
        <v>83</v>
      </c>
      <c r="K548" s="142">
        <v>3</v>
      </c>
      <c r="L548" s="142" t="s">
        <v>885</v>
      </c>
      <c r="M548" s="142" t="s">
        <v>7905</v>
      </c>
      <c r="N548" s="142" t="s">
        <v>7</v>
      </c>
      <c r="O548" s="142" t="s">
        <v>7</v>
      </c>
      <c r="P548" s="142" t="s">
        <v>7</v>
      </c>
      <c r="Q548" t="s">
        <v>7</v>
      </c>
      <c r="R548" s="142" t="s">
        <v>112</v>
      </c>
      <c r="S548">
        <v>99.793999999999997</v>
      </c>
      <c r="T548" s="142" t="s">
        <v>38</v>
      </c>
      <c r="U548" s="142" t="s">
        <v>243</v>
      </c>
      <c r="V548" s="142" t="s">
        <v>140</v>
      </c>
      <c r="W548" s="142" t="s">
        <v>7</v>
      </c>
      <c r="X548" s="142" t="s">
        <v>90</v>
      </c>
      <c r="Y548" s="142" t="s">
        <v>126</v>
      </c>
      <c r="Z548" s="38">
        <v>43719</v>
      </c>
      <c r="AA548" s="38">
        <v>43901</v>
      </c>
      <c r="AB548" s="38">
        <v>45546</v>
      </c>
      <c r="AC548" s="142">
        <v>3</v>
      </c>
      <c r="AD548" s="142">
        <v>20.603999999999999</v>
      </c>
      <c r="AE548" s="142">
        <v>23.431999999999999</v>
      </c>
      <c r="AF548" t="s">
        <v>6472</v>
      </c>
      <c r="AG548" s="142" t="s">
        <v>90</v>
      </c>
      <c r="AH548" s="142" t="s">
        <v>7</v>
      </c>
      <c r="AI548" s="142" t="s">
        <v>90</v>
      </c>
      <c r="AJ548" t="s">
        <v>6473</v>
      </c>
      <c r="AK548" t="s">
        <v>6467</v>
      </c>
      <c r="AL548" t="s">
        <v>90</v>
      </c>
      <c r="AM548" t="s">
        <v>7</v>
      </c>
      <c r="AN548" s="142" t="s">
        <v>90</v>
      </c>
      <c r="AO548" s="142" t="s">
        <v>7</v>
      </c>
      <c r="AP548" s="142" t="s">
        <v>90</v>
      </c>
      <c r="AQ548" s="142" t="s">
        <v>90</v>
      </c>
      <c r="AR548" s="142" t="s">
        <v>7</v>
      </c>
      <c r="AS548" s="142" t="s">
        <v>90</v>
      </c>
      <c r="AT548" s="142" t="s">
        <v>8342</v>
      </c>
      <c r="AU548" s="142" t="s">
        <v>90</v>
      </c>
      <c r="AV548" s="142" t="s">
        <v>290</v>
      </c>
      <c r="AW548" s="142" t="s">
        <v>90</v>
      </c>
      <c r="AX548" s="142" t="s">
        <v>90</v>
      </c>
      <c r="AY548" s="136"/>
      <c r="AZ548" s="142" t="s">
        <v>6476</v>
      </c>
      <c r="BA548" s="142" t="s">
        <v>628</v>
      </c>
      <c r="BB548" s="38"/>
      <c r="BC548" s="142" t="s">
        <v>90</v>
      </c>
      <c r="BD548"/>
      <c r="BE548" t="s">
        <v>90</v>
      </c>
      <c r="BF548" t="s">
        <v>90</v>
      </c>
      <c r="BG548" s="142" t="s">
        <v>7</v>
      </c>
      <c r="BH548" s="142" t="s">
        <v>90</v>
      </c>
      <c r="BI548" s="142" t="s">
        <v>7</v>
      </c>
      <c r="BJ548" s="142" t="s">
        <v>7</v>
      </c>
      <c r="BK548" s="142" t="s">
        <v>7</v>
      </c>
      <c r="BL548" s="142" t="s">
        <v>90</v>
      </c>
      <c r="BM548" s="142" t="s">
        <v>90</v>
      </c>
      <c r="BN548" s="142"/>
      <c r="BO548" s="142"/>
      <c r="BP548" s="142" t="s">
        <v>90</v>
      </c>
      <c r="BQ548" s="142" t="s">
        <v>90</v>
      </c>
      <c r="BR548" s="137"/>
      <c r="BS548"/>
      <c r="BT548" s="142" t="s">
        <v>90</v>
      </c>
      <c r="BU548" t="s">
        <v>90</v>
      </c>
      <c r="BV548" s="142" t="s">
        <v>90</v>
      </c>
      <c r="BW548" s="142"/>
      <c r="BX548" s="142" t="s">
        <v>90</v>
      </c>
      <c r="BY548"/>
      <c r="BZ548" s="142" t="s">
        <v>8503</v>
      </c>
      <c r="CA548" s="142" t="s">
        <v>239</v>
      </c>
      <c r="CB548" s="142" t="s">
        <v>182</v>
      </c>
      <c r="CC548" s="142" t="s">
        <v>13</v>
      </c>
      <c r="CD548" s="142" t="s">
        <v>1021</v>
      </c>
      <c r="CE548" s="142" t="s">
        <v>7</v>
      </c>
      <c r="CF548" s="38"/>
      <c r="CG548" s="38">
        <v>42942</v>
      </c>
      <c r="CH548" t="s">
        <v>2</v>
      </c>
      <c r="CI548" s="142" t="s">
        <v>628</v>
      </c>
    </row>
    <row r="549" spans="2:87" x14ac:dyDescent="0.25">
      <c r="B549">
        <v>162</v>
      </c>
      <c r="C549" s="142" t="s">
        <v>90</v>
      </c>
      <c r="D549" s="142" t="s">
        <v>1493</v>
      </c>
      <c r="E549" s="142" t="s">
        <v>6495</v>
      </c>
      <c r="F549" s="38">
        <v>43706</v>
      </c>
      <c r="G549" s="142" t="s">
        <v>3009</v>
      </c>
      <c r="H549" s="142" t="s">
        <v>1041</v>
      </c>
      <c r="I549" s="142" t="s">
        <v>440</v>
      </c>
      <c r="J549" s="142" t="s">
        <v>83</v>
      </c>
      <c r="K549" s="142">
        <v>2</v>
      </c>
      <c r="L549" s="142" t="s">
        <v>885</v>
      </c>
      <c r="M549" s="142" t="s">
        <v>8007</v>
      </c>
      <c r="N549" s="142" t="s">
        <v>8084</v>
      </c>
      <c r="O549" s="142" t="s">
        <v>8111</v>
      </c>
      <c r="P549" s="142" t="s">
        <v>7</v>
      </c>
      <c r="Q549" t="s">
        <v>7</v>
      </c>
      <c r="R549" s="142" t="s">
        <v>8112</v>
      </c>
      <c r="S549">
        <v>99.373999999999995</v>
      </c>
      <c r="T549" s="142" t="s">
        <v>39</v>
      </c>
      <c r="U549" s="142" t="s">
        <v>243</v>
      </c>
      <c r="V549" s="142" t="s">
        <v>141</v>
      </c>
      <c r="W549" s="142" t="s">
        <v>7</v>
      </c>
      <c r="X549" s="142" t="s">
        <v>90</v>
      </c>
      <c r="Y549" s="142" t="s">
        <v>126</v>
      </c>
      <c r="Z549" s="38">
        <v>43713</v>
      </c>
      <c r="AA549" s="38">
        <v>43895</v>
      </c>
      <c r="AB549" s="38">
        <v>45540</v>
      </c>
      <c r="AC549" s="142">
        <v>2</v>
      </c>
      <c r="AD549" s="142">
        <v>13.736000000000001</v>
      </c>
      <c r="AE549" s="142">
        <v>15.621</v>
      </c>
      <c r="AF549" t="s">
        <v>1117</v>
      </c>
      <c r="AG549" s="142" t="s">
        <v>90</v>
      </c>
      <c r="AH549" s="142" t="s">
        <v>7</v>
      </c>
      <c r="AI549" s="142" t="s">
        <v>90</v>
      </c>
      <c r="AJ549" t="s">
        <v>1118</v>
      </c>
      <c r="AK549" t="s">
        <v>7</v>
      </c>
      <c r="AL549" t="s">
        <v>1493</v>
      </c>
      <c r="AM549" t="s">
        <v>7</v>
      </c>
      <c r="AN549" s="142" t="s">
        <v>90</v>
      </c>
      <c r="AO549" s="142" t="s">
        <v>7</v>
      </c>
      <c r="AP549" s="142" t="s">
        <v>90</v>
      </c>
      <c r="AQ549" s="142" t="s">
        <v>90</v>
      </c>
      <c r="AR549" s="142" t="s">
        <v>7</v>
      </c>
      <c r="AS549" s="142" t="s">
        <v>90</v>
      </c>
      <c r="AT549" s="142" t="s">
        <v>8344</v>
      </c>
      <c r="AU549" s="142" t="s">
        <v>90</v>
      </c>
      <c r="AV549" s="142" t="s">
        <v>290</v>
      </c>
      <c r="AW549" s="142" t="s">
        <v>90</v>
      </c>
      <c r="AX549" s="142" t="s">
        <v>90</v>
      </c>
      <c r="AY549" s="136"/>
      <c r="AZ549" s="142" t="s">
        <v>6502</v>
      </c>
      <c r="BA549" s="142" t="s">
        <v>628</v>
      </c>
      <c r="BB549" s="38"/>
      <c r="BC549" s="142" t="s">
        <v>90</v>
      </c>
      <c r="BD549"/>
      <c r="BE549" t="s">
        <v>90</v>
      </c>
      <c r="BF549" t="s">
        <v>90</v>
      </c>
      <c r="BG549" s="142" t="s">
        <v>141</v>
      </c>
      <c r="BH549" s="142" t="s">
        <v>90</v>
      </c>
      <c r="BI549" s="142" t="s">
        <v>7</v>
      </c>
      <c r="BJ549" s="142" t="s">
        <v>7</v>
      </c>
      <c r="BK549" s="142" t="s">
        <v>7</v>
      </c>
      <c r="BL549" s="142" t="s">
        <v>90</v>
      </c>
      <c r="BM549" s="142" t="s">
        <v>90</v>
      </c>
      <c r="BN549" s="142"/>
      <c r="BO549" s="142"/>
      <c r="BP549" s="142" t="s">
        <v>90</v>
      </c>
      <c r="BQ549" s="142" t="s">
        <v>90</v>
      </c>
      <c r="BR549" s="137"/>
      <c r="BS549"/>
      <c r="BT549" s="142" t="s">
        <v>917</v>
      </c>
      <c r="BU549" t="s">
        <v>90</v>
      </c>
      <c r="BV549" s="142" t="s">
        <v>90</v>
      </c>
      <c r="BW549" s="142"/>
      <c r="BX549" s="142" t="s">
        <v>628</v>
      </c>
      <c r="BY549"/>
      <c r="BZ549" s="142" t="s">
        <v>90</v>
      </c>
      <c r="CA549" s="142" t="s">
        <v>90</v>
      </c>
      <c r="CB549" s="142" t="s">
        <v>90</v>
      </c>
      <c r="CC549" s="142" t="s">
        <v>90</v>
      </c>
      <c r="CD549" s="142" t="s">
        <v>7</v>
      </c>
      <c r="CE549" s="142" t="s">
        <v>7</v>
      </c>
      <c r="CF549" s="38"/>
      <c r="CG549" s="38"/>
      <c r="CH549"/>
      <c r="CI549" s="142" t="s">
        <v>90</v>
      </c>
    </row>
    <row r="550" spans="2:87" x14ac:dyDescent="0.25">
      <c r="B550">
        <v>161</v>
      </c>
      <c r="C550" s="142" t="s">
        <v>90</v>
      </c>
      <c r="D550" s="142" t="s">
        <v>1493</v>
      </c>
      <c r="E550" s="142" t="s">
        <v>6504</v>
      </c>
      <c r="F550" s="38">
        <v>43706</v>
      </c>
      <c r="G550" s="142" t="s">
        <v>3009</v>
      </c>
      <c r="H550" s="142" t="s">
        <v>1041</v>
      </c>
      <c r="I550" s="142" t="s">
        <v>440</v>
      </c>
      <c r="J550" s="142" t="s">
        <v>83</v>
      </c>
      <c r="K550" s="142">
        <v>4</v>
      </c>
      <c r="L550" s="142" t="s">
        <v>885</v>
      </c>
      <c r="M550" s="142" t="s">
        <v>8559</v>
      </c>
      <c r="N550" s="142" t="s">
        <v>7</v>
      </c>
      <c r="O550" s="142" t="s">
        <v>7</v>
      </c>
      <c r="P550" s="142" t="s">
        <v>8559</v>
      </c>
      <c r="Q550" t="s">
        <v>7</v>
      </c>
      <c r="R550" s="142" t="s">
        <v>8112</v>
      </c>
      <c r="S550">
        <v>100</v>
      </c>
      <c r="T550" s="142" t="s">
        <v>39</v>
      </c>
      <c r="U550" s="142" t="s">
        <v>243</v>
      </c>
      <c r="V550" s="142" t="s">
        <v>141</v>
      </c>
      <c r="W550" s="142" t="s">
        <v>7</v>
      </c>
      <c r="X550" s="142" t="s">
        <v>90</v>
      </c>
      <c r="Y550" s="142" t="s">
        <v>982</v>
      </c>
      <c r="Z550" s="38">
        <v>43713</v>
      </c>
      <c r="AA550" s="38">
        <v>43804</v>
      </c>
      <c r="AB550" s="38">
        <v>45540</v>
      </c>
      <c r="AC550" s="142">
        <v>4</v>
      </c>
      <c r="AD550" s="142">
        <v>27.472000000000001</v>
      </c>
      <c r="AE550" s="142">
        <v>31.242999999999999</v>
      </c>
      <c r="AF550" t="s">
        <v>1117</v>
      </c>
      <c r="AG550" s="142" t="s">
        <v>90</v>
      </c>
      <c r="AH550" s="142" t="s">
        <v>7</v>
      </c>
      <c r="AI550" s="142" t="s">
        <v>90</v>
      </c>
      <c r="AJ550" t="s">
        <v>1118</v>
      </c>
      <c r="AK550" t="s">
        <v>7</v>
      </c>
      <c r="AL550" t="s">
        <v>1493</v>
      </c>
      <c r="AM550" t="s">
        <v>7</v>
      </c>
      <c r="AN550" s="142" t="s">
        <v>90</v>
      </c>
      <c r="AO550" s="142" t="s">
        <v>7753</v>
      </c>
      <c r="AP550" s="142" t="s">
        <v>90</v>
      </c>
      <c r="AQ550" s="142" t="s">
        <v>90</v>
      </c>
      <c r="AR550" s="142" t="s">
        <v>7</v>
      </c>
      <c r="AS550" s="142" t="s">
        <v>90</v>
      </c>
      <c r="AT550" s="142" t="s">
        <v>8343</v>
      </c>
      <c r="AU550" s="142" t="s">
        <v>90</v>
      </c>
      <c r="AV550" s="142" t="s">
        <v>290</v>
      </c>
      <c r="AW550" s="142" t="s">
        <v>90</v>
      </c>
      <c r="AX550" s="142" t="s">
        <v>90</v>
      </c>
      <c r="AY550" s="136"/>
      <c r="AZ550" s="142" t="s">
        <v>6507</v>
      </c>
      <c r="BA550" s="142" t="s">
        <v>628</v>
      </c>
      <c r="BB550" s="38"/>
      <c r="BC550" s="142" t="s">
        <v>90</v>
      </c>
      <c r="BD550"/>
      <c r="BE550" t="s">
        <v>90</v>
      </c>
      <c r="BF550" t="s">
        <v>90</v>
      </c>
      <c r="BG550" s="142" t="s">
        <v>141</v>
      </c>
      <c r="BH550" s="142" t="s">
        <v>90</v>
      </c>
      <c r="BI550" s="142" t="s">
        <v>7</v>
      </c>
      <c r="BJ550" s="142" t="s">
        <v>7</v>
      </c>
      <c r="BK550" s="142" t="s">
        <v>7</v>
      </c>
      <c r="BL550" s="142" t="s">
        <v>90</v>
      </c>
      <c r="BM550" s="142" t="s">
        <v>90</v>
      </c>
      <c r="BN550" s="142"/>
      <c r="BO550" s="142"/>
      <c r="BP550" s="142" t="s">
        <v>90</v>
      </c>
      <c r="BQ550" s="142" t="s">
        <v>90</v>
      </c>
      <c r="BR550" s="137"/>
      <c r="BS550"/>
      <c r="BT550" s="142" t="s">
        <v>917</v>
      </c>
      <c r="BU550" t="s">
        <v>90</v>
      </c>
      <c r="BV550" s="142" t="s">
        <v>90</v>
      </c>
      <c r="BW550" s="142"/>
      <c r="BX550" s="142" t="s">
        <v>628</v>
      </c>
      <c r="BY550"/>
      <c r="BZ550" s="142" t="s">
        <v>90</v>
      </c>
      <c r="CA550" s="142" t="s">
        <v>90</v>
      </c>
      <c r="CB550" s="142" t="s">
        <v>90</v>
      </c>
      <c r="CC550" s="142" t="s">
        <v>90</v>
      </c>
      <c r="CD550" s="142" t="s">
        <v>7</v>
      </c>
      <c r="CE550" s="142" t="s">
        <v>7</v>
      </c>
      <c r="CF550" s="38"/>
      <c r="CG550" s="38"/>
      <c r="CH550"/>
      <c r="CI550" s="142" t="s">
        <v>90</v>
      </c>
    </row>
    <row r="551" spans="2:87" x14ac:dyDescent="0.25">
      <c r="B551">
        <v>160</v>
      </c>
      <c r="C551" s="142" t="s">
        <v>90</v>
      </c>
      <c r="D551" s="142" t="s">
        <v>6508</v>
      </c>
      <c r="E551" s="142" t="s">
        <v>6510</v>
      </c>
      <c r="F551" s="38">
        <v>43698</v>
      </c>
      <c r="G551" s="142" t="s">
        <v>6512</v>
      </c>
      <c r="H551" s="142" t="s">
        <v>4614</v>
      </c>
      <c r="I551" s="142" t="s">
        <v>7</v>
      </c>
      <c r="J551" s="142" t="s">
        <v>83</v>
      </c>
      <c r="K551" s="142">
        <v>4</v>
      </c>
      <c r="L551" s="142" t="s">
        <v>8044</v>
      </c>
      <c r="M551" s="142" t="s">
        <v>7928</v>
      </c>
      <c r="N551" s="142" t="s">
        <v>7</v>
      </c>
      <c r="O551" s="142" t="s">
        <v>7</v>
      </c>
      <c r="P551" s="142" t="s">
        <v>7</v>
      </c>
      <c r="Q551" t="s">
        <v>7</v>
      </c>
      <c r="R551" s="142" t="s">
        <v>112</v>
      </c>
      <c r="S551">
        <v>100</v>
      </c>
      <c r="T551" s="142" t="s">
        <v>38</v>
      </c>
      <c r="U551" s="142" t="s">
        <v>261</v>
      </c>
      <c r="V551" s="142" t="s">
        <v>7</v>
      </c>
      <c r="W551" s="142" t="s">
        <v>7</v>
      </c>
      <c r="X551" s="142" t="s">
        <v>90</v>
      </c>
      <c r="Y551" s="142" t="s">
        <v>126</v>
      </c>
      <c r="Z551" s="38">
        <v>43704</v>
      </c>
      <c r="AA551" s="38">
        <v>43888</v>
      </c>
      <c r="AB551" s="38">
        <v>45349</v>
      </c>
      <c r="AC551" s="142">
        <v>4</v>
      </c>
      <c r="AD551" s="142">
        <v>27.472000000000001</v>
      </c>
      <c r="AE551" s="142">
        <v>31.242999999999999</v>
      </c>
      <c r="AF551" t="s">
        <v>6515</v>
      </c>
      <c r="AG551" s="142" t="s">
        <v>90</v>
      </c>
      <c r="AH551" s="142" t="s">
        <v>7</v>
      </c>
      <c r="AI551" s="142" t="s">
        <v>90</v>
      </c>
      <c r="AJ551" t="s">
        <v>6516</v>
      </c>
      <c r="AK551" t="s">
        <v>6517</v>
      </c>
      <c r="AL551" t="s">
        <v>90</v>
      </c>
      <c r="AM551" t="s">
        <v>7</v>
      </c>
      <c r="AN551" s="142" t="s">
        <v>90</v>
      </c>
      <c r="AO551" s="142" t="s">
        <v>7</v>
      </c>
      <c r="AP551" s="142" t="s">
        <v>90</v>
      </c>
      <c r="AQ551" s="142" t="s">
        <v>90</v>
      </c>
      <c r="AR551" s="142" t="s">
        <v>7</v>
      </c>
      <c r="AS551" s="142" t="s">
        <v>90</v>
      </c>
      <c r="AT551" s="142" t="s">
        <v>8345</v>
      </c>
      <c r="AU551" s="142" t="s">
        <v>90</v>
      </c>
      <c r="AV551" s="142" t="s">
        <v>4448</v>
      </c>
      <c r="AW551" s="142" t="s">
        <v>90</v>
      </c>
      <c r="AX551" s="142" t="s">
        <v>90</v>
      </c>
      <c r="AY551" s="136"/>
      <c r="AZ551" s="142" t="s">
        <v>6519</v>
      </c>
      <c r="BA551" s="142" t="s">
        <v>628</v>
      </c>
      <c r="BB551" s="38"/>
      <c r="BC551" s="142" t="s">
        <v>90</v>
      </c>
      <c r="BD551"/>
      <c r="BE551" t="s">
        <v>90</v>
      </c>
      <c r="BF551" t="s">
        <v>90</v>
      </c>
      <c r="BG551" s="142" t="s">
        <v>7</v>
      </c>
      <c r="BH551" s="142" t="s">
        <v>90</v>
      </c>
      <c r="BI551" s="142" t="s">
        <v>7</v>
      </c>
      <c r="BJ551" s="142" t="s">
        <v>7</v>
      </c>
      <c r="BK551" s="142" t="s">
        <v>7</v>
      </c>
      <c r="BL551" s="142" t="s">
        <v>90</v>
      </c>
      <c r="BM551" s="142" t="s">
        <v>90</v>
      </c>
      <c r="BN551" s="142"/>
      <c r="BO551" s="142"/>
      <c r="BP551" s="142" t="s">
        <v>90</v>
      </c>
      <c r="BQ551" s="142" t="s">
        <v>90</v>
      </c>
      <c r="BR551" s="137"/>
      <c r="BS551"/>
      <c r="BT551" s="142" t="s">
        <v>90</v>
      </c>
      <c r="BU551" t="s">
        <v>90</v>
      </c>
      <c r="BV551" s="142" t="s">
        <v>90</v>
      </c>
      <c r="BW551" s="142"/>
      <c r="BX551" s="142" t="s">
        <v>90</v>
      </c>
      <c r="BY551"/>
      <c r="BZ551" s="142" t="s">
        <v>90</v>
      </c>
      <c r="CA551" s="142" t="s">
        <v>90</v>
      </c>
      <c r="CB551" s="142" t="s">
        <v>90</v>
      </c>
      <c r="CC551" s="142" t="s">
        <v>90</v>
      </c>
      <c r="CD551" s="142" t="s">
        <v>7</v>
      </c>
      <c r="CE551" s="142" t="s">
        <v>7</v>
      </c>
      <c r="CF551" s="38"/>
      <c r="CG551" s="38"/>
      <c r="CH551"/>
      <c r="CI551" s="142" t="s">
        <v>90</v>
      </c>
    </row>
    <row r="552" spans="2:87" x14ac:dyDescent="0.25">
      <c r="B552">
        <v>159</v>
      </c>
      <c r="C552" s="142" t="s">
        <v>90</v>
      </c>
      <c r="D552" s="142" t="s">
        <v>6520</v>
      </c>
      <c r="E552" s="142" t="s">
        <v>6522</v>
      </c>
      <c r="F552" s="38">
        <v>43685</v>
      </c>
      <c r="G552" s="142" t="s">
        <v>1079</v>
      </c>
      <c r="H552" s="142" t="s">
        <v>1079</v>
      </c>
      <c r="I552" s="142" t="s">
        <v>440</v>
      </c>
      <c r="J552" s="142" t="s">
        <v>83</v>
      </c>
      <c r="K552" s="142">
        <v>4</v>
      </c>
      <c r="L552" s="142" t="s">
        <v>885</v>
      </c>
      <c r="M552" s="142" t="s">
        <v>8089</v>
      </c>
      <c r="N552" s="142" t="s">
        <v>7</v>
      </c>
      <c r="O552" s="142" t="s">
        <v>7</v>
      </c>
      <c r="P552" s="142" t="s">
        <v>7</v>
      </c>
      <c r="Q552" t="s">
        <v>7</v>
      </c>
      <c r="R552" s="142" t="s">
        <v>112</v>
      </c>
      <c r="S552">
        <v>99.47</v>
      </c>
      <c r="T552" s="142" t="s">
        <v>38</v>
      </c>
      <c r="U552" s="142" t="s">
        <v>243</v>
      </c>
      <c r="V552" s="142" t="s">
        <v>140</v>
      </c>
      <c r="W552" s="142" t="s">
        <v>7</v>
      </c>
      <c r="X552" s="142" t="s">
        <v>90</v>
      </c>
      <c r="Y552" s="142" t="s">
        <v>126</v>
      </c>
      <c r="Z552" s="38">
        <v>43692</v>
      </c>
      <c r="AA552" s="38">
        <v>43876</v>
      </c>
      <c r="AB552" s="38">
        <v>45519</v>
      </c>
      <c r="AC552" s="142">
        <v>4</v>
      </c>
      <c r="AD552" s="142">
        <v>27.472000000000001</v>
      </c>
      <c r="AE552" s="142">
        <v>31.242999999999999</v>
      </c>
      <c r="AF552" t="s">
        <v>6525</v>
      </c>
      <c r="AG552" s="142" t="s">
        <v>90</v>
      </c>
      <c r="AH552" s="142" t="s">
        <v>7</v>
      </c>
      <c r="AI552" s="142" t="s">
        <v>90</v>
      </c>
      <c r="AJ552" t="s">
        <v>6526</v>
      </c>
      <c r="AK552" t="s">
        <v>6520</v>
      </c>
      <c r="AL552" t="s">
        <v>90</v>
      </c>
      <c r="AM552" t="s">
        <v>7</v>
      </c>
      <c r="AN552" s="142" t="s">
        <v>90</v>
      </c>
      <c r="AO552" s="142" t="s">
        <v>7</v>
      </c>
      <c r="AP552" s="142" t="s">
        <v>90</v>
      </c>
      <c r="AQ552" s="142" t="s">
        <v>90</v>
      </c>
      <c r="AR552" s="142" t="s">
        <v>7</v>
      </c>
      <c r="AS552" s="142" t="s">
        <v>90</v>
      </c>
      <c r="AT552" s="142" t="s">
        <v>90</v>
      </c>
      <c r="AU552" s="142" t="s">
        <v>90</v>
      </c>
      <c r="AV552" s="142" t="s">
        <v>290</v>
      </c>
      <c r="AW552" s="142" t="s">
        <v>90</v>
      </c>
      <c r="AX552" s="142" t="s">
        <v>90</v>
      </c>
      <c r="AY552" s="136"/>
      <c r="AZ552" s="142" t="s">
        <v>6529</v>
      </c>
      <c r="BA552" s="142" t="s">
        <v>628</v>
      </c>
      <c r="BB552" s="38"/>
      <c r="BC552" s="142" t="s">
        <v>90</v>
      </c>
      <c r="BD552"/>
      <c r="BE552" t="s">
        <v>90</v>
      </c>
      <c r="BF552" t="s">
        <v>90</v>
      </c>
      <c r="BG552" s="142" t="s">
        <v>7</v>
      </c>
      <c r="BH552" s="142" t="s">
        <v>90</v>
      </c>
      <c r="BI552" s="142" t="s">
        <v>7</v>
      </c>
      <c r="BJ552" s="142" t="s">
        <v>7</v>
      </c>
      <c r="BK552" s="142" t="s">
        <v>7</v>
      </c>
      <c r="BL552" s="142" t="s">
        <v>90</v>
      </c>
      <c r="BM552" s="142" t="s">
        <v>90</v>
      </c>
      <c r="BN552" s="142"/>
      <c r="BO552" s="142"/>
      <c r="BP552" s="142" t="s">
        <v>90</v>
      </c>
      <c r="BQ552" s="142" t="s">
        <v>90</v>
      </c>
      <c r="BR552" s="137"/>
      <c r="BS552"/>
      <c r="BT552" s="142" t="s">
        <v>90</v>
      </c>
      <c r="BU552" t="s">
        <v>90</v>
      </c>
      <c r="BV552" s="142" t="s">
        <v>90</v>
      </c>
      <c r="BW552" s="142"/>
      <c r="BX552" s="142" t="s">
        <v>90</v>
      </c>
      <c r="BY552"/>
      <c r="BZ552" s="142" t="s">
        <v>90</v>
      </c>
      <c r="CA552" s="142" t="s">
        <v>90</v>
      </c>
      <c r="CB552" s="142" t="s">
        <v>90</v>
      </c>
      <c r="CC552" s="142" t="s">
        <v>90</v>
      </c>
      <c r="CD552" s="142" t="s">
        <v>7</v>
      </c>
      <c r="CE552" s="142" t="s">
        <v>7</v>
      </c>
      <c r="CF552" s="38"/>
      <c r="CG552" s="38"/>
      <c r="CH552"/>
      <c r="CI552" s="142" t="s">
        <v>90</v>
      </c>
    </row>
    <row r="553" spans="2:87" x14ac:dyDescent="0.25">
      <c r="B553">
        <v>158</v>
      </c>
      <c r="C553" s="142" t="s">
        <v>90</v>
      </c>
      <c r="D553" s="142" t="s">
        <v>6248</v>
      </c>
      <c r="E553" s="142" t="s">
        <v>6538</v>
      </c>
      <c r="F553" s="38">
        <v>43678</v>
      </c>
      <c r="G553" s="142" t="s">
        <v>1904</v>
      </c>
      <c r="H553" s="142" t="s">
        <v>1904</v>
      </c>
      <c r="I553" s="142" t="s">
        <v>440</v>
      </c>
      <c r="J553" s="142" t="s">
        <v>83</v>
      </c>
      <c r="K553" s="142">
        <v>8</v>
      </c>
      <c r="L553" s="142" t="s">
        <v>885</v>
      </c>
      <c r="M553" s="142" t="s">
        <v>7803</v>
      </c>
      <c r="N553" s="142" t="s">
        <v>7</v>
      </c>
      <c r="O553" s="142" t="s">
        <v>7</v>
      </c>
      <c r="P553" s="142" t="s">
        <v>7</v>
      </c>
      <c r="Q553" t="s">
        <v>7</v>
      </c>
      <c r="R553" s="142" t="s">
        <v>112</v>
      </c>
      <c r="S553">
        <v>99.76</v>
      </c>
      <c r="T553" s="142" t="s">
        <v>38</v>
      </c>
      <c r="U553" s="142" t="s">
        <v>243</v>
      </c>
      <c r="V553" s="142" t="s">
        <v>140</v>
      </c>
      <c r="W553" s="142" t="s">
        <v>7</v>
      </c>
      <c r="X553" s="142" t="s">
        <v>90</v>
      </c>
      <c r="Y553" s="142" t="s">
        <v>126</v>
      </c>
      <c r="Z553" s="38">
        <v>43685</v>
      </c>
      <c r="AA553" s="38">
        <v>43869</v>
      </c>
      <c r="AB553" s="38">
        <v>45512</v>
      </c>
      <c r="AC553" s="142">
        <v>8</v>
      </c>
      <c r="AD553" s="142">
        <v>54.942999999999998</v>
      </c>
      <c r="AE553" s="142">
        <v>62.485999999999997</v>
      </c>
      <c r="AF553" t="s">
        <v>6254</v>
      </c>
      <c r="AG553" s="142" t="s">
        <v>90</v>
      </c>
      <c r="AH553" s="142" t="s">
        <v>7</v>
      </c>
      <c r="AI553" s="142" t="s">
        <v>90</v>
      </c>
      <c r="AJ553" t="s">
        <v>6255</v>
      </c>
      <c r="AK553" t="s">
        <v>6248</v>
      </c>
      <c r="AL553" t="s">
        <v>90</v>
      </c>
      <c r="AM553" t="s">
        <v>7</v>
      </c>
      <c r="AN553" s="142" t="s">
        <v>90</v>
      </c>
      <c r="AO553" s="142" t="s">
        <v>7</v>
      </c>
      <c r="AP553" s="142" t="s">
        <v>90</v>
      </c>
      <c r="AQ553" s="142" t="s">
        <v>90</v>
      </c>
      <c r="AR553" s="142" t="s">
        <v>7</v>
      </c>
      <c r="AS553" s="142" t="s">
        <v>90</v>
      </c>
      <c r="AT553" s="142" t="s">
        <v>8346</v>
      </c>
      <c r="AU553" s="142" t="s">
        <v>90</v>
      </c>
      <c r="AV553" s="142" t="s">
        <v>290</v>
      </c>
      <c r="AW553" s="142" t="s">
        <v>90</v>
      </c>
      <c r="AX553" s="142" t="s">
        <v>90</v>
      </c>
      <c r="AY553" s="136"/>
      <c r="AZ553" s="142" t="s">
        <v>6541</v>
      </c>
      <c r="BA553" s="142" t="s">
        <v>628</v>
      </c>
      <c r="BB553" s="38"/>
      <c r="BC553" s="142" t="s">
        <v>90</v>
      </c>
      <c r="BD553"/>
      <c r="BE553" t="s">
        <v>90</v>
      </c>
      <c r="BF553" t="s">
        <v>90</v>
      </c>
      <c r="BG553" s="142" t="s">
        <v>7</v>
      </c>
      <c r="BH553" s="142" t="s">
        <v>90</v>
      </c>
      <c r="BI553" s="142" t="s">
        <v>7</v>
      </c>
      <c r="BJ553" s="142" t="s">
        <v>7</v>
      </c>
      <c r="BK553" s="142" t="s">
        <v>7</v>
      </c>
      <c r="BL553" s="142" t="s">
        <v>90</v>
      </c>
      <c r="BM553" s="142" t="s">
        <v>90</v>
      </c>
      <c r="BN553" s="142"/>
      <c r="BO553" s="142"/>
      <c r="BP553" s="142" t="s">
        <v>90</v>
      </c>
      <c r="BQ553" s="142" t="s">
        <v>90</v>
      </c>
      <c r="BR553" s="137"/>
      <c r="BS553"/>
      <c r="BT553" s="142" t="s">
        <v>90</v>
      </c>
      <c r="BU553" t="s">
        <v>90</v>
      </c>
      <c r="BV553" s="142" t="s">
        <v>90</v>
      </c>
      <c r="BW553" s="142"/>
      <c r="BX553" s="142" t="s">
        <v>90</v>
      </c>
      <c r="BY553"/>
      <c r="BZ553" s="142" t="s">
        <v>90</v>
      </c>
      <c r="CA553" s="142" t="s">
        <v>90</v>
      </c>
      <c r="CB553" s="142" t="s">
        <v>90</v>
      </c>
      <c r="CC553" s="142" t="s">
        <v>90</v>
      </c>
      <c r="CD553" s="142" t="s">
        <v>7</v>
      </c>
      <c r="CE553" s="142" t="s">
        <v>7</v>
      </c>
      <c r="CF553" s="38"/>
      <c r="CG553" s="38"/>
      <c r="CH553"/>
      <c r="CI553" s="142" t="s">
        <v>90</v>
      </c>
    </row>
    <row r="554" spans="2:87" x14ac:dyDescent="0.25">
      <c r="B554">
        <v>157</v>
      </c>
      <c r="C554" s="142" t="s">
        <v>90</v>
      </c>
      <c r="D554" s="142" t="s">
        <v>6248</v>
      </c>
      <c r="E554" s="142" t="s">
        <v>6531</v>
      </c>
      <c r="F554" s="38">
        <v>43678</v>
      </c>
      <c r="G554" s="142" t="s">
        <v>1904</v>
      </c>
      <c r="H554" s="142" t="s">
        <v>1904</v>
      </c>
      <c r="I554" s="142" t="s">
        <v>440</v>
      </c>
      <c r="J554" s="142" t="s">
        <v>83</v>
      </c>
      <c r="K554" s="142">
        <v>8</v>
      </c>
      <c r="L554" s="142" t="s">
        <v>885</v>
      </c>
      <c r="M554" s="142" t="s">
        <v>7803</v>
      </c>
      <c r="N554" s="142" t="s">
        <v>7</v>
      </c>
      <c r="O554" s="142" t="s">
        <v>7</v>
      </c>
      <c r="P554" s="142" t="s">
        <v>7</v>
      </c>
      <c r="Q554" t="s">
        <v>7</v>
      </c>
      <c r="R554" s="142" t="s">
        <v>112</v>
      </c>
      <c r="S554">
        <v>99.76</v>
      </c>
      <c r="T554" s="142" t="s">
        <v>38</v>
      </c>
      <c r="U554" s="142" t="s">
        <v>7782</v>
      </c>
      <c r="V554" s="142" t="s">
        <v>140</v>
      </c>
      <c r="W554" s="142" t="s">
        <v>7</v>
      </c>
      <c r="X554" s="142" t="s">
        <v>90</v>
      </c>
      <c r="Y554" s="142" t="s">
        <v>126</v>
      </c>
      <c r="Z554" s="38">
        <v>43685</v>
      </c>
      <c r="AA554" s="38">
        <v>43869</v>
      </c>
      <c r="AB554" s="38">
        <v>45512</v>
      </c>
      <c r="AC554" s="142">
        <v>8</v>
      </c>
      <c r="AD554" s="142">
        <v>54.942999999999998</v>
      </c>
      <c r="AE554" s="142">
        <v>62.485999999999997</v>
      </c>
      <c r="AF554" t="s">
        <v>6254</v>
      </c>
      <c r="AG554" s="142" t="s">
        <v>90</v>
      </c>
      <c r="AH554" s="142" t="s">
        <v>7</v>
      </c>
      <c r="AI554" s="142" t="s">
        <v>90</v>
      </c>
      <c r="AJ554" t="s">
        <v>6255</v>
      </c>
      <c r="AK554" t="s">
        <v>6248</v>
      </c>
      <c r="AL554" t="s">
        <v>90</v>
      </c>
      <c r="AM554" t="s">
        <v>7</v>
      </c>
      <c r="AN554" s="142" t="s">
        <v>90</v>
      </c>
      <c r="AO554" s="142" t="s">
        <v>7</v>
      </c>
      <c r="AP554" s="142" t="s">
        <v>90</v>
      </c>
      <c r="AQ554" s="142" t="s">
        <v>90</v>
      </c>
      <c r="AR554" s="142" t="s">
        <v>7</v>
      </c>
      <c r="AS554" s="142" t="s">
        <v>90</v>
      </c>
      <c r="AT554" s="142" t="s">
        <v>8346</v>
      </c>
      <c r="AU554" s="142" t="s">
        <v>90</v>
      </c>
      <c r="AV554" s="142" t="s">
        <v>290</v>
      </c>
      <c r="AW554" s="142" t="s">
        <v>90</v>
      </c>
      <c r="AX554" s="142" t="s">
        <v>90</v>
      </c>
      <c r="AY554" s="136"/>
      <c r="AZ554" s="142" t="s">
        <v>6537</v>
      </c>
      <c r="BA554" s="142" t="s">
        <v>628</v>
      </c>
      <c r="BB554" s="38"/>
      <c r="BC554" s="142" t="s">
        <v>90</v>
      </c>
      <c r="BD554"/>
      <c r="BE554" t="s">
        <v>90</v>
      </c>
      <c r="BF554" t="s">
        <v>90</v>
      </c>
      <c r="BG554" s="142" t="s">
        <v>7</v>
      </c>
      <c r="BH554" s="142" t="s">
        <v>90</v>
      </c>
      <c r="BI554" s="142" t="s">
        <v>7</v>
      </c>
      <c r="BJ554" s="142" t="s">
        <v>7</v>
      </c>
      <c r="BK554" s="142" t="s">
        <v>7</v>
      </c>
      <c r="BL554" s="142" t="s">
        <v>90</v>
      </c>
      <c r="BM554" s="142" t="s">
        <v>90</v>
      </c>
      <c r="BN554" s="142"/>
      <c r="BO554" s="142"/>
      <c r="BP554" s="142" t="s">
        <v>90</v>
      </c>
      <c r="BQ554" s="142" t="s">
        <v>90</v>
      </c>
      <c r="BR554" s="137"/>
      <c r="BS554"/>
      <c r="BT554" s="142" t="s">
        <v>90</v>
      </c>
      <c r="BU554" t="s">
        <v>90</v>
      </c>
      <c r="BV554" s="142" t="s">
        <v>90</v>
      </c>
      <c r="BW554" s="142"/>
      <c r="BX554" s="142" t="s">
        <v>90</v>
      </c>
      <c r="BY554"/>
      <c r="BZ554" s="142" t="s">
        <v>90</v>
      </c>
      <c r="CA554" s="142" t="s">
        <v>90</v>
      </c>
      <c r="CB554" s="142" t="s">
        <v>90</v>
      </c>
      <c r="CC554" s="142" t="s">
        <v>90</v>
      </c>
      <c r="CD554" s="142" t="s">
        <v>7</v>
      </c>
      <c r="CE554" s="142" t="s">
        <v>7</v>
      </c>
      <c r="CF554" s="38"/>
      <c r="CG554" s="38"/>
      <c r="CH554"/>
      <c r="CI554" s="142" t="s">
        <v>90</v>
      </c>
    </row>
    <row r="555" spans="2:87" x14ac:dyDescent="0.25">
      <c r="B555">
        <v>156</v>
      </c>
      <c r="C555" s="142" t="s">
        <v>636</v>
      </c>
      <c r="D555" s="142" t="s">
        <v>2006</v>
      </c>
      <c r="E555" s="142" t="s">
        <v>6543</v>
      </c>
      <c r="F555" s="38">
        <v>43675</v>
      </c>
      <c r="G555" s="142" t="s">
        <v>428</v>
      </c>
      <c r="H555" s="142" t="s">
        <v>90</v>
      </c>
      <c r="I555" s="142" t="s">
        <v>7</v>
      </c>
      <c r="J555" s="142" t="s">
        <v>83</v>
      </c>
      <c r="K555" s="142">
        <v>1</v>
      </c>
      <c r="L555" s="142" t="s">
        <v>885</v>
      </c>
      <c r="M555" s="142" t="s">
        <v>90</v>
      </c>
      <c r="N555" s="142" t="s">
        <v>7</v>
      </c>
      <c r="O555" s="142" t="s">
        <v>7</v>
      </c>
      <c r="P555" s="142" t="s">
        <v>7</v>
      </c>
      <c r="Q555" t="s">
        <v>7</v>
      </c>
      <c r="R555" s="142" t="s">
        <v>90</v>
      </c>
      <c r="S555"/>
      <c r="T555" s="142" t="s">
        <v>90</v>
      </c>
      <c r="U555" s="142" t="s">
        <v>7</v>
      </c>
      <c r="V555" s="142" t="s">
        <v>7</v>
      </c>
      <c r="W555" s="142" t="s">
        <v>7</v>
      </c>
      <c r="X555" s="142" t="s">
        <v>90</v>
      </c>
      <c r="Y555" s="142" t="s">
        <v>90</v>
      </c>
      <c r="Z555" s="38"/>
      <c r="AA555" s="38"/>
      <c r="AB555" s="38"/>
      <c r="AC555" s="142">
        <v>1</v>
      </c>
      <c r="AD555" s="142"/>
      <c r="AE555" s="142"/>
      <c r="AF555" t="s">
        <v>90</v>
      </c>
      <c r="AG555" s="142" t="s">
        <v>90</v>
      </c>
      <c r="AH555" s="142" t="s">
        <v>7</v>
      </c>
      <c r="AI555" s="142" t="s">
        <v>90</v>
      </c>
      <c r="AJ555" t="s">
        <v>90</v>
      </c>
      <c r="AK555" t="s">
        <v>7</v>
      </c>
      <c r="AL555" t="s">
        <v>90</v>
      </c>
      <c r="AM555" t="s">
        <v>7</v>
      </c>
      <c r="AN555" s="142" t="s">
        <v>90</v>
      </c>
      <c r="AO555" s="142" t="s">
        <v>90</v>
      </c>
      <c r="AP555" s="142" t="s">
        <v>90</v>
      </c>
      <c r="AQ555" s="142" t="s">
        <v>90</v>
      </c>
      <c r="AR555" s="142" t="s">
        <v>7</v>
      </c>
      <c r="AS555" s="142" t="s">
        <v>90</v>
      </c>
      <c r="AT555" s="142" t="s">
        <v>90</v>
      </c>
      <c r="AU555" s="142" t="s">
        <v>90</v>
      </c>
      <c r="AV555" s="142" t="s">
        <v>90</v>
      </c>
      <c r="AW555" s="142" t="s">
        <v>90</v>
      </c>
      <c r="AX555" s="142" t="s">
        <v>90</v>
      </c>
      <c r="AY555" s="136"/>
      <c r="AZ555" s="142" t="s">
        <v>6546</v>
      </c>
      <c r="BA555" s="142" t="s">
        <v>90</v>
      </c>
      <c r="BB555" s="38"/>
      <c r="BC555" s="142" t="s">
        <v>90</v>
      </c>
      <c r="BD555"/>
      <c r="BE555" t="s">
        <v>90</v>
      </c>
      <c r="BF555" t="s">
        <v>90</v>
      </c>
      <c r="BG555" s="142" t="s">
        <v>7</v>
      </c>
      <c r="BH555" s="142" t="s">
        <v>90</v>
      </c>
      <c r="BI555" s="142" t="s">
        <v>7</v>
      </c>
      <c r="BJ555" s="142" t="s">
        <v>7</v>
      </c>
      <c r="BK555" s="142" t="s">
        <v>7</v>
      </c>
      <c r="BL555" s="142" t="s">
        <v>90</v>
      </c>
      <c r="BM555" s="142" t="s">
        <v>90</v>
      </c>
      <c r="BN555" s="142"/>
      <c r="BO555" s="142"/>
      <c r="BP555" s="142" t="s">
        <v>90</v>
      </c>
      <c r="BQ555" s="142" t="s">
        <v>90</v>
      </c>
      <c r="BR555" s="137"/>
      <c r="BS555"/>
      <c r="BT555" s="142" t="s">
        <v>90</v>
      </c>
      <c r="BU555" t="s">
        <v>90</v>
      </c>
      <c r="BV555" s="142" t="s">
        <v>90</v>
      </c>
      <c r="BW555" s="142"/>
      <c r="BX555" s="142" t="s">
        <v>90</v>
      </c>
      <c r="BY555" t="s">
        <v>628</v>
      </c>
      <c r="BZ555" s="142" t="s">
        <v>90</v>
      </c>
      <c r="CA555" s="142" t="s">
        <v>90</v>
      </c>
      <c r="CB555" s="142" t="s">
        <v>90</v>
      </c>
      <c r="CC555" s="142" t="s">
        <v>90</v>
      </c>
      <c r="CD555" s="142" t="s">
        <v>7</v>
      </c>
      <c r="CE555" s="142" t="s">
        <v>7</v>
      </c>
      <c r="CF555" s="38"/>
      <c r="CG555" s="38"/>
      <c r="CH555"/>
      <c r="CI555" s="142" t="s">
        <v>90</v>
      </c>
    </row>
    <row r="556" spans="2:87" x14ac:dyDescent="0.25">
      <c r="B556">
        <v>155</v>
      </c>
      <c r="C556" s="142" t="s">
        <v>90</v>
      </c>
      <c r="D556" s="142" t="s">
        <v>536</v>
      </c>
      <c r="E556" s="142" t="s">
        <v>6558</v>
      </c>
      <c r="F556" s="38">
        <v>43671</v>
      </c>
      <c r="G556" s="142" t="s">
        <v>428</v>
      </c>
      <c r="H556" s="142" t="s">
        <v>2751</v>
      </c>
      <c r="I556" s="142" t="s">
        <v>440</v>
      </c>
      <c r="J556" s="142" t="s">
        <v>83</v>
      </c>
      <c r="K556" s="142">
        <v>0.15</v>
      </c>
      <c r="L556" s="142" t="s">
        <v>885</v>
      </c>
      <c r="M556" s="142" t="s">
        <v>8113</v>
      </c>
      <c r="N556" s="142" t="s">
        <v>7</v>
      </c>
      <c r="O556" s="142" t="s">
        <v>7</v>
      </c>
      <c r="P556" s="142" t="s">
        <v>7</v>
      </c>
      <c r="Q556" t="s">
        <v>7</v>
      </c>
      <c r="R556" s="142" t="s">
        <v>112</v>
      </c>
      <c r="S556">
        <v>100</v>
      </c>
      <c r="T556" s="142" t="s">
        <v>36</v>
      </c>
      <c r="U556" s="142" t="s">
        <v>107</v>
      </c>
      <c r="V556" s="142" t="s">
        <v>7</v>
      </c>
      <c r="W556" s="142" t="s">
        <v>7</v>
      </c>
      <c r="X556" s="142" t="s">
        <v>90</v>
      </c>
      <c r="Y556" s="142" t="s">
        <v>126</v>
      </c>
      <c r="Z556" s="38">
        <v>43676</v>
      </c>
      <c r="AA556" s="38">
        <v>43860</v>
      </c>
      <c r="AB556" s="38">
        <v>45503</v>
      </c>
      <c r="AC556" s="142">
        <v>0.15</v>
      </c>
      <c r="AD556" s="142">
        <v>1.03</v>
      </c>
      <c r="AE556" s="142">
        <v>1.1719999999999999</v>
      </c>
      <c r="AF556" t="s">
        <v>6561</v>
      </c>
      <c r="AG556" s="142" t="s">
        <v>90</v>
      </c>
      <c r="AH556" s="142" t="s">
        <v>7</v>
      </c>
      <c r="AI556" s="142" t="s">
        <v>90</v>
      </c>
      <c r="AJ556" t="s">
        <v>6562</v>
      </c>
      <c r="AK556" t="s">
        <v>7</v>
      </c>
      <c r="AL556" t="s">
        <v>90</v>
      </c>
      <c r="AM556" t="s">
        <v>7</v>
      </c>
      <c r="AN556" s="142" t="s">
        <v>629</v>
      </c>
      <c r="AO556" s="142" t="s">
        <v>7</v>
      </c>
      <c r="AP556" s="142" t="s">
        <v>90</v>
      </c>
      <c r="AQ556" s="142" t="s">
        <v>90</v>
      </c>
      <c r="AR556" s="142" t="s">
        <v>7</v>
      </c>
      <c r="AS556" s="142" t="s">
        <v>90</v>
      </c>
      <c r="AT556" s="142" t="s">
        <v>90</v>
      </c>
      <c r="AU556" s="142" t="s">
        <v>90</v>
      </c>
      <c r="AV556" s="142" t="s">
        <v>290</v>
      </c>
      <c r="AW556" s="142" t="s">
        <v>90</v>
      </c>
      <c r="AX556" s="142" t="s">
        <v>90</v>
      </c>
      <c r="AY556" s="136"/>
      <c r="AZ556" s="142" t="s">
        <v>6563</v>
      </c>
      <c r="BA556" s="142" t="s">
        <v>628</v>
      </c>
      <c r="BB556" s="38"/>
      <c r="BC556" s="142" t="s">
        <v>90</v>
      </c>
      <c r="BD556"/>
      <c r="BE556" t="s">
        <v>90</v>
      </c>
      <c r="BF556" t="s">
        <v>90</v>
      </c>
      <c r="BG556" s="142" t="s">
        <v>7</v>
      </c>
      <c r="BH556" s="142" t="s">
        <v>90</v>
      </c>
      <c r="BI556" s="142" t="s">
        <v>7</v>
      </c>
      <c r="BJ556" s="142" t="s">
        <v>7</v>
      </c>
      <c r="BK556" s="142" t="s">
        <v>7</v>
      </c>
      <c r="BL556" s="142" t="s">
        <v>90</v>
      </c>
      <c r="BM556" s="142" t="s">
        <v>90</v>
      </c>
      <c r="BN556" s="142"/>
      <c r="BO556" s="142"/>
      <c r="BP556" s="142" t="s">
        <v>90</v>
      </c>
      <c r="BQ556" s="142" t="s">
        <v>90</v>
      </c>
      <c r="BR556" s="137"/>
      <c r="BS556"/>
      <c r="BT556" s="142" t="s">
        <v>90</v>
      </c>
      <c r="BU556" t="s">
        <v>90</v>
      </c>
      <c r="BV556" s="142" t="s">
        <v>90</v>
      </c>
      <c r="BW556" s="142"/>
      <c r="BX556" s="142" t="s">
        <v>90</v>
      </c>
      <c r="BY556"/>
      <c r="BZ556" s="142" t="s">
        <v>90</v>
      </c>
      <c r="CA556" s="142" t="s">
        <v>90</v>
      </c>
      <c r="CB556" s="142" t="s">
        <v>90</v>
      </c>
      <c r="CC556" s="142" t="s">
        <v>90</v>
      </c>
      <c r="CD556" s="142" t="s">
        <v>7</v>
      </c>
      <c r="CE556" s="142" t="s">
        <v>7</v>
      </c>
      <c r="CF556" s="38"/>
      <c r="CG556" s="38"/>
      <c r="CH556"/>
      <c r="CI556" s="142" t="s">
        <v>90</v>
      </c>
    </row>
    <row r="557" spans="2:87" x14ac:dyDescent="0.25">
      <c r="B557">
        <v>154</v>
      </c>
      <c r="C557" s="142" t="s">
        <v>90</v>
      </c>
      <c r="D557" s="142" t="s">
        <v>4828</v>
      </c>
      <c r="E557" s="142" t="s">
        <v>6548</v>
      </c>
      <c r="F557" s="38">
        <v>43671</v>
      </c>
      <c r="G557" s="142" t="s">
        <v>3009</v>
      </c>
      <c r="H557" s="142" t="s">
        <v>3009</v>
      </c>
      <c r="I557" s="142" t="s">
        <v>440</v>
      </c>
      <c r="J557" s="142" t="s">
        <v>83</v>
      </c>
      <c r="K557" s="142">
        <v>9</v>
      </c>
      <c r="L557" s="142" t="s">
        <v>8064</v>
      </c>
      <c r="M557" s="142" t="s">
        <v>774</v>
      </c>
      <c r="N557" s="142" t="s">
        <v>7</v>
      </c>
      <c r="O557" s="142" t="s">
        <v>7</v>
      </c>
      <c r="P557" s="142" t="s">
        <v>7</v>
      </c>
      <c r="Q557" t="s">
        <v>7</v>
      </c>
      <c r="R557" s="142" t="s">
        <v>112</v>
      </c>
      <c r="S557">
        <v>100</v>
      </c>
      <c r="T557" s="142" t="s">
        <v>38</v>
      </c>
      <c r="U557" s="142" t="s">
        <v>7797</v>
      </c>
      <c r="V557" s="142" t="s">
        <v>140</v>
      </c>
      <c r="W557" s="142" t="s">
        <v>7</v>
      </c>
      <c r="X557" s="142" t="s">
        <v>90</v>
      </c>
      <c r="Y557" s="142" t="s">
        <v>126</v>
      </c>
      <c r="Z557" s="38">
        <v>43678</v>
      </c>
      <c r="AA557" s="38">
        <v>43861</v>
      </c>
      <c r="AB557" s="38">
        <v>45505</v>
      </c>
      <c r="AC557" s="142">
        <v>9</v>
      </c>
      <c r="AD557" s="142">
        <v>61.811</v>
      </c>
      <c r="AE557" s="142">
        <v>70.296000000000006</v>
      </c>
      <c r="AF557" t="s">
        <v>4837</v>
      </c>
      <c r="AG557" s="142" t="s">
        <v>90</v>
      </c>
      <c r="AH557" s="142" t="s">
        <v>7</v>
      </c>
      <c r="AI557" s="142" t="s">
        <v>90</v>
      </c>
      <c r="AJ557" t="s">
        <v>4838</v>
      </c>
      <c r="AK557" t="s">
        <v>4828</v>
      </c>
      <c r="AL557" t="s">
        <v>90</v>
      </c>
      <c r="AM557" t="s">
        <v>7</v>
      </c>
      <c r="AN557" s="142" t="s">
        <v>90</v>
      </c>
      <c r="AO557" s="142" t="s">
        <v>7768</v>
      </c>
      <c r="AP557" s="142" t="s">
        <v>90</v>
      </c>
      <c r="AQ557" s="142" t="s">
        <v>90</v>
      </c>
      <c r="AR557" s="142" t="s">
        <v>7</v>
      </c>
      <c r="AS557" s="142" t="s">
        <v>90</v>
      </c>
      <c r="AT557" s="142" t="s">
        <v>8347</v>
      </c>
      <c r="AU557" s="142" t="s">
        <v>90</v>
      </c>
      <c r="AV557" s="142" t="s">
        <v>290</v>
      </c>
      <c r="AW557" s="142" t="s">
        <v>90</v>
      </c>
      <c r="AX557" s="142" t="s">
        <v>90</v>
      </c>
      <c r="AY557" s="136"/>
      <c r="AZ557" s="142" t="s">
        <v>6556</v>
      </c>
      <c r="BA557" s="142" t="s">
        <v>628</v>
      </c>
      <c r="BB557" s="38"/>
      <c r="BC557" s="142" t="s">
        <v>90</v>
      </c>
      <c r="BD557"/>
      <c r="BE557" t="s">
        <v>90</v>
      </c>
      <c r="BF557" t="s">
        <v>90</v>
      </c>
      <c r="BG557" s="142" t="s">
        <v>7</v>
      </c>
      <c r="BH557" s="142" t="s">
        <v>90</v>
      </c>
      <c r="BI557" s="142" t="s">
        <v>7</v>
      </c>
      <c r="BJ557" s="142" t="s">
        <v>7</v>
      </c>
      <c r="BK557" s="142" t="s">
        <v>7</v>
      </c>
      <c r="BL557" s="142" t="s">
        <v>90</v>
      </c>
      <c r="BM557" s="142" t="s">
        <v>90</v>
      </c>
      <c r="BN557" s="142"/>
      <c r="BO557" s="142"/>
      <c r="BP557" s="142" t="s">
        <v>90</v>
      </c>
      <c r="BQ557" s="142" t="s">
        <v>90</v>
      </c>
      <c r="BR557" s="137"/>
      <c r="BS557"/>
      <c r="BT557" s="142" t="s">
        <v>90</v>
      </c>
      <c r="BU557" t="s">
        <v>90</v>
      </c>
      <c r="BV557" s="142" t="s">
        <v>90</v>
      </c>
      <c r="BW557" s="142"/>
      <c r="BX557" s="142" t="s">
        <v>90</v>
      </c>
      <c r="BY557"/>
      <c r="BZ557" s="142" t="s">
        <v>90</v>
      </c>
      <c r="CA557" s="142" t="s">
        <v>90</v>
      </c>
      <c r="CB557" s="142" t="s">
        <v>90</v>
      </c>
      <c r="CC557" s="142" t="s">
        <v>90</v>
      </c>
      <c r="CD557" s="142" t="s">
        <v>7</v>
      </c>
      <c r="CE557" s="142" t="s">
        <v>7</v>
      </c>
      <c r="CF557" s="38"/>
      <c r="CG557" s="38"/>
      <c r="CH557"/>
      <c r="CI557" s="142" t="s">
        <v>90</v>
      </c>
    </row>
    <row r="558" spans="2:87" x14ac:dyDescent="0.25">
      <c r="B558">
        <v>153</v>
      </c>
      <c r="C558" s="142" t="s">
        <v>90</v>
      </c>
      <c r="D558" s="142" t="s">
        <v>6564</v>
      </c>
      <c r="E558" s="142" t="s">
        <v>6575</v>
      </c>
      <c r="F558" s="38">
        <v>43670</v>
      </c>
      <c r="G558" s="142" t="s">
        <v>428</v>
      </c>
      <c r="H558" s="142" t="s">
        <v>1285</v>
      </c>
      <c r="I558" s="142" t="s">
        <v>7</v>
      </c>
      <c r="J558" s="142" t="s">
        <v>83</v>
      </c>
      <c r="K558" s="142">
        <v>4</v>
      </c>
      <c r="L558" s="142" t="s">
        <v>8064</v>
      </c>
      <c r="M558" s="142" t="s">
        <v>7968</v>
      </c>
      <c r="N558" s="142" t="s">
        <v>7</v>
      </c>
      <c r="O558" s="142" t="s">
        <v>7</v>
      </c>
      <c r="P558" s="142" t="s">
        <v>7</v>
      </c>
      <c r="Q558" t="s">
        <v>7</v>
      </c>
      <c r="R558" s="142" t="s">
        <v>112</v>
      </c>
      <c r="S558">
        <v>100</v>
      </c>
      <c r="T558" s="142" t="s">
        <v>38</v>
      </c>
      <c r="U558" s="142" t="s">
        <v>243</v>
      </c>
      <c r="V558" s="142" t="s">
        <v>141</v>
      </c>
      <c r="W558" s="142" t="s">
        <v>7</v>
      </c>
      <c r="X558" s="142" t="s">
        <v>90</v>
      </c>
      <c r="Y558" s="142" t="s">
        <v>126</v>
      </c>
      <c r="Z558" s="38">
        <v>43677</v>
      </c>
      <c r="AA558" s="38">
        <v>43860</v>
      </c>
      <c r="AB558" s="38">
        <v>45504</v>
      </c>
      <c r="AC558" s="142">
        <v>4</v>
      </c>
      <c r="AD558" s="142">
        <v>27.472000000000001</v>
      </c>
      <c r="AE558" s="142">
        <v>31.242999999999999</v>
      </c>
      <c r="AF558" t="s">
        <v>6569</v>
      </c>
      <c r="AG558" s="142" t="s">
        <v>90</v>
      </c>
      <c r="AH558" s="142" t="s">
        <v>7</v>
      </c>
      <c r="AI558" s="142" t="s">
        <v>90</v>
      </c>
      <c r="AJ558" t="s">
        <v>6570</v>
      </c>
      <c r="AK558" t="s">
        <v>6564</v>
      </c>
      <c r="AL558" t="s">
        <v>90</v>
      </c>
      <c r="AM558" t="s">
        <v>7</v>
      </c>
      <c r="AN558" s="142" t="s">
        <v>90</v>
      </c>
      <c r="AO558" s="142" t="s">
        <v>7768</v>
      </c>
      <c r="AP558" s="142" t="s">
        <v>90</v>
      </c>
      <c r="AQ558" s="142" t="s">
        <v>90</v>
      </c>
      <c r="AR558" s="142" t="s">
        <v>7</v>
      </c>
      <c r="AS558" s="142" t="s">
        <v>90</v>
      </c>
      <c r="AT558" s="142" t="s">
        <v>8348</v>
      </c>
      <c r="AU558" s="142" t="s">
        <v>90</v>
      </c>
      <c r="AV558" s="142" t="s">
        <v>290</v>
      </c>
      <c r="AW558" s="142" t="s">
        <v>90</v>
      </c>
      <c r="AX558" s="142" t="s">
        <v>90</v>
      </c>
      <c r="AY558" s="136"/>
      <c r="AZ558" s="142" t="s">
        <v>6581</v>
      </c>
      <c r="BA558" s="142" t="s">
        <v>628</v>
      </c>
      <c r="BB558" s="38"/>
      <c r="BC558" s="142" t="s">
        <v>90</v>
      </c>
      <c r="BD558"/>
      <c r="BE558" t="s">
        <v>90</v>
      </c>
      <c r="BF558" t="s">
        <v>90</v>
      </c>
      <c r="BG558" s="142" t="s">
        <v>7</v>
      </c>
      <c r="BH558" s="142" t="s">
        <v>90</v>
      </c>
      <c r="BI558" s="142" t="s">
        <v>7</v>
      </c>
      <c r="BJ558" s="142" t="s">
        <v>7</v>
      </c>
      <c r="BK558" s="142" t="s">
        <v>7</v>
      </c>
      <c r="BL558" s="142" t="s">
        <v>90</v>
      </c>
      <c r="BM558" s="142" t="s">
        <v>90</v>
      </c>
      <c r="BN558" s="142"/>
      <c r="BO558" s="142"/>
      <c r="BP558" s="142" t="s">
        <v>90</v>
      </c>
      <c r="BQ558" s="142" t="s">
        <v>90</v>
      </c>
      <c r="BR558" s="137"/>
      <c r="BS558"/>
      <c r="BT558" s="142" t="s">
        <v>90</v>
      </c>
      <c r="BU558" t="s">
        <v>90</v>
      </c>
      <c r="BV558" s="142" t="s">
        <v>90</v>
      </c>
      <c r="BW558" s="142"/>
      <c r="BX558" s="142" t="s">
        <v>90</v>
      </c>
      <c r="BY558"/>
      <c r="BZ558" s="142" t="s">
        <v>90</v>
      </c>
      <c r="CA558" s="142" t="s">
        <v>90</v>
      </c>
      <c r="CB558" s="142" t="s">
        <v>90</v>
      </c>
      <c r="CC558" s="142" t="s">
        <v>90</v>
      </c>
      <c r="CD558" s="142" t="s">
        <v>7</v>
      </c>
      <c r="CE558" s="142" t="s">
        <v>7</v>
      </c>
      <c r="CF558" s="38"/>
      <c r="CG558" s="38"/>
      <c r="CH558"/>
      <c r="CI558" s="142" t="s">
        <v>90</v>
      </c>
    </row>
    <row r="559" spans="2:87" x14ac:dyDescent="0.25">
      <c r="B559">
        <v>152</v>
      </c>
      <c r="C559" s="142" t="s">
        <v>90</v>
      </c>
      <c r="D559" s="142" t="s">
        <v>6564</v>
      </c>
      <c r="E559" s="142" t="s">
        <v>6566</v>
      </c>
      <c r="F559" s="38">
        <v>43670</v>
      </c>
      <c r="G559" s="142" t="s">
        <v>1285</v>
      </c>
      <c r="H559" s="142" t="s">
        <v>1285</v>
      </c>
      <c r="I559" s="142" t="s">
        <v>7</v>
      </c>
      <c r="J559" s="142" t="s">
        <v>83</v>
      </c>
      <c r="K559" s="142">
        <v>2</v>
      </c>
      <c r="L559" s="142" t="s">
        <v>885</v>
      </c>
      <c r="M559" s="142" t="s">
        <v>8114</v>
      </c>
      <c r="N559" s="142" t="s">
        <v>7</v>
      </c>
      <c r="O559" s="142" t="s">
        <v>7</v>
      </c>
      <c r="P559" s="142" t="s">
        <v>7</v>
      </c>
      <c r="Q559" t="s">
        <v>7</v>
      </c>
      <c r="R559" s="142" t="s">
        <v>112</v>
      </c>
      <c r="S559">
        <v>99.977000000000004</v>
      </c>
      <c r="T559" s="142" t="s">
        <v>38</v>
      </c>
      <c r="U559" s="142" t="s">
        <v>243</v>
      </c>
      <c r="V559" s="142" t="s">
        <v>141</v>
      </c>
      <c r="W559" s="142" t="s">
        <v>7</v>
      </c>
      <c r="X559" s="142" t="s">
        <v>90</v>
      </c>
      <c r="Y559" s="142" t="s">
        <v>126</v>
      </c>
      <c r="Z559" s="38">
        <v>43677</v>
      </c>
      <c r="AA559" s="38">
        <v>43861</v>
      </c>
      <c r="AB559" s="38">
        <v>45504</v>
      </c>
      <c r="AC559" s="142">
        <v>2</v>
      </c>
      <c r="AD559" s="142">
        <v>13.736000000000001</v>
      </c>
      <c r="AE559" s="142">
        <v>15.621</v>
      </c>
      <c r="AF559" t="s">
        <v>6569</v>
      </c>
      <c r="AG559" s="142" t="s">
        <v>90</v>
      </c>
      <c r="AH559" s="142" t="s">
        <v>7</v>
      </c>
      <c r="AI559" s="142" t="s">
        <v>90</v>
      </c>
      <c r="AJ559" t="s">
        <v>6570</v>
      </c>
      <c r="AK559" t="s">
        <v>6564</v>
      </c>
      <c r="AL559" t="s">
        <v>90</v>
      </c>
      <c r="AM559" t="s">
        <v>7</v>
      </c>
      <c r="AN559" s="142" t="s">
        <v>90</v>
      </c>
      <c r="AO559" s="142" t="s">
        <v>7</v>
      </c>
      <c r="AP559" s="142" t="s">
        <v>90</v>
      </c>
      <c r="AQ559" s="142" t="s">
        <v>90</v>
      </c>
      <c r="AR559" s="142" t="s">
        <v>7</v>
      </c>
      <c r="AS559" s="142" t="s">
        <v>90</v>
      </c>
      <c r="AT559" s="142" t="s">
        <v>8349</v>
      </c>
      <c r="AU559" s="142" t="s">
        <v>90</v>
      </c>
      <c r="AV559" s="142" t="s">
        <v>290</v>
      </c>
      <c r="AW559" s="142" t="s">
        <v>90</v>
      </c>
      <c r="AX559" s="142" t="s">
        <v>90</v>
      </c>
      <c r="AY559" s="136"/>
      <c r="AZ559" s="142" t="s">
        <v>6573</v>
      </c>
      <c r="BA559" s="142" t="s">
        <v>628</v>
      </c>
      <c r="BB559" s="38"/>
      <c r="BC559" s="142" t="s">
        <v>90</v>
      </c>
      <c r="BD559"/>
      <c r="BE559" t="s">
        <v>90</v>
      </c>
      <c r="BF559" t="s">
        <v>90</v>
      </c>
      <c r="BG559" s="142" t="s">
        <v>7</v>
      </c>
      <c r="BH559" s="142" t="s">
        <v>90</v>
      </c>
      <c r="BI559" s="142" t="s">
        <v>7</v>
      </c>
      <c r="BJ559" s="142" t="s">
        <v>7</v>
      </c>
      <c r="BK559" s="142" t="s">
        <v>7</v>
      </c>
      <c r="BL559" s="142" t="s">
        <v>90</v>
      </c>
      <c r="BM559" s="142" t="s">
        <v>90</v>
      </c>
      <c r="BN559" s="142"/>
      <c r="BO559" s="142"/>
      <c r="BP559" s="142" t="s">
        <v>90</v>
      </c>
      <c r="BQ559" s="142" t="s">
        <v>90</v>
      </c>
      <c r="BR559" s="137"/>
      <c r="BS559"/>
      <c r="BT559" s="142" t="s">
        <v>90</v>
      </c>
      <c r="BU559" t="s">
        <v>90</v>
      </c>
      <c r="BV559" s="142" t="s">
        <v>90</v>
      </c>
      <c r="BW559" s="142"/>
      <c r="BX559" s="142" t="s">
        <v>90</v>
      </c>
      <c r="BY559"/>
      <c r="BZ559" s="142" t="s">
        <v>90</v>
      </c>
      <c r="CA559" s="142" t="s">
        <v>90</v>
      </c>
      <c r="CB559" s="142" t="s">
        <v>90</v>
      </c>
      <c r="CC559" s="142" t="s">
        <v>90</v>
      </c>
      <c r="CD559" s="142" t="s">
        <v>7</v>
      </c>
      <c r="CE559" s="142" t="s">
        <v>7</v>
      </c>
      <c r="CF559" s="38"/>
      <c r="CG559" s="38"/>
      <c r="CH559"/>
      <c r="CI559" s="142" t="s">
        <v>90</v>
      </c>
    </row>
    <row r="560" spans="2:87" x14ac:dyDescent="0.25">
      <c r="B560">
        <v>151</v>
      </c>
      <c r="C560" s="142" t="s">
        <v>636</v>
      </c>
      <c r="D560" s="142" t="s">
        <v>2006</v>
      </c>
      <c r="E560" s="142" t="s">
        <v>6543</v>
      </c>
      <c r="F560" s="38">
        <v>43668</v>
      </c>
      <c r="G560" s="142" t="s">
        <v>428</v>
      </c>
      <c r="H560" s="142" t="s">
        <v>90</v>
      </c>
      <c r="I560" s="142" t="s">
        <v>7</v>
      </c>
      <c r="J560" s="142" t="s">
        <v>83</v>
      </c>
      <c r="K560" s="142">
        <v>2.2999999999999998</v>
      </c>
      <c r="L560" s="142" t="s">
        <v>885</v>
      </c>
      <c r="M560" s="142" t="s">
        <v>90</v>
      </c>
      <c r="N560" s="142" t="s">
        <v>7</v>
      </c>
      <c r="O560" s="142" t="s">
        <v>7</v>
      </c>
      <c r="P560" s="142" t="s">
        <v>7</v>
      </c>
      <c r="Q560" t="s">
        <v>7</v>
      </c>
      <c r="R560" s="142" t="s">
        <v>90</v>
      </c>
      <c r="S560"/>
      <c r="T560" s="142" t="s">
        <v>90</v>
      </c>
      <c r="U560" s="142" t="s">
        <v>7</v>
      </c>
      <c r="V560" s="142" t="s">
        <v>7</v>
      </c>
      <c r="W560" s="142" t="s">
        <v>7</v>
      </c>
      <c r="X560" s="142" t="s">
        <v>90</v>
      </c>
      <c r="Y560" s="142" t="s">
        <v>90</v>
      </c>
      <c r="Z560" s="38"/>
      <c r="AA560" s="38"/>
      <c r="AB560" s="38"/>
      <c r="AC560" s="142">
        <v>2.2999999999999998</v>
      </c>
      <c r="AD560" s="142"/>
      <c r="AE560" s="142"/>
      <c r="AF560" t="s">
        <v>90</v>
      </c>
      <c r="AG560" s="142" t="s">
        <v>90</v>
      </c>
      <c r="AH560" s="142" t="s">
        <v>7</v>
      </c>
      <c r="AI560" s="142" t="s">
        <v>90</v>
      </c>
      <c r="AJ560" t="s">
        <v>90</v>
      </c>
      <c r="AK560" t="s">
        <v>7</v>
      </c>
      <c r="AL560" t="s">
        <v>90</v>
      </c>
      <c r="AM560" t="s">
        <v>7</v>
      </c>
      <c r="AN560" s="142" t="s">
        <v>90</v>
      </c>
      <c r="AO560" s="142" t="s">
        <v>90</v>
      </c>
      <c r="AP560" s="142" t="s">
        <v>90</v>
      </c>
      <c r="AQ560" s="142" t="s">
        <v>90</v>
      </c>
      <c r="AR560" s="142" t="s">
        <v>7</v>
      </c>
      <c r="AS560" s="142" t="s">
        <v>90</v>
      </c>
      <c r="AT560" s="142" t="s">
        <v>90</v>
      </c>
      <c r="AU560" s="142" t="s">
        <v>90</v>
      </c>
      <c r="AV560" s="142" t="s">
        <v>90</v>
      </c>
      <c r="AW560" s="142" t="s">
        <v>90</v>
      </c>
      <c r="AX560" s="142" t="s">
        <v>90</v>
      </c>
      <c r="AY560" s="136"/>
      <c r="AZ560" s="142" t="s">
        <v>6584</v>
      </c>
      <c r="BA560" s="142" t="s">
        <v>90</v>
      </c>
      <c r="BB560" s="38"/>
      <c r="BC560" s="142" t="s">
        <v>90</v>
      </c>
      <c r="BD560"/>
      <c r="BE560" t="s">
        <v>90</v>
      </c>
      <c r="BF560" t="s">
        <v>90</v>
      </c>
      <c r="BG560" s="142" t="s">
        <v>7</v>
      </c>
      <c r="BH560" s="142" t="s">
        <v>90</v>
      </c>
      <c r="BI560" s="142" t="s">
        <v>7</v>
      </c>
      <c r="BJ560" s="142" t="s">
        <v>7</v>
      </c>
      <c r="BK560" s="142" t="s">
        <v>7</v>
      </c>
      <c r="BL560" s="142" t="s">
        <v>90</v>
      </c>
      <c r="BM560" s="142" t="s">
        <v>90</v>
      </c>
      <c r="BN560" s="142"/>
      <c r="BO560" s="142"/>
      <c r="BP560" s="142" t="s">
        <v>90</v>
      </c>
      <c r="BQ560" s="142" t="s">
        <v>90</v>
      </c>
      <c r="BR560" s="137"/>
      <c r="BS560"/>
      <c r="BT560" s="142" t="s">
        <v>90</v>
      </c>
      <c r="BU560" t="s">
        <v>90</v>
      </c>
      <c r="BV560" s="142" t="s">
        <v>90</v>
      </c>
      <c r="BW560" s="142"/>
      <c r="BX560" s="142" t="s">
        <v>90</v>
      </c>
      <c r="BY560" t="s">
        <v>628</v>
      </c>
      <c r="BZ560" s="142" t="s">
        <v>90</v>
      </c>
      <c r="CA560" s="142" t="s">
        <v>90</v>
      </c>
      <c r="CB560" s="142" t="s">
        <v>90</v>
      </c>
      <c r="CC560" s="142" t="s">
        <v>90</v>
      </c>
      <c r="CD560" s="142" t="s">
        <v>7</v>
      </c>
      <c r="CE560" s="142" t="s">
        <v>7</v>
      </c>
      <c r="CF560" s="38"/>
      <c r="CG560" s="38"/>
      <c r="CH560"/>
      <c r="CI560" s="142" t="s">
        <v>90</v>
      </c>
    </row>
    <row r="561" spans="2:87" x14ac:dyDescent="0.25">
      <c r="B561">
        <v>150</v>
      </c>
      <c r="C561" s="142" t="s">
        <v>636</v>
      </c>
      <c r="D561" s="142" t="s">
        <v>702</v>
      </c>
      <c r="E561" s="142" t="s">
        <v>6586</v>
      </c>
      <c r="F561" s="38">
        <v>43661</v>
      </c>
      <c r="G561" s="142" t="s">
        <v>428</v>
      </c>
      <c r="H561" s="142" t="s">
        <v>90</v>
      </c>
      <c r="I561" s="142" t="s">
        <v>7</v>
      </c>
      <c r="J561" s="142" t="s">
        <v>83</v>
      </c>
      <c r="K561" s="142">
        <v>0.3</v>
      </c>
      <c r="L561" s="142" t="s">
        <v>885</v>
      </c>
      <c r="M561" s="142" t="s">
        <v>90</v>
      </c>
      <c r="N561" s="142" t="s">
        <v>7</v>
      </c>
      <c r="O561" s="142" t="s">
        <v>7</v>
      </c>
      <c r="P561" s="142" t="s">
        <v>7</v>
      </c>
      <c r="Q561" t="s">
        <v>7</v>
      </c>
      <c r="R561" s="142" t="s">
        <v>90</v>
      </c>
      <c r="S561"/>
      <c r="T561" s="142" t="s">
        <v>90</v>
      </c>
      <c r="U561" s="142" t="s">
        <v>7</v>
      </c>
      <c r="V561" s="142" t="s">
        <v>7</v>
      </c>
      <c r="W561" s="142" t="s">
        <v>7</v>
      </c>
      <c r="X561" s="142" t="s">
        <v>90</v>
      </c>
      <c r="Y561" s="142" t="s">
        <v>90</v>
      </c>
      <c r="Z561" s="38"/>
      <c r="AA561" s="38"/>
      <c r="AB561" s="38"/>
      <c r="AC561" s="142">
        <v>0.3</v>
      </c>
      <c r="AD561" s="142"/>
      <c r="AE561" s="142"/>
      <c r="AF561" t="s">
        <v>90</v>
      </c>
      <c r="AG561" s="142" t="s">
        <v>90</v>
      </c>
      <c r="AH561" s="142" t="s">
        <v>7</v>
      </c>
      <c r="AI561" s="142" t="s">
        <v>90</v>
      </c>
      <c r="AJ561" t="s">
        <v>90</v>
      </c>
      <c r="AK561" t="s">
        <v>7</v>
      </c>
      <c r="AL561" t="s">
        <v>90</v>
      </c>
      <c r="AM561" t="s">
        <v>7</v>
      </c>
      <c r="AN561" s="142" t="s">
        <v>90</v>
      </c>
      <c r="AO561" s="142" t="s">
        <v>90</v>
      </c>
      <c r="AP561" s="142" t="s">
        <v>90</v>
      </c>
      <c r="AQ561" s="142" t="s">
        <v>90</v>
      </c>
      <c r="AR561" s="142" t="s">
        <v>7</v>
      </c>
      <c r="AS561" s="142" t="s">
        <v>90</v>
      </c>
      <c r="AT561" s="142" t="s">
        <v>90</v>
      </c>
      <c r="AU561" s="142" t="s">
        <v>90</v>
      </c>
      <c r="AV561" s="142" t="s">
        <v>90</v>
      </c>
      <c r="AW561" s="142" t="s">
        <v>90</v>
      </c>
      <c r="AX561" s="142" t="s">
        <v>90</v>
      </c>
      <c r="AY561" s="136"/>
      <c r="AZ561" s="142" t="s">
        <v>6588</v>
      </c>
      <c r="BA561" s="142" t="s">
        <v>90</v>
      </c>
      <c r="BB561" s="38"/>
      <c r="BC561" s="142" t="s">
        <v>90</v>
      </c>
      <c r="BD561"/>
      <c r="BE561" t="s">
        <v>90</v>
      </c>
      <c r="BF561" t="s">
        <v>90</v>
      </c>
      <c r="BG561" s="142" t="s">
        <v>7</v>
      </c>
      <c r="BH561" s="142" t="s">
        <v>90</v>
      </c>
      <c r="BI561" s="142" t="s">
        <v>7</v>
      </c>
      <c r="BJ561" s="142" t="s">
        <v>7</v>
      </c>
      <c r="BK561" s="142" t="s">
        <v>7</v>
      </c>
      <c r="BL561" s="142" t="s">
        <v>90</v>
      </c>
      <c r="BM561" s="142" t="s">
        <v>90</v>
      </c>
      <c r="BN561" s="142"/>
      <c r="BO561" s="142"/>
      <c r="BP561" s="142" t="s">
        <v>90</v>
      </c>
      <c r="BQ561" s="142" t="s">
        <v>90</v>
      </c>
      <c r="BR561" s="137"/>
      <c r="BS561"/>
      <c r="BT561" s="142" t="s">
        <v>90</v>
      </c>
      <c r="BU561" t="s">
        <v>90</v>
      </c>
      <c r="BV561" s="142" t="s">
        <v>90</v>
      </c>
      <c r="BW561" s="142"/>
      <c r="BX561" s="142" t="s">
        <v>90</v>
      </c>
      <c r="BY561" t="s">
        <v>628</v>
      </c>
      <c r="BZ561" s="142" t="s">
        <v>90</v>
      </c>
      <c r="CA561" s="142" t="s">
        <v>90</v>
      </c>
      <c r="CB561" s="142" t="s">
        <v>90</v>
      </c>
      <c r="CC561" s="142" t="s">
        <v>90</v>
      </c>
      <c r="CD561" s="142" t="s">
        <v>7</v>
      </c>
      <c r="CE561" s="142" t="s">
        <v>7</v>
      </c>
      <c r="CF561" s="38"/>
      <c r="CG561" s="38"/>
      <c r="CH561"/>
      <c r="CI561" s="142" t="s">
        <v>90</v>
      </c>
    </row>
    <row r="562" spans="2:87" x14ac:dyDescent="0.25">
      <c r="B562">
        <v>149</v>
      </c>
      <c r="C562" s="142" t="s">
        <v>636</v>
      </c>
      <c r="D562" s="142" t="s">
        <v>2006</v>
      </c>
      <c r="E562" s="142" t="s">
        <v>6602</v>
      </c>
      <c r="F562" s="38">
        <v>43657</v>
      </c>
      <c r="G562" s="142" t="s">
        <v>428</v>
      </c>
      <c r="H562" s="142" t="s">
        <v>90</v>
      </c>
      <c r="I562" s="142" t="s">
        <v>7</v>
      </c>
      <c r="J562" s="142" t="s">
        <v>83</v>
      </c>
      <c r="K562" s="142">
        <v>2</v>
      </c>
      <c r="L562" s="142" t="s">
        <v>885</v>
      </c>
      <c r="M562" s="142" t="s">
        <v>90</v>
      </c>
      <c r="N562" s="142" t="s">
        <v>7</v>
      </c>
      <c r="O562" s="142" t="s">
        <v>7</v>
      </c>
      <c r="P562" s="142" t="s">
        <v>7</v>
      </c>
      <c r="Q562" t="s">
        <v>7</v>
      </c>
      <c r="R562" s="142" t="s">
        <v>90</v>
      </c>
      <c r="S562"/>
      <c r="T562" s="142" t="s">
        <v>90</v>
      </c>
      <c r="U562" s="142" t="s">
        <v>7</v>
      </c>
      <c r="V562" s="142" t="s">
        <v>7</v>
      </c>
      <c r="W562" s="142" t="s">
        <v>7</v>
      </c>
      <c r="X562" s="142" t="s">
        <v>90</v>
      </c>
      <c r="Y562" s="142" t="s">
        <v>90</v>
      </c>
      <c r="Z562" s="38"/>
      <c r="AA562" s="38"/>
      <c r="AB562" s="38"/>
      <c r="AC562" s="142">
        <v>2</v>
      </c>
      <c r="AD562" s="142"/>
      <c r="AE562" s="142"/>
      <c r="AF562" t="s">
        <v>90</v>
      </c>
      <c r="AG562" s="142" t="s">
        <v>90</v>
      </c>
      <c r="AH562" s="142" t="s">
        <v>7</v>
      </c>
      <c r="AI562" s="142" t="s">
        <v>90</v>
      </c>
      <c r="AJ562" t="s">
        <v>90</v>
      </c>
      <c r="AK562" t="s">
        <v>7</v>
      </c>
      <c r="AL562" t="s">
        <v>90</v>
      </c>
      <c r="AM562" t="s">
        <v>7</v>
      </c>
      <c r="AN562" s="142" t="s">
        <v>90</v>
      </c>
      <c r="AO562" s="142" t="s">
        <v>90</v>
      </c>
      <c r="AP562" s="142" t="s">
        <v>90</v>
      </c>
      <c r="AQ562" s="142" t="s">
        <v>90</v>
      </c>
      <c r="AR562" s="142" t="s">
        <v>7</v>
      </c>
      <c r="AS562" s="142" t="s">
        <v>90</v>
      </c>
      <c r="AT562" s="142" t="s">
        <v>90</v>
      </c>
      <c r="AU562" s="142" t="s">
        <v>90</v>
      </c>
      <c r="AV562" s="142" t="s">
        <v>90</v>
      </c>
      <c r="AW562" s="142" t="s">
        <v>90</v>
      </c>
      <c r="AX562" s="142" t="s">
        <v>90</v>
      </c>
      <c r="AY562" s="136"/>
      <c r="AZ562" s="142" t="s">
        <v>6606</v>
      </c>
      <c r="BA562" s="142" t="s">
        <v>90</v>
      </c>
      <c r="BB562" s="38"/>
      <c r="BC562" s="142" t="s">
        <v>90</v>
      </c>
      <c r="BD562"/>
      <c r="BE562" t="s">
        <v>90</v>
      </c>
      <c r="BF562" t="s">
        <v>90</v>
      </c>
      <c r="BG562" s="142" t="s">
        <v>7</v>
      </c>
      <c r="BH562" s="142" t="s">
        <v>90</v>
      </c>
      <c r="BI562" s="142" t="s">
        <v>7</v>
      </c>
      <c r="BJ562" s="142" t="s">
        <v>7</v>
      </c>
      <c r="BK562" s="142" t="s">
        <v>7</v>
      </c>
      <c r="BL562" s="142" t="s">
        <v>90</v>
      </c>
      <c r="BM562" s="142" t="s">
        <v>90</v>
      </c>
      <c r="BN562" s="142"/>
      <c r="BO562" s="142"/>
      <c r="BP562" s="142" t="s">
        <v>90</v>
      </c>
      <c r="BQ562" s="142" t="s">
        <v>90</v>
      </c>
      <c r="BR562" s="137"/>
      <c r="BS562"/>
      <c r="BT562" s="142" t="s">
        <v>90</v>
      </c>
      <c r="BU562" t="s">
        <v>90</v>
      </c>
      <c r="BV562" s="142" t="s">
        <v>90</v>
      </c>
      <c r="BW562" s="142"/>
      <c r="BX562" s="142" t="s">
        <v>90</v>
      </c>
      <c r="BY562" t="s">
        <v>628</v>
      </c>
      <c r="BZ562" s="142" t="s">
        <v>90</v>
      </c>
      <c r="CA562" s="142" t="s">
        <v>90</v>
      </c>
      <c r="CB562" s="142" t="s">
        <v>90</v>
      </c>
      <c r="CC562" s="142" t="s">
        <v>90</v>
      </c>
      <c r="CD562" s="142" t="s">
        <v>7</v>
      </c>
      <c r="CE562" s="142" t="s">
        <v>7</v>
      </c>
      <c r="CF562" s="38"/>
      <c r="CG562" s="38"/>
      <c r="CH562"/>
      <c r="CI562" s="142" t="s">
        <v>90</v>
      </c>
    </row>
    <row r="563" spans="2:87" x14ac:dyDescent="0.25">
      <c r="B563">
        <v>148</v>
      </c>
      <c r="C563" s="142" t="s">
        <v>636</v>
      </c>
      <c r="D563" s="142" t="s">
        <v>2006</v>
      </c>
      <c r="E563" s="142" t="s">
        <v>6608</v>
      </c>
      <c r="F563" s="38">
        <v>43657</v>
      </c>
      <c r="G563" s="142" t="s">
        <v>428</v>
      </c>
      <c r="H563" s="142" t="s">
        <v>90</v>
      </c>
      <c r="I563" s="142" t="s">
        <v>7</v>
      </c>
      <c r="J563" s="142" t="s">
        <v>83</v>
      </c>
      <c r="K563" s="142">
        <v>2</v>
      </c>
      <c r="L563" s="142" t="s">
        <v>885</v>
      </c>
      <c r="M563" s="142" t="s">
        <v>90</v>
      </c>
      <c r="N563" s="142" t="s">
        <v>7</v>
      </c>
      <c r="O563" s="142" t="s">
        <v>7</v>
      </c>
      <c r="P563" s="142" t="s">
        <v>7</v>
      </c>
      <c r="Q563" t="s">
        <v>7</v>
      </c>
      <c r="R563" s="142" t="s">
        <v>90</v>
      </c>
      <c r="S563"/>
      <c r="T563" s="142" t="s">
        <v>90</v>
      </c>
      <c r="U563" s="142" t="s">
        <v>7</v>
      </c>
      <c r="V563" s="142" t="s">
        <v>7</v>
      </c>
      <c r="W563" s="142" t="s">
        <v>7</v>
      </c>
      <c r="X563" s="142" t="s">
        <v>90</v>
      </c>
      <c r="Y563" s="142" t="s">
        <v>90</v>
      </c>
      <c r="Z563" s="38"/>
      <c r="AA563" s="38"/>
      <c r="AB563" s="38"/>
      <c r="AC563" s="142">
        <v>2</v>
      </c>
      <c r="AD563" s="142"/>
      <c r="AE563" s="142"/>
      <c r="AF563" t="s">
        <v>90</v>
      </c>
      <c r="AG563" s="142" t="s">
        <v>90</v>
      </c>
      <c r="AH563" s="142" t="s">
        <v>7</v>
      </c>
      <c r="AI563" s="142" t="s">
        <v>90</v>
      </c>
      <c r="AJ563" t="s">
        <v>90</v>
      </c>
      <c r="AK563" t="s">
        <v>7</v>
      </c>
      <c r="AL563" t="s">
        <v>90</v>
      </c>
      <c r="AM563" t="s">
        <v>7</v>
      </c>
      <c r="AN563" s="142" t="s">
        <v>90</v>
      </c>
      <c r="AO563" s="142" t="s">
        <v>90</v>
      </c>
      <c r="AP563" s="142" t="s">
        <v>90</v>
      </c>
      <c r="AQ563" s="142" t="s">
        <v>90</v>
      </c>
      <c r="AR563" s="142" t="s">
        <v>7</v>
      </c>
      <c r="AS563" s="142" t="s">
        <v>90</v>
      </c>
      <c r="AT563" s="142" t="s">
        <v>90</v>
      </c>
      <c r="AU563" s="142" t="s">
        <v>90</v>
      </c>
      <c r="AV563" s="142" t="s">
        <v>90</v>
      </c>
      <c r="AW563" s="142" t="s">
        <v>90</v>
      </c>
      <c r="AX563" s="142" t="s">
        <v>90</v>
      </c>
      <c r="AY563" s="136"/>
      <c r="AZ563" s="142" t="s">
        <v>6610</v>
      </c>
      <c r="BA563" s="142" t="s">
        <v>90</v>
      </c>
      <c r="BB563" s="38"/>
      <c r="BC563" s="142" t="s">
        <v>90</v>
      </c>
      <c r="BD563"/>
      <c r="BE563" t="s">
        <v>90</v>
      </c>
      <c r="BF563" t="s">
        <v>90</v>
      </c>
      <c r="BG563" s="142" t="s">
        <v>7</v>
      </c>
      <c r="BH563" s="142" t="s">
        <v>90</v>
      </c>
      <c r="BI563" s="142" t="s">
        <v>7</v>
      </c>
      <c r="BJ563" s="142" t="s">
        <v>7</v>
      </c>
      <c r="BK563" s="142" t="s">
        <v>7</v>
      </c>
      <c r="BL563" s="142" t="s">
        <v>90</v>
      </c>
      <c r="BM563" s="142" t="s">
        <v>90</v>
      </c>
      <c r="BN563" s="142"/>
      <c r="BO563" s="142"/>
      <c r="BP563" s="142" t="s">
        <v>90</v>
      </c>
      <c r="BQ563" s="142" t="s">
        <v>90</v>
      </c>
      <c r="BR563" s="137"/>
      <c r="BS563"/>
      <c r="BT563" s="142" t="s">
        <v>90</v>
      </c>
      <c r="BU563" t="s">
        <v>90</v>
      </c>
      <c r="BV563" s="142" t="s">
        <v>90</v>
      </c>
      <c r="BW563" s="142"/>
      <c r="BX563" s="142" t="s">
        <v>90</v>
      </c>
      <c r="BY563" t="s">
        <v>628</v>
      </c>
      <c r="BZ563" s="142" t="s">
        <v>90</v>
      </c>
      <c r="CA563" s="142" t="s">
        <v>90</v>
      </c>
      <c r="CB563" s="142" t="s">
        <v>90</v>
      </c>
      <c r="CC563" s="142" t="s">
        <v>90</v>
      </c>
      <c r="CD563" s="142" t="s">
        <v>7</v>
      </c>
      <c r="CE563" s="142" t="s">
        <v>7</v>
      </c>
      <c r="CF563" s="38"/>
      <c r="CG563" s="38"/>
      <c r="CH563"/>
      <c r="CI563" s="142" t="s">
        <v>90</v>
      </c>
    </row>
    <row r="564" spans="2:87" x14ac:dyDescent="0.25">
      <c r="B564">
        <v>147</v>
      </c>
      <c r="C564" s="142" t="s">
        <v>90</v>
      </c>
      <c r="D564" s="142" t="s">
        <v>6589</v>
      </c>
      <c r="E564" s="142" t="s">
        <v>6591</v>
      </c>
      <c r="F564" s="38">
        <v>43657</v>
      </c>
      <c r="G564" s="142" t="s">
        <v>1357</v>
      </c>
      <c r="H564" s="142" t="s">
        <v>1248</v>
      </c>
      <c r="I564" s="142" t="s">
        <v>440</v>
      </c>
      <c r="J564" s="142" t="s">
        <v>83</v>
      </c>
      <c r="K564" s="142">
        <v>5</v>
      </c>
      <c r="L564" s="142" t="s">
        <v>885</v>
      </c>
      <c r="M564" s="142" t="s">
        <v>3451</v>
      </c>
      <c r="N564" s="142" t="s">
        <v>7</v>
      </c>
      <c r="O564" s="142" t="s">
        <v>7</v>
      </c>
      <c r="P564" s="142" t="s">
        <v>7</v>
      </c>
      <c r="Q564" t="s">
        <v>7</v>
      </c>
      <c r="R564" s="142" t="s">
        <v>112</v>
      </c>
      <c r="S564">
        <v>99.572000000000003</v>
      </c>
      <c r="T564" s="142" t="s">
        <v>36</v>
      </c>
      <c r="U564" s="142" t="s">
        <v>243</v>
      </c>
      <c r="V564" s="142" t="s">
        <v>7</v>
      </c>
      <c r="W564" s="142" t="s">
        <v>7</v>
      </c>
      <c r="X564" s="142" t="s">
        <v>90</v>
      </c>
      <c r="Y564" s="142" t="s">
        <v>126</v>
      </c>
      <c r="Z564" s="38">
        <v>43664</v>
      </c>
      <c r="AA564" s="38">
        <v>43848</v>
      </c>
      <c r="AB564" s="38">
        <v>45491</v>
      </c>
      <c r="AC564" s="142">
        <v>5</v>
      </c>
      <c r="AD564" s="142">
        <v>34.340000000000003</v>
      </c>
      <c r="AE564" s="142">
        <v>39.054000000000002</v>
      </c>
      <c r="AF564" t="s">
        <v>6596</v>
      </c>
      <c r="AG564" s="142" t="s">
        <v>90</v>
      </c>
      <c r="AH564" s="142" t="s">
        <v>7</v>
      </c>
      <c r="AI564" s="142" t="s">
        <v>90</v>
      </c>
      <c r="AJ564" t="s">
        <v>6597</v>
      </c>
      <c r="AK564" t="s">
        <v>7</v>
      </c>
      <c r="AL564" t="s">
        <v>90</v>
      </c>
      <c r="AM564" t="s">
        <v>7</v>
      </c>
      <c r="AN564" s="142" t="s">
        <v>90</v>
      </c>
      <c r="AO564" s="142" t="s">
        <v>7</v>
      </c>
      <c r="AP564" s="142" t="s">
        <v>90</v>
      </c>
      <c r="AQ564" s="142" t="s">
        <v>90</v>
      </c>
      <c r="AR564" s="142" t="s">
        <v>7</v>
      </c>
      <c r="AS564" s="142" t="s">
        <v>90</v>
      </c>
      <c r="AT564" s="142" t="s">
        <v>8351</v>
      </c>
      <c r="AU564" s="142" t="s">
        <v>90</v>
      </c>
      <c r="AV564" s="142" t="s">
        <v>290</v>
      </c>
      <c r="AW564" s="142" t="s">
        <v>90</v>
      </c>
      <c r="AX564" s="142" t="s">
        <v>90</v>
      </c>
      <c r="AY564" s="136"/>
      <c r="AZ564" s="142" t="s">
        <v>6600</v>
      </c>
      <c r="BA564" s="142" t="s">
        <v>628</v>
      </c>
      <c r="BB564" s="38"/>
      <c r="BC564" s="142" t="s">
        <v>90</v>
      </c>
      <c r="BD564"/>
      <c r="BE564" t="s">
        <v>90</v>
      </c>
      <c r="BF564" t="s">
        <v>90</v>
      </c>
      <c r="BG564" s="142" t="s">
        <v>7</v>
      </c>
      <c r="BH564" s="142" t="s">
        <v>90</v>
      </c>
      <c r="BI564" s="142" t="s">
        <v>7</v>
      </c>
      <c r="BJ564" s="142" t="s">
        <v>7</v>
      </c>
      <c r="BK564" s="142" t="s">
        <v>7</v>
      </c>
      <c r="BL564" s="142" t="s">
        <v>90</v>
      </c>
      <c r="BM564" s="142" t="s">
        <v>90</v>
      </c>
      <c r="BN564" s="142"/>
      <c r="BO564" s="142"/>
      <c r="BP564" s="142" t="s">
        <v>90</v>
      </c>
      <c r="BQ564" s="142" t="s">
        <v>90</v>
      </c>
      <c r="BR564" s="137"/>
      <c r="BS564"/>
      <c r="BT564" s="142" t="s">
        <v>90</v>
      </c>
      <c r="BU564" t="s">
        <v>90</v>
      </c>
      <c r="BV564" s="142" t="s">
        <v>90</v>
      </c>
      <c r="BW564" s="142"/>
      <c r="BX564" s="142" t="s">
        <v>90</v>
      </c>
      <c r="BY564"/>
      <c r="BZ564" s="142" t="s">
        <v>8504</v>
      </c>
      <c r="CA564" s="142" t="s">
        <v>239</v>
      </c>
      <c r="CB564" s="142" t="s">
        <v>181</v>
      </c>
      <c r="CC564" s="142" t="s">
        <v>34</v>
      </c>
      <c r="CD564" s="142" t="s">
        <v>6594</v>
      </c>
      <c r="CE564" s="142" t="s">
        <v>7</v>
      </c>
      <c r="CF564" s="38"/>
      <c r="CG564" s="38">
        <v>41599</v>
      </c>
      <c r="CH564" t="s">
        <v>2</v>
      </c>
      <c r="CI564" s="142" t="s">
        <v>628</v>
      </c>
    </row>
    <row r="565" spans="2:87" x14ac:dyDescent="0.25">
      <c r="B565">
        <v>146</v>
      </c>
      <c r="C565" s="142" t="s">
        <v>90</v>
      </c>
      <c r="D565" s="142" t="s">
        <v>6619</v>
      </c>
      <c r="E565" s="142" t="s">
        <v>6621</v>
      </c>
      <c r="F565" s="38">
        <v>43655</v>
      </c>
      <c r="G565" s="142" t="s">
        <v>1285</v>
      </c>
      <c r="H565" s="142" t="s">
        <v>1285</v>
      </c>
      <c r="I565" s="142" t="s">
        <v>7</v>
      </c>
      <c r="J565" s="142" t="s">
        <v>83</v>
      </c>
      <c r="K565" s="142">
        <v>7</v>
      </c>
      <c r="L565" s="142" t="s">
        <v>885</v>
      </c>
      <c r="M565" s="142" t="s">
        <v>5890</v>
      </c>
      <c r="N565" s="142" t="s">
        <v>7</v>
      </c>
      <c r="O565" s="142" t="s">
        <v>7</v>
      </c>
      <c r="P565" s="142" t="s">
        <v>7</v>
      </c>
      <c r="Q565" t="s">
        <v>7</v>
      </c>
      <c r="R565" s="142" t="s">
        <v>112</v>
      </c>
      <c r="S565">
        <v>99.81</v>
      </c>
      <c r="T565" s="142" t="s">
        <v>36</v>
      </c>
      <c r="U565" s="142" t="s">
        <v>243</v>
      </c>
      <c r="V565" s="142" t="s">
        <v>140</v>
      </c>
      <c r="W565" s="142" t="s">
        <v>7</v>
      </c>
      <c r="X565" s="142" t="s">
        <v>90</v>
      </c>
      <c r="Y565" s="142" t="s">
        <v>126</v>
      </c>
      <c r="Z565" s="38">
        <v>43665</v>
      </c>
      <c r="AA565" s="38">
        <v>43849</v>
      </c>
      <c r="AB565" s="38">
        <v>45492</v>
      </c>
      <c r="AC565" s="142">
        <v>7</v>
      </c>
      <c r="AD565" s="142">
        <v>48.075000000000003</v>
      </c>
      <c r="AE565" s="142">
        <v>54.674999999999997</v>
      </c>
      <c r="AF565" t="s">
        <v>6624</v>
      </c>
      <c r="AG565" s="142" t="s">
        <v>90</v>
      </c>
      <c r="AH565" s="142" t="s">
        <v>7</v>
      </c>
      <c r="AI565" s="142" t="s">
        <v>90</v>
      </c>
      <c r="AJ565" t="s">
        <v>6625</v>
      </c>
      <c r="AK565" t="s">
        <v>7</v>
      </c>
      <c r="AL565" t="s">
        <v>90</v>
      </c>
      <c r="AM565" t="s">
        <v>7</v>
      </c>
      <c r="AN565" s="142" t="s">
        <v>90</v>
      </c>
      <c r="AO565" s="142" t="s">
        <v>7</v>
      </c>
      <c r="AP565" s="142" t="s">
        <v>90</v>
      </c>
      <c r="AQ565" s="142" t="s">
        <v>90</v>
      </c>
      <c r="AR565" s="142" t="s">
        <v>7</v>
      </c>
      <c r="AS565" s="142" t="s">
        <v>90</v>
      </c>
      <c r="AT565" s="142" t="s">
        <v>8352</v>
      </c>
      <c r="AU565" s="142" t="s">
        <v>90</v>
      </c>
      <c r="AV565" s="142" t="s">
        <v>290</v>
      </c>
      <c r="AW565" s="142" t="s">
        <v>90</v>
      </c>
      <c r="AX565" s="142" t="s">
        <v>90</v>
      </c>
      <c r="AY565" s="136"/>
      <c r="AZ565" s="142" t="s">
        <v>6628</v>
      </c>
      <c r="BA565" s="142" t="s">
        <v>628</v>
      </c>
      <c r="BB565" s="38"/>
      <c r="BC565" s="142" t="s">
        <v>90</v>
      </c>
      <c r="BD565"/>
      <c r="BE565" t="s">
        <v>90</v>
      </c>
      <c r="BF565" t="s">
        <v>90</v>
      </c>
      <c r="BG565" s="142" t="s">
        <v>7</v>
      </c>
      <c r="BH565" s="142" t="s">
        <v>90</v>
      </c>
      <c r="BI565" s="142" t="s">
        <v>7</v>
      </c>
      <c r="BJ565" s="142" t="s">
        <v>7</v>
      </c>
      <c r="BK565" s="142" t="s">
        <v>7</v>
      </c>
      <c r="BL565" s="142" t="s">
        <v>90</v>
      </c>
      <c r="BM565" s="142" t="s">
        <v>90</v>
      </c>
      <c r="BN565" s="142"/>
      <c r="BO565" s="142"/>
      <c r="BP565" s="142" t="s">
        <v>90</v>
      </c>
      <c r="BQ565" s="142" t="s">
        <v>90</v>
      </c>
      <c r="BR565" s="137"/>
      <c r="BS565"/>
      <c r="BT565" s="142" t="s">
        <v>90</v>
      </c>
      <c r="BU565" t="s">
        <v>90</v>
      </c>
      <c r="BV565" s="142" t="s">
        <v>90</v>
      </c>
      <c r="BW565" s="142"/>
      <c r="BX565" s="142" t="s">
        <v>90</v>
      </c>
      <c r="BY565"/>
      <c r="BZ565" s="142" t="s">
        <v>90</v>
      </c>
      <c r="CA565" s="142" t="s">
        <v>90</v>
      </c>
      <c r="CB565" s="142" t="s">
        <v>90</v>
      </c>
      <c r="CC565" s="142" t="s">
        <v>90</v>
      </c>
      <c r="CD565" s="142" t="s">
        <v>7</v>
      </c>
      <c r="CE565" s="142" t="s">
        <v>7</v>
      </c>
      <c r="CF565" s="38"/>
      <c r="CG565" s="38"/>
      <c r="CH565"/>
      <c r="CI565" s="142" t="s">
        <v>90</v>
      </c>
    </row>
    <row r="566" spans="2:87" x14ac:dyDescent="0.25">
      <c r="B566">
        <v>145</v>
      </c>
      <c r="C566" s="142" t="s">
        <v>90</v>
      </c>
      <c r="D566" s="142" t="s">
        <v>4287</v>
      </c>
      <c r="E566" s="142" t="s">
        <v>6612</v>
      </c>
      <c r="F566" s="38">
        <v>43655</v>
      </c>
      <c r="G566" s="142" t="s">
        <v>1285</v>
      </c>
      <c r="H566" s="142" t="s">
        <v>4276</v>
      </c>
      <c r="I566" s="142" t="s">
        <v>440</v>
      </c>
      <c r="J566" s="142" t="s">
        <v>83</v>
      </c>
      <c r="K566" s="142">
        <v>7</v>
      </c>
      <c r="L566" s="142" t="s">
        <v>885</v>
      </c>
      <c r="M566" s="142" t="s">
        <v>5890</v>
      </c>
      <c r="N566" s="142" t="s">
        <v>7</v>
      </c>
      <c r="O566" s="142" t="s">
        <v>7</v>
      </c>
      <c r="P566" s="142" t="s">
        <v>7</v>
      </c>
      <c r="Q566" t="s">
        <v>7</v>
      </c>
      <c r="R566" s="142" t="s">
        <v>112</v>
      </c>
      <c r="S566">
        <v>99.716999999999999</v>
      </c>
      <c r="T566" s="142" t="s">
        <v>38</v>
      </c>
      <c r="U566" s="142" t="s">
        <v>243</v>
      </c>
      <c r="V566" s="142" t="s">
        <v>7</v>
      </c>
      <c r="W566" s="142" t="s">
        <v>7</v>
      </c>
      <c r="X566" s="142" t="s">
        <v>90</v>
      </c>
      <c r="Y566" s="142" t="s">
        <v>126</v>
      </c>
      <c r="Z566" s="38">
        <v>43662</v>
      </c>
      <c r="AA566" s="38">
        <v>43846</v>
      </c>
      <c r="AB566" s="38">
        <v>45489</v>
      </c>
      <c r="AC566" s="142">
        <v>7</v>
      </c>
      <c r="AD566" s="142">
        <v>48.075000000000003</v>
      </c>
      <c r="AE566" s="142">
        <v>54.674999999999997</v>
      </c>
      <c r="AF566" t="s">
        <v>4295</v>
      </c>
      <c r="AG566" s="142" t="s">
        <v>90</v>
      </c>
      <c r="AH566" s="142" t="s">
        <v>7</v>
      </c>
      <c r="AI566" s="142" t="s">
        <v>90</v>
      </c>
      <c r="AJ566" t="s">
        <v>4296</v>
      </c>
      <c r="AK566" t="s">
        <v>4287</v>
      </c>
      <c r="AL566" t="s">
        <v>90</v>
      </c>
      <c r="AM566" t="s">
        <v>7</v>
      </c>
      <c r="AN566" s="142" t="s">
        <v>90</v>
      </c>
      <c r="AO566" s="142" t="s">
        <v>7</v>
      </c>
      <c r="AP566" s="142" t="s">
        <v>90</v>
      </c>
      <c r="AQ566" s="142" t="s">
        <v>90</v>
      </c>
      <c r="AR566" s="142" t="s">
        <v>7</v>
      </c>
      <c r="AS566" s="142" t="s">
        <v>90</v>
      </c>
      <c r="AT566" s="142" t="s">
        <v>8353</v>
      </c>
      <c r="AU566" s="142" t="s">
        <v>90</v>
      </c>
      <c r="AV566" s="142" t="s">
        <v>290</v>
      </c>
      <c r="AW566" s="142" t="s">
        <v>90</v>
      </c>
      <c r="AX566" s="142" t="s">
        <v>90</v>
      </c>
      <c r="AY566" s="136"/>
      <c r="AZ566" s="142" t="s">
        <v>6618</v>
      </c>
      <c r="BA566" s="142" t="s">
        <v>628</v>
      </c>
      <c r="BB566" s="38"/>
      <c r="BC566" s="142" t="s">
        <v>90</v>
      </c>
      <c r="BD566"/>
      <c r="BE566" t="s">
        <v>90</v>
      </c>
      <c r="BF566" t="s">
        <v>90</v>
      </c>
      <c r="BG566" s="142" t="s">
        <v>7</v>
      </c>
      <c r="BH566" s="142" t="s">
        <v>90</v>
      </c>
      <c r="BI566" s="142" t="s">
        <v>7</v>
      </c>
      <c r="BJ566" s="142" t="s">
        <v>7</v>
      </c>
      <c r="BK566" s="142" t="s">
        <v>7</v>
      </c>
      <c r="BL566" s="142" t="s">
        <v>90</v>
      </c>
      <c r="BM566" s="142" t="s">
        <v>90</v>
      </c>
      <c r="BN566" s="142"/>
      <c r="BO566" s="142"/>
      <c r="BP566" s="142" t="s">
        <v>90</v>
      </c>
      <c r="BQ566" s="142" t="s">
        <v>90</v>
      </c>
      <c r="BR566" s="137"/>
      <c r="BS566"/>
      <c r="BT566" s="142" t="s">
        <v>90</v>
      </c>
      <c r="BU566" t="s">
        <v>90</v>
      </c>
      <c r="BV566" s="142" t="s">
        <v>90</v>
      </c>
      <c r="BW566" s="142"/>
      <c r="BX566" s="142" t="s">
        <v>90</v>
      </c>
      <c r="BY566"/>
      <c r="BZ566" s="142" t="s">
        <v>90</v>
      </c>
      <c r="CA566" s="142" t="s">
        <v>90</v>
      </c>
      <c r="CB566" s="142" t="s">
        <v>90</v>
      </c>
      <c r="CC566" s="142" t="s">
        <v>90</v>
      </c>
      <c r="CD566" s="142" t="s">
        <v>7</v>
      </c>
      <c r="CE566" s="142" t="s">
        <v>7</v>
      </c>
      <c r="CF566" s="38"/>
      <c r="CG566" s="38"/>
      <c r="CH566"/>
      <c r="CI566" s="142" t="s">
        <v>90</v>
      </c>
    </row>
    <row r="567" spans="2:87" x14ac:dyDescent="0.25">
      <c r="B567">
        <v>144</v>
      </c>
      <c r="C567" s="142" t="s">
        <v>636</v>
      </c>
      <c r="D567" s="142" t="s">
        <v>2006</v>
      </c>
      <c r="E567" s="142" t="s">
        <v>6139</v>
      </c>
      <c r="F567" s="38">
        <v>43654</v>
      </c>
      <c r="G567" s="142" t="s">
        <v>428</v>
      </c>
      <c r="H567" s="142" t="s">
        <v>90</v>
      </c>
      <c r="I567" s="142" t="s">
        <v>7</v>
      </c>
      <c r="J567" s="142" t="s">
        <v>83</v>
      </c>
      <c r="K567" s="142">
        <v>1</v>
      </c>
      <c r="L567" s="142" t="s">
        <v>8125</v>
      </c>
      <c r="M567" s="142" t="s">
        <v>90</v>
      </c>
      <c r="N567" s="142" t="s">
        <v>7</v>
      </c>
      <c r="O567" s="142" t="s">
        <v>7</v>
      </c>
      <c r="P567" s="142" t="s">
        <v>7</v>
      </c>
      <c r="Q567" t="s">
        <v>7</v>
      </c>
      <c r="R567" s="142" t="s">
        <v>90</v>
      </c>
      <c r="S567"/>
      <c r="T567" s="142" t="s">
        <v>90</v>
      </c>
      <c r="U567" s="142" t="s">
        <v>7</v>
      </c>
      <c r="V567" s="142" t="s">
        <v>7</v>
      </c>
      <c r="W567" s="142" t="s">
        <v>7</v>
      </c>
      <c r="X567" s="142" t="s">
        <v>90</v>
      </c>
      <c r="Y567" s="142" t="s">
        <v>90</v>
      </c>
      <c r="Z567" s="38"/>
      <c r="AA567" s="38"/>
      <c r="AB567" s="38"/>
      <c r="AC567" s="142">
        <v>1</v>
      </c>
      <c r="AD567" s="142"/>
      <c r="AE567" s="142"/>
      <c r="AF567" t="s">
        <v>90</v>
      </c>
      <c r="AG567" s="142" t="s">
        <v>90</v>
      </c>
      <c r="AH567" s="142" t="s">
        <v>7</v>
      </c>
      <c r="AI567" s="142" t="s">
        <v>90</v>
      </c>
      <c r="AJ567" t="s">
        <v>90</v>
      </c>
      <c r="AK567" t="s">
        <v>7</v>
      </c>
      <c r="AL567" t="s">
        <v>90</v>
      </c>
      <c r="AM567" t="s">
        <v>7</v>
      </c>
      <c r="AN567" s="142" t="s">
        <v>90</v>
      </c>
      <c r="AO567" s="142" t="s">
        <v>90</v>
      </c>
      <c r="AP567" s="142" t="s">
        <v>90</v>
      </c>
      <c r="AQ567" s="142" t="s">
        <v>90</v>
      </c>
      <c r="AR567" s="142" t="s">
        <v>7</v>
      </c>
      <c r="AS567" s="142" t="s">
        <v>90</v>
      </c>
      <c r="AT567" s="142" t="s">
        <v>90</v>
      </c>
      <c r="AU567" s="142" t="s">
        <v>90</v>
      </c>
      <c r="AV567" s="142" t="s">
        <v>90</v>
      </c>
      <c r="AW567" s="142" t="s">
        <v>90</v>
      </c>
      <c r="AX567" s="142" t="s">
        <v>90</v>
      </c>
      <c r="AY567" s="136"/>
      <c r="AZ567" s="142" t="s">
        <v>6643</v>
      </c>
      <c r="BA567" s="142" t="s">
        <v>90</v>
      </c>
      <c r="BB567" s="38"/>
      <c r="BC567" s="142" t="s">
        <v>90</v>
      </c>
      <c r="BD567"/>
      <c r="BE567" t="s">
        <v>90</v>
      </c>
      <c r="BF567" t="s">
        <v>90</v>
      </c>
      <c r="BG567" s="142" t="s">
        <v>7</v>
      </c>
      <c r="BH567" s="142" t="s">
        <v>90</v>
      </c>
      <c r="BI567" s="142" t="s">
        <v>7</v>
      </c>
      <c r="BJ567" s="142" t="s">
        <v>7</v>
      </c>
      <c r="BK567" s="142" t="s">
        <v>7</v>
      </c>
      <c r="BL567" s="142" t="s">
        <v>90</v>
      </c>
      <c r="BM567" s="142" t="s">
        <v>90</v>
      </c>
      <c r="BN567" s="142"/>
      <c r="BO567" s="142"/>
      <c r="BP567" s="142" t="s">
        <v>90</v>
      </c>
      <c r="BQ567" s="142" t="s">
        <v>90</v>
      </c>
      <c r="BR567" s="137"/>
      <c r="BS567"/>
      <c r="BT567" s="142" t="s">
        <v>90</v>
      </c>
      <c r="BU567" t="s">
        <v>90</v>
      </c>
      <c r="BV567" s="142" t="s">
        <v>90</v>
      </c>
      <c r="BW567" s="142"/>
      <c r="BX567" s="142" t="s">
        <v>90</v>
      </c>
      <c r="BY567" t="s">
        <v>628</v>
      </c>
      <c r="BZ567" s="142" t="s">
        <v>90</v>
      </c>
      <c r="CA567" s="142" t="s">
        <v>90</v>
      </c>
      <c r="CB567" s="142" t="s">
        <v>90</v>
      </c>
      <c r="CC567" s="142" t="s">
        <v>90</v>
      </c>
      <c r="CD567" s="142" t="s">
        <v>7</v>
      </c>
      <c r="CE567" s="142" t="s">
        <v>7</v>
      </c>
      <c r="CF567" s="38"/>
      <c r="CG567" s="38"/>
      <c r="CH567"/>
      <c r="CI567" s="142" t="s">
        <v>90</v>
      </c>
    </row>
    <row r="568" spans="2:87" x14ac:dyDescent="0.25">
      <c r="B568">
        <v>143</v>
      </c>
      <c r="C568" s="142" t="s">
        <v>90</v>
      </c>
      <c r="D568" s="142" t="s">
        <v>6630</v>
      </c>
      <c r="E568" s="142" t="s">
        <v>6632</v>
      </c>
      <c r="F568" s="38">
        <v>43654</v>
      </c>
      <c r="G568" s="142" t="s">
        <v>2300</v>
      </c>
      <c r="H568" s="142" t="s">
        <v>1218</v>
      </c>
      <c r="I568" s="142" t="s">
        <v>440</v>
      </c>
      <c r="J568" s="142" t="s">
        <v>83</v>
      </c>
      <c r="K568" s="142">
        <v>4</v>
      </c>
      <c r="L568" s="142" t="s">
        <v>8064</v>
      </c>
      <c r="M568" s="142" t="s">
        <v>8116</v>
      </c>
      <c r="N568" s="142" t="s">
        <v>7</v>
      </c>
      <c r="O568" s="142" t="s">
        <v>7</v>
      </c>
      <c r="P568" s="142" t="s">
        <v>7</v>
      </c>
      <c r="Q568" t="s">
        <v>7</v>
      </c>
      <c r="R568" s="142" t="s">
        <v>112</v>
      </c>
      <c r="S568">
        <v>100</v>
      </c>
      <c r="T568" s="142" t="s">
        <v>36</v>
      </c>
      <c r="U568" s="142" t="s">
        <v>243</v>
      </c>
      <c r="V568" s="142" t="s">
        <v>7</v>
      </c>
      <c r="W568" s="142" t="s">
        <v>7</v>
      </c>
      <c r="X568" s="142" t="s">
        <v>90</v>
      </c>
      <c r="Y568" s="142" t="s">
        <v>126</v>
      </c>
      <c r="Z568" s="38">
        <v>43661</v>
      </c>
      <c r="AA568" s="38">
        <v>43845</v>
      </c>
      <c r="AB568" s="38">
        <v>45488</v>
      </c>
      <c r="AC568" s="142">
        <v>4</v>
      </c>
      <c r="AD568" s="142">
        <v>27.472000000000001</v>
      </c>
      <c r="AE568" s="142">
        <v>31.242999999999999</v>
      </c>
      <c r="AF568" t="s">
        <v>6636</v>
      </c>
      <c r="AG568" s="142" t="s">
        <v>90</v>
      </c>
      <c r="AH568" s="142" t="s">
        <v>7</v>
      </c>
      <c r="AI568" s="142" t="s">
        <v>90</v>
      </c>
      <c r="AJ568" t="s">
        <v>6637</v>
      </c>
      <c r="AK568" t="s">
        <v>7</v>
      </c>
      <c r="AL568" t="s">
        <v>90</v>
      </c>
      <c r="AM568" t="s">
        <v>7</v>
      </c>
      <c r="AN568" s="142" t="s">
        <v>90</v>
      </c>
      <c r="AO568" s="142" t="s">
        <v>352</v>
      </c>
      <c r="AP568" s="142" t="s">
        <v>90</v>
      </c>
      <c r="AQ568" s="142" t="s">
        <v>90</v>
      </c>
      <c r="AR568" s="142" t="s">
        <v>7</v>
      </c>
      <c r="AS568" s="142" t="s">
        <v>90</v>
      </c>
      <c r="AT568" s="142" t="s">
        <v>8355</v>
      </c>
      <c r="AU568" s="142" t="s">
        <v>90</v>
      </c>
      <c r="AV568" s="142" t="s">
        <v>290</v>
      </c>
      <c r="AW568" s="142" t="s">
        <v>90</v>
      </c>
      <c r="AX568" s="142" t="s">
        <v>90</v>
      </c>
      <c r="AY568" s="136"/>
      <c r="AZ568" s="142" t="s">
        <v>6642</v>
      </c>
      <c r="BA568" s="142" t="s">
        <v>628</v>
      </c>
      <c r="BB568" s="38"/>
      <c r="BC568" s="142" t="s">
        <v>90</v>
      </c>
      <c r="BD568"/>
      <c r="BE568" t="s">
        <v>90</v>
      </c>
      <c r="BF568" t="s">
        <v>90</v>
      </c>
      <c r="BG568" s="142" t="s">
        <v>7</v>
      </c>
      <c r="BH568" s="142" t="s">
        <v>90</v>
      </c>
      <c r="BI568" s="142" t="s">
        <v>7</v>
      </c>
      <c r="BJ568" s="142" t="s">
        <v>7</v>
      </c>
      <c r="BK568" s="142" t="s">
        <v>7</v>
      </c>
      <c r="BL568" s="142" t="s">
        <v>90</v>
      </c>
      <c r="BM568" s="142" t="s">
        <v>90</v>
      </c>
      <c r="BN568" s="142"/>
      <c r="BO568" s="142"/>
      <c r="BP568" s="142" t="s">
        <v>90</v>
      </c>
      <c r="BQ568" s="142" t="s">
        <v>90</v>
      </c>
      <c r="BR568" s="137"/>
      <c r="BS568"/>
      <c r="BT568" s="142" t="s">
        <v>90</v>
      </c>
      <c r="BU568" t="s">
        <v>90</v>
      </c>
      <c r="BV568" s="142" t="s">
        <v>90</v>
      </c>
      <c r="BW568" s="142"/>
      <c r="BX568" s="142" t="s">
        <v>90</v>
      </c>
      <c r="BY568"/>
      <c r="BZ568" s="142" t="s">
        <v>90</v>
      </c>
      <c r="CA568" s="142" t="s">
        <v>90</v>
      </c>
      <c r="CB568" s="142" t="s">
        <v>90</v>
      </c>
      <c r="CC568" s="142" t="s">
        <v>90</v>
      </c>
      <c r="CD568" s="142" t="s">
        <v>7</v>
      </c>
      <c r="CE568" s="142" t="s">
        <v>7</v>
      </c>
      <c r="CF568" s="38"/>
      <c r="CG568" s="38"/>
      <c r="CH568"/>
      <c r="CI568" s="142" t="s">
        <v>90</v>
      </c>
    </row>
    <row r="569" spans="2:87" x14ac:dyDescent="0.25">
      <c r="B569">
        <v>142</v>
      </c>
      <c r="C569" s="142" t="s">
        <v>636</v>
      </c>
      <c r="D569" s="142" t="s">
        <v>654</v>
      </c>
      <c r="E569" s="142" t="s">
        <v>6011</v>
      </c>
      <c r="F569" s="38">
        <v>43654</v>
      </c>
      <c r="G569" s="142" t="s">
        <v>428</v>
      </c>
      <c r="H569" s="142" t="s">
        <v>90</v>
      </c>
      <c r="I569" s="142" t="s">
        <v>7</v>
      </c>
      <c r="J569" s="142" t="s">
        <v>257</v>
      </c>
      <c r="K569" s="142">
        <v>2.7E-2</v>
      </c>
      <c r="L569" s="142" t="s">
        <v>8319</v>
      </c>
      <c r="M569" s="142" t="s">
        <v>90</v>
      </c>
      <c r="N569" s="142" t="s">
        <v>7</v>
      </c>
      <c r="O569" s="142" t="s">
        <v>7</v>
      </c>
      <c r="P569" s="142" t="s">
        <v>7</v>
      </c>
      <c r="Q569" t="s">
        <v>7</v>
      </c>
      <c r="R569" s="142" t="s">
        <v>90</v>
      </c>
      <c r="S569"/>
      <c r="T569" s="142" t="s">
        <v>90</v>
      </c>
      <c r="U569" s="142" t="s">
        <v>7</v>
      </c>
      <c r="V569" s="142" t="s">
        <v>7</v>
      </c>
      <c r="W569" s="142" t="s">
        <v>7</v>
      </c>
      <c r="X569" s="142" t="s">
        <v>90</v>
      </c>
      <c r="Y569" s="142" t="s">
        <v>90</v>
      </c>
      <c r="Z569" s="38"/>
      <c r="AA569" s="38"/>
      <c r="AB569" s="38"/>
      <c r="AC569" s="142">
        <v>1.9E-2</v>
      </c>
      <c r="AD569" s="142"/>
      <c r="AE569" s="142"/>
      <c r="AF569" t="s">
        <v>90</v>
      </c>
      <c r="AG569" s="142" t="s">
        <v>90</v>
      </c>
      <c r="AH569" s="142" t="s">
        <v>7</v>
      </c>
      <c r="AI569" s="142" t="s">
        <v>90</v>
      </c>
      <c r="AJ569" t="s">
        <v>90</v>
      </c>
      <c r="AK569" t="s">
        <v>7</v>
      </c>
      <c r="AL569" t="s">
        <v>90</v>
      </c>
      <c r="AM569" t="s">
        <v>7</v>
      </c>
      <c r="AN569" s="142" t="s">
        <v>90</v>
      </c>
      <c r="AO569" s="142" t="s">
        <v>90</v>
      </c>
      <c r="AP569" s="142" t="s">
        <v>90</v>
      </c>
      <c r="AQ569" s="142" t="s">
        <v>90</v>
      </c>
      <c r="AR569" s="142" t="s">
        <v>7</v>
      </c>
      <c r="AS569" s="142" t="s">
        <v>90</v>
      </c>
      <c r="AT569" s="142" t="s">
        <v>90</v>
      </c>
      <c r="AU569" s="142" t="s">
        <v>90</v>
      </c>
      <c r="AV569" s="142" t="s">
        <v>90</v>
      </c>
      <c r="AW569" s="142" t="s">
        <v>90</v>
      </c>
      <c r="AX569" s="142" t="s">
        <v>90</v>
      </c>
      <c r="AY569" s="136"/>
      <c r="AZ569" s="142" t="s">
        <v>6629</v>
      </c>
      <c r="BA569" s="142" t="s">
        <v>90</v>
      </c>
      <c r="BB569" s="38"/>
      <c r="BC569" s="142" t="s">
        <v>90</v>
      </c>
      <c r="BD569"/>
      <c r="BE569" t="s">
        <v>90</v>
      </c>
      <c r="BF569" t="s">
        <v>90</v>
      </c>
      <c r="BG569" s="142" t="s">
        <v>7</v>
      </c>
      <c r="BH569" s="142" t="s">
        <v>90</v>
      </c>
      <c r="BI569" s="142" t="s">
        <v>7</v>
      </c>
      <c r="BJ569" s="142" t="s">
        <v>7</v>
      </c>
      <c r="BK569" s="142" t="s">
        <v>7</v>
      </c>
      <c r="BL569" s="142" t="s">
        <v>90</v>
      </c>
      <c r="BM569" s="142" t="s">
        <v>90</v>
      </c>
      <c r="BN569" s="142"/>
      <c r="BO569" s="142"/>
      <c r="BP569" s="142" t="s">
        <v>90</v>
      </c>
      <c r="BQ569" s="142" t="s">
        <v>90</v>
      </c>
      <c r="BR569" s="137"/>
      <c r="BS569"/>
      <c r="BT569" s="142" t="s">
        <v>90</v>
      </c>
      <c r="BU569" t="s">
        <v>90</v>
      </c>
      <c r="BV569" s="142" t="s">
        <v>90</v>
      </c>
      <c r="BW569" s="142"/>
      <c r="BX569" s="142" t="s">
        <v>90</v>
      </c>
      <c r="BY569" t="s">
        <v>628</v>
      </c>
      <c r="BZ569" s="142" t="s">
        <v>90</v>
      </c>
      <c r="CA569" s="142" t="s">
        <v>90</v>
      </c>
      <c r="CB569" s="142" t="s">
        <v>90</v>
      </c>
      <c r="CC569" s="142" t="s">
        <v>90</v>
      </c>
      <c r="CD569" s="142" t="s">
        <v>7</v>
      </c>
      <c r="CE569" s="142" t="s">
        <v>7</v>
      </c>
      <c r="CF569" s="38"/>
      <c r="CG569" s="38"/>
      <c r="CH569"/>
      <c r="CI569" s="142" t="s">
        <v>90</v>
      </c>
    </row>
    <row r="570" spans="2:87" x14ac:dyDescent="0.25">
      <c r="B570">
        <v>141</v>
      </c>
      <c r="C570" s="142" t="s">
        <v>90</v>
      </c>
      <c r="D570" s="142" t="s">
        <v>5383</v>
      </c>
      <c r="E570" s="142" t="s">
        <v>6653</v>
      </c>
      <c r="F570" s="38">
        <v>43650</v>
      </c>
      <c r="G570" s="142" t="s">
        <v>428</v>
      </c>
      <c r="H570" s="142" t="s">
        <v>428</v>
      </c>
      <c r="I570" s="142" t="s">
        <v>372</v>
      </c>
      <c r="J570" s="142" t="s">
        <v>83</v>
      </c>
      <c r="K570" s="142">
        <v>4.5</v>
      </c>
      <c r="L570" s="142" t="s">
        <v>885</v>
      </c>
      <c r="M570" s="142" t="s">
        <v>8117</v>
      </c>
      <c r="N570" s="142" t="s">
        <v>7</v>
      </c>
      <c r="O570" s="142" t="s">
        <v>7</v>
      </c>
      <c r="P570" s="142" t="s">
        <v>7</v>
      </c>
      <c r="Q570" t="s">
        <v>7</v>
      </c>
      <c r="R570" s="142" t="s">
        <v>112</v>
      </c>
      <c r="S570">
        <v>100</v>
      </c>
      <c r="T570" s="142" t="s">
        <v>37</v>
      </c>
      <c r="U570" s="142" t="s">
        <v>7</v>
      </c>
      <c r="V570" s="142" t="s">
        <v>7</v>
      </c>
      <c r="W570" s="142" t="s">
        <v>7</v>
      </c>
      <c r="X570" s="142" t="s">
        <v>90</v>
      </c>
      <c r="Y570" s="142" t="s">
        <v>126</v>
      </c>
      <c r="Z570" s="38">
        <v>43657</v>
      </c>
      <c r="AA570" s="38">
        <v>43841</v>
      </c>
      <c r="AB570" s="38">
        <v>45484</v>
      </c>
      <c r="AC570" s="142">
        <v>4.5</v>
      </c>
      <c r="AD570" s="142">
        <v>30.905999999999999</v>
      </c>
      <c r="AE570" s="142">
        <v>35.148000000000003</v>
      </c>
      <c r="AF570" t="s">
        <v>5390</v>
      </c>
      <c r="AG570" s="142" t="s">
        <v>90</v>
      </c>
      <c r="AH570" s="142" t="s">
        <v>7</v>
      </c>
      <c r="AI570" s="142" t="s">
        <v>90</v>
      </c>
      <c r="AJ570" t="s">
        <v>5391</v>
      </c>
      <c r="AK570" t="s">
        <v>5392</v>
      </c>
      <c r="AL570" t="s">
        <v>5383</v>
      </c>
      <c r="AM570" t="s">
        <v>7</v>
      </c>
      <c r="AN570" s="142" t="s">
        <v>90</v>
      </c>
      <c r="AO570" s="142" t="s">
        <v>7</v>
      </c>
      <c r="AP570" s="142" t="s">
        <v>90</v>
      </c>
      <c r="AQ570" s="142" t="s">
        <v>90</v>
      </c>
      <c r="AR570" s="142" t="s">
        <v>7</v>
      </c>
      <c r="AS570" s="142" t="s">
        <v>90</v>
      </c>
      <c r="AT570" s="142" t="s">
        <v>90</v>
      </c>
      <c r="AU570" s="142" t="s">
        <v>90</v>
      </c>
      <c r="AV570" s="142" t="s">
        <v>2185</v>
      </c>
      <c r="AW570" s="142" t="s">
        <v>90</v>
      </c>
      <c r="AX570" s="142" t="s">
        <v>90</v>
      </c>
      <c r="AY570" s="136"/>
      <c r="AZ570" s="142" t="s">
        <v>6658</v>
      </c>
      <c r="BA570" s="142" t="s">
        <v>628</v>
      </c>
      <c r="BB570" s="38"/>
      <c r="BC570" s="142" t="s">
        <v>90</v>
      </c>
      <c r="BD570"/>
      <c r="BE570" t="s">
        <v>90</v>
      </c>
      <c r="BF570" t="s">
        <v>90</v>
      </c>
      <c r="BG570" s="142" t="s">
        <v>7</v>
      </c>
      <c r="BH570" s="142" t="s">
        <v>90</v>
      </c>
      <c r="BI570" s="142" t="s">
        <v>7</v>
      </c>
      <c r="BJ570" s="142" t="s">
        <v>7</v>
      </c>
      <c r="BK570" s="142" t="s">
        <v>7</v>
      </c>
      <c r="BL570" s="142" t="s">
        <v>90</v>
      </c>
      <c r="BM570" s="142" t="s">
        <v>90</v>
      </c>
      <c r="BN570" s="142"/>
      <c r="BO570" s="142"/>
      <c r="BP570" s="142" t="s">
        <v>90</v>
      </c>
      <c r="BQ570" s="142" t="s">
        <v>90</v>
      </c>
      <c r="BR570" s="137"/>
      <c r="BS570"/>
      <c r="BT570" s="142" t="s">
        <v>90</v>
      </c>
      <c r="BU570" t="s">
        <v>90</v>
      </c>
      <c r="BV570" s="142" t="s">
        <v>90</v>
      </c>
      <c r="BW570" s="142"/>
      <c r="BX570" s="142" t="s">
        <v>90</v>
      </c>
      <c r="BY570"/>
      <c r="BZ570" s="142" t="s">
        <v>8488</v>
      </c>
      <c r="CA570" s="142" t="s">
        <v>240</v>
      </c>
      <c r="CB570" s="142" t="s">
        <v>183</v>
      </c>
      <c r="CC570" s="142" t="s">
        <v>18</v>
      </c>
      <c r="CD570" s="142" t="s">
        <v>1378</v>
      </c>
      <c r="CE570" s="142" t="s">
        <v>7</v>
      </c>
      <c r="CF570" s="38"/>
      <c r="CG570" s="38">
        <v>41645</v>
      </c>
      <c r="CH570" t="s">
        <v>3</v>
      </c>
      <c r="CI570" s="142" t="s">
        <v>628</v>
      </c>
    </row>
    <row r="571" spans="2:87" x14ac:dyDescent="0.25">
      <c r="B571">
        <v>140</v>
      </c>
      <c r="C571" s="142" t="s">
        <v>636</v>
      </c>
      <c r="D571" s="142" t="s">
        <v>2006</v>
      </c>
      <c r="E571" s="142" t="s">
        <v>6139</v>
      </c>
      <c r="F571" s="38">
        <v>43643</v>
      </c>
      <c r="G571" s="142" t="s">
        <v>428</v>
      </c>
      <c r="H571" s="142" t="s">
        <v>90</v>
      </c>
      <c r="I571" s="142" t="s">
        <v>7</v>
      </c>
      <c r="J571" s="142" t="s">
        <v>83</v>
      </c>
      <c r="K571" s="142">
        <v>1</v>
      </c>
      <c r="L571" s="142" t="s">
        <v>885</v>
      </c>
      <c r="M571" s="142" t="s">
        <v>90</v>
      </c>
      <c r="N571" s="142" t="s">
        <v>7</v>
      </c>
      <c r="O571" s="142" t="s">
        <v>7</v>
      </c>
      <c r="P571" s="142" t="s">
        <v>7</v>
      </c>
      <c r="Q571" t="s">
        <v>7</v>
      </c>
      <c r="R571" s="142" t="s">
        <v>90</v>
      </c>
      <c r="S571"/>
      <c r="T571" s="142" t="s">
        <v>90</v>
      </c>
      <c r="U571" s="142" t="s">
        <v>7</v>
      </c>
      <c r="V571" s="142" t="s">
        <v>7</v>
      </c>
      <c r="W571" s="142" t="s">
        <v>7</v>
      </c>
      <c r="X571" s="142" t="s">
        <v>90</v>
      </c>
      <c r="Y571" s="142" t="s">
        <v>90</v>
      </c>
      <c r="Z571" s="38"/>
      <c r="AA571" s="38"/>
      <c r="AB571" s="38"/>
      <c r="AC571" s="142">
        <v>1</v>
      </c>
      <c r="AD571" s="142"/>
      <c r="AE571" s="142"/>
      <c r="AF571" t="s">
        <v>90</v>
      </c>
      <c r="AG571" s="142" t="s">
        <v>90</v>
      </c>
      <c r="AH571" s="142" t="s">
        <v>7</v>
      </c>
      <c r="AI571" s="142" t="s">
        <v>90</v>
      </c>
      <c r="AJ571" t="s">
        <v>90</v>
      </c>
      <c r="AK571" t="s">
        <v>7</v>
      </c>
      <c r="AL571" t="s">
        <v>90</v>
      </c>
      <c r="AM571" t="s">
        <v>7</v>
      </c>
      <c r="AN571" s="142" t="s">
        <v>90</v>
      </c>
      <c r="AO571" s="142" t="s">
        <v>90</v>
      </c>
      <c r="AP571" s="142" t="s">
        <v>90</v>
      </c>
      <c r="AQ571" s="142" t="s">
        <v>90</v>
      </c>
      <c r="AR571" s="142" t="s">
        <v>7</v>
      </c>
      <c r="AS571" s="142" t="s">
        <v>90</v>
      </c>
      <c r="AT571" s="142" t="s">
        <v>90</v>
      </c>
      <c r="AU571" s="142" t="s">
        <v>90</v>
      </c>
      <c r="AV571" s="142" t="s">
        <v>90</v>
      </c>
      <c r="AW571" s="142" t="s">
        <v>90</v>
      </c>
      <c r="AX571" s="142" t="s">
        <v>90</v>
      </c>
      <c r="AY571" s="136"/>
      <c r="AZ571" s="142" t="s">
        <v>6659</v>
      </c>
      <c r="BA571" s="142" t="s">
        <v>90</v>
      </c>
      <c r="BB571" s="38"/>
      <c r="BC571" s="142" t="s">
        <v>90</v>
      </c>
      <c r="BD571"/>
      <c r="BE571" t="s">
        <v>90</v>
      </c>
      <c r="BF571" t="s">
        <v>90</v>
      </c>
      <c r="BG571" s="142" t="s">
        <v>7</v>
      </c>
      <c r="BH571" s="142" t="s">
        <v>90</v>
      </c>
      <c r="BI571" s="142" t="s">
        <v>7</v>
      </c>
      <c r="BJ571" s="142" t="s">
        <v>7</v>
      </c>
      <c r="BK571" s="142" t="s">
        <v>7</v>
      </c>
      <c r="BL571" s="142" t="s">
        <v>90</v>
      </c>
      <c r="BM571" s="142" t="s">
        <v>90</v>
      </c>
      <c r="BN571" s="142"/>
      <c r="BO571" s="142"/>
      <c r="BP571" s="142" t="s">
        <v>90</v>
      </c>
      <c r="BQ571" s="142" t="s">
        <v>90</v>
      </c>
      <c r="BR571" s="137"/>
      <c r="BS571"/>
      <c r="BT571" s="142" t="s">
        <v>90</v>
      </c>
      <c r="BU571" t="s">
        <v>90</v>
      </c>
      <c r="BV571" s="142" t="s">
        <v>90</v>
      </c>
      <c r="BW571" s="142"/>
      <c r="BX571" s="142" t="s">
        <v>90</v>
      </c>
      <c r="BY571" t="s">
        <v>628</v>
      </c>
      <c r="BZ571" s="142" t="s">
        <v>90</v>
      </c>
      <c r="CA571" s="142" t="s">
        <v>90</v>
      </c>
      <c r="CB571" s="142" t="s">
        <v>90</v>
      </c>
      <c r="CC571" s="142" t="s">
        <v>90</v>
      </c>
      <c r="CD571" s="142" t="s">
        <v>7</v>
      </c>
      <c r="CE571" s="142" t="s">
        <v>7</v>
      </c>
      <c r="CF571" s="38"/>
      <c r="CG571" s="38"/>
      <c r="CH571"/>
      <c r="CI571" s="142" t="s">
        <v>90</v>
      </c>
    </row>
    <row r="572" spans="2:87" x14ac:dyDescent="0.25">
      <c r="B572">
        <v>139</v>
      </c>
      <c r="C572" s="142" t="s">
        <v>90</v>
      </c>
      <c r="D572" s="142" t="s">
        <v>6660</v>
      </c>
      <c r="E572" s="142" t="s">
        <v>6662</v>
      </c>
      <c r="F572" s="38">
        <v>43642</v>
      </c>
      <c r="G572" s="142" t="s">
        <v>4276</v>
      </c>
      <c r="H572" s="142" t="s">
        <v>4276</v>
      </c>
      <c r="I572" s="142" t="s">
        <v>7</v>
      </c>
      <c r="J572" s="142" t="s">
        <v>83</v>
      </c>
      <c r="K572" s="142">
        <v>8</v>
      </c>
      <c r="L572" s="142" t="s">
        <v>885</v>
      </c>
      <c r="M572" s="142" t="s">
        <v>2693</v>
      </c>
      <c r="N572" s="142" t="s">
        <v>7</v>
      </c>
      <c r="O572" s="142" t="s">
        <v>7</v>
      </c>
      <c r="P572" s="142" t="s">
        <v>7</v>
      </c>
      <c r="Q572" t="s">
        <v>7</v>
      </c>
      <c r="R572" s="142" t="s">
        <v>112</v>
      </c>
      <c r="S572">
        <v>100</v>
      </c>
      <c r="T572" s="142" t="s">
        <v>36</v>
      </c>
      <c r="U572" s="142" t="s">
        <v>7797</v>
      </c>
      <c r="V572" s="142" t="s">
        <v>7</v>
      </c>
      <c r="W572" s="142" t="s">
        <v>7</v>
      </c>
      <c r="X572" s="142" t="s">
        <v>90</v>
      </c>
      <c r="Y572" s="142" t="s">
        <v>126</v>
      </c>
      <c r="Z572" s="38">
        <v>43651</v>
      </c>
      <c r="AA572" s="38">
        <v>43835</v>
      </c>
      <c r="AB572" s="38">
        <v>45478</v>
      </c>
      <c r="AC572" s="142">
        <v>8</v>
      </c>
      <c r="AD572" s="142">
        <v>53.786000000000001</v>
      </c>
      <c r="AE572" s="142">
        <v>62.8</v>
      </c>
      <c r="AF572" t="s">
        <v>6668</v>
      </c>
      <c r="AG572" s="142" t="s">
        <v>90</v>
      </c>
      <c r="AH572" s="142" t="s">
        <v>7</v>
      </c>
      <c r="AI572" s="142" t="s">
        <v>90</v>
      </c>
      <c r="AJ572" t="s">
        <v>6669</v>
      </c>
      <c r="AK572" t="s">
        <v>7</v>
      </c>
      <c r="AL572" t="s">
        <v>90</v>
      </c>
      <c r="AM572" t="s">
        <v>7</v>
      </c>
      <c r="AN572" s="142" t="s">
        <v>90</v>
      </c>
      <c r="AO572" s="142" t="s">
        <v>7</v>
      </c>
      <c r="AP572" s="142" t="s">
        <v>90</v>
      </c>
      <c r="AQ572" s="142" t="s">
        <v>90</v>
      </c>
      <c r="AR572" s="142" t="s">
        <v>7</v>
      </c>
      <c r="AS572" s="142" t="s">
        <v>90</v>
      </c>
      <c r="AT572" s="142" t="s">
        <v>90</v>
      </c>
      <c r="AU572" s="142" t="s">
        <v>90</v>
      </c>
      <c r="AV572" s="142" t="s">
        <v>290</v>
      </c>
      <c r="AW572" s="142" t="s">
        <v>90</v>
      </c>
      <c r="AX572" s="142" t="s">
        <v>90</v>
      </c>
      <c r="AY572" s="136"/>
      <c r="AZ572" s="142" t="s">
        <v>6671</v>
      </c>
      <c r="BA572" s="142" t="s">
        <v>628</v>
      </c>
      <c r="BB572" s="38"/>
      <c r="BC572" s="142" t="s">
        <v>90</v>
      </c>
      <c r="BD572"/>
      <c r="BE572" t="s">
        <v>90</v>
      </c>
      <c r="BF572" t="s">
        <v>90</v>
      </c>
      <c r="BG572" s="142" t="s">
        <v>7</v>
      </c>
      <c r="BH572" s="142" t="s">
        <v>90</v>
      </c>
      <c r="BI572" s="142" t="s">
        <v>7</v>
      </c>
      <c r="BJ572" s="142" t="s">
        <v>7</v>
      </c>
      <c r="BK572" s="142" t="s">
        <v>7</v>
      </c>
      <c r="BL572" s="142" t="s">
        <v>90</v>
      </c>
      <c r="BM572" s="142" t="s">
        <v>90</v>
      </c>
      <c r="BN572" s="142"/>
      <c r="BO572" s="142"/>
      <c r="BP572" s="142" t="s">
        <v>90</v>
      </c>
      <c r="BQ572" s="142" t="s">
        <v>90</v>
      </c>
      <c r="BR572" s="137"/>
      <c r="BS572"/>
      <c r="BT572" s="142" t="s">
        <v>90</v>
      </c>
      <c r="BU572" t="s">
        <v>90</v>
      </c>
      <c r="BV572" s="142" t="s">
        <v>90</v>
      </c>
      <c r="BW572" s="142"/>
      <c r="BX572" s="142" t="s">
        <v>90</v>
      </c>
      <c r="BY572"/>
      <c r="BZ572" s="142" t="s">
        <v>8505</v>
      </c>
      <c r="CA572" s="142" t="s">
        <v>239</v>
      </c>
      <c r="CB572" s="142" t="s">
        <v>183</v>
      </c>
      <c r="CC572" s="142" t="s">
        <v>12</v>
      </c>
      <c r="CD572" s="142" t="s">
        <v>7</v>
      </c>
      <c r="CE572" s="142" t="s">
        <v>7</v>
      </c>
      <c r="CF572" s="38"/>
      <c r="CG572" s="38">
        <v>43033</v>
      </c>
      <c r="CH572" t="s">
        <v>348</v>
      </c>
      <c r="CI572" s="142" t="s">
        <v>628</v>
      </c>
    </row>
    <row r="573" spans="2:87" x14ac:dyDescent="0.25">
      <c r="B573">
        <v>138</v>
      </c>
      <c r="C573" s="142" t="s">
        <v>90</v>
      </c>
      <c r="D573" s="142" t="s">
        <v>2069</v>
      </c>
      <c r="E573" s="142" t="s">
        <v>6688</v>
      </c>
      <c r="F573" s="38">
        <v>43641</v>
      </c>
      <c r="G573" s="142" t="s">
        <v>428</v>
      </c>
      <c r="H573" s="142" t="s">
        <v>428</v>
      </c>
      <c r="I573" s="142" t="s">
        <v>440</v>
      </c>
      <c r="J573" s="142" t="s">
        <v>83</v>
      </c>
      <c r="K573" s="142">
        <v>3</v>
      </c>
      <c r="L573" s="142" t="s">
        <v>885</v>
      </c>
      <c r="M573" s="142" t="s">
        <v>2075</v>
      </c>
      <c r="N573" s="142" t="s">
        <v>7</v>
      </c>
      <c r="O573" s="142" t="s">
        <v>7</v>
      </c>
      <c r="P573" s="142" t="s">
        <v>7</v>
      </c>
      <c r="Q573" t="s">
        <v>7</v>
      </c>
      <c r="R573" s="142" t="s">
        <v>112</v>
      </c>
      <c r="S573">
        <v>100</v>
      </c>
      <c r="T573" s="142" t="s">
        <v>38</v>
      </c>
      <c r="U573" s="142" t="s">
        <v>243</v>
      </c>
      <c r="V573" s="142" t="s">
        <v>141</v>
      </c>
      <c r="W573" s="142" t="s">
        <v>7</v>
      </c>
      <c r="X573" s="142" t="s">
        <v>90</v>
      </c>
      <c r="Y573" s="142" t="s">
        <v>126</v>
      </c>
      <c r="Z573" s="38">
        <v>43649</v>
      </c>
      <c r="AA573" s="38">
        <v>43833</v>
      </c>
      <c r="AB573" s="38">
        <v>45476</v>
      </c>
      <c r="AC573" s="142">
        <v>3</v>
      </c>
      <c r="AD573" s="142">
        <v>20.170000000000002</v>
      </c>
      <c r="AE573" s="142">
        <v>23.55</v>
      </c>
      <c r="AF573" t="s">
        <v>2079</v>
      </c>
      <c r="AG573" s="142" t="s">
        <v>90</v>
      </c>
      <c r="AH573" s="142" t="s">
        <v>7</v>
      </c>
      <c r="AI573" s="142" t="s">
        <v>90</v>
      </c>
      <c r="AJ573" t="s">
        <v>6691</v>
      </c>
      <c r="AK573" t="s">
        <v>2069</v>
      </c>
      <c r="AL573" t="s">
        <v>90</v>
      </c>
      <c r="AM573" t="s">
        <v>7</v>
      </c>
      <c r="AN573" s="142" t="s">
        <v>90</v>
      </c>
      <c r="AO573" s="142" t="s">
        <v>7</v>
      </c>
      <c r="AP573" s="142" t="s">
        <v>90</v>
      </c>
      <c r="AQ573" s="142" t="s">
        <v>90</v>
      </c>
      <c r="AR573" s="142" t="s">
        <v>7</v>
      </c>
      <c r="AS573" s="142" t="s">
        <v>90</v>
      </c>
      <c r="AT573" s="142" t="s">
        <v>8357</v>
      </c>
      <c r="AU573" s="142" t="s">
        <v>90</v>
      </c>
      <c r="AV573" s="142" t="s">
        <v>290</v>
      </c>
      <c r="AW573" s="142" t="s">
        <v>90</v>
      </c>
      <c r="AX573" s="142" t="s">
        <v>90</v>
      </c>
      <c r="AY573" s="136"/>
      <c r="AZ573" s="142" t="s">
        <v>6693</v>
      </c>
      <c r="BA573" s="142" t="s">
        <v>628</v>
      </c>
      <c r="BB573" s="38"/>
      <c r="BC573" s="142" t="s">
        <v>90</v>
      </c>
      <c r="BD573"/>
      <c r="BE573" t="s">
        <v>90</v>
      </c>
      <c r="BF573" t="s">
        <v>90</v>
      </c>
      <c r="BG573" s="142" t="s">
        <v>7</v>
      </c>
      <c r="BH573" s="142" t="s">
        <v>90</v>
      </c>
      <c r="BI573" s="142" t="s">
        <v>7</v>
      </c>
      <c r="BJ573" s="142" t="s">
        <v>7</v>
      </c>
      <c r="BK573" s="142" t="s">
        <v>7</v>
      </c>
      <c r="BL573" s="142" t="s">
        <v>90</v>
      </c>
      <c r="BM573" s="142" t="s">
        <v>90</v>
      </c>
      <c r="BN573" s="142"/>
      <c r="BO573" s="142"/>
      <c r="BP573" s="142" t="s">
        <v>90</v>
      </c>
      <c r="BQ573" s="142" t="s">
        <v>90</v>
      </c>
      <c r="BR573" s="137"/>
      <c r="BS573"/>
      <c r="BT573" s="142" t="s">
        <v>90</v>
      </c>
      <c r="BU573" t="s">
        <v>90</v>
      </c>
      <c r="BV573" s="142" t="s">
        <v>90</v>
      </c>
      <c r="BW573" s="142"/>
      <c r="BX573" s="142" t="s">
        <v>90</v>
      </c>
      <c r="BY573"/>
      <c r="BZ573" s="142" t="s">
        <v>90</v>
      </c>
      <c r="CA573" s="142" t="s">
        <v>90</v>
      </c>
      <c r="CB573" s="142" t="s">
        <v>90</v>
      </c>
      <c r="CC573" s="142" t="s">
        <v>90</v>
      </c>
      <c r="CD573" s="142" t="s">
        <v>7</v>
      </c>
      <c r="CE573" s="142" t="s">
        <v>7</v>
      </c>
      <c r="CF573" s="38"/>
      <c r="CG573" s="38"/>
      <c r="CH573"/>
      <c r="CI573" s="142" t="s">
        <v>90</v>
      </c>
    </row>
    <row r="574" spans="2:87" x14ac:dyDescent="0.25">
      <c r="B574">
        <v>137</v>
      </c>
      <c r="C574" s="142" t="s">
        <v>90</v>
      </c>
      <c r="D574" s="142" t="s">
        <v>1013</v>
      </c>
      <c r="E574" s="142" t="s">
        <v>6680</v>
      </c>
      <c r="F574" s="38">
        <v>43641</v>
      </c>
      <c r="G574" s="142" t="s">
        <v>1248</v>
      </c>
      <c r="H574" s="142" t="s">
        <v>1017</v>
      </c>
      <c r="I574" s="142" t="s">
        <v>440</v>
      </c>
      <c r="J574" s="142" t="s">
        <v>83</v>
      </c>
      <c r="K574" s="142">
        <v>9</v>
      </c>
      <c r="L574" s="142" t="s">
        <v>885</v>
      </c>
      <c r="M574" s="142" t="s">
        <v>3451</v>
      </c>
      <c r="N574" s="142" t="s">
        <v>7</v>
      </c>
      <c r="O574" s="142" t="s">
        <v>7</v>
      </c>
      <c r="P574" s="142" t="s">
        <v>7</v>
      </c>
      <c r="Q574" t="s">
        <v>7</v>
      </c>
      <c r="R574" s="142" t="s">
        <v>112</v>
      </c>
      <c r="S574">
        <v>99.444000000000003</v>
      </c>
      <c r="T574" s="142" t="s">
        <v>39</v>
      </c>
      <c r="U574" s="142" t="s">
        <v>243</v>
      </c>
      <c r="V574" s="142" t="s">
        <v>7</v>
      </c>
      <c r="W574" s="142" t="s">
        <v>7</v>
      </c>
      <c r="X574" s="142" t="s">
        <v>90</v>
      </c>
      <c r="Y574" s="142" t="s">
        <v>126</v>
      </c>
      <c r="Z574" s="38">
        <v>43649</v>
      </c>
      <c r="AA574" s="38">
        <v>43833</v>
      </c>
      <c r="AB574" s="38">
        <v>45476</v>
      </c>
      <c r="AC574" s="142">
        <v>9</v>
      </c>
      <c r="AD574" s="142">
        <v>60.509</v>
      </c>
      <c r="AE574" s="142">
        <v>70.650000000000006</v>
      </c>
      <c r="AF574" t="s">
        <v>1024</v>
      </c>
      <c r="AG574" s="142" t="s">
        <v>90</v>
      </c>
      <c r="AH574" s="142" t="s">
        <v>7</v>
      </c>
      <c r="AI574" s="142" t="s">
        <v>90</v>
      </c>
      <c r="AJ574" t="s">
        <v>1026</v>
      </c>
      <c r="AK574" t="s">
        <v>7</v>
      </c>
      <c r="AL574" t="s">
        <v>1013</v>
      </c>
      <c r="AM574" t="s">
        <v>7</v>
      </c>
      <c r="AN574" s="142" t="s">
        <v>90</v>
      </c>
      <c r="AO574" s="142" t="s">
        <v>7</v>
      </c>
      <c r="AP574" s="142" t="s">
        <v>90</v>
      </c>
      <c r="AQ574" s="142" t="s">
        <v>90</v>
      </c>
      <c r="AR574" s="142" t="s">
        <v>7</v>
      </c>
      <c r="AS574" s="142" t="s">
        <v>90</v>
      </c>
      <c r="AT574" s="142" t="s">
        <v>90</v>
      </c>
      <c r="AU574" s="142" t="s">
        <v>90</v>
      </c>
      <c r="AV574" s="142" t="s">
        <v>290</v>
      </c>
      <c r="AW574" s="142" t="s">
        <v>90</v>
      </c>
      <c r="AX574" s="142" t="s">
        <v>90</v>
      </c>
      <c r="AY574" s="136"/>
      <c r="AZ574" s="142" t="s">
        <v>6686</v>
      </c>
      <c r="BA574" s="142" t="s">
        <v>628</v>
      </c>
      <c r="BB574" s="38"/>
      <c r="BC574" s="142" t="s">
        <v>90</v>
      </c>
      <c r="BD574"/>
      <c r="BE574" t="s">
        <v>90</v>
      </c>
      <c r="BF574" t="s">
        <v>90</v>
      </c>
      <c r="BG574" s="142" t="s">
        <v>7</v>
      </c>
      <c r="BH574" s="142" t="s">
        <v>90</v>
      </c>
      <c r="BI574" s="142" t="s">
        <v>7</v>
      </c>
      <c r="BJ574" s="142" t="s">
        <v>7</v>
      </c>
      <c r="BK574" s="142" t="s">
        <v>7</v>
      </c>
      <c r="BL574" s="142" t="s">
        <v>90</v>
      </c>
      <c r="BM574" s="142" t="s">
        <v>90</v>
      </c>
      <c r="BN574" s="142"/>
      <c r="BO574" s="142"/>
      <c r="BP574" s="142" t="s">
        <v>90</v>
      </c>
      <c r="BQ574" s="142" t="s">
        <v>90</v>
      </c>
      <c r="BR574" s="137"/>
      <c r="BS574"/>
      <c r="BT574" s="142" t="s">
        <v>90</v>
      </c>
      <c r="BU574" t="s">
        <v>90</v>
      </c>
      <c r="BV574" s="142" t="s">
        <v>90</v>
      </c>
      <c r="BW574" s="142"/>
      <c r="BX574" s="142" t="s">
        <v>90</v>
      </c>
      <c r="BY574"/>
      <c r="BZ574" s="142" t="s">
        <v>90</v>
      </c>
      <c r="CA574" s="142" t="s">
        <v>90</v>
      </c>
      <c r="CB574" s="142" t="s">
        <v>90</v>
      </c>
      <c r="CC574" s="142" t="s">
        <v>90</v>
      </c>
      <c r="CD574" s="142" t="s">
        <v>7</v>
      </c>
      <c r="CE574" s="142" t="s">
        <v>7</v>
      </c>
      <c r="CF574" s="38"/>
      <c r="CG574" s="38"/>
      <c r="CH574"/>
      <c r="CI574" s="142" t="s">
        <v>90</v>
      </c>
    </row>
    <row r="575" spans="2:87" x14ac:dyDescent="0.25">
      <c r="B575">
        <v>136</v>
      </c>
      <c r="C575" s="142" t="s">
        <v>90</v>
      </c>
      <c r="D575" s="142" t="s">
        <v>6704</v>
      </c>
      <c r="E575" s="142" t="s">
        <v>6706</v>
      </c>
      <c r="F575" s="38">
        <v>43640</v>
      </c>
      <c r="G575" s="142" t="s">
        <v>2193</v>
      </c>
      <c r="H575" s="142" t="s">
        <v>1041</v>
      </c>
      <c r="I575" s="142" t="s">
        <v>440</v>
      </c>
      <c r="J575" s="142" t="s">
        <v>83</v>
      </c>
      <c r="K575" s="142">
        <v>6</v>
      </c>
      <c r="L575" s="142" t="s">
        <v>885</v>
      </c>
      <c r="M575" s="142" t="s">
        <v>3552</v>
      </c>
      <c r="N575" s="142" t="s">
        <v>7</v>
      </c>
      <c r="O575" s="142" t="s">
        <v>7</v>
      </c>
      <c r="P575" s="142" t="s">
        <v>7</v>
      </c>
      <c r="Q575" t="s">
        <v>7</v>
      </c>
      <c r="R575" s="142" t="s">
        <v>112</v>
      </c>
      <c r="S575">
        <v>99.688999999999993</v>
      </c>
      <c r="T575" s="142" t="s">
        <v>38</v>
      </c>
      <c r="U575" s="142" t="s">
        <v>243</v>
      </c>
      <c r="V575" s="142" t="s">
        <v>140</v>
      </c>
      <c r="W575" s="142" t="s">
        <v>7</v>
      </c>
      <c r="X575" s="142" t="s">
        <v>90</v>
      </c>
      <c r="Y575" s="142" t="s">
        <v>126</v>
      </c>
      <c r="Z575" s="38">
        <v>43648</v>
      </c>
      <c r="AA575" s="38">
        <v>43832</v>
      </c>
      <c r="AB575" s="38">
        <v>45475</v>
      </c>
      <c r="AC575" s="142">
        <v>6</v>
      </c>
      <c r="AD575" s="142">
        <v>40.338999999999999</v>
      </c>
      <c r="AE575" s="142">
        <v>47.1</v>
      </c>
      <c r="AF575" t="s">
        <v>6709</v>
      </c>
      <c r="AG575" s="142" t="s">
        <v>90</v>
      </c>
      <c r="AH575" s="142" t="s">
        <v>7</v>
      </c>
      <c r="AI575" s="142" t="s">
        <v>90</v>
      </c>
      <c r="AJ575" t="s">
        <v>6710</v>
      </c>
      <c r="AK575" t="s">
        <v>6704</v>
      </c>
      <c r="AL575" t="s">
        <v>90</v>
      </c>
      <c r="AM575" t="s">
        <v>7</v>
      </c>
      <c r="AN575" s="142" t="s">
        <v>629</v>
      </c>
      <c r="AO575" s="142" t="s">
        <v>7</v>
      </c>
      <c r="AP575" s="142" t="s">
        <v>90</v>
      </c>
      <c r="AQ575" s="142" t="s">
        <v>90</v>
      </c>
      <c r="AR575" s="142" t="s">
        <v>7</v>
      </c>
      <c r="AS575" s="142" t="s">
        <v>90</v>
      </c>
      <c r="AT575" s="142" t="s">
        <v>8358</v>
      </c>
      <c r="AU575" s="142" t="s">
        <v>90</v>
      </c>
      <c r="AV575" s="142" t="s">
        <v>290</v>
      </c>
      <c r="AW575" s="142" t="s">
        <v>90</v>
      </c>
      <c r="AX575" s="142" t="s">
        <v>90</v>
      </c>
      <c r="AY575" s="136"/>
      <c r="AZ575" s="142" t="s">
        <v>6713</v>
      </c>
      <c r="BA575" s="142" t="s">
        <v>628</v>
      </c>
      <c r="BB575" s="38"/>
      <c r="BC575" s="142" t="s">
        <v>90</v>
      </c>
      <c r="BD575"/>
      <c r="BE575" t="s">
        <v>90</v>
      </c>
      <c r="BF575" t="s">
        <v>90</v>
      </c>
      <c r="BG575" s="142" t="s">
        <v>7</v>
      </c>
      <c r="BH575" s="142" t="s">
        <v>90</v>
      </c>
      <c r="BI575" s="142" t="s">
        <v>7</v>
      </c>
      <c r="BJ575" s="142" t="s">
        <v>7</v>
      </c>
      <c r="BK575" s="142" t="s">
        <v>7</v>
      </c>
      <c r="BL575" s="142" t="s">
        <v>90</v>
      </c>
      <c r="BM575" s="142" t="s">
        <v>90</v>
      </c>
      <c r="BN575" s="142"/>
      <c r="BO575" s="142"/>
      <c r="BP575" s="142" t="s">
        <v>90</v>
      </c>
      <c r="BQ575" s="142" t="s">
        <v>90</v>
      </c>
      <c r="BR575" s="137"/>
      <c r="BS575"/>
      <c r="BT575" s="142" t="s">
        <v>90</v>
      </c>
      <c r="BU575" t="s">
        <v>90</v>
      </c>
      <c r="BV575" s="142" t="s">
        <v>90</v>
      </c>
      <c r="BW575" s="142"/>
      <c r="BX575" s="142" t="s">
        <v>90</v>
      </c>
      <c r="BY575"/>
      <c r="BZ575" s="142" t="s">
        <v>90</v>
      </c>
      <c r="CA575" s="142" t="s">
        <v>90</v>
      </c>
      <c r="CB575" s="142" t="s">
        <v>90</v>
      </c>
      <c r="CC575" s="142" t="s">
        <v>90</v>
      </c>
      <c r="CD575" s="142" t="s">
        <v>7</v>
      </c>
      <c r="CE575" s="142" t="s">
        <v>7</v>
      </c>
      <c r="CF575" s="38"/>
      <c r="CG575" s="38"/>
      <c r="CH575"/>
      <c r="CI575" s="142" t="s">
        <v>90</v>
      </c>
    </row>
    <row r="576" spans="2:87" x14ac:dyDescent="0.25">
      <c r="B576">
        <v>135</v>
      </c>
      <c r="C576" s="142" t="s">
        <v>90</v>
      </c>
      <c r="D576" s="142" t="s">
        <v>6694</v>
      </c>
      <c r="E576" s="142" t="s">
        <v>6696</v>
      </c>
      <c r="F576" s="38">
        <v>43640</v>
      </c>
      <c r="G576" s="142" t="s">
        <v>2193</v>
      </c>
      <c r="H576" s="142" t="s">
        <v>2193</v>
      </c>
      <c r="I576" s="142" t="s">
        <v>440</v>
      </c>
      <c r="J576" s="142" t="s">
        <v>83</v>
      </c>
      <c r="K576" s="142">
        <v>5</v>
      </c>
      <c r="L576" s="142" t="s">
        <v>885</v>
      </c>
      <c r="M576" s="142" t="s">
        <v>2075</v>
      </c>
      <c r="N576" s="142" t="s">
        <v>7</v>
      </c>
      <c r="O576" s="142" t="s">
        <v>7</v>
      </c>
      <c r="P576" s="142" t="s">
        <v>7</v>
      </c>
      <c r="Q576" t="s">
        <v>7</v>
      </c>
      <c r="R576" s="142" t="s">
        <v>112</v>
      </c>
      <c r="S576">
        <v>99.777000000000001</v>
      </c>
      <c r="T576" s="142" t="s">
        <v>38</v>
      </c>
      <c r="U576" s="142" t="s">
        <v>243</v>
      </c>
      <c r="V576" s="142" t="s">
        <v>7</v>
      </c>
      <c r="W576" s="142" t="s">
        <v>7</v>
      </c>
      <c r="X576" s="142" t="s">
        <v>90</v>
      </c>
      <c r="Y576" s="142" t="s">
        <v>126</v>
      </c>
      <c r="Z576" s="38">
        <v>43644</v>
      </c>
      <c r="AA576" s="38">
        <v>43827</v>
      </c>
      <c r="AB576" s="38">
        <v>45471</v>
      </c>
      <c r="AC576" s="142">
        <v>5</v>
      </c>
      <c r="AD576" s="142">
        <v>33.616</v>
      </c>
      <c r="AE576" s="142">
        <v>39.25</v>
      </c>
      <c r="AF576" t="s">
        <v>6699</v>
      </c>
      <c r="AG576" s="142" t="s">
        <v>90</v>
      </c>
      <c r="AH576" s="142" t="s">
        <v>7</v>
      </c>
      <c r="AI576" s="142" t="s">
        <v>90</v>
      </c>
      <c r="AJ576" t="s">
        <v>6700</v>
      </c>
      <c r="AK576" t="s">
        <v>6694</v>
      </c>
      <c r="AL576" t="s">
        <v>90</v>
      </c>
      <c r="AM576" t="s">
        <v>7</v>
      </c>
      <c r="AN576" s="142" t="s">
        <v>90</v>
      </c>
      <c r="AO576" s="142" t="s">
        <v>7</v>
      </c>
      <c r="AP576" s="142" t="s">
        <v>90</v>
      </c>
      <c r="AQ576" s="142" t="s">
        <v>90</v>
      </c>
      <c r="AR576" s="142" t="s">
        <v>7</v>
      </c>
      <c r="AS576" s="142" t="s">
        <v>90</v>
      </c>
      <c r="AT576" s="142" t="s">
        <v>8359</v>
      </c>
      <c r="AU576" s="142" t="s">
        <v>90</v>
      </c>
      <c r="AV576" s="142" t="s">
        <v>290</v>
      </c>
      <c r="AW576" s="142" t="s">
        <v>90</v>
      </c>
      <c r="AX576" s="142" t="s">
        <v>90</v>
      </c>
      <c r="AY576" s="136"/>
      <c r="AZ576" s="142" t="s">
        <v>6703</v>
      </c>
      <c r="BA576" s="142" t="s">
        <v>628</v>
      </c>
      <c r="BB576" s="38"/>
      <c r="BC576" s="142" t="s">
        <v>90</v>
      </c>
      <c r="BD576"/>
      <c r="BE576" t="s">
        <v>90</v>
      </c>
      <c r="BF576" t="s">
        <v>90</v>
      </c>
      <c r="BG576" s="142" t="s">
        <v>7</v>
      </c>
      <c r="BH576" s="142" t="s">
        <v>90</v>
      </c>
      <c r="BI576" s="142" t="s">
        <v>7</v>
      </c>
      <c r="BJ576" s="142" t="s">
        <v>7</v>
      </c>
      <c r="BK576" s="142" t="s">
        <v>7</v>
      </c>
      <c r="BL576" s="142" t="s">
        <v>90</v>
      </c>
      <c r="BM576" s="142" t="s">
        <v>90</v>
      </c>
      <c r="BN576" s="142"/>
      <c r="BO576" s="142"/>
      <c r="BP576" s="142" t="s">
        <v>90</v>
      </c>
      <c r="BQ576" s="142" t="s">
        <v>90</v>
      </c>
      <c r="BR576" s="137"/>
      <c r="BS576"/>
      <c r="BT576" s="142" t="s">
        <v>90</v>
      </c>
      <c r="BU576" t="s">
        <v>90</v>
      </c>
      <c r="BV576" s="142" t="s">
        <v>90</v>
      </c>
      <c r="BW576" s="142"/>
      <c r="BX576" s="142" t="s">
        <v>90</v>
      </c>
      <c r="BY576"/>
      <c r="BZ576" s="142" t="s">
        <v>90</v>
      </c>
      <c r="CA576" s="142" t="s">
        <v>90</v>
      </c>
      <c r="CB576" s="142" t="s">
        <v>90</v>
      </c>
      <c r="CC576" s="142" t="s">
        <v>90</v>
      </c>
      <c r="CD576" s="142" t="s">
        <v>7</v>
      </c>
      <c r="CE576" s="142" t="s">
        <v>7</v>
      </c>
      <c r="CF576" s="38"/>
      <c r="CG576" s="38"/>
      <c r="CH576"/>
      <c r="CI576" s="142" t="s">
        <v>90</v>
      </c>
    </row>
    <row r="577" spans="2:87" x14ac:dyDescent="0.25">
      <c r="B577">
        <v>134</v>
      </c>
      <c r="C577" s="142" t="s">
        <v>90</v>
      </c>
      <c r="D577" s="142" t="s">
        <v>6715</v>
      </c>
      <c r="E577" s="142" t="s">
        <v>6717</v>
      </c>
      <c r="F577" s="38">
        <v>43636</v>
      </c>
      <c r="G577" s="142" t="s">
        <v>1218</v>
      </c>
      <c r="H577" s="142" t="s">
        <v>1115</v>
      </c>
      <c r="I577" s="142" t="s">
        <v>440</v>
      </c>
      <c r="J577" s="142" t="s">
        <v>83</v>
      </c>
      <c r="K577" s="142">
        <v>10</v>
      </c>
      <c r="L577" s="142" t="s">
        <v>8064</v>
      </c>
      <c r="M577" s="142" t="s">
        <v>8120</v>
      </c>
      <c r="N577" s="142" t="s">
        <v>7</v>
      </c>
      <c r="O577" s="142" t="s">
        <v>7</v>
      </c>
      <c r="P577" s="142" t="s">
        <v>7</v>
      </c>
      <c r="Q577" t="s">
        <v>7</v>
      </c>
      <c r="R577" s="142" t="s">
        <v>112</v>
      </c>
      <c r="S577">
        <v>100</v>
      </c>
      <c r="T577" s="142" t="s">
        <v>38</v>
      </c>
      <c r="U577" s="142" t="s">
        <v>243</v>
      </c>
      <c r="V577" s="142" t="s">
        <v>7</v>
      </c>
      <c r="W577" s="142" t="s">
        <v>7</v>
      </c>
      <c r="X577" s="142" t="s">
        <v>90</v>
      </c>
      <c r="Y577" s="142" t="s">
        <v>126</v>
      </c>
      <c r="Z577" s="38">
        <v>43643</v>
      </c>
      <c r="AA577" s="38">
        <v>43825</v>
      </c>
      <c r="AB577" s="38">
        <v>45470</v>
      </c>
      <c r="AC577" s="142">
        <v>10</v>
      </c>
      <c r="AD577" s="142">
        <v>67.231999999999999</v>
      </c>
      <c r="AE577" s="142">
        <v>78.5</v>
      </c>
      <c r="AF577" t="s">
        <v>6721</v>
      </c>
      <c r="AG577" s="142" t="s">
        <v>90</v>
      </c>
      <c r="AH577" s="142" t="s">
        <v>7</v>
      </c>
      <c r="AI577" s="142" t="s">
        <v>90</v>
      </c>
      <c r="AJ577" t="s">
        <v>6722</v>
      </c>
      <c r="AK577" t="s">
        <v>6715</v>
      </c>
      <c r="AL577" t="s">
        <v>90</v>
      </c>
      <c r="AM577" t="s">
        <v>7</v>
      </c>
      <c r="AN577" s="142" t="s">
        <v>90</v>
      </c>
      <c r="AO577" s="142" t="s">
        <v>7937</v>
      </c>
      <c r="AP577" s="142" t="s">
        <v>90</v>
      </c>
      <c r="AQ577" s="142" t="s">
        <v>90</v>
      </c>
      <c r="AR577" s="142" t="s">
        <v>7</v>
      </c>
      <c r="AS577" s="142" t="s">
        <v>90</v>
      </c>
      <c r="AT577" s="142" t="s">
        <v>8360</v>
      </c>
      <c r="AU577" s="142" t="s">
        <v>90</v>
      </c>
      <c r="AV577" s="142" t="s">
        <v>290</v>
      </c>
      <c r="AW577" s="142" t="s">
        <v>90</v>
      </c>
      <c r="AX577" s="142" t="s">
        <v>90</v>
      </c>
      <c r="AY577" s="136"/>
      <c r="AZ577" s="142" t="s">
        <v>6726</v>
      </c>
      <c r="BA577" s="142" t="s">
        <v>628</v>
      </c>
      <c r="BB577" s="38"/>
      <c r="BC577" s="142" t="s">
        <v>90</v>
      </c>
      <c r="BD577"/>
      <c r="BE577" t="s">
        <v>90</v>
      </c>
      <c r="BF577" t="s">
        <v>90</v>
      </c>
      <c r="BG577" s="142" t="s">
        <v>7</v>
      </c>
      <c r="BH577" s="142" t="s">
        <v>90</v>
      </c>
      <c r="BI577" s="142" t="s">
        <v>7</v>
      </c>
      <c r="BJ577" s="142" t="s">
        <v>7</v>
      </c>
      <c r="BK577" s="142" t="s">
        <v>7</v>
      </c>
      <c r="BL577" s="142" t="s">
        <v>90</v>
      </c>
      <c r="BM577" s="142" t="s">
        <v>90</v>
      </c>
      <c r="BN577" s="142"/>
      <c r="BO577" s="142"/>
      <c r="BP577" s="142" t="s">
        <v>90</v>
      </c>
      <c r="BQ577" s="142" t="s">
        <v>90</v>
      </c>
      <c r="BR577" s="137"/>
      <c r="BS577"/>
      <c r="BT577" s="142" t="s">
        <v>90</v>
      </c>
      <c r="BU577" t="s">
        <v>90</v>
      </c>
      <c r="BV577" s="142" t="s">
        <v>90</v>
      </c>
      <c r="BW577" s="142"/>
      <c r="BX577" s="142" t="s">
        <v>90</v>
      </c>
      <c r="BY577"/>
      <c r="BZ577" s="142" t="s">
        <v>90</v>
      </c>
      <c r="CA577" s="142" t="s">
        <v>90</v>
      </c>
      <c r="CB577" s="142" t="s">
        <v>90</v>
      </c>
      <c r="CC577" s="142" t="s">
        <v>90</v>
      </c>
      <c r="CD577" s="142" t="s">
        <v>7</v>
      </c>
      <c r="CE577" s="142" t="s">
        <v>7</v>
      </c>
      <c r="CF577" s="38"/>
      <c r="CG577" s="38"/>
      <c r="CH577"/>
      <c r="CI577" s="142" t="s">
        <v>90</v>
      </c>
    </row>
    <row r="578" spans="2:87" x14ac:dyDescent="0.25">
      <c r="B578">
        <v>133</v>
      </c>
      <c r="C578" s="142" t="s">
        <v>90</v>
      </c>
      <c r="D578" s="142" t="s">
        <v>1900</v>
      </c>
      <c r="E578" s="142" t="s">
        <v>6114</v>
      </c>
      <c r="F578" s="38">
        <v>43636</v>
      </c>
      <c r="G578" s="142" t="s">
        <v>428</v>
      </c>
      <c r="H578" s="142" t="s">
        <v>1904</v>
      </c>
      <c r="I578" s="142" t="s">
        <v>7</v>
      </c>
      <c r="J578" s="142" t="s">
        <v>104</v>
      </c>
      <c r="K578" s="142">
        <v>36.380000000000003</v>
      </c>
      <c r="L578" s="142" t="s">
        <v>885</v>
      </c>
      <c r="M578" s="142" t="s">
        <v>8079</v>
      </c>
      <c r="N578" s="142" t="s">
        <v>7</v>
      </c>
      <c r="O578" s="142" t="s">
        <v>7</v>
      </c>
      <c r="P578" s="142" t="s">
        <v>7</v>
      </c>
      <c r="Q578" t="s">
        <v>7</v>
      </c>
      <c r="R578" s="142" t="s">
        <v>112</v>
      </c>
      <c r="S578">
        <v>100</v>
      </c>
      <c r="T578" s="142" t="s">
        <v>36</v>
      </c>
      <c r="U578" s="142" t="s">
        <v>243</v>
      </c>
      <c r="V578" s="142" t="s">
        <v>7</v>
      </c>
      <c r="W578" s="142" t="s">
        <v>7</v>
      </c>
      <c r="X578" s="142" t="s">
        <v>90</v>
      </c>
      <c r="Y578" s="142" t="s">
        <v>126</v>
      </c>
      <c r="Z578" s="38">
        <v>43640</v>
      </c>
      <c r="AA578" s="38">
        <v>43823</v>
      </c>
      <c r="AB578" s="38">
        <v>45467</v>
      </c>
      <c r="AC578" s="142">
        <v>5.41</v>
      </c>
      <c r="AD578" s="142">
        <v>36.380000000000003</v>
      </c>
      <c r="AE578" s="142">
        <v>42.476999999999997</v>
      </c>
      <c r="AF578" t="s">
        <v>1907</v>
      </c>
      <c r="AG578" s="142" t="s">
        <v>90</v>
      </c>
      <c r="AH578" s="142" t="s">
        <v>7</v>
      </c>
      <c r="AI578" s="142" t="s">
        <v>90</v>
      </c>
      <c r="AJ578" t="s">
        <v>1908</v>
      </c>
      <c r="AK578" t="s">
        <v>7</v>
      </c>
      <c r="AL578" t="s">
        <v>90</v>
      </c>
      <c r="AM578" t="s">
        <v>7</v>
      </c>
      <c r="AN578" s="142" t="s">
        <v>90</v>
      </c>
      <c r="AO578" s="142" t="s">
        <v>7</v>
      </c>
      <c r="AP578" s="142" t="s">
        <v>90</v>
      </c>
      <c r="AQ578" s="142" t="s">
        <v>90</v>
      </c>
      <c r="AR578" s="142" t="s">
        <v>7</v>
      </c>
      <c r="AS578" s="142" t="s">
        <v>90</v>
      </c>
      <c r="AT578" s="142" t="s">
        <v>90</v>
      </c>
      <c r="AU578" s="142" t="s">
        <v>90</v>
      </c>
      <c r="AV578" s="142" t="s">
        <v>290</v>
      </c>
      <c r="AW578" s="142" t="s">
        <v>90</v>
      </c>
      <c r="AX578" s="142" t="s">
        <v>90</v>
      </c>
      <c r="AY578" s="136"/>
      <c r="AZ578" s="142" t="s">
        <v>6714</v>
      </c>
      <c r="BA578" s="142" t="s">
        <v>628</v>
      </c>
      <c r="BB578" s="38"/>
      <c r="BC578" s="142" t="s">
        <v>90</v>
      </c>
      <c r="BD578"/>
      <c r="BE578" t="s">
        <v>90</v>
      </c>
      <c r="BF578" t="s">
        <v>90</v>
      </c>
      <c r="BG578" s="142" t="s">
        <v>7</v>
      </c>
      <c r="BH578" s="142" t="s">
        <v>90</v>
      </c>
      <c r="BI578" s="142" t="s">
        <v>7</v>
      </c>
      <c r="BJ578" s="142" t="s">
        <v>7</v>
      </c>
      <c r="BK578" s="142" t="s">
        <v>7</v>
      </c>
      <c r="BL578" s="142" t="s">
        <v>90</v>
      </c>
      <c r="BM578" s="142" t="s">
        <v>90</v>
      </c>
      <c r="BN578" s="142"/>
      <c r="BO578" s="142"/>
      <c r="BP578" s="142" t="s">
        <v>90</v>
      </c>
      <c r="BQ578" s="142" t="s">
        <v>90</v>
      </c>
      <c r="BR578" s="137"/>
      <c r="BS578"/>
      <c r="BT578" s="142" t="s">
        <v>90</v>
      </c>
      <c r="BU578" t="s">
        <v>90</v>
      </c>
      <c r="BV578" s="142" t="s">
        <v>90</v>
      </c>
      <c r="BW578" s="142"/>
      <c r="BX578" s="142" t="s">
        <v>90</v>
      </c>
      <c r="BY578"/>
      <c r="BZ578" s="142" t="s">
        <v>90</v>
      </c>
      <c r="CA578" s="142" t="s">
        <v>90</v>
      </c>
      <c r="CB578" s="142" t="s">
        <v>90</v>
      </c>
      <c r="CC578" s="142" t="s">
        <v>90</v>
      </c>
      <c r="CD578" s="142" t="s">
        <v>7</v>
      </c>
      <c r="CE578" s="142" t="s">
        <v>7</v>
      </c>
      <c r="CF578" s="38"/>
      <c r="CG578" s="38"/>
      <c r="CH578"/>
      <c r="CI578" s="142" t="s">
        <v>90</v>
      </c>
    </row>
    <row r="579" spans="2:87" x14ac:dyDescent="0.25">
      <c r="B579">
        <v>132</v>
      </c>
      <c r="C579" s="142" t="s">
        <v>636</v>
      </c>
      <c r="D579" s="142" t="s">
        <v>6727</v>
      </c>
      <c r="E579" s="142" t="s">
        <v>6729</v>
      </c>
      <c r="F579" s="38">
        <v>43635</v>
      </c>
      <c r="G579" s="142" t="s">
        <v>428</v>
      </c>
      <c r="H579" s="142" t="s">
        <v>90</v>
      </c>
      <c r="I579" s="142" t="s">
        <v>7</v>
      </c>
      <c r="J579" s="142" t="s">
        <v>83</v>
      </c>
      <c r="K579" s="142">
        <v>1</v>
      </c>
      <c r="L579" s="142" t="s">
        <v>885</v>
      </c>
      <c r="M579" s="142" t="s">
        <v>90</v>
      </c>
      <c r="N579" s="142" t="s">
        <v>7</v>
      </c>
      <c r="O579" s="142" t="s">
        <v>7</v>
      </c>
      <c r="P579" s="142" t="s">
        <v>7</v>
      </c>
      <c r="Q579" t="s">
        <v>7</v>
      </c>
      <c r="R579" s="142" t="s">
        <v>90</v>
      </c>
      <c r="S579"/>
      <c r="T579" s="142" t="s">
        <v>90</v>
      </c>
      <c r="U579" s="142" t="s">
        <v>7</v>
      </c>
      <c r="V579" s="142" t="s">
        <v>7</v>
      </c>
      <c r="W579" s="142" t="s">
        <v>7</v>
      </c>
      <c r="X579" s="142" t="s">
        <v>90</v>
      </c>
      <c r="Y579" s="142" t="s">
        <v>90</v>
      </c>
      <c r="Z579" s="38"/>
      <c r="AA579" s="38"/>
      <c r="AB579" s="38"/>
      <c r="AC579" s="142">
        <v>1</v>
      </c>
      <c r="AD579" s="142"/>
      <c r="AE579" s="142"/>
      <c r="AF579" t="s">
        <v>90</v>
      </c>
      <c r="AG579" s="142" t="s">
        <v>90</v>
      </c>
      <c r="AH579" s="142" t="s">
        <v>7</v>
      </c>
      <c r="AI579" s="142" t="s">
        <v>90</v>
      </c>
      <c r="AJ579" t="s">
        <v>90</v>
      </c>
      <c r="AK579" t="s">
        <v>7</v>
      </c>
      <c r="AL579" t="s">
        <v>90</v>
      </c>
      <c r="AM579" t="s">
        <v>7</v>
      </c>
      <c r="AN579" s="142" t="s">
        <v>90</v>
      </c>
      <c r="AO579" s="142" t="s">
        <v>90</v>
      </c>
      <c r="AP579" s="142" t="s">
        <v>90</v>
      </c>
      <c r="AQ579" s="142" t="s">
        <v>90</v>
      </c>
      <c r="AR579" s="142" t="s">
        <v>7</v>
      </c>
      <c r="AS579" s="142" t="s">
        <v>90</v>
      </c>
      <c r="AT579" s="142" t="s">
        <v>90</v>
      </c>
      <c r="AU579" s="142" t="s">
        <v>90</v>
      </c>
      <c r="AV579" s="142" t="s">
        <v>90</v>
      </c>
      <c r="AW579" s="142" t="s">
        <v>90</v>
      </c>
      <c r="AX579" s="142" t="s">
        <v>90</v>
      </c>
      <c r="AY579" s="136"/>
      <c r="AZ579" s="142" t="s">
        <v>6734</v>
      </c>
      <c r="BA579" s="142" t="s">
        <v>90</v>
      </c>
      <c r="BB579" s="38"/>
      <c r="BC579" s="142" t="s">
        <v>90</v>
      </c>
      <c r="BD579"/>
      <c r="BE579" t="s">
        <v>90</v>
      </c>
      <c r="BF579" t="s">
        <v>90</v>
      </c>
      <c r="BG579" s="142" t="s">
        <v>7</v>
      </c>
      <c r="BH579" s="142" t="s">
        <v>90</v>
      </c>
      <c r="BI579" s="142" t="s">
        <v>7</v>
      </c>
      <c r="BJ579" s="142" t="s">
        <v>7</v>
      </c>
      <c r="BK579" s="142" t="s">
        <v>7</v>
      </c>
      <c r="BL579" s="142" t="s">
        <v>90</v>
      </c>
      <c r="BM579" s="142" t="s">
        <v>90</v>
      </c>
      <c r="BN579" s="142"/>
      <c r="BO579" s="142"/>
      <c r="BP579" s="142" t="s">
        <v>90</v>
      </c>
      <c r="BQ579" s="142" t="s">
        <v>90</v>
      </c>
      <c r="BR579" s="137"/>
      <c r="BS579"/>
      <c r="BT579" s="142" t="s">
        <v>90</v>
      </c>
      <c r="BU579" t="s">
        <v>90</v>
      </c>
      <c r="BV579" s="142" t="s">
        <v>90</v>
      </c>
      <c r="BW579" s="142"/>
      <c r="BX579" s="142" t="s">
        <v>90</v>
      </c>
      <c r="BY579" t="s">
        <v>628</v>
      </c>
      <c r="BZ579" s="142" t="s">
        <v>8506</v>
      </c>
      <c r="CA579" s="142" t="s">
        <v>237</v>
      </c>
      <c r="CB579" s="142" t="s">
        <v>182</v>
      </c>
      <c r="CC579" s="142" t="s">
        <v>13</v>
      </c>
      <c r="CD579" s="142" t="s">
        <v>7</v>
      </c>
      <c r="CE579" s="142" t="s">
        <v>7</v>
      </c>
      <c r="CF579" s="38"/>
      <c r="CG579" s="38">
        <v>42236</v>
      </c>
      <c r="CH579" t="s">
        <v>82</v>
      </c>
      <c r="CI579" s="142" t="s">
        <v>628</v>
      </c>
    </row>
    <row r="580" spans="2:87" x14ac:dyDescent="0.25">
      <c r="B580">
        <v>131</v>
      </c>
      <c r="C580" s="142" t="s">
        <v>90</v>
      </c>
      <c r="D580" s="142" t="s">
        <v>5840</v>
      </c>
      <c r="E580" s="142" t="s">
        <v>6738</v>
      </c>
      <c r="F580" s="38">
        <v>43634</v>
      </c>
      <c r="G580" s="142" t="s">
        <v>3489</v>
      </c>
      <c r="H580" s="142" t="s">
        <v>2322</v>
      </c>
      <c r="I580" s="142" t="s">
        <v>440</v>
      </c>
      <c r="J580" s="142" t="s">
        <v>83</v>
      </c>
      <c r="K580" s="142">
        <v>5</v>
      </c>
      <c r="L580" s="142" t="s">
        <v>885</v>
      </c>
      <c r="M580" s="142" t="s">
        <v>1914</v>
      </c>
      <c r="N580" s="142" t="s">
        <v>7</v>
      </c>
      <c r="O580" s="142" t="s">
        <v>7</v>
      </c>
      <c r="P580" s="142" t="s">
        <v>7</v>
      </c>
      <c r="Q580" t="s">
        <v>7</v>
      </c>
      <c r="R580" s="142" t="s">
        <v>112</v>
      </c>
      <c r="S580">
        <v>99.866</v>
      </c>
      <c r="T580" s="142" t="s">
        <v>38</v>
      </c>
      <c r="U580" s="142" t="s">
        <v>7782</v>
      </c>
      <c r="V580" s="142" t="s">
        <v>7</v>
      </c>
      <c r="W580" s="142" t="s">
        <v>7</v>
      </c>
      <c r="X580" s="142" t="s">
        <v>90</v>
      </c>
      <c r="Y580" s="142" t="s">
        <v>126</v>
      </c>
      <c r="Z580" s="38">
        <v>43641</v>
      </c>
      <c r="AA580" s="38">
        <v>43824</v>
      </c>
      <c r="AB580" s="38">
        <v>45468</v>
      </c>
      <c r="AC580" s="142">
        <v>5</v>
      </c>
      <c r="AD580" s="142">
        <v>33.616</v>
      </c>
      <c r="AE580" s="142">
        <v>39.25</v>
      </c>
      <c r="AF580" t="s">
        <v>5848</v>
      </c>
      <c r="AG580" s="142" t="s">
        <v>90</v>
      </c>
      <c r="AH580" s="142" t="s">
        <v>7</v>
      </c>
      <c r="AI580" s="142" t="s">
        <v>90</v>
      </c>
      <c r="AJ580" t="s">
        <v>5849</v>
      </c>
      <c r="AK580" t="s">
        <v>5840</v>
      </c>
      <c r="AL580" t="s">
        <v>90</v>
      </c>
      <c r="AM580" t="s">
        <v>7</v>
      </c>
      <c r="AN580" s="142" t="s">
        <v>90</v>
      </c>
      <c r="AO580" s="142" t="s">
        <v>7</v>
      </c>
      <c r="AP580" s="142" t="s">
        <v>90</v>
      </c>
      <c r="AQ580" s="142" t="s">
        <v>90</v>
      </c>
      <c r="AR580" s="142" t="s">
        <v>7</v>
      </c>
      <c r="AS580" s="142" t="s">
        <v>90</v>
      </c>
      <c r="AT580" s="142" t="s">
        <v>8361</v>
      </c>
      <c r="AU580" s="142" t="s">
        <v>90</v>
      </c>
      <c r="AV580" s="142" t="s">
        <v>2185</v>
      </c>
      <c r="AW580" s="142" t="s">
        <v>90</v>
      </c>
      <c r="AX580" s="142" t="s">
        <v>90</v>
      </c>
      <c r="AY580" s="136"/>
      <c r="AZ580" s="142" t="s">
        <v>6744</v>
      </c>
      <c r="BA580" s="142" t="s">
        <v>628</v>
      </c>
      <c r="BB580" s="38"/>
      <c r="BC580" s="142" t="s">
        <v>90</v>
      </c>
      <c r="BD580"/>
      <c r="BE580" t="s">
        <v>90</v>
      </c>
      <c r="BF580" t="s">
        <v>90</v>
      </c>
      <c r="BG580" s="142" t="s">
        <v>7</v>
      </c>
      <c r="BH580" s="142" t="s">
        <v>90</v>
      </c>
      <c r="BI580" s="142" t="s">
        <v>7</v>
      </c>
      <c r="BJ580" s="142" t="s">
        <v>7</v>
      </c>
      <c r="BK580" s="142" t="s">
        <v>7</v>
      </c>
      <c r="BL580" s="142" t="s">
        <v>90</v>
      </c>
      <c r="BM580" s="142" t="s">
        <v>90</v>
      </c>
      <c r="BN580" s="142"/>
      <c r="BO580" s="142"/>
      <c r="BP580" s="142" t="s">
        <v>90</v>
      </c>
      <c r="BQ580" s="142" t="s">
        <v>90</v>
      </c>
      <c r="BR580" s="137"/>
      <c r="BS580"/>
      <c r="BT580" s="142" t="s">
        <v>90</v>
      </c>
      <c r="BU580" t="s">
        <v>90</v>
      </c>
      <c r="BV580" s="142" t="s">
        <v>90</v>
      </c>
      <c r="BW580" s="142"/>
      <c r="BX580" s="142" t="s">
        <v>90</v>
      </c>
      <c r="BY580"/>
      <c r="BZ580" s="142" t="s">
        <v>90</v>
      </c>
      <c r="CA580" s="142" t="s">
        <v>90</v>
      </c>
      <c r="CB580" s="142" t="s">
        <v>90</v>
      </c>
      <c r="CC580" s="142" t="s">
        <v>90</v>
      </c>
      <c r="CD580" s="142" t="s">
        <v>7</v>
      </c>
      <c r="CE580" s="142" t="s">
        <v>7</v>
      </c>
      <c r="CF580" s="38"/>
      <c r="CG580" s="38"/>
      <c r="CH580"/>
      <c r="CI580" s="142" t="s">
        <v>90</v>
      </c>
    </row>
    <row r="581" spans="2:87" x14ac:dyDescent="0.25">
      <c r="B581">
        <v>130</v>
      </c>
      <c r="C581" s="142" t="s">
        <v>90</v>
      </c>
      <c r="D581" s="142" t="s">
        <v>2006</v>
      </c>
      <c r="E581" s="142" t="s">
        <v>6139</v>
      </c>
      <c r="F581" s="38">
        <v>43634</v>
      </c>
      <c r="G581" s="142" t="s">
        <v>428</v>
      </c>
      <c r="H581" s="142" t="s">
        <v>1904</v>
      </c>
      <c r="I581" s="142" t="s">
        <v>440</v>
      </c>
      <c r="J581" s="142" t="s">
        <v>83</v>
      </c>
      <c r="K581" s="142">
        <v>7.5</v>
      </c>
      <c r="L581" s="142" t="s">
        <v>885</v>
      </c>
      <c r="M581" s="142" t="s">
        <v>8560</v>
      </c>
      <c r="N581" s="142" t="s">
        <v>7</v>
      </c>
      <c r="O581" s="142" t="s">
        <v>7</v>
      </c>
      <c r="P581" s="142" t="s">
        <v>8560</v>
      </c>
      <c r="Q581" t="s">
        <v>7</v>
      </c>
      <c r="R581" s="142" t="s">
        <v>8112</v>
      </c>
      <c r="S581">
        <v>100</v>
      </c>
      <c r="T581" s="142" t="s">
        <v>36</v>
      </c>
      <c r="U581" s="142" t="s">
        <v>107</v>
      </c>
      <c r="V581" s="142" t="s">
        <v>7</v>
      </c>
      <c r="W581" s="142" t="s">
        <v>7</v>
      </c>
      <c r="X581" s="142" t="s">
        <v>90</v>
      </c>
      <c r="Y581" s="142" t="s">
        <v>982</v>
      </c>
      <c r="Z581" s="38">
        <v>43641</v>
      </c>
      <c r="AA581" s="38">
        <v>43733</v>
      </c>
      <c r="AB581" s="38">
        <v>45468</v>
      </c>
      <c r="AC581" s="142">
        <v>7.5</v>
      </c>
      <c r="AD581" s="142">
        <v>50.423999999999999</v>
      </c>
      <c r="AE581" s="142">
        <v>58.875</v>
      </c>
      <c r="AF581" t="s">
        <v>2011</v>
      </c>
      <c r="AG581" s="142" t="s">
        <v>90</v>
      </c>
      <c r="AH581" s="142" t="s">
        <v>7</v>
      </c>
      <c r="AI581" s="142" t="s">
        <v>90</v>
      </c>
      <c r="AJ581" t="s">
        <v>2012</v>
      </c>
      <c r="AK581" t="s">
        <v>7</v>
      </c>
      <c r="AL581" t="s">
        <v>90</v>
      </c>
      <c r="AM581" t="s">
        <v>7</v>
      </c>
      <c r="AN581" s="142" t="s">
        <v>90</v>
      </c>
      <c r="AO581" s="142" t="s">
        <v>7753</v>
      </c>
      <c r="AP581" s="142" t="s">
        <v>90</v>
      </c>
      <c r="AQ581" s="142" t="s">
        <v>90</v>
      </c>
      <c r="AR581" s="142" t="s">
        <v>7</v>
      </c>
      <c r="AS581" s="142" t="s">
        <v>90</v>
      </c>
      <c r="AT581" s="142" t="s">
        <v>90</v>
      </c>
      <c r="AU581" s="142" t="s">
        <v>90</v>
      </c>
      <c r="AV581" s="142" t="s">
        <v>290</v>
      </c>
      <c r="AW581" s="142" t="s">
        <v>90</v>
      </c>
      <c r="AX581" s="142" t="s">
        <v>90</v>
      </c>
      <c r="AY581" s="136"/>
      <c r="AZ581" s="142" t="s">
        <v>6736</v>
      </c>
      <c r="BA581" s="142" t="s">
        <v>628</v>
      </c>
      <c r="BB581" s="38"/>
      <c r="BC581" s="142" t="s">
        <v>90</v>
      </c>
      <c r="BD581"/>
      <c r="BE581" t="s">
        <v>90</v>
      </c>
      <c r="BF581" t="s">
        <v>90</v>
      </c>
      <c r="BG581" s="142" t="s">
        <v>7</v>
      </c>
      <c r="BH581" s="142" t="s">
        <v>90</v>
      </c>
      <c r="BI581" s="142" t="s">
        <v>7</v>
      </c>
      <c r="BJ581" s="142" t="s">
        <v>7</v>
      </c>
      <c r="BK581" s="142" t="s">
        <v>7</v>
      </c>
      <c r="BL581" s="142" t="s">
        <v>90</v>
      </c>
      <c r="BM581" s="142" t="s">
        <v>90</v>
      </c>
      <c r="BN581" s="142"/>
      <c r="BO581" s="142"/>
      <c r="BP581" s="142" t="s">
        <v>90</v>
      </c>
      <c r="BQ581" s="142" t="s">
        <v>90</v>
      </c>
      <c r="BR581" s="137"/>
      <c r="BS581"/>
      <c r="BT581" s="142" t="s">
        <v>90</v>
      </c>
      <c r="BU581" t="s">
        <v>90</v>
      </c>
      <c r="BV581" s="142" t="s">
        <v>90</v>
      </c>
      <c r="BW581" s="142"/>
      <c r="BX581" s="142" t="s">
        <v>90</v>
      </c>
      <c r="BY581"/>
      <c r="BZ581" s="142" t="s">
        <v>90</v>
      </c>
      <c r="CA581" s="142" t="s">
        <v>90</v>
      </c>
      <c r="CB581" s="142" t="s">
        <v>90</v>
      </c>
      <c r="CC581" s="142" t="s">
        <v>90</v>
      </c>
      <c r="CD581" s="142" t="s">
        <v>7</v>
      </c>
      <c r="CE581" s="142" t="s">
        <v>7</v>
      </c>
      <c r="CF581" s="38"/>
      <c r="CG581" s="38"/>
      <c r="CH581"/>
      <c r="CI581" s="142" t="s">
        <v>90</v>
      </c>
    </row>
    <row r="582" spans="2:87" x14ac:dyDescent="0.25">
      <c r="B582">
        <v>129</v>
      </c>
      <c r="C582" s="142" t="s">
        <v>90</v>
      </c>
      <c r="D582" s="142" t="s">
        <v>512</v>
      </c>
      <c r="E582" s="142" t="s">
        <v>6746</v>
      </c>
      <c r="F582" s="38">
        <v>43630</v>
      </c>
      <c r="G582" s="142" t="s">
        <v>2751</v>
      </c>
      <c r="H582" s="142" t="s">
        <v>3071</v>
      </c>
      <c r="I582" s="142" t="s">
        <v>440</v>
      </c>
      <c r="J582" s="142" t="s">
        <v>83</v>
      </c>
      <c r="K582" s="142">
        <v>2.5</v>
      </c>
      <c r="L582" s="142" t="s">
        <v>885</v>
      </c>
      <c r="M582" s="142" t="s">
        <v>445</v>
      </c>
      <c r="N582" s="142" t="s">
        <v>7</v>
      </c>
      <c r="O582" s="142" t="s">
        <v>7</v>
      </c>
      <c r="P582" s="142" t="s">
        <v>7</v>
      </c>
      <c r="Q582" t="s">
        <v>7</v>
      </c>
      <c r="R582" s="142" t="s">
        <v>112</v>
      </c>
      <c r="S582">
        <v>101.56399999999999</v>
      </c>
      <c r="T582" s="142" t="s">
        <v>38</v>
      </c>
      <c r="U582" s="142" t="s">
        <v>243</v>
      </c>
      <c r="V582" s="142" t="s">
        <v>7</v>
      </c>
      <c r="W582" s="142" t="s">
        <v>7</v>
      </c>
      <c r="X582" s="142" t="s">
        <v>90</v>
      </c>
      <c r="Y582" s="142" t="s">
        <v>126</v>
      </c>
      <c r="Z582" s="38">
        <v>43637</v>
      </c>
      <c r="AA582" s="38">
        <v>43820</v>
      </c>
      <c r="AB582" s="38">
        <v>45464</v>
      </c>
      <c r="AC582" s="142">
        <v>2.5</v>
      </c>
      <c r="AD582" s="142">
        <v>16.808</v>
      </c>
      <c r="AE582" s="142">
        <v>19.625</v>
      </c>
      <c r="AF582" t="s">
        <v>6122</v>
      </c>
      <c r="AG582" s="142" t="s">
        <v>90</v>
      </c>
      <c r="AH582" s="142" t="s">
        <v>7</v>
      </c>
      <c r="AI582" s="142" t="s">
        <v>90</v>
      </c>
      <c r="AJ582" t="s">
        <v>6123</v>
      </c>
      <c r="AK582" t="s">
        <v>512</v>
      </c>
      <c r="AL582" t="s">
        <v>90</v>
      </c>
      <c r="AM582" t="s">
        <v>7</v>
      </c>
      <c r="AN582" s="142" t="s">
        <v>629</v>
      </c>
      <c r="AO582" s="142" t="s">
        <v>7</v>
      </c>
      <c r="AP582" s="142" t="s">
        <v>90</v>
      </c>
      <c r="AQ582" s="142" t="s">
        <v>90</v>
      </c>
      <c r="AR582" s="142" t="s">
        <v>7</v>
      </c>
      <c r="AS582" s="142" t="s">
        <v>90</v>
      </c>
      <c r="AT582" s="142" t="s">
        <v>90</v>
      </c>
      <c r="AU582" s="142" t="s">
        <v>90</v>
      </c>
      <c r="AV582" s="142" t="s">
        <v>290</v>
      </c>
      <c r="AW582" s="142" t="s">
        <v>90</v>
      </c>
      <c r="AX582" s="142" t="s">
        <v>90</v>
      </c>
      <c r="AY582" s="136"/>
      <c r="AZ582" s="142" t="s">
        <v>6750</v>
      </c>
      <c r="BA582" s="142" t="s">
        <v>628</v>
      </c>
      <c r="BB582" s="38"/>
      <c r="BC582" s="142" t="s">
        <v>90</v>
      </c>
      <c r="BD582"/>
      <c r="BE582" t="s">
        <v>90</v>
      </c>
      <c r="BF582" t="s">
        <v>90</v>
      </c>
      <c r="BG582" s="142" t="s">
        <v>7</v>
      </c>
      <c r="BH582" s="142" t="s">
        <v>90</v>
      </c>
      <c r="BI582" s="142" t="s">
        <v>7</v>
      </c>
      <c r="BJ582" s="142" t="s">
        <v>7</v>
      </c>
      <c r="BK582" s="142" t="s">
        <v>7</v>
      </c>
      <c r="BL582" s="142" t="s">
        <v>90</v>
      </c>
      <c r="BM582" s="142" t="s">
        <v>90</v>
      </c>
      <c r="BN582" s="142"/>
      <c r="BO582" s="142"/>
      <c r="BP582" s="142" t="s">
        <v>90</v>
      </c>
      <c r="BQ582" s="142" t="s">
        <v>90</v>
      </c>
      <c r="BR582" s="137"/>
      <c r="BS582"/>
      <c r="BT582" s="142" t="s">
        <v>90</v>
      </c>
      <c r="BU582" t="s">
        <v>90</v>
      </c>
      <c r="BV582" s="142" t="s">
        <v>90</v>
      </c>
      <c r="BW582" s="142"/>
      <c r="BX582" s="142" t="s">
        <v>90</v>
      </c>
      <c r="BY582"/>
      <c r="BZ582" s="142" t="s">
        <v>90</v>
      </c>
      <c r="CA582" s="142" t="s">
        <v>90</v>
      </c>
      <c r="CB582" s="142" t="s">
        <v>90</v>
      </c>
      <c r="CC582" s="142" t="s">
        <v>90</v>
      </c>
      <c r="CD582" s="142" t="s">
        <v>7</v>
      </c>
      <c r="CE582" s="142" t="s">
        <v>7</v>
      </c>
      <c r="CF582" s="38"/>
      <c r="CG582" s="38"/>
      <c r="CH582"/>
      <c r="CI582" s="142" t="s">
        <v>90</v>
      </c>
    </row>
    <row r="583" spans="2:87" x14ac:dyDescent="0.25">
      <c r="B583">
        <v>128</v>
      </c>
      <c r="C583" s="142" t="s">
        <v>90</v>
      </c>
      <c r="D583" s="142" t="s">
        <v>6761</v>
      </c>
      <c r="E583" s="142" t="s">
        <v>6763</v>
      </c>
      <c r="F583" s="38">
        <v>43629</v>
      </c>
      <c r="G583" s="142" t="s">
        <v>428</v>
      </c>
      <c r="H583" s="142" t="s">
        <v>428</v>
      </c>
      <c r="I583" s="142" t="s">
        <v>440</v>
      </c>
      <c r="J583" s="142" t="s">
        <v>83</v>
      </c>
      <c r="K583" s="142">
        <v>14.3</v>
      </c>
      <c r="L583" s="142" t="s">
        <v>8064</v>
      </c>
      <c r="M583" s="142" t="s">
        <v>1518</v>
      </c>
      <c r="N583" s="142" t="s">
        <v>7</v>
      </c>
      <c r="O583" s="142" t="s">
        <v>7</v>
      </c>
      <c r="P583" s="142" t="s">
        <v>7</v>
      </c>
      <c r="Q583" t="s">
        <v>7</v>
      </c>
      <c r="R583" s="142" t="s">
        <v>112</v>
      </c>
      <c r="S583">
        <v>100</v>
      </c>
      <c r="T583" s="142" t="s">
        <v>36</v>
      </c>
      <c r="U583" s="142" t="s">
        <v>243</v>
      </c>
      <c r="V583" s="142" t="s">
        <v>7</v>
      </c>
      <c r="W583" s="142" t="s">
        <v>7</v>
      </c>
      <c r="X583" s="142" t="s">
        <v>90</v>
      </c>
      <c r="Y583" s="142" t="s">
        <v>1230</v>
      </c>
      <c r="Z583" s="38">
        <v>43636</v>
      </c>
      <c r="AA583" s="38">
        <v>44002</v>
      </c>
      <c r="AB583" s="38">
        <v>45463</v>
      </c>
      <c r="AC583" s="142">
        <v>14.3</v>
      </c>
      <c r="AD583" s="142">
        <v>96.141999999999996</v>
      </c>
      <c r="AE583" s="142">
        <v>112.255</v>
      </c>
      <c r="AF583" t="s">
        <v>6766</v>
      </c>
      <c r="AG583" s="142" t="s">
        <v>90</v>
      </c>
      <c r="AH583" s="142" t="s">
        <v>7</v>
      </c>
      <c r="AI583" s="142" t="s">
        <v>90</v>
      </c>
      <c r="AJ583" t="s">
        <v>6767</v>
      </c>
      <c r="AK583" t="s">
        <v>7</v>
      </c>
      <c r="AL583" t="s">
        <v>90</v>
      </c>
      <c r="AM583" t="s">
        <v>7</v>
      </c>
      <c r="AN583" s="142" t="s">
        <v>90</v>
      </c>
      <c r="AO583" s="142" t="s">
        <v>8122</v>
      </c>
      <c r="AP583" s="142" t="s">
        <v>90</v>
      </c>
      <c r="AQ583" s="142" t="s">
        <v>90</v>
      </c>
      <c r="AR583" s="142" t="s">
        <v>7</v>
      </c>
      <c r="AS583" s="142" t="s">
        <v>90</v>
      </c>
      <c r="AT583" s="142" t="s">
        <v>90</v>
      </c>
      <c r="AU583" s="142" t="s">
        <v>90</v>
      </c>
      <c r="AV583" s="142" t="s">
        <v>290</v>
      </c>
      <c r="AW583" s="142" t="s">
        <v>90</v>
      </c>
      <c r="AX583" s="142" t="s">
        <v>90</v>
      </c>
      <c r="AY583" s="136"/>
      <c r="AZ583" s="142" t="s">
        <v>6771</v>
      </c>
      <c r="BA583" s="142" t="s">
        <v>628</v>
      </c>
      <c r="BB583" s="38"/>
      <c r="BC583" s="142" t="s">
        <v>90</v>
      </c>
      <c r="BD583"/>
      <c r="BE583" t="s">
        <v>90</v>
      </c>
      <c r="BF583" t="s">
        <v>90</v>
      </c>
      <c r="BG583" s="142" t="s">
        <v>7</v>
      </c>
      <c r="BH583" s="142" t="s">
        <v>90</v>
      </c>
      <c r="BI583" s="142" t="s">
        <v>7</v>
      </c>
      <c r="BJ583" s="142" t="s">
        <v>7</v>
      </c>
      <c r="BK583" s="142" t="s">
        <v>7</v>
      </c>
      <c r="BL583" s="142" t="s">
        <v>90</v>
      </c>
      <c r="BM583" s="142" t="s">
        <v>90</v>
      </c>
      <c r="BN583" s="142"/>
      <c r="BO583" s="142"/>
      <c r="BP583" s="142" t="s">
        <v>90</v>
      </c>
      <c r="BQ583" s="142" t="s">
        <v>90</v>
      </c>
      <c r="BR583" s="137"/>
      <c r="BS583"/>
      <c r="BT583" s="142" t="s">
        <v>90</v>
      </c>
      <c r="BU583" t="s">
        <v>90</v>
      </c>
      <c r="BV583" s="142" t="s">
        <v>90</v>
      </c>
      <c r="BW583" s="142"/>
      <c r="BX583" s="142" t="s">
        <v>90</v>
      </c>
      <c r="BY583"/>
      <c r="BZ583" s="142" t="s">
        <v>90</v>
      </c>
      <c r="CA583" s="142" t="s">
        <v>90</v>
      </c>
      <c r="CB583" s="142" t="s">
        <v>90</v>
      </c>
      <c r="CC583" s="142" t="s">
        <v>90</v>
      </c>
      <c r="CD583" s="142" t="s">
        <v>7</v>
      </c>
      <c r="CE583" s="142" t="s">
        <v>7</v>
      </c>
      <c r="CF583" s="38"/>
      <c r="CG583" s="38"/>
      <c r="CH583"/>
      <c r="CI583" s="142" t="s">
        <v>90</v>
      </c>
    </row>
    <row r="584" spans="2:87" x14ac:dyDescent="0.25">
      <c r="B584">
        <v>127</v>
      </c>
      <c r="C584" s="142" t="s">
        <v>90</v>
      </c>
      <c r="D584" s="142" t="s">
        <v>6310</v>
      </c>
      <c r="E584" s="142" t="s">
        <v>6752</v>
      </c>
      <c r="F584" s="38">
        <v>43629</v>
      </c>
      <c r="G584" s="142" t="s">
        <v>428</v>
      </c>
      <c r="H584" s="142" t="s">
        <v>1248</v>
      </c>
      <c r="I584" s="142" t="s">
        <v>440</v>
      </c>
      <c r="J584" s="142" t="s">
        <v>83</v>
      </c>
      <c r="K584" s="142">
        <v>5</v>
      </c>
      <c r="L584" s="142" t="s">
        <v>8064</v>
      </c>
      <c r="M584" s="142" t="s">
        <v>774</v>
      </c>
      <c r="N584" s="142" t="s">
        <v>7</v>
      </c>
      <c r="O584" s="142" t="s">
        <v>7</v>
      </c>
      <c r="P584" s="142" t="s">
        <v>7</v>
      </c>
      <c r="Q584" t="s">
        <v>7</v>
      </c>
      <c r="R584" s="142" t="s">
        <v>112</v>
      </c>
      <c r="S584">
        <v>100</v>
      </c>
      <c r="T584" s="142" t="s">
        <v>38</v>
      </c>
      <c r="U584" s="142" t="s">
        <v>243</v>
      </c>
      <c r="V584" s="142" t="s">
        <v>7</v>
      </c>
      <c r="W584" s="142" t="s">
        <v>7</v>
      </c>
      <c r="X584" s="142" t="s">
        <v>90</v>
      </c>
      <c r="Y584" s="142" t="s">
        <v>126</v>
      </c>
      <c r="Z584" s="38">
        <v>43636</v>
      </c>
      <c r="AA584" s="38">
        <v>43819</v>
      </c>
      <c r="AB584" s="38">
        <v>45463</v>
      </c>
      <c r="AC584" s="142">
        <v>5</v>
      </c>
      <c r="AD584" s="142">
        <v>33.616</v>
      </c>
      <c r="AE584" s="142">
        <v>39.25</v>
      </c>
      <c r="AF584" t="s">
        <v>6318</v>
      </c>
      <c r="AG584" s="142" t="s">
        <v>90</v>
      </c>
      <c r="AH584" s="142" t="s">
        <v>7</v>
      </c>
      <c r="AI584" s="142" t="s">
        <v>90</v>
      </c>
      <c r="AJ584" t="s">
        <v>6756</v>
      </c>
      <c r="AK584" t="s">
        <v>6310</v>
      </c>
      <c r="AL584" t="s">
        <v>90</v>
      </c>
      <c r="AM584" t="s">
        <v>7</v>
      </c>
      <c r="AN584" s="142" t="s">
        <v>90</v>
      </c>
      <c r="AO584" s="142" t="s">
        <v>7768</v>
      </c>
      <c r="AP584" s="142" t="s">
        <v>90</v>
      </c>
      <c r="AQ584" s="142" t="s">
        <v>90</v>
      </c>
      <c r="AR584" s="142" t="s">
        <v>7</v>
      </c>
      <c r="AS584" s="142" t="s">
        <v>90</v>
      </c>
      <c r="AT584" s="142" t="s">
        <v>8362</v>
      </c>
      <c r="AU584" s="142" t="s">
        <v>90</v>
      </c>
      <c r="AV584" s="142" t="s">
        <v>290</v>
      </c>
      <c r="AW584" s="142" t="s">
        <v>90</v>
      </c>
      <c r="AX584" s="142" t="s">
        <v>90</v>
      </c>
      <c r="AY584" s="136"/>
      <c r="AZ584" s="142" t="s">
        <v>6760</v>
      </c>
      <c r="BA584" s="142" t="s">
        <v>628</v>
      </c>
      <c r="BB584" s="38"/>
      <c r="BC584" s="142" t="s">
        <v>90</v>
      </c>
      <c r="BD584"/>
      <c r="BE584" t="s">
        <v>90</v>
      </c>
      <c r="BF584" t="s">
        <v>90</v>
      </c>
      <c r="BG584" s="142" t="s">
        <v>7</v>
      </c>
      <c r="BH584" s="142" t="s">
        <v>90</v>
      </c>
      <c r="BI584" s="142" t="s">
        <v>7</v>
      </c>
      <c r="BJ584" s="142" t="s">
        <v>7</v>
      </c>
      <c r="BK584" s="142" t="s">
        <v>7</v>
      </c>
      <c r="BL584" s="142" t="s">
        <v>90</v>
      </c>
      <c r="BM584" s="142" t="s">
        <v>90</v>
      </c>
      <c r="BN584" s="142"/>
      <c r="BO584" s="142"/>
      <c r="BP584" s="142" t="s">
        <v>90</v>
      </c>
      <c r="BQ584" s="142" t="s">
        <v>90</v>
      </c>
      <c r="BR584" s="137"/>
      <c r="BS584"/>
      <c r="BT584" s="142" t="s">
        <v>90</v>
      </c>
      <c r="BU584" t="s">
        <v>90</v>
      </c>
      <c r="BV584" s="142" t="s">
        <v>90</v>
      </c>
      <c r="BW584" s="142"/>
      <c r="BX584" s="142" t="s">
        <v>90</v>
      </c>
      <c r="BY584"/>
      <c r="BZ584" s="142" t="s">
        <v>90</v>
      </c>
      <c r="CA584" s="142" t="s">
        <v>90</v>
      </c>
      <c r="CB584" s="142" t="s">
        <v>90</v>
      </c>
      <c r="CC584" s="142" t="s">
        <v>90</v>
      </c>
      <c r="CD584" s="142" t="s">
        <v>7</v>
      </c>
      <c r="CE584" s="142" t="s">
        <v>7</v>
      </c>
      <c r="CF584" s="38"/>
      <c r="CG584" s="38"/>
      <c r="CH584"/>
      <c r="CI584" s="142" t="s">
        <v>90</v>
      </c>
    </row>
    <row r="585" spans="2:87" x14ac:dyDescent="0.25">
      <c r="B585">
        <v>126</v>
      </c>
      <c r="C585" s="142" t="s">
        <v>90</v>
      </c>
      <c r="D585" s="142" t="s">
        <v>6783</v>
      </c>
      <c r="E585" s="142" t="s">
        <v>6785</v>
      </c>
      <c r="F585" s="38">
        <v>43628</v>
      </c>
      <c r="G585" s="142" t="s">
        <v>3071</v>
      </c>
      <c r="H585" s="142" t="s">
        <v>4276</v>
      </c>
      <c r="I585" s="142" t="s">
        <v>440</v>
      </c>
      <c r="J585" s="142" t="s">
        <v>108</v>
      </c>
      <c r="K585" s="142">
        <v>5</v>
      </c>
      <c r="L585" s="142" t="s">
        <v>885</v>
      </c>
      <c r="M585" s="142" t="s">
        <v>7909</v>
      </c>
      <c r="N585" s="142" t="s">
        <v>7</v>
      </c>
      <c r="O585" s="142" t="s">
        <v>7</v>
      </c>
      <c r="P585" s="142" t="s">
        <v>7</v>
      </c>
      <c r="Q585" t="s">
        <v>7</v>
      </c>
      <c r="R585" s="142" t="s">
        <v>112</v>
      </c>
      <c r="S585">
        <v>99.655000000000001</v>
      </c>
      <c r="T585" s="142" t="s">
        <v>37</v>
      </c>
      <c r="U585" s="142" t="s">
        <v>8037</v>
      </c>
      <c r="V585" s="142" t="s">
        <v>140</v>
      </c>
      <c r="W585" s="142" t="s">
        <v>7</v>
      </c>
      <c r="X585" s="142" t="s">
        <v>90</v>
      </c>
      <c r="Y585" s="142" t="s">
        <v>1230</v>
      </c>
      <c r="Z585" s="38">
        <v>43635</v>
      </c>
      <c r="AA585" s="38">
        <v>44001</v>
      </c>
      <c r="AB585" s="38">
        <v>45462</v>
      </c>
      <c r="AC585" s="142">
        <v>5.609</v>
      </c>
      <c r="AD585" s="142">
        <v>37.71</v>
      </c>
      <c r="AE585" s="142">
        <v>44.03</v>
      </c>
      <c r="AF585" t="s">
        <v>6790</v>
      </c>
      <c r="AG585" s="142" t="s">
        <v>90</v>
      </c>
      <c r="AH585" s="142" t="s">
        <v>7</v>
      </c>
      <c r="AI585" s="142" t="s">
        <v>90</v>
      </c>
      <c r="AJ585" t="s">
        <v>6791</v>
      </c>
      <c r="AK585" t="s">
        <v>6792</v>
      </c>
      <c r="AL585" t="s">
        <v>6783</v>
      </c>
      <c r="AM585" t="s">
        <v>7</v>
      </c>
      <c r="AN585" s="142" t="s">
        <v>90</v>
      </c>
      <c r="AO585" s="142" t="s">
        <v>7</v>
      </c>
      <c r="AP585" s="142" t="s">
        <v>90</v>
      </c>
      <c r="AQ585" s="142" t="s">
        <v>90</v>
      </c>
      <c r="AR585" s="142" t="s">
        <v>7</v>
      </c>
      <c r="AS585" s="142" t="s">
        <v>90</v>
      </c>
      <c r="AT585" s="142" t="s">
        <v>8364</v>
      </c>
      <c r="AU585" s="142" t="s">
        <v>90</v>
      </c>
      <c r="AV585" s="142" t="s">
        <v>290</v>
      </c>
      <c r="AW585" s="142" t="s">
        <v>90</v>
      </c>
      <c r="AX585" s="142" t="s">
        <v>90</v>
      </c>
      <c r="AY585" s="136"/>
      <c r="AZ585" s="142" t="s">
        <v>6795</v>
      </c>
      <c r="BA585" s="142" t="s">
        <v>628</v>
      </c>
      <c r="BB585" s="38"/>
      <c r="BC585" s="142" t="s">
        <v>90</v>
      </c>
      <c r="BD585"/>
      <c r="BE585" t="s">
        <v>90</v>
      </c>
      <c r="BF585" t="s">
        <v>90</v>
      </c>
      <c r="BG585" s="142" t="s">
        <v>140</v>
      </c>
      <c r="BH585" s="142" t="s">
        <v>90</v>
      </c>
      <c r="BI585" s="142" t="s">
        <v>7</v>
      </c>
      <c r="BJ585" s="142" t="s">
        <v>7</v>
      </c>
      <c r="BK585" s="142" t="s">
        <v>7</v>
      </c>
      <c r="BL585" s="142" t="s">
        <v>90</v>
      </c>
      <c r="BM585" s="142" t="s">
        <v>90</v>
      </c>
      <c r="BN585" s="142"/>
      <c r="BO585" s="142"/>
      <c r="BP585" s="142" t="s">
        <v>90</v>
      </c>
      <c r="BQ585" s="142" t="s">
        <v>90</v>
      </c>
      <c r="BR585" s="137"/>
      <c r="BS585"/>
      <c r="BT585" s="142" t="s">
        <v>917</v>
      </c>
      <c r="BU585" t="s">
        <v>90</v>
      </c>
      <c r="BV585" s="142" t="s">
        <v>90</v>
      </c>
      <c r="BW585" s="142"/>
      <c r="BX585" s="142" t="s">
        <v>628</v>
      </c>
      <c r="BY585"/>
      <c r="BZ585" s="142" t="s">
        <v>8549</v>
      </c>
      <c r="CA585" s="142" t="s">
        <v>239</v>
      </c>
      <c r="CB585" s="142" t="s">
        <v>182</v>
      </c>
      <c r="CC585" s="142" t="s">
        <v>13</v>
      </c>
      <c r="CD585" s="142" t="s">
        <v>6788</v>
      </c>
      <c r="CE585" s="142" t="s">
        <v>7</v>
      </c>
      <c r="CF585" s="38"/>
      <c r="CG585" s="38">
        <v>42515</v>
      </c>
      <c r="CH585" t="s">
        <v>2</v>
      </c>
      <c r="CI585" s="142" t="s">
        <v>628</v>
      </c>
    </row>
    <row r="586" spans="2:87" x14ac:dyDescent="0.25">
      <c r="B586">
        <v>125</v>
      </c>
      <c r="C586" s="142" t="s">
        <v>636</v>
      </c>
      <c r="D586" s="142" t="s">
        <v>654</v>
      </c>
      <c r="E586" s="142" t="s">
        <v>6780</v>
      </c>
      <c r="F586" s="38">
        <v>43628</v>
      </c>
      <c r="G586" s="142" t="s">
        <v>428</v>
      </c>
      <c r="H586" s="142" t="s">
        <v>90</v>
      </c>
      <c r="I586" s="142" t="s">
        <v>7</v>
      </c>
      <c r="J586" s="142" t="s">
        <v>83</v>
      </c>
      <c r="K586" s="142">
        <v>1.9E-2</v>
      </c>
      <c r="L586" s="142" t="s">
        <v>8365</v>
      </c>
      <c r="M586" s="142" t="s">
        <v>90</v>
      </c>
      <c r="N586" s="142" t="s">
        <v>7</v>
      </c>
      <c r="O586" s="142" t="s">
        <v>7</v>
      </c>
      <c r="P586" s="142" t="s">
        <v>7</v>
      </c>
      <c r="Q586" t="s">
        <v>7</v>
      </c>
      <c r="R586" s="142" t="s">
        <v>90</v>
      </c>
      <c r="S586"/>
      <c r="T586" s="142" t="s">
        <v>90</v>
      </c>
      <c r="U586" s="142" t="s">
        <v>7</v>
      </c>
      <c r="V586" s="142" t="s">
        <v>7</v>
      </c>
      <c r="W586" s="142" t="s">
        <v>7</v>
      </c>
      <c r="X586" s="142" t="s">
        <v>90</v>
      </c>
      <c r="Y586" s="142" t="s">
        <v>90</v>
      </c>
      <c r="Z586" s="38"/>
      <c r="AA586" s="38"/>
      <c r="AB586" s="38"/>
      <c r="AC586" s="142">
        <v>1.9E-2</v>
      </c>
      <c r="AD586" s="142"/>
      <c r="AE586" s="142"/>
      <c r="AF586" t="s">
        <v>90</v>
      </c>
      <c r="AG586" s="142" t="s">
        <v>90</v>
      </c>
      <c r="AH586" s="142" t="s">
        <v>7</v>
      </c>
      <c r="AI586" s="142" t="s">
        <v>90</v>
      </c>
      <c r="AJ586" t="s">
        <v>90</v>
      </c>
      <c r="AK586" t="s">
        <v>7</v>
      </c>
      <c r="AL586" t="s">
        <v>90</v>
      </c>
      <c r="AM586" t="s">
        <v>7</v>
      </c>
      <c r="AN586" s="142" t="s">
        <v>90</v>
      </c>
      <c r="AO586" s="142" t="s">
        <v>90</v>
      </c>
      <c r="AP586" s="142" t="s">
        <v>90</v>
      </c>
      <c r="AQ586" s="142" t="s">
        <v>90</v>
      </c>
      <c r="AR586" s="142" t="s">
        <v>7</v>
      </c>
      <c r="AS586" s="142" t="s">
        <v>90</v>
      </c>
      <c r="AT586" s="142" t="s">
        <v>90</v>
      </c>
      <c r="AU586" s="142" t="s">
        <v>90</v>
      </c>
      <c r="AV586" s="142" t="s">
        <v>90</v>
      </c>
      <c r="AW586" s="142" t="s">
        <v>90</v>
      </c>
      <c r="AX586" s="142" t="s">
        <v>90</v>
      </c>
      <c r="AY586" s="136"/>
      <c r="AZ586" s="142" t="s">
        <v>6782</v>
      </c>
      <c r="BA586" s="142" t="s">
        <v>90</v>
      </c>
      <c r="BB586" s="38"/>
      <c r="BC586" s="142" t="s">
        <v>90</v>
      </c>
      <c r="BD586"/>
      <c r="BE586" t="s">
        <v>90</v>
      </c>
      <c r="BF586" t="s">
        <v>90</v>
      </c>
      <c r="BG586" s="142" t="s">
        <v>7</v>
      </c>
      <c r="BH586" s="142" t="s">
        <v>90</v>
      </c>
      <c r="BI586" s="142" t="s">
        <v>7</v>
      </c>
      <c r="BJ586" s="142" t="s">
        <v>7</v>
      </c>
      <c r="BK586" s="142" t="s">
        <v>7</v>
      </c>
      <c r="BL586" s="142" t="s">
        <v>90</v>
      </c>
      <c r="BM586" s="142" t="s">
        <v>90</v>
      </c>
      <c r="BN586" s="142"/>
      <c r="BO586" s="142"/>
      <c r="BP586" s="142" t="s">
        <v>90</v>
      </c>
      <c r="BQ586" s="142" t="s">
        <v>90</v>
      </c>
      <c r="BR586" s="137"/>
      <c r="BS586"/>
      <c r="BT586" s="142" t="s">
        <v>90</v>
      </c>
      <c r="BU586" t="s">
        <v>90</v>
      </c>
      <c r="BV586" s="142" t="s">
        <v>90</v>
      </c>
      <c r="BW586" s="142"/>
      <c r="BX586" s="142" t="s">
        <v>90</v>
      </c>
      <c r="BY586" t="s">
        <v>628</v>
      </c>
      <c r="BZ586" s="142" t="s">
        <v>90</v>
      </c>
      <c r="CA586" s="142" t="s">
        <v>90</v>
      </c>
      <c r="CB586" s="142" t="s">
        <v>90</v>
      </c>
      <c r="CC586" s="142" t="s">
        <v>90</v>
      </c>
      <c r="CD586" s="142" t="s">
        <v>7</v>
      </c>
      <c r="CE586" s="142" t="s">
        <v>7</v>
      </c>
      <c r="CF586" s="38"/>
      <c r="CG586" s="38"/>
      <c r="CH586"/>
      <c r="CI586" s="142" t="s">
        <v>90</v>
      </c>
    </row>
    <row r="587" spans="2:87" x14ac:dyDescent="0.25">
      <c r="B587">
        <v>124</v>
      </c>
      <c r="C587" s="142" t="s">
        <v>636</v>
      </c>
      <c r="D587" s="142" t="s">
        <v>654</v>
      </c>
      <c r="E587" s="142" t="s">
        <v>6011</v>
      </c>
      <c r="F587" s="38">
        <v>43628</v>
      </c>
      <c r="G587" s="142" t="s">
        <v>428</v>
      </c>
      <c r="H587" s="142" t="s">
        <v>90</v>
      </c>
      <c r="I587" s="142" t="s">
        <v>7</v>
      </c>
      <c r="J587" s="142" t="s">
        <v>257</v>
      </c>
      <c r="K587" s="142">
        <v>5.5E-2</v>
      </c>
      <c r="L587" s="142" t="s">
        <v>8365</v>
      </c>
      <c r="M587" s="142" t="s">
        <v>90</v>
      </c>
      <c r="N587" s="142" t="s">
        <v>7</v>
      </c>
      <c r="O587" s="142" t="s">
        <v>7</v>
      </c>
      <c r="P587" s="142" t="s">
        <v>7</v>
      </c>
      <c r="Q587" t="s">
        <v>7</v>
      </c>
      <c r="R587" s="142" t="s">
        <v>90</v>
      </c>
      <c r="S587"/>
      <c r="T587" s="142" t="s">
        <v>90</v>
      </c>
      <c r="U587" s="142" t="s">
        <v>7</v>
      </c>
      <c r="V587" s="142" t="s">
        <v>7</v>
      </c>
      <c r="W587" s="142" t="s">
        <v>7</v>
      </c>
      <c r="X587" s="142" t="s">
        <v>90</v>
      </c>
      <c r="Y587" s="142" t="s">
        <v>90</v>
      </c>
      <c r="Z587" s="38"/>
      <c r="AA587" s="38"/>
      <c r="AB587" s="38"/>
      <c r="AC587" s="142">
        <v>3.9E-2</v>
      </c>
      <c r="AD587" s="142"/>
      <c r="AE587" s="142"/>
      <c r="AF587" t="s">
        <v>90</v>
      </c>
      <c r="AG587" s="142" t="s">
        <v>90</v>
      </c>
      <c r="AH587" s="142" t="s">
        <v>7</v>
      </c>
      <c r="AI587" s="142" t="s">
        <v>90</v>
      </c>
      <c r="AJ587" t="s">
        <v>90</v>
      </c>
      <c r="AK587" t="s">
        <v>7</v>
      </c>
      <c r="AL587" t="s">
        <v>90</v>
      </c>
      <c r="AM587" t="s">
        <v>7</v>
      </c>
      <c r="AN587" s="142" t="s">
        <v>90</v>
      </c>
      <c r="AO587" s="142" t="s">
        <v>90</v>
      </c>
      <c r="AP587" s="142" t="s">
        <v>90</v>
      </c>
      <c r="AQ587" s="142" t="s">
        <v>90</v>
      </c>
      <c r="AR587" s="142" t="s">
        <v>7</v>
      </c>
      <c r="AS587" s="142" t="s">
        <v>90</v>
      </c>
      <c r="AT587" s="142" t="s">
        <v>90</v>
      </c>
      <c r="AU587" s="142" t="s">
        <v>90</v>
      </c>
      <c r="AV587" s="142" t="s">
        <v>90</v>
      </c>
      <c r="AW587" s="142" t="s">
        <v>90</v>
      </c>
      <c r="AX587" s="142" t="s">
        <v>90</v>
      </c>
      <c r="AY587" s="136"/>
      <c r="AZ587" s="142" t="s">
        <v>6778</v>
      </c>
      <c r="BA587" s="142" t="s">
        <v>90</v>
      </c>
      <c r="BB587" s="38"/>
      <c r="BC587" s="142" t="s">
        <v>90</v>
      </c>
      <c r="BD587"/>
      <c r="BE587" t="s">
        <v>90</v>
      </c>
      <c r="BF587" t="s">
        <v>90</v>
      </c>
      <c r="BG587" s="142" t="s">
        <v>7</v>
      </c>
      <c r="BH587" s="142" t="s">
        <v>90</v>
      </c>
      <c r="BI587" s="142" t="s">
        <v>7</v>
      </c>
      <c r="BJ587" s="142" t="s">
        <v>7</v>
      </c>
      <c r="BK587" s="142" t="s">
        <v>7</v>
      </c>
      <c r="BL587" s="142" t="s">
        <v>90</v>
      </c>
      <c r="BM587" s="142" t="s">
        <v>90</v>
      </c>
      <c r="BN587" s="142"/>
      <c r="BO587" s="142"/>
      <c r="BP587" s="142" t="s">
        <v>90</v>
      </c>
      <c r="BQ587" s="142" t="s">
        <v>90</v>
      </c>
      <c r="BR587" s="137"/>
      <c r="BS587"/>
      <c r="BT587" s="142" t="s">
        <v>90</v>
      </c>
      <c r="BU587" t="s">
        <v>90</v>
      </c>
      <c r="BV587" s="142" t="s">
        <v>90</v>
      </c>
      <c r="BW587" s="142"/>
      <c r="BX587" s="142" t="s">
        <v>90</v>
      </c>
      <c r="BY587" t="s">
        <v>628</v>
      </c>
      <c r="BZ587" s="142" t="s">
        <v>90</v>
      </c>
      <c r="CA587" s="142" t="s">
        <v>90</v>
      </c>
      <c r="CB587" s="142" t="s">
        <v>90</v>
      </c>
      <c r="CC587" s="142" t="s">
        <v>90</v>
      </c>
      <c r="CD587" s="142" t="s">
        <v>7</v>
      </c>
      <c r="CE587" s="142" t="s">
        <v>7</v>
      </c>
      <c r="CF587" s="38"/>
      <c r="CG587" s="38"/>
      <c r="CH587"/>
      <c r="CI587" s="142" t="s">
        <v>90</v>
      </c>
    </row>
    <row r="588" spans="2:87" x14ac:dyDescent="0.25">
      <c r="B588">
        <v>123</v>
      </c>
      <c r="C588" s="142" t="s">
        <v>90</v>
      </c>
      <c r="D588" s="142" t="s">
        <v>5728</v>
      </c>
      <c r="E588" s="142" t="s">
        <v>6772</v>
      </c>
      <c r="F588" s="38">
        <v>43628</v>
      </c>
      <c r="G588" s="142" t="s">
        <v>1079</v>
      </c>
      <c r="H588" s="142" t="s">
        <v>5732</v>
      </c>
      <c r="I588" s="142" t="s">
        <v>440</v>
      </c>
      <c r="J588" s="142" t="s">
        <v>83</v>
      </c>
      <c r="K588" s="142">
        <v>11</v>
      </c>
      <c r="L588" s="142" t="s">
        <v>885</v>
      </c>
      <c r="M588" s="142" t="s">
        <v>5890</v>
      </c>
      <c r="N588" s="142" t="s">
        <v>7</v>
      </c>
      <c r="O588" s="142" t="s">
        <v>7</v>
      </c>
      <c r="P588" s="142" t="s">
        <v>7</v>
      </c>
      <c r="Q588" t="s">
        <v>7</v>
      </c>
      <c r="R588" s="142" t="s">
        <v>112</v>
      </c>
      <c r="S588">
        <v>99.777000000000001</v>
      </c>
      <c r="T588" s="142" t="s">
        <v>38</v>
      </c>
      <c r="U588" s="142" t="s">
        <v>261</v>
      </c>
      <c r="V588" s="142" t="s">
        <v>7</v>
      </c>
      <c r="W588" s="142" t="s">
        <v>7</v>
      </c>
      <c r="X588" s="142" t="s">
        <v>90</v>
      </c>
      <c r="Y588" s="142" t="s">
        <v>126</v>
      </c>
      <c r="Z588" s="38">
        <v>43635</v>
      </c>
      <c r="AA588" s="38">
        <v>43818</v>
      </c>
      <c r="AB588" s="38">
        <v>45462</v>
      </c>
      <c r="AC588" s="142">
        <v>11</v>
      </c>
      <c r="AD588" s="142">
        <v>73.954999999999998</v>
      </c>
      <c r="AE588" s="142">
        <v>86.35</v>
      </c>
      <c r="AF588" t="s">
        <v>5735</v>
      </c>
      <c r="AG588" s="142" t="s">
        <v>90</v>
      </c>
      <c r="AH588" s="142" t="s">
        <v>7</v>
      </c>
      <c r="AI588" s="142" t="s">
        <v>90</v>
      </c>
      <c r="AJ588" t="s">
        <v>5736</v>
      </c>
      <c r="AK588" t="s">
        <v>5728</v>
      </c>
      <c r="AL588" t="s">
        <v>90</v>
      </c>
      <c r="AM588" t="s">
        <v>7</v>
      </c>
      <c r="AN588" s="142" t="s">
        <v>90</v>
      </c>
      <c r="AO588" s="142" t="s">
        <v>7</v>
      </c>
      <c r="AP588" s="142" t="s">
        <v>90</v>
      </c>
      <c r="AQ588" s="142" t="s">
        <v>90</v>
      </c>
      <c r="AR588" s="142" t="s">
        <v>7</v>
      </c>
      <c r="AS588" s="142" t="s">
        <v>90</v>
      </c>
      <c r="AT588" s="142" t="s">
        <v>90</v>
      </c>
      <c r="AU588" s="142" t="s">
        <v>90</v>
      </c>
      <c r="AV588" s="142" t="s">
        <v>290</v>
      </c>
      <c r="AW588" s="142" t="s">
        <v>90</v>
      </c>
      <c r="AX588" s="142" t="s">
        <v>90</v>
      </c>
      <c r="AY588" s="136"/>
      <c r="AZ588" s="142" t="s">
        <v>6777</v>
      </c>
      <c r="BA588" s="142" t="s">
        <v>628</v>
      </c>
      <c r="BB588" s="38"/>
      <c r="BC588" s="142" t="s">
        <v>90</v>
      </c>
      <c r="BD588"/>
      <c r="BE588" t="s">
        <v>90</v>
      </c>
      <c r="BF588" t="s">
        <v>90</v>
      </c>
      <c r="BG588" s="142" t="s">
        <v>7</v>
      </c>
      <c r="BH588" s="142" t="s">
        <v>90</v>
      </c>
      <c r="BI588" s="142" t="s">
        <v>7</v>
      </c>
      <c r="BJ588" s="142" t="s">
        <v>7</v>
      </c>
      <c r="BK588" s="142" t="s">
        <v>7</v>
      </c>
      <c r="BL588" s="142" t="s">
        <v>90</v>
      </c>
      <c r="BM588" s="142" t="s">
        <v>90</v>
      </c>
      <c r="BN588" s="142"/>
      <c r="BO588" s="142"/>
      <c r="BP588" s="142" t="s">
        <v>90</v>
      </c>
      <c r="BQ588" s="142" t="s">
        <v>90</v>
      </c>
      <c r="BR588" s="137"/>
      <c r="BS588"/>
      <c r="BT588" s="142" t="s">
        <v>90</v>
      </c>
      <c r="BU588" t="s">
        <v>90</v>
      </c>
      <c r="BV588" s="142" t="s">
        <v>90</v>
      </c>
      <c r="BW588" s="142"/>
      <c r="BX588" s="142" t="s">
        <v>90</v>
      </c>
      <c r="BY588"/>
      <c r="BZ588" s="142" t="s">
        <v>90</v>
      </c>
      <c r="CA588" s="142" t="s">
        <v>90</v>
      </c>
      <c r="CB588" s="142" t="s">
        <v>90</v>
      </c>
      <c r="CC588" s="142" t="s">
        <v>90</v>
      </c>
      <c r="CD588" s="142" t="s">
        <v>7</v>
      </c>
      <c r="CE588" s="142" t="s">
        <v>7</v>
      </c>
      <c r="CF588" s="38"/>
      <c r="CG588" s="38"/>
      <c r="CH588"/>
      <c r="CI588" s="142" t="s">
        <v>90</v>
      </c>
    </row>
    <row r="589" spans="2:87" x14ac:dyDescent="0.25">
      <c r="B589">
        <v>122</v>
      </c>
      <c r="C589" s="142" t="s">
        <v>636</v>
      </c>
      <c r="D589" s="142" t="s">
        <v>6819</v>
      </c>
      <c r="E589" s="142" t="s">
        <v>6821</v>
      </c>
      <c r="F589" s="38">
        <v>43627</v>
      </c>
      <c r="G589" s="142" t="s">
        <v>801</v>
      </c>
      <c r="H589" s="142" t="s">
        <v>90</v>
      </c>
      <c r="I589" s="142" t="s">
        <v>7</v>
      </c>
      <c r="J589" s="142" t="s">
        <v>106</v>
      </c>
      <c r="K589" s="142">
        <v>3.5</v>
      </c>
      <c r="L589" s="142" t="s">
        <v>885</v>
      </c>
      <c r="M589" s="142" t="s">
        <v>90</v>
      </c>
      <c r="N589" s="142" t="s">
        <v>7</v>
      </c>
      <c r="O589" s="142" t="s">
        <v>7</v>
      </c>
      <c r="P589" s="142" t="s">
        <v>7</v>
      </c>
      <c r="Q589" t="s">
        <v>7</v>
      </c>
      <c r="R589" s="142" t="s">
        <v>90</v>
      </c>
      <c r="S589"/>
      <c r="T589" s="142" t="s">
        <v>90</v>
      </c>
      <c r="U589" s="142" t="s">
        <v>7</v>
      </c>
      <c r="V589" s="142" t="s">
        <v>7</v>
      </c>
      <c r="W589" s="142" t="s">
        <v>7</v>
      </c>
      <c r="X589" s="142" t="s">
        <v>90</v>
      </c>
      <c r="Y589" s="142" t="s">
        <v>90</v>
      </c>
      <c r="Z589" s="38"/>
      <c r="AA589" s="38"/>
      <c r="AB589" s="38"/>
      <c r="AC589" s="142">
        <v>0.44600000000000001</v>
      </c>
      <c r="AD589" s="142"/>
      <c r="AE589" s="142"/>
      <c r="AF589" t="s">
        <v>90</v>
      </c>
      <c r="AG589" s="142" t="s">
        <v>90</v>
      </c>
      <c r="AH589" s="142" t="s">
        <v>7</v>
      </c>
      <c r="AI589" s="142" t="s">
        <v>90</v>
      </c>
      <c r="AJ589" t="s">
        <v>90</v>
      </c>
      <c r="AK589" t="s">
        <v>7</v>
      </c>
      <c r="AL589" t="s">
        <v>90</v>
      </c>
      <c r="AM589" t="s">
        <v>7</v>
      </c>
      <c r="AN589" s="142" t="s">
        <v>90</v>
      </c>
      <c r="AO589" s="142" t="s">
        <v>90</v>
      </c>
      <c r="AP589" s="142" t="s">
        <v>90</v>
      </c>
      <c r="AQ589" s="142" t="s">
        <v>90</v>
      </c>
      <c r="AR589" s="142" t="s">
        <v>7</v>
      </c>
      <c r="AS589" s="142" t="s">
        <v>90</v>
      </c>
      <c r="AT589" s="142" t="s">
        <v>90</v>
      </c>
      <c r="AU589" s="142" t="s">
        <v>90</v>
      </c>
      <c r="AV589" s="142" t="s">
        <v>90</v>
      </c>
      <c r="AW589" s="142" t="s">
        <v>90</v>
      </c>
      <c r="AX589" s="142" t="s">
        <v>90</v>
      </c>
      <c r="AY589" s="136"/>
      <c r="AZ589" s="142" t="s">
        <v>6827</v>
      </c>
      <c r="BA589" s="142" t="s">
        <v>90</v>
      </c>
      <c r="BB589" s="38"/>
      <c r="BC589" s="142" t="s">
        <v>90</v>
      </c>
      <c r="BD589"/>
      <c r="BE589" t="s">
        <v>90</v>
      </c>
      <c r="BF589" t="s">
        <v>90</v>
      </c>
      <c r="BG589" s="142" t="s">
        <v>7</v>
      </c>
      <c r="BH589" s="142" t="s">
        <v>90</v>
      </c>
      <c r="BI589" s="142" t="s">
        <v>7</v>
      </c>
      <c r="BJ589" s="142" t="s">
        <v>7</v>
      </c>
      <c r="BK589" s="142" t="s">
        <v>7</v>
      </c>
      <c r="BL589" s="142" t="s">
        <v>90</v>
      </c>
      <c r="BM589" s="142" t="s">
        <v>90</v>
      </c>
      <c r="BN589" s="142"/>
      <c r="BO589" s="142"/>
      <c r="BP589" s="142" t="s">
        <v>90</v>
      </c>
      <c r="BQ589" s="142" t="s">
        <v>90</v>
      </c>
      <c r="BR589" s="137"/>
      <c r="BS589"/>
      <c r="BT589" s="142" t="s">
        <v>90</v>
      </c>
      <c r="BU589" t="s">
        <v>90</v>
      </c>
      <c r="BV589" s="142" t="s">
        <v>90</v>
      </c>
      <c r="BW589" s="142"/>
      <c r="BX589" s="142" t="s">
        <v>90</v>
      </c>
      <c r="BY589" t="s">
        <v>628</v>
      </c>
      <c r="BZ589" s="142" t="s">
        <v>90</v>
      </c>
      <c r="CA589" s="142" t="s">
        <v>90</v>
      </c>
      <c r="CB589" s="142" t="s">
        <v>90</v>
      </c>
      <c r="CC589" s="142" t="s">
        <v>90</v>
      </c>
      <c r="CD589" s="142" t="s">
        <v>7</v>
      </c>
      <c r="CE589" s="142" t="s">
        <v>7</v>
      </c>
      <c r="CF589" s="38"/>
      <c r="CG589" s="38"/>
      <c r="CH589"/>
      <c r="CI589" s="142" t="s">
        <v>90</v>
      </c>
    </row>
    <row r="590" spans="2:87" x14ac:dyDescent="0.25">
      <c r="B590">
        <v>121</v>
      </c>
      <c r="C590" s="142" t="s">
        <v>90</v>
      </c>
      <c r="D590" s="142" t="s">
        <v>6467</v>
      </c>
      <c r="E590" s="142" t="s">
        <v>6805</v>
      </c>
      <c r="F590" s="38">
        <v>43627</v>
      </c>
      <c r="G590" s="142" t="s">
        <v>1904</v>
      </c>
      <c r="H590" s="142" t="s">
        <v>1904</v>
      </c>
      <c r="I590" s="142" t="s">
        <v>440</v>
      </c>
      <c r="J590" s="142" t="s">
        <v>83</v>
      </c>
      <c r="K590" s="142">
        <v>4</v>
      </c>
      <c r="L590" s="142" t="s">
        <v>885</v>
      </c>
      <c r="M590" s="142" t="s">
        <v>8104</v>
      </c>
      <c r="N590" s="142" t="s">
        <v>7</v>
      </c>
      <c r="O590" s="142" t="s">
        <v>7</v>
      </c>
      <c r="P590" s="142" t="s">
        <v>7</v>
      </c>
      <c r="Q590" t="s">
        <v>7</v>
      </c>
      <c r="R590" s="142" t="s">
        <v>112</v>
      </c>
      <c r="S590">
        <v>99.736999999999995</v>
      </c>
      <c r="T590" s="142" t="s">
        <v>38</v>
      </c>
      <c r="U590" s="142" t="s">
        <v>243</v>
      </c>
      <c r="V590" s="142" t="s">
        <v>140</v>
      </c>
      <c r="W590" s="142" t="s">
        <v>7</v>
      </c>
      <c r="X590" s="142" t="s">
        <v>90</v>
      </c>
      <c r="Y590" s="142" t="s">
        <v>126</v>
      </c>
      <c r="Z590" s="38">
        <v>43634</v>
      </c>
      <c r="AA590" s="38">
        <v>43817</v>
      </c>
      <c r="AB590" s="38">
        <v>45461</v>
      </c>
      <c r="AC590" s="142">
        <v>4</v>
      </c>
      <c r="AD590" s="142">
        <v>26.893000000000001</v>
      </c>
      <c r="AE590" s="142">
        <v>31.4</v>
      </c>
      <c r="AF590" t="s">
        <v>6472</v>
      </c>
      <c r="AG590" s="142" t="s">
        <v>90</v>
      </c>
      <c r="AH590" s="142" t="s">
        <v>7</v>
      </c>
      <c r="AI590" s="142" t="s">
        <v>90</v>
      </c>
      <c r="AJ590" t="s">
        <v>6473</v>
      </c>
      <c r="AK590" t="s">
        <v>6467</v>
      </c>
      <c r="AL590" t="s">
        <v>90</v>
      </c>
      <c r="AM590" t="s">
        <v>7</v>
      </c>
      <c r="AN590" s="142" t="s">
        <v>90</v>
      </c>
      <c r="AO590" s="142" t="s">
        <v>7</v>
      </c>
      <c r="AP590" s="142" t="s">
        <v>90</v>
      </c>
      <c r="AQ590" s="142" t="s">
        <v>90</v>
      </c>
      <c r="AR590" s="142" t="s">
        <v>7</v>
      </c>
      <c r="AS590" s="142" t="s">
        <v>90</v>
      </c>
      <c r="AT590" s="142" t="s">
        <v>8367</v>
      </c>
      <c r="AU590" s="142" t="s">
        <v>90</v>
      </c>
      <c r="AV590" s="142" t="s">
        <v>290</v>
      </c>
      <c r="AW590" s="142" t="s">
        <v>90</v>
      </c>
      <c r="AX590" s="142" t="s">
        <v>90</v>
      </c>
      <c r="AY590" s="136"/>
      <c r="AZ590" s="142" t="s">
        <v>6810</v>
      </c>
      <c r="BA590" s="142" t="s">
        <v>628</v>
      </c>
      <c r="BB590" s="38"/>
      <c r="BC590" s="142" t="s">
        <v>90</v>
      </c>
      <c r="BD590"/>
      <c r="BE590" t="s">
        <v>90</v>
      </c>
      <c r="BF590" t="s">
        <v>90</v>
      </c>
      <c r="BG590" s="142" t="s">
        <v>7</v>
      </c>
      <c r="BH590" s="142" t="s">
        <v>90</v>
      </c>
      <c r="BI590" s="142" t="s">
        <v>7</v>
      </c>
      <c r="BJ590" s="142" t="s">
        <v>7</v>
      </c>
      <c r="BK590" s="142" t="s">
        <v>7</v>
      </c>
      <c r="BL590" s="142" t="s">
        <v>90</v>
      </c>
      <c r="BM590" s="142" t="s">
        <v>90</v>
      </c>
      <c r="BN590" s="142"/>
      <c r="BO590" s="142"/>
      <c r="BP590" s="142" t="s">
        <v>90</v>
      </c>
      <c r="BQ590" s="142" t="s">
        <v>90</v>
      </c>
      <c r="BR590" s="137"/>
      <c r="BS590"/>
      <c r="BT590" s="142" t="s">
        <v>90</v>
      </c>
      <c r="BU590" t="s">
        <v>90</v>
      </c>
      <c r="BV590" s="142" t="s">
        <v>90</v>
      </c>
      <c r="BW590" s="142"/>
      <c r="BX590" s="142" t="s">
        <v>90</v>
      </c>
      <c r="BY590"/>
      <c r="BZ590" s="142" t="s">
        <v>8503</v>
      </c>
      <c r="CA590" s="142" t="s">
        <v>239</v>
      </c>
      <c r="CB590" s="142" t="s">
        <v>182</v>
      </c>
      <c r="CC590" s="142" t="s">
        <v>13</v>
      </c>
      <c r="CD590" s="142" t="s">
        <v>1021</v>
      </c>
      <c r="CE590" s="142" t="s">
        <v>7</v>
      </c>
      <c r="CF590" s="38"/>
      <c r="CG590" s="38">
        <v>42942</v>
      </c>
      <c r="CH590" t="s">
        <v>2</v>
      </c>
      <c r="CI590" s="142" t="s">
        <v>628</v>
      </c>
    </row>
    <row r="591" spans="2:87" x14ac:dyDescent="0.25">
      <c r="B591">
        <v>120</v>
      </c>
      <c r="C591" s="142" t="s">
        <v>90</v>
      </c>
      <c r="D591" s="142" t="s">
        <v>6828</v>
      </c>
      <c r="E591" s="142" t="s">
        <v>6830</v>
      </c>
      <c r="F591" s="38">
        <v>43620</v>
      </c>
      <c r="G591" s="142" t="s">
        <v>876</v>
      </c>
      <c r="H591" s="142" t="s">
        <v>876</v>
      </c>
      <c r="I591" s="142" t="s">
        <v>440</v>
      </c>
      <c r="J591" s="142" t="s">
        <v>83</v>
      </c>
      <c r="K591" s="142">
        <v>5</v>
      </c>
      <c r="L591" s="142" t="s">
        <v>885</v>
      </c>
      <c r="M591" s="142" t="s">
        <v>3451</v>
      </c>
      <c r="N591" s="142" t="s">
        <v>7</v>
      </c>
      <c r="O591" s="142" t="s">
        <v>7</v>
      </c>
      <c r="P591" s="142" t="s">
        <v>7</v>
      </c>
      <c r="Q591" t="s">
        <v>7</v>
      </c>
      <c r="R591" s="142" t="s">
        <v>112</v>
      </c>
      <c r="S591">
        <v>99.168999999999997</v>
      </c>
      <c r="T591" s="142" t="s">
        <v>38</v>
      </c>
      <c r="U591" s="142" t="s">
        <v>243</v>
      </c>
      <c r="V591" s="142" t="s">
        <v>7</v>
      </c>
      <c r="W591" s="142" t="s">
        <v>7</v>
      </c>
      <c r="X591" s="142" t="s">
        <v>90</v>
      </c>
      <c r="Y591" s="142" t="s">
        <v>126</v>
      </c>
      <c r="Z591" s="38">
        <v>43628</v>
      </c>
      <c r="AA591" s="38">
        <v>43811</v>
      </c>
      <c r="AB591" s="38">
        <v>45455</v>
      </c>
      <c r="AC591" s="142">
        <v>5</v>
      </c>
      <c r="AD591" s="142">
        <v>33.616</v>
      </c>
      <c r="AE591" s="142">
        <v>39.25</v>
      </c>
      <c r="AF591" t="s">
        <v>6834</v>
      </c>
      <c r="AG591" s="142" t="s">
        <v>90</v>
      </c>
      <c r="AH591" s="142" t="s">
        <v>7</v>
      </c>
      <c r="AI591" s="142" t="s">
        <v>90</v>
      </c>
      <c r="AJ591" t="s">
        <v>6835</v>
      </c>
      <c r="AK591" t="s">
        <v>6828</v>
      </c>
      <c r="AL591" t="s">
        <v>90</v>
      </c>
      <c r="AM591" t="s">
        <v>7</v>
      </c>
      <c r="AN591" s="142" t="s">
        <v>90</v>
      </c>
      <c r="AO591" s="142" t="s">
        <v>7</v>
      </c>
      <c r="AP591" s="142" t="s">
        <v>90</v>
      </c>
      <c r="AQ591" s="142" t="s">
        <v>90</v>
      </c>
      <c r="AR591" s="142" t="s">
        <v>7</v>
      </c>
      <c r="AS591" s="142" t="s">
        <v>90</v>
      </c>
      <c r="AT591" s="142" t="s">
        <v>8368</v>
      </c>
      <c r="AU591" s="142" t="s">
        <v>90</v>
      </c>
      <c r="AV591" s="142" t="s">
        <v>290</v>
      </c>
      <c r="AW591" s="142" t="s">
        <v>90</v>
      </c>
      <c r="AX591" s="142" t="s">
        <v>90</v>
      </c>
      <c r="AY591" s="136"/>
      <c r="AZ591" s="142" t="s">
        <v>6838</v>
      </c>
      <c r="BA591" s="142" t="s">
        <v>628</v>
      </c>
      <c r="BB591" s="38"/>
      <c r="BC591" s="142" t="s">
        <v>90</v>
      </c>
      <c r="BD591"/>
      <c r="BE591" t="s">
        <v>90</v>
      </c>
      <c r="BF591" t="s">
        <v>90</v>
      </c>
      <c r="BG591" s="142" t="s">
        <v>7</v>
      </c>
      <c r="BH591" s="142" t="s">
        <v>90</v>
      </c>
      <c r="BI591" s="142" t="s">
        <v>7</v>
      </c>
      <c r="BJ591" s="142" t="s">
        <v>7</v>
      </c>
      <c r="BK591" s="142" t="s">
        <v>7</v>
      </c>
      <c r="BL591" s="142" t="s">
        <v>90</v>
      </c>
      <c r="BM591" s="142" t="s">
        <v>90</v>
      </c>
      <c r="BN591" s="142"/>
      <c r="BO591" s="142"/>
      <c r="BP591" s="142" t="s">
        <v>90</v>
      </c>
      <c r="BQ591" s="142" t="s">
        <v>90</v>
      </c>
      <c r="BR591" s="137"/>
      <c r="BS591"/>
      <c r="BT591" s="142" t="s">
        <v>90</v>
      </c>
      <c r="BU591" t="s">
        <v>90</v>
      </c>
      <c r="BV591" s="142" t="s">
        <v>90</v>
      </c>
      <c r="BW591" s="142"/>
      <c r="BX591" s="142" t="s">
        <v>90</v>
      </c>
      <c r="BY591"/>
      <c r="BZ591" s="142" t="s">
        <v>8508</v>
      </c>
      <c r="CA591" s="142" t="s">
        <v>239</v>
      </c>
      <c r="CB591" s="142" t="s">
        <v>182</v>
      </c>
      <c r="CC591" s="142" t="s">
        <v>18</v>
      </c>
      <c r="CD591" s="142" t="s">
        <v>1378</v>
      </c>
      <c r="CE591" s="142" t="s">
        <v>7</v>
      </c>
      <c r="CF591" s="38"/>
      <c r="CG591" s="38">
        <v>43620</v>
      </c>
      <c r="CH591" t="s">
        <v>2</v>
      </c>
      <c r="CI591" s="142" t="s">
        <v>628</v>
      </c>
    </row>
    <row r="592" spans="2:87" x14ac:dyDescent="0.25">
      <c r="B592">
        <v>119</v>
      </c>
      <c r="C592" s="142" t="s">
        <v>90</v>
      </c>
      <c r="D592" s="142" t="s">
        <v>654</v>
      </c>
      <c r="E592" s="142" t="s">
        <v>6840</v>
      </c>
      <c r="F592" s="38">
        <v>43619</v>
      </c>
      <c r="G592" s="142" t="s">
        <v>973</v>
      </c>
      <c r="H592" s="142" t="s">
        <v>973</v>
      </c>
      <c r="I592" s="142" t="s">
        <v>440</v>
      </c>
      <c r="J592" s="142" t="s">
        <v>83</v>
      </c>
      <c r="K592" s="142">
        <v>7.5</v>
      </c>
      <c r="L592" s="142" t="s">
        <v>885</v>
      </c>
      <c r="M592" s="142" t="s">
        <v>8561</v>
      </c>
      <c r="N592" s="142" t="s">
        <v>7</v>
      </c>
      <c r="O592" s="142" t="s">
        <v>7</v>
      </c>
      <c r="P592" s="142" t="s">
        <v>8561</v>
      </c>
      <c r="Q592" t="s">
        <v>7</v>
      </c>
      <c r="R592" s="142" t="s">
        <v>8112</v>
      </c>
      <c r="S592">
        <v>100</v>
      </c>
      <c r="T592" s="142" t="s">
        <v>36</v>
      </c>
      <c r="U592" s="142" t="s">
        <v>8128</v>
      </c>
      <c r="V592" s="142" t="s">
        <v>7</v>
      </c>
      <c r="W592" s="142" t="s">
        <v>7</v>
      </c>
      <c r="X592" s="142" t="s">
        <v>90</v>
      </c>
      <c r="Y592" s="142" t="s">
        <v>982</v>
      </c>
      <c r="Z592" s="38">
        <v>43627</v>
      </c>
      <c r="AA592" s="38">
        <v>43719</v>
      </c>
      <c r="AB592" s="38">
        <v>45454</v>
      </c>
      <c r="AC592" s="142">
        <v>7.5</v>
      </c>
      <c r="AD592" s="142">
        <v>50.423999999999999</v>
      </c>
      <c r="AE592" s="142">
        <v>58.875</v>
      </c>
      <c r="AF592" t="s">
        <v>1893</v>
      </c>
      <c r="AG592" s="142" t="s">
        <v>90</v>
      </c>
      <c r="AH592" s="142" t="s">
        <v>7</v>
      </c>
      <c r="AI592" s="142" t="s">
        <v>90</v>
      </c>
      <c r="AJ592" t="s">
        <v>3244</v>
      </c>
      <c r="AK592" t="s">
        <v>7</v>
      </c>
      <c r="AL592" t="s">
        <v>90</v>
      </c>
      <c r="AM592" t="s">
        <v>7</v>
      </c>
      <c r="AN592" s="142" t="s">
        <v>90</v>
      </c>
      <c r="AO592" s="142" t="s">
        <v>7753</v>
      </c>
      <c r="AP592" s="142" t="s">
        <v>90</v>
      </c>
      <c r="AQ592" s="142" t="s">
        <v>90</v>
      </c>
      <c r="AR592" s="142" t="s">
        <v>7</v>
      </c>
      <c r="AS592" s="142" t="s">
        <v>90</v>
      </c>
      <c r="AT592" s="142" t="s">
        <v>8369</v>
      </c>
      <c r="AU592" s="142" t="s">
        <v>90</v>
      </c>
      <c r="AV592" s="142" t="s">
        <v>290</v>
      </c>
      <c r="AW592" s="142" t="s">
        <v>90</v>
      </c>
      <c r="AX592" s="142" t="s">
        <v>90</v>
      </c>
      <c r="AY592" s="136"/>
      <c r="AZ592" s="142" t="s">
        <v>6847</v>
      </c>
      <c r="BA592" s="142" t="s">
        <v>628</v>
      </c>
      <c r="BB592" s="38"/>
      <c r="BC592" s="142" t="s">
        <v>90</v>
      </c>
      <c r="BD592"/>
      <c r="BE592" t="s">
        <v>90</v>
      </c>
      <c r="BF592" t="s">
        <v>90</v>
      </c>
      <c r="BG592" s="142" t="s">
        <v>7</v>
      </c>
      <c r="BH592" s="142" t="s">
        <v>90</v>
      </c>
      <c r="BI592" s="142" t="s">
        <v>7</v>
      </c>
      <c r="BJ592" s="142" t="s">
        <v>7</v>
      </c>
      <c r="BK592" s="142" t="s">
        <v>7</v>
      </c>
      <c r="BL592" s="142" t="s">
        <v>90</v>
      </c>
      <c r="BM592" s="142" t="s">
        <v>90</v>
      </c>
      <c r="BN592" s="142"/>
      <c r="BO592" s="142"/>
      <c r="BP592" s="142" t="s">
        <v>90</v>
      </c>
      <c r="BQ592" s="142" t="s">
        <v>90</v>
      </c>
      <c r="BR592" s="137"/>
      <c r="BS592"/>
      <c r="BT592" s="142" t="s">
        <v>90</v>
      </c>
      <c r="BU592" t="s">
        <v>90</v>
      </c>
      <c r="BV592" s="142" t="s">
        <v>90</v>
      </c>
      <c r="BW592" s="142"/>
      <c r="BX592" s="142" t="s">
        <v>90</v>
      </c>
      <c r="BY592"/>
      <c r="BZ592" s="142" t="s">
        <v>90</v>
      </c>
      <c r="CA592" s="142" t="s">
        <v>90</v>
      </c>
      <c r="CB592" s="142" t="s">
        <v>90</v>
      </c>
      <c r="CC592" s="142" t="s">
        <v>90</v>
      </c>
      <c r="CD592" s="142" t="s">
        <v>7</v>
      </c>
      <c r="CE592" s="142" t="s">
        <v>7</v>
      </c>
      <c r="CF592" s="38"/>
      <c r="CG592" s="38"/>
      <c r="CH592"/>
      <c r="CI592" s="142" t="s">
        <v>90</v>
      </c>
    </row>
    <row r="593" spans="2:87" x14ac:dyDescent="0.25">
      <c r="B593">
        <v>118</v>
      </c>
      <c r="C593" s="142" t="s">
        <v>90</v>
      </c>
      <c r="D593" s="142" t="s">
        <v>6848</v>
      </c>
      <c r="E593" s="142" t="s">
        <v>6850</v>
      </c>
      <c r="F593" s="38">
        <v>43614</v>
      </c>
      <c r="G593" s="142" t="s">
        <v>428</v>
      </c>
      <c r="H593" s="142" t="s">
        <v>1357</v>
      </c>
      <c r="I593" s="142" t="s">
        <v>440</v>
      </c>
      <c r="J593" s="142" t="s">
        <v>83</v>
      </c>
      <c r="K593" s="142">
        <v>5</v>
      </c>
      <c r="L593" s="142" t="s">
        <v>885</v>
      </c>
      <c r="M593" s="142" t="s">
        <v>774</v>
      </c>
      <c r="N593" s="142" t="s">
        <v>7</v>
      </c>
      <c r="O593" s="142" t="s">
        <v>7</v>
      </c>
      <c r="P593" s="142" t="s">
        <v>7</v>
      </c>
      <c r="Q593" t="s">
        <v>7</v>
      </c>
      <c r="R593" s="142" t="s">
        <v>112</v>
      </c>
      <c r="S593">
        <v>99.423000000000002</v>
      </c>
      <c r="T593" s="142" t="s">
        <v>38</v>
      </c>
      <c r="U593" s="142" t="s">
        <v>243</v>
      </c>
      <c r="V593" s="142" t="s">
        <v>7</v>
      </c>
      <c r="W593" s="142" t="s">
        <v>7</v>
      </c>
      <c r="X593" s="142" t="s">
        <v>90</v>
      </c>
      <c r="Y593" s="142" t="s">
        <v>126</v>
      </c>
      <c r="Z593" s="38">
        <v>43621</v>
      </c>
      <c r="AA593" s="38">
        <v>43804</v>
      </c>
      <c r="AB593" s="38">
        <v>45448</v>
      </c>
      <c r="AC593" s="142">
        <v>5</v>
      </c>
      <c r="AD593" s="142">
        <v>33.616</v>
      </c>
      <c r="AE593" s="142">
        <v>39.25</v>
      </c>
      <c r="AF593" t="s">
        <v>6854</v>
      </c>
      <c r="AG593" s="142" t="s">
        <v>90</v>
      </c>
      <c r="AH593" s="142" t="s">
        <v>7</v>
      </c>
      <c r="AI593" s="142" t="s">
        <v>90</v>
      </c>
      <c r="AJ593" t="s">
        <v>6855</v>
      </c>
      <c r="AK593" t="s">
        <v>6848</v>
      </c>
      <c r="AL593" t="s">
        <v>90</v>
      </c>
      <c r="AM593" t="s">
        <v>7</v>
      </c>
      <c r="AN593" s="142" t="s">
        <v>90</v>
      </c>
      <c r="AO593" s="142" t="s">
        <v>7</v>
      </c>
      <c r="AP593" s="142" t="s">
        <v>90</v>
      </c>
      <c r="AQ593" s="142" t="s">
        <v>90</v>
      </c>
      <c r="AR593" s="142" t="s">
        <v>7</v>
      </c>
      <c r="AS593" s="142" t="s">
        <v>90</v>
      </c>
      <c r="AT593" s="142" t="s">
        <v>90</v>
      </c>
      <c r="AU593" s="142" t="s">
        <v>90</v>
      </c>
      <c r="AV593" s="142" t="s">
        <v>290</v>
      </c>
      <c r="AW593" s="142" t="s">
        <v>90</v>
      </c>
      <c r="AX593" s="142" t="s">
        <v>90</v>
      </c>
      <c r="AY593" s="136"/>
      <c r="AZ593" s="142" t="s">
        <v>6858</v>
      </c>
      <c r="BA593" s="142" t="s">
        <v>628</v>
      </c>
      <c r="BB593" s="38"/>
      <c r="BC593" s="142" t="s">
        <v>90</v>
      </c>
      <c r="BD593"/>
      <c r="BE593" t="s">
        <v>90</v>
      </c>
      <c r="BF593" t="s">
        <v>90</v>
      </c>
      <c r="BG593" s="142" t="s">
        <v>7</v>
      </c>
      <c r="BH593" s="142" t="s">
        <v>90</v>
      </c>
      <c r="BI593" s="142" t="s">
        <v>7</v>
      </c>
      <c r="BJ593" s="142" t="s">
        <v>7</v>
      </c>
      <c r="BK593" s="142" t="s">
        <v>7</v>
      </c>
      <c r="BL593" s="142" t="s">
        <v>90</v>
      </c>
      <c r="BM593" s="142" t="s">
        <v>90</v>
      </c>
      <c r="BN593" s="142"/>
      <c r="BO593" s="142"/>
      <c r="BP593" s="142" t="s">
        <v>90</v>
      </c>
      <c r="BQ593" s="142" t="s">
        <v>90</v>
      </c>
      <c r="BR593" s="137"/>
      <c r="BS593"/>
      <c r="BT593" s="142" t="s">
        <v>90</v>
      </c>
      <c r="BU593" t="s">
        <v>90</v>
      </c>
      <c r="BV593" s="142" t="s">
        <v>90</v>
      </c>
      <c r="BW593" s="142"/>
      <c r="BX593" s="142" t="s">
        <v>90</v>
      </c>
      <c r="BY593"/>
      <c r="BZ593" s="142" t="s">
        <v>90</v>
      </c>
      <c r="CA593" s="142" t="s">
        <v>90</v>
      </c>
      <c r="CB593" s="142" t="s">
        <v>90</v>
      </c>
      <c r="CC593" s="142" t="s">
        <v>90</v>
      </c>
      <c r="CD593" s="142" t="s">
        <v>7</v>
      </c>
      <c r="CE593" s="142" t="s">
        <v>7</v>
      </c>
      <c r="CF593" s="38"/>
      <c r="CG593" s="38"/>
      <c r="CH593"/>
      <c r="CI593" s="142" t="s">
        <v>90</v>
      </c>
    </row>
    <row r="594" spans="2:87" x14ac:dyDescent="0.25">
      <c r="B594">
        <v>117</v>
      </c>
      <c r="C594" s="142" t="s">
        <v>90</v>
      </c>
      <c r="D594" s="142" t="s">
        <v>4342</v>
      </c>
      <c r="E594" s="142" t="s">
        <v>6865</v>
      </c>
      <c r="F594" s="38">
        <v>43613</v>
      </c>
      <c r="G594" s="142" t="s">
        <v>428</v>
      </c>
      <c r="H594" s="142" t="s">
        <v>428</v>
      </c>
      <c r="I594" s="142" t="s">
        <v>372</v>
      </c>
      <c r="J594" s="142" t="s">
        <v>83</v>
      </c>
      <c r="K594" s="142">
        <v>5</v>
      </c>
      <c r="L594" s="142" t="s">
        <v>885</v>
      </c>
      <c r="M594" s="142" t="s">
        <v>8129</v>
      </c>
      <c r="N594" s="142" t="s">
        <v>7</v>
      </c>
      <c r="O594" s="142" t="s">
        <v>7</v>
      </c>
      <c r="P594" s="142" t="s">
        <v>7</v>
      </c>
      <c r="Q594" t="s">
        <v>7</v>
      </c>
      <c r="R594" s="142" t="s">
        <v>112</v>
      </c>
      <c r="S594">
        <v>99.38</v>
      </c>
      <c r="T594" s="142" t="s">
        <v>36</v>
      </c>
      <c r="U594" s="142" t="s">
        <v>243</v>
      </c>
      <c r="V594" s="142" t="s">
        <v>7</v>
      </c>
      <c r="W594" s="142" t="s">
        <v>7</v>
      </c>
      <c r="X594" s="142" t="s">
        <v>90</v>
      </c>
      <c r="Y594" s="142" t="s">
        <v>126</v>
      </c>
      <c r="Z594" s="38">
        <v>43620</v>
      </c>
      <c r="AA594" s="38">
        <v>43803</v>
      </c>
      <c r="AB594" s="38">
        <v>45447</v>
      </c>
      <c r="AC594" s="142">
        <v>5</v>
      </c>
      <c r="AD594" s="142">
        <v>33.616</v>
      </c>
      <c r="AE594" s="142">
        <v>39.25</v>
      </c>
      <c r="AF594" t="s">
        <v>4349</v>
      </c>
      <c r="AG594" s="142" t="s">
        <v>90</v>
      </c>
      <c r="AH594" s="142" t="s">
        <v>7</v>
      </c>
      <c r="AI594" s="142" t="s">
        <v>90</v>
      </c>
      <c r="AJ594" t="s">
        <v>4350</v>
      </c>
      <c r="AK594" t="s">
        <v>7</v>
      </c>
      <c r="AL594" t="s">
        <v>90</v>
      </c>
      <c r="AM594" t="s">
        <v>7</v>
      </c>
      <c r="AN594" s="142" t="s">
        <v>90</v>
      </c>
      <c r="AO594" s="142" t="s">
        <v>7</v>
      </c>
      <c r="AP594" s="142" t="s">
        <v>90</v>
      </c>
      <c r="AQ594" s="142" t="s">
        <v>90</v>
      </c>
      <c r="AR594" s="142" t="s">
        <v>7</v>
      </c>
      <c r="AS594" s="142" t="s">
        <v>90</v>
      </c>
      <c r="AT594" s="142" t="s">
        <v>8259</v>
      </c>
      <c r="AU594" s="142" t="s">
        <v>90</v>
      </c>
      <c r="AV594" s="142" t="s">
        <v>290</v>
      </c>
      <c r="AW594" s="142" t="s">
        <v>90</v>
      </c>
      <c r="AX594" s="142" t="s">
        <v>90</v>
      </c>
      <c r="AY594" s="136"/>
      <c r="AZ594" s="142" t="s">
        <v>6870</v>
      </c>
      <c r="BA594" s="142" t="s">
        <v>628</v>
      </c>
      <c r="BB594" s="38"/>
      <c r="BC594" s="142" t="s">
        <v>90</v>
      </c>
      <c r="BD594"/>
      <c r="BE594" t="s">
        <v>90</v>
      </c>
      <c r="BF594" t="s">
        <v>90</v>
      </c>
      <c r="BG594" s="142" t="s">
        <v>140</v>
      </c>
      <c r="BH594" s="142" t="s">
        <v>90</v>
      </c>
      <c r="BI594" s="142" t="s">
        <v>7</v>
      </c>
      <c r="BJ594" s="142" t="s">
        <v>7</v>
      </c>
      <c r="BK594" s="142" t="s">
        <v>7</v>
      </c>
      <c r="BL594" s="142" t="s">
        <v>90</v>
      </c>
      <c r="BM594" s="142" t="s">
        <v>90</v>
      </c>
      <c r="BN594" s="142"/>
      <c r="BO594" s="142"/>
      <c r="BP594" s="142" t="s">
        <v>90</v>
      </c>
      <c r="BQ594" s="142" t="s">
        <v>90</v>
      </c>
      <c r="BR594" s="137"/>
      <c r="BS594"/>
      <c r="BT594" s="142" t="s">
        <v>917</v>
      </c>
      <c r="BU594" t="s">
        <v>90</v>
      </c>
      <c r="BV594" s="142" t="s">
        <v>90</v>
      </c>
      <c r="BW594" s="142"/>
      <c r="BX594" s="142" t="s">
        <v>628</v>
      </c>
      <c r="BY594"/>
      <c r="BZ594" s="142" t="s">
        <v>90</v>
      </c>
      <c r="CA594" s="142" t="s">
        <v>90</v>
      </c>
      <c r="CB594" s="142" t="s">
        <v>90</v>
      </c>
      <c r="CC594" s="142" t="s">
        <v>90</v>
      </c>
      <c r="CD594" s="142" t="s">
        <v>7</v>
      </c>
      <c r="CE594" s="142" t="s">
        <v>7</v>
      </c>
      <c r="CF594" s="38"/>
      <c r="CG594" s="38"/>
      <c r="CH594"/>
      <c r="CI594" s="142" t="s">
        <v>90</v>
      </c>
    </row>
    <row r="595" spans="2:87" x14ac:dyDescent="0.25">
      <c r="B595">
        <v>116</v>
      </c>
      <c r="C595" s="142" t="s">
        <v>636</v>
      </c>
      <c r="D595" s="142" t="s">
        <v>702</v>
      </c>
      <c r="E595" s="142" t="s">
        <v>6860</v>
      </c>
      <c r="F595" s="38">
        <v>43613</v>
      </c>
      <c r="G595" s="142" t="s">
        <v>428</v>
      </c>
      <c r="H595" s="142" t="s">
        <v>90</v>
      </c>
      <c r="I595" s="142" t="s">
        <v>7</v>
      </c>
      <c r="J595" s="142" t="s">
        <v>83</v>
      </c>
      <c r="K595" s="142">
        <v>1</v>
      </c>
      <c r="L595" s="142" t="s">
        <v>885</v>
      </c>
      <c r="M595" s="142" t="s">
        <v>90</v>
      </c>
      <c r="N595" s="142" t="s">
        <v>7</v>
      </c>
      <c r="O595" s="142" t="s">
        <v>7</v>
      </c>
      <c r="P595" s="142" t="s">
        <v>7</v>
      </c>
      <c r="Q595" t="s">
        <v>7</v>
      </c>
      <c r="R595" s="142" t="s">
        <v>90</v>
      </c>
      <c r="S595"/>
      <c r="T595" s="142" t="s">
        <v>90</v>
      </c>
      <c r="U595" s="142" t="s">
        <v>7</v>
      </c>
      <c r="V595" s="142" t="s">
        <v>7</v>
      </c>
      <c r="W595" s="142" t="s">
        <v>7</v>
      </c>
      <c r="X595" s="142" t="s">
        <v>90</v>
      </c>
      <c r="Y595" s="142" t="s">
        <v>90</v>
      </c>
      <c r="Z595" s="38"/>
      <c r="AA595" s="38"/>
      <c r="AB595" s="38"/>
      <c r="AC595" s="142">
        <v>1</v>
      </c>
      <c r="AD595" s="142"/>
      <c r="AE595" s="142"/>
      <c r="AF595" t="s">
        <v>90</v>
      </c>
      <c r="AG595" s="142" t="s">
        <v>90</v>
      </c>
      <c r="AH595" s="142" t="s">
        <v>7</v>
      </c>
      <c r="AI595" s="142" t="s">
        <v>90</v>
      </c>
      <c r="AJ595" t="s">
        <v>90</v>
      </c>
      <c r="AK595" t="s">
        <v>7</v>
      </c>
      <c r="AL595" t="s">
        <v>90</v>
      </c>
      <c r="AM595" t="s">
        <v>7</v>
      </c>
      <c r="AN595" s="142" t="s">
        <v>90</v>
      </c>
      <c r="AO595" s="142" t="s">
        <v>90</v>
      </c>
      <c r="AP595" s="142" t="s">
        <v>90</v>
      </c>
      <c r="AQ595" s="142" t="s">
        <v>90</v>
      </c>
      <c r="AR595" s="142" t="s">
        <v>7</v>
      </c>
      <c r="AS595" s="142" t="s">
        <v>90</v>
      </c>
      <c r="AT595" s="142" t="s">
        <v>90</v>
      </c>
      <c r="AU595" s="142" t="s">
        <v>90</v>
      </c>
      <c r="AV595" s="142" t="s">
        <v>90</v>
      </c>
      <c r="AW595" s="142" t="s">
        <v>90</v>
      </c>
      <c r="AX595" s="142" t="s">
        <v>90</v>
      </c>
      <c r="AY595" s="136"/>
      <c r="AZ595" s="142" t="s">
        <v>6863</v>
      </c>
      <c r="BA595" s="142" t="s">
        <v>90</v>
      </c>
      <c r="BB595" s="38"/>
      <c r="BC595" s="142" t="s">
        <v>90</v>
      </c>
      <c r="BD595"/>
      <c r="BE595" t="s">
        <v>90</v>
      </c>
      <c r="BF595" t="s">
        <v>90</v>
      </c>
      <c r="BG595" s="142" t="s">
        <v>7</v>
      </c>
      <c r="BH595" s="142" t="s">
        <v>90</v>
      </c>
      <c r="BI595" s="142" t="s">
        <v>7</v>
      </c>
      <c r="BJ595" s="142" t="s">
        <v>7</v>
      </c>
      <c r="BK595" s="142" t="s">
        <v>7</v>
      </c>
      <c r="BL595" s="142" t="s">
        <v>90</v>
      </c>
      <c r="BM595" s="142" t="s">
        <v>90</v>
      </c>
      <c r="BN595" s="142"/>
      <c r="BO595" s="142"/>
      <c r="BP595" s="142" t="s">
        <v>90</v>
      </c>
      <c r="BQ595" s="142" t="s">
        <v>90</v>
      </c>
      <c r="BR595" s="137"/>
      <c r="BS595"/>
      <c r="BT595" s="142" t="s">
        <v>90</v>
      </c>
      <c r="BU595" t="s">
        <v>90</v>
      </c>
      <c r="BV595" s="142" t="s">
        <v>90</v>
      </c>
      <c r="BW595" s="142"/>
      <c r="BX595" s="142" t="s">
        <v>90</v>
      </c>
      <c r="BY595" t="s">
        <v>628</v>
      </c>
      <c r="BZ595" s="142" t="s">
        <v>90</v>
      </c>
      <c r="CA595" s="142" t="s">
        <v>90</v>
      </c>
      <c r="CB595" s="142" t="s">
        <v>90</v>
      </c>
      <c r="CC595" s="142" t="s">
        <v>90</v>
      </c>
      <c r="CD595" s="142" t="s">
        <v>7</v>
      </c>
      <c r="CE595" s="142" t="s">
        <v>7</v>
      </c>
      <c r="CF595" s="38"/>
      <c r="CG595" s="38"/>
      <c r="CH595"/>
      <c r="CI595" s="142" t="s">
        <v>90</v>
      </c>
    </row>
    <row r="596" spans="2:87" x14ac:dyDescent="0.25">
      <c r="B596">
        <v>115</v>
      </c>
      <c r="C596" s="142" t="s">
        <v>90</v>
      </c>
      <c r="D596" s="142" t="s">
        <v>6190</v>
      </c>
      <c r="E596" s="142" t="s">
        <v>6872</v>
      </c>
      <c r="F596" s="38">
        <v>43608</v>
      </c>
      <c r="G596" s="142" t="s">
        <v>801</v>
      </c>
      <c r="H596" s="142" t="s">
        <v>3071</v>
      </c>
      <c r="I596" s="142" t="s">
        <v>440</v>
      </c>
      <c r="J596" s="142" t="s">
        <v>83</v>
      </c>
      <c r="K596" s="142">
        <v>9</v>
      </c>
      <c r="L596" s="142" t="s">
        <v>885</v>
      </c>
      <c r="M596" s="142" t="s">
        <v>8068</v>
      </c>
      <c r="N596" s="142" t="s">
        <v>7</v>
      </c>
      <c r="O596" s="142" t="s">
        <v>7</v>
      </c>
      <c r="P596" s="142" t="s">
        <v>7</v>
      </c>
      <c r="Q596" t="s">
        <v>7</v>
      </c>
      <c r="R596" s="142" t="s">
        <v>112</v>
      </c>
      <c r="S596">
        <v>99.882999999999996</v>
      </c>
      <c r="T596" s="142" t="s">
        <v>37</v>
      </c>
      <c r="U596" s="142" t="s">
        <v>7782</v>
      </c>
      <c r="V596" s="142" t="s">
        <v>141</v>
      </c>
      <c r="W596" s="142" t="s">
        <v>7</v>
      </c>
      <c r="X596" s="142" t="s">
        <v>90</v>
      </c>
      <c r="Y596" s="142" t="s">
        <v>126</v>
      </c>
      <c r="Z596" s="38">
        <v>43614</v>
      </c>
      <c r="AA596" s="38">
        <v>43798</v>
      </c>
      <c r="AB596" s="38">
        <v>45441</v>
      </c>
      <c r="AC596" s="142">
        <v>9</v>
      </c>
      <c r="AD596" s="142">
        <v>60.509</v>
      </c>
      <c r="AE596" s="142">
        <v>70.650000000000006</v>
      </c>
      <c r="AF596" t="s">
        <v>6197</v>
      </c>
      <c r="AG596" s="142" t="s">
        <v>90</v>
      </c>
      <c r="AH596" s="142" t="s">
        <v>7</v>
      </c>
      <c r="AI596" s="142" t="s">
        <v>90</v>
      </c>
      <c r="AJ596" t="s">
        <v>6198</v>
      </c>
      <c r="AK596" t="s">
        <v>561</v>
      </c>
      <c r="AL596" t="s">
        <v>6190</v>
      </c>
      <c r="AM596" t="s">
        <v>7</v>
      </c>
      <c r="AN596" s="142" t="s">
        <v>90</v>
      </c>
      <c r="AO596" s="142" t="s">
        <v>7</v>
      </c>
      <c r="AP596" s="142" t="s">
        <v>90</v>
      </c>
      <c r="AQ596" s="142" t="s">
        <v>90</v>
      </c>
      <c r="AR596" s="142" t="s">
        <v>7</v>
      </c>
      <c r="AS596" s="142" t="s">
        <v>90</v>
      </c>
      <c r="AT596" s="142" t="s">
        <v>8371</v>
      </c>
      <c r="AU596" s="142" t="s">
        <v>90</v>
      </c>
      <c r="AV596" s="142" t="s">
        <v>290</v>
      </c>
      <c r="AW596" s="142" t="s">
        <v>90</v>
      </c>
      <c r="AX596" s="142" t="s">
        <v>90</v>
      </c>
      <c r="AY596" s="136"/>
      <c r="AZ596" s="142" t="s">
        <v>6879</v>
      </c>
      <c r="BA596" s="142" t="s">
        <v>628</v>
      </c>
      <c r="BB596" s="38"/>
      <c r="BC596" s="142" t="s">
        <v>90</v>
      </c>
      <c r="BD596"/>
      <c r="BE596" t="s">
        <v>90</v>
      </c>
      <c r="BF596" t="s">
        <v>90</v>
      </c>
      <c r="BG596" s="142" t="s">
        <v>7</v>
      </c>
      <c r="BH596" s="142" t="s">
        <v>90</v>
      </c>
      <c r="BI596" s="142" t="s">
        <v>7</v>
      </c>
      <c r="BJ596" s="142" t="s">
        <v>7</v>
      </c>
      <c r="BK596" s="142" t="s">
        <v>7</v>
      </c>
      <c r="BL596" s="142" t="s">
        <v>90</v>
      </c>
      <c r="BM596" s="142" t="s">
        <v>90</v>
      </c>
      <c r="BN596" s="142"/>
      <c r="BO596" s="142"/>
      <c r="BP596" s="142" t="s">
        <v>90</v>
      </c>
      <c r="BQ596" s="142" t="s">
        <v>90</v>
      </c>
      <c r="BR596" s="137"/>
      <c r="BS596"/>
      <c r="BT596" s="142" t="s">
        <v>90</v>
      </c>
      <c r="BU596" t="s">
        <v>90</v>
      </c>
      <c r="BV596" s="142" t="s">
        <v>90</v>
      </c>
      <c r="BW596" s="142"/>
      <c r="BX596" s="142" t="s">
        <v>90</v>
      </c>
      <c r="BY596"/>
      <c r="BZ596" s="142" t="s">
        <v>90</v>
      </c>
      <c r="CA596" s="142" t="s">
        <v>90</v>
      </c>
      <c r="CB596" s="142" t="s">
        <v>90</v>
      </c>
      <c r="CC596" s="142" t="s">
        <v>90</v>
      </c>
      <c r="CD596" s="142" t="s">
        <v>7</v>
      </c>
      <c r="CE596" s="142" t="s">
        <v>7</v>
      </c>
      <c r="CF596" s="38"/>
      <c r="CG596" s="38"/>
      <c r="CH596"/>
      <c r="CI596" s="142" t="s">
        <v>90</v>
      </c>
    </row>
    <row r="597" spans="2:87" x14ac:dyDescent="0.25">
      <c r="B597">
        <v>114</v>
      </c>
      <c r="C597" s="142" t="s">
        <v>636</v>
      </c>
      <c r="D597" s="142" t="s">
        <v>6819</v>
      </c>
      <c r="E597" s="142" t="s">
        <v>6821</v>
      </c>
      <c r="F597" s="38">
        <v>43606</v>
      </c>
      <c r="G597" s="142" t="s">
        <v>801</v>
      </c>
      <c r="H597" s="142" t="s">
        <v>90</v>
      </c>
      <c r="I597" s="142" t="s">
        <v>7</v>
      </c>
      <c r="J597" s="142" t="s">
        <v>106</v>
      </c>
      <c r="K597" s="142">
        <v>11.2</v>
      </c>
      <c r="L597" s="142" t="s">
        <v>885</v>
      </c>
      <c r="M597" s="142" t="s">
        <v>90</v>
      </c>
      <c r="N597" s="142" t="s">
        <v>7</v>
      </c>
      <c r="O597" s="142" t="s">
        <v>7</v>
      </c>
      <c r="P597" s="142" t="s">
        <v>7</v>
      </c>
      <c r="Q597" t="s">
        <v>7</v>
      </c>
      <c r="R597" s="142" t="s">
        <v>90</v>
      </c>
      <c r="S597"/>
      <c r="T597" s="142" t="s">
        <v>90</v>
      </c>
      <c r="U597" s="142" t="s">
        <v>7</v>
      </c>
      <c r="V597" s="142" t="s">
        <v>7</v>
      </c>
      <c r="W597" s="142" t="s">
        <v>7</v>
      </c>
      <c r="X597" s="142" t="s">
        <v>90</v>
      </c>
      <c r="Y597" s="142" t="s">
        <v>90</v>
      </c>
      <c r="Z597" s="38"/>
      <c r="AA597" s="38"/>
      <c r="AB597" s="38"/>
      <c r="AC597" s="142">
        <v>1.427</v>
      </c>
      <c r="AD597" s="142"/>
      <c r="AE597" s="142"/>
      <c r="AF597" t="s">
        <v>90</v>
      </c>
      <c r="AG597" s="142" t="s">
        <v>90</v>
      </c>
      <c r="AH597" s="142" t="s">
        <v>7</v>
      </c>
      <c r="AI597" s="142" t="s">
        <v>90</v>
      </c>
      <c r="AJ597" t="s">
        <v>90</v>
      </c>
      <c r="AK597" t="s">
        <v>7</v>
      </c>
      <c r="AL597" t="s">
        <v>90</v>
      </c>
      <c r="AM597" t="s">
        <v>7</v>
      </c>
      <c r="AN597" s="142" t="s">
        <v>90</v>
      </c>
      <c r="AO597" s="142" t="s">
        <v>90</v>
      </c>
      <c r="AP597" s="142" t="s">
        <v>90</v>
      </c>
      <c r="AQ597" s="142" t="s">
        <v>90</v>
      </c>
      <c r="AR597" s="142" t="s">
        <v>7</v>
      </c>
      <c r="AS597" s="142" t="s">
        <v>90</v>
      </c>
      <c r="AT597" s="142" t="s">
        <v>90</v>
      </c>
      <c r="AU597" s="142" t="s">
        <v>90</v>
      </c>
      <c r="AV597" s="142" t="s">
        <v>90</v>
      </c>
      <c r="AW597" s="142" t="s">
        <v>90</v>
      </c>
      <c r="AX597" s="142" t="s">
        <v>90</v>
      </c>
      <c r="AY597" s="136"/>
      <c r="AZ597" s="142" t="s">
        <v>6897</v>
      </c>
      <c r="BA597" s="142" t="s">
        <v>90</v>
      </c>
      <c r="BB597" s="38"/>
      <c r="BC597" s="142" t="s">
        <v>90</v>
      </c>
      <c r="BD597"/>
      <c r="BE597" t="s">
        <v>90</v>
      </c>
      <c r="BF597" t="s">
        <v>90</v>
      </c>
      <c r="BG597" s="142" t="s">
        <v>7</v>
      </c>
      <c r="BH597" s="142" t="s">
        <v>90</v>
      </c>
      <c r="BI597" s="142" t="s">
        <v>7</v>
      </c>
      <c r="BJ597" s="142" t="s">
        <v>7</v>
      </c>
      <c r="BK597" s="142" t="s">
        <v>7</v>
      </c>
      <c r="BL597" s="142" t="s">
        <v>90</v>
      </c>
      <c r="BM597" s="142" t="s">
        <v>90</v>
      </c>
      <c r="BN597" s="142"/>
      <c r="BO597" s="142"/>
      <c r="BP597" s="142" t="s">
        <v>90</v>
      </c>
      <c r="BQ597" s="142" t="s">
        <v>90</v>
      </c>
      <c r="BR597" s="137"/>
      <c r="BS597"/>
      <c r="BT597" s="142" t="s">
        <v>90</v>
      </c>
      <c r="BU597" t="s">
        <v>90</v>
      </c>
      <c r="BV597" s="142" t="s">
        <v>90</v>
      </c>
      <c r="BW597" s="142"/>
      <c r="BX597" s="142" t="s">
        <v>90</v>
      </c>
      <c r="BY597" t="s">
        <v>628</v>
      </c>
      <c r="BZ597" s="142" t="s">
        <v>90</v>
      </c>
      <c r="CA597" s="142" t="s">
        <v>90</v>
      </c>
      <c r="CB597" s="142" t="s">
        <v>90</v>
      </c>
      <c r="CC597" s="142" t="s">
        <v>90</v>
      </c>
      <c r="CD597" s="142" t="s">
        <v>7</v>
      </c>
      <c r="CE597" s="142" t="s">
        <v>7</v>
      </c>
      <c r="CF597" s="38"/>
      <c r="CG597" s="38"/>
      <c r="CH597"/>
      <c r="CI597" s="142" t="s">
        <v>90</v>
      </c>
    </row>
    <row r="598" spans="2:87" x14ac:dyDescent="0.25">
      <c r="B598">
        <v>113</v>
      </c>
      <c r="C598" s="142" t="s">
        <v>636</v>
      </c>
      <c r="D598" s="142" t="s">
        <v>702</v>
      </c>
      <c r="E598" s="142" t="s">
        <v>6893</v>
      </c>
      <c r="F598" s="38">
        <v>43606</v>
      </c>
      <c r="G598" s="142" t="s">
        <v>428</v>
      </c>
      <c r="H598" s="142" t="s">
        <v>90</v>
      </c>
      <c r="I598" s="142" t="s">
        <v>7</v>
      </c>
      <c r="J598" s="142" t="s">
        <v>83</v>
      </c>
      <c r="K598" s="142">
        <v>1.2</v>
      </c>
      <c r="L598" s="142" t="s">
        <v>885</v>
      </c>
      <c r="M598" s="142" t="s">
        <v>90</v>
      </c>
      <c r="N598" s="142" t="s">
        <v>7</v>
      </c>
      <c r="O598" s="142" t="s">
        <v>7</v>
      </c>
      <c r="P598" s="142" t="s">
        <v>7</v>
      </c>
      <c r="Q598" t="s">
        <v>7</v>
      </c>
      <c r="R598" s="142" t="s">
        <v>90</v>
      </c>
      <c r="S598"/>
      <c r="T598" s="142" t="s">
        <v>90</v>
      </c>
      <c r="U598" s="142" t="s">
        <v>7</v>
      </c>
      <c r="V598" s="142" t="s">
        <v>7</v>
      </c>
      <c r="W598" s="142" t="s">
        <v>7</v>
      </c>
      <c r="X598" s="142" t="s">
        <v>90</v>
      </c>
      <c r="Y598" s="142" t="s">
        <v>90</v>
      </c>
      <c r="Z598" s="38"/>
      <c r="AA598" s="38"/>
      <c r="AB598" s="38"/>
      <c r="AC598" s="142">
        <v>1.2</v>
      </c>
      <c r="AD598" s="142"/>
      <c r="AE598" s="142"/>
      <c r="AF598" t="s">
        <v>90</v>
      </c>
      <c r="AG598" s="142" t="s">
        <v>90</v>
      </c>
      <c r="AH598" s="142" t="s">
        <v>7</v>
      </c>
      <c r="AI598" s="142" t="s">
        <v>90</v>
      </c>
      <c r="AJ598" t="s">
        <v>90</v>
      </c>
      <c r="AK598" t="s">
        <v>7</v>
      </c>
      <c r="AL598" t="s">
        <v>90</v>
      </c>
      <c r="AM598" t="s">
        <v>7</v>
      </c>
      <c r="AN598" s="142" t="s">
        <v>90</v>
      </c>
      <c r="AO598" s="142" t="s">
        <v>90</v>
      </c>
      <c r="AP598" s="142" t="s">
        <v>90</v>
      </c>
      <c r="AQ598" s="142" t="s">
        <v>90</v>
      </c>
      <c r="AR598" s="142" t="s">
        <v>7</v>
      </c>
      <c r="AS598" s="142" t="s">
        <v>90</v>
      </c>
      <c r="AT598" s="142" t="s">
        <v>90</v>
      </c>
      <c r="AU598" s="142" t="s">
        <v>90</v>
      </c>
      <c r="AV598" s="142" t="s">
        <v>90</v>
      </c>
      <c r="AW598" s="142" t="s">
        <v>90</v>
      </c>
      <c r="AX598" s="142" t="s">
        <v>90</v>
      </c>
      <c r="AY598" s="136"/>
      <c r="AZ598" s="142" t="s">
        <v>6895</v>
      </c>
      <c r="BA598" s="142" t="s">
        <v>90</v>
      </c>
      <c r="BB598" s="38"/>
      <c r="BC598" s="142" t="s">
        <v>90</v>
      </c>
      <c r="BD598"/>
      <c r="BE598" t="s">
        <v>90</v>
      </c>
      <c r="BF598" t="s">
        <v>90</v>
      </c>
      <c r="BG598" s="142" t="s">
        <v>7</v>
      </c>
      <c r="BH598" s="142" t="s">
        <v>90</v>
      </c>
      <c r="BI598" s="142" t="s">
        <v>7</v>
      </c>
      <c r="BJ598" s="142" t="s">
        <v>7</v>
      </c>
      <c r="BK598" s="142" t="s">
        <v>7</v>
      </c>
      <c r="BL598" s="142" t="s">
        <v>90</v>
      </c>
      <c r="BM598" s="142" t="s">
        <v>90</v>
      </c>
      <c r="BN598" s="142"/>
      <c r="BO598" s="142"/>
      <c r="BP598" s="142" t="s">
        <v>90</v>
      </c>
      <c r="BQ598" s="142" t="s">
        <v>90</v>
      </c>
      <c r="BR598" s="137"/>
      <c r="BS598"/>
      <c r="BT598" s="142" t="s">
        <v>90</v>
      </c>
      <c r="BU598" t="s">
        <v>90</v>
      </c>
      <c r="BV598" s="142" t="s">
        <v>90</v>
      </c>
      <c r="BW598" s="142"/>
      <c r="BX598" s="142" t="s">
        <v>90</v>
      </c>
      <c r="BY598" t="s">
        <v>628</v>
      </c>
      <c r="BZ598" s="142" t="s">
        <v>90</v>
      </c>
      <c r="CA598" s="142" t="s">
        <v>90</v>
      </c>
      <c r="CB598" s="142" t="s">
        <v>90</v>
      </c>
      <c r="CC598" s="142" t="s">
        <v>90</v>
      </c>
      <c r="CD598" s="142" t="s">
        <v>7</v>
      </c>
      <c r="CE598" s="142" t="s">
        <v>7</v>
      </c>
      <c r="CF598" s="38"/>
      <c r="CG598" s="38"/>
      <c r="CH598"/>
      <c r="CI598" s="142" t="s">
        <v>90</v>
      </c>
    </row>
    <row r="599" spans="2:87" x14ac:dyDescent="0.25">
      <c r="B599">
        <v>112</v>
      </c>
      <c r="C599" s="142" t="s">
        <v>90</v>
      </c>
      <c r="D599" s="142" t="s">
        <v>6880</v>
      </c>
      <c r="E599" s="142" t="s">
        <v>6882</v>
      </c>
      <c r="F599" s="38">
        <v>43606</v>
      </c>
      <c r="G599" s="142" t="s">
        <v>2193</v>
      </c>
      <c r="H599" s="142" t="s">
        <v>1041</v>
      </c>
      <c r="I599" s="142" t="s">
        <v>440</v>
      </c>
      <c r="J599" s="142" t="s">
        <v>83</v>
      </c>
      <c r="K599" s="142">
        <v>5</v>
      </c>
      <c r="L599" s="142" t="s">
        <v>8064</v>
      </c>
      <c r="M599" s="142" t="s">
        <v>445</v>
      </c>
      <c r="N599" s="142" t="s">
        <v>7</v>
      </c>
      <c r="O599" s="142" t="s">
        <v>7</v>
      </c>
      <c r="P599" s="142" t="s">
        <v>7</v>
      </c>
      <c r="Q599" t="s">
        <v>7</v>
      </c>
      <c r="R599" s="142" t="s">
        <v>112</v>
      </c>
      <c r="S599">
        <v>100</v>
      </c>
      <c r="T599" s="142" t="s">
        <v>38</v>
      </c>
      <c r="U599" s="142" t="s">
        <v>243</v>
      </c>
      <c r="V599" s="142" t="s">
        <v>7</v>
      </c>
      <c r="W599" s="142" t="s">
        <v>7</v>
      </c>
      <c r="X599" s="142" t="s">
        <v>90</v>
      </c>
      <c r="Y599" s="142" t="s">
        <v>126</v>
      </c>
      <c r="Z599" s="38">
        <v>43614</v>
      </c>
      <c r="AA599" s="38">
        <v>43798</v>
      </c>
      <c r="AB599" s="38">
        <v>45441</v>
      </c>
      <c r="AC599" s="142">
        <v>5</v>
      </c>
      <c r="AD599" s="142">
        <v>33.616</v>
      </c>
      <c r="AE599" s="142">
        <v>39.25</v>
      </c>
      <c r="AF599" t="s">
        <v>6886</v>
      </c>
      <c r="AG599" s="142" t="s">
        <v>90</v>
      </c>
      <c r="AH599" s="142" t="s">
        <v>7</v>
      </c>
      <c r="AI599" s="142" t="s">
        <v>90</v>
      </c>
      <c r="AJ599" t="s">
        <v>6887</v>
      </c>
      <c r="AK599" t="s">
        <v>6880</v>
      </c>
      <c r="AL599" t="s">
        <v>90</v>
      </c>
      <c r="AM599" t="s">
        <v>7</v>
      </c>
      <c r="AN599" s="142" t="s">
        <v>90</v>
      </c>
      <c r="AO599" s="142" t="s">
        <v>7768</v>
      </c>
      <c r="AP599" s="142" t="s">
        <v>90</v>
      </c>
      <c r="AQ599" s="142" t="s">
        <v>90</v>
      </c>
      <c r="AR599" s="142" t="s">
        <v>7</v>
      </c>
      <c r="AS599" s="142" t="s">
        <v>90</v>
      </c>
      <c r="AT599" s="142" t="s">
        <v>90</v>
      </c>
      <c r="AU599" s="142" t="s">
        <v>90</v>
      </c>
      <c r="AV599" s="142" t="s">
        <v>290</v>
      </c>
      <c r="AW599" s="142" t="s">
        <v>90</v>
      </c>
      <c r="AX599" s="142" t="s">
        <v>90</v>
      </c>
      <c r="AY599" s="136"/>
      <c r="AZ599" s="142" t="s">
        <v>6891</v>
      </c>
      <c r="BA599" s="142" t="s">
        <v>628</v>
      </c>
      <c r="BB599" s="38"/>
      <c r="BC599" s="142" t="s">
        <v>90</v>
      </c>
      <c r="BD599"/>
      <c r="BE599" t="s">
        <v>90</v>
      </c>
      <c r="BF599" t="s">
        <v>90</v>
      </c>
      <c r="BG599" s="142" t="s">
        <v>7</v>
      </c>
      <c r="BH599" s="142" t="s">
        <v>90</v>
      </c>
      <c r="BI599" s="142" t="s">
        <v>7</v>
      </c>
      <c r="BJ599" s="142" t="s">
        <v>7</v>
      </c>
      <c r="BK599" s="142" t="s">
        <v>7</v>
      </c>
      <c r="BL599" s="142" t="s">
        <v>90</v>
      </c>
      <c r="BM599" s="142" t="s">
        <v>90</v>
      </c>
      <c r="BN599" s="142"/>
      <c r="BO599" s="142"/>
      <c r="BP599" s="142" t="s">
        <v>90</v>
      </c>
      <c r="BQ599" s="142" t="s">
        <v>90</v>
      </c>
      <c r="BR599" s="137"/>
      <c r="BS599"/>
      <c r="BT599" s="142" t="s">
        <v>90</v>
      </c>
      <c r="BU599" t="s">
        <v>90</v>
      </c>
      <c r="BV599" s="142" t="s">
        <v>90</v>
      </c>
      <c r="BW599" s="142"/>
      <c r="BX599" s="142" t="s">
        <v>90</v>
      </c>
      <c r="BY599"/>
      <c r="BZ599" s="142" t="s">
        <v>8509</v>
      </c>
      <c r="CA599" s="142" t="s">
        <v>239</v>
      </c>
      <c r="CB599" s="142" t="s">
        <v>180</v>
      </c>
      <c r="CC599" s="142" t="s">
        <v>12</v>
      </c>
      <c r="CD599" s="142" t="s">
        <v>1430</v>
      </c>
      <c r="CE599" s="142" t="s">
        <v>7</v>
      </c>
      <c r="CF599" s="38"/>
      <c r="CG599" s="38">
        <v>43230</v>
      </c>
      <c r="CH599" t="s">
        <v>2</v>
      </c>
      <c r="CI599" s="142" t="s">
        <v>628</v>
      </c>
    </row>
    <row r="600" spans="2:87" x14ac:dyDescent="0.25">
      <c r="B600">
        <v>111</v>
      </c>
      <c r="C600" s="142" t="s">
        <v>90</v>
      </c>
      <c r="D600" s="142" t="s">
        <v>6908</v>
      </c>
      <c r="E600" s="142" t="s">
        <v>6910</v>
      </c>
      <c r="F600" s="38">
        <v>43601</v>
      </c>
      <c r="G600" s="142" t="s">
        <v>428</v>
      </c>
      <c r="H600" s="142" t="s">
        <v>428</v>
      </c>
      <c r="I600" s="142" t="s">
        <v>440</v>
      </c>
      <c r="J600" s="142" t="s">
        <v>83</v>
      </c>
      <c r="K600" s="142">
        <v>5</v>
      </c>
      <c r="L600" s="142" t="s">
        <v>885</v>
      </c>
      <c r="M600" s="142" t="s">
        <v>445</v>
      </c>
      <c r="N600" s="142" t="s">
        <v>7</v>
      </c>
      <c r="O600" s="142" t="s">
        <v>7</v>
      </c>
      <c r="P600" s="142" t="s">
        <v>7</v>
      </c>
      <c r="Q600" t="s">
        <v>7</v>
      </c>
      <c r="R600" s="142" t="s">
        <v>112</v>
      </c>
      <c r="S600">
        <v>99.350999999999999</v>
      </c>
      <c r="T600" s="142" t="s">
        <v>36</v>
      </c>
      <c r="U600" s="142" t="s">
        <v>7797</v>
      </c>
      <c r="V600" s="142" t="s">
        <v>7</v>
      </c>
      <c r="W600" s="142" t="s">
        <v>7</v>
      </c>
      <c r="X600" s="142" t="s">
        <v>90</v>
      </c>
      <c r="Y600" s="142" t="s">
        <v>126</v>
      </c>
      <c r="Z600" s="38">
        <v>43608</v>
      </c>
      <c r="AA600" s="38">
        <v>43792</v>
      </c>
      <c r="AB600" s="38">
        <v>45435</v>
      </c>
      <c r="AC600" s="142">
        <v>5</v>
      </c>
      <c r="AD600" s="142">
        <v>33.616</v>
      </c>
      <c r="AE600" s="142">
        <v>39.25</v>
      </c>
      <c r="AF600" t="s">
        <v>6914</v>
      </c>
      <c r="AG600" s="142" t="s">
        <v>90</v>
      </c>
      <c r="AH600" s="142" t="s">
        <v>7</v>
      </c>
      <c r="AI600" s="142" t="s">
        <v>90</v>
      </c>
      <c r="AJ600" t="s">
        <v>6915</v>
      </c>
      <c r="AK600" t="s">
        <v>7</v>
      </c>
      <c r="AL600" t="s">
        <v>90</v>
      </c>
      <c r="AM600" t="s">
        <v>7</v>
      </c>
      <c r="AN600" s="142" t="s">
        <v>90</v>
      </c>
      <c r="AO600" s="142" t="s">
        <v>7</v>
      </c>
      <c r="AP600" s="142" t="s">
        <v>90</v>
      </c>
      <c r="AQ600" s="142" t="s">
        <v>90</v>
      </c>
      <c r="AR600" s="142" t="s">
        <v>7</v>
      </c>
      <c r="AS600" s="142" t="s">
        <v>90</v>
      </c>
      <c r="AT600" s="142" t="s">
        <v>8373</v>
      </c>
      <c r="AU600" s="142" t="s">
        <v>90</v>
      </c>
      <c r="AV600" s="142" t="s">
        <v>290</v>
      </c>
      <c r="AW600" s="142" t="s">
        <v>90</v>
      </c>
      <c r="AX600" s="142" t="s">
        <v>90</v>
      </c>
      <c r="AY600" s="136"/>
      <c r="AZ600" s="142" t="s">
        <v>6917</v>
      </c>
      <c r="BA600" s="142" t="s">
        <v>628</v>
      </c>
      <c r="BB600" s="38"/>
      <c r="BC600" s="142" t="s">
        <v>90</v>
      </c>
      <c r="BD600"/>
      <c r="BE600" t="s">
        <v>90</v>
      </c>
      <c r="BF600" t="s">
        <v>90</v>
      </c>
      <c r="BG600" s="142" t="s">
        <v>7</v>
      </c>
      <c r="BH600" s="142" t="s">
        <v>90</v>
      </c>
      <c r="BI600" s="142" t="s">
        <v>7</v>
      </c>
      <c r="BJ600" s="142" t="s">
        <v>7</v>
      </c>
      <c r="BK600" s="142" t="s">
        <v>7</v>
      </c>
      <c r="BL600" s="142" t="s">
        <v>90</v>
      </c>
      <c r="BM600" s="142" t="s">
        <v>90</v>
      </c>
      <c r="BN600" s="142"/>
      <c r="BO600" s="142"/>
      <c r="BP600" s="142" t="s">
        <v>90</v>
      </c>
      <c r="BQ600" s="142" t="s">
        <v>90</v>
      </c>
      <c r="BR600" s="137"/>
      <c r="BS600"/>
      <c r="BT600" s="142" t="s">
        <v>90</v>
      </c>
      <c r="BU600" t="s">
        <v>90</v>
      </c>
      <c r="BV600" s="142" t="s">
        <v>90</v>
      </c>
      <c r="BW600" s="142"/>
      <c r="BX600" s="142" t="s">
        <v>90</v>
      </c>
      <c r="BY600"/>
      <c r="BZ600" s="142" t="s">
        <v>90</v>
      </c>
      <c r="CA600" s="142" t="s">
        <v>90</v>
      </c>
      <c r="CB600" s="142" t="s">
        <v>90</v>
      </c>
      <c r="CC600" s="142" t="s">
        <v>90</v>
      </c>
      <c r="CD600" s="142" t="s">
        <v>7</v>
      </c>
      <c r="CE600" s="142" t="s">
        <v>7</v>
      </c>
      <c r="CF600" s="38"/>
      <c r="CG600" s="38"/>
      <c r="CH600"/>
      <c r="CI600" s="142" t="s">
        <v>90</v>
      </c>
    </row>
    <row r="601" spans="2:87" x14ac:dyDescent="0.25">
      <c r="B601">
        <v>110</v>
      </c>
      <c r="C601" s="142" t="s">
        <v>90</v>
      </c>
      <c r="D601" s="142" t="s">
        <v>6898</v>
      </c>
      <c r="E601" s="142" t="s">
        <v>6900</v>
      </c>
      <c r="F601" s="38">
        <v>43601</v>
      </c>
      <c r="G601" s="142" t="s">
        <v>1079</v>
      </c>
      <c r="H601" s="142" t="s">
        <v>1079</v>
      </c>
      <c r="I601" s="142" t="s">
        <v>7</v>
      </c>
      <c r="J601" s="142" t="s">
        <v>83</v>
      </c>
      <c r="K601" s="142">
        <v>3</v>
      </c>
      <c r="L601" s="142" t="s">
        <v>885</v>
      </c>
      <c r="M601" s="142" t="s">
        <v>8130</v>
      </c>
      <c r="N601" s="142" t="s">
        <v>7</v>
      </c>
      <c r="O601" s="142" t="s">
        <v>7</v>
      </c>
      <c r="P601" s="142" t="s">
        <v>7</v>
      </c>
      <c r="Q601" t="s">
        <v>7</v>
      </c>
      <c r="R601" s="142" t="s">
        <v>112</v>
      </c>
      <c r="S601">
        <v>99.796000000000006</v>
      </c>
      <c r="T601" s="142" t="s">
        <v>38</v>
      </c>
      <c r="U601" s="142" t="s">
        <v>261</v>
      </c>
      <c r="V601" s="142" t="s">
        <v>7</v>
      </c>
      <c r="W601" s="142" t="s">
        <v>7</v>
      </c>
      <c r="X601" s="142" t="s">
        <v>90</v>
      </c>
      <c r="Y601" s="142" t="s">
        <v>126</v>
      </c>
      <c r="Z601" s="38">
        <v>43613</v>
      </c>
      <c r="AA601" s="38">
        <v>43797</v>
      </c>
      <c r="AB601" s="38">
        <v>45440</v>
      </c>
      <c r="AC601" s="142">
        <v>3</v>
      </c>
      <c r="AD601" s="142">
        <v>20.170000000000002</v>
      </c>
      <c r="AE601" s="142">
        <v>23.55</v>
      </c>
      <c r="AF601" t="s">
        <v>6904</v>
      </c>
      <c r="AG601" s="142" t="s">
        <v>90</v>
      </c>
      <c r="AH601" s="142" t="s">
        <v>7</v>
      </c>
      <c r="AI601" s="142" t="s">
        <v>90</v>
      </c>
      <c r="AJ601" t="s">
        <v>6905</v>
      </c>
      <c r="AK601" t="s">
        <v>6898</v>
      </c>
      <c r="AL601" t="s">
        <v>90</v>
      </c>
      <c r="AM601" t="s">
        <v>7</v>
      </c>
      <c r="AN601" s="142" t="s">
        <v>90</v>
      </c>
      <c r="AO601" s="142" t="s">
        <v>7</v>
      </c>
      <c r="AP601" s="142" t="s">
        <v>90</v>
      </c>
      <c r="AQ601" s="142" t="s">
        <v>90</v>
      </c>
      <c r="AR601" s="142" t="s">
        <v>7</v>
      </c>
      <c r="AS601" s="142" t="s">
        <v>90</v>
      </c>
      <c r="AT601" s="142" t="s">
        <v>90</v>
      </c>
      <c r="AU601" s="142" t="s">
        <v>90</v>
      </c>
      <c r="AV601" s="142" t="s">
        <v>290</v>
      </c>
      <c r="AW601" s="142" t="s">
        <v>90</v>
      </c>
      <c r="AX601" s="142" t="s">
        <v>90</v>
      </c>
      <c r="AY601" s="136"/>
      <c r="AZ601" s="142" t="s">
        <v>6907</v>
      </c>
      <c r="BA601" s="142" t="s">
        <v>628</v>
      </c>
      <c r="BB601" s="38"/>
      <c r="BC601" s="142" t="s">
        <v>90</v>
      </c>
      <c r="BD601"/>
      <c r="BE601" t="s">
        <v>90</v>
      </c>
      <c r="BF601" t="s">
        <v>90</v>
      </c>
      <c r="BG601" s="142" t="s">
        <v>7</v>
      </c>
      <c r="BH601" s="142" t="s">
        <v>90</v>
      </c>
      <c r="BI601" s="142" t="s">
        <v>7</v>
      </c>
      <c r="BJ601" s="142" t="s">
        <v>7</v>
      </c>
      <c r="BK601" s="142" t="s">
        <v>7</v>
      </c>
      <c r="BL601" s="142" t="s">
        <v>90</v>
      </c>
      <c r="BM601" s="142" t="s">
        <v>90</v>
      </c>
      <c r="BN601" s="142"/>
      <c r="BO601" s="142"/>
      <c r="BP601" s="142" t="s">
        <v>90</v>
      </c>
      <c r="BQ601" s="142" t="s">
        <v>90</v>
      </c>
      <c r="BR601" s="137"/>
      <c r="BS601"/>
      <c r="BT601" s="142" t="s">
        <v>90</v>
      </c>
      <c r="BU601" t="s">
        <v>90</v>
      </c>
      <c r="BV601" s="142" t="s">
        <v>90</v>
      </c>
      <c r="BW601" s="142"/>
      <c r="BX601" s="142" t="s">
        <v>90</v>
      </c>
      <c r="BY601"/>
      <c r="BZ601" s="142" t="s">
        <v>8510</v>
      </c>
      <c r="CA601" s="142" t="s">
        <v>237</v>
      </c>
      <c r="CB601" s="142" t="s">
        <v>181</v>
      </c>
      <c r="CC601" s="142" t="s">
        <v>18</v>
      </c>
      <c r="CD601" s="142" t="s">
        <v>1308</v>
      </c>
      <c r="CE601" s="142" t="s">
        <v>7</v>
      </c>
      <c r="CF601" s="38"/>
      <c r="CG601" s="38">
        <v>43181</v>
      </c>
      <c r="CH601" t="s">
        <v>82</v>
      </c>
      <c r="CI601" s="142" t="s">
        <v>628</v>
      </c>
    </row>
    <row r="602" spans="2:87" x14ac:dyDescent="0.25">
      <c r="B602">
        <v>109</v>
      </c>
      <c r="C602" s="142" t="s">
        <v>90</v>
      </c>
      <c r="D602" s="142" t="s">
        <v>6918</v>
      </c>
      <c r="E602" s="142" t="s">
        <v>6920</v>
      </c>
      <c r="F602" s="38">
        <v>43599</v>
      </c>
      <c r="G602" s="142" t="s">
        <v>2193</v>
      </c>
      <c r="H602" s="142" t="s">
        <v>3344</v>
      </c>
      <c r="I602" s="142" t="s">
        <v>440</v>
      </c>
      <c r="J602" s="142" t="s">
        <v>83</v>
      </c>
      <c r="K602" s="142">
        <v>5</v>
      </c>
      <c r="L602" s="142" t="s">
        <v>885</v>
      </c>
      <c r="M602" s="142" t="s">
        <v>8089</v>
      </c>
      <c r="N602" s="142" t="s">
        <v>7</v>
      </c>
      <c r="O602" s="142" t="s">
        <v>7</v>
      </c>
      <c r="P602" s="142" t="s">
        <v>7</v>
      </c>
      <c r="Q602" t="s">
        <v>7</v>
      </c>
      <c r="R602" s="142" t="s">
        <v>112</v>
      </c>
      <c r="S602">
        <v>99.811999999999998</v>
      </c>
      <c r="T602" s="142" t="s">
        <v>38</v>
      </c>
      <c r="U602" s="142" t="s">
        <v>243</v>
      </c>
      <c r="V602" s="142" t="s">
        <v>7</v>
      </c>
      <c r="W602" s="142" t="s">
        <v>7</v>
      </c>
      <c r="X602" s="142" t="s">
        <v>90</v>
      </c>
      <c r="Y602" s="142" t="s">
        <v>126</v>
      </c>
      <c r="Z602" s="38">
        <v>43606</v>
      </c>
      <c r="AA602" s="38">
        <v>43790</v>
      </c>
      <c r="AB602" s="38">
        <v>45433</v>
      </c>
      <c r="AC602" s="142">
        <v>5</v>
      </c>
      <c r="AD602" s="142">
        <v>33.616</v>
      </c>
      <c r="AE602" s="142">
        <v>39.25</v>
      </c>
      <c r="AF602" t="s">
        <v>6924</v>
      </c>
      <c r="AG602" s="142" t="s">
        <v>90</v>
      </c>
      <c r="AH602" s="142" t="s">
        <v>7</v>
      </c>
      <c r="AI602" s="142" t="s">
        <v>90</v>
      </c>
      <c r="AJ602" t="s">
        <v>6925</v>
      </c>
      <c r="AK602" t="s">
        <v>6918</v>
      </c>
      <c r="AL602" t="s">
        <v>90</v>
      </c>
      <c r="AM602" t="s">
        <v>7</v>
      </c>
      <c r="AN602" s="142" t="s">
        <v>629</v>
      </c>
      <c r="AO602" s="142" t="s">
        <v>7</v>
      </c>
      <c r="AP602" s="142" t="s">
        <v>90</v>
      </c>
      <c r="AQ602" s="142" t="s">
        <v>90</v>
      </c>
      <c r="AR602" s="142" t="s">
        <v>7</v>
      </c>
      <c r="AS602" s="142" t="s">
        <v>90</v>
      </c>
      <c r="AT602" s="142" t="s">
        <v>8374</v>
      </c>
      <c r="AU602" s="142" t="s">
        <v>90</v>
      </c>
      <c r="AV602" s="142" t="s">
        <v>290</v>
      </c>
      <c r="AW602" s="142" t="s">
        <v>90</v>
      </c>
      <c r="AX602" s="142" t="s">
        <v>90</v>
      </c>
      <c r="AY602" s="136"/>
      <c r="AZ602" s="142" t="s">
        <v>6928</v>
      </c>
      <c r="BA602" s="142" t="s">
        <v>628</v>
      </c>
      <c r="BB602" s="38"/>
      <c r="BC602" s="142" t="s">
        <v>90</v>
      </c>
      <c r="BD602"/>
      <c r="BE602" t="s">
        <v>90</v>
      </c>
      <c r="BF602" t="s">
        <v>90</v>
      </c>
      <c r="BG602" s="142" t="s">
        <v>7</v>
      </c>
      <c r="BH602" s="142" t="s">
        <v>90</v>
      </c>
      <c r="BI602" s="142" t="s">
        <v>7</v>
      </c>
      <c r="BJ602" s="142" t="s">
        <v>7</v>
      </c>
      <c r="BK602" s="142" t="s">
        <v>7</v>
      </c>
      <c r="BL602" s="142" t="s">
        <v>90</v>
      </c>
      <c r="BM602" s="142" t="s">
        <v>90</v>
      </c>
      <c r="BN602" s="142"/>
      <c r="BO602" s="142"/>
      <c r="BP602" s="142" t="s">
        <v>90</v>
      </c>
      <c r="BQ602" s="142" t="s">
        <v>90</v>
      </c>
      <c r="BR602" s="137"/>
      <c r="BS602"/>
      <c r="BT602" s="142" t="s">
        <v>90</v>
      </c>
      <c r="BU602" t="s">
        <v>90</v>
      </c>
      <c r="BV602" s="142" t="s">
        <v>90</v>
      </c>
      <c r="BW602" s="142"/>
      <c r="BX602" s="142" t="s">
        <v>90</v>
      </c>
      <c r="BY602"/>
      <c r="BZ602" s="142" t="s">
        <v>8550</v>
      </c>
      <c r="CA602" s="142" t="s">
        <v>239</v>
      </c>
      <c r="CB602" s="142" t="s">
        <v>180</v>
      </c>
      <c r="CC602" s="142" t="s">
        <v>12</v>
      </c>
      <c r="CD602" s="142" t="s">
        <v>1430</v>
      </c>
      <c r="CE602" s="142" t="s">
        <v>7</v>
      </c>
      <c r="CF602" s="38"/>
      <c r="CG602" s="38">
        <v>42850</v>
      </c>
      <c r="CH602" t="s">
        <v>2</v>
      </c>
      <c r="CI602" s="142" t="s">
        <v>628</v>
      </c>
    </row>
    <row r="603" spans="2:87" x14ac:dyDescent="0.25">
      <c r="B603">
        <v>108</v>
      </c>
      <c r="C603" s="142" t="s">
        <v>90</v>
      </c>
      <c r="D603" s="142" t="s">
        <v>6477</v>
      </c>
      <c r="E603" s="142" t="s">
        <v>6487</v>
      </c>
      <c r="F603" s="38">
        <v>43593</v>
      </c>
      <c r="G603" s="142" t="s">
        <v>6363</v>
      </c>
      <c r="H603" s="142" t="s">
        <v>973</v>
      </c>
      <c r="I603" s="142" t="s">
        <v>440</v>
      </c>
      <c r="J603" s="142" t="s">
        <v>83</v>
      </c>
      <c r="K603" s="142">
        <v>8</v>
      </c>
      <c r="L603" s="142" t="s">
        <v>885</v>
      </c>
      <c r="M603" s="142" t="s">
        <v>2693</v>
      </c>
      <c r="N603" s="142" t="s">
        <v>7</v>
      </c>
      <c r="O603" s="142" t="s">
        <v>7</v>
      </c>
      <c r="P603" s="142" t="s">
        <v>7</v>
      </c>
      <c r="Q603" t="s">
        <v>7</v>
      </c>
      <c r="R603" s="142" t="s">
        <v>112</v>
      </c>
      <c r="S603">
        <v>99.772999999999996</v>
      </c>
      <c r="T603" s="142" t="s">
        <v>37</v>
      </c>
      <c r="U603" s="142" t="s">
        <v>7782</v>
      </c>
      <c r="V603" s="142" t="s">
        <v>140</v>
      </c>
      <c r="W603" s="142" t="s">
        <v>7</v>
      </c>
      <c r="X603" s="142" t="s">
        <v>90</v>
      </c>
      <c r="Y603" s="142" t="s">
        <v>126</v>
      </c>
      <c r="Z603" s="38">
        <v>43601</v>
      </c>
      <c r="AA603" s="38">
        <v>43785</v>
      </c>
      <c r="AB603" s="38">
        <v>45428</v>
      </c>
      <c r="AC603" s="142">
        <v>8</v>
      </c>
      <c r="AD603" s="142">
        <v>53.786000000000001</v>
      </c>
      <c r="AE603" s="142">
        <v>62.8</v>
      </c>
      <c r="AF603" t="s">
        <v>6482</v>
      </c>
      <c r="AG603" s="142" t="s">
        <v>90</v>
      </c>
      <c r="AH603" s="142" t="s">
        <v>7</v>
      </c>
      <c r="AI603" s="142" t="s">
        <v>90</v>
      </c>
      <c r="AJ603" t="s">
        <v>6483</v>
      </c>
      <c r="AK603" t="s">
        <v>6484</v>
      </c>
      <c r="AL603" t="s">
        <v>6477</v>
      </c>
      <c r="AM603" t="s">
        <v>7</v>
      </c>
      <c r="AN603" s="142" t="s">
        <v>90</v>
      </c>
      <c r="AO603" s="142" t="s">
        <v>7</v>
      </c>
      <c r="AP603" s="142" t="s">
        <v>90</v>
      </c>
      <c r="AQ603" s="142" t="s">
        <v>90</v>
      </c>
      <c r="AR603" s="142" t="s">
        <v>7</v>
      </c>
      <c r="AS603" s="142" t="s">
        <v>90</v>
      </c>
      <c r="AT603" s="142" t="s">
        <v>90</v>
      </c>
      <c r="AU603" s="142" t="s">
        <v>90</v>
      </c>
      <c r="AV603" s="142" t="s">
        <v>290</v>
      </c>
      <c r="AW603" s="142" t="s">
        <v>90</v>
      </c>
      <c r="AX603" s="142" t="s">
        <v>90</v>
      </c>
      <c r="AY603" s="136"/>
      <c r="AZ603" s="142" t="s">
        <v>6931</v>
      </c>
      <c r="BA603" s="142" t="s">
        <v>628</v>
      </c>
      <c r="BB603" s="38"/>
      <c r="BC603" s="142" t="s">
        <v>90</v>
      </c>
      <c r="BD603"/>
      <c r="BE603" t="s">
        <v>90</v>
      </c>
      <c r="BF603" t="s">
        <v>90</v>
      </c>
      <c r="BG603" s="142" t="s">
        <v>7</v>
      </c>
      <c r="BH603" s="142" t="s">
        <v>90</v>
      </c>
      <c r="BI603" s="142" t="s">
        <v>7</v>
      </c>
      <c r="BJ603" s="142" t="s">
        <v>7</v>
      </c>
      <c r="BK603" s="142" t="s">
        <v>7</v>
      </c>
      <c r="BL603" s="142" t="s">
        <v>90</v>
      </c>
      <c r="BM603" s="142" t="s">
        <v>90</v>
      </c>
      <c r="BN603" s="142"/>
      <c r="BO603" s="142"/>
      <c r="BP603" s="142" t="s">
        <v>90</v>
      </c>
      <c r="BQ603" s="142" t="s">
        <v>90</v>
      </c>
      <c r="BR603" s="137"/>
      <c r="BS603"/>
      <c r="BT603" s="142" t="s">
        <v>90</v>
      </c>
      <c r="BU603" t="s">
        <v>90</v>
      </c>
      <c r="BV603" s="142" t="s">
        <v>90</v>
      </c>
      <c r="BW603" s="142"/>
      <c r="BX603" s="142" t="s">
        <v>90</v>
      </c>
      <c r="BY603"/>
      <c r="BZ603" s="142" t="s">
        <v>90</v>
      </c>
      <c r="CA603" s="142" t="s">
        <v>90</v>
      </c>
      <c r="CB603" s="142" t="s">
        <v>90</v>
      </c>
      <c r="CC603" s="142" t="s">
        <v>90</v>
      </c>
      <c r="CD603" s="142" t="s">
        <v>7</v>
      </c>
      <c r="CE603" s="142" t="s">
        <v>7</v>
      </c>
      <c r="CF603" s="38"/>
      <c r="CG603" s="38"/>
      <c r="CH603"/>
      <c r="CI603" s="142" t="s">
        <v>90</v>
      </c>
    </row>
    <row r="604" spans="2:87" x14ac:dyDescent="0.25">
      <c r="B604">
        <v>107</v>
      </c>
      <c r="C604" s="142" t="s">
        <v>636</v>
      </c>
      <c r="D604" s="142" t="s">
        <v>654</v>
      </c>
      <c r="E604" s="142" t="s">
        <v>6780</v>
      </c>
      <c r="F604" s="38">
        <v>43591</v>
      </c>
      <c r="G604" s="142" t="s">
        <v>428</v>
      </c>
      <c r="H604" s="142" t="s">
        <v>90</v>
      </c>
      <c r="I604" s="142" t="s">
        <v>7</v>
      </c>
      <c r="J604" s="142" t="s">
        <v>83</v>
      </c>
      <c r="K604" s="142">
        <v>2.9000000000000001E-2</v>
      </c>
      <c r="L604" s="142" t="s">
        <v>871</v>
      </c>
      <c r="M604" s="142" t="s">
        <v>90</v>
      </c>
      <c r="N604" s="142" t="s">
        <v>7</v>
      </c>
      <c r="O604" s="142" t="s">
        <v>7</v>
      </c>
      <c r="P604" s="142" t="s">
        <v>7</v>
      </c>
      <c r="Q604" t="s">
        <v>7</v>
      </c>
      <c r="R604" s="142" t="s">
        <v>90</v>
      </c>
      <c r="S604"/>
      <c r="T604" s="142" t="s">
        <v>90</v>
      </c>
      <c r="U604" s="142" t="s">
        <v>7</v>
      </c>
      <c r="V604" s="142" t="s">
        <v>7</v>
      </c>
      <c r="W604" s="142" t="s">
        <v>7</v>
      </c>
      <c r="X604" s="142" t="s">
        <v>90</v>
      </c>
      <c r="Y604" s="142" t="s">
        <v>90</v>
      </c>
      <c r="Z604" s="38"/>
      <c r="AA604" s="38"/>
      <c r="AB604" s="38"/>
      <c r="AC604" s="142">
        <v>2.9000000000000001E-2</v>
      </c>
      <c r="AD604" s="142"/>
      <c r="AE604" s="142"/>
      <c r="AF604" t="s">
        <v>90</v>
      </c>
      <c r="AG604" s="142" t="s">
        <v>90</v>
      </c>
      <c r="AH604" s="142" t="s">
        <v>7</v>
      </c>
      <c r="AI604" s="142" t="s">
        <v>90</v>
      </c>
      <c r="AJ604" t="s">
        <v>90</v>
      </c>
      <c r="AK604" t="s">
        <v>7</v>
      </c>
      <c r="AL604" t="s">
        <v>90</v>
      </c>
      <c r="AM604" t="s">
        <v>7</v>
      </c>
      <c r="AN604" s="142" t="s">
        <v>90</v>
      </c>
      <c r="AO604" s="142" t="s">
        <v>90</v>
      </c>
      <c r="AP604" s="142" t="s">
        <v>90</v>
      </c>
      <c r="AQ604" s="142" t="s">
        <v>90</v>
      </c>
      <c r="AR604" s="142" t="s">
        <v>7</v>
      </c>
      <c r="AS604" s="142" t="s">
        <v>90</v>
      </c>
      <c r="AT604" s="142" t="s">
        <v>90</v>
      </c>
      <c r="AU604" s="142" t="s">
        <v>90</v>
      </c>
      <c r="AV604" s="142" t="s">
        <v>90</v>
      </c>
      <c r="AW604" s="142" t="s">
        <v>90</v>
      </c>
      <c r="AX604" s="142" t="s">
        <v>90</v>
      </c>
      <c r="AY604" s="136"/>
      <c r="AZ604" s="142" t="s">
        <v>6935</v>
      </c>
      <c r="BA604" s="142" t="s">
        <v>90</v>
      </c>
      <c r="BB604" s="38"/>
      <c r="BC604" s="142" t="s">
        <v>90</v>
      </c>
      <c r="BD604"/>
      <c r="BE604" t="s">
        <v>90</v>
      </c>
      <c r="BF604" t="s">
        <v>90</v>
      </c>
      <c r="BG604" s="142" t="s">
        <v>7</v>
      </c>
      <c r="BH604" s="142" t="s">
        <v>90</v>
      </c>
      <c r="BI604" s="142" t="s">
        <v>7</v>
      </c>
      <c r="BJ604" s="142" t="s">
        <v>7</v>
      </c>
      <c r="BK604" s="142" t="s">
        <v>7</v>
      </c>
      <c r="BL604" s="142" t="s">
        <v>90</v>
      </c>
      <c r="BM604" s="142" t="s">
        <v>90</v>
      </c>
      <c r="BN604" s="142"/>
      <c r="BO604" s="142"/>
      <c r="BP604" s="142" t="s">
        <v>90</v>
      </c>
      <c r="BQ604" s="142" t="s">
        <v>90</v>
      </c>
      <c r="BR604" s="137"/>
      <c r="BS604"/>
      <c r="BT604" s="142" t="s">
        <v>90</v>
      </c>
      <c r="BU604" t="s">
        <v>90</v>
      </c>
      <c r="BV604" s="142" t="s">
        <v>90</v>
      </c>
      <c r="BW604" s="142"/>
      <c r="BX604" s="142" t="s">
        <v>90</v>
      </c>
      <c r="BY604" t="s">
        <v>628</v>
      </c>
      <c r="BZ604" s="142" t="s">
        <v>90</v>
      </c>
      <c r="CA604" s="142" t="s">
        <v>90</v>
      </c>
      <c r="CB604" s="142" t="s">
        <v>90</v>
      </c>
      <c r="CC604" s="142" t="s">
        <v>90</v>
      </c>
      <c r="CD604" s="142" t="s">
        <v>7</v>
      </c>
      <c r="CE604" s="142" t="s">
        <v>7</v>
      </c>
      <c r="CF604" s="38"/>
      <c r="CG604" s="38"/>
      <c r="CH604"/>
      <c r="CI604" s="142" t="s">
        <v>90</v>
      </c>
    </row>
    <row r="605" spans="2:87" x14ac:dyDescent="0.25">
      <c r="B605">
        <v>106</v>
      </c>
      <c r="C605" s="142" t="s">
        <v>90</v>
      </c>
      <c r="D605" s="142" t="s">
        <v>654</v>
      </c>
      <c r="E605" s="142" t="s">
        <v>6011</v>
      </c>
      <c r="F605" s="38">
        <v>43591</v>
      </c>
      <c r="G605" s="142" t="s">
        <v>428</v>
      </c>
      <c r="H605" s="142" t="s">
        <v>973</v>
      </c>
      <c r="I605" s="142" t="s">
        <v>440</v>
      </c>
      <c r="J605" s="142" t="s">
        <v>257</v>
      </c>
      <c r="K605" s="142">
        <v>0.16500000000000001</v>
      </c>
      <c r="L605" s="142" t="s">
        <v>871</v>
      </c>
      <c r="M605" s="142" t="s">
        <v>8131</v>
      </c>
      <c r="N605" s="142" t="s">
        <v>7</v>
      </c>
      <c r="O605" s="142" t="s">
        <v>7</v>
      </c>
      <c r="P605" s="142" t="s">
        <v>7</v>
      </c>
      <c r="Q605" t="s">
        <v>7</v>
      </c>
      <c r="R605" s="142" t="s">
        <v>112</v>
      </c>
      <c r="S605">
        <v>100.5973</v>
      </c>
      <c r="T605" s="142" t="s">
        <v>36</v>
      </c>
      <c r="U605" s="142" t="s">
        <v>107</v>
      </c>
      <c r="V605" s="142" t="s">
        <v>7</v>
      </c>
      <c r="W605" s="142" t="s">
        <v>7</v>
      </c>
      <c r="X605" s="142" t="s">
        <v>7744</v>
      </c>
      <c r="Y605" s="142" t="s">
        <v>126</v>
      </c>
      <c r="Z605" s="38">
        <v>43509</v>
      </c>
      <c r="AA605" s="38">
        <v>43690</v>
      </c>
      <c r="AB605" s="38">
        <v>45517</v>
      </c>
      <c r="AC605" s="142">
        <v>0.11700000000000001</v>
      </c>
      <c r="AD605" s="142">
        <v>0.78700000000000003</v>
      </c>
      <c r="AE605" s="142">
        <v>0.91900000000000004</v>
      </c>
      <c r="AF605" t="s">
        <v>1893</v>
      </c>
      <c r="AG605" s="142" t="s">
        <v>90</v>
      </c>
      <c r="AH605" s="142" t="s">
        <v>7</v>
      </c>
      <c r="AI605" s="142" t="s">
        <v>90</v>
      </c>
      <c r="AJ605" t="s">
        <v>6014</v>
      </c>
      <c r="AK605" t="s">
        <v>7</v>
      </c>
      <c r="AL605" t="s">
        <v>90</v>
      </c>
      <c r="AM605" t="s">
        <v>7</v>
      </c>
      <c r="AN605" s="142" t="s">
        <v>90</v>
      </c>
      <c r="AO605" s="142" t="s">
        <v>7</v>
      </c>
      <c r="AP605" s="142" t="s">
        <v>90</v>
      </c>
      <c r="AQ605" s="142" t="s">
        <v>90</v>
      </c>
      <c r="AR605" s="142" t="s">
        <v>7</v>
      </c>
      <c r="AS605" s="142" t="s">
        <v>90</v>
      </c>
      <c r="AT605" s="142" t="s">
        <v>90</v>
      </c>
      <c r="AU605" s="142" t="s">
        <v>90</v>
      </c>
      <c r="AV605" s="142" t="s">
        <v>290</v>
      </c>
      <c r="AW605" s="142" t="s">
        <v>90</v>
      </c>
      <c r="AX605" s="142" t="s">
        <v>90</v>
      </c>
      <c r="AY605" s="136"/>
      <c r="AZ605" s="142" t="s">
        <v>6933</v>
      </c>
      <c r="BA605" s="142" t="s">
        <v>628</v>
      </c>
      <c r="BB605" s="38"/>
      <c r="BC605" s="142" t="s">
        <v>90</v>
      </c>
      <c r="BD605"/>
      <c r="BE605" t="s">
        <v>90</v>
      </c>
      <c r="BF605" t="s">
        <v>90</v>
      </c>
      <c r="BG605" s="142" t="s">
        <v>7</v>
      </c>
      <c r="BH605" s="142" t="s">
        <v>90</v>
      </c>
      <c r="BI605" s="142" t="s">
        <v>7</v>
      </c>
      <c r="BJ605" s="142" t="s">
        <v>7</v>
      </c>
      <c r="BK605" s="142" t="s">
        <v>7</v>
      </c>
      <c r="BL605" s="142" t="s">
        <v>90</v>
      </c>
      <c r="BM605" s="142" t="s">
        <v>90</v>
      </c>
      <c r="BN605" s="142"/>
      <c r="BO605" s="142"/>
      <c r="BP605" s="142" t="s">
        <v>90</v>
      </c>
      <c r="BQ605" s="142" t="s">
        <v>90</v>
      </c>
      <c r="BR605" s="137"/>
      <c r="BS605"/>
      <c r="BT605" s="142" t="s">
        <v>90</v>
      </c>
      <c r="BU605" t="s">
        <v>90</v>
      </c>
      <c r="BV605" s="142" t="s">
        <v>90</v>
      </c>
      <c r="BW605" s="142"/>
      <c r="BX605" s="142" t="s">
        <v>90</v>
      </c>
      <c r="BY605"/>
      <c r="BZ605" s="142" t="s">
        <v>90</v>
      </c>
      <c r="CA605" s="142" t="s">
        <v>90</v>
      </c>
      <c r="CB605" s="142" t="s">
        <v>90</v>
      </c>
      <c r="CC605" s="142" t="s">
        <v>90</v>
      </c>
      <c r="CD605" s="142" t="s">
        <v>7</v>
      </c>
      <c r="CE605" s="142" t="s">
        <v>7</v>
      </c>
      <c r="CF605" s="38"/>
      <c r="CG605" s="38"/>
      <c r="CH605"/>
      <c r="CI605" s="142" t="s">
        <v>90</v>
      </c>
    </row>
    <row r="606" spans="2:87" x14ac:dyDescent="0.25">
      <c r="B606">
        <v>105</v>
      </c>
      <c r="C606" s="142" t="s">
        <v>90</v>
      </c>
      <c r="D606" s="142" t="s">
        <v>6936</v>
      </c>
      <c r="E606" s="142" t="s">
        <v>6938</v>
      </c>
      <c r="F606" s="38">
        <v>43580</v>
      </c>
      <c r="G606" s="142" t="s">
        <v>1079</v>
      </c>
      <c r="H606" s="142" t="s">
        <v>1079</v>
      </c>
      <c r="I606" s="142" t="s">
        <v>440</v>
      </c>
      <c r="J606" s="142" t="s">
        <v>83</v>
      </c>
      <c r="K606" s="142">
        <v>3</v>
      </c>
      <c r="L606" s="142" t="s">
        <v>885</v>
      </c>
      <c r="M606" s="142" t="s">
        <v>8132</v>
      </c>
      <c r="N606" s="142" t="s">
        <v>7</v>
      </c>
      <c r="O606" s="142" t="s">
        <v>7</v>
      </c>
      <c r="P606" s="142" t="s">
        <v>7</v>
      </c>
      <c r="Q606" t="s">
        <v>7</v>
      </c>
      <c r="R606" s="142" t="s">
        <v>112</v>
      </c>
      <c r="S606">
        <v>100</v>
      </c>
      <c r="T606" s="142" t="s">
        <v>36</v>
      </c>
      <c r="U606" s="142" t="s">
        <v>243</v>
      </c>
      <c r="V606" s="142" t="s">
        <v>7</v>
      </c>
      <c r="W606" s="142" t="s">
        <v>7</v>
      </c>
      <c r="X606" s="142" t="s">
        <v>90</v>
      </c>
      <c r="Y606" s="142" t="s">
        <v>126</v>
      </c>
      <c r="Z606" s="38">
        <v>43592</v>
      </c>
      <c r="AA606" s="38">
        <v>43776</v>
      </c>
      <c r="AB606" s="38">
        <v>45419</v>
      </c>
      <c r="AC606" s="142">
        <v>3</v>
      </c>
      <c r="AD606" s="142">
        <v>20.170000000000002</v>
      </c>
      <c r="AE606" s="142">
        <v>23.55</v>
      </c>
      <c r="AF606" t="s">
        <v>6943</v>
      </c>
      <c r="AG606" s="142" t="s">
        <v>90</v>
      </c>
      <c r="AH606" s="142" t="s">
        <v>7</v>
      </c>
      <c r="AI606" s="142" t="s">
        <v>90</v>
      </c>
      <c r="AJ606" t="s">
        <v>6944</v>
      </c>
      <c r="AK606" t="s">
        <v>7</v>
      </c>
      <c r="AL606" t="s">
        <v>90</v>
      </c>
      <c r="AM606" t="s">
        <v>7</v>
      </c>
      <c r="AN606" s="142" t="s">
        <v>90</v>
      </c>
      <c r="AO606" s="142" t="s">
        <v>7</v>
      </c>
      <c r="AP606" s="142" t="s">
        <v>90</v>
      </c>
      <c r="AQ606" s="142" t="s">
        <v>90</v>
      </c>
      <c r="AR606" s="142" t="s">
        <v>7</v>
      </c>
      <c r="AS606" s="142" t="s">
        <v>90</v>
      </c>
      <c r="AT606" s="142" t="s">
        <v>8227</v>
      </c>
      <c r="AU606" s="142" t="s">
        <v>90</v>
      </c>
      <c r="AV606" s="142" t="s">
        <v>290</v>
      </c>
      <c r="AW606" s="142" t="s">
        <v>90</v>
      </c>
      <c r="AX606" s="142" t="s">
        <v>90</v>
      </c>
      <c r="AY606" s="136"/>
      <c r="AZ606" s="142" t="s">
        <v>6945</v>
      </c>
      <c r="BA606" s="142" t="s">
        <v>628</v>
      </c>
      <c r="BB606" s="38"/>
      <c r="BC606" s="142" t="s">
        <v>90</v>
      </c>
      <c r="BD606"/>
      <c r="BE606" t="s">
        <v>90</v>
      </c>
      <c r="BF606" t="s">
        <v>90</v>
      </c>
      <c r="BG606" s="142" t="s">
        <v>7</v>
      </c>
      <c r="BH606" s="142" t="s">
        <v>90</v>
      </c>
      <c r="BI606" s="142" t="s">
        <v>7</v>
      </c>
      <c r="BJ606" s="142" t="s">
        <v>7</v>
      </c>
      <c r="BK606" s="142" t="s">
        <v>7</v>
      </c>
      <c r="BL606" s="142" t="s">
        <v>90</v>
      </c>
      <c r="BM606" s="142" t="s">
        <v>90</v>
      </c>
      <c r="BN606" s="142"/>
      <c r="BO606" s="142"/>
      <c r="BP606" s="142" t="s">
        <v>90</v>
      </c>
      <c r="BQ606" s="142" t="s">
        <v>90</v>
      </c>
      <c r="BR606" s="137"/>
      <c r="BS606"/>
      <c r="BT606" s="142" t="s">
        <v>90</v>
      </c>
      <c r="BU606" t="s">
        <v>90</v>
      </c>
      <c r="BV606" s="142" t="s">
        <v>90</v>
      </c>
      <c r="BW606" s="142"/>
      <c r="BX606" s="142" t="s">
        <v>90</v>
      </c>
      <c r="BY606"/>
      <c r="BZ606" s="142" t="s">
        <v>8534</v>
      </c>
      <c r="CA606" s="142" t="s">
        <v>238</v>
      </c>
      <c r="CB606" s="142" t="s">
        <v>182</v>
      </c>
      <c r="CC606" s="142" t="s">
        <v>19</v>
      </c>
      <c r="CD606" s="142" t="s">
        <v>909</v>
      </c>
      <c r="CE606" s="142" t="s">
        <v>6940</v>
      </c>
      <c r="CF606" s="38"/>
      <c r="CG606" s="38">
        <v>43580</v>
      </c>
      <c r="CH606" t="s">
        <v>1</v>
      </c>
      <c r="CI606" s="142" t="s">
        <v>628</v>
      </c>
    </row>
    <row r="607" spans="2:87" x14ac:dyDescent="0.25">
      <c r="B607">
        <v>104</v>
      </c>
      <c r="C607" s="142" t="s">
        <v>636</v>
      </c>
      <c r="D607" s="142" t="s">
        <v>702</v>
      </c>
      <c r="E607" s="142" t="s">
        <v>6947</v>
      </c>
      <c r="F607" s="38">
        <v>43579</v>
      </c>
      <c r="G607" s="142" t="s">
        <v>428</v>
      </c>
      <c r="H607" s="142" t="s">
        <v>90</v>
      </c>
      <c r="I607" s="142" t="s">
        <v>7</v>
      </c>
      <c r="J607" s="142" t="s">
        <v>83</v>
      </c>
      <c r="K607" s="142">
        <v>1</v>
      </c>
      <c r="L607" s="142" t="s">
        <v>885</v>
      </c>
      <c r="M607" s="142" t="s">
        <v>90</v>
      </c>
      <c r="N607" s="142" t="s">
        <v>7</v>
      </c>
      <c r="O607" s="142" t="s">
        <v>7</v>
      </c>
      <c r="P607" s="142" t="s">
        <v>7</v>
      </c>
      <c r="Q607" t="s">
        <v>7</v>
      </c>
      <c r="R607" s="142" t="s">
        <v>90</v>
      </c>
      <c r="S607"/>
      <c r="T607" s="142" t="s">
        <v>90</v>
      </c>
      <c r="U607" s="142" t="s">
        <v>7</v>
      </c>
      <c r="V607" s="142" t="s">
        <v>7</v>
      </c>
      <c r="W607" s="142" t="s">
        <v>7</v>
      </c>
      <c r="X607" s="142" t="s">
        <v>90</v>
      </c>
      <c r="Y607" s="142" t="s">
        <v>90</v>
      </c>
      <c r="Z607" s="38"/>
      <c r="AA607" s="38"/>
      <c r="AB607" s="38"/>
      <c r="AC607" s="142">
        <v>1</v>
      </c>
      <c r="AD607" s="142"/>
      <c r="AE607" s="142"/>
      <c r="AF607" t="s">
        <v>90</v>
      </c>
      <c r="AG607" s="142" t="s">
        <v>90</v>
      </c>
      <c r="AH607" s="142" t="s">
        <v>7</v>
      </c>
      <c r="AI607" s="142" t="s">
        <v>90</v>
      </c>
      <c r="AJ607" t="s">
        <v>90</v>
      </c>
      <c r="AK607" t="s">
        <v>7</v>
      </c>
      <c r="AL607" t="s">
        <v>90</v>
      </c>
      <c r="AM607" t="s">
        <v>7</v>
      </c>
      <c r="AN607" s="142" t="s">
        <v>90</v>
      </c>
      <c r="AO607" s="142" t="s">
        <v>90</v>
      </c>
      <c r="AP607" s="142" t="s">
        <v>90</v>
      </c>
      <c r="AQ607" s="142" t="s">
        <v>90</v>
      </c>
      <c r="AR607" s="142" t="s">
        <v>7</v>
      </c>
      <c r="AS607" s="142" t="s">
        <v>90</v>
      </c>
      <c r="AT607" s="142" t="s">
        <v>90</v>
      </c>
      <c r="AU607" s="142" t="s">
        <v>90</v>
      </c>
      <c r="AV607" s="142" t="s">
        <v>90</v>
      </c>
      <c r="AW607" s="142" t="s">
        <v>90</v>
      </c>
      <c r="AX607" s="142" t="s">
        <v>90</v>
      </c>
      <c r="AY607" s="136"/>
      <c r="AZ607" s="142" t="s">
        <v>6950</v>
      </c>
      <c r="BA607" s="142" t="s">
        <v>90</v>
      </c>
      <c r="BB607" s="38"/>
      <c r="BC607" s="142" t="s">
        <v>90</v>
      </c>
      <c r="BD607"/>
      <c r="BE607" t="s">
        <v>90</v>
      </c>
      <c r="BF607" t="s">
        <v>90</v>
      </c>
      <c r="BG607" s="142" t="s">
        <v>7</v>
      </c>
      <c r="BH607" s="142" t="s">
        <v>90</v>
      </c>
      <c r="BI607" s="142" t="s">
        <v>7</v>
      </c>
      <c r="BJ607" s="142" t="s">
        <v>7</v>
      </c>
      <c r="BK607" s="142" t="s">
        <v>7</v>
      </c>
      <c r="BL607" s="142" t="s">
        <v>90</v>
      </c>
      <c r="BM607" s="142" t="s">
        <v>90</v>
      </c>
      <c r="BN607" s="142"/>
      <c r="BO607" s="142"/>
      <c r="BP607" s="142" t="s">
        <v>90</v>
      </c>
      <c r="BQ607" s="142" t="s">
        <v>90</v>
      </c>
      <c r="BR607" s="137"/>
      <c r="BS607"/>
      <c r="BT607" s="142" t="s">
        <v>90</v>
      </c>
      <c r="BU607" t="s">
        <v>90</v>
      </c>
      <c r="BV607" s="142" t="s">
        <v>90</v>
      </c>
      <c r="BW607" s="142"/>
      <c r="BX607" s="142" t="s">
        <v>90</v>
      </c>
      <c r="BY607" t="s">
        <v>628</v>
      </c>
      <c r="BZ607" s="142" t="s">
        <v>90</v>
      </c>
      <c r="CA607" s="142" t="s">
        <v>90</v>
      </c>
      <c r="CB607" s="142" t="s">
        <v>90</v>
      </c>
      <c r="CC607" s="142" t="s">
        <v>90</v>
      </c>
      <c r="CD607" s="142" t="s">
        <v>7</v>
      </c>
      <c r="CE607" s="142" t="s">
        <v>7</v>
      </c>
      <c r="CF607" s="38"/>
      <c r="CG607" s="38"/>
      <c r="CH607"/>
      <c r="CI607" s="142" t="s">
        <v>90</v>
      </c>
    </row>
    <row r="608" spans="2:87" x14ac:dyDescent="0.25">
      <c r="B608">
        <v>103</v>
      </c>
      <c r="C608" s="142" t="s">
        <v>636</v>
      </c>
      <c r="D608" s="142" t="s">
        <v>702</v>
      </c>
      <c r="E608" s="142" t="s">
        <v>6952</v>
      </c>
      <c r="F608" s="38">
        <v>43578</v>
      </c>
      <c r="G608" s="142" t="s">
        <v>428</v>
      </c>
      <c r="H608" s="142" t="s">
        <v>90</v>
      </c>
      <c r="I608" s="142" t="s">
        <v>7</v>
      </c>
      <c r="J608" s="142" t="s">
        <v>83</v>
      </c>
      <c r="K608" s="142">
        <v>1</v>
      </c>
      <c r="L608" s="142" t="s">
        <v>885</v>
      </c>
      <c r="M608" s="142" t="s">
        <v>90</v>
      </c>
      <c r="N608" s="142" t="s">
        <v>7</v>
      </c>
      <c r="O608" s="142" t="s">
        <v>7</v>
      </c>
      <c r="P608" s="142" t="s">
        <v>7</v>
      </c>
      <c r="Q608" t="s">
        <v>7</v>
      </c>
      <c r="R608" s="142" t="s">
        <v>90</v>
      </c>
      <c r="S608"/>
      <c r="T608" s="142" t="s">
        <v>90</v>
      </c>
      <c r="U608" s="142" t="s">
        <v>7</v>
      </c>
      <c r="V608" s="142" t="s">
        <v>7</v>
      </c>
      <c r="W608" s="142" t="s">
        <v>7</v>
      </c>
      <c r="X608" s="142" t="s">
        <v>90</v>
      </c>
      <c r="Y608" s="142" t="s">
        <v>90</v>
      </c>
      <c r="Z608" s="38"/>
      <c r="AA608" s="38"/>
      <c r="AB608" s="38"/>
      <c r="AC608" s="142">
        <v>1</v>
      </c>
      <c r="AD608" s="142"/>
      <c r="AE608" s="142"/>
      <c r="AF608" t="s">
        <v>90</v>
      </c>
      <c r="AG608" s="142" t="s">
        <v>90</v>
      </c>
      <c r="AH608" s="142" t="s">
        <v>7</v>
      </c>
      <c r="AI608" s="142" t="s">
        <v>90</v>
      </c>
      <c r="AJ608" t="s">
        <v>90</v>
      </c>
      <c r="AK608" t="s">
        <v>7</v>
      </c>
      <c r="AL608" t="s">
        <v>90</v>
      </c>
      <c r="AM608" t="s">
        <v>7</v>
      </c>
      <c r="AN608" s="142" t="s">
        <v>90</v>
      </c>
      <c r="AO608" s="142" t="s">
        <v>90</v>
      </c>
      <c r="AP608" s="142" t="s">
        <v>90</v>
      </c>
      <c r="AQ608" s="142" t="s">
        <v>90</v>
      </c>
      <c r="AR608" s="142" t="s">
        <v>7</v>
      </c>
      <c r="AS608" s="142" t="s">
        <v>90</v>
      </c>
      <c r="AT608" s="142" t="s">
        <v>90</v>
      </c>
      <c r="AU608" s="142" t="s">
        <v>90</v>
      </c>
      <c r="AV608" s="142" t="s">
        <v>90</v>
      </c>
      <c r="AW608" s="142" t="s">
        <v>90</v>
      </c>
      <c r="AX608" s="142" t="s">
        <v>90</v>
      </c>
      <c r="AY608" s="136"/>
      <c r="AZ608" s="142" t="s">
        <v>6954</v>
      </c>
      <c r="BA608" s="142" t="s">
        <v>90</v>
      </c>
      <c r="BB608" s="38"/>
      <c r="BC608" s="142" t="s">
        <v>90</v>
      </c>
      <c r="BD608"/>
      <c r="BE608" t="s">
        <v>90</v>
      </c>
      <c r="BF608" t="s">
        <v>90</v>
      </c>
      <c r="BG608" s="142" t="s">
        <v>7</v>
      </c>
      <c r="BH608" s="142" t="s">
        <v>90</v>
      </c>
      <c r="BI608" s="142" t="s">
        <v>7</v>
      </c>
      <c r="BJ608" s="142" t="s">
        <v>7</v>
      </c>
      <c r="BK608" s="142" t="s">
        <v>7</v>
      </c>
      <c r="BL608" s="142" t="s">
        <v>90</v>
      </c>
      <c r="BM608" s="142" t="s">
        <v>90</v>
      </c>
      <c r="BN608" s="142"/>
      <c r="BO608" s="142"/>
      <c r="BP608" s="142" t="s">
        <v>90</v>
      </c>
      <c r="BQ608" s="142" t="s">
        <v>90</v>
      </c>
      <c r="BR608" s="137"/>
      <c r="BS608"/>
      <c r="BT608" s="142" t="s">
        <v>90</v>
      </c>
      <c r="BU608" t="s">
        <v>90</v>
      </c>
      <c r="BV608" s="142" t="s">
        <v>90</v>
      </c>
      <c r="BW608" s="142"/>
      <c r="BX608" s="142" t="s">
        <v>90</v>
      </c>
      <c r="BY608" t="s">
        <v>628</v>
      </c>
      <c r="BZ608" s="142" t="s">
        <v>90</v>
      </c>
      <c r="CA608" s="142" t="s">
        <v>90</v>
      </c>
      <c r="CB608" s="142" t="s">
        <v>90</v>
      </c>
      <c r="CC608" s="142" t="s">
        <v>90</v>
      </c>
      <c r="CD608" s="142" t="s">
        <v>7</v>
      </c>
      <c r="CE608" s="142" t="s">
        <v>7</v>
      </c>
      <c r="CF608" s="38"/>
      <c r="CG608" s="38"/>
      <c r="CH608"/>
      <c r="CI608" s="142" t="s">
        <v>90</v>
      </c>
    </row>
    <row r="609" spans="2:87" x14ac:dyDescent="0.25">
      <c r="B609">
        <v>102</v>
      </c>
      <c r="C609" s="142" t="s">
        <v>90</v>
      </c>
      <c r="D609" s="142" t="s">
        <v>654</v>
      </c>
      <c r="E609" s="142" t="s">
        <v>6956</v>
      </c>
      <c r="F609" s="38">
        <v>43571</v>
      </c>
      <c r="G609" s="142" t="s">
        <v>973</v>
      </c>
      <c r="H609" s="142" t="s">
        <v>973</v>
      </c>
      <c r="I609" s="142" t="s">
        <v>440</v>
      </c>
      <c r="J609" s="142" t="s">
        <v>83</v>
      </c>
      <c r="K609" s="142">
        <v>6</v>
      </c>
      <c r="L609" s="142" t="s">
        <v>885</v>
      </c>
      <c r="M609" s="142" t="s">
        <v>8561</v>
      </c>
      <c r="N609" s="142" t="s">
        <v>7</v>
      </c>
      <c r="O609" s="142" t="s">
        <v>7</v>
      </c>
      <c r="P609" s="142" t="s">
        <v>8561</v>
      </c>
      <c r="Q609" t="s">
        <v>7</v>
      </c>
      <c r="R609" s="142" t="s">
        <v>8112</v>
      </c>
      <c r="S609">
        <v>100</v>
      </c>
      <c r="T609" s="142" t="s">
        <v>36</v>
      </c>
      <c r="U609" s="142" t="s">
        <v>261</v>
      </c>
      <c r="V609" s="142" t="s">
        <v>140</v>
      </c>
      <c r="W609" s="142" t="s">
        <v>7</v>
      </c>
      <c r="X609" s="142" t="s">
        <v>90</v>
      </c>
      <c r="Y609" s="142" t="s">
        <v>982</v>
      </c>
      <c r="Z609" s="38">
        <v>43580</v>
      </c>
      <c r="AA609" s="38">
        <v>43671</v>
      </c>
      <c r="AB609" s="38">
        <v>45407</v>
      </c>
      <c r="AC609" s="142">
        <v>6</v>
      </c>
      <c r="AD609" s="142">
        <v>40.338999999999999</v>
      </c>
      <c r="AE609" s="142">
        <v>47.1</v>
      </c>
      <c r="AF609" t="s">
        <v>1893</v>
      </c>
      <c r="AG609" s="142" t="s">
        <v>90</v>
      </c>
      <c r="AH609" s="142" t="s">
        <v>7</v>
      </c>
      <c r="AI609" s="142" t="s">
        <v>90</v>
      </c>
      <c r="AJ609" t="s">
        <v>3255</v>
      </c>
      <c r="AK609" t="s">
        <v>7</v>
      </c>
      <c r="AL609" t="s">
        <v>90</v>
      </c>
      <c r="AM609" t="s">
        <v>7</v>
      </c>
      <c r="AN609" s="142" t="s">
        <v>629</v>
      </c>
      <c r="AO609" s="142" t="s">
        <v>7753</v>
      </c>
      <c r="AP609" s="142" t="s">
        <v>90</v>
      </c>
      <c r="AQ609" s="142" t="s">
        <v>90</v>
      </c>
      <c r="AR609" s="142" t="s">
        <v>7</v>
      </c>
      <c r="AS609" s="142" t="s">
        <v>90</v>
      </c>
      <c r="AT609" s="142" t="s">
        <v>8375</v>
      </c>
      <c r="AU609" s="142" t="s">
        <v>90</v>
      </c>
      <c r="AV609" s="142" t="s">
        <v>290</v>
      </c>
      <c r="AW609" s="142" t="s">
        <v>90</v>
      </c>
      <c r="AX609" s="142" t="s">
        <v>90</v>
      </c>
      <c r="AY609" s="136"/>
      <c r="AZ609" s="142" t="s">
        <v>6962</v>
      </c>
      <c r="BA609" s="142" t="s">
        <v>628</v>
      </c>
      <c r="BB609" s="38"/>
      <c r="BC609" s="142" t="s">
        <v>90</v>
      </c>
      <c r="BD609"/>
      <c r="BE609" t="s">
        <v>90</v>
      </c>
      <c r="BF609" t="s">
        <v>90</v>
      </c>
      <c r="BG609" s="142" t="s">
        <v>7</v>
      </c>
      <c r="BH609" s="142" t="s">
        <v>90</v>
      </c>
      <c r="BI609" s="142" t="s">
        <v>7</v>
      </c>
      <c r="BJ609" s="142" t="s">
        <v>7</v>
      </c>
      <c r="BK609" s="142" t="s">
        <v>7</v>
      </c>
      <c r="BL609" s="142" t="s">
        <v>90</v>
      </c>
      <c r="BM609" s="142" t="s">
        <v>90</v>
      </c>
      <c r="BN609" s="142"/>
      <c r="BO609" s="142"/>
      <c r="BP609" s="142" t="s">
        <v>90</v>
      </c>
      <c r="BQ609" s="142" t="s">
        <v>90</v>
      </c>
      <c r="BR609" s="137"/>
      <c r="BS609"/>
      <c r="BT609" s="142" t="s">
        <v>90</v>
      </c>
      <c r="BU609" t="s">
        <v>90</v>
      </c>
      <c r="BV609" s="142" t="s">
        <v>90</v>
      </c>
      <c r="BW609" s="142"/>
      <c r="BX609" s="142" t="s">
        <v>90</v>
      </c>
      <c r="BY609"/>
      <c r="BZ609" s="142" t="s">
        <v>90</v>
      </c>
      <c r="CA609" s="142" t="s">
        <v>90</v>
      </c>
      <c r="CB609" s="142" t="s">
        <v>90</v>
      </c>
      <c r="CC609" s="142" t="s">
        <v>90</v>
      </c>
      <c r="CD609" s="142" t="s">
        <v>7</v>
      </c>
      <c r="CE609" s="142" t="s">
        <v>7</v>
      </c>
      <c r="CF609" s="38"/>
      <c r="CG609" s="38"/>
      <c r="CH609"/>
      <c r="CI609" s="142" t="s">
        <v>90</v>
      </c>
    </row>
    <row r="610" spans="2:87" x14ac:dyDescent="0.25">
      <c r="B610">
        <v>101</v>
      </c>
      <c r="C610" s="142" t="s">
        <v>90</v>
      </c>
      <c r="D610" s="142" t="s">
        <v>6973</v>
      </c>
      <c r="E610" s="142" t="s">
        <v>6975</v>
      </c>
      <c r="F610" s="38">
        <v>43567</v>
      </c>
      <c r="G610" s="142" t="s">
        <v>428</v>
      </c>
      <c r="H610" s="142" t="s">
        <v>1904</v>
      </c>
      <c r="I610" s="142" t="s">
        <v>440</v>
      </c>
      <c r="J610" s="142" t="s">
        <v>106</v>
      </c>
      <c r="K610" s="142">
        <v>6.75</v>
      </c>
      <c r="L610" s="142" t="s">
        <v>885</v>
      </c>
      <c r="M610" s="142" t="s">
        <v>3166</v>
      </c>
      <c r="N610" s="142" t="s">
        <v>7</v>
      </c>
      <c r="O610" s="142" t="s">
        <v>7</v>
      </c>
      <c r="P610" s="142" t="s">
        <v>7</v>
      </c>
      <c r="Q610" t="s">
        <v>7</v>
      </c>
      <c r="R610" s="142" t="s">
        <v>112</v>
      </c>
      <c r="S610">
        <v>100</v>
      </c>
      <c r="T610" s="142" t="s">
        <v>38</v>
      </c>
      <c r="U610" s="142" t="s">
        <v>107</v>
      </c>
      <c r="V610" s="142" t="s">
        <v>7</v>
      </c>
      <c r="W610" s="142" t="s">
        <v>7</v>
      </c>
      <c r="X610" s="142" t="s">
        <v>90</v>
      </c>
      <c r="Y610" s="142" t="s">
        <v>126</v>
      </c>
      <c r="Z610" s="38">
        <v>43572</v>
      </c>
      <c r="AA610" s="38">
        <v>43755</v>
      </c>
      <c r="AB610" s="38">
        <v>45399</v>
      </c>
      <c r="AC610" s="142">
        <v>0.86</v>
      </c>
      <c r="AD610" s="142">
        <v>5.7809999999999997</v>
      </c>
      <c r="AE610" s="142">
        <v>6.75</v>
      </c>
      <c r="AF610" t="s">
        <v>6977</v>
      </c>
      <c r="AG610" s="142" t="s">
        <v>90</v>
      </c>
      <c r="AH610" s="142" t="s">
        <v>7</v>
      </c>
      <c r="AI610" s="142" t="s">
        <v>90</v>
      </c>
      <c r="AJ610" t="s">
        <v>6978</v>
      </c>
      <c r="AK610" t="s">
        <v>6973</v>
      </c>
      <c r="AL610" t="s">
        <v>90</v>
      </c>
      <c r="AM610" t="s">
        <v>7</v>
      </c>
      <c r="AN610" s="142" t="s">
        <v>90</v>
      </c>
      <c r="AO610" s="142" t="s">
        <v>7</v>
      </c>
      <c r="AP610" s="142" t="s">
        <v>90</v>
      </c>
      <c r="AQ610" s="142" t="s">
        <v>90</v>
      </c>
      <c r="AR610" s="142" t="s">
        <v>7</v>
      </c>
      <c r="AS610" s="142" t="s">
        <v>90</v>
      </c>
      <c r="AT610" s="142" t="s">
        <v>90</v>
      </c>
      <c r="AU610" s="142" t="s">
        <v>90</v>
      </c>
      <c r="AV610" s="142" t="s">
        <v>232</v>
      </c>
      <c r="AW610" s="142" t="s">
        <v>90</v>
      </c>
      <c r="AX610" s="142" t="s">
        <v>90</v>
      </c>
      <c r="AY610" s="136"/>
      <c r="AZ610" s="142" t="s">
        <v>6979</v>
      </c>
      <c r="BA610" s="142" t="s">
        <v>628</v>
      </c>
      <c r="BB610" s="38"/>
      <c r="BC610" s="142" t="s">
        <v>90</v>
      </c>
      <c r="BD610"/>
      <c r="BE610" t="s">
        <v>90</v>
      </c>
      <c r="BF610" t="s">
        <v>90</v>
      </c>
      <c r="BG610" s="142" t="s">
        <v>7</v>
      </c>
      <c r="BH610" s="142" t="s">
        <v>90</v>
      </c>
      <c r="BI610" s="142" t="s">
        <v>7</v>
      </c>
      <c r="BJ610" s="142" t="s">
        <v>7</v>
      </c>
      <c r="BK610" s="142" t="s">
        <v>7</v>
      </c>
      <c r="BL610" s="142" t="s">
        <v>90</v>
      </c>
      <c r="BM610" s="142" t="s">
        <v>90</v>
      </c>
      <c r="BN610" s="142"/>
      <c r="BO610" s="142"/>
      <c r="BP610" s="142" t="s">
        <v>90</v>
      </c>
      <c r="BQ610" s="142" t="s">
        <v>90</v>
      </c>
      <c r="BR610" s="137"/>
      <c r="BS610"/>
      <c r="BT610" s="142" t="s">
        <v>90</v>
      </c>
      <c r="BU610" t="s">
        <v>90</v>
      </c>
      <c r="BV610" s="142" t="s">
        <v>90</v>
      </c>
      <c r="BW610" s="142"/>
      <c r="BX610" s="142" t="s">
        <v>90</v>
      </c>
      <c r="BY610"/>
      <c r="BZ610" s="142" t="s">
        <v>8535</v>
      </c>
      <c r="CA610" s="142" t="s">
        <v>239</v>
      </c>
      <c r="CB610" s="142" t="s">
        <v>180</v>
      </c>
      <c r="CC610" s="142" t="s">
        <v>12</v>
      </c>
      <c r="CD610" s="142" t="s">
        <v>1430</v>
      </c>
      <c r="CE610" s="142" t="s">
        <v>7</v>
      </c>
      <c r="CF610" s="38"/>
      <c r="CG610" s="38">
        <v>41757</v>
      </c>
      <c r="CH610" t="s">
        <v>2</v>
      </c>
      <c r="CI610" s="142" t="s">
        <v>628</v>
      </c>
    </row>
    <row r="611" spans="2:87" x14ac:dyDescent="0.25">
      <c r="B611">
        <v>100</v>
      </c>
      <c r="C611" s="142" t="s">
        <v>90</v>
      </c>
      <c r="D611" s="142" t="s">
        <v>6973</v>
      </c>
      <c r="E611" s="142" t="s">
        <v>6982</v>
      </c>
      <c r="F611" s="38">
        <v>43566</v>
      </c>
      <c r="G611" s="142" t="s">
        <v>428</v>
      </c>
      <c r="H611" s="142" t="s">
        <v>1904</v>
      </c>
      <c r="I611" s="142" t="s">
        <v>440</v>
      </c>
      <c r="J611" s="142" t="s">
        <v>83</v>
      </c>
      <c r="K611" s="142">
        <v>2.5</v>
      </c>
      <c r="L611" s="142" t="s">
        <v>885</v>
      </c>
      <c r="M611" s="142" t="s">
        <v>8134</v>
      </c>
      <c r="N611" s="142" t="s">
        <v>7</v>
      </c>
      <c r="O611" s="142" t="s">
        <v>7</v>
      </c>
      <c r="P611" s="142" t="s">
        <v>7</v>
      </c>
      <c r="Q611" t="s">
        <v>7</v>
      </c>
      <c r="R611" s="142" t="s">
        <v>112</v>
      </c>
      <c r="S611">
        <v>100</v>
      </c>
      <c r="T611" s="142" t="s">
        <v>38</v>
      </c>
      <c r="U611" s="142" t="s">
        <v>107</v>
      </c>
      <c r="V611" s="142" t="s">
        <v>7</v>
      </c>
      <c r="W611" s="142" t="s">
        <v>7</v>
      </c>
      <c r="X611" s="142" t="s">
        <v>90</v>
      </c>
      <c r="Y611" s="142" t="s">
        <v>126</v>
      </c>
      <c r="Z611" s="38">
        <v>43578</v>
      </c>
      <c r="AA611" s="38">
        <v>43761</v>
      </c>
      <c r="AB611" s="38">
        <v>45404</v>
      </c>
      <c r="AC611" s="142">
        <v>2.5</v>
      </c>
      <c r="AD611" s="142">
        <v>16.808</v>
      </c>
      <c r="AE611" s="142">
        <v>19.625</v>
      </c>
      <c r="AF611" t="s">
        <v>6977</v>
      </c>
      <c r="AG611" s="142" t="s">
        <v>90</v>
      </c>
      <c r="AH611" s="142" t="s">
        <v>7</v>
      </c>
      <c r="AI611" s="142" t="s">
        <v>90</v>
      </c>
      <c r="AJ611" t="s">
        <v>6978</v>
      </c>
      <c r="AK611" t="s">
        <v>6973</v>
      </c>
      <c r="AL611" t="s">
        <v>90</v>
      </c>
      <c r="AM611" t="s">
        <v>7</v>
      </c>
      <c r="AN611" s="142" t="s">
        <v>90</v>
      </c>
      <c r="AO611" s="142" t="s">
        <v>7</v>
      </c>
      <c r="AP611" s="142" t="s">
        <v>90</v>
      </c>
      <c r="AQ611" s="142" t="s">
        <v>90</v>
      </c>
      <c r="AR611" s="142" t="s">
        <v>7</v>
      </c>
      <c r="AS611" s="142" t="s">
        <v>90</v>
      </c>
      <c r="AT611" s="142" t="s">
        <v>90</v>
      </c>
      <c r="AU611" s="142" t="s">
        <v>90</v>
      </c>
      <c r="AV611" s="142" t="s">
        <v>290</v>
      </c>
      <c r="AW611" s="142" t="s">
        <v>90</v>
      </c>
      <c r="AX611" s="142" t="s">
        <v>90</v>
      </c>
      <c r="AY611" s="136"/>
      <c r="AZ611" s="142" t="s">
        <v>6984</v>
      </c>
      <c r="BA611" s="142" t="s">
        <v>628</v>
      </c>
      <c r="BB611" s="38"/>
      <c r="BC611" s="142" t="s">
        <v>90</v>
      </c>
      <c r="BD611"/>
      <c r="BE611" t="s">
        <v>90</v>
      </c>
      <c r="BF611" t="s">
        <v>90</v>
      </c>
      <c r="BG611" s="142" t="s">
        <v>7</v>
      </c>
      <c r="BH611" s="142" t="s">
        <v>90</v>
      </c>
      <c r="BI611" s="142" t="s">
        <v>7</v>
      </c>
      <c r="BJ611" s="142" t="s">
        <v>7</v>
      </c>
      <c r="BK611" s="142" t="s">
        <v>7</v>
      </c>
      <c r="BL611" s="142" t="s">
        <v>90</v>
      </c>
      <c r="BM611" s="142" t="s">
        <v>90</v>
      </c>
      <c r="BN611" s="142"/>
      <c r="BO611" s="142"/>
      <c r="BP611" s="142" t="s">
        <v>90</v>
      </c>
      <c r="BQ611" s="142" t="s">
        <v>90</v>
      </c>
      <c r="BR611" s="137"/>
      <c r="BS611"/>
      <c r="BT611" s="142" t="s">
        <v>90</v>
      </c>
      <c r="BU611" t="s">
        <v>90</v>
      </c>
      <c r="BV611" s="142" t="s">
        <v>90</v>
      </c>
      <c r="BW611" s="142"/>
      <c r="BX611" s="142" t="s">
        <v>90</v>
      </c>
      <c r="BY611"/>
      <c r="BZ611" s="142" t="s">
        <v>8535</v>
      </c>
      <c r="CA611" s="142" t="s">
        <v>239</v>
      </c>
      <c r="CB611" s="142" t="s">
        <v>180</v>
      </c>
      <c r="CC611" s="142" t="s">
        <v>12</v>
      </c>
      <c r="CD611" s="142" t="s">
        <v>1430</v>
      </c>
      <c r="CE611" s="142" t="s">
        <v>7</v>
      </c>
      <c r="CF611" s="38"/>
      <c r="CG611" s="38">
        <v>41757</v>
      </c>
      <c r="CH611" t="s">
        <v>2</v>
      </c>
      <c r="CI611" s="142" t="s">
        <v>628</v>
      </c>
    </row>
    <row r="612" spans="2:87" x14ac:dyDescent="0.25">
      <c r="B612">
        <v>99</v>
      </c>
      <c r="C612" s="142" t="s">
        <v>90</v>
      </c>
      <c r="D612" s="142" t="s">
        <v>6973</v>
      </c>
      <c r="E612" s="142" t="s">
        <v>6975</v>
      </c>
      <c r="F612" s="38">
        <v>43566</v>
      </c>
      <c r="G612" s="142" t="s">
        <v>428</v>
      </c>
      <c r="H612" s="142" t="s">
        <v>1904</v>
      </c>
      <c r="I612" s="142" t="s">
        <v>440</v>
      </c>
      <c r="J612" s="142" t="s">
        <v>106</v>
      </c>
      <c r="K612" s="142">
        <v>16.75</v>
      </c>
      <c r="L612" s="142" t="s">
        <v>885</v>
      </c>
      <c r="M612" s="142" t="s">
        <v>3166</v>
      </c>
      <c r="N612" s="142" t="s">
        <v>7</v>
      </c>
      <c r="O612" s="142" t="s">
        <v>7</v>
      </c>
      <c r="P612" s="142" t="s">
        <v>7</v>
      </c>
      <c r="Q612" t="s">
        <v>7</v>
      </c>
      <c r="R612" s="142" t="s">
        <v>112</v>
      </c>
      <c r="S612">
        <v>100</v>
      </c>
      <c r="T612" s="142" t="s">
        <v>38</v>
      </c>
      <c r="U612" s="142" t="s">
        <v>107</v>
      </c>
      <c r="V612" s="142" t="s">
        <v>7</v>
      </c>
      <c r="W612" s="142" t="s">
        <v>7</v>
      </c>
      <c r="X612" s="142" t="s">
        <v>90</v>
      </c>
      <c r="Y612" s="142" t="s">
        <v>126</v>
      </c>
      <c r="Z612" s="38">
        <v>43572</v>
      </c>
      <c r="AA612" s="38">
        <v>43755</v>
      </c>
      <c r="AB612" s="38">
        <v>45399</v>
      </c>
      <c r="AC612" s="142">
        <v>2.1339999999999999</v>
      </c>
      <c r="AD612" s="142">
        <v>14.345000000000001</v>
      </c>
      <c r="AE612" s="142">
        <v>16.75</v>
      </c>
      <c r="AF612" t="s">
        <v>6977</v>
      </c>
      <c r="AG612" s="142" t="s">
        <v>90</v>
      </c>
      <c r="AH612" s="142" t="s">
        <v>7</v>
      </c>
      <c r="AI612" s="142" t="s">
        <v>90</v>
      </c>
      <c r="AJ612" t="s">
        <v>6978</v>
      </c>
      <c r="AK612" t="s">
        <v>6973</v>
      </c>
      <c r="AL612" t="s">
        <v>90</v>
      </c>
      <c r="AM612" t="s">
        <v>7</v>
      </c>
      <c r="AN612" s="142" t="s">
        <v>90</v>
      </c>
      <c r="AO612" s="142" t="s">
        <v>7</v>
      </c>
      <c r="AP612" s="142" t="s">
        <v>90</v>
      </c>
      <c r="AQ612" s="142" t="s">
        <v>90</v>
      </c>
      <c r="AR612" s="142" t="s">
        <v>7</v>
      </c>
      <c r="AS612" s="142" t="s">
        <v>90</v>
      </c>
      <c r="AT612" s="142" t="s">
        <v>90</v>
      </c>
      <c r="AU612" s="142" t="s">
        <v>90</v>
      </c>
      <c r="AV612" s="142" t="s">
        <v>290</v>
      </c>
      <c r="AW612" s="142" t="s">
        <v>90</v>
      </c>
      <c r="AX612" s="142" t="s">
        <v>90</v>
      </c>
      <c r="AY612" s="136"/>
      <c r="AZ612" s="142" t="s">
        <v>6980</v>
      </c>
      <c r="BA612" s="142" t="s">
        <v>628</v>
      </c>
      <c r="BB612" s="38"/>
      <c r="BC612" s="142" t="s">
        <v>90</v>
      </c>
      <c r="BD612"/>
      <c r="BE612" t="s">
        <v>90</v>
      </c>
      <c r="BF612" t="s">
        <v>90</v>
      </c>
      <c r="BG612" s="142" t="s">
        <v>7</v>
      </c>
      <c r="BH612" s="142" t="s">
        <v>90</v>
      </c>
      <c r="BI612" s="142" t="s">
        <v>7</v>
      </c>
      <c r="BJ612" s="142" t="s">
        <v>7</v>
      </c>
      <c r="BK612" s="142" t="s">
        <v>7</v>
      </c>
      <c r="BL612" s="142" t="s">
        <v>90</v>
      </c>
      <c r="BM612" s="142" t="s">
        <v>90</v>
      </c>
      <c r="BN612" s="142"/>
      <c r="BO612" s="142"/>
      <c r="BP612" s="142" t="s">
        <v>90</v>
      </c>
      <c r="BQ612" s="142" t="s">
        <v>90</v>
      </c>
      <c r="BR612" s="137"/>
      <c r="BS612"/>
      <c r="BT612" s="142" t="s">
        <v>90</v>
      </c>
      <c r="BU612" t="s">
        <v>90</v>
      </c>
      <c r="BV612" s="142" t="s">
        <v>90</v>
      </c>
      <c r="BW612" s="142"/>
      <c r="BX612" s="142" t="s">
        <v>90</v>
      </c>
      <c r="BY612"/>
      <c r="BZ612" s="142" t="s">
        <v>8535</v>
      </c>
      <c r="CA612" s="142" t="s">
        <v>239</v>
      </c>
      <c r="CB612" s="142" t="s">
        <v>180</v>
      </c>
      <c r="CC612" s="142" t="s">
        <v>12</v>
      </c>
      <c r="CD612" s="142" t="s">
        <v>1430</v>
      </c>
      <c r="CE612" s="142" t="s">
        <v>7</v>
      </c>
      <c r="CF612" s="38"/>
      <c r="CG612" s="38">
        <v>41757</v>
      </c>
      <c r="CH612" t="s">
        <v>2</v>
      </c>
      <c r="CI612" s="142" t="s">
        <v>628</v>
      </c>
    </row>
    <row r="613" spans="2:87" x14ac:dyDescent="0.25">
      <c r="B613">
        <v>98</v>
      </c>
      <c r="C613" s="142" t="s">
        <v>90</v>
      </c>
      <c r="D613" s="142" t="s">
        <v>701</v>
      </c>
      <c r="E613" s="142" t="s">
        <v>6986</v>
      </c>
      <c r="F613" s="38">
        <v>43565</v>
      </c>
      <c r="G613" s="142" t="s">
        <v>973</v>
      </c>
      <c r="H613" s="142" t="s">
        <v>973</v>
      </c>
      <c r="I613" s="142" t="s">
        <v>440</v>
      </c>
      <c r="J613" s="142" t="s">
        <v>83</v>
      </c>
      <c r="K613" s="142">
        <v>5.5</v>
      </c>
      <c r="L613" s="142" t="s">
        <v>885</v>
      </c>
      <c r="M613" s="142" t="s">
        <v>8114</v>
      </c>
      <c r="N613" s="142" t="s">
        <v>7</v>
      </c>
      <c r="O613" s="142" t="s">
        <v>7</v>
      </c>
      <c r="P613" s="142" t="s">
        <v>7</v>
      </c>
      <c r="Q613" t="s">
        <v>7</v>
      </c>
      <c r="R613" s="142" t="s">
        <v>112</v>
      </c>
      <c r="S613">
        <v>99.843999999999994</v>
      </c>
      <c r="T613" s="142" t="s">
        <v>36</v>
      </c>
      <c r="U613" s="142" t="s">
        <v>7782</v>
      </c>
      <c r="V613" s="142" t="s">
        <v>7</v>
      </c>
      <c r="W613" s="142" t="s">
        <v>7</v>
      </c>
      <c r="X613" s="142" t="s">
        <v>90</v>
      </c>
      <c r="Y613" s="142" t="s">
        <v>126</v>
      </c>
      <c r="Z613" s="38">
        <v>43572</v>
      </c>
      <c r="AA613" s="38">
        <v>43755</v>
      </c>
      <c r="AB613" s="38">
        <v>45399</v>
      </c>
      <c r="AC613" s="142">
        <v>5.5</v>
      </c>
      <c r="AD613" s="142">
        <v>36.978000000000002</v>
      </c>
      <c r="AE613" s="142">
        <v>43.174999999999997</v>
      </c>
      <c r="AF613" t="s">
        <v>1433</v>
      </c>
      <c r="AG613" s="142" t="s">
        <v>90</v>
      </c>
      <c r="AH613" s="142" t="s">
        <v>7</v>
      </c>
      <c r="AI613" s="142" t="s">
        <v>90</v>
      </c>
      <c r="AJ613" t="s">
        <v>4057</v>
      </c>
      <c r="AK613" t="s">
        <v>7</v>
      </c>
      <c r="AL613" t="s">
        <v>90</v>
      </c>
      <c r="AM613" t="s">
        <v>7</v>
      </c>
      <c r="AN613" s="142" t="s">
        <v>90</v>
      </c>
      <c r="AO613" s="142" t="s">
        <v>7</v>
      </c>
      <c r="AP613" s="142" t="s">
        <v>90</v>
      </c>
      <c r="AQ613" s="142" t="s">
        <v>90</v>
      </c>
      <c r="AR613" s="142" t="s">
        <v>7</v>
      </c>
      <c r="AS613" s="142" t="s">
        <v>90</v>
      </c>
      <c r="AT613" s="142" t="s">
        <v>90</v>
      </c>
      <c r="AU613" s="142" t="s">
        <v>90</v>
      </c>
      <c r="AV613" s="142" t="s">
        <v>290</v>
      </c>
      <c r="AW613" s="142" t="s">
        <v>90</v>
      </c>
      <c r="AX613" s="142" t="s">
        <v>90</v>
      </c>
      <c r="AY613" s="136"/>
      <c r="AZ613" s="142" t="s">
        <v>6990</v>
      </c>
      <c r="BA613" s="142" t="s">
        <v>628</v>
      </c>
      <c r="BB613" s="38"/>
      <c r="BC613" s="142" t="s">
        <v>90</v>
      </c>
      <c r="BD613"/>
      <c r="BE613" t="s">
        <v>90</v>
      </c>
      <c r="BF613" t="s">
        <v>90</v>
      </c>
      <c r="BG613" s="142" t="s">
        <v>7</v>
      </c>
      <c r="BH613" s="142" t="s">
        <v>90</v>
      </c>
      <c r="BI613" s="142" t="s">
        <v>7</v>
      </c>
      <c r="BJ613" s="142" t="s">
        <v>7</v>
      </c>
      <c r="BK613" s="142" t="s">
        <v>7</v>
      </c>
      <c r="BL613" s="142" t="s">
        <v>90</v>
      </c>
      <c r="BM613" s="142" t="s">
        <v>90</v>
      </c>
      <c r="BN613" s="142"/>
      <c r="BO613" s="142"/>
      <c r="BP613" s="142" t="s">
        <v>90</v>
      </c>
      <c r="BQ613" s="142" t="s">
        <v>90</v>
      </c>
      <c r="BR613" s="137"/>
      <c r="BS613"/>
      <c r="BT613" s="142" t="s">
        <v>90</v>
      </c>
      <c r="BU613" t="s">
        <v>90</v>
      </c>
      <c r="BV613" s="142" t="s">
        <v>90</v>
      </c>
      <c r="BW613" s="142"/>
      <c r="BX613" s="142" t="s">
        <v>90</v>
      </c>
      <c r="BY613"/>
      <c r="BZ613" s="142" t="s">
        <v>90</v>
      </c>
      <c r="CA613" s="142" t="s">
        <v>90</v>
      </c>
      <c r="CB613" s="142" t="s">
        <v>90</v>
      </c>
      <c r="CC613" s="142" t="s">
        <v>90</v>
      </c>
      <c r="CD613" s="142" t="s">
        <v>7</v>
      </c>
      <c r="CE613" s="142" t="s">
        <v>7</v>
      </c>
      <c r="CF613" s="38"/>
      <c r="CG613" s="38"/>
      <c r="CH613"/>
      <c r="CI613" s="142" t="s">
        <v>90</v>
      </c>
    </row>
    <row r="614" spans="2:87" x14ac:dyDescent="0.25">
      <c r="B614">
        <v>97</v>
      </c>
      <c r="C614" s="142" t="s">
        <v>90</v>
      </c>
      <c r="D614" s="142" t="s">
        <v>6999</v>
      </c>
      <c r="E614" s="142" t="s">
        <v>7001</v>
      </c>
      <c r="F614" s="38">
        <v>43558</v>
      </c>
      <c r="G614" s="142" t="s">
        <v>1904</v>
      </c>
      <c r="H614" s="142" t="s">
        <v>1904</v>
      </c>
      <c r="I614" s="142" t="s">
        <v>7</v>
      </c>
      <c r="J614" s="142" t="s">
        <v>83</v>
      </c>
      <c r="K614" s="142">
        <v>12.5</v>
      </c>
      <c r="L614" s="142" t="s">
        <v>885</v>
      </c>
      <c r="M614" s="142" t="s">
        <v>8135</v>
      </c>
      <c r="N614" s="142" t="s">
        <v>7</v>
      </c>
      <c r="O614" s="142" t="s">
        <v>7</v>
      </c>
      <c r="P614" s="142" t="s">
        <v>7</v>
      </c>
      <c r="Q614" t="s">
        <v>7</v>
      </c>
      <c r="R614" s="142" t="s">
        <v>112</v>
      </c>
      <c r="S614">
        <v>99.99</v>
      </c>
      <c r="T614" s="142" t="s">
        <v>36</v>
      </c>
      <c r="U614" s="142" t="s">
        <v>7782</v>
      </c>
      <c r="V614" s="142" t="s">
        <v>7</v>
      </c>
      <c r="W614" s="142" t="s">
        <v>7</v>
      </c>
      <c r="X614" s="142" t="s">
        <v>90</v>
      </c>
      <c r="Y614" s="142" t="s">
        <v>126</v>
      </c>
      <c r="Z614" s="38">
        <v>43566</v>
      </c>
      <c r="AA614" s="38">
        <v>43749</v>
      </c>
      <c r="AB614" s="38">
        <v>45393</v>
      </c>
      <c r="AC614" s="142">
        <v>12.5</v>
      </c>
      <c r="AD614" s="142">
        <v>84.04</v>
      </c>
      <c r="AE614" s="142">
        <v>98.125</v>
      </c>
      <c r="AF614" t="s">
        <v>7006</v>
      </c>
      <c r="AG614" s="142" t="s">
        <v>90</v>
      </c>
      <c r="AH614" s="142" t="s">
        <v>7</v>
      </c>
      <c r="AI614" s="142" t="s">
        <v>90</v>
      </c>
      <c r="AJ614" t="s">
        <v>7007</v>
      </c>
      <c r="AK614" t="s">
        <v>7</v>
      </c>
      <c r="AL614" t="s">
        <v>90</v>
      </c>
      <c r="AM614" t="s">
        <v>7</v>
      </c>
      <c r="AN614" s="142" t="s">
        <v>90</v>
      </c>
      <c r="AO614" s="142" t="s">
        <v>7</v>
      </c>
      <c r="AP614" s="142" t="s">
        <v>90</v>
      </c>
      <c r="AQ614" s="142" t="s">
        <v>90</v>
      </c>
      <c r="AR614" s="142" t="s">
        <v>7</v>
      </c>
      <c r="AS614" s="142" t="s">
        <v>90</v>
      </c>
      <c r="AT614" s="142" t="s">
        <v>90</v>
      </c>
      <c r="AU614" s="142" t="s">
        <v>90</v>
      </c>
      <c r="AV614" s="142" t="s">
        <v>290</v>
      </c>
      <c r="AW614" s="142" t="s">
        <v>90</v>
      </c>
      <c r="AX614" s="142" t="s">
        <v>90</v>
      </c>
      <c r="AY614" s="136"/>
      <c r="AZ614" s="142" t="s">
        <v>7010</v>
      </c>
      <c r="BA614" s="142" t="s">
        <v>628</v>
      </c>
      <c r="BB614" s="38"/>
      <c r="BC614" s="142" t="s">
        <v>90</v>
      </c>
      <c r="BD614"/>
      <c r="BE614" t="s">
        <v>90</v>
      </c>
      <c r="BF614" t="s">
        <v>90</v>
      </c>
      <c r="BG614" s="142" t="s">
        <v>7</v>
      </c>
      <c r="BH614" s="142" t="s">
        <v>90</v>
      </c>
      <c r="BI614" s="142" t="s">
        <v>7</v>
      </c>
      <c r="BJ614" s="142" t="s">
        <v>7</v>
      </c>
      <c r="BK614" s="142" t="s">
        <v>7</v>
      </c>
      <c r="BL614" s="142" t="s">
        <v>90</v>
      </c>
      <c r="BM614" s="142" t="s">
        <v>90</v>
      </c>
      <c r="BN614" s="142"/>
      <c r="BO614" s="142"/>
      <c r="BP614" s="142" t="s">
        <v>90</v>
      </c>
      <c r="BQ614" s="142" t="s">
        <v>90</v>
      </c>
      <c r="BR614" s="137"/>
      <c r="BS614"/>
      <c r="BT614" s="142" t="s">
        <v>90</v>
      </c>
      <c r="BU614" t="s">
        <v>90</v>
      </c>
      <c r="BV614" s="142" t="s">
        <v>90</v>
      </c>
      <c r="BW614" s="142"/>
      <c r="BX614" s="142" t="s">
        <v>90</v>
      </c>
      <c r="BY614"/>
      <c r="BZ614" s="142" t="s">
        <v>90</v>
      </c>
      <c r="CA614" s="142" t="s">
        <v>90</v>
      </c>
      <c r="CB614" s="142" t="s">
        <v>90</v>
      </c>
      <c r="CC614" s="142" t="s">
        <v>90</v>
      </c>
      <c r="CD614" s="142" t="s">
        <v>7</v>
      </c>
      <c r="CE614" s="142" t="s">
        <v>7</v>
      </c>
      <c r="CF614" s="38"/>
      <c r="CG614" s="38"/>
      <c r="CH614"/>
      <c r="CI614" s="142" t="s">
        <v>90</v>
      </c>
    </row>
    <row r="615" spans="2:87" x14ac:dyDescent="0.25">
      <c r="B615">
        <v>96</v>
      </c>
      <c r="C615" s="142" t="s">
        <v>90</v>
      </c>
      <c r="D615" s="142" t="s">
        <v>6999</v>
      </c>
      <c r="E615" s="142" t="s">
        <v>7019</v>
      </c>
      <c r="F615" s="38">
        <v>43558</v>
      </c>
      <c r="G615" s="142" t="s">
        <v>1904</v>
      </c>
      <c r="H615" s="142" t="s">
        <v>1904</v>
      </c>
      <c r="I615" s="142" t="s">
        <v>7</v>
      </c>
      <c r="J615" s="142" t="s">
        <v>83</v>
      </c>
      <c r="K615" s="142">
        <v>7.5</v>
      </c>
      <c r="L615" s="142" t="s">
        <v>885</v>
      </c>
      <c r="M615" s="142" t="s">
        <v>8562</v>
      </c>
      <c r="N615" s="142" t="s">
        <v>7</v>
      </c>
      <c r="O615" s="142" t="s">
        <v>7</v>
      </c>
      <c r="P615" s="142" t="s">
        <v>8562</v>
      </c>
      <c r="Q615" t="s">
        <v>7</v>
      </c>
      <c r="R615" s="142" t="s">
        <v>8112</v>
      </c>
      <c r="S615">
        <v>100</v>
      </c>
      <c r="T615" s="142" t="s">
        <v>36</v>
      </c>
      <c r="U615" s="142" t="s">
        <v>243</v>
      </c>
      <c r="V615" s="142" t="s">
        <v>7</v>
      </c>
      <c r="W615" s="142" t="s">
        <v>7</v>
      </c>
      <c r="X615" s="142" t="s">
        <v>90</v>
      </c>
      <c r="Y615" s="142" t="s">
        <v>982</v>
      </c>
      <c r="Z615" s="38">
        <v>43566</v>
      </c>
      <c r="AA615" s="38">
        <v>43657</v>
      </c>
      <c r="AB615" s="38">
        <v>45393</v>
      </c>
      <c r="AC615" s="142">
        <v>7.5</v>
      </c>
      <c r="AD615" s="142">
        <v>50.423999999999999</v>
      </c>
      <c r="AE615" s="142">
        <v>58.875</v>
      </c>
      <c r="AF615" t="s">
        <v>7006</v>
      </c>
      <c r="AG615" s="142" t="s">
        <v>90</v>
      </c>
      <c r="AH615" s="142" t="s">
        <v>7</v>
      </c>
      <c r="AI615" s="142" t="s">
        <v>90</v>
      </c>
      <c r="AJ615" t="s">
        <v>7007</v>
      </c>
      <c r="AK615" t="s">
        <v>7</v>
      </c>
      <c r="AL615" t="s">
        <v>90</v>
      </c>
      <c r="AM615" t="s">
        <v>7</v>
      </c>
      <c r="AN615" s="142" t="s">
        <v>90</v>
      </c>
      <c r="AO615" s="142" t="s">
        <v>7753</v>
      </c>
      <c r="AP615" s="142" t="s">
        <v>90</v>
      </c>
      <c r="AQ615" s="142" t="s">
        <v>90</v>
      </c>
      <c r="AR615" s="142" t="s">
        <v>7</v>
      </c>
      <c r="AS615" s="142" t="s">
        <v>90</v>
      </c>
      <c r="AT615" s="142" t="s">
        <v>90</v>
      </c>
      <c r="AU615" s="142" t="s">
        <v>90</v>
      </c>
      <c r="AV615" s="142" t="s">
        <v>290</v>
      </c>
      <c r="AW615" s="142" t="s">
        <v>90</v>
      </c>
      <c r="AX615" s="142" t="s">
        <v>90</v>
      </c>
      <c r="AY615" s="136"/>
      <c r="AZ615" s="142" t="s">
        <v>7020</v>
      </c>
      <c r="BA615" s="142" t="s">
        <v>628</v>
      </c>
      <c r="BB615" s="38"/>
      <c r="BC615" s="142" t="s">
        <v>90</v>
      </c>
      <c r="BD615"/>
      <c r="BE615" t="s">
        <v>90</v>
      </c>
      <c r="BF615" t="s">
        <v>90</v>
      </c>
      <c r="BG615" s="142" t="s">
        <v>7</v>
      </c>
      <c r="BH615" s="142" t="s">
        <v>90</v>
      </c>
      <c r="BI615" s="142" t="s">
        <v>7</v>
      </c>
      <c r="BJ615" s="142" t="s">
        <v>7</v>
      </c>
      <c r="BK615" s="142" t="s">
        <v>7</v>
      </c>
      <c r="BL615" s="142" t="s">
        <v>90</v>
      </c>
      <c r="BM615" s="142" t="s">
        <v>90</v>
      </c>
      <c r="BN615" s="142"/>
      <c r="BO615" s="142"/>
      <c r="BP615" s="142" t="s">
        <v>90</v>
      </c>
      <c r="BQ615" s="142" t="s">
        <v>90</v>
      </c>
      <c r="BR615" s="137"/>
      <c r="BS615"/>
      <c r="BT615" s="142" t="s">
        <v>90</v>
      </c>
      <c r="BU615" t="s">
        <v>90</v>
      </c>
      <c r="BV615" s="142" t="s">
        <v>90</v>
      </c>
      <c r="BW615" s="142"/>
      <c r="BX615" s="142" t="s">
        <v>90</v>
      </c>
      <c r="BY615"/>
      <c r="BZ615" s="142" t="s">
        <v>90</v>
      </c>
      <c r="CA615" s="142" t="s">
        <v>90</v>
      </c>
      <c r="CB615" s="142" t="s">
        <v>90</v>
      </c>
      <c r="CC615" s="142" t="s">
        <v>90</v>
      </c>
      <c r="CD615" s="142" t="s">
        <v>7</v>
      </c>
      <c r="CE615" s="142" t="s">
        <v>7</v>
      </c>
      <c r="CF615" s="38"/>
      <c r="CG615" s="38"/>
      <c r="CH615"/>
      <c r="CI615" s="142" t="s">
        <v>90</v>
      </c>
    </row>
    <row r="616" spans="2:87" x14ac:dyDescent="0.25">
      <c r="B616">
        <v>95</v>
      </c>
      <c r="C616" s="142" t="s">
        <v>90</v>
      </c>
      <c r="D616" s="142" t="s">
        <v>6999</v>
      </c>
      <c r="E616" s="142" t="s">
        <v>7011</v>
      </c>
      <c r="F616" s="38">
        <v>43558</v>
      </c>
      <c r="G616" s="142" t="s">
        <v>1904</v>
      </c>
      <c r="H616" s="142" t="s">
        <v>1904</v>
      </c>
      <c r="I616" s="142" t="s">
        <v>7</v>
      </c>
      <c r="J616" s="142" t="s">
        <v>83</v>
      </c>
      <c r="K616" s="142">
        <v>12.5</v>
      </c>
      <c r="L616" s="142" t="s">
        <v>885</v>
      </c>
      <c r="M616" s="142" t="s">
        <v>8135</v>
      </c>
      <c r="N616" s="142" t="s">
        <v>7</v>
      </c>
      <c r="O616" s="142" t="s">
        <v>7</v>
      </c>
      <c r="P616" s="142" t="s">
        <v>7</v>
      </c>
      <c r="Q616" t="s">
        <v>7</v>
      </c>
      <c r="R616" s="142" t="s">
        <v>112</v>
      </c>
      <c r="S616">
        <v>99.99</v>
      </c>
      <c r="T616" s="142" t="s">
        <v>36</v>
      </c>
      <c r="U616" s="142" t="s">
        <v>243</v>
      </c>
      <c r="V616" s="142" t="s">
        <v>7</v>
      </c>
      <c r="W616" s="142" t="s">
        <v>7</v>
      </c>
      <c r="X616" s="142" t="s">
        <v>90</v>
      </c>
      <c r="Y616" s="142" t="s">
        <v>126</v>
      </c>
      <c r="Z616" s="38">
        <v>43566</v>
      </c>
      <c r="AA616" s="38">
        <v>43749</v>
      </c>
      <c r="AB616" s="38">
        <v>45393</v>
      </c>
      <c r="AC616" s="142">
        <v>12.5</v>
      </c>
      <c r="AD616" s="142">
        <v>84.04</v>
      </c>
      <c r="AE616" s="142">
        <v>98.125</v>
      </c>
      <c r="AF616" t="s">
        <v>7006</v>
      </c>
      <c r="AG616" s="142" t="s">
        <v>90</v>
      </c>
      <c r="AH616" s="142" t="s">
        <v>7</v>
      </c>
      <c r="AI616" s="142" t="s">
        <v>90</v>
      </c>
      <c r="AJ616" t="s">
        <v>7007</v>
      </c>
      <c r="AK616" t="s">
        <v>7</v>
      </c>
      <c r="AL616" t="s">
        <v>90</v>
      </c>
      <c r="AM616" t="s">
        <v>7</v>
      </c>
      <c r="AN616" s="142" t="s">
        <v>90</v>
      </c>
      <c r="AO616" s="142" t="s">
        <v>7</v>
      </c>
      <c r="AP616" s="142" t="s">
        <v>90</v>
      </c>
      <c r="AQ616" s="142" t="s">
        <v>90</v>
      </c>
      <c r="AR616" s="142" t="s">
        <v>7</v>
      </c>
      <c r="AS616" s="142" t="s">
        <v>90</v>
      </c>
      <c r="AT616" s="142" t="s">
        <v>90</v>
      </c>
      <c r="AU616" s="142" t="s">
        <v>90</v>
      </c>
      <c r="AV616" s="142" t="s">
        <v>290</v>
      </c>
      <c r="AW616" s="142" t="s">
        <v>90</v>
      </c>
      <c r="AX616" s="142" t="s">
        <v>90</v>
      </c>
      <c r="AY616" s="136"/>
      <c r="AZ616" s="142" t="s">
        <v>7012</v>
      </c>
      <c r="BA616" s="142" t="s">
        <v>628</v>
      </c>
      <c r="BB616" s="38"/>
      <c r="BC616" s="142" t="s">
        <v>90</v>
      </c>
      <c r="BD616"/>
      <c r="BE616" t="s">
        <v>90</v>
      </c>
      <c r="BF616" t="s">
        <v>90</v>
      </c>
      <c r="BG616" s="142" t="s">
        <v>7</v>
      </c>
      <c r="BH616" s="142" t="s">
        <v>90</v>
      </c>
      <c r="BI616" s="142" t="s">
        <v>7</v>
      </c>
      <c r="BJ616" s="142" t="s">
        <v>7</v>
      </c>
      <c r="BK616" s="142" t="s">
        <v>7</v>
      </c>
      <c r="BL616" s="142" t="s">
        <v>90</v>
      </c>
      <c r="BM616" s="142" t="s">
        <v>90</v>
      </c>
      <c r="BN616" s="142"/>
      <c r="BO616" s="142"/>
      <c r="BP616" s="142" t="s">
        <v>90</v>
      </c>
      <c r="BQ616" s="142" t="s">
        <v>90</v>
      </c>
      <c r="BR616" s="137"/>
      <c r="BS616"/>
      <c r="BT616" s="142" t="s">
        <v>90</v>
      </c>
      <c r="BU616" t="s">
        <v>90</v>
      </c>
      <c r="BV616" s="142" t="s">
        <v>90</v>
      </c>
      <c r="BW616" s="142"/>
      <c r="BX616" s="142" t="s">
        <v>90</v>
      </c>
      <c r="BY616"/>
      <c r="BZ616" s="142" t="s">
        <v>90</v>
      </c>
      <c r="CA616" s="142" t="s">
        <v>90</v>
      </c>
      <c r="CB616" s="142" t="s">
        <v>90</v>
      </c>
      <c r="CC616" s="142" t="s">
        <v>90</v>
      </c>
      <c r="CD616" s="142" t="s">
        <v>7</v>
      </c>
      <c r="CE616" s="142" t="s">
        <v>7</v>
      </c>
      <c r="CF616" s="38"/>
      <c r="CG616" s="38"/>
      <c r="CH616"/>
      <c r="CI616" s="142" t="s">
        <v>90</v>
      </c>
    </row>
    <row r="617" spans="2:87" x14ac:dyDescent="0.25">
      <c r="B617">
        <v>94</v>
      </c>
      <c r="C617" s="142" t="s">
        <v>90</v>
      </c>
      <c r="D617" s="142" t="s">
        <v>6999</v>
      </c>
      <c r="E617" s="142" t="s">
        <v>7014</v>
      </c>
      <c r="F617" s="38">
        <v>43558</v>
      </c>
      <c r="G617" s="142" t="s">
        <v>1904</v>
      </c>
      <c r="H617" s="142" t="s">
        <v>1904</v>
      </c>
      <c r="I617" s="142" t="s">
        <v>7</v>
      </c>
      <c r="J617" s="142" t="s">
        <v>83</v>
      </c>
      <c r="K617" s="142">
        <v>7.5</v>
      </c>
      <c r="L617" s="142" t="s">
        <v>885</v>
      </c>
      <c r="M617" s="142" t="s">
        <v>8562</v>
      </c>
      <c r="N617" s="142" t="s">
        <v>7</v>
      </c>
      <c r="O617" s="142" t="s">
        <v>7</v>
      </c>
      <c r="P617" s="142" t="s">
        <v>8562</v>
      </c>
      <c r="Q617" t="s">
        <v>7</v>
      </c>
      <c r="R617" s="142" t="s">
        <v>8112</v>
      </c>
      <c r="S617">
        <v>100</v>
      </c>
      <c r="T617" s="142" t="s">
        <v>36</v>
      </c>
      <c r="U617" s="142" t="s">
        <v>7782</v>
      </c>
      <c r="V617" s="142" t="s">
        <v>7</v>
      </c>
      <c r="W617" s="142" t="s">
        <v>7</v>
      </c>
      <c r="X617" s="142" t="s">
        <v>90</v>
      </c>
      <c r="Y617" s="142" t="s">
        <v>982</v>
      </c>
      <c r="Z617" s="38">
        <v>43566</v>
      </c>
      <c r="AA617" s="38">
        <v>43657</v>
      </c>
      <c r="AB617" s="38">
        <v>45393</v>
      </c>
      <c r="AC617" s="142">
        <v>7.5</v>
      </c>
      <c r="AD617" s="142">
        <v>50.423999999999999</v>
      </c>
      <c r="AE617" s="142">
        <v>58.875</v>
      </c>
      <c r="AF617" t="s">
        <v>7006</v>
      </c>
      <c r="AG617" s="142" t="s">
        <v>90</v>
      </c>
      <c r="AH617" s="142" t="s">
        <v>7</v>
      </c>
      <c r="AI617" s="142" t="s">
        <v>90</v>
      </c>
      <c r="AJ617" t="s">
        <v>7007</v>
      </c>
      <c r="AK617" t="s">
        <v>7</v>
      </c>
      <c r="AL617" t="s">
        <v>90</v>
      </c>
      <c r="AM617" t="s">
        <v>7</v>
      </c>
      <c r="AN617" s="142" t="s">
        <v>90</v>
      </c>
      <c r="AO617" s="142" t="s">
        <v>7753</v>
      </c>
      <c r="AP617" s="142" t="s">
        <v>90</v>
      </c>
      <c r="AQ617" s="142" t="s">
        <v>90</v>
      </c>
      <c r="AR617" s="142" t="s">
        <v>7</v>
      </c>
      <c r="AS617" s="142" t="s">
        <v>90</v>
      </c>
      <c r="AT617" s="142" t="s">
        <v>90</v>
      </c>
      <c r="AU617" s="142" t="s">
        <v>90</v>
      </c>
      <c r="AV617" s="142" t="s">
        <v>290</v>
      </c>
      <c r="AW617" s="142" t="s">
        <v>90</v>
      </c>
      <c r="AX617" s="142" t="s">
        <v>90</v>
      </c>
      <c r="AY617" s="136"/>
      <c r="AZ617" s="142" t="s">
        <v>7018</v>
      </c>
      <c r="BA617" s="142" t="s">
        <v>628</v>
      </c>
      <c r="BB617" s="38"/>
      <c r="BC617" s="142" t="s">
        <v>90</v>
      </c>
      <c r="BD617"/>
      <c r="BE617" t="s">
        <v>90</v>
      </c>
      <c r="BF617" t="s">
        <v>90</v>
      </c>
      <c r="BG617" s="142" t="s">
        <v>7</v>
      </c>
      <c r="BH617" s="142" t="s">
        <v>90</v>
      </c>
      <c r="BI617" s="142" t="s">
        <v>7</v>
      </c>
      <c r="BJ617" s="142" t="s">
        <v>7</v>
      </c>
      <c r="BK617" s="142" t="s">
        <v>7</v>
      </c>
      <c r="BL617" s="142" t="s">
        <v>90</v>
      </c>
      <c r="BM617" s="142" t="s">
        <v>90</v>
      </c>
      <c r="BN617" s="142"/>
      <c r="BO617" s="142"/>
      <c r="BP617" s="142" t="s">
        <v>90</v>
      </c>
      <c r="BQ617" s="142" t="s">
        <v>90</v>
      </c>
      <c r="BR617" s="137"/>
      <c r="BS617"/>
      <c r="BT617" s="142" t="s">
        <v>90</v>
      </c>
      <c r="BU617" t="s">
        <v>90</v>
      </c>
      <c r="BV617" s="142" t="s">
        <v>90</v>
      </c>
      <c r="BW617" s="142"/>
      <c r="BX617" s="142" t="s">
        <v>90</v>
      </c>
      <c r="BY617"/>
      <c r="BZ617" s="142" t="s">
        <v>90</v>
      </c>
      <c r="CA617" s="142" t="s">
        <v>90</v>
      </c>
      <c r="CB617" s="142" t="s">
        <v>90</v>
      </c>
      <c r="CC617" s="142" t="s">
        <v>90</v>
      </c>
      <c r="CD617" s="142" t="s">
        <v>7</v>
      </c>
      <c r="CE617" s="142" t="s">
        <v>7</v>
      </c>
      <c r="CF617" s="38"/>
      <c r="CG617" s="38"/>
      <c r="CH617"/>
      <c r="CI617" s="142" t="s">
        <v>90</v>
      </c>
    </row>
    <row r="618" spans="2:87" x14ac:dyDescent="0.25">
      <c r="B618">
        <v>93</v>
      </c>
      <c r="C618" s="142" t="s">
        <v>636</v>
      </c>
      <c r="D618" s="142" t="s">
        <v>702</v>
      </c>
      <c r="E618" s="142" t="s">
        <v>6994</v>
      </c>
      <c r="F618" s="38">
        <v>43558</v>
      </c>
      <c r="G618" s="142" t="s">
        <v>428</v>
      </c>
      <c r="H618" s="142" t="s">
        <v>90</v>
      </c>
      <c r="I618" s="142" t="s">
        <v>7</v>
      </c>
      <c r="J618" s="142" t="s">
        <v>83</v>
      </c>
      <c r="K618" s="142">
        <v>1</v>
      </c>
      <c r="L618" s="142" t="s">
        <v>885</v>
      </c>
      <c r="M618" s="142" t="s">
        <v>90</v>
      </c>
      <c r="N618" s="142" t="s">
        <v>7</v>
      </c>
      <c r="O618" s="142" t="s">
        <v>7</v>
      </c>
      <c r="P618" s="142" t="s">
        <v>7</v>
      </c>
      <c r="Q618" t="s">
        <v>7</v>
      </c>
      <c r="R618" s="142" t="s">
        <v>90</v>
      </c>
      <c r="S618"/>
      <c r="T618" s="142" t="s">
        <v>90</v>
      </c>
      <c r="U618" s="142" t="s">
        <v>7</v>
      </c>
      <c r="V618" s="142" t="s">
        <v>7</v>
      </c>
      <c r="W618" s="142" t="s">
        <v>7</v>
      </c>
      <c r="X618" s="142" t="s">
        <v>90</v>
      </c>
      <c r="Y618" s="142" t="s">
        <v>90</v>
      </c>
      <c r="Z618" s="38"/>
      <c r="AA618" s="38"/>
      <c r="AB618" s="38"/>
      <c r="AC618" s="142">
        <v>1</v>
      </c>
      <c r="AD618" s="142"/>
      <c r="AE618" s="142"/>
      <c r="AF618" t="s">
        <v>90</v>
      </c>
      <c r="AG618" s="142" t="s">
        <v>90</v>
      </c>
      <c r="AH618" s="142" t="s">
        <v>7</v>
      </c>
      <c r="AI618" s="142" t="s">
        <v>90</v>
      </c>
      <c r="AJ618" t="s">
        <v>90</v>
      </c>
      <c r="AK618" t="s">
        <v>7</v>
      </c>
      <c r="AL618" t="s">
        <v>90</v>
      </c>
      <c r="AM618" t="s">
        <v>7</v>
      </c>
      <c r="AN618" s="142" t="s">
        <v>90</v>
      </c>
      <c r="AO618" s="142" t="s">
        <v>90</v>
      </c>
      <c r="AP618" s="142" t="s">
        <v>90</v>
      </c>
      <c r="AQ618" s="142" t="s">
        <v>90</v>
      </c>
      <c r="AR618" s="142" t="s">
        <v>7</v>
      </c>
      <c r="AS618" s="142" t="s">
        <v>90</v>
      </c>
      <c r="AT618" s="142" t="s">
        <v>90</v>
      </c>
      <c r="AU618" s="142" t="s">
        <v>90</v>
      </c>
      <c r="AV618" s="142" t="s">
        <v>90</v>
      </c>
      <c r="AW618" s="142" t="s">
        <v>90</v>
      </c>
      <c r="AX618" s="142" t="s">
        <v>90</v>
      </c>
      <c r="AY618" s="136"/>
      <c r="AZ618" s="142" t="s">
        <v>6996</v>
      </c>
      <c r="BA618" s="142" t="s">
        <v>90</v>
      </c>
      <c r="BB618" s="38"/>
      <c r="BC618" s="142" t="s">
        <v>90</v>
      </c>
      <c r="BD618"/>
      <c r="BE618" t="s">
        <v>90</v>
      </c>
      <c r="BF618" t="s">
        <v>90</v>
      </c>
      <c r="BG618" s="142" t="s">
        <v>7</v>
      </c>
      <c r="BH618" s="142" t="s">
        <v>90</v>
      </c>
      <c r="BI618" s="142" t="s">
        <v>7</v>
      </c>
      <c r="BJ618" s="142" t="s">
        <v>7</v>
      </c>
      <c r="BK618" s="142" t="s">
        <v>7</v>
      </c>
      <c r="BL618" s="142" t="s">
        <v>90</v>
      </c>
      <c r="BM618" s="142" t="s">
        <v>90</v>
      </c>
      <c r="BN618" s="142"/>
      <c r="BO618" s="142"/>
      <c r="BP618" s="142" t="s">
        <v>90</v>
      </c>
      <c r="BQ618" s="142" t="s">
        <v>90</v>
      </c>
      <c r="BR618" s="137"/>
      <c r="BS618"/>
      <c r="BT618" s="142" t="s">
        <v>90</v>
      </c>
      <c r="BU618" t="s">
        <v>90</v>
      </c>
      <c r="BV618" s="142" t="s">
        <v>90</v>
      </c>
      <c r="BW618" s="142"/>
      <c r="BX618" s="142" t="s">
        <v>90</v>
      </c>
      <c r="BY618" t="s">
        <v>628</v>
      </c>
      <c r="BZ618" s="142" t="s">
        <v>90</v>
      </c>
      <c r="CA618" s="142" t="s">
        <v>90</v>
      </c>
      <c r="CB618" s="142" t="s">
        <v>90</v>
      </c>
      <c r="CC618" s="142" t="s">
        <v>90</v>
      </c>
      <c r="CD618" s="142" t="s">
        <v>7</v>
      </c>
      <c r="CE618" s="142" t="s">
        <v>7</v>
      </c>
      <c r="CF618" s="38"/>
      <c r="CG618" s="38"/>
      <c r="CH618"/>
      <c r="CI618" s="142" t="s">
        <v>90</v>
      </c>
    </row>
    <row r="619" spans="2:87" x14ac:dyDescent="0.25">
      <c r="B619">
        <v>92</v>
      </c>
      <c r="C619" s="142" t="s">
        <v>636</v>
      </c>
      <c r="D619" s="142" t="s">
        <v>702</v>
      </c>
      <c r="E619" s="142" t="s">
        <v>6997</v>
      </c>
      <c r="F619" s="38">
        <v>43558</v>
      </c>
      <c r="G619" s="142" t="s">
        <v>428</v>
      </c>
      <c r="H619" s="142" t="s">
        <v>90</v>
      </c>
      <c r="I619" s="142" t="s">
        <v>7</v>
      </c>
      <c r="J619" s="142" t="s">
        <v>83</v>
      </c>
      <c r="K619" s="142">
        <v>1</v>
      </c>
      <c r="L619" s="142" t="s">
        <v>885</v>
      </c>
      <c r="M619" s="142" t="s">
        <v>90</v>
      </c>
      <c r="N619" s="142" t="s">
        <v>7</v>
      </c>
      <c r="O619" s="142" t="s">
        <v>7</v>
      </c>
      <c r="P619" s="142" t="s">
        <v>7</v>
      </c>
      <c r="Q619" t="s">
        <v>7</v>
      </c>
      <c r="R619" s="142" t="s">
        <v>90</v>
      </c>
      <c r="S619"/>
      <c r="T619" s="142" t="s">
        <v>90</v>
      </c>
      <c r="U619" s="142" t="s">
        <v>7</v>
      </c>
      <c r="V619" s="142" t="s">
        <v>7</v>
      </c>
      <c r="W619" s="142" t="s">
        <v>7</v>
      </c>
      <c r="X619" s="142" t="s">
        <v>90</v>
      </c>
      <c r="Y619" s="142" t="s">
        <v>90</v>
      </c>
      <c r="Z619" s="38"/>
      <c r="AA619" s="38"/>
      <c r="AB619" s="38"/>
      <c r="AC619" s="142">
        <v>1</v>
      </c>
      <c r="AD619" s="142"/>
      <c r="AE619" s="142"/>
      <c r="AF619" t="s">
        <v>90</v>
      </c>
      <c r="AG619" s="142" t="s">
        <v>90</v>
      </c>
      <c r="AH619" s="142" t="s">
        <v>7</v>
      </c>
      <c r="AI619" s="142" t="s">
        <v>90</v>
      </c>
      <c r="AJ619" t="s">
        <v>90</v>
      </c>
      <c r="AK619" t="s">
        <v>7</v>
      </c>
      <c r="AL619" t="s">
        <v>90</v>
      </c>
      <c r="AM619" t="s">
        <v>7</v>
      </c>
      <c r="AN619" s="142" t="s">
        <v>90</v>
      </c>
      <c r="AO619" s="142" t="s">
        <v>90</v>
      </c>
      <c r="AP619" s="142" t="s">
        <v>90</v>
      </c>
      <c r="AQ619" s="142" t="s">
        <v>90</v>
      </c>
      <c r="AR619" s="142" t="s">
        <v>7</v>
      </c>
      <c r="AS619" s="142" t="s">
        <v>90</v>
      </c>
      <c r="AT619" s="142" t="s">
        <v>90</v>
      </c>
      <c r="AU619" s="142" t="s">
        <v>90</v>
      </c>
      <c r="AV619" s="142" t="s">
        <v>90</v>
      </c>
      <c r="AW619" s="142" t="s">
        <v>90</v>
      </c>
      <c r="AX619" s="142" t="s">
        <v>90</v>
      </c>
      <c r="AY619" s="136"/>
      <c r="AZ619" s="142" t="s">
        <v>6998</v>
      </c>
      <c r="BA619" s="142" t="s">
        <v>90</v>
      </c>
      <c r="BB619" s="38"/>
      <c r="BC619" s="142" t="s">
        <v>90</v>
      </c>
      <c r="BD619"/>
      <c r="BE619" t="s">
        <v>90</v>
      </c>
      <c r="BF619" t="s">
        <v>90</v>
      </c>
      <c r="BG619" s="142" t="s">
        <v>7</v>
      </c>
      <c r="BH619" s="142" t="s">
        <v>90</v>
      </c>
      <c r="BI619" s="142" t="s">
        <v>7</v>
      </c>
      <c r="BJ619" s="142" t="s">
        <v>7</v>
      </c>
      <c r="BK619" s="142" t="s">
        <v>7</v>
      </c>
      <c r="BL619" s="142" t="s">
        <v>90</v>
      </c>
      <c r="BM619" s="142" t="s">
        <v>90</v>
      </c>
      <c r="BN619" s="142"/>
      <c r="BO619" s="142"/>
      <c r="BP619" s="142" t="s">
        <v>90</v>
      </c>
      <c r="BQ619" s="142" t="s">
        <v>90</v>
      </c>
      <c r="BR619" s="137"/>
      <c r="BS619"/>
      <c r="BT619" s="142" t="s">
        <v>90</v>
      </c>
      <c r="BU619" t="s">
        <v>90</v>
      </c>
      <c r="BV619" s="142" t="s">
        <v>90</v>
      </c>
      <c r="BW619" s="142"/>
      <c r="BX619" s="142" t="s">
        <v>90</v>
      </c>
      <c r="BY619" t="s">
        <v>628</v>
      </c>
      <c r="BZ619" s="142" t="s">
        <v>90</v>
      </c>
      <c r="CA619" s="142" t="s">
        <v>90</v>
      </c>
      <c r="CB619" s="142" t="s">
        <v>90</v>
      </c>
      <c r="CC619" s="142" t="s">
        <v>90</v>
      </c>
      <c r="CD619" s="142" t="s">
        <v>7</v>
      </c>
      <c r="CE619" s="142" t="s">
        <v>7</v>
      </c>
      <c r="CF619" s="38"/>
      <c r="CG619" s="38"/>
      <c r="CH619"/>
      <c r="CI619" s="142" t="s">
        <v>90</v>
      </c>
    </row>
    <row r="620" spans="2:87" x14ac:dyDescent="0.25">
      <c r="B620">
        <v>91</v>
      </c>
      <c r="C620" s="142" t="s">
        <v>90</v>
      </c>
      <c r="D620" s="142" t="s">
        <v>838</v>
      </c>
      <c r="E620" s="142" t="s">
        <v>7030</v>
      </c>
      <c r="F620" s="38">
        <v>43557</v>
      </c>
      <c r="G620" s="142" t="s">
        <v>428</v>
      </c>
      <c r="H620" s="142" t="s">
        <v>876</v>
      </c>
      <c r="I620" s="142" t="s">
        <v>7</v>
      </c>
      <c r="J620" s="142" t="s">
        <v>83</v>
      </c>
      <c r="K620" s="142">
        <v>7.5</v>
      </c>
      <c r="L620" s="142" t="s">
        <v>871</v>
      </c>
      <c r="M620" s="142" t="s">
        <v>2693</v>
      </c>
      <c r="N620" s="142" t="s">
        <v>7</v>
      </c>
      <c r="O620" s="142" t="s">
        <v>7</v>
      </c>
      <c r="P620" s="142" t="s">
        <v>7</v>
      </c>
      <c r="Q620" t="s">
        <v>7</v>
      </c>
      <c r="R620" s="142" t="s">
        <v>112</v>
      </c>
      <c r="S620">
        <v>99.328000000000003</v>
      </c>
      <c r="T620" s="142" t="s">
        <v>36</v>
      </c>
      <c r="U620" s="142" t="s">
        <v>261</v>
      </c>
      <c r="V620" s="142" t="s">
        <v>7</v>
      </c>
      <c r="W620" s="142" t="s">
        <v>7</v>
      </c>
      <c r="X620" s="142" t="s">
        <v>90</v>
      </c>
      <c r="Y620" s="142" t="s">
        <v>126</v>
      </c>
      <c r="Z620" s="38">
        <v>43565</v>
      </c>
      <c r="AA620" s="38">
        <v>43748</v>
      </c>
      <c r="AB620" s="38">
        <v>45575</v>
      </c>
      <c r="AC620" s="142">
        <v>7.5</v>
      </c>
      <c r="AD620" s="142">
        <v>50.423999999999999</v>
      </c>
      <c r="AE620" s="142">
        <v>58.875</v>
      </c>
      <c r="AF620" t="s">
        <v>879</v>
      </c>
      <c r="AG620" s="142" t="s">
        <v>90</v>
      </c>
      <c r="AH620" s="142" t="s">
        <v>7</v>
      </c>
      <c r="AI620" s="142" t="s">
        <v>90</v>
      </c>
      <c r="AJ620" t="s">
        <v>842</v>
      </c>
      <c r="AK620" t="s">
        <v>7</v>
      </c>
      <c r="AL620" t="s">
        <v>90</v>
      </c>
      <c r="AM620" t="s">
        <v>7</v>
      </c>
      <c r="AN620" s="142" t="s">
        <v>90</v>
      </c>
      <c r="AO620" s="142" t="s">
        <v>7</v>
      </c>
      <c r="AP620" s="142" t="s">
        <v>90</v>
      </c>
      <c r="AQ620" s="142" t="s">
        <v>90</v>
      </c>
      <c r="AR620" s="142" t="s">
        <v>7</v>
      </c>
      <c r="AS620" s="142" t="s">
        <v>90</v>
      </c>
      <c r="AT620" s="142" t="s">
        <v>8376</v>
      </c>
      <c r="AU620" s="142" t="s">
        <v>90</v>
      </c>
      <c r="AV620" s="142" t="s">
        <v>290</v>
      </c>
      <c r="AW620" s="142" t="s">
        <v>90</v>
      </c>
      <c r="AX620" s="142" t="s">
        <v>90</v>
      </c>
      <c r="AY620" s="136"/>
      <c r="AZ620" s="142" t="s">
        <v>7031</v>
      </c>
      <c r="BA620" s="142" t="s">
        <v>628</v>
      </c>
      <c r="BB620" s="38"/>
      <c r="BC620" s="142" t="s">
        <v>90</v>
      </c>
      <c r="BD620"/>
      <c r="BE620" t="s">
        <v>90</v>
      </c>
      <c r="BF620" t="s">
        <v>90</v>
      </c>
      <c r="BG620" s="142" t="s">
        <v>7</v>
      </c>
      <c r="BH620" s="142" t="s">
        <v>90</v>
      </c>
      <c r="BI620" s="142" t="s">
        <v>7</v>
      </c>
      <c r="BJ620" s="142" t="s">
        <v>7</v>
      </c>
      <c r="BK620" s="142" t="s">
        <v>7</v>
      </c>
      <c r="BL620" s="142" t="s">
        <v>90</v>
      </c>
      <c r="BM620" s="142" t="s">
        <v>90</v>
      </c>
      <c r="BN620" s="142"/>
      <c r="BO620" s="142"/>
      <c r="BP620" s="142" t="s">
        <v>90</v>
      </c>
      <c r="BQ620" s="142" t="s">
        <v>90</v>
      </c>
      <c r="BR620" s="137"/>
      <c r="BS620"/>
      <c r="BT620" s="142" t="s">
        <v>90</v>
      </c>
      <c r="BU620" t="s">
        <v>90</v>
      </c>
      <c r="BV620" s="142" t="s">
        <v>90</v>
      </c>
      <c r="BW620" s="142"/>
      <c r="BX620" s="142" t="s">
        <v>90</v>
      </c>
      <c r="BY620"/>
      <c r="BZ620" s="142" t="s">
        <v>90</v>
      </c>
      <c r="CA620" s="142" t="s">
        <v>90</v>
      </c>
      <c r="CB620" s="142" t="s">
        <v>90</v>
      </c>
      <c r="CC620" s="142" t="s">
        <v>90</v>
      </c>
      <c r="CD620" s="142" t="s">
        <v>7</v>
      </c>
      <c r="CE620" s="142" t="s">
        <v>7</v>
      </c>
      <c r="CF620" s="38"/>
      <c r="CG620" s="38"/>
      <c r="CH620"/>
      <c r="CI620" s="142" t="s">
        <v>90</v>
      </c>
    </row>
    <row r="621" spans="2:87" x14ac:dyDescent="0.25">
      <c r="B621">
        <v>90</v>
      </c>
      <c r="C621" s="142" t="s">
        <v>90</v>
      </c>
      <c r="D621" s="142" t="s">
        <v>838</v>
      </c>
      <c r="E621" s="142" t="s">
        <v>7022</v>
      </c>
      <c r="F621" s="38">
        <v>43557</v>
      </c>
      <c r="G621" s="142" t="s">
        <v>876</v>
      </c>
      <c r="H621" s="142" t="s">
        <v>876</v>
      </c>
      <c r="I621" s="142" t="s">
        <v>7</v>
      </c>
      <c r="J621" s="142" t="s">
        <v>83</v>
      </c>
      <c r="K621" s="142">
        <v>7.5</v>
      </c>
      <c r="L621" s="142" t="s">
        <v>871</v>
      </c>
      <c r="M621" s="142" t="s">
        <v>2693</v>
      </c>
      <c r="N621" s="142" t="s">
        <v>7</v>
      </c>
      <c r="O621" s="142" t="s">
        <v>7</v>
      </c>
      <c r="P621" s="142" t="s">
        <v>7</v>
      </c>
      <c r="Q621" t="s">
        <v>7</v>
      </c>
      <c r="R621" s="142" t="s">
        <v>112</v>
      </c>
      <c r="S621">
        <v>99.33</v>
      </c>
      <c r="T621" s="142" t="s">
        <v>36</v>
      </c>
      <c r="U621" s="142" t="s">
        <v>261</v>
      </c>
      <c r="V621" s="142" t="s">
        <v>7</v>
      </c>
      <c r="W621" s="142" t="s">
        <v>7</v>
      </c>
      <c r="X621" s="142" t="s">
        <v>90</v>
      </c>
      <c r="Y621" s="142" t="s">
        <v>126</v>
      </c>
      <c r="Z621" s="38">
        <v>43565</v>
      </c>
      <c r="AA621" s="38">
        <v>43748</v>
      </c>
      <c r="AB621" s="38">
        <v>45575</v>
      </c>
      <c r="AC621" s="142">
        <v>7.5</v>
      </c>
      <c r="AD621" s="142">
        <v>50.423999999999999</v>
      </c>
      <c r="AE621" s="142">
        <v>58.875</v>
      </c>
      <c r="AF621" t="s">
        <v>879</v>
      </c>
      <c r="AG621" s="142" t="s">
        <v>90</v>
      </c>
      <c r="AH621" s="142" t="s">
        <v>7</v>
      </c>
      <c r="AI621" s="142" t="s">
        <v>90</v>
      </c>
      <c r="AJ621" t="s">
        <v>842</v>
      </c>
      <c r="AK621" t="s">
        <v>7</v>
      </c>
      <c r="AL621" t="s">
        <v>90</v>
      </c>
      <c r="AM621" t="s">
        <v>7</v>
      </c>
      <c r="AN621" s="142" t="s">
        <v>90</v>
      </c>
      <c r="AO621" s="142" t="s">
        <v>7</v>
      </c>
      <c r="AP621" s="142" t="s">
        <v>90</v>
      </c>
      <c r="AQ621" s="142" t="s">
        <v>90</v>
      </c>
      <c r="AR621" s="142" t="s">
        <v>7</v>
      </c>
      <c r="AS621" s="142" t="s">
        <v>90</v>
      </c>
      <c r="AT621" s="142" t="s">
        <v>8376</v>
      </c>
      <c r="AU621" s="142" t="s">
        <v>90</v>
      </c>
      <c r="AV621" s="142" t="s">
        <v>290</v>
      </c>
      <c r="AW621" s="142" t="s">
        <v>90</v>
      </c>
      <c r="AX621" s="142" t="s">
        <v>90</v>
      </c>
      <c r="AY621" s="136"/>
      <c r="AZ621" s="142" t="s">
        <v>7029</v>
      </c>
      <c r="BA621" s="142" t="s">
        <v>628</v>
      </c>
      <c r="BB621" s="38"/>
      <c r="BC621" s="142" t="s">
        <v>90</v>
      </c>
      <c r="BD621"/>
      <c r="BE621" t="s">
        <v>90</v>
      </c>
      <c r="BF621" t="s">
        <v>90</v>
      </c>
      <c r="BG621" s="142" t="s">
        <v>7</v>
      </c>
      <c r="BH621" s="142" t="s">
        <v>90</v>
      </c>
      <c r="BI621" s="142" t="s">
        <v>7</v>
      </c>
      <c r="BJ621" s="142" t="s">
        <v>7</v>
      </c>
      <c r="BK621" s="142" t="s">
        <v>7</v>
      </c>
      <c r="BL621" s="142" t="s">
        <v>90</v>
      </c>
      <c r="BM621" s="142" t="s">
        <v>90</v>
      </c>
      <c r="BN621" s="142"/>
      <c r="BO621" s="142"/>
      <c r="BP621" s="142" t="s">
        <v>90</v>
      </c>
      <c r="BQ621" s="142" t="s">
        <v>90</v>
      </c>
      <c r="BR621" s="137"/>
      <c r="BS621"/>
      <c r="BT621" s="142" t="s">
        <v>90</v>
      </c>
      <c r="BU621" t="s">
        <v>90</v>
      </c>
      <c r="BV621" s="142" t="s">
        <v>90</v>
      </c>
      <c r="BW621" s="142"/>
      <c r="BX621" s="142" t="s">
        <v>90</v>
      </c>
      <c r="BY621"/>
      <c r="BZ621" s="142" t="s">
        <v>90</v>
      </c>
      <c r="CA621" s="142" t="s">
        <v>90</v>
      </c>
      <c r="CB621" s="142" t="s">
        <v>90</v>
      </c>
      <c r="CC621" s="142" t="s">
        <v>90</v>
      </c>
      <c r="CD621" s="142" t="s">
        <v>7</v>
      </c>
      <c r="CE621" s="142" t="s">
        <v>7</v>
      </c>
      <c r="CF621" s="38"/>
      <c r="CG621" s="38"/>
      <c r="CH621"/>
      <c r="CI621" s="142" t="s">
        <v>90</v>
      </c>
    </row>
    <row r="622" spans="2:87" x14ac:dyDescent="0.25">
      <c r="B622">
        <v>89</v>
      </c>
      <c r="C622" s="142" t="s">
        <v>90</v>
      </c>
      <c r="D622" s="142" t="s">
        <v>2318</v>
      </c>
      <c r="E622" s="142" t="s">
        <v>5971</v>
      </c>
      <c r="F622" s="38">
        <v>43556</v>
      </c>
      <c r="G622" s="142" t="s">
        <v>3489</v>
      </c>
      <c r="H622" s="142" t="s">
        <v>2322</v>
      </c>
      <c r="I622" s="142" t="s">
        <v>372</v>
      </c>
      <c r="J622" s="142" t="s">
        <v>83</v>
      </c>
      <c r="K622" s="142">
        <v>5</v>
      </c>
      <c r="L622" s="142" t="s">
        <v>885</v>
      </c>
      <c r="M622" s="142" t="s">
        <v>8051</v>
      </c>
      <c r="N622" s="142" t="s">
        <v>8063</v>
      </c>
      <c r="O622" s="142" t="s">
        <v>646</v>
      </c>
      <c r="P622" s="142" t="s">
        <v>7</v>
      </c>
      <c r="Q622">
        <v>38</v>
      </c>
      <c r="R622" s="142" t="s">
        <v>112</v>
      </c>
      <c r="S622">
        <v>100</v>
      </c>
      <c r="T622" s="142" t="s">
        <v>236</v>
      </c>
      <c r="U622" s="142" t="s">
        <v>7782</v>
      </c>
      <c r="V622" s="142" t="s">
        <v>7</v>
      </c>
      <c r="W622" s="142" t="s">
        <v>7</v>
      </c>
      <c r="X622" s="142" t="s">
        <v>90</v>
      </c>
      <c r="Y622" s="142" t="s">
        <v>126</v>
      </c>
      <c r="Z622" s="38">
        <v>43564</v>
      </c>
      <c r="AA622" s="38">
        <v>43747</v>
      </c>
      <c r="AB622" s="38">
        <v>45391</v>
      </c>
      <c r="AC622" s="142">
        <v>5</v>
      </c>
      <c r="AD622" s="142">
        <v>33.616</v>
      </c>
      <c r="AE622" s="142">
        <v>39.25</v>
      </c>
      <c r="AF622" t="s">
        <v>2328</v>
      </c>
      <c r="AG622" s="142" t="s">
        <v>90</v>
      </c>
      <c r="AH622" s="142" t="s">
        <v>7</v>
      </c>
      <c r="AI622" s="142" t="s">
        <v>90</v>
      </c>
      <c r="AJ622" t="s">
        <v>2329</v>
      </c>
      <c r="AK622" t="s">
        <v>2031</v>
      </c>
      <c r="AL622" t="s">
        <v>90</v>
      </c>
      <c r="AM622" t="s">
        <v>7</v>
      </c>
      <c r="AN622" s="142" t="s">
        <v>90</v>
      </c>
      <c r="AO622" s="142" t="s">
        <v>7</v>
      </c>
      <c r="AP622" s="142" t="s">
        <v>90</v>
      </c>
      <c r="AQ622" s="142" t="s">
        <v>90</v>
      </c>
      <c r="AR622" s="142" t="s">
        <v>7</v>
      </c>
      <c r="AS622" s="142" t="s">
        <v>90</v>
      </c>
      <c r="AT622" s="142" t="s">
        <v>90</v>
      </c>
      <c r="AU622" s="142" t="s">
        <v>90</v>
      </c>
      <c r="AV622" s="142" t="s">
        <v>290</v>
      </c>
      <c r="AW622" s="142" t="s">
        <v>90</v>
      </c>
      <c r="AX622" s="142" t="s">
        <v>90</v>
      </c>
      <c r="AY622" s="136"/>
      <c r="AZ622" s="142" t="s">
        <v>7034</v>
      </c>
      <c r="BA622" s="142" t="s">
        <v>628</v>
      </c>
      <c r="BB622" s="38"/>
      <c r="BC622" s="142" t="s">
        <v>90</v>
      </c>
      <c r="BD622"/>
      <c r="BE622" t="s">
        <v>90</v>
      </c>
      <c r="BF622" t="s">
        <v>90</v>
      </c>
      <c r="BG622" s="142" t="s">
        <v>7</v>
      </c>
      <c r="BH622" s="142" t="s">
        <v>90</v>
      </c>
      <c r="BI622" s="142" t="s">
        <v>7</v>
      </c>
      <c r="BJ622" s="142" t="s">
        <v>7</v>
      </c>
      <c r="BK622" s="142" t="s">
        <v>7</v>
      </c>
      <c r="BL622" s="142" t="s">
        <v>90</v>
      </c>
      <c r="BM622" s="142" t="s">
        <v>90</v>
      </c>
      <c r="BN622" s="142"/>
      <c r="BO622" s="142"/>
      <c r="BP622" s="142" t="s">
        <v>90</v>
      </c>
      <c r="BQ622" s="142" t="s">
        <v>90</v>
      </c>
      <c r="BR622" s="137"/>
      <c r="BS622"/>
      <c r="BT622" s="142" t="s">
        <v>90</v>
      </c>
      <c r="BU622" t="s">
        <v>90</v>
      </c>
      <c r="BV622" s="142" t="s">
        <v>90</v>
      </c>
      <c r="BW622" s="142"/>
      <c r="BX622" s="142" t="s">
        <v>90</v>
      </c>
      <c r="BY622"/>
      <c r="BZ622" s="142" t="s">
        <v>90</v>
      </c>
      <c r="CA622" s="142" t="s">
        <v>90</v>
      </c>
      <c r="CB622" s="142" t="s">
        <v>90</v>
      </c>
      <c r="CC622" s="142" t="s">
        <v>90</v>
      </c>
      <c r="CD622" s="142" t="s">
        <v>7</v>
      </c>
      <c r="CE622" s="142" t="s">
        <v>7</v>
      </c>
      <c r="CF622" s="38"/>
      <c r="CG622" s="38"/>
      <c r="CH622"/>
      <c r="CI622" s="142" t="s">
        <v>90</v>
      </c>
    </row>
    <row r="623" spans="2:87" x14ac:dyDescent="0.25">
      <c r="B623">
        <v>88</v>
      </c>
      <c r="C623" s="142" t="s">
        <v>90</v>
      </c>
      <c r="D623" s="142" t="s">
        <v>7046</v>
      </c>
      <c r="E623" s="142" t="s">
        <v>7048</v>
      </c>
      <c r="F623" s="38">
        <v>43552</v>
      </c>
      <c r="G623" s="142" t="s">
        <v>428</v>
      </c>
      <c r="H623" s="142" t="s">
        <v>2322</v>
      </c>
      <c r="I623" s="142" t="s">
        <v>440</v>
      </c>
      <c r="J623" s="142" t="s">
        <v>83</v>
      </c>
      <c r="K623" s="142">
        <v>5.5</v>
      </c>
      <c r="L623" s="142" t="s">
        <v>885</v>
      </c>
      <c r="M623" s="142" t="s">
        <v>646</v>
      </c>
      <c r="N623" s="142" t="s">
        <v>7</v>
      </c>
      <c r="O623" s="142" t="s">
        <v>7</v>
      </c>
      <c r="P623" s="142" t="s">
        <v>7</v>
      </c>
      <c r="Q623" t="s">
        <v>7</v>
      </c>
      <c r="R623" s="142" t="s">
        <v>112</v>
      </c>
      <c r="S623">
        <v>100</v>
      </c>
      <c r="T623" s="142" t="s">
        <v>236</v>
      </c>
      <c r="U623" s="142" t="s">
        <v>7797</v>
      </c>
      <c r="V623" s="142" t="s">
        <v>7</v>
      </c>
      <c r="W623" s="142" t="s">
        <v>7</v>
      </c>
      <c r="X623" s="142" t="s">
        <v>90</v>
      </c>
      <c r="Y623" s="142" t="s">
        <v>126</v>
      </c>
      <c r="Z623" s="38">
        <v>43563</v>
      </c>
      <c r="AA623" s="38">
        <v>43746</v>
      </c>
      <c r="AB623" s="38">
        <v>45390</v>
      </c>
      <c r="AC623" s="142">
        <v>5.5</v>
      </c>
      <c r="AD623" s="142">
        <v>37.787999999999997</v>
      </c>
      <c r="AE623" s="142">
        <v>43.075000000000003</v>
      </c>
      <c r="AF623" t="s">
        <v>7053</v>
      </c>
      <c r="AG623" s="142" t="s">
        <v>90</v>
      </c>
      <c r="AH623" s="142" t="s">
        <v>7</v>
      </c>
      <c r="AI623" s="142" t="s">
        <v>90</v>
      </c>
      <c r="AJ623" t="s">
        <v>7054</v>
      </c>
      <c r="AK623" t="s">
        <v>2031</v>
      </c>
      <c r="AL623" t="s">
        <v>90</v>
      </c>
      <c r="AM623" t="s">
        <v>7</v>
      </c>
      <c r="AN623" s="142" t="s">
        <v>90</v>
      </c>
      <c r="AO623" s="142" t="s">
        <v>7</v>
      </c>
      <c r="AP623" s="142" t="s">
        <v>90</v>
      </c>
      <c r="AQ623" s="142" t="s">
        <v>90</v>
      </c>
      <c r="AR623" s="142" t="s">
        <v>7</v>
      </c>
      <c r="AS623" s="142" t="s">
        <v>90</v>
      </c>
      <c r="AT623" s="142" t="s">
        <v>8378</v>
      </c>
      <c r="AU623" s="142" t="s">
        <v>90</v>
      </c>
      <c r="AV623" s="142" t="s">
        <v>290</v>
      </c>
      <c r="AW623" s="142" t="s">
        <v>90</v>
      </c>
      <c r="AX623" s="142" t="s">
        <v>90</v>
      </c>
      <c r="AY623" s="136"/>
      <c r="AZ623" s="142" t="s">
        <v>7057</v>
      </c>
      <c r="BA623" s="142" t="s">
        <v>628</v>
      </c>
      <c r="BB623" s="38"/>
      <c r="BC623" s="142" t="s">
        <v>90</v>
      </c>
      <c r="BD623"/>
      <c r="BE623" t="s">
        <v>90</v>
      </c>
      <c r="BF623" t="s">
        <v>90</v>
      </c>
      <c r="BG623" s="142" t="s">
        <v>7</v>
      </c>
      <c r="BH623" s="142" t="s">
        <v>90</v>
      </c>
      <c r="BI623" s="142" t="s">
        <v>7</v>
      </c>
      <c r="BJ623" s="142" t="s">
        <v>7</v>
      </c>
      <c r="BK623" s="142" t="s">
        <v>7</v>
      </c>
      <c r="BL623" s="142" t="s">
        <v>90</v>
      </c>
      <c r="BM623" s="142" t="s">
        <v>90</v>
      </c>
      <c r="BN623" s="142"/>
      <c r="BO623" s="142"/>
      <c r="BP623" s="142" t="s">
        <v>90</v>
      </c>
      <c r="BQ623" s="142" t="s">
        <v>90</v>
      </c>
      <c r="BR623" s="137"/>
      <c r="BS623"/>
      <c r="BT623" s="142" t="s">
        <v>90</v>
      </c>
      <c r="BU623" t="s">
        <v>90</v>
      </c>
      <c r="BV623" s="142" t="s">
        <v>90</v>
      </c>
      <c r="BW623" s="142"/>
      <c r="BX623" s="142" t="s">
        <v>90</v>
      </c>
      <c r="BY623"/>
      <c r="BZ623" s="142" t="s">
        <v>90</v>
      </c>
      <c r="CA623" s="142" t="s">
        <v>90</v>
      </c>
      <c r="CB623" s="142" t="s">
        <v>90</v>
      </c>
      <c r="CC623" s="142" t="s">
        <v>90</v>
      </c>
      <c r="CD623" s="142" t="s">
        <v>7</v>
      </c>
      <c r="CE623" s="142" t="s">
        <v>7</v>
      </c>
      <c r="CF623" s="38"/>
      <c r="CG623" s="38"/>
      <c r="CH623"/>
      <c r="CI623" s="142" t="s">
        <v>90</v>
      </c>
    </row>
    <row r="624" spans="2:87" x14ac:dyDescent="0.25">
      <c r="B624">
        <v>87</v>
      </c>
      <c r="C624" s="142" t="s">
        <v>90</v>
      </c>
      <c r="D624" s="142" t="s">
        <v>7035</v>
      </c>
      <c r="E624" s="142" t="s">
        <v>7037</v>
      </c>
      <c r="F624" s="38">
        <v>43552</v>
      </c>
      <c r="G624" s="142" t="s">
        <v>428</v>
      </c>
      <c r="H624" s="142" t="s">
        <v>428</v>
      </c>
      <c r="I624" s="142" t="s">
        <v>440</v>
      </c>
      <c r="J624" s="142" t="s">
        <v>83</v>
      </c>
      <c r="K624" s="142">
        <v>5</v>
      </c>
      <c r="L624" s="142" t="s">
        <v>885</v>
      </c>
      <c r="M624" s="142" t="s">
        <v>8137</v>
      </c>
      <c r="N624" s="142" t="s">
        <v>7</v>
      </c>
      <c r="O624" s="142" t="s">
        <v>7</v>
      </c>
      <c r="P624" s="142" t="s">
        <v>7</v>
      </c>
      <c r="Q624" t="s">
        <v>7</v>
      </c>
      <c r="R624" s="142" t="s">
        <v>112</v>
      </c>
      <c r="S624">
        <v>100</v>
      </c>
      <c r="T624" s="142" t="s">
        <v>38</v>
      </c>
      <c r="U624" s="142" t="s">
        <v>243</v>
      </c>
      <c r="V624" s="142" t="s">
        <v>7</v>
      </c>
      <c r="W624" s="142" t="s">
        <v>7</v>
      </c>
      <c r="X624" s="142" t="s">
        <v>90</v>
      </c>
      <c r="Y624" s="142" t="s">
        <v>126</v>
      </c>
      <c r="Z624" s="38">
        <v>43558</v>
      </c>
      <c r="AA624" s="38">
        <v>43741</v>
      </c>
      <c r="AB624" s="38">
        <v>45385</v>
      </c>
      <c r="AC624" s="142">
        <v>5</v>
      </c>
      <c r="AD624" s="142">
        <v>34.353000000000002</v>
      </c>
      <c r="AE624" s="142">
        <v>39.159999999999997</v>
      </c>
      <c r="AF624" t="s">
        <v>7041</v>
      </c>
      <c r="AG624" s="142" t="s">
        <v>90</v>
      </c>
      <c r="AH624" s="142" t="s">
        <v>7</v>
      </c>
      <c r="AI624" s="142" t="s">
        <v>90</v>
      </c>
      <c r="AJ624" t="s">
        <v>7042</v>
      </c>
      <c r="AK624" t="s">
        <v>7035</v>
      </c>
      <c r="AL624" t="s">
        <v>90</v>
      </c>
      <c r="AM624" t="s">
        <v>7</v>
      </c>
      <c r="AN624" s="142" t="s">
        <v>90</v>
      </c>
      <c r="AO624" s="142" t="s">
        <v>7</v>
      </c>
      <c r="AP624" s="142" t="s">
        <v>90</v>
      </c>
      <c r="AQ624" s="142" t="s">
        <v>90</v>
      </c>
      <c r="AR624" s="142" t="s">
        <v>7</v>
      </c>
      <c r="AS624" s="142" t="s">
        <v>90</v>
      </c>
      <c r="AT624" s="142" t="s">
        <v>8379</v>
      </c>
      <c r="AU624" s="142" t="s">
        <v>90</v>
      </c>
      <c r="AV624" s="142" t="s">
        <v>290</v>
      </c>
      <c r="AW624" s="142" t="s">
        <v>90</v>
      </c>
      <c r="AX624" s="142" t="s">
        <v>90</v>
      </c>
      <c r="AY624" s="136"/>
      <c r="AZ624" s="142" t="s">
        <v>7045</v>
      </c>
      <c r="BA624" s="142" t="s">
        <v>628</v>
      </c>
      <c r="BB624" s="38"/>
      <c r="BC624" s="142" t="s">
        <v>90</v>
      </c>
      <c r="BD624"/>
      <c r="BE624" t="s">
        <v>90</v>
      </c>
      <c r="BF624" t="s">
        <v>90</v>
      </c>
      <c r="BG624" s="142" t="s">
        <v>7</v>
      </c>
      <c r="BH624" s="142" t="s">
        <v>90</v>
      </c>
      <c r="BI624" s="142" t="s">
        <v>7</v>
      </c>
      <c r="BJ624" s="142" t="s">
        <v>7</v>
      </c>
      <c r="BK624" s="142" t="s">
        <v>7</v>
      </c>
      <c r="BL624" s="142" t="s">
        <v>90</v>
      </c>
      <c r="BM624" s="142" t="s">
        <v>90</v>
      </c>
      <c r="BN624" s="142"/>
      <c r="BO624" s="142"/>
      <c r="BP624" s="142" t="s">
        <v>90</v>
      </c>
      <c r="BQ624" s="142" t="s">
        <v>90</v>
      </c>
      <c r="BR624" s="137"/>
      <c r="BS624"/>
      <c r="BT624" s="142" t="s">
        <v>90</v>
      </c>
      <c r="BU624" t="s">
        <v>90</v>
      </c>
      <c r="BV624" s="142" t="s">
        <v>90</v>
      </c>
      <c r="BW624" s="142"/>
      <c r="BX624" s="142" t="s">
        <v>90</v>
      </c>
      <c r="BY624"/>
      <c r="BZ624" s="142" t="s">
        <v>90</v>
      </c>
      <c r="CA624" s="142" t="s">
        <v>90</v>
      </c>
      <c r="CB624" s="142" t="s">
        <v>90</v>
      </c>
      <c r="CC624" s="142" t="s">
        <v>90</v>
      </c>
      <c r="CD624" s="142" t="s">
        <v>7</v>
      </c>
      <c r="CE624" s="142" t="s">
        <v>7</v>
      </c>
      <c r="CF624" s="38"/>
      <c r="CG624" s="38"/>
      <c r="CH624"/>
      <c r="CI624" s="142" t="s">
        <v>90</v>
      </c>
    </row>
    <row r="625" spans="2:87" x14ac:dyDescent="0.25">
      <c r="B625">
        <v>86</v>
      </c>
      <c r="C625" s="142" t="s">
        <v>636</v>
      </c>
      <c r="D625" s="142" t="s">
        <v>7069</v>
      </c>
      <c r="E625" s="142" t="s">
        <v>7071</v>
      </c>
      <c r="F625" s="38">
        <v>43551</v>
      </c>
      <c r="G625" s="142" t="s">
        <v>428</v>
      </c>
      <c r="H625" s="142" t="s">
        <v>90</v>
      </c>
      <c r="I625" s="142" t="s">
        <v>7</v>
      </c>
      <c r="J625" s="142" t="s">
        <v>83</v>
      </c>
      <c r="K625" s="142">
        <v>0.125</v>
      </c>
      <c r="L625" s="142" t="s">
        <v>885</v>
      </c>
      <c r="M625" s="142" t="s">
        <v>90</v>
      </c>
      <c r="N625" s="142" t="s">
        <v>7</v>
      </c>
      <c r="O625" s="142" t="s">
        <v>7</v>
      </c>
      <c r="P625" s="142" t="s">
        <v>7</v>
      </c>
      <c r="Q625" t="s">
        <v>7</v>
      </c>
      <c r="R625" s="142" t="s">
        <v>90</v>
      </c>
      <c r="S625"/>
      <c r="T625" s="142" t="s">
        <v>90</v>
      </c>
      <c r="U625" s="142" t="s">
        <v>7</v>
      </c>
      <c r="V625" s="142" t="s">
        <v>7</v>
      </c>
      <c r="W625" s="142" t="s">
        <v>7</v>
      </c>
      <c r="X625" s="142" t="s">
        <v>90</v>
      </c>
      <c r="Y625" s="142" t="s">
        <v>90</v>
      </c>
      <c r="Z625" s="38"/>
      <c r="AA625" s="38"/>
      <c r="AB625" s="38"/>
      <c r="AC625" s="142">
        <v>0.125</v>
      </c>
      <c r="AD625" s="142"/>
      <c r="AE625" s="142"/>
      <c r="AF625" t="s">
        <v>90</v>
      </c>
      <c r="AG625" s="142" t="s">
        <v>90</v>
      </c>
      <c r="AH625" s="142" t="s">
        <v>7</v>
      </c>
      <c r="AI625" s="142" t="s">
        <v>90</v>
      </c>
      <c r="AJ625" t="s">
        <v>90</v>
      </c>
      <c r="AK625" t="s">
        <v>7</v>
      </c>
      <c r="AL625" t="s">
        <v>90</v>
      </c>
      <c r="AM625" t="s">
        <v>7</v>
      </c>
      <c r="AN625" s="142" t="s">
        <v>90</v>
      </c>
      <c r="AO625" s="142" t="s">
        <v>90</v>
      </c>
      <c r="AP625" s="142" t="s">
        <v>90</v>
      </c>
      <c r="AQ625" s="142" t="s">
        <v>90</v>
      </c>
      <c r="AR625" s="142" t="s">
        <v>7</v>
      </c>
      <c r="AS625" s="142" t="s">
        <v>90</v>
      </c>
      <c r="AT625" s="142" t="s">
        <v>90</v>
      </c>
      <c r="AU625" s="142" t="s">
        <v>90</v>
      </c>
      <c r="AV625" s="142" t="s">
        <v>90</v>
      </c>
      <c r="AW625" s="142" t="s">
        <v>90</v>
      </c>
      <c r="AX625" s="142" t="s">
        <v>90</v>
      </c>
      <c r="AY625" s="136"/>
      <c r="AZ625" s="142" t="s">
        <v>7076</v>
      </c>
      <c r="BA625" s="142" t="s">
        <v>90</v>
      </c>
      <c r="BB625" s="38"/>
      <c r="BC625" s="142" t="s">
        <v>90</v>
      </c>
      <c r="BD625"/>
      <c r="BE625" t="s">
        <v>90</v>
      </c>
      <c r="BF625" t="s">
        <v>90</v>
      </c>
      <c r="BG625" s="142" t="s">
        <v>7</v>
      </c>
      <c r="BH625" s="142" t="s">
        <v>90</v>
      </c>
      <c r="BI625" s="142" t="s">
        <v>7</v>
      </c>
      <c r="BJ625" s="142" t="s">
        <v>7</v>
      </c>
      <c r="BK625" s="142" t="s">
        <v>7</v>
      </c>
      <c r="BL625" s="142" t="s">
        <v>90</v>
      </c>
      <c r="BM625" s="142" t="s">
        <v>90</v>
      </c>
      <c r="BN625" s="142"/>
      <c r="BO625" s="142"/>
      <c r="BP625" s="142" t="s">
        <v>90</v>
      </c>
      <c r="BQ625" s="142" t="s">
        <v>90</v>
      </c>
      <c r="BR625" s="137"/>
      <c r="BS625"/>
      <c r="BT625" s="142" t="s">
        <v>90</v>
      </c>
      <c r="BU625" t="s">
        <v>90</v>
      </c>
      <c r="BV625" s="142" t="s">
        <v>90</v>
      </c>
      <c r="BW625" s="142"/>
      <c r="BX625" s="142" t="s">
        <v>90</v>
      </c>
      <c r="BY625" t="s">
        <v>628</v>
      </c>
      <c r="BZ625" s="142" t="s">
        <v>8536</v>
      </c>
      <c r="CA625" s="142" t="s">
        <v>238</v>
      </c>
      <c r="CB625" s="142" t="s">
        <v>182</v>
      </c>
      <c r="CC625" s="142" t="s">
        <v>16</v>
      </c>
      <c r="CD625" s="142" t="s">
        <v>3929</v>
      </c>
      <c r="CE625" s="142" t="s">
        <v>7</v>
      </c>
      <c r="CF625" s="38"/>
      <c r="CG625" s="38">
        <v>43222</v>
      </c>
      <c r="CH625" t="s">
        <v>82</v>
      </c>
      <c r="CI625" s="142" t="s">
        <v>628</v>
      </c>
    </row>
    <row r="626" spans="2:87" x14ac:dyDescent="0.25">
      <c r="B626">
        <v>85</v>
      </c>
      <c r="C626" s="142" t="s">
        <v>636</v>
      </c>
      <c r="D626" s="142" t="s">
        <v>7069</v>
      </c>
      <c r="E626" s="142" t="s">
        <v>7077</v>
      </c>
      <c r="F626" s="38">
        <v>43551</v>
      </c>
      <c r="G626" s="142" t="s">
        <v>428</v>
      </c>
      <c r="H626" s="142" t="s">
        <v>90</v>
      </c>
      <c r="I626" s="142" t="s">
        <v>7</v>
      </c>
      <c r="J626" s="142" t="s">
        <v>83</v>
      </c>
      <c r="K626" s="142">
        <v>3.0470000000000002</v>
      </c>
      <c r="L626" s="142" t="s">
        <v>885</v>
      </c>
      <c r="M626" s="142" t="s">
        <v>90</v>
      </c>
      <c r="N626" s="142" t="s">
        <v>7</v>
      </c>
      <c r="O626" s="142" t="s">
        <v>7</v>
      </c>
      <c r="P626" s="142" t="s">
        <v>7</v>
      </c>
      <c r="Q626" t="s">
        <v>7</v>
      </c>
      <c r="R626" s="142" t="s">
        <v>90</v>
      </c>
      <c r="S626"/>
      <c r="T626" s="142" t="s">
        <v>90</v>
      </c>
      <c r="U626" s="142" t="s">
        <v>7</v>
      </c>
      <c r="V626" s="142" t="s">
        <v>7</v>
      </c>
      <c r="W626" s="142" t="s">
        <v>7</v>
      </c>
      <c r="X626" s="142" t="s">
        <v>90</v>
      </c>
      <c r="Y626" s="142" t="s">
        <v>90</v>
      </c>
      <c r="Z626" s="38"/>
      <c r="AA626" s="38"/>
      <c r="AB626" s="38"/>
      <c r="AC626" s="142">
        <v>3.0470000000000002</v>
      </c>
      <c r="AD626" s="142"/>
      <c r="AE626" s="142"/>
      <c r="AF626" t="s">
        <v>90</v>
      </c>
      <c r="AG626" s="142" t="s">
        <v>90</v>
      </c>
      <c r="AH626" s="142" t="s">
        <v>7</v>
      </c>
      <c r="AI626" s="142" t="s">
        <v>90</v>
      </c>
      <c r="AJ626" t="s">
        <v>90</v>
      </c>
      <c r="AK626" t="s">
        <v>7</v>
      </c>
      <c r="AL626" t="s">
        <v>90</v>
      </c>
      <c r="AM626" t="s">
        <v>7</v>
      </c>
      <c r="AN626" s="142" t="s">
        <v>90</v>
      </c>
      <c r="AO626" s="142" t="s">
        <v>90</v>
      </c>
      <c r="AP626" s="142" t="s">
        <v>90</v>
      </c>
      <c r="AQ626" s="142" t="s">
        <v>90</v>
      </c>
      <c r="AR626" s="142" t="s">
        <v>7</v>
      </c>
      <c r="AS626" s="142" t="s">
        <v>90</v>
      </c>
      <c r="AT626" s="142" t="s">
        <v>90</v>
      </c>
      <c r="AU626" s="142" t="s">
        <v>90</v>
      </c>
      <c r="AV626" s="142" t="s">
        <v>90</v>
      </c>
      <c r="AW626" s="142" t="s">
        <v>90</v>
      </c>
      <c r="AX626" s="142" t="s">
        <v>90</v>
      </c>
      <c r="AY626" s="136"/>
      <c r="AZ626" s="142" t="s">
        <v>7078</v>
      </c>
      <c r="BA626" s="142" t="s">
        <v>90</v>
      </c>
      <c r="BB626" s="38"/>
      <c r="BC626" s="142" t="s">
        <v>90</v>
      </c>
      <c r="BD626"/>
      <c r="BE626" t="s">
        <v>90</v>
      </c>
      <c r="BF626" t="s">
        <v>90</v>
      </c>
      <c r="BG626" s="142" t="s">
        <v>7</v>
      </c>
      <c r="BH626" s="142" t="s">
        <v>90</v>
      </c>
      <c r="BI626" s="142" t="s">
        <v>7</v>
      </c>
      <c r="BJ626" s="142" t="s">
        <v>7</v>
      </c>
      <c r="BK626" s="142" t="s">
        <v>7</v>
      </c>
      <c r="BL626" s="142" t="s">
        <v>90</v>
      </c>
      <c r="BM626" s="142" t="s">
        <v>90</v>
      </c>
      <c r="BN626" s="142"/>
      <c r="BO626" s="142"/>
      <c r="BP626" s="142" t="s">
        <v>90</v>
      </c>
      <c r="BQ626" s="142" t="s">
        <v>90</v>
      </c>
      <c r="BR626" s="137"/>
      <c r="BS626"/>
      <c r="BT626" s="142" t="s">
        <v>90</v>
      </c>
      <c r="BU626" t="s">
        <v>90</v>
      </c>
      <c r="BV626" s="142" t="s">
        <v>90</v>
      </c>
      <c r="BW626" s="142"/>
      <c r="BX626" s="142" t="s">
        <v>90</v>
      </c>
      <c r="BY626" t="s">
        <v>628</v>
      </c>
      <c r="BZ626" s="142" t="s">
        <v>8536</v>
      </c>
      <c r="CA626" s="142" t="s">
        <v>238</v>
      </c>
      <c r="CB626" s="142" t="s">
        <v>182</v>
      </c>
      <c r="CC626" s="142" t="s">
        <v>16</v>
      </c>
      <c r="CD626" s="142" t="s">
        <v>3929</v>
      </c>
      <c r="CE626" s="142" t="s">
        <v>7</v>
      </c>
      <c r="CF626" s="38"/>
      <c r="CG626" s="38">
        <v>43222</v>
      </c>
      <c r="CH626" t="s">
        <v>82</v>
      </c>
      <c r="CI626" s="142" t="s">
        <v>628</v>
      </c>
    </row>
    <row r="627" spans="2:87" x14ac:dyDescent="0.25">
      <c r="B627">
        <v>84</v>
      </c>
      <c r="C627" s="142" t="s">
        <v>636</v>
      </c>
      <c r="D627" s="142" t="s">
        <v>702</v>
      </c>
      <c r="E627" s="142" t="s">
        <v>7080</v>
      </c>
      <c r="F627" s="38">
        <v>43549</v>
      </c>
      <c r="G627" s="142" t="s">
        <v>428</v>
      </c>
      <c r="H627" s="142" t="s">
        <v>90</v>
      </c>
      <c r="I627" s="142" t="s">
        <v>7</v>
      </c>
      <c r="J627" s="142" t="s">
        <v>106</v>
      </c>
      <c r="K627" s="142">
        <v>5</v>
      </c>
      <c r="L627" s="142" t="s">
        <v>885</v>
      </c>
      <c r="M627" s="142" t="s">
        <v>90</v>
      </c>
      <c r="N627" s="142" t="s">
        <v>7</v>
      </c>
      <c r="O627" s="142" t="s">
        <v>7</v>
      </c>
      <c r="P627" s="142" t="s">
        <v>7</v>
      </c>
      <c r="Q627" t="s">
        <v>7</v>
      </c>
      <c r="R627" s="142" t="s">
        <v>90</v>
      </c>
      <c r="S627"/>
      <c r="T627" s="142" t="s">
        <v>90</v>
      </c>
      <c r="U627" s="142" t="s">
        <v>7</v>
      </c>
      <c r="V627" s="142" t="s">
        <v>7</v>
      </c>
      <c r="W627" s="142" t="s">
        <v>7</v>
      </c>
      <c r="X627" s="142" t="s">
        <v>90</v>
      </c>
      <c r="Y627" s="142" t="s">
        <v>90</v>
      </c>
      <c r="Z627" s="38"/>
      <c r="AA627" s="38"/>
      <c r="AB627" s="38"/>
      <c r="AC627" s="142">
        <v>0.63800000000000001</v>
      </c>
      <c r="AD627" s="142"/>
      <c r="AE627" s="142"/>
      <c r="AF627" t="s">
        <v>90</v>
      </c>
      <c r="AG627" s="142" t="s">
        <v>90</v>
      </c>
      <c r="AH627" s="142" t="s">
        <v>7</v>
      </c>
      <c r="AI627" s="142" t="s">
        <v>90</v>
      </c>
      <c r="AJ627" t="s">
        <v>90</v>
      </c>
      <c r="AK627" t="s">
        <v>7</v>
      </c>
      <c r="AL627" t="s">
        <v>90</v>
      </c>
      <c r="AM627" t="s">
        <v>7</v>
      </c>
      <c r="AN627" s="142" t="s">
        <v>90</v>
      </c>
      <c r="AO627" s="142" t="s">
        <v>90</v>
      </c>
      <c r="AP627" s="142" t="s">
        <v>90</v>
      </c>
      <c r="AQ627" s="142" t="s">
        <v>90</v>
      </c>
      <c r="AR627" s="142" t="s">
        <v>7</v>
      </c>
      <c r="AS627" s="142" t="s">
        <v>90</v>
      </c>
      <c r="AT627" s="142" t="s">
        <v>90</v>
      </c>
      <c r="AU627" s="142" t="s">
        <v>90</v>
      </c>
      <c r="AV627" s="142" t="s">
        <v>90</v>
      </c>
      <c r="AW627" s="142" t="s">
        <v>90</v>
      </c>
      <c r="AX627" s="142" t="s">
        <v>90</v>
      </c>
      <c r="AY627" s="136"/>
      <c r="AZ627" s="142" t="s">
        <v>7083</v>
      </c>
      <c r="BA627" s="142" t="s">
        <v>90</v>
      </c>
      <c r="BB627" s="38"/>
      <c r="BC627" s="142" t="s">
        <v>90</v>
      </c>
      <c r="BD627"/>
      <c r="BE627" t="s">
        <v>90</v>
      </c>
      <c r="BF627" t="s">
        <v>90</v>
      </c>
      <c r="BG627" s="142" t="s">
        <v>7</v>
      </c>
      <c r="BH627" s="142" t="s">
        <v>90</v>
      </c>
      <c r="BI627" s="142" t="s">
        <v>7</v>
      </c>
      <c r="BJ627" s="142" t="s">
        <v>7</v>
      </c>
      <c r="BK627" s="142" t="s">
        <v>7</v>
      </c>
      <c r="BL627" s="142" t="s">
        <v>90</v>
      </c>
      <c r="BM627" s="142" t="s">
        <v>90</v>
      </c>
      <c r="BN627" s="142"/>
      <c r="BO627" s="142"/>
      <c r="BP627" s="142" t="s">
        <v>90</v>
      </c>
      <c r="BQ627" s="142" t="s">
        <v>90</v>
      </c>
      <c r="BR627" s="137"/>
      <c r="BS627"/>
      <c r="BT627" s="142" t="s">
        <v>90</v>
      </c>
      <c r="BU627" t="s">
        <v>90</v>
      </c>
      <c r="BV627" s="142" t="s">
        <v>90</v>
      </c>
      <c r="BW627" s="142"/>
      <c r="BX627" s="142" t="s">
        <v>90</v>
      </c>
      <c r="BY627" t="s">
        <v>628</v>
      </c>
      <c r="BZ627" s="142" t="s">
        <v>90</v>
      </c>
      <c r="CA627" s="142" t="s">
        <v>90</v>
      </c>
      <c r="CB627" s="142" t="s">
        <v>90</v>
      </c>
      <c r="CC627" s="142" t="s">
        <v>90</v>
      </c>
      <c r="CD627" s="142" t="s">
        <v>7</v>
      </c>
      <c r="CE627" s="142" t="s">
        <v>7</v>
      </c>
      <c r="CF627" s="38"/>
      <c r="CG627" s="38"/>
      <c r="CH627"/>
      <c r="CI627" s="142" t="s">
        <v>90</v>
      </c>
    </row>
    <row r="628" spans="2:87" x14ac:dyDescent="0.25">
      <c r="B628">
        <v>83</v>
      </c>
      <c r="C628" s="142" t="s">
        <v>636</v>
      </c>
      <c r="D628" s="142" t="s">
        <v>702</v>
      </c>
      <c r="E628" s="142" t="s">
        <v>7085</v>
      </c>
      <c r="F628" s="38">
        <v>43545</v>
      </c>
      <c r="G628" s="142" t="s">
        <v>428</v>
      </c>
      <c r="H628" s="142" t="s">
        <v>90</v>
      </c>
      <c r="I628" s="142" t="s">
        <v>7</v>
      </c>
      <c r="J628" s="142" t="s">
        <v>83</v>
      </c>
      <c r="K628" s="142">
        <v>2.5</v>
      </c>
      <c r="L628" s="142" t="s">
        <v>885</v>
      </c>
      <c r="M628" s="142" t="s">
        <v>90</v>
      </c>
      <c r="N628" s="142" t="s">
        <v>7</v>
      </c>
      <c r="O628" s="142" t="s">
        <v>7</v>
      </c>
      <c r="P628" s="142" t="s">
        <v>7</v>
      </c>
      <c r="Q628" t="s">
        <v>7</v>
      </c>
      <c r="R628" s="142" t="s">
        <v>90</v>
      </c>
      <c r="S628"/>
      <c r="T628" s="142" t="s">
        <v>90</v>
      </c>
      <c r="U628" s="142" t="s">
        <v>7</v>
      </c>
      <c r="V628" s="142" t="s">
        <v>7</v>
      </c>
      <c r="W628" s="142" t="s">
        <v>7</v>
      </c>
      <c r="X628" s="142" t="s">
        <v>90</v>
      </c>
      <c r="Y628" s="142" t="s">
        <v>90</v>
      </c>
      <c r="Z628" s="38"/>
      <c r="AA628" s="38"/>
      <c r="AB628" s="38"/>
      <c r="AC628" s="142">
        <v>2.5</v>
      </c>
      <c r="AD628" s="142"/>
      <c r="AE628" s="142"/>
      <c r="AF628" t="s">
        <v>90</v>
      </c>
      <c r="AG628" s="142" t="s">
        <v>90</v>
      </c>
      <c r="AH628" s="142" t="s">
        <v>7</v>
      </c>
      <c r="AI628" s="142" t="s">
        <v>90</v>
      </c>
      <c r="AJ628" t="s">
        <v>90</v>
      </c>
      <c r="AK628" t="s">
        <v>7</v>
      </c>
      <c r="AL628" t="s">
        <v>90</v>
      </c>
      <c r="AM628" t="s">
        <v>7</v>
      </c>
      <c r="AN628" s="142" t="s">
        <v>90</v>
      </c>
      <c r="AO628" s="142" t="s">
        <v>90</v>
      </c>
      <c r="AP628" s="142" t="s">
        <v>90</v>
      </c>
      <c r="AQ628" s="142" t="s">
        <v>90</v>
      </c>
      <c r="AR628" s="142" t="s">
        <v>7</v>
      </c>
      <c r="AS628" s="142" t="s">
        <v>90</v>
      </c>
      <c r="AT628" s="142" t="s">
        <v>90</v>
      </c>
      <c r="AU628" s="142" t="s">
        <v>90</v>
      </c>
      <c r="AV628" s="142" t="s">
        <v>90</v>
      </c>
      <c r="AW628" s="142" t="s">
        <v>90</v>
      </c>
      <c r="AX628" s="142" t="s">
        <v>90</v>
      </c>
      <c r="AY628" s="136"/>
      <c r="AZ628" s="142" t="s">
        <v>7089</v>
      </c>
      <c r="BA628" s="142" t="s">
        <v>90</v>
      </c>
      <c r="BB628" s="38"/>
      <c r="BC628" s="142" t="s">
        <v>90</v>
      </c>
      <c r="BD628"/>
      <c r="BE628" t="s">
        <v>90</v>
      </c>
      <c r="BF628" t="s">
        <v>90</v>
      </c>
      <c r="BG628" s="142" t="s">
        <v>7</v>
      </c>
      <c r="BH628" s="142" t="s">
        <v>90</v>
      </c>
      <c r="BI628" s="142" t="s">
        <v>7</v>
      </c>
      <c r="BJ628" s="142" t="s">
        <v>7</v>
      </c>
      <c r="BK628" s="142" t="s">
        <v>7</v>
      </c>
      <c r="BL628" s="142" t="s">
        <v>90</v>
      </c>
      <c r="BM628" s="142" t="s">
        <v>90</v>
      </c>
      <c r="BN628" s="142"/>
      <c r="BO628" s="142"/>
      <c r="BP628" s="142" t="s">
        <v>90</v>
      </c>
      <c r="BQ628" s="142" t="s">
        <v>90</v>
      </c>
      <c r="BR628" s="137"/>
      <c r="BS628"/>
      <c r="BT628" s="142" t="s">
        <v>90</v>
      </c>
      <c r="BU628" t="s">
        <v>90</v>
      </c>
      <c r="BV628" s="142" t="s">
        <v>90</v>
      </c>
      <c r="BW628" s="142"/>
      <c r="BX628" s="142" t="s">
        <v>90</v>
      </c>
      <c r="BY628" t="s">
        <v>628</v>
      </c>
      <c r="BZ628" s="142" t="s">
        <v>90</v>
      </c>
      <c r="CA628" s="142" t="s">
        <v>90</v>
      </c>
      <c r="CB628" s="142" t="s">
        <v>90</v>
      </c>
      <c r="CC628" s="142" t="s">
        <v>90</v>
      </c>
      <c r="CD628" s="142" t="s">
        <v>7</v>
      </c>
      <c r="CE628" s="142" t="s">
        <v>7</v>
      </c>
      <c r="CF628" s="38"/>
      <c r="CG628" s="38"/>
      <c r="CH628"/>
      <c r="CI628" s="142" t="s">
        <v>90</v>
      </c>
    </row>
    <row r="629" spans="2:87" x14ac:dyDescent="0.25">
      <c r="B629">
        <v>82</v>
      </c>
      <c r="C629" s="142" t="s">
        <v>90</v>
      </c>
      <c r="D629" s="142" t="s">
        <v>7091</v>
      </c>
      <c r="E629" s="142" t="s">
        <v>7093</v>
      </c>
      <c r="F629" s="38">
        <v>43542</v>
      </c>
      <c r="G629" s="142" t="s">
        <v>3071</v>
      </c>
      <c r="H629" s="142" t="s">
        <v>4276</v>
      </c>
      <c r="I629" s="142" t="s">
        <v>440</v>
      </c>
      <c r="J629" s="142" t="s">
        <v>83</v>
      </c>
      <c r="K629" s="142">
        <v>5</v>
      </c>
      <c r="L629" s="142" t="s">
        <v>885</v>
      </c>
      <c r="M629" s="142" t="s">
        <v>8139</v>
      </c>
      <c r="N629" s="142" t="s">
        <v>7</v>
      </c>
      <c r="O629" s="142" t="s">
        <v>7</v>
      </c>
      <c r="P629" s="142" t="s">
        <v>7</v>
      </c>
      <c r="Q629" t="s">
        <v>7</v>
      </c>
      <c r="R629" s="142" t="s">
        <v>112</v>
      </c>
      <c r="S629">
        <v>99.447999999999993</v>
      </c>
      <c r="T629" s="142" t="s">
        <v>37</v>
      </c>
      <c r="U629" s="142" t="s">
        <v>243</v>
      </c>
      <c r="V629" s="142" t="s">
        <v>7</v>
      </c>
      <c r="W629" s="142" t="s">
        <v>7</v>
      </c>
      <c r="X629" s="142" t="s">
        <v>90</v>
      </c>
      <c r="Y629" s="142" t="s">
        <v>126</v>
      </c>
      <c r="Z629" s="38">
        <v>43549</v>
      </c>
      <c r="AA629" s="38">
        <v>43733</v>
      </c>
      <c r="AB629" s="38">
        <v>45376</v>
      </c>
      <c r="AC629" s="142">
        <v>5</v>
      </c>
      <c r="AD629" s="142">
        <v>34.353000000000002</v>
      </c>
      <c r="AE629" s="142">
        <v>39.159999999999997</v>
      </c>
      <c r="AF629" t="s">
        <v>7096</v>
      </c>
      <c r="AG629" s="142" t="s">
        <v>90</v>
      </c>
      <c r="AH629" s="142" t="s">
        <v>7</v>
      </c>
      <c r="AI629" s="142" t="s">
        <v>90</v>
      </c>
      <c r="AJ629" t="s">
        <v>7097</v>
      </c>
      <c r="AK629" t="s">
        <v>7098</v>
      </c>
      <c r="AL629" t="s">
        <v>7091</v>
      </c>
      <c r="AM629" t="s">
        <v>7</v>
      </c>
      <c r="AN629" s="142" t="s">
        <v>90</v>
      </c>
      <c r="AO629" s="142" t="s">
        <v>7</v>
      </c>
      <c r="AP629" s="142" t="s">
        <v>90</v>
      </c>
      <c r="AQ629" s="142" t="s">
        <v>90</v>
      </c>
      <c r="AR629" s="142" t="s">
        <v>7</v>
      </c>
      <c r="AS629" s="142" t="s">
        <v>90</v>
      </c>
      <c r="AT629" s="142" t="s">
        <v>8238</v>
      </c>
      <c r="AU629" s="142" t="s">
        <v>90</v>
      </c>
      <c r="AV629" s="142" t="s">
        <v>290</v>
      </c>
      <c r="AW629" s="142" t="s">
        <v>90</v>
      </c>
      <c r="AX629" s="142" t="s">
        <v>90</v>
      </c>
      <c r="AY629" s="136"/>
      <c r="AZ629" s="142" t="s">
        <v>7101</v>
      </c>
      <c r="BA629" s="142" t="s">
        <v>628</v>
      </c>
      <c r="BB629" s="38"/>
      <c r="BC629" s="142" t="s">
        <v>90</v>
      </c>
      <c r="BD629"/>
      <c r="BE629" t="s">
        <v>90</v>
      </c>
      <c r="BF629" t="s">
        <v>90</v>
      </c>
      <c r="BG629" s="142" t="s">
        <v>7</v>
      </c>
      <c r="BH629" s="142" t="s">
        <v>90</v>
      </c>
      <c r="BI629" s="142" t="s">
        <v>7</v>
      </c>
      <c r="BJ629" s="142" t="s">
        <v>7</v>
      </c>
      <c r="BK629" s="142" t="s">
        <v>7</v>
      </c>
      <c r="BL629" s="142" t="s">
        <v>90</v>
      </c>
      <c r="BM629" s="142" t="s">
        <v>90</v>
      </c>
      <c r="BN629" s="142"/>
      <c r="BO629" s="142"/>
      <c r="BP629" s="142" t="s">
        <v>90</v>
      </c>
      <c r="BQ629" s="142" t="s">
        <v>90</v>
      </c>
      <c r="BR629" s="137"/>
      <c r="BS629"/>
      <c r="BT629" s="142" t="s">
        <v>90</v>
      </c>
      <c r="BU629" t="s">
        <v>90</v>
      </c>
      <c r="BV629" s="142" t="s">
        <v>90</v>
      </c>
      <c r="BW629" s="142"/>
      <c r="BX629" s="142" t="s">
        <v>90</v>
      </c>
      <c r="BY629"/>
      <c r="BZ629" s="142" t="s">
        <v>8515</v>
      </c>
      <c r="CA629" s="142" t="s">
        <v>240</v>
      </c>
      <c r="CB629" s="142" t="s">
        <v>181</v>
      </c>
      <c r="CC629" s="142" t="s">
        <v>18</v>
      </c>
      <c r="CD629" s="142" t="s">
        <v>1378</v>
      </c>
      <c r="CE629" s="142" t="s">
        <v>7</v>
      </c>
      <c r="CF629" s="38"/>
      <c r="CG629" s="38">
        <v>41745</v>
      </c>
      <c r="CH629" t="s">
        <v>3</v>
      </c>
      <c r="CI629" s="142" t="s">
        <v>628</v>
      </c>
    </row>
    <row r="630" spans="2:87" x14ac:dyDescent="0.25">
      <c r="B630">
        <v>81</v>
      </c>
      <c r="C630" s="142" t="s">
        <v>636</v>
      </c>
      <c r="D630" s="142" t="s">
        <v>702</v>
      </c>
      <c r="E630" s="142" t="s">
        <v>7103</v>
      </c>
      <c r="F630" s="38">
        <v>43539</v>
      </c>
      <c r="G630" s="142" t="s">
        <v>428</v>
      </c>
      <c r="H630" s="142" t="s">
        <v>90</v>
      </c>
      <c r="I630" s="142" t="s">
        <v>7</v>
      </c>
      <c r="J630" s="142" t="s">
        <v>83</v>
      </c>
      <c r="K630" s="142">
        <v>4.5</v>
      </c>
      <c r="L630" s="142" t="s">
        <v>885</v>
      </c>
      <c r="M630" s="142" t="s">
        <v>90</v>
      </c>
      <c r="N630" s="142" t="s">
        <v>7</v>
      </c>
      <c r="O630" s="142" t="s">
        <v>7</v>
      </c>
      <c r="P630" s="142" t="s">
        <v>7</v>
      </c>
      <c r="Q630" t="s">
        <v>7</v>
      </c>
      <c r="R630" s="142" t="s">
        <v>90</v>
      </c>
      <c r="S630"/>
      <c r="T630" s="142" t="s">
        <v>90</v>
      </c>
      <c r="U630" s="142" t="s">
        <v>7</v>
      </c>
      <c r="V630" s="142" t="s">
        <v>7</v>
      </c>
      <c r="W630" s="142" t="s">
        <v>7</v>
      </c>
      <c r="X630" s="142" t="s">
        <v>90</v>
      </c>
      <c r="Y630" s="142" t="s">
        <v>90</v>
      </c>
      <c r="Z630" s="38"/>
      <c r="AA630" s="38"/>
      <c r="AB630" s="38"/>
      <c r="AC630" s="142">
        <v>4.5</v>
      </c>
      <c r="AD630" s="142"/>
      <c r="AE630" s="142"/>
      <c r="AF630" t="s">
        <v>90</v>
      </c>
      <c r="AG630" s="142" t="s">
        <v>90</v>
      </c>
      <c r="AH630" s="142" t="s">
        <v>7</v>
      </c>
      <c r="AI630" s="142" t="s">
        <v>90</v>
      </c>
      <c r="AJ630" t="s">
        <v>90</v>
      </c>
      <c r="AK630" t="s">
        <v>7</v>
      </c>
      <c r="AL630" t="s">
        <v>90</v>
      </c>
      <c r="AM630" t="s">
        <v>7</v>
      </c>
      <c r="AN630" s="142" t="s">
        <v>90</v>
      </c>
      <c r="AO630" s="142" t="s">
        <v>90</v>
      </c>
      <c r="AP630" s="142" t="s">
        <v>90</v>
      </c>
      <c r="AQ630" s="142" t="s">
        <v>90</v>
      </c>
      <c r="AR630" s="142" t="s">
        <v>7</v>
      </c>
      <c r="AS630" s="142" t="s">
        <v>90</v>
      </c>
      <c r="AT630" s="142" t="s">
        <v>90</v>
      </c>
      <c r="AU630" s="142" t="s">
        <v>90</v>
      </c>
      <c r="AV630" s="142" t="s">
        <v>90</v>
      </c>
      <c r="AW630" s="142" t="s">
        <v>90</v>
      </c>
      <c r="AX630" s="142" t="s">
        <v>90</v>
      </c>
      <c r="AY630" s="136"/>
      <c r="AZ630" s="142" t="s">
        <v>7105</v>
      </c>
      <c r="BA630" s="142" t="s">
        <v>90</v>
      </c>
      <c r="BB630" s="38"/>
      <c r="BC630" s="142" t="s">
        <v>90</v>
      </c>
      <c r="BD630"/>
      <c r="BE630" t="s">
        <v>90</v>
      </c>
      <c r="BF630" t="s">
        <v>90</v>
      </c>
      <c r="BG630" s="142" t="s">
        <v>7</v>
      </c>
      <c r="BH630" s="142" t="s">
        <v>90</v>
      </c>
      <c r="BI630" s="142" t="s">
        <v>7</v>
      </c>
      <c r="BJ630" s="142" t="s">
        <v>7</v>
      </c>
      <c r="BK630" s="142" t="s">
        <v>7</v>
      </c>
      <c r="BL630" s="142" t="s">
        <v>90</v>
      </c>
      <c r="BM630" s="142" t="s">
        <v>90</v>
      </c>
      <c r="BN630" s="142"/>
      <c r="BO630" s="142"/>
      <c r="BP630" s="142" t="s">
        <v>90</v>
      </c>
      <c r="BQ630" s="142" t="s">
        <v>90</v>
      </c>
      <c r="BR630" s="137"/>
      <c r="BS630"/>
      <c r="BT630" s="142" t="s">
        <v>90</v>
      </c>
      <c r="BU630" t="s">
        <v>90</v>
      </c>
      <c r="BV630" s="142" t="s">
        <v>90</v>
      </c>
      <c r="BW630" s="142"/>
      <c r="BX630" s="142" t="s">
        <v>90</v>
      </c>
      <c r="BY630" t="s">
        <v>628</v>
      </c>
      <c r="BZ630" s="142" t="s">
        <v>90</v>
      </c>
      <c r="CA630" s="142" t="s">
        <v>90</v>
      </c>
      <c r="CB630" s="142" t="s">
        <v>90</v>
      </c>
      <c r="CC630" s="142" t="s">
        <v>90</v>
      </c>
      <c r="CD630" s="142" t="s">
        <v>7</v>
      </c>
      <c r="CE630" s="142" t="s">
        <v>7</v>
      </c>
      <c r="CF630" s="38"/>
      <c r="CG630" s="38"/>
      <c r="CH630"/>
      <c r="CI630" s="142" t="s">
        <v>90</v>
      </c>
    </row>
    <row r="631" spans="2:87" x14ac:dyDescent="0.25">
      <c r="B631">
        <v>80</v>
      </c>
      <c r="C631" s="142" t="s">
        <v>90</v>
      </c>
      <c r="D631" s="142" t="s">
        <v>1937</v>
      </c>
      <c r="E631" s="142" t="s">
        <v>7107</v>
      </c>
      <c r="F631" s="38">
        <v>43538</v>
      </c>
      <c r="G631" s="142" t="s">
        <v>2193</v>
      </c>
      <c r="H631" s="142" t="s">
        <v>1041</v>
      </c>
      <c r="I631" s="142" t="s">
        <v>440</v>
      </c>
      <c r="J631" s="142" t="s">
        <v>106</v>
      </c>
      <c r="K631" s="142">
        <v>35</v>
      </c>
      <c r="L631" s="142" t="s">
        <v>885</v>
      </c>
      <c r="M631" s="142" t="s">
        <v>2062</v>
      </c>
      <c r="N631" s="142" t="s">
        <v>7</v>
      </c>
      <c r="O631" s="142" t="s">
        <v>7</v>
      </c>
      <c r="P631" s="142" t="s">
        <v>7</v>
      </c>
      <c r="Q631" t="s">
        <v>7</v>
      </c>
      <c r="R631" s="142" t="s">
        <v>112</v>
      </c>
      <c r="S631">
        <v>100</v>
      </c>
      <c r="T631" s="142" t="s">
        <v>36</v>
      </c>
      <c r="U631" s="142" t="s">
        <v>243</v>
      </c>
      <c r="V631" s="142" t="s">
        <v>141</v>
      </c>
      <c r="W631" s="142" t="s">
        <v>7</v>
      </c>
      <c r="X631" s="142" t="s">
        <v>90</v>
      </c>
      <c r="Y631" s="142" t="s">
        <v>1230</v>
      </c>
      <c r="Z631" s="38">
        <v>43545</v>
      </c>
      <c r="AA631" s="38">
        <v>43911</v>
      </c>
      <c r="AB631" s="38">
        <v>45372</v>
      </c>
      <c r="AC631" s="142">
        <v>4.4690000000000003</v>
      </c>
      <c r="AD631" s="142">
        <v>30.702000000000002</v>
      </c>
      <c r="AE631" s="142">
        <v>35</v>
      </c>
      <c r="AF631" t="s">
        <v>354</v>
      </c>
      <c r="AG631" s="142" t="s">
        <v>90</v>
      </c>
      <c r="AH631" s="142" t="s">
        <v>7</v>
      </c>
      <c r="AI631" s="142" t="s">
        <v>90</v>
      </c>
      <c r="AJ631" t="s">
        <v>1946</v>
      </c>
      <c r="AK631" t="s">
        <v>7</v>
      </c>
      <c r="AL631" t="s">
        <v>90</v>
      </c>
      <c r="AM631" t="s">
        <v>7</v>
      </c>
      <c r="AN631" s="142" t="s">
        <v>90</v>
      </c>
      <c r="AO631" s="142" t="s">
        <v>7</v>
      </c>
      <c r="AP631" s="142" t="s">
        <v>90</v>
      </c>
      <c r="AQ631" s="142" t="s">
        <v>90</v>
      </c>
      <c r="AR631" s="142" t="s">
        <v>7</v>
      </c>
      <c r="AS631" s="142" t="s">
        <v>90</v>
      </c>
      <c r="AT631" s="142" t="s">
        <v>90</v>
      </c>
      <c r="AU631" s="142" t="s">
        <v>90</v>
      </c>
      <c r="AV631" s="142" t="s">
        <v>290</v>
      </c>
      <c r="AW631" s="142" t="s">
        <v>90</v>
      </c>
      <c r="AX631" s="142" t="s">
        <v>90</v>
      </c>
      <c r="AY631" s="136"/>
      <c r="AZ631" s="142" t="s">
        <v>7111</v>
      </c>
      <c r="BA631" s="142" t="s">
        <v>628</v>
      </c>
      <c r="BB631" s="38"/>
      <c r="BC631" s="142" t="s">
        <v>90</v>
      </c>
      <c r="BD631"/>
      <c r="BE631" t="s">
        <v>90</v>
      </c>
      <c r="BF631" t="s">
        <v>90</v>
      </c>
      <c r="BG631" s="142" t="s">
        <v>7</v>
      </c>
      <c r="BH631" s="142" t="s">
        <v>90</v>
      </c>
      <c r="BI631" s="142" t="s">
        <v>7</v>
      </c>
      <c r="BJ631" s="142" t="s">
        <v>7</v>
      </c>
      <c r="BK631" s="142" t="s">
        <v>7</v>
      </c>
      <c r="BL631" s="142" t="s">
        <v>90</v>
      </c>
      <c r="BM631" s="142" t="s">
        <v>90</v>
      </c>
      <c r="BN631" s="142"/>
      <c r="BO631" s="142"/>
      <c r="BP631" s="142" t="s">
        <v>90</v>
      </c>
      <c r="BQ631" s="142" t="s">
        <v>90</v>
      </c>
      <c r="BR631" s="137"/>
      <c r="BS631"/>
      <c r="BT631" s="142" t="s">
        <v>90</v>
      </c>
      <c r="BU631" t="s">
        <v>90</v>
      </c>
      <c r="BV631" s="142" t="s">
        <v>90</v>
      </c>
      <c r="BW631" s="142"/>
      <c r="BX631" s="142" t="s">
        <v>90</v>
      </c>
      <c r="BY631"/>
      <c r="BZ631" s="142" t="s">
        <v>90</v>
      </c>
      <c r="CA631" s="142" t="s">
        <v>90</v>
      </c>
      <c r="CB631" s="142" t="s">
        <v>90</v>
      </c>
      <c r="CC631" s="142" t="s">
        <v>90</v>
      </c>
      <c r="CD631" s="142" t="s">
        <v>7</v>
      </c>
      <c r="CE631" s="142" t="s">
        <v>7</v>
      </c>
      <c r="CF631" s="38"/>
      <c r="CG631" s="38"/>
      <c r="CH631"/>
      <c r="CI631" s="142" t="s">
        <v>90</v>
      </c>
    </row>
    <row r="632" spans="2:87" x14ac:dyDescent="0.25">
      <c r="B632">
        <v>79</v>
      </c>
      <c r="C632" s="142" t="s">
        <v>90</v>
      </c>
      <c r="D632" s="142" t="s">
        <v>6441</v>
      </c>
      <c r="E632" s="142" t="s">
        <v>7113</v>
      </c>
      <c r="F632" s="38">
        <v>43537</v>
      </c>
      <c r="G632" s="142" t="s">
        <v>1285</v>
      </c>
      <c r="H632" s="142" t="s">
        <v>1285</v>
      </c>
      <c r="I632" s="142" t="s">
        <v>440</v>
      </c>
      <c r="J632" s="142" t="s">
        <v>83</v>
      </c>
      <c r="K632" s="142">
        <v>4</v>
      </c>
      <c r="L632" s="142" t="s">
        <v>885</v>
      </c>
      <c r="M632" s="142" t="s">
        <v>8139</v>
      </c>
      <c r="N632" s="142" t="s">
        <v>7</v>
      </c>
      <c r="O632" s="142" t="s">
        <v>7</v>
      </c>
      <c r="P632" s="142" t="s">
        <v>7</v>
      </c>
      <c r="Q632" t="s">
        <v>7</v>
      </c>
      <c r="R632" s="142" t="s">
        <v>112</v>
      </c>
      <c r="S632">
        <v>99.802000000000007</v>
      </c>
      <c r="T632" s="142" t="s">
        <v>38</v>
      </c>
      <c r="U632" s="142" t="s">
        <v>243</v>
      </c>
      <c r="V632" s="142" t="s">
        <v>141</v>
      </c>
      <c r="W632" s="142" t="s">
        <v>7</v>
      </c>
      <c r="X632" s="142" t="s">
        <v>90</v>
      </c>
      <c r="Y632" s="142" t="s">
        <v>126</v>
      </c>
      <c r="Z632" s="38">
        <v>43544</v>
      </c>
      <c r="AA632" s="38">
        <v>43728</v>
      </c>
      <c r="AB632" s="38">
        <v>45371</v>
      </c>
      <c r="AC632" s="142">
        <v>4</v>
      </c>
      <c r="AD632" s="142">
        <v>27.481999999999999</v>
      </c>
      <c r="AE632" s="142">
        <v>31.327999999999999</v>
      </c>
      <c r="AF632" t="s">
        <v>6446</v>
      </c>
      <c r="AG632" s="142" t="s">
        <v>90</v>
      </c>
      <c r="AH632" s="142" t="s">
        <v>7</v>
      </c>
      <c r="AI632" s="142" t="s">
        <v>90</v>
      </c>
      <c r="AJ632" t="s">
        <v>6447</v>
      </c>
      <c r="AK632" t="s">
        <v>6441</v>
      </c>
      <c r="AL632" t="s">
        <v>90</v>
      </c>
      <c r="AM632" t="s">
        <v>7</v>
      </c>
      <c r="AN632" s="142" t="s">
        <v>90</v>
      </c>
      <c r="AO632" s="142" t="s">
        <v>7</v>
      </c>
      <c r="AP632" s="142" t="s">
        <v>90</v>
      </c>
      <c r="AQ632" s="142" t="s">
        <v>90</v>
      </c>
      <c r="AR632" s="142" t="s">
        <v>7</v>
      </c>
      <c r="AS632" s="142" t="s">
        <v>90</v>
      </c>
      <c r="AT632" s="142" t="s">
        <v>8383</v>
      </c>
      <c r="AU632" s="142" t="s">
        <v>90</v>
      </c>
      <c r="AV632" s="142" t="s">
        <v>290</v>
      </c>
      <c r="AW632" s="142" t="s">
        <v>90</v>
      </c>
      <c r="AX632" s="142" t="s">
        <v>90</v>
      </c>
      <c r="AY632" s="136"/>
      <c r="AZ632" s="142" t="s">
        <v>7118</v>
      </c>
      <c r="BA632" s="142" t="s">
        <v>628</v>
      </c>
      <c r="BB632" s="38"/>
      <c r="BC632" s="142" t="s">
        <v>90</v>
      </c>
      <c r="BD632"/>
      <c r="BE632" t="s">
        <v>90</v>
      </c>
      <c r="BF632" t="s">
        <v>90</v>
      </c>
      <c r="BG632" s="142" t="s">
        <v>7</v>
      </c>
      <c r="BH632" s="142" t="s">
        <v>90</v>
      </c>
      <c r="BI632" s="142" t="s">
        <v>7</v>
      </c>
      <c r="BJ632" s="142" t="s">
        <v>7</v>
      </c>
      <c r="BK632" s="142" t="s">
        <v>7</v>
      </c>
      <c r="BL632" s="142" t="s">
        <v>90</v>
      </c>
      <c r="BM632" s="142" t="s">
        <v>90</v>
      </c>
      <c r="BN632" s="142"/>
      <c r="BO632" s="142"/>
      <c r="BP632" s="142" t="s">
        <v>90</v>
      </c>
      <c r="BQ632" s="142" t="s">
        <v>90</v>
      </c>
      <c r="BR632" s="137"/>
      <c r="BS632"/>
      <c r="BT632" s="142" t="s">
        <v>90</v>
      </c>
      <c r="BU632" t="s">
        <v>90</v>
      </c>
      <c r="BV632" s="142" t="s">
        <v>90</v>
      </c>
      <c r="BW632" s="142"/>
      <c r="BX632" s="142" t="s">
        <v>90</v>
      </c>
      <c r="BY632"/>
      <c r="BZ632" s="142" t="s">
        <v>8502</v>
      </c>
      <c r="CA632" s="142" t="s">
        <v>237</v>
      </c>
      <c r="CB632" s="142" t="s">
        <v>181</v>
      </c>
      <c r="CC632" s="142" t="s">
        <v>12</v>
      </c>
      <c r="CD632" s="142" t="s">
        <v>7</v>
      </c>
      <c r="CE632" s="142" t="s">
        <v>7</v>
      </c>
      <c r="CF632" s="38"/>
      <c r="CG632" s="38">
        <v>43073</v>
      </c>
      <c r="CH632" t="s">
        <v>82</v>
      </c>
      <c r="CI632" s="142" t="s">
        <v>628</v>
      </c>
    </row>
    <row r="633" spans="2:87" x14ac:dyDescent="0.25">
      <c r="B633">
        <v>78</v>
      </c>
      <c r="C633" s="142" t="s">
        <v>90</v>
      </c>
      <c r="D633" s="142" t="s">
        <v>6098</v>
      </c>
      <c r="E633" s="142" t="s">
        <v>7126</v>
      </c>
      <c r="F633" s="38">
        <v>43524</v>
      </c>
      <c r="G633" s="142" t="s">
        <v>1079</v>
      </c>
      <c r="H633" s="142" t="s">
        <v>4276</v>
      </c>
      <c r="I633" s="142" t="s">
        <v>440</v>
      </c>
      <c r="J633" s="142" t="s">
        <v>83</v>
      </c>
      <c r="K633" s="142">
        <v>5</v>
      </c>
      <c r="L633" s="142" t="s">
        <v>885</v>
      </c>
      <c r="M633" s="142" t="s">
        <v>8140</v>
      </c>
      <c r="N633" s="142" t="s">
        <v>7</v>
      </c>
      <c r="O633" s="142" t="s">
        <v>7</v>
      </c>
      <c r="P633" s="142" t="s">
        <v>7</v>
      </c>
      <c r="Q633" t="s">
        <v>7</v>
      </c>
      <c r="R633" s="142" t="s">
        <v>112</v>
      </c>
      <c r="S633">
        <v>99.462999999999994</v>
      </c>
      <c r="T633" s="142" t="s">
        <v>36</v>
      </c>
      <c r="U633" s="142" t="s">
        <v>7</v>
      </c>
      <c r="V633" s="142" t="s">
        <v>7</v>
      </c>
      <c r="W633" s="142" t="s">
        <v>7</v>
      </c>
      <c r="X633" s="142" t="s">
        <v>90</v>
      </c>
      <c r="Y633" s="142" t="s">
        <v>126</v>
      </c>
      <c r="Z633" s="38">
        <v>43535</v>
      </c>
      <c r="AA633" s="38">
        <v>43719</v>
      </c>
      <c r="AB633" s="38">
        <v>45362</v>
      </c>
      <c r="AC633" s="142">
        <v>5</v>
      </c>
      <c r="AD633" s="142">
        <v>34.353000000000002</v>
      </c>
      <c r="AE633" s="142">
        <v>39.159999999999997</v>
      </c>
      <c r="AF633" t="s">
        <v>7129</v>
      </c>
      <c r="AG633" s="142" t="s">
        <v>90</v>
      </c>
      <c r="AH633" s="142" t="s">
        <v>7</v>
      </c>
      <c r="AI633" s="142" t="s">
        <v>90</v>
      </c>
      <c r="AJ633" t="s">
        <v>7130</v>
      </c>
      <c r="AK633" t="s">
        <v>7</v>
      </c>
      <c r="AL633" t="s">
        <v>90</v>
      </c>
      <c r="AM633" t="s">
        <v>7</v>
      </c>
      <c r="AN633" s="142" t="s">
        <v>90</v>
      </c>
      <c r="AO633" s="142" t="s">
        <v>7</v>
      </c>
      <c r="AP633" s="142" t="s">
        <v>90</v>
      </c>
      <c r="AQ633" s="142" t="s">
        <v>90</v>
      </c>
      <c r="AR633" s="142" t="s">
        <v>7</v>
      </c>
      <c r="AS633" s="142" t="s">
        <v>90</v>
      </c>
      <c r="AT633" s="142" t="s">
        <v>90</v>
      </c>
      <c r="AU633" s="142" t="s">
        <v>90</v>
      </c>
      <c r="AV633" s="142" t="s">
        <v>290</v>
      </c>
      <c r="AW633" s="142" t="s">
        <v>90</v>
      </c>
      <c r="AX633" s="142" t="s">
        <v>90</v>
      </c>
      <c r="AY633" s="136"/>
      <c r="AZ633" s="142" t="s">
        <v>7134</v>
      </c>
      <c r="BA633" s="142" t="s">
        <v>628</v>
      </c>
      <c r="BB633" s="38"/>
      <c r="BC633" s="142" t="s">
        <v>90</v>
      </c>
      <c r="BD633"/>
      <c r="BE633" t="s">
        <v>90</v>
      </c>
      <c r="BF633" t="s">
        <v>90</v>
      </c>
      <c r="BG633" s="142" t="s">
        <v>7</v>
      </c>
      <c r="BH633" s="142" t="s">
        <v>90</v>
      </c>
      <c r="BI633" s="142" t="s">
        <v>7</v>
      </c>
      <c r="BJ633" s="142" t="s">
        <v>7</v>
      </c>
      <c r="BK633" s="142" t="s">
        <v>7</v>
      </c>
      <c r="BL633" s="142" t="s">
        <v>90</v>
      </c>
      <c r="BM633" s="142" t="s">
        <v>90</v>
      </c>
      <c r="BN633" s="142"/>
      <c r="BO633" s="142"/>
      <c r="BP633" s="142" t="s">
        <v>90</v>
      </c>
      <c r="BQ633" s="142" t="s">
        <v>90</v>
      </c>
      <c r="BR633" s="137"/>
      <c r="BS633"/>
      <c r="BT633" s="142" t="s">
        <v>90</v>
      </c>
      <c r="BU633" t="s">
        <v>90</v>
      </c>
      <c r="BV633" s="142" t="s">
        <v>90</v>
      </c>
      <c r="BW633" s="142"/>
      <c r="BX633" s="142" t="s">
        <v>90</v>
      </c>
      <c r="BY633"/>
      <c r="BZ633" s="142" t="s">
        <v>90</v>
      </c>
      <c r="CA633" s="142" t="s">
        <v>90</v>
      </c>
      <c r="CB633" s="142" t="s">
        <v>90</v>
      </c>
      <c r="CC633" s="142" t="s">
        <v>90</v>
      </c>
      <c r="CD633" s="142" t="s">
        <v>7</v>
      </c>
      <c r="CE633" s="142" t="s">
        <v>7</v>
      </c>
      <c r="CF633" s="38"/>
      <c r="CG633" s="38"/>
      <c r="CH633"/>
      <c r="CI633" s="142" t="s">
        <v>90</v>
      </c>
    </row>
    <row r="634" spans="2:87" x14ac:dyDescent="0.25">
      <c r="B634">
        <v>77</v>
      </c>
      <c r="C634" s="142" t="s">
        <v>90</v>
      </c>
      <c r="D634" s="142" t="s">
        <v>4815</v>
      </c>
      <c r="E634" s="142" t="s">
        <v>7120</v>
      </c>
      <c r="F634" s="38">
        <v>43524</v>
      </c>
      <c r="G634" s="142" t="s">
        <v>4276</v>
      </c>
      <c r="H634" s="142" t="s">
        <v>1248</v>
      </c>
      <c r="I634" s="142" t="s">
        <v>440</v>
      </c>
      <c r="J634" s="142" t="s">
        <v>83</v>
      </c>
      <c r="K634" s="142">
        <v>6</v>
      </c>
      <c r="L634" s="142" t="s">
        <v>8141</v>
      </c>
      <c r="M634" s="142" t="s">
        <v>7933</v>
      </c>
      <c r="N634" s="142" t="s">
        <v>7</v>
      </c>
      <c r="O634" s="142" t="s">
        <v>7</v>
      </c>
      <c r="P634" s="142" t="s">
        <v>7</v>
      </c>
      <c r="Q634" t="s">
        <v>7</v>
      </c>
      <c r="R634" s="142" t="s">
        <v>112</v>
      </c>
      <c r="S634">
        <v>99.918999999999997</v>
      </c>
      <c r="T634" s="142" t="s">
        <v>39</v>
      </c>
      <c r="U634" s="142" t="s">
        <v>243</v>
      </c>
      <c r="V634" s="142" t="s">
        <v>7</v>
      </c>
      <c r="W634" s="142" t="s">
        <v>7</v>
      </c>
      <c r="X634" s="142" t="s">
        <v>90</v>
      </c>
      <c r="Y634" s="142" t="s">
        <v>126</v>
      </c>
      <c r="Z634" s="38">
        <v>43531</v>
      </c>
      <c r="AA634" s="38">
        <v>43806</v>
      </c>
      <c r="AB634" s="38">
        <v>45450</v>
      </c>
      <c r="AC634" s="142">
        <v>6</v>
      </c>
      <c r="AD634" s="142">
        <v>41.223999999999997</v>
      </c>
      <c r="AE634" s="142">
        <v>46.991</v>
      </c>
      <c r="AF634" t="s">
        <v>4822</v>
      </c>
      <c r="AG634" s="142" t="s">
        <v>90</v>
      </c>
      <c r="AH634" s="142" t="s">
        <v>7</v>
      </c>
      <c r="AI634" s="142" t="s">
        <v>90</v>
      </c>
      <c r="AJ634" t="s">
        <v>4823</v>
      </c>
      <c r="AK634" t="s">
        <v>7</v>
      </c>
      <c r="AL634" t="s">
        <v>4815</v>
      </c>
      <c r="AM634" t="s">
        <v>7</v>
      </c>
      <c r="AN634" s="142" t="s">
        <v>90</v>
      </c>
      <c r="AO634" s="142" t="s">
        <v>7</v>
      </c>
      <c r="AP634" s="142" t="s">
        <v>90</v>
      </c>
      <c r="AQ634" s="142" t="s">
        <v>90</v>
      </c>
      <c r="AR634" s="142" t="s">
        <v>7</v>
      </c>
      <c r="AS634" s="142" t="s">
        <v>90</v>
      </c>
      <c r="AT634" s="142" t="s">
        <v>8265</v>
      </c>
      <c r="AU634" s="142" t="s">
        <v>90</v>
      </c>
      <c r="AV634" s="142" t="s">
        <v>290</v>
      </c>
      <c r="AW634" s="142" t="s">
        <v>90</v>
      </c>
      <c r="AX634" s="142" t="s">
        <v>90</v>
      </c>
      <c r="AY634" s="136"/>
      <c r="AZ634" s="142" t="s">
        <v>7124</v>
      </c>
      <c r="BA634" s="142" t="s">
        <v>628</v>
      </c>
      <c r="BB634" s="38"/>
      <c r="BC634" s="142" t="s">
        <v>90</v>
      </c>
      <c r="BD634"/>
      <c r="BE634" t="s">
        <v>90</v>
      </c>
      <c r="BF634" t="s">
        <v>90</v>
      </c>
      <c r="BG634" s="142" t="s">
        <v>7</v>
      </c>
      <c r="BH634" s="142" t="s">
        <v>90</v>
      </c>
      <c r="BI634" s="142" t="s">
        <v>7</v>
      </c>
      <c r="BJ634" s="142" t="s">
        <v>7</v>
      </c>
      <c r="BK634" s="142" t="s">
        <v>7</v>
      </c>
      <c r="BL634" s="142" t="s">
        <v>90</v>
      </c>
      <c r="BM634" s="142" t="s">
        <v>90</v>
      </c>
      <c r="BN634" s="142"/>
      <c r="BO634" s="142"/>
      <c r="BP634" s="142" t="s">
        <v>90</v>
      </c>
      <c r="BQ634" s="142" t="s">
        <v>90</v>
      </c>
      <c r="BR634" s="137"/>
      <c r="BS634"/>
      <c r="BT634" s="142" t="s">
        <v>90</v>
      </c>
      <c r="BU634" t="s">
        <v>90</v>
      </c>
      <c r="BV634" s="142" t="s">
        <v>90</v>
      </c>
      <c r="BW634" s="142"/>
      <c r="BX634" s="142" t="s">
        <v>90</v>
      </c>
      <c r="BY634"/>
      <c r="BZ634" s="142" t="s">
        <v>90</v>
      </c>
      <c r="CA634" s="142" t="s">
        <v>90</v>
      </c>
      <c r="CB634" s="142" t="s">
        <v>90</v>
      </c>
      <c r="CC634" s="142" t="s">
        <v>90</v>
      </c>
      <c r="CD634" s="142" t="s">
        <v>7</v>
      </c>
      <c r="CE634" s="142" t="s">
        <v>7</v>
      </c>
      <c r="CF634" s="38"/>
      <c r="CG634" s="38"/>
      <c r="CH634"/>
      <c r="CI634" s="142" t="s">
        <v>90</v>
      </c>
    </row>
    <row r="635" spans="2:87" x14ac:dyDescent="0.25">
      <c r="B635">
        <v>76</v>
      </c>
      <c r="C635" s="142" t="s">
        <v>636</v>
      </c>
      <c r="D635" s="142" t="s">
        <v>702</v>
      </c>
      <c r="E635" s="142" t="s">
        <v>7140</v>
      </c>
      <c r="F635" s="38">
        <v>43523</v>
      </c>
      <c r="G635" s="142" t="s">
        <v>428</v>
      </c>
      <c r="H635" s="142" t="s">
        <v>90</v>
      </c>
      <c r="I635" s="142" t="s">
        <v>7</v>
      </c>
      <c r="J635" s="142" t="s">
        <v>106</v>
      </c>
      <c r="K635" s="142">
        <v>35</v>
      </c>
      <c r="L635" s="142" t="s">
        <v>885</v>
      </c>
      <c r="M635" s="142" t="s">
        <v>90</v>
      </c>
      <c r="N635" s="142" t="s">
        <v>7</v>
      </c>
      <c r="O635" s="142" t="s">
        <v>7</v>
      </c>
      <c r="P635" s="142" t="s">
        <v>7</v>
      </c>
      <c r="Q635" t="s">
        <v>7</v>
      </c>
      <c r="R635" s="142" t="s">
        <v>90</v>
      </c>
      <c r="S635"/>
      <c r="T635" s="142" t="s">
        <v>90</v>
      </c>
      <c r="U635" s="142" t="s">
        <v>7</v>
      </c>
      <c r="V635" s="142" t="s">
        <v>7</v>
      </c>
      <c r="W635" s="142" t="s">
        <v>7</v>
      </c>
      <c r="X635" s="142" t="s">
        <v>90</v>
      </c>
      <c r="Y635" s="142" t="s">
        <v>90</v>
      </c>
      <c r="Z635" s="38"/>
      <c r="AA635" s="38"/>
      <c r="AB635" s="38"/>
      <c r="AC635" s="142">
        <v>4.4690000000000003</v>
      </c>
      <c r="AD635" s="142"/>
      <c r="AE635" s="142"/>
      <c r="AF635" t="s">
        <v>90</v>
      </c>
      <c r="AG635" s="142" t="s">
        <v>90</v>
      </c>
      <c r="AH635" s="142" t="s">
        <v>7</v>
      </c>
      <c r="AI635" s="142" t="s">
        <v>90</v>
      </c>
      <c r="AJ635" t="s">
        <v>90</v>
      </c>
      <c r="AK635" t="s">
        <v>7</v>
      </c>
      <c r="AL635" t="s">
        <v>90</v>
      </c>
      <c r="AM635" t="s">
        <v>7</v>
      </c>
      <c r="AN635" s="142" t="s">
        <v>90</v>
      </c>
      <c r="AO635" s="142" t="s">
        <v>90</v>
      </c>
      <c r="AP635" s="142" t="s">
        <v>90</v>
      </c>
      <c r="AQ635" s="142" t="s">
        <v>90</v>
      </c>
      <c r="AR635" s="142" t="s">
        <v>7</v>
      </c>
      <c r="AS635" s="142" t="s">
        <v>90</v>
      </c>
      <c r="AT635" s="142" t="s">
        <v>90</v>
      </c>
      <c r="AU635" s="142" t="s">
        <v>90</v>
      </c>
      <c r="AV635" s="142" t="s">
        <v>90</v>
      </c>
      <c r="AW635" s="142" t="s">
        <v>90</v>
      </c>
      <c r="AX635" s="142" t="s">
        <v>90</v>
      </c>
      <c r="AY635" s="136"/>
      <c r="AZ635" s="142" t="s">
        <v>7142</v>
      </c>
      <c r="BA635" s="142" t="s">
        <v>90</v>
      </c>
      <c r="BB635" s="38"/>
      <c r="BC635" s="142" t="s">
        <v>90</v>
      </c>
      <c r="BD635"/>
      <c r="BE635" t="s">
        <v>90</v>
      </c>
      <c r="BF635" t="s">
        <v>90</v>
      </c>
      <c r="BG635" s="142" t="s">
        <v>7</v>
      </c>
      <c r="BH635" s="142" t="s">
        <v>90</v>
      </c>
      <c r="BI635" s="142" t="s">
        <v>7</v>
      </c>
      <c r="BJ635" s="142" t="s">
        <v>7</v>
      </c>
      <c r="BK635" s="142" t="s">
        <v>7</v>
      </c>
      <c r="BL635" s="142" t="s">
        <v>90</v>
      </c>
      <c r="BM635" s="142" t="s">
        <v>90</v>
      </c>
      <c r="BN635" s="142"/>
      <c r="BO635" s="142"/>
      <c r="BP635" s="142" t="s">
        <v>90</v>
      </c>
      <c r="BQ635" s="142" t="s">
        <v>90</v>
      </c>
      <c r="BR635" s="137"/>
      <c r="BS635"/>
      <c r="BT635" s="142" t="s">
        <v>90</v>
      </c>
      <c r="BU635" t="s">
        <v>90</v>
      </c>
      <c r="BV635" s="142" t="s">
        <v>90</v>
      </c>
      <c r="BW635" s="142"/>
      <c r="BX635" s="142" t="s">
        <v>90</v>
      </c>
      <c r="BY635" t="s">
        <v>628</v>
      </c>
      <c r="BZ635" s="142" t="s">
        <v>90</v>
      </c>
      <c r="CA635" s="142" t="s">
        <v>90</v>
      </c>
      <c r="CB635" s="142" t="s">
        <v>90</v>
      </c>
      <c r="CC635" s="142" t="s">
        <v>90</v>
      </c>
      <c r="CD635" s="142" t="s">
        <v>7</v>
      </c>
      <c r="CE635" s="142" t="s">
        <v>7</v>
      </c>
      <c r="CF635" s="38"/>
      <c r="CG635" s="38"/>
      <c r="CH635"/>
      <c r="CI635" s="142" t="s">
        <v>90</v>
      </c>
    </row>
    <row r="636" spans="2:87" x14ac:dyDescent="0.25">
      <c r="B636">
        <v>75</v>
      </c>
      <c r="C636" s="142" t="s">
        <v>636</v>
      </c>
      <c r="D636" s="142" t="s">
        <v>702</v>
      </c>
      <c r="E636" s="142" t="s">
        <v>7136</v>
      </c>
      <c r="F636" s="38">
        <v>43523</v>
      </c>
      <c r="G636" s="142" t="s">
        <v>428</v>
      </c>
      <c r="H636" s="142" t="s">
        <v>90</v>
      </c>
      <c r="I636" s="142" t="s">
        <v>7</v>
      </c>
      <c r="J636" s="142" t="s">
        <v>106</v>
      </c>
      <c r="K636" s="142">
        <v>40</v>
      </c>
      <c r="L636" s="142" t="s">
        <v>885</v>
      </c>
      <c r="M636" s="142" t="s">
        <v>90</v>
      </c>
      <c r="N636" s="142" t="s">
        <v>7</v>
      </c>
      <c r="O636" s="142" t="s">
        <v>7</v>
      </c>
      <c r="P636" s="142" t="s">
        <v>7</v>
      </c>
      <c r="Q636" t="s">
        <v>7</v>
      </c>
      <c r="R636" s="142" t="s">
        <v>90</v>
      </c>
      <c r="S636"/>
      <c r="T636" s="142" t="s">
        <v>90</v>
      </c>
      <c r="U636" s="142" t="s">
        <v>7</v>
      </c>
      <c r="V636" s="142" t="s">
        <v>7</v>
      </c>
      <c r="W636" s="142" t="s">
        <v>7</v>
      </c>
      <c r="X636" s="142" t="s">
        <v>90</v>
      </c>
      <c r="Y636" s="142" t="s">
        <v>90</v>
      </c>
      <c r="Z636" s="38"/>
      <c r="AA636" s="38"/>
      <c r="AB636" s="38"/>
      <c r="AC636" s="142">
        <v>5.1070000000000002</v>
      </c>
      <c r="AD636" s="142"/>
      <c r="AE636" s="142"/>
      <c r="AF636" t="s">
        <v>90</v>
      </c>
      <c r="AG636" s="142" t="s">
        <v>90</v>
      </c>
      <c r="AH636" s="142" t="s">
        <v>7</v>
      </c>
      <c r="AI636" s="142" t="s">
        <v>90</v>
      </c>
      <c r="AJ636" t="s">
        <v>90</v>
      </c>
      <c r="AK636" t="s">
        <v>7</v>
      </c>
      <c r="AL636" t="s">
        <v>90</v>
      </c>
      <c r="AM636" t="s">
        <v>7</v>
      </c>
      <c r="AN636" s="142" t="s">
        <v>90</v>
      </c>
      <c r="AO636" s="142" t="s">
        <v>90</v>
      </c>
      <c r="AP636" s="142" t="s">
        <v>90</v>
      </c>
      <c r="AQ636" s="142" t="s">
        <v>90</v>
      </c>
      <c r="AR636" s="142" t="s">
        <v>7</v>
      </c>
      <c r="AS636" s="142" t="s">
        <v>90</v>
      </c>
      <c r="AT636" s="142" t="s">
        <v>90</v>
      </c>
      <c r="AU636" s="142" t="s">
        <v>90</v>
      </c>
      <c r="AV636" s="142" t="s">
        <v>90</v>
      </c>
      <c r="AW636" s="142" t="s">
        <v>90</v>
      </c>
      <c r="AX636" s="142" t="s">
        <v>90</v>
      </c>
      <c r="AY636" s="136"/>
      <c r="AZ636" s="142" t="s">
        <v>7138</v>
      </c>
      <c r="BA636" s="142" t="s">
        <v>90</v>
      </c>
      <c r="BB636" s="38"/>
      <c r="BC636" s="142" t="s">
        <v>90</v>
      </c>
      <c r="BD636"/>
      <c r="BE636" t="s">
        <v>90</v>
      </c>
      <c r="BF636" t="s">
        <v>90</v>
      </c>
      <c r="BG636" s="142" t="s">
        <v>7</v>
      </c>
      <c r="BH636" s="142" t="s">
        <v>90</v>
      </c>
      <c r="BI636" s="142" t="s">
        <v>7</v>
      </c>
      <c r="BJ636" s="142" t="s">
        <v>7</v>
      </c>
      <c r="BK636" s="142" t="s">
        <v>7</v>
      </c>
      <c r="BL636" s="142" t="s">
        <v>90</v>
      </c>
      <c r="BM636" s="142" t="s">
        <v>90</v>
      </c>
      <c r="BN636" s="142"/>
      <c r="BO636" s="142"/>
      <c r="BP636" s="142" t="s">
        <v>90</v>
      </c>
      <c r="BQ636" s="142" t="s">
        <v>90</v>
      </c>
      <c r="BR636" s="137"/>
      <c r="BS636"/>
      <c r="BT636" s="142" t="s">
        <v>90</v>
      </c>
      <c r="BU636" t="s">
        <v>90</v>
      </c>
      <c r="BV636" s="142" t="s">
        <v>90</v>
      </c>
      <c r="BW636" s="142"/>
      <c r="BX636" s="142" t="s">
        <v>90</v>
      </c>
      <c r="BY636" t="s">
        <v>628</v>
      </c>
      <c r="BZ636" s="142" t="s">
        <v>90</v>
      </c>
      <c r="CA636" s="142" t="s">
        <v>90</v>
      </c>
      <c r="CB636" s="142" t="s">
        <v>90</v>
      </c>
      <c r="CC636" s="142" t="s">
        <v>90</v>
      </c>
      <c r="CD636" s="142" t="s">
        <v>7</v>
      </c>
      <c r="CE636" s="142" t="s">
        <v>7</v>
      </c>
      <c r="CF636" s="38"/>
      <c r="CG636" s="38"/>
      <c r="CH636"/>
      <c r="CI636" s="142" t="s">
        <v>90</v>
      </c>
    </row>
    <row r="637" spans="2:87" x14ac:dyDescent="0.25">
      <c r="B637">
        <v>74</v>
      </c>
      <c r="C637" s="142" t="s">
        <v>90</v>
      </c>
      <c r="D637" s="142" t="s">
        <v>969</v>
      </c>
      <c r="E637" s="142" t="s">
        <v>7144</v>
      </c>
      <c r="F637" s="38">
        <v>43522</v>
      </c>
      <c r="G637" s="142" t="s">
        <v>3344</v>
      </c>
      <c r="H637" s="142" t="s">
        <v>973</v>
      </c>
      <c r="I637" s="142" t="s">
        <v>440</v>
      </c>
      <c r="J637" s="142" t="s">
        <v>83</v>
      </c>
      <c r="K637" s="142">
        <v>8</v>
      </c>
      <c r="L637" s="142" t="s">
        <v>885</v>
      </c>
      <c r="M637" s="142" t="s">
        <v>8068</v>
      </c>
      <c r="N637" s="142" t="s">
        <v>7</v>
      </c>
      <c r="O637" s="142" t="s">
        <v>7</v>
      </c>
      <c r="P637" s="142" t="s">
        <v>7</v>
      </c>
      <c r="Q637" t="s">
        <v>7</v>
      </c>
      <c r="R637" s="142" t="s">
        <v>112</v>
      </c>
      <c r="S637">
        <v>99.334000000000003</v>
      </c>
      <c r="T637" s="142" t="s">
        <v>39</v>
      </c>
      <c r="U637" s="142" t="s">
        <v>243</v>
      </c>
      <c r="V637" s="142" t="s">
        <v>141</v>
      </c>
      <c r="W637" s="142" t="s">
        <v>7</v>
      </c>
      <c r="X637" s="142" t="s">
        <v>90</v>
      </c>
      <c r="Y637" s="142" t="s">
        <v>126</v>
      </c>
      <c r="Z637" s="38">
        <v>43529</v>
      </c>
      <c r="AA637" s="38">
        <v>43713</v>
      </c>
      <c r="AB637" s="38">
        <v>45356</v>
      </c>
      <c r="AC637" s="142">
        <v>8</v>
      </c>
      <c r="AD637" s="142">
        <v>54.965000000000003</v>
      </c>
      <c r="AE637" s="142">
        <v>62.655000000000001</v>
      </c>
      <c r="AF637" t="s">
        <v>978</v>
      </c>
      <c r="AG637" s="142" t="s">
        <v>90</v>
      </c>
      <c r="AH637" s="142" t="s">
        <v>7</v>
      </c>
      <c r="AI637" s="142" t="s">
        <v>90</v>
      </c>
      <c r="AJ637" t="s">
        <v>980</v>
      </c>
      <c r="AK637" t="s">
        <v>7</v>
      </c>
      <c r="AL637" t="s">
        <v>969</v>
      </c>
      <c r="AM637" t="s">
        <v>7</v>
      </c>
      <c r="AN637" s="142" t="s">
        <v>90</v>
      </c>
      <c r="AO637" s="142" t="s">
        <v>7</v>
      </c>
      <c r="AP637" s="142" t="s">
        <v>90</v>
      </c>
      <c r="AQ637" s="142" t="s">
        <v>90</v>
      </c>
      <c r="AR637" s="142" t="s">
        <v>7</v>
      </c>
      <c r="AS637" s="142" t="s">
        <v>90</v>
      </c>
      <c r="AT637" s="142" t="s">
        <v>8384</v>
      </c>
      <c r="AU637" s="142" t="s">
        <v>90</v>
      </c>
      <c r="AV637" s="142" t="s">
        <v>290</v>
      </c>
      <c r="AW637" s="142" t="s">
        <v>90</v>
      </c>
      <c r="AX637" s="142" t="s">
        <v>90</v>
      </c>
      <c r="AY637" s="136"/>
      <c r="AZ637" s="142" t="s">
        <v>7149</v>
      </c>
      <c r="BA637" s="142" t="s">
        <v>628</v>
      </c>
      <c r="BB637" s="38"/>
      <c r="BC637" s="142" t="s">
        <v>90</v>
      </c>
      <c r="BD637"/>
      <c r="BE637" t="s">
        <v>90</v>
      </c>
      <c r="BF637" t="s">
        <v>90</v>
      </c>
      <c r="BG637" s="142" t="s">
        <v>7</v>
      </c>
      <c r="BH637" s="142" t="s">
        <v>90</v>
      </c>
      <c r="BI637" s="142" t="s">
        <v>7</v>
      </c>
      <c r="BJ637" s="142" t="s">
        <v>7</v>
      </c>
      <c r="BK637" s="142" t="s">
        <v>7</v>
      </c>
      <c r="BL637" s="142" t="s">
        <v>90</v>
      </c>
      <c r="BM637" s="142" t="s">
        <v>90</v>
      </c>
      <c r="BN637" s="142"/>
      <c r="BO637" s="142"/>
      <c r="BP637" s="142" t="s">
        <v>90</v>
      </c>
      <c r="BQ637" s="142" t="s">
        <v>90</v>
      </c>
      <c r="BR637" s="137"/>
      <c r="BS637"/>
      <c r="BT637" s="142" t="s">
        <v>90</v>
      </c>
      <c r="BU637" t="s">
        <v>90</v>
      </c>
      <c r="BV637" s="142" t="s">
        <v>90</v>
      </c>
      <c r="BW637" s="142"/>
      <c r="BX637" s="142" t="s">
        <v>90</v>
      </c>
      <c r="BY637"/>
      <c r="BZ637" s="142" t="s">
        <v>90</v>
      </c>
      <c r="CA637" s="142" t="s">
        <v>90</v>
      </c>
      <c r="CB637" s="142" t="s">
        <v>90</v>
      </c>
      <c r="CC637" s="142" t="s">
        <v>90</v>
      </c>
      <c r="CD637" s="142" t="s">
        <v>7</v>
      </c>
      <c r="CE637" s="142" t="s">
        <v>7</v>
      </c>
      <c r="CF637" s="38"/>
      <c r="CG637" s="38"/>
      <c r="CH637"/>
      <c r="CI637" s="142" t="s">
        <v>90</v>
      </c>
    </row>
    <row r="638" spans="2:87" x14ac:dyDescent="0.25">
      <c r="B638">
        <v>73</v>
      </c>
      <c r="C638" s="142" t="s">
        <v>90</v>
      </c>
      <c r="D638" s="142" t="s">
        <v>5383</v>
      </c>
      <c r="E638" s="142" t="s">
        <v>7151</v>
      </c>
      <c r="F638" s="38">
        <v>43516</v>
      </c>
      <c r="G638" s="142" t="s">
        <v>428</v>
      </c>
      <c r="H638" s="142" t="s">
        <v>428</v>
      </c>
      <c r="I638" s="142" t="s">
        <v>372</v>
      </c>
      <c r="J638" s="142" t="s">
        <v>83</v>
      </c>
      <c r="K638" s="142">
        <v>3.75</v>
      </c>
      <c r="L638" s="142" t="s">
        <v>885</v>
      </c>
      <c r="M638" s="142" t="s">
        <v>5881</v>
      </c>
      <c r="N638" s="142" t="s">
        <v>7</v>
      </c>
      <c r="O638" s="142" t="s">
        <v>7</v>
      </c>
      <c r="P638" s="142" t="s">
        <v>7</v>
      </c>
      <c r="Q638" t="s">
        <v>7</v>
      </c>
      <c r="R638" s="142" t="s">
        <v>112</v>
      </c>
      <c r="S638">
        <v>100</v>
      </c>
      <c r="T638" s="142" t="s">
        <v>37</v>
      </c>
      <c r="U638" s="142" t="s">
        <v>7</v>
      </c>
      <c r="V638" s="142" t="s">
        <v>7</v>
      </c>
      <c r="W638" s="142" t="s">
        <v>7</v>
      </c>
      <c r="X638" s="142" t="s">
        <v>90</v>
      </c>
      <c r="Y638" s="142" t="s">
        <v>126</v>
      </c>
      <c r="Z638" s="38">
        <v>43523</v>
      </c>
      <c r="AA638" s="38">
        <v>43704</v>
      </c>
      <c r="AB638" s="38">
        <v>45349</v>
      </c>
      <c r="AC638" s="142">
        <v>3.75</v>
      </c>
      <c r="AD638" s="142">
        <v>25.765000000000001</v>
      </c>
      <c r="AE638" s="142">
        <v>29.37</v>
      </c>
      <c r="AF638" t="s">
        <v>5390</v>
      </c>
      <c r="AG638" s="142" t="s">
        <v>90</v>
      </c>
      <c r="AH638" s="142" t="s">
        <v>7</v>
      </c>
      <c r="AI638" s="142" t="s">
        <v>90</v>
      </c>
      <c r="AJ638" t="s">
        <v>5391</v>
      </c>
      <c r="AK638" t="s">
        <v>5392</v>
      </c>
      <c r="AL638" t="s">
        <v>5383</v>
      </c>
      <c r="AM638" t="s">
        <v>7</v>
      </c>
      <c r="AN638" s="142" t="s">
        <v>90</v>
      </c>
      <c r="AO638" s="142" t="s">
        <v>7</v>
      </c>
      <c r="AP638" s="142" t="s">
        <v>90</v>
      </c>
      <c r="AQ638" s="142" t="s">
        <v>90</v>
      </c>
      <c r="AR638" s="142" t="s">
        <v>7</v>
      </c>
      <c r="AS638" s="142" t="s">
        <v>90</v>
      </c>
      <c r="AT638" s="142" t="s">
        <v>90</v>
      </c>
      <c r="AU638" s="142" t="s">
        <v>90</v>
      </c>
      <c r="AV638" s="142" t="s">
        <v>2185</v>
      </c>
      <c r="AW638" s="142" t="s">
        <v>90</v>
      </c>
      <c r="AX638" s="142" t="s">
        <v>90</v>
      </c>
      <c r="AY638" s="136"/>
      <c r="AZ638" s="142" t="s">
        <v>7156</v>
      </c>
      <c r="BA638" s="142" t="s">
        <v>628</v>
      </c>
      <c r="BB638" s="38"/>
      <c r="BC638" s="142" t="s">
        <v>90</v>
      </c>
      <c r="BD638"/>
      <c r="BE638" t="s">
        <v>90</v>
      </c>
      <c r="BF638" t="s">
        <v>90</v>
      </c>
      <c r="BG638" s="142" t="s">
        <v>7</v>
      </c>
      <c r="BH638" s="142" t="s">
        <v>90</v>
      </c>
      <c r="BI638" s="142" t="s">
        <v>7</v>
      </c>
      <c r="BJ638" s="142" t="s">
        <v>7</v>
      </c>
      <c r="BK638" s="142" t="s">
        <v>7</v>
      </c>
      <c r="BL638" s="142" t="s">
        <v>90</v>
      </c>
      <c r="BM638" s="142" t="s">
        <v>90</v>
      </c>
      <c r="BN638" s="142"/>
      <c r="BO638" s="142"/>
      <c r="BP638" s="142" t="s">
        <v>90</v>
      </c>
      <c r="BQ638" s="142" t="s">
        <v>90</v>
      </c>
      <c r="BR638" s="137"/>
      <c r="BS638"/>
      <c r="BT638" s="142" t="s">
        <v>90</v>
      </c>
      <c r="BU638" t="s">
        <v>90</v>
      </c>
      <c r="BV638" s="142" t="s">
        <v>90</v>
      </c>
      <c r="BW638" s="142"/>
      <c r="BX638" s="142" t="s">
        <v>90</v>
      </c>
      <c r="BY638"/>
      <c r="BZ638" s="142" t="s">
        <v>8488</v>
      </c>
      <c r="CA638" s="142" t="s">
        <v>240</v>
      </c>
      <c r="CB638" s="142" t="s">
        <v>183</v>
      </c>
      <c r="CC638" s="142" t="s">
        <v>18</v>
      </c>
      <c r="CD638" s="142" t="s">
        <v>1378</v>
      </c>
      <c r="CE638" s="142" t="s">
        <v>7</v>
      </c>
      <c r="CF638" s="38"/>
      <c r="CG638" s="38">
        <v>41645</v>
      </c>
      <c r="CH638" t="s">
        <v>3</v>
      </c>
      <c r="CI638" s="142" t="s">
        <v>628</v>
      </c>
    </row>
    <row r="639" spans="2:87" x14ac:dyDescent="0.25">
      <c r="B639">
        <v>72</v>
      </c>
      <c r="C639" s="142" t="s">
        <v>90</v>
      </c>
      <c r="D639" s="142" t="s">
        <v>536</v>
      </c>
      <c r="E639" s="142" t="s">
        <v>7165</v>
      </c>
      <c r="F639" s="38">
        <v>43515</v>
      </c>
      <c r="G639" s="142" t="s">
        <v>2751</v>
      </c>
      <c r="H639" s="142" t="s">
        <v>2751</v>
      </c>
      <c r="I639" s="142" t="s">
        <v>440</v>
      </c>
      <c r="J639" s="142" t="s">
        <v>83</v>
      </c>
      <c r="K639" s="142">
        <v>5</v>
      </c>
      <c r="L639" s="142" t="s">
        <v>885</v>
      </c>
      <c r="M639" s="142" t="s">
        <v>8142</v>
      </c>
      <c r="N639" s="142" t="s">
        <v>7</v>
      </c>
      <c r="O639" s="142" t="s">
        <v>7</v>
      </c>
      <c r="P639" s="142" t="s">
        <v>7</v>
      </c>
      <c r="Q639" t="s">
        <v>7</v>
      </c>
      <c r="R639" s="142" t="s">
        <v>112</v>
      </c>
      <c r="S639">
        <v>100</v>
      </c>
      <c r="T639" s="142" t="s">
        <v>36</v>
      </c>
      <c r="U639" s="142" t="s">
        <v>243</v>
      </c>
      <c r="V639" s="142" t="s">
        <v>141</v>
      </c>
      <c r="W639" s="142" t="s">
        <v>7</v>
      </c>
      <c r="X639" s="142" t="s">
        <v>90</v>
      </c>
      <c r="Y639" s="142" t="s">
        <v>126</v>
      </c>
      <c r="Z639" s="38">
        <v>43522</v>
      </c>
      <c r="AA639" s="38">
        <v>43703</v>
      </c>
      <c r="AB639" s="38">
        <v>45348</v>
      </c>
      <c r="AC639" s="142">
        <v>5</v>
      </c>
      <c r="AD639" s="142">
        <v>34.353000000000002</v>
      </c>
      <c r="AE639" s="142">
        <v>39.159999999999997</v>
      </c>
      <c r="AF639" t="s">
        <v>4372</v>
      </c>
      <c r="AG639" s="142" t="s">
        <v>90</v>
      </c>
      <c r="AH639" s="142" t="s">
        <v>7</v>
      </c>
      <c r="AI639" s="142" t="s">
        <v>90</v>
      </c>
      <c r="AJ639" t="s">
        <v>4373</v>
      </c>
      <c r="AK639" t="s">
        <v>7</v>
      </c>
      <c r="AL639" t="s">
        <v>90</v>
      </c>
      <c r="AM639" t="s">
        <v>7</v>
      </c>
      <c r="AN639" s="142" t="s">
        <v>90</v>
      </c>
      <c r="AO639" s="142" t="s">
        <v>7</v>
      </c>
      <c r="AP639" s="142" t="s">
        <v>90</v>
      </c>
      <c r="AQ639" s="142" t="s">
        <v>90</v>
      </c>
      <c r="AR639" s="142" t="s">
        <v>7</v>
      </c>
      <c r="AS639" s="142" t="s">
        <v>90</v>
      </c>
      <c r="AT639" s="142" t="s">
        <v>8385</v>
      </c>
      <c r="AU639" s="142" t="s">
        <v>90</v>
      </c>
      <c r="AV639" s="142" t="s">
        <v>290</v>
      </c>
      <c r="AW639" s="142" t="s">
        <v>90</v>
      </c>
      <c r="AX639" s="142" t="s">
        <v>90</v>
      </c>
      <c r="AY639" s="136"/>
      <c r="AZ639" s="142" t="s">
        <v>7170</v>
      </c>
      <c r="BA639" s="142" t="s">
        <v>628</v>
      </c>
      <c r="BB639" s="38"/>
      <c r="BC639" s="142" t="s">
        <v>90</v>
      </c>
      <c r="BD639"/>
      <c r="BE639" t="s">
        <v>90</v>
      </c>
      <c r="BF639" t="s">
        <v>90</v>
      </c>
      <c r="BG639" s="142" t="s">
        <v>7</v>
      </c>
      <c r="BH639" s="142" t="s">
        <v>90</v>
      </c>
      <c r="BI639" s="142" t="s">
        <v>7</v>
      </c>
      <c r="BJ639" s="142" t="s">
        <v>7</v>
      </c>
      <c r="BK639" s="142" t="s">
        <v>7</v>
      </c>
      <c r="BL639" s="142" t="s">
        <v>90</v>
      </c>
      <c r="BM639" s="142" t="s">
        <v>90</v>
      </c>
      <c r="BN639" s="142"/>
      <c r="BO639" s="142"/>
      <c r="BP639" s="142" t="s">
        <v>90</v>
      </c>
      <c r="BQ639" s="142" t="s">
        <v>90</v>
      </c>
      <c r="BR639" s="137"/>
      <c r="BS639"/>
      <c r="BT639" s="142" t="s">
        <v>90</v>
      </c>
      <c r="BU639" t="s">
        <v>90</v>
      </c>
      <c r="BV639" s="142" t="s">
        <v>90</v>
      </c>
      <c r="BW639" s="142"/>
      <c r="BX639" s="142" t="s">
        <v>90</v>
      </c>
      <c r="BY639"/>
      <c r="BZ639" s="142" t="s">
        <v>90</v>
      </c>
      <c r="CA639" s="142" t="s">
        <v>90</v>
      </c>
      <c r="CB639" s="142" t="s">
        <v>90</v>
      </c>
      <c r="CC639" s="142" t="s">
        <v>90</v>
      </c>
      <c r="CD639" s="142" t="s">
        <v>7</v>
      </c>
      <c r="CE639" s="142" t="s">
        <v>7</v>
      </c>
      <c r="CF639" s="38"/>
      <c r="CG639" s="38"/>
      <c r="CH639"/>
      <c r="CI639" s="142" t="s">
        <v>90</v>
      </c>
    </row>
    <row r="640" spans="2:87" x14ac:dyDescent="0.25">
      <c r="B640">
        <v>71</v>
      </c>
      <c r="C640" s="142" t="s">
        <v>90</v>
      </c>
      <c r="D640" s="142" t="s">
        <v>6049</v>
      </c>
      <c r="E640" s="142" t="s">
        <v>7158</v>
      </c>
      <c r="F640" s="38">
        <v>43515</v>
      </c>
      <c r="G640" s="142" t="s">
        <v>1248</v>
      </c>
      <c r="H640" s="142" t="s">
        <v>1248</v>
      </c>
      <c r="I640" s="142" t="s">
        <v>440</v>
      </c>
      <c r="J640" s="142" t="s">
        <v>83</v>
      </c>
      <c r="K640" s="142">
        <v>3</v>
      </c>
      <c r="L640" s="142" t="s">
        <v>871</v>
      </c>
      <c r="M640" s="142" t="s">
        <v>8068</v>
      </c>
      <c r="N640" s="142" t="s">
        <v>7</v>
      </c>
      <c r="O640" s="142" t="s">
        <v>7</v>
      </c>
      <c r="P640" s="142" t="s">
        <v>7</v>
      </c>
      <c r="Q640" t="s">
        <v>7</v>
      </c>
      <c r="R640" s="142" t="s">
        <v>112</v>
      </c>
      <c r="S640">
        <v>99.641000000000005</v>
      </c>
      <c r="T640" s="142" t="s">
        <v>36</v>
      </c>
      <c r="U640" s="142" t="s">
        <v>243</v>
      </c>
      <c r="V640" s="142" t="s">
        <v>7</v>
      </c>
      <c r="W640" s="142" t="s">
        <v>7</v>
      </c>
      <c r="X640" s="142" t="s">
        <v>90</v>
      </c>
      <c r="Y640" s="142" t="s">
        <v>126</v>
      </c>
      <c r="Z640" s="38">
        <v>43522</v>
      </c>
      <c r="AA640" s="38">
        <v>43703</v>
      </c>
      <c r="AB640" s="38">
        <v>45530</v>
      </c>
      <c r="AC640" s="142">
        <v>3</v>
      </c>
      <c r="AD640" s="142">
        <v>20.611999999999998</v>
      </c>
      <c r="AE640" s="142">
        <v>23.495999999999999</v>
      </c>
      <c r="AF640" t="s">
        <v>6057</v>
      </c>
      <c r="AG640" s="142" t="s">
        <v>90</v>
      </c>
      <c r="AH640" s="142" t="s">
        <v>7</v>
      </c>
      <c r="AI640" s="142" t="s">
        <v>90</v>
      </c>
      <c r="AJ640" t="s">
        <v>6058</v>
      </c>
      <c r="AK640" t="s">
        <v>7</v>
      </c>
      <c r="AL640" t="s">
        <v>90</v>
      </c>
      <c r="AM640" t="s">
        <v>7</v>
      </c>
      <c r="AN640" s="142" t="s">
        <v>90</v>
      </c>
      <c r="AO640" s="142" t="s">
        <v>7</v>
      </c>
      <c r="AP640" s="142" t="s">
        <v>90</v>
      </c>
      <c r="AQ640" s="142" t="s">
        <v>90</v>
      </c>
      <c r="AR640" s="142" t="s">
        <v>7</v>
      </c>
      <c r="AS640" s="142" t="s">
        <v>90</v>
      </c>
      <c r="AT640" s="142" t="s">
        <v>8386</v>
      </c>
      <c r="AU640" s="142" t="s">
        <v>90</v>
      </c>
      <c r="AV640" s="142" t="s">
        <v>290</v>
      </c>
      <c r="AW640" s="142" t="s">
        <v>90</v>
      </c>
      <c r="AX640" s="142" t="s">
        <v>90</v>
      </c>
      <c r="AY640" s="136"/>
      <c r="AZ640" s="142" t="s">
        <v>7163</v>
      </c>
      <c r="BA640" s="142" t="s">
        <v>628</v>
      </c>
      <c r="BB640" s="38"/>
      <c r="BC640" s="142" t="s">
        <v>90</v>
      </c>
      <c r="BD640"/>
      <c r="BE640" t="s">
        <v>90</v>
      </c>
      <c r="BF640" t="s">
        <v>90</v>
      </c>
      <c r="BG640" s="142" t="s">
        <v>7</v>
      </c>
      <c r="BH640" s="142" t="s">
        <v>90</v>
      </c>
      <c r="BI640" s="142" t="s">
        <v>7</v>
      </c>
      <c r="BJ640" s="142" t="s">
        <v>7</v>
      </c>
      <c r="BK640" s="142" t="s">
        <v>7</v>
      </c>
      <c r="BL640" s="142" t="s">
        <v>90</v>
      </c>
      <c r="BM640" s="142" t="s">
        <v>90</v>
      </c>
      <c r="BN640" s="142"/>
      <c r="BO640" s="142"/>
      <c r="BP640" s="142" t="s">
        <v>90</v>
      </c>
      <c r="BQ640" s="142" t="s">
        <v>90</v>
      </c>
      <c r="BR640" s="137"/>
      <c r="BS640"/>
      <c r="BT640" s="142" t="s">
        <v>90</v>
      </c>
      <c r="BU640" t="s">
        <v>90</v>
      </c>
      <c r="BV640" s="142" t="s">
        <v>90</v>
      </c>
      <c r="BW640" s="142"/>
      <c r="BX640" s="142" t="s">
        <v>90</v>
      </c>
      <c r="BY640"/>
      <c r="BZ640" s="142" t="s">
        <v>90</v>
      </c>
      <c r="CA640" s="142" t="s">
        <v>90</v>
      </c>
      <c r="CB640" s="142" t="s">
        <v>90</v>
      </c>
      <c r="CC640" s="142" t="s">
        <v>90</v>
      </c>
      <c r="CD640" s="142" t="s">
        <v>7</v>
      </c>
      <c r="CE640" s="142" t="s">
        <v>7</v>
      </c>
      <c r="CF640" s="38"/>
      <c r="CG640" s="38"/>
      <c r="CH640"/>
      <c r="CI640" s="142" t="s">
        <v>90</v>
      </c>
    </row>
    <row r="641" spans="2:87" x14ac:dyDescent="0.25">
      <c r="B641">
        <v>70</v>
      </c>
      <c r="C641" s="142" t="s">
        <v>90</v>
      </c>
      <c r="D641" s="142" t="s">
        <v>7179</v>
      </c>
      <c r="E641" s="142" t="s">
        <v>7181</v>
      </c>
      <c r="F641" s="38">
        <v>43510</v>
      </c>
      <c r="G641" s="142" t="s">
        <v>1248</v>
      </c>
      <c r="H641" s="142" t="s">
        <v>1017</v>
      </c>
      <c r="I641" s="142" t="s">
        <v>440</v>
      </c>
      <c r="J641" s="142" t="s">
        <v>83</v>
      </c>
      <c r="K641" s="142">
        <v>2</v>
      </c>
      <c r="L641" s="142" t="s">
        <v>885</v>
      </c>
      <c r="M641" s="142" t="s">
        <v>445</v>
      </c>
      <c r="N641" s="142" t="s">
        <v>7</v>
      </c>
      <c r="O641" s="142" t="s">
        <v>7</v>
      </c>
      <c r="P641" s="142" t="s">
        <v>7</v>
      </c>
      <c r="Q641" t="s">
        <v>7</v>
      </c>
      <c r="R641" s="142" t="s">
        <v>112</v>
      </c>
      <c r="S641">
        <v>99.218000000000004</v>
      </c>
      <c r="T641" s="142" t="s">
        <v>37</v>
      </c>
      <c r="U641" s="142" t="s">
        <v>243</v>
      </c>
      <c r="V641" s="142" t="s">
        <v>141</v>
      </c>
      <c r="W641" s="142" t="s">
        <v>7</v>
      </c>
      <c r="X641" s="142" t="s">
        <v>90</v>
      </c>
      <c r="Y641" s="142" t="s">
        <v>126</v>
      </c>
      <c r="Z641" s="38">
        <v>43517</v>
      </c>
      <c r="AA641" s="38">
        <v>43698</v>
      </c>
      <c r="AB641" s="38">
        <v>45343</v>
      </c>
      <c r="AC641" s="142">
        <v>2</v>
      </c>
      <c r="AD641" s="142">
        <v>13.741</v>
      </c>
      <c r="AE641" s="142">
        <v>15.664</v>
      </c>
      <c r="AF641" t="s">
        <v>5603</v>
      </c>
      <c r="AG641" s="142" t="s">
        <v>90</v>
      </c>
      <c r="AH641" s="142" t="s">
        <v>7</v>
      </c>
      <c r="AI641" s="142" t="s">
        <v>90</v>
      </c>
      <c r="AJ641" t="s">
        <v>7185</v>
      </c>
      <c r="AK641" t="s">
        <v>5595</v>
      </c>
      <c r="AL641" t="s">
        <v>7179</v>
      </c>
      <c r="AM641" t="s">
        <v>7</v>
      </c>
      <c r="AN641" s="142" t="s">
        <v>90</v>
      </c>
      <c r="AO641" s="142" t="s">
        <v>7</v>
      </c>
      <c r="AP641" s="142" t="s">
        <v>90</v>
      </c>
      <c r="AQ641" s="142" t="s">
        <v>90</v>
      </c>
      <c r="AR641" s="142" t="s">
        <v>7</v>
      </c>
      <c r="AS641" s="142" t="s">
        <v>90</v>
      </c>
      <c r="AT641" s="142" t="s">
        <v>90</v>
      </c>
      <c r="AU641" s="142" t="s">
        <v>90</v>
      </c>
      <c r="AV641" s="142" t="s">
        <v>290</v>
      </c>
      <c r="AW641" s="142" t="s">
        <v>90</v>
      </c>
      <c r="AX641" s="142" t="s">
        <v>90</v>
      </c>
      <c r="AY641" s="136"/>
      <c r="AZ641" s="142" t="s">
        <v>7188</v>
      </c>
      <c r="BA641" s="142" t="s">
        <v>628</v>
      </c>
      <c r="BB641" s="38"/>
      <c r="BC641" s="142" t="s">
        <v>90</v>
      </c>
      <c r="BD641"/>
      <c r="BE641" t="s">
        <v>90</v>
      </c>
      <c r="BF641" t="s">
        <v>90</v>
      </c>
      <c r="BG641" s="142" t="s">
        <v>7</v>
      </c>
      <c r="BH641" s="142" t="s">
        <v>90</v>
      </c>
      <c r="BI641" s="142" t="s">
        <v>7</v>
      </c>
      <c r="BJ641" s="142" t="s">
        <v>7</v>
      </c>
      <c r="BK641" s="142" t="s">
        <v>7</v>
      </c>
      <c r="BL641" s="142" t="s">
        <v>90</v>
      </c>
      <c r="BM641" s="142" t="s">
        <v>90</v>
      </c>
      <c r="BN641" s="142"/>
      <c r="BO641" s="142"/>
      <c r="BP641" s="142" t="s">
        <v>90</v>
      </c>
      <c r="BQ641" s="142" t="s">
        <v>90</v>
      </c>
      <c r="BR641" s="137"/>
      <c r="BS641"/>
      <c r="BT641" s="142" t="s">
        <v>90</v>
      </c>
      <c r="BU641" t="s">
        <v>90</v>
      </c>
      <c r="BV641" s="142" t="s">
        <v>90</v>
      </c>
      <c r="BW641" s="142"/>
      <c r="BX641" s="142" t="s">
        <v>90</v>
      </c>
      <c r="BY641"/>
      <c r="BZ641" s="142" t="s">
        <v>90</v>
      </c>
      <c r="CA641" s="142" t="s">
        <v>90</v>
      </c>
      <c r="CB641" s="142" t="s">
        <v>90</v>
      </c>
      <c r="CC641" s="142" t="s">
        <v>90</v>
      </c>
      <c r="CD641" s="142" t="s">
        <v>7</v>
      </c>
      <c r="CE641" s="142" t="s">
        <v>7</v>
      </c>
      <c r="CF641" s="38"/>
      <c r="CG641" s="38"/>
      <c r="CH641"/>
      <c r="CI641" s="142" t="s">
        <v>90</v>
      </c>
    </row>
    <row r="642" spans="2:87" x14ac:dyDescent="0.25">
      <c r="B642">
        <v>69</v>
      </c>
      <c r="C642" s="142" t="s">
        <v>90</v>
      </c>
      <c r="D642" s="142" t="s">
        <v>7046</v>
      </c>
      <c r="E642" s="142" t="s">
        <v>7227</v>
      </c>
      <c r="F642" s="38">
        <v>43482</v>
      </c>
      <c r="G642" s="142" t="s">
        <v>428</v>
      </c>
      <c r="H642" s="142" t="s">
        <v>2322</v>
      </c>
      <c r="I642" s="142" t="s">
        <v>440</v>
      </c>
      <c r="J642" s="142" t="s">
        <v>83</v>
      </c>
      <c r="K642" s="142">
        <v>4.5</v>
      </c>
      <c r="L642" s="142" t="s">
        <v>885</v>
      </c>
      <c r="M642" s="142" t="s">
        <v>884</v>
      </c>
      <c r="N642" s="142" t="s">
        <v>7</v>
      </c>
      <c r="O642" s="142" t="s">
        <v>7</v>
      </c>
      <c r="P642" s="142" t="s">
        <v>7</v>
      </c>
      <c r="Q642" t="s">
        <v>7</v>
      </c>
      <c r="R642" s="142" t="s">
        <v>112</v>
      </c>
      <c r="S642">
        <v>98.984999999999999</v>
      </c>
      <c r="T642" s="142" t="s">
        <v>236</v>
      </c>
      <c r="U642" s="142" t="s">
        <v>261</v>
      </c>
      <c r="V642" s="142" t="s">
        <v>7</v>
      </c>
      <c r="W642" s="142" t="s">
        <v>7</v>
      </c>
      <c r="X642" s="142" t="s">
        <v>90</v>
      </c>
      <c r="Y642" s="142" t="s">
        <v>126</v>
      </c>
      <c r="Z642" s="38">
        <v>43490</v>
      </c>
      <c r="AA642" s="38">
        <v>43551</v>
      </c>
      <c r="AB642" s="38">
        <v>45318</v>
      </c>
      <c r="AC642" s="142">
        <v>4.5</v>
      </c>
      <c r="AD642" s="142">
        <v>30.917999999999999</v>
      </c>
      <c r="AE642" s="142">
        <v>35.244</v>
      </c>
      <c r="AF642" t="s">
        <v>7053</v>
      </c>
      <c r="AG642" s="142" t="s">
        <v>90</v>
      </c>
      <c r="AH642" s="142" t="s">
        <v>7</v>
      </c>
      <c r="AI642" s="142" t="s">
        <v>90</v>
      </c>
      <c r="AJ642" t="s">
        <v>7054</v>
      </c>
      <c r="AK642" t="s">
        <v>2031</v>
      </c>
      <c r="AL642" t="s">
        <v>90</v>
      </c>
      <c r="AM642" t="s">
        <v>7</v>
      </c>
      <c r="AN642" s="142" t="s">
        <v>90</v>
      </c>
      <c r="AO642" s="142" t="s">
        <v>7</v>
      </c>
      <c r="AP642" s="142" t="s">
        <v>90</v>
      </c>
      <c r="AQ642" s="142" t="s">
        <v>90</v>
      </c>
      <c r="AR642" s="142" t="s">
        <v>7</v>
      </c>
      <c r="AS642" s="142" t="s">
        <v>90</v>
      </c>
      <c r="AT642" s="142" t="s">
        <v>8388</v>
      </c>
      <c r="AU642" s="142" t="s">
        <v>90</v>
      </c>
      <c r="AV642" s="142" t="s">
        <v>232</v>
      </c>
      <c r="AW642" s="142" t="s">
        <v>90</v>
      </c>
      <c r="AX642" s="142" t="s">
        <v>90</v>
      </c>
      <c r="AY642" s="136"/>
      <c r="AZ642" s="142" t="s">
        <v>7234</v>
      </c>
      <c r="BA642" s="142" t="s">
        <v>628</v>
      </c>
      <c r="BB642" s="38"/>
      <c r="BC642" s="142" t="s">
        <v>90</v>
      </c>
      <c r="BD642"/>
      <c r="BE642" t="s">
        <v>90</v>
      </c>
      <c r="BF642" t="s">
        <v>90</v>
      </c>
      <c r="BG642" s="142" t="s">
        <v>7</v>
      </c>
      <c r="BH642" s="142" t="s">
        <v>90</v>
      </c>
      <c r="BI642" s="142" t="s">
        <v>7</v>
      </c>
      <c r="BJ642" s="142" t="s">
        <v>7</v>
      </c>
      <c r="BK642" s="142" t="s">
        <v>7</v>
      </c>
      <c r="BL642" s="142" t="s">
        <v>90</v>
      </c>
      <c r="BM642" s="142" t="s">
        <v>90</v>
      </c>
      <c r="BN642" s="142"/>
      <c r="BO642" s="142"/>
      <c r="BP642" s="142" t="s">
        <v>90</v>
      </c>
      <c r="BQ642" s="142" t="s">
        <v>90</v>
      </c>
      <c r="BR642" s="137"/>
      <c r="BS642"/>
      <c r="BT642" s="142" t="s">
        <v>90</v>
      </c>
      <c r="BU642" t="s">
        <v>90</v>
      </c>
      <c r="BV642" s="142" t="s">
        <v>90</v>
      </c>
      <c r="BW642" s="142"/>
      <c r="BX642" s="142" t="s">
        <v>90</v>
      </c>
      <c r="BY642"/>
      <c r="BZ642" s="142" t="s">
        <v>90</v>
      </c>
      <c r="CA642" s="142" t="s">
        <v>90</v>
      </c>
      <c r="CB642" s="142" t="s">
        <v>90</v>
      </c>
      <c r="CC642" s="142" t="s">
        <v>90</v>
      </c>
      <c r="CD642" s="142" t="s">
        <v>7</v>
      </c>
      <c r="CE642" s="142" t="s">
        <v>7</v>
      </c>
      <c r="CF642" s="38"/>
      <c r="CG642" s="38"/>
      <c r="CH642"/>
      <c r="CI642" s="142" t="s">
        <v>90</v>
      </c>
    </row>
    <row r="643" spans="2:87" x14ac:dyDescent="0.25">
      <c r="B643">
        <v>68</v>
      </c>
      <c r="C643" s="142" t="s">
        <v>90</v>
      </c>
      <c r="D643" s="142" t="s">
        <v>7214</v>
      </c>
      <c r="E643" s="142" t="s">
        <v>7216</v>
      </c>
      <c r="F643" s="38">
        <v>43482</v>
      </c>
      <c r="G643" s="142" t="s">
        <v>801</v>
      </c>
      <c r="H643" s="142" t="s">
        <v>3009</v>
      </c>
      <c r="I643" s="142" t="s">
        <v>440</v>
      </c>
      <c r="J643" s="142" t="s">
        <v>83</v>
      </c>
      <c r="K643" s="142">
        <v>4</v>
      </c>
      <c r="L643" s="142" t="s">
        <v>8064</v>
      </c>
      <c r="M643" s="142" t="s">
        <v>646</v>
      </c>
      <c r="N643" s="142" t="s">
        <v>7</v>
      </c>
      <c r="O643" s="142" t="s">
        <v>7</v>
      </c>
      <c r="P643" s="142" t="s">
        <v>7</v>
      </c>
      <c r="Q643" t="s">
        <v>7</v>
      </c>
      <c r="R643" s="142" t="s">
        <v>112</v>
      </c>
      <c r="S643">
        <v>100</v>
      </c>
      <c r="T643" s="142" t="s">
        <v>36</v>
      </c>
      <c r="U643" s="142" t="s">
        <v>243</v>
      </c>
      <c r="V643" s="142" t="s">
        <v>7</v>
      </c>
      <c r="W643" s="142" t="s">
        <v>7</v>
      </c>
      <c r="X643" s="142" t="s">
        <v>90</v>
      </c>
      <c r="Y643" s="142" t="s">
        <v>126</v>
      </c>
      <c r="Z643" s="38">
        <v>43489</v>
      </c>
      <c r="AA643" s="38">
        <v>43670</v>
      </c>
      <c r="AB643" s="38">
        <v>45315</v>
      </c>
      <c r="AC643" s="142">
        <v>4</v>
      </c>
      <c r="AD643" s="142">
        <v>27.481999999999999</v>
      </c>
      <c r="AE643" s="142">
        <v>31.327999999999999</v>
      </c>
      <c r="AF643" t="s">
        <v>7220</v>
      </c>
      <c r="AG643" s="142" t="s">
        <v>90</v>
      </c>
      <c r="AH643" s="142" t="s">
        <v>7</v>
      </c>
      <c r="AI643" s="142" t="s">
        <v>90</v>
      </c>
      <c r="AJ643" t="s">
        <v>7221</v>
      </c>
      <c r="AK643" t="s">
        <v>7</v>
      </c>
      <c r="AL643" t="s">
        <v>90</v>
      </c>
      <c r="AM643" t="s">
        <v>7</v>
      </c>
      <c r="AN643" s="142" t="s">
        <v>90</v>
      </c>
      <c r="AO643" s="142" t="s">
        <v>352</v>
      </c>
      <c r="AP643" s="142" t="s">
        <v>90</v>
      </c>
      <c r="AQ643" s="142" t="s">
        <v>90</v>
      </c>
      <c r="AR643" s="142" t="s">
        <v>7</v>
      </c>
      <c r="AS643" s="142" t="s">
        <v>90</v>
      </c>
      <c r="AT643" s="142" t="s">
        <v>8389</v>
      </c>
      <c r="AU643" s="142" t="s">
        <v>90</v>
      </c>
      <c r="AV643" s="142" t="s">
        <v>290</v>
      </c>
      <c r="AW643" s="142" t="s">
        <v>90</v>
      </c>
      <c r="AX643" s="142" t="s">
        <v>90</v>
      </c>
      <c r="AY643" s="136"/>
      <c r="AZ643" s="142" t="s">
        <v>7225</v>
      </c>
      <c r="BA643" s="142" t="s">
        <v>628</v>
      </c>
      <c r="BB643" s="38"/>
      <c r="BC643" s="142" t="s">
        <v>90</v>
      </c>
      <c r="BD643"/>
      <c r="BE643" t="s">
        <v>90</v>
      </c>
      <c r="BF643" t="s">
        <v>90</v>
      </c>
      <c r="BG643" s="142" t="s">
        <v>7</v>
      </c>
      <c r="BH643" s="142" t="s">
        <v>90</v>
      </c>
      <c r="BI643" s="142" t="s">
        <v>7</v>
      </c>
      <c r="BJ643" s="142" t="s">
        <v>7</v>
      </c>
      <c r="BK643" s="142" t="s">
        <v>7</v>
      </c>
      <c r="BL643" s="142" t="s">
        <v>90</v>
      </c>
      <c r="BM643" s="142" t="s">
        <v>90</v>
      </c>
      <c r="BN643" s="142"/>
      <c r="BO643" s="142"/>
      <c r="BP643" s="142" t="s">
        <v>90</v>
      </c>
      <c r="BQ643" s="142" t="s">
        <v>90</v>
      </c>
      <c r="BR643" s="137"/>
      <c r="BS643"/>
      <c r="BT643" s="142" t="s">
        <v>90</v>
      </c>
      <c r="BU643" t="s">
        <v>90</v>
      </c>
      <c r="BV643" s="142" t="s">
        <v>90</v>
      </c>
      <c r="BW643" s="142"/>
      <c r="BX643" s="142" t="s">
        <v>90</v>
      </c>
      <c r="BY643"/>
      <c r="BZ643" s="142" t="s">
        <v>90</v>
      </c>
      <c r="CA643" s="142" t="s">
        <v>90</v>
      </c>
      <c r="CB643" s="142" t="s">
        <v>90</v>
      </c>
      <c r="CC643" s="142" t="s">
        <v>90</v>
      </c>
      <c r="CD643" s="142" t="s">
        <v>7</v>
      </c>
      <c r="CE643" s="142" t="s">
        <v>7</v>
      </c>
      <c r="CF643" s="38"/>
      <c r="CG643" s="38"/>
      <c r="CH643"/>
      <c r="CI643" s="142" t="s">
        <v>90</v>
      </c>
    </row>
    <row r="644" spans="2:87" x14ac:dyDescent="0.25">
      <c r="B644">
        <v>67</v>
      </c>
      <c r="C644" s="142" t="s">
        <v>90</v>
      </c>
      <c r="D644" s="142" t="s">
        <v>2006</v>
      </c>
      <c r="E644" s="142" t="s">
        <v>7207</v>
      </c>
      <c r="F644" s="38">
        <v>43482</v>
      </c>
      <c r="G644" s="142" t="s">
        <v>2036</v>
      </c>
      <c r="H644" s="142" t="s">
        <v>1904</v>
      </c>
      <c r="I644" s="142" t="s">
        <v>440</v>
      </c>
      <c r="J644" s="142" t="s">
        <v>106</v>
      </c>
      <c r="K644" s="142">
        <v>15</v>
      </c>
      <c r="L644" s="142" t="s">
        <v>885</v>
      </c>
      <c r="M644" s="142" t="s">
        <v>8563</v>
      </c>
      <c r="N644" s="142" t="s">
        <v>7</v>
      </c>
      <c r="O644" s="142" t="s">
        <v>7</v>
      </c>
      <c r="P644" s="142" t="s">
        <v>8563</v>
      </c>
      <c r="Q644" t="s">
        <v>7</v>
      </c>
      <c r="R644" s="142" t="s">
        <v>8564</v>
      </c>
      <c r="S644">
        <v>100</v>
      </c>
      <c r="T644" s="142" t="s">
        <v>36</v>
      </c>
      <c r="U644" s="142" t="s">
        <v>243</v>
      </c>
      <c r="V644" s="142" t="s">
        <v>140</v>
      </c>
      <c r="W644" s="142" t="s">
        <v>7</v>
      </c>
      <c r="X644" s="142" t="s">
        <v>90</v>
      </c>
      <c r="Y644" s="142" t="s">
        <v>982</v>
      </c>
      <c r="Z644" s="38">
        <v>43489</v>
      </c>
      <c r="AA644" s="38">
        <v>43579</v>
      </c>
      <c r="AB644" s="38">
        <v>45315</v>
      </c>
      <c r="AC644" s="142">
        <v>1.915</v>
      </c>
      <c r="AD644" s="142">
        <v>13.157999999999999</v>
      </c>
      <c r="AE644" s="142">
        <v>15</v>
      </c>
      <c r="AF644" t="s">
        <v>2011</v>
      </c>
      <c r="AG644" s="142" t="s">
        <v>90</v>
      </c>
      <c r="AH644" s="142" t="s">
        <v>7</v>
      </c>
      <c r="AI644" s="142" t="s">
        <v>90</v>
      </c>
      <c r="AJ644" t="s">
        <v>2012</v>
      </c>
      <c r="AK644" t="s">
        <v>7</v>
      </c>
      <c r="AL644" t="s">
        <v>90</v>
      </c>
      <c r="AM644" t="s">
        <v>7</v>
      </c>
      <c r="AN644" s="142" t="s">
        <v>90</v>
      </c>
      <c r="AO644" s="142" t="s">
        <v>7753</v>
      </c>
      <c r="AP644" s="142" t="s">
        <v>90</v>
      </c>
      <c r="AQ644" s="142" t="s">
        <v>90</v>
      </c>
      <c r="AR644" s="142" t="s">
        <v>7</v>
      </c>
      <c r="AS644" s="142" t="s">
        <v>90</v>
      </c>
      <c r="AT644" s="142" t="s">
        <v>8390</v>
      </c>
      <c r="AU644" s="142" t="s">
        <v>90</v>
      </c>
      <c r="AV644" s="142" t="s">
        <v>290</v>
      </c>
      <c r="AW644" s="142" t="s">
        <v>90</v>
      </c>
      <c r="AX644" s="142" t="s">
        <v>90</v>
      </c>
      <c r="AY644" s="136"/>
      <c r="AZ644" s="142" t="s">
        <v>7213</v>
      </c>
      <c r="BA644" s="142" t="s">
        <v>628</v>
      </c>
      <c r="BB644" s="38"/>
      <c r="BC644" s="142" t="s">
        <v>90</v>
      </c>
      <c r="BD644"/>
      <c r="BE644" t="s">
        <v>90</v>
      </c>
      <c r="BF644" t="s">
        <v>90</v>
      </c>
      <c r="BG644" s="142" t="s">
        <v>7</v>
      </c>
      <c r="BH644" s="142" t="s">
        <v>90</v>
      </c>
      <c r="BI644" s="142" t="s">
        <v>7</v>
      </c>
      <c r="BJ644" s="142" t="s">
        <v>7</v>
      </c>
      <c r="BK644" s="142" t="s">
        <v>7</v>
      </c>
      <c r="BL644" s="142" t="s">
        <v>90</v>
      </c>
      <c r="BM644" s="142" t="s">
        <v>90</v>
      </c>
      <c r="BN644" s="142"/>
      <c r="BO644" s="142"/>
      <c r="BP644" s="142" t="s">
        <v>90</v>
      </c>
      <c r="BQ644" s="142" t="s">
        <v>90</v>
      </c>
      <c r="BR644" s="137"/>
      <c r="BS644"/>
      <c r="BT644" s="142" t="s">
        <v>90</v>
      </c>
      <c r="BU644" t="s">
        <v>90</v>
      </c>
      <c r="BV644" s="142" t="s">
        <v>90</v>
      </c>
      <c r="BW644" s="142"/>
      <c r="BX644" s="142" t="s">
        <v>90</v>
      </c>
      <c r="BY644"/>
      <c r="BZ644" s="142" t="s">
        <v>90</v>
      </c>
      <c r="CA644" s="142" t="s">
        <v>90</v>
      </c>
      <c r="CB644" s="142" t="s">
        <v>90</v>
      </c>
      <c r="CC644" s="142" t="s">
        <v>90</v>
      </c>
      <c r="CD644" s="142" t="s">
        <v>7</v>
      </c>
      <c r="CE644" s="142" t="s">
        <v>7</v>
      </c>
      <c r="CF644" s="38"/>
      <c r="CG644" s="38"/>
      <c r="CH644"/>
      <c r="CI644" s="142" t="s">
        <v>90</v>
      </c>
    </row>
    <row r="645" spans="2:87" x14ac:dyDescent="0.25">
      <c r="B645">
        <v>66</v>
      </c>
      <c r="C645" s="142" t="s">
        <v>90</v>
      </c>
      <c r="D645" s="142" t="s">
        <v>838</v>
      </c>
      <c r="E645" s="142" t="s">
        <v>7200</v>
      </c>
      <c r="F645" s="38">
        <v>43482</v>
      </c>
      <c r="G645" s="142" t="s">
        <v>876</v>
      </c>
      <c r="H645" s="142" t="s">
        <v>876</v>
      </c>
      <c r="I645" s="142" t="s">
        <v>7</v>
      </c>
      <c r="J645" s="142" t="s">
        <v>83</v>
      </c>
      <c r="K645" s="142">
        <v>5</v>
      </c>
      <c r="L645" s="142" t="s">
        <v>885</v>
      </c>
      <c r="M645" s="142" t="s">
        <v>445</v>
      </c>
      <c r="N645" s="142" t="s">
        <v>7</v>
      </c>
      <c r="O645" s="142" t="s">
        <v>7</v>
      </c>
      <c r="P645" s="142" t="s">
        <v>7</v>
      </c>
      <c r="Q645" t="s">
        <v>7</v>
      </c>
      <c r="R645" s="142" t="s">
        <v>112</v>
      </c>
      <c r="S645">
        <v>99.62</v>
      </c>
      <c r="T645" s="142" t="s">
        <v>36</v>
      </c>
      <c r="U645" s="142" t="s">
        <v>261</v>
      </c>
      <c r="V645" s="142" t="s">
        <v>7</v>
      </c>
      <c r="W645" s="142" t="s">
        <v>7</v>
      </c>
      <c r="X645" s="142" t="s">
        <v>90</v>
      </c>
      <c r="Y645" s="142" t="s">
        <v>126</v>
      </c>
      <c r="Z645" s="38">
        <v>43490</v>
      </c>
      <c r="AA645" s="38">
        <v>43671</v>
      </c>
      <c r="AB645" s="38">
        <v>45316</v>
      </c>
      <c r="AC645" s="142">
        <v>5</v>
      </c>
      <c r="AD645" s="142">
        <v>34.353000000000002</v>
      </c>
      <c r="AE645" s="142">
        <v>39.159999999999997</v>
      </c>
      <c r="AF645" t="s">
        <v>879</v>
      </c>
      <c r="AG645" s="142" t="s">
        <v>90</v>
      </c>
      <c r="AH645" s="142" t="s">
        <v>7</v>
      </c>
      <c r="AI645" s="142" t="s">
        <v>90</v>
      </c>
      <c r="AJ645" t="s">
        <v>842</v>
      </c>
      <c r="AK645" t="s">
        <v>7</v>
      </c>
      <c r="AL645" t="s">
        <v>90</v>
      </c>
      <c r="AM645" t="s">
        <v>7</v>
      </c>
      <c r="AN645" s="142" t="s">
        <v>90</v>
      </c>
      <c r="AO645" s="142" t="s">
        <v>7</v>
      </c>
      <c r="AP645" s="142" t="s">
        <v>90</v>
      </c>
      <c r="AQ645" s="142" t="s">
        <v>90</v>
      </c>
      <c r="AR645" s="142" t="s">
        <v>7</v>
      </c>
      <c r="AS645" s="142" t="s">
        <v>90</v>
      </c>
      <c r="AT645" s="142" t="s">
        <v>8391</v>
      </c>
      <c r="AU645" s="142" t="s">
        <v>90</v>
      </c>
      <c r="AV645" s="142" t="s">
        <v>290</v>
      </c>
      <c r="AW645" s="142" t="s">
        <v>90</v>
      </c>
      <c r="AX645" s="142" t="s">
        <v>90</v>
      </c>
      <c r="AY645" s="136"/>
      <c r="AZ645" s="142" t="s">
        <v>7205</v>
      </c>
      <c r="BA645" s="142" t="s">
        <v>628</v>
      </c>
      <c r="BB645" s="38"/>
      <c r="BC645" s="142" t="s">
        <v>90</v>
      </c>
      <c r="BD645"/>
      <c r="BE645" t="s">
        <v>90</v>
      </c>
      <c r="BF645" t="s">
        <v>90</v>
      </c>
      <c r="BG645" s="142" t="s">
        <v>7</v>
      </c>
      <c r="BH645" s="142" t="s">
        <v>90</v>
      </c>
      <c r="BI645" s="142" t="s">
        <v>7</v>
      </c>
      <c r="BJ645" s="142" t="s">
        <v>7</v>
      </c>
      <c r="BK645" s="142" t="s">
        <v>7</v>
      </c>
      <c r="BL645" s="142" t="s">
        <v>90</v>
      </c>
      <c r="BM645" s="142" t="s">
        <v>90</v>
      </c>
      <c r="BN645" s="142"/>
      <c r="BO645" s="142"/>
      <c r="BP645" s="142" t="s">
        <v>90</v>
      </c>
      <c r="BQ645" s="142" t="s">
        <v>90</v>
      </c>
      <c r="BR645" s="137"/>
      <c r="BS645"/>
      <c r="BT645" s="142" t="s">
        <v>90</v>
      </c>
      <c r="BU645" t="s">
        <v>90</v>
      </c>
      <c r="BV645" s="142" t="s">
        <v>90</v>
      </c>
      <c r="BW645" s="142"/>
      <c r="BX645" s="142" t="s">
        <v>90</v>
      </c>
      <c r="BY645"/>
      <c r="BZ645" s="142" t="s">
        <v>90</v>
      </c>
      <c r="CA645" s="142" t="s">
        <v>90</v>
      </c>
      <c r="CB645" s="142" t="s">
        <v>90</v>
      </c>
      <c r="CC645" s="142" t="s">
        <v>90</v>
      </c>
      <c r="CD645" s="142" t="s">
        <v>7</v>
      </c>
      <c r="CE645" s="142" t="s">
        <v>7</v>
      </c>
      <c r="CF645" s="38"/>
      <c r="CG645" s="38"/>
      <c r="CH645"/>
      <c r="CI645" s="142" t="s">
        <v>90</v>
      </c>
    </row>
    <row r="646" spans="2:87" x14ac:dyDescent="0.25">
      <c r="B646">
        <v>65</v>
      </c>
      <c r="C646" s="142" t="s">
        <v>90</v>
      </c>
      <c r="D646" s="142" t="s">
        <v>1493</v>
      </c>
      <c r="E646" s="142" t="s">
        <v>7236</v>
      </c>
      <c r="F646" s="38">
        <v>43480</v>
      </c>
      <c r="G646" s="142" t="s">
        <v>876</v>
      </c>
      <c r="H646" s="142" t="s">
        <v>1041</v>
      </c>
      <c r="I646" s="142" t="s">
        <v>440</v>
      </c>
      <c r="J646" s="142" t="s">
        <v>83</v>
      </c>
      <c r="K646" s="142">
        <v>7</v>
      </c>
      <c r="L646" s="142" t="s">
        <v>885</v>
      </c>
      <c r="M646" s="142" t="s">
        <v>8146</v>
      </c>
      <c r="N646" s="142" t="s">
        <v>7</v>
      </c>
      <c r="O646" s="142" t="s">
        <v>7</v>
      </c>
      <c r="P646" s="142" t="s">
        <v>7</v>
      </c>
      <c r="Q646" t="s">
        <v>7</v>
      </c>
      <c r="R646" s="142" t="s">
        <v>112</v>
      </c>
      <c r="S646">
        <v>99.445999999999998</v>
      </c>
      <c r="T646" s="142" t="s">
        <v>39</v>
      </c>
      <c r="U646" s="142" t="s">
        <v>243</v>
      </c>
      <c r="V646" s="142" t="s">
        <v>141</v>
      </c>
      <c r="W646" s="142" t="s">
        <v>7</v>
      </c>
      <c r="X646" s="142" t="s">
        <v>90</v>
      </c>
      <c r="Y646" s="142" t="s">
        <v>126</v>
      </c>
      <c r="Z646" s="38">
        <v>43487</v>
      </c>
      <c r="AA646" s="38">
        <v>43668</v>
      </c>
      <c r="AB646" s="38">
        <v>45313</v>
      </c>
      <c r="AC646" s="142">
        <v>7</v>
      </c>
      <c r="AD646" s="142">
        <v>48.094000000000001</v>
      </c>
      <c r="AE646" s="142">
        <v>54.823</v>
      </c>
      <c r="AF646" t="s">
        <v>1117</v>
      </c>
      <c r="AG646" s="142" t="s">
        <v>90</v>
      </c>
      <c r="AH646" s="142" t="s">
        <v>7</v>
      </c>
      <c r="AI646" s="142" t="s">
        <v>90</v>
      </c>
      <c r="AJ646" t="s">
        <v>1118</v>
      </c>
      <c r="AK646" t="s">
        <v>7</v>
      </c>
      <c r="AL646" t="s">
        <v>1493</v>
      </c>
      <c r="AM646" t="s">
        <v>7</v>
      </c>
      <c r="AN646" s="142" t="s">
        <v>90</v>
      </c>
      <c r="AO646" s="142" t="s">
        <v>7</v>
      </c>
      <c r="AP646" s="142" t="s">
        <v>90</v>
      </c>
      <c r="AQ646" s="142" t="s">
        <v>90</v>
      </c>
      <c r="AR646" s="142" t="s">
        <v>7</v>
      </c>
      <c r="AS646" s="142" t="s">
        <v>90</v>
      </c>
      <c r="AT646" s="142" t="s">
        <v>8352</v>
      </c>
      <c r="AU646" s="142" t="s">
        <v>90</v>
      </c>
      <c r="AV646" s="142" t="s">
        <v>290</v>
      </c>
      <c r="AW646" s="142" t="s">
        <v>90</v>
      </c>
      <c r="AX646" s="142" t="s">
        <v>90</v>
      </c>
      <c r="AY646" s="136"/>
      <c r="AZ646" s="142" t="s">
        <v>7240</v>
      </c>
      <c r="BA646" s="142" t="s">
        <v>628</v>
      </c>
      <c r="BB646" s="38"/>
      <c r="BC646" s="142" t="s">
        <v>90</v>
      </c>
      <c r="BD646"/>
      <c r="BE646" t="s">
        <v>90</v>
      </c>
      <c r="BF646" t="s">
        <v>90</v>
      </c>
      <c r="BG646" s="142" t="s">
        <v>141</v>
      </c>
      <c r="BH646" s="142" t="s">
        <v>90</v>
      </c>
      <c r="BI646" s="142" t="s">
        <v>7</v>
      </c>
      <c r="BJ646" s="142" t="s">
        <v>7</v>
      </c>
      <c r="BK646" s="142" t="s">
        <v>7</v>
      </c>
      <c r="BL646" s="142" t="s">
        <v>90</v>
      </c>
      <c r="BM646" s="142" t="s">
        <v>90</v>
      </c>
      <c r="BN646" s="142"/>
      <c r="BO646" s="142"/>
      <c r="BP646" s="142" t="s">
        <v>90</v>
      </c>
      <c r="BQ646" s="142" t="s">
        <v>90</v>
      </c>
      <c r="BR646" s="137"/>
      <c r="BS646"/>
      <c r="BT646" s="142" t="s">
        <v>917</v>
      </c>
      <c r="BU646" t="s">
        <v>90</v>
      </c>
      <c r="BV646" s="142" t="s">
        <v>90</v>
      </c>
      <c r="BW646" s="142"/>
      <c r="BX646" s="142" t="s">
        <v>628</v>
      </c>
      <c r="BY646"/>
      <c r="BZ646" s="142" t="s">
        <v>90</v>
      </c>
      <c r="CA646" s="142" t="s">
        <v>90</v>
      </c>
      <c r="CB646" s="142" t="s">
        <v>90</v>
      </c>
      <c r="CC646" s="142" t="s">
        <v>90</v>
      </c>
      <c r="CD646" s="142" t="s">
        <v>7</v>
      </c>
      <c r="CE646" s="142" t="s">
        <v>7</v>
      </c>
      <c r="CF646" s="38"/>
      <c r="CG646" s="38"/>
      <c r="CH646"/>
      <c r="CI646" s="142" t="s">
        <v>90</v>
      </c>
    </row>
    <row r="647" spans="2:87" x14ac:dyDescent="0.25">
      <c r="B647">
        <v>64</v>
      </c>
      <c r="C647" s="142" t="s">
        <v>636</v>
      </c>
      <c r="D647" s="142" t="s">
        <v>654</v>
      </c>
      <c r="E647" s="142" t="s">
        <v>7242</v>
      </c>
      <c r="F647" s="38">
        <v>43474</v>
      </c>
      <c r="G647" s="142" t="s">
        <v>428</v>
      </c>
      <c r="H647" s="142" t="s">
        <v>90</v>
      </c>
      <c r="I647" s="142" t="s">
        <v>7</v>
      </c>
      <c r="J647" s="142" t="s">
        <v>83</v>
      </c>
      <c r="K647" s="142">
        <v>0.5</v>
      </c>
      <c r="L647" s="142" t="s">
        <v>885</v>
      </c>
      <c r="M647" s="142" t="s">
        <v>90</v>
      </c>
      <c r="N647" s="142" t="s">
        <v>7</v>
      </c>
      <c r="O647" s="142" t="s">
        <v>7</v>
      </c>
      <c r="P647" s="142" t="s">
        <v>7</v>
      </c>
      <c r="Q647" t="s">
        <v>7</v>
      </c>
      <c r="R647" s="142" t="s">
        <v>90</v>
      </c>
      <c r="S647"/>
      <c r="T647" s="142" t="s">
        <v>90</v>
      </c>
      <c r="U647" s="142" t="s">
        <v>7</v>
      </c>
      <c r="V647" s="142" t="s">
        <v>7</v>
      </c>
      <c r="W647" s="142" t="s">
        <v>7</v>
      </c>
      <c r="X647" s="142" t="s">
        <v>90</v>
      </c>
      <c r="Y647" s="142" t="s">
        <v>90</v>
      </c>
      <c r="Z647" s="38"/>
      <c r="AA647" s="38"/>
      <c r="AB647" s="38"/>
      <c r="AC647" s="142">
        <v>0.5</v>
      </c>
      <c r="AD647" s="142"/>
      <c r="AE647" s="142"/>
      <c r="AF647" t="s">
        <v>90</v>
      </c>
      <c r="AG647" s="142" t="s">
        <v>90</v>
      </c>
      <c r="AH647" s="142" t="s">
        <v>7</v>
      </c>
      <c r="AI647" s="142" t="s">
        <v>90</v>
      </c>
      <c r="AJ647" t="s">
        <v>90</v>
      </c>
      <c r="AK647" t="s">
        <v>7</v>
      </c>
      <c r="AL647" t="s">
        <v>90</v>
      </c>
      <c r="AM647" t="s">
        <v>7</v>
      </c>
      <c r="AN647" s="142" t="s">
        <v>90</v>
      </c>
      <c r="AO647" s="142" t="s">
        <v>90</v>
      </c>
      <c r="AP647" s="142" t="s">
        <v>90</v>
      </c>
      <c r="AQ647" s="142" t="s">
        <v>90</v>
      </c>
      <c r="AR647" s="142" t="s">
        <v>7</v>
      </c>
      <c r="AS647" s="142" t="s">
        <v>90</v>
      </c>
      <c r="AT647" s="142" t="s">
        <v>90</v>
      </c>
      <c r="AU647" s="142" t="s">
        <v>90</v>
      </c>
      <c r="AV647" s="142" t="s">
        <v>90</v>
      </c>
      <c r="AW647" s="142" t="s">
        <v>90</v>
      </c>
      <c r="AX647" s="142" t="s">
        <v>90</v>
      </c>
      <c r="AY647" s="136"/>
      <c r="AZ647" s="142" t="s">
        <v>7247</v>
      </c>
      <c r="BA647" s="142" t="s">
        <v>90</v>
      </c>
      <c r="BB647" s="38"/>
      <c r="BC647" s="142" t="s">
        <v>90</v>
      </c>
      <c r="BD647"/>
      <c r="BE647" t="s">
        <v>90</v>
      </c>
      <c r="BF647" t="s">
        <v>90</v>
      </c>
      <c r="BG647" s="142" t="s">
        <v>7</v>
      </c>
      <c r="BH647" s="142" t="s">
        <v>90</v>
      </c>
      <c r="BI647" s="142" t="s">
        <v>7</v>
      </c>
      <c r="BJ647" s="142" t="s">
        <v>7</v>
      </c>
      <c r="BK647" s="142" t="s">
        <v>7</v>
      </c>
      <c r="BL647" s="142" t="s">
        <v>90</v>
      </c>
      <c r="BM647" s="142" t="s">
        <v>90</v>
      </c>
      <c r="BN647" s="142"/>
      <c r="BO647" s="142"/>
      <c r="BP647" s="142" t="s">
        <v>90</v>
      </c>
      <c r="BQ647" s="142" t="s">
        <v>90</v>
      </c>
      <c r="BR647" s="137"/>
      <c r="BS647"/>
      <c r="BT647" s="142" t="s">
        <v>90</v>
      </c>
      <c r="BU647" t="s">
        <v>90</v>
      </c>
      <c r="BV647" s="142" t="s">
        <v>90</v>
      </c>
      <c r="BW647" s="142"/>
      <c r="BX647" s="142" t="s">
        <v>90</v>
      </c>
      <c r="BY647" t="s">
        <v>628</v>
      </c>
      <c r="BZ647" s="142" t="s">
        <v>90</v>
      </c>
      <c r="CA647" s="142" t="s">
        <v>90</v>
      </c>
      <c r="CB647" s="142" t="s">
        <v>90</v>
      </c>
      <c r="CC647" s="142" t="s">
        <v>90</v>
      </c>
      <c r="CD647" s="142" t="s">
        <v>7</v>
      </c>
      <c r="CE647" s="142" t="s">
        <v>7</v>
      </c>
      <c r="CF647" s="38"/>
      <c r="CG647" s="38"/>
      <c r="CH647"/>
      <c r="CI647" s="142" t="s">
        <v>90</v>
      </c>
    </row>
    <row r="648" spans="2:87" x14ac:dyDescent="0.25">
      <c r="B648">
        <v>63</v>
      </c>
      <c r="C648" s="142" t="s">
        <v>90</v>
      </c>
      <c r="D648" s="142" t="s">
        <v>7248</v>
      </c>
      <c r="E648" s="142" t="s">
        <v>7250</v>
      </c>
      <c r="F648" s="38">
        <v>43438</v>
      </c>
      <c r="G648" s="142" t="s">
        <v>3009</v>
      </c>
      <c r="H648" s="142" t="s">
        <v>3009</v>
      </c>
      <c r="I648" s="142" t="s">
        <v>7</v>
      </c>
      <c r="J648" s="142" t="s">
        <v>83</v>
      </c>
      <c r="K648" s="142">
        <v>2.5</v>
      </c>
      <c r="L648" s="142" t="s">
        <v>8118</v>
      </c>
      <c r="M648" s="142" t="s">
        <v>8146</v>
      </c>
      <c r="N648" s="142" t="s">
        <v>7</v>
      </c>
      <c r="O648" s="142" t="s">
        <v>7</v>
      </c>
      <c r="P648" s="142" t="s">
        <v>7</v>
      </c>
      <c r="Q648" t="s">
        <v>7</v>
      </c>
      <c r="R648" s="142" t="s">
        <v>112</v>
      </c>
      <c r="S648">
        <v>99.724999999999994</v>
      </c>
      <c r="T648" s="142" t="s">
        <v>36</v>
      </c>
      <c r="U648" s="142" t="s">
        <v>7797</v>
      </c>
      <c r="V648" s="142" t="s">
        <v>7</v>
      </c>
      <c r="W648" s="142" t="s">
        <v>7</v>
      </c>
      <c r="X648" s="142" t="s">
        <v>90</v>
      </c>
      <c r="Y648" s="142" t="s">
        <v>126</v>
      </c>
      <c r="Z648" s="38">
        <v>43444</v>
      </c>
      <c r="AA648" s="38">
        <v>43599</v>
      </c>
      <c r="AB648" s="38">
        <v>45426</v>
      </c>
      <c r="AC648" s="142">
        <v>2.5</v>
      </c>
      <c r="AD648" s="142">
        <v>17.190000000000001</v>
      </c>
      <c r="AE648" s="142">
        <v>19.57</v>
      </c>
      <c r="AF648" t="s">
        <v>7254</v>
      </c>
      <c r="AG648" s="142" t="s">
        <v>90</v>
      </c>
      <c r="AH648" s="142" t="s">
        <v>7</v>
      </c>
      <c r="AI648" s="142" t="s">
        <v>90</v>
      </c>
      <c r="AJ648" t="s">
        <v>7255</v>
      </c>
      <c r="AK648" t="s">
        <v>7</v>
      </c>
      <c r="AL648" t="s">
        <v>90</v>
      </c>
      <c r="AM648" t="s">
        <v>7</v>
      </c>
      <c r="AN648" s="142" t="s">
        <v>90</v>
      </c>
      <c r="AO648" s="142" t="s">
        <v>7</v>
      </c>
      <c r="AP648" s="142" t="s">
        <v>90</v>
      </c>
      <c r="AQ648" s="142" t="s">
        <v>90</v>
      </c>
      <c r="AR648" s="142" t="s">
        <v>7</v>
      </c>
      <c r="AS648" s="142" t="s">
        <v>90</v>
      </c>
      <c r="AT648" s="142" t="s">
        <v>90</v>
      </c>
      <c r="AU648" s="142" t="s">
        <v>90</v>
      </c>
      <c r="AV648" s="142" t="s">
        <v>232</v>
      </c>
      <c r="AW648" s="142" t="s">
        <v>90</v>
      </c>
      <c r="AX648" s="142" t="s">
        <v>90</v>
      </c>
      <c r="AY648" s="136"/>
      <c r="AZ648" s="142" t="s">
        <v>7258</v>
      </c>
      <c r="BA648" s="142" t="s">
        <v>628</v>
      </c>
      <c r="BB648" s="38"/>
      <c r="BC648" s="142" t="s">
        <v>90</v>
      </c>
      <c r="BD648"/>
      <c r="BE648" t="s">
        <v>90</v>
      </c>
      <c r="BF648" t="s">
        <v>90</v>
      </c>
      <c r="BG648" s="142" t="s">
        <v>7</v>
      </c>
      <c r="BH648" s="142" t="s">
        <v>90</v>
      </c>
      <c r="BI648" s="142" t="s">
        <v>7</v>
      </c>
      <c r="BJ648" s="142" t="s">
        <v>7</v>
      </c>
      <c r="BK648" s="142" t="s">
        <v>7</v>
      </c>
      <c r="BL648" s="142" t="s">
        <v>90</v>
      </c>
      <c r="BM648" s="142" t="s">
        <v>90</v>
      </c>
      <c r="BN648" s="142"/>
      <c r="BO648" s="142"/>
      <c r="BP648" s="142" t="s">
        <v>90</v>
      </c>
      <c r="BQ648" s="142" t="s">
        <v>90</v>
      </c>
      <c r="BR648" s="137"/>
      <c r="BS648"/>
      <c r="BT648" s="142" t="s">
        <v>90</v>
      </c>
      <c r="BU648" t="s">
        <v>90</v>
      </c>
      <c r="BV648" s="142" t="s">
        <v>90</v>
      </c>
      <c r="BW648" s="142"/>
      <c r="BX648" s="142" t="s">
        <v>90</v>
      </c>
      <c r="BY648"/>
      <c r="BZ648" s="142" t="s">
        <v>90</v>
      </c>
      <c r="CA648" s="142" t="s">
        <v>90</v>
      </c>
      <c r="CB648" s="142" t="s">
        <v>90</v>
      </c>
      <c r="CC648" s="142" t="s">
        <v>90</v>
      </c>
      <c r="CD648" s="142" t="s">
        <v>7</v>
      </c>
      <c r="CE648" s="142" t="s">
        <v>7</v>
      </c>
      <c r="CF648" s="38"/>
      <c r="CG648" s="38"/>
      <c r="CH648"/>
      <c r="CI648" s="142" t="s">
        <v>90</v>
      </c>
    </row>
    <row r="649" spans="2:87" x14ac:dyDescent="0.25">
      <c r="B649">
        <v>62</v>
      </c>
      <c r="C649" s="142" t="s">
        <v>90</v>
      </c>
      <c r="D649" s="142" t="s">
        <v>4815</v>
      </c>
      <c r="E649" s="142" t="s">
        <v>7260</v>
      </c>
      <c r="F649" s="38">
        <v>43437</v>
      </c>
      <c r="G649" s="142" t="s">
        <v>4276</v>
      </c>
      <c r="H649" s="142" t="s">
        <v>1248</v>
      </c>
      <c r="I649" s="142" t="s">
        <v>440</v>
      </c>
      <c r="J649" s="142" t="s">
        <v>83</v>
      </c>
      <c r="K649" s="142">
        <v>6.3</v>
      </c>
      <c r="L649" s="142" t="s">
        <v>8141</v>
      </c>
      <c r="M649" s="142" t="s">
        <v>8147</v>
      </c>
      <c r="N649" s="142" t="s">
        <v>7</v>
      </c>
      <c r="O649" s="142" t="s">
        <v>7</v>
      </c>
      <c r="P649" s="142" t="s">
        <v>7</v>
      </c>
      <c r="Q649" t="s">
        <v>7</v>
      </c>
      <c r="R649" s="142" t="s">
        <v>112</v>
      </c>
      <c r="S649">
        <v>99.909000000000006</v>
      </c>
      <c r="T649" s="142" t="s">
        <v>39</v>
      </c>
      <c r="U649" s="142" t="s">
        <v>243</v>
      </c>
      <c r="V649" s="142" t="s">
        <v>7</v>
      </c>
      <c r="W649" s="142" t="s">
        <v>7</v>
      </c>
      <c r="X649" s="142" t="s">
        <v>90</v>
      </c>
      <c r="Y649" s="142" t="s">
        <v>126</v>
      </c>
      <c r="Z649" s="38">
        <v>43445</v>
      </c>
      <c r="AA649" s="38">
        <v>43535</v>
      </c>
      <c r="AB649" s="38">
        <v>45362</v>
      </c>
      <c r="AC649" s="142">
        <v>6.3</v>
      </c>
      <c r="AD649" s="142">
        <v>43.319000000000003</v>
      </c>
      <c r="AE649" s="142">
        <v>49.316000000000003</v>
      </c>
      <c r="AF649" t="s">
        <v>4822</v>
      </c>
      <c r="AG649" s="142" t="s">
        <v>90</v>
      </c>
      <c r="AH649" s="142" t="s">
        <v>7</v>
      </c>
      <c r="AI649" s="142" t="s">
        <v>90</v>
      </c>
      <c r="AJ649" t="s">
        <v>4823</v>
      </c>
      <c r="AK649" t="s">
        <v>7</v>
      </c>
      <c r="AL649" t="s">
        <v>4815</v>
      </c>
      <c r="AM649" t="s">
        <v>7</v>
      </c>
      <c r="AN649" s="142" t="s">
        <v>90</v>
      </c>
      <c r="AO649" s="142" t="s">
        <v>7</v>
      </c>
      <c r="AP649" s="142" t="s">
        <v>90</v>
      </c>
      <c r="AQ649" s="142" t="s">
        <v>90</v>
      </c>
      <c r="AR649" s="142" t="s">
        <v>7</v>
      </c>
      <c r="AS649" s="142" t="s">
        <v>90</v>
      </c>
      <c r="AT649" s="142" t="s">
        <v>8394</v>
      </c>
      <c r="AU649" s="142" t="s">
        <v>90</v>
      </c>
      <c r="AV649" s="142" t="s">
        <v>290</v>
      </c>
      <c r="AW649" s="142" t="s">
        <v>90</v>
      </c>
      <c r="AX649" s="142" t="s">
        <v>90</v>
      </c>
      <c r="AY649" s="136"/>
      <c r="AZ649" s="142" t="s">
        <v>7265</v>
      </c>
      <c r="BA649" s="142" t="s">
        <v>628</v>
      </c>
      <c r="BB649" s="38"/>
      <c r="BC649" s="142" t="s">
        <v>90</v>
      </c>
      <c r="BD649"/>
      <c r="BE649" t="s">
        <v>90</v>
      </c>
      <c r="BF649" t="s">
        <v>90</v>
      </c>
      <c r="BG649" s="142" t="s">
        <v>7</v>
      </c>
      <c r="BH649" s="142" t="s">
        <v>90</v>
      </c>
      <c r="BI649" s="142" t="s">
        <v>7</v>
      </c>
      <c r="BJ649" s="142" t="s">
        <v>7</v>
      </c>
      <c r="BK649" s="142" t="s">
        <v>7</v>
      </c>
      <c r="BL649" s="142" t="s">
        <v>90</v>
      </c>
      <c r="BM649" s="142" t="s">
        <v>90</v>
      </c>
      <c r="BN649" s="142"/>
      <c r="BO649" s="142"/>
      <c r="BP649" s="142" t="s">
        <v>90</v>
      </c>
      <c r="BQ649" s="142" t="s">
        <v>90</v>
      </c>
      <c r="BR649" s="137"/>
      <c r="BS649"/>
      <c r="BT649" s="142" t="s">
        <v>90</v>
      </c>
      <c r="BU649" t="s">
        <v>90</v>
      </c>
      <c r="BV649" s="142" t="s">
        <v>90</v>
      </c>
      <c r="BW649" s="142"/>
      <c r="BX649" s="142" t="s">
        <v>90</v>
      </c>
      <c r="BY649"/>
      <c r="BZ649" s="142" t="s">
        <v>90</v>
      </c>
      <c r="CA649" s="142" t="s">
        <v>90</v>
      </c>
      <c r="CB649" s="142" t="s">
        <v>90</v>
      </c>
      <c r="CC649" s="142" t="s">
        <v>90</v>
      </c>
      <c r="CD649" s="142" t="s">
        <v>7</v>
      </c>
      <c r="CE649" s="142" t="s">
        <v>7</v>
      </c>
      <c r="CF649" s="38"/>
      <c r="CG649" s="38"/>
      <c r="CH649"/>
      <c r="CI649" s="142" t="s">
        <v>90</v>
      </c>
    </row>
    <row r="650" spans="2:87" x14ac:dyDescent="0.25">
      <c r="B650">
        <v>61</v>
      </c>
      <c r="C650" s="142" t="s">
        <v>90</v>
      </c>
      <c r="D650" s="142" t="s">
        <v>7248</v>
      </c>
      <c r="E650" s="142" t="s">
        <v>7250</v>
      </c>
      <c r="F650" s="38">
        <v>43412</v>
      </c>
      <c r="G650" s="142" t="s">
        <v>3009</v>
      </c>
      <c r="H650" s="142" t="s">
        <v>3009</v>
      </c>
      <c r="I650" s="142" t="s">
        <v>7</v>
      </c>
      <c r="J650" s="142" t="s">
        <v>83</v>
      </c>
      <c r="K650" s="142">
        <v>8.5</v>
      </c>
      <c r="L650" s="142" t="s">
        <v>871</v>
      </c>
      <c r="M650" s="142" t="s">
        <v>8146</v>
      </c>
      <c r="N650" s="142" t="s">
        <v>7</v>
      </c>
      <c r="O650" s="142" t="s">
        <v>7</v>
      </c>
      <c r="P650" s="142" t="s">
        <v>7</v>
      </c>
      <c r="Q650" t="s">
        <v>7</v>
      </c>
      <c r="R650" s="142" t="s">
        <v>112</v>
      </c>
      <c r="S650">
        <v>99.8</v>
      </c>
      <c r="T650" s="142" t="s">
        <v>36</v>
      </c>
      <c r="U650" s="142" t="s">
        <v>7797</v>
      </c>
      <c r="V650" s="142" t="s">
        <v>7</v>
      </c>
      <c r="W650" s="142" t="s">
        <v>7</v>
      </c>
      <c r="X650" s="142" t="s">
        <v>90</v>
      </c>
      <c r="Y650" s="142" t="s">
        <v>126</v>
      </c>
      <c r="Z650" s="38">
        <v>43418</v>
      </c>
      <c r="AA650" s="38">
        <v>43599</v>
      </c>
      <c r="AB650" s="38">
        <v>45426</v>
      </c>
      <c r="AC650" s="142">
        <v>8.5</v>
      </c>
      <c r="AD650" s="142">
        <v>58.447000000000003</v>
      </c>
      <c r="AE650" s="142">
        <v>66.537999999999997</v>
      </c>
      <c r="AF650" t="s">
        <v>7254</v>
      </c>
      <c r="AG650" s="142" t="s">
        <v>90</v>
      </c>
      <c r="AH650" s="142" t="s">
        <v>7</v>
      </c>
      <c r="AI650" s="142" t="s">
        <v>90</v>
      </c>
      <c r="AJ650" t="s">
        <v>7255</v>
      </c>
      <c r="AK650" t="s">
        <v>7</v>
      </c>
      <c r="AL650" t="s">
        <v>90</v>
      </c>
      <c r="AM650" t="s">
        <v>7</v>
      </c>
      <c r="AN650" s="142" t="s">
        <v>90</v>
      </c>
      <c r="AO650" s="142" t="s">
        <v>7</v>
      </c>
      <c r="AP650" s="142" t="s">
        <v>90</v>
      </c>
      <c r="AQ650" s="142" t="s">
        <v>90</v>
      </c>
      <c r="AR650" s="142" t="s">
        <v>7</v>
      </c>
      <c r="AS650" s="142" t="s">
        <v>90</v>
      </c>
      <c r="AT650" s="142" t="s">
        <v>90</v>
      </c>
      <c r="AU650" s="142" t="s">
        <v>90</v>
      </c>
      <c r="AV650" s="142" t="s">
        <v>290</v>
      </c>
      <c r="AW650" s="142" t="s">
        <v>90</v>
      </c>
      <c r="AX650" s="142" t="s">
        <v>90</v>
      </c>
      <c r="AY650" s="136"/>
      <c r="AZ650" s="142" t="s">
        <v>7267</v>
      </c>
      <c r="BA650" s="142" t="s">
        <v>628</v>
      </c>
      <c r="BB650" s="38"/>
      <c r="BC650" s="142" t="s">
        <v>90</v>
      </c>
      <c r="BD650"/>
      <c r="BE650" t="s">
        <v>90</v>
      </c>
      <c r="BF650" t="s">
        <v>90</v>
      </c>
      <c r="BG650" s="142" t="s">
        <v>7</v>
      </c>
      <c r="BH650" s="142" t="s">
        <v>90</v>
      </c>
      <c r="BI650" s="142" t="s">
        <v>7</v>
      </c>
      <c r="BJ650" s="142" t="s">
        <v>7</v>
      </c>
      <c r="BK650" s="142" t="s">
        <v>7</v>
      </c>
      <c r="BL650" s="142" t="s">
        <v>90</v>
      </c>
      <c r="BM650" s="142" t="s">
        <v>90</v>
      </c>
      <c r="BN650" s="142"/>
      <c r="BO650" s="142"/>
      <c r="BP650" s="142" t="s">
        <v>90</v>
      </c>
      <c r="BQ650" s="142" t="s">
        <v>90</v>
      </c>
      <c r="BR650" s="137"/>
      <c r="BS650"/>
      <c r="BT650" s="142" t="s">
        <v>90</v>
      </c>
      <c r="BU650" t="s">
        <v>90</v>
      </c>
      <c r="BV650" s="142" t="s">
        <v>90</v>
      </c>
      <c r="BW650" s="142"/>
      <c r="BX650" s="142" t="s">
        <v>90</v>
      </c>
      <c r="BY650"/>
      <c r="BZ650" s="142" t="s">
        <v>90</v>
      </c>
      <c r="CA650" s="142" t="s">
        <v>90</v>
      </c>
      <c r="CB650" s="142" t="s">
        <v>90</v>
      </c>
      <c r="CC650" s="142" t="s">
        <v>90</v>
      </c>
      <c r="CD650" s="142" t="s">
        <v>7</v>
      </c>
      <c r="CE650" s="142" t="s">
        <v>7</v>
      </c>
      <c r="CF650" s="38"/>
      <c r="CG650" s="38"/>
      <c r="CH650"/>
      <c r="CI650" s="142" t="s">
        <v>90</v>
      </c>
    </row>
    <row r="651" spans="2:87" x14ac:dyDescent="0.25">
      <c r="B651">
        <v>60</v>
      </c>
      <c r="C651" s="142" t="s">
        <v>90</v>
      </c>
      <c r="D651" s="142" t="s">
        <v>7046</v>
      </c>
      <c r="E651" s="142" t="s">
        <v>7227</v>
      </c>
      <c r="F651" s="38">
        <v>43362</v>
      </c>
      <c r="G651" s="142" t="s">
        <v>428</v>
      </c>
      <c r="H651" s="142" t="s">
        <v>2322</v>
      </c>
      <c r="I651" s="142" t="s">
        <v>440</v>
      </c>
      <c r="J651" s="142" t="s">
        <v>83</v>
      </c>
      <c r="K651" s="142">
        <v>10</v>
      </c>
      <c r="L651" s="142" t="s">
        <v>8141</v>
      </c>
      <c r="M651" s="142" t="s">
        <v>884</v>
      </c>
      <c r="N651" s="142" t="s">
        <v>7</v>
      </c>
      <c r="O651" s="142" t="s">
        <v>7</v>
      </c>
      <c r="P651" s="142" t="s">
        <v>7</v>
      </c>
      <c r="Q651" t="s">
        <v>7</v>
      </c>
      <c r="R651" s="142" t="s">
        <v>112</v>
      </c>
      <c r="S651">
        <v>100</v>
      </c>
      <c r="T651" s="142" t="s">
        <v>236</v>
      </c>
      <c r="U651" s="142" t="s">
        <v>261</v>
      </c>
      <c r="V651" s="142" t="s">
        <v>7</v>
      </c>
      <c r="W651" s="142" t="s">
        <v>7</v>
      </c>
      <c r="X651" s="142" t="s">
        <v>90</v>
      </c>
      <c r="Y651" s="142" t="s">
        <v>126</v>
      </c>
      <c r="Z651" s="38">
        <v>43370</v>
      </c>
      <c r="AA651" s="38">
        <v>43551</v>
      </c>
      <c r="AB651" s="38">
        <v>45318</v>
      </c>
      <c r="AC651" s="142">
        <v>10</v>
      </c>
      <c r="AD651" s="142">
        <v>66.356999999999999</v>
      </c>
      <c r="AE651" s="142">
        <v>78.465999999999994</v>
      </c>
      <c r="AF651" t="s">
        <v>7053</v>
      </c>
      <c r="AG651" s="142" t="s">
        <v>90</v>
      </c>
      <c r="AH651" s="142" t="s">
        <v>7</v>
      </c>
      <c r="AI651" s="142" t="s">
        <v>90</v>
      </c>
      <c r="AJ651" t="s">
        <v>7054</v>
      </c>
      <c r="AK651" t="s">
        <v>2031</v>
      </c>
      <c r="AL651" t="s">
        <v>90</v>
      </c>
      <c r="AM651" t="s">
        <v>7</v>
      </c>
      <c r="AN651" s="142" t="s">
        <v>90</v>
      </c>
      <c r="AO651" s="142" t="s">
        <v>7</v>
      </c>
      <c r="AP651" s="142" t="s">
        <v>90</v>
      </c>
      <c r="AQ651" s="142" t="s">
        <v>90</v>
      </c>
      <c r="AR651" s="142" t="s">
        <v>7</v>
      </c>
      <c r="AS651" s="142" t="s">
        <v>90</v>
      </c>
      <c r="AT651" s="142" t="s">
        <v>8396</v>
      </c>
      <c r="AU651" s="142" t="s">
        <v>90</v>
      </c>
      <c r="AV651" s="142" t="s">
        <v>290</v>
      </c>
      <c r="AW651" s="142" t="s">
        <v>90</v>
      </c>
      <c r="AX651" s="142" t="s">
        <v>90</v>
      </c>
      <c r="AY651" s="136"/>
      <c r="AZ651" s="142" t="s">
        <v>7270</v>
      </c>
      <c r="BA651" s="142" t="s">
        <v>628</v>
      </c>
      <c r="BB651" s="38"/>
      <c r="BC651" s="142" t="s">
        <v>90</v>
      </c>
      <c r="BD651"/>
      <c r="BE651" t="s">
        <v>90</v>
      </c>
      <c r="BF651" t="s">
        <v>90</v>
      </c>
      <c r="BG651" s="142" t="s">
        <v>7</v>
      </c>
      <c r="BH651" s="142" t="s">
        <v>90</v>
      </c>
      <c r="BI651" s="142" t="s">
        <v>7</v>
      </c>
      <c r="BJ651" s="142" t="s">
        <v>7</v>
      </c>
      <c r="BK651" s="142" t="s">
        <v>7</v>
      </c>
      <c r="BL651" s="142" t="s">
        <v>90</v>
      </c>
      <c r="BM651" s="142" t="s">
        <v>90</v>
      </c>
      <c r="BN651" s="142"/>
      <c r="BO651" s="142"/>
      <c r="BP651" s="142" t="s">
        <v>90</v>
      </c>
      <c r="BQ651" s="142" t="s">
        <v>90</v>
      </c>
      <c r="BR651" s="137"/>
      <c r="BS651"/>
      <c r="BT651" s="142" t="s">
        <v>90</v>
      </c>
      <c r="BU651" t="s">
        <v>90</v>
      </c>
      <c r="BV651" s="142" t="s">
        <v>90</v>
      </c>
      <c r="BW651" s="142"/>
      <c r="BX651" s="142" t="s">
        <v>90</v>
      </c>
      <c r="BY651"/>
      <c r="BZ651" s="142" t="s">
        <v>90</v>
      </c>
      <c r="CA651" s="142" t="s">
        <v>90</v>
      </c>
      <c r="CB651" s="142" t="s">
        <v>90</v>
      </c>
      <c r="CC651" s="142" t="s">
        <v>90</v>
      </c>
      <c r="CD651" s="142" t="s">
        <v>7</v>
      </c>
      <c r="CE651" s="142" t="s">
        <v>7</v>
      </c>
      <c r="CF651" s="38"/>
      <c r="CG651" s="38"/>
      <c r="CH651"/>
      <c r="CI651" s="142" t="s">
        <v>90</v>
      </c>
    </row>
    <row r="652" spans="2:87" x14ac:dyDescent="0.25">
      <c r="B652">
        <v>59</v>
      </c>
      <c r="C652" s="142" t="s">
        <v>90</v>
      </c>
      <c r="D652" s="142" t="s">
        <v>6275</v>
      </c>
      <c r="E652" s="142" t="s">
        <v>7275</v>
      </c>
      <c r="F652" s="38">
        <v>43185</v>
      </c>
      <c r="G652" s="142" t="s">
        <v>2025</v>
      </c>
      <c r="H652" s="142" t="s">
        <v>3694</v>
      </c>
      <c r="I652" s="142" t="s">
        <v>440</v>
      </c>
      <c r="J652" s="142" t="s">
        <v>83</v>
      </c>
      <c r="K652" s="142">
        <v>1</v>
      </c>
      <c r="L652" s="142" t="s">
        <v>8149</v>
      </c>
      <c r="M652" s="142" t="s">
        <v>8150</v>
      </c>
      <c r="N652" s="142" t="s">
        <v>7</v>
      </c>
      <c r="O652" s="142" t="s">
        <v>7</v>
      </c>
      <c r="P652" s="142" t="s">
        <v>7</v>
      </c>
      <c r="Q652" t="s">
        <v>7</v>
      </c>
      <c r="R652" s="142" t="s">
        <v>112</v>
      </c>
      <c r="S652"/>
      <c r="T652" s="142" t="s">
        <v>36</v>
      </c>
      <c r="U652" s="142" t="s">
        <v>7797</v>
      </c>
      <c r="V652" s="142" t="s">
        <v>7</v>
      </c>
      <c r="W652" s="142" t="s">
        <v>7</v>
      </c>
      <c r="X652" s="142" t="s">
        <v>90</v>
      </c>
      <c r="Y652" s="142" t="s">
        <v>126</v>
      </c>
      <c r="Z652" s="38">
        <v>43194</v>
      </c>
      <c r="AA652" s="38">
        <v>43350</v>
      </c>
      <c r="AB652" s="38">
        <v>45358</v>
      </c>
      <c r="AC652" s="142">
        <v>1</v>
      </c>
      <c r="AD652" s="142">
        <v>6.5140000000000002</v>
      </c>
      <c r="AE652" s="142">
        <v>7.8140000000000001</v>
      </c>
      <c r="AF652" t="s">
        <v>6281</v>
      </c>
      <c r="AG652" s="142" t="s">
        <v>90</v>
      </c>
      <c r="AH652" s="142" t="s">
        <v>7</v>
      </c>
      <c r="AI652" s="142" t="s">
        <v>90</v>
      </c>
      <c r="AJ652" t="s">
        <v>6282</v>
      </c>
      <c r="AK652" t="s">
        <v>7</v>
      </c>
      <c r="AL652" t="s">
        <v>90</v>
      </c>
      <c r="AM652" t="s">
        <v>7</v>
      </c>
      <c r="AN652" s="142" t="s">
        <v>90</v>
      </c>
      <c r="AO652" s="142" t="s">
        <v>7768</v>
      </c>
      <c r="AP652" s="142" t="s">
        <v>90</v>
      </c>
      <c r="AQ652" s="142" t="s">
        <v>90</v>
      </c>
      <c r="AR652" s="142" t="s">
        <v>7</v>
      </c>
      <c r="AS652" s="142" t="s">
        <v>7283</v>
      </c>
      <c r="AT652" s="142" t="s">
        <v>90</v>
      </c>
      <c r="AU652" s="142" t="s">
        <v>90</v>
      </c>
      <c r="AV652" s="142" t="s">
        <v>232</v>
      </c>
      <c r="AW652" s="142" t="s">
        <v>90</v>
      </c>
      <c r="AX652" s="142" t="s">
        <v>90</v>
      </c>
      <c r="AY652" s="136"/>
      <c r="AZ652" s="142" t="s">
        <v>7284</v>
      </c>
      <c r="BA652" s="142" t="s">
        <v>628</v>
      </c>
      <c r="BB652" s="38"/>
      <c r="BC652" s="142" t="s">
        <v>90</v>
      </c>
      <c r="BD652"/>
      <c r="BE652" t="s">
        <v>90</v>
      </c>
      <c r="BF652" t="s">
        <v>90</v>
      </c>
      <c r="BG652" s="142" t="s">
        <v>7</v>
      </c>
      <c r="BH652" s="142" t="s">
        <v>90</v>
      </c>
      <c r="BI652" s="142" t="s">
        <v>7</v>
      </c>
      <c r="BJ652" s="142" t="s">
        <v>7</v>
      </c>
      <c r="BK652" s="142" t="s">
        <v>7</v>
      </c>
      <c r="BL652" s="142" t="s">
        <v>90</v>
      </c>
      <c r="BM652" s="142" t="s">
        <v>90</v>
      </c>
      <c r="BN652" s="142"/>
      <c r="BO652" s="142"/>
      <c r="BP652" s="142" t="s">
        <v>90</v>
      </c>
      <c r="BQ652" s="142" t="s">
        <v>90</v>
      </c>
      <c r="BR652" s="137"/>
      <c r="BS652"/>
      <c r="BT652" s="142" t="s">
        <v>90</v>
      </c>
      <c r="BU652" t="s">
        <v>90</v>
      </c>
      <c r="BV652" s="142" t="s">
        <v>90</v>
      </c>
      <c r="BW652" s="142"/>
      <c r="BX652" s="142" t="s">
        <v>90</v>
      </c>
      <c r="BY652"/>
      <c r="BZ652" s="142" t="s">
        <v>90</v>
      </c>
      <c r="CA652" s="142" t="s">
        <v>90</v>
      </c>
      <c r="CB652" s="142" t="s">
        <v>90</v>
      </c>
      <c r="CC652" s="142" t="s">
        <v>90</v>
      </c>
      <c r="CD652" s="142" t="s">
        <v>7</v>
      </c>
      <c r="CE652" s="142" t="s">
        <v>7</v>
      </c>
      <c r="CF652" s="38"/>
      <c r="CG652" s="38"/>
      <c r="CH652"/>
      <c r="CI652" s="142" t="s">
        <v>90</v>
      </c>
    </row>
    <row r="653" spans="2:87" x14ac:dyDescent="0.25">
      <c r="B653">
        <v>58</v>
      </c>
      <c r="C653" s="142" t="s">
        <v>90</v>
      </c>
      <c r="D653" s="142" t="s">
        <v>6275</v>
      </c>
      <c r="E653" s="142" t="s">
        <v>7275</v>
      </c>
      <c r="F653" s="38">
        <v>43160</v>
      </c>
      <c r="G653" s="142" t="s">
        <v>2025</v>
      </c>
      <c r="H653" s="142" t="s">
        <v>3694</v>
      </c>
      <c r="I653" s="142" t="s">
        <v>440</v>
      </c>
      <c r="J653" s="142" t="s">
        <v>83</v>
      </c>
      <c r="K653" s="142">
        <v>1</v>
      </c>
      <c r="L653" s="142" t="s">
        <v>8151</v>
      </c>
      <c r="M653" s="142" t="s">
        <v>8150</v>
      </c>
      <c r="N653" s="142" t="s">
        <v>7</v>
      </c>
      <c r="O653" s="142" t="s">
        <v>7</v>
      </c>
      <c r="P653" s="142" t="s">
        <v>7</v>
      </c>
      <c r="Q653" t="s">
        <v>7</v>
      </c>
      <c r="R653" s="142" t="s">
        <v>112</v>
      </c>
      <c r="S653">
        <v>100</v>
      </c>
      <c r="T653" s="142" t="s">
        <v>36</v>
      </c>
      <c r="U653" s="142" t="s">
        <v>7797</v>
      </c>
      <c r="V653" s="142" t="s">
        <v>7</v>
      </c>
      <c r="W653" s="142" t="s">
        <v>7</v>
      </c>
      <c r="X653" s="142" t="s">
        <v>90</v>
      </c>
      <c r="Y653" s="142" t="s">
        <v>126</v>
      </c>
      <c r="Z653" s="38">
        <v>43166</v>
      </c>
      <c r="AA653" s="38">
        <v>43350</v>
      </c>
      <c r="AB653" s="38">
        <v>45358</v>
      </c>
      <c r="AC653" s="142">
        <v>1</v>
      </c>
      <c r="AD653" s="142">
        <v>6.5140000000000002</v>
      </c>
      <c r="AE653" s="142">
        <v>7.8140000000000001</v>
      </c>
      <c r="AF653" t="s">
        <v>6281</v>
      </c>
      <c r="AG653" s="142" t="s">
        <v>90</v>
      </c>
      <c r="AH653" s="142" t="s">
        <v>7</v>
      </c>
      <c r="AI653" s="142" t="s">
        <v>90</v>
      </c>
      <c r="AJ653" t="s">
        <v>6282</v>
      </c>
      <c r="AK653" t="s">
        <v>7</v>
      </c>
      <c r="AL653" t="s">
        <v>90</v>
      </c>
      <c r="AM653" t="s">
        <v>7</v>
      </c>
      <c r="AN653" s="142" t="s">
        <v>90</v>
      </c>
      <c r="AO653" s="142" t="s">
        <v>7768</v>
      </c>
      <c r="AP653" s="142" t="s">
        <v>90</v>
      </c>
      <c r="AQ653" s="142" t="s">
        <v>90</v>
      </c>
      <c r="AR653" s="142" t="s">
        <v>7</v>
      </c>
      <c r="AS653" s="142" t="s">
        <v>90</v>
      </c>
      <c r="AT653" s="142" t="s">
        <v>90</v>
      </c>
      <c r="AU653" s="142" t="s">
        <v>90</v>
      </c>
      <c r="AV653" s="142" t="s">
        <v>232</v>
      </c>
      <c r="AW653" s="142" t="s">
        <v>90</v>
      </c>
      <c r="AX653" s="142" t="s">
        <v>90</v>
      </c>
      <c r="AY653" s="136"/>
      <c r="AZ653" s="142" t="s">
        <v>7285</v>
      </c>
      <c r="BA653" s="142" t="s">
        <v>628</v>
      </c>
      <c r="BB653" s="38"/>
      <c r="BC653" s="142" t="s">
        <v>90</v>
      </c>
      <c r="BD653"/>
      <c r="BE653" t="s">
        <v>90</v>
      </c>
      <c r="BF653" t="s">
        <v>90</v>
      </c>
      <c r="BG653" s="142" t="s">
        <v>7</v>
      </c>
      <c r="BH653" s="142" t="s">
        <v>90</v>
      </c>
      <c r="BI653" s="142" t="s">
        <v>7</v>
      </c>
      <c r="BJ653" s="142" t="s">
        <v>7</v>
      </c>
      <c r="BK653" s="142" t="s">
        <v>7</v>
      </c>
      <c r="BL653" s="142" t="s">
        <v>90</v>
      </c>
      <c r="BM653" s="142" t="s">
        <v>90</v>
      </c>
      <c r="BN653" s="142"/>
      <c r="BO653" s="142"/>
      <c r="BP653" s="142" t="s">
        <v>90</v>
      </c>
      <c r="BQ653" s="142" t="s">
        <v>90</v>
      </c>
      <c r="BR653" s="137"/>
      <c r="BS653"/>
      <c r="BT653" s="142" t="s">
        <v>90</v>
      </c>
      <c r="BU653" t="s">
        <v>90</v>
      </c>
      <c r="BV653" s="142" t="s">
        <v>90</v>
      </c>
      <c r="BW653" s="142"/>
      <c r="BX653" s="142" t="s">
        <v>90</v>
      </c>
      <c r="BY653"/>
      <c r="BZ653" s="142" t="s">
        <v>90</v>
      </c>
      <c r="CA653" s="142" t="s">
        <v>90</v>
      </c>
      <c r="CB653" s="142" t="s">
        <v>90</v>
      </c>
      <c r="CC653" s="142" t="s">
        <v>90</v>
      </c>
      <c r="CD653" s="142" t="s">
        <v>7</v>
      </c>
      <c r="CE653" s="142" t="s">
        <v>7</v>
      </c>
      <c r="CF653" s="38"/>
      <c r="CG653" s="38"/>
      <c r="CH653"/>
      <c r="CI653" s="142" t="s">
        <v>90</v>
      </c>
    </row>
    <row r="654" spans="2:87" x14ac:dyDescent="0.25">
      <c r="B654">
        <v>57</v>
      </c>
      <c r="C654" s="142" t="s">
        <v>90</v>
      </c>
      <c r="D654" s="142" t="s">
        <v>6275</v>
      </c>
      <c r="E654" s="142" t="s">
        <v>7275</v>
      </c>
      <c r="F654" s="38">
        <v>43159</v>
      </c>
      <c r="G654" s="142" t="s">
        <v>2025</v>
      </c>
      <c r="H654" s="142" t="s">
        <v>3694</v>
      </c>
      <c r="I654" s="142" t="s">
        <v>440</v>
      </c>
      <c r="J654" s="142" t="s">
        <v>83</v>
      </c>
      <c r="K654" s="142">
        <v>5</v>
      </c>
      <c r="L654" s="142" t="s">
        <v>8151</v>
      </c>
      <c r="M654" s="142" t="s">
        <v>8150</v>
      </c>
      <c r="N654" s="142" t="s">
        <v>7</v>
      </c>
      <c r="O654" s="142" t="s">
        <v>7</v>
      </c>
      <c r="P654" s="142" t="s">
        <v>7</v>
      </c>
      <c r="Q654" t="s">
        <v>7</v>
      </c>
      <c r="R654" s="142" t="s">
        <v>112</v>
      </c>
      <c r="S654">
        <v>100</v>
      </c>
      <c r="T654" s="142" t="s">
        <v>36</v>
      </c>
      <c r="U654" s="142" t="s">
        <v>7797</v>
      </c>
      <c r="V654" s="142" t="s">
        <v>7</v>
      </c>
      <c r="W654" s="142" t="s">
        <v>7</v>
      </c>
      <c r="X654" s="142" t="s">
        <v>90</v>
      </c>
      <c r="Y654" s="142" t="s">
        <v>126</v>
      </c>
      <c r="Z654" s="38">
        <v>43166</v>
      </c>
      <c r="AA654" s="38">
        <v>43350</v>
      </c>
      <c r="AB654" s="38">
        <v>45358</v>
      </c>
      <c r="AC654" s="142">
        <v>5</v>
      </c>
      <c r="AD654" s="142">
        <v>32.572000000000003</v>
      </c>
      <c r="AE654" s="142">
        <v>39.07</v>
      </c>
      <c r="AF654" t="s">
        <v>6281</v>
      </c>
      <c r="AG654" s="142" t="s">
        <v>90</v>
      </c>
      <c r="AH654" s="142" t="s">
        <v>7</v>
      </c>
      <c r="AI654" s="142" t="s">
        <v>90</v>
      </c>
      <c r="AJ654" t="s">
        <v>6282</v>
      </c>
      <c r="AK654" t="s">
        <v>7</v>
      </c>
      <c r="AL654" t="s">
        <v>90</v>
      </c>
      <c r="AM654" t="s">
        <v>7</v>
      </c>
      <c r="AN654" s="142" t="s">
        <v>90</v>
      </c>
      <c r="AO654" s="142" t="s">
        <v>7768</v>
      </c>
      <c r="AP654" s="142" t="s">
        <v>90</v>
      </c>
      <c r="AQ654" s="142" t="s">
        <v>90</v>
      </c>
      <c r="AR654" s="142" t="s">
        <v>7</v>
      </c>
      <c r="AS654" s="142" t="s">
        <v>90</v>
      </c>
      <c r="AT654" s="142" t="s">
        <v>90</v>
      </c>
      <c r="AU654" s="142" t="s">
        <v>90</v>
      </c>
      <c r="AV654" s="142" t="s">
        <v>290</v>
      </c>
      <c r="AW654" s="142" t="s">
        <v>90</v>
      </c>
      <c r="AX654" s="142" t="s">
        <v>90</v>
      </c>
      <c r="AY654" s="136"/>
      <c r="AZ654" s="142" t="s">
        <v>7288</v>
      </c>
      <c r="BA654" s="142" t="s">
        <v>628</v>
      </c>
      <c r="BB654" s="38"/>
      <c r="BC654" s="142" t="s">
        <v>90</v>
      </c>
      <c r="BD654"/>
      <c r="BE654" t="s">
        <v>90</v>
      </c>
      <c r="BF654" t="s">
        <v>90</v>
      </c>
      <c r="BG654" s="142" t="s">
        <v>7</v>
      </c>
      <c r="BH654" s="142" t="s">
        <v>90</v>
      </c>
      <c r="BI654" s="142" t="s">
        <v>7</v>
      </c>
      <c r="BJ654" s="142" t="s">
        <v>7</v>
      </c>
      <c r="BK654" s="142" t="s">
        <v>7</v>
      </c>
      <c r="BL654" s="142" t="s">
        <v>90</v>
      </c>
      <c r="BM654" s="142" t="s">
        <v>90</v>
      </c>
      <c r="BN654" s="142"/>
      <c r="BO654" s="142"/>
      <c r="BP654" s="142" t="s">
        <v>90</v>
      </c>
      <c r="BQ654" s="142" t="s">
        <v>90</v>
      </c>
      <c r="BR654" s="137"/>
      <c r="BS654"/>
      <c r="BT654" s="142" t="s">
        <v>90</v>
      </c>
      <c r="BU654" t="s">
        <v>90</v>
      </c>
      <c r="BV654" s="142" t="s">
        <v>90</v>
      </c>
      <c r="BW654" s="142"/>
      <c r="BX654" s="142" t="s">
        <v>90</v>
      </c>
      <c r="BY654"/>
      <c r="BZ654" s="142" t="s">
        <v>90</v>
      </c>
      <c r="CA654" s="142" t="s">
        <v>90</v>
      </c>
      <c r="CB654" s="142" t="s">
        <v>90</v>
      </c>
      <c r="CC654" s="142" t="s">
        <v>90</v>
      </c>
      <c r="CD654" s="142" t="s">
        <v>7</v>
      </c>
      <c r="CE654" s="142" t="s">
        <v>7</v>
      </c>
      <c r="CF654" s="38"/>
      <c r="CG654" s="38"/>
      <c r="CH654"/>
      <c r="CI654" s="142" t="s">
        <v>90</v>
      </c>
    </row>
    <row r="655" spans="2:87" x14ac:dyDescent="0.25">
      <c r="B655">
        <v>56</v>
      </c>
      <c r="C655" s="142" t="s">
        <v>90</v>
      </c>
      <c r="D655" s="142" t="s">
        <v>6704</v>
      </c>
      <c r="E655" s="142" t="s">
        <v>7290</v>
      </c>
      <c r="F655" s="38">
        <v>43073</v>
      </c>
      <c r="G655" s="142" t="s">
        <v>2193</v>
      </c>
      <c r="H655" s="142" t="s">
        <v>1041</v>
      </c>
      <c r="I655" s="142" t="s">
        <v>440</v>
      </c>
      <c r="J655" s="142" t="s">
        <v>108</v>
      </c>
      <c r="K655" s="142">
        <v>5</v>
      </c>
      <c r="L655" s="142" t="s">
        <v>8152</v>
      </c>
      <c r="M655" s="142" t="s">
        <v>7787</v>
      </c>
      <c r="N655" s="142" t="s">
        <v>7</v>
      </c>
      <c r="O655" s="142" t="s">
        <v>7</v>
      </c>
      <c r="P655" s="142" t="s">
        <v>7</v>
      </c>
      <c r="Q655" t="s">
        <v>7</v>
      </c>
      <c r="R655" s="142" t="s">
        <v>112</v>
      </c>
      <c r="S655">
        <v>99.796999999999997</v>
      </c>
      <c r="T655" s="142" t="s">
        <v>38</v>
      </c>
      <c r="U655" s="142" t="s">
        <v>8037</v>
      </c>
      <c r="V655" s="142" t="s">
        <v>7</v>
      </c>
      <c r="W655" s="142" t="s">
        <v>7</v>
      </c>
      <c r="X655" s="142" t="s">
        <v>90</v>
      </c>
      <c r="Y655" s="142" t="s">
        <v>1230</v>
      </c>
      <c r="Z655" s="38">
        <v>43080</v>
      </c>
      <c r="AA655" s="38">
        <v>43445</v>
      </c>
      <c r="AB655" s="38">
        <v>45637</v>
      </c>
      <c r="AC655" s="142">
        <v>5.907</v>
      </c>
      <c r="AD655" s="142">
        <v>39.283999999999999</v>
      </c>
      <c r="AE655" s="142">
        <v>46.152000000000001</v>
      </c>
      <c r="AF655" t="s">
        <v>6709</v>
      </c>
      <c r="AG655" s="142" t="s">
        <v>90</v>
      </c>
      <c r="AH655" s="142" t="s">
        <v>7</v>
      </c>
      <c r="AI655" s="142" t="s">
        <v>90</v>
      </c>
      <c r="AJ655" t="s">
        <v>6710</v>
      </c>
      <c r="AK655" t="s">
        <v>6704</v>
      </c>
      <c r="AL655" t="s">
        <v>90</v>
      </c>
      <c r="AM655" t="s">
        <v>7</v>
      </c>
      <c r="AN655" s="142" t="s">
        <v>629</v>
      </c>
      <c r="AO655" s="142" t="s">
        <v>7</v>
      </c>
      <c r="AP655" s="142" t="s">
        <v>90</v>
      </c>
      <c r="AQ655" s="142" t="s">
        <v>90</v>
      </c>
      <c r="AR655" s="142" t="s">
        <v>7</v>
      </c>
      <c r="AS655" s="142" t="s">
        <v>90</v>
      </c>
      <c r="AT655" s="142" t="s">
        <v>90</v>
      </c>
      <c r="AU655" s="142" t="s">
        <v>90</v>
      </c>
      <c r="AV655" s="142" t="s">
        <v>290</v>
      </c>
      <c r="AW655" s="142" t="s">
        <v>90</v>
      </c>
      <c r="AX655" s="142" t="s">
        <v>90</v>
      </c>
      <c r="AY655" s="136"/>
      <c r="AZ655" s="142" t="s">
        <v>7295</v>
      </c>
      <c r="BA655" s="142" t="s">
        <v>628</v>
      </c>
      <c r="BB655" s="38"/>
      <c r="BC655" s="142" t="s">
        <v>90</v>
      </c>
      <c r="BD655"/>
      <c r="BE655" t="s">
        <v>90</v>
      </c>
      <c r="BF655" t="s">
        <v>90</v>
      </c>
      <c r="BG655" s="142" t="s">
        <v>7</v>
      </c>
      <c r="BH655" s="142" t="s">
        <v>90</v>
      </c>
      <c r="BI655" s="142" t="s">
        <v>7</v>
      </c>
      <c r="BJ655" s="142" t="s">
        <v>7</v>
      </c>
      <c r="BK655" s="142" t="s">
        <v>7</v>
      </c>
      <c r="BL655" s="142" t="s">
        <v>90</v>
      </c>
      <c r="BM655" s="142" t="s">
        <v>90</v>
      </c>
      <c r="BN655" s="142"/>
      <c r="BO655" s="142"/>
      <c r="BP655" s="142" t="s">
        <v>90</v>
      </c>
      <c r="BQ655" s="142" t="s">
        <v>90</v>
      </c>
      <c r="BR655" s="137"/>
      <c r="BS655"/>
      <c r="BT655" s="142" t="s">
        <v>90</v>
      </c>
      <c r="BU655" t="s">
        <v>90</v>
      </c>
      <c r="BV655" s="142" t="s">
        <v>90</v>
      </c>
      <c r="BW655" s="142"/>
      <c r="BX655" s="142" t="s">
        <v>90</v>
      </c>
      <c r="BY655"/>
      <c r="BZ655" s="142" t="s">
        <v>90</v>
      </c>
      <c r="CA655" s="142" t="s">
        <v>90</v>
      </c>
      <c r="CB655" s="142" t="s">
        <v>90</v>
      </c>
      <c r="CC655" s="142" t="s">
        <v>90</v>
      </c>
      <c r="CD655" s="142" t="s">
        <v>7</v>
      </c>
      <c r="CE655" s="142" t="s">
        <v>7</v>
      </c>
      <c r="CF655" s="38"/>
      <c r="CG655" s="38"/>
      <c r="CH655"/>
      <c r="CI655" s="142" t="s">
        <v>90</v>
      </c>
    </row>
    <row r="656" spans="2:87" x14ac:dyDescent="0.25">
      <c r="B656">
        <v>55</v>
      </c>
      <c r="C656" s="142" t="s">
        <v>90</v>
      </c>
      <c r="D656" s="142" t="s">
        <v>549</v>
      </c>
      <c r="E656" s="142" t="s">
        <v>7297</v>
      </c>
      <c r="F656" s="38">
        <v>43052</v>
      </c>
      <c r="G656" s="142" t="s">
        <v>428</v>
      </c>
      <c r="H656" s="142" t="s">
        <v>428</v>
      </c>
      <c r="I656" s="142" t="s">
        <v>372</v>
      </c>
      <c r="J656" s="142" t="s">
        <v>83</v>
      </c>
      <c r="K656" s="142">
        <v>3</v>
      </c>
      <c r="L656" s="142" t="s">
        <v>8153</v>
      </c>
      <c r="M656" s="142" t="s">
        <v>8042</v>
      </c>
      <c r="N656" s="142" t="s">
        <v>7</v>
      </c>
      <c r="O656" s="142" t="s">
        <v>7</v>
      </c>
      <c r="P656" s="142" t="s">
        <v>7</v>
      </c>
      <c r="Q656" t="s">
        <v>7</v>
      </c>
      <c r="R656" s="142" t="s">
        <v>112</v>
      </c>
      <c r="S656">
        <v>97.96</v>
      </c>
      <c r="T656" s="142" t="s">
        <v>38</v>
      </c>
      <c r="U656" s="142" t="s">
        <v>8154</v>
      </c>
      <c r="V656" s="142" t="s">
        <v>7</v>
      </c>
      <c r="W656" s="142" t="s">
        <v>7</v>
      </c>
      <c r="X656" s="142" t="s">
        <v>90</v>
      </c>
      <c r="Y656" s="142" t="s">
        <v>126</v>
      </c>
      <c r="Z656" s="38">
        <v>43059</v>
      </c>
      <c r="AA656" s="38">
        <v>43240</v>
      </c>
      <c r="AB656" s="38">
        <v>45493</v>
      </c>
      <c r="AC656" s="142">
        <v>3</v>
      </c>
      <c r="AD656" s="142">
        <v>19.940000000000001</v>
      </c>
      <c r="AE656" s="142">
        <v>23.433</v>
      </c>
      <c r="AF656" t="s">
        <v>5195</v>
      </c>
      <c r="AG656" s="142" t="s">
        <v>90</v>
      </c>
      <c r="AH656" s="142" t="s">
        <v>7</v>
      </c>
      <c r="AI656" s="142" t="s">
        <v>90</v>
      </c>
      <c r="AJ656" t="s">
        <v>5196</v>
      </c>
      <c r="AK656" t="s">
        <v>7303</v>
      </c>
      <c r="AL656" t="s">
        <v>90</v>
      </c>
      <c r="AM656" t="s">
        <v>7</v>
      </c>
      <c r="AN656" s="142" t="s">
        <v>90</v>
      </c>
      <c r="AO656" s="142" t="s">
        <v>7</v>
      </c>
      <c r="AP656" s="142" t="s">
        <v>90</v>
      </c>
      <c r="AQ656" s="142" t="s">
        <v>90</v>
      </c>
      <c r="AR656" s="142" t="s">
        <v>7</v>
      </c>
      <c r="AS656" s="142" t="s">
        <v>90</v>
      </c>
      <c r="AT656" s="142" t="s">
        <v>90</v>
      </c>
      <c r="AU656" s="142" t="s">
        <v>90</v>
      </c>
      <c r="AV656" s="142" t="s">
        <v>4686</v>
      </c>
      <c r="AW656" s="142" t="s">
        <v>90</v>
      </c>
      <c r="AX656" s="142" t="s">
        <v>90</v>
      </c>
      <c r="AY656" s="136"/>
      <c r="AZ656" s="142" t="s">
        <v>7308</v>
      </c>
      <c r="BA656" s="142" t="s">
        <v>628</v>
      </c>
      <c r="BB656" s="38"/>
      <c r="BC656" s="142" t="s">
        <v>90</v>
      </c>
      <c r="BD656"/>
      <c r="BE656" t="s">
        <v>90</v>
      </c>
      <c r="BF656" t="s">
        <v>90</v>
      </c>
      <c r="BG656" s="142" t="s">
        <v>7</v>
      </c>
      <c r="BH656" s="142" t="s">
        <v>90</v>
      </c>
      <c r="BI656" s="142" t="s">
        <v>7</v>
      </c>
      <c r="BJ656" s="142" t="s">
        <v>7</v>
      </c>
      <c r="BK656" s="142" t="s">
        <v>7</v>
      </c>
      <c r="BL656" s="142" t="s">
        <v>90</v>
      </c>
      <c r="BM656" s="142" t="s">
        <v>90</v>
      </c>
      <c r="BN656" s="142"/>
      <c r="BO656" s="142"/>
      <c r="BP656" s="142" t="s">
        <v>90</v>
      </c>
      <c r="BQ656" s="142" t="s">
        <v>90</v>
      </c>
      <c r="BR656" s="137"/>
      <c r="BS656"/>
      <c r="BT656" s="142" t="s">
        <v>90</v>
      </c>
      <c r="BU656" t="s">
        <v>90</v>
      </c>
      <c r="BV656" s="142" t="s">
        <v>90</v>
      </c>
      <c r="BW656" s="142"/>
      <c r="BX656" s="142" t="s">
        <v>90</v>
      </c>
      <c r="BY656"/>
      <c r="BZ656" s="142" t="s">
        <v>8533</v>
      </c>
      <c r="CA656" s="142" t="s">
        <v>240</v>
      </c>
      <c r="CB656" s="142" t="s">
        <v>183</v>
      </c>
      <c r="CC656" s="142" t="s">
        <v>136</v>
      </c>
      <c r="CD656" s="142" t="s">
        <v>928</v>
      </c>
      <c r="CE656" s="142" t="s">
        <v>7</v>
      </c>
      <c r="CF656" s="38"/>
      <c r="CG656" s="38">
        <v>41659</v>
      </c>
      <c r="CH656" t="s">
        <v>3</v>
      </c>
      <c r="CI656" s="142" t="s">
        <v>628</v>
      </c>
    </row>
    <row r="657" spans="2:87" x14ac:dyDescent="0.25">
      <c r="B657">
        <v>54</v>
      </c>
      <c r="C657" s="142" t="s">
        <v>90</v>
      </c>
      <c r="D657" s="142" t="s">
        <v>6370</v>
      </c>
      <c r="E657" s="142" t="s">
        <v>7323</v>
      </c>
      <c r="F657" s="38">
        <v>42900</v>
      </c>
      <c r="G657" s="142" t="s">
        <v>1877</v>
      </c>
      <c r="H657" s="142" t="s">
        <v>973</v>
      </c>
      <c r="I657" s="142" t="s">
        <v>440</v>
      </c>
      <c r="J657" s="142" t="s">
        <v>108</v>
      </c>
      <c r="K657" s="142">
        <v>6.5</v>
      </c>
      <c r="L657" s="142" t="s">
        <v>8152</v>
      </c>
      <c r="M657" s="142" t="s">
        <v>7984</v>
      </c>
      <c r="N657" s="142" t="s">
        <v>7</v>
      </c>
      <c r="O657" s="142" t="s">
        <v>7</v>
      </c>
      <c r="P657" s="142" t="s">
        <v>7</v>
      </c>
      <c r="Q657" t="s">
        <v>7</v>
      </c>
      <c r="R657" s="142" t="s">
        <v>112</v>
      </c>
      <c r="S657">
        <v>99.966999999999999</v>
      </c>
      <c r="T657" s="142" t="s">
        <v>38</v>
      </c>
      <c r="U657" s="142" t="s">
        <v>8156</v>
      </c>
      <c r="V657" s="142" t="s">
        <v>7</v>
      </c>
      <c r="W657" s="142" t="s">
        <v>7</v>
      </c>
      <c r="X657" s="142" t="s">
        <v>90</v>
      </c>
      <c r="Y657" s="142" t="s">
        <v>1230</v>
      </c>
      <c r="Z657" s="38">
        <v>42907</v>
      </c>
      <c r="AA657" s="38">
        <v>43272</v>
      </c>
      <c r="AB657" s="38">
        <v>45464</v>
      </c>
      <c r="AC657" s="142">
        <v>6.9240000000000004</v>
      </c>
      <c r="AD657" s="142">
        <v>47.581000000000003</v>
      </c>
      <c r="AE657" s="142">
        <v>53.787999999999997</v>
      </c>
      <c r="AF657" t="s">
        <v>6376</v>
      </c>
      <c r="AG657" s="142" t="s">
        <v>90</v>
      </c>
      <c r="AH657" s="142" t="s">
        <v>7</v>
      </c>
      <c r="AI657" s="142" t="s">
        <v>90</v>
      </c>
      <c r="AJ657" t="s">
        <v>7327</v>
      </c>
      <c r="AK657" t="s">
        <v>6370</v>
      </c>
      <c r="AL657" t="s">
        <v>90</v>
      </c>
      <c r="AM657" t="s">
        <v>7</v>
      </c>
      <c r="AN657" s="142" t="s">
        <v>629</v>
      </c>
      <c r="AO657" s="142" t="s">
        <v>7</v>
      </c>
      <c r="AP657" s="142" t="s">
        <v>90</v>
      </c>
      <c r="AQ657" s="142" t="s">
        <v>90</v>
      </c>
      <c r="AR657" s="142" t="s">
        <v>7</v>
      </c>
      <c r="AS657" s="142" t="s">
        <v>90</v>
      </c>
      <c r="AT657" s="142" t="s">
        <v>90</v>
      </c>
      <c r="AU657" s="142" t="s">
        <v>90</v>
      </c>
      <c r="AV657" s="142" t="s">
        <v>290</v>
      </c>
      <c r="AW657" s="142" t="s">
        <v>90</v>
      </c>
      <c r="AX657" s="142" t="s">
        <v>90</v>
      </c>
      <c r="AY657" s="136"/>
      <c r="AZ657" s="142" t="s">
        <v>7330</v>
      </c>
      <c r="BA657" s="142" t="s">
        <v>628</v>
      </c>
      <c r="BB657" s="38"/>
      <c r="BC657" s="142" t="s">
        <v>90</v>
      </c>
      <c r="BD657"/>
      <c r="BE657" t="s">
        <v>90</v>
      </c>
      <c r="BF657" t="s">
        <v>90</v>
      </c>
      <c r="BG657" s="142" t="s">
        <v>7</v>
      </c>
      <c r="BH657" s="142" t="s">
        <v>90</v>
      </c>
      <c r="BI657" s="142" t="s">
        <v>7</v>
      </c>
      <c r="BJ657" s="142" t="s">
        <v>7</v>
      </c>
      <c r="BK657" s="142" t="s">
        <v>7</v>
      </c>
      <c r="BL657" s="142" t="s">
        <v>90</v>
      </c>
      <c r="BM657" s="142" t="s">
        <v>90</v>
      </c>
      <c r="BN657" s="142"/>
      <c r="BO657" s="142"/>
      <c r="BP657" s="142" t="s">
        <v>90</v>
      </c>
      <c r="BQ657" s="142" t="s">
        <v>90</v>
      </c>
      <c r="BR657" s="137"/>
      <c r="BS657"/>
      <c r="BT657" s="142" t="s">
        <v>90</v>
      </c>
      <c r="BU657" t="s">
        <v>90</v>
      </c>
      <c r="BV657" s="142" t="s">
        <v>90</v>
      </c>
      <c r="BW657" s="142"/>
      <c r="BX657" s="142" t="s">
        <v>90</v>
      </c>
      <c r="BY657"/>
      <c r="BZ657" s="142" t="s">
        <v>90</v>
      </c>
      <c r="CA657" s="142" t="s">
        <v>90</v>
      </c>
      <c r="CB657" s="142" t="s">
        <v>90</v>
      </c>
      <c r="CC657" s="142" t="s">
        <v>90</v>
      </c>
      <c r="CD657" s="142" t="s">
        <v>7</v>
      </c>
      <c r="CE657" s="142" t="s">
        <v>7</v>
      </c>
      <c r="CF657" s="38"/>
      <c r="CG657" s="38"/>
      <c r="CH657"/>
      <c r="CI657" s="142" t="s">
        <v>90</v>
      </c>
    </row>
    <row r="658" spans="2:87" x14ac:dyDescent="0.25">
      <c r="B658">
        <v>53</v>
      </c>
      <c r="C658" s="142" t="s">
        <v>90</v>
      </c>
      <c r="D658" s="142" t="s">
        <v>7179</v>
      </c>
      <c r="E658" s="142" t="s">
        <v>7340</v>
      </c>
      <c r="F658" s="38">
        <v>42796</v>
      </c>
      <c r="G658" s="142" t="s">
        <v>1248</v>
      </c>
      <c r="H658" s="142" t="s">
        <v>1017</v>
      </c>
      <c r="I658" s="142" t="s">
        <v>440</v>
      </c>
      <c r="J658" s="142" t="s">
        <v>83</v>
      </c>
      <c r="K658" s="142">
        <v>7</v>
      </c>
      <c r="L658" s="142" t="s">
        <v>8152</v>
      </c>
      <c r="M658" s="142" t="s">
        <v>2491</v>
      </c>
      <c r="N658" s="142" t="s">
        <v>7</v>
      </c>
      <c r="O658" s="142" t="s">
        <v>7</v>
      </c>
      <c r="P658" s="142" t="s">
        <v>7</v>
      </c>
      <c r="Q658" t="s">
        <v>7</v>
      </c>
      <c r="R658" s="142" t="s">
        <v>112</v>
      </c>
      <c r="S658">
        <v>99.81</v>
      </c>
      <c r="T658" s="142" t="s">
        <v>37</v>
      </c>
      <c r="U658" s="142" t="s">
        <v>7782</v>
      </c>
      <c r="V658" s="142" t="s">
        <v>141</v>
      </c>
      <c r="W658" s="142" t="s">
        <v>7</v>
      </c>
      <c r="X658" s="142" t="s">
        <v>90</v>
      </c>
      <c r="Y658" s="142" t="s">
        <v>126</v>
      </c>
      <c r="Z658" s="38">
        <v>42803</v>
      </c>
      <c r="AA658" s="38">
        <v>42987</v>
      </c>
      <c r="AB658" s="38">
        <v>45360</v>
      </c>
      <c r="AC658" s="142">
        <v>7</v>
      </c>
      <c r="AD658" s="142">
        <v>48.832999999999998</v>
      </c>
      <c r="AE658" s="142">
        <v>54.290999999999997</v>
      </c>
      <c r="AF658" t="s">
        <v>5603</v>
      </c>
      <c r="AG658" s="142" t="s">
        <v>90</v>
      </c>
      <c r="AH658" s="142" t="s">
        <v>7</v>
      </c>
      <c r="AI658" s="142" t="s">
        <v>90</v>
      </c>
      <c r="AJ658" t="s">
        <v>7185</v>
      </c>
      <c r="AK658" t="s">
        <v>5595</v>
      </c>
      <c r="AL658" t="s">
        <v>7179</v>
      </c>
      <c r="AM658" t="s">
        <v>7</v>
      </c>
      <c r="AN658" s="142" t="s">
        <v>90</v>
      </c>
      <c r="AO658" s="142" t="s">
        <v>7</v>
      </c>
      <c r="AP658" s="142" t="s">
        <v>90</v>
      </c>
      <c r="AQ658" s="142" t="s">
        <v>90</v>
      </c>
      <c r="AR658" s="142" t="s">
        <v>7</v>
      </c>
      <c r="AS658" s="142" t="s">
        <v>90</v>
      </c>
      <c r="AT658" s="142" t="s">
        <v>90</v>
      </c>
      <c r="AU658" s="142" t="s">
        <v>90</v>
      </c>
      <c r="AV658" s="142" t="s">
        <v>290</v>
      </c>
      <c r="AW658" s="142" t="s">
        <v>90</v>
      </c>
      <c r="AX658" s="142" t="s">
        <v>90</v>
      </c>
      <c r="AY658" s="136"/>
      <c r="AZ658" s="142" t="s">
        <v>7344</v>
      </c>
      <c r="BA658" s="142" t="s">
        <v>628</v>
      </c>
      <c r="BB658" s="38"/>
      <c r="BC658" s="142" t="s">
        <v>90</v>
      </c>
      <c r="BD658"/>
      <c r="BE658" t="s">
        <v>90</v>
      </c>
      <c r="BF658" t="s">
        <v>90</v>
      </c>
      <c r="BG658" s="142" t="s">
        <v>7</v>
      </c>
      <c r="BH658" s="142" t="s">
        <v>90</v>
      </c>
      <c r="BI658" s="142" t="s">
        <v>7</v>
      </c>
      <c r="BJ658" s="142" t="s">
        <v>7</v>
      </c>
      <c r="BK658" s="142" t="s">
        <v>7</v>
      </c>
      <c r="BL658" s="142" t="s">
        <v>90</v>
      </c>
      <c r="BM658" s="142" t="s">
        <v>90</v>
      </c>
      <c r="BN658" s="142"/>
      <c r="BO658" s="142"/>
      <c r="BP658" s="142" t="s">
        <v>90</v>
      </c>
      <c r="BQ658" s="142" t="s">
        <v>90</v>
      </c>
      <c r="BR658" s="137"/>
      <c r="BS658"/>
      <c r="BT658" s="142" t="s">
        <v>90</v>
      </c>
      <c r="BU658" t="s">
        <v>90</v>
      </c>
      <c r="BV658" s="142" t="s">
        <v>90</v>
      </c>
      <c r="BW658" s="142"/>
      <c r="BX658" s="142" t="s">
        <v>90</v>
      </c>
      <c r="BY658"/>
      <c r="BZ658" s="142" t="s">
        <v>90</v>
      </c>
      <c r="CA658" s="142" t="s">
        <v>90</v>
      </c>
      <c r="CB658" s="142" t="s">
        <v>90</v>
      </c>
      <c r="CC658" s="142" t="s">
        <v>90</v>
      </c>
      <c r="CD658" s="142" t="s">
        <v>7</v>
      </c>
      <c r="CE658" s="142" t="s">
        <v>7</v>
      </c>
      <c r="CF658" s="38"/>
      <c r="CG658" s="38"/>
      <c r="CH658"/>
      <c r="CI658" s="142" t="s">
        <v>90</v>
      </c>
    </row>
    <row r="659" spans="2:87" x14ac:dyDescent="0.25">
      <c r="B659">
        <v>52</v>
      </c>
      <c r="C659" s="142" t="s">
        <v>90</v>
      </c>
      <c r="D659" s="142" t="s">
        <v>2407</v>
      </c>
      <c r="E659" s="142" t="s">
        <v>7346</v>
      </c>
      <c r="F659" s="38">
        <v>42794</v>
      </c>
      <c r="G659" s="142" t="s">
        <v>2300</v>
      </c>
      <c r="H659" s="142" t="s">
        <v>801</v>
      </c>
      <c r="I659" s="142" t="s">
        <v>7</v>
      </c>
      <c r="J659" s="142" t="s">
        <v>83</v>
      </c>
      <c r="K659" s="142">
        <v>2</v>
      </c>
      <c r="L659" s="142" t="s">
        <v>8152</v>
      </c>
      <c r="M659" s="142" t="s">
        <v>819</v>
      </c>
      <c r="N659" s="142" t="s">
        <v>7</v>
      </c>
      <c r="O659" s="142" t="s">
        <v>7</v>
      </c>
      <c r="P659" s="142" t="s">
        <v>7</v>
      </c>
      <c r="Q659" t="s">
        <v>7</v>
      </c>
      <c r="R659" s="142" t="s">
        <v>112</v>
      </c>
      <c r="S659">
        <v>100</v>
      </c>
      <c r="T659" s="142" t="s">
        <v>38</v>
      </c>
      <c r="U659" s="142" t="s">
        <v>243</v>
      </c>
      <c r="V659" s="142" t="s">
        <v>7</v>
      </c>
      <c r="W659" s="142" t="s">
        <v>7</v>
      </c>
      <c r="X659" s="142" t="s">
        <v>90</v>
      </c>
      <c r="Y659" s="142" t="s">
        <v>126</v>
      </c>
      <c r="Z659" s="38">
        <v>42802</v>
      </c>
      <c r="AA659" s="38">
        <v>42986</v>
      </c>
      <c r="AB659" s="38">
        <v>45359</v>
      </c>
      <c r="AC659" s="142">
        <v>2</v>
      </c>
      <c r="AD659" s="142">
        <v>13.952</v>
      </c>
      <c r="AE659" s="142">
        <v>15.512</v>
      </c>
      <c r="AF659" t="s">
        <v>2413</v>
      </c>
      <c r="AG659" s="142" t="s">
        <v>90</v>
      </c>
      <c r="AH659" s="142" t="s">
        <v>7</v>
      </c>
      <c r="AI659" s="142" t="s">
        <v>90</v>
      </c>
      <c r="AJ659" t="s">
        <v>7349</v>
      </c>
      <c r="AK659" t="s">
        <v>2407</v>
      </c>
      <c r="AL659" t="s">
        <v>90</v>
      </c>
      <c r="AM659" t="s">
        <v>7</v>
      </c>
      <c r="AN659" s="142" t="s">
        <v>90</v>
      </c>
      <c r="AO659" s="142" t="s">
        <v>7</v>
      </c>
      <c r="AP659" s="142" t="s">
        <v>90</v>
      </c>
      <c r="AQ659" s="142" t="s">
        <v>90</v>
      </c>
      <c r="AR659" s="142" t="s">
        <v>7</v>
      </c>
      <c r="AS659" s="142" t="s">
        <v>90</v>
      </c>
      <c r="AT659" s="142" t="s">
        <v>90</v>
      </c>
      <c r="AU659" s="142" t="s">
        <v>90</v>
      </c>
      <c r="AV659" s="142" t="s">
        <v>290</v>
      </c>
      <c r="AW659" s="142" t="s">
        <v>90</v>
      </c>
      <c r="AX659" s="142" t="s">
        <v>90</v>
      </c>
      <c r="AY659" s="136"/>
      <c r="AZ659" s="142" t="s">
        <v>7352</v>
      </c>
      <c r="BA659" s="142" t="s">
        <v>628</v>
      </c>
      <c r="BB659" s="38"/>
      <c r="BC659" s="142" t="s">
        <v>90</v>
      </c>
      <c r="BD659"/>
      <c r="BE659" t="s">
        <v>90</v>
      </c>
      <c r="BF659" t="s">
        <v>90</v>
      </c>
      <c r="BG659" s="142" t="s">
        <v>7</v>
      </c>
      <c r="BH659" s="142" t="s">
        <v>90</v>
      </c>
      <c r="BI659" s="142" t="s">
        <v>7</v>
      </c>
      <c r="BJ659" s="142" t="s">
        <v>7</v>
      </c>
      <c r="BK659" s="142" t="s">
        <v>7</v>
      </c>
      <c r="BL659" s="142" t="s">
        <v>90</v>
      </c>
      <c r="BM659" s="142" t="s">
        <v>90</v>
      </c>
      <c r="BN659" s="142"/>
      <c r="BO659" s="142"/>
      <c r="BP659" s="142" t="s">
        <v>90</v>
      </c>
      <c r="BQ659" s="142" t="s">
        <v>90</v>
      </c>
      <c r="BR659" s="137"/>
      <c r="BS659"/>
      <c r="BT659" s="142" t="s">
        <v>90</v>
      </c>
      <c r="BU659" t="s">
        <v>90</v>
      </c>
      <c r="BV659" s="142" t="s">
        <v>90</v>
      </c>
      <c r="BW659" s="142"/>
      <c r="BX659" s="142" t="s">
        <v>90</v>
      </c>
      <c r="BY659"/>
      <c r="BZ659" s="142" t="s">
        <v>8522</v>
      </c>
      <c r="CA659" s="142" t="s">
        <v>237</v>
      </c>
      <c r="CB659" s="142" t="s">
        <v>180</v>
      </c>
      <c r="CC659" s="142" t="s">
        <v>28</v>
      </c>
      <c r="CD659" s="142" t="s">
        <v>7</v>
      </c>
      <c r="CE659" s="142" t="s">
        <v>7</v>
      </c>
      <c r="CF659" s="38"/>
      <c r="CG659" s="38">
        <v>42488</v>
      </c>
      <c r="CH659" t="s">
        <v>82</v>
      </c>
      <c r="CI659" s="142" t="s">
        <v>628</v>
      </c>
    </row>
    <row r="660" spans="2:87" x14ac:dyDescent="0.25">
      <c r="B660">
        <v>51</v>
      </c>
      <c r="C660" s="142" t="s">
        <v>90</v>
      </c>
      <c r="D660" s="142" t="s">
        <v>6176</v>
      </c>
      <c r="E660" s="142" t="s">
        <v>7354</v>
      </c>
      <c r="F660" s="38">
        <v>42779</v>
      </c>
      <c r="G660" s="142" t="s">
        <v>4633</v>
      </c>
      <c r="H660" s="142" t="s">
        <v>4633</v>
      </c>
      <c r="I660" s="142" t="s">
        <v>372</v>
      </c>
      <c r="J660" s="142" t="s">
        <v>83</v>
      </c>
      <c r="K660" s="142">
        <v>3</v>
      </c>
      <c r="L660" s="142" t="s">
        <v>8157</v>
      </c>
      <c r="M660" s="142" t="s">
        <v>1851</v>
      </c>
      <c r="N660" s="142" t="s">
        <v>7</v>
      </c>
      <c r="O660" s="142" t="s">
        <v>7</v>
      </c>
      <c r="P660" s="142" t="s">
        <v>7</v>
      </c>
      <c r="Q660" t="s">
        <v>7</v>
      </c>
      <c r="R660" s="142" t="s">
        <v>112</v>
      </c>
      <c r="S660">
        <v>100</v>
      </c>
      <c r="T660" s="142" t="s">
        <v>38</v>
      </c>
      <c r="U660" s="142" t="s">
        <v>7797</v>
      </c>
      <c r="V660" s="142" t="s">
        <v>7</v>
      </c>
      <c r="W660" s="142" t="s">
        <v>7</v>
      </c>
      <c r="X660" s="142" t="s">
        <v>90</v>
      </c>
      <c r="Y660" s="142" t="s">
        <v>126</v>
      </c>
      <c r="Z660" s="38">
        <v>42783</v>
      </c>
      <c r="AA660" s="38">
        <v>42964</v>
      </c>
      <c r="AB660" s="38">
        <v>45521</v>
      </c>
      <c r="AC660" s="142">
        <v>3</v>
      </c>
      <c r="AD660" s="142">
        <v>20.928000000000001</v>
      </c>
      <c r="AE660" s="142">
        <v>23.268000000000001</v>
      </c>
      <c r="AF660" t="s">
        <v>6184</v>
      </c>
      <c r="AG660" s="142" t="s">
        <v>90</v>
      </c>
      <c r="AH660" s="142" t="s">
        <v>7</v>
      </c>
      <c r="AI660" s="142" t="s">
        <v>90</v>
      </c>
      <c r="AJ660" t="s">
        <v>7358</v>
      </c>
      <c r="AK660" t="s">
        <v>7359</v>
      </c>
      <c r="AL660" t="s">
        <v>90</v>
      </c>
      <c r="AM660" t="s">
        <v>7</v>
      </c>
      <c r="AN660" s="142" t="s">
        <v>90</v>
      </c>
      <c r="AO660" s="142" t="s">
        <v>7768</v>
      </c>
      <c r="AP660" s="142" t="s">
        <v>90</v>
      </c>
      <c r="AQ660" s="142" t="s">
        <v>90</v>
      </c>
      <c r="AR660" s="142" t="s">
        <v>7</v>
      </c>
      <c r="AS660" s="142" t="s">
        <v>90</v>
      </c>
      <c r="AT660" s="142" t="s">
        <v>90</v>
      </c>
      <c r="AU660" s="142" t="s">
        <v>90</v>
      </c>
      <c r="AV660" s="142" t="s">
        <v>290</v>
      </c>
      <c r="AW660" s="142" t="s">
        <v>90</v>
      </c>
      <c r="AX660" s="142" t="s">
        <v>90</v>
      </c>
      <c r="AY660" s="136"/>
      <c r="AZ660" s="142" t="s">
        <v>7360</v>
      </c>
      <c r="BA660" s="142" t="s">
        <v>628</v>
      </c>
      <c r="BB660" s="38"/>
      <c r="BC660" s="142" t="s">
        <v>90</v>
      </c>
      <c r="BD660"/>
      <c r="BE660" t="s">
        <v>90</v>
      </c>
      <c r="BF660" t="s">
        <v>90</v>
      </c>
      <c r="BG660" s="142" t="s">
        <v>7</v>
      </c>
      <c r="BH660" s="142" t="s">
        <v>90</v>
      </c>
      <c r="BI660" s="142" t="s">
        <v>7</v>
      </c>
      <c r="BJ660" s="142" t="s">
        <v>7</v>
      </c>
      <c r="BK660" s="142" t="s">
        <v>7</v>
      </c>
      <c r="BL660" s="142" t="s">
        <v>90</v>
      </c>
      <c r="BM660" s="142" t="s">
        <v>90</v>
      </c>
      <c r="BN660" s="142"/>
      <c r="BO660" s="142"/>
      <c r="BP660" s="142" t="s">
        <v>90</v>
      </c>
      <c r="BQ660" s="142" t="s">
        <v>90</v>
      </c>
      <c r="BR660" s="137"/>
      <c r="BS660"/>
      <c r="BT660" s="142" t="s">
        <v>90</v>
      </c>
      <c r="BU660" t="s">
        <v>90</v>
      </c>
      <c r="BV660" s="142" t="s">
        <v>90</v>
      </c>
      <c r="BW660" s="142"/>
      <c r="BX660" s="142" t="s">
        <v>90</v>
      </c>
      <c r="BY660"/>
      <c r="BZ660" s="142" t="s">
        <v>90</v>
      </c>
      <c r="CA660" s="142" t="s">
        <v>90</v>
      </c>
      <c r="CB660" s="142" t="s">
        <v>90</v>
      </c>
      <c r="CC660" s="142" t="s">
        <v>90</v>
      </c>
      <c r="CD660" s="142" t="s">
        <v>7</v>
      </c>
      <c r="CE660" s="142" t="s">
        <v>7</v>
      </c>
      <c r="CF660" s="38"/>
      <c r="CG660" s="38"/>
      <c r="CH660"/>
      <c r="CI660" s="142" t="s">
        <v>90</v>
      </c>
    </row>
    <row r="661" spans="2:87" x14ac:dyDescent="0.25">
      <c r="B661">
        <v>50</v>
      </c>
      <c r="C661" s="142" t="s">
        <v>90</v>
      </c>
      <c r="D661" s="142" t="s">
        <v>2006</v>
      </c>
      <c r="E661" s="142" t="s">
        <v>7362</v>
      </c>
      <c r="F661" s="38">
        <v>42752</v>
      </c>
      <c r="G661" s="142" t="s">
        <v>1904</v>
      </c>
      <c r="H661" s="142" t="s">
        <v>1904</v>
      </c>
      <c r="I661" s="142" t="s">
        <v>440</v>
      </c>
      <c r="J661" s="142" t="s">
        <v>108</v>
      </c>
      <c r="K661" s="142">
        <v>4</v>
      </c>
      <c r="L661" s="142" t="s">
        <v>8152</v>
      </c>
      <c r="M661" s="142" t="s">
        <v>7931</v>
      </c>
      <c r="N661" s="142" t="s">
        <v>7</v>
      </c>
      <c r="O661" s="142" t="s">
        <v>7</v>
      </c>
      <c r="P661" s="142" t="s">
        <v>7</v>
      </c>
      <c r="Q661" t="s">
        <v>7</v>
      </c>
      <c r="R661" s="142" t="s">
        <v>112</v>
      </c>
      <c r="S661">
        <v>98.697999999999993</v>
      </c>
      <c r="T661" s="142" t="s">
        <v>36</v>
      </c>
      <c r="U661" s="142" t="s">
        <v>7782</v>
      </c>
      <c r="V661" s="142" t="s">
        <v>7</v>
      </c>
      <c r="W661" s="142" t="s">
        <v>7</v>
      </c>
      <c r="X661" s="142" t="s">
        <v>90</v>
      </c>
      <c r="Y661" s="142" t="s">
        <v>1230</v>
      </c>
      <c r="Z661" s="38">
        <v>42759</v>
      </c>
      <c r="AA661" s="38">
        <v>43124</v>
      </c>
      <c r="AB661" s="38">
        <v>45315</v>
      </c>
      <c r="AC661" s="142">
        <v>4.2069999999999999</v>
      </c>
      <c r="AD661" s="142">
        <v>29.334</v>
      </c>
      <c r="AE661" s="142">
        <v>32.634</v>
      </c>
      <c r="AF661" t="s">
        <v>2011</v>
      </c>
      <c r="AG661" s="142" t="s">
        <v>90</v>
      </c>
      <c r="AH661" s="142" t="s">
        <v>7</v>
      </c>
      <c r="AI661" s="142" t="s">
        <v>90</v>
      </c>
      <c r="AJ661" t="s">
        <v>2146</v>
      </c>
      <c r="AK661" t="s">
        <v>7</v>
      </c>
      <c r="AL661" t="s">
        <v>90</v>
      </c>
      <c r="AM661" t="s">
        <v>7</v>
      </c>
      <c r="AN661" s="142" t="s">
        <v>90</v>
      </c>
      <c r="AO661" s="142" t="s">
        <v>7</v>
      </c>
      <c r="AP661" s="142" t="s">
        <v>90</v>
      </c>
      <c r="AQ661" s="142" t="s">
        <v>90</v>
      </c>
      <c r="AR661" s="142" t="s">
        <v>7</v>
      </c>
      <c r="AS661" s="142" t="s">
        <v>90</v>
      </c>
      <c r="AT661" s="142" t="s">
        <v>90</v>
      </c>
      <c r="AU661" s="142" t="s">
        <v>90</v>
      </c>
      <c r="AV661" s="142" t="s">
        <v>290</v>
      </c>
      <c r="AW661" s="142" t="s">
        <v>90</v>
      </c>
      <c r="AX661" s="142" t="s">
        <v>90</v>
      </c>
      <c r="AY661" s="136"/>
      <c r="AZ661" s="142" t="s">
        <v>7367</v>
      </c>
      <c r="BA661" s="142" t="s">
        <v>628</v>
      </c>
      <c r="BB661" s="38"/>
      <c r="BC661" s="142" t="s">
        <v>90</v>
      </c>
      <c r="BD661"/>
      <c r="BE661" t="s">
        <v>90</v>
      </c>
      <c r="BF661" t="s">
        <v>90</v>
      </c>
      <c r="BG661" s="142" t="s">
        <v>7</v>
      </c>
      <c r="BH661" s="142" t="s">
        <v>90</v>
      </c>
      <c r="BI661" s="142" t="s">
        <v>7</v>
      </c>
      <c r="BJ661" s="142" t="s">
        <v>7</v>
      </c>
      <c r="BK661" s="142" t="s">
        <v>7</v>
      </c>
      <c r="BL661" s="142" t="s">
        <v>90</v>
      </c>
      <c r="BM661" s="142" t="s">
        <v>90</v>
      </c>
      <c r="BN661" s="142"/>
      <c r="BO661" s="142"/>
      <c r="BP661" s="142" t="s">
        <v>90</v>
      </c>
      <c r="BQ661" s="142" t="s">
        <v>90</v>
      </c>
      <c r="BR661" s="137"/>
      <c r="BS661"/>
      <c r="BT661" s="142" t="s">
        <v>90</v>
      </c>
      <c r="BU661" t="s">
        <v>90</v>
      </c>
      <c r="BV661" s="142" t="s">
        <v>90</v>
      </c>
      <c r="BW661" s="142"/>
      <c r="BX661" s="142" t="s">
        <v>90</v>
      </c>
      <c r="BY661"/>
      <c r="BZ661" s="142" t="s">
        <v>90</v>
      </c>
      <c r="CA661" s="142" t="s">
        <v>90</v>
      </c>
      <c r="CB661" s="142" t="s">
        <v>90</v>
      </c>
      <c r="CC661" s="142" t="s">
        <v>90</v>
      </c>
      <c r="CD661" s="142" t="s">
        <v>7</v>
      </c>
      <c r="CE661" s="142" t="s">
        <v>7</v>
      </c>
      <c r="CF661" s="38"/>
      <c r="CG661" s="38"/>
      <c r="CH661"/>
      <c r="CI661" s="142" t="s">
        <v>90</v>
      </c>
    </row>
    <row r="662" spans="2:87" x14ac:dyDescent="0.25">
      <c r="B662">
        <v>49</v>
      </c>
      <c r="C662" s="142" t="s">
        <v>90</v>
      </c>
      <c r="D662" s="142" t="s">
        <v>5840</v>
      </c>
      <c r="E662" s="142" t="s">
        <v>7382</v>
      </c>
      <c r="F662" s="38">
        <v>42571</v>
      </c>
      <c r="G662" s="142" t="s">
        <v>2512</v>
      </c>
      <c r="H662" s="142" t="s">
        <v>2322</v>
      </c>
      <c r="I662" s="142" t="s">
        <v>440</v>
      </c>
      <c r="J662" s="142" t="s">
        <v>83</v>
      </c>
      <c r="K662" s="142">
        <v>1.2</v>
      </c>
      <c r="L662" s="142" t="s">
        <v>8157</v>
      </c>
      <c r="M662" s="142" t="s">
        <v>8102</v>
      </c>
      <c r="N662" s="142" t="s">
        <v>7</v>
      </c>
      <c r="O662" s="142" t="s">
        <v>7</v>
      </c>
      <c r="P662" s="142" t="s">
        <v>7</v>
      </c>
      <c r="Q662" t="s">
        <v>7</v>
      </c>
      <c r="R662" s="142" t="s">
        <v>112</v>
      </c>
      <c r="S662">
        <v>100</v>
      </c>
      <c r="T662" s="142" t="s">
        <v>39</v>
      </c>
      <c r="U662" s="142" t="s">
        <v>7</v>
      </c>
      <c r="V662" s="142" t="s">
        <v>7</v>
      </c>
      <c r="W662" s="142" t="s">
        <v>7</v>
      </c>
      <c r="X662" s="142" t="s">
        <v>90</v>
      </c>
      <c r="Y662" s="142" t="s">
        <v>126</v>
      </c>
      <c r="Z662" s="38">
        <v>42578</v>
      </c>
      <c r="AA662" s="38">
        <v>42762</v>
      </c>
      <c r="AB662" s="38">
        <v>45318</v>
      </c>
      <c r="AC662" s="142">
        <v>1.2</v>
      </c>
      <c r="AD662" s="142"/>
      <c r="AE662" s="142"/>
      <c r="AF662" t="s">
        <v>7386</v>
      </c>
      <c r="AG662" s="142" t="s">
        <v>90</v>
      </c>
      <c r="AH662" s="142" t="s">
        <v>7</v>
      </c>
      <c r="AI662" s="142" t="s">
        <v>90</v>
      </c>
      <c r="AJ662" t="s">
        <v>7387</v>
      </c>
      <c r="AK662" t="s">
        <v>7</v>
      </c>
      <c r="AL662" t="s">
        <v>5840</v>
      </c>
      <c r="AM662" t="s">
        <v>7</v>
      </c>
      <c r="AN662" s="142" t="s">
        <v>90</v>
      </c>
      <c r="AO662" s="142" t="s">
        <v>7768</v>
      </c>
      <c r="AP662" s="142" t="s">
        <v>90</v>
      </c>
      <c r="AQ662" s="142" t="s">
        <v>90</v>
      </c>
      <c r="AR662" s="142" t="s">
        <v>7</v>
      </c>
      <c r="AS662" s="142" t="s">
        <v>90</v>
      </c>
      <c r="AT662" s="142" t="s">
        <v>90</v>
      </c>
      <c r="AU662" s="142" t="s">
        <v>90</v>
      </c>
      <c r="AV662" s="142" t="s">
        <v>290</v>
      </c>
      <c r="AW662" s="142" t="s">
        <v>90</v>
      </c>
      <c r="AX662" s="142" t="s">
        <v>90</v>
      </c>
      <c r="AY662" s="136"/>
      <c r="AZ662" s="142" t="s">
        <v>7389</v>
      </c>
      <c r="BA662" s="142" t="s">
        <v>628</v>
      </c>
      <c r="BB662" s="38"/>
      <c r="BC662" s="142" t="s">
        <v>90</v>
      </c>
      <c r="BD662"/>
      <c r="BE662" t="s">
        <v>90</v>
      </c>
      <c r="BF662" t="s">
        <v>90</v>
      </c>
      <c r="BG662" s="142" t="s">
        <v>7</v>
      </c>
      <c r="BH662" s="142" t="s">
        <v>90</v>
      </c>
      <c r="BI662" s="142" t="s">
        <v>7</v>
      </c>
      <c r="BJ662" s="142" t="s">
        <v>7</v>
      </c>
      <c r="BK662" s="142" t="s">
        <v>7</v>
      </c>
      <c r="BL662" s="142" t="s">
        <v>90</v>
      </c>
      <c r="BM662" s="142" t="s">
        <v>90</v>
      </c>
      <c r="BN662" s="142"/>
      <c r="BO662" s="142"/>
      <c r="BP662" s="142" t="s">
        <v>90</v>
      </c>
      <c r="BQ662" s="142" t="s">
        <v>90</v>
      </c>
      <c r="BR662" s="137"/>
      <c r="BS662"/>
      <c r="BT662" s="142" t="s">
        <v>90</v>
      </c>
      <c r="BU662" t="s">
        <v>90</v>
      </c>
      <c r="BV662" s="142" t="s">
        <v>90</v>
      </c>
      <c r="BW662" s="142"/>
      <c r="BX662" s="142" t="s">
        <v>90</v>
      </c>
      <c r="BY662"/>
      <c r="BZ662" s="142" t="s">
        <v>90</v>
      </c>
      <c r="CA662" s="142" t="s">
        <v>90</v>
      </c>
      <c r="CB662" s="142" t="s">
        <v>90</v>
      </c>
      <c r="CC662" s="142" t="s">
        <v>90</v>
      </c>
      <c r="CD662" s="142" t="s">
        <v>7</v>
      </c>
      <c r="CE662" s="142" t="s">
        <v>7</v>
      </c>
      <c r="CF662" s="38"/>
      <c r="CG662" s="38"/>
      <c r="CH662"/>
      <c r="CI662" s="142" t="s">
        <v>90</v>
      </c>
    </row>
    <row r="663" spans="2:87" x14ac:dyDescent="0.25">
      <c r="B663">
        <v>48</v>
      </c>
      <c r="C663" s="142" t="s">
        <v>90</v>
      </c>
      <c r="D663" s="142" t="s">
        <v>7398</v>
      </c>
      <c r="E663" s="142" t="s">
        <v>7400</v>
      </c>
      <c r="F663" s="38">
        <v>42304</v>
      </c>
      <c r="G663" s="142" t="s">
        <v>1904</v>
      </c>
      <c r="H663" s="142" t="s">
        <v>1904</v>
      </c>
      <c r="I663" s="142" t="s">
        <v>7</v>
      </c>
      <c r="J663" s="142" t="s">
        <v>83</v>
      </c>
      <c r="K663" s="142">
        <v>22.334</v>
      </c>
      <c r="L663" s="142" t="s">
        <v>8160</v>
      </c>
      <c r="M663" s="142" t="s">
        <v>7837</v>
      </c>
      <c r="N663" s="142" t="s">
        <v>7</v>
      </c>
      <c r="O663" s="142" t="s">
        <v>7</v>
      </c>
      <c r="P663" s="142" t="s">
        <v>7</v>
      </c>
      <c r="Q663" t="s">
        <v>7</v>
      </c>
      <c r="R663" s="142" t="s">
        <v>112</v>
      </c>
      <c r="S663"/>
      <c r="T663" s="142" t="s">
        <v>36</v>
      </c>
      <c r="U663" s="142" t="s">
        <v>8161</v>
      </c>
      <c r="V663" s="142" t="s">
        <v>7</v>
      </c>
      <c r="W663" s="142" t="s">
        <v>7</v>
      </c>
      <c r="X663" s="142" t="s">
        <v>7744</v>
      </c>
      <c r="Y663" s="142" t="s">
        <v>126</v>
      </c>
      <c r="Z663" s="38">
        <v>42152</v>
      </c>
      <c r="AA663" s="38">
        <v>42336</v>
      </c>
      <c r="AB663" s="38">
        <v>45624</v>
      </c>
      <c r="AC663" s="142">
        <v>22.334</v>
      </c>
      <c r="AD663" s="142"/>
      <c r="AE663" s="142"/>
      <c r="AF663" t="s">
        <v>7406</v>
      </c>
      <c r="AG663" s="142" t="s">
        <v>90</v>
      </c>
      <c r="AH663" s="142" t="s">
        <v>7</v>
      </c>
      <c r="AI663" s="142" t="s">
        <v>90</v>
      </c>
      <c r="AJ663" t="s">
        <v>7407</v>
      </c>
      <c r="AK663" t="s">
        <v>7</v>
      </c>
      <c r="AL663" t="s">
        <v>90</v>
      </c>
      <c r="AM663" t="s">
        <v>7</v>
      </c>
      <c r="AN663" s="142" t="s">
        <v>90</v>
      </c>
      <c r="AO663" s="142" t="s">
        <v>7</v>
      </c>
      <c r="AP663" s="142" t="s">
        <v>90</v>
      </c>
      <c r="AQ663" s="142" t="s">
        <v>90</v>
      </c>
      <c r="AR663" s="142" t="s">
        <v>7</v>
      </c>
      <c r="AS663" s="142" t="s">
        <v>90</v>
      </c>
      <c r="AT663" s="142" t="s">
        <v>90</v>
      </c>
      <c r="AU663" s="142" t="s">
        <v>90</v>
      </c>
      <c r="AV663" s="142" t="s">
        <v>290</v>
      </c>
      <c r="AW663" s="142" t="s">
        <v>90</v>
      </c>
      <c r="AX663" s="142" t="s">
        <v>90</v>
      </c>
      <c r="AY663" s="136"/>
      <c r="AZ663" s="142" t="s">
        <v>7410</v>
      </c>
      <c r="BA663" s="142" t="s">
        <v>628</v>
      </c>
      <c r="BB663" s="38"/>
      <c r="BC663" s="142" t="s">
        <v>90</v>
      </c>
      <c r="BD663"/>
      <c r="BE663" t="s">
        <v>90</v>
      </c>
      <c r="BF663" t="s">
        <v>90</v>
      </c>
      <c r="BG663" s="142" t="s">
        <v>7</v>
      </c>
      <c r="BH663" s="142" t="s">
        <v>90</v>
      </c>
      <c r="BI663" s="142" t="s">
        <v>7</v>
      </c>
      <c r="BJ663" s="142" t="s">
        <v>7</v>
      </c>
      <c r="BK663" s="142" t="s">
        <v>7</v>
      </c>
      <c r="BL663" s="142" t="s">
        <v>90</v>
      </c>
      <c r="BM663" s="142" t="s">
        <v>90</v>
      </c>
      <c r="BN663" s="142"/>
      <c r="BO663" s="142"/>
      <c r="BP663" s="142" t="s">
        <v>90</v>
      </c>
      <c r="BQ663" s="142" t="s">
        <v>90</v>
      </c>
      <c r="BR663" s="137"/>
      <c r="BS663"/>
      <c r="BT663" s="142" t="s">
        <v>90</v>
      </c>
      <c r="BU663" t="s">
        <v>90</v>
      </c>
      <c r="BV663" s="142" t="s">
        <v>90</v>
      </c>
      <c r="BW663" s="142"/>
      <c r="BX663" s="142" t="s">
        <v>90</v>
      </c>
      <c r="BY663"/>
      <c r="BZ663" s="142" t="s">
        <v>8516</v>
      </c>
      <c r="CA663" s="142" t="s">
        <v>239</v>
      </c>
      <c r="CB663" s="142" t="s">
        <v>183</v>
      </c>
      <c r="CC663" s="142" t="s">
        <v>8</v>
      </c>
      <c r="CD663" s="142" t="s">
        <v>1084</v>
      </c>
      <c r="CE663" s="142" t="s">
        <v>7</v>
      </c>
      <c r="CF663" s="38"/>
      <c r="CG663" s="38">
        <v>41963</v>
      </c>
      <c r="CH663" t="s">
        <v>2</v>
      </c>
      <c r="CI663" s="142" t="s">
        <v>628</v>
      </c>
    </row>
    <row r="664" spans="2:87" x14ac:dyDescent="0.25">
      <c r="B664">
        <v>47</v>
      </c>
      <c r="C664" s="142" t="s">
        <v>90</v>
      </c>
      <c r="D664" s="142" t="s">
        <v>7427</v>
      </c>
      <c r="E664" s="142" t="s">
        <v>7429</v>
      </c>
      <c r="F664" s="38">
        <v>42003</v>
      </c>
      <c r="G664" s="142" t="s">
        <v>428</v>
      </c>
      <c r="H664" s="142" t="s">
        <v>973</v>
      </c>
      <c r="I664" s="142" t="s">
        <v>440</v>
      </c>
      <c r="J664" s="142" t="s">
        <v>83</v>
      </c>
      <c r="K664" s="142">
        <v>16.334</v>
      </c>
      <c r="L664" s="142" t="s">
        <v>8168</v>
      </c>
      <c r="M664" s="142" t="s">
        <v>5310</v>
      </c>
      <c r="N664" s="142" t="s">
        <v>7</v>
      </c>
      <c r="O664" s="142" t="s">
        <v>7</v>
      </c>
      <c r="P664" s="142" t="s">
        <v>7</v>
      </c>
      <c r="Q664" t="s">
        <v>7</v>
      </c>
      <c r="R664" s="142" t="s">
        <v>112</v>
      </c>
      <c r="S664">
        <v>100</v>
      </c>
      <c r="T664" s="142" t="s">
        <v>36</v>
      </c>
      <c r="U664" s="142" t="s">
        <v>107</v>
      </c>
      <c r="V664" s="142" t="s">
        <v>7</v>
      </c>
      <c r="W664" s="142" t="s">
        <v>7</v>
      </c>
      <c r="X664" s="142" t="s">
        <v>90</v>
      </c>
      <c r="Y664" s="142" t="s">
        <v>126</v>
      </c>
      <c r="Z664" s="38">
        <v>42003</v>
      </c>
      <c r="AA664" s="38">
        <v>42185</v>
      </c>
      <c r="AB664" s="38">
        <v>45656</v>
      </c>
      <c r="AC664" s="142">
        <v>16.334</v>
      </c>
      <c r="AD664" s="142"/>
      <c r="AE664" s="142"/>
      <c r="AF664" t="s">
        <v>1893</v>
      </c>
      <c r="AG664" s="142" t="s">
        <v>90</v>
      </c>
      <c r="AH664" s="142" t="s">
        <v>7</v>
      </c>
      <c r="AI664" s="142" t="s">
        <v>90</v>
      </c>
      <c r="AJ664" t="s">
        <v>7434</v>
      </c>
      <c r="AK664" t="s">
        <v>7</v>
      </c>
      <c r="AL664" t="s">
        <v>90</v>
      </c>
      <c r="AM664" t="s">
        <v>7</v>
      </c>
      <c r="AN664" s="142" t="s">
        <v>629</v>
      </c>
      <c r="AO664" s="142" t="s">
        <v>7</v>
      </c>
      <c r="AP664" s="142" t="s">
        <v>90</v>
      </c>
      <c r="AQ664" s="142" t="s">
        <v>90</v>
      </c>
      <c r="AR664" s="142" t="s">
        <v>7</v>
      </c>
      <c r="AS664" s="142" t="s">
        <v>90</v>
      </c>
      <c r="AT664" s="142" t="s">
        <v>90</v>
      </c>
      <c r="AU664" s="142" t="s">
        <v>90</v>
      </c>
      <c r="AV664" s="142" t="s">
        <v>290</v>
      </c>
      <c r="AW664" s="142" t="s">
        <v>90</v>
      </c>
      <c r="AX664" s="142" t="s">
        <v>90</v>
      </c>
      <c r="AY664" s="136"/>
      <c r="AZ664" s="142" t="s">
        <v>7435</v>
      </c>
      <c r="BA664" s="142" t="s">
        <v>628</v>
      </c>
      <c r="BB664" s="38"/>
      <c r="BC664" s="142" t="s">
        <v>90</v>
      </c>
      <c r="BD664"/>
      <c r="BE664" t="s">
        <v>90</v>
      </c>
      <c r="BF664" t="s">
        <v>90</v>
      </c>
      <c r="BG664" s="142" t="s">
        <v>7</v>
      </c>
      <c r="BH664" s="142" t="s">
        <v>90</v>
      </c>
      <c r="BI664" s="142" t="s">
        <v>7</v>
      </c>
      <c r="BJ664" s="142" t="s">
        <v>7</v>
      </c>
      <c r="BK664" s="142" t="s">
        <v>7</v>
      </c>
      <c r="BL664" s="142" t="s">
        <v>90</v>
      </c>
      <c r="BM664" s="142" t="s">
        <v>90</v>
      </c>
      <c r="BN664" s="142"/>
      <c r="BO664" s="142"/>
      <c r="BP664" s="142" t="s">
        <v>90</v>
      </c>
      <c r="BQ664" s="142" t="s">
        <v>90</v>
      </c>
      <c r="BR664" s="137"/>
      <c r="BS664"/>
      <c r="BT664" s="142" t="s">
        <v>90</v>
      </c>
      <c r="BU664" t="s">
        <v>90</v>
      </c>
      <c r="BV664" s="142" t="s">
        <v>90</v>
      </c>
      <c r="BW664" s="142"/>
      <c r="BX664" s="142" t="s">
        <v>90</v>
      </c>
      <c r="BY664"/>
      <c r="BZ664" s="142" t="s">
        <v>90</v>
      </c>
      <c r="CA664" s="142" t="s">
        <v>90</v>
      </c>
      <c r="CB664" s="142" t="s">
        <v>90</v>
      </c>
      <c r="CC664" s="142" t="s">
        <v>90</v>
      </c>
      <c r="CD664" s="142" t="s">
        <v>7</v>
      </c>
      <c r="CE664" s="142" t="s">
        <v>7</v>
      </c>
      <c r="CF664" s="38"/>
      <c r="CG664" s="38"/>
      <c r="CH664"/>
      <c r="CI664" s="142" t="s">
        <v>90</v>
      </c>
    </row>
    <row r="665" spans="2:87" x14ac:dyDescent="0.25">
      <c r="B665">
        <v>46</v>
      </c>
      <c r="C665" s="142" t="s">
        <v>90</v>
      </c>
      <c r="D665" s="142" t="s">
        <v>7436</v>
      </c>
      <c r="E665" s="142" t="s">
        <v>7438</v>
      </c>
      <c r="F665" s="38">
        <v>41984</v>
      </c>
      <c r="G665" s="142" t="s">
        <v>428</v>
      </c>
      <c r="H665" s="142" t="s">
        <v>2036</v>
      </c>
      <c r="I665" s="142" t="s">
        <v>7442</v>
      </c>
      <c r="J665" s="142" t="s">
        <v>83</v>
      </c>
      <c r="K665" s="142">
        <v>2</v>
      </c>
      <c r="L665" s="142" t="s">
        <v>8168</v>
      </c>
      <c r="M665" s="142" t="s">
        <v>5310</v>
      </c>
      <c r="N665" s="142" t="s">
        <v>7</v>
      </c>
      <c r="O665" s="142" t="s">
        <v>7</v>
      </c>
      <c r="P665" s="142" t="s">
        <v>7</v>
      </c>
      <c r="Q665" t="s">
        <v>7</v>
      </c>
      <c r="R665" s="142" t="s">
        <v>112</v>
      </c>
      <c r="S665">
        <v>100</v>
      </c>
      <c r="T665" s="142" t="s">
        <v>36</v>
      </c>
      <c r="U665" s="142" t="s">
        <v>8169</v>
      </c>
      <c r="V665" s="142" t="s">
        <v>7</v>
      </c>
      <c r="W665" s="142" t="s">
        <v>7</v>
      </c>
      <c r="X665" s="142" t="s">
        <v>90</v>
      </c>
      <c r="Y665" s="142" t="s">
        <v>126</v>
      </c>
      <c r="Z665" s="38">
        <v>41991</v>
      </c>
      <c r="AA665" s="38">
        <v>42173</v>
      </c>
      <c r="AB665" s="38">
        <v>45644</v>
      </c>
      <c r="AC665" s="142">
        <v>2</v>
      </c>
      <c r="AD665" s="142"/>
      <c r="AE665" s="142"/>
      <c r="AF665" t="s">
        <v>7443</v>
      </c>
      <c r="AG665" s="142" t="s">
        <v>90</v>
      </c>
      <c r="AH665" s="142" t="s">
        <v>7</v>
      </c>
      <c r="AI665" s="142" t="s">
        <v>90</v>
      </c>
      <c r="AJ665" t="s">
        <v>7444</v>
      </c>
      <c r="AK665" t="s">
        <v>7</v>
      </c>
      <c r="AL665" t="s">
        <v>90</v>
      </c>
      <c r="AM665" t="s">
        <v>7</v>
      </c>
      <c r="AN665" s="142" t="s">
        <v>90</v>
      </c>
      <c r="AO665" s="142" t="s">
        <v>353</v>
      </c>
      <c r="AP665" s="142" t="s">
        <v>90</v>
      </c>
      <c r="AQ665" s="142" t="s">
        <v>90</v>
      </c>
      <c r="AR665" s="142" t="s">
        <v>7</v>
      </c>
      <c r="AS665" s="142" t="s">
        <v>90</v>
      </c>
      <c r="AT665" s="142" t="s">
        <v>90</v>
      </c>
      <c r="AU665" s="142" t="s">
        <v>90</v>
      </c>
      <c r="AV665" s="142" t="s">
        <v>290</v>
      </c>
      <c r="AW665" s="142" t="s">
        <v>90</v>
      </c>
      <c r="AX665" s="142" t="s">
        <v>90</v>
      </c>
      <c r="AY665" s="136"/>
      <c r="AZ665" s="142" t="s">
        <v>7445</v>
      </c>
      <c r="BA665" s="142" t="s">
        <v>628</v>
      </c>
      <c r="BB665" s="38"/>
      <c r="BC665" s="142" t="s">
        <v>90</v>
      </c>
      <c r="BD665"/>
      <c r="BE665" t="s">
        <v>90</v>
      </c>
      <c r="BF665" t="s">
        <v>90</v>
      </c>
      <c r="BG665" s="142" t="s">
        <v>7</v>
      </c>
      <c r="BH665" s="142" t="s">
        <v>90</v>
      </c>
      <c r="BI665" s="142" t="s">
        <v>7</v>
      </c>
      <c r="BJ665" s="142" t="s">
        <v>7</v>
      </c>
      <c r="BK665" s="142" t="s">
        <v>7</v>
      </c>
      <c r="BL665" s="142" t="s">
        <v>90</v>
      </c>
      <c r="BM665" s="142" t="s">
        <v>90</v>
      </c>
      <c r="BN665" s="142"/>
      <c r="BO665" s="142"/>
      <c r="BP665" s="142" t="s">
        <v>90</v>
      </c>
      <c r="BQ665" s="142" t="s">
        <v>90</v>
      </c>
      <c r="BR665" s="137"/>
      <c r="BS665"/>
      <c r="BT665" s="142" t="s">
        <v>90</v>
      </c>
      <c r="BU665" t="s">
        <v>90</v>
      </c>
      <c r="BV665" s="142" t="s">
        <v>90</v>
      </c>
      <c r="BW665" s="142"/>
      <c r="BX665" s="142" t="s">
        <v>90</v>
      </c>
      <c r="BY665"/>
      <c r="BZ665" s="142" t="s">
        <v>90</v>
      </c>
      <c r="CA665" s="142" t="s">
        <v>90</v>
      </c>
      <c r="CB665" s="142" t="s">
        <v>90</v>
      </c>
      <c r="CC665" s="142" t="s">
        <v>90</v>
      </c>
      <c r="CD665" s="142" t="s">
        <v>7</v>
      </c>
      <c r="CE665" s="142" t="s">
        <v>7</v>
      </c>
      <c r="CF665" s="38"/>
      <c r="CG665" s="38"/>
      <c r="CH665"/>
      <c r="CI665" s="142" t="s">
        <v>90</v>
      </c>
    </row>
    <row r="666" spans="2:87" x14ac:dyDescent="0.25">
      <c r="B666">
        <v>45</v>
      </c>
      <c r="C666" s="142" t="s">
        <v>636</v>
      </c>
      <c r="D666" s="142" t="s">
        <v>969</v>
      </c>
      <c r="E666" s="142" t="s">
        <v>7447</v>
      </c>
      <c r="F666" s="38">
        <v>41975</v>
      </c>
      <c r="G666" s="142" t="s">
        <v>1877</v>
      </c>
      <c r="H666" s="142" t="s">
        <v>90</v>
      </c>
      <c r="I666" s="142" t="s">
        <v>7</v>
      </c>
      <c r="J666" s="142" t="s">
        <v>83</v>
      </c>
      <c r="K666" s="142">
        <v>3</v>
      </c>
      <c r="L666" s="142" t="s">
        <v>8168</v>
      </c>
      <c r="M666" s="142" t="s">
        <v>90</v>
      </c>
      <c r="N666" s="142" t="s">
        <v>7</v>
      </c>
      <c r="O666" s="142" t="s">
        <v>7</v>
      </c>
      <c r="P666" s="142" t="s">
        <v>7</v>
      </c>
      <c r="Q666" t="s">
        <v>7</v>
      </c>
      <c r="R666" s="142" t="s">
        <v>90</v>
      </c>
      <c r="S666"/>
      <c r="T666" s="142" t="s">
        <v>90</v>
      </c>
      <c r="U666" s="142" t="s">
        <v>7</v>
      </c>
      <c r="V666" s="142" t="s">
        <v>7</v>
      </c>
      <c r="W666" s="142" t="s">
        <v>7</v>
      </c>
      <c r="X666" s="142" t="s">
        <v>90</v>
      </c>
      <c r="Y666" s="142" t="s">
        <v>90</v>
      </c>
      <c r="Z666" s="38"/>
      <c r="AA666" s="38"/>
      <c r="AB666" s="38"/>
      <c r="AC666" s="142">
        <v>3</v>
      </c>
      <c r="AD666" s="142"/>
      <c r="AE666" s="142"/>
      <c r="AF666" t="s">
        <v>90</v>
      </c>
      <c r="AG666" s="142" t="s">
        <v>90</v>
      </c>
      <c r="AH666" s="142" t="s">
        <v>7</v>
      </c>
      <c r="AI666" s="142" t="s">
        <v>90</v>
      </c>
      <c r="AJ666" t="s">
        <v>90</v>
      </c>
      <c r="AK666" t="s">
        <v>7</v>
      </c>
      <c r="AL666" t="s">
        <v>90</v>
      </c>
      <c r="AM666" t="s">
        <v>7</v>
      </c>
      <c r="AN666" s="142" t="s">
        <v>90</v>
      </c>
      <c r="AO666" s="142" t="s">
        <v>90</v>
      </c>
      <c r="AP666" s="142" t="s">
        <v>90</v>
      </c>
      <c r="AQ666" s="142" t="s">
        <v>90</v>
      </c>
      <c r="AR666" s="142" t="s">
        <v>7</v>
      </c>
      <c r="AS666" s="142" t="s">
        <v>90</v>
      </c>
      <c r="AT666" s="142" t="s">
        <v>90</v>
      </c>
      <c r="AU666" s="142" t="s">
        <v>90</v>
      </c>
      <c r="AV666" s="142" t="s">
        <v>90</v>
      </c>
      <c r="AW666" s="142" t="s">
        <v>90</v>
      </c>
      <c r="AX666" s="142" t="s">
        <v>90</v>
      </c>
      <c r="AY666" s="136"/>
      <c r="AZ666" s="142" t="s">
        <v>7451</v>
      </c>
      <c r="BA666" s="142" t="s">
        <v>90</v>
      </c>
      <c r="BB666" s="38"/>
      <c r="BC666" s="142" t="s">
        <v>90</v>
      </c>
      <c r="BD666"/>
      <c r="BE666" t="s">
        <v>90</v>
      </c>
      <c r="BF666" t="s">
        <v>90</v>
      </c>
      <c r="BG666" s="142" t="s">
        <v>7</v>
      </c>
      <c r="BH666" s="142" t="s">
        <v>90</v>
      </c>
      <c r="BI666" s="142" t="s">
        <v>7</v>
      </c>
      <c r="BJ666" s="142" t="s">
        <v>7</v>
      </c>
      <c r="BK666" s="142" t="s">
        <v>7</v>
      </c>
      <c r="BL666" s="142" t="s">
        <v>90</v>
      </c>
      <c r="BM666" s="142" t="s">
        <v>90</v>
      </c>
      <c r="BN666" s="142"/>
      <c r="BO666" s="142"/>
      <c r="BP666" s="142" t="s">
        <v>90</v>
      </c>
      <c r="BQ666" s="142" t="s">
        <v>90</v>
      </c>
      <c r="BR666" s="137"/>
      <c r="BS666"/>
      <c r="BT666" s="142" t="s">
        <v>90</v>
      </c>
      <c r="BU666" t="s">
        <v>90</v>
      </c>
      <c r="BV666" s="142" t="s">
        <v>90</v>
      </c>
      <c r="BW666" s="142"/>
      <c r="BX666" s="142" t="s">
        <v>90</v>
      </c>
      <c r="BY666" t="s">
        <v>628</v>
      </c>
      <c r="BZ666" s="142" t="s">
        <v>90</v>
      </c>
      <c r="CA666" s="142" t="s">
        <v>90</v>
      </c>
      <c r="CB666" s="142" t="s">
        <v>90</v>
      </c>
      <c r="CC666" s="142" t="s">
        <v>90</v>
      </c>
      <c r="CD666" s="142" t="s">
        <v>7</v>
      </c>
      <c r="CE666" s="142" t="s">
        <v>7</v>
      </c>
      <c r="CF666" s="38"/>
      <c r="CG666" s="38"/>
      <c r="CH666"/>
      <c r="CI666" s="142" t="s">
        <v>90</v>
      </c>
    </row>
    <row r="667" spans="2:87" x14ac:dyDescent="0.25">
      <c r="B667">
        <v>44</v>
      </c>
      <c r="C667" s="142" t="s">
        <v>636</v>
      </c>
      <c r="D667" s="142" t="s">
        <v>1937</v>
      </c>
      <c r="E667" s="142" t="s">
        <v>7453</v>
      </c>
      <c r="F667" s="38">
        <v>41970</v>
      </c>
      <c r="G667" s="142" t="s">
        <v>428</v>
      </c>
      <c r="H667" s="142" t="s">
        <v>90</v>
      </c>
      <c r="I667" s="142" t="s">
        <v>7</v>
      </c>
      <c r="J667" s="142" t="s">
        <v>104</v>
      </c>
      <c r="K667" s="142">
        <v>2</v>
      </c>
      <c r="L667" s="142" t="s">
        <v>8168</v>
      </c>
      <c r="M667" s="142" t="s">
        <v>90</v>
      </c>
      <c r="N667" s="142" t="s">
        <v>7</v>
      </c>
      <c r="O667" s="142" t="s">
        <v>7</v>
      </c>
      <c r="P667" s="142" t="s">
        <v>7</v>
      </c>
      <c r="Q667" t="s">
        <v>7</v>
      </c>
      <c r="R667" s="142" t="s">
        <v>90</v>
      </c>
      <c r="S667"/>
      <c r="T667" s="142" t="s">
        <v>90</v>
      </c>
      <c r="U667" s="142" t="s">
        <v>7</v>
      </c>
      <c r="V667" s="142" t="s">
        <v>7</v>
      </c>
      <c r="W667" s="142" t="s">
        <v>7</v>
      </c>
      <c r="X667" s="142" t="s">
        <v>90</v>
      </c>
      <c r="Y667" s="142" t="s">
        <v>90</v>
      </c>
      <c r="Z667" s="38"/>
      <c r="AA667" s="38"/>
      <c r="AB667" s="38"/>
      <c r="AC667" s="142"/>
      <c r="AD667" s="142"/>
      <c r="AE667" s="142"/>
      <c r="AF667" t="s">
        <v>90</v>
      </c>
      <c r="AG667" s="142" t="s">
        <v>90</v>
      </c>
      <c r="AH667" s="142" t="s">
        <v>7</v>
      </c>
      <c r="AI667" s="142" t="s">
        <v>90</v>
      </c>
      <c r="AJ667" t="s">
        <v>90</v>
      </c>
      <c r="AK667" t="s">
        <v>7</v>
      </c>
      <c r="AL667" t="s">
        <v>90</v>
      </c>
      <c r="AM667" t="s">
        <v>7</v>
      </c>
      <c r="AN667" s="142" t="s">
        <v>90</v>
      </c>
      <c r="AO667" s="142" t="s">
        <v>90</v>
      </c>
      <c r="AP667" s="142" t="s">
        <v>90</v>
      </c>
      <c r="AQ667" s="142" t="s">
        <v>90</v>
      </c>
      <c r="AR667" s="142" t="s">
        <v>7</v>
      </c>
      <c r="AS667" s="142" t="s">
        <v>90</v>
      </c>
      <c r="AT667" s="142" t="s">
        <v>90</v>
      </c>
      <c r="AU667" s="142" t="s">
        <v>90</v>
      </c>
      <c r="AV667" s="142" t="s">
        <v>90</v>
      </c>
      <c r="AW667" s="142" t="s">
        <v>90</v>
      </c>
      <c r="AX667" s="142" t="s">
        <v>90</v>
      </c>
      <c r="AY667" s="136"/>
      <c r="AZ667" s="142" t="s">
        <v>7458</v>
      </c>
      <c r="BA667" s="142" t="s">
        <v>90</v>
      </c>
      <c r="BB667" s="38"/>
      <c r="BC667" s="142" t="s">
        <v>90</v>
      </c>
      <c r="BD667"/>
      <c r="BE667" t="s">
        <v>90</v>
      </c>
      <c r="BF667" t="s">
        <v>90</v>
      </c>
      <c r="BG667" s="142" t="s">
        <v>7</v>
      </c>
      <c r="BH667" s="142" t="s">
        <v>90</v>
      </c>
      <c r="BI667" s="142" t="s">
        <v>7</v>
      </c>
      <c r="BJ667" s="142" t="s">
        <v>7</v>
      </c>
      <c r="BK667" s="142" t="s">
        <v>7</v>
      </c>
      <c r="BL667" s="142" t="s">
        <v>90</v>
      </c>
      <c r="BM667" s="142" t="s">
        <v>90</v>
      </c>
      <c r="BN667" s="142"/>
      <c r="BO667" s="142"/>
      <c r="BP667" s="142" t="s">
        <v>90</v>
      </c>
      <c r="BQ667" s="142" t="s">
        <v>90</v>
      </c>
      <c r="BR667" s="137"/>
      <c r="BS667"/>
      <c r="BT667" s="142" t="s">
        <v>90</v>
      </c>
      <c r="BU667" t="s">
        <v>90</v>
      </c>
      <c r="BV667" s="142" t="s">
        <v>90</v>
      </c>
      <c r="BW667" s="142"/>
      <c r="BX667" s="142" t="s">
        <v>90</v>
      </c>
      <c r="BY667" t="s">
        <v>628</v>
      </c>
      <c r="BZ667" s="142" t="s">
        <v>90</v>
      </c>
      <c r="CA667" s="142" t="s">
        <v>90</v>
      </c>
      <c r="CB667" s="142" t="s">
        <v>90</v>
      </c>
      <c r="CC667" s="142" t="s">
        <v>90</v>
      </c>
      <c r="CD667" s="142" t="s">
        <v>7</v>
      </c>
      <c r="CE667" s="142" t="s">
        <v>7</v>
      </c>
      <c r="CF667" s="38"/>
      <c r="CG667" s="38"/>
      <c r="CH667"/>
      <c r="CI667" s="142" t="s">
        <v>90</v>
      </c>
    </row>
    <row r="668" spans="2:87" x14ac:dyDescent="0.25">
      <c r="B668">
        <v>43</v>
      </c>
      <c r="C668" s="142" t="s">
        <v>90</v>
      </c>
      <c r="D668" s="142" t="s">
        <v>1687</v>
      </c>
      <c r="E668" s="142" t="s">
        <v>7460</v>
      </c>
      <c r="F668" s="38">
        <v>41968</v>
      </c>
      <c r="G668" s="142" t="s">
        <v>428</v>
      </c>
      <c r="H668" s="142" t="s">
        <v>973</v>
      </c>
      <c r="I668" s="142" t="s">
        <v>440</v>
      </c>
      <c r="J668" s="142" t="s">
        <v>83</v>
      </c>
      <c r="K668" s="142">
        <v>4</v>
      </c>
      <c r="L668" s="142" t="s">
        <v>8168</v>
      </c>
      <c r="M668" s="142" t="s">
        <v>2075</v>
      </c>
      <c r="N668" s="142" t="s">
        <v>7</v>
      </c>
      <c r="O668" s="142" t="s">
        <v>7</v>
      </c>
      <c r="P668" s="142" t="s">
        <v>7</v>
      </c>
      <c r="Q668" t="s">
        <v>7</v>
      </c>
      <c r="R668" s="142" t="s">
        <v>112</v>
      </c>
      <c r="S668">
        <v>99.09</v>
      </c>
      <c r="T668" s="142" t="s">
        <v>37</v>
      </c>
      <c r="U668" s="142" t="s">
        <v>8170</v>
      </c>
      <c r="V668" s="142" t="s">
        <v>7</v>
      </c>
      <c r="W668" s="142" t="s">
        <v>7</v>
      </c>
      <c r="X668" s="142" t="s">
        <v>90</v>
      </c>
      <c r="Y668" s="142" t="s">
        <v>126</v>
      </c>
      <c r="Z668" s="38">
        <v>41975</v>
      </c>
      <c r="AA668" s="38">
        <v>42157</v>
      </c>
      <c r="AB668" s="38">
        <v>45628</v>
      </c>
      <c r="AC668" s="142">
        <v>4</v>
      </c>
      <c r="AD668" s="142"/>
      <c r="AE668" s="142"/>
      <c r="AF668" t="s">
        <v>6172</v>
      </c>
      <c r="AG668" s="142" t="s">
        <v>90</v>
      </c>
      <c r="AH668" s="142" t="s">
        <v>7</v>
      </c>
      <c r="AI668" s="142" t="s">
        <v>90</v>
      </c>
      <c r="AJ668" t="s">
        <v>6173</v>
      </c>
      <c r="AK668" t="s">
        <v>6174</v>
      </c>
      <c r="AL668" t="s">
        <v>1687</v>
      </c>
      <c r="AM668" t="s">
        <v>7</v>
      </c>
      <c r="AN668" s="142" t="s">
        <v>90</v>
      </c>
      <c r="AO668" s="142" t="s">
        <v>7</v>
      </c>
      <c r="AP668" s="142" t="s">
        <v>90</v>
      </c>
      <c r="AQ668" s="142" t="s">
        <v>90</v>
      </c>
      <c r="AR668" s="142" t="s">
        <v>7</v>
      </c>
      <c r="AS668" s="142" t="s">
        <v>90</v>
      </c>
      <c r="AT668" s="142" t="s">
        <v>90</v>
      </c>
      <c r="AU668" s="142" t="s">
        <v>90</v>
      </c>
      <c r="AV668" s="142" t="s">
        <v>290</v>
      </c>
      <c r="AW668" s="142" t="s">
        <v>90</v>
      </c>
      <c r="AX668" s="142" t="s">
        <v>90</v>
      </c>
      <c r="AY668" s="136"/>
      <c r="AZ668" s="142" t="s">
        <v>7466</v>
      </c>
      <c r="BA668" s="142" t="s">
        <v>628</v>
      </c>
      <c r="BB668" s="38"/>
      <c r="BC668" s="142" t="s">
        <v>90</v>
      </c>
      <c r="BD668"/>
      <c r="BE668" t="s">
        <v>90</v>
      </c>
      <c r="BF668" t="s">
        <v>90</v>
      </c>
      <c r="BG668" s="142" t="s">
        <v>7</v>
      </c>
      <c r="BH668" s="142" t="s">
        <v>90</v>
      </c>
      <c r="BI668" s="142" t="s">
        <v>7</v>
      </c>
      <c r="BJ668" s="142" t="s">
        <v>7</v>
      </c>
      <c r="BK668" s="142" t="s">
        <v>7</v>
      </c>
      <c r="BL668" s="142" t="s">
        <v>90</v>
      </c>
      <c r="BM668" s="142" t="s">
        <v>90</v>
      </c>
      <c r="BN668" s="142"/>
      <c r="BO668" s="142"/>
      <c r="BP668" s="142" t="s">
        <v>90</v>
      </c>
      <c r="BQ668" s="142" t="s">
        <v>90</v>
      </c>
      <c r="BR668" s="137"/>
      <c r="BS668"/>
      <c r="BT668" s="142" t="s">
        <v>90</v>
      </c>
      <c r="BU668" t="s">
        <v>90</v>
      </c>
      <c r="BV668" s="142" t="s">
        <v>90</v>
      </c>
      <c r="BW668" s="142"/>
      <c r="BX668" s="142" t="s">
        <v>90</v>
      </c>
      <c r="BY668"/>
      <c r="BZ668" s="142" t="s">
        <v>90</v>
      </c>
      <c r="CA668" s="142" t="s">
        <v>90</v>
      </c>
      <c r="CB668" s="142" t="s">
        <v>90</v>
      </c>
      <c r="CC668" s="142" t="s">
        <v>90</v>
      </c>
      <c r="CD668" s="142" t="s">
        <v>7</v>
      </c>
      <c r="CE668" s="142" t="s">
        <v>7</v>
      </c>
      <c r="CF668" s="38"/>
      <c r="CG668" s="38"/>
      <c r="CH668"/>
      <c r="CI668" s="142" t="s">
        <v>90</v>
      </c>
    </row>
    <row r="669" spans="2:87" x14ac:dyDescent="0.25">
      <c r="B669">
        <v>42</v>
      </c>
      <c r="C669" s="142" t="s">
        <v>90</v>
      </c>
      <c r="D669" s="142" t="s">
        <v>7398</v>
      </c>
      <c r="E669" s="142" t="s">
        <v>7467</v>
      </c>
      <c r="F669" s="38">
        <v>41963</v>
      </c>
      <c r="G669" s="142" t="s">
        <v>1904</v>
      </c>
      <c r="H669" s="142" t="s">
        <v>1904</v>
      </c>
      <c r="I669" s="142" t="s">
        <v>7</v>
      </c>
      <c r="J669" s="142" t="s">
        <v>83</v>
      </c>
      <c r="K669" s="142">
        <v>22.5</v>
      </c>
      <c r="L669" s="142" t="s">
        <v>8168</v>
      </c>
      <c r="M669" s="142" t="s">
        <v>7837</v>
      </c>
      <c r="N669" s="142" t="s">
        <v>7</v>
      </c>
      <c r="O669" s="142" t="s">
        <v>7</v>
      </c>
      <c r="P669" s="142" t="s">
        <v>7</v>
      </c>
      <c r="Q669" t="s">
        <v>7</v>
      </c>
      <c r="R669" s="142" t="s">
        <v>112</v>
      </c>
      <c r="S669">
        <v>99.82</v>
      </c>
      <c r="T669" s="142" t="s">
        <v>36</v>
      </c>
      <c r="U669" s="142" t="s">
        <v>7</v>
      </c>
      <c r="V669" s="142" t="s">
        <v>7</v>
      </c>
      <c r="W669" s="142" t="s">
        <v>7</v>
      </c>
      <c r="X669" s="142" t="s">
        <v>90</v>
      </c>
      <c r="Y669" s="142" t="s">
        <v>126</v>
      </c>
      <c r="Z669" s="38">
        <v>41971</v>
      </c>
      <c r="AA669" s="38">
        <v>42152</v>
      </c>
      <c r="AB669" s="38">
        <v>45624</v>
      </c>
      <c r="AC669" s="142">
        <v>22.5</v>
      </c>
      <c r="AD669" s="142"/>
      <c r="AE669" s="142"/>
      <c r="AF669" t="s">
        <v>7406</v>
      </c>
      <c r="AG669" s="142" t="s">
        <v>90</v>
      </c>
      <c r="AH669" s="142" t="s">
        <v>7</v>
      </c>
      <c r="AI669" s="142" t="s">
        <v>90</v>
      </c>
      <c r="AJ669" t="s">
        <v>7407</v>
      </c>
      <c r="AK669" t="s">
        <v>7</v>
      </c>
      <c r="AL669" t="s">
        <v>90</v>
      </c>
      <c r="AM669" t="s">
        <v>7</v>
      </c>
      <c r="AN669" s="142" t="s">
        <v>90</v>
      </c>
      <c r="AO669" s="142" t="s">
        <v>7</v>
      </c>
      <c r="AP669" s="142" t="s">
        <v>90</v>
      </c>
      <c r="AQ669" s="142" t="s">
        <v>90</v>
      </c>
      <c r="AR669" s="142" t="s">
        <v>7</v>
      </c>
      <c r="AS669" s="142" t="s">
        <v>90</v>
      </c>
      <c r="AT669" s="142" t="s">
        <v>90</v>
      </c>
      <c r="AU669" s="142" t="s">
        <v>90</v>
      </c>
      <c r="AV669" s="142" t="s">
        <v>290</v>
      </c>
      <c r="AW669" s="142" t="s">
        <v>90</v>
      </c>
      <c r="AX669" s="142" t="s">
        <v>90</v>
      </c>
      <c r="AY669" s="136"/>
      <c r="AZ669" s="142" t="s">
        <v>7469</v>
      </c>
      <c r="BA669" s="142" t="s">
        <v>628</v>
      </c>
      <c r="BB669" s="38"/>
      <c r="BC669" s="142" t="s">
        <v>90</v>
      </c>
      <c r="BD669"/>
      <c r="BE669" t="s">
        <v>90</v>
      </c>
      <c r="BF669" t="s">
        <v>90</v>
      </c>
      <c r="BG669" s="142" t="s">
        <v>7</v>
      </c>
      <c r="BH669" s="142" t="s">
        <v>90</v>
      </c>
      <c r="BI669" s="142" t="s">
        <v>7</v>
      </c>
      <c r="BJ669" s="142" t="s">
        <v>7</v>
      </c>
      <c r="BK669" s="142" t="s">
        <v>7</v>
      </c>
      <c r="BL669" s="142" t="s">
        <v>90</v>
      </c>
      <c r="BM669" s="142" t="s">
        <v>90</v>
      </c>
      <c r="BN669" s="142"/>
      <c r="BO669" s="142"/>
      <c r="BP669" s="142" t="s">
        <v>90</v>
      </c>
      <c r="BQ669" s="142" t="s">
        <v>90</v>
      </c>
      <c r="BR669" s="137"/>
      <c r="BS669"/>
      <c r="BT669" s="142" t="s">
        <v>90</v>
      </c>
      <c r="BU669" t="s">
        <v>90</v>
      </c>
      <c r="BV669" s="142" t="s">
        <v>90</v>
      </c>
      <c r="BW669" s="142"/>
      <c r="BX669" s="142" t="s">
        <v>90</v>
      </c>
      <c r="BY669"/>
      <c r="BZ669" s="142" t="s">
        <v>8516</v>
      </c>
      <c r="CA669" s="142" t="s">
        <v>239</v>
      </c>
      <c r="CB669" s="142" t="s">
        <v>183</v>
      </c>
      <c r="CC669" s="142" t="s">
        <v>8</v>
      </c>
      <c r="CD669" s="142" t="s">
        <v>1084</v>
      </c>
      <c r="CE669" s="142" t="s">
        <v>7</v>
      </c>
      <c r="CF669" s="38"/>
      <c r="CG669" s="38">
        <v>41963</v>
      </c>
      <c r="CH669" t="s">
        <v>2</v>
      </c>
      <c r="CI669" s="142" t="s">
        <v>628</v>
      </c>
    </row>
    <row r="670" spans="2:87" x14ac:dyDescent="0.25">
      <c r="B670">
        <v>41</v>
      </c>
      <c r="C670" s="142" t="s">
        <v>90</v>
      </c>
      <c r="D670" s="142" t="s">
        <v>7398</v>
      </c>
      <c r="E670" s="142" t="s">
        <v>7470</v>
      </c>
      <c r="F670" s="38">
        <v>41963</v>
      </c>
      <c r="G670" s="142" t="s">
        <v>1904</v>
      </c>
      <c r="H670" s="142" t="s">
        <v>1904</v>
      </c>
      <c r="I670" s="142" t="s">
        <v>7</v>
      </c>
      <c r="J670" s="142" t="s">
        <v>83</v>
      </c>
      <c r="K670" s="142">
        <v>22.5</v>
      </c>
      <c r="L670" s="142" t="s">
        <v>8168</v>
      </c>
      <c r="M670" s="142" t="s">
        <v>7837</v>
      </c>
      <c r="N670" s="142" t="s">
        <v>7</v>
      </c>
      <c r="O670" s="142" t="s">
        <v>7</v>
      </c>
      <c r="P670" s="142" t="s">
        <v>7</v>
      </c>
      <c r="Q670" t="s">
        <v>7</v>
      </c>
      <c r="R670" s="142" t="s">
        <v>112</v>
      </c>
      <c r="S670">
        <v>99.82</v>
      </c>
      <c r="T670" s="142" t="s">
        <v>36</v>
      </c>
      <c r="U670" s="142" t="s">
        <v>7782</v>
      </c>
      <c r="V670" s="142" t="s">
        <v>7</v>
      </c>
      <c r="W670" s="142" t="s">
        <v>7</v>
      </c>
      <c r="X670" s="142" t="s">
        <v>90</v>
      </c>
      <c r="Y670" s="142" t="s">
        <v>126</v>
      </c>
      <c r="Z670" s="38">
        <v>41971</v>
      </c>
      <c r="AA670" s="38">
        <v>42152</v>
      </c>
      <c r="AB670" s="38">
        <v>45624</v>
      </c>
      <c r="AC670" s="142">
        <v>22.5</v>
      </c>
      <c r="AD670" s="142"/>
      <c r="AE670" s="142"/>
      <c r="AF670" t="s">
        <v>7406</v>
      </c>
      <c r="AG670" s="142" t="s">
        <v>90</v>
      </c>
      <c r="AH670" s="142" t="s">
        <v>7</v>
      </c>
      <c r="AI670" s="142" t="s">
        <v>90</v>
      </c>
      <c r="AJ670" t="s">
        <v>7407</v>
      </c>
      <c r="AK670" t="s">
        <v>7</v>
      </c>
      <c r="AL670" t="s">
        <v>90</v>
      </c>
      <c r="AM670" t="s">
        <v>7</v>
      </c>
      <c r="AN670" s="142" t="s">
        <v>90</v>
      </c>
      <c r="AO670" s="142" t="s">
        <v>7</v>
      </c>
      <c r="AP670" s="142" t="s">
        <v>90</v>
      </c>
      <c r="AQ670" s="142" t="s">
        <v>90</v>
      </c>
      <c r="AR670" s="142" t="s">
        <v>7</v>
      </c>
      <c r="AS670" s="142" t="s">
        <v>90</v>
      </c>
      <c r="AT670" s="142" t="s">
        <v>90</v>
      </c>
      <c r="AU670" s="142" t="s">
        <v>90</v>
      </c>
      <c r="AV670" s="142" t="s">
        <v>290</v>
      </c>
      <c r="AW670" s="142" t="s">
        <v>90</v>
      </c>
      <c r="AX670" s="142" t="s">
        <v>90</v>
      </c>
      <c r="AY670" s="136"/>
      <c r="AZ670" s="142" t="s">
        <v>7472</v>
      </c>
      <c r="BA670" s="142" t="s">
        <v>628</v>
      </c>
      <c r="BB670" s="38"/>
      <c r="BC670" s="142" t="s">
        <v>90</v>
      </c>
      <c r="BD670"/>
      <c r="BE670" t="s">
        <v>90</v>
      </c>
      <c r="BF670" t="s">
        <v>90</v>
      </c>
      <c r="BG670" s="142" t="s">
        <v>7</v>
      </c>
      <c r="BH670" s="142" t="s">
        <v>90</v>
      </c>
      <c r="BI670" s="142" t="s">
        <v>7</v>
      </c>
      <c r="BJ670" s="142" t="s">
        <v>7</v>
      </c>
      <c r="BK670" s="142" t="s">
        <v>7</v>
      </c>
      <c r="BL670" s="142" t="s">
        <v>90</v>
      </c>
      <c r="BM670" s="142" t="s">
        <v>90</v>
      </c>
      <c r="BN670" s="142"/>
      <c r="BO670" s="142"/>
      <c r="BP670" s="142" t="s">
        <v>90</v>
      </c>
      <c r="BQ670" s="142" t="s">
        <v>90</v>
      </c>
      <c r="BR670" s="137"/>
      <c r="BS670"/>
      <c r="BT670" s="142" t="s">
        <v>90</v>
      </c>
      <c r="BU670" t="s">
        <v>90</v>
      </c>
      <c r="BV670" s="142" t="s">
        <v>90</v>
      </c>
      <c r="BW670" s="142"/>
      <c r="BX670" s="142" t="s">
        <v>90</v>
      </c>
      <c r="BY670"/>
      <c r="BZ670" s="142" t="s">
        <v>8516</v>
      </c>
      <c r="CA670" s="142" t="s">
        <v>239</v>
      </c>
      <c r="CB670" s="142" t="s">
        <v>183</v>
      </c>
      <c r="CC670" s="142" t="s">
        <v>8</v>
      </c>
      <c r="CD670" s="142" t="s">
        <v>1084</v>
      </c>
      <c r="CE670" s="142" t="s">
        <v>7</v>
      </c>
      <c r="CF670" s="38"/>
      <c r="CG670" s="38">
        <v>41963</v>
      </c>
      <c r="CH670" t="s">
        <v>2</v>
      </c>
      <c r="CI670" s="142" t="s">
        <v>628</v>
      </c>
    </row>
    <row r="671" spans="2:87" x14ac:dyDescent="0.25">
      <c r="B671">
        <v>40</v>
      </c>
      <c r="C671" s="142" t="s">
        <v>90</v>
      </c>
      <c r="D671" s="142" t="s">
        <v>1900</v>
      </c>
      <c r="E671" s="142" t="s">
        <v>7475</v>
      </c>
      <c r="F671" s="38">
        <v>41956</v>
      </c>
      <c r="G671" s="142" t="s">
        <v>1877</v>
      </c>
      <c r="H671" s="142" t="s">
        <v>1904</v>
      </c>
      <c r="I671" s="142" t="s">
        <v>7</v>
      </c>
      <c r="J671" s="142" t="s">
        <v>104</v>
      </c>
      <c r="K671" s="142">
        <v>20</v>
      </c>
      <c r="L671" s="142" t="s">
        <v>8168</v>
      </c>
      <c r="M671" s="142" t="s">
        <v>3088</v>
      </c>
      <c r="N671" s="142" t="s">
        <v>7</v>
      </c>
      <c r="O671" s="142" t="s">
        <v>7</v>
      </c>
      <c r="P671" s="142" t="s">
        <v>7</v>
      </c>
      <c r="Q671" t="s">
        <v>7</v>
      </c>
      <c r="R671" s="142" t="s">
        <v>112</v>
      </c>
      <c r="S671">
        <v>100</v>
      </c>
      <c r="T671" s="142" t="s">
        <v>36</v>
      </c>
      <c r="U671" s="142" t="s">
        <v>8172</v>
      </c>
      <c r="V671" s="142" t="s">
        <v>7</v>
      </c>
      <c r="W671" s="142" t="s">
        <v>7</v>
      </c>
      <c r="X671" s="142" t="s">
        <v>90</v>
      </c>
      <c r="Y671" s="142" t="s">
        <v>126</v>
      </c>
      <c r="Z671" s="38">
        <v>41964</v>
      </c>
      <c r="AA671" s="38">
        <v>42145</v>
      </c>
      <c r="AB671" s="38">
        <v>45617</v>
      </c>
      <c r="AC671" s="142"/>
      <c r="AD671" s="142">
        <v>20</v>
      </c>
      <c r="AE671" s="142"/>
      <c r="AF671" t="s">
        <v>1907</v>
      </c>
      <c r="AG671" s="142" t="s">
        <v>90</v>
      </c>
      <c r="AH671" s="142" t="s">
        <v>7</v>
      </c>
      <c r="AI671" s="142" t="s">
        <v>90</v>
      </c>
      <c r="AJ671" t="s">
        <v>1908</v>
      </c>
      <c r="AK671" t="s">
        <v>7</v>
      </c>
      <c r="AL671" t="s">
        <v>90</v>
      </c>
      <c r="AM671" t="s">
        <v>7</v>
      </c>
      <c r="AN671" s="142" t="s">
        <v>90</v>
      </c>
      <c r="AO671" s="142" t="s">
        <v>7</v>
      </c>
      <c r="AP671" s="142" t="s">
        <v>90</v>
      </c>
      <c r="AQ671" s="142" t="s">
        <v>90</v>
      </c>
      <c r="AR671" s="142" t="s">
        <v>7</v>
      </c>
      <c r="AS671" s="142" t="s">
        <v>90</v>
      </c>
      <c r="AT671" s="142" t="s">
        <v>90</v>
      </c>
      <c r="AU671" s="142" t="s">
        <v>90</v>
      </c>
      <c r="AV671" s="142" t="s">
        <v>290</v>
      </c>
      <c r="AW671" s="142" t="s">
        <v>90</v>
      </c>
      <c r="AX671" s="142" t="s">
        <v>90</v>
      </c>
      <c r="AY671" s="136"/>
      <c r="AZ671" s="142" t="s">
        <v>7478</v>
      </c>
      <c r="BA671" s="142" t="s">
        <v>628</v>
      </c>
      <c r="BB671" s="38"/>
      <c r="BC671" s="142" t="s">
        <v>90</v>
      </c>
      <c r="BD671"/>
      <c r="BE671" t="s">
        <v>90</v>
      </c>
      <c r="BF671" t="s">
        <v>90</v>
      </c>
      <c r="BG671" s="142" t="s">
        <v>7</v>
      </c>
      <c r="BH671" s="142" t="s">
        <v>90</v>
      </c>
      <c r="BI671" s="142" t="s">
        <v>7</v>
      </c>
      <c r="BJ671" s="142" t="s">
        <v>7</v>
      </c>
      <c r="BK671" s="142" t="s">
        <v>7</v>
      </c>
      <c r="BL671" s="142" t="s">
        <v>90</v>
      </c>
      <c r="BM671" s="142" t="s">
        <v>90</v>
      </c>
      <c r="BN671" s="142"/>
      <c r="BO671" s="142"/>
      <c r="BP671" s="142" t="s">
        <v>90</v>
      </c>
      <c r="BQ671" s="142" t="s">
        <v>90</v>
      </c>
      <c r="BR671" s="137"/>
      <c r="BS671"/>
      <c r="BT671" s="142" t="s">
        <v>90</v>
      </c>
      <c r="BU671" t="s">
        <v>90</v>
      </c>
      <c r="BV671" s="142" t="s">
        <v>90</v>
      </c>
      <c r="BW671" s="142"/>
      <c r="BX671" s="142" t="s">
        <v>90</v>
      </c>
      <c r="BY671"/>
      <c r="BZ671" s="142" t="s">
        <v>90</v>
      </c>
      <c r="CA671" s="142" t="s">
        <v>90</v>
      </c>
      <c r="CB671" s="142" t="s">
        <v>90</v>
      </c>
      <c r="CC671" s="142" t="s">
        <v>90</v>
      </c>
      <c r="CD671" s="142" t="s">
        <v>7</v>
      </c>
      <c r="CE671" s="142" t="s">
        <v>7</v>
      </c>
      <c r="CF671" s="38"/>
      <c r="CG671" s="38"/>
      <c r="CH671"/>
      <c r="CI671" s="142" t="s">
        <v>90</v>
      </c>
    </row>
    <row r="672" spans="2:87" x14ac:dyDescent="0.25">
      <c r="B672">
        <v>39</v>
      </c>
      <c r="C672" s="142" t="s">
        <v>636</v>
      </c>
      <c r="D672" s="142" t="s">
        <v>700</v>
      </c>
      <c r="E672" s="142" t="s">
        <v>7480</v>
      </c>
      <c r="F672" s="38">
        <v>41954</v>
      </c>
      <c r="G672" s="142" t="s">
        <v>1877</v>
      </c>
      <c r="H672" s="142" t="s">
        <v>90</v>
      </c>
      <c r="I672" s="142" t="s">
        <v>7</v>
      </c>
      <c r="J672" s="142" t="s">
        <v>104</v>
      </c>
      <c r="K672" s="142">
        <v>6</v>
      </c>
      <c r="L672" s="142" t="s">
        <v>8168</v>
      </c>
      <c r="M672" s="142" t="s">
        <v>90</v>
      </c>
      <c r="N672" s="142" t="s">
        <v>7</v>
      </c>
      <c r="O672" s="142" t="s">
        <v>7</v>
      </c>
      <c r="P672" s="142" t="s">
        <v>7</v>
      </c>
      <c r="Q672" t="s">
        <v>7</v>
      </c>
      <c r="R672" s="142" t="s">
        <v>90</v>
      </c>
      <c r="S672"/>
      <c r="T672" s="142" t="s">
        <v>90</v>
      </c>
      <c r="U672" s="142" t="s">
        <v>7</v>
      </c>
      <c r="V672" s="142" t="s">
        <v>7</v>
      </c>
      <c r="W672" s="142" t="s">
        <v>7</v>
      </c>
      <c r="X672" s="142" t="s">
        <v>90</v>
      </c>
      <c r="Y672" s="142" t="s">
        <v>90</v>
      </c>
      <c r="Z672" s="38"/>
      <c r="AA672" s="38"/>
      <c r="AB672" s="38"/>
      <c r="AC672" s="142"/>
      <c r="AD672" s="142"/>
      <c r="AE672" s="142"/>
      <c r="AF672" t="s">
        <v>90</v>
      </c>
      <c r="AG672" s="142" t="s">
        <v>90</v>
      </c>
      <c r="AH672" s="142" t="s">
        <v>7</v>
      </c>
      <c r="AI672" s="142" t="s">
        <v>90</v>
      </c>
      <c r="AJ672" t="s">
        <v>90</v>
      </c>
      <c r="AK672" t="s">
        <v>7</v>
      </c>
      <c r="AL672" t="s">
        <v>90</v>
      </c>
      <c r="AM672" t="s">
        <v>7</v>
      </c>
      <c r="AN672" s="142" t="s">
        <v>90</v>
      </c>
      <c r="AO672" s="142" t="s">
        <v>90</v>
      </c>
      <c r="AP672" s="142" t="s">
        <v>90</v>
      </c>
      <c r="AQ672" s="142" t="s">
        <v>90</v>
      </c>
      <c r="AR672" s="142" t="s">
        <v>7</v>
      </c>
      <c r="AS672" s="142" t="s">
        <v>90</v>
      </c>
      <c r="AT672" s="142" t="s">
        <v>90</v>
      </c>
      <c r="AU672" s="142" t="s">
        <v>90</v>
      </c>
      <c r="AV672" s="142" t="s">
        <v>90</v>
      </c>
      <c r="AW672" s="142" t="s">
        <v>90</v>
      </c>
      <c r="AX672" s="142" t="s">
        <v>90</v>
      </c>
      <c r="AY672" s="136"/>
      <c r="AZ672" s="142" t="s">
        <v>7485</v>
      </c>
      <c r="BA672" s="142" t="s">
        <v>90</v>
      </c>
      <c r="BB672" s="38"/>
      <c r="BC672" s="142" t="s">
        <v>90</v>
      </c>
      <c r="BD672"/>
      <c r="BE672" t="s">
        <v>90</v>
      </c>
      <c r="BF672" t="s">
        <v>90</v>
      </c>
      <c r="BG672" s="142" t="s">
        <v>7</v>
      </c>
      <c r="BH672" s="142" t="s">
        <v>90</v>
      </c>
      <c r="BI672" s="142" t="s">
        <v>7</v>
      </c>
      <c r="BJ672" s="142" t="s">
        <v>7</v>
      </c>
      <c r="BK672" s="142" t="s">
        <v>7</v>
      </c>
      <c r="BL672" s="142" t="s">
        <v>90</v>
      </c>
      <c r="BM672" s="142" t="s">
        <v>90</v>
      </c>
      <c r="BN672" s="142"/>
      <c r="BO672" s="142"/>
      <c r="BP672" s="142" t="s">
        <v>90</v>
      </c>
      <c r="BQ672" s="142" t="s">
        <v>90</v>
      </c>
      <c r="BR672" s="137"/>
      <c r="BS672"/>
      <c r="BT672" s="142" t="s">
        <v>90</v>
      </c>
      <c r="BU672" t="s">
        <v>90</v>
      </c>
      <c r="BV672" s="142" t="s">
        <v>90</v>
      </c>
      <c r="BW672" s="142"/>
      <c r="BX672" s="142" t="s">
        <v>90</v>
      </c>
      <c r="BY672" t="s">
        <v>628</v>
      </c>
      <c r="BZ672" s="142" t="s">
        <v>90</v>
      </c>
      <c r="CA672" s="142" t="s">
        <v>90</v>
      </c>
      <c r="CB672" s="142" t="s">
        <v>90</v>
      </c>
      <c r="CC672" s="142" t="s">
        <v>90</v>
      </c>
      <c r="CD672" s="142" t="s">
        <v>7</v>
      </c>
      <c r="CE672" s="142" t="s">
        <v>7</v>
      </c>
      <c r="CF672" s="38"/>
      <c r="CG672" s="38"/>
      <c r="CH672"/>
      <c r="CI672" s="142" t="s">
        <v>90</v>
      </c>
    </row>
    <row r="673" spans="2:87" x14ac:dyDescent="0.25">
      <c r="B673">
        <v>38</v>
      </c>
      <c r="C673" s="142" t="s">
        <v>90</v>
      </c>
      <c r="D673" s="142" t="s">
        <v>701</v>
      </c>
      <c r="E673" s="142" t="s">
        <v>7502</v>
      </c>
      <c r="F673" s="38">
        <v>41948</v>
      </c>
      <c r="G673" s="142" t="s">
        <v>1005</v>
      </c>
      <c r="H673" s="142" t="s">
        <v>973</v>
      </c>
      <c r="I673" s="142" t="s">
        <v>440</v>
      </c>
      <c r="J673" s="142" t="s">
        <v>83</v>
      </c>
      <c r="K673" s="142">
        <v>30</v>
      </c>
      <c r="L673" s="142" t="s">
        <v>8168</v>
      </c>
      <c r="M673" s="142" t="s">
        <v>2568</v>
      </c>
      <c r="N673" s="142" t="s">
        <v>7</v>
      </c>
      <c r="O673" s="142" t="s">
        <v>7</v>
      </c>
      <c r="P673" s="142" t="s">
        <v>7</v>
      </c>
      <c r="Q673" t="s">
        <v>7</v>
      </c>
      <c r="R673" s="142" t="s">
        <v>112</v>
      </c>
      <c r="S673">
        <v>99.59</v>
      </c>
      <c r="T673" s="142" t="s">
        <v>36</v>
      </c>
      <c r="U673" s="142" t="s">
        <v>7</v>
      </c>
      <c r="V673" s="142" t="s">
        <v>7</v>
      </c>
      <c r="W673" s="142" t="s">
        <v>7</v>
      </c>
      <c r="X673" s="142" t="s">
        <v>90</v>
      </c>
      <c r="Y673" s="142" t="s">
        <v>126</v>
      </c>
      <c r="Z673" s="38">
        <v>41956</v>
      </c>
      <c r="AA673" s="38">
        <v>42137</v>
      </c>
      <c r="AB673" s="38">
        <v>45609</v>
      </c>
      <c r="AC673" s="142">
        <v>30</v>
      </c>
      <c r="AD673" s="142"/>
      <c r="AE673" s="142"/>
      <c r="AF673" t="s">
        <v>1433</v>
      </c>
      <c r="AG673" s="142" t="s">
        <v>90</v>
      </c>
      <c r="AH673" s="142" t="s">
        <v>7</v>
      </c>
      <c r="AI673" s="142" t="s">
        <v>90</v>
      </c>
      <c r="AJ673" t="s">
        <v>7498</v>
      </c>
      <c r="AK673" t="s">
        <v>7</v>
      </c>
      <c r="AL673" t="s">
        <v>90</v>
      </c>
      <c r="AM673" t="s">
        <v>7</v>
      </c>
      <c r="AN673" s="142" t="s">
        <v>90</v>
      </c>
      <c r="AO673" s="142" t="s">
        <v>353</v>
      </c>
      <c r="AP673" s="142" t="s">
        <v>90</v>
      </c>
      <c r="AQ673" s="142" t="s">
        <v>90</v>
      </c>
      <c r="AR673" s="142" t="s">
        <v>7</v>
      </c>
      <c r="AS673" s="142" t="s">
        <v>90</v>
      </c>
      <c r="AT673" s="142" t="s">
        <v>90</v>
      </c>
      <c r="AU673" s="142" t="s">
        <v>90</v>
      </c>
      <c r="AV673" s="142" t="s">
        <v>290</v>
      </c>
      <c r="AW673" s="142" t="s">
        <v>90</v>
      </c>
      <c r="AX673" s="142" t="s">
        <v>90</v>
      </c>
      <c r="AY673" s="136"/>
      <c r="AZ673" s="142" t="s">
        <v>7503</v>
      </c>
      <c r="BA673" s="142" t="s">
        <v>628</v>
      </c>
      <c r="BB673" s="38"/>
      <c r="BC673" s="142" t="s">
        <v>90</v>
      </c>
      <c r="BD673"/>
      <c r="BE673" t="s">
        <v>90</v>
      </c>
      <c r="BF673" t="s">
        <v>90</v>
      </c>
      <c r="BG673" s="142" t="s">
        <v>7</v>
      </c>
      <c r="BH673" s="142" t="s">
        <v>90</v>
      </c>
      <c r="BI673" s="142" t="s">
        <v>7</v>
      </c>
      <c r="BJ673" s="142" t="s">
        <v>7</v>
      </c>
      <c r="BK673" s="142" t="s">
        <v>7</v>
      </c>
      <c r="BL673" s="142" t="s">
        <v>90</v>
      </c>
      <c r="BM673" s="142" t="s">
        <v>90</v>
      </c>
      <c r="BN673" s="142"/>
      <c r="BO673" s="142"/>
      <c r="BP673" s="142" t="s">
        <v>90</v>
      </c>
      <c r="BQ673" s="142" t="s">
        <v>90</v>
      </c>
      <c r="BR673" s="137"/>
      <c r="BS673"/>
      <c r="BT673" s="142" t="s">
        <v>90</v>
      </c>
      <c r="BU673" t="s">
        <v>90</v>
      </c>
      <c r="BV673" s="142" t="s">
        <v>90</v>
      </c>
      <c r="BW673" s="142"/>
      <c r="BX673" s="142" t="s">
        <v>90</v>
      </c>
      <c r="BY673"/>
      <c r="BZ673" s="142" t="s">
        <v>90</v>
      </c>
      <c r="CA673" s="142" t="s">
        <v>90</v>
      </c>
      <c r="CB673" s="142" t="s">
        <v>90</v>
      </c>
      <c r="CC673" s="142" t="s">
        <v>90</v>
      </c>
      <c r="CD673" s="142" t="s">
        <v>7</v>
      </c>
      <c r="CE673" s="142" t="s">
        <v>7</v>
      </c>
      <c r="CF673" s="38"/>
      <c r="CG673" s="38"/>
      <c r="CH673"/>
      <c r="CI673" s="142" t="s">
        <v>90</v>
      </c>
    </row>
    <row r="674" spans="2:87" x14ac:dyDescent="0.25">
      <c r="B674">
        <v>37</v>
      </c>
      <c r="C674" s="142" t="s">
        <v>90</v>
      </c>
      <c r="D674" s="142" t="s">
        <v>701</v>
      </c>
      <c r="E674" s="142" t="s">
        <v>7495</v>
      </c>
      <c r="F674" s="38">
        <v>41948</v>
      </c>
      <c r="G674" s="142" t="s">
        <v>1005</v>
      </c>
      <c r="H674" s="142" t="s">
        <v>973</v>
      </c>
      <c r="I674" s="142" t="s">
        <v>440</v>
      </c>
      <c r="J674" s="142" t="s">
        <v>83</v>
      </c>
      <c r="K674" s="142">
        <v>30</v>
      </c>
      <c r="L674" s="142" t="s">
        <v>8168</v>
      </c>
      <c r="M674" s="142" t="s">
        <v>2568</v>
      </c>
      <c r="N674" s="142" t="s">
        <v>7</v>
      </c>
      <c r="O674" s="142" t="s">
        <v>7</v>
      </c>
      <c r="P674" s="142" t="s">
        <v>7</v>
      </c>
      <c r="Q674" t="s">
        <v>7</v>
      </c>
      <c r="R674" s="142" t="s">
        <v>112</v>
      </c>
      <c r="S674">
        <v>99.59</v>
      </c>
      <c r="T674" s="142" t="s">
        <v>36</v>
      </c>
      <c r="U674" s="142" t="s">
        <v>7782</v>
      </c>
      <c r="V674" s="142" t="s">
        <v>7</v>
      </c>
      <c r="W674" s="142" t="s">
        <v>7</v>
      </c>
      <c r="X674" s="142" t="s">
        <v>90</v>
      </c>
      <c r="Y674" s="142" t="s">
        <v>126</v>
      </c>
      <c r="Z674" s="38">
        <v>41956</v>
      </c>
      <c r="AA674" s="38">
        <v>42137</v>
      </c>
      <c r="AB674" s="38">
        <v>45609</v>
      </c>
      <c r="AC674" s="142">
        <v>30</v>
      </c>
      <c r="AD674" s="142"/>
      <c r="AE674" s="142"/>
      <c r="AF674" t="s">
        <v>1433</v>
      </c>
      <c r="AG674" s="142" t="s">
        <v>90</v>
      </c>
      <c r="AH674" s="142" t="s">
        <v>7</v>
      </c>
      <c r="AI674" s="142" t="s">
        <v>90</v>
      </c>
      <c r="AJ674" t="s">
        <v>7498</v>
      </c>
      <c r="AK674" t="s">
        <v>7</v>
      </c>
      <c r="AL674" t="s">
        <v>90</v>
      </c>
      <c r="AM674" t="s">
        <v>7</v>
      </c>
      <c r="AN674" s="142" t="s">
        <v>90</v>
      </c>
      <c r="AO674" s="142" t="s">
        <v>353</v>
      </c>
      <c r="AP674" s="142" t="s">
        <v>90</v>
      </c>
      <c r="AQ674" s="142" t="s">
        <v>90</v>
      </c>
      <c r="AR674" s="142" t="s">
        <v>7</v>
      </c>
      <c r="AS674" s="142" t="s">
        <v>90</v>
      </c>
      <c r="AT674" s="142" t="s">
        <v>90</v>
      </c>
      <c r="AU674" s="142" t="s">
        <v>90</v>
      </c>
      <c r="AV674" s="142" t="s">
        <v>290</v>
      </c>
      <c r="AW674" s="142" t="s">
        <v>90</v>
      </c>
      <c r="AX674" s="142" t="s">
        <v>90</v>
      </c>
      <c r="AY674" s="136"/>
      <c r="AZ674" s="142" t="s">
        <v>7501</v>
      </c>
      <c r="BA674" s="142" t="s">
        <v>628</v>
      </c>
      <c r="BB674" s="38"/>
      <c r="BC674" s="142" t="s">
        <v>90</v>
      </c>
      <c r="BD674"/>
      <c r="BE674" t="s">
        <v>90</v>
      </c>
      <c r="BF674" t="s">
        <v>90</v>
      </c>
      <c r="BG674" s="142" t="s">
        <v>7</v>
      </c>
      <c r="BH674" s="142" t="s">
        <v>90</v>
      </c>
      <c r="BI674" s="142" t="s">
        <v>7</v>
      </c>
      <c r="BJ674" s="142" t="s">
        <v>7</v>
      </c>
      <c r="BK674" s="142" t="s">
        <v>7</v>
      </c>
      <c r="BL674" s="142" t="s">
        <v>90</v>
      </c>
      <c r="BM674" s="142" t="s">
        <v>90</v>
      </c>
      <c r="BN674" s="142"/>
      <c r="BO674" s="142"/>
      <c r="BP674" s="142" t="s">
        <v>90</v>
      </c>
      <c r="BQ674" s="142" t="s">
        <v>90</v>
      </c>
      <c r="BR674" s="137"/>
      <c r="BS674"/>
      <c r="BT674" s="142" t="s">
        <v>90</v>
      </c>
      <c r="BU674" t="s">
        <v>90</v>
      </c>
      <c r="BV674" s="142" t="s">
        <v>90</v>
      </c>
      <c r="BW674" s="142"/>
      <c r="BX674" s="142" t="s">
        <v>90</v>
      </c>
      <c r="BY674"/>
      <c r="BZ674" s="142" t="s">
        <v>90</v>
      </c>
      <c r="CA674" s="142" t="s">
        <v>90</v>
      </c>
      <c r="CB674" s="142" t="s">
        <v>90</v>
      </c>
      <c r="CC674" s="142" t="s">
        <v>90</v>
      </c>
      <c r="CD674" s="142" t="s">
        <v>7</v>
      </c>
      <c r="CE674" s="142" t="s">
        <v>7</v>
      </c>
      <c r="CF674" s="38"/>
      <c r="CG674" s="38"/>
      <c r="CH674"/>
      <c r="CI674" s="142" t="s">
        <v>90</v>
      </c>
    </row>
    <row r="675" spans="2:87" x14ac:dyDescent="0.25">
      <c r="B675">
        <v>36</v>
      </c>
      <c r="C675" s="142" t="s">
        <v>90</v>
      </c>
      <c r="D675" s="142" t="s">
        <v>700</v>
      </c>
      <c r="E675" s="142" t="s">
        <v>7487</v>
      </c>
      <c r="F675" s="38">
        <v>41948</v>
      </c>
      <c r="G675" s="142" t="s">
        <v>428</v>
      </c>
      <c r="H675" s="142" t="s">
        <v>973</v>
      </c>
      <c r="I675" s="142" t="s">
        <v>440</v>
      </c>
      <c r="J675" s="142" t="s">
        <v>104</v>
      </c>
      <c r="K675" s="142">
        <v>20</v>
      </c>
      <c r="L675" s="142" t="s">
        <v>8168</v>
      </c>
      <c r="M675" s="142" t="s">
        <v>7745</v>
      </c>
      <c r="N675" s="142" t="s">
        <v>7</v>
      </c>
      <c r="O675" s="142" t="s">
        <v>7</v>
      </c>
      <c r="P675" s="142" t="s">
        <v>7</v>
      </c>
      <c r="Q675" t="s">
        <v>7</v>
      </c>
      <c r="R675" s="142" t="s">
        <v>112</v>
      </c>
      <c r="S675">
        <v>100</v>
      </c>
      <c r="T675" s="142" t="s">
        <v>36</v>
      </c>
      <c r="U675" s="142" t="s">
        <v>7782</v>
      </c>
      <c r="V675" s="142" t="s">
        <v>7</v>
      </c>
      <c r="W675" s="142" t="s">
        <v>7</v>
      </c>
      <c r="X675" s="142" t="s">
        <v>90</v>
      </c>
      <c r="Y675" s="142" t="s">
        <v>126</v>
      </c>
      <c r="Z675" s="38">
        <v>41955</v>
      </c>
      <c r="AA675" s="38">
        <v>42136</v>
      </c>
      <c r="AB675" s="38">
        <v>45608</v>
      </c>
      <c r="AC675" s="142"/>
      <c r="AD675" s="142">
        <v>20</v>
      </c>
      <c r="AE675" s="142"/>
      <c r="AF675" t="s">
        <v>2064</v>
      </c>
      <c r="AG675" s="142" t="s">
        <v>90</v>
      </c>
      <c r="AH675" s="142" t="s">
        <v>7</v>
      </c>
      <c r="AI675" s="142" t="s">
        <v>90</v>
      </c>
      <c r="AJ675" t="s">
        <v>7490</v>
      </c>
      <c r="AK675" t="s">
        <v>7</v>
      </c>
      <c r="AL675" t="s">
        <v>90</v>
      </c>
      <c r="AM675" t="s">
        <v>7</v>
      </c>
      <c r="AN675" s="142" t="s">
        <v>90</v>
      </c>
      <c r="AO675" s="142" t="s">
        <v>353</v>
      </c>
      <c r="AP675" s="142" t="s">
        <v>90</v>
      </c>
      <c r="AQ675" s="142" t="s">
        <v>90</v>
      </c>
      <c r="AR675" s="142" t="s">
        <v>7</v>
      </c>
      <c r="AS675" s="142" t="s">
        <v>90</v>
      </c>
      <c r="AT675" s="142" t="s">
        <v>90</v>
      </c>
      <c r="AU675" s="142" t="s">
        <v>90</v>
      </c>
      <c r="AV675" s="142" t="s">
        <v>290</v>
      </c>
      <c r="AW675" s="142" t="s">
        <v>90</v>
      </c>
      <c r="AX675" s="142" t="s">
        <v>90</v>
      </c>
      <c r="AY675" s="136"/>
      <c r="AZ675" s="142" t="s">
        <v>7493</v>
      </c>
      <c r="BA675" s="142" t="s">
        <v>628</v>
      </c>
      <c r="BB675" s="38"/>
      <c r="BC675" s="142" t="s">
        <v>90</v>
      </c>
      <c r="BD675"/>
      <c r="BE675" t="s">
        <v>90</v>
      </c>
      <c r="BF675" t="s">
        <v>90</v>
      </c>
      <c r="BG675" s="142" t="s">
        <v>7</v>
      </c>
      <c r="BH675" s="142" t="s">
        <v>90</v>
      </c>
      <c r="BI675" s="142" t="s">
        <v>7</v>
      </c>
      <c r="BJ675" s="142" t="s">
        <v>7</v>
      </c>
      <c r="BK675" s="142" t="s">
        <v>7</v>
      </c>
      <c r="BL675" s="142" t="s">
        <v>90</v>
      </c>
      <c r="BM675" s="142" t="s">
        <v>90</v>
      </c>
      <c r="BN675" s="142"/>
      <c r="BO675" s="142"/>
      <c r="BP675" s="142" t="s">
        <v>90</v>
      </c>
      <c r="BQ675" s="142" t="s">
        <v>90</v>
      </c>
      <c r="BR675" s="137"/>
      <c r="BS675"/>
      <c r="BT675" s="142" t="s">
        <v>90</v>
      </c>
      <c r="BU675" t="s">
        <v>90</v>
      </c>
      <c r="BV675" s="142" t="s">
        <v>90</v>
      </c>
      <c r="BW675" s="142"/>
      <c r="BX675" s="142" t="s">
        <v>90</v>
      </c>
      <c r="BY675"/>
      <c r="BZ675" s="142" t="s">
        <v>90</v>
      </c>
      <c r="CA675" s="142" t="s">
        <v>90</v>
      </c>
      <c r="CB675" s="142" t="s">
        <v>90</v>
      </c>
      <c r="CC675" s="142" t="s">
        <v>90</v>
      </c>
      <c r="CD675" s="142" t="s">
        <v>7</v>
      </c>
      <c r="CE675" s="142" t="s">
        <v>7</v>
      </c>
      <c r="CF675" s="38"/>
      <c r="CG675" s="38"/>
      <c r="CH675"/>
      <c r="CI675" s="142" t="s">
        <v>90</v>
      </c>
    </row>
    <row r="676" spans="2:87" x14ac:dyDescent="0.25">
      <c r="B676">
        <v>35</v>
      </c>
      <c r="C676" s="142" t="s">
        <v>90</v>
      </c>
      <c r="D676" s="142" t="s">
        <v>615</v>
      </c>
      <c r="E676" s="142" t="s">
        <v>7507</v>
      </c>
      <c r="F676" s="38">
        <v>41939</v>
      </c>
      <c r="G676" s="142" t="s">
        <v>1115</v>
      </c>
      <c r="H676" s="142" t="s">
        <v>1115</v>
      </c>
      <c r="I676" s="142" t="s">
        <v>7</v>
      </c>
      <c r="J676" s="142" t="s">
        <v>83</v>
      </c>
      <c r="K676" s="142">
        <v>7</v>
      </c>
      <c r="L676" s="142" t="s">
        <v>8168</v>
      </c>
      <c r="M676" s="142" t="s">
        <v>8102</v>
      </c>
      <c r="N676" s="142" t="s">
        <v>7</v>
      </c>
      <c r="O676" s="142" t="s">
        <v>7</v>
      </c>
      <c r="P676" s="142" t="s">
        <v>7</v>
      </c>
      <c r="Q676" t="s">
        <v>7</v>
      </c>
      <c r="R676" s="142" t="s">
        <v>112</v>
      </c>
      <c r="S676">
        <v>99.418999999999997</v>
      </c>
      <c r="T676" s="142" t="s">
        <v>38</v>
      </c>
      <c r="U676" s="142" t="s">
        <v>8170</v>
      </c>
      <c r="V676" s="142" t="s">
        <v>7</v>
      </c>
      <c r="W676" s="142" t="s">
        <v>7</v>
      </c>
      <c r="X676" s="142" t="s">
        <v>90</v>
      </c>
      <c r="Y676" s="142" t="s">
        <v>126</v>
      </c>
      <c r="Z676" s="38">
        <v>41946</v>
      </c>
      <c r="AA676" s="38">
        <v>42127</v>
      </c>
      <c r="AB676" s="38">
        <v>45599</v>
      </c>
      <c r="AC676" s="142">
        <v>7</v>
      </c>
      <c r="AD676" s="142"/>
      <c r="AE676" s="142"/>
      <c r="AF676" t="s">
        <v>7510</v>
      </c>
      <c r="AG676" s="142" t="s">
        <v>90</v>
      </c>
      <c r="AH676" s="142" t="s">
        <v>7</v>
      </c>
      <c r="AI676" s="142" t="s">
        <v>90</v>
      </c>
      <c r="AJ676" t="s">
        <v>7511</v>
      </c>
      <c r="AK676" t="s">
        <v>615</v>
      </c>
      <c r="AL676" t="s">
        <v>90</v>
      </c>
      <c r="AM676" t="s">
        <v>7</v>
      </c>
      <c r="AN676" s="142" t="s">
        <v>90</v>
      </c>
      <c r="AO676" s="142" t="s">
        <v>7</v>
      </c>
      <c r="AP676" s="142" t="s">
        <v>90</v>
      </c>
      <c r="AQ676" s="142" t="s">
        <v>90</v>
      </c>
      <c r="AR676" s="142" t="s">
        <v>7</v>
      </c>
      <c r="AS676" s="142" t="s">
        <v>90</v>
      </c>
      <c r="AT676" s="142" t="s">
        <v>90</v>
      </c>
      <c r="AU676" s="142" t="s">
        <v>90</v>
      </c>
      <c r="AV676" s="142" t="s">
        <v>290</v>
      </c>
      <c r="AW676" s="142" t="s">
        <v>90</v>
      </c>
      <c r="AX676" s="142" t="s">
        <v>90</v>
      </c>
      <c r="AY676" s="136"/>
      <c r="AZ676" s="142" t="s">
        <v>7514</v>
      </c>
      <c r="BA676" s="142" t="s">
        <v>628</v>
      </c>
      <c r="BB676" s="38"/>
      <c r="BC676" s="142" t="s">
        <v>90</v>
      </c>
      <c r="BD676"/>
      <c r="BE676" t="s">
        <v>90</v>
      </c>
      <c r="BF676" t="s">
        <v>90</v>
      </c>
      <c r="BG676" s="142" t="s">
        <v>7</v>
      </c>
      <c r="BH676" s="142" t="s">
        <v>90</v>
      </c>
      <c r="BI676" s="142" t="s">
        <v>7</v>
      </c>
      <c r="BJ676" s="142" t="s">
        <v>7</v>
      </c>
      <c r="BK676" s="142" t="s">
        <v>7</v>
      </c>
      <c r="BL676" s="142" t="s">
        <v>90</v>
      </c>
      <c r="BM676" s="142" t="s">
        <v>90</v>
      </c>
      <c r="BN676" s="142"/>
      <c r="BO676" s="142"/>
      <c r="BP676" s="142" t="s">
        <v>90</v>
      </c>
      <c r="BQ676" s="142" t="s">
        <v>90</v>
      </c>
      <c r="BR676" s="137"/>
      <c r="BS676"/>
      <c r="BT676" s="142" t="s">
        <v>90</v>
      </c>
      <c r="BU676" t="s">
        <v>90</v>
      </c>
      <c r="BV676" s="142" t="s">
        <v>90</v>
      </c>
      <c r="BW676" s="142"/>
      <c r="BX676" s="142" t="s">
        <v>90</v>
      </c>
      <c r="BY676"/>
      <c r="BZ676" s="142" t="s">
        <v>8517</v>
      </c>
      <c r="CA676" s="142" t="s">
        <v>239</v>
      </c>
      <c r="CB676" s="142" t="s">
        <v>181</v>
      </c>
      <c r="CC676" s="142" t="s">
        <v>136</v>
      </c>
      <c r="CD676" s="142" t="s">
        <v>928</v>
      </c>
      <c r="CE676" s="142" t="s">
        <v>7</v>
      </c>
      <c r="CF676" s="38"/>
      <c r="CG676" s="38">
        <v>41939</v>
      </c>
      <c r="CH676" t="s">
        <v>2</v>
      </c>
      <c r="CI676" s="142" t="s">
        <v>628</v>
      </c>
    </row>
    <row r="677" spans="2:87" x14ac:dyDescent="0.25">
      <c r="B677">
        <v>34</v>
      </c>
      <c r="C677" s="142" t="s">
        <v>90</v>
      </c>
      <c r="D677" s="142" t="s">
        <v>1937</v>
      </c>
      <c r="E677" s="142" t="s">
        <v>7516</v>
      </c>
      <c r="F677" s="38">
        <v>41906</v>
      </c>
      <c r="G677" s="142" t="s">
        <v>428</v>
      </c>
      <c r="H677" s="142" t="s">
        <v>1041</v>
      </c>
      <c r="I677" s="142" t="s">
        <v>440</v>
      </c>
      <c r="J677" s="142" t="s">
        <v>83</v>
      </c>
      <c r="K677" s="142">
        <v>12</v>
      </c>
      <c r="L677" s="142" t="s">
        <v>8168</v>
      </c>
      <c r="M677" s="142" t="s">
        <v>5310</v>
      </c>
      <c r="N677" s="142" t="s">
        <v>7</v>
      </c>
      <c r="O677" s="142" t="s">
        <v>7</v>
      </c>
      <c r="P677" s="142" t="s">
        <v>7</v>
      </c>
      <c r="Q677" t="s">
        <v>7</v>
      </c>
      <c r="R677" s="142" t="s">
        <v>112</v>
      </c>
      <c r="S677">
        <v>99.43</v>
      </c>
      <c r="T677" s="142" t="s">
        <v>36</v>
      </c>
      <c r="U677" s="142" t="s">
        <v>7782</v>
      </c>
      <c r="V677" s="142" t="s">
        <v>7</v>
      </c>
      <c r="W677" s="142" t="s">
        <v>7</v>
      </c>
      <c r="X677" s="142" t="s">
        <v>90</v>
      </c>
      <c r="Y677" s="142" t="s">
        <v>126</v>
      </c>
      <c r="Z677" s="38">
        <v>41915</v>
      </c>
      <c r="AA677" s="38">
        <v>42097</v>
      </c>
      <c r="AB677" s="38">
        <v>45568</v>
      </c>
      <c r="AC677" s="142">
        <v>12</v>
      </c>
      <c r="AD677" s="142"/>
      <c r="AE677" s="142"/>
      <c r="AF677" t="s">
        <v>354</v>
      </c>
      <c r="AG677" s="142" t="s">
        <v>90</v>
      </c>
      <c r="AH677" s="142" t="s">
        <v>7</v>
      </c>
      <c r="AI677" s="142" t="s">
        <v>90</v>
      </c>
      <c r="AJ677" t="s">
        <v>7518</v>
      </c>
      <c r="AK677" t="s">
        <v>7</v>
      </c>
      <c r="AL677" t="s">
        <v>90</v>
      </c>
      <c r="AM677" t="s">
        <v>7</v>
      </c>
      <c r="AN677" s="142" t="s">
        <v>90</v>
      </c>
      <c r="AO677" s="142" t="s">
        <v>353</v>
      </c>
      <c r="AP677" s="142" t="s">
        <v>90</v>
      </c>
      <c r="AQ677" s="142" t="s">
        <v>90</v>
      </c>
      <c r="AR677" s="142" t="s">
        <v>7</v>
      </c>
      <c r="AS677" s="142" t="s">
        <v>90</v>
      </c>
      <c r="AT677" s="142" t="s">
        <v>90</v>
      </c>
      <c r="AU677" s="142" t="s">
        <v>90</v>
      </c>
      <c r="AV677" s="142" t="s">
        <v>290</v>
      </c>
      <c r="AW677" s="142" t="s">
        <v>90</v>
      </c>
      <c r="AX677" s="142" t="s">
        <v>90</v>
      </c>
      <c r="AY677" s="136"/>
      <c r="AZ677" s="142" t="s">
        <v>7520</v>
      </c>
      <c r="BA677" s="142" t="s">
        <v>628</v>
      </c>
      <c r="BB677" s="38"/>
      <c r="BC677" s="142" t="s">
        <v>90</v>
      </c>
      <c r="BD677"/>
      <c r="BE677" t="s">
        <v>90</v>
      </c>
      <c r="BF677" t="s">
        <v>90</v>
      </c>
      <c r="BG677" s="142" t="s">
        <v>7</v>
      </c>
      <c r="BH677" s="142" t="s">
        <v>90</v>
      </c>
      <c r="BI677" s="142" t="s">
        <v>7</v>
      </c>
      <c r="BJ677" s="142" t="s">
        <v>7</v>
      </c>
      <c r="BK677" s="142" t="s">
        <v>7</v>
      </c>
      <c r="BL677" s="142" t="s">
        <v>90</v>
      </c>
      <c r="BM677" s="142" t="s">
        <v>90</v>
      </c>
      <c r="BN677" s="142"/>
      <c r="BO677" s="142"/>
      <c r="BP677" s="142" t="s">
        <v>90</v>
      </c>
      <c r="BQ677" s="142" t="s">
        <v>90</v>
      </c>
      <c r="BR677" s="137"/>
      <c r="BS677"/>
      <c r="BT677" s="142" t="s">
        <v>90</v>
      </c>
      <c r="BU677" t="s">
        <v>90</v>
      </c>
      <c r="BV677" s="142" t="s">
        <v>90</v>
      </c>
      <c r="BW677" s="142"/>
      <c r="BX677" s="142" t="s">
        <v>90</v>
      </c>
      <c r="BY677"/>
      <c r="BZ677" s="142" t="s">
        <v>90</v>
      </c>
      <c r="CA677" s="142" t="s">
        <v>90</v>
      </c>
      <c r="CB677" s="142" t="s">
        <v>90</v>
      </c>
      <c r="CC677" s="142" t="s">
        <v>90</v>
      </c>
      <c r="CD677" s="142" t="s">
        <v>7</v>
      </c>
      <c r="CE677" s="142" t="s">
        <v>7</v>
      </c>
      <c r="CF677" s="38"/>
      <c r="CG677" s="38"/>
      <c r="CH677"/>
      <c r="CI677" s="142" t="s">
        <v>90</v>
      </c>
    </row>
    <row r="678" spans="2:87" x14ac:dyDescent="0.25">
      <c r="B678">
        <v>33</v>
      </c>
      <c r="C678" s="142" t="s">
        <v>90</v>
      </c>
      <c r="D678" s="142" t="s">
        <v>2006</v>
      </c>
      <c r="E678" s="142" t="s">
        <v>7522</v>
      </c>
      <c r="F678" s="38">
        <v>41894</v>
      </c>
      <c r="G678" s="142" t="s">
        <v>428</v>
      </c>
      <c r="H678" s="142" t="s">
        <v>1904</v>
      </c>
      <c r="I678" s="142" t="s">
        <v>440</v>
      </c>
      <c r="J678" s="142" t="s">
        <v>104</v>
      </c>
      <c r="K678" s="142">
        <v>9</v>
      </c>
      <c r="L678" s="142" t="s">
        <v>8168</v>
      </c>
      <c r="M678" s="142" t="s">
        <v>8175</v>
      </c>
      <c r="N678" s="142" t="s">
        <v>7</v>
      </c>
      <c r="O678" s="142" t="s">
        <v>7</v>
      </c>
      <c r="P678" s="142" t="s">
        <v>7</v>
      </c>
      <c r="Q678" t="s">
        <v>7</v>
      </c>
      <c r="R678" s="142" t="s">
        <v>112</v>
      </c>
      <c r="S678">
        <v>100</v>
      </c>
      <c r="T678" s="142" t="s">
        <v>36</v>
      </c>
      <c r="U678" s="142" t="s">
        <v>7971</v>
      </c>
      <c r="V678" s="142" t="s">
        <v>140</v>
      </c>
      <c r="W678" s="142" t="s">
        <v>7</v>
      </c>
      <c r="X678" s="142" t="s">
        <v>90</v>
      </c>
      <c r="Y678" s="142" t="s">
        <v>126</v>
      </c>
      <c r="Z678" s="38">
        <v>41901</v>
      </c>
      <c r="AA678" s="38">
        <v>42082</v>
      </c>
      <c r="AB678" s="38">
        <v>45554</v>
      </c>
      <c r="AC678" s="142"/>
      <c r="AD678" s="142">
        <v>9</v>
      </c>
      <c r="AE678" s="142"/>
      <c r="AF678" t="s">
        <v>2011</v>
      </c>
      <c r="AG678" s="142" t="s">
        <v>90</v>
      </c>
      <c r="AH678" s="142" t="s">
        <v>7</v>
      </c>
      <c r="AI678" s="142" t="s">
        <v>90</v>
      </c>
      <c r="AJ678" t="s">
        <v>2146</v>
      </c>
      <c r="AK678" t="s">
        <v>7</v>
      </c>
      <c r="AL678" t="s">
        <v>90</v>
      </c>
      <c r="AM678" t="s">
        <v>7</v>
      </c>
      <c r="AN678" s="142" t="s">
        <v>90</v>
      </c>
      <c r="AO678" s="142" t="s">
        <v>7</v>
      </c>
      <c r="AP678" s="142" t="s">
        <v>90</v>
      </c>
      <c r="AQ678" s="142" t="s">
        <v>90</v>
      </c>
      <c r="AR678" s="142" t="s">
        <v>7</v>
      </c>
      <c r="AS678" s="142" t="s">
        <v>90</v>
      </c>
      <c r="AT678" s="142" t="s">
        <v>90</v>
      </c>
      <c r="AU678" s="142" t="s">
        <v>90</v>
      </c>
      <c r="AV678" s="142" t="s">
        <v>290</v>
      </c>
      <c r="AW678" s="142" t="s">
        <v>90</v>
      </c>
      <c r="AX678" s="142" t="s">
        <v>90</v>
      </c>
      <c r="AY678" s="136"/>
      <c r="AZ678" s="142" t="s">
        <v>7527</v>
      </c>
      <c r="BA678" s="142" t="s">
        <v>628</v>
      </c>
      <c r="BB678" s="38"/>
      <c r="BC678" s="142" t="s">
        <v>90</v>
      </c>
      <c r="BD678"/>
      <c r="BE678" t="s">
        <v>90</v>
      </c>
      <c r="BF678" t="s">
        <v>90</v>
      </c>
      <c r="BG678" s="142" t="s">
        <v>7</v>
      </c>
      <c r="BH678" s="142" t="s">
        <v>90</v>
      </c>
      <c r="BI678" s="142" t="s">
        <v>7</v>
      </c>
      <c r="BJ678" s="142" t="s">
        <v>7</v>
      </c>
      <c r="BK678" s="142" t="s">
        <v>7</v>
      </c>
      <c r="BL678" s="142" t="s">
        <v>90</v>
      </c>
      <c r="BM678" s="142" t="s">
        <v>90</v>
      </c>
      <c r="BN678" s="142"/>
      <c r="BO678" s="142"/>
      <c r="BP678" s="142" t="s">
        <v>90</v>
      </c>
      <c r="BQ678" s="142" t="s">
        <v>90</v>
      </c>
      <c r="BR678" s="137"/>
      <c r="BS678"/>
      <c r="BT678" s="142" t="s">
        <v>90</v>
      </c>
      <c r="BU678" t="s">
        <v>90</v>
      </c>
      <c r="BV678" s="142" t="s">
        <v>90</v>
      </c>
      <c r="BW678" s="142"/>
      <c r="BX678" s="142" t="s">
        <v>90</v>
      </c>
      <c r="BY678"/>
      <c r="BZ678" s="142" t="s">
        <v>90</v>
      </c>
      <c r="CA678" s="142" t="s">
        <v>90</v>
      </c>
      <c r="CB678" s="142" t="s">
        <v>90</v>
      </c>
      <c r="CC678" s="142" t="s">
        <v>90</v>
      </c>
      <c r="CD678" s="142" t="s">
        <v>7</v>
      </c>
      <c r="CE678" s="142" t="s">
        <v>7</v>
      </c>
      <c r="CF678" s="38"/>
      <c r="CG678" s="38"/>
      <c r="CH678"/>
      <c r="CI678" s="142" t="s">
        <v>90</v>
      </c>
    </row>
    <row r="679" spans="2:87" x14ac:dyDescent="0.25">
      <c r="B679">
        <v>32</v>
      </c>
      <c r="C679" s="142" t="s">
        <v>90</v>
      </c>
      <c r="D679" s="142" t="s">
        <v>577</v>
      </c>
      <c r="E679" s="142" t="s">
        <v>7529</v>
      </c>
      <c r="F679" s="38">
        <v>41885</v>
      </c>
      <c r="G679" s="142" t="s">
        <v>428</v>
      </c>
      <c r="H679" s="142" t="s">
        <v>2193</v>
      </c>
      <c r="I679" s="142" t="s">
        <v>440</v>
      </c>
      <c r="J679" s="142" t="s">
        <v>83</v>
      </c>
      <c r="K679" s="142">
        <v>3.2</v>
      </c>
      <c r="L679" s="142" t="s">
        <v>8168</v>
      </c>
      <c r="M679" s="142" t="s">
        <v>8139</v>
      </c>
      <c r="N679" s="142" t="s">
        <v>7</v>
      </c>
      <c r="O679" s="142" t="s">
        <v>7</v>
      </c>
      <c r="P679" s="142" t="s">
        <v>7</v>
      </c>
      <c r="Q679" t="s">
        <v>7</v>
      </c>
      <c r="R679" s="142" t="s">
        <v>112</v>
      </c>
      <c r="S679">
        <v>99.64</v>
      </c>
      <c r="T679" s="142" t="s">
        <v>36</v>
      </c>
      <c r="U679" s="142" t="s">
        <v>7782</v>
      </c>
      <c r="V679" s="142" t="s">
        <v>7</v>
      </c>
      <c r="W679" s="142" t="s">
        <v>7</v>
      </c>
      <c r="X679" s="142" t="s">
        <v>90</v>
      </c>
      <c r="Y679" s="142" t="s">
        <v>126</v>
      </c>
      <c r="Z679" s="38">
        <v>41892</v>
      </c>
      <c r="AA679" s="38">
        <v>42073</v>
      </c>
      <c r="AB679" s="38">
        <v>45545</v>
      </c>
      <c r="AC679" s="142">
        <v>3.2</v>
      </c>
      <c r="AD679" s="142"/>
      <c r="AE679" s="142"/>
      <c r="AF679" t="s">
        <v>1893</v>
      </c>
      <c r="AG679" s="142" t="s">
        <v>90</v>
      </c>
      <c r="AH679" s="142" t="s">
        <v>7</v>
      </c>
      <c r="AI679" s="142" t="s">
        <v>90</v>
      </c>
      <c r="AJ679" t="s">
        <v>7533</v>
      </c>
      <c r="AK679" t="s">
        <v>7</v>
      </c>
      <c r="AL679" t="s">
        <v>90</v>
      </c>
      <c r="AM679" t="s">
        <v>7</v>
      </c>
      <c r="AN679" s="142" t="s">
        <v>90</v>
      </c>
      <c r="AO679" s="142" t="s">
        <v>7</v>
      </c>
      <c r="AP679" s="142" t="s">
        <v>90</v>
      </c>
      <c r="AQ679" s="142" t="s">
        <v>90</v>
      </c>
      <c r="AR679" s="142" t="s">
        <v>7</v>
      </c>
      <c r="AS679" s="142" t="s">
        <v>90</v>
      </c>
      <c r="AT679" s="142" t="s">
        <v>90</v>
      </c>
      <c r="AU679" s="142" t="s">
        <v>90</v>
      </c>
      <c r="AV679" s="142" t="s">
        <v>290</v>
      </c>
      <c r="AW679" s="142" t="s">
        <v>90</v>
      </c>
      <c r="AX679" s="142" t="s">
        <v>90</v>
      </c>
      <c r="AY679" s="136"/>
      <c r="AZ679" s="142" t="s">
        <v>7538</v>
      </c>
      <c r="BA679" s="142" t="s">
        <v>628</v>
      </c>
      <c r="BB679" s="38"/>
      <c r="BC679" s="142" t="s">
        <v>90</v>
      </c>
      <c r="BD679"/>
      <c r="BE679" t="s">
        <v>90</v>
      </c>
      <c r="BF679" t="s">
        <v>90</v>
      </c>
      <c r="BG679" s="142" t="s">
        <v>7</v>
      </c>
      <c r="BH679" s="142" t="s">
        <v>90</v>
      </c>
      <c r="BI679" s="142" t="s">
        <v>7</v>
      </c>
      <c r="BJ679" s="142" t="s">
        <v>7</v>
      </c>
      <c r="BK679" s="142" t="s">
        <v>7</v>
      </c>
      <c r="BL679" s="142" t="s">
        <v>90</v>
      </c>
      <c r="BM679" s="142" t="s">
        <v>90</v>
      </c>
      <c r="BN679" s="142"/>
      <c r="BO679" s="142"/>
      <c r="BP679" s="142" t="s">
        <v>90</v>
      </c>
      <c r="BQ679" s="142" t="s">
        <v>90</v>
      </c>
      <c r="BR679" s="137"/>
      <c r="BS679"/>
      <c r="BT679" s="142" t="s">
        <v>90</v>
      </c>
      <c r="BU679" t="s">
        <v>90</v>
      </c>
      <c r="BV679" s="142" t="s">
        <v>90</v>
      </c>
      <c r="BW679" s="142"/>
      <c r="BX679" s="142" t="s">
        <v>90</v>
      </c>
      <c r="BY679"/>
      <c r="BZ679" s="142" t="s">
        <v>90</v>
      </c>
      <c r="CA679" s="142" t="s">
        <v>90</v>
      </c>
      <c r="CB679" s="142" t="s">
        <v>90</v>
      </c>
      <c r="CC679" s="142" t="s">
        <v>90</v>
      </c>
      <c r="CD679" s="142" t="s">
        <v>7</v>
      </c>
      <c r="CE679" s="142" t="s">
        <v>7</v>
      </c>
      <c r="CF679" s="38"/>
      <c r="CG679" s="38"/>
      <c r="CH679"/>
      <c r="CI679" s="142" t="s">
        <v>90</v>
      </c>
    </row>
    <row r="680" spans="2:87" x14ac:dyDescent="0.25">
      <c r="B680">
        <v>31</v>
      </c>
      <c r="C680" s="142" t="s">
        <v>90</v>
      </c>
      <c r="D680" s="142" t="s">
        <v>7539</v>
      </c>
      <c r="E680" s="142" t="s">
        <v>7541</v>
      </c>
      <c r="F680" s="38">
        <v>41877</v>
      </c>
      <c r="G680" s="142" t="s">
        <v>1218</v>
      </c>
      <c r="H680" s="142" t="s">
        <v>7543</v>
      </c>
      <c r="I680" s="142" t="s">
        <v>440</v>
      </c>
      <c r="J680" s="142" t="s">
        <v>83</v>
      </c>
      <c r="K680" s="142">
        <v>4</v>
      </c>
      <c r="L680" s="142" t="s">
        <v>8168</v>
      </c>
      <c r="M680" s="142" t="s">
        <v>2568</v>
      </c>
      <c r="N680" s="142" t="s">
        <v>7</v>
      </c>
      <c r="O680" s="142" t="s">
        <v>7</v>
      </c>
      <c r="P680" s="142" t="s">
        <v>7</v>
      </c>
      <c r="Q680" t="s">
        <v>7</v>
      </c>
      <c r="R680" s="142" t="s">
        <v>112</v>
      </c>
      <c r="S680">
        <v>98.95</v>
      </c>
      <c r="T680" s="142" t="s">
        <v>37</v>
      </c>
      <c r="U680" s="142" t="s">
        <v>8170</v>
      </c>
      <c r="V680" s="142" t="s">
        <v>140</v>
      </c>
      <c r="W680" s="142" t="s">
        <v>7</v>
      </c>
      <c r="X680" s="142" t="s">
        <v>90</v>
      </c>
      <c r="Y680" s="142" t="s">
        <v>126</v>
      </c>
      <c r="Z680" s="38">
        <v>41885</v>
      </c>
      <c r="AA680" s="38">
        <v>42066</v>
      </c>
      <c r="AB680" s="38">
        <v>45538</v>
      </c>
      <c r="AC680" s="142">
        <v>4</v>
      </c>
      <c r="AD680" s="142"/>
      <c r="AE680" s="142"/>
      <c r="AF680" t="s">
        <v>6446</v>
      </c>
      <c r="AG680" s="142" t="s">
        <v>90</v>
      </c>
      <c r="AH680" s="142" t="s">
        <v>7</v>
      </c>
      <c r="AI680" s="142" t="s">
        <v>90</v>
      </c>
      <c r="AJ680" t="s">
        <v>7546</v>
      </c>
      <c r="AK680" t="s">
        <v>6441</v>
      </c>
      <c r="AL680" t="s">
        <v>7539</v>
      </c>
      <c r="AM680" t="s">
        <v>7</v>
      </c>
      <c r="AN680" s="142" t="s">
        <v>90</v>
      </c>
      <c r="AO680" s="142" t="s">
        <v>7</v>
      </c>
      <c r="AP680" s="142" t="s">
        <v>90</v>
      </c>
      <c r="AQ680" s="142" t="s">
        <v>90</v>
      </c>
      <c r="AR680" s="142" t="s">
        <v>7</v>
      </c>
      <c r="AS680" s="142" t="s">
        <v>90</v>
      </c>
      <c r="AT680" s="142" t="s">
        <v>90</v>
      </c>
      <c r="AU680" s="142" t="s">
        <v>90</v>
      </c>
      <c r="AV680" s="142" t="s">
        <v>290</v>
      </c>
      <c r="AW680" s="142" t="s">
        <v>90</v>
      </c>
      <c r="AX680" s="142" t="s">
        <v>90</v>
      </c>
      <c r="AY680" s="136"/>
      <c r="AZ680" s="142" t="s">
        <v>7549</v>
      </c>
      <c r="BA680" s="142" t="s">
        <v>628</v>
      </c>
      <c r="BB680" s="38"/>
      <c r="BC680" s="142" t="s">
        <v>90</v>
      </c>
      <c r="BD680"/>
      <c r="BE680" t="s">
        <v>90</v>
      </c>
      <c r="BF680" t="s">
        <v>90</v>
      </c>
      <c r="BG680" s="142" t="s">
        <v>7</v>
      </c>
      <c r="BH680" s="142" t="s">
        <v>90</v>
      </c>
      <c r="BI680" s="142" t="s">
        <v>7</v>
      </c>
      <c r="BJ680" s="142" t="s">
        <v>7</v>
      </c>
      <c r="BK680" s="142" t="s">
        <v>7</v>
      </c>
      <c r="BL680" s="142" t="s">
        <v>90</v>
      </c>
      <c r="BM680" s="142" t="s">
        <v>90</v>
      </c>
      <c r="BN680" s="142"/>
      <c r="BO680" s="142"/>
      <c r="BP680" s="142" t="s">
        <v>90</v>
      </c>
      <c r="BQ680" s="142" t="s">
        <v>90</v>
      </c>
      <c r="BR680" s="137"/>
      <c r="BS680"/>
      <c r="BT680" s="142" t="s">
        <v>90</v>
      </c>
      <c r="BU680" t="s">
        <v>90</v>
      </c>
      <c r="BV680" s="142" t="s">
        <v>90</v>
      </c>
      <c r="BW680" s="142"/>
      <c r="BX680" s="142" t="s">
        <v>90</v>
      </c>
      <c r="BY680"/>
      <c r="BZ680" s="142" t="s">
        <v>90</v>
      </c>
      <c r="CA680" s="142" t="s">
        <v>90</v>
      </c>
      <c r="CB680" s="142" t="s">
        <v>90</v>
      </c>
      <c r="CC680" s="142" t="s">
        <v>90</v>
      </c>
      <c r="CD680" s="142" t="s">
        <v>7</v>
      </c>
      <c r="CE680" s="142" t="s">
        <v>7</v>
      </c>
      <c r="CF680" s="38"/>
      <c r="CG680" s="38"/>
      <c r="CH680"/>
      <c r="CI680" s="142" t="s">
        <v>90</v>
      </c>
    </row>
    <row r="681" spans="2:87" x14ac:dyDescent="0.25">
      <c r="B681">
        <v>30</v>
      </c>
      <c r="C681" s="142" t="s">
        <v>90</v>
      </c>
      <c r="D681" s="142" t="s">
        <v>7550</v>
      </c>
      <c r="E681" s="142" t="s">
        <v>7552</v>
      </c>
      <c r="F681" s="38">
        <v>41872</v>
      </c>
      <c r="G681" s="142" t="s">
        <v>1218</v>
      </c>
      <c r="H681" s="142" t="s">
        <v>428</v>
      </c>
      <c r="I681" s="142" t="s">
        <v>440</v>
      </c>
      <c r="J681" s="142" t="s">
        <v>104</v>
      </c>
      <c r="K681" s="142">
        <v>20.3</v>
      </c>
      <c r="L681" s="142" t="s">
        <v>8168</v>
      </c>
      <c r="M681" s="142" t="s">
        <v>8176</v>
      </c>
      <c r="N681" s="142" t="s">
        <v>7</v>
      </c>
      <c r="O681" s="142" t="s">
        <v>7</v>
      </c>
      <c r="P681" s="142" t="s">
        <v>7</v>
      </c>
      <c r="Q681" t="s">
        <v>7</v>
      </c>
      <c r="R681" s="142" t="s">
        <v>112</v>
      </c>
      <c r="S681">
        <v>100</v>
      </c>
      <c r="T681" s="142" t="s">
        <v>38</v>
      </c>
      <c r="U681" s="142" t="s">
        <v>243</v>
      </c>
      <c r="V681" s="142" t="s">
        <v>7</v>
      </c>
      <c r="W681" s="142" t="s">
        <v>7</v>
      </c>
      <c r="X681" s="142" t="s">
        <v>90</v>
      </c>
      <c r="Y681" s="142" t="s">
        <v>126</v>
      </c>
      <c r="Z681" s="38">
        <v>41897</v>
      </c>
      <c r="AA681" s="38">
        <v>42078</v>
      </c>
      <c r="AB681" s="38">
        <v>45550</v>
      </c>
      <c r="AC681" s="142"/>
      <c r="AD681" s="142">
        <v>20.3</v>
      </c>
      <c r="AE681" s="142"/>
      <c r="AF681" t="s">
        <v>7555</v>
      </c>
      <c r="AG681" s="142" t="s">
        <v>90</v>
      </c>
      <c r="AH681" s="142" t="s">
        <v>7</v>
      </c>
      <c r="AI681" s="142" t="s">
        <v>90</v>
      </c>
      <c r="AJ681" t="s">
        <v>7556</v>
      </c>
      <c r="AK681" t="s">
        <v>7557</v>
      </c>
      <c r="AL681" t="s">
        <v>90</v>
      </c>
      <c r="AM681" t="s">
        <v>7</v>
      </c>
      <c r="AN681" s="142" t="s">
        <v>90</v>
      </c>
      <c r="AO681" s="142" t="s">
        <v>7</v>
      </c>
      <c r="AP681" s="142" t="s">
        <v>90</v>
      </c>
      <c r="AQ681" s="142" t="s">
        <v>90</v>
      </c>
      <c r="AR681" s="142" t="s">
        <v>7</v>
      </c>
      <c r="AS681" s="142" t="s">
        <v>90</v>
      </c>
      <c r="AT681" s="142" t="s">
        <v>90</v>
      </c>
      <c r="AU681" s="142" t="s">
        <v>90</v>
      </c>
      <c r="AV681" s="142" t="s">
        <v>290</v>
      </c>
      <c r="AW681" s="142" t="s">
        <v>90</v>
      </c>
      <c r="AX681" s="142" t="s">
        <v>90</v>
      </c>
      <c r="AY681" s="136"/>
      <c r="AZ681" s="142" t="s">
        <v>7558</v>
      </c>
      <c r="BA681" s="142" t="s">
        <v>628</v>
      </c>
      <c r="BB681" s="38"/>
      <c r="BC681" s="142" t="s">
        <v>90</v>
      </c>
      <c r="BD681"/>
      <c r="BE681" t="s">
        <v>90</v>
      </c>
      <c r="BF681" t="s">
        <v>90</v>
      </c>
      <c r="BG681" s="142" t="s">
        <v>7</v>
      </c>
      <c r="BH681" s="142" t="s">
        <v>90</v>
      </c>
      <c r="BI681" s="142" t="s">
        <v>7</v>
      </c>
      <c r="BJ681" s="142" t="s">
        <v>7</v>
      </c>
      <c r="BK681" s="142" t="s">
        <v>7</v>
      </c>
      <c r="BL681" s="142" t="s">
        <v>90</v>
      </c>
      <c r="BM681" s="142" t="s">
        <v>90</v>
      </c>
      <c r="BN681" s="142"/>
      <c r="BO681" s="142"/>
      <c r="BP681" s="142" t="s">
        <v>90</v>
      </c>
      <c r="BQ681" s="142" t="s">
        <v>90</v>
      </c>
      <c r="BR681" s="137"/>
      <c r="BS681"/>
      <c r="BT681" s="142" t="s">
        <v>90</v>
      </c>
      <c r="BU681" t="s">
        <v>90</v>
      </c>
      <c r="BV681" s="142" t="s">
        <v>90</v>
      </c>
      <c r="BW681" s="142"/>
      <c r="BX681" s="142" t="s">
        <v>90</v>
      </c>
      <c r="BY681"/>
      <c r="BZ681" s="142" t="s">
        <v>90</v>
      </c>
      <c r="CA681" s="142" t="s">
        <v>90</v>
      </c>
      <c r="CB681" s="142" t="s">
        <v>90</v>
      </c>
      <c r="CC681" s="142" t="s">
        <v>90</v>
      </c>
      <c r="CD681" s="142" t="s">
        <v>7</v>
      </c>
      <c r="CE681" s="142" t="s">
        <v>7</v>
      </c>
      <c r="CF681" s="38"/>
      <c r="CG681" s="38"/>
      <c r="CH681"/>
      <c r="CI681" s="142" t="s">
        <v>90</v>
      </c>
    </row>
    <row r="682" spans="2:87" x14ac:dyDescent="0.25">
      <c r="B682">
        <v>29</v>
      </c>
      <c r="C682" s="142" t="s">
        <v>90</v>
      </c>
      <c r="D682" s="142" t="s">
        <v>700</v>
      </c>
      <c r="E682" s="142" t="s">
        <v>7560</v>
      </c>
      <c r="F682" s="38">
        <v>41864</v>
      </c>
      <c r="G682" s="142" t="s">
        <v>428</v>
      </c>
      <c r="H682" s="142" t="s">
        <v>973</v>
      </c>
      <c r="I682" s="142" t="s">
        <v>440</v>
      </c>
      <c r="J682" s="142" t="s">
        <v>83</v>
      </c>
      <c r="K682" s="142">
        <v>7.5</v>
      </c>
      <c r="L682" s="142" t="s">
        <v>8168</v>
      </c>
      <c r="M682" s="142" t="s">
        <v>2075</v>
      </c>
      <c r="N682" s="142" t="s">
        <v>7</v>
      </c>
      <c r="O682" s="142" t="s">
        <v>7</v>
      </c>
      <c r="P682" s="142" t="s">
        <v>7</v>
      </c>
      <c r="Q682" t="s">
        <v>7</v>
      </c>
      <c r="R682" s="142" t="s">
        <v>112</v>
      </c>
      <c r="S682">
        <v>99.576999999999998</v>
      </c>
      <c r="T682" s="142" t="s">
        <v>36</v>
      </c>
      <c r="U682" s="142" t="s">
        <v>7782</v>
      </c>
      <c r="V682" s="142" t="s">
        <v>7</v>
      </c>
      <c r="W682" s="142" t="s">
        <v>7</v>
      </c>
      <c r="X682" s="142" t="s">
        <v>90</v>
      </c>
      <c r="Y682" s="142" t="s">
        <v>126</v>
      </c>
      <c r="Z682" s="38">
        <v>41871</v>
      </c>
      <c r="AA682" s="38">
        <v>42055</v>
      </c>
      <c r="AB682" s="38">
        <v>45524</v>
      </c>
      <c r="AC682" s="142">
        <v>7.5</v>
      </c>
      <c r="AD682" s="142"/>
      <c r="AE682" s="142"/>
      <c r="AF682" t="s">
        <v>2064</v>
      </c>
      <c r="AG682" s="142" t="s">
        <v>90</v>
      </c>
      <c r="AH682" s="142" t="s">
        <v>7</v>
      </c>
      <c r="AI682" s="142" t="s">
        <v>90</v>
      </c>
      <c r="AJ682" t="s">
        <v>5992</v>
      </c>
      <c r="AK682" t="s">
        <v>7</v>
      </c>
      <c r="AL682" t="s">
        <v>90</v>
      </c>
      <c r="AM682" t="s">
        <v>7</v>
      </c>
      <c r="AN682" s="142" t="s">
        <v>90</v>
      </c>
      <c r="AO682" s="142" t="s">
        <v>353</v>
      </c>
      <c r="AP682" s="142" t="s">
        <v>90</v>
      </c>
      <c r="AQ682" s="142" t="s">
        <v>90</v>
      </c>
      <c r="AR682" s="142" t="s">
        <v>7</v>
      </c>
      <c r="AS682" s="142" t="s">
        <v>90</v>
      </c>
      <c r="AT682" s="142" t="s">
        <v>90</v>
      </c>
      <c r="AU682" s="142" t="s">
        <v>90</v>
      </c>
      <c r="AV682" s="142" t="s">
        <v>290</v>
      </c>
      <c r="AW682" s="142" t="s">
        <v>90</v>
      </c>
      <c r="AX682" s="142" t="s">
        <v>90</v>
      </c>
      <c r="AY682" s="136"/>
      <c r="AZ682" s="142" t="s">
        <v>7566</v>
      </c>
      <c r="BA682" s="142" t="s">
        <v>628</v>
      </c>
      <c r="BB682" s="38"/>
      <c r="BC682" s="142" t="s">
        <v>90</v>
      </c>
      <c r="BD682"/>
      <c r="BE682" t="s">
        <v>90</v>
      </c>
      <c r="BF682" t="s">
        <v>90</v>
      </c>
      <c r="BG682" s="142" t="s">
        <v>7</v>
      </c>
      <c r="BH682" s="142" t="s">
        <v>90</v>
      </c>
      <c r="BI682" s="142" t="s">
        <v>7</v>
      </c>
      <c r="BJ682" s="142" t="s">
        <v>7</v>
      </c>
      <c r="BK682" s="142" t="s">
        <v>7</v>
      </c>
      <c r="BL682" s="142" t="s">
        <v>90</v>
      </c>
      <c r="BM682" s="142" t="s">
        <v>90</v>
      </c>
      <c r="BN682" s="142"/>
      <c r="BO682" s="142"/>
      <c r="BP682" s="142" t="s">
        <v>90</v>
      </c>
      <c r="BQ682" s="142" t="s">
        <v>90</v>
      </c>
      <c r="BR682" s="137"/>
      <c r="BS682"/>
      <c r="BT682" s="142" t="s">
        <v>90</v>
      </c>
      <c r="BU682" t="s">
        <v>90</v>
      </c>
      <c r="BV682" s="142" t="s">
        <v>90</v>
      </c>
      <c r="BW682" s="142"/>
      <c r="BX682" s="142" t="s">
        <v>90</v>
      </c>
      <c r="BY682"/>
      <c r="BZ682" s="142" t="s">
        <v>90</v>
      </c>
      <c r="CA682" s="142" t="s">
        <v>90</v>
      </c>
      <c r="CB682" s="142" t="s">
        <v>90</v>
      </c>
      <c r="CC682" s="142" t="s">
        <v>90</v>
      </c>
      <c r="CD682" s="142" t="s">
        <v>7</v>
      </c>
      <c r="CE682" s="142" t="s">
        <v>7</v>
      </c>
      <c r="CF682" s="38"/>
      <c r="CG682" s="38"/>
      <c r="CH682"/>
      <c r="CI682" s="142" t="s">
        <v>90</v>
      </c>
    </row>
    <row r="683" spans="2:87" x14ac:dyDescent="0.25">
      <c r="B683">
        <v>28</v>
      </c>
      <c r="C683" s="142" t="s">
        <v>636</v>
      </c>
      <c r="D683" s="142" t="s">
        <v>654</v>
      </c>
      <c r="E683" s="142" t="s">
        <v>7568</v>
      </c>
      <c r="F683" s="38">
        <v>41856</v>
      </c>
      <c r="G683" s="142" t="s">
        <v>1877</v>
      </c>
      <c r="H683" s="142" t="s">
        <v>90</v>
      </c>
      <c r="I683" s="142" t="s">
        <v>7</v>
      </c>
      <c r="J683" s="142" t="s">
        <v>83</v>
      </c>
      <c r="K683" s="142">
        <v>0.4</v>
      </c>
      <c r="L683" s="142" t="s">
        <v>8168</v>
      </c>
      <c r="M683" s="142" t="s">
        <v>90</v>
      </c>
      <c r="N683" s="142" t="s">
        <v>7</v>
      </c>
      <c r="O683" s="142" t="s">
        <v>7</v>
      </c>
      <c r="P683" s="142" t="s">
        <v>7</v>
      </c>
      <c r="Q683" t="s">
        <v>7</v>
      </c>
      <c r="R683" s="142" t="s">
        <v>90</v>
      </c>
      <c r="S683"/>
      <c r="T683" s="142" t="s">
        <v>90</v>
      </c>
      <c r="U683" s="142" t="s">
        <v>7</v>
      </c>
      <c r="V683" s="142" t="s">
        <v>7</v>
      </c>
      <c r="W683" s="142" t="s">
        <v>7</v>
      </c>
      <c r="X683" s="142" t="s">
        <v>90</v>
      </c>
      <c r="Y683" s="142" t="s">
        <v>90</v>
      </c>
      <c r="Z683" s="38"/>
      <c r="AA683" s="38"/>
      <c r="AB683" s="38"/>
      <c r="AC683" s="142">
        <v>0.4</v>
      </c>
      <c r="AD683" s="142"/>
      <c r="AE683" s="142"/>
      <c r="AF683" t="s">
        <v>90</v>
      </c>
      <c r="AG683" s="142" t="s">
        <v>90</v>
      </c>
      <c r="AH683" s="142" t="s">
        <v>7</v>
      </c>
      <c r="AI683" s="142" t="s">
        <v>90</v>
      </c>
      <c r="AJ683" t="s">
        <v>90</v>
      </c>
      <c r="AK683" t="s">
        <v>7</v>
      </c>
      <c r="AL683" t="s">
        <v>90</v>
      </c>
      <c r="AM683" t="s">
        <v>7</v>
      </c>
      <c r="AN683" s="142" t="s">
        <v>90</v>
      </c>
      <c r="AO683" s="142" t="s">
        <v>90</v>
      </c>
      <c r="AP683" s="142" t="s">
        <v>90</v>
      </c>
      <c r="AQ683" s="142" t="s">
        <v>90</v>
      </c>
      <c r="AR683" s="142" t="s">
        <v>7</v>
      </c>
      <c r="AS683" s="142" t="s">
        <v>90</v>
      </c>
      <c r="AT683" s="142" t="s">
        <v>90</v>
      </c>
      <c r="AU683" s="142" t="s">
        <v>90</v>
      </c>
      <c r="AV683" s="142" t="s">
        <v>90</v>
      </c>
      <c r="AW683" s="142" t="s">
        <v>90</v>
      </c>
      <c r="AX683" s="142" t="s">
        <v>90</v>
      </c>
      <c r="AY683" s="136"/>
      <c r="AZ683" s="142" t="s">
        <v>7572</v>
      </c>
      <c r="BA683" s="142" t="s">
        <v>90</v>
      </c>
      <c r="BB683" s="38"/>
      <c r="BC683" s="142" t="s">
        <v>90</v>
      </c>
      <c r="BD683"/>
      <c r="BE683" t="s">
        <v>90</v>
      </c>
      <c r="BF683" t="s">
        <v>90</v>
      </c>
      <c r="BG683" s="142" t="s">
        <v>7</v>
      </c>
      <c r="BH683" s="142" t="s">
        <v>90</v>
      </c>
      <c r="BI683" s="142" t="s">
        <v>7</v>
      </c>
      <c r="BJ683" s="142" t="s">
        <v>7</v>
      </c>
      <c r="BK683" s="142" t="s">
        <v>7</v>
      </c>
      <c r="BL683" s="142" t="s">
        <v>90</v>
      </c>
      <c r="BM683" s="142" t="s">
        <v>90</v>
      </c>
      <c r="BN683" s="142"/>
      <c r="BO683" s="142"/>
      <c r="BP683" s="142" t="s">
        <v>90</v>
      </c>
      <c r="BQ683" s="142" t="s">
        <v>90</v>
      </c>
      <c r="BR683" s="137"/>
      <c r="BS683"/>
      <c r="BT683" s="142" t="s">
        <v>90</v>
      </c>
      <c r="BU683" t="s">
        <v>90</v>
      </c>
      <c r="BV683" s="142" t="s">
        <v>90</v>
      </c>
      <c r="BW683" s="142"/>
      <c r="BX683" s="142" t="s">
        <v>90</v>
      </c>
      <c r="BY683" t="s">
        <v>628</v>
      </c>
      <c r="BZ683" s="142" t="s">
        <v>90</v>
      </c>
      <c r="CA683" s="142" t="s">
        <v>90</v>
      </c>
      <c r="CB683" s="142" t="s">
        <v>90</v>
      </c>
      <c r="CC683" s="142" t="s">
        <v>90</v>
      </c>
      <c r="CD683" s="142" t="s">
        <v>7</v>
      </c>
      <c r="CE683" s="142" t="s">
        <v>7</v>
      </c>
      <c r="CF683" s="38"/>
      <c r="CG683" s="38"/>
      <c r="CH683"/>
      <c r="CI683" s="142" t="s">
        <v>90</v>
      </c>
    </row>
    <row r="684" spans="2:87" x14ac:dyDescent="0.25">
      <c r="B684">
        <v>27</v>
      </c>
      <c r="C684" s="142" t="s">
        <v>636</v>
      </c>
      <c r="D684" s="142" t="s">
        <v>654</v>
      </c>
      <c r="E684" s="142" t="s">
        <v>7573</v>
      </c>
      <c r="F684" s="38">
        <v>41851</v>
      </c>
      <c r="G684" s="142" t="s">
        <v>973</v>
      </c>
      <c r="H684" s="142" t="s">
        <v>90</v>
      </c>
      <c r="I684" s="142" t="s">
        <v>7</v>
      </c>
      <c r="J684" s="142" t="s">
        <v>83</v>
      </c>
      <c r="K684" s="142">
        <v>0.1</v>
      </c>
      <c r="L684" s="142" t="s">
        <v>8168</v>
      </c>
      <c r="M684" s="142" t="s">
        <v>90</v>
      </c>
      <c r="N684" s="142" t="s">
        <v>7</v>
      </c>
      <c r="O684" s="142" t="s">
        <v>7</v>
      </c>
      <c r="P684" s="142" t="s">
        <v>7</v>
      </c>
      <c r="Q684" t="s">
        <v>7</v>
      </c>
      <c r="R684" s="142" t="s">
        <v>90</v>
      </c>
      <c r="S684"/>
      <c r="T684" s="142" t="s">
        <v>90</v>
      </c>
      <c r="U684" s="142" t="s">
        <v>7</v>
      </c>
      <c r="V684" s="142" t="s">
        <v>7</v>
      </c>
      <c r="W684" s="142" t="s">
        <v>7</v>
      </c>
      <c r="X684" s="142" t="s">
        <v>90</v>
      </c>
      <c r="Y684" s="142" t="s">
        <v>90</v>
      </c>
      <c r="Z684" s="38"/>
      <c r="AA684" s="38"/>
      <c r="AB684" s="38"/>
      <c r="AC684" s="142">
        <v>0.1</v>
      </c>
      <c r="AD684" s="142"/>
      <c r="AE684" s="142"/>
      <c r="AF684" t="s">
        <v>90</v>
      </c>
      <c r="AG684" s="142" t="s">
        <v>90</v>
      </c>
      <c r="AH684" s="142" t="s">
        <v>7</v>
      </c>
      <c r="AI684" s="142" t="s">
        <v>90</v>
      </c>
      <c r="AJ684" t="s">
        <v>90</v>
      </c>
      <c r="AK684" t="s">
        <v>7</v>
      </c>
      <c r="AL684" t="s">
        <v>90</v>
      </c>
      <c r="AM684" t="s">
        <v>7</v>
      </c>
      <c r="AN684" s="142" t="s">
        <v>90</v>
      </c>
      <c r="AO684" s="142" t="s">
        <v>90</v>
      </c>
      <c r="AP684" s="142" t="s">
        <v>90</v>
      </c>
      <c r="AQ684" s="142" t="s">
        <v>90</v>
      </c>
      <c r="AR684" s="142" t="s">
        <v>7</v>
      </c>
      <c r="AS684" s="142" t="s">
        <v>90</v>
      </c>
      <c r="AT684" s="142" t="s">
        <v>90</v>
      </c>
      <c r="AU684" s="142" t="s">
        <v>90</v>
      </c>
      <c r="AV684" s="142" t="s">
        <v>90</v>
      </c>
      <c r="AW684" s="142" t="s">
        <v>90</v>
      </c>
      <c r="AX684" s="142" t="s">
        <v>90</v>
      </c>
      <c r="AY684" s="136"/>
      <c r="AZ684" s="142" t="s">
        <v>7575</v>
      </c>
      <c r="BA684" s="142" t="s">
        <v>90</v>
      </c>
      <c r="BB684" s="38"/>
      <c r="BC684" s="142" t="s">
        <v>90</v>
      </c>
      <c r="BD684"/>
      <c r="BE684" t="s">
        <v>90</v>
      </c>
      <c r="BF684" t="s">
        <v>90</v>
      </c>
      <c r="BG684" s="142" t="s">
        <v>7</v>
      </c>
      <c r="BH684" s="142" t="s">
        <v>90</v>
      </c>
      <c r="BI684" s="142" t="s">
        <v>7</v>
      </c>
      <c r="BJ684" s="142" t="s">
        <v>7</v>
      </c>
      <c r="BK684" s="142" t="s">
        <v>7</v>
      </c>
      <c r="BL684" s="142" t="s">
        <v>90</v>
      </c>
      <c r="BM684" s="142" t="s">
        <v>90</v>
      </c>
      <c r="BN684" s="142"/>
      <c r="BO684" s="142"/>
      <c r="BP684" s="142" t="s">
        <v>90</v>
      </c>
      <c r="BQ684" s="142" t="s">
        <v>90</v>
      </c>
      <c r="BR684" s="137"/>
      <c r="BS684"/>
      <c r="BT684" s="142" t="s">
        <v>90</v>
      </c>
      <c r="BU684" t="s">
        <v>90</v>
      </c>
      <c r="BV684" s="142" t="s">
        <v>90</v>
      </c>
      <c r="BW684" s="142"/>
      <c r="BX684" s="142" t="s">
        <v>90</v>
      </c>
      <c r="BY684" t="s">
        <v>628</v>
      </c>
      <c r="BZ684" s="142" t="s">
        <v>90</v>
      </c>
      <c r="CA684" s="142" t="s">
        <v>90</v>
      </c>
      <c r="CB684" s="142" t="s">
        <v>90</v>
      </c>
      <c r="CC684" s="142" t="s">
        <v>90</v>
      </c>
      <c r="CD684" s="142" t="s">
        <v>7</v>
      </c>
      <c r="CE684" s="142" t="s">
        <v>7</v>
      </c>
      <c r="CF684" s="38"/>
      <c r="CG684" s="38"/>
      <c r="CH684"/>
      <c r="CI684" s="142" t="s">
        <v>90</v>
      </c>
    </row>
    <row r="685" spans="2:87" x14ac:dyDescent="0.25">
      <c r="B685">
        <v>26</v>
      </c>
      <c r="C685" s="142" t="s">
        <v>90</v>
      </c>
      <c r="D685" s="142" t="s">
        <v>2006</v>
      </c>
      <c r="E685" s="142" t="s">
        <v>7577</v>
      </c>
      <c r="F685" s="38">
        <v>41850</v>
      </c>
      <c r="G685" s="142" t="s">
        <v>428</v>
      </c>
      <c r="H685" s="142" t="s">
        <v>1904</v>
      </c>
      <c r="I685" s="142" t="s">
        <v>440</v>
      </c>
      <c r="J685" s="142" t="s">
        <v>104</v>
      </c>
      <c r="K685" s="142">
        <v>5</v>
      </c>
      <c r="L685" s="142" t="s">
        <v>8168</v>
      </c>
      <c r="M685" s="142" t="s">
        <v>8175</v>
      </c>
      <c r="N685" s="142" t="s">
        <v>7</v>
      </c>
      <c r="O685" s="142" t="s">
        <v>7</v>
      </c>
      <c r="P685" s="142" t="s">
        <v>7</v>
      </c>
      <c r="Q685" t="s">
        <v>7</v>
      </c>
      <c r="R685" s="142" t="s">
        <v>112</v>
      </c>
      <c r="S685">
        <v>100</v>
      </c>
      <c r="T685" s="142" t="s">
        <v>36</v>
      </c>
      <c r="U685" s="142" t="s">
        <v>243</v>
      </c>
      <c r="V685" s="142" t="s">
        <v>7</v>
      </c>
      <c r="W685" s="142" t="s">
        <v>7</v>
      </c>
      <c r="X685" s="142" t="s">
        <v>90</v>
      </c>
      <c r="Y685" s="142" t="s">
        <v>126</v>
      </c>
      <c r="Z685" s="38">
        <v>41857</v>
      </c>
      <c r="AA685" s="38">
        <v>42041</v>
      </c>
      <c r="AB685" s="38">
        <v>45510</v>
      </c>
      <c r="AC685" s="142"/>
      <c r="AD685" s="142">
        <v>5</v>
      </c>
      <c r="AE685" s="142"/>
      <c r="AF685" t="s">
        <v>2011</v>
      </c>
      <c r="AG685" s="142" t="s">
        <v>90</v>
      </c>
      <c r="AH685" s="142" t="s">
        <v>7</v>
      </c>
      <c r="AI685" s="142" t="s">
        <v>90</v>
      </c>
      <c r="AJ685" t="s">
        <v>2146</v>
      </c>
      <c r="AK685" t="s">
        <v>7</v>
      </c>
      <c r="AL685" t="s">
        <v>90</v>
      </c>
      <c r="AM685" t="s">
        <v>7</v>
      </c>
      <c r="AN685" s="142" t="s">
        <v>90</v>
      </c>
      <c r="AO685" s="142" t="s">
        <v>7</v>
      </c>
      <c r="AP685" s="142" t="s">
        <v>90</v>
      </c>
      <c r="AQ685" s="142" t="s">
        <v>90</v>
      </c>
      <c r="AR685" s="142" t="s">
        <v>7</v>
      </c>
      <c r="AS685" s="142" t="s">
        <v>90</v>
      </c>
      <c r="AT685" s="142" t="s">
        <v>90</v>
      </c>
      <c r="AU685" s="142" t="s">
        <v>90</v>
      </c>
      <c r="AV685" s="142" t="s">
        <v>290</v>
      </c>
      <c r="AW685" s="142" t="s">
        <v>90</v>
      </c>
      <c r="AX685" s="142" t="s">
        <v>90</v>
      </c>
      <c r="AY685" s="136"/>
      <c r="AZ685" s="142" t="s">
        <v>7582</v>
      </c>
      <c r="BA685" s="142" t="s">
        <v>628</v>
      </c>
      <c r="BB685" s="38"/>
      <c r="BC685" s="142" t="s">
        <v>90</v>
      </c>
      <c r="BD685"/>
      <c r="BE685" t="s">
        <v>90</v>
      </c>
      <c r="BF685" t="s">
        <v>90</v>
      </c>
      <c r="BG685" s="142" t="s">
        <v>7</v>
      </c>
      <c r="BH685" s="142" t="s">
        <v>90</v>
      </c>
      <c r="BI685" s="142" t="s">
        <v>7</v>
      </c>
      <c r="BJ685" s="142" t="s">
        <v>7</v>
      </c>
      <c r="BK685" s="142" t="s">
        <v>7</v>
      </c>
      <c r="BL685" s="142" t="s">
        <v>90</v>
      </c>
      <c r="BM685" s="142" t="s">
        <v>90</v>
      </c>
      <c r="BN685" s="142"/>
      <c r="BO685" s="142"/>
      <c r="BP685" s="142" t="s">
        <v>90</v>
      </c>
      <c r="BQ685" s="142" t="s">
        <v>90</v>
      </c>
      <c r="BR685" s="137"/>
      <c r="BS685"/>
      <c r="BT685" s="142" t="s">
        <v>90</v>
      </c>
      <c r="BU685" t="s">
        <v>90</v>
      </c>
      <c r="BV685" s="142" t="s">
        <v>90</v>
      </c>
      <c r="BW685" s="142"/>
      <c r="BX685" s="142" t="s">
        <v>90</v>
      </c>
      <c r="BY685"/>
      <c r="BZ685" s="142" t="s">
        <v>90</v>
      </c>
      <c r="CA685" s="142" t="s">
        <v>90</v>
      </c>
      <c r="CB685" s="142" t="s">
        <v>90</v>
      </c>
      <c r="CC685" s="142" t="s">
        <v>90</v>
      </c>
      <c r="CD685" s="142" t="s">
        <v>7</v>
      </c>
      <c r="CE685" s="142" t="s">
        <v>7</v>
      </c>
      <c r="CF685" s="38"/>
      <c r="CG685" s="38"/>
      <c r="CH685"/>
      <c r="CI685" s="142" t="s">
        <v>90</v>
      </c>
    </row>
    <row r="686" spans="2:87" x14ac:dyDescent="0.25">
      <c r="B686">
        <v>25</v>
      </c>
      <c r="C686" s="142" t="s">
        <v>90</v>
      </c>
      <c r="D686" s="142" t="s">
        <v>702</v>
      </c>
      <c r="E686" s="142" t="s">
        <v>7595</v>
      </c>
      <c r="F686" s="38">
        <v>41844</v>
      </c>
      <c r="G686" s="142" t="s">
        <v>1904</v>
      </c>
      <c r="H686" s="142" t="s">
        <v>1877</v>
      </c>
      <c r="I686" s="142" t="s">
        <v>440</v>
      </c>
      <c r="J686" s="142" t="s">
        <v>83</v>
      </c>
      <c r="K686" s="142">
        <v>15</v>
      </c>
      <c r="L686" s="142" t="s">
        <v>8168</v>
      </c>
      <c r="M686" s="142" t="s">
        <v>8130</v>
      </c>
      <c r="N686" s="142" t="s">
        <v>7</v>
      </c>
      <c r="O686" s="142" t="s">
        <v>7</v>
      </c>
      <c r="P686" s="142" t="s">
        <v>7</v>
      </c>
      <c r="Q686" t="s">
        <v>7</v>
      </c>
      <c r="R686" s="142" t="s">
        <v>112</v>
      </c>
      <c r="S686">
        <v>99.23</v>
      </c>
      <c r="T686" s="142" t="s">
        <v>36</v>
      </c>
      <c r="U686" s="142" t="s">
        <v>7</v>
      </c>
      <c r="V686" s="142" t="s">
        <v>141</v>
      </c>
      <c r="W686" s="142" t="s">
        <v>7</v>
      </c>
      <c r="X686" s="142" t="s">
        <v>90</v>
      </c>
      <c r="Y686" s="142" t="s">
        <v>126</v>
      </c>
      <c r="Z686" s="38">
        <v>41851</v>
      </c>
      <c r="AA686" s="38">
        <v>42035</v>
      </c>
      <c r="AB686" s="38">
        <v>45504</v>
      </c>
      <c r="AC686" s="142">
        <v>15</v>
      </c>
      <c r="AD686" s="142"/>
      <c r="AE686" s="142"/>
      <c r="AF686" t="s">
        <v>1880</v>
      </c>
      <c r="AG686" s="142" t="s">
        <v>90</v>
      </c>
      <c r="AH686" s="142" t="s">
        <v>7</v>
      </c>
      <c r="AI686" s="142" t="s">
        <v>90</v>
      </c>
      <c r="AJ686" t="s">
        <v>1881</v>
      </c>
      <c r="AK686" t="s">
        <v>7</v>
      </c>
      <c r="AL686" t="s">
        <v>90</v>
      </c>
      <c r="AM686" t="s">
        <v>7</v>
      </c>
      <c r="AN686" s="142" t="s">
        <v>90</v>
      </c>
      <c r="AO686" s="142" t="s">
        <v>7</v>
      </c>
      <c r="AP686" s="142" t="s">
        <v>90</v>
      </c>
      <c r="AQ686" s="142" t="s">
        <v>90</v>
      </c>
      <c r="AR686" s="142" t="s">
        <v>7</v>
      </c>
      <c r="AS686" s="142" t="s">
        <v>90</v>
      </c>
      <c r="AT686" s="142" t="s">
        <v>90</v>
      </c>
      <c r="AU686" s="142" t="s">
        <v>90</v>
      </c>
      <c r="AV686" s="142" t="s">
        <v>290</v>
      </c>
      <c r="AW686" s="142" t="s">
        <v>90</v>
      </c>
      <c r="AX686" s="142" t="s">
        <v>90</v>
      </c>
      <c r="AY686" s="136"/>
      <c r="AZ686" s="142" t="s">
        <v>7596</v>
      </c>
      <c r="BA686" s="142" t="s">
        <v>628</v>
      </c>
      <c r="BB686" s="38"/>
      <c r="BC686" s="142" t="s">
        <v>90</v>
      </c>
      <c r="BD686"/>
      <c r="BE686" t="s">
        <v>90</v>
      </c>
      <c r="BF686" t="s">
        <v>90</v>
      </c>
      <c r="BG686" s="142" t="s">
        <v>7</v>
      </c>
      <c r="BH686" s="142" t="s">
        <v>90</v>
      </c>
      <c r="BI686" s="142" t="s">
        <v>7</v>
      </c>
      <c r="BJ686" s="142" t="s">
        <v>7</v>
      </c>
      <c r="BK686" s="142" t="s">
        <v>7</v>
      </c>
      <c r="BL686" s="142" t="s">
        <v>90</v>
      </c>
      <c r="BM686" s="142" t="s">
        <v>90</v>
      </c>
      <c r="BN686" s="142"/>
      <c r="BO686" s="142"/>
      <c r="BP686" s="142" t="s">
        <v>90</v>
      </c>
      <c r="BQ686" s="142" t="s">
        <v>90</v>
      </c>
      <c r="BR686" s="137"/>
      <c r="BS686"/>
      <c r="BT686" s="142" t="s">
        <v>90</v>
      </c>
      <c r="BU686" t="s">
        <v>90</v>
      </c>
      <c r="BV686" s="142" t="s">
        <v>90</v>
      </c>
      <c r="BW686" s="142"/>
      <c r="BX686" s="142" t="s">
        <v>90</v>
      </c>
      <c r="BY686"/>
      <c r="BZ686" s="142" t="s">
        <v>90</v>
      </c>
      <c r="CA686" s="142" t="s">
        <v>90</v>
      </c>
      <c r="CB686" s="142" t="s">
        <v>90</v>
      </c>
      <c r="CC686" s="142" t="s">
        <v>90</v>
      </c>
      <c r="CD686" s="142" t="s">
        <v>7</v>
      </c>
      <c r="CE686" s="142" t="s">
        <v>7</v>
      </c>
      <c r="CF686" s="38"/>
      <c r="CG686" s="38"/>
      <c r="CH686"/>
      <c r="CI686" s="142" t="s">
        <v>90</v>
      </c>
    </row>
    <row r="687" spans="2:87" x14ac:dyDescent="0.25">
      <c r="B687">
        <v>24</v>
      </c>
      <c r="C687" s="142" t="s">
        <v>90</v>
      </c>
      <c r="D687" s="142" t="s">
        <v>702</v>
      </c>
      <c r="E687" s="142" t="s">
        <v>7589</v>
      </c>
      <c r="F687" s="38">
        <v>41844</v>
      </c>
      <c r="G687" s="142" t="s">
        <v>1904</v>
      </c>
      <c r="H687" s="142" t="s">
        <v>1877</v>
      </c>
      <c r="I687" s="142" t="s">
        <v>440</v>
      </c>
      <c r="J687" s="142" t="s">
        <v>83</v>
      </c>
      <c r="K687" s="142">
        <v>15</v>
      </c>
      <c r="L687" s="142" t="s">
        <v>8168</v>
      </c>
      <c r="M687" s="142" t="s">
        <v>8130</v>
      </c>
      <c r="N687" s="142" t="s">
        <v>7</v>
      </c>
      <c r="O687" s="142" t="s">
        <v>7</v>
      </c>
      <c r="P687" s="142" t="s">
        <v>7</v>
      </c>
      <c r="Q687" t="s">
        <v>7</v>
      </c>
      <c r="R687" s="142" t="s">
        <v>112</v>
      </c>
      <c r="S687">
        <v>99.23</v>
      </c>
      <c r="T687" s="142" t="s">
        <v>36</v>
      </c>
      <c r="U687" s="142" t="s">
        <v>7782</v>
      </c>
      <c r="V687" s="142" t="s">
        <v>141</v>
      </c>
      <c r="W687" s="142" t="s">
        <v>7</v>
      </c>
      <c r="X687" s="142" t="s">
        <v>90</v>
      </c>
      <c r="Y687" s="142" t="s">
        <v>126</v>
      </c>
      <c r="Z687" s="38">
        <v>41851</v>
      </c>
      <c r="AA687" s="38">
        <v>42035</v>
      </c>
      <c r="AB687" s="38">
        <v>45504</v>
      </c>
      <c r="AC687" s="142">
        <v>15</v>
      </c>
      <c r="AD687" s="142"/>
      <c r="AE687" s="142"/>
      <c r="AF687" t="s">
        <v>1880</v>
      </c>
      <c r="AG687" s="142" t="s">
        <v>90</v>
      </c>
      <c r="AH687" s="142" t="s">
        <v>7</v>
      </c>
      <c r="AI687" s="142" t="s">
        <v>90</v>
      </c>
      <c r="AJ687" t="s">
        <v>1881</v>
      </c>
      <c r="AK687" t="s">
        <v>7</v>
      </c>
      <c r="AL687" t="s">
        <v>90</v>
      </c>
      <c r="AM687" t="s">
        <v>7</v>
      </c>
      <c r="AN687" s="142" t="s">
        <v>90</v>
      </c>
      <c r="AO687" s="142" t="s">
        <v>7</v>
      </c>
      <c r="AP687" s="142" t="s">
        <v>90</v>
      </c>
      <c r="AQ687" s="142" t="s">
        <v>90</v>
      </c>
      <c r="AR687" s="142" t="s">
        <v>7</v>
      </c>
      <c r="AS687" s="142" t="s">
        <v>90</v>
      </c>
      <c r="AT687" s="142" t="s">
        <v>90</v>
      </c>
      <c r="AU687" s="142" t="s">
        <v>90</v>
      </c>
      <c r="AV687" s="142" t="s">
        <v>290</v>
      </c>
      <c r="AW687" s="142" t="s">
        <v>90</v>
      </c>
      <c r="AX687" s="142" t="s">
        <v>90</v>
      </c>
      <c r="AY687" s="136"/>
      <c r="AZ687" s="142" t="s">
        <v>7594</v>
      </c>
      <c r="BA687" s="142" t="s">
        <v>628</v>
      </c>
      <c r="BB687" s="38"/>
      <c r="BC687" s="142" t="s">
        <v>90</v>
      </c>
      <c r="BD687"/>
      <c r="BE687" t="s">
        <v>90</v>
      </c>
      <c r="BF687" t="s">
        <v>90</v>
      </c>
      <c r="BG687" s="142" t="s">
        <v>7</v>
      </c>
      <c r="BH687" s="142" t="s">
        <v>90</v>
      </c>
      <c r="BI687" s="142" t="s">
        <v>7</v>
      </c>
      <c r="BJ687" s="142" t="s">
        <v>7</v>
      </c>
      <c r="BK687" s="142" t="s">
        <v>7</v>
      </c>
      <c r="BL687" s="142" t="s">
        <v>90</v>
      </c>
      <c r="BM687" s="142" t="s">
        <v>90</v>
      </c>
      <c r="BN687" s="142"/>
      <c r="BO687" s="142"/>
      <c r="BP687" s="142" t="s">
        <v>90</v>
      </c>
      <c r="BQ687" s="142" t="s">
        <v>90</v>
      </c>
      <c r="BR687" s="137"/>
      <c r="BS687"/>
      <c r="BT687" s="142" t="s">
        <v>90</v>
      </c>
      <c r="BU687" t="s">
        <v>90</v>
      </c>
      <c r="BV687" s="142" t="s">
        <v>90</v>
      </c>
      <c r="BW687" s="142"/>
      <c r="BX687" s="142" t="s">
        <v>90</v>
      </c>
      <c r="BY687"/>
      <c r="BZ687" s="142" t="s">
        <v>90</v>
      </c>
      <c r="CA687" s="142" t="s">
        <v>90</v>
      </c>
      <c r="CB687" s="142" t="s">
        <v>90</v>
      </c>
      <c r="CC687" s="142" t="s">
        <v>90</v>
      </c>
      <c r="CD687" s="142" t="s">
        <v>7</v>
      </c>
      <c r="CE687" s="142" t="s">
        <v>7</v>
      </c>
      <c r="CF687" s="38"/>
      <c r="CG687" s="38"/>
      <c r="CH687"/>
      <c r="CI687" s="142" t="s">
        <v>90</v>
      </c>
    </row>
    <row r="688" spans="2:87" x14ac:dyDescent="0.25">
      <c r="B688">
        <v>23</v>
      </c>
      <c r="C688" s="142" t="s">
        <v>636</v>
      </c>
      <c r="D688" s="142" t="s">
        <v>654</v>
      </c>
      <c r="E688" s="142" t="s">
        <v>7584</v>
      </c>
      <c r="F688" s="38">
        <v>41844</v>
      </c>
      <c r="G688" s="142" t="s">
        <v>973</v>
      </c>
      <c r="H688" s="142" t="s">
        <v>90</v>
      </c>
      <c r="I688" s="142" t="s">
        <v>7</v>
      </c>
      <c r="J688" s="142" t="s">
        <v>83</v>
      </c>
      <c r="K688" s="142">
        <v>0.1</v>
      </c>
      <c r="L688" s="142" t="s">
        <v>8168</v>
      </c>
      <c r="M688" s="142" t="s">
        <v>90</v>
      </c>
      <c r="N688" s="142" t="s">
        <v>7</v>
      </c>
      <c r="O688" s="142" t="s">
        <v>7</v>
      </c>
      <c r="P688" s="142" t="s">
        <v>7</v>
      </c>
      <c r="Q688" t="s">
        <v>7</v>
      </c>
      <c r="R688" s="142" t="s">
        <v>90</v>
      </c>
      <c r="S688"/>
      <c r="T688" s="142" t="s">
        <v>90</v>
      </c>
      <c r="U688" s="142" t="s">
        <v>7</v>
      </c>
      <c r="V688" s="142" t="s">
        <v>7</v>
      </c>
      <c r="W688" s="142" t="s">
        <v>7</v>
      </c>
      <c r="X688" s="142" t="s">
        <v>90</v>
      </c>
      <c r="Y688" s="142" t="s">
        <v>90</v>
      </c>
      <c r="Z688" s="38"/>
      <c r="AA688" s="38"/>
      <c r="AB688" s="38"/>
      <c r="AC688" s="142">
        <v>0.1</v>
      </c>
      <c r="AD688" s="142"/>
      <c r="AE688" s="142"/>
      <c r="AF688" t="s">
        <v>90</v>
      </c>
      <c r="AG688" s="142" t="s">
        <v>90</v>
      </c>
      <c r="AH688" s="142" t="s">
        <v>7</v>
      </c>
      <c r="AI688" s="142" t="s">
        <v>90</v>
      </c>
      <c r="AJ688" t="s">
        <v>90</v>
      </c>
      <c r="AK688" t="s">
        <v>7</v>
      </c>
      <c r="AL688" t="s">
        <v>90</v>
      </c>
      <c r="AM688" t="s">
        <v>7</v>
      </c>
      <c r="AN688" s="142" t="s">
        <v>90</v>
      </c>
      <c r="AO688" s="142" t="s">
        <v>90</v>
      </c>
      <c r="AP688" s="142" t="s">
        <v>90</v>
      </c>
      <c r="AQ688" s="142" t="s">
        <v>90</v>
      </c>
      <c r="AR688" s="142" t="s">
        <v>7</v>
      </c>
      <c r="AS688" s="142" t="s">
        <v>90</v>
      </c>
      <c r="AT688" s="142" t="s">
        <v>90</v>
      </c>
      <c r="AU688" s="142" t="s">
        <v>90</v>
      </c>
      <c r="AV688" s="142" t="s">
        <v>90</v>
      </c>
      <c r="AW688" s="142" t="s">
        <v>90</v>
      </c>
      <c r="AX688" s="142" t="s">
        <v>90</v>
      </c>
      <c r="AY688" s="136"/>
      <c r="AZ688" s="142" t="s">
        <v>7587</v>
      </c>
      <c r="BA688" s="142" t="s">
        <v>90</v>
      </c>
      <c r="BB688" s="38"/>
      <c r="BC688" s="142" t="s">
        <v>90</v>
      </c>
      <c r="BD688"/>
      <c r="BE688" t="s">
        <v>90</v>
      </c>
      <c r="BF688" t="s">
        <v>90</v>
      </c>
      <c r="BG688" s="142" t="s">
        <v>7</v>
      </c>
      <c r="BH688" s="142" t="s">
        <v>90</v>
      </c>
      <c r="BI688" s="142" t="s">
        <v>7</v>
      </c>
      <c r="BJ688" s="142" t="s">
        <v>7</v>
      </c>
      <c r="BK688" s="142" t="s">
        <v>7</v>
      </c>
      <c r="BL688" s="142" t="s">
        <v>90</v>
      </c>
      <c r="BM688" s="142" t="s">
        <v>90</v>
      </c>
      <c r="BN688" s="142"/>
      <c r="BO688" s="142"/>
      <c r="BP688" s="142" t="s">
        <v>90</v>
      </c>
      <c r="BQ688" s="142" t="s">
        <v>90</v>
      </c>
      <c r="BR688" s="137"/>
      <c r="BS688"/>
      <c r="BT688" s="142" t="s">
        <v>90</v>
      </c>
      <c r="BU688" t="s">
        <v>90</v>
      </c>
      <c r="BV688" s="142" t="s">
        <v>90</v>
      </c>
      <c r="BW688" s="142"/>
      <c r="BX688" s="142" t="s">
        <v>90</v>
      </c>
      <c r="BY688" t="s">
        <v>628</v>
      </c>
      <c r="BZ688" s="142" t="s">
        <v>90</v>
      </c>
      <c r="CA688" s="142" t="s">
        <v>90</v>
      </c>
      <c r="CB688" s="142" t="s">
        <v>90</v>
      </c>
      <c r="CC688" s="142" t="s">
        <v>90</v>
      </c>
      <c r="CD688" s="142" t="s">
        <v>7</v>
      </c>
      <c r="CE688" s="142" t="s">
        <v>7</v>
      </c>
      <c r="CF688" s="38"/>
      <c r="CG688" s="38"/>
      <c r="CH688"/>
      <c r="CI688" s="142" t="s">
        <v>90</v>
      </c>
    </row>
    <row r="689" spans="2:87" x14ac:dyDescent="0.25">
      <c r="B689">
        <v>22</v>
      </c>
      <c r="C689" s="142" t="s">
        <v>636</v>
      </c>
      <c r="D689" s="142" t="s">
        <v>654</v>
      </c>
      <c r="E689" s="142" t="s">
        <v>7609</v>
      </c>
      <c r="F689" s="38">
        <v>41836</v>
      </c>
      <c r="G689" s="142" t="s">
        <v>973</v>
      </c>
      <c r="H689" s="142" t="s">
        <v>90</v>
      </c>
      <c r="I689" s="142" t="s">
        <v>7</v>
      </c>
      <c r="J689" s="142" t="s">
        <v>83</v>
      </c>
      <c r="K689" s="142">
        <v>0.1</v>
      </c>
      <c r="L689" s="142" t="s">
        <v>8168</v>
      </c>
      <c r="M689" s="142" t="s">
        <v>90</v>
      </c>
      <c r="N689" s="142" t="s">
        <v>7</v>
      </c>
      <c r="O689" s="142" t="s">
        <v>7</v>
      </c>
      <c r="P689" s="142" t="s">
        <v>7</v>
      </c>
      <c r="Q689" t="s">
        <v>7</v>
      </c>
      <c r="R689" s="142" t="s">
        <v>90</v>
      </c>
      <c r="S689"/>
      <c r="T689" s="142" t="s">
        <v>90</v>
      </c>
      <c r="U689" s="142" t="s">
        <v>7</v>
      </c>
      <c r="V689" s="142" t="s">
        <v>7</v>
      </c>
      <c r="W689" s="142" t="s">
        <v>7</v>
      </c>
      <c r="X689" s="142" t="s">
        <v>90</v>
      </c>
      <c r="Y689" s="142" t="s">
        <v>90</v>
      </c>
      <c r="Z689" s="38"/>
      <c r="AA689" s="38"/>
      <c r="AB689" s="38"/>
      <c r="AC689" s="142">
        <v>0.1</v>
      </c>
      <c r="AD689" s="142"/>
      <c r="AE689" s="142"/>
      <c r="AF689" t="s">
        <v>90</v>
      </c>
      <c r="AG689" s="142" t="s">
        <v>90</v>
      </c>
      <c r="AH689" s="142" t="s">
        <v>7</v>
      </c>
      <c r="AI689" s="142" t="s">
        <v>90</v>
      </c>
      <c r="AJ689" t="s">
        <v>90</v>
      </c>
      <c r="AK689" t="s">
        <v>7</v>
      </c>
      <c r="AL689" t="s">
        <v>90</v>
      </c>
      <c r="AM689" t="s">
        <v>7</v>
      </c>
      <c r="AN689" s="142" t="s">
        <v>90</v>
      </c>
      <c r="AO689" s="142" t="s">
        <v>90</v>
      </c>
      <c r="AP689" s="142" t="s">
        <v>90</v>
      </c>
      <c r="AQ689" s="142" t="s">
        <v>90</v>
      </c>
      <c r="AR689" s="142" t="s">
        <v>7</v>
      </c>
      <c r="AS689" s="142" t="s">
        <v>90</v>
      </c>
      <c r="AT689" s="142" t="s">
        <v>90</v>
      </c>
      <c r="AU689" s="142" t="s">
        <v>90</v>
      </c>
      <c r="AV689" s="142" t="s">
        <v>90</v>
      </c>
      <c r="AW689" s="142" t="s">
        <v>90</v>
      </c>
      <c r="AX689" s="142" t="s">
        <v>90</v>
      </c>
      <c r="AY689" s="136"/>
      <c r="AZ689" s="142" t="s">
        <v>7612</v>
      </c>
      <c r="BA689" s="142" t="s">
        <v>90</v>
      </c>
      <c r="BB689" s="38"/>
      <c r="BC689" s="142" t="s">
        <v>90</v>
      </c>
      <c r="BD689"/>
      <c r="BE689" t="s">
        <v>90</v>
      </c>
      <c r="BF689" t="s">
        <v>90</v>
      </c>
      <c r="BG689" s="142" t="s">
        <v>7</v>
      </c>
      <c r="BH689" s="142" t="s">
        <v>90</v>
      </c>
      <c r="BI689" s="142" t="s">
        <v>7</v>
      </c>
      <c r="BJ689" s="142" t="s">
        <v>7</v>
      </c>
      <c r="BK689" s="142" t="s">
        <v>7</v>
      </c>
      <c r="BL689" s="142" t="s">
        <v>90</v>
      </c>
      <c r="BM689" s="142" t="s">
        <v>90</v>
      </c>
      <c r="BN689" s="142"/>
      <c r="BO689" s="142"/>
      <c r="BP689" s="142" t="s">
        <v>90</v>
      </c>
      <c r="BQ689" s="142" t="s">
        <v>90</v>
      </c>
      <c r="BR689" s="137"/>
      <c r="BS689"/>
      <c r="BT689" s="142" t="s">
        <v>90</v>
      </c>
      <c r="BU689" t="s">
        <v>90</v>
      </c>
      <c r="BV689" s="142" t="s">
        <v>90</v>
      </c>
      <c r="BW689" s="142"/>
      <c r="BX689" s="142" t="s">
        <v>90</v>
      </c>
      <c r="BY689" t="s">
        <v>628</v>
      </c>
      <c r="BZ689" s="142" t="s">
        <v>90</v>
      </c>
      <c r="CA689" s="142" t="s">
        <v>90</v>
      </c>
      <c r="CB689" s="142" t="s">
        <v>90</v>
      </c>
      <c r="CC689" s="142" t="s">
        <v>90</v>
      </c>
      <c r="CD689" s="142" t="s">
        <v>7</v>
      </c>
      <c r="CE689" s="142" t="s">
        <v>7</v>
      </c>
      <c r="CF689" s="38"/>
      <c r="CG689" s="38"/>
      <c r="CH689"/>
      <c r="CI689" s="142" t="s">
        <v>90</v>
      </c>
    </row>
    <row r="690" spans="2:87" x14ac:dyDescent="0.25">
      <c r="B690">
        <v>21</v>
      </c>
      <c r="C690" s="142" t="s">
        <v>90</v>
      </c>
      <c r="D690" s="142" t="s">
        <v>503</v>
      </c>
      <c r="E690" s="142" t="s">
        <v>7614</v>
      </c>
      <c r="F690" s="38">
        <v>41830</v>
      </c>
      <c r="G690" s="142" t="s">
        <v>428</v>
      </c>
      <c r="H690" s="142" t="s">
        <v>1017</v>
      </c>
      <c r="I690" s="142" t="s">
        <v>440</v>
      </c>
      <c r="J690" s="142" t="s">
        <v>83</v>
      </c>
      <c r="K690" s="142">
        <v>2</v>
      </c>
      <c r="L690" s="142" t="s">
        <v>8160</v>
      </c>
      <c r="M690" s="142" t="s">
        <v>4564</v>
      </c>
      <c r="N690" s="142" t="s">
        <v>7</v>
      </c>
      <c r="O690" s="142" t="s">
        <v>7</v>
      </c>
      <c r="P690" s="142" t="s">
        <v>7</v>
      </c>
      <c r="Q690" t="s">
        <v>7</v>
      </c>
      <c r="R690" s="142" t="s">
        <v>112</v>
      </c>
      <c r="S690">
        <v>100</v>
      </c>
      <c r="T690" s="142" t="s">
        <v>36</v>
      </c>
      <c r="U690" s="142" t="s">
        <v>243</v>
      </c>
      <c r="V690" s="142" t="s">
        <v>7</v>
      </c>
      <c r="W690" s="142" t="s">
        <v>7</v>
      </c>
      <c r="X690" s="142" t="s">
        <v>90</v>
      </c>
      <c r="Y690" s="142" t="s">
        <v>126</v>
      </c>
      <c r="Z690" s="38">
        <v>41838</v>
      </c>
      <c r="AA690" s="38">
        <v>42022</v>
      </c>
      <c r="AB690" s="38">
        <v>45309</v>
      </c>
      <c r="AC690" s="142">
        <v>2</v>
      </c>
      <c r="AD690" s="142"/>
      <c r="AE690" s="142"/>
      <c r="AF690" t="s">
        <v>7618</v>
      </c>
      <c r="AG690" s="142" t="s">
        <v>90</v>
      </c>
      <c r="AH690" s="142" t="s">
        <v>7</v>
      </c>
      <c r="AI690" s="142" t="s">
        <v>90</v>
      </c>
      <c r="AJ690" t="s">
        <v>7619</v>
      </c>
      <c r="AK690" t="s">
        <v>7</v>
      </c>
      <c r="AL690" t="s">
        <v>90</v>
      </c>
      <c r="AM690" t="s">
        <v>7</v>
      </c>
      <c r="AN690" s="142" t="s">
        <v>90</v>
      </c>
      <c r="AO690" s="142" t="s">
        <v>7</v>
      </c>
      <c r="AP690" s="142" t="s">
        <v>90</v>
      </c>
      <c r="AQ690" s="142" t="s">
        <v>90</v>
      </c>
      <c r="AR690" s="142" t="s">
        <v>7</v>
      </c>
      <c r="AS690" s="142" t="s">
        <v>90</v>
      </c>
      <c r="AT690" s="142" t="s">
        <v>90</v>
      </c>
      <c r="AU690" s="142" t="s">
        <v>90</v>
      </c>
      <c r="AV690" s="142" t="s">
        <v>290</v>
      </c>
      <c r="AW690" s="142" t="s">
        <v>90</v>
      </c>
      <c r="AX690" s="142" t="s">
        <v>90</v>
      </c>
      <c r="AY690" s="136"/>
      <c r="AZ690" s="142" t="s">
        <v>7620</v>
      </c>
      <c r="BA690" s="142" t="s">
        <v>628</v>
      </c>
      <c r="BB690" s="38"/>
      <c r="BC690" s="142" t="s">
        <v>90</v>
      </c>
      <c r="BD690"/>
      <c r="BE690" t="s">
        <v>90</v>
      </c>
      <c r="BF690" t="s">
        <v>90</v>
      </c>
      <c r="BG690" s="142" t="s">
        <v>7</v>
      </c>
      <c r="BH690" s="142" t="s">
        <v>90</v>
      </c>
      <c r="BI690" s="142" t="s">
        <v>7</v>
      </c>
      <c r="BJ690" s="142" t="s">
        <v>7</v>
      </c>
      <c r="BK690" s="142" t="s">
        <v>7</v>
      </c>
      <c r="BL690" s="142" t="s">
        <v>90</v>
      </c>
      <c r="BM690" s="142" t="s">
        <v>90</v>
      </c>
      <c r="BN690" s="142"/>
      <c r="BO690" s="142"/>
      <c r="BP690" s="142" t="s">
        <v>90</v>
      </c>
      <c r="BQ690" s="142" t="s">
        <v>90</v>
      </c>
      <c r="BR690" s="137"/>
      <c r="BS690"/>
      <c r="BT690" s="142" t="s">
        <v>90</v>
      </c>
      <c r="BU690" t="s">
        <v>90</v>
      </c>
      <c r="BV690" s="142" t="s">
        <v>90</v>
      </c>
      <c r="BW690" s="142"/>
      <c r="BX690" s="142" t="s">
        <v>90</v>
      </c>
      <c r="BY690"/>
      <c r="BZ690" s="142" t="s">
        <v>90</v>
      </c>
      <c r="CA690" s="142" t="s">
        <v>90</v>
      </c>
      <c r="CB690" s="142" t="s">
        <v>90</v>
      </c>
      <c r="CC690" s="142" t="s">
        <v>90</v>
      </c>
      <c r="CD690" s="142" t="s">
        <v>7</v>
      </c>
      <c r="CE690" s="142" t="s">
        <v>7</v>
      </c>
      <c r="CF690" s="38"/>
      <c r="CG690" s="38"/>
      <c r="CH690"/>
      <c r="CI690" s="142" t="s">
        <v>90</v>
      </c>
    </row>
    <row r="691" spans="2:87" x14ac:dyDescent="0.25">
      <c r="B691">
        <v>20</v>
      </c>
      <c r="C691" s="142" t="s">
        <v>90</v>
      </c>
      <c r="D691" s="142" t="s">
        <v>503</v>
      </c>
      <c r="E691" s="142" t="s">
        <v>7622</v>
      </c>
      <c r="F691" s="38">
        <v>41828</v>
      </c>
      <c r="G691" s="142" t="s">
        <v>428</v>
      </c>
      <c r="H691" s="142" t="s">
        <v>1017</v>
      </c>
      <c r="I691" s="142" t="s">
        <v>440</v>
      </c>
      <c r="J691" s="142" t="s">
        <v>106</v>
      </c>
      <c r="K691" s="142">
        <v>4.2</v>
      </c>
      <c r="L691" s="142" t="s">
        <v>8168</v>
      </c>
      <c r="M691" s="142" t="s">
        <v>8175</v>
      </c>
      <c r="N691" s="142" t="s">
        <v>7</v>
      </c>
      <c r="O691" s="142" t="s">
        <v>7</v>
      </c>
      <c r="P691" s="142" t="s">
        <v>7</v>
      </c>
      <c r="Q691" t="s">
        <v>7</v>
      </c>
      <c r="R691" s="142" t="s">
        <v>112</v>
      </c>
      <c r="S691">
        <v>100</v>
      </c>
      <c r="T691" s="142" t="s">
        <v>36</v>
      </c>
      <c r="U691" s="142" t="s">
        <v>107</v>
      </c>
      <c r="V691" s="142" t="s">
        <v>7</v>
      </c>
      <c r="W691" s="142" t="s">
        <v>7</v>
      </c>
      <c r="X691" s="142" t="s">
        <v>90</v>
      </c>
      <c r="Y691" s="142" t="s">
        <v>126</v>
      </c>
      <c r="Z691" s="38">
        <v>41845</v>
      </c>
      <c r="AA691" s="38">
        <v>42029</v>
      </c>
      <c r="AB691" s="38">
        <v>45498</v>
      </c>
      <c r="AC691" s="142"/>
      <c r="AD691" s="142"/>
      <c r="AE691" s="142">
        <v>4.2</v>
      </c>
      <c r="AF691" t="s">
        <v>7618</v>
      </c>
      <c r="AG691" s="142" t="s">
        <v>90</v>
      </c>
      <c r="AH691" s="142" t="s">
        <v>7</v>
      </c>
      <c r="AI691" s="142" t="s">
        <v>90</v>
      </c>
      <c r="AJ691" t="s">
        <v>7619</v>
      </c>
      <c r="AK691" t="s">
        <v>7</v>
      </c>
      <c r="AL691" t="s">
        <v>90</v>
      </c>
      <c r="AM691" t="s">
        <v>7</v>
      </c>
      <c r="AN691" s="142" t="s">
        <v>90</v>
      </c>
      <c r="AO691" s="142" t="s">
        <v>7</v>
      </c>
      <c r="AP691" s="142" t="s">
        <v>90</v>
      </c>
      <c r="AQ691" s="142" t="s">
        <v>90</v>
      </c>
      <c r="AR691" s="142" t="s">
        <v>7</v>
      </c>
      <c r="AS691" s="142" t="s">
        <v>90</v>
      </c>
      <c r="AT691" s="142" t="s">
        <v>90</v>
      </c>
      <c r="AU691" s="142" t="s">
        <v>90</v>
      </c>
      <c r="AV691" s="142" t="s">
        <v>290</v>
      </c>
      <c r="AW691" s="142" t="s">
        <v>90</v>
      </c>
      <c r="AX691" s="142" t="s">
        <v>90</v>
      </c>
      <c r="AY691" s="136"/>
      <c r="AZ691" s="142" t="s">
        <v>7625</v>
      </c>
      <c r="BA691" s="142" t="s">
        <v>628</v>
      </c>
      <c r="BB691" s="38"/>
      <c r="BC691" s="142" t="s">
        <v>90</v>
      </c>
      <c r="BD691"/>
      <c r="BE691" t="s">
        <v>90</v>
      </c>
      <c r="BF691" t="s">
        <v>90</v>
      </c>
      <c r="BG691" s="142" t="s">
        <v>7</v>
      </c>
      <c r="BH691" s="142" t="s">
        <v>90</v>
      </c>
      <c r="BI691" s="142" t="s">
        <v>7</v>
      </c>
      <c r="BJ691" s="142" t="s">
        <v>7</v>
      </c>
      <c r="BK691" s="142" t="s">
        <v>7</v>
      </c>
      <c r="BL691" s="142" t="s">
        <v>90</v>
      </c>
      <c r="BM691" s="142" t="s">
        <v>90</v>
      </c>
      <c r="BN691" s="142"/>
      <c r="BO691" s="142"/>
      <c r="BP691" s="142" t="s">
        <v>90</v>
      </c>
      <c r="BQ691" s="142" t="s">
        <v>90</v>
      </c>
      <c r="BR691" s="137"/>
      <c r="BS691"/>
      <c r="BT691" s="142" t="s">
        <v>90</v>
      </c>
      <c r="BU691" t="s">
        <v>90</v>
      </c>
      <c r="BV691" s="142" t="s">
        <v>90</v>
      </c>
      <c r="BW691" s="142"/>
      <c r="BX691" s="142" t="s">
        <v>90</v>
      </c>
      <c r="BY691"/>
      <c r="BZ691" s="142" t="s">
        <v>90</v>
      </c>
      <c r="CA691" s="142" t="s">
        <v>90</v>
      </c>
      <c r="CB691" s="142" t="s">
        <v>90</v>
      </c>
      <c r="CC691" s="142" t="s">
        <v>90</v>
      </c>
      <c r="CD691" s="142" t="s">
        <v>7</v>
      </c>
      <c r="CE691" s="142" t="s">
        <v>7</v>
      </c>
      <c r="CF691" s="38"/>
      <c r="CG691" s="38"/>
      <c r="CH691"/>
      <c r="CI691" s="142" t="s">
        <v>90</v>
      </c>
    </row>
    <row r="692" spans="2:87" x14ac:dyDescent="0.25">
      <c r="B692">
        <v>19</v>
      </c>
      <c r="C692" s="142" t="s">
        <v>90</v>
      </c>
      <c r="D692" s="142" t="s">
        <v>6248</v>
      </c>
      <c r="E692" s="142" t="s">
        <v>7627</v>
      </c>
      <c r="F692" s="38">
        <v>41799</v>
      </c>
      <c r="G692" s="142" t="s">
        <v>1904</v>
      </c>
      <c r="H692" s="142" t="s">
        <v>1904</v>
      </c>
      <c r="I692" s="142" t="s">
        <v>440</v>
      </c>
      <c r="J692" s="142" t="s">
        <v>83</v>
      </c>
      <c r="K692" s="142">
        <v>4</v>
      </c>
      <c r="L692" s="142" t="s">
        <v>8171</v>
      </c>
      <c r="M692" s="142" t="s">
        <v>8146</v>
      </c>
      <c r="N692" s="142" t="s">
        <v>7</v>
      </c>
      <c r="O692" s="142" t="s">
        <v>7</v>
      </c>
      <c r="P692" s="142" t="s">
        <v>7</v>
      </c>
      <c r="Q692" t="s">
        <v>7</v>
      </c>
      <c r="R692" s="142" t="s">
        <v>112</v>
      </c>
      <c r="S692">
        <v>104.133</v>
      </c>
      <c r="T692" s="142" t="s">
        <v>38</v>
      </c>
      <c r="U692" s="142" t="s">
        <v>7</v>
      </c>
      <c r="V692" s="142" t="s">
        <v>7</v>
      </c>
      <c r="W692" s="142" t="s">
        <v>7</v>
      </c>
      <c r="X692" s="142" t="s">
        <v>90</v>
      </c>
      <c r="Y692" s="142" t="s">
        <v>126</v>
      </c>
      <c r="Z692" s="38">
        <v>41802</v>
      </c>
      <c r="AA692" s="38">
        <v>41922</v>
      </c>
      <c r="AB692" s="38">
        <v>45392</v>
      </c>
      <c r="AC692" s="142">
        <v>4</v>
      </c>
      <c r="AD692" s="142"/>
      <c r="AE692" s="142"/>
      <c r="AF692" t="s">
        <v>6254</v>
      </c>
      <c r="AG692" s="142" t="s">
        <v>90</v>
      </c>
      <c r="AH692" s="142" t="s">
        <v>7</v>
      </c>
      <c r="AI692" s="142" t="s">
        <v>90</v>
      </c>
      <c r="AJ692" t="s">
        <v>7630</v>
      </c>
      <c r="AK692" t="s">
        <v>6248</v>
      </c>
      <c r="AL692" t="s">
        <v>90</v>
      </c>
      <c r="AM692" t="s">
        <v>7</v>
      </c>
      <c r="AN692" s="142" t="s">
        <v>90</v>
      </c>
      <c r="AO692" s="142" t="s">
        <v>7</v>
      </c>
      <c r="AP692" s="142" t="s">
        <v>90</v>
      </c>
      <c r="AQ692" s="142" t="s">
        <v>90</v>
      </c>
      <c r="AR692" s="142" t="s">
        <v>7</v>
      </c>
      <c r="AS692" s="142" t="s">
        <v>90</v>
      </c>
      <c r="AT692" s="142" t="s">
        <v>90</v>
      </c>
      <c r="AU692" s="142" t="s">
        <v>90</v>
      </c>
      <c r="AV692" s="142" t="s">
        <v>232</v>
      </c>
      <c r="AW692" s="142" t="s">
        <v>90</v>
      </c>
      <c r="AX692" s="142" t="s">
        <v>90</v>
      </c>
      <c r="AY692" s="136"/>
      <c r="AZ692" s="142" t="s">
        <v>7633</v>
      </c>
      <c r="BA692" s="142" t="s">
        <v>628</v>
      </c>
      <c r="BB692" s="38"/>
      <c r="BC692" s="142" t="s">
        <v>90</v>
      </c>
      <c r="BD692"/>
      <c r="BE692" t="s">
        <v>90</v>
      </c>
      <c r="BF692" t="s">
        <v>90</v>
      </c>
      <c r="BG692" s="142" t="s">
        <v>7</v>
      </c>
      <c r="BH692" s="142" t="s">
        <v>90</v>
      </c>
      <c r="BI692" s="142" t="s">
        <v>7</v>
      </c>
      <c r="BJ692" s="142" t="s">
        <v>7</v>
      </c>
      <c r="BK692" s="142" t="s">
        <v>7</v>
      </c>
      <c r="BL692" s="142" t="s">
        <v>90</v>
      </c>
      <c r="BM692" s="142" t="s">
        <v>90</v>
      </c>
      <c r="BN692" s="142"/>
      <c r="BO692" s="142"/>
      <c r="BP692" s="142" t="s">
        <v>90</v>
      </c>
      <c r="BQ692" s="142" t="s">
        <v>90</v>
      </c>
      <c r="BR692" s="137"/>
      <c r="BS692"/>
      <c r="BT692" s="142" t="s">
        <v>90</v>
      </c>
      <c r="BU692" t="s">
        <v>90</v>
      </c>
      <c r="BV692" s="142" t="s">
        <v>90</v>
      </c>
      <c r="BW692" s="142"/>
      <c r="BX692" s="142" t="s">
        <v>90</v>
      </c>
      <c r="BY692"/>
      <c r="BZ692" s="142" t="s">
        <v>90</v>
      </c>
      <c r="CA692" s="142" t="s">
        <v>90</v>
      </c>
      <c r="CB692" s="142" t="s">
        <v>90</v>
      </c>
      <c r="CC692" s="142" t="s">
        <v>90</v>
      </c>
      <c r="CD692" s="142" t="s">
        <v>7</v>
      </c>
      <c r="CE692" s="142" t="s">
        <v>7</v>
      </c>
      <c r="CF692" s="38"/>
      <c r="CG692" s="38"/>
      <c r="CH692"/>
      <c r="CI692" s="142" t="s">
        <v>90</v>
      </c>
    </row>
    <row r="693" spans="2:87" x14ac:dyDescent="0.25">
      <c r="B693">
        <v>18</v>
      </c>
      <c r="C693" s="142" t="s">
        <v>90</v>
      </c>
      <c r="D693" s="142" t="s">
        <v>6248</v>
      </c>
      <c r="E693" s="142" t="s">
        <v>7634</v>
      </c>
      <c r="F693" s="38">
        <v>41799</v>
      </c>
      <c r="G693" s="142" t="s">
        <v>1904</v>
      </c>
      <c r="H693" s="142" t="s">
        <v>1904</v>
      </c>
      <c r="I693" s="142" t="s">
        <v>440</v>
      </c>
      <c r="J693" s="142" t="s">
        <v>83</v>
      </c>
      <c r="K693" s="142">
        <v>4</v>
      </c>
      <c r="L693" s="142" t="s">
        <v>8171</v>
      </c>
      <c r="M693" s="142" t="s">
        <v>8146</v>
      </c>
      <c r="N693" s="142" t="s">
        <v>7</v>
      </c>
      <c r="O693" s="142" t="s">
        <v>7</v>
      </c>
      <c r="P693" s="142" t="s">
        <v>7</v>
      </c>
      <c r="Q693" t="s">
        <v>7</v>
      </c>
      <c r="R693" s="142" t="s">
        <v>112</v>
      </c>
      <c r="S693">
        <v>104.133</v>
      </c>
      <c r="T693" s="142" t="s">
        <v>38</v>
      </c>
      <c r="U693" s="142" t="s">
        <v>8170</v>
      </c>
      <c r="V693" s="142" t="s">
        <v>7</v>
      </c>
      <c r="W693" s="142" t="s">
        <v>7</v>
      </c>
      <c r="X693" s="142" t="s">
        <v>90</v>
      </c>
      <c r="Y693" s="142" t="s">
        <v>126</v>
      </c>
      <c r="Z693" s="38">
        <v>41802</v>
      </c>
      <c r="AA693" s="38">
        <v>41922</v>
      </c>
      <c r="AB693" s="38">
        <v>45392</v>
      </c>
      <c r="AC693" s="142">
        <v>4</v>
      </c>
      <c r="AD693" s="142"/>
      <c r="AE693" s="142"/>
      <c r="AF693" t="s">
        <v>6254</v>
      </c>
      <c r="AG693" s="142" t="s">
        <v>90</v>
      </c>
      <c r="AH693" s="142" t="s">
        <v>7</v>
      </c>
      <c r="AI693" s="142" t="s">
        <v>90</v>
      </c>
      <c r="AJ693" t="s">
        <v>7630</v>
      </c>
      <c r="AK693" t="s">
        <v>6248</v>
      </c>
      <c r="AL693" t="s">
        <v>90</v>
      </c>
      <c r="AM693" t="s">
        <v>7</v>
      </c>
      <c r="AN693" s="142" t="s">
        <v>90</v>
      </c>
      <c r="AO693" s="142" t="s">
        <v>7</v>
      </c>
      <c r="AP693" s="142" t="s">
        <v>90</v>
      </c>
      <c r="AQ693" s="142" t="s">
        <v>90</v>
      </c>
      <c r="AR693" s="142" t="s">
        <v>7</v>
      </c>
      <c r="AS693" s="142" t="s">
        <v>7637</v>
      </c>
      <c r="AT693" s="142" t="s">
        <v>90</v>
      </c>
      <c r="AU693" s="142" t="s">
        <v>90</v>
      </c>
      <c r="AV693" s="142" t="s">
        <v>232</v>
      </c>
      <c r="AW693" s="142" t="s">
        <v>90</v>
      </c>
      <c r="AX693" s="142" t="s">
        <v>90</v>
      </c>
      <c r="AY693" s="136"/>
      <c r="AZ693" s="142" t="s">
        <v>7638</v>
      </c>
      <c r="BA693" s="142" t="s">
        <v>628</v>
      </c>
      <c r="BB693" s="38"/>
      <c r="BC693" s="142" t="s">
        <v>90</v>
      </c>
      <c r="BD693"/>
      <c r="BE693" t="s">
        <v>90</v>
      </c>
      <c r="BF693" t="s">
        <v>90</v>
      </c>
      <c r="BG693" s="142" t="s">
        <v>7</v>
      </c>
      <c r="BH693" s="142" t="s">
        <v>90</v>
      </c>
      <c r="BI693" s="142" t="s">
        <v>7</v>
      </c>
      <c r="BJ693" s="142" t="s">
        <v>7</v>
      </c>
      <c r="BK693" s="142" t="s">
        <v>7</v>
      </c>
      <c r="BL693" s="142" t="s">
        <v>90</v>
      </c>
      <c r="BM693" s="142" t="s">
        <v>90</v>
      </c>
      <c r="BN693" s="142"/>
      <c r="BO693" s="142"/>
      <c r="BP693" s="142" t="s">
        <v>90</v>
      </c>
      <c r="BQ693" s="142" t="s">
        <v>90</v>
      </c>
      <c r="BR693" s="137"/>
      <c r="BS693"/>
      <c r="BT693" s="142" t="s">
        <v>90</v>
      </c>
      <c r="BU693" t="s">
        <v>90</v>
      </c>
      <c r="BV693" s="142" t="s">
        <v>90</v>
      </c>
      <c r="BW693" s="142"/>
      <c r="BX693" s="142" t="s">
        <v>90</v>
      </c>
      <c r="BY693"/>
      <c r="BZ693" s="142" t="s">
        <v>90</v>
      </c>
      <c r="CA693" s="142" t="s">
        <v>90</v>
      </c>
      <c r="CB693" s="142" t="s">
        <v>90</v>
      </c>
      <c r="CC693" s="142" t="s">
        <v>90</v>
      </c>
      <c r="CD693" s="142" t="s">
        <v>7</v>
      </c>
      <c r="CE693" s="142" t="s">
        <v>7</v>
      </c>
      <c r="CF693" s="38"/>
      <c r="CG693" s="38"/>
      <c r="CH693"/>
      <c r="CI693" s="142" t="s">
        <v>90</v>
      </c>
    </row>
    <row r="694" spans="2:87" x14ac:dyDescent="0.25">
      <c r="B694">
        <v>17</v>
      </c>
      <c r="C694" s="142" t="s">
        <v>90</v>
      </c>
      <c r="D694" s="142" t="s">
        <v>571</v>
      </c>
      <c r="E694" s="142" t="s">
        <v>7640</v>
      </c>
      <c r="F694" s="38">
        <v>41794</v>
      </c>
      <c r="G694" s="142" t="s">
        <v>1248</v>
      </c>
      <c r="H694" s="142" t="s">
        <v>1248</v>
      </c>
      <c r="I694" s="142" t="s">
        <v>7</v>
      </c>
      <c r="J694" s="142" t="s">
        <v>83</v>
      </c>
      <c r="K694" s="142">
        <v>2.5</v>
      </c>
      <c r="L694" s="142" t="s">
        <v>8173</v>
      </c>
      <c r="M694" s="142" t="s">
        <v>2326</v>
      </c>
      <c r="N694" s="142" t="s">
        <v>7</v>
      </c>
      <c r="O694" s="142" t="s">
        <v>7</v>
      </c>
      <c r="P694" s="142" t="s">
        <v>7</v>
      </c>
      <c r="Q694" t="s">
        <v>7</v>
      </c>
      <c r="R694" s="142" t="s">
        <v>112</v>
      </c>
      <c r="S694">
        <v>103.08</v>
      </c>
      <c r="T694" s="142" t="s">
        <v>38</v>
      </c>
      <c r="U694" s="142" t="s">
        <v>8170</v>
      </c>
      <c r="V694" s="142" t="s">
        <v>7</v>
      </c>
      <c r="W694" s="142" t="s">
        <v>7</v>
      </c>
      <c r="X694" s="142" t="s">
        <v>90</v>
      </c>
      <c r="Y694" s="142" t="s">
        <v>126</v>
      </c>
      <c r="Z694" s="38">
        <v>41801</v>
      </c>
      <c r="AA694" s="38">
        <v>41951</v>
      </c>
      <c r="AB694" s="38">
        <v>45420</v>
      </c>
      <c r="AC694" s="142">
        <v>2.5</v>
      </c>
      <c r="AD694" s="142"/>
      <c r="AE694" s="142"/>
      <c r="AF694" t="s">
        <v>7643</v>
      </c>
      <c r="AG694" s="142" t="s">
        <v>90</v>
      </c>
      <c r="AH694" s="142" t="s">
        <v>7</v>
      </c>
      <c r="AI694" s="142" t="s">
        <v>90</v>
      </c>
      <c r="AJ694" t="s">
        <v>7644</v>
      </c>
      <c r="AK694" t="s">
        <v>571</v>
      </c>
      <c r="AL694" t="s">
        <v>90</v>
      </c>
      <c r="AM694" t="s">
        <v>7</v>
      </c>
      <c r="AN694" s="142" t="s">
        <v>90</v>
      </c>
      <c r="AO694" s="142" t="s">
        <v>7</v>
      </c>
      <c r="AP694" s="142" t="s">
        <v>90</v>
      </c>
      <c r="AQ694" s="142" t="s">
        <v>90</v>
      </c>
      <c r="AR694" s="142" t="s">
        <v>7</v>
      </c>
      <c r="AS694" s="142" t="s">
        <v>90</v>
      </c>
      <c r="AT694" s="142" t="s">
        <v>90</v>
      </c>
      <c r="AU694" s="142" t="s">
        <v>90</v>
      </c>
      <c r="AV694" s="142" t="s">
        <v>232</v>
      </c>
      <c r="AW694" s="142" t="s">
        <v>90</v>
      </c>
      <c r="AX694" s="142" t="s">
        <v>90</v>
      </c>
      <c r="AY694" s="136"/>
      <c r="AZ694" s="142" t="s">
        <v>7647</v>
      </c>
      <c r="BA694" s="142" t="s">
        <v>628</v>
      </c>
      <c r="BB694" s="38"/>
      <c r="BC694" s="142" t="s">
        <v>90</v>
      </c>
      <c r="BD694"/>
      <c r="BE694" t="s">
        <v>90</v>
      </c>
      <c r="BF694" t="s">
        <v>90</v>
      </c>
      <c r="BG694" s="142" t="s">
        <v>7</v>
      </c>
      <c r="BH694" s="142" t="s">
        <v>90</v>
      </c>
      <c r="BI694" s="142" t="s">
        <v>7</v>
      </c>
      <c r="BJ694" s="142" t="s">
        <v>7</v>
      </c>
      <c r="BK694" s="142" t="s">
        <v>7</v>
      </c>
      <c r="BL694" s="142" t="s">
        <v>90</v>
      </c>
      <c r="BM694" s="142" t="s">
        <v>90</v>
      </c>
      <c r="BN694" s="142"/>
      <c r="BO694" s="142"/>
      <c r="BP694" s="142" t="s">
        <v>90</v>
      </c>
      <c r="BQ694" s="142" t="s">
        <v>90</v>
      </c>
      <c r="BR694" s="137"/>
      <c r="BS694"/>
      <c r="BT694" s="142" t="s">
        <v>90</v>
      </c>
      <c r="BU694" t="s">
        <v>90</v>
      </c>
      <c r="BV694" s="142" t="s">
        <v>90</v>
      </c>
      <c r="BW694" s="142"/>
      <c r="BX694" s="142" t="s">
        <v>90</v>
      </c>
      <c r="BY694"/>
      <c r="BZ694" s="142" t="s">
        <v>90</v>
      </c>
      <c r="CA694" s="142" t="s">
        <v>90</v>
      </c>
      <c r="CB694" s="142" t="s">
        <v>90</v>
      </c>
      <c r="CC694" s="142" t="s">
        <v>90</v>
      </c>
      <c r="CD694" s="142" t="s">
        <v>7</v>
      </c>
      <c r="CE694" s="142" t="s">
        <v>7</v>
      </c>
      <c r="CF694" s="38"/>
      <c r="CG694" s="38"/>
      <c r="CH694"/>
      <c r="CI694" s="142" t="s">
        <v>90</v>
      </c>
    </row>
    <row r="695" spans="2:87" x14ac:dyDescent="0.25">
      <c r="B695">
        <v>16</v>
      </c>
      <c r="C695" s="142" t="s">
        <v>90</v>
      </c>
      <c r="D695" s="142" t="s">
        <v>1900</v>
      </c>
      <c r="E695" s="142" t="s">
        <v>7649</v>
      </c>
      <c r="F695" s="38">
        <v>41773</v>
      </c>
      <c r="G695" s="142" t="s">
        <v>1877</v>
      </c>
      <c r="H695" s="142" t="s">
        <v>1904</v>
      </c>
      <c r="I695" s="142" t="s">
        <v>7</v>
      </c>
      <c r="J695" s="142" t="s">
        <v>104</v>
      </c>
      <c r="K695" s="142">
        <v>10</v>
      </c>
      <c r="L695" s="142" t="s">
        <v>8168</v>
      </c>
      <c r="M695" s="142" t="s">
        <v>445</v>
      </c>
      <c r="N695" s="142" t="s">
        <v>7</v>
      </c>
      <c r="O695" s="142" t="s">
        <v>7</v>
      </c>
      <c r="P695" s="142" t="s">
        <v>7</v>
      </c>
      <c r="Q695" t="s">
        <v>7</v>
      </c>
      <c r="R695" s="142" t="s">
        <v>112</v>
      </c>
      <c r="S695">
        <v>100</v>
      </c>
      <c r="T695" s="142" t="s">
        <v>36</v>
      </c>
      <c r="U695" s="142" t="s">
        <v>243</v>
      </c>
      <c r="V695" s="142" t="s">
        <v>7</v>
      </c>
      <c r="W695" s="142" t="s">
        <v>7</v>
      </c>
      <c r="X695" s="142" t="s">
        <v>90</v>
      </c>
      <c r="Y695" s="142" t="s">
        <v>126</v>
      </c>
      <c r="Z695" s="38">
        <v>41781</v>
      </c>
      <c r="AA695" s="38">
        <v>41965</v>
      </c>
      <c r="AB695" s="38">
        <v>45434</v>
      </c>
      <c r="AC695" s="142"/>
      <c r="AD695" s="142">
        <v>10</v>
      </c>
      <c r="AE695" s="142"/>
      <c r="AF695" t="s">
        <v>1907</v>
      </c>
      <c r="AG695" s="142" t="s">
        <v>90</v>
      </c>
      <c r="AH695" s="142" t="s">
        <v>7</v>
      </c>
      <c r="AI695" s="142" t="s">
        <v>90</v>
      </c>
      <c r="AJ695" t="s">
        <v>1908</v>
      </c>
      <c r="AK695" t="s">
        <v>7</v>
      </c>
      <c r="AL695" t="s">
        <v>90</v>
      </c>
      <c r="AM695" t="s">
        <v>7</v>
      </c>
      <c r="AN695" s="142" t="s">
        <v>90</v>
      </c>
      <c r="AO695" s="142" t="s">
        <v>7</v>
      </c>
      <c r="AP695" s="142" t="s">
        <v>90</v>
      </c>
      <c r="AQ695" s="142" t="s">
        <v>90</v>
      </c>
      <c r="AR695" s="142" t="s">
        <v>7</v>
      </c>
      <c r="AS695" s="142" t="s">
        <v>90</v>
      </c>
      <c r="AT695" s="142" t="s">
        <v>90</v>
      </c>
      <c r="AU695" s="142" t="s">
        <v>90</v>
      </c>
      <c r="AV695" s="142" t="s">
        <v>290</v>
      </c>
      <c r="AW695" s="142" t="s">
        <v>90</v>
      </c>
      <c r="AX695" s="142" t="s">
        <v>90</v>
      </c>
      <c r="AY695" s="136"/>
      <c r="AZ695" s="142" t="s">
        <v>7651</v>
      </c>
      <c r="BA695" s="142" t="s">
        <v>628</v>
      </c>
      <c r="BB695" s="38"/>
      <c r="BC695" s="142" t="s">
        <v>90</v>
      </c>
      <c r="BD695"/>
      <c r="BE695" t="s">
        <v>90</v>
      </c>
      <c r="BF695" t="s">
        <v>90</v>
      </c>
      <c r="BG695" s="142" t="s">
        <v>7</v>
      </c>
      <c r="BH695" s="142" t="s">
        <v>90</v>
      </c>
      <c r="BI695" s="142" t="s">
        <v>7</v>
      </c>
      <c r="BJ695" s="142" t="s">
        <v>7</v>
      </c>
      <c r="BK695" s="142" t="s">
        <v>7</v>
      </c>
      <c r="BL695" s="142" t="s">
        <v>90</v>
      </c>
      <c r="BM695" s="142" t="s">
        <v>90</v>
      </c>
      <c r="BN695" s="142"/>
      <c r="BO695" s="142"/>
      <c r="BP695" s="142" t="s">
        <v>90</v>
      </c>
      <c r="BQ695" s="142" t="s">
        <v>90</v>
      </c>
      <c r="BR695" s="137"/>
      <c r="BS695"/>
      <c r="BT695" s="142" t="s">
        <v>90</v>
      </c>
      <c r="BU695" t="s">
        <v>90</v>
      </c>
      <c r="BV695" s="142" t="s">
        <v>90</v>
      </c>
      <c r="BW695" s="142"/>
      <c r="BX695" s="142" t="s">
        <v>90</v>
      </c>
      <c r="BY695"/>
      <c r="BZ695" s="142" t="s">
        <v>90</v>
      </c>
      <c r="CA695" s="142" t="s">
        <v>90</v>
      </c>
      <c r="CB695" s="142" t="s">
        <v>90</v>
      </c>
      <c r="CC695" s="142" t="s">
        <v>90</v>
      </c>
      <c r="CD695" s="142" t="s">
        <v>7</v>
      </c>
      <c r="CE695" s="142" t="s">
        <v>7</v>
      </c>
      <c r="CF695" s="38"/>
      <c r="CG695" s="38"/>
      <c r="CH695"/>
      <c r="CI695" s="142" t="s">
        <v>90</v>
      </c>
    </row>
    <row r="696" spans="2:87" x14ac:dyDescent="0.25">
      <c r="B696">
        <v>15</v>
      </c>
      <c r="C696" s="142" t="s">
        <v>90</v>
      </c>
      <c r="D696" s="142" t="s">
        <v>702</v>
      </c>
      <c r="E696" s="142" t="s">
        <v>7663</v>
      </c>
      <c r="F696" s="38">
        <v>41766</v>
      </c>
      <c r="G696" s="142" t="s">
        <v>428</v>
      </c>
      <c r="H696" s="142" t="s">
        <v>1877</v>
      </c>
      <c r="I696" s="142" t="s">
        <v>440</v>
      </c>
      <c r="J696" s="142" t="s">
        <v>104</v>
      </c>
      <c r="K696" s="142">
        <v>10</v>
      </c>
      <c r="L696" s="142" t="s">
        <v>8168</v>
      </c>
      <c r="M696" s="142" t="s">
        <v>8177</v>
      </c>
      <c r="N696" s="142" t="s">
        <v>7</v>
      </c>
      <c r="O696" s="142" t="s">
        <v>7</v>
      </c>
      <c r="P696" s="142" t="s">
        <v>7</v>
      </c>
      <c r="Q696" t="s">
        <v>7</v>
      </c>
      <c r="R696" s="142" t="s">
        <v>112</v>
      </c>
      <c r="S696">
        <v>100</v>
      </c>
      <c r="T696" s="142" t="s">
        <v>36</v>
      </c>
      <c r="U696" s="142" t="s">
        <v>243</v>
      </c>
      <c r="V696" s="142" t="s">
        <v>140</v>
      </c>
      <c r="W696" s="142" t="s">
        <v>7</v>
      </c>
      <c r="X696" s="142" t="s">
        <v>90</v>
      </c>
      <c r="Y696" s="142" t="s">
        <v>126</v>
      </c>
      <c r="Z696" s="38">
        <v>41773</v>
      </c>
      <c r="AA696" s="38">
        <v>41957</v>
      </c>
      <c r="AB696" s="38">
        <v>45426</v>
      </c>
      <c r="AC696" s="142"/>
      <c r="AD696" s="142">
        <v>10</v>
      </c>
      <c r="AE696" s="142"/>
      <c r="AF696" t="s">
        <v>1880</v>
      </c>
      <c r="AG696" s="142" t="s">
        <v>90</v>
      </c>
      <c r="AH696" s="142" t="s">
        <v>7</v>
      </c>
      <c r="AI696" s="142" t="s">
        <v>90</v>
      </c>
      <c r="AJ696" t="s">
        <v>1881</v>
      </c>
      <c r="AK696" t="s">
        <v>7</v>
      </c>
      <c r="AL696" t="s">
        <v>90</v>
      </c>
      <c r="AM696" t="s">
        <v>7</v>
      </c>
      <c r="AN696" s="142" t="s">
        <v>90</v>
      </c>
      <c r="AO696" s="142" t="s">
        <v>7</v>
      </c>
      <c r="AP696" s="142" t="s">
        <v>90</v>
      </c>
      <c r="AQ696" s="142" t="s">
        <v>90</v>
      </c>
      <c r="AR696" s="142" t="s">
        <v>7</v>
      </c>
      <c r="AS696" s="142" t="s">
        <v>90</v>
      </c>
      <c r="AT696" s="142" t="s">
        <v>90</v>
      </c>
      <c r="AU696" s="142" t="s">
        <v>90</v>
      </c>
      <c r="AV696" s="142" t="s">
        <v>290</v>
      </c>
      <c r="AW696" s="142" t="s">
        <v>90</v>
      </c>
      <c r="AX696" s="142" t="s">
        <v>90</v>
      </c>
      <c r="AY696" s="136"/>
      <c r="AZ696" s="142" t="s">
        <v>7667</v>
      </c>
      <c r="BA696" s="142" t="s">
        <v>628</v>
      </c>
      <c r="BB696" s="38"/>
      <c r="BC696" s="142" t="s">
        <v>90</v>
      </c>
      <c r="BD696"/>
      <c r="BE696" t="s">
        <v>90</v>
      </c>
      <c r="BF696" t="s">
        <v>90</v>
      </c>
      <c r="BG696" s="142" t="s">
        <v>7</v>
      </c>
      <c r="BH696" s="142" t="s">
        <v>90</v>
      </c>
      <c r="BI696" s="142" t="s">
        <v>7</v>
      </c>
      <c r="BJ696" s="142" t="s">
        <v>7</v>
      </c>
      <c r="BK696" s="142" t="s">
        <v>7</v>
      </c>
      <c r="BL696" s="142" t="s">
        <v>90</v>
      </c>
      <c r="BM696" s="142" t="s">
        <v>90</v>
      </c>
      <c r="BN696" s="142"/>
      <c r="BO696" s="142"/>
      <c r="BP696" s="142" t="s">
        <v>90</v>
      </c>
      <c r="BQ696" s="142" t="s">
        <v>90</v>
      </c>
      <c r="BR696" s="137"/>
      <c r="BS696"/>
      <c r="BT696" s="142" t="s">
        <v>90</v>
      </c>
      <c r="BU696" t="s">
        <v>90</v>
      </c>
      <c r="BV696" s="142" t="s">
        <v>90</v>
      </c>
      <c r="BW696" s="142"/>
      <c r="BX696" s="142" t="s">
        <v>90</v>
      </c>
      <c r="BY696"/>
      <c r="BZ696" s="142" t="s">
        <v>90</v>
      </c>
      <c r="CA696" s="142" t="s">
        <v>90</v>
      </c>
      <c r="CB696" s="142" t="s">
        <v>90</v>
      </c>
      <c r="CC696" s="142" t="s">
        <v>90</v>
      </c>
      <c r="CD696" s="142" t="s">
        <v>7</v>
      </c>
      <c r="CE696" s="142" t="s">
        <v>7</v>
      </c>
      <c r="CF696" s="38"/>
      <c r="CG696" s="38"/>
      <c r="CH696"/>
      <c r="CI696" s="142" t="s">
        <v>90</v>
      </c>
    </row>
    <row r="697" spans="2:87" x14ac:dyDescent="0.25">
      <c r="B697">
        <v>14</v>
      </c>
      <c r="C697" s="142" t="s">
        <v>90</v>
      </c>
      <c r="D697" s="142" t="s">
        <v>7179</v>
      </c>
      <c r="E697" s="142" t="s">
        <v>7660</v>
      </c>
      <c r="F697" s="38">
        <v>41766</v>
      </c>
      <c r="G697" s="142" t="s">
        <v>1248</v>
      </c>
      <c r="H697" s="142" t="s">
        <v>1017</v>
      </c>
      <c r="I697" s="142" t="s">
        <v>440</v>
      </c>
      <c r="J697" s="142" t="s">
        <v>83</v>
      </c>
      <c r="K697" s="142">
        <v>5</v>
      </c>
      <c r="L697" s="142" t="s">
        <v>8168</v>
      </c>
      <c r="M697" s="142" t="s">
        <v>8102</v>
      </c>
      <c r="N697" s="142" t="s">
        <v>7</v>
      </c>
      <c r="O697" s="142" t="s">
        <v>7</v>
      </c>
      <c r="P697" s="142" t="s">
        <v>7</v>
      </c>
      <c r="Q697" t="s">
        <v>7</v>
      </c>
      <c r="R697" s="142" t="s">
        <v>112</v>
      </c>
      <c r="S697">
        <v>99.54</v>
      </c>
      <c r="T697" s="142" t="s">
        <v>37</v>
      </c>
      <c r="U697" s="142" t="s">
        <v>8170</v>
      </c>
      <c r="V697" s="142" t="s">
        <v>7</v>
      </c>
      <c r="W697" s="142" t="s">
        <v>7</v>
      </c>
      <c r="X697" s="142" t="s">
        <v>90</v>
      </c>
      <c r="Y697" s="142" t="s">
        <v>126</v>
      </c>
      <c r="Z697" s="38">
        <v>41773</v>
      </c>
      <c r="AA697" s="38">
        <v>41957</v>
      </c>
      <c r="AB697" s="38">
        <v>45426</v>
      </c>
      <c r="AC697" s="142">
        <v>5</v>
      </c>
      <c r="AD697" s="142"/>
      <c r="AE697" s="142"/>
      <c r="AF697" t="s">
        <v>5603</v>
      </c>
      <c r="AG697" s="142" t="s">
        <v>90</v>
      </c>
      <c r="AH697" s="142" t="s">
        <v>7</v>
      </c>
      <c r="AI697" s="142" t="s">
        <v>90</v>
      </c>
      <c r="AJ697" t="s">
        <v>7657</v>
      </c>
      <c r="AK697" t="s">
        <v>5595</v>
      </c>
      <c r="AL697" t="s">
        <v>7179</v>
      </c>
      <c r="AM697" t="s">
        <v>7</v>
      </c>
      <c r="AN697" s="142" t="s">
        <v>90</v>
      </c>
      <c r="AO697" s="142" t="s">
        <v>7</v>
      </c>
      <c r="AP697" s="142" t="s">
        <v>90</v>
      </c>
      <c r="AQ697" s="142" t="s">
        <v>90</v>
      </c>
      <c r="AR697" s="142" t="s">
        <v>7</v>
      </c>
      <c r="AS697" s="142" t="s">
        <v>90</v>
      </c>
      <c r="AT697" s="142" t="s">
        <v>90</v>
      </c>
      <c r="AU697" s="142" t="s">
        <v>90</v>
      </c>
      <c r="AV697" s="142" t="s">
        <v>290</v>
      </c>
      <c r="AW697" s="142" t="s">
        <v>90</v>
      </c>
      <c r="AX697" s="142" t="s">
        <v>90</v>
      </c>
      <c r="AY697" s="136"/>
      <c r="AZ697" s="142" t="s">
        <v>7661</v>
      </c>
      <c r="BA697" s="142" t="s">
        <v>628</v>
      </c>
      <c r="BB697" s="38"/>
      <c r="BC697" s="142" t="s">
        <v>90</v>
      </c>
      <c r="BD697"/>
      <c r="BE697" t="s">
        <v>90</v>
      </c>
      <c r="BF697" t="s">
        <v>90</v>
      </c>
      <c r="BG697" s="142" t="s">
        <v>7</v>
      </c>
      <c r="BH697" s="142" t="s">
        <v>90</v>
      </c>
      <c r="BI697" s="142" t="s">
        <v>7</v>
      </c>
      <c r="BJ697" s="142" t="s">
        <v>7</v>
      </c>
      <c r="BK697" s="142" t="s">
        <v>7</v>
      </c>
      <c r="BL697" s="142" t="s">
        <v>90</v>
      </c>
      <c r="BM697" s="142" t="s">
        <v>90</v>
      </c>
      <c r="BN697" s="142"/>
      <c r="BO697" s="142"/>
      <c r="BP697" s="142" t="s">
        <v>90</v>
      </c>
      <c r="BQ697" s="142" t="s">
        <v>90</v>
      </c>
      <c r="BR697" s="137"/>
      <c r="BS697"/>
      <c r="BT697" s="142" t="s">
        <v>90</v>
      </c>
      <c r="BU697" t="s">
        <v>90</v>
      </c>
      <c r="BV697" s="142" t="s">
        <v>90</v>
      </c>
      <c r="BW697" s="142"/>
      <c r="BX697" s="142" t="s">
        <v>90</v>
      </c>
      <c r="BY697"/>
      <c r="BZ697" s="142" t="s">
        <v>90</v>
      </c>
      <c r="CA697" s="142" t="s">
        <v>90</v>
      </c>
      <c r="CB697" s="142" t="s">
        <v>90</v>
      </c>
      <c r="CC697" s="142" t="s">
        <v>90</v>
      </c>
      <c r="CD697" s="142" t="s">
        <v>7</v>
      </c>
      <c r="CE697" s="142" t="s">
        <v>7</v>
      </c>
      <c r="CF697" s="38"/>
      <c r="CG697" s="38"/>
      <c r="CH697"/>
      <c r="CI697" s="142" t="s">
        <v>90</v>
      </c>
    </row>
    <row r="698" spans="2:87" x14ac:dyDescent="0.25">
      <c r="B698">
        <v>13</v>
      </c>
      <c r="C698" s="142" t="s">
        <v>90</v>
      </c>
      <c r="D698" s="142" t="s">
        <v>7179</v>
      </c>
      <c r="E698" s="142" t="s">
        <v>7653</v>
      </c>
      <c r="F698" s="38">
        <v>41766</v>
      </c>
      <c r="G698" s="142" t="s">
        <v>1248</v>
      </c>
      <c r="H698" s="142" t="s">
        <v>1017</v>
      </c>
      <c r="I698" s="142" t="s">
        <v>440</v>
      </c>
      <c r="J698" s="142" t="s">
        <v>83</v>
      </c>
      <c r="K698" s="142">
        <v>5</v>
      </c>
      <c r="L698" s="142" t="s">
        <v>8168</v>
      </c>
      <c r="M698" s="142" t="s">
        <v>8102</v>
      </c>
      <c r="N698" s="142" t="s">
        <v>7</v>
      </c>
      <c r="O698" s="142" t="s">
        <v>7</v>
      </c>
      <c r="P698" s="142" t="s">
        <v>7</v>
      </c>
      <c r="Q698" t="s">
        <v>7</v>
      </c>
      <c r="R698" s="142" t="s">
        <v>112</v>
      </c>
      <c r="S698">
        <v>99.54</v>
      </c>
      <c r="T698" s="142" t="s">
        <v>37</v>
      </c>
      <c r="U698" s="142" t="s">
        <v>7</v>
      </c>
      <c r="V698" s="142" t="s">
        <v>7</v>
      </c>
      <c r="W698" s="142" t="s">
        <v>7</v>
      </c>
      <c r="X698" s="142" t="s">
        <v>90</v>
      </c>
      <c r="Y698" s="142" t="s">
        <v>126</v>
      </c>
      <c r="Z698" s="38">
        <v>41773</v>
      </c>
      <c r="AA698" s="38">
        <v>41957</v>
      </c>
      <c r="AB698" s="38">
        <v>45426</v>
      </c>
      <c r="AC698" s="142">
        <v>5</v>
      </c>
      <c r="AD698" s="142"/>
      <c r="AE698" s="142"/>
      <c r="AF698" t="s">
        <v>5603</v>
      </c>
      <c r="AG698" s="142" t="s">
        <v>90</v>
      </c>
      <c r="AH698" s="142" t="s">
        <v>7</v>
      </c>
      <c r="AI698" s="142" t="s">
        <v>90</v>
      </c>
      <c r="AJ698" t="s">
        <v>7657</v>
      </c>
      <c r="AK698" t="s">
        <v>5595</v>
      </c>
      <c r="AL698" t="s">
        <v>7179</v>
      </c>
      <c r="AM698" t="s">
        <v>7</v>
      </c>
      <c r="AN698" s="142" t="s">
        <v>90</v>
      </c>
      <c r="AO698" s="142" t="s">
        <v>7</v>
      </c>
      <c r="AP698" s="142" t="s">
        <v>90</v>
      </c>
      <c r="AQ698" s="142" t="s">
        <v>90</v>
      </c>
      <c r="AR698" s="142" t="s">
        <v>7</v>
      </c>
      <c r="AS698" s="142" t="s">
        <v>90</v>
      </c>
      <c r="AT698" s="142" t="s">
        <v>90</v>
      </c>
      <c r="AU698" s="142" t="s">
        <v>90</v>
      </c>
      <c r="AV698" s="142" t="s">
        <v>290</v>
      </c>
      <c r="AW698" s="142" t="s">
        <v>90</v>
      </c>
      <c r="AX698" s="142" t="s">
        <v>90</v>
      </c>
      <c r="AY698" s="136"/>
      <c r="AZ698" s="142" t="s">
        <v>7659</v>
      </c>
      <c r="BA698" s="142" t="s">
        <v>628</v>
      </c>
      <c r="BB698" s="38"/>
      <c r="BC698" s="142" t="s">
        <v>90</v>
      </c>
      <c r="BD698"/>
      <c r="BE698" t="s">
        <v>90</v>
      </c>
      <c r="BF698" t="s">
        <v>90</v>
      </c>
      <c r="BG698" s="142" t="s">
        <v>7</v>
      </c>
      <c r="BH698" s="142" t="s">
        <v>90</v>
      </c>
      <c r="BI698" s="142" t="s">
        <v>7</v>
      </c>
      <c r="BJ698" s="142" t="s">
        <v>7</v>
      </c>
      <c r="BK698" s="142" t="s">
        <v>7</v>
      </c>
      <c r="BL698" s="142" t="s">
        <v>90</v>
      </c>
      <c r="BM698" s="142" t="s">
        <v>90</v>
      </c>
      <c r="BN698" s="142"/>
      <c r="BO698" s="142"/>
      <c r="BP698" s="142" t="s">
        <v>90</v>
      </c>
      <c r="BQ698" s="142" t="s">
        <v>90</v>
      </c>
      <c r="BR698" s="137"/>
      <c r="BS698"/>
      <c r="BT698" s="142" t="s">
        <v>90</v>
      </c>
      <c r="BU698" t="s">
        <v>90</v>
      </c>
      <c r="BV698" s="142" t="s">
        <v>90</v>
      </c>
      <c r="BW698" s="142"/>
      <c r="BX698" s="142" t="s">
        <v>90</v>
      </c>
      <c r="BY698"/>
      <c r="BZ698" s="142" t="s">
        <v>90</v>
      </c>
      <c r="CA698" s="142" t="s">
        <v>90</v>
      </c>
      <c r="CB698" s="142" t="s">
        <v>90</v>
      </c>
      <c r="CC698" s="142" t="s">
        <v>90</v>
      </c>
      <c r="CD698" s="142" t="s">
        <v>7</v>
      </c>
      <c r="CE698" s="142" t="s">
        <v>7</v>
      </c>
      <c r="CF698" s="38"/>
      <c r="CG698" s="38"/>
      <c r="CH698"/>
      <c r="CI698" s="142" t="s">
        <v>90</v>
      </c>
    </row>
    <row r="699" spans="2:87" x14ac:dyDescent="0.25">
      <c r="B699">
        <v>12</v>
      </c>
      <c r="C699" s="142" t="s">
        <v>90</v>
      </c>
      <c r="D699" s="142" t="s">
        <v>571</v>
      </c>
      <c r="E699" s="142" t="s">
        <v>7640</v>
      </c>
      <c r="F699" s="38">
        <v>41758</v>
      </c>
      <c r="G699" s="142" t="s">
        <v>1248</v>
      </c>
      <c r="H699" s="142" t="s">
        <v>1248</v>
      </c>
      <c r="I699" s="142" t="s">
        <v>7</v>
      </c>
      <c r="J699" s="142" t="s">
        <v>83</v>
      </c>
      <c r="K699" s="142">
        <v>7</v>
      </c>
      <c r="L699" s="142" t="s">
        <v>8168</v>
      </c>
      <c r="M699" s="142" t="s">
        <v>2326</v>
      </c>
      <c r="N699" s="142" t="s">
        <v>7</v>
      </c>
      <c r="O699" s="142" t="s">
        <v>7</v>
      </c>
      <c r="P699" s="142" t="s">
        <v>7</v>
      </c>
      <c r="Q699" t="s">
        <v>7</v>
      </c>
      <c r="R699" s="142" t="s">
        <v>112</v>
      </c>
      <c r="S699">
        <v>99.55</v>
      </c>
      <c r="T699" s="142" t="s">
        <v>38</v>
      </c>
      <c r="U699" s="142" t="s">
        <v>8170</v>
      </c>
      <c r="V699" s="142" t="s">
        <v>7</v>
      </c>
      <c r="W699" s="142" t="s">
        <v>7</v>
      </c>
      <c r="X699" s="142" t="s">
        <v>90</v>
      </c>
      <c r="Y699" s="142" t="s">
        <v>126</v>
      </c>
      <c r="Z699" s="38">
        <v>41767</v>
      </c>
      <c r="AA699" s="38">
        <v>41951</v>
      </c>
      <c r="AB699" s="38">
        <v>45420</v>
      </c>
      <c r="AC699" s="142">
        <v>7</v>
      </c>
      <c r="AD699" s="142"/>
      <c r="AE699" s="142"/>
      <c r="AF699" t="s">
        <v>7643</v>
      </c>
      <c r="AG699" s="142" t="s">
        <v>90</v>
      </c>
      <c r="AH699" s="142" t="s">
        <v>7</v>
      </c>
      <c r="AI699" s="142" t="s">
        <v>90</v>
      </c>
      <c r="AJ699" t="s">
        <v>7644</v>
      </c>
      <c r="AK699" t="s">
        <v>571</v>
      </c>
      <c r="AL699" t="s">
        <v>90</v>
      </c>
      <c r="AM699" t="s">
        <v>7</v>
      </c>
      <c r="AN699" s="142" t="s">
        <v>90</v>
      </c>
      <c r="AO699" s="142" t="s">
        <v>7</v>
      </c>
      <c r="AP699" s="142" t="s">
        <v>90</v>
      </c>
      <c r="AQ699" s="142" t="s">
        <v>90</v>
      </c>
      <c r="AR699" s="142" t="s">
        <v>7</v>
      </c>
      <c r="AS699" s="142" t="s">
        <v>90</v>
      </c>
      <c r="AT699" s="142" t="s">
        <v>90</v>
      </c>
      <c r="AU699" s="142" t="s">
        <v>90</v>
      </c>
      <c r="AV699" s="142" t="s">
        <v>290</v>
      </c>
      <c r="AW699" s="142" t="s">
        <v>90</v>
      </c>
      <c r="AX699" s="142" t="s">
        <v>90</v>
      </c>
      <c r="AY699" s="136"/>
      <c r="AZ699" s="142" t="s">
        <v>7670</v>
      </c>
      <c r="BA699" s="142" t="s">
        <v>628</v>
      </c>
      <c r="BB699" s="38"/>
      <c r="BC699" s="142" t="s">
        <v>90</v>
      </c>
      <c r="BD699"/>
      <c r="BE699" t="s">
        <v>90</v>
      </c>
      <c r="BF699" t="s">
        <v>90</v>
      </c>
      <c r="BG699" s="142" t="s">
        <v>7</v>
      </c>
      <c r="BH699" s="142" t="s">
        <v>90</v>
      </c>
      <c r="BI699" s="142" t="s">
        <v>7</v>
      </c>
      <c r="BJ699" s="142" t="s">
        <v>7</v>
      </c>
      <c r="BK699" s="142" t="s">
        <v>7</v>
      </c>
      <c r="BL699" s="142" t="s">
        <v>90</v>
      </c>
      <c r="BM699" s="142" t="s">
        <v>90</v>
      </c>
      <c r="BN699" s="142"/>
      <c r="BO699" s="142"/>
      <c r="BP699" s="142" t="s">
        <v>90</v>
      </c>
      <c r="BQ699" s="142" t="s">
        <v>90</v>
      </c>
      <c r="BR699" s="137"/>
      <c r="BS699"/>
      <c r="BT699" s="142" t="s">
        <v>90</v>
      </c>
      <c r="BU699" t="s">
        <v>90</v>
      </c>
      <c r="BV699" s="142" t="s">
        <v>90</v>
      </c>
      <c r="BW699" s="142"/>
      <c r="BX699" s="142" t="s">
        <v>90</v>
      </c>
      <c r="BY699"/>
      <c r="BZ699" s="142" t="s">
        <v>90</v>
      </c>
      <c r="CA699" s="142" t="s">
        <v>90</v>
      </c>
      <c r="CB699" s="142" t="s">
        <v>90</v>
      </c>
      <c r="CC699" s="142" t="s">
        <v>90</v>
      </c>
      <c r="CD699" s="142" t="s">
        <v>7</v>
      </c>
      <c r="CE699" s="142" t="s">
        <v>7</v>
      </c>
      <c r="CF699" s="38"/>
      <c r="CG699" s="38"/>
      <c r="CH699"/>
      <c r="CI699" s="142" t="s">
        <v>90</v>
      </c>
    </row>
    <row r="700" spans="2:87" x14ac:dyDescent="0.25">
      <c r="B700">
        <v>11</v>
      </c>
      <c r="C700" s="142" t="s">
        <v>90</v>
      </c>
      <c r="D700" s="142" t="s">
        <v>6973</v>
      </c>
      <c r="E700" s="142" t="s">
        <v>7672</v>
      </c>
      <c r="F700" s="38">
        <v>41757</v>
      </c>
      <c r="G700" s="142" t="s">
        <v>1904</v>
      </c>
      <c r="H700" s="142" t="s">
        <v>1904</v>
      </c>
      <c r="I700" s="142" t="s">
        <v>440</v>
      </c>
      <c r="J700" s="142" t="s">
        <v>83</v>
      </c>
      <c r="K700" s="142">
        <v>16</v>
      </c>
      <c r="L700" s="142" t="s">
        <v>8168</v>
      </c>
      <c r="M700" s="142" t="s">
        <v>661</v>
      </c>
      <c r="N700" s="142" t="s">
        <v>7</v>
      </c>
      <c r="O700" s="142" t="s">
        <v>7</v>
      </c>
      <c r="P700" s="142" t="s">
        <v>7</v>
      </c>
      <c r="Q700" t="s">
        <v>7</v>
      </c>
      <c r="R700" s="142" t="s">
        <v>112</v>
      </c>
      <c r="S700">
        <v>98.91</v>
      </c>
      <c r="T700" s="142" t="s">
        <v>38</v>
      </c>
      <c r="U700" s="142" t="s">
        <v>107</v>
      </c>
      <c r="V700" s="142" t="s">
        <v>7</v>
      </c>
      <c r="W700" s="142" t="s">
        <v>7</v>
      </c>
      <c r="X700" s="142" t="s">
        <v>90</v>
      </c>
      <c r="Y700" s="142" t="s">
        <v>126</v>
      </c>
      <c r="Z700" s="38">
        <v>41766</v>
      </c>
      <c r="AA700" s="38">
        <v>41950</v>
      </c>
      <c r="AB700" s="38">
        <v>45419</v>
      </c>
      <c r="AC700" s="142">
        <v>16</v>
      </c>
      <c r="AD700" s="142"/>
      <c r="AE700" s="142"/>
      <c r="AF700" t="s">
        <v>6977</v>
      </c>
      <c r="AG700" s="142" t="s">
        <v>90</v>
      </c>
      <c r="AH700" s="142" t="s">
        <v>7</v>
      </c>
      <c r="AI700" s="142" t="s">
        <v>90</v>
      </c>
      <c r="AJ700" t="s">
        <v>7674</v>
      </c>
      <c r="AK700" t="s">
        <v>6973</v>
      </c>
      <c r="AL700" t="s">
        <v>90</v>
      </c>
      <c r="AM700" t="s">
        <v>7</v>
      </c>
      <c r="AN700" s="142" t="s">
        <v>90</v>
      </c>
      <c r="AO700" s="142" t="s">
        <v>7</v>
      </c>
      <c r="AP700" s="142" t="s">
        <v>90</v>
      </c>
      <c r="AQ700" s="142" t="s">
        <v>90</v>
      </c>
      <c r="AR700" s="142" t="s">
        <v>7</v>
      </c>
      <c r="AS700" s="142" t="s">
        <v>90</v>
      </c>
      <c r="AT700" s="142" t="s">
        <v>90</v>
      </c>
      <c r="AU700" s="142" t="s">
        <v>90</v>
      </c>
      <c r="AV700" s="142" t="s">
        <v>290</v>
      </c>
      <c r="AW700" s="142" t="s">
        <v>90</v>
      </c>
      <c r="AX700" s="142" t="s">
        <v>90</v>
      </c>
      <c r="AY700" s="136"/>
      <c r="AZ700" s="142" t="s">
        <v>7677</v>
      </c>
      <c r="BA700" s="142" t="s">
        <v>628</v>
      </c>
      <c r="BB700" s="38"/>
      <c r="BC700" s="142" t="s">
        <v>90</v>
      </c>
      <c r="BD700"/>
      <c r="BE700" t="s">
        <v>90</v>
      </c>
      <c r="BF700" t="s">
        <v>90</v>
      </c>
      <c r="BG700" s="142" t="s">
        <v>7</v>
      </c>
      <c r="BH700" s="142" t="s">
        <v>90</v>
      </c>
      <c r="BI700" s="142" t="s">
        <v>7</v>
      </c>
      <c r="BJ700" s="142" t="s">
        <v>7</v>
      </c>
      <c r="BK700" s="142" t="s">
        <v>7</v>
      </c>
      <c r="BL700" s="142" t="s">
        <v>90</v>
      </c>
      <c r="BM700" s="142" t="s">
        <v>90</v>
      </c>
      <c r="BN700" s="142"/>
      <c r="BO700" s="142"/>
      <c r="BP700" s="142" t="s">
        <v>90</v>
      </c>
      <c r="BQ700" s="142" t="s">
        <v>90</v>
      </c>
      <c r="BR700" s="137"/>
      <c r="BS700"/>
      <c r="BT700" s="142" t="s">
        <v>90</v>
      </c>
      <c r="BU700" t="s">
        <v>90</v>
      </c>
      <c r="BV700" s="142" t="s">
        <v>90</v>
      </c>
      <c r="BW700" s="142"/>
      <c r="BX700" s="142" t="s">
        <v>90</v>
      </c>
      <c r="BY700"/>
      <c r="BZ700" s="142" t="s">
        <v>8535</v>
      </c>
      <c r="CA700" s="142" t="s">
        <v>239</v>
      </c>
      <c r="CB700" s="142" t="s">
        <v>180</v>
      </c>
      <c r="CC700" s="142" t="s">
        <v>12</v>
      </c>
      <c r="CD700" s="142" t="s">
        <v>1430</v>
      </c>
      <c r="CE700" s="142" t="s">
        <v>7</v>
      </c>
      <c r="CF700" s="38"/>
      <c r="CG700" s="38">
        <v>41757</v>
      </c>
      <c r="CH700" t="s">
        <v>2</v>
      </c>
      <c r="CI700" s="142" t="s">
        <v>628</v>
      </c>
    </row>
    <row r="701" spans="2:87" x14ac:dyDescent="0.25">
      <c r="B701">
        <v>10</v>
      </c>
      <c r="C701" s="142" t="s">
        <v>90</v>
      </c>
      <c r="D701" s="142" t="s">
        <v>6973</v>
      </c>
      <c r="E701" s="142" t="s">
        <v>7678</v>
      </c>
      <c r="F701" s="38">
        <v>41757</v>
      </c>
      <c r="G701" s="142" t="s">
        <v>1904</v>
      </c>
      <c r="H701" s="142" t="s">
        <v>1904</v>
      </c>
      <c r="I701" s="142" t="s">
        <v>440</v>
      </c>
      <c r="J701" s="142" t="s">
        <v>83</v>
      </c>
      <c r="K701" s="142">
        <v>16</v>
      </c>
      <c r="L701" s="142" t="s">
        <v>8168</v>
      </c>
      <c r="M701" s="142" t="s">
        <v>661</v>
      </c>
      <c r="N701" s="142" t="s">
        <v>7</v>
      </c>
      <c r="O701" s="142" t="s">
        <v>7</v>
      </c>
      <c r="P701" s="142" t="s">
        <v>7</v>
      </c>
      <c r="Q701" t="s">
        <v>7</v>
      </c>
      <c r="R701" s="142" t="s">
        <v>112</v>
      </c>
      <c r="S701">
        <v>98.91</v>
      </c>
      <c r="T701" s="142" t="s">
        <v>38</v>
      </c>
      <c r="U701" s="142" t="s">
        <v>8170</v>
      </c>
      <c r="V701" s="142" t="s">
        <v>7</v>
      </c>
      <c r="W701" s="142" t="s">
        <v>7</v>
      </c>
      <c r="X701" s="142" t="s">
        <v>90</v>
      </c>
      <c r="Y701" s="142" t="s">
        <v>126</v>
      </c>
      <c r="Z701" s="38">
        <v>41766</v>
      </c>
      <c r="AA701" s="38">
        <v>41950</v>
      </c>
      <c r="AB701" s="38">
        <v>45419</v>
      </c>
      <c r="AC701" s="142">
        <v>16</v>
      </c>
      <c r="AD701" s="142"/>
      <c r="AE701" s="142"/>
      <c r="AF701" t="s">
        <v>6977</v>
      </c>
      <c r="AG701" s="142" t="s">
        <v>90</v>
      </c>
      <c r="AH701" s="142" t="s">
        <v>7</v>
      </c>
      <c r="AI701" s="142" t="s">
        <v>90</v>
      </c>
      <c r="AJ701" t="s">
        <v>7674</v>
      </c>
      <c r="AK701" t="s">
        <v>6973</v>
      </c>
      <c r="AL701" t="s">
        <v>90</v>
      </c>
      <c r="AM701" t="s">
        <v>7</v>
      </c>
      <c r="AN701" s="142" t="s">
        <v>90</v>
      </c>
      <c r="AO701" s="142" t="s">
        <v>7</v>
      </c>
      <c r="AP701" s="142" t="s">
        <v>90</v>
      </c>
      <c r="AQ701" s="142" t="s">
        <v>90</v>
      </c>
      <c r="AR701" s="142" t="s">
        <v>7</v>
      </c>
      <c r="AS701" s="142" t="s">
        <v>90</v>
      </c>
      <c r="AT701" s="142" t="s">
        <v>90</v>
      </c>
      <c r="AU701" s="142" t="s">
        <v>90</v>
      </c>
      <c r="AV701" s="142" t="s">
        <v>290</v>
      </c>
      <c r="AW701" s="142" t="s">
        <v>90</v>
      </c>
      <c r="AX701" s="142" t="s">
        <v>90</v>
      </c>
      <c r="AY701" s="136"/>
      <c r="AZ701" s="142" t="s">
        <v>7679</v>
      </c>
      <c r="BA701" s="142" t="s">
        <v>628</v>
      </c>
      <c r="BB701" s="38"/>
      <c r="BC701" s="142" t="s">
        <v>90</v>
      </c>
      <c r="BD701"/>
      <c r="BE701" t="s">
        <v>90</v>
      </c>
      <c r="BF701" t="s">
        <v>90</v>
      </c>
      <c r="BG701" s="142" t="s">
        <v>7</v>
      </c>
      <c r="BH701" s="142" t="s">
        <v>90</v>
      </c>
      <c r="BI701" s="142" t="s">
        <v>7</v>
      </c>
      <c r="BJ701" s="142" t="s">
        <v>7</v>
      </c>
      <c r="BK701" s="142" t="s">
        <v>7</v>
      </c>
      <c r="BL701" s="142" t="s">
        <v>90</v>
      </c>
      <c r="BM701" s="142" t="s">
        <v>90</v>
      </c>
      <c r="BN701" s="142"/>
      <c r="BO701" s="142"/>
      <c r="BP701" s="142" t="s">
        <v>90</v>
      </c>
      <c r="BQ701" s="142" t="s">
        <v>90</v>
      </c>
      <c r="BR701" s="137"/>
      <c r="BS701"/>
      <c r="BT701" s="142" t="s">
        <v>90</v>
      </c>
      <c r="BU701" t="s">
        <v>90</v>
      </c>
      <c r="BV701" s="142" t="s">
        <v>90</v>
      </c>
      <c r="BW701" s="142"/>
      <c r="BX701" s="142" t="s">
        <v>90</v>
      </c>
      <c r="BY701"/>
      <c r="BZ701" s="142" t="s">
        <v>8535</v>
      </c>
      <c r="CA701" s="142" t="s">
        <v>239</v>
      </c>
      <c r="CB701" s="142" t="s">
        <v>180</v>
      </c>
      <c r="CC701" s="142" t="s">
        <v>12</v>
      </c>
      <c r="CD701" s="142" t="s">
        <v>1430</v>
      </c>
      <c r="CE701" s="142" t="s">
        <v>7</v>
      </c>
      <c r="CF701" s="38"/>
      <c r="CG701" s="38">
        <v>41757</v>
      </c>
      <c r="CH701" t="s">
        <v>2</v>
      </c>
      <c r="CI701" s="142" t="s">
        <v>628</v>
      </c>
    </row>
    <row r="702" spans="2:87" x14ac:dyDescent="0.25">
      <c r="B702">
        <v>9</v>
      </c>
      <c r="C702" s="142" t="s">
        <v>90</v>
      </c>
      <c r="D702" s="142" t="s">
        <v>575</v>
      </c>
      <c r="E702" s="142" t="s">
        <v>7681</v>
      </c>
      <c r="F702" s="38">
        <v>41752</v>
      </c>
      <c r="G702" s="142" t="s">
        <v>1904</v>
      </c>
      <c r="H702" s="142" t="s">
        <v>1904</v>
      </c>
      <c r="I702" s="142" t="s">
        <v>440</v>
      </c>
      <c r="J702" s="142" t="s">
        <v>83</v>
      </c>
      <c r="K702" s="142">
        <v>22.5</v>
      </c>
      <c r="L702" s="142" t="s">
        <v>8168</v>
      </c>
      <c r="M702" s="142" t="s">
        <v>2075</v>
      </c>
      <c r="N702" s="142" t="s">
        <v>7</v>
      </c>
      <c r="O702" s="142" t="s">
        <v>7</v>
      </c>
      <c r="P702" s="142" t="s">
        <v>7</v>
      </c>
      <c r="Q702" t="s">
        <v>7</v>
      </c>
      <c r="R702" s="142" t="s">
        <v>112</v>
      </c>
      <c r="S702">
        <v>99.57</v>
      </c>
      <c r="T702" s="142" t="s">
        <v>38</v>
      </c>
      <c r="U702" s="142" t="s">
        <v>7782</v>
      </c>
      <c r="V702" s="142" t="s">
        <v>7</v>
      </c>
      <c r="W702" s="142" t="s">
        <v>7</v>
      </c>
      <c r="X702" s="142" t="s">
        <v>90</v>
      </c>
      <c r="Y702" s="142" t="s">
        <v>126</v>
      </c>
      <c r="Z702" s="38">
        <v>41759</v>
      </c>
      <c r="AA702" s="38">
        <v>41942</v>
      </c>
      <c r="AB702" s="38">
        <v>45412</v>
      </c>
      <c r="AC702" s="142">
        <v>22.5</v>
      </c>
      <c r="AD702" s="142"/>
      <c r="AE702" s="142"/>
      <c r="AF702" t="s">
        <v>7684</v>
      </c>
      <c r="AG702" s="142" t="s">
        <v>90</v>
      </c>
      <c r="AH702" s="142" t="s">
        <v>7</v>
      </c>
      <c r="AI702" s="142" t="s">
        <v>90</v>
      </c>
      <c r="AJ702" t="s">
        <v>7685</v>
      </c>
      <c r="AK702" t="s">
        <v>575</v>
      </c>
      <c r="AL702" t="s">
        <v>90</v>
      </c>
      <c r="AM702" t="s">
        <v>7</v>
      </c>
      <c r="AN702" s="142" t="s">
        <v>90</v>
      </c>
      <c r="AO702" s="142" t="s">
        <v>7</v>
      </c>
      <c r="AP702" s="142" t="s">
        <v>90</v>
      </c>
      <c r="AQ702" s="142" t="s">
        <v>90</v>
      </c>
      <c r="AR702" s="142" t="s">
        <v>7</v>
      </c>
      <c r="AS702" s="142" t="s">
        <v>90</v>
      </c>
      <c r="AT702" s="142" t="s">
        <v>90</v>
      </c>
      <c r="AU702" s="142" t="s">
        <v>90</v>
      </c>
      <c r="AV702" s="142" t="s">
        <v>290</v>
      </c>
      <c r="AW702" s="142" t="s">
        <v>90</v>
      </c>
      <c r="AX702" s="142" t="s">
        <v>90</v>
      </c>
      <c r="AY702" s="136"/>
      <c r="AZ702" s="142" t="s">
        <v>7687</v>
      </c>
      <c r="BA702" s="142" t="s">
        <v>628</v>
      </c>
      <c r="BB702" s="38"/>
      <c r="BC702" s="142" t="s">
        <v>90</v>
      </c>
      <c r="BD702"/>
      <c r="BE702" t="s">
        <v>90</v>
      </c>
      <c r="BF702" t="s">
        <v>90</v>
      </c>
      <c r="BG702" s="142" t="s">
        <v>7</v>
      </c>
      <c r="BH702" s="142" t="s">
        <v>90</v>
      </c>
      <c r="BI702" s="142" t="s">
        <v>7</v>
      </c>
      <c r="BJ702" s="142" t="s">
        <v>7</v>
      </c>
      <c r="BK702" s="142" t="s">
        <v>7</v>
      </c>
      <c r="BL702" s="142" t="s">
        <v>90</v>
      </c>
      <c r="BM702" s="142" t="s">
        <v>90</v>
      </c>
      <c r="BN702" s="142"/>
      <c r="BO702" s="142"/>
      <c r="BP702" s="142" t="s">
        <v>90</v>
      </c>
      <c r="BQ702" s="142" t="s">
        <v>90</v>
      </c>
      <c r="BR702" s="137"/>
      <c r="BS702"/>
      <c r="BT702" s="142" t="s">
        <v>90</v>
      </c>
      <c r="BU702" t="s">
        <v>90</v>
      </c>
      <c r="BV702" s="142" t="s">
        <v>90</v>
      </c>
      <c r="BW702" s="142"/>
      <c r="BX702" s="142" t="s">
        <v>90</v>
      </c>
      <c r="BY702"/>
      <c r="BZ702" s="142" t="s">
        <v>90</v>
      </c>
      <c r="CA702" s="142" t="s">
        <v>90</v>
      </c>
      <c r="CB702" s="142" t="s">
        <v>90</v>
      </c>
      <c r="CC702" s="142" t="s">
        <v>90</v>
      </c>
      <c r="CD702" s="142" t="s">
        <v>7</v>
      </c>
      <c r="CE702" s="142" t="s">
        <v>7</v>
      </c>
      <c r="CF702" s="38"/>
      <c r="CG702" s="38"/>
      <c r="CH702"/>
      <c r="CI702" s="142" t="s">
        <v>90</v>
      </c>
    </row>
    <row r="703" spans="2:87" x14ac:dyDescent="0.25">
      <c r="B703">
        <v>8</v>
      </c>
      <c r="C703" s="142" t="s">
        <v>90</v>
      </c>
      <c r="D703" s="142" t="s">
        <v>6248</v>
      </c>
      <c r="E703" s="142" t="s">
        <v>7627</v>
      </c>
      <c r="F703" s="38">
        <v>41731</v>
      </c>
      <c r="G703" s="142" t="s">
        <v>1904</v>
      </c>
      <c r="H703" s="142" t="s">
        <v>1904</v>
      </c>
      <c r="I703" s="142" t="s">
        <v>440</v>
      </c>
      <c r="J703" s="142" t="s">
        <v>83</v>
      </c>
      <c r="K703" s="142">
        <v>14</v>
      </c>
      <c r="L703" s="142" t="s">
        <v>8168</v>
      </c>
      <c r="M703" s="142" t="s">
        <v>8146</v>
      </c>
      <c r="N703" s="142" t="s">
        <v>7</v>
      </c>
      <c r="O703" s="142" t="s">
        <v>7</v>
      </c>
      <c r="P703" s="142" t="s">
        <v>7</v>
      </c>
      <c r="Q703" t="s">
        <v>7</v>
      </c>
      <c r="R703" s="142" t="s">
        <v>112</v>
      </c>
      <c r="S703">
        <v>99.77</v>
      </c>
      <c r="T703" s="142" t="s">
        <v>38</v>
      </c>
      <c r="U703" s="142" t="s">
        <v>7</v>
      </c>
      <c r="V703" s="142" t="s">
        <v>7</v>
      </c>
      <c r="W703" s="142" t="s">
        <v>7</v>
      </c>
      <c r="X703" s="142" t="s">
        <v>90</v>
      </c>
      <c r="Y703" s="142" t="s">
        <v>126</v>
      </c>
      <c r="Z703" s="38">
        <v>41739</v>
      </c>
      <c r="AA703" s="38">
        <v>41922</v>
      </c>
      <c r="AB703" s="38">
        <v>45392</v>
      </c>
      <c r="AC703" s="142">
        <v>14</v>
      </c>
      <c r="AD703" s="142"/>
      <c r="AE703" s="142"/>
      <c r="AF703" t="s">
        <v>6254</v>
      </c>
      <c r="AG703" s="142" t="s">
        <v>90</v>
      </c>
      <c r="AH703" s="142" t="s">
        <v>7</v>
      </c>
      <c r="AI703" s="142" t="s">
        <v>90</v>
      </c>
      <c r="AJ703" t="s">
        <v>7630</v>
      </c>
      <c r="AK703" t="s">
        <v>6248</v>
      </c>
      <c r="AL703" t="s">
        <v>90</v>
      </c>
      <c r="AM703" t="s">
        <v>7</v>
      </c>
      <c r="AN703" s="142" t="s">
        <v>90</v>
      </c>
      <c r="AO703" s="142" t="s">
        <v>7</v>
      </c>
      <c r="AP703" s="142" t="s">
        <v>90</v>
      </c>
      <c r="AQ703" s="142" t="s">
        <v>90</v>
      </c>
      <c r="AR703" s="142" t="s">
        <v>7</v>
      </c>
      <c r="AS703" s="142" t="s">
        <v>90</v>
      </c>
      <c r="AT703" s="142" t="s">
        <v>90</v>
      </c>
      <c r="AU703" s="142" t="s">
        <v>90</v>
      </c>
      <c r="AV703" s="142" t="s">
        <v>290</v>
      </c>
      <c r="AW703" s="142" t="s">
        <v>90</v>
      </c>
      <c r="AX703" s="142" t="s">
        <v>90</v>
      </c>
      <c r="AY703" s="136"/>
      <c r="AZ703" s="142" t="s">
        <v>7689</v>
      </c>
      <c r="BA703" s="142" t="s">
        <v>628</v>
      </c>
      <c r="BB703" s="38"/>
      <c r="BC703" s="142" t="s">
        <v>90</v>
      </c>
      <c r="BD703"/>
      <c r="BE703" t="s">
        <v>90</v>
      </c>
      <c r="BF703" t="s">
        <v>90</v>
      </c>
      <c r="BG703" s="142" t="s">
        <v>7</v>
      </c>
      <c r="BH703" s="142" t="s">
        <v>90</v>
      </c>
      <c r="BI703" s="142" t="s">
        <v>7</v>
      </c>
      <c r="BJ703" s="142" t="s">
        <v>7</v>
      </c>
      <c r="BK703" s="142" t="s">
        <v>7</v>
      </c>
      <c r="BL703" s="142" t="s">
        <v>90</v>
      </c>
      <c r="BM703" s="142" t="s">
        <v>90</v>
      </c>
      <c r="BN703" s="142"/>
      <c r="BO703" s="142"/>
      <c r="BP703" s="142" t="s">
        <v>90</v>
      </c>
      <c r="BQ703" s="142" t="s">
        <v>90</v>
      </c>
      <c r="BR703" s="137"/>
      <c r="BS703"/>
      <c r="BT703" s="142" t="s">
        <v>90</v>
      </c>
      <c r="BU703" t="s">
        <v>90</v>
      </c>
      <c r="BV703" s="142" t="s">
        <v>90</v>
      </c>
      <c r="BW703" s="142"/>
      <c r="BX703" s="142" t="s">
        <v>90</v>
      </c>
      <c r="BY703"/>
      <c r="BZ703" s="142" t="s">
        <v>90</v>
      </c>
      <c r="CA703" s="142" t="s">
        <v>90</v>
      </c>
      <c r="CB703" s="142" t="s">
        <v>90</v>
      </c>
      <c r="CC703" s="142" t="s">
        <v>90</v>
      </c>
      <c r="CD703" s="142" t="s">
        <v>7</v>
      </c>
      <c r="CE703" s="142" t="s">
        <v>7</v>
      </c>
      <c r="CF703" s="38"/>
      <c r="CG703" s="38"/>
      <c r="CH703"/>
      <c r="CI703" s="142" t="s">
        <v>90</v>
      </c>
    </row>
    <row r="704" spans="2:87" x14ac:dyDescent="0.25">
      <c r="B704">
        <v>7</v>
      </c>
      <c r="C704" s="142" t="s">
        <v>90</v>
      </c>
      <c r="D704" s="142" t="s">
        <v>6248</v>
      </c>
      <c r="E704" s="142" t="s">
        <v>7634</v>
      </c>
      <c r="F704" s="38">
        <v>41731</v>
      </c>
      <c r="G704" s="142" t="s">
        <v>1904</v>
      </c>
      <c r="H704" s="142" t="s">
        <v>1904</v>
      </c>
      <c r="I704" s="142" t="s">
        <v>440</v>
      </c>
      <c r="J704" s="142" t="s">
        <v>83</v>
      </c>
      <c r="K704" s="142">
        <v>14</v>
      </c>
      <c r="L704" s="142" t="s">
        <v>8168</v>
      </c>
      <c r="M704" s="142" t="s">
        <v>8146</v>
      </c>
      <c r="N704" s="142" t="s">
        <v>7</v>
      </c>
      <c r="O704" s="142" t="s">
        <v>7</v>
      </c>
      <c r="P704" s="142" t="s">
        <v>7</v>
      </c>
      <c r="Q704" t="s">
        <v>7</v>
      </c>
      <c r="R704" s="142" t="s">
        <v>112</v>
      </c>
      <c r="S704">
        <v>99.77</v>
      </c>
      <c r="T704" s="142" t="s">
        <v>38</v>
      </c>
      <c r="U704" s="142" t="s">
        <v>8170</v>
      </c>
      <c r="V704" s="142" t="s">
        <v>7</v>
      </c>
      <c r="W704" s="142" t="s">
        <v>7</v>
      </c>
      <c r="X704" s="142" t="s">
        <v>90</v>
      </c>
      <c r="Y704" s="142" t="s">
        <v>126</v>
      </c>
      <c r="Z704" s="38">
        <v>41739</v>
      </c>
      <c r="AA704" s="38">
        <v>41922</v>
      </c>
      <c r="AB704" s="38">
        <v>45392</v>
      </c>
      <c r="AC704" s="142">
        <v>14</v>
      </c>
      <c r="AD704" s="142"/>
      <c r="AE704" s="142"/>
      <c r="AF704" t="s">
        <v>6254</v>
      </c>
      <c r="AG704" s="142" t="s">
        <v>90</v>
      </c>
      <c r="AH704" s="142" t="s">
        <v>7</v>
      </c>
      <c r="AI704" s="142" t="s">
        <v>90</v>
      </c>
      <c r="AJ704" t="s">
        <v>7630</v>
      </c>
      <c r="AK704" t="s">
        <v>6248</v>
      </c>
      <c r="AL704" t="s">
        <v>90</v>
      </c>
      <c r="AM704" t="s">
        <v>7</v>
      </c>
      <c r="AN704" s="142" t="s">
        <v>90</v>
      </c>
      <c r="AO704" s="142" t="s">
        <v>7</v>
      </c>
      <c r="AP704" s="142" t="s">
        <v>90</v>
      </c>
      <c r="AQ704" s="142" t="s">
        <v>90</v>
      </c>
      <c r="AR704" s="142" t="s">
        <v>7</v>
      </c>
      <c r="AS704" s="142" t="s">
        <v>90</v>
      </c>
      <c r="AT704" s="142" t="s">
        <v>90</v>
      </c>
      <c r="AU704" s="142" t="s">
        <v>90</v>
      </c>
      <c r="AV704" s="142" t="s">
        <v>290</v>
      </c>
      <c r="AW704" s="142" t="s">
        <v>90</v>
      </c>
      <c r="AX704" s="142" t="s">
        <v>90</v>
      </c>
      <c r="AY704" s="136"/>
      <c r="AZ704" s="142" t="s">
        <v>7691</v>
      </c>
      <c r="BA704" s="142" t="s">
        <v>628</v>
      </c>
      <c r="BB704" s="38"/>
      <c r="BC704" s="142" t="s">
        <v>90</v>
      </c>
      <c r="BD704"/>
      <c r="BE704" t="s">
        <v>90</v>
      </c>
      <c r="BF704" t="s">
        <v>90</v>
      </c>
      <c r="BG704" s="142" t="s">
        <v>7</v>
      </c>
      <c r="BH704" s="142" t="s">
        <v>90</v>
      </c>
      <c r="BI704" s="142" t="s">
        <v>7</v>
      </c>
      <c r="BJ704" s="142" t="s">
        <v>7</v>
      </c>
      <c r="BK704" s="142" t="s">
        <v>7</v>
      </c>
      <c r="BL704" s="142" t="s">
        <v>90</v>
      </c>
      <c r="BM704" s="142" t="s">
        <v>90</v>
      </c>
      <c r="BN704" s="142"/>
      <c r="BO704" s="142"/>
      <c r="BP704" s="142" t="s">
        <v>90</v>
      </c>
      <c r="BQ704" s="142" t="s">
        <v>90</v>
      </c>
      <c r="BR704" s="137"/>
      <c r="BS704"/>
      <c r="BT704" s="142" t="s">
        <v>90</v>
      </c>
      <c r="BU704" t="s">
        <v>90</v>
      </c>
      <c r="BV704" s="142" t="s">
        <v>90</v>
      </c>
      <c r="BW704" s="142"/>
      <c r="BX704" s="142" t="s">
        <v>90</v>
      </c>
      <c r="BY704"/>
      <c r="BZ704" s="142" t="s">
        <v>90</v>
      </c>
      <c r="CA704" s="142" t="s">
        <v>90</v>
      </c>
      <c r="CB704" s="142" t="s">
        <v>90</v>
      </c>
      <c r="CC704" s="142" t="s">
        <v>90</v>
      </c>
      <c r="CD704" s="142" t="s">
        <v>7</v>
      </c>
      <c r="CE704" s="142" t="s">
        <v>7</v>
      </c>
      <c r="CF704" s="38"/>
      <c r="CG704" s="38"/>
      <c r="CH704"/>
      <c r="CI704" s="142" t="s">
        <v>90</v>
      </c>
    </row>
    <row r="705" spans="2:87" x14ac:dyDescent="0.25">
      <c r="B705">
        <v>6</v>
      </c>
      <c r="C705" s="142" t="s">
        <v>90</v>
      </c>
      <c r="D705" s="142" t="s">
        <v>6248</v>
      </c>
      <c r="E705" s="142" t="s">
        <v>7637</v>
      </c>
      <c r="F705" s="38">
        <v>41731</v>
      </c>
      <c r="G705" s="142" t="s">
        <v>428</v>
      </c>
      <c r="H705" s="142" t="s">
        <v>1904</v>
      </c>
      <c r="I705" s="142" t="s">
        <v>440</v>
      </c>
      <c r="J705" s="142" t="s">
        <v>83</v>
      </c>
      <c r="K705" s="142">
        <v>4</v>
      </c>
      <c r="L705" s="142" t="s">
        <v>8168</v>
      </c>
      <c r="M705" s="142" t="s">
        <v>8146</v>
      </c>
      <c r="N705" s="142" t="s">
        <v>7</v>
      </c>
      <c r="O705" s="142" t="s">
        <v>7</v>
      </c>
      <c r="P705" s="142" t="s">
        <v>7</v>
      </c>
      <c r="Q705" t="s">
        <v>7</v>
      </c>
      <c r="R705" s="142" t="s">
        <v>112</v>
      </c>
      <c r="S705">
        <v>104.133</v>
      </c>
      <c r="T705" s="142" t="s">
        <v>38</v>
      </c>
      <c r="U705" s="142" t="s">
        <v>243</v>
      </c>
      <c r="V705" s="142" t="s">
        <v>7</v>
      </c>
      <c r="W705" s="142" t="s">
        <v>7</v>
      </c>
      <c r="X705" s="142" t="s">
        <v>90</v>
      </c>
      <c r="Y705" s="142" t="s">
        <v>126</v>
      </c>
      <c r="Z705" s="38">
        <v>41739</v>
      </c>
      <c r="AA705" s="38">
        <v>41922</v>
      </c>
      <c r="AB705" s="38">
        <v>45392</v>
      </c>
      <c r="AC705" s="142">
        <v>4</v>
      </c>
      <c r="AD705" s="142"/>
      <c r="AE705" s="142"/>
      <c r="AF705" t="s">
        <v>6254</v>
      </c>
      <c r="AG705" s="142" t="s">
        <v>90</v>
      </c>
      <c r="AH705" s="142" t="s">
        <v>7</v>
      </c>
      <c r="AI705" s="142" t="s">
        <v>90</v>
      </c>
      <c r="AJ705" t="s">
        <v>7630</v>
      </c>
      <c r="AK705" t="s">
        <v>6248</v>
      </c>
      <c r="AL705" t="s">
        <v>90</v>
      </c>
      <c r="AM705" t="s">
        <v>7</v>
      </c>
      <c r="AN705" s="142" t="s">
        <v>90</v>
      </c>
      <c r="AO705" s="142" t="s">
        <v>7</v>
      </c>
      <c r="AP705" s="142" t="s">
        <v>90</v>
      </c>
      <c r="AQ705" s="142" t="s">
        <v>90</v>
      </c>
      <c r="AR705" s="142" t="s">
        <v>7</v>
      </c>
      <c r="AS705" s="142" t="s">
        <v>90</v>
      </c>
      <c r="AT705" s="142" t="s">
        <v>90</v>
      </c>
      <c r="AU705" s="142" t="s">
        <v>90</v>
      </c>
      <c r="AV705" s="142" t="s">
        <v>290</v>
      </c>
      <c r="AW705" s="142" t="s">
        <v>90</v>
      </c>
      <c r="AX705" s="142" t="s">
        <v>90</v>
      </c>
      <c r="AY705" s="136"/>
      <c r="AZ705" s="142" t="s">
        <v>7694</v>
      </c>
      <c r="BA705" s="142" t="s">
        <v>628</v>
      </c>
      <c r="BB705" s="38"/>
      <c r="BC705" s="142" t="s">
        <v>90</v>
      </c>
      <c r="BD705"/>
      <c r="BE705" t="s">
        <v>90</v>
      </c>
      <c r="BF705" t="s">
        <v>90</v>
      </c>
      <c r="BG705" s="142" t="s">
        <v>7</v>
      </c>
      <c r="BH705" s="142" t="s">
        <v>90</v>
      </c>
      <c r="BI705" s="142" t="s">
        <v>7</v>
      </c>
      <c r="BJ705" s="142" t="s">
        <v>7</v>
      </c>
      <c r="BK705" s="142" t="s">
        <v>7</v>
      </c>
      <c r="BL705" s="142" t="s">
        <v>90</v>
      </c>
      <c r="BM705" s="142" t="s">
        <v>90</v>
      </c>
      <c r="BN705" s="142"/>
      <c r="BO705" s="142"/>
      <c r="BP705" s="142" t="s">
        <v>90</v>
      </c>
      <c r="BQ705" s="142" t="s">
        <v>90</v>
      </c>
      <c r="BR705" s="137"/>
      <c r="BS705"/>
      <c r="BT705" s="142" t="s">
        <v>90</v>
      </c>
      <c r="BU705" t="s">
        <v>90</v>
      </c>
      <c r="BV705" s="142" t="s">
        <v>90</v>
      </c>
      <c r="BW705" s="142"/>
      <c r="BX705" s="142" t="s">
        <v>90</v>
      </c>
      <c r="BY705"/>
      <c r="BZ705" s="142" t="s">
        <v>90</v>
      </c>
      <c r="CA705" s="142" t="s">
        <v>90</v>
      </c>
      <c r="CB705" s="142" t="s">
        <v>90</v>
      </c>
      <c r="CC705" s="142" t="s">
        <v>90</v>
      </c>
      <c r="CD705" s="142" t="s">
        <v>7</v>
      </c>
      <c r="CE705" s="142" t="s">
        <v>7</v>
      </c>
      <c r="CF705" s="38"/>
      <c r="CG705" s="38"/>
      <c r="CH705"/>
      <c r="CI705" s="142" t="s">
        <v>90</v>
      </c>
    </row>
    <row r="706" spans="2:87" x14ac:dyDescent="0.25">
      <c r="B706">
        <v>5</v>
      </c>
      <c r="C706" s="142" t="s">
        <v>90</v>
      </c>
      <c r="D706" s="142" t="s">
        <v>6049</v>
      </c>
      <c r="E706" s="142" t="s">
        <v>7701</v>
      </c>
      <c r="F706" s="38">
        <v>41690</v>
      </c>
      <c r="G706" s="142" t="s">
        <v>1248</v>
      </c>
      <c r="H706" s="142" t="s">
        <v>1248</v>
      </c>
      <c r="I706" s="142" t="s">
        <v>440</v>
      </c>
      <c r="J706" s="142" t="s">
        <v>83</v>
      </c>
      <c r="K706" s="142">
        <v>7</v>
      </c>
      <c r="L706" s="142" t="s">
        <v>8168</v>
      </c>
      <c r="M706" s="142" t="s">
        <v>7741</v>
      </c>
      <c r="N706" s="142" t="s">
        <v>7</v>
      </c>
      <c r="O706" s="142" t="s">
        <v>7</v>
      </c>
      <c r="P706" s="142" t="s">
        <v>7</v>
      </c>
      <c r="Q706" t="s">
        <v>7</v>
      </c>
      <c r="R706" s="142" t="s">
        <v>112</v>
      </c>
      <c r="S706">
        <v>100</v>
      </c>
      <c r="T706" s="142" t="s">
        <v>36</v>
      </c>
      <c r="U706" s="142" t="s">
        <v>8170</v>
      </c>
      <c r="V706" s="142" t="s">
        <v>7</v>
      </c>
      <c r="W706" s="142" t="s">
        <v>7</v>
      </c>
      <c r="X706" s="142" t="s">
        <v>90</v>
      </c>
      <c r="Y706" s="142" t="s">
        <v>126</v>
      </c>
      <c r="Z706" s="38">
        <v>41697</v>
      </c>
      <c r="AA706" s="38">
        <v>41878</v>
      </c>
      <c r="AB706" s="38">
        <v>45349</v>
      </c>
      <c r="AC706" s="142">
        <v>7</v>
      </c>
      <c r="AD706" s="142"/>
      <c r="AE706" s="142"/>
      <c r="AF706" t="s">
        <v>6057</v>
      </c>
      <c r="AG706" s="142" t="s">
        <v>90</v>
      </c>
      <c r="AH706" s="142" t="s">
        <v>7</v>
      </c>
      <c r="AI706" s="142" t="s">
        <v>90</v>
      </c>
      <c r="AJ706" t="s">
        <v>6058</v>
      </c>
      <c r="AK706" t="s">
        <v>7</v>
      </c>
      <c r="AL706" t="s">
        <v>90</v>
      </c>
      <c r="AM706" t="s">
        <v>7</v>
      </c>
      <c r="AN706" s="142" t="s">
        <v>90</v>
      </c>
      <c r="AO706" s="142" t="s">
        <v>7</v>
      </c>
      <c r="AP706" s="142" t="s">
        <v>90</v>
      </c>
      <c r="AQ706" s="142" t="s">
        <v>90</v>
      </c>
      <c r="AR706" s="142" t="s">
        <v>7</v>
      </c>
      <c r="AS706" s="142" t="s">
        <v>90</v>
      </c>
      <c r="AT706" s="142" t="s">
        <v>90</v>
      </c>
      <c r="AU706" s="142" t="s">
        <v>90</v>
      </c>
      <c r="AV706" s="142" t="s">
        <v>290</v>
      </c>
      <c r="AW706" s="142" t="s">
        <v>90</v>
      </c>
      <c r="AX706" s="142" t="s">
        <v>90</v>
      </c>
      <c r="AY706" s="136"/>
      <c r="AZ706" s="142" t="s">
        <v>7705</v>
      </c>
      <c r="BA706" s="142" t="s">
        <v>628</v>
      </c>
      <c r="BB706" s="38"/>
      <c r="BC706" s="142" t="s">
        <v>90</v>
      </c>
      <c r="BD706"/>
      <c r="BE706" t="s">
        <v>90</v>
      </c>
      <c r="BF706" t="s">
        <v>90</v>
      </c>
      <c r="BG706" s="142" t="s">
        <v>7</v>
      </c>
      <c r="BH706" s="142" t="s">
        <v>90</v>
      </c>
      <c r="BI706" s="142" t="s">
        <v>7</v>
      </c>
      <c r="BJ706" s="142" t="s">
        <v>7</v>
      </c>
      <c r="BK706" s="142" t="s">
        <v>7</v>
      </c>
      <c r="BL706" s="142" t="s">
        <v>90</v>
      </c>
      <c r="BM706" s="142" t="s">
        <v>90</v>
      </c>
      <c r="BN706" s="142"/>
      <c r="BO706" s="142"/>
      <c r="BP706" s="142" t="s">
        <v>90</v>
      </c>
      <c r="BQ706" s="142" t="s">
        <v>90</v>
      </c>
      <c r="BR706" s="137"/>
      <c r="BS706"/>
      <c r="BT706" s="142" t="s">
        <v>90</v>
      </c>
      <c r="BU706" t="s">
        <v>90</v>
      </c>
      <c r="BV706" s="142" t="s">
        <v>90</v>
      </c>
      <c r="BW706" s="142"/>
      <c r="BX706" s="142" t="s">
        <v>90</v>
      </c>
      <c r="BY706"/>
      <c r="BZ706" s="142" t="s">
        <v>90</v>
      </c>
      <c r="CA706" s="142" t="s">
        <v>90</v>
      </c>
      <c r="CB706" s="142" t="s">
        <v>90</v>
      </c>
      <c r="CC706" s="142" t="s">
        <v>90</v>
      </c>
      <c r="CD706" s="142" t="s">
        <v>7</v>
      </c>
      <c r="CE706" s="142" t="s">
        <v>7</v>
      </c>
      <c r="CF706" s="38"/>
      <c r="CG706" s="38"/>
      <c r="CH706"/>
      <c r="CI706" s="142" t="s">
        <v>90</v>
      </c>
    </row>
    <row r="707" spans="2:87" x14ac:dyDescent="0.25">
      <c r="B707">
        <v>4</v>
      </c>
      <c r="C707" s="142" t="s">
        <v>636</v>
      </c>
      <c r="D707" s="142" t="s">
        <v>654</v>
      </c>
      <c r="E707" s="142" t="s">
        <v>7696</v>
      </c>
      <c r="F707" s="38">
        <v>41690</v>
      </c>
      <c r="G707" s="142" t="s">
        <v>1877</v>
      </c>
      <c r="H707" s="142" t="s">
        <v>90</v>
      </c>
      <c r="I707" s="142" t="s">
        <v>7</v>
      </c>
      <c r="J707" s="142" t="s">
        <v>104</v>
      </c>
      <c r="K707" s="142">
        <v>5.5</v>
      </c>
      <c r="L707" s="142" t="s">
        <v>8168</v>
      </c>
      <c r="M707" s="142" t="s">
        <v>90</v>
      </c>
      <c r="N707" s="142" t="s">
        <v>7</v>
      </c>
      <c r="O707" s="142" t="s">
        <v>7</v>
      </c>
      <c r="P707" s="142" t="s">
        <v>7</v>
      </c>
      <c r="Q707" t="s">
        <v>7</v>
      </c>
      <c r="R707" s="142" t="s">
        <v>90</v>
      </c>
      <c r="S707"/>
      <c r="T707" s="142" t="s">
        <v>90</v>
      </c>
      <c r="U707" s="142" t="s">
        <v>7</v>
      </c>
      <c r="V707" s="142" t="s">
        <v>7</v>
      </c>
      <c r="W707" s="142" t="s">
        <v>7</v>
      </c>
      <c r="X707" s="142" t="s">
        <v>90</v>
      </c>
      <c r="Y707" s="142" t="s">
        <v>90</v>
      </c>
      <c r="Z707" s="38"/>
      <c r="AA707" s="38"/>
      <c r="AB707" s="38"/>
      <c r="AC707" s="142"/>
      <c r="AD707" s="142"/>
      <c r="AE707" s="142"/>
      <c r="AF707" t="s">
        <v>90</v>
      </c>
      <c r="AG707" s="142" t="s">
        <v>90</v>
      </c>
      <c r="AH707" s="142" t="s">
        <v>7</v>
      </c>
      <c r="AI707" s="142" t="s">
        <v>90</v>
      </c>
      <c r="AJ707" t="s">
        <v>90</v>
      </c>
      <c r="AK707" t="s">
        <v>7</v>
      </c>
      <c r="AL707" t="s">
        <v>90</v>
      </c>
      <c r="AM707" t="s">
        <v>7</v>
      </c>
      <c r="AN707" s="142" t="s">
        <v>90</v>
      </c>
      <c r="AO707" s="142" t="s">
        <v>90</v>
      </c>
      <c r="AP707" s="142" t="s">
        <v>90</v>
      </c>
      <c r="AQ707" s="142" t="s">
        <v>90</v>
      </c>
      <c r="AR707" s="142" t="s">
        <v>7</v>
      </c>
      <c r="AS707" s="142" t="s">
        <v>90</v>
      </c>
      <c r="AT707" s="142" t="s">
        <v>90</v>
      </c>
      <c r="AU707" s="142" t="s">
        <v>90</v>
      </c>
      <c r="AV707" s="142" t="s">
        <v>90</v>
      </c>
      <c r="AW707" s="142" t="s">
        <v>90</v>
      </c>
      <c r="AX707" s="142" t="s">
        <v>90</v>
      </c>
      <c r="AY707" s="136"/>
      <c r="AZ707" s="142" t="s">
        <v>7699</v>
      </c>
      <c r="BA707" s="142" t="s">
        <v>90</v>
      </c>
      <c r="BB707" s="38"/>
      <c r="BC707" s="142" t="s">
        <v>90</v>
      </c>
      <c r="BD707"/>
      <c r="BE707" t="s">
        <v>90</v>
      </c>
      <c r="BF707" t="s">
        <v>90</v>
      </c>
      <c r="BG707" s="142" t="s">
        <v>7</v>
      </c>
      <c r="BH707" s="142" t="s">
        <v>90</v>
      </c>
      <c r="BI707" s="142" t="s">
        <v>7</v>
      </c>
      <c r="BJ707" s="142" t="s">
        <v>7</v>
      </c>
      <c r="BK707" s="142" t="s">
        <v>7</v>
      </c>
      <c r="BL707" s="142" t="s">
        <v>90</v>
      </c>
      <c r="BM707" s="142" t="s">
        <v>90</v>
      </c>
      <c r="BN707" s="142"/>
      <c r="BO707" s="142"/>
      <c r="BP707" s="142" t="s">
        <v>90</v>
      </c>
      <c r="BQ707" s="142" t="s">
        <v>90</v>
      </c>
      <c r="BR707" s="137"/>
      <c r="BS707"/>
      <c r="BT707" s="142" t="s">
        <v>90</v>
      </c>
      <c r="BU707" t="s">
        <v>90</v>
      </c>
      <c r="BV707" s="142" t="s">
        <v>90</v>
      </c>
      <c r="BW707" s="142"/>
      <c r="BX707" s="142" t="s">
        <v>90</v>
      </c>
      <c r="BY707" t="s">
        <v>628</v>
      </c>
      <c r="BZ707" s="142" t="s">
        <v>90</v>
      </c>
      <c r="CA707" s="142" t="s">
        <v>90</v>
      </c>
      <c r="CB707" s="142" t="s">
        <v>90</v>
      </c>
      <c r="CC707" s="142" t="s">
        <v>90</v>
      </c>
      <c r="CD707" s="142" t="s">
        <v>7</v>
      </c>
      <c r="CE707" s="142" t="s">
        <v>7</v>
      </c>
      <c r="CF707" s="38"/>
      <c r="CG707" s="38"/>
      <c r="CH707"/>
      <c r="CI707" s="142" t="s">
        <v>90</v>
      </c>
    </row>
    <row r="708" spans="2:87" x14ac:dyDescent="0.25">
      <c r="B708">
        <v>3</v>
      </c>
      <c r="C708" s="142" t="s">
        <v>636</v>
      </c>
      <c r="D708" s="142" t="s">
        <v>838</v>
      </c>
      <c r="E708" s="142" t="s">
        <v>7707</v>
      </c>
      <c r="F708" s="38">
        <v>41684</v>
      </c>
      <c r="G708" s="142" t="s">
        <v>428</v>
      </c>
      <c r="H708" s="142" t="s">
        <v>90</v>
      </c>
      <c r="I708" s="142" t="s">
        <v>7</v>
      </c>
      <c r="J708" s="142" t="s">
        <v>104</v>
      </c>
      <c r="K708" s="142">
        <v>3</v>
      </c>
      <c r="L708" s="142" t="s">
        <v>8168</v>
      </c>
      <c r="M708" s="142" t="s">
        <v>90</v>
      </c>
      <c r="N708" s="142" t="s">
        <v>7</v>
      </c>
      <c r="O708" s="142" t="s">
        <v>7</v>
      </c>
      <c r="P708" s="142" t="s">
        <v>7</v>
      </c>
      <c r="Q708" t="s">
        <v>7</v>
      </c>
      <c r="R708" s="142" t="s">
        <v>90</v>
      </c>
      <c r="S708"/>
      <c r="T708" s="142" t="s">
        <v>90</v>
      </c>
      <c r="U708" s="142" t="s">
        <v>7</v>
      </c>
      <c r="V708" s="142" t="s">
        <v>7</v>
      </c>
      <c r="W708" s="142" t="s">
        <v>7</v>
      </c>
      <c r="X708" s="142" t="s">
        <v>90</v>
      </c>
      <c r="Y708" s="142" t="s">
        <v>90</v>
      </c>
      <c r="Z708" s="38"/>
      <c r="AA708" s="38"/>
      <c r="AB708" s="38"/>
      <c r="AC708" s="142"/>
      <c r="AD708" s="142"/>
      <c r="AE708" s="142"/>
      <c r="AF708" t="s">
        <v>90</v>
      </c>
      <c r="AG708" s="142" t="s">
        <v>90</v>
      </c>
      <c r="AH708" s="142" t="s">
        <v>7</v>
      </c>
      <c r="AI708" s="142" t="s">
        <v>90</v>
      </c>
      <c r="AJ708" t="s">
        <v>90</v>
      </c>
      <c r="AK708" t="s">
        <v>7</v>
      </c>
      <c r="AL708" t="s">
        <v>90</v>
      </c>
      <c r="AM708" t="s">
        <v>7</v>
      </c>
      <c r="AN708" s="142" t="s">
        <v>90</v>
      </c>
      <c r="AO708" s="142" t="s">
        <v>90</v>
      </c>
      <c r="AP708" s="142" t="s">
        <v>90</v>
      </c>
      <c r="AQ708" s="142" t="s">
        <v>90</v>
      </c>
      <c r="AR708" s="142" t="s">
        <v>7</v>
      </c>
      <c r="AS708" s="142" t="s">
        <v>90</v>
      </c>
      <c r="AT708" s="142" t="s">
        <v>90</v>
      </c>
      <c r="AU708" s="142" t="s">
        <v>90</v>
      </c>
      <c r="AV708" s="142" t="s">
        <v>90</v>
      </c>
      <c r="AW708" s="142" t="s">
        <v>90</v>
      </c>
      <c r="AX708" s="142" t="s">
        <v>90</v>
      </c>
      <c r="AY708" s="136"/>
      <c r="AZ708" s="142" t="s">
        <v>7709</v>
      </c>
      <c r="BA708" s="142" t="s">
        <v>90</v>
      </c>
      <c r="BB708" s="38"/>
      <c r="BC708" s="142" t="s">
        <v>90</v>
      </c>
      <c r="BD708"/>
      <c r="BE708" t="s">
        <v>90</v>
      </c>
      <c r="BF708" t="s">
        <v>90</v>
      </c>
      <c r="BG708" s="142" t="s">
        <v>7</v>
      </c>
      <c r="BH708" s="142" t="s">
        <v>90</v>
      </c>
      <c r="BI708" s="142" t="s">
        <v>7</v>
      </c>
      <c r="BJ708" s="142" t="s">
        <v>7</v>
      </c>
      <c r="BK708" s="142" t="s">
        <v>7</v>
      </c>
      <c r="BL708" s="142" t="s">
        <v>90</v>
      </c>
      <c r="BM708" s="142" t="s">
        <v>90</v>
      </c>
      <c r="BN708" s="142"/>
      <c r="BO708" s="142"/>
      <c r="BP708" s="142" t="s">
        <v>90</v>
      </c>
      <c r="BQ708" s="142" t="s">
        <v>90</v>
      </c>
      <c r="BR708" s="137"/>
      <c r="BS708"/>
      <c r="BT708" s="142" t="s">
        <v>90</v>
      </c>
      <c r="BU708" t="s">
        <v>90</v>
      </c>
      <c r="BV708" s="142" t="s">
        <v>90</v>
      </c>
      <c r="BW708" s="142"/>
      <c r="BX708" s="142" t="s">
        <v>90</v>
      </c>
      <c r="BY708" t="s">
        <v>628</v>
      </c>
      <c r="BZ708" s="142" t="s">
        <v>90</v>
      </c>
      <c r="CA708" s="142" t="s">
        <v>90</v>
      </c>
      <c r="CB708" s="142" t="s">
        <v>90</v>
      </c>
      <c r="CC708" s="142" t="s">
        <v>90</v>
      </c>
      <c r="CD708" s="142" t="s">
        <v>7</v>
      </c>
      <c r="CE708" s="142" t="s">
        <v>7</v>
      </c>
      <c r="CF708" s="38"/>
      <c r="CG708" s="38"/>
      <c r="CH708"/>
      <c r="CI708" s="142" t="s">
        <v>90</v>
      </c>
    </row>
    <row r="709" spans="2:87" x14ac:dyDescent="0.25">
      <c r="B709">
        <v>2</v>
      </c>
      <c r="C709" s="142" t="s">
        <v>90</v>
      </c>
      <c r="D709" s="142" t="s">
        <v>7710</v>
      </c>
      <c r="E709" s="142" t="s">
        <v>7712</v>
      </c>
      <c r="F709" s="38">
        <v>41662</v>
      </c>
      <c r="G709" s="142" t="s">
        <v>3494</v>
      </c>
      <c r="H709" s="142" t="s">
        <v>5779</v>
      </c>
      <c r="I709" s="142" t="s">
        <v>440</v>
      </c>
      <c r="J709" s="142" t="s">
        <v>83</v>
      </c>
      <c r="K709" s="142">
        <v>6</v>
      </c>
      <c r="L709" s="142" t="s">
        <v>8168</v>
      </c>
      <c r="M709" s="142" t="s">
        <v>8042</v>
      </c>
      <c r="N709" s="142" t="s">
        <v>7</v>
      </c>
      <c r="O709" s="142" t="s">
        <v>7</v>
      </c>
      <c r="P709" s="142" t="s">
        <v>7</v>
      </c>
      <c r="Q709" t="s">
        <v>7</v>
      </c>
      <c r="R709" s="142" t="s">
        <v>112</v>
      </c>
      <c r="S709">
        <v>99.04</v>
      </c>
      <c r="T709" s="142" t="s">
        <v>37</v>
      </c>
      <c r="U709" s="142" t="s">
        <v>8170</v>
      </c>
      <c r="V709" s="142" t="s">
        <v>7</v>
      </c>
      <c r="W709" s="142" t="s">
        <v>7</v>
      </c>
      <c r="X709" s="142" t="s">
        <v>90</v>
      </c>
      <c r="Y709" s="142" t="s">
        <v>126</v>
      </c>
      <c r="Z709" s="38">
        <v>41668</v>
      </c>
      <c r="AA709" s="38">
        <v>41849</v>
      </c>
      <c r="AB709" s="38">
        <v>45320</v>
      </c>
      <c r="AC709" s="142">
        <v>6</v>
      </c>
      <c r="AD709" s="142"/>
      <c r="AE709" s="142"/>
      <c r="AF709" t="s">
        <v>7715</v>
      </c>
      <c r="AG709" s="142" t="s">
        <v>90</v>
      </c>
      <c r="AH709" s="142" t="s">
        <v>7</v>
      </c>
      <c r="AI709" s="142" t="s">
        <v>90</v>
      </c>
      <c r="AJ709" t="s">
        <v>7716</v>
      </c>
      <c r="AK709" t="s">
        <v>7717</v>
      </c>
      <c r="AL709" t="s">
        <v>7710</v>
      </c>
      <c r="AM709" t="s">
        <v>7</v>
      </c>
      <c r="AN709" s="142" t="s">
        <v>90</v>
      </c>
      <c r="AO709" s="142" t="s">
        <v>7</v>
      </c>
      <c r="AP709" s="142" t="s">
        <v>90</v>
      </c>
      <c r="AQ709" s="142" t="s">
        <v>90</v>
      </c>
      <c r="AR709" s="142" t="s">
        <v>7</v>
      </c>
      <c r="AS709" s="142" t="s">
        <v>90</v>
      </c>
      <c r="AT709" s="142" t="s">
        <v>90</v>
      </c>
      <c r="AU709" s="142" t="s">
        <v>90</v>
      </c>
      <c r="AV709" s="142" t="s">
        <v>290</v>
      </c>
      <c r="AW709" s="142" t="s">
        <v>90</v>
      </c>
      <c r="AX709" s="142" t="s">
        <v>90</v>
      </c>
      <c r="AY709" s="136"/>
      <c r="AZ709" s="142" t="s">
        <v>7719</v>
      </c>
      <c r="BA709" s="142" t="s">
        <v>628</v>
      </c>
      <c r="BB709" s="38"/>
      <c r="BC709" s="142" t="s">
        <v>90</v>
      </c>
      <c r="BD709"/>
      <c r="BE709" t="s">
        <v>90</v>
      </c>
      <c r="BF709" t="s">
        <v>90</v>
      </c>
      <c r="BG709" s="142" t="s">
        <v>7</v>
      </c>
      <c r="BH709" s="142" t="s">
        <v>90</v>
      </c>
      <c r="BI709" s="142" t="s">
        <v>7</v>
      </c>
      <c r="BJ709" s="142" t="s">
        <v>7</v>
      </c>
      <c r="BK709" s="142" t="s">
        <v>7</v>
      </c>
      <c r="BL709" s="142" t="s">
        <v>90</v>
      </c>
      <c r="BM709" s="142" t="s">
        <v>90</v>
      </c>
      <c r="BN709" s="142"/>
      <c r="BO709" s="142"/>
      <c r="BP709" s="142" t="s">
        <v>90</v>
      </c>
      <c r="BQ709" s="142" t="s">
        <v>90</v>
      </c>
      <c r="BR709" s="137"/>
      <c r="BS709"/>
      <c r="BT709" s="142" t="s">
        <v>90</v>
      </c>
      <c r="BU709" t="s">
        <v>90</v>
      </c>
      <c r="BV709" s="142" t="s">
        <v>90</v>
      </c>
      <c r="BW709" s="142"/>
      <c r="BX709" s="142" t="s">
        <v>90</v>
      </c>
      <c r="BY709"/>
      <c r="BZ709" s="142" t="s">
        <v>90</v>
      </c>
      <c r="CA709" s="142" t="s">
        <v>90</v>
      </c>
      <c r="CB709" s="142" t="s">
        <v>90</v>
      </c>
      <c r="CC709" s="142" t="s">
        <v>90</v>
      </c>
      <c r="CD709" s="142" t="s">
        <v>7</v>
      </c>
      <c r="CE709" s="142" t="s">
        <v>7</v>
      </c>
      <c r="CF709" s="38"/>
      <c r="CG709" s="38"/>
      <c r="CH709"/>
      <c r="CI709" s="142" t="s">
        <v>90</v>
      </c>
    </row>
    <row r="710" spans="2:87" x14ac:dyDescent="0.25">
      <c r="B710">
        <v>1</v>
      </c>
      <c r="C710" s="142" t="s">
        <v>90</v>
      </c>
      <c r="D710" s="142" t="s">
        <v>510</v>
      </c>
      <c r="E710" s="142" t="s">
        <v>7721</v>
      </c>
      <c r="F710" s="38">
        <v>41578</v>
      </c>
      <c r="G710" s="142" t="s">
        <v>428</v>
      </c>
      <c r="H710" s="142" t="s">
        <v>3009</v>
      </c>
      <c r="I710" s="142" t="s">
        <v>440</v>
      </c>
      <c r="J710" s="142" t="s">
        <v>83</v>
      </c>
      <c r="K710" s="142">
        <v>3</v>
      </c>
      <c r="L710" s="142" t="s">
        <v>8178</v>
      </c>
      <c r="M710" s="142" t="s">
        <v>7741</v>
      </c>
      <c r="N710" s="142" t="s">
        <v>7</v>
      </c>
      <c r="O710" s="142" t="s">
        <v>7</v>
      </c>
      <c r="P710" s="142" t="s">
        <v>7</v>
      </c>
      <c r="Q710" t="s">
        <v>7</v>
      </c>
      <c r="R710" s="142" t="s">
        <v>112</v>
      </c>
      <c r="S710"/>
      <c r="T710" s="142" t="s">
        <v>36</v>
      </c>
      <c r="U710" s="142" t="s">
        <v>7782</v>
      </c>
      <c r="V710" s="142" t="s">
        <v>7</v>
      </c>
      <c r="W710" s="142" t="s">
        <v>7</v>
      </c>
      <c r="X710" s="142" t="s">
        <v>90</v>
      </c>
      <c r="Y710" s="142" t="s">
        <v>126</v>
      </c>
      <c r="Z710" s="38">
        <v>41585</v>
      </c>
      <c r="AA710" s="38">
        <v>41766</v>
      </c>
      <c r="AB710" s="38">
        <v>45419</v>
      </c>
      <c r="AC710" s="142">
        <v>3</v>
      </c>
      <c r="AD710" s="142"/>
      <c r="AE710" s="142"/>
      <c r="AF710" t="s">
        <v>5456</v>
      </c>
      <c r="AG710" s="142" t="s">
        <v>90</v>
      </c>
      <c r="AH710" s="142" t="s">
        <v>7</v>
      </c>
      <c r="AI710" s="142" t="s">
        <v>90</v>
      </c>
      <c r="AJ710" t="s">
        <v>7724</v>
      </c>
      <c r="AK710" t="s">
        <v>7</v>
      </c>
      <c r="AL710" t="s">
        <v>90</v>
      </c>
      <c r="AM710" t="s">
        <v>7</v>
      </c>
      <c r="AN710" s="142" t="s">
        <v>90</v>
      </c>
      <c r="AO710" s="142" t="s">
        <v>353</v>
      </c>
      <c r="AP710" s="142" t="s">
        <v>90</v>
      </c>
      <c r="AQ710" s="142" t="s">
        <v>90</v>
      </c>
      <c r="AR710" s="142" t="s">
        <v>7</v>
      </c>
      <c r="AS710" s="142" t="s">
        <v>90</v>
      </c>
      <c r="AT710" s="142" t="s">
        <v>90</v>
      </c>
      <c r="AU710" s="142" t="s">
        <v>90</v>
      </c>
      <c r="AV710" s="142" t="s">
        <v>290</v>
      </c>
      <c r="AW710" s="142" t="s">
        <v>90</v>
      </c>
      <c r="AX710" s="142" t="s">
        <v>90</v>
      </c>
      <c r="AY710" s="136"/>
      <c r="AZ710" s="142" t="s">
        <v>7728</v>
      </c>
      <c r="BA710" s="142" t="s">
        <v>628</v>
      </c>
      <c r="BB710" s="38"/>
      <c r="BC710" s="142" t="s">
        <v>90</v>
      </c>
      <c r="BD710"/>
      <c r="BE710" t="s">
        <v>90</v>
      </c>
      <c r="BF710" t="s">
        <v>90</v>
      </c>
      <c r="BG710" s="142" t="s">
        <v>7</v>
      </c>
      <c r="BH710" s="142" t="s">
        <v>90</v>
      </c>
      <c r="BI710" s="142" t="s">
        <v>7</v>
      </c>
      <c r="BJ710" s="142" t="s">
        <v>7</v>
      </c>
      <c r="BK710" s="142" t="s">
        <v>7</v>
      </c>
      <c r="BL710" s="142" t="s">
        <v>90</v>
      </c>
      <c r="BM710" s="142" t="s">
        <v>90</v>
      </c>
      <c r="BN710" s="142"/>
      <c r="BO710" s="142"/>
      <c r="BP710" s="142" t="s">
        <v>90</v>
      </c>
      <c r="BQ710" s="142" t="s">
        <v>90</v>
      </c>
      <c r="BR710" s="137"/>
      <c r="BS710"/>
      <c r="BT710" s="142" t="s">
        <v>90</v>
      </c>
      <c r="BU710" t="s">
        <v>90</v>
      </c>
      <c r="BV710" s="142" t="s">
        <v>90</v>
      </c>
      <c r="BW710" s="142"/>
      <c r="BX710" s="142" t="s">
        <v>90</v>
      </c>
      <c r="BY710"/>
      <c r="BZ710" s="142" t="s">
        <v>90</v>
      </c>
      <c r="CA710" s="142" t="s">
        <v>90</v>
      </c>
      <c r="CB710" s="142" t="s">
        <v>90</v>
      </c>
      <c r="CC710" s="142" t="s">
        <v>90</v>
      </c>
      <c r="CD710" s="142" t="s">
        <v>7</v>
      </c>
      <c r="CE710" s="142" t="s">
        <v>7</v>
      </c>
      <c r="CF710" s="38"/>
      <c r="CG710" s="38"/>
      <c r="CH710"/>
      <c r="CI710" s="142" t="s">
        <v>90</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_All">
                <anchor moveWithCells="1">
                  <from>
                    <xdr:col>1</xdr:col>
                    <xdr:colOff>171450</xdr:colOff>
                    <xdr:row>0</xdr:row>
                    <xdr:rowOff>57150</xdr:rowOff>
                  </from>
                  <to>
                    <xdr:col>3</xdr:col>
                    <xdr:colOff>1562100</xdr:colOff>
                    <xdr:row>3</xdr:row>
                    <xdr:rowOff>142875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N547"/>
  <sheetViews>
    <sheetView workbookViewId="0">
      <selection activeCell="C12" sqref="C12"/>
    </sheetView>
  </sheetViews>
  <sheetFormatPr defaultRowHeight="15" x14ac:dyDescent="0.25"/>
  <cols>
    <col min="1" max="1" width="7.33203125" style="1" bestFit="1" customWidth="1"/>
    <col min="2" max="2" width="11.109375" style="1" bestFit="1" customWidth="1"/>
    <col min="3" max="3" width="38.44140625" style="1" bestFit="1" customWidth="1"/>
    <col min="4" max="4" width="14.77734375" style="1" bestFit="1" customWidth="1"/>
    <col min="5" max="5" width="10.33203125" style="1" bestFit="1" customWidth="1"/>
    <col min="6" max="7" width="9.6640625" style="1" bestFit="1" customWidth="1"/>
    <col min="8" max="8" width="12.77734375" style="1" bestFit="1" customWidth="1"/>
    <col min="9" max="9" width="6.109375" style="1" bestFit="1" customWidth="1"/>
    <col min="10" max="10" width="12.21875" style="1" bestFit="1" customWidth="1"/>
    <col min="11" max="11" width="6.77734375" style="1" bestFit="1" customWidth="1"/>
    <col min="12" max="12" width="10" style="1" bestFit="1" customWidth="1"/>
    <col min="13" max="13" width="10.44140625" style="1" bestFit="1" customWidth="1"/>
    <col min="14" max="14" width="13.21875" style="1" bestFit="1" customWidth="1"/>
    <col min="15" max="15" width="10.88671875" style="1" bestFit="1" customWidth="1"/>
    <col min="16" max="17" width="9.44140625" style="1" bestFit="1" customWidth="1"/>
    <col min="18" max="18" width="10" style="1" bestFit="1" customWidth="1"/>
    <col min="19" max="19" width="13.5546875" style="1" bestFit="1" customWidth="1"/>
    <col min="20" max="20" width="35" style="1" bestFit="1" customWidth="1"/>
    <col min="21" max="22" width="11.109375" style="1" bestFit="1" customWidth="1"/>
    <col min="23" max="23" width="9.44140625" style="1" bestFit="1" customWidth="1"/>
    <col min="24" max="24" width="14.44140625" style="1" bestFit="1" customWidth="1"/>
    <col min="25" max="25" width="10.33203125" style="1" bestFit="1" customWidth="1"/>
    <col min="26" max="26" width="11.109375" style="1" bestFit="1" customWidth="1"/>
    <col min="27" max="27" width="10.33203125" style="1" bestFit="1" customWidth="1"/>
    <col min="28" max="28" width="7.77734375" style="1" bestFit="1" customWidth="1"/>
    <col min="29" max="30" width="8" style="1" bestFit="1" customWidth="1"/>
    <col min="31" max="31" width="9.21875" style="1" bestFit="1" customWidth="1"/>
    <col min="32" max="32" width="11.109375" style="1" bestFit="1" customWidth="1"/>
    <col min="33" max="33" width="14.44140625" style="1" bestFit="1" customWidth="1"/>
    <col min="34" max="34" width="9.44140625" style="1" bestFit="1" customWidth="1"/>
    <col min="35" max="36" width="80.88671875" style="1" bestFit="1" customWidth="1"/>
    <col min="37" max="37" width="29.88671875" style="1" bestFit="1" customWidth="1"/>
    <col min="38" max="39" width="9.33203125" style="1" bestFit="1" customWidth="1"/>
    <col min="40" max="40" width="9.44140625" style="1" bestFit="1" customWidth="1"/>
    <col min="41" max="41" width="6.109375" style="1" bestFit="1" customWidth="1"/>
    <col min="42" max="42" width="9.44140625" style="1" bestFit="1" customWidth="1"/>
    <col min="43" max="43" width="10.21875" style="1" bestFit="1" customWidth="1"/>
    <col min="44" max="44" width="13.88671875" style="1" bestFit="1" customWidth="1"/>
    <col min="45" max="45" width="31.21875" style="1" bestFit="1" customWidth="1"/>
    <col min="46" max="46" width="80.88671875" style="1" bestFit="1" customWidth="1"/>
    <col min="47" max="47" width="22" style="1" bestFit="1" customWidth="1"/>
    <col min="48" max="48" width="12.21875" style="1" bestFit="1" customWidth="1"/>
    <col min="49" max="49" width="9.5546875" style="1" bestFit="1" customWidth="1"/>
    <col min="50" max="50" width="11.77734375" style="1" bestFit="1" customWidth="1"/>
    <col min="51" max="51" width="20.88671875" style="1" bestFit="1" customWidth="1"/>
    <col min="52" max="52" width="10.77734375" style="1" bestFit="1" customWidth="1"/>
    <col min="53" max="53" width="17.44140625" style="1" bestFit="1" customWidth="1"/>
    <col min="54" max="54" width="20.109375" style="1" customWidth="1"/>
    <col min="55" max="55" width="11.5546875" style="1" bestFit="1" customWidth="1"/>
    <col min="56" max="57" width="17.33203125" style="1" bestFit="1" customWidth="1"/>
    <col min="58" max="58" width="9.21875" style="1" bestFit="1" customWidth="1"/>
    <col min="59" max="59" width="15.21875" style="1" bestFit="1" customWidth="1"/>
    <col min="60" max="60" width="13.44140625" style="1" bestFit="1" customWidth="1"/>
    <col min="61" max="61" width="11.109375" style="1" bestFit="1" customWidth="1"/>
    <col min="62" max="63" width="10.88671875" style="1" bestFit="1" customWidth="1"/>
    <col min="64" max="64" width="9.21875" style="1" bestFit="1" customWidth="1"/>
    <col min="65" max="65" width="8.77734375" style="1" bestFit="1" customWidth="1"/>
    <col min="66" max="66" width="9.21875" style="1" bestFit="1" customWidth="1"/>
    <col min="67" max="67" width="14.6640625" style="1" bestFit="1" customWidth="1"/>
    <col min="68" max="68" width="9.21875" style="1" bestFit="1" customWidth="1"/>
    <col min="69" max="69" width="8.5546875" style="1" bestFit="1" customWidth="1"/>
    <col min="70" max="70" width="9.33203125" style="1" bestFit="1" customWidth="1"/>
    <col min="71" max="71" width="9.21875" style="1" bestFit="1" customWidth="1"/>
    <col min="72" max="72" width="10.109375" style="1" bestFit="1" customWidth="1"/>
    <col min="73" max="73" width="10.33203125" style="1" bestFit="1" customWidth="1"/>
    <col min="74" max="74" width="15.109375" style="1" bestFit="1" customWidth="1"/>
    <col min="75" max="75" width="10.33203125" style="1" bestFit="1" customWidth="1"/>
    <col min="76" max="76" width="5.88671875" style="1" bestFit="1" customWidth="1"/>
    <col min="77" max="77" width="9.21875" style="1" bestFit="1" customWidth="1"/>
    <col min="78" max="78" width="10.33203125" style="1" bestFit="1" customWidth="1"/>
    <col min="79" max="79" width="14.44140625" style="1" bestFit="1" customWidth="1"/>
    <col min="80" max="80" width="16.109375" style="1" bestFit="1" customWidth="1"/>
    <col min="81" max="81" width="20.6640625" style="1" bestFit="1" customWidth="1"/>
    <col min="82" max="82" width="18.88671875" style="1" bestFit="1" customWidth="1"/>
    <col min="83" max="83" width="27.109375" style="1" bestFit="1" customWidth="1"/>
    <col min="84" max="16384" width="8.88671875" style="1"/>
  </cols>
  <sheetData>
    <row r="1" spans="1:66" ht="39.75" customHeight="1" x14ac:dyDescent="0.25"/>
    <row r="2" spans="1:66" ht="39.75" customHeight="1" x14ac:dyDescent="0.25"/>
    <row r="3" spans="1:66" ht="39.75" customHeight="1" x14ac:dyDescent="0.25"/>
    <row r="4" spans="1:66" x14ac:dyDescent="0.25">
      <c r="A4" t="s">
        <v>84</v>
      </c>
      <c r="B4" t="s">
        <v>389</v>
      </c>
      <c r="C4" t="s">
        <v>92</v>
      </c>
      <c r="D4" t="s">
        <v>47</v>
      </c>
      <c r="E4" t="s">
        <v>48</v>
      </c>
      <c r="F4" t="s">
        <v>130</v>
      </c>
      <c r="G4" t="s">
        <v>165</v>
      </c>
      <c r="H4" t="s">
        <v>50</v>
      </c>
      <c r="I4" t="s">
        <v>63</v>
      </c>
      <c r="J4" t="s">
        <v>56</v>
      </c>
      <c r="K4" t="s">
        <v>85</v>
      </c>
      <c r="L4" t="s">
        <v>116</v>
      </c>
      <c r="M4" t="s">
        <v>86</v>
      </c>
      <c r="N4" t="s">
        <v>52</v>
      </c>
      <c r="O4" t="s">
        <v>143</v>
      </c>
      <c r="P4" t="s">
        <v>154</v>
      </c>
      <c r="Q4" t="s">
        <v>156</v>
      </c>
      <c r="R4" t="s">
        <v>58</v>
      </c>
      <c r="S4" t="s">
        <v>88</v>
      </c>
      <c r="T4" t="s">
        <v>89</v>
      </c>
      <c r="U4" t="s">
        <v>172</v>
      </c>
      <c r="V4" t="s">
        <v>173</v>
      </c>
      <c r="W4" t="s">
        <v>133</v>
      </c>
      <c r="X4" t="s">
        <v>79</v>
      </c>
      <c r="Y4" t="s">
        <v>65</v>
      </c>
      <c r="Z4" t="s">
        <v>68</v>
      </c>
      <c r="AA4" t="s">
        <v>51</v>
      </c>
      <c r="AB4" t="s">
        <v>161</v>
      </c>
      <c r="AC4" t="s">
        <v>162</v>
      </c>
      <c r="AD4" t="s">
        <v>196</v>
      </c>
      <c r="AE4" t="s">
        <v>641</v>
      </c>
      <c r="AF4" t="s">
        <v>214</v>
      </c>
      <c r="AG4" t="s">
        <v>241</v>
      </c>
      <c r="AH4" t="s">
        <v>194</v>
      </c>
      <c r="AI4" t="s">
        <v>69</v>
      </c>
      <c r="AJ4" t="s">
        <v>70</v>
      </c>
      <c r="AK4" t="s">
        <v>80</v>
      </c>
      <c r="AL4" t="s">
        <v>40</v>
      </c>
      <c r="AM4" t="s">
        <v>131</v>
      </c>
      <c r="AN4" t="s">
        <v>456</v>
      </c>
      <c r="AO4" t="s">
        <v>199</v>
      </c>
      <c r="AP4" t="s">
        <v>195</v>
      </c>
      <c r="AQ4" t="s">
        <v>200</v>
      </c>
      <c r="AR4" t="s">
        <v>201</v>
      </c>
      <c r="AS4" t="s">
        <v>267</v>
      </c>
      <c r="AT4" t="s">
        <v>207</v>
      </c>
      <c r="AU4" t="s">
        <v>185</v>
      </c>
      <c r="AV4" t="s">
        <v>377</v>
      </c>
      <c r="AW4" t="s">
        <v>157</v>
      </c>
      <c r="AX4" t="s">
        <v>202</v>
      </c>
      <c r="AY4" t="s">
        <v>132</v>
      </c>
      <c r="AZ4" t="s">
        <v>639</v>
      </c>
    </row>
    <row r="5" spans="1:66" x14ac:dyDescent="0.25">
      <c r="A5" s="142"/>
      <c r="B5" s="142" t="s">
        <v>90</v>
      </c>
      <c r="C5" s="142" t="s">
        <v>825</v>
      </c>
      <c r="D5" s="142" t="s">
        <v>903</v>
      </c>
      <c r="E5" s="38">
        <v>45233</v>
      </c>
      <c r="F5" s="142" t="s">
        <v>428</v>
      </c>
      <c r="G5" s="142" t="s">
        <v>428</v>
      </c>
      <c r="H5" s="142" t="s">
        <v>372</v>
      </c>
      <c r="I5" s="142" t="s">
        <v>83</v>
      </c>
      <c r="J5" s="142">
        <v>0.98</v>
      </c>
      <c r="K5" s="142" t="s">
        <v>733</v>
      </c>
      <c r="L5" s="142" t="s">
        <v>919</v>
      </c>
      <c r="M5" s="142" t="s">
        <v>90</v>
      </c>
      <c r="N5" s="142" t="s">
        <v>90</v>
      </c>
      <c r="O5" s="142" t="s">
        <v>90</v>
      </c>
      <c r="P5" s="142"/>
      <c r="Q5" s="142" t="s">
        <v>112</v>
      </c>
      <c r="R5" s="142"/>
      <c r="S5" s="142" t="s">
        <v>38</v>
      </c>
      <c r="T5" s="142" t="s">
        <v>243</v>
      </c>
      <c r="U5" s="142" t="s">
        <v>7</v>
      </c>
      <c r="V5" s="142" t="s">
        <v>7</v>
      </c>
      <c r="W5" s="142" t="s">
        <v>90</v>
      </c>
      <c r="X5" s="142" t="s">
        <v>90</v>
      </c>
      <c r="Y5" s="38">
        <v>45236</v>
      </c>
      <c r="Z5" s="38">
        <v>45600</v>
      </c>
      <c r="AA5" s="38">
        <v>45600</v>
      </c>
      <c r="AB5" s="142">
        <v>0.98</v>
      </c>
      <c r="AC5" s="142">
        <v>7.1470000000000002</v>
      </c>
      <c r="AD5" s="142">
        <v>7.6740000000000004</v>
      </c>
      <c r="AE5" s="142" t="s">
        <v>915</v>
      </c>
      <c r="AF5" s="142"/>
      <c r="AG5" s="142"/>
      <c r="AH5" s="142" t="s">
        <v>90</v>
      </c>
      <c r="AI5" s="142" t="s">
        <v>826</v>
      </c>
      <c r="AJ5" s="142" t="s">
        <v>825</v>
      </c>
      <c r="AK5" s="142" t="s">
        <v>90</v>
      </c>
      <c r="AL5" s="142" t="s">
        <v>90</v>
      </c>
      <c r="AM5" s="142" t="s">
        <v>90</v>
      </c>
      <c r="AN5" s="142" t="s">
        <v>7</v>
      </c>
      <c r="AO5"/>
      <c r="AP5" s="142" t="s">
        <v>818</v>
      </c>
      <c r="AQ5"/>
      <c r="AR5" s="142" t="s">
        <v>90</v>
      </c>
      <c r="AS5" s="142" t="s">
        <v>90</v>
      </c>
      <c r="AT5" s="142" t="s">
        <v>90</v>
      </c>
      <c r="AU5" s="142" t="s">
        <v>290</v>
      </c>
      <c r="AV5" s="142"/>
      <c r="AW5"/>
      <c r="AX5"/>
      <c r="AY5" s="142" t="s">
        <v>922</v>
      </c>
      <c r="AZ5" t="s">
        <v>628</v>
      </c>
      <c r="BM5" s="17"/>
    </row>
    <row r="6" spans="1:66" x14ac:dyDescent="0.25">
      <c r="A6" s="142"/>
      <c r="B6" s="142" t="s">
        <v>90</v>
      </c>
      <c r="C6" s="142" t="s">
        <v>752</v>
      </c>
      <c r="D6" s="142" t="s">
        <v>751</v>
      </c>
      <c r="E6" s="38">
        <v>45230</v>
      </c>
      <c r="F6" s="142" t="s">
        <v>428</v>
      </c>
      <c r="G6" s="142" t="s">
        <v>428</v>
      </c>
      <c r="H6" s="142" t="s">
        <v>440</v>
      </c>
      <c r="I6" s="142" t="s">
        <v>83</v>
      </c>
      <c r="J6" s="142">
        <v>1.7</v>
      </c>
      <c r="K6" s="142" t="s">
        <v>733</v>
      </c>
      <c r="L6" s="142" t="s">
        <v>785</v>
      </c>
      <c r="M6" s="142" t="s">
        <v>817</v>
      </c>
      <c r="N6" s="142" t="s">
        <v>785</v>
      </c>
      <c r="O6" s="142" t="s">
        <v>90</v>
      </c>
      <c r="P6" s="142">
        <v>10</v>
      </c>
      <c r="Q6" s="142" t="s">
        <v>112</v>
      </c>
      <c r="R6" s="142">
        <v>100</v>
      </c>
      <c r="S6" s="142" t="s">
        <v>38</v>
      </c>
      <c r="T6" s="142" t="s">
        <v>816</v>
      </c>
      <c r="U6" s="142" t="s">
        <v>141</v>
      </c>
      <c r="V6" s="142" t="s">
        <v>7</v>
      </c>
      <c r="W6" s="142" t="s">
        <v>90</v>
      </c>
      <c r="X6" s="142" t="s">
        <v>126</v>
      </c>
      <c r="Y6" s="38">
        <v>45237</v>
      </c>
      <c r="Z6" s="38">
        <v>45419</v>
      </c>
      <c r="AA6" s="38">
        <v>45601</v>
      </c>
      <c r="AB6" s="142">
        <v>1.7</v>
      </c>
      <c r="AC6" s="142">
        <v>12.398</v>
      </c>
      <c r="AD6" s="142">
        <v>13.311999999999999</v>
      </c>
      <c r="AE6" s="142" t="s">
        <v>778</v>
      </c>
      <c r="AF6" s="142"/>
      <c r="AG6" s="142"/>
      <c r="AH6" s="142" t="s">
        <v>90</v>
      </c>
      <c r="AI6" s="142" t="s">
        <v>779</v>
      </c>
      <c r="AJ6" s="142" t="s">
        <v>752</v>
      </c>
      <c r="AK6" s="142" t="s">
        <v>90</v>
      </c>
      <c r="AL6" s="142" t="s">
        <v>90</v>
      </c>
      <c r="AM6" s="142" t="s">
        <v>90</v>
      </c>
      <c r="AN6" s="142" t="s">
        <v>7</v>
      </c>
      <c r="AO6"/>
      <c r="AP6" s="142" t="s">
        <v>818</v>
      </c>
      <c r="AQ6"/>
      <c r="AR6" s="142" t="s">
        <v>90</v>
      </c>
      <c r="AS6" s="142" t="s">
        <v>90</v>
      </c>
      <c r="AT6" s="142" t="s">
        <v>777</v>
      </c>
      <c r="AU6" s="142" t="s">
        <v>290</v>
      </c>
      <c r="AV6" s="142"/>
      <c r="AW6"/>
      <c r="AX6"/>
      <c r="AY6" s="142" t="s">
        <v>753</v>
      </c>
      <c r="AZ6" t="s">
        <v>628</v>
      </c>
      <c r="BM6" s="17"/>
    </row>
    <row r="7" spans="1:66" x14ac:dyDescent="0.25">
      <c r="A7" s="142"/>
      <c r="B7" s="142" t="s">
        <v>90</v>
      </c>
      <c r="C7" s="142" t="s">
        <v>752</v>
      </c>
      <c r="D7" s="142" t="s">
        <v>754</v>
      </c>
      <c r="E7" s="38">
        <v>45230</v>
      </c>
      <c r="F7" s="142" t="s">
        <v>428</v>
      </c>
      <c r="G7" s="142" t="s">
        <v>428</v>
      </c>
      <c r="H7" s="142" t="s">
        <v>440</v>
      </c>
      <c r="I7" s="142" t="s">
        <v>104</v>
      </c>
      <c r="J7" s="142">
        <v>9</v>
      </c>
      <c r="K7" s="142" t="s">
        <v>733</v>
      </c>
      <c r="L7" s="142" t="s">
        <v>774</v>
      </c>
      <c r="M7" s="142" t="s">
        <v>815</v>
      </c>
      <c r="N7" s="142" t="s">
        <v>774</v>
      </c>
      <c r="O7" s="142" t="s">
        <v>90</v>
      </c>
      <c r="P7" s="142">
        <v>50</v>
      </c>
      <c r="Q7" s="142" t="s">
        <v>112</v>
      </c>
      <c r="R7" s="142">
        <v>100</v>
      </c>
      <c r="S7" s="142" t="s">
        <v>38</v>
      </c>
      <c r="T7" s="142" t="s">
        <v>816</v>
      </c>
      <c r="U7" s="142" t="s">
        <v>7</v>
      </c>
      <c r="V7" s="142" t="s">
        <v>7</v>
      </c>
      <c r="W7" s="142" t="s">
        <v>90</v>
      </c>
      <c r="X7" s="142" t="s">
        <v>126</v>
      </c>
      <c r="Y7" s="38">
        <v>45237</v>
      </c>
      <c r="Z7" s="38">
        <v>45419</v>
      </c>
      <c r="AA7" s="38">
        <v>45601</v>
      </c>
      <c r="AB7" s="142">
        <v>1.234</v>
      </c>
      <c r="AC7" s="142">
        <v>9</v>
      </c>
      <c r="AD7" s="142">
        <v>9.66</v>
      </c>
      <c r="AE7" s="142" t="s">
        <v>778</v>
      </c>
      <c r="AF7" s="142"/>
      <c r="AG7" s="142"/>
      <c r="AH7" s="142" t="s">
        <v>90</v>
      </c>
      <c r="AI7" s="142" t="s">
        <v>779</v>
      </c>
      <c r="AJ7" s="142" t="s">
        <v>752</v>
      </c>
      <c r="AK7" s="142" t="s">
        <v>90</v>
      </c>
      <c r="AL7" s="142" t="s">
        <v>90</v>
      </c>
      <c r="AM7" s="142" t="s">
        <v>90</v>
      </c>
      <c r="AN7" s="142" t="s">
        <v>7</v>
      </c>
      <c r="AO7"/>
      <c r="AP7" s="142" t="s">
        <v>818</v>
      </c>
      <c r="AQ7"/>
      <c r="AR7" s="142" t="s">
        <v>90</v>
      </c>
      <c r="AS7" s="142" t="s">
        <v>90</v>
      </c>
      <c r="AT7" s="142" t="s">
        <v>777</v>
      </c>
      <c r="AU7" s="142" t="s">
        <v>290</v>
      </c>
      <c r="AV7" s="142"/>
      <c r="AW7"/>
      <c r="AX7"/>
      <c r="AY7" s="142" t="s">
        <v>755</v>
      </c>
      <c r="AZ7" t="s">
        <v>628</v>
      </c>
      <c r="BM7" s="17"/>
    </row>
    <row r="8" spans="1:66" x14ac:dyDescent="0.25">
      <c r="A8" s="142"/>
      <c r="B8" s="142" t="s">
        <v>90</v>
      </c>
      <c r="C8" s="142" t="s">
        <v>764</v>
      </c>
      <c r="D8" s="142" t="s">
        <v>763</v>
      </c>
      <c r="E8" s="38">
        <v>45229</v>
      </c>
      <c r="F8" s="142" t="s">
        <v>428</v>
      </c>
      <c r="G8" s="142" t="s">
        <v>801</v>
      </c>
      <c r="H8" s="142" t="s">
        <v>372</v>
      </c>
      <c r="I8" s="142" t="s">
        <v>108</v>
      </c>
      <c r="J8" s="142">
        <v>1.08</v>
      </c>
      <c r="K8" s="142" t="s">
        <v>733</v>
      </c>
      <c r="L8" s="142" t="s">
        <v>819</v>
      </c>
      <c r="M8" s="142" t="s">
        <v>90</v>
      </c>
      <c r="N8" s="142" t="s">
        <v>90</v>
      </c>
      <c r="O8" s="142" t="s">
        <v>90</v>
      </c>
      <c r="P8" s="142"/>
      <c r="Q8" s="142" t="s">
        <v>112</v>
      </c>
      <c r="R8" s="142">
        <v>100</v>
      </c>
      <c r="S8" s="142" t="s">
        <v>39</v>
      </c>
      <c r="T8" s="142" t="s">
        <v>261</v>
      </c>
      <c r="U8" s="142" t="s">
        <v>7</v>
      </c>
      <c r="V8" s="142" t="s">
        <v>7</v>
      </c>
      <c r="W8" s="142" t="s">
        <v>90</v>
      </c>
      <c r="X8" s="142" t="s">
        <v>90</v>
      </c>
      <c r="Y8" s="38">
        <v>45233</v>
      </c>
      <c r="Z8" s="38">
        <v>45597</v>
      </c>
      <c r="AA8" s="38">
        <v>45597</v>
      </c>
      <c r="AB8" s="142">
        <v>1.1419999999999999</v>
      </c>
      <c r="AC8" s="142">
        <v>8.3290000000000006</v>
      </c>
      <c r="AD8" s="142">
        <v>8.9420000000000002</v>
      </c>
      <c r="AE8" s="142" t="s">
        <v>809</v>
      </c>
      <c r="AF8" s="142"/>
      <c r="AG8" s="142"/>
      <c r="AH8" s="142" t="s">
        <v>90</v>
      </c>
      <c r="AI8" s="142" t="s">
        <v>810</v>
      </c>
      <c r="AJ8" s="142" t="s">
        <v>90</v>
      </c>
      <c r="AK8" s="142" t="s">
        <v>764</v>
      </c>
      <c r="AL8" s="142" t="s">
        <v>90</v>
      </c>
      <c r="AM8" s="142" t="s">
        <v>90</v>
      </c>
      <c r="AN8" s="142" t="s">
        <v>7</v>
      </c>
      <c r="AO8"/>
      <c r="AP8" s="142" t="s">
        <v>818</v>
      </c>
      <c r="AQ8"/>
      <c r="AR8" s="142" t="s">
        <v>90</v>
      </c>
      <c r="AS8" s="142" t="s">
        <v>90</v>
      </c>
      <c r="AT8" s="142" t="s">
        <v>90</v>
      </c>
      <c r="AU8" s="142" t="s">
        <v>290</v>
      </c>
      <c r="AV8" s="142"/>
      <c r="AW8"/>
      <c r="AX8"/>
      <c r="AY8" s="142" t="s">
        <v>765</v>
      </c>
      <c r="AZ8" t="s">
        <v>628</v>
      </c>
      <c r="BM8" s="17"/>
    </row>
    <row r="9" spans="1:66" x14ac:dyDescent="0.25">
      <c r="A9" s="142"/>
      <c r="B9" s="142" t="s">
        <v>90</v>
      </c>
      <c r="C9" s="142" t="s">
        <v>1054</v>
      </c>
      <c r="D9" s="142" t="s">
        <v>1056</v>
      </c>
      <c r="E9" s="38">
        <v>45217</v>
      </c>
      <c r="F9" s="142" t="s">
        <v>428</v>
      </c>
      <c r="G9" s="142" t="s">
        <v>428</v>
      </c>
      <c r="H9" s="142" t="s">
        <v>372</v>
      </c>
      <c r="I9" s="142" t="s">
        <v>104</v>
      </c>
      <c r="J9" s="142">
        <v>0.6</v>
      </c>
      <c r="K9" s="142" t="s">
        <v>733</v>
      </c>
      <c r="L9" s="142" t="s">
        <v>7737</v>
      </c>
      <c r="M9" s="142" t="s">
        <v>90</v>
      </c>
      <c r="N9" s="142" t="s">
        <v>7737</v>
      </c>
      <c r="O9" s="142" t="s">
        <v>90</v>
      </c>
      <c r="P9" s="142"/>
      <c r="Q9" s="142" t="s">
        <v>112</v>
      </c>
      <c r="R9" s="142">
        <v>100</v>
      </c>
      <c r="S9" s="142" t="s">
        <v>38</v>
      </c>
      <c r="T9" s="142" t="s">
        <v>231</v>
      </c>
      <c r="U9" s="142" t="s">
        <v>7</v>
      </c>
      <c r="V9" s="142" t="s">
        <v>7</v>
      </c>
      <c r="W9" s="142" t="s">
        <v>90</v>
      </c>
      <c r="X9" s="142" t="s">
        <v>126</v>
      </c>
      <c r="Y9" s="38">
        <v>45223</v>
      </c>
      <c r="Z9" s="38">
        <v>45406</v>
      </c>
      <c r="AA9" s="38">
        <v>45587</v>
      </c>
      <c r="AB9" s="142">
        <v>8.2000000000000003E-2</v>
      </c>
      <c r="AC9" s="142">
        <v>0.6</v>
      </c>
      <c r="AD9" s="142">
        <v>0.64400000000000002</v>
      </c>
      <c r="AE9" s="142" t="s">
        <v>1064</v>
      </c>
      <c r="AF9" s="142"/>
      <c r="AG9" s="142"/>
      <c r="AH9" s="142" t="s">
        <v>90</v>
      </c>
      <c r="AI9" s="142" t="s">
        <v>1065</v>
      </c>
      <c r="AJ9" s="142" t="s">
        <v>1054</v>
      </c>
      <c r="AK9" s="142" t="s">
        <v>90</v>
      </c>
      <c r="AL9" s="142" t="s">
        <v>90</v>
      </c>
      <c r="AM9" s="142" t="s">
        <v>90</v>
      </c>
      <c r="AN9" s="142" t="s">
        <v>7</v>
      </c>
      <c r="AO9"/>
      <c r="AP9" s="142" t="s">
        <v>818</v>
      </c>
      <c r="AQ9"/>
      <c r="AR9" s="142" t="s">
        <v>90</v>
      </c>
      <c r="AS9" s="142" t="s">
        <v>90</v>
      </c>
      <c r="AT9" s="142" t="s">
        <v>1063</v>
      </c>
      <c r="AU9" s="142" t="s">
        <v>290</v>
      </c>
      <c r="AV9" s="142"/>
      <c r="AW9"/>
      <c r="AX9"/>
      <c r="AY9" s="142" t="s">
        <v>1068</v>
      </c>
      <c r="AZ9" t="s">
        <v>628</v>
      </c>
      <c r="BM9" s="17"/>
    </row>
    <row r="10" spans="1:66" x14ac:dyDescent="0.25">
      <c r="A10" s="142"/>
      <c r="B10" s="142" t="s">
        <v>90</v>
      </c>
      <c r="C10" s="142" t="s">
        <v>1096</v>
      </c>
      <c r="D10" s="142" t="s">
        <v>693</v>
      </c>
      <c r="E10" s="38">
        <v>45212</v>
      </c>
      <c r="F10" s="142" t="s">
        <v>428</v>
      </c>
      <c r="G10" s="142" t="s">
        <v>428</v>
      </c>
      <c r="H10" s="142" t="s">
        <v>372</v>
      </c>
      <c r="I10" s="142" t="s">
        <v>104</v>
      </c>
      <c r="J10" s="142">
        <v>4.0999999999999996</v>
      </c>
      <c r="K10" s="142" t="s">
        <v>695</v>
      </c>
      <c r="L10" s="142" t="s">
        <v>401</v>
      </c>
      <c r="M10" s="142" t="s">
        <v>90</v>
      </c>
      <c r="N10" s="142" t="s">
        <v>401</v>
      </c>
      <c r="O10" s="142" t="s">
        <v>90</v>
      </c>
      <c r="P10" s="142"/>
      <c r="Q10" s="142" t="s">
        <v>112</v>
      </c>
      <c r="R10" s="142">
        <v>100</v>
      </c>
      <c r="S10" s="142" t="s">
        <v>110</v>
      </c>
      <c r="T10" s="142" t="s">
        <v>231</v>
      </c>
      <c r="U10" s="142" t="s">
        <v>7</v>
      </c>
      <c r="V10" s="142" t="s">
        <v>7</v>
      </c>
      <c r="W10" s="142" t="s">
        <v>90</v>
      </c>
      <c r="X10" s="142" t="s">
        <v>126</v>
      </c>
      <c r="Y10" s="38">
        <v>45219</v>
      </c>
      <c r="Z10" s="38">
        <v>45402</v>
      </c>
      <c r="AA10" s="38">
        <v>45616</v>
      </c>
      <c r="AB10" s="142">
        <v>0.56200000000000006</v>
      </c>
      <c r="AC10" s="142">
        <v>4.0999999999999996</v>
      </c>
      <c r="AD10" s="142">
        <v>4.4009999999999998</v>
      </c>
      <c r="AE10" s="142" t="s">
        <v>1107</v>
      </c>
      <c r="AF10" s="142"/>
      <c r="AG10" s="142"/>
      <c r="AH10" s="142" t="s">
        <v>90</v>
      </c>
      <c r="AI10" s="142" t="s">
        <v>1108</v>
      </c>
      <c r="AJ10" s="142" t="s">
        <v>1096</v>
      </c>
      <c r="AK10" s="142" t="s">
        <v>90</v>
      </c>
      <c r="AL10" s="142" t="s">
        <v>244</v>
      </c>
      <c r="AM10" s="142" t="s">
        <v>90</v>
      </c>
      <c r="AN10" s="142" t="s">
        <v>7</v>
      </c>
      <c r="AO10"/>
      <c r="AP10" s="142" t="s">
        <v>90</v>
      </c>
      <c r="AQ10"/>
      <c r="AR10" s="142" t="s">
        <v>90</v>
      </c>
      <c r="AS10" s="142" t="s">
        <v>90</v>
      </c>
      <c r="AT10" s="142" t="s">
        <v>1106</v>
      </c>
      <c r="AU10" s="142" t="s">
        <v>290</v>
      </c>
      <c r="AV10" s="142"/>
      <c r="AW10"/>
      <c r="AX10"/>
      <c r="AY10" s="142" t="s">
        <v>1110</v>
      </c>
      <c r="AZ10" t="s">
        <v>628</v>
      </c>
      <c r="BM10" s="17"/>
    </row>
    <row r="11" spans="1:66" x14ac:dyDescent="0.25">
      <c r="A11" s="142"/>
      <c r="B11" s="142" t="s">
        <v>90</v>
      </c>
      <c r="C11" s="142" t="s">
        <v>1075</v>
      </c>
      <c r="D11" s="142" t="s">
        <v>1077</v>
      </c>
      <c r="E11" s="38">
        <v>45212</v>
      </c>
      <c r="F11" s="142" t="s">
        <v>1080</v>
      </c>
      <c r="G11" s="142" t="s">
        <v>1079</v>
      </c>
      <c r="H11" s="142" t="s">
        <v>440</v>
      </c>
      <c r="I11" s="142" t="s">
        <v>83</v>
      </c>
      <c r="J11" s="142">
        <v>2.23</v>
      </c>
      <c r="K11" s="142" t="s">
        <v>733</v>
      </c>
      <c r="L11" s="142" t="s">
        <v>1082</v>
      </c>
      <c r="M11" s="142" t="s">
        <v>7738</v>
      </c>
      <c r="N11" s="142" t="s">
        <v>1082</v>
      </c>
      <c r="O11" s="142" t="s">
        <v>90</v>
      </c>
      <c r="P11" s="142">
        <v>60</v>
      </c>
      <c r="Q11" s="142" t="s">
        <v>112</v>
      </c>
      <c r="R11" s="142">
        <v>100</v>
      </c>
      <c r="S11" s="142" t="s">
        <v>39</v>
      </c>
      <c r="T11" s="142" t="s">
        <v>261</v>
      </c>
      <c r="U11" s="142" t="s">
        <v>140</v>
      </c>
      <c r="V11" s="142" t="s">
        <v>7</v>
      </c>
      <c r="W11" s="142" t="s">
        <v>90</v>
      </c>
      <c r="X11" s="142" t="s">
        <v>126</v>
      </c>
      <c r="Y11" s="38">
        <v>45217</v>
      </c>
      <c r="Z11" s="38">
        <v>45398</v>
      </c>
      <c r="AA11" s="38">
        <v>45581</v>
      </c>
      <c r="AB11" s="142">
        <v>2.23</v>
      </c>
      <c r="AC11" s="142">
        <v>16.263000000000002</v>
      </c>
      <c r="AD11" s="142">
        <v>17.462</v>
      </c>
      <c r="AE11" s="142" t="s">
        <v>1090</v>
      </c>
      <c r="AF11" s="142"/>
      <c r="AG11" s="142"/>
      <c r="AH11" s="142" t="s">
        <v>90</v>
      </c>
      <c r="AI11" s="142" t="s">
        <v>1091</v>
      </c>
      <c r="AJ11" s="142" t="s">
        <v>90</v>
      </c>
      <c r="AK11" s="142" t="s">
        <v>1075</v>
      </c>
      <c r="AL11" s="142" t="s">
        <v>90</v>
      </c>
      <c r="AM11" s="142" t="s">
        <v>90</v>
      </c>
      <c r="AN11" s="142" t="s">
        <v>7</v>
      </c>
      <c r="AO11"/>
      <c r="AP11" s="142" t="s">
        <v>818</v>
      </c>
      <c r="AQ11"/>
      <c r="AR11" s="142" t="s">
        <v>90</v>
      </c>
      <c r="AS11" s="142" t="s">
        <v>90</v>
      </c>
      <c r="AT11" s="142" t="s">
        <v>1089</v>
      </c>
      <c r="AU11" s="142" t="s">
        <v>290</v>
      </c>
      <c r="AV11" s="142"/>
      <c r="AW11"/>
      <c r="AX11"/>
      <c r="AY11" s="142" t="s">
        <v>1095</v>
      </c>
      <c r="AZ11" t="s">
        <v>628</v>
      </c>
      <c r="BN11" s="17"/>
    </row>
    <row r="12" spans="1:66" x14ac:dyDescent="0.25">
      <c r="A12" s="142"/>
      <c r="B12" s="142" t="s">
        <v>90</v>
      </c>
      <c r="C12" s="142" t="s">
        <v>1120</v>
      </c>
      <c r="D12" s="142" t="s">
        <v>1122</v>
      </c>
      <c r="E12" s="38">
        <v>45210</v>
      </c>
      <c r="F12" s="142" t="s">
        <v>428</v>
      </c>
      <c r="G12" s="142" t="s">
        <v>428</v>
      </c>
      <c r="H12" s="142" t="s">
        <v>372</v>
      </c>
      <c r="I12" s="142" t="s">
        <v>108</v>
      </c>
      <c r="J12" s="142">
        <v>0.47</v>
      </c>
      <c r="K12" s="142" t="s">
        <v>733</v>
      </c>
      <c r="L12" s="142" t="s">
        <v>401</v>
      </c>
      <c r="M12" s="142" t="s">
        <v>90</v>
      </c>
      <c r="N12" s="142" t="s">
        <v>90</v>
      </c>
      <c r="O12" s="142" t="s">
        <v>90</v>
      </c>
      <c r="P12" s="142"/>
      <c r="Q12" s="142" t="s">
        <v>112</v>
      </c>
      <c r="R12" s="142">
        <v>100</v>
      </c>
      <c r="S12" s="142" t="s">
        <v>39</v>
      </c>
      <c r="T12" s="142" t="s">
        <v>261</v>
      </c>
      <c r="U12" s="142" t="s">
        <v>7</v>
      </c>
      <c r="V12" s="142" t="s">
        <v>7</v>
      </c>
      <c r="W12" s="142" t="s">
        <v>90</v>
      </c>
      <c r="X12" s="142" t="s">
        <v>90</v>
      </c>
      <c r="Y12" s="38">
        <v>45215</v>
      </c>
      <c r="Z12" s="38">
        <v>45579</v>
      </c>
      <c r="AA12" s="38">
        <v>45579</v>
      </c>
      <c r="AB12" s="142">
        <v>0.497</v>
      </c>
      <c r="AC12" s="142">
        <v>3.625</v>
      </c>
      <c r="AD12" s="142">
        <v>3.891</v>
      </c>
      <c r="AE12" s="142" t="s">
        <v>1128</v>
      </c>
      <c r="AF12" s="142"/>
      <c r="AG12" s="142"/>
      <c r="AH12" s="142" t="s">
        <v>90</v>
      </c>
      <c r="AI12" s="142" t="s">
        <v>1129</v>
      </c>
      <c r="AJ12" s="142" t="s">
        <v>90</v>
      </c>
      <c r="AK12" s="142" t="s">
        <v>1120</v>
      </c>
      <c r="AL12" s="142" t="s">
        <v>90</v>
      </c>
      <c r="AM12" s="142" t="s">
        <v>90</v>
      </c>
      <c r="AN12" s="142" t="s">
        <v>7</v>
      </c>
      <c r="AO12"/>
      <c r="AP12" s="142" t="s">
        <v>818</v>
      </c>
      <c r="AQ12"/>
      <c r="AR12" s="142" t="s">
        <v>90</v>
      </c>
      <c r="AS12" s="142" t="s">
        <v>90</v>
      </c>
      <c r="AT12" s="142" t="s">
        <v>90</v>
      </c>
      <c r="AU12" s="142" t="s">
        <v>290</v>
      </c>
      <c r="AV12" s="142"/>
      <c r="AW12"/>
      <c r="AX12"/>
      <c r="AY12" s="142" t="s">
        <v>1132</v>
      </c>
      <c r="AZ12" t="s">
        <v>628</v>
      </c>
      <c r="BN12" s="17"/>
    </row>
    <row r="13" spans="1:66" x14ac:dyDescent="0.25">
      <c r="A13" s="142"/>
      <c r="B13" s="142" t="s">
        <v>90</v>
      </c>
      <c r="C13" s="142" t="s">
        <v>1143</v>
      </c>
      <c r="D13" s="142" t="s">
        <v>1145</v>
      </c>
      <c r="E13" s="38">
        <v>45197</v>
      </c>
      <c r="F13" s="142" t="s">
        <v>428</v>
      </c>
      <c r="G13" s="142" t="s">
        <v>428</v>
      </c>
      <c r="H13" s="142" t="s">
        <v>372</v>
      </c>
      <c r="I13" s="142" t="s">
        <v>104</v>
      </c>
      <c r="J13" s="142">
        <v>0.9</v>
      </c>
      <c r="K13" s="142" t="s">
        <v>733</v>
      </c>
      <c r="L13" s="142" t="s">
        <v>1210</v>
      </c>
      <c r="M13" s="142" t="s">
        <v>90</v>
      </c>
      <c r="N13" s="142" t="s">
        <v>90</v>
      </c>
      <c r="O13" s="142" t="s">
        <v>90</v>
      </c>
      <c r="P13" s="142"/>
      <c r="Q13" s="142" t="s">
        <v>112</v>
      </c>
      <c r="R13" s="142">
        <v>100</v>
      </c>
      <c r="S13" s="142" t="s">
        <v>36</v>
      </c>
      <c r="T13" s="142" t="s">
        <v>107</v>
      </c>
      <c r="U13" s="142" t="s">
        <v>7</v>
      </c>
      <c r="V13" s="142" t="s">
        <v>7</v>
      </c>
      <c r="W13" s="142" t="s">
        <v>90</v>
      </c>
      <c r="X13" s="142" t="s">
        <v>90</v>
      </c>
      <c r="Y13" s="38">
        <v>45209</v>
      </c>
      <c r="Z13" s="38">
        <v>45573</v>
      </c>
      <c r="AA13" s="38">
        <v>45573</v>
      </c>
      <c r="AB13" s="142">
        <v>0.124</v>
      </c>
      <c r="AC13" s="142">
        <v>0.9</v>
      </c>
      <c r="AD13" s="142">
        <v>0.97</v>
      </c>
      <c r="AE13" s="142" t="s">
        <v>1152</v>
      </c>
      <c r="AF13" s="142"/>
      <c r="AG13" s="142"/>
      <c r="AH13" s="142" t="s">
        <v>90</v>
      </c>
      <c r="AI13" s="142" t="s">
        <v>1153</v>
      </c>
      <c r="AJ13" s="142" t="s">
        <v>90</v>
      </c>
      <c r="AK13" s="142" t="s">
        <v>90</v>
      </c>
      <c r="AL13" s="142" t="s">
        <v>90</v>
      </c>
      <c r="AM13" s="142" t="s">
        <v>90</v>
      </c>
      <c r="AN13" s="142" t="s">
        <v>7</v>
      </c>
      <c r="AO13"/>
      <c r="AP13" s="142" t="s">
        <v>818</v>
      </c>
      <c r="AQ13"/>
      <c r="AR13" s="142" t="s">
        <v>90</v>
      </c>
      <c r="AS13" s="142" t="s">
        <v>90</v>
      </c>
      <c r="AT13" s="142" t="s">
        <v>90</v>
      </c>
      <c r="AU13" s="142" t="s">
        <v>290</v>
      </c>
      <c r="AV13" s="142"/>
      <c r="AW13"/>
      <c r="AX13"/>
      <c r="AY13" s="142" t="s">
        <v>1156</v>
      </c>
      <c r="AZ13" t="s">
        <v>628</v>
      </c>
      <c r="BN13" s="17"/>
    </row>
    <row r="14" spans="1:66" x14ac:dyDescent="0.25">
      <c r="A14" s="142"/>
      <c r="B14" s="142" t="s">
        <v>90</v>
      </c>
      <c r="C14" s="142" t="s">
        <v>1161</v>
      </c>
      <c r="D14" s="142" t="s">
        <v>1163</v>
      </c>
      <c r="E14" s="38">
        <v>45196</v>
      </c>
      <c r="F14" s="142" t="s">
        <v>428</v>
      </c>
      <c r="G14" s="142" t="s">
        <v>428</v>
      </c>
      <c r="H14" s="142" t="s">
        <v>438</v>
      </c>
      <c r="I14" s="142" t="s">
        <v>83</v>
      </c>
      <c r="J14" s="142">
        <v>1</v>
      </c>
      <c r="K14" s="142" t="s">
        <v>733</v>
      </c>
      <c r="L14" s="142" t="s">
        <v>7739</v>
      </c>
      <c r="M14" s="142" t="s">
        <v>90</v>
      </c>
      <c r="N14" s="142" t="s">
        <v>90</v>
      </c>
      <c r="O14" s="142" t="s">
        <v>90</v>
      </c>
      <c r="P14" s="142"/>
      <c r="Q14" s="142" t="s">
        <v>112</v>
      </c>
      <c r="R14" s="142">
        <v>100</v>
      </c>
      <c r="S14" s="142" t="s">
        <v>36</v>
      </c>
      <c r="T14" s="142" t="s">
        <v>107</v>
      </c>
      <c r="U14" s="142" t="s">
        <v>7</v>
      </c>
      <c r="V14" s="142" t="s">
        <v>7</v>
      </c>
      <c r="W14" s="142" t="s">
        <v>90</v>
      </c>
      <c r="X14" s="142" t="s">
        <v>126</v>
      </c>
      <c r="Y14" s="38">
        <v>45209</v>
      </c>
      <c r="Z14" s="38">
        <v>45392</v>
      </c>
      <c r="AA14" s="38">
        <v>45573</v>
      </c>
      <c r="AB14" s="142">
        <v>1</v>
      </c>
      <c r="AC14" s="142">
        <v>7.2679999999999998</v>
      </c>
      <c r="AD14" s="142">
        <v>7.8360000000000003</v>
      </c>
      <c r="AE14" s="142" t="s">
        <v>1168</v>
      </c>
      <c r="AF14" s="142"/>
      <c r="AG14" s="142"/>
      <c r="AH14" s="142" t="s">
        <v>90</v>
      </c>
      <c r="AI14" s="142" t="s">
        <v>1169</v>
      </c>
      <c r="AJ14" s="142" t="s">
        <v>90</v>
      </c>
      <c r="AK14" s="142" t="s">
        <v>90</v>
      </c>
      <c r="AL14" s="142" t="s">
        <v>90</v>
      </c>
      <c r="AM14" s="142" t="s">
        <v>90</v>
      </c>
      <c r="AN14" s="142" t="s">
        <v>7</v>
      </c>
      <c r="AO14"/>
      <c r="AP14" s="142" t="s">
        <v>818</v>
      </c>
      <c r="AQ14"/>
      <c r="AR14" s="142" t="s">
        <v>90</v>
      </c>
      <c r="AS14" s="142" t="s">
        <v>90</v>
      </c>
      <c r="AT14" s="142" t="s">
        <v>90</v>
      </c>
      <c r="AU14" s="142" t="s">
        <v>290</v>
      </c>
      <c r="AV14" s="142"/>
      <c r="AW14"/>
      <c r="AX14"/>
      <c r="AY14" s="142" t="s">
        <v>1172</v>
      </c>
      <c r="AZ14" t="s">
        <v>628</v>
      </c>
      <c r="BN14" s="17"/>
    </row>
    <row r="15" spans="1:66" x14ac:dyDescent="0.25">
      <c r="A15" s="142"/>
      <c r="B15" s="142" t="s">
        <v>90</v>
      </c>
      <c r="C15" s="142" t="s">
        <v>1173</v>
      </c>
      <c r="D15" s="142" t="s">
        <v>1175</v>
      </c>
      <c r="E15" s="38">
        <v>45195</v>
      </c>
      <c r="F15" s="142" t="s">
        <v>428</v>
      </c>
      <c r="G15" s="142" t="s">
        <v>428</v>
      </c>
      <c r="H15" s="142" t="s">
        <v>372</v>
      </c>
      <c r="I15" s="142" t="s">
        <v>83</v>
      </c>
      <c r="J15" s="142">
        <v>0.66600000000000004</v>
      </c>
      <c r="K15" s="142" t="s">
        <v>733</v>
      </c>
      <c r="L15" s="142" t="s">
        <v>1185</v>
      </c>
      <c r="M15" s="142" t="s">
        <v>90</v>
      </c>
      <c r="N15" s="142" t="s">
        <v>90</v>
      </c>
      <c r="O15" s="142" t="s">
        <v>90</v>
      </c>
      <c r="P15" s="142"/>
      <c r="Q15" s="142" t="s">
        <v>112</v>
      </c>
      <c r="R15" s="142">
        <v>100</v>
      </c>
      <c r="S15" s="142" t="s">
        <v>38</v>
      </c>
      <c r="T15" s="142" t="s">
        <v>107</v>
      </c>
      <c r="U15" s="142" t="s">
        <v>7</v>
      </c>
      <c r="V15" s="142" t="s">
        <v>7</v>
      </c>
      <c r="W15" s="142" t="s">
        <v>90</v>
      </c>
      <c r="X15" s="142" t="s">
        <v>126</v>
      </c>
      <c r="Y15" s="38">
        <v>45197</v>
      </c>
      <c r="Z15" s="38">
        <v>45379</v>
      </c>
      <c r="AA15" s="38">
        <v>45564</v>
      </c>
      <c r="AB15" s="142">
        <v>0.66600000000000004</v>
      </c>
      <c r="AC15" s="142">
        <v>4.84</v>
      </c>
      <c r="AD15" s="142">
        <v>5.2190000000000003</v>
      </c>
      <c r="AE15" s="142" t="s">
        <v>1183</v>
      </c>
      <c r="AF15" s="142"/>
      <c r="AG15" s="142"/>
      <c r="AH15" s="142" t="s">
        <v>90</v>
      </c>
      <c r="AI15" s="142" t="s">
        <v>1184</v>
      </c>
      <c r="AJ15" s="142" t="s">
        <v>1173</v>
      </c>
      <c r="AK15" s="142" t="s">
        <v>90</v>
      </c>
      <c r="AL15" s="142" t="s">
        <v>90</v>
      </c>
      <c r="AM15" s="142" t="s">
        <v>90</v>
      </c>
      <c r="AN15" s="142" t="s">
        <v>7</v>
      </c>
      <c r="AO15"/>
      <c r="AP15" s="142" t="s">
        <v>90</v>
      </c>
      <c r="AQ15"/>
      <c r="AR15" s="142" t="s">
        <v>90</v>
      </c>
      <c r="AS15" s="142" t="s">
        <v>90</v>
      </c>
      <c r="AT15" s="142" t="s">
        <v>1182</v>
      </c>
      <c r="AU15" s="142" t="s">
        <v>290</v>
      </c>
      <c r="AV15" s="142"/>
      <c r="AW15"/>
      <c r="AX15"/>
      <c r="AY15" s="142" t="s">
        <v>1186</v>
      </c>
      <c r="AZ15" t="s">
        <v>628</v>
      </c>
    </row>
    <row r="16" spans="1:66" x14ac:dyDescent="0.25">
      <c r="A16" s="142"/>
      <c r="B16" s="142" t="s">
        <v>90</v>
      </c>
      <c r="C16" s="142" t="s">
        <v>1198</v>
      </c>
      <c r="D16" s="142" t="s">
        <v>1200</v>
      </c>
      <c r="E16" s="38">
        <v>45188</v>
      </c>
      <c r="F16" s="142" t="s">
        <v>428</v>
      </c>
      <c r="G16" s="142" t="s">
        <v>428</v>
      </c>
      <c r="H16" s="142" t="s">
        <v>372</v>
      </c>
      <c r="I16" s="142" t="s">
        <v>83</v>
      </c>
      <c r="J16" s="142">
        <v>0.6</v>
      </c>
      <c r="K16" s="142" t="s">
        <v>733</v>
      </c>
      <c r="L16" s="142" t="s">
        <v>1210</v>
      </c>
      <c r="M16" s="142" t="s">
        <v>90</v>
      </c>
      <c r="N16" s="142" t="s">
        <v>1210</v>
      </c>
      <c r="O16" s="142" t="s">
        <v>90</v>
      </c>
      <c r="P16" s="142"/>
      <c r="Q16" s="142" t="s">
        <v>112</v>
      </c>
      <c r="R16" s="142">
        <v>100</v>
      </c>
      <c r="S16" s="142" t="s">
        <v>38</v>
      </c>
      <c r="T16" s="142" t="s">
        <v>107</v>
      </c>
      <c r="U16" s="142" t="s">
        <v>7</v>
      </c>
      <c r="V16" s="142" t="s">
        <v>7</v>
      </c>
      <c r="W16" s="142" t="s">
        <v>90</v>
      </c>
      <c r="X16" s="142" t="s">
        <v>126</v>
      </c>
      <c r="Y16" s="38">
        <v>45191</v>
      </c>
      <c r="Z16" s="38">
        <v>45373</v>
      </c>
      <c r="AA16" s="38">
        <v>45555</v>
      </c>
      <c r="AB16" s="142">
        <v>0.6</v>
      </c>
      <c r="AC16" s="142">
        <v>4.3609999999999998</v>
      </c>
      <c r="AD16" s="142">
        <v>4.702</v>
      </c>
      <c r="AE16" s="142" t="s">
        <v>1208</v>
      </c>
      <c r="AF16" s="142"/>
      <c r="AG16" s="142"/>
      <c r="AH16" s="142" t="s">
        <v>90</v>
      </c>
      <c r="AI16" s="142" t="s">
        <v>1209</v>
      </c>
      <c r="AJ16" s="142" t="s">
        <v>1198</v>
      </c>
      <c r="AK16" s="142" t="s">
        <v>90</v>
      </c>
      <c r="AL16" s="142" t="s">
        <v>90</v>
      </c>
      <c r="AM16" s="142" t="s">
        <v>90</v>
      </c>
      <c r="AN16" s="142" t="s">
        <v>7</v>
      </c>
      <c r="AO16"/>
      <c r="AP16" s="142" t="s">
        <v>818</v>
      </c>
      <c r="AQ16"/>
      <c r="AR16" s="142" t="s">
        <v>90</v>
      </c>
      <c r="AS16" s="142" t="s">
        <v>90</v>
      </c>
      <c r="AT16" s="142" t="s">
        <v>1207</v>
      </c>
      <c r="AU16" s="142" t="s">
        <v>290</v>
      </c>
      <c r="AV16" s="142"/>
      <c r="AW16"/>
      <c r="AX16"/>
      <c r="AY16" s="142" t="s">
        <v>1213</v>
      </c>
      <c r="AZ16" t="s">
        <v>628</v>
      </c>
    </row>
    <row r="17" spans="1:52" x14ac:dyDescent="0.25">
      <c r="A17" s="142"/>
      <c r="B17" s="142" t="s">
        <v>90</v>
      </c>
      <c r="C17" s="142" t="s">
        <v>1214</v>
      </c>
      <c r="D17" s="142" t="s">
        <v>1216</v>
      </c>
      <c r="E17" s="38">
        <v>45180</v>
      </c>
      <c r="F17" s="142" t="s">
        <v>428</v>
      </c>
      <c r="G17" s="142" t="s">
        <v>1218</v>
      </c>
      <c r="H17" s="142" t="s">
        <v>440</v>
      </c>
      <c r="I17" s="142" t="s">
        <v>83</v>
      </c>
      <c r="J17" s="142">
        <v>1.4</v>
      </c>
      <c r="K17" s="142" t="s">
        <v>733</v>
      </c>
      <c r="L17" s="142" t="s">
        <v>1210</v>
      </c>
      <c r="M17" s="142" t="s">
        <v>7740</v>
      </c>
      <c r="N17" s="142" t="s">
        <v>1210</v>
      </c>
      <c r="O17" s="142" t="s">
        <v>90</v>
      </c>
      <c r="P17" s="142">
        <v>10</v>
      </c>
      <c r="Q17" s="142" t="s">
        <v>112</v>
      </c>
      <c r="R17" s="142">
        <v>100</v>
      </c>
      <c r="S17" s="142" t="s">
        <v>38</v>
      </c>
      <c r="T17" s="142" t="s">
        <v>243</v>
      </c>
      <c r="U17" s="142" t="s">
        <v>7</v>
      </c>
      <c r="V17" s="142" t="s">
        <v>7</v>
      </c>
      <c r="W17" s="142" t="s">
        <v>90</v>
      </c>
      <c r="X17" s="142" t="s">
        <v>1230</v>
      </c>
      <c r="Y17" s="38">
        <v>45183</v>
      </c>
      <c r="Z17" s="38">
        <v>45363</v>
      </c>
      <c r="AA17" s="38">
        <v>45547</v>
      </c>
      <c r="AB17" s="142">
        <v>1.4</v>
      </c>
      <c r="AC17" s="142">
        <v>10.175000000000001</v>
      </c>
      <c r="AD17" s="142">
        <v>10.971</v>
      </c>
      <c r="AE17" s="142" t="s">
        <v>1226</v>
      </c>
      <c r="AF17" s="142"/>
      <c r="AG17" s="142"/>
      <c r="AH17" s="142" t="s">
        <v>90</v>
      </c>
      <c r="AI17" s="142" t="s">
        <v>1227</v>
      </c>
      <c r="AJ17" s="142" t="s">
        <v>1214</v>
      </c>
      <c r="AK17" s="142" t="s">
        <v>90</v>
      </c>
      <c r="AL17" s="142" t="s">
        <v>90</v>
      </c>
      <c r="AM17" s="142" t="s">
        <v>90</v>
      </c>
      <c r="AN17" s="142" t="s">
        <v>7</v>
      </c>
      <c r="AO17"/>
      <c r="AP17" s="142" t="s">
        <v>818</v>
      </c>
      <c r="AQ17"/>
      <c r="AR17" s="142" t="s">
        <v>90</v>
      </c>
      <c r="AS17" s="142" t="s">
        <v>90</v>
      </c>
      <c r="AT17" s="142" t="s">
        <v>1225</v>
      </c>
      <c r="AU17" s="142" t="s">
        <v>290</v>
      </c>
      <c r="AV17" s="142"/>
      <c r="AW17"/>
      <c r="AX17"/>
      <c r="AY17" s="142" t="s">
        <v>1231</v>
      </c>
      <c r="AZ17" t="s">
        <v>628</v>
      </c>
    </row>
    <row r="18" spans="1:52" x14ac:dyDescent="0.25">
      <c r="A18" s="142"/>
      <c r="B18" s="142" t="s">
        <v>90</v>
      </c>
      <c r="C18" s="142" t="s">
        <v>1253</v>
      </c>
      <c r="D18" s="142" t="s">
        <v>1255</v>
      </c>
      <c r="E18" s="38">
        <v>45176</v>
      </c>
      <c r="F18" s="142" t="s">
        <v>428</v>
      </c>
      <c r="G18" s="142" t="s">
        <v>428</v>
      </c>
      <c r="H18" s="142" t="s">
        <v>90</v>
      </c>
      <c r="I18" s="142" t="s">
        <v>83</v>
      </c>
      <c r="J18" s="142">
        <v>0.67</v>
      </c>
      <c r="K18" s="142" t="s">
        <v>733</v>
      </c>
      <c r="L18" s="142" t="s">
        <v>7741</v>
      </c>
      <c r="M18" s="142" t="s">
        <v>90</v>
      </c>
      <c r="N18" s="142" t="s">
        <v>90</v>
      </c>
      <c r="O18" s="142" t="s">
        <v>90</v>
      </c>
      <c r="P18" s="142"/>
      <c r="Q18" s="142" t="s">
        <v>112</v>
      </c>
      <c r="R18" s="142">
        <v>100</v>
      </c>
      <c r="S18" s="142" t="s">
        <v>36</v>
      </c>
      <c r="T18" s="142" t="s">
        <v>231</v>
      </c>
      <c r="U18" s="142" t="s">
        <v>7</v>
      </c>
      <c r="V18" s="142" t="s">
        <v>7</v>
      </c>
      <c r="W18" s="142" t="s">
        <v>90</v>
      </c>
      <c r="X18" s="142" t="s">
        <v>90</v>
      </c>
      <c r="Y18" s="38">
        <v>45180</v>
      </c>
      <c r="Z18" s="38">
        <v>45544</v>
      </c>
      <c r="AA18" s="38">
        <v>45544</v>
      </c>
      <c r="AB18" s="142">
        <v>0.67</v>
      </c>
      <c r="AC18" s="142">
        <v>4.8689999999999998</v>
      </c>
      <c r="AD18" s="142">
        <v>5.25</v>
      </c>
      <c r="AE18" s="142" t="s">
        <v>1260</v>
      </c>
      <c r="AF18" s="142"/>
      <c r="AG18" s="142"/>
      <c r="AH18" s="142" t="s">
        <v>90</v>
      </c>
      <c r="AI18" s="142" t="s">
        <v>1261</v>
      </c>
      <c r="AJ18" s="142" t="s">
        <v>90</v>
      </c>
      <c r="AK18" s="142" t="s">
        <v>90</v>
      </c>
      <c r="AL18" s="142" t="s">
        <v>90</v>
      </c>
      <c r="AM18" s="142" t="s">
        <v>90</v>
      </c>
      <c r="AN18" s="142" t="s">
        <v>7</v>
      </c>
      <c r="AO18"/>
      <c r="AP18" s="142" t="s">
        <v>818</v>
      </c>
      <c r="AQ18"/>
      <c r="AR18" s="142" t="s">
        <v>90</v>
      </c>
      <c r="AS18" s="142" t="s">
        <v>90</v>
      </c>
      <c r="AT18" s="142" t="s">
        <v>90</v>
      </c>
      <c r="AU18" s="142" t="s">
        <v>290</v>
      </c>
      <c r="AV18" s="142"/>
      <c r="AW18"/>
      <c r="AX18"/>
      <c r="AY18" s="142" t="s">
        <v>1264</v>
      </c>
      <c r="AZ18" t="s">
        <v>628</v>
      </c>
    </row>
    <row r="19" spans="1:52" x14ac:dyDescent="0.25">
      <c r="A19" s="142"/>
      <c r="B19" s="142" t="s">
        <v>90</v>
      </c>
      <c r="C19" s="142" t="s">
        <v>1294</v>
      </c>
      <c r="D19" s="142" t="s">
        <v>1296</v>
      </c>
      <c r="E19" s="38">
        <v>45167</v>
      </c>
      <c r="F19" s="142" t="s">
        <v>428</v>
      </c>
      <c r="G19" s="142" t="s">
        <v>1079</v>
      </c>
      <c r="H19" s="142" t="s">
        <v>440</v>
      </c>
      <c r="I19" s="142" t="s">
        <v>83</v>
      </c>
      <c r="J19" s="142">
        <v>0.5</v>
      </c>
      <c r="K19" s="142" t="s">
        <v>733</v>
      </c>
      <c r="L19" s="142" t="s">
        <v>7742</v>
      </c>
      <c r="M19" s="142" t="s">
        <v>90</v>
      </c>
      <c r="N19" s="142" t="s">
        <v>90</v>
      </c>
      <c r="O19" s="142" t="s">
        <v>90</v>
      </c>
      <c r="P19" s="142"/>
      <c r="Q19" s="142" t="s">
        <v>112</v>
      </c>
      <c r="R19" s="142"/>
      <c r="S19" s="142" t="s">
        <v>110</v>
      </c>
      <c r="T19" s="142" t="s">
        <v>243</v>
      </c>
      <c r="U19" s="142" t="s">
        <v>7</v>
      </c>
      <c r="V19" s="142" t="s">
        <v>7</v>
      </c>
      <c r="W19" s="142" t="s">
        <v>90</v>
      </c>
      <c r="X19" s="142" t="s">
        <v>126</v>
      </c>
      <c r="Y19" s="38">
        <v>45174</v>
      </c>
      <c r="Z19" s="38">
        <v>45356</v>
      </c>
      <c r="AA19" s="38">
        <v>45538</v>
      </c>
      <c r="AB19" s="142">
        <v>0.5</v>
      </c>
      <c r="AC19" s="142">
        <v>3.6339999999999999</v>
      </c>
      <c r="AD19" s="142">
        <v>3.9180000000000001</v>
      </c>
      <c r="AE19" s="142" t="s">
        <v>1300</v>
      </c>
      <c r="AF19" s="142"/>
      <c r="AG19" s="142"/>
      <c r="AH19" s="142" t="s">
        <v>90</v>
      </c>
      <c r="AI19" s="142" t="s">
        <v>1301</v>
      </c>
      <c r="AJ19" s="142" t="s">
        <v>1294</v>
      </c>
      <c r="AK19" s="142" t="s">
        <v>90</v>
      </c>
      <c r="AL19" s="142" t="s">
        <v>318</v>
      </c>
      <c r="AM19" s="142" t="s">
        <v>90</v>
      </c>
      <c r="AN19" s="142" t="s">
        <v>7</v>
      </c>
      <c r="AO19"/>
      <c r="AP19" s="142" t="s">
        <v>818</v>
      </c>
      <c r="AQ19"/>
      <c r="AR19" s="142" t="s">
        <v>90</v>
      </c>
      <c r="AS19" s="142" t="s">
        <v>90</v>
      </c>
      <c r="AT19" s="142" t="s">
        <v>90</v>
      </c>
      <c r="AU19" s="142" t="s">
        <v>290</v>
      </c>
      <c r="AV19" s="142"/>
      <c r="AW19"/>
      <c r="AX19"/>
      <c r="AY19" s="142" t="s">
        <v>1303</v>
      </c>
      <c r="AZ19" t="s">
        <v>628</v>
      </c>
    </row>
    <row r="20" spans="1:52" x14ac:dyDescent="0.25">
      <c r="A20" s="142"/>
      <c r="B20" s="142" t="s">
        <v>90</v>
      </c>
      <c r="C20" s="142" t="s">
        <v>705</v>
      </c>
      <c r="D20" s="142" t="s">
        <v>1319</v>
      </c>
      <c r="E20" s="38">
        <v>45159</v>
      </c>
      <c r="F20" s="142" t="s">
        <v>428</v>
      </c>
      <c r="G20" s="142" t="s">
        <v>428</v>
      </c>
      <c r="H20" s="142" t="s">
        <v>372</v>
      </c>
      <c r="I20" s="142" t="s">
        <v>83</v>
      </c>
      <c r="J20" s="142">
        <v>0.05</v>
      </c>
      <c r="K20" s="142" t="s">
        <v>733</v>
      </c>
      <c r="L20" s="142" t="s">
        <v>7742</v>
      </c>
      <c r="M20" s="142" t="s">
        <v>90</v>
      </c>
      <c r="N20" s="142" t="s">
        <v>90</v>
      </c>
      <c r="O20" s="142" t="s">
        <v>90</v>
      </c>
      <c r="P20" s="142"/>
      <c r="Q20" s="142" t="s">
        <v>112</v>
      </c>
      <c r="R20" s="142">
        <v>100</v>
      </c>
      <c r="S20" s="142" t="s">
        <v>38</v>
      </c>
      <c r="T20" s="142" t="s">
        <v>107</v>
      </c>
      <c r="U20" s="142" t="s">
        <v>7</v>
      </c>
      <c r="V20" s="142" t="s">
        <v>7</v>
      </c>
      <c r="W20" s="142" t="s">
        <v>90</v>
      </c>
      <c r="X20" s="142" t="s">
        <v>126</v>
      </c>
      <c r="Y20" s="38">
        <v>45162</v>
      </c>
      <c r="Z20" s="38">
        <v>45346</v>
      </c>
      <c r="AA20" s="38">
        <v>45526</v>
      </c>
      <c r="AB20" s="142">
        <v>0.05</v>
      </c>
      <c r="AC20" s="142">
        <v>0.36299999999999999</v>
      </c>
      <c r="AD20" s="142">
        <v>0.39200000000000002</v>
      </c>
      <c r="AE20" s="142" t="s">
        <v>1313</v>
      </c>
      <c r="AF20" s="142"/>
      <c r="AG20" s="142"/>
      <c r="AH20" s="142" t="s">
        <v>90</v>
      </c>
      <c r="AI20" s="142" t="s">
        <v>1314</v>
      </c>
      <c r="AJ20" s="142" t="s">
        <v>705</v>
      </c>
      <c r="AK20" s="142" t="s">
        <v>90</v>
      </c>
      <c r="AL20" s="142" t="s">
        <v>90</v>
      </c>
      <c r="AM20" s="142" t="s">
        <v>90</v>
      </c>
      <c r="AN20" s="142" t="s">
        <v>7</v>
      </c>
      <c r="AO20"/>
      <c r="AP20" s="142" t="s">
        <v>818</v>
      </c>
      <c r="AQ20"/>
      <c r="AR20" s="142" t="s">
        <v>90</v>
      </c>
      <c r="AS20" s="142" t="s">
        <v>90</v>
      </c>
      <c r="AT20" s="142" t="s">
        <v>90</v>
      </c>
      <c r="AU20" s="142" t="s">
        <v>290</v>
      </c>
      <c r="AV20" s="142"/>
      <c r="AW20"/>
      <c r="AX20"/>
      <c r="AY20" s="142" t="s">
        <v>1320</v>
      </c>
      <c r="AZ20" t="s">
        <v>628</v>
      </c>
    </row>
    <row r="21" spans="1:52" x14ac:dyDescent="0.25">
      <c r="A21" s="142"/>
      <c r="B21" s="142" t="s">
        <v>90</v>
      </c>
      <c r="C21" s="142" t="s">
        <v>705</v>
      </c>
      <c r="D21" s="142" t="s">
        <v>1317</v>
      </c>
      <c r="E21" s="38">
        <v>45159</v>
      </c>
      <c r="F21" s="142" t="s">
        <v>428</v>
      </c>
      <c r="G21" s="142" t="s">
        <v>428</v>
      </c>
      <c r="H21" s="142" t="s">
        <v>372</v>
      </c>
      <c r="I21" s="142" t="s">
        <v>106</v>
      </c>
      <c r="J21" s="142">
        <v>1.915</v>
      </c>
      <c r="K21" s="142" t="s">
        <v>733</v>
      </c>
      <c r="L21" s="142" t="s">
        <v>7742</v>
      </c>
      <c r="M21" s="142" t="s">
        <v>90</v>
      </c>
      <c r="N21" s="142" t="s">
        <v>90</v>
      </c>
      <c r="O21" s="142" t="s">
        <v>90</v>
      </c>
      <c r="P21" s="142"/>
      <c r="Q21" s="142" t="s">
        <v>112</v>
      </c>
      <c r="R21" s="142">
        <v>100</v>
      </c>
      <c r="S21" s="142" t="s">
        <v>38</v>
      </c>
      <c r="T21" s="142" t="s">
        <v>107</v>
      </c>
      <c r="U21" s="142" t="s">
        <v>7</v>
      </c>
      <c r="V21" s="142" t="s">
        <v>7</v>
      </c>
      <c r="W21" s="142" t="s">
        <v>90</v>
      </c>
      <c r="X21" s="142" t="s">
        <v>126</v>
      </c>
      <c r="Y21" s="38">
        <v>45162</v>
      </c>
      <c r="Z21" s="38">
        <v>45346</v>
      </c>
      <c r="AA21" s="38">
        <v>45526</v>
      </c>
      <c r="AB21" s="142">
        <v>0.24399999999999999</v>
      </c>
      <c r="AC21" s="142">
        <v>1.776</v>
      </c>
      <c r="AD21" s="142">
        <v>1.915</v>
      </c>
      <c r="AE21" s="142" t="s">
        <v>1313</v>
      </c>
      <c r="AF21" s="142"/>
      <c r="AG21" s="142"/>
      <c r="AH21" s="142" t="s">
        <v>90</v>
      </c>
      <c r="AI21" s="142" t="s">
        <v>1314</v>
      </c>
      <c r="AJ21" s="142" t="s">
        <v>705</v>
      </c>
      <c r="AK21" s="142" t="s">
        <v>90</v>
      </c>
      <c r="AL21" s="142" t="s">
        <v>90</v>
      </c>
      <c r="AM21" s="142" t="s">
        <v>90</v>
      </c>
      <c r="AN21" s="142" t="s">
        <v>7</v>
      </c>
      <c r="AO21"/>
      <c r="AP21" s="142" t="s">
        <v>818</v>
      </c>
      <c r="AQ21"/>
      <c r="AR21" s="142" t="s">
        <v>90</v>
      </c>
      <c r="AS21" s="142" t="s">
        <v>90</v>
      </c>
      <c r="AT21" s="142" t="s">
        <v>90</v>
      </c>
      <c r="AU21" s="142" t="s">
        <v>290</v>
      </c>
      <c r="AV21" s="142"/>
      <c r="AW21"/>
      <c r="AX21"/>
      <c r="AY21" s="142" t="s">
        <v>1318</v>
      </c>
      <c r="AZ21" t="s">
        <v>628</v>
      </c>
    </row>
    <row r="22" spans="1:52" x14ac:dyDescent="0.25">
      <c r="A22" s="142"/>
      <c r="B22" s="142" t="s">
        <v>90</v>
      </c>
      <c r="C22" s="142" t="s">
        <v>705</v>
      </c>
      <c r="D22" s="142" t="s">
        <v>1305</v>
      </c>
      <c r="E22" s="38">
        <v>45159</v>
      </c>
      <c r="F22" s="142" t="s">
        <v>428</v>
      </c>
      <c r="G22" s="142" t="s">
        <v>428</v>
      </c>
      <c r="H22" s="142" t="s">
        <v>372</v>
      </c>
      <c r="I22" s="142" t="s">
        <v>104</v>
      </c>
      <c r="J22" s="142">
        <v>0.41</v>
      </c>
      <c r="K22" s="142" t="s">
        <v>733</v>
      </c>
      <c r="L22" s="142" t="s">
        <v>7742</v>
      </c>
      <c r="M22" s="142" t="s">
        <v>90</v>
      </c>
      <c r="N22" s="142" t="s">
        <v>90</v>
      </c>
      <c r="O22" s="142" t="s">
        <v>90</v>
      </c>
      <c r="P22" s="142"/>
      <c r="Q22" s="142" t="s">
        <v>112</v>
      </c>
      <c r="R22" s="142">
        <v>100</v>
      </c>
      <c r="S22" s="142" t="s">
        <v>38</v>
      </c>
      <c r="T22" s="142" t="s">
        <v>107</v>
      </c>
      <c r="U22" s="142" t="s">
        <v>7</v>
      </c>
      <c r="V22" s="142" t="s">
        <v>7</v>
      </c>
      <c r="W22" s="142" t="s">
        <v>90</v>
      </c>
      <c r="X22" s="142" t="s">
        <v>126</v>
      </c>
      <c r="Y22" s="38">
        <v>45162</v>
      </c>
      <c r="Z22" s="38">
        <v>45346</v>
      </c>
      <c r="AA22" s="38">
        <v>45526</v>
      </c>
      <c r="AB22" s="142">
        <v>5.6000000000000001E-2</v>
      </c>
      <c r="AC22" s="142">
        <v>0.41</v>
      </c>
      <c r="AD22" s="142">
        <v>0.442</v>
      </c>
      <c r="AE22" s="142" t="s">
        <v>1313</v>
      </c>
      <c r="AF22" s="142"/>
      <c r="AG22" s="142"/>
      <c r="AH22" s="142" t="s">
        <v>90</v>
      </c>
      <c r="AI22" s="142" t="s">
        <v>1314</v>
      </c>
      <c r="AJ22" s="142" t="s">
        <v>705</v>
      </c>
      <c r="AK22" s="142" t="s">
        <v>90</v>
      </c>
      <c r="AL22" s="142" t="s">
        <v>90</v>
      </c>
      <c r="AM22" s="142" t="s">
        <v>90</v>
      </c>
      <c r="AN22" s="142" t="s">
        <v>7</v>
      </c>
      <c r="AO22"/>
      <c r="AP22" s="142" t="s">
        <v>818</v>
      </c>
      <c r="AQ22"/>
      <c r="AR22" s="142" t="s">
        <v>90</v>
      </c>
      <c r="AS22" s="142" t="s">
        <v>90</v>
      </c>
      <c r="AT22" s="142" t="s">
        <v>90</v>
      </c>
      <c r="AU22" s="142" t="s">
        <v>290</v>
      </c>
      <c r="AV22" s="142"/>
      <c r="AW22"/>
      <c r="AX22"/>
      <c r="AY22" s="142" t="s">
        <v>1316</v>
      </c>
      <c r="AZ22" t="s">
        <v>628</v>
      </c>
    </row>
    <row r="23" spans="1:52" x14ac:dyDescent="0.25">
      <c r="A23" s="142"/>
      <c r="B23" s="142" t="s">
        <v>90</v>
      </c>
      <c r="C23" s="142" t="s">
        <v>1442</v>
      </c>
      <c r="D23" s="142" t="s">
        <v>1444</v>
      </c>
      <c r="E23" s="38">
        <v>45106</v>
      </c>
      <c r="F23" s="142" t="s">
        <v>428</v>
      </c>
      <c r="G23" s="142" t="s">
        <v>428</v>
      </c>
      <c r="H23" s="142" t="s">
        <v>440</v>
      </c>
      <c r="I23" s="142" t="s">
        <v>106</v>
      </c>
      <c r="J23" s="142">
        <v>1.014</v>
      </c>
      <c r="K23" s="142" t="s">
        <v>733</v>
      </c>
      <c r="L23" s="142" t="s">
        <v>1210</v>
      </c>
      <c r="M23" s="142" t="s">
        <v>90</v>
      </c>
      <c r="N23" s="142" t="s">
        <v>90</v>
      </c>
      <c r="O23" s="142" t="s">
        <v>90</v>
      </c>
      <c r="P23" s="142"/>
      <c r="Q23" s="142" t="s">
        <v>112</v>
      </c>
      <c r="R23" s="142">
        <v>100</v>
      </c>
      <c r="S23" s="142" t="s">
        <v>38</v>
      </c>
      <c r="T23" s="142" t="s">
        <v>107</v>
      </c>
      <c r="U23" s="142" t="s">
        <v>7</v>
      </c>
      <c r="V23" s="142" t="s">
        <v>7</v>
      </c>
      <c r="W23" s="142" t="s">
        <v>90</v>
      </c>
      <c r="X23" s="142" t="s">
        <v>126</v>
      </c>
      <c r="Y23" s="38">
        <v>45110</v>
      </c>
      <c r="Z23" s="38">
        <v>45292</v>
      </c>
      <c r="AA23" s="38">
        <v>45474</v>
      </c>
      <c r="AB23" s="142">
        <v>0.129</v>
      </c>
      <c r="AC23" s="142">
        <v>0.88800000000000001</v>
      </c>
      <c r="AD23" s="142">
        <v>1.014</v>
      </c>
      <c r="AE23" s="142" t="s">
        <v>1450</v>
      </c>
      <c r="AF23" s="142"/>
      <c r="AG23" s="142"/>
      <c r="AH23" s="142" t="s">
        <v>90</v>
      </c>
      <c r="AI23" s="142" t="s">
        <v>1451</v>
      </c>
      <c r="AJ23" s="142" t="s">
        <v>1442</v>
      </c>
      <c r="AK23" s="142" t="s">
        <v>90</v>
      </c>
      <c r="AL23" s="142" t="s">
        <v>90</v>
      </c>
      <c r="AM23" s="142" t="s">
        <v>90</v>
      </c>
      <c r="AN23" s="142" t="s">
        <v>7</v>
      </c>
      <c r="AO23"/>
      <c r="AP23" s="142" t="s">
        <v>818</v>
      </c>
      <c r="AQ23"/>
      <c r="AR23" s="142" t="s">
        <v>90</v>
      </c>
      <c r="AS23" s="142" t="s">
        <v>90</v>
      </c>
      <c r="AT23" s="142" t="s">
        <v>90</v>
      </c>
      <c r="AU23" s="142" t="s">
        <v>290</v>
      </c>
      <c r="AV23" s="142"/>
      <c r="AW23"/>
      <c r="AX23"/>
      <c r="AY23" s="142" t="s">
        <v>1452</v>
      </c>
      <c r="AZ23" t="s">
        <v>628</v>
      </c>
    </row>
    <row r="24" spans="1:52" x14ac:dyDescent="0.25">
      <c r="A24" s="142"/>
      <c r="B24" s="142" t="s">
        <v>90</v>
      </c>
      <c r="C24" s="142" t="s">
        <v>1198</v>
      </c>
      <c r="D24" s="142" t="s">
        <v>1454</v>
      </c>
      <c r="E24" s="38">
        <v>45103</v>
      </c>
      <c r="F24" s="142" t="s">
        <v>428</v>
      </c>
      <c r="G24" s="142" t="s">
        <v>428</v>
      </c>
      <c r="H24" s="142" t="s">
        <v>372</v>
      </c>
      <c r="I24" s="142" t="s">
        <v>83</v>
      </c>
      <c r="J24" s="142">
        <v>1.5</v>
      </c>
      <c r="K24" s="142" t="s">
        <v>733</v>
      </c>
      <c r="L24" s="142" t="s">
        <v>1457</v>
      </c>
      <c r="M24" s="142" t="s">
        <v>7743</v>
      </c>
      <c r="N24" s="142" t="s">
        <v>1457</v>
      </c>
      <c r="O24" s="142" t="s">
        <v>90</v>
      </c>
      <c r="P24" s="142">
        <v>20</v>
      </c>
      <c r="Q24" s="142" t="s">
        <v>112</v>
      </c>
      <c r="R24" s="142">
        <v>100</v>
      </c>
      <c r="S24" s="142" t="s">
        <v>38</v>
      </c>
      <c r="T24" s="142" t="s">
        <v>107</v>
      </c>
      <c r="U24" s="142" t="s">
        <v>7</v>
      </c>
      <c r="V24" s="142" t="s">
        <v>7</v>
      </c>
      <c r="W24" s="142" t="s">
        <v>90</v>
      </c>
      <c r="X24" s="142" t="s">
        <v>126</v>
      </c>
      <c r="Y24" s="38">
        <v>45105</v>
      </c>
      <c r="Z24" s="38">
        <v>45288</v>
      </c>
      <c r="AA24" s="38">
        <v>45469</v>
      </c>
      <c r="AB24" s="142">
        <v>1.5</v>
      </c>
      <c r="AC24" s="142">
        <v>10.305</v>
      </c>
      <c r="AD24" s="142">
        <v>11.775</v>
      </c>
      <c r="AE24" s="142" t="s">
        <v>1208</v>
      </c>
      <c r="AF24" s="142"/>
      <c r="AG24" s="142"/>
      <c r="AH24" s="142" t="s">
        <v>90</v>
      </c>
      <c r="AI24" s="142" t="s">
        <v>1209</v>
      </c>
      <c r="AJ24" s="142" t="s">
        <v>1198</v>
      </c>
      <c r="AK24" s="142" t="s">
        <v>90</v>
      </c>
      <c r="AL24" s="142" t="s">
        <v>90</v>
      </c>
      <c r="AM24" s="142" t="s">
        <v>90</v>
      </c>
      <c r="AN24" s="142" t="s">
        <v>7</v>
      </c>
      <c r="AO24"/>
      <c r="AP24" s="142" t="s">
        <v>818</v>
      </c>
      <c r="AQ24"/>
      <c r="AR24" s="142" t="s">
        <v>90</v>
      </c>
      <c r="AS24" s="142" t="s">
        <v>90</v>
      </c>
      <c r="AT24" s="142" t="s">
        <v>1460</v>
      </c>
      <c r="AU24" s="142" t="s">
        <v>290</v>
      </c>
      <c r="AV24" s="142"/>
      <c r="AW24"/>
      <c r="AX24"/>
      <c r="AY24" s="142" t="s">
        <v>1463</v>
      </c>
      <c r="AZ24" t="s">
        <v>628</v>
      </c>
    </row>
    <row r="25" spans="1:52" x14ac:dyDescent="0.25">
      <c r="A25" s="142"/>
      <c r="B25" s="142" t="s">
        <v>90</v>
      </c>
      <c r="C25" s="142" t="s">
        <v>1468</v>
      </c>
      <c r="D25" s="142" t="s">
        <v>1470</v>
      </c>
      <c r="E25" s="38">
        <v>45093</v>
      </c>
      <c r="F25" s="142" t="s">
        <v>428</v>
      </c>
      <c r="G25" s="142" t="s">
        <v>428</v>
      </c>
      <c r="H25" s="142" t="s">
        <v>372</v>
      </c>
      <c r="I25" s="142" t="s">
        <v>83</v>
      </c>
      <c r="J25" s="142">
        <v>0.17</v>
      </c>
      <c r="K25" s="142" t="s">
        <v>733</v>
      </c>
      <c r="L25" s="142" t="s">
        <v>1472</v>
      </c>
      <c r="M25" s="142" t="s">
        <v>266</v>
      </c>
      <c r="N25" s="142" t="s">
        <v>1472</v>
      </c>
      <c r="O25" s="142" t="s">
        <v>90</v>
      </c>
      <c r="P25" s="142">
        <v>22</v>
      </c>
      <c r="Q25" s="142" t="s">
        <v>112</v>
      </c>
      <c r="R25" s="142">
        <v>100</v>
      </c>
      <c r="S25" s="142" t="s">
        <v>38</v>
      </c>
      <c r="T25" s="142" t="s">
        <v>243</v>
      </c>
      <c r="U25" s="142" t="s">
        <v>7</v>
      </c>
      <c r="V25" s="142" t="s">
        <v>7</v>
      </c>
      <c r="W25" s="142" t="s">
        <v>90</v>
      </c>
      <c r="X25" s="142" t="s">
        <v>126</v>
      </c>
      <c r="Y25" s="38">
        <v>45097</v>
      </c>
      <c r="Z25" s="38">
        <v>45280</v>
      </c>
      <c r="AA25" s="38">
        <v>45461</v>
      </c>
      <c r="AB25" s="142">
        <v>0.17</v>
      </c>
      <c r="AC25" s="142">
        <v>1.1679999999999999</v>
      </c>
      <c r="AD25" s="142">
        <v>1.3340000000000001</v>
      </c>
      <c r="AE25" s="142" t="s">
        <v>1479</v>
      </c>
      <c r="AF25" s="142"/>
      <c r="AG25" s="142"/>
      <c r="AH25" s="142" t="s">
        <v>90</v>
      </c>
      <c r="AI25" s="142" t="s">
        <v>1480</v>
      </c>
      <c r="AJ25" s="142" t="s">
        <v>1468</v>
      </c>
      <c r="AK25" s="142" t="s">
        <v>90</v>
      </c>
      <c r="AL25" s="142" t="s">
        <v>90</v>
      </c>
      <c r="AM25" s="142" t="s">
        <v>90</v>
      </c>
      <c r="AN25" s="142" t="s">
        <v>7</v>
      </c>
      <c r="AO25"/>
      <c r="AP25" s="142" t="s">
        <v>818</v>
      </c>
      <c r="AQ25"/>
      <c r="AR25" s="142" t="s">
        <v>90</v>
      </c>
      <c r="AS25" s="142" t="s">
        <v>90</v>
      </c>
      <c r="AT25" s="142" t="s">
        <v>1478</v>
      </c>
      <c r="AU25" s="142" t="s">
        <v>232</v>
      </c>
      <c r="AV25" s="142"/>
      <c r="AW25"/>
      <c r="AX25"/>
      <c r="AY25" s="142" t="s">
        <v>1483</v>
      </c>
      <c r="AZ25" t="s">
        <v>628</v>
      </c>
    </row>
    <row r="26" spans="1:52" x14ac:dyDescent="0.25">
      <c r="A26" s="142"/>
      <c r="B26" s="142" t="s">
        <v>90</v>
      </c>
      <c r="C26" s="142" t="s">
        <v>1468</v>
      </c>
      <c r="D26" s="142" t="s">
        <v>1470</v>
      </c>
      <c r="E26" s="38">
        <v>45091</v>
      </c>
      <c r="F26" s="142" t="s">
        <v>428</v>
      </c>
      <c r="G26" s="142" t="s">
        <v>428</v>
      </c>
      <c r="H26" s="142" t="s">
        <v>372</v>
      </c>
      <c r="I26" s="142" t="s">
        <v>83</v>
      </c>
      <c r="J26" s="142">
        <v>1.42</v>
      </c>
      <c r="K26" s="142" t="s">
        <v>733</v>
      </c>
      <c r="L26" s="142" t="s">
        <v>1472</v>
      </c>
      <c r="M26" s="142" t="s">
        <v>266</v>
      </c>
      <c r="N26" s="142" t="s">
        <v>1472</v>
      </c>
      <c r="O26" s="142" t="s">
        <v>90</v>
      </c>
      <c r="P26" s="142">
        <v>22</v>
      </c>
      <c r="Q26" s="142" t="s">
        <v>112</v>
      </c>
      <c r="R26" s="142">
        <v>100</v>
      </c>
      <c r="S26" s="142" t="s">
        <v>38</v>
      </c>
      <c r="T26" s="142" t="s">
        <v>243</v>
      </c>
      <c r="U26" s="142" t="s">
        <v>7</v>
      </c>
      <c r="V26" s="142" t="s">
        <v>7</v>
      </c>
      <c r="W26" s="142" t="s">
        <v>90</v>
      </c>
      <c r="X26" s="142" t="s">
        <v>126</v>
      </c>
      <c r="Y26" s="38">
        <v>45097</v>
      </c>
      <c r="Z26" s="38">
        <v>45280</v>
      </c>
      <c r="AA26" s="38">
        <v>45461</v>
      </c>
      <c r="AB26" s="142">
        <v>1.42</v>
      </c>
      <c r="AC26" s="142">
        <v>9.7560000000000002</v>
      </c>
      <c r="AD26" s="142">
        <v>11.147</v>
      </c>
      <c r="AE26" s="142" t="s">
        <v>1479</v>
      </c>
      <c r="AF26" s="142"/>
      <c r="AG26" s="142"/>
      <c r="AH26" s="142" t="s">
        <v>90</v>
      </c>
      <c r="AI26" s="142" t="s">
        <v>1480</v>
      </c>
      <c r="AJ26" s="142" t="s">
        <v>1468</v>
      </c>
      <c r="AK26" s="142" t="s">
        <v>90</v>
      </c>
      <c r="AL26" s="142" t="s">
        <v>90</v>
      </c>
      <c r="AM26" s="142" t="s">
        <v>90</v>
      </c>
      <c r="AN26" s="142" t="s">
        <v>7</v>
      </c>
      <c r="AO26"/>
      <c r="AP26" s="142" t="s">
        <v>818</v>
      </c>
      <c r="AQ26"/>
      <c r="AR26" s="142" t="s">
        <v>90</v>
      </c>
      <c r="AS26" s="142" t="s">
        <v>90</v>
      </c>
      <c r="AT26" s="142" t="s">
        <v>1478</v>
      </c>
      <c r="AU26" s="142" t="s">
        <v>290</v>
      </c>
      <c r="AV26" s="142"/>
      <c r="AW26"/>
      <c r="AX26"/>
      <c r="AY26" s="142" t="s">
        <v>1486</v>
      </c>
      <c r="AZ26" t="s">
        <v>628</v>
      </c>
    </row>
    <row r="27" spans="1:52" x14ac:dyDescent="0.25">
      <c r="A27" s="142"/>
      <c r="B27" s="142" t="s">
        <v>90</v>
      </c>
      <c r="C27" s="142" t="s">
        <v>1442</v>
      </c>
      <c r="D27" s="142" t="s">
        <v>1488</v>
      </c>
      <c r="E27" s="38">
        <v>45090</v>
      </c>
      <c r="F27" s="142" t="s">
        <v>428</v>
      </c>
      <c r="G27" s="142" t="s">
        <v>428</v>
      </c>
      <c r="H27" s="142" t="s">
        <v>440</v>
      </c>
      <c r="I27" s="142" t="s">
        <v>106</v>
      </c>
      <c r="J27" s="142">
        <v>7.61</v>
      </c>
      <c r="K27" s="142" t="s">
        <v>733</v>
      </c>
      <c r="L27" s="142" t="s">
        <v>1210</v>
      </c>
      <c r="M27" s="142" t="s">
        <v>90</v>
      </c>
      <c r="N27" s="142" t="s">
        <v>90</v>
      </c>
      <c r="O27" s="142" t="s">
        <v>90</v>
      </c>
      <c r="P27" s="142"/>
      <c r="Q27" s="142" t="s">
        <v>112</v>
      </c>
      <c r="R27" s="142">
        <v>100</v>
      </c>
      <c r="S27" s="142" t="s">
        <v>38</v>
      </c>
      <c r="T27" s="142" t="s">
        <v>107</v>
      </c>
      <c r="U27" s="142" t="s">
        <v>7</v>
      </c>
      <c r="V27" s="142" t="s">
        <v>7</v>
      </c>
      <c r="W27" s="142" t="s">
        <v>90</v>
      </c>
      <c r="X27" s="142" t="s">
        <v>126</v>
      </c>
      <c r="Y27" s="38">
        <v>45092</v>
      </c>
      <c r="Z27" s="38">
        <v>45275</v>
      </c>
      <c r="AA27" s="38">
        <v>45456</v>
      </c>
      <c r="AB27" s="142">
        <v>0.96899999999999997</v>
      </c>
      <c r="AC27" s="142">
        <v>6.6639999999999997</v>
      </c>
      <c r="AD27" s="142">
        <v>7.61</v>
      </c>
      <c r="AE27" s="142" t="s">
        <v>1450</v>
      </c>
      <c r="AF27" s="142"/>
      <c r="AG27" s="142"/>
      <c r="AH27" s="142" t="s">
        <v>90</v>
      </c>
      <c r="AI27" s="142" t="s">
        <v>1491</v>
      </c>
      <c r="AJ27" s="142" t="s">
        <v>1442</v>
      </c>
      <c r="AK27" s="142" t="s">
        <v>90</v>
      </c>
      <c r="AL27" s="142" t="s">
        <v>90</v>
      </c>
      <c r="AM27" s="142" t="s">
        <v>90</v>
      </c>
      <c r="AN27" s="142" t="s">
        <v>7</v>
      </c>
      <c r="AO27"/>
      <c r="AP27" s="142" t="s">
        <v>818</v>
      </c>
      <c r="AQ27"/>
      <c r="AR27" s="142" t="s">
        <v>90</v>
      </c>
      <c r="AS27" s="142" t="s">
        <v>90</v>
      </c>
      <c r="AT27" s="142" t="s">
        <v>90</v>
      </c>
      <c r="AU27" s="142" t="s">
        <v>290</v>
      </c>
      <c r="AV27" s="142"/>
      <c r="AW27"/>
      <c r="AX27"/>
      <c r="AY27" s="142" t="s">
        <v>1492</v>
      </c>
      <c r="AZ27" t="s">
        <v>628</v>
      </c>
    </row>
    <row r="28" spans="1:52" x14ac:dyDescent="0.25">
      <c r="A28" s="142"/>
      <c r="B28" s="142" t="s">
        <v>90</v>
      </c>
      <c r="C28" s="142" t="s">
        <v>1514</v>
      </c>
      <c r="D28" s="142" t="s">
        <v>1516</v>
      </c>
      <c r="E28" s="38">
        <v>45083</v>
      </c>
      <c r="F28" s="142" t="s">
        <v>428</v>
      </c>
      <c r="G28" s="142" t="s">
        <v>428</v>
      </c>
      <c r="H28" s="142" t="s">
        <v>440</v>
      </c>
      <c r="I28" s="142" t="s">
        <v>83</v>
      </c>
      <c r="J28" s="142">
        <v>3.25</v>
      </c>
      <c r="K28" s="142" t="s">
        <v>733</v>
      </c>
      <c r="L28" s="142" t="s">
        <v>1518</v>
      </c>
      <c r="M28" s="142" t="s">
        <v>266</v>
      </c>
      <c r="N28" s="142" t="s">
        <v>1518</v>
      </c>
      <c r="O28" s="142" t="s">
        <v>90</v>
      </c>
      <c r="P28" s="142">
        <v>40</v>
      </c>
      <c r="Q28" s="142" t="s">
        <v>112</v>
      </c>
      <c r="R28" s="142">
        <v>100</v>
      </c>
      <c r="S28" s="142" t="s">
        <v>39</v>
      </c>
      <c r="T28" s="142" t="s">
        <v>261</v>
      </c>
      <c r="U28" s="142" t="s">
        <v>7</v>
      </c>
      <c r="V28" s="142" t="s">
        <v>7</v>
      </c>
      <c r="W28" s="142" t="s">
        <v>90</v>
      </c>
      <c r="X28" s="142" t="s">
        <v>126</v>
      </c>
      <c r="Y28" s="38">
        <v>45090</v>
      </c>
      <c r="Z28" s="38">
        <v>45273</v>
      </c>
      <c r="AA28" s="38">
        <v>45454</v>
      </c>
      <c r="AB28" s="142">
        <v>3.25</v>
      </c>
      <c r="AC28" s="142">
        <v>22.327999999999999</v>
      </c>
      <c r="AD28" s="142">
        <v>25.512</v>
      </c>
      <c r="AE28" s="142" t="s">
        <v>1522</v>
      </c>
      <c r="AF28" s="142"/>
      <c r="AG28" s="142"/>
      <c r="AH28" s="142" t="s">
        <v>90</v>
      </c>
      <c r="AI28" s="142" t="s">
        <v>1523</v>
      </c>
      <c r="AJ28" s="142" t="s">
        <v>90</v>
      </c>
      <c r="AK28" s="142" t="s">
        <v>1514</v>
      </c>
      <c r="AL28" s="142" t="s">
        <v>90</v>
      </c>
      <c r="AM28" s="142" t="s">
        <v>90</v>
      </c>
      <c r="AN28" s="142" t="s">
        <v>7</v>
      </c>
      <c r="AO28"/>
      <c r="AP28" s="142" t="s">
        <v>818</v>
      </c>
      <c r="AQ28"/>
      <c r="AR28" s="142" t="s">
        <v>90</v>
      </c>
      <c r="AS28" s="142" t="s">
        <v>90</v>
      </c>
      <c r="AT28" s="142" t="s">
        <v>1521</v>
      </c>
      <c r="AU28" s="142" t="s">
        <v>290</v>
      </c>
      <c r="AV28" s="142"/>
      <c r="AW28"/>
      <c r="AX28"/>
      <c r="AY28" s="142" t="s">
        <v>1526</v>
      </c>
      <c r="AZ28" t="s">
        <v>628</v>
      </c>
    </row>
    <row r="29" spans="1:52" x14ac:dyDescent="0.25">
      <c r="A29" s="142"/>
      <c r="B29" s="142" t="s">
        <v>90</v>
      </c>
      <c r="C29" s="142" t="s">
        <v>1442</v>
      </c>
      <c r="D29" s="142" t="s">
        <v>1528</v>
      </c>
      <c r="E29" s="38">
        <v>45082</v>
      </c>
      <c r="F29" s="142" t="s">
        <v>428</v>
      </c>
      <c r="G29" s="142" t="s">
        <v>428</v>
      </c>
      <c r="H29" s="142" t="s">
        <v>440</v>
      </c>
      <c r="I29" s="142" t="s">
        <v>106</v>
      </c>
      <c r="J29" s="142">
        <v>3.3</v>
      </c>
      <c r="K29" s="142" t="s">
        <v>733</v>
      </c>
      <c r="L29" s="142" t="s">
        <v>1210</v>
      </c>
      <c r="M29" s="142" t="s">
        <v>90</v>
      </c>
      <c r="N29" s="142" t="s">
        <v>90</v>
      </c>
      <c r="O29" s="142" t="s">
        <v>90</v>
      </c>
      <c r="P29" s="142"/>
      <c r="Q29" s="142" t="s">
        <v>112</v>
      </c>
      <c r="R29" s="142"/>
      <c r="S29" s="142" t="s">
        <v>38</v>
      </c>
      <c r="T29" s="142" t="s">
        <v>107</v>
      </c>
      <c r="U29" s="142" t="s">
        <v>7</v>
      </c>
      <c r="V29" s="142" t="s">
        <v>7</v>
      </c>
      <c r="W29" s="142" t="s">
        <v>7744</v>
      </c>
      <c r="X29" s="142" t="s">
        <v>126</v>
      </c>
      <c r="Y29" s="38">
        <v>45071</v>
      </c>
      <c r="Z29" s="38">
        <v>45255</v>
      </c>
      <c r="AA29" s="38">
        <v>45435</v>
      </c>
      <c r="AB29" s="142">
        <v>0.42</v>
      </c>
      <c r="AC29" s="142">
        <v>2.89</v>
      </c>
      <c r="AD29" s="142">
        <v>3.3</v>
      </c>
      <c r="AE29" s="142" t="s">
        <v>1450</v>
      </c>
      <c r="AF29" s="142"/>
      <c r="AG29" s="142"/>
      <c r="AH29" s="142" t="s">
        <v>90</v>
      </c>
      <c r="AI29" s="142" t="s">
        <v>1451</v>
      </c>
      <c r="AJ29" s="142" t="s">
        <v>1442</v>
      </c>
      <c r="AK29" s="142" t="s">
        <v>90</v>
      </c>
      <c r="AL29" s="142" t="s">
        <v>90</v>
      </c>
      <c r="AM29" s="142" t="s">
        <v>90</v>
      </c>
      <c r="AN29" s="142" t="s">
        <v>7</v>
      </c>
      <c r="AO29"/>
      <c r="AP29" s="142" t="s">
        <v>818</v>
      </c>
      <c r="AQ29"/>
      <c r="AR29" s="142" t="s">
        <v>90</v>
      </c>
      <c r="AS29" s="142" t="s">
        <v>90</v>
      </c>
      <c r="AT29" s="142" t="s">
        <v>90</v>
      </c>
      <c r="AU29" s="142" t="s">
        <v>290</v>
      </c>
      <c r="AV29" s="142"/>
      <c r="AW29"/>
      <c r="AX29"/>
      <c r="AY29" s="142" t="s">
        <v>1532</v>
      </c>
      <c r="AZ29" t="s">
        <v>628</v>
      </c>
    </row>
    <row r="30" spans="1:52" x14ac:dyDescent="0.25">
      <c r="A30" s="142"/>
      <c r="B30" s="142" t="s">
        <v>90</v>
      </c>
      <c r="C30" s="142" t="s">
        <v>1442</v>
      </c>
      <c r="D30" s="142" t="s">
        <v>1533</v>
      </c>
      <c r="E30" s="38">
        <v>45082</v>
      </c>
      <c r="F30" s="142" t="s">
        <v>428</v>
      </c>
      <c r="G30" s="142" t="s">
        <v>428</v>
      </c>
      <c r="H30" s="142" t="s">
        <v>440</v>
      </c>
      <c r="I30" s="142" t="s">
        <v>106</v>
      </c>
      <c r="J30" s="142">
        <v>3.3</v>
      </c>
      <c r="K30" s="142" t="s">
        <v>733</v>
      </c>
      <c r="L30" s="142" t="s">
        <v>90</v>
      </c>
      <c r="M30" s="142" t="s">
        <v>90</v>
      </c>
      <c r="N30" s="142" t="s">
        <v>90</v>
      </c>
      <c r="O30" s="142" t="s">
        <v>90</v>
      </c>
      <c r="P30" s="142"/>
      <c r="Q30" s="142" t="s">
        <v>112</v>
      </c>
      <c r="R30" s="142">
        <v>330000000</v>
      </c>
      <c r="S30" s="142" t="s">
        <v>38</v>
      </c>
      <c r="T30" s="142" t="s">
        <v>107</v>
      </c>
      <c r="U30" s="142" t="s">
        <v>7</v>
      </c>
      <c r="V30" s="142" t="s">
        <v>7</v>
      </c>
      <c r="W30" s="142" t="s">
        <v>7744</v>
      </c>
      <c r="X30" s="142" t="s">
        <v>126</v>
      </c>
      <c r="Y30" s="38">
        <v>45071</v>
      </c>
      <c r="Z30" s="38">
        <v>45435</v>
      </c>
      <c r="AA30" s="38">
        <v>45435</v>
      </c>
      <c r="AB30" s="142">
        <v>0.42</v>
      </c>
      <c r="AC30" s="142">
        <v>2.89</v>
      </c>
      <c r="AD30" s="142">
        <v>3.3</v>
      </c>
      <c r="AE30" s="142" t="s">
        <v>1450</v>
      </c>
      <c r="AF30" s="142"/>
      <c r="AG30" s="142"/>
      <c r="AH30" s="142" t="s">
        <v>90</v>
      </c>
      <c r="AI30" s="142" t="s">
        <v>1491</v>
      </c>
      <c r="AJ30" s="142" t="s">
        <v>1442</v>
      </c>
      <c r="AK30" s="142" t="s">
        <v>90</v>
      </c>
      <c r="AL30" s="142" t="s">
        <v>90</v>
      </c>
      <c r="AM30" s="142" t="s">
        <v>90</v>
      </c>
      <c r="AN30" s="142" t="s">
        <v>7</v>
      </c>
      <c r="AO30"/>
      <c r="AP30" s="142" t="s">
        <v>818</v>
      </c>
      <c r="AQ30"/>
      <c r="AR30" s="142" t="s">
        <v>90</v>
      </c>
      <c r="AS30" s="142" t="s">
        <v>90</v>
      </c>
      <c r="AT30" s="142" t="s">
        <v>90</v>
      </c>
      <c r="AU30" s="142" t="s">
        <v>232</v>
      </c>
      <c r="AV30" s="142"/>
      <c r="AW30"/>
      <c r="AX30"/>
      <c r="AY30" s="142" t="s">
        <v>1535</v>
      </c>
      <c r="AZ30" t="s">
        <v>628</v>
      </c>
    </row>
    <row r="31" spans="1:52" x14ac:dyDescent="0.25">
      <c r="A31" s="142"/>
      <c r="B31" s="142" t="s">
        <v>90</v>
      </c>
      <c r="C31" s="142" t="s">
        <v>1541</v>
      </c>
      <c r="D31" s="142" t="s">
        <v>1543</v>
      </c>
      <c r="E31" s="38">
        <v>45070</v>
      </c>
      <c r="F31" s="142" t="s">
        <v>428</v>
      </c>
      <c r="G31" s="142" t="s">
        <v>428</v>
      </c>
      <c r="H31" s="142" t="s">
        <v>90</v>
      </c>
      <c r="I31" s="142" t="s">
        <v>83</v>
      </c>
      <c r="J31" s="142">
        <v>0.4</v>
      </c>
      <c r="K31" s="142" t="s">
        <v>733</v>
      </c>
      <c r="L31" s="142" t="s">
        <v>7745</v>
      </c>
      <c r="M31" s="142" t="s">
        <v>90</v>
      </c>
      <c r="N31" s="142" t="s">
        <v>90</v>
      </c>
      <c r="O31" s="142" t="s">
        <v>90</v>
      </c>
      <c r="P31" s="142"/>
      <c r="Q31" s="142" t="s">
        <v>112</v>
      </c>
      <c r="R31" s="142">
        <v>100</v>
      </c>
      <c r="S31" s="142" t="s">
        <v>36</v>
      </c>
      <c r="T31" s="142" t="s">
        <v>243</v>
      </c>
      <c r="U31" s="142" t="s">
        <v>7</v>
      </c>
      <c r="V31" s="142" t="s">
        <v>7</v>
      </c>
      <c r="W31" s="142" t="s">
        <v>90</v>
      </c>
      <c r="X31" s="142" t="s">
        <v>126</v>
      </c>
      <c r="Y31" s="38">
        <v>45082</v>
      </c>
      <c r="Z31" s="38">
        <v>45265</v>
      </c>
      <c r="AA31" s="38">
        <v>45446</v>
      </c>
      <c r="AB31" s="142">
        <v>0.4</v>
      </c>
      <c r="AC31" s="142">
        <v>2.7480000000000002</v>
      </c>
      <c r="AD31" s="142">
        <v>3.14</v>
      </c>
      <c r="AE31" s="142" t="s">
        <v>1546</v>
      </c>
      <c r="AF31" s="142"/>
      <c r="AG31" s="142"/>
      <c r="AH31" s="142" t="s">
        <v>90</v>
      </c>
      <c r="AI31" s="142" t="s">
        <v>1547</v>
      </c>
      <c r="AJ31" s="142" t="s">
        <v>90</v>
      </c>
      <c r="AK31" s="142" t="s">
        <v>90</v>
      </c>
      <c r="AL31" s="142" t="s">
        <v>90</v>
      </c>
      <c r="AM31" s="142" t="s">
        <v>90</v>
      </c>
      <c r="AN31" s="142" t="s">
        <v>7</v>
      </c>
      <c r="AO31"/>
      <c r="AP31" s="142" t="s">
        <v>818</v>
      </c>
      <c r="AQ31"/>
      <c r="AR31" s="142" t="s">
        <v>90</v>
      </c>
      <c r="AS31" s="142" t="s">
        <v>90</v>
      </c>
      <c r="AT31" s="142" t="s">
        <v>90</v>
      </c>
      <c r="AU31" s="142" t="s">
        <v>290</v>
      </c>
      <c r="AV31" s="142"/>
      <c r="AW31"/>
      <c r="AX31"/>
      <c r="AY31" s="142" t="s">
        <v>1548</v>
      </c>
      <c r="AZ31" t="s">
        <v>628</v>
      </c>
    </row>
    <row r="32" spans="1:52" x14ac:dyDescent="0.25">
      <c r="A32" s="142"/>
      <c r="B32" s="142" t="s">
        <v>90</v>
      </c>
      <c r="C32" s="142" t="s">
        <v>1442</v>
      </c>
      <c r="D32" s="142" t="s">
        <v>1533</v>
      </c>
      <c r="E32" s="38">
        <v>45069</v>
      </c>
      <c r="F32" s="142" t="s">
        <v>428</v>
      </c>
      <c r="G32" s="142" t="s">
        <v>428</v>
      </c>
      <c r="H32" s="142" t="s">
        <v>440</v>
      </c>
      <c r="I32" s="142" t="s">
        <v>106</v>
      </c>
      <c r="J32" s="142">
        <v>7.24</v>
      </c>
      <c r="K32" s="142" t="s">
        <v>733</v>
      </c>
      <c r="L32" s="142" t="s">
        <v>1210</v>
      </c>
      <c r="M32" s="142" t="s">
        <v>90</v>
      </c>
      <c r="N32" s="142" t="s">
        <v>90</v>
      </c>
      <c r="O32" s="142" t="s">
        <v>90</v>
      </c>
      <c r="P32" s="142"/>
      <c r="Q32" s="142" t="s">
        <v>112</v>
      </c>
      <c r="R32" s="142">
        <v>100</v>
      </c>
      <c r="S32" s="142" t="s">
        <v>38</v>
      </c>
      <c r="T32" s="142" t="s">
        <v>107</v>
      </c>
      <c r="U32" s="142" t="s">
        <v>7</v>
      </c>
      <c r="V32" s="142" t="s">
        <v>7</v>
      </c>
      <c r="W32" s="142" t="s">
        <v>90</v>
      </c>
      <c r="X32" s="142" t="s">
        <v>126</v>
      </c>
      <c r="Y32" s="38">
        <v>45071</v>
      </c>
      <c r="Z32" s="38">
        <v>45435</v>
      </c>
      <c r="AA32" s="38">
        <v>45435</v>
      </c>
      <c r="AB32" s="142">
        <v>0.92200000000000004</v>
      </c>
      <c r="AC32" s="142">
        <v>6.34</v>
      </c>
      <c r="AD32" s="142">
        <v>7.24</v>
      </c>
      <c r="AE32" s="142" t="s">
        <v>1450</v>
      </c>
      <c r="AF32" s="142"/>
      <c r="AG32" s="142"/>
      <c r="AH32" s="142" t="s">
        <v>90</v>
      </c>
      <c r="AI32" s="142" t="s">
        <v>1491</v>
      </c>
      <c r="AJ32" s="142" t="s">
        <v>1442</v>
      </c>
      <c r="AK32" s="142" t="s">
        <v>90</v>
      </c>
      <c r="AL32" s="142" t="s">
        <v>90</v>
      </c>
      <c r="AM32" s="142" t="s">
        <v>90</v>
      </c>
      <c r="AN32" s="142" t="s">
        <v>7</v>
      </c>
      <c r="AO32"/>
      <c r="AP32" s="142" t="s">
        <v>818</v>
      </c>
      <c r="AQ32"/>
      <c r="AR32" s="142" t="s">
        <v>90</v>
      </c>
      <c r="AS32" s="142" t="s">
        <v>90</v>
      </c>
      <c r="AT32" s="142" t="s">
        <v>90</v>
      </c>
      <c r="AU32" s="142" t="s">
        <v>290</v>
      </c>
      <c r="AV32" s="142"/>
      <c r="AW32"/>
      <c r="AX32"/>
      <c r="AY32" s="142" t="s">
        <v>1549</v>
      </c>
      <c r="AZ32" t="s">
        <v>628</v>
      </c>
    </row>
    <row r="33" spans="1:52" x14ac:dyDescent="0.25">
      <c r="A33" s="142"/>
      <c r="B33" s="142" t="s">
        <v>90</v>
      </c>
      <c r="C33" s="142" t="s">
        <v>1550</v>
      </c>
      <c r="D33" s="142" t="s">
        <v>1552</v>
      </c>
      <c r="E33" s="38">
        <v>45063</v>
      </c>
      <c r="F33" s="142" t="s">
        <v>428</v>
      </c>
      <c r="G33" s="142" t="s">
        <v>1554</v>
      </c>
      <c r="H33" s="142" t="s">
        <v>90</v>
      </c>
      <c r="I33" s="142" t="s">
        <v>83</v>
      </c>
      <c r="J33" s="142">
        <v>1</v>
      </c>
      <c r="K33" s="142" t="s">
        <v>733</v>
      </c>
      <c r="L33" s="142" t="s">
        <v>1851</v>
      </c>
      <c r="M33" s="142" t="s">
        <v>90</v>
      </c>
      <c r="N33" s="142" t="s">
        <v>90</v>
      </c>
      <c r="O33" s="142" t="s">
        <v>90</v>
      </c>
      <c r="P33" s="142"/>
      <c r="Q33" s="142" t="s">
        <v>112</v>
      </c>
      <c r="R33" s="142">
        <v>100</v>
      </c>
      <c r="S33" s="142" t="s">
        <v>38</v>
      </c>
      <c r="T33" s="142" t="s">
        <v>107</v>
      </c>
      <c r="U33" s="142" t="s">
        <v>7</v>
      </c>
      <c r="V33" s="142" t="s">
        <v>7</v>
      </c>
      <c r="W33" s="142" t="s">
        <v>90</v>
      </c>
      <c r="X33" s="142" t="s">
        <v>126</v>
      </c>
      <c r="Y33" s="38">
        <v>45068</v>
      </c>
      <c r="Z33" s="38">
        <v>45252</v>
      </c>
      <c r="AA33" s="38">
        <v>45432</v>
      </c>
      <c r="AB33" s="142">
        <v>1</v>
      </c>
      <c r="AC33" s="142">
        <v>6.87</v>
      </c>
      <c r="AD33" s="142">
        <v>7.85</v>
      </c>
      <c r="AE33" s="142" t="s">
        <v>1557</v>
      </c>
      <c r="AF33" s="142"/>
      <c r="AG33" s="142"/>
      <c r="AH33" s="142" t="s">
        <v>90</v>
      </c>
      <c r="AI33" s="142" t="s">
        <v>1558</v>
      </c>
      <c r="AJ33" s="142" t="s">
        <v>1550</v>
      </c>
      <c r="AK33" s="142" t="s">
        <v>90</v>
      </c>
      <c r="AL33" s="142" t="s">
        <v>90</v>
      </c>
      <c r="AM33" s="142" t="s">
        <v>90</v>
      </c>
      <c r="AN33" s="142" t="s">
        <v>7</v>
      </c>
      <c r="AO33"/>
      <c r="AP33" s="142" t="s">
        <v>818</v>
      </c>
      <c r="AQ33"/>
      <c r="AR33" s="142" t="s">
        <v>90</v>
      </c>
      <c r="AS33" s="142" t="s">
        <v>90</v>
      </c>
      <c r="AT33" s="142" t="s">
        <v>90</v>
      </c>
      <c r="AU33" s="142" t="s">
        <v>290</v>
      </c>
      <c r="AV33" s="142"/>
      <c r="AW33"/>
      <c r="AX33"/>
      <c r="AY33" s="142" t="s">
        <v>1559</v>
      </c>
      <c r="AZ33" t="s">
        <v>628</v>
      </c>
    </row>
    <row r="34" spans="1:52" x14ac:dyDescent="0.25">
      <c r="A34" s="142"/>
      <c r="B34" s="142" t="s">
        <v>90</v>
      </c>
      <c r="C34" s="142" t="s">
        <v>1581</v>
      </c>
      <c r="D34" s="142" t="s">
        <v>1583</v>
      </c>
      <c r="E34" s="38">
        <v>45030</v>
      </c>
      <c r="F34" s="142" t="s">
        <v>428</v>
      </c>
      <c r="G34" s="142" t="s">
        <v>428</v>
      </c>
      <c r="H34" s="142" t="s">
        <v>440</v>
      </c>
      <c r="I34" s="142" t="s">
        <v>83</v>
      </c>
      <c r="J34" s="142">
        <v>2.1</v>
      </c>
      <c r="K34" s="142" t="s">
        <v>733</v>
      </c>
      <c r="L34" s="142" t="s">
        <v>7741</v>
      </c>
      <c r="M34" s="142" t="s">
        <v>7746</v>
      </c>
      <c r="N34" s="142" t="s">
        <v>7741</v>
      </c>
      <c r="O34" s="142" t="s">
        <v>90</v>
      </c>
      <c r="P34" s="142">
        <v>50</v>
      </c>
      <c r="Q34" s="142" t="s">
        <v>112</v>
      </c>
      <c r="R34" s="142">
        <v>100</v>
      </c>
      <c r="S34" s="142" t="s">
        <v>38</v>
      </c>
      <c r="T34" s="142" t="s">
        <v>816</v>
      </c>
      <c r="U34" s="142" t="s">
        <v>7</v>
      </c>
      <c r="V34" s="142" t="s">
        <v>7</v>
      </c>
      <c r="W34" s="142" t="s">
        <v>90</v>
      </c>
      <c r="X34" s="142" t="s">
        <v>126</v>
      </c>
      <c r="Y34" s="38">
        <v>45035</v>
      </c>
      <c r="Z34" s="38">
        <v>45216</v>
      </c>
      <c r="AA34" s="38">
        <v>45399</v>
      </c>
      <c r="AB34" s="142">
        <v>2.1</v>
      </c>
      <c r="AC34" s="142">
        <v>14.428000000000001</v>
      </c>
      <c r="AD34" s="142">
        <v>16.484999999999999</v>
      </c>
      <c r="AE34" s="142" t="s">
        <v>1592</v>
      </c>
      <c r="AF34" s="142"/>
      <c r="AG34" s="142"/>
      <c r="AH34" s="142" t="s">
        <v>90</v>
      </c>
      <c r="AI34" s="142" t="s">
        <v>1593</v>
      </c>
      <c r="AJ34" s="142" t="s">
        <v>1581</v>
      </c>
      <c r="AK34" s="142" t="s">
        <v>90</v>
      </c>
      <c r="AL34" s="142" t="s">
        <v>90</v>
      </c>
      <c r="AM34" s="142" t="s">
        <v>629</v>
      </c>
      <c r="AN34" s="142" t="s">
        <v>7</v>
      </c>
      <c r="AO34"/>
      <c r="AP34" s="142" t="s">
        <v>818</v>
      </c>
      <c r="AQ34"/>
      <c r="AR34" s="142" t="s">
        <v>90</v>
      </c>
      <c r="AS34" s="142" t="s">
        <v>90</v>
      </c>
      <c r="AT34" s="142" t="s">
        <v>1591</v>
      </c>
      <c r="AU34" s="142" t="s">
        <v>290</v>
      </c>
      <c r="AV34" s="142"/>
      <c r="AW34"/>
      <c r="AX34"/>
      <c r="AY34" s="142" t="s">
        <v>1596</v>
      </c>
      <c r="AZ34" t="s">
        <v>628</v>
      </c>
    </row>
    <row r="35" spans="1:52" x14ac:dyDescent="0.25">
      <c r="A35" s="142"/>
      <c r="B35" s="142" t="s">
        <v>90</v>
      </c>
      <c r="C35" s="142" t="s">
        <v>764</v>
      </c>
      <c r="D35" s="142" t="s">
        <v>1598</v>
      </c>
      <c r="E35" s="38">
        <v>45029</v>
      </c>
      <c r="F35" s="142" t="s">
        <v>428</v>
      </c>
      <c r="G35" s="142" t="s">
        <v>801</v>
      </c>
      <c r="H35" s="142" t="s">
        <v>372</v>
      </c>
      <c r="I35" s="142" t="s">
        <v>108</v>
      </c>
      <c r="J35" s="142">
        <v>0.6</v>
      </c>
      <c r="K35" s="142" t="s">
        <v>733</v>
      </c>
      <c r="L35" s="142" t="s">
        <v>819</v>
      </c>
      <c r="M35" s="142" t="s">
        <v>90</v>
      </c>
      <c r="N35" s="142" t="s">
        <v>819</v>
      </c>
      <c r="O35" s="142" t="s">
        <v>90</v>
      </c>
      <c r="P35" s="142"/>
      <c r="Q35" s="142" t="s">
        <v>112</v>
      </c>
      <c r="R35" s="142">
        <v>100</v>
      </c>
      <c r="S35" s="142" t="s">
        <v>39</v>
      </c>
      <c r="T35" s="142" t="s">
        <v>261</v>
      </c>
      <c r="U35" s="142" t="s">
        <v>7</v>
      </c>
      <c r="V35" s="142" t="s">
        <v>7</v>
      </c>
      <c r="W35" s="142" t="s">
        <v>90</v>
      </c>
      <c r="X35" s="142" t="s">
        <v>1292</v>
      </c>
      <c r="Y35" s="38">
        <v>45035</v>
      </c>
      <c r="Z35" s="38">
        <v>45399</v>
      </c>
      <c r="AA35" s="38">
        <v>45399</v>
      </c>
      <c r="AB35" s="142">
        <v>0.65</v>
      </c>
      <c r="AC35" s="142">
        <v>4.4690000000000003</v>
      </c>
      <c r="AD35" s="142">
        <v>5.1059999999999999</v>
      </c>
      <c r="AE35" s="142" t="s">
        <v>809</v>
      </c>
      <c r="AF35" s="142"/>
      <c r="AG35" s="142"/>
      <c r="AH35" s="142" t="s">
        <v>90</v>
      </c>
      <c r="AI35" s="142" t="s">
        <v>1602</v>
      </c>
      <c r="AJ35" s="142" t="s">
        <v>90</v>
      </c>
      <c r="AK35" s="142" t="s">
        <v>764</v>
      </c>
      <c r="AL35" s="142" t="s">
        <v>90</v>
      </c>
      <c r="AM35" s="142" t="s">
        <v>90</v>
      </c>
      <c r="AN35" s="142" t="s">
        <v>7</v>
      </c>
      <c r="AO35"/>
      <c r="AP35" s="142" t="s">
        <v>818</v>
      </c>
      <c r="AQ35"/>
      <c r="AR35" s="142" t="s">
        <v>90</v>
      </c>
      <c r="AS35" s="142" t="s">
        <v>90</v>
      </c>
      <c r="AT35" s="142" t="s">
        <v>1601</v>
      </c>
      <c r="AU35" s="142" t="s">
        <v>290</v>
      </c>
      <c r="AV35" s="142"/>
      <c r="AW35"/>
      <c r="AX35"/>
      <c r="AY35" s="142" t="s">
        <v>1605</v>
      </c>
      <c r="AZ35" t="s">
        <v>628</v>
      </c>
    </row>
    <row r="36" spans="1:52" x14ac:dyDescent="0.25">
      <c r="A36" s="142"/>
      <c r="B36" s="142" t="s">
        <v>90</v>
      </c>
      <c r="C36" s="142" t="s">
        <v>1611</v>
      </c>
      <c r="D36" s="142" t="s">
        <v>1613</v>
      </c>
      <c r="E36" s="38">
        <v>45015</v>
      </c>
      <c r="F36" s="142" t="s">
        <v>428</v>
      </c>
      <c r="G36" s="142" t="s">
        <v>428</v>
      </c>
      <c r="H36" s="142" t="s">
        <v>1616</v>
      </c>
      <c r="I36" s="142" t="s">
        <v>83</v>
      </c>
      <c r="J36" s="142">
        <v>0.5</v>
      </c>
      <c r="K36" s="142" t="s">
        <v>733</v>
      </c>
      <c r="L36" s="142" t="s">
        <v>646</v>
      </c>
      <c r="M36" s="142" t="s">
        <v>90</v>
      </c>
      <c r="N36" s="142" t="s">
        <v>90</v>
      </c>
      <c r="O36" s="142" t="s">
        <v>90</v>
      </c>
      <c r="P36" s="142"/>
      <c r="Q36" s="142" t="s">
        <v>112</v>
      </c>
      <c r="R36" s="142">
        <v>100</v>
      </c>
      <c r="S36" s="142" t="s">
        <v>36</v>
      </c>
      <c r="T36" s="142" t="s">
        <v>107</v>
      </c>
      <c r="U36" s="142" t="s">
        <v>7</v>
      </c>
      <c r="V36" s="142" t="s">
        <v>7</v>
      </c>
      <c r="W36" s="142" t="s">
        <v>90</v>
      </c>
      <c r="X36" s="142" t="s">
        <v>126</v>
      </c>
      <c r="Y36" s="38">
        <v>45020</v>
      </c>
      <c r="Z36" s="38">
        <v>45203</v>
      </c>
      <c r="AA36" s="38">
        <v>45384</v>
      </c>
      <c r="AB36" s="142">
        <v>0.5</v>
      </c>
      <c r="AC36" s="142">
        <v>3.4609999999999999</v>
      </c>
      <c r="AD36" s="142">
        <v>3.9009999999999998</v>
      </c>
      <c r="AE36" s="142" t="s">
        <v>1619</v>
      </c>
      <c r="AF36" s="142"/>
      <c r="AG36" s="142"/>
      <c r="AH36" s="142" t="s">
        <v>90</v>
      </c>
      <c r="AI36" s="142" t="s">
        <v>1620</v>
      </c>
      <c r="AJ36" s="142" t="s">
        <v>90</v>
      </c>
      <c r="AK36" s="142" t="s">
        <v>90</v>
      </c>
      <c r="AL36" s="142" t="s">
        <v>90</v>
      </c>
      <c r="AM36" s="142" t="s">
        <v>90</v>
      </c>
      <c r="AN36" s="142" t="s">
        <v>7</v>
      </c>
      <c r="AO36"/>
      <c r="AP36" s="142" t="s">
        <v>818</v>
      </c>
      <c r="AQ36"/>
      <c r="AR36" s="142" t="s">
        <v>90</v>
      </c>
      <c r="AS36" s="142" t="s">
        <v>90</v>
      </c>
      <c r="AT36" s="142" t="s">
        <v>1618</v>
      </c>
      <c r="AU36" s="142" t="s">
        <v>290</v>
      </c>
      <c r="AV36" s="142"/>
      <c r="AW36"/>
      <c r="AX36"/>
      <c r="AY36" s="142" t="s">
        <v>1621</v>
      </c>
      <c r="AZ36" t="s">
        <v>628</v>
      </c>
    </row>
    <row r="37" spans="1:52" x14ac:dyDescent="0.25">
      <c r="A37" s="142"/>
      <c r="B37" s="142" t="s">
        <v>90</v>
      </c>
      <c r="C37" s="142" t="s">
        <v>1622</v>
      </c>
      <c r="D37" s="142" t="s">
        <v>1624</v>
      </c>
      <c r="E37" s="38">
        <v>45012</v>
      </c>
      <c r="F37" s="142" t="s">
        <v>428</v>
      </c>
      <c r="G37" s="142" t="s">
        <v>428</v>
      </c>
      <c r="H37" s="142" t="s">
        <v>372</v>
      </c>
      <c r="I37" s="142" t="s">
        <v>108</v>
      </c>
      <c r="J37" s="142">
        <v>0.97</v>
      </c>
      <c r="K37" s="142" t="s">
        <v>733</v>
      </c>
      <c r="L37" s="142" t="s">
        <v>2366</v>
      </c>
      <c r="M37" s="142" t="s">
        <v>90</v>
      </c>
      <c r="N37" s="142" t="s">
        <v>90</v>
      </c>
      <c r="O37" s="142" t="s">
        <v>90</v>
      </c>
      <c r="P37" s="142"/>
      <c r="Q37" s="142" t="s">
        <v>112</v>
      </c>
      <c r="R37" s="142">
        <v>100</v>
      </c>
      <c r="S37" s="142" t="s">
        <v>38</v>
      </c>
      <c r="T37" s="142" t="s">
        <v>261</v>
      </c>
      <c r="U37" s="142" t="s">
        <v>7</v>
      </c>
      <c r="V37" s="142" t="s">
        <v>7</v>
      </c>
      <c r="W37" s="142" t="s">
        <v>90</v>
      </c>
      <c r="X37" s="142" t="s">
        <v>1292</v>
      </c>
      <c r="Y37" s="38">
        <v>45014</v>
      </c>
      <c r="Z37" s="38">
        <v>45378</v>
      </c>
      <c r="AA37" s="38">
        <v>45378</v>
      </c>
      <c r="AB37" s="142">
        <v>1.038</v>
      </c>
      <c r="AC37" s="142">
        <v>7.1870000000000003</v>
      </c>
      <c r="AD37" s="142">
        <v>8.1039999999999992</v>
      </c>
      <c r="AE37" s="142" t="s">
        <v>1631</v>
      </c>
      <c r="AF37" s="142"/>
      <c r="AG37" s="142"/>
      <c r="AH37" s="142" t="s">
        <v>90</v>
      </c>
      <c r="AI37" s="142" t="s">
        <v>1632</v>
      </c>
      <c r="AJ37" s="142" t="s">
        <v>1633</v>
      </c>
      <c r="AK37" s="142" t="s">
        <v>90</v>
      </c>
      <c r="AL37" s="142" t="s">
        <v>90</v>
      </c>
      <c r="AM37" s="142" t="s">
        <v>90</v>
      </c>
      <c r="AN37" s="142" t="s">
        <v>7</v>
      </c>
      <c r="AO37"/>
      <c r="AP37" s="142" t="s">
        <v>818</v>
      </c>
      <c r="AQ37"/>
      <c r="AR37" s="142" t="s">
        <v>90</v>
      </c>
      <c r="AS37" s="142" t="s">
        <v>90</v>
      </c>
      <c r="AT37" s="142" t="s">
        <v>1630</v>
      </c>
      <c r="AU37" s="142" t="s">
        <v>290</v>
      </c>
      <c r="AV37" s="142"/>
      <c r="AW37"/>
      <c r="AX37"/>
      <c r="AY37" s="142" t="s">
        <v>1635</v>
      </c>
      <c r="AZ37" t="s">
        <v>628</v>
      </c>
    </row>
    <row r="38" spans="1:52" x14ac:dyDescent="0.25">
      <c r="A38" s="142"/>
      <c r="B38" s="142" t="s">
        <v>90</v>
      </c>
      <c r="C38" s="142" t="s">
        <v>1657</v>
      </c>
      <c r="D38" s="142" t="s">
        <v>1659</v>
      </c>
      <c r="E38" s="38">
        <v>45002</v>
      </c>
      <c r="F38" s="142" t="s">
        <v>428</v>
      </c>
      <c r="G38" s="142" t="s">
        <v>428</v>
      </c>
      <c r="H38" s="142" t="s">
        <v>372</v>
      </c>
      <c r="I38" s="142" t="s">
        <v>83</v>
      </c>
      <c r="J38" s="142">
        <v>1.25</v>
      </c>
      <c r="K38" s="142" t="s">
        <v>733</v>
      </c>
      <c r="L38" s="142" t="s">
        <v>1669</v>
      </c>
      <c r="M38" s="142" t="s">
        <v>7747</v>
      </c>
      <c r="N38" s="142" t="s">
        <v>1662</v>
      </c>
      <c r="O38" s="142" t="s">
        <v>90</v>
      </c>
      <c r="P38" s="142">
        <v>40</v>
      </c>
      <c r="Q38" s="142" t="s">
        <v>112</v>
      </c>
      <c r="R38" s="142">
        <v>100</v>
      </c>
      <c r="S38" s="142" t="s">
        <v>36</v>
      </c>
      <c r="T38" s="142" t="s">
        <v>243</v>
      </c>
      <c r="U38" s="142" t="s">
        <v>7</v>
      </c>
      <c r="V38" s="142" t="s">
        <v>7</v>
      </c>
      <c r="W38" s="142" t="s">
        <v>90</v>
      </c>
      <c r="X38" s="142" t="s">
        <v>126</v>
      </c>
      <c r="Y38" s="38">
        <v>45007</v>
      </c>
      <c r="Z38" s="38">
        <v>45189</v>
      </c>
      <c r="AA38" s="38">
        <v>45371</v>
      </c>
      <c r="AB38" s="142">
        <v>1.25</v>
      </c>
      <c r="AC38" s="142">
        <v>8.6519999999999992</v>
      </c>
      <c r="AD38" s="142">
        <v>9.7520000000000007</v>
      </c>
      <c r="AE38" s="142" t="s">
        <v>1667</v>
      </c>
      <c r="AF38" s="142"/>
      <c r="AG38" s="142"/>
      <c r="AH38" s="142" t="s">
        <v>90</v>
      </c>
      <c r="AI38" s="142" t="s">
        <v>1668</v>
      </c>
      <c r="AJ38" s="142" t="s">
        <v>90</v>
      </c>
      <c r="AK38" s="142" t="s">
        <v>90</v>
      </c>
      <c r="AL38" s="142" t="s">
        <v>90</v>
      </c>
      <c r="AM38" s="142" t="s">
        <v>90</v>
      </c>
      <c r="AN38" s="142" t="s">
        <v>7</v>
      </c>
      <c r="AO38"/>
      <c r="AP38" s="142" t="s">
        <v>818</v>
      </c>
      <c r="AQ38"/>
      <c r="AR38" s="142" t="s">
        <v>90</v>
      </c>
      <c r="AS38" s="142" t="s">
        <v>90</v>
      </c>
      <c r="AT38" s="142" t="s">
        <v>1666</v>
      </c>
      <c r="AU38" s="142" t="s">
        <v>290</v>
      </c>
      <c r="AV38" s="142"/>
      <c r="AW38"/>
      <c r="AX38"/>
      <c r="AY38" s="142" t="s">
        <v>1672</v>
      </c>
      <c r="AZ38" t="s">
        <v>628</v>
      </c>
    </row>
    <row r="39" spans="1:52" x14ac:dyDescent="0.25">
      <c r="A39" s="142"/>
      <c r="B39" s="142" t="s">
        <v>90</v>
      </c>
      <c r="C39" s="142" t="s">
        <v>1120</v>
      </c>
      <c r="D39" s="142" t="s">
        <v>1674</v>
      </c>
      <c r="E39" s="38">
        <v>45001</v>
      </c>
      <c r="F39" s="142" t="s">
        <v>428</v>
      </c>
      <c r="G39" s="142" t="s">
        <v>428</v>
      </c>
      <c r="H39" s="142" t="s">
        <v>372</v>
      </c>
      <c r="I39" s="142" t="s">
        <v>83</v>
      </c>
      <c r="J39" s="142">
        <v>0.5</v>
      </c>
      <c r="K39" s="142" t="s">
        <v>733</v>
      </c>
      <c r="L39" s="142" t="s">
        <v>785</v>
      </c>
      <c r="M39" s="142" t="s">
        <v>90</v>
      </c>
      <c r="N39" s="142" t="s">
        <v>785</v>
      </c>
      <c r="O39" s="142" t="s">
        <v>90</v>
      </c>
      <c r="P39" s="142"/>
      <c r="Q39" s="142" t="s">
        <v>112</v>
      </c>
      <c r="R39" s="142">
        <v>100</v>
      </c>
      <c r="S39" s="142" t="s">
        <v>39</v>
      </c>
      <c r="T39" s="142" t="s">
        <v>261</v>
      </c>
      <c r="U39" s="142" t="s">
        <v>7</v>
      </c>
      <c r="V39" s="142" t="s">
        <v>7</v>
      </c>
      <c r="W39" s="142" t="s">
        <v>90</v>
      </c>
      <c r="X39" s="142" t="s">
        <v>1292</v>
      </c>
      <c r="Y39" s="38">
        <v>45005</v>
      </c>
      <c r="Z39" s="38">
        <v>45370</v>
      </c>
      <c r="AA39" s="38">
        <v>45370</v>
      </c>
      <c r="AB39" s="142">
        <v>0.5</v>
      </c>
      <c r="AC39" s="142">
        <v>3.4609999999999999</v>
      </c>
      <c r="AD39" s="142">
        <v>3.9009999999999998</v>
      </c>
      <c r="AE39" s="142" t="s">
        <v>1128</v>
      </c>
      <c r="AF39" s="142"/>
      <c r="AG39" s="142"/>
      <c r="AH39" s="142" t="s">
        <v>90</v>
      </c>
      <c r="AI39" s="142" t="s">
        <v>1129</v>
      </c>
      <c r="AJ39" s="142" t="s">
        <v>90</v>
      </c>
      <c r="AK39" s="142" t="s">
        <v>1120</v>
      </c>
      <c r="AL39" s="142" t="s">
        <v>90</v>
      </c>
      <c r="AM39" s="142" t="s">
        <v>90</v>
      </c>
      <c r="AN39" s="142" t="s">
        <v>7</v>
      </c>
      <c r="AO39"/>
      <c r="AP39" s="142" t="s">
        <v>90</v>
      </c>
      <c r="AQ39"/>
      <c r="AR39" s="142" t="s">
        <v>90</v>
      </c>
      <c r="AS39" s="142" t="s">
        <v>90</v>
      </c>
      <c r="AT39" s="142" t="s">
        <v>1678</v>
      </c>
      <c r="AU39" s="142" t="s">
        <v>290</v>
      </c>
      <c r="AV39" s="142"/>
      <c r="AW39"/>
      <c r="AX39"/>
      <c r="AY39" s="142" t="s">
        <v>1681</v>
      </c>
      <c r="AZ39" t="s">
        <v>628</v>
      </c>
    </row>
    <row r="40" spans="1:52" x14ac:dyDescent="0.25">
      <c r="A40" s="142"/>
      <c r="B40" s="142" t="s">
        <v>90</v>
      </c>
      <c r="C40" s="142" t="s">
        <v>1468</v>
      </c>
      <c r="D40" s="142" t="s">
        <v>1734</v>
      </c>
      <c r="E40" s="38">
        <v>44992</v>
      </c>
      <c r="F40" s="142" t="s">
        <v>428</v>
      </c>
      <c r="G40" s="142" t="s">
        <v>428</v>
      </c>
      <c r="H40" s="142" t="s">
        <v>372</v>
      </c>
      <c r="I40" s="142" t="s">
        <v>83</v>
      </c>
      <c r="J40" s="142">
        <v>1.58</v>
      </c>
      <c r="K40" s="142" t="s">
        <v>733</v>
      </c>
      <c r="L40" s="142" t="s">
        <v>1737</v>
      </c>
      <c r="M40" s="142" t="s">
        <v>817</v>
      </c>
      <c r="N40" s="142" t="s">
        <v>1737</v>
      </c>
      <c r="O40" s="142" t="s">
        <v>90</v>
      </c>
      <c r="P40" s="142">
        <v>32</v>
      </c>
      <c r="Q40" s="142" t="s">
        <v>112</v>
      </c>
      <c r="R40" s="142">
        <v>100</v>
      </c>
      <c r="S40" s="142" t="s">
        <v>38</v>
      </c>
      <c r="T40" s="142" t="s">
        <v>243</v>
      </c>
      <c r="U40" s="142" t="s">
        <v>7</v>
      </c>
      <c r="V40" s="142" t="s">
        <v>7</v>
      </c>
      <c r="W40" s="142" t="s">
        <v>90</v>
      </c>
      <c r="X40" s="142" t="s">
        <v>126</v>
      </c>
      <c r="Y40" s="38">
        <v>44995</v>
      </c>
      <c r="Z40" s="38">
        <v>45179</v>
      </c>
      <c r="AA40" s="38">
        <v>45359</v>
      </c>
      <c r="AB40" s="142">
        <v>1.58</v>
      </c>
      <c r="AC40" s="142">
        <v>10.936999999999999</v>
      </c>
      <c r="AD40" s="142">
        <v>12.327</v>
      </c>
      <c r="AE40" s="142" t="s">
        <v>1479</v>
      </c>
      <c r="AF40" s="142"/>
      <c r="AG40" s="142"/>
      <c r="AH40" s="142" t="s">
        <v>90</v>
      </c>
      <c r="AI40" s="142" t="s">
        <v>1740</v>
      </c>
      <c r="AJ40" s="142" t="s">
        <v>1468</v>
      </c>
      <c r="AK40" s="142" t="s">
        <v>90</v>
      </c>
      <c r="AL40" s="142" t="s">
        <v>90</v>
      </c>
      <c r="AM40" s="142" t="s">
        <v>90</v>
      </c>
      <c r="AN40" s="142" t="s">
        <v>7</v>
      </c>
      <c r="AO40"/>
      <c r="AP40" s="142" t="s">
        <v>818</v>
      </c>
      <c r="AQ40"/>
      <c r="AR40" s="142" t="s">
        <v>90</v>
      </c>
      <c r="AS40" s="142" t="s">
        <v>90</v>
      </c>
      <c r="AT40" s="142" t="s">
        <v>1739</v>
      </c>
      <c r="AU40" s="142" t="s">
        <v>290</v>
      </c>
      <c r="AV40" s="142"/>
      <c r="AW40"/>
      <c r="AX40"/>
      <c r="AY40" s="142" t="s">
        <v>1743</v>
      </c>
      <c r="AZ40" t="s">
        <v>628</v>
      </c>
    </row>
    <row r="41" spans="1:52" x14ac:dyDescent="0.25">
      <c r="A41" s="142"/>
      <c r="B41" s="142" t="s">
        <v>90</v>
      </c>
      <c r="C41" s="142" t="s">
        <v>1783</v>
      </c>
      <c r="D41" s="142" t="s">
        <v>1785</v>
      </c>
      <c r="E41" s="38">
        <v>44967</v>
      </c>
      <c r="F41" s="142" t="s">
        <v>428</v>
      </c>
      <c r="G41" s="142" t="s">
        <v>428</v>
      </c>
      <c r="H41" s="142" t="s">
        <v>372</v>
      </c>
      <c r="I41" s="142" t="s">
        <v>108</v>
      </c>
      <c r="J41" s="142">
        <v>0.6</v>
      </c>
      <c r="K41" s="142" t="s">
        <v>733</v>
      </c>
      <c r="L41" s="142" t="s">
        <v>819</v>
      </c>
      <c r="M41" s="142" t="s">
        <v>90</v>
      </c>
      <c r="N41" s="142" t="s">
        <v>819</v>
      </c>
      <c r="O41" s="142" t="s">
        <v>90</v>
      </c>
      <c r="P41" s="142"/>
      <c r="Q41" s="142" t="s">
        <v>112</v>
      </c>
      <c r="R41" s="142"/>
      <c r="S41" s="142" t="s">
        <v>38</v>
      </c>
      <c r="T41" s="142" t="s">
        <v>243</v>
      </c>
      <c r="U41" s="142" t="s">
        <v>7</v>
      </c>
      <c r="V41" s="142" t="s">
        <v>7</v>
      </c>
      <c r="W41" s="142" t="s">
        <v>90</v>
      </c>
      <c r="X41" s="142" t="s">
        <v>1292</v>
      </c>
      <c r="Y41" s="38">
        <v>44984</v>
      </c>
      <c r="Z41" s="38">
        <v>45348</v>
      </c>
      <c r="AA41" s="38">
        <v>45348</v>
      </c>
      <c r="AB41" s="142">
        <v>0.64200000000000002</v>
      </c>
      <c r="AC41" s="142">
        <v>4.4459999999999997</v>
      </c>
      <c r="AD41" s="142">
        <v>5.0129999999999999</v>
      </c>
      <c r="AE41" s="142" t="s">
        <v>1791</v>
      </c>
      <c r="AF41" s="142"/>
      <c r="AG41" s="142"/>
      <c r="AH41" s="142" t="s">
        <v>90</v>
      </c>
      <c r="AI41" s="142" t="s">
        <v>1792</v>
      </c>
      <c r="AJ41" s="142" t="s">
        <v>1783</v>
      </c>
      <c r="AK41" s="142" t="s">
        <v>90</v>
      </c>
      <c r="AL41" s="142" t="s">
        <v>90</v>
      </c>
      <c r="AM41" s="142" t="s">
        <v>90</v>
      </c>
      <c r="AN41" s="142" t="s">
        <v>7</v>
      </c>
      <c r="AO41"/>
      <c r="AP41" s="142" t="s">
        <v>818</v>
      </c>
      <c r="AQ41"/>
      <c r="AR41" s="142" t="s">
        <v>90</v>
      </c>
      <c r="AS41" s="142" t="s">
        <v>90</v>
      </c>
      <c r="AT41" s="142" t="s">
        <v>1790</v>
      </c>
      <c r="AU41" s="142" t="s">
        <v>290</v>
      </c>
      <c r="AV41" s="142"/>
      <c r="AW41"/>
      <c r="AX41"/>
      <c r="AY41" s="142" t="s">
        <v>1795</v>
      </c>
      <c r="AZ41" t="s">
        <v>628</v>
      </c>
    </row>
    <row r="42" spans="1:52" x14ac:dyDescent="0.25">
      <c r="A42" s="142"/>
      <c r="B42" s="142" t="s">
        <v>90</v>
      </c>
      <c r="C42" s="142" t="s">
        <v>1833</v>
      </c>
      <c r="D42" s="142" t="s">
        <v>1835</v>
      </c>
      <c r="E42" s="38">
        <v>44939</v>
      </c>
      <c r="F42" s="142" t="s">
        <v>428</v>
      </c>
      <c r="G42" s="142" t="s">
        <v>428</v>
      </c>
      <c r="H42" s="142" t="s">
        <v>372</v>
      </c>
      <c r="I42" s="142" t="s">
        <v>83</v>
      </c>
      <c r="J42" s="142">
        <v>0.25</v>
      </c>
      <c r="K42" s="142" t="s">
        <v>7748</v>
      </c>
      <c r="L42" s="142" t="s">
        <v>884</v>
      </c>
      <c r="M42" s="142" t="s">
        <v>90</v>
      </c>
      <c r="N42" s="142" t="s">
        <v>90</v>
      </c>
      <c r="O42" s="142" t="s">
        <v>90</v>
      </c>
      <c r="P42" s="142"/>
      <c r="Q42" s="142" t="s">
        <v>112</v>
      </c>
      <c r="R42" s="142"/>
      <c r="S42" s="142" t="s">
        <v>38</v>
      </c>
      <c r="T42" s="142" t="s">
        <v>243</v>
      </c>
      <c r="U42" s="142" t="s">
        <v>7</v>
      </c>
      <c r="V42" s="142" t="s">
        <v>7</v>
      </c>
      <c r="W42" s="142" t="s">
        <v>90</v>
      </c>
      <c r="X42" s="142" t="s">
        <v>126</v>
      </c>
      <c r="Y42" s="38">
        <v>44943</v>
      </c>
      <c r="Z42" s="38">
        <v>45124</v>
      </c>
      <c r="AA42" s="38">
        <v>45490</v>
      </c>
      <c r="AB42" s="142">
        <v>0.25</v>
      </c>
      <c r="AC42" s="142">
        <v>1.73</v>
      </c>
      <c r="AD42" s="142">
        <v>1.95</v>
      </c>
      <c r="AE42" s="142" t="s">
        <v>1842</v>
      </c>
      <c r="AF42" s="142"/>
      <c r="AG42" s="142"/>
      <c r="AH42" s="142" t="s">
        <v>90</v>
      </c>
      <c r="AI42" s="142" t="s">
        <v>1843</v>
      </c>
      <c r="AJ42" s="142" t="s">
        <v>1833</v>
      </c>
      <c r="AK42" s="142" t="s">
        <v>90</v>
      </c>
      <c r="AL42" s="142" t="s">
        <v>90</v>
      </c>
      <c r="AM42" s="142" t="s">
        <v>90</v>
      </c>
      <c r="AN42" s="142" t="s">
        <v>7</v>
      </c>
      <c r="AO42"/>
      <c r="AP42" s="142" t="s">
        <v>90</v>
      </c>
      <c r="AQ42"/>
      <c r="AR42" s="142" t="s">
        <v>90</v>
      </c>
      <c r="AS42" s="142" t="s">
        <v>90</v>
      </c>
      <c r="AT42" s="142" t="s">
        <v>90</v>
      </c>
      <c r="AU42" s="142" t="s">
        <v>290</v>
      </c>
      <c r="AV42" s="142"/>
      <c r="AW42"/>
      <c r="AX42"/>
      <c r="AY42" s="142" t="s">
        <v>1845</v>
      </c>
      <c r="AZ42" t="s">
        <v>628</v>
      </c>
    </row>
    <row r="43" spans="1:52" x14ac:dyDescent="0.25">
      <c r="A43" s="142"/>
      <c r="B43" s="142" t="s">
        <v>90</v>
      </c>
      <c r="C43" s="142" t="s">
        <v>1821</v>
      </c>
      <c r="D43" s="142" t="s">
        <v>1823</v>
      </c>
      <c r="E43" s="38">
        <v>44939</v>
      </c>
      <c r="F43" s="142" t="s">
        <v>428</v>
      </c>
      <c r="G43" s="142" t="s">
        <v>428</v>
      </c>
      <c r="H43" s="142" t="s">
        <v>372</v>
      </c>
      <c r="I43" s="142" t="s">
        <v>83</v>
      </c>
      <c r="J43" s="142">
        <v>1.1499999999999999</v>
      </c>
      <c r="K43" s="142" t="s">
        <v>733</v>
      </c>
      <c r="L43" s="142" t="s">
        <v>919</v>
      </c>
      <c r="M43" s="142" t="s">
        <v>90</v>
      </c>
      <c r="N43" s="142" t="s">
        <v>919</v>
      </c>
      <c r="O43" s="142" t="s">
        <v>90</v>
      </c>
      <c r="P43" s="142"/>
      <c r="Q43" s="142" t="s">
        <v>112</v>
      </c>
      <c r="R43" s="142">
        <v>100</v>
      </c>
      <c r="S43" s="142" t="s">
        <v>38</v>
      </c>
      <c r="T43" s="142" t="s">
        <v>243</v>
      </c>
      <c r="U43" s="142" t="s">
        <v>7</v>
      </c>
      <c r="V43" s="142" t="s">
        <v>7</v>
      </c>
      <c r="W43" s="142" t="s">
        <v>90</v>
      </c>
      <c r="X43" s="142" t="s">
        <v>126</v>
      </c>
      <c r="Y43" s="38">
        <v>44944</v>
      </c>
      <c r="Z43" s="38">
        <v>45125</v>
      </c>
      <c r="AA43" s="38">
        <v>45308</v>
      </c>
      <c r="AB43" s="142">
        <v>1.1499999999999999</v>
      </c>
      <c r="AC43" s="142">
        <v>7.96</v>
      </c>
      <c r="AD43" s="142">
        <v>8.9719999999999995</v>
      </c>
      <c r="AE43" s="142" t="s">
        <v>1828</v>
      </c>
      <c r="AF43" s="142"/>
      <c r="AG43" s="142"/>
      <c r="AH43" s="142" t="s">
        <v>90</v>
      </c>
      <c r="AI43" s="142" t="s">
        <v>1829</v>
      </c>
      <c r="AJ43" s="142" t="s">
        <v>1821</v>
      </c>
      <c r="AK43" s="142" t="s">
        <v>90</v>
      </c>
      <c r="AL43" s="142" t="s">
        <v>90</v>
      </c>
      <c r="AM43" s="142" t="s">
        <v>90</v>
      </c>
      <c r="AN43" s="142" t="s">
        <v>7</v>
      </c>
      <c r="AO43"/>
      <c r="AP43" s="142" t="s">
        <v>818</v>
      </c>
      <c r="AQ43"/>
      <c r="AR43" s="142" t="s">
        <v>90</v>
      </c>
      <c r="AS43" s="142" t="s">
        <v>90</v>
      </c>
      <c r="AT43" s="142" t="s">
        <v>1827</v>
      </c>
      <c r="AU43" s="142" t="s">
        <v>290</v>
      </c>
      <c r="AV43" s="142"/>
      <c r="AW43"/>
      <c r="AX43"/>
      <c r="AY43" s="142" t="s">
        <v>1832</v>
      </c>
      <c r="AZ43" t="s">
        <v>628</v>
      </c>
    </row>
    <row r="44" spans="1:52" x14ac:dyDescent="0.25">
      <c r="A44" s="142"/>
      <c r="B44" s="142" t="s">
        <v>90</v>
      </c>
      <c r="C44" s="142" t="s">
        <v>1846</v>
      </c>
      <c r="D44" s="142" t="s">
        <v>1848</v>
      </c>
      <c r="E44" s="38">
        <v>44938</v>
      </c>
      <c r="F44" s="142" t="s">
        <v>428</v>
      </c>
      <c r="G44" s="142" t="s">
        <v>428</v>
      </c>
      <c r="H44" s="142" t="s">
        <v>372</v>
      </c>
      <c r="I44" s="142" t="s">
        <v>83</v>
      </c>
      <c r="J44" s="142">
        <v>1.2</v>
      </c>
      <c r="K44" s="142" t="s">
        <v>733</v>
      </c>
      <c r="L44" s="142" t="s">
        <v>1851</v>
      </c>
      <c r="M44" s="142" t="s">
        <v>7749</v>
      </c>
      <c r="N44" s="142" t="s">
        <v>1851</v>
      </c>
      <c r="O44" s="142" t="s">
        <v>90</v>
      </c>
      <c r="P44" s="142">
        <v>5</v>
      </c>
      <c r="Q44" s="142" t="s">
        <v>112</v>
      </c>
      <c r="R44" s="142">
        <v>100</v>
      </c>
      <c r="S44" s="142" t="s">
        <v>38</v>
      </c>
      <c r="T44" s="142" t="s">
        <v>243</v>
      </c>
      <c r="U44" s="142" t="s">
        <v>7</v>
      </c>
      <c r="V44" s="142" t="s">
        <v>7</v>
      </c>
      <c r="W44" s="142" t="s">
        <v>90</v>
      </c>
      <c r="X44" s="142" t="s">
        <v>126</v>
      </c>
      <c r="Y44" s="38">
        <v>44944</v>
      </c>
      <c r="Z44" s="38">
        <v>45125</v>
      </c>
      <c r="AA44" s="38">
        <v>45308</v>
      </c>
      <c r="AB44" s="142">
        <v>1.2</v>
      </c>
      <c r="AC44" s="142">
        <v>8.3059999999999992</v>
      </c>
      <c r="AD44" s="142">
        <v>9.3620000000000001</v>
      </c>
      <c r="AE44" s="142" t="s">
        <v>1854</v>
      </c>
      <c r="AF44" s="142"/>
      <c r="AG44" s="142"/>
      <c r="AH44" s="142" t="s">
        <v>90</v>
      </c>
      <c r="AI44" s="142" t="s">
        <v>1855</v>
      </c>
      <c r="AJ44" s="142" t="s">
        <v>1846</v>
      </c>
      <c r="AK44" s="142" t="s">
        <v>90</v>
      </c>
      <c r="AL44" s="142" t="s">
        <v>90</v>
      </c>
      <c r="AM44" s="142" t="s">
        <v>90</v>
      </c>
      <c r="AN44" s="142" t="s">
        <v>7</v>
      </c>
      <c r="AO44"/>
      <c r="AP44" s="142" t="s">
        <v>818</v>
      </c>
      <c r="AQ44"/>
      <c r="AR44" s="142" t="s">
        <v>90</v>
      </c>
      <c r="AS44" s="142" t="s">
        <v>90</v>
      </c>
      <c r="AT44" s="142" t="s">
        <v>1853</v>
      </c>
      <c r="AU44" s="142" t="s">
        <v>290</v>
      </c>
      <c r="AV44" s="142"/>
      <c r="AW44"/>
      <c r="AX44"/>
      <c r="AY44" s="142" t="s">
        <v>1858</v>
      </c>
      <c r="AZ44" t="s">
        <v>628</v>
      </c>
    </row>
    <row r="45" spans="1:52" x14ac:dyDescent="0.25">
      <c r="A45" s="142"/>
      <c r="B45" s="142" t="s">
        <v>90</v>
      </c>
      <c r="C45" s="142" t="s">
        <v>1864</v>
      </c>
      <c r="D45" s="142" t="s">
        <v>1866</v>
      </c>
      <c r="E45" s="38">
        <v>44914</v>
      </c>
      <c r="F45" s="142" t="s">
        <v>428</v>
      </c>
      <c r="G45" s="142" t="s">
        <v>428</v>
      </c>
      <c r="H45" s="142" t="s">
        <v>90</v>
      </c>
      <c r="I45" s="142" t="s">
        <v>83</v>
      </c>
      <c r="J45" s="142">
        <v>1.5209999999999999</v>
      </c>
      <c r="K45" s="142" t="s">
        <v>733</v>
      </c>
      <c r="L45" s="142" t="s">
        <v>7750</v>
      </c>
      <c r="M45" s="142" t="s">
        <v>90</v>
      </c>
      <c r="N45" s="142" t="s">
        <v>90</v>
      </c>
      <c r="O45" s="142" t="s">
        <v>90</v>
      </c>
      <c r="P45" s="142"/>
      <c r="Q45" s="142" t="s">
        <v>112</v>
      </c>
      <c r="R45" s="142"/>
      <c r="S45" s="142" t="s">
        <v>38</v>
      </c>
      <c r="T45" s="142" t="s">
        <v>243</v>
      </c>
      <c r="U45" s="142" t="s">
        <v>7</v>
      </c>
      <c r="V45" s="142" t="s">
        <v>7</v>
      </c>
      <c r="W45" s="142" t="s">
        <v>90</v>
      </c>
      <c r="X45" s="142" t="s">
        <v>126</v>
      </c>
      <c r="Y45" s="38">
        <v>44938</v>
      </c>
      <c r="Z45" s="38">
        <v>45119</v>
      </c>
      <c r="AA45" s="38">
        <v>45302</v>
      </c>
      <c r="AB45" s="142">
        <v>1.5209999999999999</v>
      </c>
      <c r="AC45" s="142">
        <v>10.863</v>
      </c>
      <c r="AD45" s="142">
        <v>11.94</v>
      </c>
      <c r="AE45" s="142" t="s">
        <v>1870</v>
      </c>
      <c r="AF45" s="142"/>
      <c r="AG45" s="142"/>
      <c r="AH45" s="142" t="s">
        <v>90</v>
      </c>
      <c r="AI45" s="142" t="s">
        <v>1871</v>
      </c>
      <c r="AJ45" s="142" t="s">
        <v>1872</v>
      </c>
      <c r="AK45" s="142" t="s">
        <v>90</v>
      </c>
      <c r="AL45" s="142" t="s">
        <v>90</v>
      </c>
      <c r="AM45" s="142" t="s">
        <v>90</v>
      </c>
      <c r="AN45" s="142" t="s">
        <v>7</v>
      </c>
      <c r="AO45"/>
      <c r="AP45" s="142" t="s">
        <v>818</v>
      </c>
      <c r="AQ45"/>
      <c r="AR45" s="142" t="s">
        <v>90</v>
      </c>
      <c r="AS45" s="142" t="s">
        <v>90</v>
      </c>
      <c r="AT45" s="142" t="s">
        <v>90</v>
      </c>
      <c r="AU45" s="142" t="s">
        <v>1868</v>
      </c>
      <c r="AV45" s="142"/>
      <c r="AW45"/>
      <c r="AX45"/>
      <c r="AY45" s="142" t="s">
        <v>1873</v>
      </c>
      <c r="AZ45" t="s">
        <v>628</v>
      </c>
    </row>
    <row r="46" spans="1:52" x14ac:dyDescent="0.25">
      <c r="A46" s="142"/>
      <c r="B46" s="142" t="s">
        <v>90</v>
      </c>
      <c r="C46" s="142" t="s">
        <v>654</v>
      </c>
      <c r="D46" s="142" t="s">
        <v>1886</v>
      </c>
      <c r="E46" s="38">
        <v>44902</v>
      </c>
      <c r="F46" s="142" t="s">
        <v>428</v>
      </c>
      <c r="G46" s="142" t="s">
        <v>973</v>
      </c>
      <c r="H46" s="142" t="s">
        <v>440</v>
      </c>
      <c r="I46" s="142" t="s">
        <v>83</v>
      </c>
      <c r="J46" s="142">
        <v>2.5</v>
      </c>
      <c r="K46" s="142" t="s">
        <v>455</v>
      </c>
      <c r="L46" s="142" t="s">
        <v>7752</v>
      </c>
      <c r="M46" s="142" t="s">
        <v>7751</v>
      </c>
      <c r="N46" s="142" t="s">
        <v>7752</v>
      </c>
      <c r="O46" s="142" t="s">
        <v>7752</v>
      </c>
      <c r="P46" s="142">
        <v>40</v>
      </c>
      <c r="Q46" s="142" t="s">
        <v>725</v>
      </c>
      <c r="R46" s="142">
        <v>100</v>
      </c>
      <c r="S46" s="142" t="s">
        <v>36</v>
      </c>
      <c r="T46" s="142" t="s">
        <v>7754</v>
      </c>
      <c r="U46" s="142" t="s">
        <v>7</v>
      </c>
      <c r="V46" s="142" t="s">
        <v>140</v>
      </c>
      <c r="W46" s="142" t="s">
        <v>90</v>
      </c>
      <c r="X46" s="142" t="s">
        <v>982</v>
      </c>
      <c r="Y46" s="38">
        <v>44910</v>
      </c>
      <c r="Z46" s="38">
        <v>45000</v>
      </c>
      <c r="AA46" s="38">
        <v>45641</v>
      </c>
      <c r="AB46" s="142">
        <v>2.5</v>
      </c>
      <c r="AC46" s="142">
        <v>17.855</v>
      </c>
      <c r="AD46" s="142">
        <v>19.623999999999999</v>
      </c>
      <c r="AE46" s="142" t="s">
        <v>1893</v>
      </c>
      <c r="AF46" s="142"/>
      <c r="AG46" s="142"/>
      <c r="AH46" s="142" t="s">
        <v>90</v>
      </c>
      <c r="AI46" s="142" t="s">
        <v>1895</v>
      </c>
      <c r="AJ46" s="142" t="s">
        <v>90</v>
      </c>
      <c r="AK46" s="142" t="s">
        <v>90</v>
      </c>
      <c r="AL46" s="142" t="s">
        <v>90</v>
      </c>
      <c r="AM46" s="142" t="s">
        <v>90</v>
      </c>
      <c r="AN46" s="142" t="s">
        <v>7753</v>
      </c>
      <c r="AO46"/>
      <c r="AP46" s="142" t="s">
        <v>90</v>
      </c>
      <c r="AQ46"/>
      <c r="AR46" s="142" t="s">
        <v>90</v>
      </c>
      <c r="AS46" s="142" t="s">
        <v>90</v>
      </c>
      <c r="AT46" s="142" t="s">
        <v>1892</v>
      </c>
      <c r="AU46" s="142" t="s">
        <v>290</v>
      </c>
      <c r="AV46" s="142"/>
      <c r="AW46"/>
      <c r="AX46"/>
      <c r="AY46" s="142" t="s">
        <v>1899</v>
      </c>
      <c r="AZ46" t="s">
        <v>628</v>
      </c>
    </row>
    <row r="47" spans="1:52" x14ac:dyDescent="0.25">
      <c r="A47" s="142"/>
      <c r="B47" s="142" t="s">
        <v>90</v>
      </c>
      <c r="C47" s="142" t="s">
        <v>1900</v>
      </c>
      <c r="D47" s="142" t="s">
        <v>1902</v>
      </c>
      <c r="E47" s="38">
        <v>44896</v>
      </c>
      <c r="F47" s="142" t="s">
        <v>428</v>
      </c>
      <c r="G47" s="142" t="s">
        <v>1904</v>
      </c>
      <c r="H47" s="142" t="s">
        <v>90</v>
      </c>
      <c r="I47" s="142" t="s">
        <v>104</v>
      </c>
      <c r="J47" s="142">
        <v>40</v>
      </c>
      <c r="K47" s="142" t="s">
        <v>7748</v>
      </c>
      <c r="L47" s="142" t="s">
        <v>7755</v>
      </c>
      <c r="M47" s="142" t="s">
        <v>90</v>
      </c>
      <c r="N47" s="142" t="s">
        <v>90</v>
      </c>
      <c r="O47" s="142" t="s">
        <v>90</v>
      </c>
      <c r="P47" s="142"/>
      <c r="Q47" s="142" t="s">
        <v>112</v>
      </c>
      <c r="R47" s="142">
        <v>100.1</v>
      </c>
      <c r="S47" s="142" t="s">
        <v>36</v>
      </c>
      <c r="T47" s="142" t="s">
        <v>243</v>
      </c>
      <c r="U47" s="142" t="s">
        <v>7</v>
      </c>
      <c r="V47" s="142" t="s">
        <v>7</v>
      </c>
      <c r="W47" s="142" t="s">
        <v>90</v>
      </c>
      <c r="X47" s="142" t="s">
        <v>126</v>
      </c>
      <c r="Y47" s="38">
        <v>44904</v>
      </c>
      <c r="Z47" s="38">
        <v>44912</v>
      </c>
      <c r="AA47" s="38">
        <v>45460</v>
      </c>
      <c r="AB47" s="142">
        <v>5.6</v>
      </c>
      <c r="AC47" s="142">
        <v>40</v>
      </c>
      <c r="AD47" s="142">
        <v>43.96</v>
      </c>
      <c r="AE47" s="142" t="s">
        <v>1907</v>
      </c>
      <c r="AF47" s="142"/>
      <c r="AG47" s="142"/>
      <c r="AH47" s="142" t="s">
        <v>90</v>
      </c>
      <c r="AI47" s="142" t="s">
        <v>1908</v>
      </c>
      <c r="AJ47" s="142" t="s">
        <v>90</v>
      </c>
      <c r="AK47" s="142" t="s">
        <v>90</v>
      </c>
      <c r="AL47" s="142" t="s">
        <v>90</v>
      </c>
      <c r="AM47" s="142" t="s">
        <v>90</v>
      </c>
      <c r="AN47" s="142" t="s">
        <v>7</v>
      </c>
      <c r="AO47"/>
      <c r="AP47" s="142" t="s">
        <v>90</v>
      </c>
      <c r="AQ47"/>
      <c r="AR47" s="142" t="s">
        <v>90</v>
      </c>
      <c r="AS47" s="142" t="s">
        <v>90</v>
      </c>
      <c r="AT47" s="142" t="s">
        <v>90</v>
      </c>
      <c r="AU47" s="142" t="s">
        <v>232</v>
      </c>
      <c r="AV47" s="142"/>
      <c r="AW47"/>
      <c r="AX47"/>
      <c r="AY47" s="142" t="s">
        <v>1909</v>
      </c>
      <c r="AZ47" t="s">
        <v>628</v>
      </c>
    </row>
    <row r="48" spans="1:52" x14ac:dyDescent="0.25">
      <c r="A48" s="142"/>
      <c r="B48" s="142" t="s">
        <v>90</v>
      </c>
      <c r="C48" s="142" t="s">
        <v>1810</v>
      </c>
      <c r="D48" s="142" t="s">
        <v>1911</v>
      </c>
      <c r="E48" s="38">
        <v>44894</v>
      </c>
      <c r="F48" s="142" t="s">
        <v>428</v>
      </c>
      <c r="G48" s="142" t="s">
        <v>428</v>
      </c>
      <c r="H48" s="142" t="s">
        <v>440</v>
      </c>
      <c r="I48" s="142" t="s">
        <v>83</v>
      </c>
      <c r="J48" s="142">
        <v>2.4</v>
      </c>
      <c r="K48" s="142" t="s">
        <v>7748</v>
      </c>
      <c r="L48" s="142" t="s">
        <v>646</v>
      </c>
      <c r="M48" s="142" t="s">
        <v>7756</v>
      </c>
      <c r="N48" s="142" t="s">
        <v>646</v>
      </c>
      <c r="O48" s="142" t="s">
        <v>90</v>
      </c>
      <c r="P48" s="142">
        <v>25</v>
      </c>
      <c r="Q48" s="142" t="s">
        <v>112</v>
      </c>
      <c r="R48" s="142">
        <v>100</v>
      </c>
      <c r="S48" s="142" t="s">
        <v>38</v>
      </c>
      <c r="T48" s="142" t="s">
        <v>243</v>
      </c>
      <c r="U48" s="142" t="s">
        <v>140</v>
      </c>
      <c r="V48" s="142" t="s">
        <v>7</v>
      </c>
      <c r="W48" s="142" t="s">
        <v>90</v>
      </c>
      <c r="X48" s="142" t="s">
        <v>126</v>
      </c>
      <c r="Y48" s="38">
        <v>44900</v>
      </c>
      <c r="Z48" s="38">
        <v>45082</v>
      </c>
      <c r="AA48" s="38">
        <v>45448</v>
      </c>
      <c r="AB48" s="142">
        <v>2.4</v>
      </c>
      <c r="AC48" s="142">
        <v>17.140999999999998</v>
      </c>
      <c r="AD48" s="142">
        <v>18.84</v>
      </c>
      <c r="AE48" s="142" t="s">
        <v>1818</v>
      </c>
      <c r="AF48" s="142"/>
      <c r="AG48" s="142"/>
      <c r="AH48" s="142" t="s">
        <v>90</v>
      </c>
      <c r="AI48" s="142" t="s">
        <v>1819</v>
      </c>
      <c r="AJ48" s="142" t="s">
        <v>1918</v>
      </c>
      <c r="AK48" s="142" t="s">
        <v>90</v>
      </c>
      <c r="AL48" s="142" t="s">
        <v>90</v>
      </c>
      <c r="AM48" s="142" t="s">
        <v>90</v>
      </c>
      <c r="AN48" s="142" t="s">
        <v>7</v>
      </c>
      <c r="AO48"/>
      <c r="AP48" s="142" t="s">
        <v>90</v>
      </c>
      <c r="AQ48"/>
      <c r="AR48" s="142" t="s">
        <v>90</v>
      </c>
      <c r="AS48" s="142" t="s">
        <v>90</v>
      </c>
      <c r="AT48" s="142" t="s">
        <v>1917</v>
      </c>
      <c r="AU48" s="142" t="s">
        <v>290</v>
      </c>
      <c r="AV48" s="142"/>
      <c r="AW48"/>
      <c r="AX48"/>
      <c r="AY48" s="142" t="s">
        <v>1921</v>
      </c>
      <c r="AZ48" t="s">
        <v>628</v>
      </c>
    </row>
    <row r="49" spans="1:52" x14ac:dyDescent="0.25">
      <c r="A49" s="142"/>
      <c r="B49" s="142" t="s">
        <v>90</v>
      </c>
      <c r="C49" s="142" t="s">
        <v>1937</v>
      </c>
      <c r="D49" s="142" t="s">
        <v>1939</v>
      </c>
      <c r="E49" s="38">
        <v>44887</v>
      </c>
      <c r="F49" s="142" t="s">
        <v>876</v>
      </c>
      <c r="G49" s="142" t="s">
        <v>1041</v>
      </c>
      <c r="H49" s="142" t="s">
        <v>440</v>
      </c>
      <c r="I49" s="142" t="s">
        <v>104</v>
      </c>
      <c r="J49" s="142">
        <v>14.2</v>
      </c>
      <c r="K49" s="142" t="s">
        <v>455</v>
      </c>
      <c r="L49" s="142" t="s">
        <v>1942</v>
      </c>
      <c r="M49" s="142" t="s">
        <v>7757</v>
      </c>
      <c r="N49" s="142" t="s">
        <v>1942</v>
      </c>
      <c r="O49" s="142" t="s">
        <v>90</v>
      </c>
      <c r="P49" s="142">
        <v>45</v>
      </c>
      <c r="Q49" s="142" t="s">
        <v>112</v>
      </c>
      <c r="R49" s="142">
        <v>100</v>
      </c>
      <c r="S49" s="142" t="s">
        <v>36</v>
      </c>
      <c r="T49" s="142" t="s">
        <v>243</v>
      </c>
      <c r="U49" s="142" t="s">
        <v>141</v>
      </c>
      <c r="V49" s="142" t="s">
        <v>7</v>
      </c>
      <c r="W49" s="142" t="s">
        <v>90</v>
      </c>
      <c r="X49" s="142" t="s">
        <v>126</v>
      </c>
      <c r="Y49" s="38">
        <v>44895</v>
      </c>
      <c r="Z49" s="38">
        <v>45076</v>
      </c>
      <c r="AA49" s="38">
        <v>45626</v>
      </c>
      <c r="AB49" s="142">
        <v>1.988</v>
      </c>
      <c r="AC49" s="142">
        <v>14.2</v>
      </c>
      <c r="AD49" s="142">
        <v>15.606</v>
      </c>
      <c r="AE49" s="142" t="s">
        <v>354</v>
      </c>
      <c r="AF49" s="142"/>
      <c r="AG49" s="142"/>
      <c r="AH49" s="142" t="s">
        <v>90</v>
      </c>
      <c r="AI49" s="142" t="s">
        <v>1946</v>
      </c>
      <c r="AJ49" s="142" t="s">
        <v>90</v>
      </c>
      <c r="AK49" s="142" t="s">
        <v>90</v>
      </c>
      <c r="AL49" s="142" t="s">
        <v>90</v>
      </c>
      <c r="AM49" s="142" t="s">
        <v>90</v>
      </c>
      <c r="AN49" s="142" t="s">
        <v>7</v>
      </c>
      <c r="AO49"/>
      <c r="AP49" s="142" t="s">
        <v>90</v>
      </c>
      <c r="AQ49"/>
      <c r="AR49" s="142" t="s">
        <v>90</v>
      </c>
      <c r="AS49" s="142" t="s">
        <v>90</v>
      </c>
      <c r="AT49" s="142" t="s">
        <v>1945</v>
      </c>
      <c r="AU49" s="142" t="s">
        <v>290</v>
      </c>
      <c r="AV49" s="142"/>
      <c r="AW49"/>
      <c r="AX49"/>
      <c r="AY49" s="142" t="s">
        <v>1948</v>
      </c>
      <c r="AZ49" t="s">
        <v>628</v>
      </c>
    </row>
    <row r="50" spans="1:52" x14ac:dyDescent="0.25">
      <c r="A50" s="142"/>
      <c r="B50" s="142" t="s">
        <v>90</v>
      </c>
      <c r="C50" s="142" t="s">
        <v>1922</v>
      </c>
      <c r="D50" s="142" t="s">
        <v>1924</v>
      </c>
      <c r="E50" s="38">
        <v>44887</v>
      </c>
      <c r="F50" s="142" t="s">
        <v>428</v>
      </c>
      <c r="G50" s="142" t="s">
        <v>428</v>
      </c>
      <c r="H50" s="142" t="s">
        <v>440</v>
      </c>
      <c r="I50" s="142" t="s">
        <v>83</v>
      </c>
      <c r="J50" s="142">
        <v>1.1000000000000001</v>
      </c>
      <c r="K50" s="142" t="s">
        <v>455</v>
      </c>
      <c r="L50" s="142" t="s">
        <v>1210</v>
      </c>
      <c r="M50" s="142" t="s">
        <v>90</v>
      </c>
      <c r="N50" s="142" t="s">
        <v>1210</v>
      </c>
      <c r="O50" s="142" t="s">
        <v>90</v>
      </c>
      <c r="P50" s="142"/>
      <c r="Q50" s="142" t="s">
        <v>112</v>
      </c>
      <c r="R50" s="142">
        <v>100</v>
      </c>
      <c r="S50" s="142" t="s">
        <v>38</v>
      </c>
      <c r="T50" s="142" t="s">
        <v>7758</v>
      </c>
      <c r="U50" s="142" t="s">
        <v>7</v>
      </c>
      <c r="V50" s="142" t="s">
        <v>7</v>
      </c>
      <c r="W50" s="142" t="s">
        <v>90</v>
      </c>
      <c r="X50" s="142" t="s">
        <v>126</v>
      </c>
      <c r="Y50" s="38">
        <v>44890</v>
      </c>
      <c r="Z50" s="38">
        <v>45071</v>
      </c>
      <c r="AA50" s="38">
        <v>45621</v>
      </c>
      <c r="AB50" s="142">
        <v>1.1000000000000001</v>
      </c>
      <c r="AC50" s="142">
        <v>7.8559999999999999</v>
      </c>
      <c r="AD50" s="142">
        <v>8.6349999999999998</v>
      </c>
      <c r="AE50" s="142" t="s">
        <v>1932</v>
      </c>
      <c r="AF50" s="142"/>
      <c r="AG50" s="142"/>
      <c r="AH50" s="142" t="s">
        <v>90</v>
      </c>
      <c r="AI50" s="142" t="s">
        <v>1933</v>
      </c>
      <c r="AJ50" s="142" t="s">
        <v>1922</v>
      </c>
      <c r="AK50" s="142" t="s">
        <v>90</v>
      </c>
      <c r="AL50" s="142" t="s">
        <v>90</v>
      </c>
      <c r="AM50" s="142" t="s">
        <v>90</v>
      </c>
      <c r="AN50" s="142" t="s">
        <v>7</v>
      </c>
      <c r="AO50"/>
      <c r="AP50" s="142" t="s">
        <v>90</v>
      </c>
      <c r="AQ50"/>
      <c r="AR50" s="142" t="s">
        <v>90</v>
      </c>
      <c r="AS50" s="142" t="s">
        <v>90</v>
      </c>
      <c r="AT50" s="142" t="s">
        <v>1931</v>
      </c>
      <c r="AU50" s="142" t="s">
        <v>290</v>
      </c>
      <c r="AV50" s="142"/>
      <c r="AW50"/>
      <c r="AX50"/>
      <c r="AY50" s="142" t="s">
        <v>1936</v>
      </c>
      <c r="AZ50" t="s">
        <v>628</v>
      </c>
    </row>
    <row r="51" spans="1:52" x14ac:dyDescent="0.25">
      <c r="A51" s="142"/>
      <c r="B51" s="142" t="s">
        <v>90</v>
      </c>
      <c r="C51" s="142" t="s">
        <v>1949</v>
      </c>
      <c r="D51" s="142" t="s">
        <v>1951</v>
      </c>
      <c r="E51" s="38">
        <v>44865</v>
      </c>
      <c r="F51" s="142" t="s">
        <v>428</v>
      </c>
      <c r="G51" s="142" t="s">
        <v>428</v>
      </c>
      <c r="H51" s="142" t="s">
        <v>90</v>
      </c>
      <c r="I51" s="142" t="s">
        <v>104</v>
      </c>
      <c r="J51" s="142">
        <v>24</v>
      </c>
      <c r="K51" s="142" t="s">
        <v>455</v>
      </c>
      <c r="L51" s="142" t="s">
        <v>1954</v>
      </c>
      <c r="M51" s="142" t="s">
        <v>7759</v>
      </c>
      <c r="N51" s="142" t="s">
        <v>1954</v>
      </c>
      <c r="O51" s="142" t="s">
        <v>90</v>
      </c>
      <c r="P51" s="142">
        <v>33</v>
      </c>
      <c r="Q51" s="142" t="s">
        <v>112</v>
      </c>
      <c r="R51" s="142">
        <v>100</v>
      </c>
      <c r="S51" s="142" t="s">
        <v>36</v>
      </c>
      <c r="T51" s="142" t="s">
        <v>243</v>
      </c>
      <c r="U51" s="142" t="s">
        <v>141</v>
      </c>
      <c r="V51" s="142" t="s">
        <v>7</v>
      </c>
      <c r="W51" s="142" t="s">
        <v>90</v>
      </c>
      <c r="X51" s="142" t="s">
        <v>126</v>
      </c>
      <c r="Y51" s="38">
        <v>44872</v>
      </c>
      <c r="Z51" s="38">
        <v>45053</v>
      </c>
      <c r="AA51" s="38">
        <v>45603</v>
      </c>
      <c r="AB51" s="142">
        <v>3.36</v>
      </c>
      <c r="AC51" s="142">
        <v>24</v>
      </c>
      <c r="AD51" s="142">
        <v>26.376000000000001</v>
      </c>
      <c r="AE51" s="142" t="s">
        <v>1957</v>
      </c>
      <c r="AF51" s="142"/>
      <c r="AG51" s="142"/>
      <c r="AH51" s="142" t="s">
        <v>90</v>
      </c>
      <c r="AI51" s="142" t="s">
        <v>1958</v>
      </c>
      <c r="AJ51" s="142" t="s">
        <v>90</v>
      </c>
      <c r="AK51" s="142" t="s">
        <v>90</v>
      </c>
      <c r="AL51" s="142" t="s">
        <v>90</v>
      </c>
      <c r="AM51" s="142" t="s">
        <v>90</v>
      </c>
      <c r="AN51" s="142" t="s">
        <v>7</v>
      </c>
      <c r="AO51"/>
      <c r="AP51" s="142" t="s">
        <v>90</v>
      </c>
      <c r="AQ51"/>
      <c r="AR51" s="142" t="s">
        <v>90</v>
      </c>
      <c r="AS51" s="142" t="s">
        <v>90</v>
      </c>
      <c r="AT51" s="142" t="s">
        <v>1956</v>
      </c>
      <c r="AU51" s="142" t="s">
        <v>290</v>
      </c>
      <c r="AV51" s="142"/>
      <c r="AW51"/>
      <c r="AX51"/>
      <c r="AY51" s="142" t="s">
        <v>1960</v>
      </c>
      <c r="AZ51" t="s">
        <v>628</v>
      </c>
    </row>
    <row r="52" spans="1:52" x14ac:dyDescent="0.25">
      <c r="A52" s="142"/>
      <c r="B52" s="142" t="s">
        <v>90</v>
      </c>
      <c r="C52" s="142" t="s">
        <v>1961</v>
      </c>
      <c r="D52" s="142" t="s">
        <v>1963</v>
      </c>
      <c r="E52" s="38">
        <v>44860</v>
      </c>
      <c r="F52" s="142" t="s">
        <v>428</v>
      </c>
      <c r="G52" s="142" t="s">
        <v>428</v>
      </c>
      <c r="H52" s="142" t="s">
        <v>90</v>
      </c>
      <c r="I52" s="142" t="s">
        <v>104</v>
      </c>
      <c r="J52" s="142">
        <v>12</v>
      </c>
      <c r="K52" s="142" t="s">
        <v>455</v>
      </c>
      <c r="L52" s="142" t="s">
        <v>1954</v>
      </c>
      <c r="M52" s="142" t="s">
        <v>7759</v>
      </c>
      <c r="N52" s="142" t="s">
        <v>1954</v>
      </c>
      <c r="O52" s="142" t="s">
        <v>90</v>
      </c>
      <c r="P52" s="142">
        <v>33</v>
      </c>
      <c r="Q52" s="142" t="s">
        <v>112</v>
      </c>
      <c r="R52" s="142">
        <v>100</v>
      </c>
      <c r="S52" s="142" t="s">
        <v>36</v>
      </c>
      <c r="T52" s="142" t="s">
        <v>243</v>
      </c>
      <c r="U52" s="142" t="s">
        <v>141</v>
      </c>
      <c r="V52" s="142" t="s">
        <v>7</v>
      </c>
      <c r="W52" s="142" t="s">
        <v>90</v>
      </c>
      <c r="X52" s="142" t="s">
        <v>126</v>
      </c>
      <c r="Y52" s="38">
        <v>44867</v>
      </c>
      <c r="Z52" s="38">
        <v>45048</v>
      </c>
      <c r="AA52" s="38">
        <v>45598</v>
      </c>
      <c r="AB52" s="142">
        <v>1.68</v>
      </c>
      <c r="AC52" s="142">
        <v>12</v>
      </c>
      <c r="AD52" s="142">
        <v>13.188000000000001</v>
      </c>
      <c r="AE52" s="142" t="s">
        <v>1970</v>
      </c>
      <c r="AF52" s="142"/>
      <c r="AG52" s="142"/>
      <c r="AH52" s="142" t="s">
        <v>90</v>
      </c>
      <c r="AI52" s="142" t="s">
        <v>1971</v>
      </c>
      <c r="AJ52" s="142" t="s">
        <v>90</v>
      </c>
      <c r="AK52" s="142" t="s">
        <v>90</v>
      </c>
      <c r="AL52" s="142" t="s">
        <v>90</v>
      </c>
      <c r="AM52" s="142" t="s">
        <v>629</v>
      </c>
      <c r="AN52" s="142" t="s">
        <v>7</v>
      </c>
      <c r="AO52"/>
      <c r="AP52" s="142" t="s">
        <v>90</v>
      </c>
      <c r="AQ52"/>
      <c r="AR52" s="142" t="s">
        <v>90</v>
      </c>
      <c r="AS52" s="142" t="s">
        <v>90</v>
      </c>
      <c r="AT52" s="142" t="s">
        <v>1969</v>
      </c>
      <c r="AU52" s="142" t="s">
        <v>290</v>
      </c>
      <c r="AV52" s="142"/>
      <c r="AW52"/>
      <c r="AX52"/>
      <c r="AY52" s="142" t="s">
        <v>1974</v>
      </c>
      <c r="AZ52" t="s">
        <v>628</v>
      </c>
    </row>
    <row r="53" spans="1:52" x14ac:dyDescent="0.25">
      <c r="A53" s="142"/>
      <c r="B53" s="142" t="s">
        <v>90</v>
      </c>
      <c r="C53" s="142" t="s">
        <v>1900</v>
      </c>
      <c r="D53" s="142" t="s">
        <v>1902</v>
      </c>
      <c r="E53" s="38">
        <v>44840</v>
      </c>
      <c r="F53" s="142" t="s">
        <v>428</v>
      </c>
      <c r="G53" s="142" t="s">
        <v>1904</v>
      </c>
      <c r="H53" s="142" t="s">
        <v>90</v>
      </c>
      <c r="I53" s="142" t="s">
        <v>104</v>
      </c>
      <c r="J53" s="142">
        <v>35</v>
      </c>
      <c r="K53" s="142" t="s">
        <v>7760</v>
      </c>
      <c r="L53" s="142" t="s">
        <v>7755</v>
      </c>
      <c r="M53" s="142" t="s">
        <v>90</v>
      </c>
      <c r="N53" s="142" t="s">
        <v>90</v>
      </c>
      <c r="O53" s="142" t="s">
        <v>90</v>
      </c>
      <c r="P53" s="142"/>
      <c r="Q53" s="142" t="s">
        <v>112</v>
      </c>
      <c r="R53" s="142"/>
      <c r="S53" s="142" t="s">
        <v>36</v>
      </c>
      <c r="T53" s="142" t="s">
        <v>243</v>
      </c>
      <c r="U53" s="142" t="s">
        <v>7</v>
      </c>
      <c r="V53" s="142" t="s">
        <v>7</v>
      </c>
      <c r="W53" s="142" t="s">
        <v>90</v>
      </c>
      <c r="X53" s="142" t="s">
        <v>126</v>
      </c>
      <c r="Y53" s="38">
        <v>44848</v>
      </c>
      <c r="Z53" s="38">
        <v>44912</v>
      </c>
      <c r="AA53" s="38">
        <v>45460</v>
      </c>
      <c r="AB53" s="142">
        <v>4.9000000000000004</v>
      </c>
      <c r="AC53" s="142">
        <v>35</v>
      </c>
      <c r="AD53" s="142">
        <v>38.465000000000003</v>
      </c>
      <c r="AE53" s="142" t="s">
        <v>1907</v>
      </c>
      <c r="AF53" s="142"/>
      <c r="AG53" s="142"/>
      <c r="AH53" s="142" t="s">
        <v>90</v>
      </c>
      <c r="AI53" s="142" t="s">
        <v>1908</v>
      </c>
      <c r="AJ53" s="142" t="s">
        <v>90</v>
      </c>
      <c r="AK53" s="142" t="s">
        <v>90</v>
      </c>
      <c r="AL53" s="142" t="s">
        <v>90</v>
      </c>
      <c r="AM53" s="142" t="s">
        <v>90</v>
      </c>
      <c r="AN53" s="142" t="s">
        <v>7</v>
      </c>
      <c r="AO53"/>
      <c r="AP53" s="142" t="s">
        <v>90</v>
      </c>
      <c r="AQ53"/>
      <c r="AR53" s="142" t="s">
        <v>90</v>
      </c>
      <c r="AS53" s="142" t="s">
        <v>90</v>
      </c>
      <c r="AT53" s="142" t="s">
        <v>90</v>
      </c>
      <c r="AU53" s="142" t="s">
        <v>232</v>
      </c>
      <c r="AV53" s="142"/>
      <c r="AW53"/>
      <c r="AX53"/>
      <c r="AY53" s="142" t="s">
        <v>1975</v>
      </c>
      <c r="AZ53" t="s">
        <v>628</v>
      </c>
    </row>
    <row r="54" spans="1:52" x14ac:dyDescent="0.25">
      <c r="A54" s="142"/>
      <c r="B54" s="142" t="s">
        <v>90</v>
      </c>
      <c r="C54" s="142" t="s">
        <v>1900</v>
      </c>
      <c r="D54" s="142" t="s">
        <v>1991</v>
      </c>
      <c r="E54" s="38">
        <v>44811</v>
      </c>
      <c r="F54" s="142" t="s">
        <v>428</v>
      </c>
      <c r="G54" s="142" t="s">
        <v>1904</v>
      </c>
      <c r="H54" s="142" t="s">
        <v>90</v>
      </c>
      <c r="I54" s="142" t="s">
        <v>104</v>
      </c>
      <c r="J54" s="142">
        <v>20</v>
      </c>
      <c r="K54" s="142" t="s">
        <v>455</v>
      </c>
      <c r="L54" s="142" t="s">
        <v>2778</v>
      </c>
      <c r="M54" s="142" t="s">
        <v>7762</v>
      </c>
      <c r="N54" s="142" t="s">
        <v>2778</v>
      </c>
      <c r="O54" s="142" t="s">
        <v>90</v>
      </c>
      <c r="P54" s="142">
        <v>20</v>
      </c>
      <c r="Q54" s="142" t="s">
        <v>112</v>
      </c>
      <c r="R54" s="142">
        <v>100</v>
      </c>
      <c r="S54" s="142" t="s">
        <v>36</v>
      </c>
      <c r="T54" s="142" t="s">
        <v>231</v>
      </c>
      <c r="U54" s="142" t="s">
        <v>140</v>
      </c>
      <c r="V54" s="142" t="s">
        <v>7</v>
      </c>
      <c r="W54" s="142" t="s">
        <v>90</v>
      </c>
      <c r="X54" s="142" t="s">
        <v>126</v>
      </c>
      <c r="Y54" s="38">
        <v>44819</v>
      </c>
      <c r="Z54" s="38">
        <v>45000</v>
      </c>
      <c r="AA54" s="38">
        <v>45550</v>
      </c>
      <c r="AB54" s="142">
        <v>2.988</v>
      </c>
      <c r="AC54" s="142">
        <v>20</v>
      </c>
      <c r="AD54" s="142">
        <v>23.443999999999999</v>
      </c>
      <c r="AE54" s="142" t="s">
        <v>1907</v>
      </c>
      <c r="AF54" s="142"/>
      <c r="AG54" s="142"/>
      <c r="AH54" s="142" t="s">
        <v>90</v>
      </c>
      <c r="AI54" s="142" t="s">
        <v>1908</v>
      </c>
      <c r="AJ54" s="142" t="s">
        <v>90</v>
      </c>
      <c r="AK54" s="142" t="s">
        <v>90</v>
      </c>
      <c r="AL54" s="142" t="s">
        <v>90</v>
      </c>
      <c r="AM54" s="142" t="s">
        <v>90</v>
      </c>
      <c r="AN54" s="142" t="s">
        <v>7</v>
      </c>
      <c r="AO54"/>
      <c r="AP54" s="142" t="s">
        <v>90</v>
      </c>
      <c r="AQ54"/>
      <c r="AR54" s="142" t="s">
        <v>90</v>
      </c>
      <c r="AS54" s="142" t="s">
        <v>90</v>
      </c>
      <c r="AT54" s="142" t="s">
        <v>1996</v>
      </c>
      <c r="AU54" s="142" t="s">
        <v>290</v>
      </c>
      <c r="AV54" s="142"/>
      <c r="AW54"/>
      <c r="AX54"/>
      <c r="AY54" s="142" t="s">
        <v>1999</v>
      </c>
      <c r="AZ54" t="s">
        <v>628</v>
      </c>
    </row>
    <row r="55" spans="1:52" x14ac:dyDescent="0.25">
      <c r="A55" s="142"/>
      <c r="B55" s="142" t="s">
        <v>90</v>
      </c>
      <c r="C55" s="142" t="s">
        <v>1900</v>
      </c>
      <c r="D55" s="142" t="s">
        <v>1902</v>
      </c>
      <c r="E55" s="38">
        <v>44777</v>
      </c>
      <c r="F55" s="142" t="s">
        <v>428</v>
      </c>
      <c r="G55" s="142" t="s">
        <v>1904</v>
      </c>
      <c r="H55" s="142" t="s">
        <v>90</v>
      </c>
      <c r="I55" s="142" t="s">
        <v>104</v>
      </c>
      <c r="J55" s="142">
        <v>40</v>
      </c>
      <c r="K55" s="142" t="s">
        <v>7763</v>
      </c>
      <c r="L55" s="142" t="s">
        <v>7755</v>
      </c>
      <c r="M55" s="142" t="s">
        <v>90</v>
      </c>
      <c r="N55" s="142" t="s">
        <v>90</v>
      </c>
      <c r="O55" s="142" t="s">
        <v>90</v>
      </c>
      <c r="P55" s="142"/>
      <c r="Q55" s="142" t="s">
        <v>112</v>
      </c>
      <c r="R55" s="142"/>
      <c r="S55" s="142" t="s">
        <v>36</v>
      </c>
      <c r="T55" s="142" t="s">
        <v>243</v>
      </c>
      <c r="U55" s="142" t="s">
        <v>7</v>
      </c>
      <c r="V55" s="142" t="s">
        <v>7</v>
      </c>
      <c r="W55" s="142" t="s">
        <v>90</v>
      </c>
      <c r="X55" s="142" t="s">
        <v>126</v>
      </c>
      <c r="Y55" s="38">
        <v>44785</v>
      </c>
      <c r="Z55" s="38">
        <v>44912</v>
      </c>
      <c r="AA55" s="38">
        <v>45460</v>
      </c>
      <c r="AB55" s="142">
        <v>5.976</v>
      </c>
      <c r="AC55" s="142">
        <v>40</v>
      </c>
      <c r="AD55" s="142">
        <v>46.887999999999998</v>
      </c>
      <c r="AE55" s="142" t="s">
        <v>1907</v>
      </c>
      <c r="AF55" s="142"/>
      <c r="AG55" s="142"/>
      <c r="AH55" s="142" t="s">
        <v>90</v>
      </c>
      <c r="AI55" s="142" t="s">
        <v>1908</v>
      </c>
      <c r="AJ55" s="142" t="s">
        <v>90</v>
      </c>
      <c r="AK55" s="142" t="s">
        <v>90</v>
      </c>
      <c r="AL55" s="142" t="s">
        <v>90</v>
      </c>
      <c r="AM55" s="142" t="s">
        <v>90</v>
      </c>
      <c r="AN55" s="142" t="s">
        <v>7</v>
      </c>
      <c r="AO55"/>
      <c r="AP55" s="142" t="s">
        <v>90</v>
      </c>
      <c r="AQ55"/>
      <c r="AR55" s="142" t="s">
        <v>90</v>
      </c>
      <c r="AS55" s="142" t="s">
        <v>90</v>
      </c>
      <c r="AT55" s="142" t="s">
        <v>90</v>
      </c>
      <c r="AU55" s="142" t="s">
        <v>232</v>
      </c>
      <c r="AV55" s="142"/>
      <c r="AW55"/>
      <c r="AX55"/>
      <c r="AY55" s="142" t="s">
        <v>2014</v>
      </c>
      <c r="AZ55" t="s">
        <v>628</v>
      </c>
    </row>
    <row r="56" spans="1:52" x14ac:dyDescent="0.25">
      <c r="A56" s="142"/>
      <c r="B56" s="142" t="s">
        <v>90</v>
      </c>
      <c r="C56" s="142" t="s">
        <v>2006</v>
      </c>
      <c r="D56" s="142" t="s">
        <v>2034</v>
      </c>
      <c r="E56" s="38">
        <v>44754</v>
      </c>
      <c r="F56" s="142" t="s">
        <v>2036</v>
      </c>
      <c r="G56" s="142" t="s">
        <v>1904</v>
      </c>
      <c r="H56" s="142" t="s">
        <v>440</v>
      </c>
      <c r="I56" s="142" t="s">
        <v>106</v>
      </c>
      <c r="J56" s="142">
        <v>35</v>
      </c>
      <c r="K56" s="142" t="s">
        <v>455</v>
      </c>
      <c r="L56" s="142" t="s">
        <v>2062</v>
      </c>
      <c r="M56" s="142" t="s">
        <v>7764</v>
      </c>
      <c r="N56" s="142" t="s">
        <v>2062</v>
      </c>
      <c r="O56" s="142" t="s">
        <v>90</v>
      </c>
      <c r="P56" s="142">
        <v>55</v>
      </c>
      <c r="Q56" s="142" t="s">
        <v>112</v>
      </c>
      <c r="R56" s="142">
        <v>100</v>
      </c>
      <c r="S56" s="142" t="s">
        <v>36</v>
      </c>
      <c r="T56" s="142" t="s">
        <v>243</v>
      </c>
      <c r="U56" s="142" t="s">
        <v>141</v>
      </c>
      <c r="V56" s="142" t="s">
        <v>7</v>
      </c>
      <c r="W56" s="142" t="s">
        <v>90</v>
      </c>
      <c r="X56" s="142" t="s">
        <v>126</v>
      </c>
      <c r="Y56" s="38">
        <v>44761</v>
      </c>
      <c r="Z56" s="38">
        <v>44945</v>
      </c>
      <c r="AA56" s="38">
        <v>45492</v>
      </c>
      <c r="AB56" s="142">
        <v>4.4610000000000003</v>
      </c>
      <c r="AC56" s="142">
        <v>29.861999999999998</v>
      </c>
      <c r="AD56" s="142">
        <v>35</v>
      </c>
      <c r="AE56" s="142" t="s">
        <v>2011</v>
      </c>
      <c r="AF56" s="142"/>
      <c r="AG56" s="142"/>
      <c r="AH56" s="142" t="s">
        <v>90</v>
      </c>
      <c r="AI56" s="142" t="s">
        <v>2012</v>
      </c>
      <c r="AJ56" s="142" t="s">
        <v>90</v>
      </c>
      <c r="AK56" s="142" t="s">
        <v>90</v>
      </c>
      <c r="AL56" s="142" t="s">
        <v>90</v>
      </c>
      <c r="AM56" s="142" t="s">
        <v>90</v>
      </c>
      <c r="AN56" s="142" t="s">
        <v>7</v>
      </c>
      <c r="AO56"/>
      <c r="AP56" s="142" t="s">
        <v>90</v>
      </c>
      <c r="AQ56"/>
      <c r="AR56" s="142" t="s">
        <v>90</v>
      </c>
      <c r="AS56" s="142" t="s">
        <v>90</v>
      </c>
      <c r="AT56" s="142" t="s">
        <v>90</v>
      </c>
      <c r="AU56" s="142" t="s">
        <v>290</v>
      </c>
      <c r="AV56" s="142"/>
      <c r="AW56"/>
      <c r="AX56"/>
      <c r="AY56" s="142" t="s">
        <v>2041</v>
      </c>
      <c r="AZ56" t="s">
        <v>628</v>
      </c>
    </row>
    <row r="57" spans="1:52" x14ac:dyDescent="0.25">
      <c r="A57" s="142"/>
      <c r="B57" s="142" t="s">
        <v>90</v>
      </c>
      <c r="C57" s="142" t="s">
        <v>1900</v>
      </c>
      <c r="D57" s="142" t="s">
        <v>1902</v>
      </c>
      <c r="E57" s="38">
        <v>44727</v>
      </c>
      <c r="F57" s="142" t="s">
        <v>428</v>
      </c>
      <c r="G57" s="142" t="s">
        <v>1904</v>
      </c>
      <c r="H57" s="142" t="s">
        <v>90</v>
      </c>
      <c r="I57" s="142" t="s">
        <v>104</v>
      </c>
      <c r="J57" s="142">
        <v>140</v>
      </c>
      <c r="K57" s="142" t="s">
        <v>455</v>
      </c>
      <c r="L57" s="142" t="s">
        <v>7755</v>
      </c>
      <c r="M57" s="142" t="s">
        <v>90</v>
      </c>
      <c r="N57" s="142" t="s">
        <v>90</v>
      </c>
      <c r="O57" s="142" t="s">
        <v>90</v>
      </c>
      <c r="P57" s="142"/>
      <c r="Q57" s="142" t="s">
        <v>112</v>
      </c>
      <c r="R57" s="142">
        <v>100</v>
      </c>
      <c r="S57" s="142" t="s">
        <v>36</v>
      </c>
      <c r="T57" s="142" t="s">
        <v>243</v>
      </c>
      <c r="U57" s="142" t="s">
        <v>7</v>
      </c>
      <c r="V57" s="142" t="s">
        <v>7</v>
      </c>
      <c r="W57" s="142" t="s">
        <v>90</v>
      </c>
      <c r="X57" s="142" t="s">
        <v>126</v>
      </c>
      <c r="Y57" s="38">
        <v>44729</v>
      </c>
      <c r="Z57" s="38">
        <v>44912</v>
      </c>
      <c r="AA57" s="38">
        <v>45460</v>
      </c>
      <c r="AB57" s="142">
        <v>22.036000000000001</v>
      </c>
      <c r="AC57" s="142">
        <v>140</v>
      </c>
      <c r="AD57" s="142">
        <v>172.56399999999999</v>
      </c>
      <c r="AE57" s="142" t="s">
        <v>1907</v>
      </c>
      <c r="AF57" s="142"/>
      <c r="AG57" s="142"/>
      <c r="AH57" s="142" t="s">
        <v>90</v>
      </c>
      <c r="AI57" s="142" t="s">
        <v>1908</v>
      </c>
      <c r="AJ57" s="142" t="s">
        <v>90</v>
      </c>
      <c r="AK57" s="142" t="s">
        <v>90</v>
      </c>
      <c r="AL57" s="142" t="s">
        <v>90</v>
      </c>
      <c r="AM57" s="142" t="s">
        <v>90</v>
      </c>
      <c r="AN57" s="142" t="s">
        <v>7</v>
      </c>
      <c r="AO57"/>
      <c r="AP57" s="142" t="s">
        <v>90</v>
      </c>
      <c r="AQ57"/>
      <c r="AR57" s="142" t="s">
        <v>90</v>
      </c>
      <c r="AS57" s="142" t="s">
        <v>90</v>
      </c>
      <c r="AT57" s="142" t="s">
        <v>90</v>
      </c>
      <c r="AU57" s="142" t="s">
        <v>290</v>
      </c>
      <c r="AV57" s="142"/>
      <c r="AW57"/>
      <c r="AX57"/>
      <c r="AY57" s="142" t="s">
        <v>2057</v>
      </c>
      <c r="AZ57" t="s">
        <v>628</v>
      </c>
    </row>
    <row r="58" spans="1:52" x14ac:dyDescent="0.25">
      <c r="A58" s="142"/>
      <c r="B58" s="142" t="s">
        <v>90</v>
      </c>
      <c r="C58" s="142" t="s">
        <v>700</v>
      </c>
      <c r="D58" s="142" t="s">
        <v>2059</v>
      </c>
      <c r="E58" s="38">
        <v>44718</v>
      </c>
      <c r="F58" s="142" t="s">
        <v>1877</v>
      </c>
      <c r="G58" s="142" t="s">
        <v>973</v>
      </c>
      <c r="H58" s="142" t="s">
        <v>440</v>
      </c>
      <c r="I58" s="142" t="s">
        <v>254</v>
      </c>
      <c r="J58" s="142">
        <v>3.5</v>
      </c>
      <c r="K58" s="142" t="s">
        <v>455</v>
      </c>
      <c r="L58" s="142" t="s">
        <v>2062</v>
      </c>
      <c r="M58" s="142" t="s">
        <v>7765</v>
      </c>
      <c r="N58" s="142" t="s">
        <v>2062</v>
      </c>
      <c r="O58" s="142" t="s">
        <v>90</v>
      </c>
      <c r="P58" s="142">
        <v>20</v>
      </c>
      <c r="Q58" s="142" t="s">
        <v>112</v>
      </c>
      <c r="R58" s="142">
        <v>100</v>
      </c>
      <c r="S58" s="142" t="s">
        <v>36</v>
      </c>
      <c r="T58" s="142" t="s">
        <v>261</v>
      </c>
      <c r="U58" s="142" t="s">
        <v>7</v>
      </c>
      <c r="V58" s="142" t="s">
        <v>7</v>
      </c>
      <c r="W58" s="142" t="s">
        <v>90</v>
      </c>
      <c r="X58" s="142" t="s">
        <v>126</v>
      </c>
      <c r="Y58" s="38">
        <v>44725</v>
      </c>
      <c r="Z58" s="38">
        <v>44908</v>
      </c>
      <c r="AA58" s="38">
        <v>45456</v>
      </c>
      <c r="AB58" s="142">
        <v>2.5830000000000002</v>
      </c>
      <c r="AC58" s="142">
        <v>16.414000000000001</v>
      </c>
      <c r="AD58" s="142">
        <v>20.234999999999999</v>
      </c>
      <c r="AE58" s="142" t="s">
        <v>2064</v>
      </c>
      <c r="AF58" s="142"/>
      <c r="AG58" s="142"/>
      <c r="AH58" s="142" t="s">
        <v>90</v>
      </c>
      <c r="AI58" s="142" t="s">
        <v>2065</v>
      </c>
      <c r="AJ58" s="142" t="s">
        <v>90</v>
      </c>
      <c r="AK58" s="142" t="s">
        <v>90</v>
      </c>
      <c r="AL58" s="142" t="s">
        <v>90</v>
      </c>
      <c r="AM58" s="142" t="s">
        <v>90</v>
      </c>
      <c r="AN58" s="142" t="s">
        <v>7</v>
      </c>
      <c r="AO58"/>
      <c r="AP58" s="142" t="s">
        <v>90</v>
      </c>
      <c r="AQ58"/>
      <c r="AR58" s="142" t="s">
        <v>90</v>
      </c>
      <c r="AS58" s="142" t="s">
        <v>8218</v>
      </c>
      <c r="AT58" s="142" t="s">
        <v>90</v>
      </c>
      <c r="AU58" s="142" t="s">
        <v>290</v>
      </c>
      <c r="AV58" s="142"/>
      <c r="AW58"/>
      <c r="AX58"/>
      <c r="AY58" s="142" t="s">
        <v>2068</v>
      </c>
      <c r="AZ58" t="s">
        <v>628</v>
      </c>
    </row>
    <row r="59" spans="1:52" x14ac:dyDescent="0.25">
      <c r="A59" s="142"/>
      <c r="B59" s="142" t="s">
        <v>90</v>
      </c>
      <c r="C59" s="142" t="s">
        <v>2069</v>
      </c>
      <c r="D59" s="142" t="s">
        <v>2071</v>
      </c>
      <c r="E59" s="38">
        <v>44712</v>
      </c>
      <c r="F59" s="142" t="s">
        <v>428</v>
      </c>
      <c r="G59" s="142" t="s">
        <v>428</v>
      </c>
      <c r="H59" s="142" t="s">
        <v>440</v>
      </c>
      <c r="I59" s="142" t="s">
        <v>83</v>
      </c>
      <c r="J59" s="142">
        <v>1</v>
      </c>
      <c r="K59" s="142" t="s">
        <v>7767</v>
      </c>
      <c r="L59" s="142" t="s">
        <v>2075</v>
      </c>
      <c r="M59" s="142" t="s">
        <v>7766</v>
      </c>
      <c r="N59" s="142" t="s">
        <v>2075</v>
      </c>
      <c r="O59" s="142" t="s">
        <v>90</v>
      </c>
      <c r="P59" s="142">
        <v>25</v>
      </c>
      <c r="Q59" s="142" t="s">
        <v>112</v>
      </c>
      <c r="R59" s="142">
        <v>97.441999999999993</v>
      </c>
      <c r="S59" s="142" t="s">
        <v>38</v>
      </c>
      <c r="T59" s="142" t="s">
        <v>243</v>
      </c>
      <c r="U59" s="142" t="s">
        <v>7</v>
      </c>
      <c r="V59" s="142" t="s">
        <v>7</v>
      </c>
      <c r="W59" s="142" t="s">
        <v>90</v>
      </c>
      <c r="X59" s="142" t="s">
        <v>126</v>
      </c>
      <c r="Y59" s="38">
        <v>44720</v>
      </c>
      <c r="Z59" s="38">
        <v>44610</v>
      </c>
      <c r="AA59" s="38">
        <v>45491</v>
      </c>
      <c r="AB59" s="142">
        <v>1</v>
      </c>
      <c r="AC59" s="142">
        <v>6.3550000000000004</v>
      </c>
      <c r="AD59" s="142">
        <v>7.8330000000000002</v>
      </c>
      <c r="AE59" s="142" t="s">
        <v>2079</v>
      </c>
      <c r="AF59" s="142"/>
      <c r="AG59" s="142"/>
      <c r="AH59" s="142" t="s">
        <v>90</v>
      </c>
      <c r="AI59" s="142" t="s">
        <v>2080</v>
      </c>
      <c r="AJ59" s="142" t="s">
        <v>2069</v>
      </c>
      <c r="AK59" s="142" t="s">
        <v>90</v>
      </c>
      <c r="AL59" s="142" t="s">
        <v>90</v>
      </c>
      <c r="AM59" s="142" t="s">
        <v>90</v>
      </c>
      <c r="AN59" s="142" t="s">
        <v>7768</v>
      </c>
      <c r="AO59"/>
      <c r="AP59" s="142" t="s">
        <v>90</v>
      </c>
      <c r="AQ59"/>
      <c r="AR59" s="142" t="s">
        <v>2087</v>
      </c>
      <c r="AS59" s="142" t="s">
        <v>90</v>
      </c>
      <c r="AT59" s="142" t="s">
        <v>90</v>
      </c>
      <c r="AU59" s="142" t="s">
        <v>232</v>
      </c>
      <c r="AV59" s="142"/>
      <c r="AW59"/>
      <c r="AX59"/>
      <c r="AY59" s="142" t="s">
        <v>2088</v>
      </c>
      <c r="AZ59" t="s">
        <v>628</v>
      </c>
    </row>
    <row r="60" spans="1:52" x14ac:dyDescent="0.25">
      <c r="A60" s="142"/>
      <c r="B60" s="142" t="s">
        <v>90</v>
      </c>
      <c r="C60" s="142" t="s">
        <v>654</v>
      </c>
      <c r="D60" s="142" t="s">
        <v>2102</v>
      </c>
      <c r="E60" s="38">
        <v>44705</v>
      </c>
      <c r="F60" s="142" t="s">
        <v>1877</v>
      </c>
      <c r="G60" s="142" t="s">
        <v>973</v>
      </c>
      <c r="H60" s="142" t="s">
        <v>440</v>
      </c>
      <c r="I60" s="142" t="s">
        <v>106</v>
      </c>
      <c r="J60" s="142">
        <v>20</v>
      </c>
      <c r="K60" s="142" t="s">
        <v>455</v>
      </c>
      <c r="L60" s="142" t="s">
        <v>2105</v>
      </c>
      <c r="M60" s="142" t="s">
        <v>7769</v>
      </c>
      <c r="N60" s="142" t="s">
        <v>2105</v>
      </c>
      <c r="O60" s="142" t="s">
        <v>90</v>
      </c>
      <c r="P60" s="142">
        <v>40</v>
      </c>
      <c r="Q60" s="142" t="s">
        <v>112</v>
      </c>
      <c r="R60" s="142">
        <v>100</v>
      </c>
      <c r="S60" s="142" t="s">
        <v>36</v>
      </c>
      <c r="T60" s="142" t="s">
        <v>7770</v>
      </c>
      <c r="U60" s="142" t="s">
        <v>141</v>
      </c>
      <c r="V60" s="142" t="s">
        <v>7</v>
      </c>
      <c r="W60" s="142" t="s">
        <v>90</v>
      </c>
      <c r="X60" s="142" t="s">
        <v>126</v>
      </c>
      <c r="Y60" s="38">
        <v>44713</v>
      </c>
      <c r="Z60" s="38">
        <v>44896</v>
      </c>
      <c r="AA60" s="38">
        <v>45444</v>
      </c>
      <c r="AB60" s="142">
        <v>2.5529999999999999</v>
      </c>
      <c r="AC60" s="142">
        <v>16.225999999999999</v>
      </c>
      <c r="AD60" s="142">
        <v>20</v>
      </c>
      <c r="AE60" s="142" t="s">
        <v>1893</v>
      </c>
      <c r="AF60" s="142"/>
      <c r="AG60" s="142"/>
      <c r="AH60" s="142" t="s">
        <v>90</v>
      </c>
      <c r="AI60" s="142" t="s">
        <v>2107</v>
      </c>
      <c r="AJ60" s="142" t="s">
        <v>90</v>
      </c>
      <c r="AK60" s="142" t="s">
        <v>90</v>
      </c>
      <c r="AL60" s="142" t="s">
        <v>90</v>
      </c>
      <c r="AM60" s="142" t="s">
        <v>629</v>
      </c>
      <c r="AN60" s="142" t="s">
        <v>7</v>
      </c>
      <c r="AO60"/>
      <c r="AP60" s="142" t="s">
        <v>90</v>
      </c>
      <c r="AQ60"/>
      <c r="AR60" s="142" t="s">
        <v>90</v>
      </c>
      <c r="AS60" s="142" t="s">
        <v>8219</v>
      </c>
      <c r="AT60" s="142" t="s">
        <v>90</v>
      </c>
      <c r="AU60" s="142" t="s">
        <v>290</v>
      </c>
      <c r="AV60" s="142"/>
      <c r="AW60"/>
      <c r="AX60"/>
      <c r="AY60" s="142" t="s">
        <v>2110</v>
      </c>
      <c r="AZ60" t="s">
        <v>628</v>
      </c>
    </row>
    <row r="61" spans="1:52" x14ac:dyDescent="0.25">
      <c r="A61" s="142"/>
      <c r="B61" s="142" t="s">
        <v>90</v>
      </c>
      <c r="C61" s="142" t="s">
        <v>654</v>
      </c>
      <c r="D61" s="142" t="s">
        <v>2090</v>
      </c>
      <c r="E61" s="38">
        <v>44705</v>
      </c>
      <c r="F61" s="142" t="s">
        <v>1877</v>
      </c>
      <c r="G61" s="142" t="s">
        <v>973</v>
      </c>
      <c r="H61" s="142" t="s">
        <v>440</v>
      </c>
      <c r="I61" s="142" t="s">
        <v>104</v>
      </c>
      <c r="J61" s="142">
        <v>20</v>
      </c>
      <c r="K61" s="142" t="s">
        <v>455</v>
      </c>
      <c r="L61" s="142" t="s">
        <v>668</v>
      </c>
      <c r="M61" s="142" t="s">
        <v>7771</v>
      </c>
      <c r="N61" s="142" t="s">
        <v>668</v>
      </c>
      <c r="O61" s="142" t="s">
        <v>90</v>
      </c>
      <c r="P61" s="142">
        <v>55</v>
      </c>
      <c r="Q61" s="142" t="s">
        <v>112</v>
      </c>
      <c r="R61" s="142">
        <v>100</v>
      </c>
      <c r="S61" s="142" t="s">
        <v>36</v>
      </c>
      <c r="T61" s="142" t="s">
        <v>7770</v>
      </c>
      <c r="U61" s="142" t="s">
        <v>140</v>
      </c>
      <c r="V61" s="142" t="s">
        <v>7</v>
      </c>
      <c r="W61" s="142" t="s">
        <v>90</v>
      </c>
      <c r="X61" s="142" t="s">
        <v>126</v>
      </c>
      <c r="Y61" s="38">
        <v>44713</v>
      </c>
      <c r="Z61" s="38">
        <v>44896</v>
      </c>
      <c r="AA61" s="38">
        <v>45444</v>
      </c>
      <c r="AB61" s="142">
        <v>3.1480000000000001</v>
      </c>
      <c r="AC61" s="142">
        <v>20</v>
      </c>
      <c r="AD61" s="142">
        <v>24.652000000000001</v>
      </c>
      <c r="AE61" s="142" t="s">
        <v>1893</v>
      </c>
      <c r="AF61" s="142"/>
      <c r="AG61" s="142"/>
      <c r="AH61" s="142" t="s">
        <v>90</v>
      </c>
      <c r="AI61" s="142" t="s">
        <v>2097</v>
      </c>
      <c r="AJ61" s="142" t="s">
        <v>90</v>
      </c>
      <c r="AK61" s="142" t="s">
        <v>90</v>
      </c>
      <c r="AL61" s="142" t="s">
        <v>90</v>
      </c>
      <c r="AM61" s="142" t="s">
        <v>629</v>
      </c>
      <c r="AN61" s="142" t="s">
        <v>7</v>
      </c>
      <c r="AO61"/>
      <c r="AP61" s="142" t="s">
        <v>90</v>
      </c>
      <c r="AQ61"/>
      <c r="AR61" s="142" t="s">
        <v>90</v>
      </c>
      <c r="AS61" s="142" t="s">
        <v>8220</v>
      </c>
      <c r="AT61" s="142" t="s">
        <v>90</v>
      </c>
      <c r="AU61" s="142" t="s">
        <v>290</v>
      </c>
      <c r="AV61" s="142"/>
      <c r="AW61"/>
      <c r="AX61"/>
      <c r="AY61" s="142" t="s">
        <v>2100</v>
      </c>
      <c r="AZ61" t="s">
        <v>628</v>
      </c>
    </row>
    <row r="62" spans="1:52" x14ac:dyDescent="0.25">
      <c r="A62" s="142"/>
      <c r="B62" s="142" t="s">
        <v>90</v>
      </c>
      <c r="C62" s="142" t="s">
        <v>700</v>
      </c>
      <c r="D62" s="142" t="s">
        <v>2120</v>
      </c>
      <c r="E62" s="38">
        <v>44691</v>
      </c>
      <c r="F62" s="142" t="s">
        <v>1877</v>
      </c>
      <c r="G62" s="142" t="s">
        <v>973</v>
      </c>
      <c r="H62" s="142" t="s">
        <v>440</v>
      </c>
      <c r="I62" s="142" t="s">
        <v>104</v>
      </c>
      <c r="J62" s="142">
        <v>10</v>
      </c>
      <c r="K62" s="142" t="s">
        <v>455</v>
      </c>
      <c r="L62" s="142" t="s">
        <v>2986</v>
      </c>
      <c r="M62" s="142" t="s">
        <v>7772</v>
      </c>
      <c r="N62" s="142" t="s">
        <v>2986</v>
      </c>
      <c r="O62" s="142" t="s">
        <v>90</v>
      </c>
      <c r="P62" s="142">
        <v>45</v>
      </c>
      <c r="Q62" s="142" t="s">
        <v>112</v>
      </c>
      <c r="R62" s="142">
        <v>100</v>
      </c>
      <c r="S62" s="142" t="s">
        <v>36</v>
      </c>
      <c r="T62" s="142" t="s">
        <v>7773</v>
      </c>
      <c r="U62" s="142" t="s">
        <v>141</v>
      </c>
      <c r="V62" s="142" t="s">
        <v>7</v>
      </c>
      <c r="W62" s="142" t="s">
        <v>90</v>
      </c>
      <c r="X62" s="142" t="s">
        <v>126</v>
      </c>
      <c r="Y62" s="38">
        <v>44698</v>
      </c>
      <c r="Z62" s="38">
        <v>44882</v>
      </c>
      <c r="AA62" s="38">
        <v>45429</v>
      </c>
      <c r="AB62" s="142">
        <v>1.5740000000000001</v>
      </c>
      <c r="AC62" s="142">
        <v>10</v>
      </c>
      <c r="AD62" s="142">
        <v>12.326000000000001</v>
      </c>
      <c r="AE62" s="142" t="s">
        <v>2064</v>
      </c>
      <c r="AF62" s="142"/>
      <c r="AG62" s="142"/>
      <c r="AH62" s="142" t="s">
        <v>90</v>
      </c>
      <c r="AI62" s="142" t="s">
        <v>2127</v>
      </c>
      <c r="AJ62" s="142" t="s">
        <v>90</v>
      </c>
      <c r="AK62" s="142" t="s">
        <v>90</v>
      </c>
      <c r="AL62" s="142" t="s">
        <v>90</v>
      </c>
      <c r="AM62" s="142" t="s">
        <v>629</v>
      </c>
      <c r="AN62" s="142" t="s">
        <v>7</v>
      </c>
      <c r="AO62"/>
      <c r="AP62" s="142" t="s">
        <v>90</v>
      </c>
      <c r="AQ62"/>
      <c r="AR62" s="142" t="s">
        <v>90</v>
      </c>
      <c r="AS62" s="142" t="s">
        <v>90</v>
      </c>
      <c r="AT62" s="142" t="s">
        <v>90</v>
      </c>
      <c r="AU62" s="142" t="s">
        <v>290</v>
      </c>
      <c r="AV62" s="142"/>
      <c r="AW62"/>
      <c r="AX62"/>
      <c r="AY62" s="142" t="s">
        <v>2130</v>
      </c>
      <c r="AZ62" t="s">
        <v>628</v>
      </c>
    </row>
    <row r="63" spans="1:52" x14ac:dyDescent="0.25">
      <c r="A63" s="142"/>
      <c r="B63" s="142" t="s">
        <v>90</v>
      </c>
      <c r="C63" s="142" t="s">
        <v>2156</v>
      </c>
      <c r="D63" s="142" t="s">
        <v>2158</v>
      </c>
      <c r="E63" s="38">
        <v>44651</v>
      </c>
      <c r="F63" s="142" t="s">
        <v>428</v>
      </c>
      <c r="G63" s="142" t="s">
        <v>428</v>
      </c>
      <c r="H63" s="142" t="s">
        <v>372</v>
      </c>
      <c r="I63" s="142" t="s">
        <v>83</v>
      </c>
      <c r="J63" s="142">
        <v>0.6</v>
      </c>
      <c r="K63" s="142" t="s">
        <v>455</v>
      </c>
      <c r="L63" s="142" t="s">
        <v>2986</v>
      </c>
      <c r="M63" s="142" t="s">
        <v>90</v>
      </c>
      <c r="N63" s="142" t="s">
        <v>90</v>
      </c>
      <c r="O63" s="142" t="s">
        <v>90</v>
      </c>
      <c r="P63" s="142"/>
      <c r="Q63" s="142" t="s">
        <v>112</v>
      </c>
      <c r="R63" s="142">
        <v>100</v>
      </c>
      <c r="S63" s="142" t="s">
        <v>110</v>
      </c>
      <c r="T63" s="142" t="s">
        <v>243</v>
      </c>
      <c r="U63" s="142" t="s">
        <v>7</v>
      </c>
      <c r="V63" s="142" t="s">
        <v>7</v>
      </c>
      <c r="W63" s="142" t="s">
        <v>90</v>
      </c>
      <c r="X63" s="142" t="s">
        <v>126</v>
      </c>
      <c r="Y63" s="38">
        <v>44662</v>
      </c>
      <c r="Z63" s="38">
        <v>44845</v>
      </c>
      <c r="AA63" s="38">
        <v>45393</v>
      </c>
      <c r="AB63" s="142">
        <v>0.6</v>
      </c>
      <c r="AC63" s="142">
        <v>3.8140000000000001</v>
      </c>
      <c r="AD63" s="142">
        <v>4.6779999999999999</v>
      </c>
      <c r="AE63" s="142" t="s">
        <v>2164</v>
      </c>
      <c r="AF63" s="142"/>
      <c r="AG63" s="142"/>
      <c r="AH63" s="142" t="s">
        <v>90</v>
      </c>
      <c r="AI63" s="142" t="s">
        <v>2165</v>
      </c>
      <c r="AJ63" s="142" t="s">
        <v>2156</v>
      </c>
      <c r="AK63" s="142" t="s">
        <v>90</v>
      </c>
      <c r="AL63" s="142" t="s">
        <v>305</v>
      </c>
      <c r="AM63" s="142" t="s">
        <v>90</v>
      </c>
      <c r="AN63" s="142" t="s">
        <v>7</v>
      </c>
      <c r="AO63"/>
      <c r="AP63" s="142" t="s">
        <v>90</v>
      </c>
      <c r="AQ63"/>
      <c r="AR63" s="142" t="s">
        <v>90</v>
      </c>
      <c r="AS63" s="142" t="s">
        <v>90</v>
      </c>
      <c r="AT63" s="142" t="s">
        <v>90</v>
      </c>
      <c r="AU63" s="142" t="s">
        <v>290</v>
      </c>
      <c r="AV63" s="142"/>
      <c r="AW63"/>
      <c r="AX63"/>
      <c r="AY63" s="142" t="s">
        <v>2167</v>
      </c>
      <c r="AZ63" t="s">
        <v>628</v>
      </c>
    </row>
    <row r="64" spans="1:52" x14ac:dyDescent="0.25">
      <c r="A64" s="142"/>
      <c r="B64" s="142" t="s">
        <v>90</v>
      </c>
      <c r="C64" s="142" t="s">
        <v>701</v>
      </c>
      <c r="D64" s="142" t="s">
        <v>2169</v>
      </c>
      <c r="E64" s="38">
        <v>44638</v>
      </c>
      <c r="F64" s="142" t="s">
        <v>973</v>
      </c>
      <c r="G64" s="142" t="s">
        <v>973</v>
      </c>
      <c r="H64" s="142" t="s">
        <v>440</v>
      </c>
      <c r="I64" s="142" t="s">
        <v>242</v>
      </c>
      <c r="J64" s="142">
        <v>100</v>
      </c>
      <c r="K64" s="142" t="s">
        <v>455</v>
      </c>
      <c r="L64" s="142" t="s">
        <v>7775</v>
      </c>
      <c r="M64" s="142" t="s">
        <v>90</v>
      </c>
      <c r="N64" s="142" t="s">
        <v>7775</v>
      </c>
      <c r="O64" s="142" t="s">
        <v>7775</v>
      </c>
      <c r="P64" s="142"/>
      <c r="Q64" s="142" t="s">
        <v>728</v>
      </c>
      <c r="R64" s="142">
        <v>100</v>
      </c>
      <c r="S64" s="142" t="s">
        <v>36</v>
      </c>
      <c r="T64" s="142" t="s">
        <v>243</v>
      </c>
      <c r="U64" s="142" t="s">
        <v>7</v>
      </c>
      <c r="V64" s="142" t="s">
        <v>7</v>
      </c>
      <c r="W64" s="142" t="s">
        <v>90</v>
      </c>
      <c r="X64" s="142" t="s">
        <v>982</v>
      </c>
      <c r="Y64" s="38">
        <v>44645</v>
      </c>
      <c r="Z64" s="38">
        <v>44739</v>
      </c>
      <c r="AA64" s="38">
        <v>45376</v>
      </c>
      <c r="AB64" s="142"/>
      <c r="AC64" s="142"/>
      <c r="AD64" s="142"/>
      <c r="AE64" s="142" t="s">
        <v>1433</v>
      </c>
      <c r="AF64" s="142"/>
      <c r="AG64" s="142"/>
      <c r="AH64" s="142" t="s">
        <v>90</v>
      </c>
      <c r="AI64" s="142" t="s">
        <v>2175</v>
      </c>
      <c r="AJ64" s="142" t="s">
        <v>90</v>
      </c>
      <c r="AK64" s="142" t="s">
        <v>90</v>
      </c>
      <c r="AL64" s="142" t="s">
        <v>90</v>
      </c>
      <c r="AM64" s="142" t="s">
        <v>90</v>
      </c>
      <c r="AN64" s="142" t="s">
        <v>7753</v>
      </c>
      <c r="AO64"/>
      <c r="AP64" s="142" t="s">
        <v>90</v>
      </c>
      <c r="AQ64"/>
      <c r="AR64" s="142" t="s">
        <v>90</v>
      </c>
      <c r="AS64" s="142" t="s">
        <v>90</v>
      </c>
      <c r="AT64" s="142" t="s">
        <v>90</v>
      </c>
      <c r="AU64" s="142" t="s">
        <v>290</v>
      </c>
      <c r="AV64" s="142"/>
      <c r="AW64"/>
      <c r="AX64"/>
      <c r="AY64" s="142" t="s">
        <v>2177</v>
      </c>
      <c r="AZ64" t="s">
        <v>628</v>
      </c>
    </row>
    <row r="65" spans="1:52" x14ac:dyDescent="0.25">
      <c r="A65" s="142"/>
      <c r="B65" s="142" t="s">
        <v>90</v>
      </c>
      <c r="C65" s="142" t="s">
        <v>2178</v>
      </c>
      <c r="D65" s="142" t="s">
        <v>2180</v>
      </c>
      <c r="E65" s="38">
        <v>44637</v>
      </c>
      <c r="F65" s="142" t="s">
        <v>428</v>
      </c>
      <c r="G65" s="142" t="s">
        <v>428</v>
      </c>
      <c r="H65" s="142" t="s">
        <v>440</v>
      </c>
      <c r="I65" s="142" t="s">
        <v>83</v>
      </c>
      <c r="J65" s="142">
        <v>5.4</v>
      </c>
      <c r="K65" s="142" t="s">
        <v>7776</v>
      </c>
      <c r="L65" s="142" t="s">
        <v>7750</v>
      </c>
      <c r="M65" s="142" t="s">
        <v>90</v>
      </c>
      <c r="N65" s="142" t="s">
        <v>90</v>
      </c>
      <c r="O65" s="142" t="s">
        <v>90</v>
      </c>
      <c r="P65" s="142"/>
      <c r="Q65" s="142" t="s">
        <v>112</v>
      </c>
      <c r="R65" s="142">
        <v>100</v>
      </c>
      <c r="S65" s="142" t="s">
        <v>38</v>
      </c>
      <c r="T65" s="142" t="s">
        <v>261</v>
      </c>
      <c r="U65" s="142" t="s">
        <v>7</v>
      </c>
      <c r="V65" s="142" t="s">
        <v>7</v>
      </c>
      <c r="W65" s="142" t="s">
        <v>90</v>
      </c>
      <c r="X65" s="142" t="s">
        <v>126</v>
      </c>
      <c r="Y65" s="38">
        <v>44637</v>
      </c>
      <c r="Z65" s="38">
        <v>44821</v>
      </c>
      <c r="AA65" s="38">
        <v>45552</v>
      </c>
      <c r="AB65" s="142">
        <v>5.4</v>
      </c>
      <c r="AC65" s="142">
        <v>34.328000000000003</v>
      </c>
      <c r="AD65" s="142">
        <v>42.101999999999997</v>
      </c>
      <c r="AE65" s="142" t="s">
        <v>2187</v>
      </c>
      <c r="AF65" s="142"/>
      <c r="AG65" s="142"/>
      <c r="AH65" s="142" t="s">
        <v>90</v>
      </c>
      <c r="AI65" s="142" t="s">
        <v>2188</v>
      </c>
      <c r="AJ65" s="142" t="s">
        <v>2178</v>
      </c>
      <c r="AK65" s="142" t="s">
        <v>90</v>
      </c>
      <c r="AL65" s="142" t="s">
        <v>90</v>
      </c>
      <c r="AM65" s="142" t="s">
        <v>90</v>
      </c>
      <c r="AN65" s="142" t="s">
        <v>7</v>
      </c>
      <c r="AO65"/>
      <c r="AP65" s="142" t="s">
        <v>90</v>
      </c>
      <c r="AQ65"/>
      <c r="AR65" s="142" t="s">
        <v>90</v>
      </c>
      <c r="AS65" s="142" t="s">
        <v>90</v>
      </c>
      <c r="AT65" s="142" t="s">
        <v>90</v>
      </c>
      <c r="AU65" s="142" t="s">
        <v>2185</v>
      </c>
      <c r="AV65" s="142"/>
      <c r="AW65"/>
      <c r="AX65"/>
      <c r="AY65" s="142" t="s">
        <v>2189</v>
      </c>
      <c r="AZ65" t="s">
        <v>628</v>
      </c>
    </row>
    <row r="66" spans="1:52" x14ac:dyDescent="0.25">
      <c r="A66" s="142"/>
      <c r="B66" s="142" t="s">
        <v>90</v>
      </c>
      <c r="C66" s="142" t="s">
        <v>1937</v>
      </c>
      <c r="D66" s="142" t="s">
        <v>2200</v>
      </c>
      <c r="E66" s="38">
        <v>44634</v>
      </c>
      <c r="F66" s="142" t="s">
        <v>2193</v>
      </c>
      <c r="G66" s="142" t="s">
        <v>1041</v>
      </c>
      <c r="H66" s="142" t="s">
        <v>440</v>
      </c>
      <c r="I66" s="142" t="s">
        <v>106</v>
      </c>
      <c r="J66" s="142">
        <v>12</v>
      </c>
      <c r="K66" s="142" t="s">
        <v>455</v>
      </c>
      <c r="L66" s="142" t="s">
        <v>7778</v>
      </c>
      <c r="M66" s="142" t="s">
        <v>7777</v>
      </c>
      <c r="N66" s="142" t="s">
        <v>7778</v>
      </c>
      <c r="O66" s="142" t="s">
        <v>90</v>
      </c>
      <c r="P66" s="142">
        <v>25</v>
      </c>
      <c r="Q66" s="142" t="s">
        <v>112</v>
      </c>
      <c r="R66" s="142">
        <v>100</v>
      </c>
      <c r="S66" s="142" t="s">
        <v>36</v>
      </c>
      <c r="T66" s="142" t="s">
        <v>243</v>
      </c>
      <c r="U66" s="142" t="s">
        <v>141</v>
      </c>
      <c r="V66" s="142" t="s">
        <v>7</v>
      </c>
      <c r="W66" s="142" t="s">
        <v>90</v>
      </c>
      <c r="X66" s="142" t="s">
        <v>982</v>
      </c>
      <c r="Y66" s="38">
        <v>44641</v>
      </c>
      <c r="Z66" s="38">
        <v>44825</v>
      </c>
      <c r="AA66" s="38">
        <v>45372</v>
      </c>
      <c r="AB66" s="142">
        <v>1.5389999999999999</v>
      </c>
      <c r="AC66" s="142">
        <v>9.7919999999999998</v>
      </c>
      <c r="AD66" s="142">
        <v>12</v>
      </c>
      <c r="AE66" s="142" t="s">
        <v>354</v>
      </c>
      <c r="AF66" s="142"/>
      <c r="AG66" s="142"/>
      <c r="AH66" s="142" t="s">
        <v>90</v>
      </c>
      <c r="AI66" s="142" t="s">
        <v>1946</v>
      </c>
      <c r="AJ66" s="142" t="s">
        <v>90</v>
      </c>
      <c r="AK66" s="142" t="s">
        <v>90</v>
      </c>
      <c r="AL66" s="142" t="s">
        <v>90</v>
      </c>
      <c r="AM66" s="142" t="s">
        <v>90</v>
      </c>
      <c r="AN66" s="142" t="s">
        <v>7</v>
      </c>
      <c r="AO66"/>
      <c r="AP66" s="142" t="s">
        <v>90</v>
      </c>
      <c r="AQ66"/>
      <c r="AR66" s="142" t="s">
        <v>90</v>
      </c>
      <c r="AS66" s="142" t="s">
        <v>90</v>
      </c>
      <c r="AT66" s="142" t="s">
        <v>90</v>
      </c>
      <c r="AU66" s="142" t="s">
        <v>290</v>
      </c>
      <c r="AV66" s="142"/>
      <c r="AW66"/>
      <c r="AX66"/>
      <c r="AY66" s="142" t="s">
        <v>2206</v>
      </c>
      <c r="AZ66" t="s">
        <v>628</v>
      </c>
    </row>
    <row r="67" spans="1:52" x14ac:dyDescent="0.25">
      <c r="A67" s="142"/>
      <c r="B67" s="142" t="s">
        <v>90</v>
      </c>
      <c r="C67" s="142" t="s">
        <v>1937</v>
      </c>
      <c r="D67" s="142" t="s">
        <v>2191</v>
      </c>
      <c r="E67" s="38">
        <v>44634</v>
      </c>
      <c r="F67" s="142" t="s">
        <v>2193</v>
      </c>
      <c r="G67" s="142" t="s">
        <v>1041</v>
      </c>
      <c r="H67" s="142" t="s">
        <v>440</v>
      </c>
      <c r="I67" s="142" t="s">
        <v>104</v>
      </c>
      <c r="J67" s="142">
        <v>28</v>
      </c>
      <c r="K67" s="142" t="s">
        <v>455</v>
      </c>
      <c r="L67" s="142" t="s">
        <v>668</v>
      </c>
      <c r="M67" s="142" t="s">
        <v>7779</v>
      </c>
      <c r="N67" s="142" t="s">
        <v>668</v>
      </c>
      <c r="O67" s="142" t="s">
        <v>90</v>
      </c>
      <c r="P67" s="142">
        <v>40</v>
      </c>
      <c r="Q67" s="142" t="s">
        <v>112</v>
      </c>
      <c r="R67" s="142">
        <v>100</v>
      </c>
      <c r="S67" s="142" t="s">
        <v>36</v>
      </c>
      <c r="T67" s="142" t="s">
        <v>243</v>
      </c>
      <c r="U67" s="142" t="s">
        <v>141</v>
      </c>
      <c r="V67" s="142" t="s">
        <v>7</v>
      </c>
      <c r="W67" s="142" t="s">
        <v>90</v>
      </c>
      <c r="X67" s="142" t="s">
        <v>126</v>
      </c>
      <c r="Y67" s="38">
        <v>44641</v>
      </c>
      <c r="Z67" s="38">
        <v>44825</v>
      </c>
      <c r="AA67" s="38">
        <v>45372</v>
      </c>
      <c r="AB67" s="142">
        <v>4.399</v>
      </c>
      <c r="AC67" s="142">
        <v>28</v>
      </c>
      <c r="AD67" s="142">
        <v>34.308</v>
      </c>
      <c r="AE67" s="142" t="s">
        <v>354</v>
      </c>
      <c r="AF67" s="142"/>
      <c r="AG67" s="142"/>
      <c r="AH67" s="142" t="s">
        <v>90</v>
      </c>
      <c r="AI67" s="142" t="s">
        <v>1946</v>
      </c>
      <c r="AJ67" s="142" t="s">
        <v>90</v>
      </c>
      <c r="AK67" s="142" t="s">
        <v>90</v>
      </c>
      <c r="AL67" s="142" t="s">
        <v>90</v>
      </c>
      <c r="AM67" s="142" t="s">
        <v>90</v>
      </c>
      <c r="AN67" s="142" t="s">
        <v>7</v>
      </c>
      <c r="AO67"/>
      <c r="AP67" s="142" t="s">
        <v>90</v>
      </c>
      <c r="AQ67"/>
      <c r="AR67" s="142" t="s">
        <v>90</v>
      </c>
      <c r="AS67" s="142" t="s">
        <v>90</v>
      </c>
      <c r="AT67" s="142" t="s">
        <v>90</v>
      </c>
      <c r="AU67" s="142" t="s">
        <v>290</v>
      </c>
      <c r="AV67" s="142"/>
      <c r="AW67"/>
      <c r="AX67"/>
      <c r="AY67" s="142" t="s">
        <v>2198</v>
      </c>
      <c r="AZ67" t="s">
        <v>628</v>
      </c>
    </row>
    <row r="68" spans="1:52" x14ac:dyDescent="0.25">
      <c r="A68" s="142"/>
      <c r="B68" s="142" t="s">
        <v>90</v>
      </c>
      <c r="C68" s="142" t="s">
        <v>1810</v>
      </c>
      <c r="D68" s="142" t="s">
        <v>2208</v>
      </c>
      <c r="E68" s="38">
        <v>44631</v>
      </c>
      <c r="F68" s="142" t="s">
        <v>428</v>
      </c>
      <c r="G68" s="142" t="s">
        <v>428</v>
      </c>
      <c r="H68" s="142" t="s">
        <v>440</v>
      </c>
      <c r="I68" s="142" t="s">
        <v>83</v>
      </c>
      <c r="J68" s="142">
        <v>3.4</v>
      </c>
      <c r="K68" s="142" t="s">
        <v>455</v>
      </c>
      <c r="L68" s="142" t="s">
        <v>445</v>
      </c>
      <c r="M68" s="142" t="s">
        <v>7780</v>
      </c>
      <c r="N68" s="142" t="s">
        <v>445</v>
      </c>
      <c r="O68" s="142" t="s">
        <v>90</v>
      </c>
      <c r="P68" s="142">
        <v>25</v>
      </c>
      <c r="Q68" s="142" t="s">
        <v>112</v>
      </c>
      <c r="R68" s="142">
        <v>100</v>
      </c>
      <c r="S68" s="142" t="s">
        <v>36</v>
      </c>
      <c r="T68" s="142" t="s">
        <v>816</v>
      </c>
      <c r="U68" s="142" t="s">
        <v>141</v>
      </c>
      <c r="V68" s="142" t="s">
        <v>7</v>
      </c>
      <c r="W68" s="142" t="s">
        <v>90</v>
      </c>
      <c r="X68" s="142" t="s">
        <v>126</v>
      </c>
      <c r="Y68" s="38">
        <v>44635</v>
      </c>
      <c r="Z68" s="38">
        <v>44819</v>
      </c>
      <c r="AA68" s="38">
        <v>45366</v>
      </c>
      <c r="AB68" s="142">
        <v>3.4</v>
      </c>
      <c r="AC68" s="142">
        <v>21.614000000000001</v>
      </c>
      <c r="AD68" s="142">
        <v>26.507999999999999</v>
      </c>
      <c r="AE68" s="142" t="s">
        <v>1818</v>
      </c>
      <c r="AF68" s="142"/>
      <c r="AG68" s="142"/>
      <c r="AH68" s="142" t="s">
        <v>90</v>
      </c>
      <c r="AI68" s="142" t="s">
        <v>2212</v>
      </c>
      <c r="AJ68" s="142" t="s">
        <v>90</v>
      </c>
      <c r="AK68" s="142" t="s">
        <v>90</v>
      </c>
      <c r="AL68" s="142" t="s">
        <v>90</v>
      </c>
      <c r="AM68" s="142" t="s">
        <v>90</v>
      </c>
      <c r="AN68" s="142" t="s">
        <v>7</v>
      </c>
      <c r="AO68"/>
      <c r="AP68" s="142" t="s">
        <v>90</v>
      </c>
      <c r="AQ68"/>
      <c r="AR68" s="142" t="s">
        <v>90</v>
      </c>
      <c r="AS68" s="142" t="s">
        <v>90</v>
      </c>
      <c r="AT68" s="142" t="s">
        <v>90</v>
      </c>
      <c r="AU68" s="142" t="s">
        <v>290</v>
      </c>
      <c r="AV68" s="142"/>
      <c r="AW68"/>
      <c r="AX68"/>
      <c r="AY68" s="142" t="s">
        <v>2215</v>
      </c>
      <c r="AZ68" t="s">
        <v>628</v>
      </c>
    </row>
    <row r="69" spans="1:52" x14ac:dyDescent="0.25">
      <c r="A69" s="142"/>
      <c r="B69" s="142" t="s">
        <v>90</v>
      </c>
      <c r="C69" s="142" t="s">
        <v>2216</v>
      </c>
      <c r="D69" s="142" t="s">
        <v>2218</v>
      </c>
      <c r="E69" s="38">
        <v>44629</v>
      </c>
      <c r="F69" s="142" t="s">
        <v>428</v>
      </c>
      <c r="G69" s="142" t="s">
        <v>428</v>
      </c>
      <c r="H69" s="142" t="s">
        <v>438</v>
      </c>
      <c r="I69" s="142" t="s">
        <v>83</v>
      </c>
      <c r="J69" s="142">
        <v>0.57999999999999996</v>
      </c>
      <c r="K69" s="142" t="s">
        <v>7781</v>
      </c>
      <c r="L69" s="142" t="s">
        <v>2221</v>
      </c>
      <c r="M69" s="142" t="s">
        <v>90</v>
      </c>
      <c r="N69" s="142" t="s">
        <v>2221</v>
      </c>
      <c r="O69" s="142" t="s">
        <v>90</v>
      </c>
      <c r="P69" s="142"/>
      <c r="Q69" s="142" t="s">
        <v>112</v>
      </c>
      <c r="R69" s="142">
        <v>100</v>
      </c>
      <c r="S69" s="142" t="s">
        <v>109</v>
      </c>
      <c r="T69" s="142" t="s">
        <v>243</v>
      </c>
      <c r="U69" s="142" t="s">
        <v>7</v>
      </c>
      <c r="V69" s="142" t="s">
        <v>7</v>
      </c>
      <c r="W69" s="142" t="s">
        <v>90</v>
      </c>
      <c r="X69" s="142" t="s">
        <v>126</v>
      </c>
      <c r="Y69" s="38">
        <v>44636</v>
      </c>
      <c r="Z69" s="38">
        <v>44820</v>
      </c>
      <c r="AA69" s="38">
        <v>45338</v>
      </c>
      <c r="AB69" s="142">
        <v>0.57999999999999996</v>
      </c>
      <c r="AC69" s="142">
        <v>3.6869999999999998</v>
      </c>
      <c r="AD69" s="142">
        <v>4.5220000000000002</v>
      </c>
      <c r="AE69" s="142" t="s">
        <v>2225</v>
      </c>
      <c r="AF69" s="142"/>
      <c r="AG69" s="142"/>
      <c r="AH69" s="142" t="s">
        <v>90</v>
      </c>
      <c r="AI69" s="142" t="s">
        <v>2226</v>
      </c>
      <c r="AJ69" s="142" t="s">
        <v>90</v>
      </c>
      <c r="AK69" s="142" t="s">
        <v>90</v>
      </c>
      <c r="AL69" s="142" t="s">
        <v>314</v>
      </c>
      <c r="AM69" s="142" t="s">
        <v>90</v>
      </c>
      <c r="AN69" s="142" t="s">
        <v>7</v>
      </c>
      <c r="AO69"/>
      <c r="AP69" s="142" t="s">
        <v>90</v>
      </c>
      <c r="AQ69"/>
      <c r="AR69" s="142" t="s">
        <v>90</v>
      </c>
      <c r="AS69" s="142" t="s">
        <v>90</v>
      </c>
      <c r="AT69" s="142" t="s">
        <v>90</v>
      </c>
      <c r="AU69" s="142" t="s">
        <v>290</v>
      </c>
      <c r="AV69" s="142"/>
      <c r="AW69"/>
      <c r="AX69"/>
      <c r="AY69" s="142" t="s">
        <v>2229</v>
      </c>
      <c r="AZ69" t="s">
        <v>628</v>
      </c>
    </row>
    <row r="70" spans="1:52" x14ac:dyDescent="0.25">
      <c r="A70" s="142"/>
      <c r="B70" s="142" t="s">
        <v>90</v>
      </c>
      <c r="C70" s="142" t="s">
        <v>706</v>
      </c>
      <c r="D70" s="142" t="s">
        <v>2231</v>
      </c>
      <c r="E70" s="38">
        <v>44614</v>
      </c>
      <c r="F70" s="142" t="s">
        <v>1877</v>
      </c>
      <c r="G70" s="142" t="s">
        <v>973</v>
      </c>
      <c r="H70" s="142" t="s">
        <v>440</v>
      </c>
      <c r="I70" s="142" t="s">
        <v>104</v>
      </c>
      <c r="J70" s="142">
        <v>13</v>
      </c>
      <c r="K70" s="142" t="s">
        <v>455</v>
      </c>
      <c r="L70" s="142" t="s">
        <v>2582</v>
      </c>
      <c r="M70" s="142" t="s">
        <v>7769</v>
      </c>
      <c r="N70" s="142" t="s">
        <v>2582</v>
      </c>
      <c r="O70" s="142" t="s">
        <v>90</v>
      </c>
      <c r="P70" s="142">
        <v>45</v>
      </c>
      <c r="Q70" s="142" t="s">
        <v>112</v>
      </c>
      <c r="R70" s="142">
        <v>100</v>
      </c>
      <c r="S70" s="142" t="s">
        <v>36</v>
      </c>
      <c r="T70" s="142" t="s">
        <v>7782</v>
      </c>
      <c r="U70" s="142" t="s">
        <v>141</v>
      </c>
      <c r="V70" s="142" t="s">
        <v>7</v>
      </c>
      <c r="W70" s="142" t="s">
        <v>90</v>
      </c>
      <c r="X70" s="142" t="s">
        <v>126</v>
      </c>
      <c r="Y70" s="38">
        <v>44621</v>
      </c>
      <c r="Z70" s="38">
        <v>44805</v>
      </c>
      <c r="AA70" s="38">
        <v>45352</v>
      </c>
      <c r="AB70" s="142">
        <v>2.0419999999999998</v>
      </c>
      <c r="AC70" s="142">
        <v>13</v>
      </c>
      <c r="AD70" s="142">
        <v>15.929</v>
      </c>
      <c r="AE70" s="142" t="s">
        <v>2239</v>
      </c>
      <c r="AF70" s="142"/>
      <c r="AG70" s="142"/>
      <c r="AH70" s="142" t="s">
        <v>90</v>
      </c>
      <c r="AI70" s="142" t="s">
        <v>2240</v>
      </c>
      <c r="AJ70" s="142" t="s">
        <v>90</v>
      </c>
      <c r="AK70" s="142" t="s">
        <v>90</v>
      </c>
      <c r="AL70" s="142" t="s">
        <v>90</v>
      </c>
      <c r="AM70" s="142" t="s">
        <v>90</v>
      </c>
      <c r="AN70" s="142" t="s">
        <v>7</v>
      </c>
      <c r="AO70"/>
      <c r="AP70" s="142" t="s">
        <v>90</v>
      </c>
      <c r="AQ70"/>
      <c r="AR70" s="142" t="s">
        <v>90</v>
      </c>
      <c r="AS70" s="142" t="s">
        <v>90</v>
      </c>
      <c r="AT70" s="142" t="s">
        <v>90</v>
      </c>
      <c r="AU70" s="142" t="s">
        <v>290</v>
      </c>
      <c r="AV70" s="142"/>
      <c r="AW70"/>
      <c r="AX70"/>
      <c r="AY70" s="142" t="s">
        <v>2242</v>
      </c>
      <c r="AZ70" t="s">
        <v>628</v>
      </c>
    </row>
    <row r="71" spans="1:52" x14ac:dyDescent="0.25">
      <c r="A71" s="142"/>
      <c r="B71" s="142" t="s">
        <v>90</v>
      </c>
      <c r="C71" s="142" t="s">
        <v>515</v>
      </c>
      <c r="D71" s="142" t="s">
        <v>2257</v>
      </c>
      <c r="E71" s="38">
        <v>44602</v>
      </c>
      <c r="F71" s="142" t="s">
        <v>2260</v>
      </c>
      <c r="G71" s="142" t="s">
        <v>2259</v>
      </c>
      <c r="H71" s="142" t="s">
        <v>90</v>
      </c>
      <c r="I71" s="142" t="s">
        <v>106</v>
      </c>
      <c r="J71" s="142">
        <v>20</v>
      </c>
      <c r="K71" s="142" t="s">
        <v>455</v>
      </c>
      <c r="L71" s="142" t="s">
        <v>7784</v>
      </c>
      <c r="M71" s="142" t="s">
        <v>664</v>
      </c>
      <c r="N71" s="142" t="s">
        <v>7784</v>
      </c>
      <c r="O71" s="142" t="s">
        <v>90</v>
      </c>
      <c r="P71" s="142">
        <v>37</v>
      </c>
      <c r="Q71" s="142" t="s">
        <v>112</v>
      </c>
      <c r="R71" s="142">
        <v>100</v>
      </c>
      <c r="S71" s="142" t="s">
        <v>36</v>
      </c>
      <c r="T71" s="142" t="s">
        <v>243</v>
      </c>
      <c r="U71" s="142" t="s">
        <v>7</v>
      </c>
      <c r="V71" s="142" t="s">
        <v>7</v>
      </c>
      <c r="W71" s="142" t="s">
        <v>90</v>
      </c>
      <c r="X71" s="142" t="s">
        <v>126</v>
      </c>
      <c r="Y71" s="38">
        <v>44609</v>
      </c>
      <c r="Z71" s="38">
        <v>44790</v>
      </c>
      <c r="AA71" s="38">
        <v>45339</v>
      </c>
      <c r="AB71" s="142">
        <v>2.5649999999999999</v>
      </c>
      <c r="AC71" s="142">
        <v>16.32</v>
      </c>
      <c r="AD71" s="142">
        <v>20</v>
      </c>
      <c r="AE71" s="142" t="s">
        <v>2265</v>
      </c>
      <c r="AF71" s="142"/>
      <c r="AG71" s="142"/>
      <c r="AH71" s="142" t="s">
        <v>90</v>
      </c>
      <c r="AI71" s="142" t="s">
        <v>2266</v>
      </c>
      <c r="AJ71" s="142" t="s">
        <v>90</v>
      </c>
      <c r="AK71" s="142" t="s">
        <v>90</v>
      </c>
      <c r="AL71" s="142" t="s">
        <v>90</v>
      </c>
      <c r="AM71" s="142" t="s">
        <v>629</v>
      </c>
      <c r="AN71" s="142" t="s">
        <v>7</v>
      </c>
      <c r="AO71"/>
      <c r="AP71" s="142" t="s">
        <v>90</v>
      </c>
      <c r="AQ71"/>
      <c r="AR71" s="142" t="s">
        <v>90</v>
      </c>
      <c r="AS71" s="142" t="s">
        <v>8222</v>
      </c>
      <c r="AT71" s="142" t="s">
        <v>90</v>
      </c>
      <c r="AU71" s="142" t="s">
        <v>290</v>
      </c>
      <c r="AV71" s="142"/>
      <c r="AW71"/>
      <c r="AX71"/>
      <c r="AY71" s="142" t="s">
        <v>2269</v>
      </c>
      <c r="AZ71" t="s">
        <v>628</v>
      </c>
    </row>
    <row r="72" spans="1:52" x14ac:dyDescent="0.25">
      <c r="A72" s="142"/>
      <c r="B72" s="142" t="s">
        <v>90</v>
      </c>
      <c r="C72" s="142" t="s">
        <v>701</v>
      </c>
      <c r="D72" s="142" t="s">
        <v>2271</v>
      </c>
      <c r="E72" s="38">
        <v>44601</v>
      </c>
      <c r="F72" s="142" t="s">
        <v>1877</v>
      </c>
      <c r="G72" s="142" t="s">
        <v>973</v>
      </c>
      <c r="H72" s="142" t="s">
        <v>440</v>
      </c>
      <c r="I72" s="142" t="s">
        <v>83</v>
      </c>
      <c r="J72" s="142">
        <v>3</v>
      </c>
      <c r="K72" s="142" t="s">
        <v>455</v>
      </c>
      <c r="L72" s="142" t="s">
        <v>7787</v>
      </c>
      <c r="M72" s="142" t="s">
        <v>7785</v>
      </c>
      <c r="N72" s="142" t="s">
        <v>7786</v>
      </c>
      <c r="O72" s="142" t="s">
        <v>90</v>
      </c>
      <c r="P72" s="142"/>
      <c r="Q72" s="142" t="s">
        <v>723</v>
      </c>
      <c r="R72" s="142">
        <v>99.962999999999994</v>
      </c>
      <c r="S72" s="142" t="s">
        <v>36</v>
      </c>
      <c r="T72" s="142" t="s">
        <v>243</v>
      </c>
      <c r="U72" s="142" t="s">
        <v>141</v>
      </c>
      <c r="V72" s="142" t="s">
        <v>7</v>
      </c>
      <c r="W72" s="142" t="s">
        <v>90</v>
      </c>
      <c r="X72" s="142" t="s">
        <v>126</v>
      </c>
      <c r="Y72" s="38">
        <v>44608</v>
      </c>
      <c r="Z72" s="38">
        <v>44789</v>
      </c>
      <c r="AA72" s="38">
        <v>45338</v>
      </c>
      <c r="AB72" s="142">
        <v>3</v>
      </c>
      <c r="AC72" s="142">
        <v>19.071000000000002</v>
      </c>
      <c r="AD72" s="142">
        <v>23.39</v>
      </c>
      <c r="AE72" s="142" t="s">
        <v>1433</v>
      </c>
      <c r="AF72" s="142"/>
      <c r="AG72" s="142"/>
      <c r="AH72" s="142" t="s">
        <v>90</v>
      </c>
      <c r="AI72" s="142" t="s">
        <v>2276</v>
      </c>
      <c r="AJ72" s="142" t="s">
        <v>90</v>
      </c>
      <c r="AK72" s="142" t="s">
        <v>90</v>
      </c>
      <c r="AL72" s="142" t="s">
        <v>90</v>
      </c>
      <c r="AM72" s="142" t="s">
        <v>629</v>
      </c>
      <c r="AN72" s="142" t="s">
        <v>7</v>
      </c>
      <c r="AO72"/>
      <c r="AP72" s="142" t="s">
        <v>90</v>
      </c>
      <c r="AQ72"/>
      <c r="AR72" s="142" t="s">
        <v>90</v>
      </c>
      <c r="AS72" s="142" t="s">
        <v>8223</v>
      </c>
      <c r="AT72" s="142" t="s">
        <v>90</v>
      </c>
      <c r="AU72" s="142" t="s">
        <v>290</v>
      </c>
      <c r="AV72" s="142"/>
      <c r="AW72"/>
      <c r="AX72"/>
      <c r="AY72" s="142" t="s">
        <v>2278</v>
      </c>
      <c r="AZ72" t="s">
        <v>628</v>
      </c>
    </row>
    <row r="73" spans="1:52" x14ac:dyDescent="0.25">
      <c r="A73" s="142"/>
      <c r="B73" s="142" t="s">
        <v>90</v>
      </c>
      <c r="C73" s="142" t="s">
        <v>2279</v>
      </c>
      <c r="D73" s="142" t="s">
        <v>2281</v>
      </c>
      <c r="E73" s="38">
        <v>44579</v>
      </c>
      <c r="F73" s="142" t="s">
        <v>428</v>
      </c>
      <c r="G73" s="142" t="s">
        <v>428</v>
      </c>
      <c r="H73" s="142" t="s">
        <v>372</v>
      </c>
      <c r="I73" s="142" t="s">
        <v>83</v>
      </c>
      <c r="J73" s="142">
        <v>1</v>
      </c>
      <c r="K73" s="142" t="s">
        <v>7789</v>
      </c>
      <c r="L73" s="142" t="s">
        <v>2285</v>
      </c>
      <c r="M73" s="142" t="s">
        <v>7788</v>
      </c>
      <c r="N73" s="142" t="s">
        <v>2285</v>
      </c>
      <c r="O73" s="142" t="s">
        <v>90</v>
      </c>
      <c r="P73" s="142">
        <v>10</v>
      </c>
      <c r="Q73" s="142" t="s">
        <v>112</v>
      </c>
      <c r="R73" s="142">
        <v>100</v>
      </c>
      <c r="S73" s="142" t="s">
        <v>109</v>
      </c>
      <c r="T73" s="142" t="s">
        <v>243</v>
      </c>
      <c r="U73" s="142" t="s">
        <v>7</v>
      </c>
      <c r="V73" s="142" t="s">
        <v>7</v>
      </c>
      <c r="W73" s="142" t="s">
        <v>90</v>
      </c>
      <c r="X73" s="142" t="s">
        <v>126</v>
      </c>
      <c r="Y73" s="38">
        <v>44586</v>
      </c>
      <c r="Z73" s="38">
        <v>44737</v>
      </c>
      <c r="AA73" s="38">
        <v>45651</v>
      </c>
      <c r="AB73" s="142">
        <v>1</v>
      </c>
      <c r="AC73" s="142">
        <v>6.3570000000000002</v>
      </c>
      <c r="AD73" s="142">
        <v>7.7969999999999997</v>
      </c>
      <c r="AE73" s="142" t="s">
        <v>2291</v>
      </c>
      <c r="AF73" s="142"/>
      <c r="AG73" s="142"/>
      <c r="AH73" s="142" t="s">
        <v>90</v>
      </c>
      <c r="AI73" s="142" t="s">
        <v>2292</v>
      </c>
      <c r="AJ73" s="142" t="s">
        <v>90</v>
      </c>
      <c r="AK73" s="142" t="s">
        <v>90</v>
      </c>
      <c r="AL73" s="142" t="s">
        <v>303</v>
      </c>
      <c r="AM73" s="142" t="s">
        <v>90</v>
      </c>
      <c r="AN73" s="142" t="s">
        <v>7</v>
      </c>
      <c r="AO73"/>
      <c r="AP73" s="142" t="s">
        <v>90</v>
      </c>
      <c r="AQ73"/>
      <c r="AR73" s="142" t="s">
        <v>90</v>
      </c>
      <c r="AS73" s="142" t="s">
        <v>90</v>
      </c>
      <c r="AT73" s="142" t="s">
        <v>90</v>
      </c>
      <c r="AU73" s="142" t="s">
        <v>290</v>
      </c>
      <c r="AV73" s="142"/>
      <c r="AW73"/>
      <c r="AX73"/>
      <c r="AY73" s="142" t="s">
        <v>2295</v>
      </c>
      <c r="AZ73" t="s">
        <v>628</v>
      </c>
    </row>
    <row r="74" spans="1:52" x14ac:dyDescent="0.25">
      <c r="A74" s="142"/>
      <c r="B74" s="142" t="s">
        <v>90</v>
      </c>
      <c r="C74" s="142" t="s">
        <v>2296</v>
      </c>
      <c r="D74" s="142" t="s">
        <v>2298</v>
      </c>
      <c r="E74" s="38">
        <v>44575</v>
      </c>
      <c r="F74" s="142" t="s">
        <v>428</v>
      </c>
      <c r="G74" s="142" t="s">
        <v>2300</v>
      </c>
      <c r="H74" s="142" t="s">
        <v>372</v>
      </c>
      <c r="I74" s="142" t="s">
        <v>83</v>
      </c>
      <c r="J74" s="142">
        <v>2</v>
      </c>
      <c r="K74" s="142" t="s">
        <v>142</v>
      </c>
      <c r="L74" s="142" t="s">
        <v>3830</v>
      </c>
      <c r="M74" s="142" t="s">
        <v>90</v>
      </c>
      <c r="N74" s="142" t="s">
        <v>90</v>
      </c>
      <c r="O74" s="142" t="s">
        <v>90</v>
      </c>
      <c r="P74" s="142"/>
      <c r="Q74" s="142" t="s">
        <v>112</v>
      </c>
      <c r="R74" s="142">
        <v>99.73</v>
      </c>
      <c r="S74" s="142" t="s">
        <v>36</v>
      </c>
      <c r="T74" s="142" t="s">
        <v>816</v>
      </c>
      <c r="U74" s="142" t="s">
        <v>7</v>
      </c>
      <c r="V74" s="142" t="s">
        <v>7</v>
      </c>
      <c r="W74" s="142" t="s">
        <v>7744</v>
      </c>
      <c r="X74" s="142" t="s">
        <v>126</v>
      </c>
      <c r="Y74" s="38">
        <v>44537</v>
      </c>
      <c r="Z74" s="38">
        <v>44719</v>
      </c>
      <c r="AA74" s="38">
        <v>45633</v>
      </c>
      <c r="AB74" s="142">
        <v>2</v>
      </c>
      <c r="AC74" s="142">
        <v>12.714</v>
      </c>
      <c r="AD74" s="142">
        <v>15.593</v>
      </c>
      <c r="AE74" s="142" t="s">
        <v>2306</v>
      </c>
      <c r="AF74" s="142"/>
      <c r="AG74" s="142"/>
      <c r="AH74" s="142" t="s">
        <v>90</v>
      </c>
      <c r="AI74" s="142" t="s">
        <v>2307</v>
      </c>
      <c r="AJ74" s="142" t="s">
        <v>90</v>
      </c>
      <c r="AK74" s="142" t="s">
        <v>90</v>
      </c>
      <c r="AL74" s="142" t="s">
        <v>90</v>
      </c>
      <c r="AM74" s="142" t="s">
        <v>90</v>
      </c>
      <c r="AN74" s="142" t="s">
        <v>7</v>
      </c>
      <c r="AO74"/>
      <c r="AP74" s="142" t="s">
        <v>90</v>
      </c>
      <c r="AQ74"/>
      <c r="AR74" s="142" t="s">
        <v>90</v>
      </c>
      <c r="AS74" s="142" t="s">
        <v>90</v>
      </c>
      <c r="AT74" s="142" t="s">
        <v>90</v>
      </c>
      <c r="AU74" s="142" t="s">
        <v>290</v>
      </c>
      <c r="AV74" s="142"/>
      <c r="AW74"/>
      <c r="AX74"/>
      <c r="AY74" s="142" t="s">
        <v>2311</v>
      </c>
      <c r="AZ74" t="s">
        <v>628</v>
      </c>
    </row>
    <row r="75" spans="1:52" x14ac:dyDescent="0.25">
      <c r="A75" s="142"/>
      <c r="B75" s="142" t="s">
        <v>90</v>
      </c>
      <c r="C75" s="142" t="s">
        <v>2296</v>
      </c>
      <c r="D75" s="142" t="s">
        <v>2312</v>
      </c>
      <c r="E75" s="38">
        <v>44575</v>
      </c>
      <c r="F75" s="142" t="s">
        <v>2300</v>
      </c>
      <c r="G75" s="142" t="s">
        <v>2300</v>
      </c>
      <c r="H75" s="142" t="s">
        <v>372</v>
      </c>
      <c r="I75" s="142" t="s">
        <v>83</v>
      </c>
      <c r="J75" s="142">
        <v>2</v>
      </c>
      <c r="K75" s="142" t="s">
        <v>7789</v>
      </c>
      <c r="L75" s="142" t="s">
        <v>3830</v>
      </c>
      <c r="M75" s="142" t="s">
        <v>90</v>
      </c>
      <c r="N75" s="142" t="s">
        <v>90</v>
      </c>
      <c r="O75" s="142" t="s">
        <v>90</v>
      </c>
      <c r="P75" s="142"/>
      <c r="Q75" s="142" t="s">
        <v>112</v>
      </c>
      <c r="R75" s="142">
        <v>99.73</v>
      </c>
      <c r="S75" s="142" t="s">
        <v>36</v>
      </c>
      <c r="T75" s="142" t="s">
        <v>816</v>
      </c>
      <c r="U75" s="142" t="s">
        <v>7</v>
      </c>
      <c r="V75" s="142" t="s">
        <v>7</v>
      </c>
      <c r="W75" s="142" t="s">
        <v>90</v>
      </c>
      <c r="X75" s="142" t="s">
        <v>126</v>
      </c>
      <c r="Y75" s="38">
        <v>44581</v>
      </c>
      <c r="Z75" s="38">
        <v>44719</v>
      </c>
      <c r="AA75" s="38">
        <v>45633</v>
      </c>
      <c r="AB75" s="142">
        <v>2</v>
      </c>
      <c r="AC75" s="142">
        <v>12.714</v>
      </c>
      <c r="AD75" s="142">
        <v>15.593</v>
      </c>
      <c r="AE75" s="142" t="s">
        <v>2306</v>
      </c>
      <c r="AF75" s="142"/>
      <c r="AG75" s="142"/>
      <c r="AH75" s="142" t="s">
        <v>90</v>
      </c>
      <c r="AI75" s="142" t="s">
        <v>2307</v>
      </c>
      <c r="AJ75" s="142" t="s">
        <v>90</v>
      </c>
      <c r="AK75" s="142" t="s">
        <v>90</v>
      </c>
      <c r="AL75" s="142" t="s">
        <v>90</v>
      </c>
      <c r="AM75" s="142" t="s">
        <v>90</v>
      </c>
      <c r="AN75" s="142" t="s">
        <v>7</v>
      </c>
      <c r="AO75"/>
      <c r="AP75" s="142" t="s">
        <v>90</v>
      </c>
      <c r="AQ75"/>
      <c r="AR75" s="142" t="s">
        <v>2298</v>
      </c>
      <c r="AS75" s="142" t="s">
        <v>90</v>
      </c>
      <c r="AT75" s="142" t="s">
        <v>90</v>
      </c>
      <c r="AU75" s="142" t="s">
        <v>232</v>
      </c>
      <c r="AV75" s="142"/>
      <c r="AW75"/>
      <c r="AX75"/>
      <c r="AY75" s="142" t="s">
        <v>2317</v>
      </c>
      <c r="AZ75" t="s">
        <v>628</v>
      </c>
    </row>
    <row r="76" spans="1:52" x14ac:dyDescent="0.25">
      <c r="A76" s="142"/>
      <c r="B76" s="142" t="s">
        <v>90</v>
      </c>
      <c r="C76" s="142" t="s">
        <v>2334</v>
      </c>
      <c r="D76" s="142" t="s">
        <v>2336</v>
      </c>
      <c r="E76" s="38">
        <v>44553</v>
      </c>
      <c r="F76" s="142" t="s">
        <v>428</v>
      </c>
      <c r="G76" s="142" t="s">
        <v>428</v>
      </c>
      <c r="H76" s="142" t="s">
        <v>438</v>
      </c>
      <c r="I76" s="142" t="s">
        <v>83</v>
      </c>
      <c r="J76" s="142">
        <v>1.5</v>
      </c>
      <c r="K76" s="142" t="s">
        <v>142</v>
      </c>
      <c r="L76" s="142" t="s">
        <v>2338</v>
      </c>
      <c r="M76" s="142" t="s">
        <v>90</v>
      </c>
      <c r="N76" s="142" t="s">
        <v>2338</v>
      </c>
      <c r="O76" s="142" t="s">
        <v>90</v>
      </c>
      <c r="P76" s="142"/>
      <c r="Q76" s="142" t="s">
        <v>112</v>
      </c>
      <c r="R76" s="142">
        <v>100</v>
      </c>
      <c r="S76" s="142" t="s">
        <v>110</v>
      </c>
      <c r="T76" s="142" t="s">
        <v>243</v>
      </c>
      <c r="U76" s="142" t="s">
        <v>7</v>
      </c>
      <c r="V76" s="142" t="s">
        <v>7</v>
      </c>
      <c r="W76" s="142" t="s">
        <v>90</v>
      </c>
      <c r="X76" s="142" t="s">
        <v>126</v>
      </c>
      <c r="Y76" s="38">
        <v>44559</v>
      </c>
      <c r="Z76" s="38">
        <v>44741</v>
      </c>
      <c r="AA76" s="38">
        <v>45655</v>
      </c>
      <c r="AB76" s="142">
        <v>1.5</v>
      </c>
      <c r="AC76" s="142">
        <v>9.6739999999999995</v>
      </c>
      <c r="AD76" s="142">
        <v>11.679</v>
      </c>
      <c r="AE76" s="142" t="s">
        <v>2344</v>
      </c>
      <c r="AF76" s="142"/>
      <c r="AG76" s="142"/>
      <c r="AH76" s="142" t="s">
        <v>90</v>
      </c>
      <c r="AI76" s="142" t="s">
        <v>2345</v>
      </c>
      <c r="AJ76" s="142" t="s">
        <v>2334</v>
      </c>
      <c r="AK76" s="142" t="s">
        <v>90</v>
      </c>
      <c r="AL76" s="142" t="s">
        <v>307</v>
      </c>
      <c r="AM76" s="142" t="s">
        <v>90</v>
      </c>
      <c r="AN76" s="142" t="s">
        <v>7</v>
      </c>
      <c r="AO76"/>
      <c r="AP76" s="142" t="s">
        <v>90</v>
      </c>
      <c r="AQ76"/>
      <c r="AR76" s="142" t="s">
        <v>90</v>
      </c>
      <c r="AS76" s="142" t="s">
        <v>90</v>
      </c>
      <c r="AT76" s="142" t="s">
        <v>90</v>
      </c>
      <c r="AU76" s="142" t="s">
        <v>290</v>
      </c>
      <c r="AV76" s="142"/>
      <c r="AW76"/>
      <c r="AX76"/>
      <c r="AY76" s="142" t="s">
        <v>2348</v>
      </c>
      <c r="AZ76" t="s">
        <v>628</v>
      </c>
    </row>
    <row r="77" spans="1:52" x14ac:dyDescent="0.25">
      <c r="A77" s="142"/>
      <c r="B77" s="142" t="s">
        <v>90</v>
      </c>
      <c r="C77" s="142" t="s">
        <v>2318</v>
      </c>
      <c r="D77" s="142" t="s">
        <v>2320</v>
      </c>
      <c r="E77" s="38">
        <v>44553</v>
      </c>
      <c r="F77" s="142" t="s">
        <v>428</v>
      </c>
      <c r="G77" s="142" t="s">
        <v>2322</v>
      </c>
      <c r="H77" s="142" t="s">
        <v>372</v>
      </c>
      <c r="I77" s="142" t="s">
        <v>83</v>
      </c>
      <c r="J77" s="142">
        <v>15</v>
      </c>
      <c r="K77" s="142" t="s">
        <v>7791</v>
      </c>
      <c r="L77" s="142" t="s">
        <v>90</v>
      </c>
      <c r="M77" s="142" t="s">
        <v>7790</v>
      </c>
      <c r="N77" s="142" t="s">
        <v>2326</v>
      </c>
      <c r="O77" s="142" t="s">
        <v>90</v>
      </c>
      <c r="P77" s="142">
        <v>45</v>
      </c>
      <c r="Q77" s="142" t="s">
        <v>112</v>
      </c>
      <c r="R77" s="142"/>
      <c r="S77" s="142" t="s">
        <v>236</v>
      </c>
      <c r="T77" s="142" t="s">
        <v>243</v>
      </c>
      <c r="U77" s="142" t="s">
        <v>7</v>
      </c>
      <c r="V77" s="142" t="s">
        <v>7</v>
      </c>
      <c r="W77" s="142" t="s">
        <v>90</v>
      </c>
      <c r="X77" s="142" t="s">
        <v>126</v>
      </c>
      <c r="Y77" s="38">
        <v>44566</v>
      </c>
      <c r="Z77" s="38">
        <v>44468</v>
      </c>
      <c r="AA77" s="38">
        <v>45564</v>
      </c>
      <c r="AB77" s="142">
        <v>15</v>
      </c>
      <c r="AC77" s="142">
        <v>96.738</v>
      </c>
      <c r="AD77" s="142">
        <v>116.794</v>
      </c>
      <c r="AE77" s="142" t="s">
        <v>2328</v>
      </c>
      <c r="AF77" s="142"/>
      <c r="AG77" s="142"/>
      <c r="AH77" s="142" t="s">
        <v>90</v>
      </c>
      <c r="AI77" s="142" t="s">
        <v>2329</v>
      </c>
      <c r="AJ77" s="142" t="s">
        <v>2330</v>
      </c>
      <c r="AK77" s="142" t="s">
        <v>90</v>
      </c>
      <c r="AL77" s="142" t="s">
        <v>90</v>
      </c>
      <c r="AM77" s="142" t="s">
        <v>90</v>
      </c>
      <c r="AN77" s="142" t="s">
        <v>7</v>
      </c>
      <c r="AO77"/>
      <c r="AP77" s="142" t="s">
        <v>90</v>
      </c>
      <c r="AQ77"/>
      <c r="AR77" s="142" t="s">
        <v>90</v>
      </c>
      <c r="AS77" s="142" t="s">
        <v>8225</v>
      </c>
      <c r="AT77" s="142" t="s">
        <v>90</v>
      </c>
      <c r="AU77" s="142" t="s">
        <v>232</v>
      </c>
      <c r="AV77" s="142"/>
      <c r="AW77"/>
      <c r="AX77"/>
      <c r="AY77" s="142" t="s">
        <v>2333</v>
      </c>
      <c r="AZ77" t="s">
        <v>628</v>
      </c>
    </row>
    <row r="78" spans="1:52" x14ac:dyDescent="0.25">
      <c r="A78" s="142"/>
      <c r="B78" s="142" t="s">
        <v>90</v>
      </c>
      <c r="C78" s="142" t="s">
        <v>2362</v>
      </c>
      <c r="D78" s="142" t="s">
        <v>2364</v>
      </c>
      <c r="E78" s="38">
        <v>44552</v>
      </c>
      <c r="F78" s="142" t="s">
        <v>428</v>
      </c>
      <c r="G78" s="142" t="s">
        <v>428</v>
      </c>
      <c r="H78" s="142" t="s">
        <v>372</v>
      </c>
      <c r="I78" s="142" t="s">
        <v>83</v>
      </c>
      <c r="J78" s="142">
        <v>0.66500000000000004</v>
      </c>
      <c r="K78" s="142" t="s">
        <v>142</v>
      </c>
      <c r="L78" s="142" t="s">
        <v>2366</v>
      </c>
      <c r="M78" s="142" t="s">
        <v>90</v>
      </c>
      <c r="N78" s="142" t="s">
        <v>2366</v>
      </c>
      <c r="O78" s="142" t="s">
        <v>90</v>
      </c>
      <c r="P78" s="142"/>
      <c r="Q78" s="142" t="s">
        <v>112</v>
      </c>
      <c r="R78" s="142">
        <v>100</v>
      </c>
      <c r="S78" s="142" t="s">
        <v>36</v>
      </c>
      <c r="T78" s="142" t="s">
        <v>243</v>
      </c>
      <c r="U78" s="142" t="s">
        <v>7</v>
      </c>
      <c r="V78" s="142" t="s">
        <v>7</v>
      </c>
      <c r="W78" s="142" t="s">
        <v>90</v>
      </c>
      <c r="X78" s="142" t="s">
        <v>126</v>
      </c>
      <c r="Y78" s="38">
        <v>44558</v>
      </c>
      <c r="Z78" s="38">
        <v>44740</v>
      </c>
      <c r="AA78" s="38">
        <v>45654</v>
      </c>
      <c r="AB78" s="142">
        <v>0.66500000000000004</v>
      </c>
      <c r="AC78" s="142">
        <v>4.2889999999999997</v>
      </c>
      <c r="AD78" s="142">
        <v>5.1779999999999999</v>
      </c>
      <c r="AE78" s="142" t="s">
        <v>2369</v>
      </c>
      <c r="AF78" s="142"/>
      <c r="AG78" s="142"/>
      <c r="AH78" s="142" t="s">
        <v>90</v>
      </c>
      <c r="AI78" s="142" t="s">
        <v>2370</v>
      </c>
      <c r="AJ78" s="142" t="s">
        <v>90</v>
      </c>
      <c r="AK78" s="142" t="s">
        <v>90</v>
      </c>
      <c r="AL78" s="142" t="s">
        <v>90</v>
      </c>
      <c r="AM78" s="142" t="s">
        <v>90</v>
      </c>
      <c r="AN78" s="142" t="s">
        <v>7</v>
      </c>
      <c r="AO78"/>
      <c r="AP78" s="142" t="s">
        <v>90</v>
      </c>
      <c r="AQ78"/>
      <c r="AR78" s="142" t="s">
        <v>90</v>
      </c>
      <c r="AS78" s="142" t="s">
        <v>90</v>
      </c>
      <c r="AT78" s="142" t="s">
        <v>90</v>
      </c>
      <c r="AU78" s="142" t="s">
        <v>290</v>
      </c>
      <c r="AV78" s="142"/>
      <c r="AW78"/>
      <c r="AX78"/>
      <c r="AY78" s="142" t="s">
        <v>2372</v>
      </c>
      <c r="AZ78" t="s">
        <v>628</v>
      </c>
    </row>
    <row r="79" spans="1:52" x14ac:dyDescent="0.25">
      <c r="A79" s="142"/>
      <c r="B79" s="142" t="s">
        <v>90</v>
      </c>
      <c r="C79" s="142" t="s">
        <v>2156</v>
      </c>
      <c r="D79" s="142" t="s">
        <v>2350</v>
      </c>
      <c r="E79" s="38">
        <v>44552</v>
      </c>
      <c r="F79" s="142" t="s">
        <v>428</v>
      </c>
      <c r="G79" s="142" t="s">
        <v>428</v>
      </c>
      <c r="H79" s="142" t="s">
        <v>372</v>
      </c>
      <c r="I79" s="142" t="s">
        <v>83</v>
      </c>
      <c r="J79" s="142">
        <v>0.75</v>
      </c>
      <c r="K79" s="142" t="s">
        <v>7789</v>
      </c>
      <c r="L79" s="142" t="s">
        <v>7742</v>
      </c>
      <c r="M79" s="142" t="s">
        <v>90</v>
      </c>
      <c r="N79" s="142" t="s">
        <v>7742</v>
      </c>
      <c r="O79" s="142" t="s">
        <v>90</v>
      </c>
      <c r="P79" s="142"/>
      <c r="Q79" s="142" t="s">
        <v>112</v>
      </c>
      <c r="R79" s="142">
        <v>100</v>
      </c>
      <c r="S79" s="142" t="s">
        <v>38</v>
      </c>
      <c r="T79" s="142" t="s">
        <v>243</v>
      </c>
      <c r="U79" s="142" t="s">
        <v>7</v>
      </c>
      <c r="V79" s="142" t="s">
        <v>7</v>
      </c>
      <c r="W79" s="142" t="s">
        <v>90</v>
      </c>
      <c r="X79" s="142" t="s">
        <v>126</v>
      </c>
      <c r="Y79" s="38">
        <v>44558</v>
      </c>
      <c r="Z79" s="38">
        <v>44710</v>
      </c>
      <c r="AA79" s="38">
        <v>45625</v>
      </c>
      <c r="AB79" s="142">
        <v>0.75</v>
      </c>
      <c r="AC79" s="142">
        <v>4.8369999999999997</v>
      </c>
      <c r="AD79" s="142">
        <v>5.84</v>
      </c>
      <c r="AE79" s="142" t="s">
        <v>2164</v>
      </c>
      <c r="AF79" s="142"/>
      <c r="AG79" s="142"/>
      <c r="AH79" s="142" t="s">
        <v>90</v>
      </c>
      <c r="AI79" s="142" t="s">
        <v>2165</v>
      </c>
      <c r="AJ79" s="142" t="s">
        <v>2156</v>
      </c>
      <c r="AK79" s="142" t="s">
        <v>90</v>
      </c>
      <c r="AL79" s="142" t="s">
        <v>90</v>
      </c>
      <c r="AM79" s="142" t="s">
        <v>90</v>
      </c>
      <c r="AN79" s="142" t="s">
        <v>7</v>
      </c>
      <c r="AO79"/>
      <c r="AP79" s="142" t="s">
        <v>90</v>
      </c>
      <c r="AQ79"/>
      <c r="AR79" s="142" t="s">
        <v>90</v>
      </c>
      <c r="AS79" s="142" t="s">
        <v>90</v>
      </c>
      <c r="AT79" s="142" t="s">
        <v>90</v>
      </c>
      <c r="AU79" s="142" t="s">
        <v>290</v>
      </c>
      <c r="AV79" s="142"/>
      <c r="AW79"/>
      <c r="AX79"/>
      <c r="AY79" s="142" t="s">
        <v>2358</v>
      </c>
      <c r="AZ79" t="s">
        <v>628</v>
      </c>
    </row>
    <row r="80" spans="1:52" x14ac:dyDescent="0.25">
      <c r="A80" s="142"/>
      <c r="B80" s="142" t="s">
        <v>90</v>
      </c>
      <c r="C80" s="142" t="s">
        <v>2156</v>
      </c>
      <c r="D80" s="142" t="s">
        <v>2359</v>
      </c>
      <c r="E80" s="38">
        <v>44552</v>
      </c>
      <c r="F80" s="142" t="s">
        <v>428</v>
      </c>
      <c r="G80" s="142" t="s">
        <v>428</v>
      </c>
      <c r="H80" s="142" t="s">
        <v>372</v>
      </c>
      <c r="I80" s="142" t="s">
        <v>83</v>
      </c>
      <c r="J80" s="142">
        <v>0.75</v>
      </c>
      <c r="K80" s="142" t="s">
        <v>7789</v>
      </c>
      <c r="L80" s="142" t="s">
        <v>7742</v>
      </c>
      <c r="M80" s="142" t="s">
        <v>90</v>
      </c>
      <c r="N80" s="142" t="s">
        <v>90</v>
      </c>
      <c r="O80" s="142" t="s">
        <v>90</v>
      </c>
      <c r="P80" s="142"/>
      <c r="Q80" s="142" t="s">
        <v>112</v>
      </c>
      <c r="R80" s="142">
        <v>100</v>
      </c>
      <c r="S80" s="142" t="s">
        <v>38</v>
      </c>
      <c r="T80" s="142" t="s">
        <v>243</v>
      </c>
      <c r="U80" s="142" t="s">
        <v>7</v>
      </c>
      <c r="V80" s="142" t="s">
        <v>7</v>
      </c>
      <c r="W80" s="142" t="s">
        <v>90</v>
      </c>
      <c r="X80" s="142" t="s">
        <v>126</v>
      </c>
      <c r="Y80" s="38">
        <v>44558</v>
      </c>
      <c r="Z80" s="38">
        <v>44710</v>
      </c>
      <c r="AA80" s="38">
        <v>45625</v>
      </c>
      <c r="AB80" s="142">
        <v>0.75</v>
      </c>
      <c r="AC80" s="142">
        <v>4.8369999999999997</v>
      </c>
      <c r="AD80" s="142">
        <v>5.84</v>
      </c>
      <c r="AE80" s="142" t="s">
        <v>2164</v>
      </c>
      <c r="AF80" s="142"/>
      <c r="AG80" s="142"/>
      <c r="AH80" s="142" t="s">
        <v>90</v>
      </c>
      <c r="AI80" s="142" t="s">
        <v>2165</v>
      </c>
      <c r="AJ80" s="142" t="s">
        <v>2156</v>
      </c>
      <c r="AK80" s="142" t="s">
        <v>90</v>
      </c>
      <c r="AL80" s="142" t="s">
        <v>90</v>
      </c>
      <c r="AM80" s="142" t="s">
        <v>90</v>
      </c>
      <c r="AN80" s="142" t="s">
        <v>7</v>
      </c>
      <c r="AO80"/>
      <c r="AP80" s="142" t="s">
        <v>90</v>
      </c>
      <c r="AQ80"/>
      <c r="AR80" s="142" t="s">
        <v>2350</v>
      </c>
      <c r="AS80" s="142" t="s">
        <v>90</v>
      </c>
      <c r="AT80" s="142" t="s">
        <v>90</v>
      </c>
      <c r="AU80" s="142" t="s">
        <v>232</v>
      </c>
      <c r="AV80" s="142"/>
      <c r="AW80"/>
      <c r="AX80"/>
      <c r="AY80" s="142" t="s">
        <v>2361</v>
      </c>
      <c r="AZ80" t="s">
        <v>628</v>
      </c>
    </row>
    <row r="81" spans="1:52" x14ac:dyDescent="0.25">
      <c r="A81" s="142"/>
      <c r="B81" s="142" t="s">
        <v>90</v>
      </c>
      <c r="C81" s="142" t="s">
        <v>2373</v>
      </c>
      <c r="D81" s="142" t="s">
        <v>2375</v>
      </c>
      <c r="E81" s="38">
        <v>44551</v>
      </c>
      <c r="F81" s="142" t="s">
        <v>428</v>
      </c>
      <c r="G81" s="142" t="s">
        <v>428</v>
      </c>
      <c r="H81" s="142" t="s">
        <v>438</v>
      </c>
      <c r="I81" s="142" t="s">
        <v>83</v>
      </c>
      <c r="J81" s="142">
        <v>0.6</v>
      </c>
      <c r="K81" s="142" t="s">
        <v>142</v>
      </c>
      <c r="L81" s="142" t="s">
        <v>2338</v>
      </c>
      <c r="M81" s="142" t="s">
        <v>7792</v>
      </c>
      <c r="N81" s="142" t="s">
        <v>2338</v>
      </c>
      <c r="O81" s="142" t="s">
        <v>90</v>
      </c>
      <c r="P81" s="142">
        <v>0</v>
      </c>
      <c r="Q81" s="142" t="s">
        <v>112</v>
      </c>
      <c r="R81" s="142">
        <v>100</v>
      </c>
      <c r="S81" s="142" t="s">
        <v>110</v>
      </c>
      <c r="T81" s="142" t="s">
        <v>243</v>
      </c>
      <c r="U81" s="142" t="s">
        <v>7</v>
      </c>
      <c r="V81" s="142" t="s">
        <v>7</v>
      </c>
      <c r="W81" s="142" t="s">
        <v>90</v>
      </c>
      <c r="X81" s="142" t="s">
        <v>126</v>
      </c>
      <c r="Y81" s="38">
        <v>44554</v>
      </c>
      <c r="Z81" s="38">
        <v>44736</v>
      </c>
      <c r="AA81" s="38">
        <v>45650</v>
      </c>
      <c r="AB81" s="142">
        <v>0.6</v>
      </c>
      <c r="AC81" s="142">
        <v>3.87</v>
      </c>
      <c r="AD81" s="142">
        <v>4.6719999999999997</v>
      </c>
      <c r="AE81" s="142" t="s">
        <v>2381</v>
      </c>
      <c r="AF81" s="142"/>
      <c r="AG81" s="142"/>
      <c r="AH81" s="142" t="s">
        <v>90</v>
      </c>
      <c r="AI81" s="142" t="s">
        <v>2382</v>
      </c>
      <c r="AJ81" s="142" t="s">
        <v>2373</v>
      </c>
      <c r="AK81" s="142" t="s">
        <v>90</v>
      </c>
      <c r="AL81" s="142" t="s">
        <v>303</v>
      </c>
      <c r="AM81" s="142" t="s">
        <v>90</v>
      </c>
      <c r="AN81" s="142" t="s">
        <v>7</v>
      </c>
      <c r="AO81"/>
      <c r="AP81" s="142" t="s">
        <v>90</v>
      </c>
      <c r="AQ81"/>
      <c r="AR81" s="142" t="s">
        <v>90</v>
      </c>
      <c r="AS81" s="142" t="s">
        <v>90</v>
      </c>
      <c r="AT81" s="142" t="s">
        <v>90</v>
      </c>
      <c r="AU81" s="142" t="s">
        <v>290</v>
      </c>
      <c r="AV81" s="142"/>
      <c r="AW81"/>
      <c r="AX81"/>
      <c r="AY81" s="142" t="s">
        <v>2385</v>
      </c>
      <c r="AZ81" t="s">
        <v>628</v>
      </c>
    </row>
    <row r="82" spans="1:52" x14ac:dyDescent="0.25">
      <c r="A82" s="142"/>
      <c r="B82" s="142" t="s">
        <v>90</v>
      </c>
      <c r="C82" s="142" t="s">
        <v>2156</v>
      </c>
      <c r="D82" s="142" t="s">
        <v>2387</v>
      </c>
      <c r="E82" s="38">
        <v>44550</v>
      </c>
      <c r="F82" s="142" t="s">
        <v>428</v>
      </c>
      <c r="G82" s="142" t="s">
        <v>428</v>
      </c>
      <c r="H82" s="142" t="s">
        <v>372</v>
      </c>
      <c r="I82" s="142" t="s">
        <v>83</v>
      </c>
      <c r="J82" s="142">
        <v>1.2</v>
      </c>
      <c r="K82" s="142" t="s">
        <v>7789</v>
      </c>
      <c r="L82" s="142" t="s">
        <v>2693</v>
      </c>
      <c r="M82" s="142" t="s">
        <v>7757</v>
      </c>
      <c r="N82" s="142" t="s">
        <v>2693</v>
      </c>
      <c r="O82" s="142" t="s">
        <v>90</v>
      </c>
      <c r="P82" s="142">
        <v>0</v>
      </c>
      <c r="Q82" s="142" t="s">
        <v>112</v>
      </c>
      <c r="R82" s="142">
        <v>100</v>
      </c>
      <c r="S82" s="142" t="s">
        <v>110</v>
      </c>
      <c r="T82" s="142" t="s">
        <v>243</v>
      </c>
      <c r="U82" s="142" t="s">
        <v>7</v>
      </c>
      <c r="V82" s="142" t="s">
        <v>7</v>
      </c>
      <c r="W82" s="142" t="s">
        <v>90</v>
      </c>
      <c r="X82" s="142" t="s">
        <v>126</v>
      </c>
      <c r="Y82" s="38">
        <v>44553</v>
      </c>
      <c r="Z82" s="38">
        <v>44735</v>
      </c>
      <c r="AA82" s="38">
        <v>45612</v>
      </c>
      <c r="AB82" s="142">
        <v>1.2</v>
      </c>
      <c r="AC82" s="142">
        <v>7.7389999999999999</v>
      </c>
      <c r="AD82" s="142">
        <v>9.3439999999999994</v>
      </c>
      <c r="AE82" s="142" t="s">
        <v>2164</v>
      </c>
      <c r="AF82" s="142"/>
      <c r="AG82" s="142"/>
      <c r="AH82" s="142" t="s">
        <v>90</v>
      </c>
      <c r="AI82" s="142" t="s">
        <v>2165</v>
      </c>
      <c r="AJ82" s="142" t="s">
        <v>2393</v>
      </c>
      <c r="AK82" s="142" t="s">
        <v>90</v>
      </c>
      <c r="AL82" s="142" t="s">
        <v>318</v>
      </c>
      <c r="AM82" s="142" t="s">
        <v>90</v>
      </c>
      <c r="AN82" s="142" t="s">
        <v>7</v>
      </c>
      <c r="AO82"/>
      <c r="AP82" s="142" t="s">
        <v>90</v>
      </c>
      <c r="AQ82"/>
      <c r="AR82" s="142" t="s">
        <v>90</v>
      </c>
      <c r="AS82" s="142" t="s">
        <v>90</v>
      </c>
      <c r="AT82" s="142" t="s">
        <v>90</v>
      </c>
      <c r="AU82" s="142" t="s">
        <v>290</v>
      </c>
      <c r="AV82" s="142"/>
      <c r="AW82"/>
      <c r="AX82"/>
      <c r="AY82" s="142" t="s">
        <v>2396</v>
      </c>
      <c r="AZ82" t="s">
        <v>628</v>
      </c>
    </row>
    <row r="83" spans="1:52" x14ac:dyDescent="0.25">
      <c r="A83" s="142"/>
      <c r="B83" s="142" t="s">
        <v>90</v>
      </c>
      <c r="C83" s="142" t="s">
        <v>2397</v>
      </c>
      <c r="D83" s="142" t="s">
        <v>2399</v>
      </c>
      <c r="E83" s="38">
        <v>44547</v>
      </c>
      <c r="F83" s="142" t="s">
        <v>428</v>
      </c>
      <c r="G83" s="142" t="s">
        <v>428</v>
      </c>
      <c r="H83" s="142" t="s">
        <v>438</v>
      </c>
      <c r="I83" s="142" t="s">
        <v>83</v>
      </c>
      <c r="J83" s="142">
        <v>1</v>
      </c>
      <c r="K83" s="142" t="s">
        <v>142</v>
      </c>
      <c r="L83" s="142" t="s">
        <v>2338</v>
      </c>
      <c r="M83" s="142" t="s">
        <v>90</v>
      </c>
      <c r="N83" s="142" t="s">
        <v>2338</v>
      </c>
      <c r="O83" s="142" t="s">
        <v>90</v>
      </c>
      <c r="P83" s="142"/>
      <c r="Q83" s="142" t="s">
        <v>112</v>
      </c>
      <c r="R83" s="142">
        <v>100</v>
      </c>
      <c r="S83" s="142" t="s">
        <v>110</v>
      </c>
      <c r="T83" s="142" t="s">
        <v>243</v>
      </c>
      <c r="U83" s="142" t="s">
        <v>7</v>
      </c>
      <c r="V83" s="142" t="s">
        <v>7</v>
      </c>
      <c r="W83" s="142" t="s">
        <v>90</v>
      </c>
      <c r="X83" s="142" t="s">
        <v>126</v>
      </c>
      <c r="Y83" s="38">
        <v>44553</v>
      </c>
      <c r="Z83" s="38">
        <v>44735</v>
      </c>
      <c r="AA83" s="38">
        <v>45649</v>
      </c>
      <c r="AB83" s="142">
        <v>1</v>
      </c>
      <c r="AC83" s="142">
        <v>6.4489999999999998</v>
      </c>
      <c r="AD83" s="142">
        <v>7.7859999999999996</v>
      </c>
      <c r="AE83" s="142" t="s">
        <v>2402</v>
      </c>
      <c r="AF83" s="142"/>
      <c r="AG83" s="142"/>
      <c r="AH83" s="142" t="s">
        <v>90</v>
      </c>
      <c r="AI83" s="142" t="s">
        <v>2403</v>
      </c>
      <c r="AJ83" s="142" t="s">
        <v>2397</v>
      </c>
      <c r="AK83" s="142" t="s">
        <v>90</v>
      </c>
      <c r="AL83" s="142" t="s">
        <v>307</v>
      </c>
      <c r="AM83" s="142" t="s">
        <v>90</v>
      </c>
      <c r="AN83" s="142" t="s">
        <v>7</v>
      </c>
      <c r="AO83"/>
      <c r="AP83" s="142" t="s">
        <v>90</v>
      </c>
      <c r="AQ83"/>
      <c r="AR83" s="142" t="s">
        <v>90</v>
      </c>
      <c r="AS83" s="142" t="s">
        <v>90</v>
      </c>
      <c r="AT83" s="142" t="s">
        <v>90</v>
      </c>
      <c r="AU83" s="142" t="s">
        <v>290</v>
      </c>
      <c r="AV83" s="142"/>
      <c r="AW83"/>
      <c r="AX83"/>
      <c r="AY83" s="142" t="s">
        <v>2406</v>
      </c>
      <c r="AZ83" t="s">
        <v>628</v>
      </c>
    </row>
    <row r="84" spans="1:52" x14ac:dyDescent="0.25">
      <c r="A84" s="142"/>
      <c r="B84" s="142" t="s">
        <v>90</v>
      </c>
      <c r="C84" s="142" t="s">
        <v>2431</v>
      </c>
      <c r="D84" s="142" t="s">
        <v>2433</v>
      </c>
      <c r="E84" s="38">
        <v>44546</v>
      </c>
      <c r="F84" s="142" t="s">
        <v>428</v>
      </c>
      <c r="G84" s="142" t="s">
        <v>428</v>
      </c>
      <c r="H84" s="142" t="s">
        <v>438</v>
      </c>
      <c r="I84" s="142" t="s">
        <v>83</v>
      </c>
      <c r="J84" s="142">
        <v>0.3</v>
      </c>
      <c r="K84" s="142" t="s">
        <v>142</v>
      </c>
      <c r="L84" s="142" t="s">
        <v>2436</v>
      </c>
      <c r="M84" s="142" t="s">
        <v>7793</v>
      </c>
      <c r="N84" s="142" t="s">
        <v>2436</v>
      </c>
      <c r="O84" s="142" t="s">
        <v>90</v>
      </c>
      <c r="P84" s="142">
        <v>13</v>
      </c>
      <c r="Q84" s="142" t="s">
        <v>112</v>
      </c>
      <c r="R84" s="142">
        <v>100</v>
      </c>
      <c r="S84" s="142" t="s">
        <v>38</v>
      </c>
      <c r="T84" s="142" t="s">
        <v>243</v>
      </c>
      <c r="U84" s="142" t="s">
        <v>7</v>
      </c>
      <c r="V84" s="142" t="s">
        <v>7</v>
      </c>
      <c r="W84" s="142" t="s">
        <v>90</v>
      </c>
      <c r="X84" s="142" t="s">
        <v>126</v>
      </c>
      <c r="Y84" s="38">
        <v>44550</v>
      </c>
      <c r="Z84" s="38">
        <v>44732</v>
      </c>
      <c r="AA84" s="38">
        <v>45646</v>
      </c>
      <c r="AB84" s="142">
        <v>0.3</v>
      </c>
      <c r="AC84" s="142">
        <v>1.9350000000000001</v>
      </c>
      <c r="AD84" s="142">
        <v>2.3359999999999999</v>
      </c>
      <c r="AE84" s="142" t="s">
        <v>2440</v>
      </c>
      <c r="AF84" s="142"/>
      <c r="AG84" s="142"/>
      <c r="AH84" s="142" t="s">
        <v>90</v>
      </c>
      <c r="AI84" s="142" t="s">
        <v>2441</v>
      </c>
      <c r="AJ84" s="142" t="s">
        <v>2431</v>
      </c>
      <c r="AK84" s="142" t="s">
        <v>90</v>
      </c>
      <c r="AL84" s="142" t="s">
        <v>90</v>
      </c>
      <c r="AM84" s="142" t="s">
        <v>90</v>
      </c>
      <c r="AN84" s="142" t="s">
        <v>7</v>
      </c>
      <c r="AO84"/>
      <c r="AP84" s="142" t="s">
        <v>90</v>
      </c>
      <c r="AQ84"/>
      <c r="AR84" s="142" t="s">
        <v>90</v>
      </c>
      <c r="AS84" s="142" t="s">
        <v>90</v>
      </c>
      <c r="AT84" s="142" t="s">
        <v>90</v>
      </c>
      <c r="AU84" s="142" t="s">
        <v>290</v>
      </c>
      <c r="AV84" s="142"/>
      <c r="AW84"/>
      <c r="AX84"/>
      <c r="AY84" s="142" t="s">
        <v>2444</v>
      </c>
      <c r="AZ84" t="s">
        <v>628</v>
      </c>
    </row>
    <row r="85" spans="1:52" x14ac:dyDescent="0.25">
      <c r="A85" s="142"/>
      <c r="B85" s="142" t="s">
        <v>90</v>
      </c>
      <c r="C85" s="142" t="s">
        <v>2418</v>
      </c>
      <c r="D85" s="142" t="s">
        <v>2420</v>
      </c>
      <c r="E85" s="38">
        <v>44546</v>
      </c>
      <c r="F85" s="142" t="s">
        <v>428</v>
      </c>
      <c r="G85" s="142" t="s">
        <v>428</v>
      </c>
      <c r="H85" s="142" t="s">
        <v>438</v>
      </c>
      <c r="I85" s="142" t="s">
        <v>83</v>
      </c>
      <c r="J85" s="142">
        <v>1.5</v>
      </c>
      <c r="K85" s="142" t="s">
        <v>142</v>
      </c>
      <c r="L85" s="142" t="s">
        <v>2338</v>
      </c>
      <c r="M85" s="142" t="s">
        <v>7792</v>
      </c>
      <c r="N85" s="142" t="s">
        <v>2338</v>
      </c>
      <c r="O85" s="142" t="s">
        <v>90</v>
      </c>
      <c r="P85" s="142">
        <v>0</v>
      </c>
      <c r="Q85" s="142" t="s">
        <v>112</v>
      </c>
      <c r="R85" s="142">
        <v>100</v>
      </c>
      <c r="S85" s="142" t="s">
        <v>109</v>
      </c>
      <c r="T85" s="142" t="s">
        <v>243</v>
      </c>
      <c r="U85" s="142" t="s">
        <v>7</v>
      </c>
      <c r="V85" s="142" t="s">
        <v>7</v>
      </c>
      <c r="W85" s="142" t="s">
        <v>90</v>
      </c>
      <c r="X85" s="142" t="s">
        <v>126</v>
      </c>
      <c r="Y85" s="38">
        <v>44551</v>
      </c>
      <c r="Z85" s="38">
        <v>44733</v>
      </c>
      <c r="AA85" s="38">
        <v>45647</v>
      </c>
      <c r="AB85" s="142">
        <v>1.5</v>
      </c>
      <c r="AC85" s="142">
        <v>9.6739999999999995</v>
      </c>
      <c r="AD85" s="142">
        <v>11.679</v>
      </c>
      <c r="AE85" s="142" t="s">
        <v>2426</v>
      </c>
      <c r="AF85" s="142"/>
      <c r="AG85" s="142"/>
      <c r="AH85" s="142" t="s">
        <v>90</v>
      </c>
      <c r="AI85" s="142" t="s">
        <v>2427</v>
      </c>
      <c r="AJ85" s="142" t="s">
        <v>90</v>
      </c>
      <c r="AK85" s="142" t="s">
        <v>90</v>
      </c>
      <c r="AL85" s="142" t="s">
        <v>306</v>
      </c>
      <c r="AM85" s="142" t="s">
        <v>90</v>
      </c>
      <c r="AN85" s="142" t="s">
        <v>7</v>
      </c>
      <c r="AO85"/>
      <c r="AP85" s="142" t="s">
        <v>90</v>
      </c>
      <c r="AQ85"/>
      <c r="AR85" s="142" t="s">
        <v>90</v>
      </c>
      <c r="AS85" s="142" t="s">
        <v>90</v>
      </c>
      <c r="AT85" s="142" t="s">
        <v>90</v>
      </c>
      <c r="AU85" s="142" t="s">
        <v>290</v>
      </c>
      <c r="AV85" s="142"/>
      <c r="AW85"/>
      <c r="AX85"/>
      <c r="AY85" s="142" t="s">
        <v>2430</v>
      </c>
      <c r="AZ85" t="s">
        <v>628</v>
      </c>
    </row>
    <row r="86" spans="1:52" x14ac:dyDescent="0.25">
      <c r="A86" s="142"/>
      <c r="B86" s="142" t="s">
        <v>90</v>
      </c>
      <c r="C86" s="142" t="s">
        <v>2407</v>
      </c>
      <c r="D86" s="142" t="s">
        <v>2409</v>
      </c>
      <c r="E86" s="38">
        <v>44546</v>
      </c>
      <c r="F86" s="142" t="s">
        <v>2300</v>
      </c>
      <c r="G86" s="142" t="s">
        <v>801</v>
      </c>
      <c r="H86" s="142" t="s">
        <v>90</v>
      </c>
      <c r="I86" s="142" t="s">
        <v>83</v>
      </c>
      <c r="J86" s="142">
        <v>1</v>
      </c>
      <c r="K86" s="142" t="s">
        <v>142</v>
      </c>
      <c r="L86" s="142" t="s">
        <v>2411</v>
      </c>
      <c r="M86" s="142" t="s">
        <v>90</v>
      </c>
      <c r="N86" s="142" t="s">
        <v>2411</v>
      </c>
      <c r="O86" s="142" t="s">
        <v>90</v>
      </c>
      <c r="P86" s="142"/>
      <c r="Q86" s="142" t="s">
        <v>112</v>
      </c>
      <c r="R86" s="142">
        <v>100</v>
      </c>
      <c r="S86" s="142" t="s">
        <v>38</v>
      </c>
      <c r="T86" s="142" t="s">
        <v>243</v>
      </c>
      <c r="U86" s="142" t="s">
        <v>7</v>
      </c>
      <c r="V86" s="142" t="s">
        <v>7</v>
      </c>
      <c r="W86" s="142" t="s">
        <v>90</v>
      </c>
      <c r="X86" s="142" t="s">
        <v>126</v>
      </c>
      <c r="Y86" s="38">
        <v>44553</v>
      </c>
      <c r="Z86" s="38">
        <v>44735</v>
      </c>
      <c r="AA86" s="38">
        <v>45649</v>
      </c>
      <c r="AB86" s="142">
        <v>1</v>
      </c>
      <c r="AC86" s="142">
        <v>6.4489999999999998</v>
      </c>
      <c r="AD86" s="142">
        <v>7.7859999999999996</v>
      </c>
      <c r="AE86" s="142" t="s">
        <v>2413</v>
      </c>
      <c r="AF86" s="142"/>
      <c r="AG86" s="142"/>
      <c r="AH86" s="142" t="s">
        <v>90</v>
      </c>
      <c r="AI86" s="142" t="s">
        <v>2414</v>
      </c>
      <c r="AJ86" s="142" t="s">
        <v>2407</v>
      </c>
      <c r="AK86" s="142" t="s">
        <v>90</v>
      </c>
      <c r="AL86" s="142" t="s">
        <v>90</v>
      </c>
      <c r="AM86" s="142" t="s">
        <v>90</v>
      </c>
      <c r="AN86" s="142" t="s">
        <v>7</v>
      </c>
      <c r="AO86"/>
      <c r="AP86" s="142" t="s">
        <v>90</v>
      </c>
      <c r="AQ86"/>
      <c r="AR86" s="142" t="s">
        <v>90</v>
      </c>
      <c r="AS86" s="142" t="s">
        <v>90</v>
      </c>
      <c r="AT86" s="142" t="s">
        <v>90</v>
      </c>
      <c r="AU86" s="142" t="s">
        <v>290</v>
      </c>
      <c r="AV86" s="142"/>
      <c r="AW86"/>
      <c r="AX86"/>
      <c r="AY86" s="142" t="s">
        <v>2417</v>
      </c>
      <c r="AZ86" t="s">
        <v>628</v>
      </c>
    </row>
    <row r="87" spans="1:52" x14ac:dyDescent="0.25">
      <c r="A87" s="142"/>
      <c r="B87" s="142" t="s">
        <v>90</v>
      </c>
      <c r="C87" s="142" t="s">
        <v>2445</v>
      </c>
      <c r="D87" s="142" t="s">
        <v>2447</v>
      </c>
      <c r="E87" s="38">
        <v>44545</v>
      </c>
      <c r="F87" s="142" t="s">
        <v>428</v>
      </c>
      <c r="G87" s="142" t="s">
        <v>2449</v>
      </c>
      <c r="H87" s="142" t="s">
        <v>90</v>
      </c>
      <c r="I87" s="142" t="s">
        <v>83</v>
      </c>
      <c r="J87" s="142">
        <v>1.5</v>
      </c>
      <c r="K87" s="142" t="s">
        <v>142</v>
      </c>
      <c r="L87" s="142" t="s">
        <v>2326</v>
      </c>
      <c r="M87" s="142" t="s">
        <v>90</v>
      </c>
      <c r="N87" s="142" t="s">
        <v>90</v>
      </c>
      <c r="O87" s="142" t="s">
        <v>90</v>
      </c>
      <c r="P87" s="142"/>
      <c r="Q87" s="142" t="s">
        <v>112</v>
      </c>
      <c r="R87" s="142">
        <v>100</v>
      </c>
      <c r="S87" s="142" t="s">
        <v>236</v>
      </c>
      <c r="T87" s="142" t="s">
        <v>243</v>
      </c>
      <c r="U87" s="142" t="s">
        <v>7</v>
      </c>
      <c r="V87" s="142" t="s">
        <v>7</v>
      </c>
      <c r="W87" s="142" t="s">
        <v>90</v>
      </c>
      <c r="X87" s="142" t="s">
        <v>126</v>
      </c>
      <c r="Y87" s="38">
        <v>44552</v>
      </c>
      <c r="Z87" s="38">
        <v>44734</v>
      </c>
      <c r="AA87" s="38">
        <v>45648</v>
      </c>
      <c r="AB87" s="142">
        <v>1.5</v>
      </c>
      <c r="AC87" s="142">
        <v>9.6739999999999995</v>
      </c>
      <c r="AD87" s="142">
        <v>11.679</v>
      </c>
      <c r="AE87" s="142" t="s">
        <v>2453</v>
      </c>
      <c r="AF87" s="142"/>
      <c r="AG87" s="142"/>
      <c r="AH87" s="142" t="s">
        <v>90</v>
      </c>
      <c r="AI87" s="142" t="s">
        <v>2454</v>
      </c>
      <c r="AJ87" s="142" t="s">
        <v>2455</v>
      </c>
      <c r="AK87" s="142" t="s">
        <v>90</v>
      </c>
      <c r="AL87" s="142" t="s">
        <v>90</v>
      </c>
      <c r="AM87" s="142" t="s">
        <v>90</v>
      </c>
      <c r="AN87" s="142" t="s">
        <v>7</v>
      </c>
      <c r="AO87"/>
      <c r="AP87" s="142" t="s">
        <v>90</v>
      </c>
      <c r="AQ87"/>
      <c r="AR87" s="142" t="s">
        <v>90</v>
      </c>
      <c r="AS87" s="142" t="s">
        <v>90</v>
      </c>
      <c r="AT87" s="142" t="s">
        <v>90</v>
      </c>
      <c r="AU87" s="142" t="s">
        <v>290</v>
      </c>
      <c r="AV87" s="142"/>
      <c r="AW87"/>
      <c r="AX87"/>
      <c r="AY87" s="142" t="s">
        <v>2458</v>
      </c>
      <c r="AZ87" t="s">
        <v>628</v>
      </c>
    </row>
    <row r="88" spans="1:52" x14ac:dyDescent="0.25">
      <c r="A88" s="142"/>
      <c r="B88" s="142" t="s">
        <v>90</v>
      </c>
      <c r="C88" s="142" t="s">
        <v>2459</v>
      </c>
      <c r="D88" s="142" t="s">
        <v>2471</v>
      </c>
      <c r="E88" s="38">
        <v>44544</v>
      </c>
      <c r="F88" s="142" t="s">
        <v>428</v>
      </c>
      <c r="G88" s="142" t="s">
        <v>428</v>
      </c>
      <c r="H88" s="142" t="s">
        <v>438</v>
      </c>
      <c r="I88" s="142" t="s">
        <v>104</v>
      </c>
      <c r="J88" s="142">
        <v>4.7</v>
      </c>
      <c r="K88" s="142" t="s">
        <v>142</v>
      </c>
      <c r="L88" s="142" t="s">
        <v>5310</v>
      </c>
      <c r="M88" s="142" t="s">
        <v>90</v>
      </c>
      <c r="N88" s="142" t="s">
        <v>90</v>
      </c>
      <c r="O88" s="142" t="s">
        <v>90</v>
      </c>
      <c r="P88" s="142"/>
      <c r="Q88" s="142" t="s">
        <v>112</v>
      </c>
      <c r="R88" s="142">
        <v>100</v>
      </c>
      <c r="S88" s="142" t="s">
        <v>109</v>
      </c>
      <c r="T88" s="142" t="s">
        <v>231</v>
      </c>
      <c r="U88" s="142" t="s">
        <v>7</v>
      </c>
      <c r="V88" s="142" t="s">
        <v>7</v>
      </c>
      <c r="W88" s="142" t="s">
        <v>90</v>
      </c>
      <c r="X88" s="142" t="s">
        <v>126</v>
      </c>
      <c r="Y88" s="38">
        <v>44551</v>
      </c>
      <c r="Z88" s="38">
        <v>44733</v>
      </c>
      <c r="AA88" s="38">
        <v>45647</v>
      </c>
      <c r="AB88" s="142">
        <v>0.72899999999999998</v>
      </c>
      <c r="AC88" s="142">
        <v>4.7</v>
      </c>
      <c r="AD88" s="142">
        <v>5.6740000000000004</v>
      </c>
      <c r="AE88" s="142" t="s">
        <v>2466</v>
      </c>
      <c r="AF88" s="142"/>
      <c r="AG88" s="142"/>
      <c r="AH88" s="142" t="s">
        <v>90</v>
      </c>
      <c r="AI88" s="142" t="s">
        <v>2467</v>
      </c>
      <c r="AJ88" s="142" t="s">
        <v>90</v>
      </c>
      <c r="AK88" s="142" t="s">
        <v>90</v>
      </c>
      <c r="AL88" s="142" t="s">
        <v>307</v>
      </c>
      <c r="AM88" s="142" t="s">
        <v>90</v>
      </c>
      <c r="AN88" s="142" t="s">
        <v>7</v>
      </c>
      <c r="AO88"/>
      <c r="AP88" s="142" t="s">
        <v>90</v>
      </c>
      <c r="AQ88"/>
      <c r="AR88" s="142" t="s">
        <v>90</v>
      </c>
      <c r="AS88" s="142" t="s">
        <v>90</v>
      </c>
      <c r="AT88" s="142" t="s">
        <v>90</v>
      </c>
      <c r="AU88" s="142" t="s">
        <v>290</v>
      </c>
      <c r="AV88" s="142"/>
      <c r="AW88"/>
      <c r="AX88"/>
      <c r="AY88" s="142" t="s">
        <v>2476</v>
      </c>
      <c r="AZ88" t="s">
        <v>628</v>
      </c>
    </row>
    <row r="89" spans="1:52" x14ac:dyDescent="0.25">
      <c r="A89" s="142"/>
      <c r="B89" s="142" t="s">
        <v>90</v>
      </c>
      <c r="C89" s="142" t="s">
        <v>2459</v>
      </c>
      <c r="D89" s="142" t="s">
        <v>2461</v>
      </c>
      <c r="E89" s="38">
        <v>44544</v>
      </c>
      <c r="F89" s="142" t="s">
        <v>428</v>
      </c>
      <c r="G89" s="142" t="s">
        <v>428</v>
      </c>
      <c r="H89" s="142" t="s">
        <v>438</v>
      </c>
      <c r="I89" s="142" t="s">
        <v>104</v>
      </c>
      <c r="J89" s="142">
        <v>2</v>
      </c>
      <c r="K89" s="142" t="s">
        <v>142</v>
      </c>
      <c r="L89" s="142" t="s">
        <v>5310</v>
      </c>
      <c r="M89" s="142" t="s">
        <v>90</v>
      </c>
      <c r="N89" s="142" t="s">
        <v>90</v>
      </c>
      <c r="O89" s="142" t="s">
        <v>90</v>
      </c>
      <c r="P89" s="142"/>
      <c r="Q89" s="142" t="s">
        <v>112</v>
      </c>
      <c r="R89" s="142">
        <v>100</v>
      </c>
      <c r="S89" s="142" t="s">
        <v>109</v>
      </c>
      <c r="T89" s="142" t="s">
        <v>231</v>
      </c>
      <c r="U89" s="142" t="s">
        <v>7</v>
      </c>
      <c r="V89" s="142" t="s">
        <v>7</v>
      </c>
      <c r="W89" s="142" t="s">
        <v>90</v>
      </c>
      <c r="X89" s="142" t="s">
        <v>126</v>
      </c>
      <c r="Y89" s="38">
        <v>44551</v>
      </c>
      <c r="Z89" s="38">
        <v>44733</v>
      </c>
      <c r="AA89" s="38">
        <v>45647</v>
      </c>
      <c r="AB89" s="142">
        <v>0.31</v>
      </c>
      <c r="AC89" s="142">
        <v>2</v>
      </c>
      <c r="AD89" s="142">
        <v>2.415</v>
      </c>
      <c r="AE89" s="142" t="s">
        <v>2466</v>
      </c>
      <c r="AF89" s="142"/>
      <c r="AG89" s="142"/>
      <c r="AH89" s="142" t="s">
        <v>90</v>
      </c>
      <c r="AI89" s="142" t="s">
        <v>2467</v>
      </c>
      <c r="AJ89" s="142" t="s">
        <v>90</v>
      </c>
      <c r="AK89" s="142" t="s">
        <v>90</v>
      </c>
      <c r="AL89" s="142" t="s">
        <v>308</v>
      </c>
      <c r="AM89" s="142" t="s">
        <v>90</v>
      </c>
      <c r="AN89" s="142" t="s">
        <v>7</v>
      </c>
      <c r="AO89"/>
      <c r="AP89" s="142" t="s">
        <v>90</v>
      </c>
      <c r="AQ89"/>
      <c r="AR89" s="142" t="s">
        <v>90</v>
      </c>
      <c r="AS89" s="142" t="s">
        <v>90</v>
      </c>
      <c r="AT89" s="142" t="s">
        <v>90</v>
      </c>
      <c r="AU89" s="142" t="s">
        <v>290</v>
      </c>
      <c r="AV89" s="142"/>
      <c r="AW89"/>
      <c r="AX89"/>
      <c r="AY89" s="142" t="s">
        <v>2470</v>
      </c>
      <c r="AZ89" t="s">
        <v>628</v>
      </c>
    </row>
    <row r="90" spans="1:52" x14ac:dyDescent="0.25">
      <c r="A90" s="142"/>
      <c r="B90" s="142" t="s">
        <v>90</v>
      </c>
      <c r="C90" s="142" t="s">
        <v>2487</v>
      </c>
      <c r="D90" s="142" t="s">
        <v>2489</v>
      </c>
      <c r="E90" s="38">
        <v>44543</v>
      </c>
      <c r="F90" s="142" t="s">
        <v>428</v>
      </c>
      <c r="G90" s="142" t="s">
        <v>428</v>
      </c>
      <c r="H90" s="142" t="s">
        <v>90</v>
      </c>
      <c r="I90" s="142" t="s">
        <v>104</v>
      </c>
      <c r="J90" s="142">
        <v>9.7200000000000006</v>
      </c>
      <c r="K90" s="142" t="s">
        <v>142</v>
      </c>
      <c r="L90" s="142" t="s">
        <v>2491</v>
      </c>
      <c r="M90" s="142" t="s">
        <v>7766</v>
      </c>
      <c r="N90" s="142" t="s">
        <v>2491</v>
      </c>
      <c r="O90" s="142" t="s">
        <v>90</v>
      </c>
      <c r="P90" s="142">
        <v>40</v>
      </c>
      <c r="Q90" s="142" t="s">
        <v>112</v>
      </c>
      <c r="R90" s="142">
        <v>100</v>
      </c>
      <c r="S90" s="142" t="s">
        <v>109</v>
      </c>
      <c r="T90" s="142" t="s">
        <v>261</v>
      </c>
      <c r="U90" s="142" t="s">
        <v>7</v>
      </c>
      <c r="V90" s="142" t="s">
        <v>7</v>
      </c>
      <c r="W90" s="142" t="s">
        <v>90</v>
      </c>
      <c r="X90" s="142" t="s">
        <v>126</v>
      </c>
      <c r="Y90" s="38">
        <v>44546</v>
      </c>
      <c r="Z90" s="38">
        <v>44728</v>
      </c>
      <c r="AA90" s="38">
        <v>45642</v>
      </c>
      <c r="AB90" s="142">
        <v>1.508</v>
      </c>
      <c r="AC90" s="142">
        <v>9.7200000000000006</v>
      </c>
      <c r="AD90" s="142">
        <v>11.734999999999999</v>
      </c>
      <c r="AE90" s="142" t="s">
        <v>2496</v>
      </c>
      <c r="AF90" s="142"/>
      <c r="AG90" s="142"/>
      <c r="AH90" s="142" t="s">
        <v>90</v>
      </c>
      <c r="AI90" s="142" t="s">
        <v>2497</v>
      </c>
      <c r="AJ90" s="142" t="s">
        <v>90</v>
      </c>
      <c r="AK90" s="142" t="s">
        <v>90</v>
      </c>
      <c r="AL90" s="142" t="s">
        <v>308</v>
      </c>
      <c r="AM90" s="142" t="s">
        <v>90</v>
      </c>
      <c r="AN90" s="142" t="s">
        <v>7</v>
      </c>
      <c r="AO90"/>
      <c r="AP90" s="142" t="s">
        <v>90</v>
      </c>
      <c r="AQ90"/>
      <c r="AR90" s="142" t="s">
        <v>90</v>
      </c>
      <c r="AS90" s="142" t="s">
        <v>90</v>
      </c>
      <c r="AT90" s="142" t="s">
        <v>90</v>
      </c>
      <c r="AU90" s="142" t="s">
        <v>290</v>
      </c>
      <c r="AV90" s="142"/>
      <c r="AW90"/>
      <c r="AX90"/>
      <c r="AY90" s="142" t="s">
        <v>2500</v>
      </c>
      <c r="AZ90" t="s">
        <v>628</v>
      </c>
    </row>
    <row r="91" spans="1:52" x14ac:dyDescent="0.25">
      <c r="A91" s="142"/>
      <c r="B91" s="142" t="s">
        <v>90</v>
      </c>
      <c r="C91" s="142" t="s">
        <v>700</v>
      </c>
      <c r="D91" s="142" t="s">
        <v>2478</v>
      </c>
      <c r="E91" s="38">
        <v>44543</v>
      </c>
      <c r="F91" s="142" t="s">
        <v>1877</v>
      </c>
      <c r="G91" s="142" t="s">
        <v>973</v>
      </c>
      <c r="H91" s="142" t="s">
        <v>440</v>
      </c>
      <c r="I91" s="142" t="s">
        <v>83</v>
      </c>
      <c r="J91" s="142">
        <v>5</v>
      </c>
      <c r="K91" s="142" t="s">
        <v>142</v>
      </c>
      <c r="L91" s="142" t="s">
        <v>7795</v>
      </c>
      <c r="M91" s="142" t="s">
        <v>7794</v>
      </c>
      <c r="N91" s="142" t="s">
        <v>7795</v>
      </c>
      <c r="O91" s="142" t="s">
        <v>7795</v>
      </c>
      <c r="P91" s="142">
        <v>30</v>
      </c>
      <c r="Q91" s="142" t="s">
        <v>725</v>
      </c>
      <c r="R91" s="142">
        <v>100</v>
      </c>
      <c r="S91" s="142" t="s">
        <v>36</v>
      </c>
      <c r="T91" s="142" t="s">
        <v>816</v>
      </c>
      <c r="U91" s="142" t="s">
        <v>140</v>
      </c>
      <c r="V91" s="142" t="s">
        <v>7</v>
      </c>
      <c r="W91" s="142" t="s">
        <v>90</v>
      </c>
      <c r="X91" s="142" t="s">
        <v>982</v>
      </c>
      <c r="Y91" s="38">
        <v>44551</v>
      </c>
      <c r="Z91" s="38">
        <v>44641</v>
      </c>
      <c r="AA91" s="38">
        <v>45647</v>
      </c>
      <c r="AB91" s="142">
        <v>5</v>
      </c>
      <c r="AC91" s="142">
        <v>32.246000000000002</v>
      </c>
      <c r="AD91" s="142">
        <v>38.932000000000002</v>
      </c>
      <c r="AE91" s="142" t="s">
        <v>2064</v>
      </c>
      <c r="AF91" s="142"/>
      <c r="AG91" s="142"/>
      <c r="AH91" s="142" t="s">
        <v>90</v>
      </c>
      <c r="AI91" s="142" t="s">
        <v>2483</v>
      </c>
      <c r="AJ91" s="142" t="s">
        <v>90</v>
      </c>
      <c r="AK91" s="142" t="s">
        <v>90</v>
      </c>
      <c r="AL91" s="142" t="s">
        <v>90</v>
      </c>
      <c r="AM91" s="142" t="s">
        <v>629</v>
      </c>
      <c r="AN91" s="142" t="s">
        <v>7753</v>
      </c>
      <c r="AO91"/>
      <c r="AP91" s="142" t="s">
        <v>90</v>
      </c>
      <c r="AQ91"/>
      <c r="AR91" s="142" t="s">
        <v>90</v>
      </c>
      <c r="AS91" s="142" t="s">
        <v>90</v>
      </c>
      <c r="AT91" s="142" t="s">
        <v>90</v>
      </c>
      <c r="AU91" s="142" t="s">
        <v>290</v>
      </c>
      <c r="AV91" s="142"/>
      <c r="AW91"/>
      <c r="AX91"/>
      <c r="AY91" s="142" t="s">
        <v>2486</v>
      </c>
      <c r="AZ91" t="s">
        <v>628</v>
      </c>
    </row>
    <row r="92" spans="1:52" x14ac:dyDescent="0.25">
      <c r="A92" s="142"/>
      <c r="B92" s="142" t="s">
        <v>90</v>
      </c>
      <c r="C92" s="142" t="s">
        <v>2551</v>
      </c>
      <c r="D92" s="142" t="s">
        <v>2553</v>
      </c>
      <c r="E92" s="38">
        <v>44540</v>
      </c>
      <c r="F92" s="142" t="s">
        <v>428</v>
      </c>
      <c r="G92" s="142" t="s">
        <v>428</v>
      </c>
      <c r="H92" s="142" t="s">
        <v>438</v>
      </c>
      <c r="I92" s="142" t="s">
        <v>83</v>
      </c>
      <c r="J92" s="142">
        <v>0.98</v>
      </c>
      <c r="K92" s="142" t="s">
        <v>142</v>
      </c>
      <c r="L92" s="142" t="s">
        <v>2555</v>
      </c>
      <c r="M92" s="142" t="s">
        <v>90</v>
      </c>
      <c r="N92" s="142" t="s">
        <v>2555</v>
      </c>
      <c r="O92" s="142" t="s">
        <v>90</v>
      </c>
      <c r="P92" s="142"/>
      <c r="Q92" s="142" t="s">
        <v>112</v>
      </c>
      <c r="R92" s="142">
        <v>100</v>
      </c>
      <c r="S92" s="142" t="s">
        <v>109</v>
      </c>
      <c r="T92" s="142" t="s">
        <v>243</v>
      </c>
      <c r="U92" s="142" t="s">
        <v>7</v>
      </c>
      <c r="V92" s="142" t="s">
        <v>7</v>
      </c>
      <c r="W92" s="142" t="s">
        <v>90</v>
      </c>
      <c r="X92" s="142" t="s">
        <v>126</v>
      </c>
      <c r="Y92" s="38">
        <v>44545</v>
      </c>
      <c r="Z92" s="38">
        <v>44727</v>
      </c>
      <c r="AA92" s="38">
        <v>45641</v>
      </c>
      <c r="AB92" s="142">
        <v>0.98</v>
      </c>
      <c r="AC92" s="142">
        <v>6.32</v>
      </c>
      <c r="AD92" s="142">
        <v>7.6310000000000002</v>
      </c>
      <c r="AE92" s="142" t="s">
        <v>2559</v>
      </c>
      <c r="AF92" s="142"/>
      <c r="AG92" s="142"/>
      <c r="AH92" s="142" t="s">
        <v>90</v>
      </c>
      <c r="AI92" s="142" t="s">
        <v>2560</v>
      </c>
      <c r="AJ92" s="142" t="s">
        <v>90</v>
      </c>
      <c r="AK92" s="142" t="s">
        <v>90</v>
      </c>
      <c r="AL92" s="142" t="s">
        <v>304</v>
      </c>
      <c r="AM92" s="142" t="s">
        <v>90</v>
      </c>
      <c r="AN92" s="142" t="s">
        <v>7</v>
      </c>
      <c r="AO92"/>
      <c r="AP92" s="142" t="s">
        <v>90</v>
      </c>
      <c r="AQ92"/>
      <c r="AR92" s="142" t="s">
        <v>90</v>
      </c>
      <c r="AS92" s="142" t="s">
        <v>90</v>
      </c>
      <c r="AT92" s="142" t="s">
        <v>90</v>
      </c>
      <c r="AU92" s="142" t="s">
        <v>290</v>
      </c>
      <c r="AV92" s="142"/>
      <c r="AW92"/>
      <c r="AX92"/>
      <c r="AY92" s="142" t="s">
        <v>2562</v>
      </c>
      <c r="AZ92" t="s">
        <v>628</v>
      </c>
    </row>
    <row r="93" spans="1:52" x14ac:dyDescent="0.25">
      <c r="A93" s="142"/>
      <c r="B93" s="142" t="s">
        <v>90</v>
      </c>
      <c r="C93" s="142" t="s">
        <v>2537</v>
      </c>
      <c r="D93" s="142" t="s">
        <v>2539</v>
      </c>
      <c r="E93" s="38">
        <v>44540</v>
      </c>
      <c r="F93" s="142" t="s">
        <v>428</v>
      </c>
      <c r="G93" s="142" t="s">
        <v>428</v>
      </c>
      <c r="H93" s="142" t="s">
        <v>372</v>
      </c>
      <c r="I93" s="142" t="s">
        <v>83</v>
      </c>
      <c r="J93" s="142">
        <v>0.98</v>
      </c>
      <c r="K93" s="142" t="s">
        <v>142</v>
      </c>
      <c r="L93" s="142" t="s">
        <v>2338</v>
      </c>
      <c r="M93" s="142" t="s">
        <v>7796</v>
      </c>
      <c r="N93" s="142" t="s">
        <v>2338</v>
      </c>
      <c r="O93" s="142" t="s">
        <v>90</v>
      </c>
      <c r="P93" s="142">
        <v>15</v>
      </c>
      <c r="Q93" s="142" t="s">
        <v>112</v>
      </c>
      <c r="R93" s="142">
        <v>100</v>
      </c>
      <c r="S93" s="142" t="s">
        <v>109</v>
      </c>
      <c r="T93" s="142" t="s">
        <v>243</v>
      </c>
      <c r="U93" s="142" t="s">
        <v>7</v>
      </c>
      <c r="V93" s="142" t="s">
        <v>7</v>
      </c>
      <c r="W93" s="142" t="s">
        <v>90</v>
      </c>
      <c r="X93" s="142" t="s">
        <v>126</v>
      </c>
      <c r="Y93" s="38">
        <v>44547</v>
      </c>
      <c r="Z93" s="38">
        <v>44729</v>
      </c>
      <c r="AA93" s="38">
        <v>45643</v>
      </c>
      <c r="AB93" s="142">
        <v>0.98</v>
      </c>
      <c r="AC93" s="142">
        <v>6.32</v>
      </c>
      <c r="AD93" s="142">
        <v>7.6310000000000002</v>
      </c>
      <c r="AE93" s="142" t="s">
        <v>2546</v>
      </c>
      <c r="AF93" s="142"/>
      <c r="AG93" s="142"/>
      <c r="AH93" s="142" t="s">
        <v>90</v>
      </c>
      <c r="AI93" s="142" t="s">
        <v>2547</v>
      </c>
      <c r="AJ93" s="142" t="s">
        <v>90</v>
      </c>
      <c r="AK93" s="142" t="s">
        <v>90</v>
      </c>
      <c r="AL93" s="142" t="s">
        <v>307</v>
      </c>
      <c r="AM93" s="142" t="s">
        <v>90</v>
      </c>
      <c r="AN93" s="142" t="s">
        <v>7</v>
      </c>
      <c r="AO93"/>
      <c r="AP93" s="142" t="s">
        <v>90</v>
      </c>
      <c r="AQ93"/>
      <c r="AR93" s="142" t="s">
        <v>90</v>
      </c>
      <c r="AS93" s="142" t="s">
        <v>90</v>
      </c>
      <c r="AT93" s="142" t="s">
        <v>90</v>
      </c>
      <c r="AU93" s="142" t="s">
        <v>290</v>
      </c>
      <c r="AV93" s="142"/>
      <c r="AW93"/>
      <c r="AX93"/>
      <c r="AY93" s="142" t="s">
        <v>2550</v>
      </c>
      <c r="AZ93" t="s">
        <v>628</v>
      </c>
    </row>
    <row r="94" spans="1:52" x14ac:dyDescent="0.25">
      <c r="A94" s="142"/>
      <c r="B94" s="142" t="s">
        <v>90</v>
      </c>
      <c r="C94" s="142" t="s">
        <v>2524</v>
      </c>
      <c r="D94" s="142" t="s">
        <v>2526</v>
      </c>
      <c r="E94" s="38">
        <v>44540</v>
      </c>
      <c r="F94" s="142" t="s">
        <v>428</v>
      </c>
      <c r="G94" s="142" t="s">
        <v>428</v>
      </c>
      <c r="H94" s="142" t="s">
        <v>438</v>
      </c>
      <c r="I94" s="142" t="s">
        <v>83</v>
      </c>
      <c r="J94" s="142">
        <v>0.5</v>
      </c>
      <c r="K94" s="142" t="s">
        <v>142</v>
      </c>
      <c r="L94" s="142" t="s">
        <v>2582</v>
      </c>
      <c r="M94" s="142" t="s">
        <v>90</v>
      </c>
      <c r="N94" s="142" t="s">
        <v>90</v>
      </c>
      <c r="O94" s="142" t="s">
        <v>90</v>
      </c>
      <c r="P94" s="142"/>
      <c r="Q94" s="142" t="s">
        <v>112</v>
      </c>
      <c r="R94" s="142">
        <v>100</v>
      </c>
      <c r="S94" s="142" t="s">
        <v>111</v>
      </c>
      <c r="T94" s="142" t="s">
        <v>261</v>
      </c>
      <c r="U94" s="142" t="s">
        <v>7</v>
      </c>
      <c r="V94" s="142" t="s">
        <v>7</v>
      </c>
      <c r="W94" s="142" t="s">
        <v>90</v>
      </c>
      <c r="X94" s="142" t="s">
        <v>126</v>
      </c>
      <c r="Y94" s="38">
        <v>44545</v>
      </c>
      <c r="Z94" s="38">
        <v>44727</v>
      </c>
      <c r="AA94" s="38">
        <v>45641</v>
      </c>
      <c r="AB94" s="142">
        <v>0.5</v>
      </c>
      <c r="AC94" s="142">
        <v>3.2250000000000001</v>
      </c>
      <c r="AD94" s="142">
        <v>3.8929999999999998</v>
      </c>
      <c r="AE94" s="142" t="s">
        <v>2533</v>
      </c>
      <c r="AF94" s="142"/>
      <c r="AG94" s="142"/>
      <c r="AH94" s="142" t="s">
        <v>90</v>
      </c>
      <c r="AI94" s="142" t="s">
        <v>2534</v>
      </c>
      <c r="AJ94" s="142" t="s">
        <v>90</v>
      </c>
      <c r="AK94" s="142" t="s">
        <v>2524</v>
      </c>
      <c r="AL94" s="142" t="s">
        <v>289</v>
      </c>
      <c r="AM94" s="142" t="s">
        <v>90</v>
      </c>
      <c r="AN94" s="142" t="s">
        <v>7</v>
      </c>
      <c r="AO94"/>
      <c r="AP94" s="142" t="s">
        <v>90</v>
      </c>
      <c r="AQ94"/>
      <c r="AR94" s="142" t="s">
        <v>90</v>
      </c>
      <c r="AS94" s="142" t="s">
        <v>90</v>
      </c>
      <c r="AT94" s="142" t="s">
        <v>90</v>
      </c>
      <c r="AU94" s="142" t="s">
        <v>290</v>
      </c>
      <c r="AV94" s="142"/>
      <c r="AW94"/>
      <c r="AX94"/>
      <c r="AY94" s="142" t="s">
        <v>2536</v>
      </c>
      <c r="AZ94" t="s">
        <v>628</v>
      </c>
    </row>
    <row r="95" spans="1:52" x14ac:dyDescent="0.25">
      <c r="A95" s="142"/>
      <c r="B95" s="142" t="s">
        <v>90</v>
      </c>
      <c r="C95" s="142" t="s">
        <v>2501</v>
      </c>
      <c r="D95" s="142" t="s">
        <v>2503</v>
      </c>
      <c r="E95" s="38">
        <v>44540</v>
      </c>
      <c r="F95" s="142" t="s">
        <v>428</v>
      </c>
      <c r="G95" s="142" t="s">
        <v>1904</v>
      </c>
      <c r="H95" s="142" t="s">
        <v>440</v>
      </c>
      <c r="I95" s="142" t="s">
        <v>106</v>
      </c>
      <c r="J95" s="142">
        <v>5</v>
      </c>
      <c r="K95" s="142" t="s">
        <v>142</v>
      </c>
      <c r="L95" s="142" t="s">
        <v>7798</v>
      </c>
      <c r="M95" s="142" t="s">
        <v>90</v>
      </c>
      <c r="N95" s="142" t="s">
        <v>90</v>
      </c>
      <c r="O95" s="142" t="s">
        <v>90</v>
      </c>
      <c r="P95" s="142"/>
      <c r="Q95" s="142" t="s">
        <v>112</v>
      </c>
      <c r="R95" s="142">
        <v>100</v>
      </c>
      <c r="S95" s="142" t="s">
        <v>38</v>
      </c>
      <c r="T95" s="142" t="s">
        <v>107</v>
      </c>
      <c r="U95" s="142" t="s">
        <v>7</v>
      </c>
      <c r="V95" s="142" t="s">
        <v>7</v>
      </c>
      <c r="W95" s="142" t="s">
        <v>90</v>
      </c>
      <c r="X95" s="142" t="s">
        <v>1230</v>
      </c>
      <c r="Y95" s="38">
        <v>44551</v>
      </c>
      <c r="Z95" s="38">
        <v>44916</v>
      </c>
      <c r="AA95" s="38">
        <v>45647</v>
      </c>
      <c r="AB95" s="142">
        <v>0.64200000000000002</v>
      </c>
      <c r="AC95" s="142">
        <v>4.1470000000000002</v>
      </c>
      <c r="AD95" s="142">
        <v>5</v>
      </c>
      <c r="AE95" s="142" t="s">
        <v>2506</v>
      </c>
      <c r="AF95" s="142"/>
      <c r="AG95" s="142"/>
      <c r="AH95" s="142" t="s">
        <v>90</v>
      </c>
      <c r="AI95" s="142" t="s">
        <v>2507</v>
      </c>
      <c r="AJ95" s="142" t="s">
        <v>2501</v>
      </c>
      <c r="AK95" s="142" t="s">
        <v>90</v>
      </c>
      <c r="AL95" s="142" t="s">
        <v>90</v>
      </c>
      <c r="AM95" s="142" t="s">
        <v>90</v>
      </c>
      <c r="AN95" s="142" t="s">
        <v>7</v>
      </c>
      <c r="AO95"/>
      <c r="AP95" s="142" t="s">
        <v>90</v>
      </c>
      <c r="AQ95"/>
      <c r="AR95" s="142" t="s">
        <v>90</v>
      </c>
      <c r="AS95" s="142" t="s">
        <v>90</v>
      </c>
      <c r="AT95" s="142" t="s">
        <v>90</v>
      </c>
      <c r="AU95" s="142" t="s">
        <v>290</v>
      </c>
      <c r="AV95" s="142"/>
      <c r="AW95"/>
      <c r="AX95"/>
      <c r="AY95" s="142" t="s">
        <v>2508</v>
      </c>
      <c r="AZ95" t="s">
        <v>628</v>
      </c>
    </row>
    <row r="96" spans="1:52" x14ac:dyDescent="0.25">
      <c r="A96" s="142"/>
      <c r="B96" s="142" t="s">
        <v>90</v>
      </c>
      <c r="C96" s="142" t="s">
        <v>2577</v>
      </c>
      <c r="D96" s="142" t="s">
        <v>2579</v>
      </c>
      <c r="E96" s="38">
        <v>44539</v>
      </c>
      <c r="F96" s="142" t="s">
        <v>428</v>
      </c>
      <c r="G96" s="142" t="s">
        <v>428</v>
      </c>
      <c r="H96" s="142" t="s">
        <v>372</v>
      </c>
      <c r="I96" s="142" t="s">
        <v>83</v>
      </c>
      <c r="J96" s="142">
        <v>1.65</v>
      </c>
      <c r="K96" s="142" t="s">
        <v>142</v>
      </c>
      <c r="L96" s="142" t="s">
        <v>2582</v>
      </c>
      <c r="M96" s="142" t="s">
        <v>7799</v>
      </c>
      <c r="N96" s="142" t="s">
        <v>2582</v>
      </c>
      <c r="O96" s="142" t="s">
        <v>90</v>
      </c>
      <c r="P96" s="142">
        <v>30</v>
      </c>
      <c r="Q96" s="142" t="s">
        <v>112</v>
      </c>
      <c r="R96" s="142">
        <v>100</v>
      </c>
      <c r="S96" s="142" t="s">
        <v>38</v>
      </c>
      <c r="T96" s="142" t="s">
        <v>243</v>
      </c>
      <c r="U96" s="142" t="s">
        <v>7</v>
      </c>
      <c r="V96" s="142" t="s">
        <v>7</v>
      </c>
      <c r="W96" s="142" t="s">
        <v>90</v>
      </c>
      <c r="X96" s="142" t="s">
        <v>126</v>
      </c>
      <c r="Y96" s="38">
        <v>44544</v>
      </c>
      <c r="Z96" s="38">
        <v>44726</v>
      </c>
      <c r="AA96" s="38">
        <v>45640</v>
      </c>
      <c r="AB96" s="142">
        <v>1.65</v>
      </c>
      <c r="AC96" s="142">
        <v>10.641</v>
      </c>
      <c r="AD96" s="142">
        <v>12.847</v>
      </c>
      <c r="AE96" s="142" t="s">
        <v>2585</v>
      </c>
      <c r="AF96" s="142"/>
      <c r="AG96" s="142"/>
      <c r="AH96" s="142" t="s">
        <v>90</v>
      </c>
      <c r="AI96" s="142" t="s">
        <v>2586</v>
      </c>
      <c r="AJ96" s="142" t="s">
        <v>2577</v>
      </c>
      <c r="AK96" s="142" t="s">
        <v>90</v>
      </c>
      <c r="AL96" s="142" t="s">
        <v>90</v>
      </c>
      <c r="AM96" s="142" t="s">
        <v>90</v>
      </c>
      <c r="AN96" s="142" t="s">
        <v>7</v>
      </c>
      <c r="AO96"/>
      <c r="AP96" s="142" t="s">
        <v>90</v>
      </c>
      <c r="AQ96"/>
      <c r="AR96" s="142" t="s">
        <v>90</v>
      </c>
      <c r="AS96" s="142" t="s">
        <v>90</v>
      </c>
      <c r="AT96" s="142" t="s">
        <v>90</v>
      </c>
      <c r="AU96" s="142" t="s">
        <v>290</v>
      </c>
      <c r="AV96" s="142"/>
      <c r="AW96"/>
      <c r="AX96"/>
      <c r="AY96" s="142" t="s">
        <v>2589</v>
      </c>
      <c r="AZ96" t="s">
        <v>628</v>
      </c>
    </row>
    <row r="97" spans="1:52" x14ac:dyDescent="0.25">
      <c r="A97" s="142"/>
      <c r="B97" s="142" t="s">
        <v>90</v>
      </c>
      <c r="C97" s="142" t="s">
        <v>2563</v>
      </c>
      <c r="D97" s="142" t="s">
        <v>2565</v>
      </c>
      <c r="E97" s="38">
        <v>44539</v>
      </c>
      <c r="F97" s="142" t="s">
        <v>428</v>
      </c>
      <c r="G97" s="142" t="s">
        <v>428</v>
      </c>
      <c r="H97" s="142" t="s">
        <v>438</v>
      </c>
      <c r="I97" s="142" t="s">
        <v>83</v>
      </c>
      <c r="J97" s="142">
        <v>2</v>
      </c>
      <c r="K97" s="142" t="s">
        <v>142</v>
      </c>
      <c r="L97" s="142" t="s">
        <v>2568</v>
      </c>
      <c r="M97" s="142" t="s">
        <v>7793</v>
      </c>
      <c r="N97" s="142" t="s">
        <v>2568</v>
      </c>
      <c r="O97" s="142" t="s">
        <v>90</v>
      </c>
      <c r="P97" s="142">
        <v>30</v>
      </c>
      <c r="Q97" s="142" t="s">
        <v>112</v>
      </c>
      <c r="R97" s="142">
        <v>100</v>
      </c>
      <c r="S97" s="142" t="s">
        <v>38</v>
      </c>
      <c r="T97" s="142" t="s">
        <v>243</v>
      </c>
      <c r="U97" s="142" t="s">
        <v>7</v>
      </c>
      <c r="V97" s="142" t="s">
        <v>7</v>
      </c>
      <c r="W97" s="142" t="s">
        <v>90</v>
      </c>
      <c r="X97" s="142" t="s">
        <v>126</v>
      </c>
      <c r="Y97" s="38">
        <v>44546</v>
      </c>
      <c r="Z97" s="38">
        <v>44728</v>
      </c>
      <c r="AA97" s="38">
        <v>45642</v>
      </c>
      <c r="AB97" s="142">
        <v>2</v>
      </c>
      <c r="AC97" s="142">
        <v>12.898</v>
      </c>
      <c r="AD97" s="142">
        <v>15.573</v>
      </c>
      <c r="AE97" s="142" t="s">
        <v>2571</v>
      </c>
      <c r="AF97" s="142"/>
      <c r="AG97" s="142"/>
      <c r="AH97" s="142" t="s">
        <v>90</v>
      </c>
      <c r="AI97" s="142" t="s">
        <v>2572</v>
      </c>
      <c r="AJ97" s="142" t="s">
        <v>2573</v>
      </c>
      <c r="AK97" s="142" t="s">
        <v>90</v>
      </c>
      <c r="AL97" s="142" t="s">
        <v>90</v>
      </c>
      <c r="AM97" s="142" t="s">
        <v>90</v>
      </c>
      <c r="AN97" s="142" t="s">
        <v>7</v>
      </c>
      <c r="AO97"/>
      <c r="AP97" s="142" t="s">
        <v>90</v>
      </c>
      <c r="AQ97"/>
      <c r="AR97" s="142" t="s">
        <v>90</v>
      </c>
      <c r="AS97" s="142" t="s">
        <v>90</v>
      </c>
      <c r="AT97" s="142" t="s">
        <v>90</v>
      </c>
      <c r="AU97" s="142" t="s">
        <v>290</v>
      </c>
      <c r="AV97" s="142"/>
      <c r="AW97"/>
      <c r="AX97"/>
      <c r="AY97" s="142" t="s">
        <v>2576</v>
      </c>
      <c r="AZ97" t="s">
        <v>628</v>
      </c>
    </row>
    <row r="98" spans="1:52" x14ac:dyDescent="0.25">
      <c r="A98" s="142"/>
      <c r="B98" s="142" t="s">
        <v>90</v>
      </c>
      <c r="C98" s="142" t="s">
        <v>2616</v>
      </c>
      <c r="D98" s="142" t="s">
        <v>2618</v>
      </c>
      <c r="E98" s="38">
        <v>44538</v>
      </c>
      <c r="F98" s="142" t="s">
        <v>428</v>
      </c>
      <c r="G98" s="142" t="s">
        <v>428</v>
      </c>
      <c r="H98" s="142" t="s">
        <v>372</v>
      </c>
      <c r="I98" s="142" t="s">
        <v>83</v>
      </c>
      <c r="J98" s="142">
        <v>0.13</v>
      </c>
      <c r="K98" s="142" t="s">
        <v>142</v>
      </c>
      <c r="L98" s="142" t="s">
        <v>2620</v>
      </c>
      <c r="M98" s="142" t="s">
        <v>90</v>
      </c>
      <c r="N98" s="142" t="s">
        <v>2620</v>
      </c>
      <c r="O98" s="142" t="s">
        <v>90</v>
      </c>
      <c r="P98" s="142"/>
      <c r="Q98" s="142" t="s">
        <v>112</v>
      </c>
      <c r="R98" s="142">
        <v>100</v>
      </c>
      <c r="S98" s="142" t="s">
        <v>109</v>
      </c>
      <c r="T98" s="142" t="s">
        <v>107</v>
      </c>
      <c r="U98" s="142" t="s">
        <v>7</v>
      </c>
      <c r="V98" s="142" t="s">
        <v>7</v>
      </c>
      <c r="W98" s="142" t="s">
        <v>90</v>
      </c>
      <c r="X98" s="142" t="s">
        <v>126</v>
      </c>
      <c r="Y98" s="38">
        <v>44543</v>
      </c>
      <c r="Z98" s="38">
        <v>44725</v>
      </c>
      <c r="AA98" s="38">
        <v>45639</v>
      </c>
      <c r="AB98" s="142">
        <v>0.13</v>
      </c>
      <c r="AC98" s="142">
        <v>0.83799999999999997</v>
      </c>
      <c r="AD98" s="142">
        <v>1.012</v>
      </c>
      <c r="AE98" s="142" t="s">
        <v>2623</v>
      </c>
      <c r="AF98" s="142"/>
      <c r="AG98" s="142"/>
      <c r="AH98" s="142" t="s">
        <v>90</v>
      </c>
      <c r="AI98" s="142" t="s">
        <v>2624</v>
      </c>
      <c r="AJ98" s="142" t="s">
        <v>90</v>
      </c>
      <c r="AK98" s="142" t="s">
        <v>90</v>
      </c>
      <c r="AL98" s="142" t="s">
        <v>305</v>
      </c>
      <c r="AM98" s="142" t="s">
        <v>90</v>
      </c>
      <c r="AN98" s="142" t="s">
        <v>7</v>
      </c>
      <c r="AO98"/>
      <c r="AP98" s="142" t="s">
        <v>90</v>
      </c>
      <c r="AQ98"/>
      <c r="AR98" s="142" t="s">
        <v>90</v>
      </c>
      <c r="AS98" s="142" t="s">
        <v>90</v>
      </c>
      <c r="AT98" s="142" t="s">
        <v>90</v>
      </c>
      <c r="AU98" s="142" t="s">
        <v>290</v>
      </c>
      <c r="AV98" s="142"/>
      <c r="AW98"/>
      <c r="AX98"/>
      <c r="AY98" s="142" t="s">
        <v>2627</v>
      </c>
      <c r="AZ98" t="s">
        <v>628</v>
      </c>
    </row>
    <row r="99" spans="1:52" x14ac:dyDescent="0.25">
      <c r="A99" s="142"/>
      <c r="B99" s="142" t="s">
        <v>90</v>
      </c>
      <c r="C99" s="142" t="s">
        <v>2604</v>
      </c>
      <c r="D99" s="142" t="s">
        <v>2606</v>
      </c>
      <c r="E99" s="38">
        <v>44538</v>
      </c>
      <c r="F99" s="142" t="s">
        <v>428</v>
      </c>
      <c r="G99" s="142" t="s">
        <v>428</v>
      </c>
      <c r="H99" s="142" t="s">
        <v>90</v>
      </c>
      <c r="I99" s="142" t="s">
        <v>83</v>
      </c>
      <c r="J99" s="142">
        <v>3</v>
      </c>
      <c r="K99" s="142" t="s">
        <v>142</v>
      </c>
      <c r="L99" s="142" t="s">
        <v>3191</v>
      </c>
      <c r="M99" s="142" t="s">
        <v>7800</v>
      </c>
      <c r="N99" s="142" t="s">
        <v>7801</v>
      </c>
      <c r="O99" s="142" t="s">
        <v>90</v>
      </c>
      <c r="P99" s="142"/>
      <c r="Q99" s="142" t="s">
        <v>723</v>
      </c>
      <c r="R99" s="142">
        <v>99.335999999999999</v>
      </c>
      <c r="S99" s="142" t="s">
        <v>38</v>
      </c>
      <c r="T99" s="142" t="s">
        <v>243</v>
      </c>
      <c r="U99" s="142" t="s">
        <v>141</v>
      </c>
      <c r="V99" s="142" t="s">
        <v>7</v>
      </c>
      <c r="W99" s="142" t="s">
        <v>90</v>
      </c>
      <c r="X99" s="142" t="s">
        <v>126</v>
      </c>
      <c r="Y99" s="38">
        <v>44545</v>
      </c>
      <c r="Z99" s="38">
        <v>44727</v>
      </c>
      <c r="AA99" s="38">
        <v>45641</v>
      </c>
      <c r="AB99" s="142">
        <v>3</v>
      </c>
      <c r="AC99" s="142">
        <v>19.347999999999999</v>
      </c>
      <c r="AD99" s="142">
        <v>23.359000000000002</v>
      </c>
      <c r="AE99" s="142" t="s">
        <v>2611</v>
      </c>
      <c r="AF99" s="142"/>
      <c r="AG99" s="142"/>
      <c r="AH99" s="142" t="s">
        <v>90</v>
      </c>
      <c r="AI99" s="142" t="s">
        <v>2612</v>
      </c>
      <c r="AJ99" s="142" t="s">
        <v>2604</v>
      </c>
      <c r="AK99" s="142" t="s">
        <v>90</v>
      </c>
      <c r="AL99" s="142" t="s">
        <v>90</v>
      </c>
      <c r="AM99" s="142" t="s">
        <v>90</v>
      </c>
      <c r="AN99" s="142" t="s">
        <v>7</v>
      </c>
      <c r="AO99"/>
      <c r="AP99" s="142" t="s">
        <v>90</v>
      </c>
      <c r="AQ99"/>
      <c r="AR99" s="142" t="s">
        <v>90</v>
      </c>
      <c r="AS99" s="142" t="s">
        <v>90</v>
      </c>
      <c r="AT99" s="142" t="s">
        <v>90</v>
      </c>
      <c r="AU99" s="142" t="s">
        <v>290</v>
      </c>
      <c r="AV99" s="142"/>
      <c r="AW99"/>
      <c r="AX99"/>
      <c r="AY99" s="142" t="s">
        <v>2615</v>
      </c>
      <c r="AZ99" t="s">
        <v>628</v>
      </c>
    </row>
    <row r="100" spans="1:52" x14ac:dyDescent="0.25">
      <c r="A100" s="142"/>
      <c r="B100" s="142" t="s">
        <v>90</v>
      </c>
      <c r="C100" s="142" t="s">
        <v>2590</v>
      </c>
      <c r="D100" s="142" t="s">
        <v>2592</v>
      </c>
      <c r="E100" s="38">
        <v>44538</v>
      </c>
      <c r="F100" s="142" t="s">
        <v>1080</v>
      </c>
      <c r="G100" s="142" t="s">
        <v>428</v>
      </c>
      <c r="H100" s="142" t="s">
        <v>438</v>
      </c>
      <c r="I100" s="142" t="s">
        <v>83</v>
      </c>
      <c r="J100" s="142">
        <v>1</v>
      </c>
      <c r="K100" s="142" t="s">
        <v>142</v>
      </c>
      <c r="L100" s="142" t="s">
        <v>7803</v>
      </c>
      <c r="M100" s="142" t="s">
        <v>7802</v>
      </c>
      <c r="N100" s="142" t="s">
        <v>7803</v>
      </c>
      <c r="O100" s="142" t="s">
        <v>90</v>
      </c>
      <c r="P100" s="142">
        <v>10</v>
      </c>
      <c r="Q100" s="142" t="s">
        <v>112</v>
      </c>
      <c r="R100" s="142">
        <v>100</v>
      </c>
      <c r="S100" s="142" t="s">
        <v>38</v>
      </c>
      <c r="T100" s="142" t="s">
        <v>243</v>
      </c>
      <c r="U100" s="142" t="s">
        <v>7</v>
      </c>
      <c r="V100" s="142" t="s">
        <v>7</v>
      </c>
      <c r="W100" s="142" t="s">
        <v>90</v>
      </c>
      <c r="X100" s="142" t="s">
        <v>126</v>
      </c>
      <c r="Y100" s="38">
        <v>44543</v>
      </c>
      <c r="Z100" s="38">
        <v>44725</v>
      </c>
      <c r="AA100" s="38">
        <v>45639</v>
      </c>
      <c r="AB100" s="142">
        <v>1</v>
      </c>
      <c r="AC100" s="142">
        <v>6.4489999999999998</v>
      </c>
      <c r="AD100" s="142">
        <v>7.7859999999999996</v>
      </c>
      <c r="AE100" s="142" t="s">
        <v>2598</v>
      </c>
      <c r="AF100" s="142"/>
      <c r="AG100" s="142"/>
      <c r="AH100" s="142" t="s">
        <v>90</v>
      </c>
      <c r="AI100" s="142" t="s">
        <v>2599</v>
      </c>
      <c r="AJ100" s="142" t="s">
        <v>2600</v>
      </c>
      <c r="AK100" s="142" t="s">
        <v>90</v>
      </c>
      <c r="AL100" s="142" t="s">
        <v>90</v>
      </c>
      <c r="AM100" s="142" t="s">
        <v>90</v>
      </c>
      <c r="AN100" s="142" t="s">
        <v>7</v>
      </c>
      <c r="AO100"/>
      <c r="AP100" s="142" t="s">
        <v>90</v>
      </c>
      <c r="AQ100"/>
      <c r="AR100" s="142" t="s">
        <v>90</v>
      </c>
      <c r="AS100" s="142" t="s">
        <v>90</v>
      </c>
      <c r="AT100" s="142" t="s">
        <v>90</v>
      </c>
      <c r="AU100" s="142" t="s">
        <v>290</v>
      </c>
      <c r="AV100" s="142"/>
      <c r="AW100"/>
      <c r="AX100"/>
      <c r="AY100" s="142" t="s">
        <v>2603</v>
      </c>
      <c r="AZ100" t="s">
        <v>628</v>
      </c>
    </row>
    <row r="101" spans="1:52" x14ac:dyDescent="0.25">
      <c r="A101" s="142"/>
      <c r="B101" s="142" t="s">
        <v>90</v>
      </c>
      <c r="C101" s="142" t="s">
        <v>2628</v>
      </c>
      <c r="D101" s="142" t="s">
        <v>2630</v>
      </c>
      <c r="E101" s="38">
        <v>44537</v>
      </c>
      <c r="F101" s="142" t="s">
        <v>428</v>
      </c>
      <c r="G101" s="142" t="s">
        <v>428</v>
      </c>
      <c r="H101" s="142" t="s">
        <v>440</v>
      </c>
      <c r="I101" s="142" t="s">
        <v>83</v>
      </c>
      <c r="J101" s="142">
        <v>3</v>
      </c>
      <c r="K101" s="142" t="s">
        <v>142</v>
      </c>
      <c r="L101" s="142" t="s">
        <v>2338</v>
      </c>
      <c r="M101" s="142" t="s">
        <v>7804</v>
      </c>
      <c r="N101" s="142" t="s">
        <v>7805</v>
      </c>
      <c r="O101" s="142" t="s">
        <v>90</v>
      </c>
      <c r="P101" s="142">
        <v>55</v>
      </c>
      <c r="Q101" s="142" t="s">
        <v>112</v>
      </c>
      <c r="R101" s="142">
        <v>100</v>
      </c>
      <c r="S101" s="142" t="s">
        <v>38</v>
      </c>
      <c r="T101" s="142" t="s">
        <v>7758</v>
      </c>
      <c r="U101" s="142" t="s">
        <v>140</v>
      </c>
      <c r="V101" s="142" t="s">
        <v>7</v>
      </c>
      <c r="W101" s="142" t="s">
        <v>90</v>
      </c>
      <c r="X101" s="142" t="s">
        <v>126</v>
      </c>
      <c r="Y101" s="38">
        <v>44544</v>
      </c>
      <c r="Z101" s="38">
        <v>44726</v>
      </c>
      <c r="AA101" s="38">
        <v>45640</v>
      </c>
      <c r="AB101" s="142">
        <v>3</v>
      </c>
      <c r="AC101" s="142">
        <v>19.347999999999999</v>
      </c>
      <c r="AD101" s="142">
        <v>23.359000000000002</v>
      </c>
      <c r="AE101" s="142" t="s">
        <v>2635</v>
      </c>
      <c r="AF101" s="142"/>
      <c r="AG101" s="142"/>
      <c r="AH101" s="142" t="s">
        <v>90</v>
      </c>
      <c r="AI101" s="142" t="s">
        <v>2636</v>
      </c>
      <c r="AJ101" s="142" t="s">
        <v>2628</v>
      </c>
      <c r="AK101" s="142" t="s">
        <v>90</v>
      </c>
      <c r="AL101" s="142" t="s">
        <v>90</v>
      </c>
      <c r="AM101" s="142" t="s">
        <v>629</v>
      </c>
      <c r="AN101" s="142" t="s">
        <v>7</v>
      </c>
      <c r="AO101"/>
      <c r="AP101" s="142" t="s">
        <v>90</v>
      </c>
      <c r="AQ101"/>
      <c r="AR101" s="142" t="s">
        <v>90</v>
      </c>
      <c r="AS101" s="142" t="s">
        <v>90</v>
      </c>
      <c r="AT101" s="142" t="s">
        <v>90</v>
      </c>
      <c r="AU101" s="142" t="s">
        <v>290</v>
      </c>
      <c r="AV101" s="142"/>
      <c r="AW101"/>
      <c r="AX101"/>
      <c r="AY101" s="142" t="s">
        <v>2639</v>
      </c>
      <c r="AZ101" t="s">
        <v>628</v>
      </c>
    </row>
    <row r="102" spans="1:52" x14ac:dyDescent="0.25">
      <c r="A102" s="142"/>
      <c r="B102" s="142" t="s">
        <v>90</v>
      </c>
      <c r="C102" s="142" t="s">
        <v>2677</v>
      </c>
      <c r="D102" s="142" t="s">
        <v>2679</v>
      </c>
      <c r="E102" s="38">
        <v>44536</v>
      </c>
      <c r="F102" s="142" t="s">
        <v>428</v>
      </c>
      <c r="G102" s="142" t="s">
        <v>428</v>
      </c>
      <c r="H102" s="142" t="s">
        <v>440</v>
      </c>
      <c r="I102" s="142" t="s">
        <v>83</v>
      </c>
      <c r="J102" s="142">
        <v>2.5</v>
      </c>
      <c r="K102" s="142" t="s">
        <v>142</v>
      </c>
      <c r="L102" s="142" t="s">
        <v>2778</v>
      </c>
      <c r="M102" s="142" t="s">
        <v>7806</v>
      </c>
      <c r="N102" s="142" t="s">
        <v>2778</v>
      </c>
      <c r="O102" s="142" t="s">
        <v>90</v>
      </c>
      <c r="P102" s="142">
        <v>50</v>
      </c>
      <c r="Q102" s="142" t="s">
        <v>112</v>
      </c>
      <c r="R102" s="142">
        <v>100</v>
      </c>
      <c r="S102" s="142" t="s">
        <v>38</v>
      </c>
      <c r="T102" s="142" t="s">
        <v>243</v>
      </c>
      <c r="U102" s="142" t="s">
        <v>7</v>
      </c>
      <c r="V102" s="142" t="s">
        <v>7</v>
      </c>
      <c r="W102" s="142" t="s">
        <v>90</v>
      </c>
      <c r="X102" s="142" t="s">
        <v>126</v>
      </c>
      <c r="Y102" s="38">
        <v>44539</v>
      </c>
      <c r="Z102" s="38">
        <v>44721</v>
      </c>
      <c r="AA102" s="38">
        <v>45635</v>
      </c>
      <c r="AB102" s="142">
        <v>2.5</v>
      </c>
      <c r="AC102" s="142">
        <v>16.123000000000001</v>
      </c>
      <c r="AD102" s="142">
        <v>19.466000000000001</v>
      </c>
      <c r="AE102" s="142" t="s">
        <v>2684</v>
      </c>
      <c r="AF102" s="142"/>
      <c r="AG102" s="142"/>
      <c r="AH102" s="142" t="s">
        <v>90</v>
      </c>
      <c r="AI102" s="142" t="s">
        <v>2685</v>
      </c>
      <c r="AJ102" s="142" t="s">
        <v>2677</v>
      </c>
      <c r="AK102" s="142" t="s">
        <v>90</v>
      </c>
      <c r="AL102" s="142" t="s">
        <v>90</v>
      </c>
      <c r="AM102" s="142" t="s">
        <v>90</v>
      </c>
      <c r="AN102" s="142" t="s">
        <v>7</v>
      </c>
      <c r="AO102"/>
      <c r="AP102" s="142" t="s">
        <v>90</v>
      </c>
      <c r="AQ102"/>
      <c r="AR102" s="142" t="s">
        <v>90</v>
      </c>
      <c r="AS102" s="142" t="s">
        <v>90</v>
      </c>
      <c r="AT102" s="142" t="s">
        <v>90</v>
      </c>
      <c r="AU102" s="142" t="s">
        <v>290</v>
      </c>
      <c r="AV102" s="142"/>
      <c r="AW102"/>
      <c r="AX102"/>
      <c r="AY102" s="142" t="s">
        <v>2688</v>
      </c>
      <c r="AZ102" t="s">
        <v>628</v>
      </c>
    </row>
    <row r="103" spans="1:52" x14ac:dyDescent="0.25">
      <c r="A103" s="142"/>
      <c r="B103" s="142" t="s">
        <v>90</v>
      </c>
      <c r="C103" s="142" t="s">
        <v>2662</v>
      </c>
      <c r="D103" s="142" t="s">
        <v>2664</v>
      </c>
      <c r="E103" s="38">
        <v>44536</v>
      </c>
      <c r="F103" s="142" t="s">
        <v>428</v>
      </c>
      <c r="G103" s="142" t="s">
        <v>428</v>
      </c>
      <c r="H103" s="142" t="s">
        <v>438</v>
      </c>
      <c r="I103" s="142" t="s">
        <v>83</v>
      </c>
      <c r="J103" s="142">
        <v>2</v>
      </c>
      <c r="K103" s="142" t="s">
        <v>142</v>
      </c>
      <c r="L103" s="142" t="s">
        <v>7798</v>
      </c>
      <c r="M103" s="142" t="s">
        <v>7807</v>
      </c>
      <c r="N103" s="142" t="s">
        <v>7798</v>
      </c>
      <c r="O103" s="142" t="s">
        <v>90</v>
      </c>
      <c r="P103" s="142">
        <v>30</v>
      </c>
      <c r="Q103" s="142" t="s">
        <v>112</v>
      </c>
      <c r="R103" s="142">
        <v>100</v>
      </c>
      <c r="S103" s="142" t="s">
        <v>111</v>
      </c>
      <c r="T103" s="142" t="s">
        <v>231</v>
      </c>
      <c r="U103" s="142" t="s">
        <v>7</v>
      </c>
      <c r="V103" s="142" t="s">
        <v>7</v>
      </c>
      <c r="W103" s="142" t="s">
        <v>90</v>
      </c>
      <c r="X103" s="142" t="s">
        <v>126</v>
      </c>
      <c r="Y103" s="38">
        <v>44544</v>
      </c>
      <c r="Z103" s="38">
        <v>44726</v>
      </c>
      <c r="AA103" s="38">
        <v>45640</v>
      </c>
      <c r="AB103" s="142">
        <v>2</v>
      </c>
      <c r="AC103" s="142">
        <v>12.898</v>
      </c>
      <c r="AD103" s="142">
        <v>15.573</v>
      </c>
      <c r="AE103" s="142" t="s">
        <v>2672</v>
      </c>
      <c r="AF103" s="142"/>
      <c r="AG103" s="142"/>
      <c r="AH103" s="142" t="s">
        <v>90</v>
      </c>
      <c r="AI103" s="142" t="s">
        <v>2673</v>
      </c>
      <c r="AJ103" s="142" t="s">
        <v>90</v>
      </c>
      <c r="AK103" s="142" t="s">
        <v>2662</v>
      </c>
      <c r="AL103" s="142" t="s">
        <v>291</v>
      </c>
      <c r="AM103" s="142" t="s">
        <v>629</v>
      </c>
      <c r="AN103" s="142" t="s">
        <v>7</v>
      </c>
      <c r="AO103"/>
      <c r="AP103" s="142" t="s">
        <v>90</v>
      </c>
      <c r="AQ103"/>
      <c r="AR103" s="142" t="s">
        <v>90</v>
      </c>
      <c r="AS103" s="142" t="s">
        <v>90</v>
      </c>
      <c r="AT103" s="142" t="s">
        <v>90</v>
      </c>
      <c r="AU103" s="142" t="s">
        <v>290</v>
      </c>
      <c r="AV103" s="142"/>
      <c r="AW103"/>
      <c r="AX103"/>
      <c r="AY103" s="142" t="s">
        <v>2676</v>
      </c>
      <c r="AZ103" t="s">
        <v>628</v>
      </c>
    </row>
    <row r="104" spans="1:52" x14ac:dyDescent="0.25">
      <c r="A104" s="142"/>
      <c r="B104" s="142" t="s">
        <v>90</v>
      </c>
      <c r="C104" s="142" t="s">
        <v>2648</v>
      </c>
      <c r="D104" s="142" t="s">
        <v>2650</v>
      </c>
      <c r="E104" s="38">
        <v>44536</v>
      </c>
      <c r="F104" s="142" t="s">
        <v>428</v>
      </c>
      <c r="G104" s="142" t="s">
        <v>428</v>
      </c>
      <c r="H104" s="142" t="s">
        <v>438</v>
      </c>
      <c r="I104" s="142" t="s">
        <v>83</v>
      </c>
      <c r="J104" s="142">
        <v>0.6</v>
      </c>
      <c r="K104" s="142" t="s">
        <v>142</v>
      </c>
      <c r="L104" s="142" t="s">
        <v>2652</v>
      </c>
      <c r="M104" s="142" t="s">
        <v>90</v>
      </c>
      <c r="N104" s="142" t="s">
        <v>2652</v>
      </c>
      <c r="O104" s="142" t="s">
        <v>90</v>
      </c>
      <c r="P104" s="142"/>
      <c r="Q104" s="142" t="s">
        <v>112</v>
      </c>
      <c r="R104" s="142">
        <v>100</v>
      </c>
      <c r="S104" s="142" t="s">
        <v>109</v>
      </c>
      <c r="T104" s="142" t="s">
        <v>243</v>
      </c>
      <c r="U104" s="142" t="s">
        <v>7</v>
      </c>
      <c r="V104" s="142" t="s">
        <v>7</v>
      </c>
      <c r="W104" s="142" t="s">
        <v>90</v>
      </c>
      <c r="X104" s="142" t="s">
        <v>126</v>
      </c>
      <c r="Y104" s="38">
        <v>44539</v>
      </c>
      <c r="Z104" s="38">
        <v>44721</v>
      </c>
      <c r="AA104" s="38">
        <v>45635</v>
      </c>
      <c r="AB104" s="142">
        <v>0.6</v>
      </c>
      <c r="AC104" s="142">
        <v>3.87</v>
      </c>
      <c r="AD104" s="142">
        <v>4.6719999999999997</v>
      </c>
      <c r="AE104" s="142" t="s">
        <v>2658</v>
      </c>
      <c r="AF104" s="142"/>
      <c r="AG104" s="142"/>
      <c r="AH104" s="142" t="s">
        <v>90</v>
      </c>
      <c r="AI104" s="142" t="s">
        <v>2659</v>
      </c>
      <c r="AJ104" s="142" t="s">
        <v>90</v>
      </c>
      <c r="AK104" s="142" t="s">
        <v>90</v>
      </c>
      <c r="AL104" s="142" t="s">
        <v>315</v>
      </c>
      <c r="AM104" s="142" t="s">
        <v>90</v>
      </c>
      <c r="AN104" s="142" t="s">
        <v>7</v>
      </c>
      <c r="AO104"/>
      <c r="AP104" s="142" t="s">
        <v>90</v>
      </c>
      <c r="AQ104"/>
      <c r="AR104" s="142" t="s">
        <v>90</v>
      </c>
      <c r="AS104" s="142" t="s">
        <v>90</v>
      </c>
      <c r="AT104" s="142" t="s">
        <v>90</v>
      </c>
      <c r="AU104" s="142" t="s">
        <v>290</v>
      </c>
      <c r="AV104" s="142"/>
      <c r="AW104"/>
      <c r="AX104"/>
      <c r="AY104" s="142" t="s">
        <v>2661</v>
      </c>
      <c r="AZ104" t="s">
        <v>628</v>
      </c>
    </row>
    <row r="105" spans="1:52" x14ac:dyDescent="0.25">
      <c r="A105" s="142"/>
      <c r="B105" s="142" t="s">
        <v>90</v>
      </c>
      <c r="C105" s="142" t="s">
        <v>1937</v>
      </c>
      <c r="D105" s="142" t="s">
        <v>2641</v>
      </c>
      <c r="E105" s="38">
        <v>44536</v>
      </c>
      <c r="F105" s="142" t="s">
        <v>876</v>
      </c>
      <c r="G105" s="142" t="s">
        <v>1041</v>
      </c>
      <c r="H105" s="142" t="s">
        <v>440</v>
      </c>
      <c r="I105" s="142" t="s">
        <v>104</v>
      </c>
      <c r="J105" s="142">
        <v>10</v>
      </c>
      <c r="K105" s="142" t="s">
        <v>142</v>
      </c>
      <c r="L105" s="142" t="s">
        <v>2644</v>
      </c>
      <c r="M105" s="142" t="s">
        <v>7757</v>
      </c>
      <c r="N105" s="142" t="s">
        <v>2644</v>
      </c>
      <c r="O105" s="142" t="s">
        <v>90</v>
      </c>
      <c r="P105" s="142">
        <v>35</v>
      </c>
      <c r="Q105" s="142" t="s">
        <v>112</v>
      </c>
      <c r="R105" s="142">
        <v>100</v>
      </c>
      <c r="S105" s="142" t="s">
        <v>36</v>
      </c>
      <c r="T105" s="142" t="s">
        <v>243</v>
      </c>
      <c r="U105" s="142" t="s">
        <v>141</v>
      </c>
      <c r="V105" s="142" t="s">
        <v>7</v>
      </c>
      <c r="W105" s="142" t="s">
        <v>90</v>
      </c>
      <c r="X105" s="142" t="s">
        <v>126</v>
      </c>
      <c r="Y105" s="38">
        <v>44543</v>
      </c>
      <c r="Z105" s="38">
        <v>44725</v>
      </c>
      <c r="AA105" s="38">
        <v>45639</v>
      </c>
      <c r="AB105" s="142">
        <v>1.5509999999999999</v>
      </c>
      <c r="AC105" s="142">
        <v>10</v>
      </c>
      <c r="AD105" s="142">
        <v>12.073</v>
      </c>
      <c r="AE105" s="142" t="s">
        <v>354</v>
      </c>
      <c r="AF105" s="142"/>
      <c r="AG105" s="142"/>
      <c r="AH105" s="142" t="s">
        <v>90</v>
      </c>
      <c r="AI105" s="142" t="s">
        <v>1946</v>
      </c>
      <c r="AJ105" s="142" t="s">
        <v>90</v>
      </c>
      <c r="AK105" s="142" t="s">
        <v>90</v>
      </c>
      <c r="AL105" s="142" t="s">
        <v>90</v>
      </c>
      <c r="AM105" s="142" t="s">
        <v>90</v>
      </c>
      <c r="AN105" s="142" t="s">
        <v>7</v>
      </c>
      <c r="AO105"/>
      <c r="AP105" s="142" t="s">
        <v>90</v>
      </c>
      <c r="AQ105"/>
      <c r="AR105" s="142" t="s">
        <v>90</v>
      </c>
      <c r="AS105" s="142" t="s">
        <v>90</v>
      </c>
      <c r="AT105" s="142" t="s">
        <v>90</v>
      </c>
      <c r="AU105" s="142" t="s">
        <v>290</v>
      </c>
      <c r="AV105" s="142"/>
      <c r="AW105"/>
      <c r="AX105"/>
      <c r="AY105" s="142" t="s">
        <v>2647</v>
      </c>
      <c r="AZ105" t="s">
        <v>628</v>
      </c>
    </row>
    <row r="106" spans="1:52" x14ac:dyDescent="0.25">
      <c r="A106" s="142"/>
      <c r="B106" s="142" t="s">
        <v>90</v>
      </c>
      <c r="C106" s="142" t="s">
        <v>2689</v>
      </c>
      <c r="D106" s="142" t="s">
        <v>2691</v>
      </c>
      <c r="E106" s="38">
        <v>44533</v>
      </c>
      <c r="F106" s="142" t="s">
        <v>428</v>
      </c>
      <c r="G106" s="142" t="s">
        <v>428</v>
      </c>
      <c r="H106" s="142" t="s">
        <v>90</v>
      </c>
      <c r="I106" s="142" t="s">
        <v>83</v>
      </c>
      <c r="J106" s="142">
        <v>1</v>
      </c>
      <c r="K106" s="142" t="s">
        <v>142</v>
      </c>
      <c r="L106" s="142" t="s">
        <v>2693</v>
      </c>
      <c r="M106" s="142" t="s">
        <v>90</v>
      </c>
      <c r="N106" s="142" t="s">
        <v>2693</v>
      </c>
      <c r="O106" s="142" t="s">
        <v>90</v>
      </c>
      <c r="P106" s="142"/>
      <c r="Q106" s="142" t="s">
        <v>112</v>
      </c>
      <c r="R106" s="142">
        <v>100</v>
      </c>
      <c r="S106" s="142" t="s">
        <v>38</v>
      </c>
      <c r="T106" s="142" t="s">
        <v>243</v>
      </c>
      <c r="U106" s="142" t="s">
        <v>7</v>
      </c>
      <c r="V106" s="142" t="s">
        <v>7</v>
      </c>
      <c r="W106" s="142" t="s">
        <v>90</v>
      </c>
      <c r="X106" s="142" t="s">
        <v>126</v>
      </c>
      <c r="Y106" s="38">
        <v>44538</v>
      </c>
      <c r="Z106" s="38">
        <v>44720</v>
      </c>
      <c r="AA106" s="38">
        <v>45634</v>
      </c>
      <c r="AB106" s="142">
        <v>1</v>
      </c>
      <c r="AC106" s="142">
        <v>6.4489999999999998</v>
      </c>
      <c r="AD106" s="142">
        <v>7.7859999999999996</v>
      </c>
      <c r="AE106" s="142" t="s">
        <v>2696</v>
      </c>
      <c r="AF106" s="142"/>
      <c r="AG106" s="142"/>
      <c r="AH106" s="142" t="s">
        <v>90</v>
      </c>
      <c r="AI106" s="142" t="s">
        <v>2697</v>
      </c>
      <c r="AJ106" s="142" t="s">
        <v>2689</v>
      </c>
      <c r="AK106" s="142" t="s">
        <v>90</v>
      </c>
      <c r="AL106" s="142" t="s">
        <v>90</v>
      </c>
      <c r="AM106" s="142" t="s">
        <v>90</v>
      </c>
      <c r="AN106" s="142" t="s">
        <v>7</v>
      </c>
      <c r="AO106"/>
      <c r="AP106" s="142" t="s">
        <v>90</v>
      </c>
      <c r="AQ106"/>
      <c r="AR106" s="142" t="s">
        <v>90</v>
      </c>
      <c r="AS106" s="142" t="s">
        <v>90</v>
      </c>
      <c r="AT106" s="142" t="s">
        <v>90</v>
      </c>
      <c r="AU106" s="142" t="s">
        <v>290</v>
      </c>
      <c r="AV106" s="142"/>
      <c r="AW106"/>
      <c r="AX106"/>
      <c r="AY106" s="142" t="s">
        <v>2699</v>
      </c>
      <c r="AZ106" t="s">
        <v>628</v>
      </c>
    </row>
    <row r="107" spans="1:52" x14ac:dyDescent="0.25">
      <c r="A107" s="142"/>
      <c r="B107" s="142" t="s">
        <v>90</v>
      </c>
      <c r="C107" s="142" t="s">
        <v>2700</v>
      </c>
      <c r="D107" s="142" t="s">
        <v>2702</v>
      </c>
      <c r="E107" s="38">
        <v>44531</v>
      </c>
      <c r="F107" s="142" t="s">
        <v>428</v>
      </c>
      <c r="G107" s="142" t="s">
        <v>428</v>
      </c>
      <c r="H107" s="142" t="s">
        <v>438</v>
      </c>
      <c r="I107" s="142" t="s">
        <v>83</v>
      </c>
      <c r="J107" s="142">
        <v>1</v>
      </c>
      <c r="K107" s="142" t="s">
        <v>142</v>
      </c>
      <c r="L107" s="142" t="s">
        <v>3426</v>
      </c>
      <c r="M107" s="142" t="s">
        <v>90</v>
      </c>
      <c r="N107" s="142" t="s">
        <v>90</v>
      </c>
      <c r="O107" s="142" t="s">
        <v>90</v>
      </c>
      <c r="P107" s="142"/>
      <c r="Q107" s="142" t="s">
        <v>112</v>
      </c>
      <c r="R107" s="142">
        <v>100</v>
      </c>
      <c r="S107" s="142" t="s">
        <v>110</v>
      </c>
      <c r="T107" s="142" t="s">
        <v>107</v>
      </c>
      <c r="U107" s="142" t="s">
        <v>7</v>
      </c>
      <c r="V107" s="142" t="s">
        <v>7</v>
      </c>
      <c r="W107" s="142" t="s">
        <v>90</v>
      </c>
      <c r="X107" s="142" t="s">
        <v>126</v>
      </c>
      <c r="Y107" s="38">
        <v>44537</v>
      </c>
      <c r="Z107" s="38">
        <v>44719</v>
      </c>
      <c r="AA107" s="38">
        <v>45633</v>
      </c>
      <c r="AB107" s="142">
        <v>1</v>
      </c>
      <c r="AC107" s="142">
        <v>6.4489999999999998</v>
      </c>
      <c r="AD107" s="142">
        <v>7.7859999999999996</v>
      </c>
      <c r="AE107" s="142" t="s">
        <v>2708</v>
      </c>
      <c r="AF107" s="142"/>
      <c r="AG107" s="142"/>
      <c r="AH107" s="142" t="s">
        <v>90</v>
      </c>
      <c r="AI107" s="142" t="s">
        <v>2709</v>
      </c>
      <c r="AJ107" s="142" t="s">
        <v>2700</v>
      </c>
      <c r="AK107" s="142" t="s">
        <v>90</v>
      </c>
      <c r="AL107" s="142" t="s">
        <v>302</v>
      </c>
      <c r="AM107" s="142" t="s">
        <v>90</v>
      </c>
      <c r="AN107" s="142" t="s">
        <v>7</v>
      </c>
      <c r="AO107"/>
      <c r="AP107" s="142" t="s">
        <v>90</v>
      </c>
      <c r="AQ107"/>
      <c r="AR107" s="142" t="s">
        <v>90</v>
      </c>
      <c r="AS107" s="142" t="s">
        <v>90</v>
      </c>
      <c r="AT107" s="142" t="s">
        <v>90</v>
      </c>
      <c r="AU107" s="142" t="s">
        <v>290</v>
      </c>
      <c r="AV107" s="142"/>
      <c r="AW107"/>
      <c r="AX107"/>
      <c r="AY107" s="142" t="s">
        <v>2712</v>
      </c>
      <c r="AZ107" t="s">
        <v>628</v>
      </c>
    </row>
    <row r="108" spans="1:52" x14ac:dyDescent="0.25">
      <c r="A108" s="142"/>
      <c r="B108" s="142" t="s">
        <v>90</v>
      </c>
      <c r="C108" s="142" t="s">
        <v>2715</v>
      </c>
      <c r="D108" s="142" t="s">
        <v>2725</v>
      </c>
      <c r="E108" s="38">
        <v>44530</v>
      </c>
      <c r="F108" s="142" t="s">
        <v>428</v>
      </c>
      <c r="G108" s="142" t="s">
        <v>428</v>
      </c>
      <c r="H108" s="142" t="s">
        <v>438</v>
      </c>
      <c r="I108" s="142" t="s">
        <v>83</v>
      </c>
      <c r="J108" s="142">
        <v>0.70399999999999996</v>
      </c>
      <c r="K108" s="142" t="s">
        <v>142</v>
      </c>
      <c r="L108" s="142" t="s">
        <v>7808</v>
      </c>
      <c r="M108" s="142" t="s">
        <v>90</v>
      </c>
      <c r="N108" s="142" t="s">
        <v>90</v>
      </c>
      <c r="O108" s="142" t="s">
        <v>90</v>
      </c>
      <c r="P108" s="142"/>
      <c r="Q108" s="142" t="s">
        <v>112</v>
      </c>
      <c r="R108" s="142">
        <v>100</v>
      </c>
      <c r="S108" s="142" t="s">
        <v>36</v>
      </c>
      <c r="T108" s="142" t="s">
        <v>107</v>
      </c>
      <c r="U108" s="142" t="s">
        <v>7</v>
      </c>
      <c r="V108" s="142" t="s">
        <v>7</v>
      </c>
      <c r="W108" s="142" t="s">
        <v>90</v>
      </c>
      <c r="X108" s="142" t="s">
        <v>126</v>
      </c>
      <c r="Y108" s="38">
        <v>44536</v>
      </c>
      <c r="Z108" s="38">
        <v>44718</v>
      </c>
      <c r="AA108" s="38">
        <v>45632</v>
      </c>
      <c r="AB108" s="142">
        <v>0.70399999999999996</v>
      </c>
      <c r="AC108" s="142">
        <v>4.54</v>
      </c>
      <c r="AD108" s="142">
        <v>5.4820000000000002</v>
      </c>
      <c r="AE108" s="142" t="s">
        <v>2721</v>
      </c>
      <c r="AF108" s="142"/>
      <c r="AG108" s="142"/>
      <c r="AH108" s="142" t="s">
        <v>90</v>
      </c>
      <c r="AI108" s="142" t="s">
        <v>2722</v>
      </c>
      <c r="AJ108" s="142" t="s">
        <v>90</v>
      </c>
      <c r="AK108" s="142" t="s">
        <v>90</v>
      </c>
      <c r="AL108" s="142" t="s">
        <v>90</v>
      </c>
      <c r="AM108" s="142" t="s">
        <v>90</v>
      </c>
      <c r="AN108" s="142" t="s">
        <v>7</v>
      </c>
      <c r="AO108"/>
      <c r="AP108" s="142" t="s">
        <v>90</v>
      </c>
      <c r="AQ108"/>
      <c r="AR108" s="142" t="s">
        <v>90</v>
      </c>
      <c r="AS108" s="142" t="s">
        <v>90</v>
      </c>
      <c r="AT108" s="142" t="s">
        <v>90</v>
      </c>
      <c r="AU108" s="142" t="s">
        <v>290</v>
      </c>
      <c r="AV108" s="142"/>
      <c r="AW108"/>
      <c r="AX108"/>
      <c r="AY108" s="142" t="s">
        <v>2727</v>
      </c>
      <c r="AZ108" t="s">
        <v>628</v>
      </c>
    </row>
    <row r="109" spans="1:52" x14ac:dyDescent="0.25">
      <c r="A109" s="142"/>
      <c r="B109" s="142" t="s">
        <v>90</v>
      </c>
      <c r="C109" s="142" t="s">
        <v>2715</v>
      </c>
      <c r="D109" s="142" t="s">
        <v>2717</v>
      </c>
      <c r="E109" s="38">
        <v>44530</v>
      </c>
      <c r="F109" s="142" t="s">
        <v>428</v>
      </c>
      <c r="G109" s="142" t="s">
        <v>428</v>
      </c>
      <c r="H109" s="142" t="s">
        <v>438</v>
      </c>
      <c r="I109" s="142" t="s">
        <v>104</v>
      </c>
      <c r="J109" s="142">
        <v>9.3000000000000007</v>
      </c>
      <c r="K109" s="142" t="s">
        <v>142</v>
      </c>
      <c r="L109" s="142" t="s">
        <v>7809</v>
      </c>
      <c r="M109" s="142" t="s">
        <v>90</v>
      </c>
      <c r="N109" s="142" t="s">
        <v>90</v>
      </c>
      <c r="O109" s="142" t="s">
        <v>90</v>
      </c>
      <c r="P109" s="142"/>
      <c r="Q109" s="142" t="s">
        <v>112</v>
      </c>
      <c r="R109" s="142">
        <v>100</v>
      </c>
      <c r="S109" s="142" t="s">
        <v>36</v>
      </c>
      <c r="T109" s="142" t="s">
        <v>107</v>
      </c>
      <c r="U109" s="142" t="s">
        <v>7</v>
      </c>
      <c r="V109" s="142" t="s">
        <v>7</v>
      </c>
      <c r="W109" s="142" t="s">
        <v>90</v>
      </c>
      <c r="X109" s="142" t="s">
        <v>126</v>
      </c>
      <c r="Y109" s="38">
        <v>44536</v>
      </c>
      <c r="Z109" s="38">
        <v>44718</v>
      </c>
      <c r="AA109" s="38">
        <v>45632</v>
      </c>
      <c r="AB109" s="142">
        <v>1.4419999999999999</v>
      </c>
      <c r="AC109" s="142">
        <v>9.3000000000000007</v>
      </c>
      <c r="AD109" s="142">
        <v>11.228</v>
      </c>
      <c r="AE109" s="142" t="s">
        <v>2721</v>
      </c>
      <c r="AF109" s="142"/>
      <c r="AG109" s="142"/>
      <c r="AH109" s="142" t="s">
        <v>90</v>
      </c>
      <c r="AI109" s="142" t="s">
        <v>2722</v>
      </c>
      <c r="AJ109" s="142" t="s">
        <v>90</v>
      </c>
      <c r="AK109" s="142" t="s">
        <v>90</v>
      </c>
      <c r="AL109" s="142" t="s">
        <v>90</v>
      </c>
      <c r="AM109" s="142" t="s">
        <v>90</v>
      </c>
      <c r="AN109" s="142" t="s">
        <v>7</v>
      </c>
      <c r="AO109"/>
      <c r="AP109" s="142" t="s">
        <v>90</v>
      </c>
      <c r="AQ109"/>
      <c r="AR109" s="142" t="s">
        <v>90</v>
      </c>
      <c r="AS109" s="142" t="s">
        <v>90</v>
      </c>
      <c r="AT109" s="142" t="s">
        <v>90</v>
      </c>
      <c r="AU109" s="142" t="s">
        <v>290</v>
      </c>
      <c r="AV109" s="142"/>
      <c r="AW109"/>
      <c r="AX109"/>
      <c r="AY109" s="142" t="s">
        <v>2723</v>
      </c>
      <c r="AZ109" t="s">
        <v>628</v>
      </c>
    </row>
    <row r="110" spans="1:52" x14ac:dyDescent="0.25">
      <c r="A110" s="142"/>
      <c r="B110" s="142" t="s">
        <v>90</v>
      </c>
      <c r="C110" s="142" t="s">
        <v>2296</v>
      </c>
      <c r="D110" s="142" t="s">
        <v>2312</v>
      </c>
      <c r="E110" s="38">
        <v>44530</v>
      </c>
      <c r="F110" s="142" t="s">
        <v>2300</v>
      </c>
      <c r="G110" s="142" t="s">
        <v>2300</v>
      </c>
      <c r="H110" s="142" t="s">
        <v>372</v>
      </c>
      <c r="I110" s="142" t="s">
        <v>83</v>
      </c>
      <c r="J110" s="142">
        <v>5</v>
      </c>
      <c r="K110" s="142" t="s">
        <v>142</v>
      </c>
      <c r="L110" s="142" t="s">
        <v>3830</v>
      </c>
      <c r="M110" s="142" t="s">
        <v>90</v>
      </c>
      <c r="N110" s="142" t="s">
        <v>90</v>
      </c>
      <c r="O110" s="142" t="s">
        <v>90</v>
      </c>
      <c r="P110" s="142"/>
      <c r="Q110" s="142" t="s">
        <v>112</v>
      </c>
      <c r="R110" s="142">
        <v>100</v>
      </c>
      <c r="S110" s="142" t="s">
        <v>36</v>
      </c>
      <c r="T110" s="142" t="s">
        <v>816</v>
      </c>
      <c r="U110" s="142" t="s">
        <v>7</v>
      </c>
      <c r="V110" s="142" t="s">
        <v>7</v>
      </c>
      <c r="W110" s="142" t="s">
        <v>90</v>
      </c>
      <c r="X110" s="142" t="s">
        <v>126</v>
      </c>
      <c r="Y110" s="38">
        <v>44537</v>
      </c>
      <c r="Z110" s="38">
        <v>44719</v>
      </c>
      <c r="AA110" s="38">
        <v>45633</v>
      </c>
      <c r="AB110" s="142">
        <v>5</v>
      </c>
      <c r="AC110" s="142">
        <v>32.246000000000002</v>
      </c>
      <c r="AD110" s="142">
        <v>38.932000000000002</v>
      </c>
      <c r="AE110" s="142" t="s">
        <v>2306</v>
      </c>
      <c r="AF110" s="142"/>
      <c r="AG110" s="142"/>
      <c r="AH110" s="142" t="s">
        <v>90</v>
      </c>
      <c r="AI110" s="142" t="s">
        <v>2307</v>
      </c>
      <c r="AJ110" s="142" t="s">
        <v>90</v>
      </c>
      <c r="AK110" s="142" t="s">
        <v>90</v>
      </c>
      <c r="AL110" s="142" t="s">
        <v>90</v>
      </c>
      <c r="AM110" s="142" t="s">
        <v>90</v>
      </c>
      <c r="AN110" s="142" t="s">
        <v>7</v>
      </c>
      <c r="AO110"/>
      <c r="AP110" s="142" t="s">
        <v>90</v>
      </c>
      <c r="AQ110"/>
      <c r="AR110" s="142" t="s">
        <v>90</v>
      </c>
      <c r="AS110" s="142" t="s">
        <v>90</v>
      </c>
      <c r="AT110" s="142" t="s">
        <v>90</v>
      </c>
      <c r="AU110" s="142" t="s">
        <v>290</v>
      </c>
      <c r="AV110" s="142"/>
      <c r="AW110"/>
      <c r="AX110"/>
      <c r="AY110" s="142" t="s">
        <v>2714</v>
      </c>
      <c r="AZ110" t="s">
        <v>628</v>
      </c>
    </row>
    <row r="111" spans="1:52" x14ac:dyDescent="0.25">
      <c r="A111" s="142"/>
      <c r="B111" s="142" t="s">
        <v>90</v>
      </c>
      <c r="C111" s="142" t="s">
        <v>2736</v>
      </c>
      <c r="D111" s="142" t="s">
        <v>2738</v>
      </c>
      <c r="E111" s="38">
        <v>44529</v>
      </c>
      <c r="F111" s="142" t="s">
        <v>428</v>
      </c>
      <c r="G111" s="142" t="s">
        <v>428</v>
      </c>
      <c r="H111" s="142" t="s">
        <v>372</v>
      </c>
      <c r="I111" s="142" t="s">
        <v>83</v>
      </c>
      <c r="J111" s="142">
        <v>0.5</v>
      </c>
      <c r="K111" s="142" t="s">
        <v>142</v>
      </c>
      <c r="L111" s="142" t="s">
        <v>7810</v>
      </c>
      <c r="M111" s="142" t="s">
        <v>90</v>
      </c>
      <c r="N111" s="142" t="s">
        <v>90</v>
      </c>
      <c r="O111" s="142" t="s">
        <v>90</v>
      </c>
      <c r="P111" s="142"/>
      <c r="Q111" s="142" t="s">
        <v>112</v>
      </c>
      <c r="R111" s="142">
        <v>100</v>
      </c>
      <c r="S111" s="142" t="s">
        <v>36</v>
      </c>
      <c r="T111" s="142" t="s">
        <v>243</v>
      </c>
      <c r="U111" s="142" t="s">
        <v>7</v>
      </c>
      <c r="V111" s="142" t="s">
        <v>7</v>
      </c>
      <c r="W111" s="142" t="s">
        <v>90</v>
      </c>
      <c r="X111" s="142" t="s">
        <v>126</v>
      </c>
      <c r="Y111" s="38">
        <v>44536</v>
      </c>
      <c r="Z111" s="38">
        <v>44718</v>
      </c>
      <c r="AA111" s="38">
        <v>45632</v>
      </c>
      <c r="AB111" s="142">
        <v>0.5</v>
      </c>
      <c r="AC111" s="142">
        <v>3.2250000000000001</v>
      </c>
      <c r="AD111" s="142">
        <v>3.8929999999999998</v>
      </c>
      <c r="AE111" s="142" t="s">
        <v>2742</v>
      </c>
      <c r="AF111" s="142"/>
      <c r="AG111" s="142"/>
      <c r="AH111" s="142" t="s">
        <v>90</v>
      </c>
      <c r="AI111" s="142" t="s">
        <v>2743</v>
      </c>
      <c r="AJ111" s="142" t="s">
        <v>90</v>
      </c>
      <c r="AK111" s="142" t="s">
        <v>90</v>
      </c>
      <c r="AL111" s="142" t="s">
        <v>90</v>
      </c>
      <c r="AM111" s="142" t="s">
        <v>90</v>
      </c>
      <c r="AN111" s="142" t="s">
        <v>7</v>
      </c>
      <c r="AO111"/>
      <c r="AP111" s="142" t="s">
        <v>90</v>
      </c>
      <c r="AQ111"/>
      <c r="AR111" s="142" t="s">
        <v>90</v>
      </c>
      <c r="AS111" s="142" t="s">
        <v>90</v>
      </c>
      <c r="AT111" s="142" t="s">
        <v>90</v>
      </c>
      <c r="AU111" s="142" t="s">
        <v>290</v>
      </c>
      <c r="AV111" s="142"/>
      <c r="AW111"/>
      <c r="AX111"/>
      <c r="AY111" s="142" t="s">
        <v>2746</v>
      </c>
      <c r="AZ111" t="s">
        <v>628</v>
      </c>
    </row>
    <row r="112" spans="1:52" x14ac:dyDescent="0.25">
      <c r="A112" s="142"/>
      <c r="B112" s="142" t="s">
        <v>90</v>
      </c>
      <c r="C112" s="142" t="s">
        <v>2728</v>
      </c>
      <c r="D112" s="142" t="s">
        <v>2730</v>
      </c>
      <c r="E112" s="38">
        <v>44529</v>
      </c>
      <c r="F112" s="142" t="s">
        <v>428</v>
      </c>
      <c r="G112" s="142" t="s">
        <v>428</v>
      </c>
      <c r="H112" s="142" t="s">
        <v>438</v>
      </c>
      <c r="I112" s="142" t="s">
        <v>83</v>
      </c>
      <c r="J112" s="142">
        <v>0.9</v>
      </c>
      <c r="K112" s="142" t="s">
        <v>142</v>
      </c>
      <c r="L112" s="142" t="s">
        <v>2411</v>
      </c>
      <c r="M112" s="142" t="s">
        <v>90</v>
      </c>
      <c r="N112" s="142" t="s">
        <v>90</v>
      </c>
      <c r="O112" s="142" t="s">
        <v>90</v>
      </c>
      <c r="P112" s="142"/>
      <c r="Q112" s="142" t="s">
        <v>112</v>
      </c>
      <c r="R112" s="142">
        <v>100</v>
      </c>
      <c r="S112" s="142" t="s">
        <v>39</v>
      </c>
      <c r="T112" s="142" t="s">
        <v>261</v>
      </c>
      <c r="U112" s="142" t="s">
        <v>7</v>
      </c>
      <c r="V112" s="142" t="s">
        <v>7</v>
      </c>
      <c r="W112" s="142" t="s">
        <v>90</v>
      </c>
      <c r="X112" s="142" t="s">
        <v>126</v>
      </c>
      <c r="Y112" s="38">
        <v>44536</v>
      </c>
      <c r="Z112" s="38">
        <v>44718</v>
      </c>
      <c r="AA112" s="38">
        <v>45632</v>
      </c>
      <c r="AB112" s="142">
        <v>0.9</v>
      </c>
      <c r="AC112" s="142">
        <v>5.8040000000000003</v>
      </c>
      <c r="AD112" s="142">
        <v>7.008</v>
      </c>
      <c r="AE112" s="142" t="s">
        <v>2733</v>
      </c>
      <c r="AF112" s="142"/>
      <c r="AG112" s="142"/>
      <c r="AH112" s="142" t="s">
        <v>90</v>
      </c>
      <c r="AI112" s="142" t="s">
        <v>2734</v>
      </c>
      <c r="AJ112" s="142" t="s">
        <v>90</v>
      </c>
      <c r="AK112" s="142" t="s">
        <v>2728</v>
      </c>
      <c r="AL112" s="142" t="s">
        <v>90</v>
      </c>
      <c r="AM112" s="142" t="s">
        <v>90</v>
      </c>
      <c r="AN112" s="142" t="s">
        <v>7</v>
      </c>
      <c r="AO112"/>
      <c r="AP112" s="142" t="s">
        <v>90</v>
      </c>
      <c r="AQ112"/>
      <c r="AR112" s="142" t="s">
        <v>90</v>
      </c>
      <c r="AS112" s="142" t="s">
        <v>90</v>
      </c>
      <c r="AT112" s="142" t="s">
        <v>90</v>
      </c>
      <c r="AU112" s="142" t="s">
        <v>290</v>
      </c>
      <c r="AV112" s="142"/>
      <c r="AW112"/>
      <c r="AX112"/>
      <c r="AY112" s="142" t="s">
        <v>2735</v>
      </c>
      <c r="AZ112" t="s">
        <v>628</v>
      </c>
    </row>
    <row r="113" spans="1:52" x14ac:dyDescent="0.25">
      <c r="A113" s="142"/>
      <c r="B113" s="142" t="s">
        <v>90</v>
      </c>
      <c r="C113" s="142" t="s">
        <v>2773</v>
      </c>
      <c r="D113" s="142" t="s">
        <v>2775</v>
      </c>
      <c r="E113" s="38">
        <v>44524</v>
      </c>
      <c r="F113" s="142" t="s">
        <v>428</v>
      </c>
      <c r="G113" s="142" t="s">
        <v>1080</v>
      </c>
      <c r="H113" s="142" t="s">
        <v>372</v>
      </c>
      <c r="I113" s="142" t="s">
        <v>83</v>
      </c>
      <c r="J113" s="142">
        <v>1.5</v>
      </c>
      <c r="K113" s="142" t="s">
        <v>142</v>
      </c>
      <c r="L113" s="142" t="s">
        <v>2778</v>
      </c>
      <c r="M113" s="142" t="s">
        <v>7806</v>
      </c>
      <c r="N113" s="142" t="s">
        <v>2778</v>
      </c>
      <c r="O113" s="142" t="s">
        <v>90</v>
      </c>
      <c r="P113" s="142">
        <v>50</v>
      </c>
      <c r="Q113" s="142" t="s">
        <v>112</v>
      </c>
      <c r="R113" s="142">
        <v>100</v>
      </c>
      <c r="S113" s="142" t="s">
        <v>38</v>
      </c>
      <c r="T113" s="142" t="s">
        <v>243</v>
      </c>
      <c r="U113" s="142" t="s">
        <v>7</v>
      </c>
      <c r="V113" s="142" t="s">
        <v>7</v>
      </c>
      <c r="W113" s="142" t="s">
        <v>90</v>
      </c>
      <c r="X113" s="142" t="s">
        <v>126</v>
      </c>
      <c r="Y113" s="38">
        <v>44532</v>
      </c>
      <c r="Z113" s="38">
        <v>44714</v>
      </c>
      <c r="AA113" s="38">
        <v>45628</v>
      </c>
      <c r="AB113" s="142">
        <v>1.5</v>
      </c>
      <c r="AC113" s="142">
        <v>9.6739999999999995</v>
      </c>
      <c r="AD113" s="142">
        <v>11.679</v>
      </c>
      <c r="AE113" s="142" t="s">
        <v>2781</v>
      </c>
      <c r="AF113" s="142"/>
      <c r="AG113" s="142"/>
      <c r="AH113" s="142" t="s">
        <v>90</v>
      </c>
      <c r="AI113" s="142" t="s">
        <v>2782</v>
      </c>
      <c r="AJ113" s="142" t="s">
        <v>2773</v>
      </c>
      <c r="AK113" s="142" t="s">
        <v>90</v>
      </c>
      <c r="AL113" s="142" t="s">
        <v>90</v>
      </c>
      <c r="AM113" s="142" t="s">
        <v>90</v>
      </c>
      <c r="AN113" s="142" t="s">
        <v>7</v>
      </c>
      <c r="AO113"/>
      <c r="AP113" s="142" t="s">
        <v>90</v>
      </c>
      <c r="AQ113"/>
      <c r="AR113" s="142" t="s">
        <v>90</v>
      </c>
      <c r="AS113" s="142" t="s">
        <v>90</v>
      </c>
      <c r="AT113" s="142" t="s">
        <v>90</v>
      </c>
      <c r="AU113" s="142" t="s">
        <v>290</v>
      </c>
      <c r="AV113" s="142"/>
      <c r="AW113"/>
      <c r="AX113"/>
      <c r="AY113" s="142" t="s">
        <v>2785</v>
      </c>
      <c r="AZ113" t="s">
        <v>628</v>
      </c>
    </row>
    <row r="114" spans="1:52" x14ac:dyDescent="0.25">
      <c r="A114" s="142"/>
      <c r="B114" s="142" t="s">
        <v>90</v>
      </c>
      <c r="C114" s="142" t="s">
        <v>704</v>
      </c>
      <c r="D114" s="142" t="s">
        <v>2763</v>
      </c>
      <c r="E114" s="38">
        <v>44524</v>
      </c>
      <c r="F114" s="142" t="s">
        <v>1357</v>
      </c>
      <c r="G114" s="142" t="s">
        <v>1005</v>
      </c>
      <c r="H114" s="142" t="s">
        <v>440</v>
      </c>
      <c r="I114" s="142" t="s">
        <v>83</v>
      </c>
      <c r="J114" s="142">
        <v>3</v>
      </c>
      <c r="K114" s="142" t="s">
        <v>142</v>
      </c>
      <c r="L114" s="142" t="s">
        <v>7813</v>
      </c>
      <c r="M114" s="142" t="s">
        <v>7811</v>
      </c>
      <c r="N114" s="142" t="s">
        <v>7812</v>
      </c>
      <c r="O114" s="142" t="s">
        <v>90</v>
      </c>
      <c r="P114" s="142"/>
      <c r="Q114" s="142" t="s">
        <v>723</v>
      </c>
      <c r="R114" s="142">
        <v>100</v>
      </c>
      <c r="S114" s="142" t="s">
        <v>36</v>
      </c>
      <c r="T114" s="142" t="s">
        <v>243</v>
      </c>
      <c r="U114" s="142" t="s">
        <v>141</v>
      </c>
      <c r="V114" s="142" t="s">
        <v>7</v>
      </c>
      <c r="W114" s="142" t="s">
        <v>90</v>
      </c>
      <c r="X114" s="142" t="s">
        <v>126</v>
      </c>
      <c r="Y114" s="38">
        <v>44531</v>
      </c>
      <c r="Z114" s="38">
        <v>44713</v>
      </c>
      <c r="AA114" s="38">
        <v>45627</v>
      </c>
      <c r="AB114" s="142">
        <v>3</v>
      </c>
      <c r="AC114" s="142">
        <v>19.347999999999999</v>
      </c>
      <c r="AD114" s="142">
        <v>23.359000000000002</v>
      </c>
      <c r="AE114" s="142" t="s">
        <v>2768</v>
      </c>
      <c r="AF114" s="142"/>
      <c r="AG114" s="142"/>
      <c r="AH114" s="142" t="s">
        <v>90</v>
      </c>
      <c r="AI114" s="142" t="s">
        <v>2769</v>
      </c>
      <c r="AJ114" s="142" t="s">
        <v>90</v>
      </c>
      <c r="AK114" s="142" t="s">
        <v>90</v>
      </c>
      <c r="AL114" s="142" t="s">
        <v>90</v>
      </c>
      <c r="AM114" s="142" t="s">
        <v>90</v>
      </c>
      <c r="AN114" s="142" t="s">
        <v>7</v>
      </c>
      <c r="AO114"/>
      <c r="AP114" s="142" t="s">
        <v>90</v>
      </c>
      <c r="AQ114"/>
      <c r="AR114" s="142" t="s">
        <v>90</v>
      </c>
      <c r="AS114" s="142" t="s">
        <v>90</v>
      </c>
      <c r="AT114" s="142" t="s">
        <v>90</v>
      </c>
      <c r="AU114" s="142" t="s">
        <v>290</v>
      </c>
      <c r="AV114" s="142"/>
      <c r="AW114"/>
      <c r="AX114"/>
      <c r="AY114" s="142" t="s">
        <v>2772</v>
      </c>
      <c r="AZ114" t="s">
        <v>628</v>
      </c>
    </row>
    <row r="115" spans="1:52" x14ac:dyDescent="0.25">
      <c r="A115" s="142"/>
      <c r="B115" s="142" t="s">
        <v>90</v>
      </c>
      <c r="C115" s="142" t="s">
        <v>2747</v>
      </c>
      <c r="D115" s="142" t="s">
        <v>2749</v>
      </c>
      <c r="E115" s="38">
        <v>44524</v>
      </c>
      <c r="F115" s="142" t="s">
        <v>2751</v>
      </c>
      <c r="G115" s="142" t="s">
        <v>2751</v>
      </c>
      <c r="H115" s="142" t="s">
        <v>372</v>
      </c>
      <c r="I115" s="142" t="s">
        <v>83</v>
      </c>
      <c r="J115" s="142">
        <v>3</v>
      </c>
      <c r="K115" s="142" t="s">
        <v>142</v>
      </c>
      <c r="L115" s="142" t="s">
        <v>3191</v>
      </c>
      <c r="M115" s="142" t="s">
        <v>7814</v>
      </c>
      <c r="N115" s="142" t="s">
        <v>7815</v>
      </c>
      <c r="O115" s="142" t="s">
        <v>90</v>
      </c>
      <c r="P115" s="142"/>
      <c r="Q115" s="142" t="s">
        <v>723</v>
      </c>
      <c r="R115" s="142">
        <v>99.936000000000007</v>
      </c>
      <c r="S115" s="142" t="s">
        <v>38</v>
      </c>
      <c r="T115" s="142" t="s">
        <v>243</v>
      </c>
      <c r="U115" s="142" t="s">
        <v>140</v>
      </c>
      <c r="V115" s="142" t="s">
        <v>7</v>
      </c>
      <c r="W115" s="142" t="s">
        <v>90</v>
      </c>
      <c r="X115" s="142" t="s">
        <v>126</v>
      </c>
      <c r="Y115" s="38">
        <v>44532</v>
      </c>
      <c r="Z115" s="38">
        <v>44714</v>
      </c>
      <c r="AA115" s="38">
        <v>45628</v>
      </c>
      <c r="AB115" s="142">
        <v>3</v>
      </c>
      <c r="AC115" s="142">
        <v>19.347999999999999</v>
      </c>
      <c r="AD115" s="142">
        <v>23.359000000000002</v>
      </c>
      <c r="AE115" s="142" t="s">
        <v>2757</v>
      </c>
      <c r="AF115" s="142"/>
      <c r="AG115" s="142"/>
      <c r="AH115" s="142" t="s">
        <v>90</v>
      </c>
      <c r="AI115" s="142" t="s">
        <v>2758</v>
      </c>
      <c r="AJ115" s="142" t="s">
        <v>2747</v>
      </c>
      <c r="AK115" s="142" t="s">
        <v>90</v>
      </c>
      <c r="AL115" s="142" t="s">
        <v>90</v>
      </c>
      <c r="AM115" s="142" t="s">
        <v>90</v>
      </c>
      <c r="AN115" s="142" t="s">
        <v>7</v>
      </c>
      <c r="AO115"/>
      <c r="AP115" s="142" t="s">
        <v>90</v>
      </c>
      <c r="AQ115"/>
      <c r="AR115" s="142" t="s">
        <v>90</v>
      </c>
      <c r="AS115" s="142" t="s">
        <v>90</v>
      </c>
      <c r="AT115" s="142" t="s">
        <v>90</v>
      </c>
      <c r="AU115" s="142" t="s">
        <v>290</v>
      </c>
      <c r="AV115" s="142"/>
      <c r="AW115"/>
      <c r="AX115"/>
      <c r="AY115" s="142" t="s">
        <v>2761</v>
      </c>
      <c r="AZ115" t="s">
        <v>628</v>
      </c>
    </row>
    <row r="116" spans="1:52" x14ac:dyDescent="0.25">
      <c r="A116" s="142"/>
      <c r="B116" s="142" t="s">
        <v>90</v>
      </c>
      <c r="C116" s="142" t="s">
        <v>2800</v>
      </c>
      <c r="D116" s="142" t="s">
        <v>2802</v>
      </c>
      <c r="E116" s="38">
        <v>44523</v>
      </c>
      <c r="F116" s="142" t="s">
        <v>428</v>
      </c>
      <c r="G116" s="142" t="s">
        <v>428</v>
      </c>
      <c r="H116" s="142" t="s">
        <v>440</v>
      </c>
      <c r="I116" s="142" t="s">
        <v>83</v>
      </c>
      <c r="J116" s="142">
        <v>6</v>
      </c>
      <c r="K116" s="142" t="s">
        <v>142</v>
      </c>
      <c r="L116" s="142" t="s">
        <v>2778</v>
      </c>
      <c r="M116" s="142" t="s">
        <v>7806</v>
      </c>
      <c r="N116" s="142" t="s">
        <v>2778</v>
      </c>
      <c r="O116" s="142" t="s">
        <v>90</v>
      </c>
      <c r="P116" s="142">
        <v>50</v>
      </c>
      <c r="Q116" s="142" t="s">
        <v>112</v>
      </c>
      <c r="R116" s="142">
        <v>100</v>
      </c>
      <c r="S116" s="142" t="s">
        <v>36</v>
      </c>
      <c r="T116" s="142" t="s">
        <v>7758</v>
      </c>
      <c r="U116" s="142" t="s">
        <v>7</v>
      </c>
      <c r="V116" s="142" t="s">
        <v>7</v>
      </c>
      <c r="W116" s="142" t="s">
        <v>90</v>
      </c>
      <c r="X116" s="142" t="s">
        <v>126</v>
      </c>
      <c r="Y116" s="38">
        <v>44531</v>
      </c>
      <c r="Z116" s="38">
        <v>44713</v>
      </c>
      <c r="AA116" s="38">
        <v>45627</v>
      </c>
      <c r="AB116" s="142">
        <v>6</v>
      </c>
      <c r="AC116" s="142">
        <v>38.695</v>
      </c>
      <c r="AD116" s="142">
        <v>46.718000000000004</v>
      </c>
      <c r="AE116" s="142" t="s">
        <v>2805</v>
      </c>
      <c r="AF116" s="142"/>
      <c r="AG116" s="142"/>
      <c r="AH116" s="142" t="s">
        <v>90</v>
      </c>
      <c r="AI116" s="142" t="s">
        <v>2806</v>
      </c>
      <c r="AJ116" s="142" t="s">
        <v>90</v>
      </c>
      <c r="AK116" s="142" t="s">
        <v>90</v>
      </c>
      <c r="AL116" s="142" t="s">
        <v>90</v>
      </c>
      <c r="AM116" s="142" t="s">
        <v>90</v>
      </c>
      <c r="AN116" s="142" t="s">
        <v>7</v>
      </c>
      <c r="AO116"/>
      <c r="AP116" s="142" t="s">
        <v>90</v>
      </c>
      <c r="AQ116"/>
      <c r="AR116" s="142" t="s">
        <v>90</v>
      </c>
      <c r="AS116" s="142" t="s">
        <v>90</v>
      </c>
      <c r="AT116" s="142" t="s">
        <v>90</v>
      </c>
      <c r="AU116" s="142" t="s">
        <v>290</v>
      </c>
      <c r="AV116" s="142"/>
      <c r="AW116"/>
      <c r="AX116"/>
      <c r="AY116" s="142" t="s">
        <v>2809</v>
      </c>
      <c r="AZ116" t="s">
        <v>628</v>
      </c>
    </row>
    <row r="117" spans="1:52" x14ac:dyDescent="0.25">
      <c r="A117" s="142"/>
      <c r="B117" s="142" t="s">
        <v>90</v>
      </c>
      <c r="C117" s="142" t="s">
        <v>2789</v>
      </c>
      <c r="D117" s="142" t="s">
        <v>2791</v>
      </c>
      <c r="E117" s="38">
        <v>44523</v>
      </c>
      <c r="F117" s="142" t="s">
        <v>801</v>
      </c>
      <c r="G117" s="142" t="s">
        <v>801</v>
      </c>
      <c r="H117" s="142" t="s">
        <v>440</v>
      </c>
      <c r="I117" s="142" t="s">
        <v>83</v>
      </c>
      <c r="J117" s="142">
        <v>5</v>
      </c>
      <c r="K117" s="142" t="s">
        <v>142</v>
      </c>
      <c r="L117" s="142" t="s">
        <v>2582</v>
      </c>
      <c r="M117" s="142" t="s">
        <v>7816</v>
      </c>
      <c r="N117" s="142" t="s">
        <v>2582</v>
      </c>
      <c r="O117" s="142" t="s">
        <v>90</v>
      </c>
      <c r="P117" s="142">
        <v>40</v>
      </c>
      <c r="Q117" s="142" t="s">
        <v>112</v>
      </c>
      <c r="R117" s="142">
        <v>100</v>
      </c>
      <c r="S117" s="142" t="s">
        <v>38</v>
      </c>
      <c r="T117" s="142" t="s">
        <v>243</v>
      </c>
      <c r="U117" s="142" t="s">
        <v>7</v>
      </c>
      <c r="V117" s="142" t="s">
        <v>7</v>
      </c>
      <c r="W117" s="142" t="s">
        <v>90</v>
      </c>
      <c r="X117" s="142" t="s">
        <v>126</v>
      </c>
      <c r="Y117" s="38">
        <v>44530</v>
      </c>
      <c r="Z117" s="38">
        <v>44711</v>
      </c>
      <c r="AA117" s="38">
        <v>45626</v>
      </c>
      <c r="AB117" s="142">
        <v>5</v>
      </c>
      <c r="AC117" s="142">
        <v>32.246000000000002</v>
      </c>
      <c r="AD117" s="142">
        <v>38.932000000000002</v>
      </c>
      <c r="AE117" s="142" t="s">
        <v>2795</v>
      </c>
      <c r="AF117" s="142"/>
      <c r="AG117" s="142"/>
      <c r="AH117" s="142" t="s">
        <v>90</v>
      </c>
      <c r="AI117" s="142" t="s">
        <v>2796</v>
      </c>
      <c r="AJ117" s="142" t="s">
        <v>2789</v>
      </c>
      <c r="AK117" s="142" t="s">
        <v>90</v>
      </c>
      <c r="AL117" s="142" t="s">
        <v>90</v>
      </c>
      <c r="AM117" s="142" t="s">
        <v>90</v>
      </c>
      <c r="AN117" s="142" t="s">
        <v>7</v>
      </c>
      <c r="AO117"/>
      <c r="AP117" s="142" t="s">
        <v>90</v>
      </c>
      <c r="AQ117"/>
      <c r="AR117" s="142" t="s">
        <v>90</v>
      </c>
      <c r="AS117" s="142" t="s">
        <v>90</v>
      </c>
      <c r="AT117" s="142" t="s">
        <v>90</v>
      </c>
      <c r="AU117" s="142" t="s">
        <v>290</v>
      </c>
      <c r="AV117" s="142"/>
      <c r="AW117"/>
      <c r="AX117"/>
      <c r="AY117" s="142" t="s">
        <v>2799</v>
      </c>
      <c r="AZ117" t="s">
        <v>628</v>
      </c>
    </row>
    <row r="118" spans="1:52" x14ac:dyDescent="0.25">
      <c r="A118" s="142"/>
      <c r="B118" s="142" t="s">
        <v>90</v>
      </c>
      <c r="C118" s="142" t="s">
        <v>2156</v>
      </c>
      <c r="D118" s="142" t="s">
        <v>2359</v>
      </c>
      <c r="E118" s="38">
        <v>44523</v>
      </c>
      <c r="F118" s="142" t="s">
        <v>428</v>
      </c>
      <c r="G118" s="142" t="s">
        <v>428</v>
      </c>
      <c r="H118" s="142" t="s">
        <v>372</v>
      </c>
      <c r="I118" s="142" t="s">
        <v>83</v>
      </c>
      <c r="J118" s="142">
        <v>2.75</v>
      </c>
      <c r="K118" s="142" t="s">
        <v>142</v>
      </c>
      <c r="L118" s="142" t="s">
        <v>7742</v>
      </c>
      <c r="M118" s="142" t="s">
        <v>90</v>
      </c>
      <c r="N118" s="142" t="s">
        <v>90</v>
      </c>
      <c r="O118" s="142" t="s">
        <v>90</v>
      </c>
      <c r="P118" s="142"/>
      <c r="Q118" s="142" t="s">
        <v>112</v>
      </c>
      <c r="R118" s="142">
        <v>100</v>
      </c>
      <c r="S118" s="142" t="s">
        <v>38</v>
      </c>
      <c r="T118" s="142" t="s">
        <v>243</v>
      </c>
      <c r="U118" s="142" t="s">
        <v>7</v>
      </c>
      <c r="V118" s="142" t="s">
        <v>7</v>
      </c>
      <c r="W118" s="142" t="s">
        <v>90</v>
      </c>
      <c r="X118" s="142" t="s">
        <v>126</v>
      </c>
      <c r="Y118" s="38">
        <v>44529</v>
      </c>
      <c r="Z118" s="38">
        <v>44710</v>
      </c>
      <c r="AA118" s="38">
        <v>45625</v>
      </c>
      <c r="AB118" s="142">
        <v>2.75</v>
      </c>
      <c r="AC118" s="142">
        <v>17.734999999999999</v>
      </c>
      <c r="AD118" s="142">
        <v>21.411999999999999</v>
      </c>
      <c r="AE118" s="142" t="s">
        <v>2164</v>
      </c>
      <c r="AF118" s="142"/>
      <c r="AG118" s="142"/>
      <c r="AH118" s="142" t="s">
        <v>90</v>
      </c>
      <c r="AI118" s="142" t="s">
        <v>2165</v>
      </c>
      <c r="AJ118" s="142" t="s">
        <v>2156</v>
      </c>
      <c r="AK118" s="142" t="s">
        <v>90</v>
      </c>
      <c r="AL118" s="142" t="s">
        <v>90</v>
      </c>
      <c r="AM118" s="142" t="s">
        <v>90</v>
      </c>
      <c r="AN118" s="142" t="s">
        <v>7</v>
      </c>
      <c r="AO118"/>
      <c r="AP118" s="142" t="s">
        <v>90</v>
      </c>
      <c r="AQ118"/>
      <c r="AR118" s="142" t="s">
        <v>90</v>
      </c>
      <c r="AS118" s="142" t="s">
        <v>90</v>
      </c>
      <c r="AT118" s="142" t="s">
        <v>90</v>
      </c>
      <c r="AU118" s="142" t="s">
        <v>290</v>
      </c>
      <c r="AV118" s="142"/>
      <c r="AW118"/>
      <c r="AX118"/>
      <c r="AY118" s="142" t="s">
        <v>2788</v>
      </c>
      <c r="AZ118" t="s">
        <v>628</v>
      </c>
    </row>
    <row r="119" spans="1:52" x14ac:dyDescent="0.25">
      <c r="A119" s="142"/>
      <c r="B119" s="142" t="s">
        <v>90</v>
      </c>
      <c r="C119" s="142" t="s">
        <v>2825</v>
      </c>
      <c r="D119" s="142" t="s">
        <v>2827</v>
      </c>
      <c r="E119" s="38">
        <v>44522</v>
      </c>
      <c r="F119" s="142" t="s">
        <v>428</v>
      </c>
      <c r="G119" s="142" t="s">
        <v>428</v>
      </c>
      <c r="H119" s="142" t="s">
        <v>438</v>
      </c>
      <c r="I119" s="142" t="s">
        <v>83</v>
      </c>
      <c r="J119" s="142">
        <v>0.52</v>
      </c>
      <c r="K119" s="142" t="s">
        <v>142</v>
      </c>
      <c r="L119" s="142" t="s">
        <v>2582</v>
      </c>
      <c r="M119" s="142" t="s">
        <v>90</v>
      </c>
      <c r="N119" s="142" t="s">
        <v>2582</v>
      </c>
      <c r="O119" s="142" t="s">
        <v>90</v>
      </c>
      <c r="P119" s="142"/>
      <c r="Q119" s="142" t="s">
        <v>112</v>
      </c>
      <c r="R119" s="142">
        <v>100</v>
      </c>
      <c r="S119" s="142" t="s">
        <v>110</v>
      </c>
      <c r="T119" s="142" t="s">
        <v>243</v>
      </c>
      <c r="U119" s="142" t="s">
        <v>7</v>
      </c>
      <c r="V119" s="142" t="s">
        <v>7</v>
      </c>
      <c r="W119" s="142" t="s">
        <v>90</v>
      </c>
      <c r="X119" s="142" t="s">
        <v>126</v>
      </c>
      <c r="Y119" s="38">
        <v>44524</v>
      </c>
      <c r="Z119" s="38">
        <v>44705</v>
      </c>
      <c r="AA119" s="38">
        <v>45620</v>
      </c>
      <c r="AB119" s="142">
        <v>0.52</v>
      </c>
      <c r="AC119" s="142">
        <v>3.3540000000000001</v>
      </c>
      <c r="AD119" s="142">
        <v>4.0490000000000004</v>
      </c>
      <c r="AE119" s="142" t="s">
        <v>2833</v>
      </c>
      <c r="AF119" s="142"/>
      <c r="AG119" s="142"/>
      <c r="AH119" s="142" t="s">
        <v>90</v>
      </c>
      <c r="AI119" s="142" t="s">
        <v>2834</v>
      </c>
      <c r="AJ119" s="142" t="s">
        <v>2825</v>
      </c>
      <c r="AK119" s="142" t="s">
        <v>90</v>
      </c>
      <c r="AL119" s="142" t="s">
        <v>289</v>
      </c>
      <c r="AM119" s="142" t="s">
        <v>90</v>
      </c>
      <c r="AN119" s="142" t="s">
        <v>7</v>
      </c>
      <c r="AO119"/>
      <c r="AP119" s="142" t="s">
        <v>90</v>
      </c>
      <c r="AQ119"/>
      <c r="AR119" s="142" t="s">
        <v>90</v>
      </c>
      <c r="AS119" s="142" t="s">
        <v>90</v>
      </c>
      <c r="AT119" s="142" t="s">
        <v>90</v>
      </c>
      <c r="AU119" s="142" t="s">
        <v>290</v>
      </c>
      <c r="AV119" s="142"/>
      <c r="AW119"/>
      <c r="AX119"/>
      <c r="AY119" s="142" t="s">
        <v>2836</v>
      </c>
      <c r="AZ119" t="s">
        <v>628</v>
      </c>
    </row>
    <row r="120" spans="1:52" x14ac:dyDescent="0.25">
      <c r="A120" s="142"/>
      <c r="B120" s="142" t="s">
        <v>90</v>
      </c>
      <c r="C120" s="142" t="s">
        <v>2810</v>
      </c>
      <c r="D120" s="142" t="s">
        <v>2812</v>
      </c>
      <c r="E120" s="38">
        <v>44522</v>
      </c>
      <c r="F120" s="142" t="s">
        <v>428</v>
      </c>
      <c r="G120" s="142" t="s">
        <v>428</v>
      </c>
      <c r="H120" s="142" t="s">
        <v>438</v>
      </c>
      <c r="I120" s="142" t="s">
        <v>83</v>
      </c>
      <c r="J120" s="142">
        <v>0.5</v>
      </c>
      <c r="K120" s="142" t="s">
        <v>7789</v>
      </c>
      <c r="L120" s="142" t="s">
        <v>2620</v>
      </c>
      <c r="M120" s="142" t="s">
        <v>7788</v>
      </c>
      <c r="N120" s="142" t="s">
        <v>2620</v>
      </c>
      <c r="O120" s="142" t="s">
        <v>90</v>
      </c>
      <c r="P120" s="142">
        <v>22</v>
      </c>
      <c r="Q120" s="142" t="s">
        <v>112</v>
      </c>
      <c r="R120" s="142">
        <v>100</v>
      </c>
      <c r="S120" s="142" t="s">
        <v>110</v>
      </c>
      <c r="T120" s="142" t="s">
        <v>243</v>
      </c>
      <c r="U120" s="142" t="s">
        <v>7</v>
      </c>
      <c r="V120" s="142" t="s">
        <v>7</v>
      </c>
      <c r="W120" s="142" t="s">
        <v>90</v>
      </c>
      <c r="X120" s="142" t="s">
        <v>126</v>
      </c>
      <c r="Y120" s="38">
        <v>44526</v>
      </c>
      <c r="Z120" s="38">
        <v>44707</v>
      </c>
      <c r="AA120" s="38">
        <v>45591</v>
      </c>
      <c r="AB120" s="142">
        <v>0.5</v>
      </c>
      <c r="AC120" s="142">
        <v>3.2250000000000001</v>
      </c>
      <c r="AD120" s="142">
        <v>3.8929999999999998</v>
      </c>
      <c r="AE120" s="142" t="s">
        <v>2820</v>
      </c>
      <c r="AF120" s="142"/>
      <c r="AG120" s="142"/>
      <c r="AH120" s="142" t="s">
        <v>90</v>
      </c>
      <c r="AI120" s="142" t="s">
        <v>2821</v>
      </c>
      <c r="AJ120" s="142" t="s">
        <v>2810</v>
      </c>
      <c r="AK120" s="142" t="s">
        <v>90</v>
      </c>
      <c r="AL120" s="142" t="s">
        <v>303</v>
      </c>
      <c r="AM120" s="142" t="s">
        <v>90</v>
      </c>
      <c r="AN120" s="142" t="s">
        <v>7</v>
      </c>
      <c r="AO120"/>
      <c r="AP120" s="142" t="s">
        <v>90</v>
      </c>
      <c r="AQ120"/>
      <c r="AR120" s="142" t="s">
        <v>90</v>
      </c>
      <c r="AS120" s="142" t="s">
        <v>90</v>
      </c>
      <c r="AT120" s="142" t="s">
        <v>90</v>
      </c>
      <c r="AU120" s="142" t="s">
        <v>290</v>
      </c>
      <c r="AV120" s="142"/>
      <c r="AW120"/>
      <c r="AX120"/>
      <c r="AY120" s="142" t="s">
        <v>2824</v>
      </c>
      <c r="AZ120" t="s">
        <v>628</v>
      </c>
    </row>
    <row r="121" spans="1:52" x14ac:dyDescent="0.25">
      <c r="A121" s="142"/>
      <c r="B121" s="142" t="s">
        <v>90</v>
      </c>
      <c r="C121" s="142" t="s">
        <v>2852</v>
      </c>
      <c r="D121" s="142" t="s">
        <v>2865</v>
      </c>
      <c r="E121" s="38">
        <v>44519</v>
      </c>
      <c r="F121" s="142" t="s">
        <v>428</v>
      </c>
      <c r="G121" s="142" t="s">
        <v>428</v>
      </c>
      <c r="H121" s="142" t="s">
        <v>90</v>
      </c>
      <c r="I121" s="142" t="s">
        <v>83</v>
      </c>
      <c r="J121" s="142">
        <v>0.8</v>
      </c>
      <c r="K121" s="142" t="s">
        <v>142</v>
      </c>
      <c r="L121" s="142" t="s">
        <v>2620</v>
      </c>
      <c r="M121" s="142" t="s">
        <v>7788</v>
      </c>
      <c r="N121" s="142" t="s">
        <v>2620</v>
      </c>
      <c r="O121" s="142" t="s">
        <v>90</v>
      </c>
      <c r="P121" s="142">
        <v>22</v>
      </c>
      <c r="Q121" s="142" t="s">
        <v>112</v>
      </c>
      <c r="R121" s="142">
        <v>100</v>
      </c>
      <c r="S121" s="142" t="s">
        <v>110</v>
      </c>
      <c r="T121" s="142" t="s">
        <v>243</v>
      </c>
      <c r="U121" s="142" t="s">
        <v>7</v>
      </c>
      <c r="V121" s="142" t="s">
        <v>7</v>
      </c>
      <c r="W121" s="142" t="s">
        <v>90</v>
      </c>
      <c r="X121" s="142" t="s">
        <v>126</v>
      </c>
      <c r="Y121" s="38">
        <v>44524</v>
      </c>
      <c r="Z121" s="38">
        <v>44705</v>
      </c>
      <c r="AA121" s="38">
        <v>45620</v>
      </c>
      <c r="AB121" s="142">
        <v>0.8</v>
      </c>
      <c r="AC121" s="142">
        <v>5.1589999999999998</v>
      </c>
      <c r="AD121" s="142">
        <v>6.2290000000000001</v>
      </c>
      <c r="AE121" s="142" t="s">
        <v>2860</v>
      </c>
      <c r="AF121" s="142"/>
      <c r="AG121" s="142"/>
      <c r="AH121" s="142" t="s">
        <v>90</v>
      </c>
      <c r="AI121" s="142" t="s">
        <v>2861</v>
      </c>
      <c r="AJ121" s="142" t="s">
        <v>2852</v>
      </c>
      <c r="AK121" s="142" t="s">
        <v>90</v>
      </c>
      <c r="AL121" s="142" t="s">
        <v>303</v>
      </c>
      <c r="AM121" s="142" t="s">
        <v>90</v>
      </c>
      <c r="AN121" s="142" t="s">
        <v>7</v>
      </c>
      <c r="AO121"/>
      <c r="AP121" s="142" t="s">
        <v>90</v>
      </c>
      <c r="AQ121"/>
      <c r="AR121" s="142" t="s">
        <v>90</v>
      </c>
      <c r="AS121" s="142" t="s">
        <v>90</v>
      </c>
      <c r="AT121" s="142" t="s">
        <v>90</v>
      </c>
      <c r="AU121" s="142" t="s">
        <v>290</v>
      </c>
      <c r="AV121" s="142"/>
      <c r="AW121"/>
      <c r="AX121"/>
      <c r="AY121" s="142" t="s">
        <v>2869</v>
      </c>
      <c r="AZ121" t="s">
        <v>628</v>
      </c>
    </row>
    <row r="122" spans="1:52" x14ac:dyDescent="0.25">
      <c r="A122" s="142"/>
      <c r="B122" s="142" t="s">
        <v>90</v>
      </c>
      <c r="C122" s="142" t="s">
        <v>2852</v>
      </c>
      <c r="D122" s="142" t="s">
        <v>2854</v>
      </c>
      <c r="E122" s="38">
        <v>44519</v>
      </c>
      <c r="F122" s="142" t="s">
        <v>428</v>
      </c>
      <c r="G122" s="142" t="s">
        <v>428</v>
      </c>
      <c r="H122" s="142" t="s">
        <v>90</v>
      </c>
      <c r="I122" s="142" t="s">
        <v>83</v>
      </c>
      <c r="J122" s="142">
        <v>0.83</v>
      </c>
      <c r="K122" s="142" t="s">
        <v>142</v>
      </c>
      <c r="L122" s="142" t="s">
        <v>2620</v>
      </c>
      <c r="M122" s="142" t="s">
        <v>7788</v>
      </c>
      <c r="N122" s="142" t="s">
        <v>2620</v>
      </c>
      <c r="O122" s="142" t="s">
        <v>90</v>
      </c>
      <c r="P122" s="142">
        <v>22</v>
      </c>
      <c r="Q122" s="142" t="s">
        <v>112</v>
      </c>
      <c r="R122" s="142">
        <v>100</v>
      </c>
      <c r="S122" s="142" t="s">
        <v>110</v>
      </c>
      <c r="T122" s="142" t="s">
        <v>243</v>
      </c>
      <c r="U122" s="142" t="s">
        <v>7</v>
      </c>
      <c r="V122" s="142" t="s">
        <v>7</v>
      </c>
      <c r="W122" s="142" t="s">
        <v>90</v>
      </c>
      <c r="X122" s="142" t="s">
        <v>126</v>
      </c>
      <c r="Y122" s="38">
        <v>44524</v>
      </c>
      <c r="Z122" s="38">
        <v>44705</v>
      </c>
      <c r="AA122" s="38">
        <v>45620</v>
      </c>
      <c r="AB122" s="142">
        <v>0.83</v>
      </c>
      <c r="AC122" s="142">
        <v>5.3529999999999998</v>
      </c>
      <c r="AD122" s="142">
        <v>6.4630000000000001</v>
      </c>
      <c r="AE122" s="142" t="s">
        <v>2860</v>
      </c>
      <c r="AF122" s="142"/>
      <c r="AG122" s="142"/>
      <c r="AH122" s="142" t="s">
        <v>90</v>
      </c>
      <c r="AI122" s="142" t="s">
        <v>2861</v>
      </c>
      <c r="AJ122" s="142" t="s">
        <v>2852</v>
      </c>
      <c r="AK122" s="142" t="s">
        <v>90</v>
      </c>
      <c r="AL122" s="142" t="s">
        <v>306</v>
      </c>
      <c r="AM122" s="142" t="s">
        <v>90</v>
      </c>
      <c r="AN122" s="142" t="s">
        <v>7</v>
      </c>
      <c r="AO122"/>
      <c r="AP122" s="142" t="s">
        <v>90</v>
      </c>
      <c r="AQ122"/>
      <c r="AR122" s="142" t="s">
        <v>90</v>
      </c>
      <c r="AS122" s="142" t="s">
        <v>90</v>
      </c>
      <c r="AT122" s="142" t="s">
        <v>90</v>
      </c>
      <c r="AU122" s="142" t="s">
        <v>290</v>
      </c>
      <c r="AV122" s="142"/>
      <c r="AW122"/>
      <c r="AX122"/>
      <c r="AY122" s="142" t="s">
        <v>2864</v>
      </c>
      <c r="AZ122" t="s">
        <v>628</v>
      </c>
    </row>
    <row r="123" spans="1:52" x14ac:dyDescent="0.25">
      <c r="A123" s="142"/>
      <c r="B123" s="142" t="s">
        <v>90</v>
      </c>
      <c r="C123" s="142" t="s">
        <v>2837</v>
      </c>
      <c r="D123" s="142" t="s">
        <v>2839</v>
      </c>
      <c r="E123" s="38">
        <v>44519</v>
      </c>
      <c r="F123" s="142" t="s">
        <v>428</v>
      </c>
      <c r="G123" s="142" t="s">
        <v>428</v>
      </c>
      <c r="H123" s="142" t="s">
        <v>440</v>
      </c>
      <c r="I123" s="142" t="s">
        <v>83</v>
      </c>
      <c r="J123" s="142">
        <v>2</v>
      </c>
      <c r="K123" s="142" t="s">
        <v>142</v>
      </c>
      <c r="L123" s="142" t="s">
        <v>3451</v>
      </c>
      <c r="M123" s="142" t="s">
        <v>90</v>
      </c>
      <c r="N123" s="142" t="s">
        <v>3451</v>
      </c>
      <c r="O123" s="142" t="s">
        <v>90</v>
      </c>
      <c r="P123" s="142"/>
      <c r="Q123" s="142" t="s">
        <v>112</v>
      </c>
      <c r="R123" s="142">
        <v>100</v>
      </c>
      <c r="S123" s="142" t="s">
        <v>109</v>
      </c>
      <c r="T123" s="142" t="s">
        <v>243</v>
      </c>
      <c r="U123" s="142" t="s">
        <v>7</v>
      </c>
      <c r="V123" s="142" t="s">
        <v>7</v>
      </c>
      <c r="W123" s="142" t="s">
        <v>90</v>
      </c>
      <c r="X123" s="142" t="s">
        <v>126</v>
      </c>
      <c r="Y123" s="38">
        <v>44524</v>
      </c>
      <c r="Z123" s="38">
        <v>44705</v>
      </c>
      <c r="AA123" s="38">
        <v>45620</v>
      </c>
      <c r="AB123" s="142">
        <v>2</v>
      </c>
      <c r="AC123" s="142">
        <v>12.898</v>
      </c>
      <c r="AD123" s="142">
        <v>15.573</v>
      </c>
      <c r="AE123" s="142" t="s">
        <v>2847</v>
      </c>
      <c r="AF123" s="142"/>
      <c r="AG123" s="142"/>
      <c r="AH123" s="142" t="s">
        <v>90</v>
      </c>
      <c r="AI123" s="142" t="s">
        <v>2848</v>
      </c>
      <c r="AJ123" s="142" t="s">
        <v>90</v>
      </c>
      <c r="AK123" s="142" t="s">
        <v>90</v>
      </c>
      <c r="AL123" s="142" t="s">
        <v>304</v>
      </c>
      <c r="AM123" s="142" t="s">
        <v>90</v>
      </c>
      <c r="AN123" s="142" t="s">
        <v>7</v>
      </c>
      <c r="AO123"/>
      <c r="AP123" s="142" t="s">
        <v>90</v>
      </c>
      <c r="AQ123"/>
      <c r="AR123" s="142" t="s">
        <v>90</v>
      </c>
      <c r="AS123" s="142" t="s">
        <v>90</v>
      </c>
      <c r="AT123" s="142" t="s">
        <v>90</v>
      </c>
      <c r="AU123" s="142" t="s">
        <v>290</v>
      </c>
      <c r="AV123" s="142"/>
      <c r="AW123"/>
      <c r="AX123"/>
      <c r="AY123" s="142" t="s">
        <v>2851</v>
      </c>
      <c r="AZ123" t="s">
        <v>628</v>
      </c>
    </row>
    <row r="124" spans="1:52" x14ac:dyDescent="0.25">
      <c r="A124" s="142"/>
      <c r="B124" s="142" t="s">
        <v>90</v>
      </c>
      <c r="C124" s="142" t="s">
        <v>2884</v>
      </c>
      <c r="D124" s="142" t="s">
        <v>2886</v>
      </c>
      <c r="E124" s="38">
        <v>44518</v>
      </c>
      <c r="F124" s="142" t="s">
        <v>428</v>
      </c>
      <c r="G124" s="142" t="s">
        <v>428</v>
      </c>
      <c r="H124" s="142" t="s">
        <v>90</v>
      </c>
      <c r="I124" s="142" t="s">
        <v>83</v>
      </c>
      <c r="J124" s="142">
        <v>0.9</v>
      </c>
      <c r="K124" s="142" t="s">
        <v>142</v>
      </c>
      <c r="L124" s="142" t="s">
        <v>2889</v>
      </c>
      <c r="M124" s="142" t="s">
        <v>7817</v>
      </c>
      <c r="N124" s="142" t="s">
        <v>2889</v>
      </c>
      <c r="O124" s="142" t="s">
        <v>90</v>
      </c>
      <c r="P124" s="142">
        <v>33</v>
      </c>
      <c r="Q124" s="142" t="s">
        <v>112</v>
      </c>
      <c r="R124" s="142">
        <v>100</v>
      </c>
      <c r="S124" s="142" t="s">
        <v>109</v>
      </c>
      <c r="T124" s="142" t="s">
        <v>816</v>
      </c>
      <c r="U124" s="142" t="s">
        <v>7</v>
      </c>
      <c r="V124" s="142" t="s">
        <v>7</v>
      </c>
      <c r="W124" s="142" t="s">
        <v>90</v>
      </c>
      <c r="X124" s="142" t="s">
        <v>126</v>
      </c>
      <c r="Y124" s="38">
        <v>44524</v>
      </c>
      <c r="Z124" s="38">
        <v>44889</v>
      </c>
      <c r="AA124" s="38">
        <v>45620</v>
      </c>
      <c r="AB124" s="142">
        <v>0.9</v>
      </c>
      <c r="AC124" s="142">
        <v>5.8040000000000003</v>
      </c>
      <c r="AD124" s="142">
        <v>7.008</v>
      </c>
      <c r="AE124" s="142" t="s">
        <v>2893</v>
      </c>
      <c r="AF124" s="142"/>
      <c r="AG124" s="142"/>
      <c r="AH124" s="142" t="s">
        <v>90</v>
      </c>
      <c r="AI124" s="142" t="s">
        <v>2894</v>
      </c>
      <c r="AJ124" s="142" t="s">
        <v>90</v>
      </c>
      <c r="AK124" s="142" t="s">
        <v>90</v>
      </c>
      <c r="AL124" s="142" t="s">
        <v>308</v>
      </c>
      <c r="AM124" s="142" t="s">
        <v>90</v>
      </c>
      <c r="AN124" s="142" t="s">
        <v>7</v>
      </c>
      <c r="AO124"/>
      <c r="AP124" s="142" t="s">
        <v>90</v>
      </c>
      <c r="AQ124"/>
      <c r="AR124" s="142" t="s">
        <v>90</v>
      </c>
      <c r="AS124" s="142" t="s">
        <v>90</v>
      </c>
      <c r="AT124" s="142" t="s">
        <v>90</v>
      </c>
      <c r="AU124" s="142" t="s">
        <v>290</v>
      </c>
      <c r="AV124" s="142"/>
      <c r="AW124"/>
      <c r="AX124"/>
      <c r="AY124" s="142" t="s">
        <v>2897</v>
      </c>
      <c r="AZ124" t="s">
        <v>628</v>
      </c>
    </row>
    <row r="125" spans="1:52" x14ac:dyDescent="0.25">
      <c r="A125" s="142"/>
      <c r="B125" s="142" t="s">
        <v>90</v>
      </c>
      <c r="C125" s="142" t="s">
        <v>2870</v>
      </c>
      <c r="D125" s="142" t="s">
        <v>2872</v>
      </c>
      <c r="E125" s="38">
        <v>44518</v>
      </c>
      <c r="F125" s="142" t="s">
        <v>1115</v>
      </c>
      <c r="G125" s="142" t="s">
        <v>1115</v>
      </c>
      <c r="H125" s="142" t="s">
        <v>90</v>
      </c>
      <c r="I125" s="142" t="s">
        <v>83</v>
      </c>
      <c r="J125" s="142">
        <v>3</v>
      </c>
      <c r="K125" s="142" t="s">
        <v>142</v>
      </c>
      <c r="L125" s="142" t="s">
        <v>7819</v>
      </c>
      <c r="M125" s="142" t="s">
        <v>7818</v>
      </c>
      <c r="N125" s="142" t="s">
        <v>7819</v>
      </c>
      <c r="O125" s="142" t="s">
        <v>90</v>
      </c>
      <c r="P125" s="142"/>
      <c r="Q125" s="142" t="s">
        <v>8552</v>
      </c>
      <c r="R125" s="142">
        <v>99.894999999999996</v>
      </c>
      <c r="S125" s="142" t="s">
        <v>38</v>
      </c>
      <c r="T125" s="142" t="s">
        <v>243</v>
      </c>
      <c r="U125" s="142" t="s">
        <v>7</v>
      </c>
      <c r="V125" s="142" t="s">
        <v>7</v>
      </c>
      <c r="W125" s="142" t="s">
        <v>90</v>
      </c>
      <c r="X125" s="142" t="s">
        <v>126</v>
      </c>
      <c r="Y125" s="38">
        <v>44524</v>
      </c>
      <c r="Z125" s="38">
        <v>44705</v>
      </c>
      <c r="AA125" s="38">
        <v>45620</v>
      </c>
      <c r="AB125" s="142">
        <v>3</v>
      </c>
      <c r="AC125" s="142">
        <v>19.347999999999999</v>
      </c>
      <c r="AD125" s="142">
        <v>23.359000000000002</v>
      </c>
      <c r="AE125" s="142" t="s">
        <v>2878</v>
      </c>
      <c r="AF125" s="142"/>
      <c r="AG125" s="142"/>
      <c r="AH125" s="142" t="s">
        <v>90</v>
      </c>
      <c r="AI125" s="142" t="s">
        <v>2879</v>
      </c>
      <c r="AJ125" s="142" t="s">
        <v>2880</v>
      </c>
      <c r="AK125" s="142" t="s">
        <v>90</v>
      </c>
      <c r="AL125" s="142" t="s">
        <v>90</v>
      </c>
      <c r="AM125" s="142" t="s">
        <v>90</v>
      </c>
      <c r="AN125" s="142" t="s">
        <v>7</v>
      </c>
      <c r="AO125"/>
      <c r="AP125" s="142" t="s">
        <v>90</v>
      </c>
      <c r="AQ125"/>
      <c r="AR125" s="142" t="s">
        <v>90</v>
      </c>
      <c r="AS125" s="142" t="s">
        <v>8227</v>
      </c>
      <c r="AT125" s="142" t="s">
        <v>90</v>
      </c>
      <c r="AU125" s="142" t="s">
        <v>290</v>
      </c>
      <c r="AV125" s="142"/>
      <c r="AW125"/>
      <c r="AX125"/>
      <c r="AY125" s="142" t="s">
        <v>2883</v>
      </c>
      <c r="AZ125" t="s">
        <v>628</v>
      </c>
    </row>
    <row r="126" spans="1:52" x14ac:dyDescent="0.25">
      <c r="A126" s="142"/>
      <c r="B126" s="142" t="s">
        <v>90</v>
      </c>
      <c r="C126" s="142" t="s">
        <v>2911</v>
      </c>
      <c r="D126" s="142" t="s">
        <v>2913</v>
      </c>
      <c r="E126" s="38">
        <v>44517</v>
      </c>
      <c r="F126" s="142" t="s">
        <v>428</v>
      </c>
      <c r="G126" s="142" t="s">
        <v>428</v>
      </c>
      <c r="H126" s="142" t="s">
        <v>440</v>
      </c>
      <c r="I126" s="142" t="s">
        <v>83</v>
      </c>
      <c r="J126" s="142">
        <v>2.5</v>
      </c>
      <c r="K126" s="142" t="s">
        <v>142</v>
      </c>
      <c r="L126" s="142" t="s">
        <v>2555</v>
      </c>
      <c r="M126" s="142" t="s">
        <v>7816</v>
      </c>
      <c r="N126" s="142" t="s">
        <v>2555</v>
      </c>
      <c r="O126" s="142" t="s">
        <v>90</v>
      </c>
      <c r="P126" s="142">
        <v>50</v>
      </c>
      <c r="Q126" s="142" t="s">
        <v>112</v>
      </c>
      <c r="R126" s="142">
        <v>100</v>
      </c>
      <c r="S126" s="142" t="s">
        <v>36</v>
      </c>
      <c r="T126" s="142" t="s">
        <v>243</v>
      </c>
      <c r="U126" s="142" t="s">
        <v>7</v>
      </c>
      <c r="V126" s="142" t="s">
        <v>7</v>
      </c>
      <c r="W126" s="142" t="s">
        <v>90</v>
      </c>
      <c r="X126" s="142" t="s">
        <v>126</v>
      </c>
      <c r="Y126" s="38">
        <v>44522</v>
      </c>
      <c r="Z126" s="38">
        <v>44703</v>
      </c>
      <c r="AA126" s="38">
        <v>45618</v>
      </c>
      <c r="AB126" s="142">
        <v>2.5</v>
      </c>
      <c r="AC126" s="142">
        <v>16.123000000000001</v>
      </c>
      <c r="AD126" s="142">
        <v>19.466000000000001</v>
      </c>
      <c r="AE126" s="142" t="s">
        <v>2917</v>
      </c>
      <c r="AF126" s="142"/>
      <c r="AG126" s="142"/>
      <c r="AH126" s="142" t="s">
        <v>90</v>
      </c>
      <c r="AI126" s="142" t="s">
        <v>2918</v>
      </c>
      <c r="AJ126" s="142" t="s">
        <v>90</v>
      </c>
      <c r="AK126" s="142" t="s">
        <v>90</v>
      </c>
      <c r="AL126" s="142" t="s">
        <v>90</v>
      </c>
      <c r="AM126" s="142" t="s">
        <v>90</v>
      </c>
      <c r="AN126" s="142" t="s">
        <v>7</v>
      </c>
      <c r="AO126"/>
      <c r="AP126" s="142" t="s">
        <v>90</v>
      </c>
      <c r="AQ126"/>
      <c r="AR126" s="142" t="s">
        <v>90</v>
      </c>
      <c r="AS126" s="142" t="s">
        <v>90</v>
      </c>
      <c r="AT126" s="142" t="s">
        <v>90</v>
      </c>
      <c r="AU126" s="142" t="s">
        <v>290</v>
      </c>
      <c r="AV126" s="142"/>
      <c r="AW126"/>
      <c r="AX126"/>
      <c r="AY126" s="142" t="s">
        <v>2921</v>
      </c>
      <c r="AZ126" t="s">
        <v>628</v>
      </c>
    </row>
    <row r="127" spans="1:52" x14ac:dyDescent="0.25">
      <c r="A127" s="142"/>
      <c r="B127" s="142" t="s">
        <v>90</v>
      </c>
      <c r="C127" s="142" t="s">
        <v>2898</v>
      </c>
      <c r="D127" s="142" t="s">
        <v>2900</v>
      </c>
      <c r="E127" s="38">
        <v>44517</v>
      </c>
      <c r="F127" s="142" t="s">
        <v>1248</v>
      </c>
      <c r="G127" s="142" t="s">
        <v>1248</v>
      </c>
      <c r="H127" s="142" t="s">
        <v>440</v>
      </c>
      <c r="I127" s="142" t="s">
        <v>83</v>
      </c>
      <c r="J127" s="142">
        <v>3</v>
      </c>
      <c r="K127" s="142" t="s">
        <v>142</v>
      </c>
      <c r="L127" s="142" t="s">
        <v>7798</v>
      </c>
      <c r="M127" s="142" t="s">
        <v>7820</v>
      </c>
      <c r="N127" s="142" t="s">
        <v>7821</v>
      </c>
      <c r="O127" s="142" t="s">
        <v>90</v>
      </c>
      <c r="P127" s="142"/>
      <c r="Q127" s="142" t="s">
        <v>724</v>
      </c>
      <c r="R127" s="142">
        <v>99.944999999999993</v>
      </c>
      <c r="S127" s="142" t="s">
        <v>38</v>
      </c>
      <c r="T127" s="142" t="s">
        <v>243</v>
      </c>
      <c r="U127" s="142" t="s">
        <v>141</v>
      </c>
      <c r="V127" s="142" t="s">
        <v>7</v>
      </c>
      <c r="W127" s="142" t="s">
        <v>90</v>
      </c>
      <c r="X127" s="142" t="s">
        <v>126</v>
      </c>
      <c r="Y127" s="38">
        <v>44524</v>
      </c>
      <c r="Z127" s="38">
        <v>44705</v>
      </c>
      <c r="AA127" s="38">
        <v>45620</v>
      </c>
      <c r="AB127" s="142">
        <v>3</v>
      </c>
      <c r="AC127" s="142">
        <v>19.347999999999999</v>
      </c>
      <c r="AD127" s="142">
        <v>23.359000000000002</v>
      </c>
      <c r="AE127" s="142" t="s">
        <v>2905</v>
      </c>
      <c r="AF127" s="142"/>
      <c r="AG127" s="142"/>
      <c r="AH127" s="142" t="s">
        <v>90</v>
      </c>
      <c r="AI127" s="142" t="s">
        <v>2906</v>
      </c>
      <c r="AJ127" s="142" t="s">
        <v>2898</v>
      </c>
      <c r="AK127" s="142" t="s">
        <v>90</v>
      </c>
      <c r="AL127" s="142" t="s">
        <v>90</v>
      </c>
      <c r="AM127" s="142" t="s">
        <v>90</v>
      </c>
      <c r="AN127" s="142" t="s">
        <v>7</v>
      </c>
      <c r="AO127"/>
      <c r="AP127" s="142" t="s">
        <v>90</v>
      </c>
      <c r="AQ127"/>
      <c r="AR127" s="142" t="s">
        <v>90</v>
      </c>
      <c r="AS127" s="142" t="s">
        <v>90</v>
      </c>
      <c r="AT127" s="142" t="s">
        <v>90</v>
      </c>
      <c r="AU127" s="142" t="s">
        <v>290</v>
      </c>
      <c r="AV127" s="142"/>
      <c r="AW127"/>
      <c r="AX127"/>
      <c r="AY127" s="142" t="s">
        <v>2910</v>
      </c>
      <c r="AZ127" t="s">
        <v>628</v>
      </c>
    </row>
    <row r="128" spans="1:52" x14ac:dyDescent="0.25">
      <c r="A128" s="142"/>
      <c r="B128" s="142" t="s">
        <v>90</v>
      </c>
      <c r="C128" s="142" t="s">
        <v>2935</v>
      </c>
      <c r="D128" s="142" t="s">
        <v>2937</v>
      </c>
      <c r="E128" s="38">
        <v>44515</v>
      </c>
      <c r="F128" s="142" t="s">
        <v>428</v>
      </c>
      <c r="G128" s="142" t="s">
        <v>428</v>
      </c>
      <c r="H128" s="142" t="s">
        <v>372</v>
      </c>
      <c r="I128" s="142" t="s">
        <v>83</v>
      </c>
      <c r="J128" s="142">
        <v>1</v>
      </c>
      <c r="K128" s="142" t="s">
        <v>142</v>
      </c>
      <c r="L128" s="142" t="s">
        <v>2568</v>
      </c>
      <c r="M128" s="142" t="s">
        <v>7822</v>
      </c>
      <c r="N128" s="142" t="s">
        <v>2568</v>
      </c>
      <c r="O128" s="142" t="s">
        <v>90</v>
      </c>
      <c r="P128" s="142">
        <v>10</v>
      </c>
      <c r="Q128" s="142" t="s">
        <v>112</v>
      </c>
      <c r="R128" s="142">
        <v>100</v>
      </c>
      <c r="S128" s="142" t="s">
        <v>36</v>
      </c>
      <c r="T128" s="142" t="s">
        <v>243</v>
      </c>
      <c r="U128" s="142" t="s">
        <v>7</v>
      </c>
      <c r="V128" s="142" t="s">
        <v>7</v>
      </c>
      <c r="W128" s="142" t="s">
        <v>90</v>
      </c>
      <c r="X128" s="142" t="s">
        <v>126</v>
      </c>
      <c r="Y128" s="38">
        <v>44518</v>
      </c>
      <c r="Z128" s="38">
        <v>44699</v>
      </c>
      <c r="AA128" s="38">
        <v>45614</v>
      </c>
      <c r="AB128" s="142">
        <v>1</v>
      </c>
      <c r="AC128" s="142">
        <v>6.4489999999999998</v>
      </c>
      <c r="AD128" s="142">
        <v>7.7859999999999996</v>
      </c>
      <c r="AE128" s="142" t="s">
        <v>2944</v>
      </c>
      <c r="AF128" s="142"/>
      <c r="AG128" s="142"/>
      <c r="AH128" s="142" t="s">
        <v>90</v>
      </c>
      <c r="AI128" s="142" t="s">
        <v>2945</v>
      </c>
      <c r="AJ128" s="142" t="s">
        <v>90</v>
      </c>
      <c r="AK128" s="142" t="s">
        <v>90</v>
      </c>
      <c r="AL128" s="142" t="s">
        <v>90</v>
      </c>
      <c r="AM128" s="142" t="s">
        <v>90</v>
      </c>
      <c r="AN128" s="142" t="s">
        <v>7</v>
      </c>
      <c r="AO128"/>
      <c r="AP128" s="142" t="s">
        <v>90</v>
      </c>
      <c r="AQ128"/>
      <c r="AR128" s="142" t="s">
        <v>90</v>
      </c>
      <c r="AS128" s="142" t="s">
        <v>90</v>
      </c>
      <c r="AT128" s="142" t="s">
        <v>90</v>
      </c>
      <c r="AU128" s="142" t="s">
        <v>290</v>
      </c>
      <c r="AV128" s="142"/>
      <c r="AW128"/>
      <c r="AX128"/>
      <c r="AY128" s="142" t="s">
        <v>2948</v>
      </c>
      <c r="AZ128" t="s">
        <v>628</v>
      </c>
    </row>
    <row r="129" spans="1:52" x14ac:dyDescent="0.25">
      <c r="A129" s="142"/>
      <c r="B129" s="142" t="s">
        <v>90</v>
      </c>
      <c r="C129" s="142" t="s">
        <v>2922</v>
      </c>
      <c r="D129" s="142" t="s">
        <v>2924</v>
      </c>
      <c r="E129" s="38">
        <v>44515</v>
      </c>
      <c r="F129" s="142" t="s">
        <v>801</v>
      </c>
      <c r="G129" s="142" t="s">
        <v>2926</v>
      </c>
      <c r="H129" s="142" t="s">
        <v>440</v>
      </c>
      <c r="I129" s="142" t="s">
        <v>83</v>
      </c>
      <c r="J129" s="142">
        <v>3</v>
      </c>
      <c r="K129" s="142" t="s">
        <v>142</v>
      </c>
      <c r="L129" s="142" t="s">
        <v>2582</v>
      </c>
      <c r="M129" s="142" t="s">
        <v>7823</v>
      </c>
      <c r="N129" s="142" t="s">
        <v>7824</v>
      </c>
      <c r="O129" s="142" t="s">
        <v>90</v>
      </c>
      <c r="P129" s="142">
        <v>40</v>
      </c>
      <c r="Q129" s="142" t="s">
        <v>112</v>
      </c>
      <c r="R129" s="142">
        <v>100</v>
      </c>
      <c r="S129" s="142" t="s">
        <v>38</v>
      </c>
      <c r="T129" s="142" t="s">
        <v>243</v>
      </c>
      <c r="U129" s="142" t="s">
        <v>7</v>
      </c>
      <c r="V129" s="142" t="s">
        <v>7</v>
      </c>
      <c r="W129" s="142" t="s">
        <v>90</v>
      </c>
      <c r="X129" s="142" t="s">
        <v>126</v>
      </c>
      <c r="Y129" s="38">
        <v>44518</v>
      </c>
      <c r="Z129" s="38">
        <v>44699</v>
      </c>
      <c r="AA129" s="38">
        <v>45614</v>
      </c>
      <c r="AB129" s="142">
        <v>3</v>
      </c>
      <c r="AC129" s="142">
        <v>19.347999999999999</v>
      </c>
      <c r="AD129" s="142">
        <v>23.359000000000002</v>
      </c>
      <c r="AE129" s="142" t="s">
        <v>2930</v>
      </c>
      <c r="AF129" s="142"/>
      <c r="AG129" s="142"/>
      <c r="AH129" s="142" t="s">
        <v>90</v>
      </c>
      <c r="AI129" s="142" t="s">
        <v>2931</v>
      </c>
      <c r="AJ129" s="142" t="s">
        <v>2922</v>
      </c>
      <c r="AK129" s="142" t="s">
        <v>90</v>
      </c>
      <c r="AL129" s="142" t="s">
        <v>90</v>
      </c>
      <c r="AM129" s="142" t="s">
        <v>90</v>
      </c>
      <c r="AN129" s="142" t="s">
        <v>7</v>
      </c>
      <c r="AO129"/>
      <c r="AP129" s="142" t="s">
        <v>90</v>
      </c>
      <c r="AQ129"/>
      <c r="AR129" s="142" t="s">
        <v>90</v>
      </c>
      <c r="AS129" s="142" t="s">
        <v>90</v>
      </c>
      <c r="AT129" s="142" t="s">
        <v>90</v>
      </c>
      <c r="AU129" s="142" t="s">
        <v>290</v>
      </c>
      <c r="AV129" s="142"/>
      <c r="AW129"/>
      <c r="AX129"/>
      <c r="AY129" s="142" t="s">
        <v>2934</v>
      </c>
      <c r="AZ129" t="s">
        <v>628</v>
      </c>
    </row>
    <row r="130" spans="1:52" x14ac:dyDescent="0.25">
      <c r="A130" s="142"/>
      <c r="B130" s="142" t="s">
        <v>90</v>
      </c>
      <c r="C130" s="142" t="s">
        <v>2949</v>
      </c>
      <c r="D130" s="142" t="s">
        <v>2951</v>
      </c>
      <c r="E130" s="38">
        <v>44511</v>
      </c>
      <c r="F130" s="142" t="s">
        <v>428</v>
      </c>
      <c r="G130" s="142" t="s">
        <v>428</v>
      </c>
      <c r="H130" s="142" t="s">
        <v>372</v>
      </c>
      <c r="I130" s="142" t="s">
        <v>83</v>
      </c>
      <c r="J130" s="142">
        <v>3</v>
      </c>
      <c r="K130" s="142" t="s">
        <v>142</v>
      </c>
      <c r="L130" s="142" t="s">
        <v>2693</v>
      </c>
      <c r="M130" s="142" t="s">
        <v>7825</v>
      </c>
      <c r="N130" s="142" t="s">
        <v>2693</v>
      </c>
      <c r="O130" s="142" t="s">
        <v>90</v>
      </c>
      <c r="P130" s="142">
        <v>50</v>
      </c>
      <c r="Q130" s="142" t="s">
        <v>112</v>
      </c>
      <c r="R130" s="142">
        <v>100</v>
      </c>
      <c r="S130" s="142" t="s">
        <v>38</v>
      </c>
      <c r="T130" s="142" t="s">
        <v>243</v>
      </c>
      <c r="U130" s="142" t="s">
        <v>7</v>
      </c>
      <c r="V130" s="142" t="s">
        <v>7</v>
      </c>
      <c r="W130" s="142" t="s">
        <v>90</v>
      </c>
      <c r="X130" s="142" t="s">
        <v>126</v>
      </c>
      <c r="Y130" s="38">
        <v>44518</v>
      </c>
      <c r="Z130" s="38">
        <v>44699</v>
      </c>
      <c r="AA130" s="38">
        <v>45614</v>
      </c>
      <c r="AB130" s="142">
        <v>3</v>
      </c>
      <c r="AC130" s="142">
        <v>19.347999999999999</v>
      </c>
      <c r="AD130" s="142">
        <v>23.359000000000002</v>
      </c>
      <c r="AE130" s="142" t="s">
        <v>2956</v>
      </c>
      <c r="AF130" s="142"/>
      <c r="AG130" s="142"/>
      <c r="AH130" s="142" t="s">
        <v>90</v>
      </c>
      <c r="AI130" s="142" t="s">
        <v>2957</v>
      </c>
      <c r="AJ130" s="142" t="s">
        <v>2949</v>
      </c>
      <c r="AK130" s="142" t="s">
        <v>90</v>
      </c>
      <c r="AL130" s="142" t="s">
        <v>90</v>
      </c>
      <c r="AM130" s="142" t="s">
        <v>90</v>
      </c>
      <c r="AN130" s="142" t="s">
        <v>7</v>
      </c>
      <c r="AO130"/>
      <c r="AP130" s="142" t="s">
        <v>90</v>
      </c>
      <c r="AQ130"/>
      <c r="AR130" s="142" t="s">
        <v>90</v>
      </c>
      <c r="AS130" s="142" t="s">
        <v>90</v>
      </c>
      <c r="AT130" s="142" t="s">
        <v>90</v>
      </c>
      <c r="AU130" s="142" t="s">
        <v>290</v>
      </c>
      <c r="AV130" s="142"/>
      <c r="AW130"/>
      <c r="AX130"/>
      <c r="AY130" s="142" t="s">
        <v>2960</v>
      </c>
      <c r="AZ130" t="s">
        <v>628</v>
      </c>
    </row>
    <row r="131" spans="1:52" x14ac:dyDescent="0.25">
      <c r="A131" s="142"/>
      <c r="B131" s="142" t="s">
        <v>90</v>
      </c>
      <c r="C131" s="142" t="s">
        <v>1900</v>
      </c>
      <c r="D131" s="142" t="s">
        <v>2962</v>
      </c>
      <c r="E131" s="38">
        <v>44510</v>
      </c>
      <c r="F131" s="142" t="s">
        <v>1904</v>
      </c>
      <c r="G131" s="142" t="s">
        <v>1904</v>
      </c>
      <c r="H131" s="142" t="s">
        <v>90</v>
      </c>
      <c r="I131" s="142" t="s">
        <v>108</v>
      </c>
      <c r="J131" s="142">
        <v>15</v>
      </c>
      <c r="K131" s="142" t="s">
        <v>142</v>
      </c>
      <c r="L131" s="142" t="s">
        <v>112</v>
      </c>
      <c r="M131" s="142" t="s">
        <v>7826</v>
      </c>
      <c r="N131" s="142" t="s">
        <v>7827</v>
      </c>
      <c r="O131" s="142" t="s">
        <v>7827</v>
      </c>
      <c r="P131" s="142">
        <v>20</v>
      </c>
      <c r="Q131" s="142" t="s">
        <v>726</v>
      </c>
      <c r="R131" s="142">
        <v>100.578</v>
      </c>
      <c r="S131" s="142" t="s">
        <v>36</v>
      </c>
      <c r="T131" s="142" t="s">
        <v>7828</v>
      </c>
      <c r="U131" s="142" t="s">
        <v>140</v>
      </c>
      <c r="V131" s="142" t="s">
        <v>7</v>
      </c>
      <c r="W131" s="142" t="s">
        <v>90</v>
      </c>
      <c r="X131" s="142" t="s">
        <v>1230</v>
      </c>
      <c r="Y131" s="38">
        <v>44517</v>
      </c>
      <c r="Z131" s="38">
        <v>44882</v>
      </c>
      <c r="AA131" s="38">
        <v>45613</v>
      </c>
      <c r="AB131" s="142">
        <v>17.37</v>
      </c>
      <c r="AC131" s="142">
        <v>112.04600000000001</v>
      </c>
      <c r="AD131" s="142">
        <v>135.23099999999999</v>
      </c>
      <c r="AE131" s="142" t="s">
        <v>2967</v>
      </c>
      <c r="AF131" s="142"/>
      <c r="AG131" s="142"/>
      <c r="AH131" s="142" t="s">
        <v>90</v>
      </c>
      <c r="AI131" s="142" t="s">
        <v>2968</v>
      </c>
      <c r="AJ131" s="142" t="s">
        <v>90</v>
      </c>
      <c r="AK131" s="142" t="s">
        <v>90</v>
      </c>
      <c r="AL131" s="142" t="s">
        <v>90</v>
      </c>
      <c r="AM131" s="142" t="s">
        <v>90</v>
      </c>
      <c r="AN131" s="142" t="s">
        <v>7</v>
      </c>
      <c r="AO131"/>
      <c r="AP131" s="142" t="s">
        <v>90</v>
      </c>
      <c r="AQ131"/>
      <c r="AR131" s="142" t="s">
        <v>90</v>
      </c>
      <c r="AS131" s="142" t="s">
        <v>90</v>
      </c>
      <c r="AT131" s="142" t="s">
        <v>90</v>
      </c>
      <c r="AU131" s="142" t="s">
        <v>290</v>
      </c>
      <c r="AV131" s="142"/>
      <c r="AW131"/>
      <c r="AX131"/>
      <c r="AY131" s="142" t="s">
        <v>2971</v>
      </c>
      <c r="AZ131" t="s">
        <v>628</v>
      </c>
    </row>
    <row r="132" spans="1:52" x14ac:dyDescent="0.25">
      <c r="A132" s="142"/>
      <c r="B132" s="142" t="s">
        <v>90</v>
      </c>
      <c r="C132" s="142" t="s">
        <v>3005</v>
      </c>
      <c r="D132" s="142" t="s">
        <v>3007</v>
      </c>
      <c r="E132" s="38">
        <v>44509</v>
      </c>
      <c r="F132" s="142" t="s">
        <v>3009</v>
      </c>
      <c r="G132" s="142" t="s">
        <v>3009</v>
      </c>
      <c r="H132" s="142" t="s">
        <v>440</v>
      </c>
      <c r="I132" s="142" t="s">
        <v>83</v>
      </c>
      <c r="J132" s="142">
        <v>5</v>
      </c>
      <c r="K132" s="142" t="s">
        <v>142</v>
      </c>
      <c r="L132" s="142" t="s">
        <v>7831</v>
      </c>
      <c r="M132" s="142" t="s">
        <v>7829</v>
      </c>
      <c r="N132" s="142" t="s">
        <v>7830</v>
      </c>
      <c r="O132" s="142" t="s">
        <v>90</v>
      </c>
      <c r="P132" s="142"/>
      <c r="Q132" s="142" t="s">
        <v>724</v>
      </c>
      <c r="R132" s="142">
        <v>100</v>
      </c>
      <c r="S132" s="142" t="s">
        <v>36</v>
      </c>
      <c r="T132" s="142" t="s">
        <v>243</v>
      </c>
      <c r="U132" s="142" t="s">
        <v>7</v>
      </c>
      <c r="V132" s="142" t="s">
        <v>7</v>
      </c>
      <c r="W132" s="142" t="s">
        <v>90</v>
      </c>
      <c r="X132" s="142" t="s">
        <v>126</v>
      </c>
      <c r="Y132" s="38">
        <v>44515</v>
      </c>
      <c r="Z132" s="38">
        <v>44696</v>
      </c>
      <c r="AA132" s="38">
        <v>45611</v>
      </c>
      <c r="AB132" s="142">
        <v>5</v>
      </c>
      <c r="AC132" s="142">
        <v>32.246000000000002</v>
      </c>
      <c r="AD132" s="142">
        <v>38.932000000000002</v>
      </c>
      <c r="AE132" s="142" t="s">
        <v>3014</v>
      </c>
      <c r="AF132" s="142"/>
      <c r="AG132" s="142"/>
      <c r="AH132" s="142" t="s">
        <v>90</v>
      </c>
      <c r="AI132" s="142" t="s">
        <v>3015</v>
      </c>
      <c r="AJ132" s="142" t="s">
        <v>90</v>
      </c>
      <c r="AK132" s="142" t="s">
        <v>90</v>
      </c>
      <c r="AL132" s="142" t="s">
        <v>90</v>
      </c>
      <c r="AM132" s="142" t="s">
        <v>90</v>
      </c>
      <c r="AN132" s="142" t="s">
        <v>7</v>
      </c>
      <c r="AO132"/>
      <c r="AP132" s="142" t="s">
        <v>90</v>
      </c>
      <c r="AQ132"/>
      <c r="AR132" s="142" t="s">
        <v>90</v>
      </c>
      <c r="AS132" s="142" t="s">
        <v>90</v>
      </c>
      <c r="AT132" s="142" t="s">
        <v>90</v>
      </c>
      <c r="AU132" s="142" t="s">
        <v>290</v>
      </c>
      <c r="AV132" s="142"/>
      <c r="AW132"/>
      <c r="AX132"/>
      <c r="AY132" s="142" t="s">
        <v>3018</v>
      </c>
      <c r="AZ132" t="s">
        <v>628</v>
      </c>
    </row>
    <row r="133" spans="1:52" x14ac:dyDescent="0.25">
      <c r="A133" s="142"/>
      <c r="B133" s="142" t="s">
        <v>90</v>
      </c>
      <c r="C133" s="142" t="s">
        <v>2993</v>
      </c>
      <c r="D133" s="142" t="s">
        <v>2995</v>
      </c>
      <c r="E133" s="38">
        <v>44509</v>
      </c>
      <c r="F133" s="142" t="s">
        <v>428</v>
      </c>
      <c r="G133" s="142" t="s">
        <v>428</v>
      </c>
      <c r="H133" s="142" t="s">
        <v>372</v>
      </c>
      <c r="I133" s="142" t="s">
        <v>83</v>
      </c>
      <c r="J133" s="142">
        <v>2.5</v>
      </c>
      <c r="K133" s="142" t="s">
        <v>142</v>
      </c>
      <c r="L133" s="142" t="s">
        <v>2986</v>
      </c>
      <c r="M133" s="142" t="s">
        <v>7832</v>
      </c>
      <c r="N133" s="142" t="s">
        <v>2986</v>
      </c>
      <c r="O133" s="142" t="s">
        <v>90</v>
      </c>
      <c r="P133" s="142">
        <v>50</v>
      </c>
      <c r="Q133" s="142" t="s">
        <v>112</v>
      </c>
      <c r="R133" s="142">
        <v>100</v>
      </c>
      <c r="S133" s="142" t="s">
        <v>38</v>
      </c>
      <c r="T133" s="142" t="s">
        <v>243</v>
      </c>
      <c r="U133" s="142" t="s">
        <v>7</v>
      </c>
      <c r="V133" s="142" t="s">
        <v>7</v>
      </c>
      <c r="W133" s="142" t="s">
        <v>90</v>
      </c>
      <c r="X133" s="142" t="s">
        <v>126</v>
      </c>
      <c r="Y133" s="38">
        <v>44516</v>
      </c>
      <c r="Z133" s="38">
        <v>44697</v>
      </c>
      <c r="AA133" s="38">
        <v>45612</v>
      </c>
      <c r="AB133" s="142">
        <v>2.5</v>
      </c>
      <c r="AC133" s="142">
        <v>16.123000000000001</v>
      </c>
      <c r="AD133" s="142">
        <v>19.466000000000001</v>
      </c>
      <c r="AE133" s="142" t="s">
        <v>3000</v>
      </c>
      <c r="AF133" s="142"/>
      <c r="AG133" s="142"/>
      <c r="AH133" s="142" t="s">
        <v>90</v>
      </c>
      <c r="AI133" s="142" t="s">
        <v>3001</v>
      </c>
      <c r="AJ133" s="142" t="s">
        <v>2993</v>
      </c>
      <c r="AK133" s="142" t="s">
        <v>90</v>
      </c>
      <c r="AL133" s="142" t="s">
        <v>90</v>
      </c>
      <c r="AM133" s="142" t="s">
        <v>90</v>
      </c>
      <c r="AN133" s="142" t="s">
        <v>7</v>
      </c>
      <c r="AO133"/>
      <c r="AP133" s="142" t="s">
        <v>90</v>
      </c>
      <c r="AQ133"/>
      <c r="AR133" s="142" t="s">
        <v>90</v>
      </c>
      <c r="AS133" s="142" t="s">
        <v>90</v>
      </c>
      <c r="AT133" s="142" t="s">
        <v>90</v>
      </c>
      <c r="AU133" s="142" t="s">
        <v>290</v>
      </c>
      <c r="AV133" s="142"/>
      <c r="AW133"/>
      <c r="AX133"/>
      <c r="AY133" s="142" t="s">
        <v>3004</v>
      </c>
      <c r="AZ133" t="s">
        <v>628</v>
      </c>
    </row>
    <row r="134" spans="1:52" x14ac:dyDescent="0.25">
      <c r="A134" s="142"/>
      <c r="B134" s="142" t="s">
        <v>90</v>
      </c>
      <c r="C134" s="142" t="s">
        <v>2981</v>
      </c>
      <c r="D134" s="142" t="s">
        <v>2983</v>
      </c>
      <c r="E134" s="38">
        <v>44509</v>
      </c>
      <c r="F134" s="142" t="s">
        <v>428</v>
      </c>
      <c r="G134" s="142" t="s">
        <v>428</v>
      </c>
      <c r="H134" s="142" t="s">
        <v>440</v>
      </c>
      <c r="I134" s="142" t="s">
        <v>83</v>
      </c>
      <c r="J134" s="142">
        <v>4.5</v>
      </c>
      <c r="K134" s="142" t="s">
        <v>142</v>
      </c>
      <c r="L134" s="142" t="s">
        <v>2986</v>
      </c>
      <c r="M134" s="142" t="s">
        <v>7833</v>
      </c>
      <c r="N134" s="142" t="s">
        <v>2986</v>
      </c>
      <c r="O134" s="142" t="s">
        <v>90</v>
      </c>
      <c r="P134" s="142">
        <v>30</v>
      </c>
      <c r="Q134" s="142" t="s">
        <v>112</v>
      </c>
      <c r="R134" s="142">
        <v>100</v>
      </c>
      <c r="S134" s="142" t="s">
        <v>36</v>
      </c>
      <c r="T134" s="142" t="s">
        <v>243</v>
      </c>
      <c r="U134" s="142" t="s">
        <v>7</v>
      </c>
      <c r="V134" s="142" t="s">
        <v>7</v>
      </c>
      <c r="W134" s="142" t="s">
        <v>90</v>
      </c>
      <c r="X134" s="142" t="s">
        <v>126</v>
      </c>
      <c r="Y134" s="38">
        <v>44516</v>
      </c>
      <c r="Z134" s="38">
        <v>44697</v>
      </c>
      <c r="AA134" s="38">
        <v>45612</v>
      </c>
      <c r="AB134" s="142">
        <v>4.5</v>
      </c>
      <c r="AC134" s="142">
        <v>29.021000000000001</v>
      </c>
      <c r="AD134" s="142">
        <v>35.037999999999997</v>
      </c>
      <c r="AE134" s="142" t="s">
        <v>2988</v>
      </c>
      <c r="AF134" s="142"/>
      <c r="AG134" s="142"/>
      <c r="AH134" s="142" t="s">
        <v>90</v>
      </c>
      <c r="AI134" s="142" t="s">
        <v>2989</v>
      </c>
      <c r="AJ134" s="142" t="s">
        <v>90</v>
      </c>
      <c r="AK134" s="142" t="s">
        <v>90</v>
      </c>
      <c r="AL134" s="142" t="s">
        <v>90</v>
      </c>
      <c r="AM134" s="142" t="s">
        <v>90</v>
      </c>
      <c r="AN134" s="142" t="s">
        <v>7</v>
      </c>
      <c r="AO134"/>
      <c r="AP134" s="142" t="s">
        <v>90</v>
      </c>
      <c r="AQ134"/>
      <c r="AR134" s="142" t="s">
        <v>90</v>
      </c>
      <c r="AS134" s="142" t="s">
        <v>90</v>
      </c>
      <c r="AT134" s="142" t="s">
        <v>90</v>
      </c>
      <c r="AU134" s="142" t="s">
        <v>290</v>
      </c>
      <c r="AV134" s="142"/>
      <c r="AW134"/>
      <c r="AX134"/>
      <c r="AY134" s="142" t="s">
        <v>2992</v>
      </c>
      <c r="AZ134" t="s">
        <v>628</v>
      </c>
    </row>
    <row r="135" spans="1:52" x14ac:dyDescent="0.25">
      <c r="A135" s="142"/>
      <c r="B135" s="142" t="s">
        <v>90</v>
      </c>
      <c r="C135" s="142" t="s">
        <v>1281</v>
      </c>
      <c r="D135" s="142" t="s">
        <v>2973</v>
      </c>
      <c r="E135" s="38">
        <v>44509</v>
      </c>
      <c r="F135" s="142" t="s">
        <v>1285</v>
      </c>
      <c r="G135" s="142" t="s">
        <v>1285</v>
      </c>
      <c r="H135" s="142" t="s">
        <v>90</v>
      </c>
      <c r="I135" s="142" t="s">
        <v>83</v>
      </c>
      <c r="J135" s="142">
        <v>5</v>
      </c>
      <c r="K135" s="142" t="s">
        <v>142</v>
      </c>
      <c r="L135" s="142" t="s">
        <v>7836</v>
      </c>
      <c r="M135" s="142" t="s">
        <v>7834</v>
      </c>
      <c r="N135" s="142" t="s">
        <v>7835</v>
      </c>
      <c r="O135" s="142" t="s">
        <v>90</v>
      </c>
      <c r="P135" s="142"/>
      <c r="Q135" s="142" t="s">
        <v>724</v>
      </c>
      <c r="R135" s="142">
        <v>99.891999999999996</v>
      </c>
      <c r="S135" s="142" t="s">
        <v>38</v>
      </c>
      <c r="T135" s="142" t="s">
        <v>243</v>
      </c>
      <c r="U135" s="142" t="s">
        <v>141</v>
      </c>
      <c r="V135" s="142" t="s">
        <v>7</v>
      </c>
      <c r="W135" s="142" t="s">
        <v>90</v>
      </c>
      <c r="X135" s="142" t="s">
        <v>126</v>
      </c>
      <c r="Y135" s="38">
        <v>44517</v>
      </c>
      <c r="Z135" s="38">
        <v>44698</v>
      </c>
      <c r="AA135" s="38">
        <v>45613</v>
      </c>
      <c r="AB135" s="142">
        <v>5</v>
      </c>
      <c r="AC135" s="142">
        <v>32.246000000000002</v>
      </c>
      <c r="AD135" s="142">
        <v>38.932000000000002</v>
      </c>
      <c r="AE135" s="142" t="s">
        <v>1290</v>
      </c>
      <c r="AF135" s="142"/>
      <c r="AG135" s="142"/>
      <c r="AH135" s="142" t="s">
        <v>90</v>
      </c>
      <c r="AI135" s="142" t="s">
        <v>1577</v>
      </c>
      <c r="AJ135" s="142" t="s">
        <v>1281</v>
      </c>
      <c r="AK135" s="142" t="s">
        <v>90</v>
      </c>
      <c r="AL135" s="142" t="s">
        <v>90</v>
      </c>
      <c r="AM135" s="142" t="s">
        <v>90</v>
      </c>
      <c r="AN135" s="142" t="s">
        <v>7</v>
      </c>
      <c r="AO135"/>
      <c r="AP135" s="142" t="s">
        <v>90</v>
      </c>
      <c r="AQ135"/>
      <c r="AR135" s="142" t="s">
        <v>90</v>
      </c>
      <c r="AS135" s="142" t="s">
        <v>90</v>
      </c>
      <c r="AT135" s="142" t="s">
        <v>90</v>
      </c>
      <c r="AU135" s="142" t="s">
        <v>290</v>
      </c>
      <c r="AV135" s="142"/>
      <c r="AW135"/>
      <c r="AX135"/>
      <c r="AY135" s="142" t="s">
        <v>2980</v>
      </c>
      <c r="AZ135" t="s">
        <v>628</v>
      </c>
    </row>
    <row r="136" spans="1:52" x14ac:dyDescent="0.25">
      <c r="A136" s="142"/>
      <c r="B136" s="142" t="s">
        <v>90</v>
      </c>
      <c r="C136" s="142" t="s">
        <v>3019</v>
      </c>
      <c r="D136" s="142" t="s">
        <v>3021</v>
      </c>
      <c r="E136" s="38">
        <v>44505</v>
      </c>
      <c r="F136" s="142" t="s">
        <v>428</v>
      </c>
      <c r="G136" s="142" t="s">
        <v>428</v>
      </c>
      <c r="H136" s="142" t="s">
        <v>438</v>
      </c>
      <c r="I136" s="142" t="s">
        <v>83</v>
      </c>
      <c r="J136" s="142">
        <v>0.5</v>
      </c>
      <c r="K136" s="142" t="s">
        <v>142</v>
      </c>
      <c r="L136" s="142" t="s">
        <v>3191</v>
      </c>
      <c r="M136" s="142" t="s">
        <v>7788</v>
      </c>
      <c r="N136" s="142" t="s">
        <v>3191</v>
      </c>
      <c r="O136" s="142" t="s">
        <v>90</v>
      </c>
      <c r="P136" s="142">
        <v>20</v>
      </c>
      <c r="Q136" s="142" t="s">
        <v>112</v>
      </c>
      <c r="R136" s="142">
        <v>100</v>
      </c>
      <c r="S136" s="142" t="s">
        <v>109</v>
      </c>
      <c r="T136" s="142" t="s">
        <v>243</v>
      </c>
      <c r="U136" s="142" t="s">
        <v>7</v>
      </c>
      <c r="V136" s="142" t="s">
        <v>7</v>
      </c>
      <c r="W136" s="142" t="s">
        <v>90</v>
      </c>
      <c r="X136" s="142" t="s">
        <v>126</v>
      </c>
      <c r="Y136" s="38">
        <v>44512</v>
      </c>
      <c r="Z136" s="38">
        <v>44693</v>
      </c>
      <c r="AA136" s="38">
        <v>45608</v>
      </c>
      <c r="AB136" s="142">
        <v>0.5</v>
      </c>
      <c r="AC136" s="142">
        <v>3.2250000000000001</v>
      </c>
      <c r="AD136" s="142">
        <v>3.8929999999999998</v>
      </c>
      <c r="AE136" s="142" t="s">
        <v>3027</v>
      </c>
      <c r="AF136" s="142"/>
      <c r="AG136" s="142"/>
      <c r="AH136" s="142" t="s">
        <v>90</v>
      </c>
      <c r="AI136" s="142" t="s">
        <v>3028</v>
      </c>
      <c r="AJ136" s="142" t="s">
        <v>90</v>
      </c>
      <c r="AK136" s="142" t="s">
        <v>90</v>
      </c>
      <c r="AL136" s="142" t="s">
        <v>310</v>
      </c>
      <c r="AM136" s="142" t="s">
        <v>90</v>
      </c>
      <c r="AN136" s="142" t="s">
        <v>7</v>
      </c>
      <c r="AO136"/>
      <c r="AP136" s="142" t="s">
        <v>90</v>
      </c>
      <c r="AQ136"/>
      <c r="AR136" s="142" t="s">
        <v>90</v>
      </c>
      <c r="AS136" s="142" t="s">
        <v>90</v>
      </c>
      <c r="AT136" s="142" t="s">
        <v>90</v>
      </c>
      <c r="AU136" s="142" t="s">
        <v>290</v>
      </c>
      <c r="AV136" s="142"/>
      <c r="AW136"/>
      <c r="AX136"/>
      <c r="AY136" s="142" t="s">
        <v>3031</v>
      </c>
      <c r="AZ136" t="s">
        <v>628</v>
      </c>
    </row>
    <row r="137" spans="1:52" x14ac:dyDescent="0.25">
      <c r="A137" s="142"/>
      <c r="B137" s="142" t="s">
        <v>90</v>
      </c>
      <c r="C137" s="142" t="s">
        <v>3032</v>
      </c>
      <c r="D137" s="142" t="s">
        <v>3034</v>
      </c>
      <c r="E137" s="38">
        <v>44504</v>
      </c>
      <c r="F137" s="142" t="s">
        <v>428</v>
      </c>
      <c r="G137" s="142" t="s">
        <v>428</v>
      </c>
      <c r="H137" s="142" t="s">
        <v>438</v>
      </c>
      <c r="I137" s="142" t="s">
        <v>83</v>
      </c>
      <c r="J137" s="142">
        <v>2</v>
      </c>
      <c r="K137" s="142" t="s">
        <v>142</v>
      </c>
      <c r="L137" s="142" t="s">
        <v>7837</v>
      </c>
      <c r="M137" s="142" t="s">
        <v>90</v>
      </c>
      <c r="N137" s="142" t="s">
        <v>90</v>
      </c>
      <c r="O137" s="142" t="s">
        <v>90</v>
      </c>
      <c r="P137" s="142"/>
      <c r="Q137" s="142" t="s">
        <v>112</v>
      </c>
      <c r="R137" s="142">
        <v>100</v>
      </c>
      <c r="S137" s="142" t="s">
        <v>36</v>
      </c>
      <c r="T137" s="142" t="s">
        <v>243</v>
      </c>
      <c r="U137" s="142" t="s">
        <v>7</v>
      </c>
      <c r="V137" s="142" t="s">
        <v>7</v>
      </c>
      <c r="W137" s="142" t="s">
        <v>90</v>
      </c>
      <c r="X137" s="142" t="s">
        <v>126</v>
      </c>
      <c r="Y137" s="38">
        <v>44510</v>
      </c>
      <c r="Z137" s="38">
        <v>44691</v>
      </c>
      <c r="AA137" s="38">
        <v>45606</v>
      </c>
      <c r="AB137" s="142">
        <v>2</v>
      </c>
      <c r="AC137" s="142">
        <v>12.898</v>
      </c>
      <c r="AD137" s="142">
        <v>15.573</v>
      </c>
      <c r="AE137" s="142" t="s">
        <v>3039</v>
      </c>
      <c r="AF137" s="142"/>
      <c r="AG137" s="142"/>
      <c r="AH137" s="142" t="s">
        <v>90</v>
      </c>
      <c r="AI137" s="142" t="s">
        <v>3040</v>
      </c>
      <c r="AJ137" s="142" t="s">
        <v>90</v>
      </c>
      <c r="AK137" s="142" t="s">
        <v>90</v>
      </c>
      <c r="AL137" s="142" t="s">
        <v>90</v>
      </c>
      <c r="AM137" s="142" t="s">
        <v>90</v>
      </c>
      <c r="AN137" s="142" t="s">
        <v>7</v>
      </c>
      <c r="AO137"/>
      <c r="AP137" s="142" t="s">
        <v>90</v>
      </c>
      <c r="AQ137"/>
      <c r="AR137" s="142" t="s">
        <v>90</v>
      </c>
      <c r="AS137" s="142" t="s">
        <v>90</v>
      </c>
      <c r="AT137" s="142" t="s">
        <v>90</v>
      </c>
      <c r="AU137" s="142" t="s">
        <v>290</v>
      </c>
      <c r="AV137" s="142"/>
      <c r="AW137"/>
      <c r="AX137"/>
      <c r="AY137" s="142" t="s">
        <v>3043</v>
      </c>
      <c r="AZ137" t="s">
        <v>628</v>
      </c>
    </row>
    <row r="138" spans="1:52" x14ac:dyDescent="0.25">
      <c r="A138" s="142"/>
      <c r="B138" s="142" t="s">
        <v>90</v>
      </c>
      <c r="C138" s="142" t="s">
        <v>3067</v>
      </c>
      <c r="D138" s="142" t="s">
        <v>3069</v>
      </c>
      <c r="E138" s="38">
        <v>44503</v>
      </c>
      <c r="F138" s="142" t="s">
        <v>3071</v>
      </c>
      <c r="G138" s="142" t="s">
        <v>3071</v>
      </c>
      <c r="H138" s="142" t="s">
        <v>440</v>
      </c>
      <c r="I138" s="142" t="s">
        <v>83</v>
      </c>
      <c r="J138" s="142">
        <v>3</v>
      </c>
      <c r="K138" s="142" t="s">
        <v>142</v>
      </c>
      <c r="L138" s="142" t="s">
        <v>7819</v>
      </c>
      <c r="M138" s="142" t="s">
        <v>7838</v>
      </c>
      <c r="N138" s="142" t="s">
        <v>7839</v>
      </c>
      <c r="O138" s="142" t="s">
        <v>90</v>
      </c>
      <c r="P138" s="142"/>
      <c r="Q138" s="142" t="s">
        <v>724</v>
      </c>
      <c r="R138" s="142">
        <v>99.766000000000005</v>
      </c>
      <c r="S138" s="142" t="s">
        <v>36</v>
      </c>
      <c r="T138" s="142" t="s">
        <v>243</v>
      </c>
      <c r="U138" s="142" t="s">
        <v>141</v>
      </c>
      <c r="V138" s="142" t="s">
        <v>7</v>
      </c>
      <c r="W138" s="142" t="s">
        <v>90</v>
      </c>
      <c r="X138" s="142" t="s">
        <v>126</v>
      </c>
      <c r="Y138" s="38">
        <v>44510</v>
      </c>
      <c r="Z138" s="38">
        <v>44691</v>
      </c>
      <c r="AA138" s="38">
        <v>45606</v>
      </c>
      <c r="AB138" s="142">
        <v>3</v>
      </c>
      <c r="AC138" s="142">
        <v>19.347999999999999</v>
      </c>
      <c r="AD138" s="142">
        <v>23.359000000000002</v>
      </c>
      <c r="AE138" s="142" t="s">
        <v>3077</v>
      </c>
      <c r="AF138" s="142"/>
      <c r="AG138" s="142"/>
      <c r="AH138" s="142" t="s">
        <v>90</v>
      </c>
      <c r="AI138" s="142" t="s">
        <v>3078</v>
      </c>
      <c r="AJ138" s="142" t="s">
        <v>90</v>
      </c>
      <c r="AK138" s="142" t="s">
        <v>90</v>
      </c>
      <c r="AL138" s="142" t="s">
        <v>90</v>
      </c>
      <c r="AM138" s="142" t="s">
        <v>90</v>
      </c>
      <c r="AN138" s="142" t="s">
        <v>7</v>
      </c>
      <c r="AO138"/>
      <c r="AP138" s="142" t="s">
        <v>90</v>
      </c>
      <c r="AQ138"/>
      <c r="AR138" s="142" t="s">
        <v>90</v>
      </c>
      <c r="AS138" s="142" t="s">
        <v>90</v>
      </c>
      <c r="AT138" s="142" t="s">
        <v>90</v>
      </c>
      <c r="AU138" s="142" t="s">
        <v>290</v>
      </c>
      <c r="AV138" s="142"/>
      <c r="AW138"/>
      <c r="AX138"/>
      <c r="AY138" s="142" t="s">
        <v>3081</v>
      </c>
      <c r="AZ138" t="s">
        <v>628</v>
      </c>
    </row>
    <row r="139" spans="1:52" x14ac:dyDescent="0.25">
      <c r="A139" s="142"/>
      <c r="B139" s="142" t="s">
        <v>90</v>
      </c>
      <c r="C139" s="142" t="s">
        <v>3056</v>
      </c>
      <c r="D139" s="142" t="s">
        <v>3058</v>
      </c>
      <c r="E139" s="38">
        <v>44503</v>
      </c>
      <c r="F139" s="142" t="s">
        <v>428</v>
      </c>
      <c r="G139" s="142" t="s">
        <v>1218</v>
      </c>
      <c r="H139" s="142" t="s">
        <v>440</v>
      </c>
      <c r="I139" s="142" t="s">
        <v>83</v>
      </c>
      <c r="J139" s="142">
        <v>5</v>
      </c>
      <c r="K139" s="142" t="s">
        <v>142</v>
      </c>
      <c r="L139" s="142" t="s">
        <v>718</v>
      </c>
      <c r="M139" s="142" t="s">
        <v>7806</v>
      </c>
      <c r="N139" s="142" t="s">
        <v>718</v>
      </c>
      <c r="O139" s="142" t="s">
        <v>90</v>
      </c>
      <c r="P139" s="142">
        <v>40</v>
      </c>
      <c r="Q139" s="142" t="s">
        <v>112</v>
      </c>
      <c r="R139" s="142">
        <v>100</v>
      </c>
      <c r="S139" s="142" t="s">
        <v>38</v>
      </c>
      <c r="T139" s="142" t="s">
        <v>261</v>
      </c>
      <c r="U139" s="142" t="s">
        <v>7</v>
      </c>
      <c r="V139" s="142" t="s">
        <v>7</v>
      </c>
      <c r="W139" s="142" t="s">
        <v>90</v>
      </c>
      <c r="X139" s="142" t="s">
        <v>126</v>
      </c>
      <c r="Y139" s="38">
        <v>44510</v>
      </c>
      <c r="Z139" s="38">
        <v>44691</v>
      </c>
      <c r="AA139" s="38">
        <v>45606</v>
      </c>
      <c r="AB139" s="142">
        <v>5</v>
      </c>
      <c r="AC139" s="142">
        <v>32.246000000000002</v>
      </c>
      <c r="AD139" s="142">
        <v>38.932000000000002</v>
      </c>
      <c r="AE139" s="142" t="s">
        <v>3062</v>
      </c>
      <c r="AF139" s="142"/>
      <c r="AG139" s="142"/>
      <c r="AH139" s="142" t="s">
        <v>90</v>
      </c>
      <c r="AI139" s="142" t="s">
        <v>3063</v>
      </c>
      <c r="AJ139" s="142" t="s">
        <v>3056</v>
      </c>
      <c r="AK139" s="142" t="s">
        <v>90</v>
      </c>
      <c r="AL139" s="142" t="s">
        <v>90</v>
      </c>
      <c r="AM139" s="142" t="s">
        <v>90</v>
      </c>
      <c r="AN139" s="142" t="s">
        <v>7</v>
      </c>
      <c r="AO139"/>
      <c r="AP139" s="142" t="s">
        <v>90</v>
      </c>
      <c r="AQ139"/>
      <c r="AR139" s="142" t="s">
        <v>90</v>
      </c>
      <c r="AS139" s="142" t="s">
        <v>90</v>
      </c>
      <c r="AT139" s="142" t="s">
        <v>90</v>
      </c>
      <c r="AU139" s="142" t="s">
        <v>290</v>
      </c>
      <c r="AV139" s="142"/>
      <c r="AW139"/>
      <c r="AX139"/>
      <c r="AY139" s="142" t="s">
        <v>3066</v>
      </c>
      <c r="AZ139" t="s">
        <v>628</v>
      </c>
    </row>
    <row r="140" spans="1:52" x14ac:dyDescent="0.25">
      <c r="A140" s="142"/>
      <c r="B140" s="142" t="s">
        <v>90</v>
      </c>
      <c r="C140" s="142" t="s">
        <v>3044</v>
      </c>
      <c r="D140" s="142" t="s">
        <v>3046</v>
      </c>
      <c r="E140" s="38">
        <v>44503</v>
      </c>
      <c r="F140" s="142" t="s">
        <v>1080</v>
      </c>
      <c r="G140" s="142" t="s">
        <v>428</v>
      </c>
      <c r="H140" s="142" t="s">
        <v>372</v>
      </c>
      <c r="I140" s="142" t="s">
        <v>83</v>
      </c>
      <c r="J140" s="142">
        <v>1.5</v>
      </c>
      <c r="K140" s="142" t="s">
        <v>142</v>
      </c>
      <c r="L140" s="142" t="s">
        <v>2620</v>
      </c>
      <c r="M140" s="142" t="s">
        <v>7840</v>
      </c>
      <c r="N140" s="142" t="s">
        <v>7841</v>
      </c>
      <c r="O140" s="142" t="s">
        <v>90</v>
      </c>
      <c r="P140" s="142">
        <v>17</v>
      </c>
      <c r="Q140" s="142" t="s">
        <v>112</v>
      </c>
      <c r="R140" s="142">
        <v>100</v>
      </c>
      <c r="S140" s="142" t="s">
        <v>110</v>
      </c>
      <c r="T140" s="142" t="s">
        <v>243</v>
      </c>
      <c r="U140" s="142" t="s">
        <v>7</v>
      </c>
      <c r="V140" s="142" t="s">
        <v>7</v>
      </c>
      <c r="W140" s="142" t="s">
        <v>90</v>
      </c>
      <c r="X140" s="142" t="s">
        <v>126</v>
      </c>
      <c r="Y140" s="38">
        <v>44510</v>
      </c>
      <c r="Z140" s="38">
        <v>44691</v>
      </c>
      <c r="AA140" s="38">
        <v>45606</v>
      </c>
      <c r="AB140" s="142">
        <v>1.5</v>
      </c>
      <c r="AC140" s="142">
        <v>9.6739999999999995</v>
      </c>
      <c r="AD140" s="142">
        <v>11.679</v>
      </c>
      <c r="AE140" s="142" t="s">
        <v>3051</v>
      </c>
      <c r="AF140" s="142"/>
      <c r="AG140" s="142"/>
      <c r="AH140" s="142" t="s">
        <v>90</v>
      </c>
      <c r="AI140" s="142" t="s">
        <v>3052</v>
      </c>
      <c r="AJ140" s="142" t="s">
        <v>3044</v>
      </c>
      <c r="AK140" s="142" t="s">
        <v>90</v>
      </c>
      <c r="AL140" s="142" t="s">
        <v>303</v>
      </c>
      <c r="AM140" s="142" t="s">
        <v>90</v>
      </c>
      <c r="AN140" s="142" t="s">
        <v>7</v>
      </c>
      <c r="AO140"/>
      <c r="AP140" s="142" t="s">
        <v>90</v>
      </c>
      <c r="AQ140"/>
      <c r="AR140" s="142" t="s">
        <v>90</v>
      </c>
      <c r="AS140" s="142" t="s">
        <v>90</v>
      </c>
      <c r="AT140" s="142" t="s">
        <v>90</v>
      </c>
      <c r="AU140" s="142" t="s">
        <v>290</v>
      </c>
      <c r="AV140" s="142"/>
      <c r="AW140"/>
      <c r="AX140"/>
      <c r="AY140" s="142" t="s">
        <v>3055</v>
      </c>
      <c r="AZ140" t="s">
        <v>628</v>
      </c>
    </row>
    <row r="141" spans="1:52" x14ac:dyDescent="0.25">
      <c r="A141" s="142"/>
      <c r="B141" s="142" t="s">
        <v>90</v>
      </c>
      <c r="C141" s="142" t="s">
        <v>3082</v>
      </c>
      <c r="D141" s="142" t="s">
        <v>3084</v>
      </c>
      <c r="E141" s="38">
        <v>44502</v>
      </c>
      <c r="F141" s="142" t="s">
        <v>1218</v>
      </c>
      <c r="G141" s="142" t="s">
        <v>1041</v>
      </c>
      <c r="H141" s="142" t="s">
        <v>440</v>
      </c>
      <c r="I141" s="142" t="s">
        <v>83</v>
      </c>
      <c r="J141" s="142">
        <v>9</v>
      </c>
      <c r="K141" s="142" t="s">
        <v>7843</v>
      </c>
      <c r="L141" s="142" t="s">
        <v>3088</v>
      </c>
      <c r="M141" s="142" t="s">
        <v>7842</v>
      </c>
      <c r="N141" s="142" t="s">
        <v>3088</v>
      </c>
      <c r="O141" s="142" t="s">
        <v>90</v>
      </c>
      <c r="P141" s="142">
        <v>42</v>
      </c>
      <c r="Q141" s="142" t="s">
        <v>112</v>
      </c>
      <c r="R141" s="142">
        <v>100</v>
      </c>
      <c r="S141" s="142" t="s">
        <v>39</v>
      </c>
      <c r="T141" s="142" t="s">
        <v>261</v>
      </c>
      <c r="U141" s="142" t="s">
        <v>7</v>
      </c>
      <c r="V141" s="142" t="s">
        <v>7</v>
      </c>
      <c r="W141" s="142" t="s">
        <v>90</v>
      </c>
      <c r="X141" s="142" t="s">
        <v>126</v>
      </c>
      <c r="Y141" s="38">
        <v>44509</v>
      </c>
      <c r="Z141" s="38">
        <v>44690</v>
      </c>
      <c r="AA141" s="38">
        <v>45574</v>
      </c>
      <c r="AB141" s="142">
        <v>9</v>
      </c>
      <c r="AC141" s="142">
        <v>58.042999999999999</v>
      </c>
      <c r="AD141" s="142">
        <v>70.076999999999998</v>
      </c>
      <c r="AE141" s="142" t="s">
        <v>3092</v>
      </c>
      <c r="AF141" s="142"/>
      <c r="AG141" s="142"/>
      <c r="AH141" s="142" t="s">
        <v>90</v>
      </c>
      <c r="AI141" s="142" t="s">
        <v>3093</v>
      </c>
      <c r="AJ141" s="142" t="s">
        <v>90</v>
      </c>
      <c r="AK141" s="142" t="s">
        <v>3082</v>
      </c>
      <c r="AL141" s="142" t="s">
        <v>90</v>
      </c>
      <c r="AM141" s="142" t="s">
        <v>90</v>
      </c>
      <c r="AN141" s="142" t="s">
        <v>7844</v>
      </c>
      <c r="AO141"/>
      <c r="AP141" s="142" t="s">
        <v>90</v>
      </c>
      <c r="AQ141"/>
      <c r="AR141" s="142" t="s">
        <v>90</v>
      </c>
      <c r="AS141" s="142" t="s">
        <v>90</v>
      </c>
      <c r="AT141" s="142" t="s">
        <v>90</v>
      </c>
      <c r="AU141" s="142" t="s">
        <v>290</v>
      </c>
      <c r="AV141" s="142"/>
      <c r="AW141"/>
      <c r="AX141"/>
      <c r="AY141" s="142" t="s">
        <v>3097</v>
      </c>
      <c r="AZ141" t="s">
        <v>628</v>
      </c>
    </row>
    <row r="142" spans="1:52" x14ac:dyDescent="0.25">
      <c r="A142" s="142"/>
      <c r="B142" s="142" t="s">
        <v>90</v>
      </c>
      <c r="C142" s="142" t="s">
        <v>3111</v>
      </c>
      <c r="D142" s="142" t="s">
        <v>3113</v>
      </c>
      <c r="E142" s="38">
        <v>44497</v>
      </c>
      <c r="F142" s="142" t="s">
        <v>428</v>
      </c>
      <c r="G142" s="142" t="s">
        <v>428</v>
      </c>
      <c r="H142" s="142" t="s">
        <v>438</v>
      </c>
      <c r="I142" s="142" t="s">
        <v>83</v>
      </c>
      <c r="J142" s="142">
        <v>1</v>
      </c>
      <c r="K142" s="142" t="s">
        <v>142</v>
      </c>
      <c r="L142" s="142" t="s">
        <v>3115</v>
      </c>
      <c r="M142" s="142" t="s">
        <v>90</v>
      </c>
      <c r="N142" s="142" t="s">
        <v>3115</v>
      </c>
      <c r="O142" s="142" t="s">
        <v>90</v>
      </c>
      <c r="P142" s="142"/>
      <c r="Q142" s="142" t="s">
        <v>112</v>
      </c>
      <c r="R142" s="142">
        <v>100</v>
      </c>
      <c r="S142" s="142" t="s">
        <v>109</v>
      </c>
      <c r="T142" s="142" t="s">
        <v>243</v>
      </c>
      <c r="U142" s="142" t="s">
        <v>7</v>
      </c>
      <c r="V142" s="142" t="s">
        <v>7</v>
      </c>
      <c r="W142" s="142" t="s">
        <v>90</v>
      </c>
      <c r="X142" s="142" t="s">
        <v>126</v>
      </c>
      <c r="Y142" s="38">
        <v>44504</v>
      </c>
      <c r="Z142" s="38">
        <v>44685</v>
      </c>
      <c r="AA142" s="38">
        <v>45600</v>
      </c>
      <c r="AB142" s="142">
        <v>1</v>
      </c>
      <c r="AC142" s="142">
        <v>6.4489999999999998</v>
      </c>
      <c r="AD142" s="142">
        <v>7.7859999999999996</v>
      </c>
      <c r="AE142" s="142" t="s">
        <v>3120</v>
      </c>
      <c r="AF142" s="142"/>
      <c r="AG142" s="142"/>
      <c r="AH142" s="142" t="s">
        <v>90</v>
      </c>
      <c r="AI142" s="142" t="s">
        <v>3121</v>
      </c>
      <c r="AJ142" s="142" t="s">
        <v>90</v>
      </c>
      <c r="AK142" s="142" t="s">
        <v>90</v>
      </c>
      <c r="AL142" s="142" t="s">
        <v>311</v>
      </c>
      <c r="AM142" s="142" t="s">
        <v>90</v>
      </c>
      <c r="AN142" s="142" t="s">
        <v>7</v>
      </c>
      <c r="AO142"/>
      <c r="AP142" s="142" t="s">
        <v>90</v>
      </c>
      <c r="AQ142"/>
      <c r="AR142" s="142" t="s">
        <v>90</v>
      </c>
      <c r="AS142" s="142" t="s">
        <v>90</v>
      </c>
      <c r="AT142" s="142" t="s">
        <v>90</v>
      </c>
      <c r="AU142" s="142" t="s">
        <v>290</v>
      </c>
      <c r="AV142" s="142"/>
      <c r="AW142"/>
      <c r="AX142"/>
      <c r="AY142" s="142" t="s">
        <v>3124</v>
      </c>
      <c r="AZ142" t="s">
        <v>628</v>
      </c>
    </row>
    <row r="143" spans="1:52" x14ac:dyDescent="0.25">
      <c r="A143" s="142"/>
      <c r="B143" s="142" t="s">
        <v>90</v>
      </c>
      <c r="C143" s="142" t="s">
        <v>3098</v>
      </c>
      <c r="D143" s="142" t="s">
        <v>3100</v>
      </c>
      <c r="E143" s="38">
        <v>44497</v>
      </c>
      <c r="F143" s="142" t="s">
        <v>428</v>
      </c>
      <c r="G143" s="142" t="s">
        <v>1080</v>
      </c>
      <c r="H143" s="142" t="s">
        <v>372</v>
      </c>
      <c r="I143" s="142" t="s">
        <v>83</v>
      </c>
      <c r="J143" s="142">
        <v>1</v>
      </c>
      <c r="K143" s="142" t="s">
        <v>142</v>
      </c>
      <c r="L143" s="142" t="s">
        <v>2285</v>
      </c>
      <c r="M143" s="142" t="s">
        <v>7804</v>
      </c>
      <c r="N143" s="142" t="s">
        <v>2285</v>
      </c>
      <c r="O143" s="142" t="s">
        <v>90</v>
      </c>
      <c r="P143" s="142">
        <v>40</v>
      </c>
      <c r="Q143" s="142" t="s">
        <v>112</v>
      </c>
      <c r="R143" s="142">
        <v>100</v>
      </c>
      <c r="S143" s="142" t="s">
        <v>36</v>
      </c>
      <c r="T143" s="142" t="s">
        <v>243</v>
      </c>
      <c r="U143" s="142" t="s">
        <v>7</v>
      </c>
      <c r="V143" s="142" t="s">
        <v>7</v>
      </c>
      <c r="W143" s="142" t="s">
        <v>90</v>
      </c>
      <c r="X143" s="142" t="s">
        <v>126</v>
      </c>
      <c r="Y143" s="38">
        <v>44504</v>
      </c>
      <c r="Z143" s="38">
        <v>44685</v>
      </c>
      <c r="AA143" s="38">
        <v>45600</v>
      </c>
      <c r="AB143" s="142">
        <v>1</v>
      </c>
      <c r="AC143" s="142">
        <v>6.4489999999999998</v>
      </c>
      <c r="AD143" s="142">
        <v>7.7859999999999996</v>
      </c>
      <c r="AE143" s="142" t="s">
        <v>3106</v>
      </c>
      <c r="AF143" s="142"/>
      <c r="AG143" s="142"/>
      <c r="AH143" s="142" t="s">
        <v>90</v>
      </c>
      <c r="AI143" s="142" t="s">
        <v>3107</v>
      </c>
      <c r="AJ143" s="142" t="s">
        <v>90</v>
      </c>
      <c r="AK143" s="142" t="s">
        <v>90</v>
      </c>
      <c r="AL143" s="142" t="s">
        <v>90</v>
      </c>
      <c r="AM143" s="142" t="s">
        <v>90</v>
      </c>
      <c r="AN143" s="142" t="s">
        <v>7</v>
      </c>
      <c r="AO143"/>
      <c r="AP143" s="142" t="s">
        <v>90</v>
      </c>
      <c r="AQ143"/>
      <c r="AR143" s="142" t="s">
        <v>90</v>
      </c>
      <c r="AS143" s="142" t="s">
        <v>90</v>
      </c>
      <c r="AT143" s="142" t="s">
        <v>90</v>
      </c>
      <c r="AU143" s="142" t="s">
        <v>290</v>
      </c>
      <c r="AV143" s="142"/>
      <c r="AW143"/>
      <c r="AX143"/>
      <c r="AY143" s="142" t="s">
        <v>3110</v>
      </c>
      <c r="AZ143" t="s">
        <v>628</v>
      </c>
    </row>
    <row r="144" spans="1:52" x14ac:dyDescent="0.25">
      <c r="A144" s="142"/>
      <c r="B144" s="142" t="s">
        <v>90</v>
      </c>
      <c r="C144" s="142" t="s">
        <v>3137</v>
      </c>
      <c r="D144" s="142" t="s">
        <v>3139</v>
      </c>
      <c r="E144" s="38">
        <v>44496</v>
      </c>
      <c r="F144" s="142" t="s">
        <v>3009</v>
      </c>
      <c r="G144" s="142" t="s">
        <v>3009</v>
      </c>
      <c r="H144" s="142" t="s">
        <v>440</v>
      </c>
      <c r="I144" s="142" t="s">
        <v>83</v>
      </c>
      <c r="J144" s="142">
        <v>4</v>
      </c>
      <c r="K144" s="142" t="s">
        <v>142</v>
      </c>
      <c r="L144" s="142" t="s">
        <v>7847</v>
      </c>
      <c r="M144" s="142" t="s">
        <v>7845</v>
      </c>
      <c r="N144" s="142" t="s">
        <v>7846</v>
      </c>
      <c r="O144" s="142" t="s">
        <v>90</v>
      </c>
      <c r="P144" s="142"/>
      <c r="Q144" s="142" t="s">
        <v>723</v>
      </c>
      <c r="R144" s="142">
        <v>99.897999999999996</v>
      </c>
      <c r="S144" s="142" t="s">
        <v>36</v>
      </c>
      <c r="T144" s="142" t="s">
        <v>243</v>
      </c>
      <c r="U144" s="142" t="s">
        <v>7</v>
      </c>
      <c r="V144" s="142" t="s">
        <v>7</v>
      </c>
      <c r="W144" s="142" t="s">
        <v>90</v>
      </c>
      <c r="X144" s="142" t="s">
        <v>126</v>
      </c>
      <c r="Y144" s="38">
        <v>44503</v>
      </c>
      <c r="Z144" s="38">
        <v>44684</v>
      </c>
      <c r="AA144" s="38">
        <v>45599</v>
      </c>
      <c r="AB144" s="142">
        <v>4</v>
      </c>
      <c r="AC144" s="142">
        <v>25.797000000000001</v>
      </c>
      <c r="AD144" s="142">
        <v>31.145</v>
      </c>
      <c r="AE144" s="142" t="s">
        <v>3145</v>
      </c>
      <c r="AF144" s="142"/>
      <c r="AG144" s="142"/>
      <c r="AH144" s="142" t="s">
        <v>90</v>
      </c>
      <c r="AI144" s="142" t="s">
        <v>3146</v>
      </c>
      <c r="AJ144" s="142" t="s">
        <v>90</v>
      </c>
      <c r="AK144" s="142" t="s">
        <v>90</v>
      </c>
      <c r="AL144" s="142" t="s">
        <v>90</v>
      </c>
      <c r="AM144" s="142" t="s">
        <v>645</v>
      </c>
      <c r="AN144" s="142" t="s">
        <v>7</v>
      </c>
      <c r="AO144"/>
      <c r="AP144" s="142" t="s">
        <v>90</v>
      </c>
      <c r="AQ144"/>
      <c r="AR144" s="142" t="s">
        <v>90</v>
      </c>
      <c r="AS144" s="142" t="s">
        <v>90</v>
      </c>
      <c r="AT144" s="142" t="s">
        <v>90</v>
      </c>
      <c r="AU144" s="142" t="s">
        <v>290</v>
      </c>
      <c r="AV144" s="142"/>
      <c r="AW144"/>
      <c r="AX144"/>
      <c r="AY144" s="142" t="s">
        <v>3149</v>
      </c>
      <c r="AZ144" t="s">
        <v>628</v>
      </c>
    </row>
    <row r="145" spans="1:52" x14ac:dyDescent="0.25">
      <c r="A145" s="142"/>
      <c r="B145" s="142" t="s">
        <v>90</v>
      </c>
      <c r="C145" s="142" t="s">
        <v>701</v>
      </c>
      <c r="D145" s="142" t="s">
        <v>3126</v>
      </c>
      <c r="E145" s="38">
        <v>44496</v>
      </c>
      <c r="F145" s="142" t="s">
        <v>1877</v>
      </c>
      <c r="G145" s="142" t="s">
        <v>973</v>
      </c>
      <c r="H145" s="142" t="s">
        <v>440</v>
      </c>
      <c r="I145" s="142" t="s">
        <v>83</v>
      </c>
      <c r="J145" s="142">
        <v>3</v>
      </c>
      <c r="K145" s="142" t="s">
        <v>142</v>
      </c>
      <c r="L145" s="142" t="s">
        <v>7850</v>
      </c>
      <c r="M145" s="142" t="s">
        <v>7848</v>
      </c>
      <c r="N145" s="142" t="s">
        <v>7849</v>
      </c>
      <c r="O145" s="142" t="s">
        <v>90</v>
      </c>
      <c r="P145" s="142"/>
      <c r="Q145" s="142" t="s">
        <v>723</v>
      </c>
      <c r="R145" s="142">
        <v>99.753</v>
      </c>
      <c r="S145" s="142" t="s">
        <v>36</v>
      </c>
      <c r="T145" s="142" t="s">
        <v>7851</v>
      </c>
      <c r="U145" s="142" t="s">
        <v>7</v>
      </c>
      <c r="V145" s="142" t="s">
        <v>7</v>
      </c>
      <c r="W145" s="142" t="s">
        <v>90</v>
      </c>
      <c r="X145" s="142" t="s">
        <v>126</v>
      </c>
      <c r="Y145" s="38">
        <v>44502</v>
      </c>
      <c r="Z145" s="38">
        <v>44683</v>
      </c>
      <c r="AA145" s="38">
        <v>45598</v>
      </c>
      <c r="AB145" s="142">
        <v>3</v>
      </c>
      <c r="AC145" s="142">
        <v>19.347999999999999</v>
      </c>
      <c r="AD145" s="142">
        <v>23.359000000000002</v>
      </c>
      <c r="AE145" s="142" t="s">
        <v>1433</v>
      </c>
      <c r="AF145" s="142"/>
      <c r="AG145" s="142"/>
      <c r="AH145" s="142" t="s">
        <v>90</v>
      </c>
      <c r="AI145" s="142" t="s">
        <v>3133</v>
      </c>
      <c r="AJ145" s="142" t="s">
        <v>90</v>
      </c>
      <c r="AK145" s="142" t="s">
        <v>90</v>
      </c>
      <c r="AL145" s="142" t="s">
        <v>90</v>
      </c>
      <c r="AM145" s="142" t="s">
        <v>649</v>
      </c>
      <c r="AN145" s="142" t="s">
        <v>7</v>
      </c>
      <c r="AO145"/>
      <c r="AP145" s="142" t="s">
        <v>90</v>
      </c>
      <c r="AQ145"/>
      <c r="AR145" s="142" t="s">
        <v>90</v>
      </c>
      <c r="AS145" s="142" t="s">
        <v>90</v>
      </c>
      <c r="AT145" s="142" t="s">
        <v>90</v>
      </c>
      <c r="AU145" s="142" t="s">
        <v>290</v>
      </c>
      <c r="AV145" s="142"/>
      <c r="AW145"/>
      <c r="AX145"/>
      <c r="AY145" s="142" t="s">
        <v>3136</v>
      </c>
      <c r="AZ145" t="s">
        <v>628</v>
      </c>
    </row>
    <row r="146" spans="1:52" x14ac:dyDescent="0.25">
      <c r="A146" s="142"/>
      <c r="B146" s="142" t="s">
        <v>90</v>
      </c>
      <c r="C146" s="142" t="s">
        <v>969</v>
      </c>
      <c r="D146" s="142" t="s">
        <v>3178</v>
      </c>
      <c r="E146" s="38">
        <v>44495</v>
      </c>
      <c r="F146" s="142" t="s">
        <v>2193</v>
      </c>
      <c r="G146" s="142" t="s">
        <v>973</v>
      </c>
      <c r="H146" s="142" t="s">
        <v>440</v>
      </c>
      <c r="I146" s="142" t="s">
        <v>83</v>
      </c>
      <c r="J146" s="142">
        <v>6</v>
      </c>
      <c r="K146" s="142" t="s">
        <v>142</v>
      </c>
      <c r="L146" s="142" t="s">
        <v>7787</v>
      </c>
      <c r="M146" s="142" t="s">
        <v>7852</v>
      </c>
      <c r="N146" s="142" t="s">
        <v>7853</v>
      </c>
      <c r="O146" s="142" t="s">
        <v>90</v>
      </c>
      <c r="P146" s="142"/>
      <c r="Q146" s="142" t="s">
        <v>723</v>
      </c>
      <c r="R146" s="142">
        <v>99.915000000000006</v>
      </c>
      <c r="S146" s="142" t="s">
        <v>39</v>
      </c>
      <c r="T146" s="142" t="s">
        <v>243</v>
      </c>
      <c r="U146" s="142" t="s">
        <v>141</v>
      </c>
      <c r="V146" s="142" t="s">
        <v>7</v>
      </c>
      <c r="W146" s="142" t="s">
        <v>90</v>
      </c>
      <c r="X146" s="142" t="s">
        <v>126</v>
      </c>
      <c r="Y146" s="38">
        <v>44502</v>
      </c>
      <c r="Z146" s="38">
        <v>44683</v>
      </c>
      <c r="AA146" s="38">
        <v>45598</v>
      </c>
      <c r="AB146" s="142">
        <v>6</v>
      </c>
      <c r="AC146" s="142">
        <v>38.695</v>
      </c>
      <c r="AD146" s="142">
        <v>46.718000000000004</v>
      </c>
      <c r="AE146" s="142" t="s">
        <v>978</v>
      </c>
      <c r="AF146" s="142"/>
      <c r="AG146" s="142"/>
      <c r="AH146" s="142" t="s">
        <v>90</v>
      </c>
      <c r="AI146" s="142" t="s">
        <v>980</v>
      </c>
      <c r="AJ146" s="142" t="s">
        <v>90</v>
      </c>
      <c r="AK146" s="142" t="s">
        <v>969</v>
      </c>
      <c r="AL146" s="142" t="s">
        <v>90</v>
      </c>
      <c r="AM146" s="142" t="s">
        <v>90</v>
      </c>
      <c r="AN146" s="142" t="s">
        <v>7</v>
      </c>
      <c r="AO146"/>
      <c r="AP146" s="142" t="s">
        <v>90</v>
      </c>
      <c r="AQ146"/>
      <c r="AR146" s="142" t="s">
        <v>90</v>
      </c>
      <c r="AS146" s="142" t="s">
        <v>8228</v>
      </c>
      <c r="AT146" s="142" t="s">
        <v>90</v>
      </c>
      <c r="AU146" s="142" t="s">
        <v>290</v>
      </c>
      <c r="AV146" s="142"/>
      <c r="AW146"/>
      <c r="AX146"/>
      <c r="AY146" s="142" t="s">
        <v>3186</v>
      </c>
      <c r="AZ146" t="s">
        <v>628</v>
      </c>
    </row>
    <row r="147" spans="1:52" x14ac:dyDescent="0.25">
      <c r="A147" s="142"/>
      <c r="B147" s="142" t="s">
        <v>90</v>
      </c>
      <c r="C147" s="142" t="s">
        <v>3162</v>
      </c>
      <c r="D147" s="142" t="s">
        <v>3164</v>
      </c>
      <c r="E147" s="38">
        <v>44495</v>
      </c>
      <c r="F147" s="142" t="s">
        <v>428</v>
      </c>
      <c r="G147" s="142" t="s">
        <v>428</v>
      </c>
      <c r="H147" s="142" t="s">
        <v>90</v>
      </c>
      <c r="I147" s="142" t="s">
        <v>83</v>
      </c>
      <c r="J147" s="142">
        <v>1.5</v>
      </c>
      <c r="K147" s="142" t="s">
        <v>142</v>
      </c>
      <c r="L147" s="142" t="s">
        <v>3166</v>
      </c>
      <c r="M147" s="142" t="s">
        <v>90</v>
      </c>
      <c r="N147" s="142" t="s">
        <v>3166</v>
      </c>
      <c r="O147" s="142" t="s">
        <v>90</v>
      </c>
      <c r="P147" s="142"/>
      <c r="Q147" s="142" t="s">
        <v>112</v>
      </c>
      <c r="R147" s="142"/>
      <c r="S147" s="142" t="s">
        <v>109</v>
      </c>
      <c r="T147" s="142" t="s">
        <v>243</v>
      </c>
      <c r="U147" s="142" t="s">
        <v>7</v>
      </c>
      <c r="V147" s="142" t="s">
        <v>7</v>
      </c>
      <c r="W147" s="142" t="s">
        <v>90</v>
      </c>
      <c r="X147" s="142" t="s">
        <v>126</v>
      </c>
      <c r="Y147" s="38">
        <v>44498</v>
      </c>
      <c r="Z147" s="38">
        <v>44680</v>
      </c>
      <c r="AA147" s="38">
        <v>45594</v>
      </c>
      <c r="AB147" s="142">
        <v>1.5</v>
      </c>
      <c r="AC147" s="142">
        <v>9.6739999999999995</v>
      </c>
      <c r="AD147" s="142">
        <v>11.679</v>
      </c>
      <c r="AE147" s="142" t="s">
        <v>3172</v>
      </c>
      <c r="AF147" s="142"/>
      <c r="AG147" s="142"/>
      <c r="AH147" s="142" t="s">
        <v>90</v>
      </c>
      <c r="AI147" s="142" t="s">
        <v>3173</v>
      </c>
      <c r="AJ147" s="142" t="s">
        <v>90</v>
      </c>
      <c r="AK147" s="142" t="s">
        <v>90</v>
      </c>
      <c r="AL147" s="142" t="s">
        <v>316</v>
      </c>
      <c r="AM147" s="142" t="s">
        <v>90</v>
      </c>
      <c r="AN147" s="142" t="s">
        <v>7</v>
      </c>
      <c r="AO147"/>
      <c r="AP147" s="142" t="s">
        <v>90</v>
      </c>
      <c r="AQ147"/>
      <c r="AR147" s="142" t="s">
        <v>90</v>
      </c>
      <c r="AS147" s="142" t="s">
        <v>90</v>
      </c>
      <c r="AT147" s="142" t="s">
        <v>90</v>
      </c>
      <c r="AU147" s="142" t="s">
        <v>290</v>
      </c>
      <c r="AV147" s="142"/>
      <c r="AW147"/>
      <c r="AX147"/>
      <c r="AY147" s="142" t="s">
        <v>3176</v>
      </c>
      <c r="AZ147" t="s">
        <v>628</v>
      </c>
    </row>
    <row r="148" spans="1:52" x14ac:dyDescent="0.25">
      <c r="A148" s="142"/>
      <c r="B148" s="142" t="s">
        <v>90</v>
      </c>
      <c r="C148" s="142" t="s">
        <v>3150</v>
      </c>
      <c r="D148" s="142" t="s">
        <v>3152</v>
      </c>
      <c r="E148" s="38">
        <v>44495</v>
      </c>
      <c r="F148" s="142" t="s">
        <v>2036</v>
      </c>
      <c r="G148" s="142" t="s">
        <v>1904</v>
      </c>
      <c r="H148" s="142" t="s">
        <v>440</v>
      </c>
      <c r="I148" s="142" t="s">
        <v>104</v>
      </c>
      <c r="J148" s="142">
        <v>17.5</v>
      </c>
      <c r="K148" s="142" t="s">
        <v>142</v>
      </c>
      <c r="L148" s="142" t="s">
        <v>2582</v>
      </c>
      <c r="M148" s="142" t="s">
        <v>7799</v>
      </c>
      <c r="N148" s="142" t="s">
        <v>2582</v>
      </c>
      <c r="O148" s="142" t="s">
        <v>90</v>
      </c>
      <c r="P148" s="142">
        <v>30</v>
      </c>
      <c r="Q148" s="142" t="s">
        <v>112</v>
      </c>
      <c r="R148" s="142">
        <v>100</v>
      </c>
      <c r="S148" s="142" t="s">
        <v>36</v>
      </c>
      <c r="T148" s="142" t="s">
        <v>7854</v>
      </c>
      <c r="U148" s="142" t="s">
        <v>141</v>
      </c>
      <c r="V148" s="142" t="s">
        <v>7</v>
      </c>
      <c r="W148" s="142" t="s">
        <v>90</v>
      </c>
      <c r="X148" s="142" t="s">
        <v>126</v>
      </c>
      <c r="Y148" s="38">
        <v>44502</v>
      </c>
      <c r="Z148" s="38">
        <v>44683</v>
      </c>
      <c r="AA148" s="38">
        <v>45598</v>
      </c>
      <c r="AB148" s="142">
        <v>2.714</v>
      </c>
      <c r="AC148" s="142">
        <v>17.5</v>
      </c>
      <c r="AD148" s="142">
        <v>21.128</v>
      </c>
      <c r="AE148" s="142" t="s">
        <v>3157</v>
      </c>
      <c r="AF148" s="142"/>
      <c r="AG148" s="142"/>
      <c r="AH148" s="142" t="s">
        <v>90</v>
      </c>
      <c r="AI148" s="142" t="s">
        <v>3158</v>
      </c>
      <c r="AJ148" s="142" t="s">
        <v>90</v>
      </c>
      <c r="AK148" s="142" t="s">
        <v>90</v>
      </c>
      <c r="AL148" s="142" t="s">
        <v>90</v>
      </c>
      <c r="AM148" s="142" t="s">
        <v>90</v>
      </c>
      <c r="AN148" s="142" t="s">
        <v>7</v>
      </c>
      <c r="AO148"/>
      <c r="AP148" s="142" t="s">
        <v>90</v>
      </c>
      <c r="AQ148"/>
      <c r="AR148" s="142" t="s">
        <v>90</v>
      </c>
      <c r="AS148" s="142" t="s">
        <v>90</v>
      </c>
      <c r="AT148" s="142" t="s">
        <v>90</v>
      </c>
      <c r="AU148" s="142" t="s">
        <v>290</v>
      </c>
      <c r="AV148" s="142"/>
      <c r="AW148"/>
      <c r="AX148"/>
      <c r="AY148" s="142" t="s">
        <v>3161</v>
      </c>
      <c r="AZ148" t="s">
        <v>628</v>
      </c>
    </row>
    <row r="149" spans="1:52" x14ac:dyDescent="0.25">
      <c r="A149" s="142"/>
      <c r="B149" s="142" t="s">
        <v>90</v>
      </c>
      <c r="C149" s="142" t="s">
        <v>3187</v>
      </c>
      <c r="D149" s="142" t="s">
        <v>3189</v>
      </c>
      <c r="E149" s="38">
        <v>44494</v>
      </c>
      <c r="F149" s="142" t="s">
        <v>428</v>
      </c>
      <c r="G149" s="142" t="s">
        <v>428</v>
      </c>
      <c r="H149" s="142" t="s">
        <v>438</v>
      </c>
      <c r="I149" s="142" t="s">
        <v>83</v>
      </c>
      <c r="J149" s="142">
        <v>0.43</v>
      </c>
      <c r="K149" s="142" t="s">
        <v>142</v>
      </c>
      <c r="L149" s="142" t="s">
        <v>3191</v>
      </c>
      <c r="M149" s="142" t="s">
        <v>90</v>
      </c>
      <c r="N149" s="142" t="s">
        <v>3191</v>
      </c>
      <c r="O149" s="142" t="s">
        <v>90</v>
      </c>
      <c r="P149" s="142"/>
      <c r="Q149" s="142" t="s">
        <v>112</v>
      </c>
      <c r="R149" s="142">
        <v>100</v>
      </c>
      <c r="S149" s="142" t="s">
        <v>109</v>
      </c>
      <c r="T149" s="142" t="s">
        <v>107</v>
      </c>
      <c r="U149" s="142" t="s">
        <v>7</v>
      </c>
      <c r="V149" s="142" t="s">
        <v>7</v>
      </c>
      <c r="W149" s="142" t="s">
        <v>90</v>
      </c>
      <c r="X149" s="142" t="s">
        <v>126</v>
      </c>
      <c r="Y149" s="38">
        <v>44501</v>
      </c>
      <c r="Z149" s="38">
        <v>44682</v>
      </c>
      <c r="AA149" s="38">
        <v>45597</v>
      </c>
      <c r="AB149" s="142">
        <v>0.43</v>
      </c>
      <c r="AC149" s="142">
        <v>2.7730000000000001</v>
      </c>
      <c r="AD149" s="142">
        <v>3.3479999999999999</v>
      </c>
      <c r="AE149" s="142" t="s">
        <v>3194</v>
      </c>
      <c r="AF149" s="142"/>
      <c r="AG149" s="142"/>
      <c r="AH149" s="142" t="s">
        <v>90</v>
      </c>
      <c r="AI149" s="142" t="s">
        <v>3195</v>
      </c>
      <c r="AJ149" s="142" t="s">
        <v>90</v>
      </c>
      <c r="AK149" s="142" t="s">
        <v>90</v>
      </c>
      <c r="AL149" s="142" t="s">
        <v>305</v>
      </c>
      <c r="AM149" s="142" t="s">
        <v>90</v>
      </c>
      <c r="AN149" s="142" t="s">
        <v>7</v>
      </c>
      <c r="AO149"/>
      <c r="AP149" s="142" t="s">
        <v>90</v>
      </c>
      <c r="AQ149"/>
      <c r="AR149" s="142" t="s">
        <v>90</v>
      </c>
      <c r="AS149" s="142" t="s">
        <v>90</v>
      </c>
      <c r="AT149" s="142" t="s">
        <v>90</v>
      </c>
      <c r="AU149" s="142" t="s">
        <v>290</v>
      </c>
      <c r="AV149" s="142"/>
      <c r="AW149"/>
      <c r="AX149"/>
      <c r="AY149" s="142" t="s">
        <v>3198</v>
      </c>
      <c r="AZ149" t="s">
        <v>628</v>
      </c>
    </row>
    <row r="150" spans="1:52" x14ac:dyDescent="0.25">
      <c r="A150" s="142"/>
      <c r="B150" s="142" t="s">
        <v>90</v>
      </c>
      <c r="C150" s="142" t="s">
        <v>3224</v>
      </c>
      <c r="D150" s="142" t="s">
        <v>3226</v>
      </c>
      <c r="E150" s="38">
        <v>44491</v>
      </c>
      <c r="F150" s="142" t="s">
        <v>428</v>
      </c>
      <c r="G150" s="142" t="s">
        <v>428</v>
      </c>
      <c r="H150" s="142" t="s">
        <v>372</v>
      </c>
      <c r="I150" s="142" t="s">
        <v>83</v>
      </c>
      <c r="J150" s="142">
        <v>2</v>
      </c>
      <c r="K150" s="142" t="s">
        <v>142</v>
      </c>
      <c r="L150" s="142" t="s">
        <v>3229</v>
      </c>
      <c r="M150" s="142" t="s">
        <v>7855</v>
      </c>
      <c r="N150" s="142" t="s">
        <v>3229</v>
      </c>
      <c r="O150" s="142" t="s">
        <v>90</v>
      </c>
      <c r="P150" s="142">
        <v>15</v>
      </c>
      <c r="Q150" s="142" t="s">
        <v>112</v>
      </c>
      <c r="R150" s="142">
        <v>100</v>
      </c>
      <c r="S150" s="142" t="s">
        <v>36</v>
      </c>
      <c r="T150" s="142" t="s">
        <v>243</v>
      </c>
      <c r="U150" s="142" t="s">
        <v>7</v>
      </c>
      <c r="V150" s="142" t="s">
        <v>7</v>
      </c>
      <c r="W150" s="142" t="s">
        <v>90</v>
      </c>
      <c r="X150" s="142" t="s">
        <v>126</v>
      </c>
      <c r="Y150" s="38">
        <v>44498</v>
      </c>
      <c r="Z150" s="38">
        <v>44680</v>
      </c>
      <c r="AA150" s="38">
        <v>45594</v>
      </c>
      <c r="AB150" s="142">
        <v>2</v>
      </c>
      <c r="AC150" s="142">
        <v>12.898</v>
      </c>
      <c r="AD150" s="142">
        <v>15.573</v>
      </c>
      <c r="AE150" s="142" t="s">
        <v>3233</v>
      </c>
      <c r="AF150" s="142"/>
      <c r="AG150" s="142"/>
      <c r="AH150" s="142" t="s">
        <v>90</v>
      </c>
      <c r="AI150" s="142" t="s">
        <v>3234</v>
      </c>
      <c r="AJ150" s="142" t="s">
        <v>90</v>
      </c>
      <c r="AK150" s="142" t="s">
        <v>90</v>
      </c>
      <c r="AL150" s="142" t="s">
        <v>90</v>
      </c>
      <c r="AM150" s="142" t="s">
        <v>90</v>
      </c>
      <c r="AN150" s="142" t="s">
        <v>7</v>
      </c>
      <c r="AO150"/>
      <c r="AP150" s="142" t="s">
        <v>90</v>
      </c>
      <c r="AQ150"/>
      <c r="AR150" s="142" t="s">
        <v>90</v>
      </c>
      <c r="AS150" s="142" t="s">
        <v>90</v>
      </c>
      <c r="AT150" s="142" t="s">
        <v>90</v>
      </c>
      <c r="AU150" s="142" t="s">
        <v>290</v>
      </c>
      <c r="AV150" s="142"/>
      <c r="AW150"/>
      <c r="AX150"/>
      <c r="AY150" s="142" t="s">
        <v>3237</v>
      </c>
      <c r="AZ150" t="s">
        <v>628</v>
      </c>
    </row>
    <row r="151" spans="1:52" x14ac:dyDescent="0.25">
      <c r="A151" s="142"/>
      <c r="B151" s="142" t="s">
        <v>90</v>
      </c>
      <c r="C151" s="142" t="s">
        <v>3213</v>
      </c>
      <c r="D151" s="142" t="s">
        <v>3215</v>
      </c>
      <c r="E151" s="38">
        <v>44491</v>
      </c>
      <c r="F151" s="142" t="s">
        <v>428</v>
      </c>
      <c r="G151" s="142" t="s">
        <v>428</v>
      </c>
      <c r="H151" s="142" t="s">
        <v>438</v>
      </c>
      <c r="I151" s="142" t="s">
        <v>83</v>
      </c>
      <c r="J151" s="142">
        <v>0.48</v>
      </c>
      <c r="K151" s="142" t="s">
        <v>142</v>
      </c>
      <c r="L151" s="142" t="s">
        <v>2693</v>
      </c>
      <c r="M151" s="142" t="s">
        <v>90</v>
      </c>
      <c r="N151" s="142" t="s">
        <v>2693</v>
      </c>
      <c r="O151" s="142" t="s">
        <v>90</v>
      </c>
      <c r="P151" s="142"/>
      <c r="Q151" s="142" t="s">
        <v>112</v>
      </c>
      <c r="R151" s="142">
        <v>100</v>
      </c>
      <c r="S151" s="142" t="s">
        <v>109</v>
      </c>
      <c r="T151" s="142" t="s">
        <v>107</v>
      </c>
      <c r="U151" s="142" t="s">
        <v>7</v>
      </c>
      <c r="V151" s="142" t="s">
        <v>7</v>
      </c>
      <c r="W151" s="142" t="s">
        <v>90</v>
      </c>
      <c r="X151" s="142" t="s">
        <v>126</v>
      </c>
      <c r="Y151" s="38">
        <v>44498</v>
      </c>
      <c r="Z151" s="38">
        <v>44680</v>
      </c>
      <c r="AA151" s="38">
        <v>45594</v>
      </c>
      <c r="AB151" s="142">
        <v>0.48</v>
      </c>
      <c r="AC151" s="142">
        <v>3.0960000000000001</v>
      </c>
      <c r="AD151" s="142">
        <v>3.7370000000000001</v>
      </c>
      <c r="AE151" s="142" t="s">
        <v>3219</v>
      </c>
      <c r="AF151" s="142"/>
      <c r="AG151" s="142"/>
      <c r="AH151" s="142" t="s">
        <v>90</v>
      </c>
      <c r="AI151" s="142" t="s">
        <v>3220</v>
      </c>
      <c r="AJ151" s="142" t="s">
        <v>90</v>
      </c>
      <c r="AK151" s="142" t="s">
        <v>90</v>
      </c>
      <c r="AL151" s="142" t="s">
        <v>244</v>
      </c>
      <c r="AM151" s="142" t="s">
        <v>90</v>
      </c>
      <c r="AN151" s="142" t="s">
        <v>7</v>
      </c>
      <c r="AO151"/>
      <c r="AP151" s="142" t="s">
        <v>90</v>
      </c>
      <c r="AQ151"/>
      <c r="AR151" s="142" t="s">
        <v>90</v>
      </c>
      <c r="AS151" s="142" t="s">
        <v>90</v>
      </c>
      <c r="AT151" s="142" t="s">
        <v>90</v>
      </c>
      <c r="AU151" s="142" t="s">
        <v>290</v>
      </c>
      <c r="AV151" s="142"/>
      <c r="AW151"/>
      <c r="AX151"/>
      <c r="AY151" s="142" t="s">
        <v>3223</v>
      </c>
      <c r="AZ151" t="s">
        <v>628</v>
      </c>
    </row>
    <row r="152" spans="1:52" x14ac:dyDescent="0.25">
      <c r="A152" s="142"/>
      <c r="B152" s="142" t="s">
        <v>90</v>
      </c>
      <c r="C152" s="142" t="s">
        <v>3199</v>
      </c>
      <c r="D152" s="142" t="s">
        <v>3201</v>
      </c>
      <c r="E152" s="38">
        <v>44491</v>
      </c>
      <c r="F152" s="142" t="s">
        <v>428</v>
      </c>
      <c r="G152" s="142" t="s">
        <v>428</v>
      </c>
      <c r="H152" s="142" t="s">
        <v>372</v>
      </c>
      <c r="I152" s="142" t="s">
        <v>83</v>
      </c>
      <c r="J152" s="142">
        <v>0.75</v>
      </c>
      <c r="K152" s="142" t="s">
        <v>142</v>
      </c>
      <c r="L152" s="142" t="s">
        <v>3191</v>
      </c>
      <c r="M152" s="142" t="s">
        <v>7788</v>
      </c>
      <c r="N152" s="142" t="s">
        <v>3191</v>
      </c>
      <c r="O152" s="142" t="s">
        <v>90</v>
      </c>
      <c r="P152" s="142">
        <v>20</v>
      </c>
      <c r="Q152" s="142" t="s">
        <v>112</v>
      </c>
      <c r="R152" s="142">
        <v>100</v>
      </c>
      <c r="S152" s="142" t="s">
        <v>109</v>
      </c>
      <c r="T152" s="142" t="s">
        <v>816</v>
      </c>
      <c r="U152" s="142" t="s">
        <v>7</v>
      </c>
      <c r="V152" s="142" t="s">
        <v>7</v>
      </c>
      <c r="W152" s="142" t="s">
        <v>90</v>
      </c>
      <c r="X152" s="142" t="s">
        <v>126</v>
      </c>
      <c r="Y152" s="38">
        <v>44497</v>
      </c>
      <c r="Z152" s="38">
        <v>44679</v>
      </c>
      <c r="AA152" s="38">
        <v>45593</v>
      </c>
      <c r="AB152" s="142">
        <v>0.75</v>
      </c>
      <c r="AC152" s="142">
        <v>4.8369999999999997</v>
      </c>
      <c r="AD152" s="142">
        <v>5.84</v>
      </c>
      <c r="AE152" s="142" t="s">
        <v>3208</v>
      </c>
      <c r="AF152" s="142"/>
      <c r="AG152" s="142"/>
      <c r="AH152" s="142" t="s">
        <v>90</v>
      </c>
      <c r="AI152" s="142" t="s">
        <v>3209</v>
      </c>
      <c r="AJ152" s="142" t="s">
        <v>90</v>
      </c>
      <c r="AK152" s="142" t="s">
        <v>90</v>
      </c>
      <c r="AL152" s="142" t="s">
        <v>302</v>
      </c>
      <c r="AM152" s="142" t="s">
        <v>90</v>
      </c>
      <c r="AN152" s="142" t="s">
        <v>7</v>
      </c>
      <c r="AO152"/>
      <c r="AP152" s="142" t="s">
        <v>90</v>
      </c>
      <c r="AQ152"/>
      <c r="AR152" s="142" t="s">
        <v>90</v>
      </c>
      <c r="AS152" s="142" t="s">
        <v>90</v>
      </c>
      <c r="AT152" s="142" t="s">
        <v>90</v>
      </c>
      <c r="AU152" s="142" t="s">
        <v>290</v>
      </c>
      <c r="AV152" s="142"/>
      <c r="AW152"/>
      <c r="AX152"/>
      <c r="AY152" s="142" t="s">
        <v>3212</v>
      </c>
      <c r="AZ152" t="s">
        <v>628</v>
      </c>
    </row>
    <row r="153" spans="1:52" x14ac:dyDescent="0.25">
      <c r="A153" s="142"/>
      <c r="B153" s="142" t="s">
        <v>90</v>
      </c>
      <c r="C153" s="142" t="s">
        <v>3267</v>
      </c>
      <c r="D153" s="142" t="s">
        <v>3269</v>
      </c>
      <c r="E153" s="38">
        <v>44490</v>
      </c>
      <c r="F153" s="142" t="s">
        <v>1080</v>
      </c>
      <c r="G153" s="142" t="s">
        <v>1080</v>
      </c>
      <c r="H153" s="142" t="s">
        <v>372</v>
      </c>
      <c r="I153" s="142" t="s">
        <v>83</v>
      </c>
      <c r="J153" s="142">
        <v>3</v>
      </c>
      <c r="K153" s="142" t="s">
        <v>142</v>
      </c>
      <c r="L153" s="142" t="s">
        <v>3272</v>
      </c>
      <c r="M153" s="142" t="s">
        <v>7856</v>
      </c>
      <c r="N153" s="142" t="s">
        <v>3272</v>
      </c>
      <c r="O153" s="142" t="s">
        <v>90</v>
      </c>
      <c r="P153" s="142">
        <v>32</v>
      </c>
      <c r="Q153" s="142" t="s">
        <v>112</v>
      </c>
      <c r="R153" s="142">
        <v>100</v>
      </c>
      <c r="S153" s="142" t="s">
        <v>36</v>
      </c>
      <c r="T153" s="142" t="s">
        <v>816</v>
      </c>
      <c r="U153" s="142" t="s">
        <v>7</v>
      </c>
      <c r="V153" s="142" t="s">
        <v>7</v>
      </c>
      <c r="W153" s="142" t="s">
        <v>90</v>
      </c>
      <c r="X153" s="142" t="s">
        <v>126</v>
      </c>
      <c r="Y153" s="38">
        <v>44495</v>
      </c>
      <c r="Z153" s="38">
        <v>44677</v>
      </c>
      <c r="AA153" s="38">
        <v>45591</v>
      </c>
      <c r="AB153" s="142">
        <v>3</v>
      </c>
      <c r="AC153" s="142">
        <v>19.347999999999999</v>
      </c>
      <c r="AD153" s="142">
        <v>23.359000000000002</v>
      </c>
      <c r="AE153" s="142" t="s">
        <v>3276</v>
      </c>
      <c r="AF153" s="142"/>
      <c r="AG153" s="142"/>
      <c r="AH153" s="142" t="s">
        <v>90</v>
      </c>
      <c r="AI153" s="142" t="s">
        <v>3277</v>
      </c>
      <c r="AJ153" s="142" t="s">
        <v>90</v>
      </c>
      <c r="AK153" s="142" t="s">
        <v>90</v>
      </c>
      <c r="AL153" s="142" t="s">
        <v>90</v>
      </c>
      <c r="AM153" s="142" t="s">
        <v>645</v>
      </c>
      <c r="AN153" s="142" t="s">
        <v>7</v>
      </c>
      <c r="AO153"/>
      <c r="AP153" s="142" t="s">
        <v>90</v>
      </c>
      <c r="AQ153"/>
      <c r="AR153" s="142" t="s">
        <v>90</v>
      </c>
      <c r="AS153" s="142" t="s">
        <v>90</v>
      </c>
      <c r="AT153" s="142" t="s">
        <v>90</v>
      </c>
      <c r="AU153" s="142" t="s">
        <v>290</v>
      </c>
      <c r="AV153" s="142"/>
      <c r="AW153"/>
      <c r="AX153"/>
      <c r="AY153" s="142" t="s">
        <v>3280</v>
      </c>
      <c r="AZ153" t="s">
        <v>628</v>
      </c>
    </row>
    <row r="154" spans="1:52" x14ac:dyDescent="0.25">
      <c r="A154" s="142"/>
      <c r="B154" s="142" t="s">
        <v>90</v>
      </c>
      <c r="C154" s="142" t="s">
        <v>3259</v>
      </c>
      <c r="D154" s="142" t="s">
        <v>3261</v>
      </c>
      <c r="E154" s="38">
        <v>44490</v>
      </c>
      <c r="F154" s="142" t="s">
        <v>428</v>
      </c>
      <c r="G154" s="142" t="s">
        <v>428</v>
      </c>
      <c r="H154" s="142" t="s">
        <v>372</v>
      </c>
      <c r="I154" s="142" t="s">
        <v>83</v>
      </c>
      <c r="J154" s="142">
        <v>1</v>
      </c>
      <c r="K154" s="142" t="s">
        <v>142</v>
      </c>
      <c r="L154" s="142" t="s">
        <v>4722</v>
      </c>
      <c r="M154" s="142" t="s">
        <v>90</v>
      </c>
      <c r="N154" s="142" t="s">
        <v>90</v>
      </c>
      <c r="O154" s="142" t="s">
        <v>90</v>
      </c>
      <c r="P154" s="142"/>
      <c r="Q154" s="142" t="s">
        <v>112</v>
      </c>
      <c r="R154" s="142">
        <v>100</v>
      </c>
      <c r="S154" s="142" t="s">
        <v>38</v>
      </c>
      <c r="T154" s="142" t="s">
        <v>243</v>
      </c>
      <c r="U154" s="142" t="s">
        <v>7</v>
      </c>
      <c r="V154" s="142" t="s">
        <v>7</v>
      </c>
      <c r="W154" s="142" t="s">
        <v>90</v>
      </c>
      <c r="X154" s="142" t="s">
        <v>126</v>
      </c>
      <c r="Y154" s="38">
        <v>44495</v>
      </c>
      <c r="Z154" s="38">
        <v>44677</v>
      </c>
      <c r="AA154" s="38">
        <v>45591</v>
      </c>
      <c r="AB154" s="142">
        <v>1</v>
      </c>
      <c r="AC154" s="142">
        <v>6.4489999999999998</v>
      </c>
      <c r="AD154" s="142">
        <v>7.7859999999999996</v>
      </c>
      <c r="AE154" s="142" t="s">
        <v>3264</v>
      </c>
      <c r="AF154" s="142"/>
      <c r="AG154" s="142"/>
      <c r="AH154" s="142" t="s">
        <v>90</v>
      </c>
      <c r="AI154" s="142" t="s">
        <v>3265</v>
      </c>
      <c r="AJ154" s="142" t="s">
        <v>3259</v>
      </c>
      <c r="AK154" s="142" t="s">
        <v>90</v>
      </c>
      <c r="AL154" s="142" t="s">
        <v>90</v>
      </c>
      <c r="AM154" s="142" t="s">
        <v>90</v>
      </c>
      <c r="AN154" s="142" t="s">
        <v>7</v>
      </c>
      <c r="AO154"/>
      <c r="AP154" s="142" t="s">
        <v>90</v>
      </c>
      <c r="AQ154"/>
      <c r="AR154" s="142" t="s">
        <v>90</v>
      </c>
      <c r="AS154" s="142" t="s">
        <v>90</v>
      </c>
      <c r="AT154" s="142" t="s">
        <v>90</v>
      </c>
      <c r="AU154" s="142" t="s">
        <v>290</v>
      </c>
      <c r="AV154" s="142"/>
      <c r="AW154"/>
      <c r="AX154"/>
      <c r="AY154" s="142" t="s">
        <v>3266</v>
      </c>
      <c r="AZ154" t="s">
        <v>628</v>
      </c>
    </row>
    <row r="155" spans="1:52" x14ac:dyDescent="0.25">
      <c r="A155" s="142"/>
      <c r="B155" s="142" t="s">
        <v>90</v>
      </c>
      <c r="C155" s="142" t="s">
        <v>654</v>
      </c>
      <c r="D155" s="142" t="s">
        <v>3250</v>
      </c>
      <c r="E155" s="38">
        <v>44490</v>
      </c>
      <c r="F155" s="142" t="s">
        <v>1877</v>
      </c>
      <c r="G155" s="142" t="s">
        <v>973</v>
      </c>
      <c r="H155" s="142" t="s">
        <v>440</v>
      </c>
      <c r="I155" s="142" t="s">
        <v>83</v>
      </c>
      <c r="J155" s="142">
        <v>10.5</v>
      </c>
      <c r="K155" s="142" t="s">
        <v>142</v>
      </c>
      <c r="L155" s="142" t="s">
        <v>7850</v>
      </c>
      <c r="M155" s="142" t="s">
        <v>7811</v>
      </c>
      <c r="N155" s="142" t="s">
        <v>7786</v>
      </c>
      <c r="O155" s="142" t="s">
        <v>90</v>
      </c>
      <c r="P155" s="142"/>
      <c r="Q155" s="142" t="s">
        <v>723</v>
      </c>
      <c r="R155" s="142">
        <v>99.813999999999993</v>
      </c>
      <c r="S155" s="142" t="s">
        <v>36</v>
      </c>
      <c r="T155" s="142" t="s">
        <v>7857</v>
      </c>
      <c r="U155" s="142" t="s">
        <v>140</v>
      </c>
      <c r="V155" s="142" t="s">
        <v>7</v>
      </c>
      <c r="W155" s="142" t="s">
        <v>90</v>
      </c>
      <c r="X155" s="142" t="s">
        <v>126</v>
      </c>
      <c r="Y155" s="38">
        <v>44497</v>
      </c>
      <c r="Z155" s="38">
        <v>44679</v>
      </c>
      <c r="AA155" s="38">
        <v>45593</v>
      </c>
      <c r="AB155" s="142">
        <v>10.5</v>
      </c>
      <c r="AC155" s="142">
        <v>67.716999999999999</v>
      </c>
      <c r="AD155" s="142">
        <v>81.756</v>
      </c>
      <c r="AE155" s="142" t="s">
        <v>1893</v>
      </c>
      <c r="AF155" s="142"/>
      <c r="AG155" s="142"/>
      <c r="AH155" s="142" t="s">
        <v>90</v>
      </c>
      <c r="AI155" s="142" t="s">
        <v>3255</v>
      </c>
      <c r="AJ155" s="142" t="s">
        <v>90</v>
      </c>
      <c r="AK155" s="142" t="s">
        <v>90</v>
      </c>
      <c r="AL155" s="142" t="s">
        <v>90</v>
      </c>
      <c r="AM155" s="142" t="s">
        <v>629</v>
      </c>
      <c r="AN155" s="142" t="s">
        <v>7</v>
      </c>
      <c r="AO155"/>
      <c r="AP155" s="142" t="s">
        <v>90</v>
      </c>
      <c r="AQ155"/>
      <c r="AR155" s="142" t="s">
        <v>90</v>
      </c>
      <c r="AS155" s="142" t="s">
        <v>90</v>
      </c>
      <c r="AT155" s="142" t="s">
        <v>90</v>
      </c>
      <c r="AU155" s="142" t="s">
        <v>290</v>
      </c>
      <c r="AV155" s="142"/>
      <c r="AW155"/>
      <c r="AX155"/>
      <c r="AY155" s="142" t="s">
        <v>3258</v>
      </c>
      <c r="AZ155" t="s">
        <v>628</v>
      </c>
    </row>
    <row r="156" spans="1:52" x14ac:dyDescent="0.25">
      <c r="A156" s="142"/>
      <c r="B156" s="142" t="s">
        <v>90</v>
      </c>
      <c r="C156" s="142" t="s">
        <v>654</v>
      </c>
      <c r="D156" s="142" t="s">
        <v>3239</v>
      </c>
      <c r="E156" s="38">
        <v>44490</v>
      </c>
      <c r="F156" s="142" t="s">
        <v>1877</v>
      </c>
      <c r="G156" s="142" t="s">
        <v>973</v>
      </c>
      <c r="H156" s="142" t="s">
        <v>440</v>
      </c>
      <c r="I156" s="142" t="s">
        <v>108</v>
      </c>
      <c r="J156" s="142">
        <v>5</v>
      </c>
      <c r="K156" s="142" t="s">
        <v>142</v>
      </c>
      <c r="L156" s="142" t="s">
        <v>7859</v>
      </c>
      <c r="M156" s="142" t="s">
        <v>7858</v>
      </c>
      <c r="N156" s="142" t="s">
        <v>8553</v>
      </c>
      <c r="O156" s="142" t="s">
        <v>90</v>
      </c>
      <c r="P156" s="142"/>
      <c r="Q156" s="142" t="s">
        <v>8554</v>
      </c>
      <c r="R156" s="142">
        <v>99.784999999999997</v>
      </c>
      <c r="S156" s="142" t="s">
        <v>36</v>
      </c>
      <c r="T156" s="142" t="s">
        <v>7860</v>
      </c>
      <c r="U156" s="142" t="s">
        <v>7</v>
      </c>
      <c r="V156" s="142" t="s">
        <v>7</v>
      </c>
      <c r="W156" s="142" t="s">
        <v>90</v>
      </c>
      <c r="X156" s="142" t="s">
        <v>1230</v>
      </c>
      <c r="Y156" s="38">
        <v>44497</v>
      </c>
      <c r="Z156" s="38">
        <v>44862</v>
      </c>
      <c r="AA156" s="38">
        <v>45593</v>
      </c>
      <c r="AB156" s="142">
        <v>5.79</v>
      </c>
      <c r="AC156" s="142">
        <v>37.347999999999999</v>
      </c>
      <c r="AD156" s="142">
        <v>45.076999999999998</v>
      </c>
      <c r="AE156" s="142" t="s">
        <v>1893</v>
      </c>
      <c r="AF156" s="142"/>
      <c r="AG156" s="142"/>
      <c r="AH156" s="142" t="s">
        <v>90</v>
      </c>
      <c r="AI156" s="142" t="s">
        <v>3244</v>
      </c>
      <c r="AJ156" s="142" t="s">
        <v>90</v>
      </c>
      <c r="AK156" s="142" t="s">
        <v>90</v>
      </c>
      <c r="AL156" s="142" t="s">
        <v>90</v>
      </c>
      <c r="AM156" s="142" t="s">
        <v>629</v>
      </c>
      <c r="AN156" s="142" t="s">
        <v>7</v>
      </c>
      <c r="AO156"/>
      <c r="AP156" s="142" t="s">
        <v>90</v>
      </c>
      <c r="AQ156"/>
      <c r="AR156" s="142" t="s">
        <v>90</v>
      </c>
      <c r="AS156" s="142" t="s">
        <v>90</v>
      </c>
      <c r="AT156" s="142" t="s">
        <v>90</v>
      </c>
      <c r="AU156" s="142" t="s">
        <v>290</v>
      </c>
      <c r="AV156" s="142"/>
      <c r="AW156"/>
      <c r="AX156"/>
      <c r="AY156" s="142" t="s">
        <v>3248</v>
      </c>
      <c r="AZ156" t="s">
        <v>628</v>
      </c>
    </row>
    <row r="157" spans="1:52" x14ac:dyDescent="0.25">
      <c r="A157" s="142"/>
      <c r="B157" s="142" t="s">
        <v>90</v>
      </c>
      <c r="C157" s="142" t="s">
        <v>3296</v>
      </c>
      <c r="D157" s="142" t="s">
        <v>3298</v>
      </c>
      <c r="E157" s="38">
        <v>44488</v>
      </c>
      <c r="F157" s="142" t="s">
        <v>428</v>
      </c>
      <c r="G157" s="142" t="s">
        <v>428</v>
      </c>
      <c r="H157" s="142" t="s">
        <v>372</v>
      </c>
      <c r="I157" s="142" t="s">
        <v>83</v>
      </c>
      <c r="J157" s="142">
        <v>0.8</v>
      </c>
      <c r="K157" s="142" t="s">
        <v>142</v>
      </c>
      <c r="L157" s="142" t="s">
        <v>3272</v>
      </c>
      <c r="M157" s="142" t="s">
        <v>90</v>
      </c>
      <c r="N157" s="142" t="s">
        <v>90</v>
      </c>
      <c r="O157" s="142" t="s">
        <v>90</v>
      </c>
      <c r="P157" s="142"/>
      <c r="Q157" s="142" t="s">
        <v>112</v>
      </c>
      <c r="R157" s="142">
        <v>100</v>
      </c>
      <c r="S157" s="142" t="s">
        <v>109</v>
      </c>
      <c r="T157" s="142" t="s">
        <v>243</v>
      </c>
      <c r="U157" s="142" t="s">
        <v>7</v>
      </c>
      <c r="V157" s="142" t="s">
        <v>7</v>
      </c>
      <c r="W157" s="142" t="s">
        <v>90</v>
      </c>
      <c r="X157" s="142" t="s">
        <v>126</v>
      </c>
      <c r="Y157" s="38">
        <v>44491</v>
      </c>
      <c r="Z157" s="38">
        <v>44673</v>
      </c>
      <c r="AA157" s="38">
        <v>45587</v>
      </c>
      <c r="AB157" s="142">
        <v>0.8</v>
      </c>
      <c r="AC157" s="142">
        <v>5.1589999999999998</v>
      </c>
      <c r="AD157" s="142">
        <v>6.2290000000000001</v>
      </c>
      <c r="AE157" s="142" t="s">
        <v>3303</v>
      </c>
      <c r="AF157" s="142"/>
      <c r="AG157" s="142"/>
      <c r="AH157" s="142" t="s">
        <v>90</v>
      </c>
      <c r="AI157" s="142" t="s">
        <v>3304</v>
      </c>
      <c r="AJ157" s="142" t="s">
        <v>90</v>
      </c>
      <c r="AK157" s="142" t="s">
        <v>90</v>
      </c>
      <c r="AL157" s="142" t="s">
        <v>316</v>
      </c>
      <c r="AM157" s="142" t="s">
        <v>90</v>
      </c>
      <c r="AN157" s="142" t="s">
        <v>7</v>
      </c>
      <c r="AO157"/>
      <c r="AP157" s="142" t="s">
        <v>90</v>
      </c>
      <c r="AQ157"/>
      <c r="AR157" s="142" t="s">
        <v>90</v>
      </c>
      <c r="AS157" s="142" t="s">
        <v>90</v>
      </c>
      <c r="AT157" s="142" t="s">
        <v>90</v>
      </c>
      <c r="AU157" s="142" t="s">
        <v>290</v>
      </c>
      <c r="AV157" s="142"/>
      <c r="AW157"/>
      <c r="AX157"/>
      <c r="AY157" s="142" t="s">
        <v>3307</v>
      </c>
      <c r="AZ157" t="s">
        <v>628</v>
      </c>
    </row>
    <row r="158" spans="1:52" x14ac:dyDescent="0.25">
      <c r="A158" s="142"/>
      <c r="B158" s="142" t="s">
        <v>90</v>
      </c>
      <c r="C158" s="142" t="s">
        <v>1900</v>
      </c>
      <c r="D158" s="142" t="s">
        <v>3282</v>
      </c>
      <c r="E158" s="38">
        <v>44488</v>
      </c>
      <c r="F158" s="142" t="s">
        <v>1904</v>
      </c>
      <c r="G158" s="142" t="s">
        <v>1904</v>
      </c>
      <c r="H158" s="142" t="s">
        <v>90</v>
      </c>
      <c r="I158" s="142" t="s">
        <v>83</v>
      </c>
      <c r="J158" s="142">
        <v>10</v>
      </c>
      <c r="K158" s="142" t="s">
        <v>142</v>
      </c>
      <c r="L158" s="142" t="s">
        <v>4584</v>
      </c>
      <c r="M158" s="142" t="s">
        <v>7861</v>
      </c>
      <c r="N158" s="142" t="s">
        <v>7862</v>
      </c>
      <c r="O158" s="142" t="s">
        <v>90</v>
      </c>
      <c r="P158" s="142"/>
      <c r="Q158" s="142" t="s">
        <v>723</v>
      </c>
      <c r="R158" s="142">
        <v>99.935000000000002</v>
      </c>
      <c r="S158" s="142" t="s">
        <v>36</v>
      </c>
      <c r="T158" s="142" t="s">
        <v>7863</v>
      </c>
      <c r="U158" s="142" t="s">
        <v>140</v>
      </c>
      <c r="V158" s="142" t="s">
        <v>7</v>
      </c>
      <c r="W158" s="142" t="s">
        <v>90</v>
      </c>
      <c r="X158" s="142" t="s">
        <v>126</v>
      </c>
      <c r="Y158" s="38">
        <v>44495</v>
      </c>
      <c r="Z158" s="38">
        <v>44677</v>
      </c>
      <c r="AA158" s="38">
        <v>45591</v>
      </c>
      <c r="AB158" s="142">
        <v>10</v>
      </c>
      <c r="AC158" s="142">
        <v>64.492000000000004</v>
      </c>
      <c r="AD158" s="142">
        <v>77.863</v>
      </c>
      <c r="AE158" s="142" t="s">
        <v>2967</v>
      </c>
      <c r="AF158" s="142"/>
      <c r="AG158" s="142"/>
      <c r="AH158" s="142" t="s">
        <v>90</v>
      </c>
      <c r="AI158" s="142" t="s">
        <v>2968</v>
      </c>
      <c r="AJ158" s="142" t="s">
        <v>90</v>
      </c>
      <c r="AK158" s="142" t="s">
        <v>90</v>
      </c>
      <c r="AL158" s="142" t="s">
        <v>90</v>
      </c>
      <c r="AM158" s="142" t="s">
        <v>90</v>
      </c>
      <c r="AN158" s="142" t="s">
        <v>7</v>
      </c>
      <c r="AO158"/>
      <c r="AP158" s="142" t="s">
        <v>90</v>
      </c>
      <c r="AQ158"/>
      <c r="AR158" s="142" t="s">
        <v>90</v>
      </c>
      <c r="AS158" s="142" t="s">
        <v>8229</v>
      </c>
      <c r="AT158" s="142" t="s">
        <v>90</v>
      </c>
      <c r="AU158" s="142" t="s">
        <v>290</v>
      </c>
      <c r="AV158" s="142"/>
      <c r="AW158"/>
      <c r="AX158"/>
      <c r="AY158" s="142" t="s">
        <v>3289</v>
      </c>
      <c r="AZ158" t="s">
        <v>628</v>
      </c>
    </row>
    <row r="159" spans="1:52" x14ac:dyDescent="0.25">
      <c r="A159" s="142"/>
      <c r="B159" s="142" t="s">
        <v>90</v>
      </c>
      <c r="C159" s="142" t="s">
        <v>1900</v>
      </c>
      <c r="D159" s="142" t="s">
        <v>3290</v>
      </c>
      <c r="E159" s="38">
        <v>44488</v>
      </c>
      <c r="F159" s="142" t="s">
        <v>1904</v>
      </c>
      <c r="G159" s="142" t="s">
        <v>1904</v>
      </c>
      <c r="H159" s="142" t="s">
        <v>90</v>
      </c>
      <c r="I159" s="142" t="s">
        <v>83</v>
      </c>
      <c r="J159" s="142">
        <v>10</v>
      </c>
      <c r="K159" s="142" t="s">
        <v>142</v>
      </c>
      <c r="L159" s="142" t="s">
        <v>4584</v>
      </c>
      <c r="M159" s="142" t="s">
        <v>90</v>
      </c>
      <c r="N159" s="142" t="s">
        <v>90</v>
      </c>
      <c r="O159" s="142" t="s">
        <v>90</v>
      </c>
      <c r="P159" s="142"/>
      <c r="Q159" s="142" t="s">
        <v>112</v>
      </c>
      <c r="R159" s="142">
        <v>99.935000000000002</v>
      </c>
      <c r="S159" s="142" t="s">
        <v>36</v>
      </c>
      <c r="T159" s="142" t="s">
        <v>7773</v>
      </c>
      <c r="U159" s="142" t="s">
        <v>140</v>
      </c>
      <c r="V159" s="142" t="s">
        <v>7</v>
      </c>
      <c r="W159" s="142" t="s">
        <v>90</v>
      </c>
      <c r="X159" s="142" t="s">
        <v>126</v>
      </c>
      <c r="Y159" s="38">
        <v>44495</v>
      </c>
      <c r="Z159" s="38">
        <v>44677</v>
      </c>
      <c r="AA159" s="38">
        <v>45591</v>
      </c>
      <c r="AB159" s="142">
        <v>10</v>
      </c>
      <c r="AC159" s="142">
        <v>64.492000000000004</v>
      </c>
      <c r="AD159" s="142">
        <v>77.863</v>
      </c>
      <c r="AE159" s="142" t="s">
        <v>2967</v>
      </c>
      <c r="AF159" s="142"/>
      <c r="AG159" s="142"/>
      <c r="AH159" s="142" t="s">
        <v>90</v>
      </c>
      <c r="AI159" s="142" t="s">
        <v>2968</v>
      </c>
      <c r="AJ159" s="142" t="s">
        <v>90</v>
      </c>
      <c r="AK159" s="142" t="s">
        <v>90</v>
      </c>
      <c r="AL159" s="142" t="s">
        <v>90</v>
      </c>
      <c r="AM159" s="142" t="s">
        <v>90</v>
      </c>
      <c r="AN159" s="142" t="s">
        <v>7</v>
      </c>
      <c r="AO159"/>
      <c r="AP159" s="142" t="s">
        <v>90</v>
      </c>
      <c r="AQ159"/>
      <c r="AR159" s="142" t="s">
        <v>90</v>
      </c>
      <c r="AS159" s="142" t="s">
        <v>90</v>
      </c>
      <c r="AT159" s="142" t="s">
        <v>90</v>
      </c>
      <c r="AU159" s="142" t="s">
        <v>290</v>
      </c>
      <c r="AV159" s="142"/>
      <c r="AW159"/>
      <c r="AX159"/>
      <c r="AY159" s="142" t="s">
        <v>3295</v>
      </c>
      <c r="AZ159" t="s">
        <v>628</v>
      </c>
    </row>
    <row r="160" spans="1:52" x14ac:dyDescent="0.25">
      <c r="A160" s="142"/>
      <c r="B160" s="142" t="s">
        <v>90</v>
      </c>
      <c r="C160" s="142" t="s">
        <v>3308</v>
      </c>
      <c r="D160" s="142" t="s">
        <v>3310</v>
      </c>
      <c r="E160" s="38">
        <v>44487</v>
      </c>
      <c r="F160" s="142" t="s">
        <v>428</v>
      </c>
      <c r="G160" s="142" t="s">
        <v>428</v>
      </c>
      <c r="H160" s="142" t="s">
        <v>440</v>
      </c>
      <c r="I160" s="142" t="s">
        <v>104</v>
      </c>
      <c r="J160" s="142">
        <v>7.5</v>
      </c>
      <c r="K160" s="142" t="s">
        <v>142</v>
      </c>
      <c r="L160" s="142" t="s">
        <v>3476</v>
      </c>
      <c r="M160" s="142" t="s">
        <v>90</v>
      </c>
      <c r="N160" s="142" t="s">
        <v>90</v>
      </c>
      <c r="O160" s="142" t="s">
        <v>90</v>
      </c>
      <c r="P160" s="142"/>
      <c r="Q160" s="142" t="s">
        <v>112</v>
      </c>
      <c r="R160" s="142">
        <v>100</v>
      </c>
      <c r="S160" s="142" t="s">
        <v>36</v>
      </c>
      <c r="T160" s="142" t="s">
        <v>261</v>
      </c>
      <c r="U160" s="142" t="s">
        <v>7</v>
      </c>
      <c r="V160" s="142" t="s">
        <v>7</v>
      </c>
      <c r="W160" s="142" t="s">
        <v>90</v>
      </c>
      <c r="X160" s="142" t="s">
        <v>1230</v>
      </c>
      <c r="Y160" s="38">
        <v>44489</v>
      </c>
      <c r="Z160" s="38">
        <v>44854</v>
      </c>
      <c r="AA160" s="38">
        <v>45585</v>
      </c>
      <c r="AB160" s="142">
        <v>1.163</v>
      </c>
      <c r="AC160" s="142">
        <v>7.5</v>
      </c>
      <c r="AD160" s="142">
        <v>9.0549999999999997</v>
      </c>
      <c r="AE160" s="142" t="s">
        <v>3314</v>
      </c>
      <c r="AF160" s="142"/>
      <c r="AG160" s="142"/>
      <c r="AH160" s="142" t="s">
        <v>90</v>
      </c>
      <c r="AI160" s="142" t="s">
        <v>3315</v>
      </c>
      <c r="AJ160" s="142" t="s">
        <v>90</v>
      </c>
      <c r="AK160" s="142" t="s">
        <v>90</v>
      </c>
      <c r="AL160" s="142" t="s">
        <v>90</v>
      </c>
      <c r="AM160" s="142" t="s">
        <v>90</v>
      </c>
      <c r="AN160" s="142" t="s">
        <v>7</v>
      </c>
      <c r="AO160"/>
      <c r="AP160" s="142" t="s">
        <v>90</v>
      </c>
      <c r="AQ160"/>
      <c r="AR160" s="142" t="s">
        <v>90</v>
      </c>
      <c r="AS160" s="142" t="s">
        <v>90</v>
      </c>
      <c r="AT160" s="142" t="s">
        <v>90</v>
      </c>
      <c r="AU160" s="142" t="s">
        <v>290</v>
      </c>
      <c r="AV160" s="142"/>
      <c r="AW160"/>
      <c r="AX160"/>
      <c r="AY160" s="142" t="s">
        <v>3316</v>
      </c>
      <c r="AZ160" t="s">
        <v>628</v>
      </c>
    </row>
    <row r="161" spans="1:52" x14ac:dyDescent="0.25">
      <c r="A161" s="142"/>
      <c r="B161" s="142" t="s">
        <v>90</v>
      </c>
      <c r="C161" s="142" t="s">
        <v>3317</v>
      </c>
      <c r="D161" s="142" t="s">
        <v>3319</v>
      </c>
      <c r="E161" s="38">
        <v>44482</v>
      </c>
      <c r="F161" s="142" t="s">
        <v>3323</v>
      </c>
      <c r="G161" s="142" t="s">
        <v>3321</v>
      </c>
      <c r="H161" s="142" t="s">
        <v>372</v>
      </c>
      <c r="I161" s="142" t="s">
        <v>83</v>
      </c>
      <c r="J161" s="142">
        <v>2.5</v>
      </c>
      <c r="K161" s="142" t="s">
        <v>142</v>
      </c>
      <c r="L161" s="142" t="s">
        <v>7864</v>
      </c>
      <c r="M161" s="142" t="s">
        <v>90</v>
      </c>
      <c r="N161" s="142" t="s">
        <v>90</v>
      </c>
      <c r="O161" s="142" t="s">
        <v>90</v>
      </c>
      <c r="P161" s="142"/>
      <c r="Q161" s="142" t="s">
        <v>112</v>
      </c>
      <c r="R161" s="142">
        <v>99.984999999999999</v>
      </c>
      <c r="S161" s="142" t="s">
        <v>38</v>
      </c>
      <c r="T161" s="142" t="s">
        <v>243</v>
      </c>
      <c r="U161" s="142" t="s">
        <v>7</v>
      </c>
      <c r="V161" s="142" t="s">
        <v>7</v>
      </c>
      <c r="W161" s="142" t="s">
        <v>7744</v>
      </c>
      <c r="X161" s="142" t="s">
        <v>126</v>
      </c>
      <c r="Y161" s="38">
        <v>44467</v>
      </c>
      <c r="Z161" s="38">
        <v>44648</v>
      </c>
      <c r="AA161" s="38">
        <v>45563</v>
      </c>
      <c r="AB161" s="142">
        <v>2.5</v>
      </c>
      <c r="AC161" s="142">
        <v>16.123000000000001</v>
      </c>
      <c r="AD161" s="142">
        <v>19.466000000000001</v>
      </c>
      <c r="AE161" s="142" t="s">
        <v>3327</v>
      </c>
      <c r="AF161" s="142"/>
      <c r="AG161" s="142"/>
      <c r="AH161" s="142" t="s">
        <v>90</v>
      </c>
      <c r="AI161" s="142" t="s">
        <v>3328</v>
      </c>
      <c r="AJ161" s="142" t="s">
        <v>3317</v>
      </c>
      <c r="AK161" s="142" t="s">
        <v>90</v>
      </c>
      <c r="AL161" s="142" t="s">
        <v>90</v>
      </c>
      <c r="AM161" s="142" t="s">
        <v>90</v>
      </c>
      <c r="AN161" s="142" t="s">
        <v>7</v>
      </c>
      <c r="AO161"/>
      <c r="AP161" s="142" t="s">
        <v>90</v>
      </c>
      <c r="AQ161"/>
      <c r="AR161" s="142" t="s">
        <v>90</v>
      </c>
      <c r="AS161" s="142" t="s">
        <v>90</v>
      </c>
      <c r="AT161" s="142" t="s">
        <v>90</v>
      </c>
      <c r="AU161" s="142" t="s">
        <v>290</v>
      </c>
      <c r="AV161" s="142"/>
      <c r="AW161"/>
      <c r="AX161"/>
      <c r="AY161" s="142" t="s">
        <v>3333</v>
      </c>
      <c r="AZ161" t="s">
        <v>628</v>
      </c>
    </row>
    <row r="162" spans="1:52" x14ac:dyDescent="0.25">
      <c r="A162" s="142"/>
      <c r="B162" s="142" t="s">
        <v>90</v>
      </c>
      <c r="C162" s="142" t="s">
        <v>3317</v>
      </c>
      <c r="D162" s="142" t="s">
        <v>3334</v>
      </c>
      <c r="E162" s="38">
        <v>44482</v>
      </c>
      <c r="F162" s="142" t="s">
        <v>3323</v>
      </c>
      <c r="G162" s="142" t="s">
        <v>3321</v>
      </c>
      <c r="H162" s="142" t="s">
        <v>372</v>
      </c>
      <c r="I162" s="142" t="s">
        <v>83</v>
      </c>
      <c r="J162" s="142">
        <v>2.5</v>
      </c>
      <c r="K162" s="142" t="s">
        <v>7789</v>
      </c>
      <c r="L162" s="142" t="s">
        <v>7864</v>
      </c>
      <c r="M162" s="142" t="s">
        <v>90</v>
      </c>
      <c r="N162" s="142" t="s">
        <v>7864</v>
      </c>
      <c r="O162" s="142" t="s">
        <v>90</v>
      </c>
      <c r="P162" s="142"/>
      <c r="Q162" s="142" t="s">
        <v>112</v>
      </c>
      <c r="R162" s="142">
        <v>99.984999999999999</v>
      </c>
      <c r="S162" s="142" t="s">
        <v>38</v>
      </c>
      <c r="T162" s="142" t="s">
        <v>243</v>
      </c>
      <c r="U162" s="142" t="s">
        <v>7</v>
      </c>
      <c r="V162" s="142" t="s">
        <v>7</v>
      </c>
      <c r="W162" s="142" t="s">
        <v>90</v>
      </c>
      <c r="X162" s="142" t="s">
        <v>126</v>
      </c>
      <c r="Y162" s="38">
        <v>44488</v>
      </c>
      <c r="Z162" s="38">
        <v>44648</v>
      </c>
      <c r="AA162" s="38">
        <v>45563</v>
      </c>
      <c r="AB162" s="142">
        <v>2.5</v>
      </c>
      <c r="AC162" s="142">
        <v>16.123000000000001</v>
      </c>
      <c r="AD162" s="142">
        <v>19.466000000000001</v>
      </c>
      <c r="AE162" s="142" t="s">
        <v>3327</v>
      </c>
      <c r="AF162" s="142"/>
      <c r="AG162" s="142"/>
      <c r="AH162" s="142" t="s">
        <v>90</v>
      </c>
      <c r="AI162" s="142" t="s">
        <v>3328</v>
      </c>
      <c r="AJ162" s="142" t="s">
        <v>3317</v>
      </c>
      <c r="AK162" s="142" t="s">
        <v>90</v>
      </c>
      <c r="AL162" s="142" t="s">
        <v>90</v>
      </c>
      <c r="AM162" s="142" t="s">
        <v>90</v>
      </c>
      <c r="AN162" s="142" t="s">
        <v>7</v>
      </c>
      <c r="AO162"/>
      <c r="AP162" s="142" t="s">
        <v>90</v>
      </c>
      <c r="AQ162"/>
      <c r="AR162" s="142" t="s">
        <v>3319</v>
      </c>
      <c r="AS162" s="142" t="s">
        <v>90</v>
      </c>
      <c r="AT162" s="142" t="s">
        <v>90</v>
      </c>
      <c r="AU162" s="142" t="s">
        <v>232</v>
      </c>
      <c r="AV162" s="142"/>
      <c r="AW162"/>
      <c r="AX162"/>
      <c r="AY162" s="142" t="s">
        <v>3339</v>
      </c>
      <c r="AZ162" t="s">
        <v>628</v>
      </c>
    </row>
    <row r="163" spans="1:52" x14ac:dyDescent="0.25">
      <c r="A163" s="142"/>
      <c r="B163" s="142" t="s">
        <v>90</v>
      </c>
      <c r="C163" s="142" t="s">
        <v>3376</v>
      </c>
      <c r="D163" s="142" t="s">
        <v>3378</v>
      </c>
      <c r="E163" s="38">
        <v>44481</v>
      </c>
      <c r="F163" s="142" t="s">
        <v>428</v>
      </c>
      <c r="G163" s="142" t="s">
        <v>428</v>
      </c>
      <c r="H163" s="142" t="s">
        <v>372</v>
      </c>
      <c r="I163" s="142" t="s">
        <v>83</v>
      </c>
      <c r="J163" s="142">
        <v>5.2</v>
      </c>
      <c r="K163" s="142" t="s">
        <v>142</v>
      </c>
      <c r="L163" s="142" t="s">
        <v>668</v>
      </c>
      <c r="M163" s="142" t="s">
        <v>7757</v>
      </c>
      <c r="N163" s="142" t="s">
        <v>668</v>
      </c>
      <c r="O163" s="142" t="s">
        <v>90</v>
      </c>
      <c r="P163" s="142">
        <v>30</v>
      </c>
      <c r="Q163" s="142" t="s">
        <v>112</v>
      </c>
      <c r="R163" s="142">
        <v>100</v>
      </c>
      <c r="S163" s="142" t="s">
        <v>38</v>
      </c>
      <c r="T163" s="142" t="s">
        <v>243</v>
      </c>
      <c r="U163" s="142" t="s">
        <v>7</v>
      </c>
      <c r="V163" s="142" t="s">
        <v>7</v>
      </c>
      <c r="W163" s="142" t="s">
        <v>90</v>
      </c>
      <c r="X163" s="142" t="s">
        <v>126</v>
      </c>
      <c r="Y163" s="38">
        <v>44487</v>
      </c>
      <c r="Z163" s="38">
        <v>44669</v>
      </c>
      <c r="AA163" s="38">
        <v>45583</v>
      </c>
      <c r="AB163" s="142">
        <v>5.2</v>
      </c>
      <c r="AC163" s="142">
        <v>33.536000000000001</v>
      </c>
      <c r="AD163" s="142">
        <v>40.488999999999997</v>
      </c>
      <c r="AE163" s="142" t="s">
        <v>3384</v>
      </c>
      <c r="AF163" s="142"/>
      <c r="AG163" s="142"/>
      <c r="AH163" s="142" t="s">
        <v>90</v>
      </c>
      <c r="AI163" s="142" t="s">
        <v>3385</v>
      </c>
      <c r="AJ163" s="142" t="s">
        <v>3376</v>
      </c>
      <c r="AK163" s="142" t="s">
        <v>90</v>
      </c>
      <c r="AL163" s="142" t="s">
        <v>90</v>
      </c>
      <c r="AM163" s="142" t="s">
        <v>90</v>
      </c>
      <c r="AN163" s="142" t="s">
        <v>7</v>
      </c>
      <c r="AO163"/>
      <c r="AP163" s="142" t="s">
        <v>90</v>
      </c>
      <c r="AQ163"/>
      <c r="AR163" s="142" t="s">
        <v>90</v>
      </c>
      <c r="AS163" s="142" t="s">
        <v>90</v>
      </c>
      <c r="AT163" s="142" t="s">
        <v>90</v>
      </c>
      <c r="AU163" s="142" t="s">
        <v>290</v>
      </c>
      <c r="AV163" s="142"/>
      <c r="AW163"/>
      <c r="AX163"/>
      <c r="AY163" s="142" t="s">
        <v>3388</v>
      </c>
      <c r="AZ163" t="s">
        <v>628</v>
      </c>
    </row>
    <row r="164" spans="1:52" x14ac:dyDescent="0.25">
      <c r="A164" s="142"/>
      <c r="B164" s="142" t="s">
        <v>90</v>
      </c>
      <c r="C164" s="142" t="s">
        <v>3365</v>
      </c>
      <c r="D164" s="142" t="s">
        <v>3367</v>
      </c>
      <c r="E164" s="38">
        <v>44481</v>
      </c>
      <c r="F164" s="142" t="s">
        <v>428</v>
      </c>
      <c r="G164" s="142" t="s">
        <v>428</v>
      </c>
      <c r="H164" s="142" t="s">
        <v>90</v>
      </c>
      <c r="I164" s="142" t="s">
        <v>104</v>
      </c>
      <c r="J164" s="142">
        <v>22</v>
      </c>
      <c r="K164" s="142" t="s">
        <v>142</v>
      </c>
      <c r="L164" s="142" t="s">
        <v>3272</v>
      </c>
      <c r="M164" s="142" t="s">
        <v>7856</v>
      </c>
      <c r="N164" s="142" t="s">
        <v>3272</v>
      </c>
      <c r="O164" s="142" t="s">
        <v>90</v>
      </c>
      <c r="P164" s="142">
        <v>32</v>
      </c>
      <c r="Q164" s="142" t="s">
        <v>112</v>
      </c>
      <c r="R164" s="142">
        <v>100</v>
      </c>
      <c r="S164" s="142" t="s">
        <v>36</v>
      </c>
      <c r="T164" s="142" t="s">
        <v>231</v>
      </c>
      <c r="U164" s="142" t="s">
        <v>7</v>
      </c>
      <c r="V164" s="142" t="s">
        <v>140</v>
      </c>
      <c r="W164" s="142" t="s">
        <v>90</v>
      </c>
      <c r="X164" s="142" t="s">
        <v>126</v>
      </c>
      <c r="Y164" s="38">
        <v>44489</v>
      </c>
      <c r="Z164" s="38">
        <v>44671</v>
      </c>
      <c r="AA164" s="38">
        <v>45585</v>
      </c>
      <c r="AB164" s="142">
        <v>3.4119999999999999</v>
      </c>
      <c r="AC164" s="142">
        <v>22</v>
      </c>
      <c r="AD164" s="142">
        <v>26.561</v>
      </c>
      <c r="AE164" s="142" t="s">
        <v>3371</v>
      </c>
      <c r="AF164" s="142"/>
      <c r="AG164" s="142"/>
      <c r="AH164" s="142" t="s">
        <v>90</v>
      </c>
      <c r="AI164" s="142" t="s">
        <v>3372</v>
      </c>
      <c r="AJ164" s="142" t="s">
        <v>90</v>
      </c>
      <c r="AK164" s="142" t="s">
        <v>90</v>
      </c>
      <c r="AL164" s="142" t="s">
        <v>90</v>
      </c>
      <c r="AM164" s="142" t="s">
        <v>90</v>
      </c>
      <c r="AN164" s="142" t="s">
        <v>7</v>
      </c>
      <c r="AO164"/>
      <c r="AP164" s="142" t="s">
        <v>90</v>
      </c>
      <c r="AQ164"/>
      <c r="AR164" s="142" t="s">
        <v>90</v>
      </c>
      <c r="AS164" s="142" t="s">
        <v>90</v>
      </c>
      <c r="AT164" s="142" t="s">
        <v>90</v>
      </c>
      <c r="AU164" s="142" t="s">
        <v>290</v>
      </c>
      <c r="AV164" s="142"/>
      <c r="AW164"/>
      <c r="AX164"/>
      <c r="AY164" s="142" t="s">
        <v>3375</v>
      </c>
      <c r="AZ164" t="s">
        <v>628</v>
      </c>
    </row>
    <row r="165" spans="1:52" x14ac:dyDescent="0.25">
      <c r="A165" s="142"/>
      <c r="B165" s="142" t="s">
        <v>90</v>
      </c>
      <c r="C165" s="142" t="s">
        <v>2501</v>
      </c>
      <c r="D165" s="142" t="s">
        <v>3358</v>
      </c>
      <c r="E165" s="38">
        <v>44481</v>
      </c>
      <c r="F165" s="142" t="s">
        <v>2036</v>
      </c>
      <c r="G165" s="142" t="s">
        <v>1904</v>
      </c>
      <c r="H165" s="142" t="s">
        <v>440</v>
      </c>
      <c r="I165" s="142" t="s">
        <v>83</v>
      </c>
      <c r="J165" s="142">
        <v>4</v>
      </c>
      <c r="K165" s="142" t="s">
        <v>142</v>
      </c>
      <c r="L165" s="142" t="s">
        <v>7865</v>
      </c>
      <c r="M165" s="142" t="s">
        <v>7820</v>
      </c>
      <c r="N165" s="142" t="s">
        <v>7821</v>
      </c>
      <c r="O165" s="142" t="s">
        <v>90</v>
      </c>
      <c r="P165" s="142"/>
      <c r="Q165" s="142" t="s">
        <v>724</v>
      </c>
      <c r="R165" s="142">
        <v>99.994</v>
      </c>
      <c r="S165" s="142" t="s">
        <v>38</v>
      </c>
      <c r="T165" s="142" t="s">
        <v>7758</v>
      </c>
      <c r="U165" s="142" t="s">
        <v>7</v>
      </c>
      <c r="V165" s="142" t="s">
        <v>7</v>
      </c>
      <c r="W165" s="142" t="s">
        <v>90</v>
      </c>
      <c r="X165" s="142" t="s">
        <v>126</v>
      </c>
      <c r="Y165" s="38">
        <v>44489</v>
      </c>
      <c r="Z165" s="38">
        <v>44671</v>
      </c>
      <c r="AA165" s="38">
        <v>45585</v>
      </c>
      <c r="AB165" s="142">
        <v>4</v>
      </c>
      <c r="AC165" s="142">
        <v>25.797000000000001</v>
      </c>
      <c r="AD165" s="142">
        <v>31.145</v>
      </c>
      <c r="AE165" s="142" t="s">
        <v>2506</v>
      </c>
      <c r="AF165" s="142"/>
      <c r="AG165" s="142"/>
      <c r="AH165" s="142" t="s">
        <v>90</v>
      </c>
      <c r="AI165" s="142" t="s">
        <v>2507</v>
      </c>
      <c r="AJ165" s="142" t="s">
        <v>2501</v>
      </c>
      <c r="AK165" s="142" t="s">
        <v>90</v>
      </c>
      <c r="AL165" s="142" t="s">
        <v>90</v>
      </c>
      <c r="AM165" s="142" t="s">
        <v>90</v>
      </c>
      <c r="AN165" s="142" t="s">
        <v>7</v>
      </c>
      <c r="AO165"/>
      <c r="AP165" s="142" t="s">
        <v>90</v>
      </c>
      <c r="AQ165"/>
      <c r="AR165" s="142" t="s">
        <v>90</v>
      </c>
      <c r="AS165" s="142" t="s">
        <v>8230</v>
      </c>
      <c r="AT165" s="142" t="s">
        <v>90</v>
      </c>
      <c r="AU165" s="142" t="s">
        <v>290</v>
      </c>
      <c r="AV165" s="142"/>
      <c r="AW165"/>
      <c r="AX165"/>
      <c r="AY165" s="142" t="s">
        <v>3364</v>
      </c>
      <c r="AZ165" t="s">
        <v>628</v>
      </c>
    </row>
    <row r="166" spans="1:52" x14ac:dyDescent="0.25">
      <c r="A166" s="142"/>
      <c r="B166" s="142" t="s">
        <v>90</v>
      </c>
      <c r="C166" s="142" t="s">
        <v>3340</v>
      </c>
      <c r="D166" s="142" t="s">
        <v>3342</v>
      </c>
      <c r="E166" s="38">
        <v>44481</v>
      </c>
      <c r="F166" s="142" t="s">
        <v>2193</v>
      </c>
      <c r="G166" s="142" t="s">
        <v>3344</v>
      </c>
      <c r="H166" s="142" t="s">
        <v>440</v>
      </c>
      <c r="I166" s="142" t="s">
        <v>108</v>
      </c>
      <c r="J166" s="142">
        <v>7.25</v>
      </c>
      <c r="K166" s="142" t="s">
        <v>142</v>
      </c>
      <c r="L166" s="142" t="s">
        <v>7868</v>
      </c>
      <c r="M166" s="142" t="s">
        <v>7866</v>
      </c>
      <c r="N166" s="142" t="s">
        <v>7867</v>
      </c>
      <c r="O166" s="142" t="s">
        <v>7867</v>
      </c>
      <c r="P166" s="142">
        <v>30</v>
      </c>
      <c r="Q166" s="142" t="s">
        <v>726</v>
      </c>
      <c r="R166" s="142">
        <v>100</v>
      </c>
      <c r="S166" s="142" t="s">
        <v>38</v>
      </c>
      <c r="T166" s="142" t="s">
        <v>7782</v>
      </c>
      <c r="U166" s="142" t="s">
        <v>140</v>
      </c>
      <c r="V166" s="142" t="s">
        <v>7</v>
      </c>
      <c r="W166" s="142" t="s">
        <v>90</v>
      </c>
      <c r="X166" s="142" t="s">
        <v>1230</v>
      </c>
      <c r="Y166" s="38">
        <v>44488</v>
      </c>
      <c r="Z166" s="38">
        <v>44853</v>
      </c>
      <c r="AA166" s="38">
        <v>45584</v>
      </c>
      <c r="AB166" s="142">
        <v>8.3960000000000008</v>
      </c>
      <c r="AC166" s="142">
        <v>54.155000000000001</v>
      </c>
      <c r="AD166" s="142">
        <v>65.361999999999995</v>
      </c>
      <c r="AE166" s="142" t="s">
        <v>3351</v>
      </c>
      <c r="AF166" s="142"/>
      <c r="AG166" s="142"/>
      <c r="AH166" s="142" t="s">
        <v>90</v>
      </c>
      <c r="AI166" s="142" t="s">
        <v>3352</v>
      </c>
      <c r="AJ166" s="142" t="s">
        <v>3340</v>
      </c>
      <c r="AK166" s="142" t="s">
        <v>90</v>
      </c>
      <c r="AL166" s="142" t="s">
        <v>90</v>
      </c>
      <c r="AM166" s="142" t="s">
        <v>90</v>
      </c>
      <c r="AN166" s="142" t="s">
        <v>7</v>
      </c>
      <c r="AO166"/>
      <c r="AP166" s="142" t="s">
        <v>90</v>
      </c>
      <c r="AQ166"/>
      <c r="AR166" s="142" t="s">
        <v>90</v>
      </c>
      <c r="AS166" s="142" t="s">
        <v>90</v>
      </c>
      <c r="AT166" s="142" t="s">
        <v>90</v>
      </c>
      <c r="AU166" s="142" t="s">
        <v>290</v>
      </c>
      <c r="AV166" s="142"/>
      <c r="AW166"/>
      <c r="AX166"/>
      <c r="AY166" s="142" t="s">
        <v>3356</v>
      </c>
      <c r="AZ166" t="s">
        <v>628</v>
      </c>
    </row>
    <row r="167" spans="1:52" x14ac:dyDescent="0.25">
      <c r="A167" s="142"/>
      <c r="B167" s="142" t="s">
        <v>90</v>
      </c>
      <c r="C167" s="142" t="s">
        <v>1949</v>
      </c>
      <c r="D167" s="142" t="s">
        <v>3390</v>
      </c>
      <c r="E167" s="38">
        <v>44480</v>
      </c>
      <c r="F167" s="142" t="s">
        <v>428</v>
      </c>
      <c r="G167" s="142" t="s">
        <v>428</v>
      </c>
      <c r="H167" s="142" t="s">
        <v>90</v>
      </c>
      <c r="I167" s="142" t="s">
        <v>104</v>
      </c>
      <c r="J167" s="142">
        <v>15</v>
      </c>
      <c r="K167" s="142" t="s">
        <v>142</v>
      </c>
      <c r="L167" s="142" t="s">
        <v>3166</v>
      </c>
      <c r="M167" s="142" t="s">
        <v>7856</v>
      </c>
      <c r="N167" s="142" t="s">
        <v>3166</v>
      </c>
      <c r="O167" s="142" t="s">
        <v>90</v>
      </c>
      <c r="P167" s="142">
        <v>30</v>
      </c>
      <c r="Q167" s="142" t="s">
        <v>112</v>
      </c>
      <c r="R167" s="142">
        <v>100</v>
      </c>
      <c r="S167" s="142" t="s">
        <v>36</v>
      </c>
      <c r="T167" s="142" t="s">
        <v>243</v>
      </c>
      <c r="U167" s="142" t="s">
        <v>140</v>
      </c>
      <c r="V167" s="142" t="s">
        <v>7</v>
      </c>
      <c r="W167" s="142" t="s">
        <v>90</v>
      </c>
      <c r="X167" s="142" t="s">
        <v>126</v>
      </c>
      <c r="Y167" s="38">
        <v>44488</v>
      </c>
      <c r="Z167" s="38">
        <v>44670</v>
      </c>
      <c r="AA167" s="38">
        <v>45584</v>
      </c>
      <c r="AB167" s="142">
        <v>2.3260000000000001</v>
      </c>
      <c r="AC167" s="142">
        <v>15</v>
      </c>
      <c r="AD167" s="142">
        <v>18.11</v>
      </c>
      <c r="AE167" s="142" t="s">
        <v>1957</v>
      </c>
      <c r="AF167" s="142"/>
      <c r="AG167" s="142"/>
      <c r="AH167" s="142" t="s">
        <v>90</v>
      </c>
      <c r="AI167" s="142" t="s">
        <v>1958</v>
      </c>
      <c r="AJ167" s="142" t="s">
        <v>90</v>
      </c>
      <c r="AK167" s="142" t="s">
        <v>90</v>
      </c>
      <c r="AL167" s="142" t="s">
        <v>90</v>
      </c>
      <c r="AM167" s="142" t="s">
        <v>629</v>
      </c>
      <c r="AN167" s="142" t="s">
        <v>7</v>
      </c>
      <c r="AO167"/>
      <c r="AP167" s="142" t="s">
        <v>90</v>
      </c>
      <c r="AQ167"/>
      <c r="AR167" s="142" t="s">
        <v>90</v>
      </c>
      <c r="AS167" s="142" t="s">
        <v>90</v>
      </c>
      <c r="AT167" s="142" t="s">
        <v>90</v>
      </c>
      <c r="AU167" s="142" t="s">
        <v>290</v>
      </c>
      <c r="AV167" s="142"/>
      <c r="AW167"/>
      <c r="AX167"/>
      <c r="AY167" s="142" t="s">
        <v>3397</v>
      </c>
      <c r="AZ167" t="s">
        <v>628</v>
      </c>
    </row>
    <row r="168" spans="1:52" x14ac:dyDescent="0.25">
      <c r="A168" s="142"/>
      <c r="B168" s="142" t="s">
        <v>90</v>
      </c>
      <c r="C168" s="142" t="s">
        <v>3398</v>
      </c>
      <c r="D168" s="142" t="s">
        <v>3400</v>
      </c>
      <c r="E168" s="38">
        <v>44477</v>
      </c>
      <c r="F168" s="142" t="s">
        <v>428</v>
      </c>
      <c r="G168" s="142" t="s">
        <v>428</v>
      </c>
      <c r="H168" s="142" t="s">
        <v>438</v>
      </c>
      <c r="I168" s="142" t="s">
        <v>83</v>
      </c>
      <c r="J168" s="142">
        <v>0.97</v>
      </c>
      <c r="K168" s="142" t="s">
        <v>7789</v>
      </c>
      <c r="L168" s="142" t="s">
        <v>3609</v>
      </c>
      <c r="M168" s="142" t="s">
        <v>7869</v>
      </c>
      <c r="N168" s="142" t="s">
        <v>3609</v>
      </c>
      <c r="O168" s="142" t="s">
        <v>90</v>
      </c>
      <c r="P168" s="142">
        <v>20</v>
      </c>
      <c r="Q168" s="142" t="s">
        <v>112</v>
      </c>
      <c r="R168" s="142">
        <v>100</v>
      </c>
      <c r="S168" s="142" t="s">
        <v>109</v>
      </c>
      <c r="T168" s="142" t="s">
        <v>107</v>
      </c>
      <c r="U168" s="142" t="s">
        <v>7</v>
      </c>
      <c r="V168" s="142" t="s">
        <v>7</v>
      </c>
      <c r="W168" s="142" t="s">
        <v>90</v>
      </c>
      <c r="X168" s="142" t="s">
        <v>126</v>
      </c>
      <c r="Y168" s="38">
        <v>44484</v>
      </c>
      <c r="Z168" s="38">
        <v>44666</v>
      </c>
      <c r="AA168" s="38">
        <v>45550</v>
      </c>
      <c r="AB168" s="142">
        <v>0.97</v>
      </c>
      <c r="AC168" s="142">
        <v>6.2560000000000002</v>
      </c>
      <c r="AD168" s="142">
        <v>7.5529999999999999</v>
      </c>
      <c r="AE168" s="142" t="s">
        <v>3406</v>
      </c>
      <c r="AF168" s="142"/>
      <c r="AG168" s="142"/>
      <c r="AH168" s="142" t="s">
        <v>90</v>
      </c>
      <c r="AI168" s="142" t="s">
        <v>3407</v>
      </c>
      <c r="AJ168" s="142" t="s">
        <v>90</v>
      </c>
      <c r="AK168" s="142" t="s">
        <v>90</v>
      </c>
      <c r="AL168" s="142" t="s">
        <v>336</v>
      </c>
      <c r="AM168" s="142" t="s">
        <v>90</v>
      </c>
      <c r="AN168" s="142" t="s">
        <v>7</v>
      </c>
      <c r="AO168"/>
      <c r="AP168" s="142" t="s">
        <v>90</v>
      </c>
      <c r="AQ168"/>
      <c r="AR168" s="142" t="s">
        <v>90</v>
      </c>
      <c r="AS168" s="142" t="s">
        <v>90</v>
      </c>
      <c r="AT168" s="142" t="s">
        <v>90</v>
      </c>
      <c r="AU168" s="142" t="s">
        <v>290</v>
      </c>
      <c r="AV168" s="142"/>
      <c r="AW168"/>
      <c r="AX168"/>
      <c r="AY168" s="142" t="s">
        <v>3410</v>
      </c>
      <c r="AZ168" t="s">
        <v>628</v>
      </c>
    </row>
    <row r="169" spans="1:52" x14ac:dyDescent="0.25">
      <c r="A169" s="142"/>
      <c r="B169" s="142" t="s">
        <v>90</v>
      </c>
      <c r="C169" s="142" t="s">
        <v>3411</v>
      </c>
      <c r="D169" s="142" t="s">
        <v>3413</v>
      </c>
      <c r="E169" s="38">
        <v>44473</v>
      </c>
      <c r="F169" s="142" t="s">
        <v>428</v>
      </c>
      <c r="G169" s="142" t="s">
        <v>428</v>
      </c>
      <c r="H169" s="142" t="s">
        <v>438</v>
      </c>
      <c r="I169" s="142" t="s">
        <v>83</v>
      </c>
      <c r="J169" s="142">
        <v>0.48</v>
      </c>
      <c r="K169" s="142" t="s">
        <v>142</v>
      </c>
      <c r="L169" s="142" t="s">
        <v>7870</v>
      </c>
      <c r="M169" s="142" t="s">
        <v>90</v>
      </c>
      <c r="N169" s="142" t="s">
        <v>90</v>
      </c>
      <c r="O169" s="142" t="s">
        <v>90</v>
      </c>
      <c r="P169" s="142"/>
      <c r="Q169" s="142" t="s">
        <v>112</v>
      </c>
      <c r="R169" s="142">
        <v>100</v>
      </c>
      <c r="S169" s="142" t="s">
        <v>109</v>
      </c>
      <c r="T169" s="142" t="s">
        <v>243</v>
      </c>
      <c r="U169" s="142" t="s">
        <v>7</v>
      </c>
      <c r="V169" s="142" t="s">
        <v>7</v>
      </c>
      <c r="W169" s="142" t="s">
        <v>90</v>
      </c>
      <c r="X169" s="142" t="s">
        <v>126</v>
      </c>
      <c r="Y169" s="38">
        <v>44489</v>
      </c>
      <c r="Z169" s="38">
        <v>44671</v>
      </c>
      <c r="AA169" s="38">
        <v>45585</v>
      </c>
      <c r="AB169" s="142">
        <v>0.48</v>
      </c>
      <c r="AC169" s="142">
        <v>3.0960000000000001</v>
      </c>
      <c r="AD169" s="142">
        <v>3.7370000000000001</v>
      </c>
      <c r="AE169" s="142" t="s">
        <v>3417</v>
      </c>
      <c r="AF169" s="142"/>
      <c r="AG169" s="142"/>
      <c r="AH169" s="142" t="s">
        <v>90</v>
      </c>
      <c r="AI169" s="142" t="s">
        <v>3418</v>
      </c>
      <c r="AJ169" s="142" t="s">
        <v>90</v>
      </c>
      <c r="AK169" s="142" t="s">
        <v>90</v>
      </c>
      <c r="AL169" s="142" t="s">
        <v>308</v>
      </c>
      <c r="AM169" s="142" t="s">
        <v>90</v>
      </c>
      <c r="AN169" s="142" t="s">
        <v>7</v>
      </c>
      <c r="AO169"/>
      <c r="AP169" s="142" t="s">
        <v>90</v>
      </c>
      <c r="AQ169"/>
      <c r="AR169" s="142" t="s">
        <v>90</v>
      </c>
      <c r="AS169" s="142" t="s">
        <v>90</v>
      </c>
      <c r="AT169" s="142" t="s">
        <v>90</v>
      </c>
      <c r="AU169" s="142" t="s">
        <v>290</v>
      </c>
      <c r="AV169" s="142"/>
      <c r="AW169"/>
      <c r="AX169"/>
      <c r="AY169" s="142" t="s">
        <v>3421</v>
      </c>
      <c r="AZ169" t="s">
        <v>628</v>
      </c>
    </row>
    <row r="170" spans="1:52" x14ac:dyDescent="0.25">
      <c r="A170" s="142"/>
      <c r="B170" s="142" t="s">
        <v>90</v>
      </c>
      <c r="C170" s="142" t="s">
        <v>3447</v>
      </c>
      <c r="D170" s="142" t="s">
        <v>3449</v>
      </c>
      <c r="E170" s="38">
        <v>44468</v>
      </c>
      <c r="F170" s="142" t="s">
        <v>428</v>
      </c>
      <c r="G170" s="142" t="s">
        <v>428</v>
      </c>
      <c r="H170" s="142" t="s">
        <v>372</v>
      </c>
      <c r="I170" s="142" t="s">
        <v>83</v>
      </c>
      <c r="J170" s="142">
        <v>1.5</v>
      </c>
      <c r="K170" s="142" t="s">
        <v>142</v>
      </c>
      <c r="L170" s="142" t="s">
        <v>3451</v>
      </c>
      <c r="M170" s="142" t="s">
        <v>7757</v>
      </c>
      <c r="N170" s="142" t="s">
        <v>3451</v>
      </c>
      <c r="O170" s="142" t="s">
        <v>90</v>
      </c>
      <c r="P170" s="142">
        <v>50</v>
      </c>
      <c r="Q170" s="142" t="s">
        <v>112</v>
      </c>
      <c r="R170" s="142">
        <v>100</v>
      </c>
      <c r="S170" s="142" t="s">
        <v>36</v>
      </c>
      <c r="T170" s="142" t="s">
        <v>243</v>
      </c>
      <c r="U170" s="142" t="s">
        <v>7</v>
      </c>
      <c r="V170" s="142" t="s">
        <v>7</v>
      </c>
      <c r="W170" s="142" t="s">
        <v>90</v>
      </c>
      <c r="X170" s="142" t="s">
        <v>126</v>
      </c>
      <c r="Y170" s="38">
        <v>44481</v>
      </c>
      <c r="Z170" s="38">
        <v>44663</v>
      </c>
      <c r="AA170" s="38">
        <v>45577</v>
      </c>
      <c r="AB170" s="142">
        <v>1.5</v>
      </c>
      <c r="AC170" s="142">
        <v>9.702</v>
      </c>
      <c r="AD170" s="142">
        <v>11.648</v>
      </c>
      <c r="AE170" s="142" t="s">
        <v>3455</v>
      </c>
      <c r="AF170" s="142"/>
      <c r="AG170" s="142"/>
      <c r="AH170" s="142" t="s">
        <v>90</v>
      </c>
      <c r="AI170" s="142" t="s">
        <v>3456</v>
      </c>
      <c r="AJ170" s="142" t="s">
        <v>90</v>
      </c>
      <c r="AK170" s="142" t="s">
        <v>90</v>
      </c>
      <c r="AL170" s="142" t="s">
        <v>90</v>
      </c>
      <c r="AM170" s="142" t="s">
        <v>90</v>
      </c>
      <c r="AN170" s="142" t="s">
        <v>7</v>
      </c>
      <c r="AO170"/>
      <c r="AP170" s="142" t="s">
        <v>90</v>
      </c>
      <c r="AQ170"/>
      <c r="AR170" s="142" t="s">
        <v>90</v>
      </c>
      <c r="AS170" s="142" t="s">
        <v>90</v>
      </c>
      <c r="AT170" s="142" t="s">
        <v>90</v>
      </c>
      <c r="AU170" s="142" t="s">
        <v>290</v>
      </c>
      <c r="AV170" s="142"/>
      <c r="AW170"/>
      <c r="AX170"/>
      <c r="AY170" s="142" t="s">
        <v>3459</v>
      </c>
      <c r="AZ170" t="s">
        <v>628</v>
      </c>
    </row>
    <row r="171" spans="1:52" x14ac:dyDescent="0.25">
      <c r="A171" s="142"/>
      <c r="B171" s="142" t="s">
        <v>90</v>
      </c>
      <c r="C171" s="142" t="s">
        <v>3436</v>
      </c>
      <c r="D171" s="142" t="s">
        <v>3438</v>
      </c>
      <c r="E171" s="38">
        <v>44468</v>
      </c>
      <c r="F171" s="142" t="s">
        <v>428</v>
      </c>
      <c r="G171" s="142" t="s">
        <v>428</v>
      </c>
      <c r="H171" s="142" t="s">
        <v>438</v>
      </c>
      <c r="I171" s="142" t="s">
        <v>83</v>
      </c>
      <c r="J171" s="142">
        <v>1</v>
      </c>
      <c r="K171" s="142" t="s">
        <v>142</v>
      </c>
      <c r="L171" s="142" t="s">
        <v>7871</v>
      </c>
      <c r="M171" s="142" t="s">
        <v>90</v>
      </c>
      <c r="N171" s="142" t="s">
        <v>90</v>
      </c>
      <c r="O171" s="142" t="s">
        <v>90</v>
      </c>
      <c r="P171" s="142"/>
      <c r="Q171" s="142" t="s">
        <v>112</v>
      </c>
      <c r="R171" s="142">
        <v>100</v>
      </c>
      <c r="S171" s="142" t="s">
        <v>109</v>
      </c>
      <c r="T171" s="142" t="s">
        <v>107</v>
      </c>
      <c r="U171" s="142" t="s">
        <v>7</v>
      </c>
      <c r="V171" s="142" t="s">
        <v>7</v>
      </c>
      <c r="W171" s="142" t="s">
        <v>90</v>
      </c>
      <c r="X171" s="142" t="s">
        <v>126</v>
      </c>
      <c r="Y171" s="38">
        <v>44477</v>
      </c>
      <c r="Z171" s="38">
        <v>44659</v>
      </c>
      <c r="AA171" s="38">
        <v>45573</v>
      </c>
      <c r="AB171" s="142">
        <v>1</v>
      </c>
      <c r="AC171" s="142">
        <v>6.468</v>
      </c>
      <c r="AD171" s="142">
        <v>7.7649999999999997</v>
      </c>
      <c r="AE171" s="142" t="s">
        <v>3442</v>
      </c>
      <c r="AF171" s="142"/>
      <c r="AG171" s="142"/>
      <c r="AH171" s="142" t="s">
        <v>90</v>
      </c>
      <c r="AI171" s="142" t="s">
        <v>3443</v>
      </c>
      <c r="AJ171" s="142" t="s">
        <v>90</v>
      </c>
      <c r="AK171" s="142" t="s">
        <v>90</v>
      </c>
      <c r="AL171" s="142" t="s">
        <v>307</v>
      </c>
      <c r="AM171" s="142" t="s">
        <v>90</v>
      </c>
      <c r="AN171" s="142" t="s">
        <v>7</v>
      </c>
      <c r="AO171"/>
      <c r="AP171" s="142" t="s">
        <v>90</v>
      </c>
      <c r="AQ171"/>
      <c r="AR171" s="142" t="s">
        <v>90</v>
      </c>
      <c r="AS171" s="142" t="s">
        <v>90</v>
      </c>
      <c r="AT171" s="142" t="s">
        <v>90</v>
      </c>
      <c r="AU171" s="142" t="s">
        <v>290</v>
      </c>
      <c r="AV171" s="142"/>
      <c r="AW171"/>
      <c r="AX171"/>
      <c r="AY171" s="142" t="s">
        <v>3446</v>
      </c>
      <c r="AZ171" t="s">
        <v>628</v>
      </c>
    </row>
    <row r="172" spans="1:52" x14ac:dyDescent="0.25">
      <c r="A172" s="142"/>
      <c r="B172" s="142" t="s">
        <v>90</v>
      </c>
      <c r="C172" s="142" t="s">
        <v>3422</v>
      </c>
      <c r="D172" s="142" t="s">
        <v>3424</v>
      </c>
      <c r="E172" s="38">
        <v>44468</v>
      </c>
      <c r="F172" s="142" t="s">
        <v>428</v>
      </c>
      <c r="G172" s="142" t="s">
        <v>428</v>
      </c>
      <c r="H172" s="142" t="s">
        <v>438</v>
      </c>
      <c r="I172" s="142" t="s">
        <v>83</v>
      </c>
      <c r="J172" s="142">
        <v>0.35</v>
      </c>
      <c r="K172" s="142" t="s">
        <v>142</v>
      </c>
      <c r="L172" s="142" t="s">
        <v>3426</v>
      </c>
      <c r="M172" s="142" t="s">
        <v>90</v>
      </c>
      <c r="N172" s="142" t="s">
        <v>3426</v>
      </c>
      <c r="O172" s="142" t="s">
        <v>90</v>
      </c>
      <c r="P172" s="142"/>
      <c r="Q172" s="142" t="s">
        <v>112</v>
      </c>
      <c r="R172" s="142">
        <v>100</v>
      </c>
      <c r="S172" s="142" t="s">
        <v>109</v>
      </c>
      <c r="T172" s="142" t="s">
        <v>107</v>
      </c>
      <c r="U172" s="142" t="s">
        <v>7</v>
      </c>
      <c r="V172" s="142" t="s">
        <v>7</v>
      </c>
      <c r="W172" s="142" t="s">
        <v>90</v>
      </c>
      <c r="X172" s="142" t="s">
        <v>126</v>
      </c>
      <c r="Y172" s="38">
        <v>44484</v>
      </c>
      <c r="Z172" s="38">
        <v>44666</v>
      </c>
      <c r="AA172" s="38">
        <v>45580</v>
      </c>
      <c r="AB172" s="142">
        <v>0.35</v>
      </c>
      <c r="AC172" s="142">
        <v>2.2639999999999998</v>
      </c>
      <c r="AD172" s="142">
        <v>2.718</v>
      </c>
      <c r="AE172" s="142" t="s">
        <v>3431</v>
      </c>
      <c r="AF172" s="142"/>
      <c r="AG172" s="142"/>
      <c r="AH172" s="142" t="s">
        <v>90</v>
      </c>
      <c r="AI172" s="142" t="s">
        <v>3432</v>
      </c>
      <c r="AJ172" s="142" t="s">
        <v>90</v>
      </c>
      <c r="AK172" s="142" t="s">
        <v>90</v>
      </c>
      <c r="AL172" s="142" t="s">
        <v>294</v>
      </c>
      <c r="AM172" s="142" t="s">
        <v>90</v>
      </c>
      <c r="AN172" s="142" t="s">
        <v>7</v>
      </c>
      <c r="AO172"/>
      <c r="AP172" s="142" t="s">
        <v>90</v>
      </c>
      <c r="AQ172"/>
      <c r="AR172" s="142" t="s">
        <v>90</v>
      </c>
      <c r="AS172" s="142" t="s">
        <v>90</v>
      </c>
      <c r="AT172" s="142" t="s">
        <v>90</v>
      </c>
      <c r="AU172" s="142" t="s">
        <v>290</v>
      </c>
      <c r="AV172" s="142"/>
      <c r="AW172"/>
      <c r="AX172"/>
      <c r="AY172" s="142" t="s">
        <v>3435</v>
      </c>
      <c r="AZ172" t="s">
        <v>628</v>
      </c>
    </row>
    <row r="173" spans="1:52" x14ac:dyDescent="0.25">
      <c r="A173" s="142"/>
      <c r="B173" s="142" t="s">
        <v>90</v>
      </c>
      <c r="C173" s="142" t="s">
        <v>3460</v>
      </c>
      <c r="D173" s="142" t="s">
        <v>3462</v>
      </c>
      <c r="E173" s="38">
        <v>44467</v>
      </c>
      <c r="F173" s="142" t="s">
        <v>1218</v>
      </c>
      <c r="G173" s="142" t="s">
        <v>1218</v>
      </c>
      <c r="H173" s="142" t="s">
        <v>440</v>
      </c>
      <c r="I173" s="142" t="s">
        <v>83</v>
      </c>
      <c r="J173" s="142">
        <v>3</v>
      </c>
      <c r="K173" s="142" t="s">
        <v>142</v>
      </c>
      <c r="L173" s="142" t="s">
        <v>663</v>
      </c>
      <c r="M173" s="142" t="s">
        <v>7872</v>
      </c>
      <c r="N173" s="142" t="s">
        <v>7873</v>
      </c>
      <c r="O173" s="142" t="s">
        <v>90</v>
      </c>
      <c r="P173" s="142"/>
      <c r="Q173" s="142" t="s">
        <v>724</v>
      </c>
      <c r="R173" s="142">
        <v>99.863</v>
      </c>
      <c r="S173" s="142" t="s">
        <v>38</v>
      </c>
      <c r="T173" s="142" t="s">
        <v>243</v>
      </c>
      <c r="U173" s="142" t="s">
        <v>141</v>
      </c>
      <c r="V173" s="142" t="s">
        <v>7</v>
      </c>
      <c r="W173" s="142" t="s">
        <v>90</v>
      </c>
      <c r="X173" s="142" t="s">
        <v>126</v>
      </c>
      <c r="Y173" s="38">
        <v>44477</v>
      </c>
      <c r="Z173" s="38">
        <v>44659</v>
      </c>
      <c r="AA173" s="38">
        <v>45573</v>
      </c>
      <c r="AB173" s="142">
        <v>3</v>
      </c>
      <c r="AC173" s="142">
        <v>19.405000000000001</v>
      </c>
      <c r="AD173" s="142">
        <v>23.295000000000002</v>
      </c>
      <c r="AE173" s="142" t="s">
        <v>3467</v>
      </c>
      <c r="AF173" s="142"/>
      <c r="AG173" s="142"/>
      <c r="AH173" s="142" t="s">
        <v>90</v>
      </c>
      <c r="AI173" s="142" t="s">
        <v>3468</v>
      </c>
      <c r="AJ173" s="142" t="s">
        <v>3460</v>
      </c>
      <c r="AK173" s="142" t="s">
        <v>90</v>
      </c>
      <c r="AL173" s="142" t="s">
        <v>90</v>
      </c>
      <c r="AM173" s="142" t="s">
        <v>90</v>
      </c>
      <c r="AN173" s="142" t="s">
        <v>7</v>
      </c>
      <c r="AO173"/>
      <c r="AP173" s="142" t="s">
        <v>90</v>
      </c>
      <c r="AQ173"/>
      <c r="AR173" s="142" t="s">
        <v>90</v>
      </c>
      <c r="AS173" s="142" t="s">
        <v>90</v>
      </c>
      <c r="AT173" s="142" t="s">
        <v>90</v>
      </c>
      <c r="AU173" s="142" t="s">
        <v>290</v>
      </c>
      <c r="AV173" s="142"/>
      <c r="AW173"/>
      <c r="AX173"/>
      <c r="AY173" s="142" t="s">
        <v>3471</v>
      </c>
      <c r="AZ173" t="s">
        <v>628</v>
      </c>
    </row>
    <row r="174" spans="1:52" x14ac:dyDescent="0.25">
      <c r="A174" s="142"/>
      <c r="B174" s="142" t="s">
        <v>90</v>
      </c>
      <c r="C174" s="142" t="s">
        <v>3472</v>
      </c>
      <c r="D174" s="142" t="s">
        <v>3474</v>
      </c>
      <c r="E174" s="38">
        <v>44463</v>
      </c>
      <c r="F174" s="142" t="s">
        <v>1080</v>
      </c>
      <c r="G174" s="142" t="s">
        <v>1080</v>
      </c>
      <c r="H174" s="142" t="s">
        <v>372</v>
      </c>
      <c r="I174" s="142" t="s">
        <v>83</v>
      </c>
      <c r="J174" s="142">
        <v>3</v>
      </c>
      <c r="K174" s="142" t="s">
        <v>142</v>
      </c>
      <c r="L174" s="142" t="s">
        <v>3476</v>
      </c>
      <c r="M174" s="142" t="s">
        <v>918</v>
      </c>
      <c r="N174" s="142" t="s">
        <v>3476</v>
      </c>
      <c r="O174" s="142" t="s">
        <v>90</v>
      </c>
      <c r="P174" s="142">
        <v>40</v>
      </c>
      <c r="Q174" s="142" t="s">
        <v>112</v>
      </c>
      <c r="R174" s="142">
        <v>100</v>
      </c>
      <c r="S174" s="142" t="s">
        <v>36</v>
      </c>
      <c r="T174" s="142" t="s">
        <v>243</v>
      </c>
      <c r="U174" s="142" t="s">
        <v>7</v>
      </c>
      <c r="V174" s="142" t="s">
        <v>7</v>
      </c>
      <c r="W174" s="142" t="s">
        <v>90</v>
      </c>
      <c r="X174" s="142" t="s">
        <v>126</v>
      </c>
      <c r="Y174" s="38">
        <v>44468</v>
      </c>
      <c r="Z174" s="38">
        <v>44649</v>
      </c>
      <c r="AA174" s="38">
        <v>45564</v>
      </c>
      <c r="AB174" s="142">
        <v>3</v>
      </c>
      <c r="AC174" s="142">
        <v>19.405000000000001</v>
      </c>
      <c r="AD174" s="142">
        <v>23.295000000000002</v>
      </c>
      <c r="AE174" s="142" t="s">
        <v>3480</v>
      </c>
      <c r="AF174" s="142"/>
      <c r="AG174" s="142"/>
      <c r="AH174" s="142" t="s">
        <v>90</v>
      </c>
      <c r="AI174" s="142" t="s">
        <v>3481</v>
      </c>
      <c r="AJ174" s="142" t="s">
        <v>90</v>
      </c>
      <c r="AK174" s="142" t="s">
        <v>90</v>
      </c>
      <c r="AL174" s="142" t="s">
        <v>90</v>
      </c>
      <c r="AM174" s="142" t="s">
        <v>90</v>
      </c>
      <c r="AN174" s="142" t="s">
        <v>7</v>
      </c>
      <c r="AO174"/>
      <c r="AP174" s="142" t="s">
        <v>90</v>
      </c>
      <c r="AQ174"/>
      <c r="AR174" s="142" t="s">
        <v>90</v>
      </c>
      <c r="AS174" s="142" t="s">
        <v>90</v>
      </c>
      <c r="AT174" s="142" t="s">
        <v>90</v>
      </c>
      <c r="AU174" s="142" t="s">
        <v>290</v>
      </c>
      <c r="AV174" s="142"/>
      <c r="AW174"/>
      <c r="AX174"/>
      <c r="AY174" s="142" t="s">
        <v>3484</v>
      </c>
      <c r="AZ174" t="s">
        <v>628</v>
      </c>
    </row>
    <row r="175" spans="1:52" x14ac:dyDescent="0.25">
      <c r="A175" s="142"/>
      <c r="B175" s="142" t="s">
        <v>90</v>
      </c>
      <c r="C175" s="142" t="s">
        <v>3548</v>
      </c>
      <c r="D175" s="142" t="s">
        <v>3550</v>
      </c>
      <c r="E175" s="38">
        <v>44462</v>
      </c>
      <c r="F175" s="142" t="s">
        <v>428</v>
      </c>
      <c r="G175" s="142" t="s">
        <v>428</v>
      </c>
      <c r="H175" s="142" t="s">
        <v>372</v>
      </c>
      <c r="I175" s="142" t="s">
        <v>83</v>
      </c>
      <c r="J175" s="142">
        <v>3</v>
      </c>
      <c r="K175" s="142" t="s">
        <v>142</v>
      </c>
      <c r="L175" s="142" t="s">
        <v>3552</v>
      </c>
      <c r="M175" s="142" t="s">
        <v>7856</v>
      </c>
      <c r="N175" s="142" t="s">
        <v>3552</v>
      </c>
      <c r="O175" s="142" t="s">
        <v>90</v>
      </c>
      <c r="P175" s="142">
        <v>25</v>
      </c>
      <c r="Q175" s="142" t="s">
        <v>112</v>
      </c>
      <c r="R175" s="142">
        <v>100</v>
      </c>
      <c r="S175" s="142" t="s">
        <v>109</v>
      </c>
      <c r="T175" s="142" t="s">
        <v>243</v>
      </c>
      <c r="U175" s="142" t="s">
        <v>7</v>
      </c>
      <c r="V175" s="142" t="s">
        <v>7</v>
      </c>
      <c r="W175" s="142" t="s">
        <v>90</v>
      </c>
      <c r="X175" s="142" t="s">
        <v>126</v>
      </c>
      <c r="Y175" s="38">
        <v>44469</v>
      </c>
      <c r="Z175" s="38">
        <v>44650</v>
      </c>
      <c r="AA175" s="38">
        <v>45565</v>
      </c>
      <c r="AB175" s="142">
        <v>3</v>
      </c>
      <c r="AC175" s="142">
        <v>19.405000000000001</v>
      </c>
      <c r="AD175" s="142">
        <v>23.295000000000002</v>
      </c>
      <c r="AE175" s="142" t="s">
        <v>3555</v>
      </c>
      <c r="AF175" s="142"/>
      <c r="AG175" s="142"/>
      <c r="AH175" s="142" t="s">
        <v>90</v>
      </c>
      <c r="AI175" s="142" t="s">
        <v>3556</v>
      </c>
      <c r="AJ175" s="142" t="s">
        <v>90</v>
      </c>
      <c r="AK175" s="142" t="s">
        <v>90</v>
      </c>
      <c r="AL175" s="142" t="s">
        <v>316</v>
      </c>
      <c r="AM175" s="142" t="s">
        <v>90</v>
      </c>
      <c r="AN175" s="142" t="s">
        <v>7</v>
      </c>
      <c r="AO175"/>
      <c r="AP175" s="142" t="s">
        <v>90</v>
      </c>
      <c r="AQ175"/>
      <c r="AR175" s="142" t="s">
        <v>90</v>
      </c>
      <c r="AS175" s="142" t="s">
        <v>90</v>
      </c>
      <c r="AT175" s="142" t="s">
        <v>90</v>
      </c>
      <c r="AU175" s="142" t="s">
        <v>290</v>
      </c>
      <c r="AV175" s="142"/>
      <c r="AW175"/>
      <c r="AX175"/>
      <c r="AY175" s="142" t="s">
        <v>3559</v>
      </c>
      <c r="AZ175" t="s">
        <v>628</v>
      </c>
    </row>
    <row r="176" spans="1:52" x14ac:dyDescent="0.25">
      <c r="A176" s="142"/>
      <c r="B176" s="142" t="s">
        <v>90</v>
      </c>
      <c r="C176" s="142" t="s">
        <v>3536</v>
      </c>
      <c r="D176" s="142" t="s">
        <v>3538</v>
      </c>
      <c r="E176" s="38">
        <v>44462</v>
      </c>
      <c r="F176" s="142" t="s">
        <v>428</v>
      </c>
      <c r="G176" s="142" t="s">
        <v>428</v>
      </c>
      <c r="H176" s="142" t="s">
        <v>438</v>
      </c>
      <c r="I176" s="142" t="s">
        <v>83</v>
      </c>
      <c r="J176" s="142">
        <v>0.5</v>
      </c>
      <c r="K176" s="142" t="s">
        <v>142</v>
      </c>
      <c r="L176" s="142" t="s">
        <v>1662</v>
      </c>
      <c r="M176" s="142" t="s">
        <v>90</v>
      </c>
      <c r="N176" s="142" t="s">
        <v>1662</v>
      </c>
      <c r="O176" s="142" t="s">
        <v>90</v>
      </c>
      <c r="P176" s="142"/>
      <c r="Q176" s="142" t="s">
        <v>112</v>
      </c>
      <c r="R176" s="142">
        <v>100</v>
      </c>
      <c r="S176" s="142" t="s">
        <v>36</v>
      </c>
      <c r="T176" s="142" t="s">
        <v>261</v>
      </c>
      <c r="U176" s="142" t="s">
        <v>7</v>
      </c>
      <c r="V176" s="142" t="s">
        <v>7</v>
      </c>
      <c r="W176" s="142" t="s">
        <v>90</v>
      </c>
      <c r="X176" s="142" t="s">
        <v>126</v>
      </c>
      <c r="Y176" s="38">
        <v>44466</v>
      </c>
      <c r="Z176" s="38">
        <v>44647</v>
      </c>
      <c r="AA176" s="38">
        <v>45562</v>
      </c>
      <c r="AB176" s="142">
        <v>0.5</v>
      </c>
      <c r="AC176" s="142">
        <v>3.234</v>
      </c>
      <c r="AD176" s="142">
        <v>3.883</v>
      </c>
      <c r="AE176" s="142" t="s">
        <v>3544</v>
      </c>
      <c r="AF176" s="142"/>
      <c r="AG176" s="142"/>
      <c r="AH176" s="142" t="s">
        <v>90</v>
      </c>
      <c r="AI176" s="142" t="s">
        <v>3545</v>
      </c>
      <c r="AJ176" s="142" t="s">
        <v>90</v>
      </c>
      <c r="AK176" s="142" t="s">
        <v>90</v>
      </c>
      <c r="AL176" s="142" t="s">
        <v>90</v>
      </c>
      <c r="AM176" s="142" t="s">
        <v>90</v>
      </c>
      <c r="AN176" s="142" t="s">
        <v>7</v>
      </c>
      <c r="AO176"/>
      <c r="AP176" s="142" t="s">
        <v>90</v>
      </c>
      <c r="AQ176"/>
      <c r="AR176" s="142" t="s">
        <v>90</v>
      </c>
      <c r="AS176" s="142" t="s">
        <v>90</v>
      </c>
      <c r="AT176" s="142" t="s">
        <v>90</v>
      </c>
      <c r="AU176" s="142" t="s">
        <v>290</v>
      </c>
      <c r="AV176" s="142"/>
      <c r="AW176"/>
      <c r="AX176"/>
      <c r="AY176" s="142" t="s">
        <v>3547</v>
      </c>
      <c r="AZ176" t="s">
        <v>628</v>
      </c>
    </row>
    <row r="177" spans="1:52" x14ac:dyDescent="0.25">
      <c r="A177" s="142"/>
      <c r="B177" s="142" t="s">
        <v>90</v>
      </c>
      <c r="C177" s="142" t="s">
        <v>3522</v>
      </c>
      <c r="D177" s="142" t="s">
        <v>3524</v>
      </c>
      <c r="E177" s="38">
        <v>44462</v>
      </c>
      <c r="F177" s="142" t="s">
        <v>428</v>
      </c>
      <c r="G177" s="142" t="s">
        <v>428</v>
      </c>
      <c r="H177" s="142" t="s">
        <v>3530</v>
      </c>
      <c r="I177" s="142" t="s">
        <v>83</v>
      </c>
      <c r="J177" s="142">
        <v>0.6</v>
      </c>
      <c r="K177" s="142" t="s">
        <v>142</v>
      </c>
      <c r="L177" s="142" t="s">
        <v>3754</v>
      </c>
      <c r="M177" s="142" t="s">
        <v>90</v>
      </c>
      <c r="N177" s="142" t="s">
        <v>90</v>
      </c>
      <c r="O177" s="142" t="s">
        <v>90</v>
      </c>
      <c r="P177" s="142"/>
      <c r="Q177" s="142" t="s">
        <v>112</v>
      </c>
      <c r="R177" s="142">
        <v>100</v>
      </c>
      <c r="S177" s="142" t="s">
        <v>110</v>
      </c>
      <c r="T177" s="142" t="s">
        <v>243</v>
      </c>
      <c r="U177" s="142" t="s">
        <v>7</v>
      </c>
      <c r="V177" s="142" t="s">
        <v>7</v>
      </c>
      <c r="W177" s="142" t="s">
        <v>90</v>
      </c>
      <c r="X177" s="142" t="s">
        <v>1230</v>
      </c>
      <c r="Y177" s="38">
        <v>44467</v>
      </c>
      <c r="Z177" s="38">
        <v>44832</v>
      </c>
      <c r="AA177" s="38">
        <v>45563</v>
      </c>
      <c r="AB177" s="142">
        <v>0.6</v>
      </c>
      <c r="AC177" s="142">
        <v>3.8809999999999998</v>
      </c>
      <c r="AD177" s="142">
        <v>4.6589999999999998</v>
      </c>
      <c r="AE177" s="142" t="s">
        <v>3531</v>
      </c>
      <c r="AF177" s="142"/>
      <c r="AG177" s="142"/>
      <c r="AH177" s="142" t="s">
        <v>90</v>
      </c>
      <c r="AI177" s="142" t="s">
        <v>3532</v>
      </c>
      <c r="AJ177" s="142" t="s">
        <v>3522</v>
      </c>
      <c r="AK177" s="142" t="s">
        <v>90</v>
      </c>
      <c r="AL177" s="142" t="s">
        <v>294</v>
      </c>
      <c r="AM177" s="142" t="s">
        <v>90</v>
      </c>
      <c r="AN177" s="142" t="s">
        <v>7</v>
      </c>
      <c r="AO177"/>
      <c r="AP177" s="142" t="s">
        <v>90</v>
      </c>
      <c r="AQ177"/>
      <c r="AR177" s="142" t="s">
        <v>90</v>
      </c>
      <c r="AS177" s="142" t="s">
        <v>90</v>
      </c>
      <c r="AT177" s="142" t="s">
        <v>90</v>
      </c>
      <c r="AU177" s="142" t="s">
        <v>290</v>
      </c>
      <c r="AV177" s="142"/>
      <c r="AW177"/>
      <c r="AX177"/>
      <c r="AY177" s="142" t="s">
        <v>3535</v>
      </c>
      <c r="AZ177" t="s">
        <v>628</v>
      </c>
    </row>
    <row r="178" spans="1:52" x14ac:dyDescent="0.25">
      <c r="A178" s="142"/>
      <c r="B178" s="142" t="s">
        <v>90</v>
      </c>
      <c r="C178" s="142" t="s">
        <v>3317</v>
      </c>
      <c r="D178" s="142" t="s">
        <v>3334</v>
      </c>
      <c r="E178" s="38">
        <v>44462</v>
      </c>
      <c r="F178" s="142" t="s">
        <v>3323</v>
      </c>
      <c r="G178" s="142" t="s">
        <v>3321</v>
      </c>
      <c r="H178" s="142" t="s">
        <v>372</v>
      </c>
      <c r="I178" s="142" t="s">
        <v>83</v>
      </c>
      <c r="J178" s="142">
        <v>5</v>
      </c>
      <c r="K178" s="142" t="s">
        <v>142</v>
      </c>
      <c r="L178" s="142" t="s">
        <v>7864</v>
      </c>
      <c r="M178" s="142" t="s">
        <v>90</v>
      </c>
      <c r="N178" s="142" t="s">
        <v>7864</v>
      </c>
      <c r="O178" s="142" t="s">
        <v>90</v>
      </c>
      <c r="P178" s="142"/>
      <c r="Q178" s="142" t="s">
        <v>112</v>
      </c>
      <c r="R178" s="142">
        <v>100</v>
      </c>
      <c r="S178" s="142" t="s">
        <v>38</v>
      </c>
      <c r="T178" s="142" t="s">
        <v>243</v>
      </c>
      <c r="U178" s="142" t="s">
        <v>7</v>
      </c>
      <c r="V178" s="142" t="s">
        <v>7</v>
      </c>
      <c r="W178" s="142" t="s">
        <v>90</v>
      </c>
      <c r="X178" s="142" t="s">
        <v>126</v>
      </c>
      <c r="Y178" s="38">
        <v>44467</v>
      </c>
      <c r="Z178" s="38">
        <v>44648</v>
      </c>
      <c r="AA178" s="38">
        <v>45563</v>
      </c>
      <c r="AB178" s="142">
        <v>5</v>
      </c>
      <c r="AC178" s="142">
        <v>32.341999999999999</v>
      </c>
      <c r="AD178" s="142">
        <v>38.826000000000001</v>
      </c>
      <c r="AE178" s="142" t="s">
        <v>3327</v>
      </c>
      <c r="AF178" s="142"/>
      <c r="AG178" s="142"/>
      <c r="AH178" s="142" t="s">
        <v>90</v>
      </c>
      <c r="AI178" s="142" t="s">
        <v>3328</v>
      </c>
      <c r="AJ178" s="142" t="s">
        <v>3317</v>
      </c>
      <c r="AK178" s="142" t="s">
        <v>90</v>
      </c>
      <c r="AL178" s="142" t="s">
        <v>90</v>
      </c>
      <c r="AM178" s="142" t="s">
        <v>90</v>
      </c>
      <c r="AN178" s="142" t="s">
        <v>7</v>
      </c>
      <c r="AO178"/>
      <c r="AP178" s="142" t="s">
        <v>90</v>
      </c>
      <c r="AQ178"/>
      <c r="AR178" s="142" t="s">
        <v>90</v>
      </c>
      <c r="AS178" s="142" t="s">
        <v>90</v>
      </c>
      <c r="AT178" s="142" t="s">
        <v>90</v>
      </c>
      <c r="AU178" s="142" t="s">
        <v>290</v>
      </c>
      <c r="AV178" s="142"/>
      <c r="AW178"/>
      <c r="AX178"/>
      <c r="AY178" s="142" t="s">
        <v>3510</v>
      </c>
      <c r="AZ178" t="s">
        <v>628</v>
      </c>
    </row>
    <row r="179" spans="1:52" x14ac:dyDescent="0.25">
      <c r="A179" s="142"/>
      <c r="B179" s="142" t="s">
        <v>90</v>
      </c>
      <c r="C179" s="142" t="s">
        <v>701</v>
      </c>
      <c r="D179" s="142" t="s">
        <v>3502</v>
      </c>
      <c r="E179" s="38">
        <v>44462</v>
      </c>
      <c r="F179" s="142" t="s">
        <v>973</v>
      </c>
      <c r="G179" s="142" t="s">
        <v>973</v>
      </c>
      <c r="H179" s="142" t="s">
        <v>440</v>
      </c>
      <c r="I179" s="142" t="s">
        <v>83</v>
      </c>
      <c r="J179" s="142">
        <v>3</v>
      </c>
      <c r="K179" s="142" t="s">
        <v>142</v>
      </c>
      <c r="L179" s="142" t="s">
        <v>4584</v>
      </c>
      <c r="M179" s="142" t="s">
        <v>7811</v>
      </c>
      <c r="N179" s="142" t="s">
        <v>7812</v>
      </c>
      <c r="O179" s="142" t="s">
        <v>90</v>
      </c>
      <c r="P179" s="142"/>
      <c r="Q179" s="142" t="s">
        <v>723</v>
      </c>
      <c r="R179" s="142">
        <v>99.748999999999995</v>
      </c>
      <c r="S179" s="142" t="s">
        <v>36</v>
      </c>
      <c r="T179" s="142" t="s">
        <v>243</v>
      </c>
      <c r="U179" s="142" t="s">
        <v>7</v>
      </c>
      <c r="V179" s="142" t="s">
        <v>7</v>
      </c>
      <c r="W179" s="142" t="s">
        <v>90</v>
      </c>
      <c r="X179" s="142" t="s">
        <v>126</v>
      </c>
      <c r="Y179" s="38">
        <v>44468</v>
      </c>
      <c r="Z179" s="38">
        <v>44649</v>
      </c>
      <c r="AA179" s="38">
        <v>45564</v>
      </c>
      <c r="AB179" s="142">
        <v>3</v>
      </c>
      <c r="AC179" s="142">
        <v>19.405000000000001</v>
      </c>
      <c r="AD179" s="142">
        <v>23.295000000000002</v>
      </c>
      <c r="AE179" s="142" t="s">
        <v>1433</v>
      </c>
      <c r="AF179" s="142"/>
      <c r="AG179" s="142"/>
      <c r="AH179" s="142" t="s">
        <v>90</v>
      </c>
      <c r="AI179" s="142" t="s">
        <v>3505</v>
      </c>
      <c r="AJ179" s="142" t="s">
        <v>90</v>
      </c>
      <c r="AK179" s="142" t="s">
        <v>90</v>
      </c>
      <c r="AL179" s="142" t="s">
        <v>90</v>
      </c>
      <c r="AM179" s="142" t="s">
        <v>629</v>
      </c>
      <c r="AN179" s="142" t="s">
        <v>7</v>
      </c>
      <c r="AO179"/>
      <c r="AP179" s="142" t="s">
        <v>90</v>
      </c>
      <c r="AQ179"/>
      <c r="AR179" s="142" t="s">
        <v>90</v>
      </c>
      <c r="AS179" s="142" t="s">
        <v>8232</v>
      </c>
      <c r="AT179" s="142" t="s">
        <v>90</v>
      </c>
      <c r="AU179" s="142" t="s">
        <v>290</v>
      </c>
      <c r="AV179" s="142"/>
      <c r="AW179"/>
      <c r="AX179"/>
      <c r="AY179" s="142" t="s">
        <v>3508</v>
      </c>
      <c r="AZ179" t="s">
        <v>628</v>
      </c>
    </row>
    <row r="180" spans="1:52" x14ac:dyDescent="0.25">
      <c r="A180" s="142"/>
      <c r="B180" s="142" t="s">
        <v>90</v>
      </c>
      <c r="C180" s="142" t="s">
        <v>3485</v>
      </c>
      <c r="D180" s="142" t="s">
        <v>3487</v>
      </c>
      <c r="E180" s="38">
        <v>44462</v>
      </c>
      <c r="F180" s="142" t="s">
        <v>3489</v>
      </c>
      <c r="G180" s="142" t="s">
        <v>428</v>
      </c>
      <c r="H180" s="142" t="s">
        <v>90</v>
      </c>
      <c r="I180" s="142" t="s">
        <v>83</v>
      </c>
      <c r="J180" s="142">
        <v>1</v>
      </c>
      <c r="K180" s="142" t="s">
        <v>7877</v>
      </c>
      <c r="L180" s="142" t="s">
        <v>7864</v>
      </c>
      <c r="M180" s="142" t="s">
        <v>7876</v>
      </c>
      <c r="N180" s="142" t="s">
        <v>3492</v>
      </c>
      <c r="O180" s="142" t="s">
        <v>90</v>
      </c>
      <c r="P180" s="142">
        <v>25</v>
      </c>
      <c r="Q180" s="142" t="s">
        <v>112</v>
      </c>
      <c r="R180" s="142">
        <v>95.98</v>
      </c>
      <c r="S180" s="142" t="s">
        <v>236</v>
      </c>
      <c r="T180" s="142" t="s">
        <v>7782</v>
      </c>
      <c r="U180" s="142" t="s">
        <v>7</v>
      </c>
      <c r="V180" s="142" t="s">
        <v>7</v>
      </c>
      <c r="W180" s="142" t="s">
        <v>90</v>
      </c>
      <c r="X180" s="142" t="s">
        <v>126</v>
      </c>
      <c r="Y180" s="38">
        <v>44468</v>
      </c>
      <c r="Z180" s="38">
        <v>44425</v>
      </c>
      <c r="AA180" s="38">
        <v>45339</v>
      </c>
      <c r="AB180" s="142">
        <v>1</v>
      </c>
      <c r="AC180" s="142">
        <v>6.468</v>
      </c>
      <c r="AD180" s="142">
        <v>7.7649999999999997</v>
      </c>
      <c r="AE180" s="142" t="s">
        <v>3495</v>
      </c>
      <c r="AF180" s="142"/>
      <c r="AG180" s="142"/>
      <c r="AH180" s="142" t="s">
        <v>90</v>
      </c>
      <c r="AI180" s="142" t="s">
        <v>3496</v>
      </c>
      <c r="AJ180" s="142" t="s">
        <v>3497</v>
      </c>
      <c r="AK180" s="142" t="s">
        <v>90</v>
      </c>
      <c r="AL180" s="142" t="s">
        <v>90</v>
      </c>
      <c r="AM180" s="142" t="s">
        <v>90</v>
      </c>
      <c r="AN180" s="142" t="s">
        <v>7</v>
      </c>
      <c r="AO180"/>
      <c r="AP180" s="142" t="s">
        <v>90</v>
      </c>
      <c r="AQ180"/>
      <c r="AR180" s="142" t="s">
        <v>90</v>
      </c>
      <c r="AS180" s="142" t="s">
        <v>90</v>
      </c>
      <c r="AT180" s="142" t="s">
        <v>90</v>
      </c>
      <c r="AU180" s="142" t="s">
        <v>232</v>
      </c>
      <c r="AV180" s="142"/>
      <c r="AW180"/>
      <c r="AX180"/>
      <c r="AY180" s="142" t="s">
        <v>3500</v>
      </c>
      <c r="AZ180" t="s">
        <v>628</v>
      </c>
    </row>
    <row r="181" spans="1:52" x14ac:dyDescent="0.25">
      <c r="A181" s="142"/>
      <c r="B181" s="142" t="s">
        <v>90</v>
      </c>
      <c r="C181" s="142" t="s">
        <v>3604</v>
      </c>
      <c r="D181" s="142" t="s">
        <v>3606</v>
      </c>
      <c r="E181" s="38">
        <v>44456</v>
      </c>
      <c r="F181" s="142" t="s">
        <v>801</v>
      </c>
      <c r="G181" s="142" t="s">
        <v>801</v>
      </c>
      <c r="H181" s="142" t="s">
        <v>440</v>
      </c>
      <c r="I181" s="142" t="s">
        <v>83</v>
      </c>
      <c r="J181" s="142">
        <v>4</v>
      </c>
      <c r="K181" s="142" t="s">
        <v>142</v>
      </c>
      <c r="L181" s="142" t="s">
        <v>3609</v>
      </c>
      <c r="M181" s="142" t="s">
        <v>7816</v>
      </c>
      <c r="N181" s="142" t="s">
        <v>3609</v>
      </c>
      <c r="O181" s="142" t="s">
        <v>90</v>
      </c>
      <c r="P181" s="142">
        <v>70</v>
      </c>
      <c r="Q181" s="142" t="s">
        <v>112</v>
      </c>
      <c r="R181" s="142">
        <v>100</v>
      </c>
      <c r="S181" s="142" t="s">
        <v>36</v>
      </c>
      <c r="T181" s="142" t="s">
        <v>243</v>
      </c>
      <c r="U181" s="142" t="s">
        <v>7</v>
      </c>
      <c r="V181" s="142" t="s">
        <v>7</v>
      </c>
      <c r="W181" s="142" t="s">
        <v>90</v>
      </c>
      <c r="X181" s="142" t="s">
        <v>126</v>
      </c>
      <c r="Y181" s="38">
        <v>44466</v>
      </c>
      <c r="Z181" s="38">
        <v>44647</v>
      </c>
      <c r="AA181" s="38">
        <v>45562</v>
      </c>
      <c r="AB181" s="142">
        <v>4</v>
      </c>
      <c r="AC181" s="142">
        <v>25.873000000000001</v>
      </c>
      <c r="AD181" s="142">
        <v>31.06</v>
      </c>
      <c r="AE181" s="142" t="s">
        <v>3611</v>
      </c>
      <c r="AF181" s="142"/>
      <c r="AG181" s="142"/>
      <c r="AH181" s="142" t="s">
        <v>90</v>
      </c>
      <c r="AI181" s="142" t="s">
        <v>3612</v>
      </c>
      <c r="AJ181" s="142" t="s">
        <v>90</v>
      </c>
      <c r="AK181" s="142" t="s">
        <v>90</v>
      </c>
      <c r="AL181" s="142" t="s">
        <v>90</v>
      </c>
      <c r="AM181" s="142" t="s">
        <v>90</v>
      </c>
      <c r="AN181" s="142" t="s">
        <v>7</v>
      </c>
      <c r="AO181"/>
      <c r="AP181" s="142" t="s">
        <v>90</v>
      </c>
      <c r="AQ181"/>
      <c r="AR181" s="142" t="s">
        <v>90</v>
      </c>
      <c r="AS181" s="142" t="s">
        <v>90</v>
      </c>
      <c r="AT181" s="142" t="s">
        <v>90</v>
      </c>
      <c r="AU181" s="142" t="s">
        <v>290</v>
      </c>
      <c r="AV181" s="142"/>
      <c r="AW181"/>
      <c r="AX181"/>
      <c r="AY181" s="142" t="s">
        <v>3615</v>
      </c>
      <c r="AZ181" t="s">
        <v>628</v>
      </c>
    </row>
    <row r="182" spans="1:52" x14ac:dyDescent="0.25">
      <c r="A182" s="142"/>
      <c r="B182" s="142" t="s">
        <v>90</v>
      </c>
      <c r="C182" s="142" t="s">
        <v>3593</v>
      </c>
      <c r="D182" s="142" t="s">
        <v>3595</v>
      </c>
      <c r="E182" s="38">
        <v>44456</v>
      </c>
      <c r="F182" s="142" t="s">
        <v>428</v>
      </c>
      <c r="G182" s="142" t="s">
        <v>428</v>
      </c>
      <c r="H182" s="142" t="s">
        <v>90</v>
      </c>
      <c r="I182" s="142" t="s">
        <v>83</v>
      </c>
      <c r="J182" s="142">
        <v>0.8</v>
      </c>
      <c r="K182" s="142" t="s">
        <v>142</v>
      </c>
      <c r="L182" s="142" t="s">
        <v>3571</v>
      </c>
      <c r="M182" s="142" t="s">
        <v>90</v>
      </c>
      <c r="N182" s="142" t="s">
        <v>3571</v>
      </c>
      <c r="O182" s="142" t="s">
        <v>90</v>
      </c>
      <c r="P182" s="142"/>
      <c r="Q182" s="142" t="s">
        <v>112</v>
      </c>
      <c r="R182" s="142">
        <v>100</v>
      </c>
      <c r="S182" s="142" t="s">
        <v>110</v>
      </c>
      <c r="T182" s="142" t="s">
        <v>243</v>
      </c>
      <c r="U182" s="142" t="s">
        <v>7</v>
      </c>
      <c r="V182" s="142" t="s">
        <v>7</v>
      </c>
      <c r="W182" s="142" t="s">
        <v>90</v>
      </c>
      <c r="X182" s="142" t="s">
        <v>126</v>
      </c>
      <c r="Y182" s="38">
        <v>44463</v>
      </c>
      <c r="Z182" s="38">
        <v>44644</v>
      </c>
      <c r="AA182" s="38">
        <v>45559</v>
      </c>
      <c r="AB182" s="142">
        <v>0.8</v>
      </c>
      <c r="AC182" s="142">
        <v>5.1749999999999998</v>
      </c>
      <c r="AD182" s="142">
        <v>6.2119999999999997</v>
      </c>
      <c r="AE182" s="142" t="s">
        <v>3599</v>
      </c>
      <c r="AF182" s="142"/>
      <c r="AG182" s="142"/>
      <c r="AH182" s="142" t="s">
        <v>90</v>
      </c>
      <c r="AI182" s="142" t="s">
        <v>3600</v>
      </c>
      <c r="AJ182" s="142" t="s">
        <v>3593</v>
      </c>
      <c r="AK182" s="142" t="s">
        <v>90</v>
      </c>
      <c r="AL182" s="142" t="s">
        <v>306</v>
      </c>
      <c r="AM182" s="142" t="s">
        <v>90</v>
      </c>
      <c r="AN182" s="142" t="s">
        <v>7</v>
      </c>
      <c r="AO182"/>
      <c r="AP182" s="142" t="s">
        <v>90</v>
      </c>
      <c r="AQ182"/>
      <c r="AR182" s="142" t="s">
        <v>90</v>
      </c>
      <c r="AS182" s="142" t="s">
        <v>90</v>
      </c>
      <c r="AT182" s="142" t="s">
        <v>90</v>
      </c>
      <c r="AU182" s="142" t="s">
        <v>290</v>
      </c>
      <c r="AV182" s="142"/>
      <c r="AW182"/>
      <c r="AX182"/>
      <c r="AY182" s="142" t="s">
        <v>3603</v>
      </c>
      <c r="AZ182" t="s">
        <v>628</v>
      </c>
    </row>
    <row r="183" spans="1:52" x14ac:dyDescent="0.25">
      <c r="A183" s="142"/>
      <c r="B183" s="142" t="s">
        <v>90</v>
      </c>
      <c r="C183" s="142" t="s">
        <v>3581</v>
      </c>
      <c r="D183" s="142" t="s">
        <v>3583</v>
      </c>
      <c r="E183" s="38">
        <v>44456</v>
      </c>
      <c r="F183" s="142" t="s">
        <v>428</v>
      </c>
      <c r="G183" s="142" t="s">
        <v>428</v>
      </c>
      <c r="H183" s="142" t="s">
        <v>372</v>
      </c>
      <c r="I183" s="142" t="s">
        <v>83</v>
      </c>
      <c r="J183" s="142">
        <v>3</v>
      </c>
      <c r="K183" s="142" t="s">
        <v>142</v>
      </c>
      <c r="L183" s="142" t="s">
        <v>2555</v>
      </c>
      <c r="M183" s="142" t="s">
        <v>7764</v>
      </c>
      <c r="N183" s="142" t="s">
        <v>2555</v>
      </c>
      <c r="O183" s="142" t="s">
        <v>90</v>
      </c>
      <c r="P183" s="142">
        <v>60</v>
      </c>
      <c r="Q183" s="142" t="s">
        <v>112</v>
      </c>
      <c r="R183" s="142">
        <v>100</v>
      </c>
      <c r="S183" s="142" t="s">
        <v>36</v>
      </c>
      <c r="T183" s="142" t="s">
        <v>816</v>
      </c>
      <c r="U183" s="142" t="s">
        <v>7</v>
      </c>
      <c r="V183" s="142" t="s">
        <v>7</v>
      </c>
      <c r="W183" s="142" t="s">
        <v>90</v>
      </c>
      <c r="X183" s="142" t="s">
        <v>126</v>
      </c>
      <c r="Y183" s="38">
        <v>44463</v>
      </c>
      <c r="Z183" s="38">
        <v>44644</v>
      </c>
      <c r="AA183" s="38">
        <v>45559</v>
      </c>
      <c r="AB183" s="142">
        <v>3</v>
      </c>
      <c r="AC183" s="142">
        <v>19.405000000000001</v>
      </c>
      <c r="AD183" s="142">
        <v>23.295000000000002</v>
      </c>
      <c r="AE183" s="142" t="s">
        <v>3588</v>
      </c>
      <c r="AF183" s="142"/>
      <c r="AG183" s="142"/>
      <c r="AH183" s="142" t="s">
        <v>90</v>
      </c>
      <c r="AI183" s="142" t="s">
        <v>3589</v>
      </c>
      <c r="AJ183" s="142" t="s">
        <v>90</v>
      </c>
      <c r="AK183" s="142" t="s">
        <v>90</v>
      </c>
      <c r="AL183" s="142" t="s">
        <v>90</v>
      </c>
      <c r="AM183" s="142" t="s">
        <v>90</v>
      </c>
      <c r="AN183" s="142" t="s">
        <v>7</v>
      </c>
      <c r="AO183"/>
      <c r="AP183" s="142" t="s">
        <v>90</v>
      </c>
      <c r="AQ183"/>
      <c r="AR183" s="142" t="s">
        <v>90</v>
      </c>
      <c r="AS183" s="142" t="s">
        <v>90</v>
      </c>
      <c r="AT183" s="142" t="s">
        <v>90</v>
      </c>
      <c r="AU183" s="142" t="s">
        <v>290</v>
      </c>
      <c r="AV183" s="142"/>
      <c r="AW183"/>
      <c r="AX183"/>
      <c r="AY183" s="142" t="s">
        <v>3592</v>
      </c>
      <c r="AZ183" t="s">
        <v>628</v>
      </c>
    </row>
    <row r="184" spans="1:52" x14ac:dyDescent="0.25">
      <c r="A184" s="142"/>
      <c r="B184" s="142" t="s">
        <v>90</v>
      </c>
      <c r="C184" s="142" t="s">
        <v>3567</v>
      </c>
      <c r="D184" s="142" t="s">
        <v>3569</v>
      </c>
      <c r="E184" s="38">
        <v>44456</v>
      </c>
      <c r="F184" s="142" t="s">
        <v>428</v>
      </c>
      <c r="G184" s="142" t="s">
        <v>428</v>
      </c>
      <c r="H184" s="142" t="s">
        <v>438</v>
      </c>
      <c r="I184" s="142" t="s">
        <v>83</v>
      </c>
      <c r="J184" s="142">
        <v>1.5</v>
      </c>
      <c r="K184" s="142" t="s">
        <v>142</v>
      </c>
      <c r="L184" s="142" t="s">
        <v>3571</v>
      </c>
      <c r="M184" s="142" t="s">
        <v>90</v>
      </c>
      <c r="N184" s="142" t="s">
        <v>3571</v>
      </c>
      <c r="O184" s="142" t="s">
        <v>90</v>
      </c>
      <c r="P184" s="142"/>
      <c r="Q184" s="142" t="s">
        <v>112</v>
      </c>
      <c r="R184" s="142">
        <v>100</v>
      </c>
      <c r="S184" s="142" t="s">
        <v>109</v>
      </c>
      <c r="T184" s="142" t="s">
        <v>261</v>
      </c>
      <c r="U184" s="142" t="s">
        <v>7</v>
      </c>
      <c r="V184" s="142" t="s">
        <v>7</v>
      </c>
      <c r="W184" s="142" t="s">
        <v>90</v>
      </c>
      <c r="X184" s="142" t="s">
        <v>1230</v>
      </c>
      <c r="Y184" s="38">
        <v>44462</v>
      </c>
      <c r="Z184" s="38">
        <v>44643</v>
      </c>
      <c r="AA184" s="38">
        <v>45558</v>
      </c>
      <c r="AB184" s="142">
        <v>1.5</v>
      </c>
      <c r="AC184" s="142">
        <v>9.702</v>
      </c>
      <c r="AD184" s="142">
        <v>11.648</v>
      </c>
      <c r="AE184" s="142" t="s">
        <v>3576</v>
      </c>
      <c r="AF184" s="142"/>
      <c r="AG184" s="142"/>
      <c r="AH184" s="142" t="s">
        <v>90</v>
      </c>
      <c r="AI184" s="142" t="s">
        <v>3577</v>
      </c>
      <c r="AJ184" s="142" t="s">
        <v>90</v>
      </c>
      <c r="AK184" s="142" t="s">
        <v>90</v>
      </c>
      <c r="AL184" s="142" t="s">
        <v>306</v>
      </c>
      <c r="AM184" s="142" t="s">
        <v>90</v>
      </c>
      <c r="AN184" s="142" t="s">
        <v>7</v>
      </c>
      <c r="AO184"/>
      <c r="AP184" s="142" t="s">
        <v>90</v>
      </c>
      <c r="AQ184"/>
      <c r="AR184" s="142" t="s">
        <v>90</v>
      </c>
      <c r="AS184" s="142" t="s">
        <v>90</v>
      </c>
      <c r="AT184" s="142" t="s">
        <v>90</v>
      </c>
      <c r="AU184" s="142" t="s">
        <v>290</v>
      </c>
      <c r="AV184" s="142"/>
      <c r="AW184"/>
      <c r="AX184"/>
      <c r="AY184" s="142" t="s">
        <v>3580</v>
      </c>
      <c r="AZ184" t="s">
        <v>628</v>
      </c>
    </row>
    <row r="185" spans="1:52" x14ac:dyDescent="0.25">
      <c r="A185" s="142"/>
      <c r="B185" s="142" t="s">
        <v>90</v>
      </c>
      <c r="C185" s="142" t="s">
        <v>3560</v>
      </c>
      <c r="D185" s="142" t="s">
        <v>3562</v>
      </c>
      <c r="E185" s="38">
        <v>44456</v>
      </c>
      <c r="F185" s="142" t="s">
        <v>428</v>
      </c>
      <c r="G185" s="142" t="s">
        <v>428</v>
      </c>
      <c r="H185" s="142" t="s">
        <v>372</v>
      </c>
      <c r="I185" s="142" t="s">
        <v>83</v>
      </c>
      <c r="J185" s="142">
        <v>0.5</v>
      </c>
      <c r="K185" s="142" t="s">
        <v>142</v>
      </c>
      <c r="L185" s="142" t="s">
        <v>819</v>
      </c>
      <c r="M185" s="142" t="s">
        <v>90</v>
      </c>
      <c r="N185" s="142" t="s">
        <v>90</v>
      </c>
      <c r="O185" s="142" t="s">
        <v>90</v>
      </c>
      <c r="P185" s="142"/>
      <c r="Q185" s="142" t="s">
        <v>112</v>
      </c>
      <c r="R185" s="142">
        <v>100</v>
      </c>
      <c r="S185" s="142" t="s">
        <v>38</v>
      </c>
      <c r="T185" s="142" t="s">
        <v>107</v>
      </c>
      <c r="U185" s="142" t="s">
        <v>7</v>
      </c>
      <c r="V185" s="142" t="s">
        <v>7</v>
      </c>
      <c r="W185" s="142" t="s">
        <v>90</v>
      </c>
      <c r="X185" s="142" t="s">
        <v>126</v>
      </c>
      <c r="Y185" s="38">
        <v>44463</v>
      </c>
      <c r="Z185" s="38">
        <v>44644</v>
      </c>
      <c r="AA185" s="38">
        <v>45559</v>
      </c>
      <c r="AB185" s="142">
        <v>0.5</v>
      </c>
      <c r="AC185" s="142">
        <v>3.234</v>
      </c>
      <c r="AD185" s="142">
        <v>3.883</v>
      </c>
      <c r="AE185" s="142" t="s">
        <v>3564</v>
      </c>
      <c r="AF185" s="142"/>
      <c r="AG185" s="142"/>
      <c r="AH185" s="142" t="s">
        <v>90</v>
      </c>
      <c r="AI185" s="142" t="s">
        <v>3565</v>
      </c>
      <c r="AJ185" s="142" t="s">
        <v>3560</v>
      </c>
      <c r="AK185" s="142" t="s">
        <v>90</v>
      </c>
      <c r="AL185" s="142" t="s">
        <v>90</v>
      </c>
      <c r="AM185" s="142" t="s">
        <v>90</v>
      </c>
      <c r="AN185" s="142" t="s">
        <v>7</v>
      </c>
      <c r="AO185"/>
      <c r="AP185" s="142" t="s">
        <v>90</v>
      </c>
      <c r="AQ185"/>
      <c r="AR185" s="142" t="s">
        <v>90</v>
      </c>
      <c r="AS185" s="142" t="s">
        <v>90</v>
      </c>
      <c r="AT185" s="142" t="s">
        <v>90</v>
      </c>
      <c r="AU185" s="142" t="s">
        <v>290</v>
      </c>
      <c r="AV185" s="142"/>
      <c r="AW185"/>
      <c r="AX185"/>
      <c r="AY185" s="142" t="s">
        <v>3566</v>
      </c>
      <c r="AZ185" t="s">
        <v>628</v>
      </c>
    </row>
    <row r="186" spans="1:52" x14ac:dyDescent="0.25">
      <c r="A186" s="142"/>
      <c r="B186" s="142" t="s">
        <v>90</v>
      </c>
      <c r="C186" s="142" t="s">
        <v>757</v>
      </c>
      <c r="D186" s="142" t="s">
        <v>3657</v>
      </c>
      <c r="E186" s="38">
        <v>44455</v>
      </c>
      <c r="F186" s="142" t="s">
        <v>428</v>
      </c>
      <c r="G186" s="142" t="s">
        <v>428</v>
      </c>
      <c r="H186" s="142" t="s">
        <v>438</v>
      </c>
      <c r="I186" s="142" t="s">
        <v>83</v>
      </c>
      <c r="J186" s="142">
        <v>0.8</v>
      </c>
      <c r="K186" s="142" t="s">
        <v>142</v>
      </c>
      <c r="L186" s="142" t="s">
        <v>3451</v>
      </c>
      <c r="M186" s="142" t="s">
        <v>90</v>
      </c>
      <c r="N186" s="142" t="s">
        <v>90</v>
      </c>
      <c r="O186" s="142" t="s">
        <v>90</v>
      </c>
      <c r="P186" s="142"/>
      <c r="Q186" s="142" t="s">
        <v>112</v>
      </c>
      <c r="R186" s="142">
        <v>100</v>
      </c>
      <c r="S186" s="142" t="s">
        <v>109</v>
      </c>
      <c r="T186" s="142" t="s">
        <v>107</v>
      </c>
      <c r="U186" s="142" t="s">
        <v>7</v>
      </c>
      <c r="V186" s="142" t="s">
        <v>7</v>
      </c>
      <c r="W186" s="142" t="s">
        <v>90</v>
      </c>
      <c r="X186" s="142" t="s">
        <v>126</v>
      </c>
      <c r="Y186" s="38">
        <v>44463</v>
      </c>
      <c r="Z186" s="38">
        <v>44644</v>
      </c>
      <c r="AA186" s="38">
        <v>45559</v>
      </c>
      <c r="AB186" s="142">
        <v>0.8</v>
      </c>
      <c r="AC186" s="142">
        <v>5.1749999999999998</v>
      </c>
      <c r="AD186" s="142">
        <v>6.2119999999999997</v>
      </c>
      <c r="AE186" s="142" t="s">
        <v>792</v>
      </c>
      <c r="AF186" s="142"/>
      <c r="AG186" s="142"/>
      <c r="AH186" s="142" t="s">
        <v>90</v>
      </c>
      <c r="AI186" s="142" t="s">
        <v>863</v>
      </c>
      <c r="AJ186" s="142" t="s">
        <v>90</v>
      </c>
      <c r="AK186" s="142" t="s">
        <v>90</v>
      </c>
      <c r="AL186" s="142" t="s">
        <v>338</v>
      </c>
      <c r="AM186" s="142" t="s">
        <v>90</v>
      </c>
      <c r="AN186" s="142" t="s">
        <v>7</v>
      </c>
      <c r="AO186"/>
      <c r="AP186" s="142" t="s">
        <v>90</v>
      </c>
      <c r="AQ186"/>
      <c r="AR186" s="142" t="s">
        <v>90</v>
      </c>
      <c r="AS186" s="142" t="s">
        <v>90</v>
      </c>
      <c r="AT186" s="142" t="s">
        <v>90</v>
      </c>
      <c r="AU186" s="142" t="s">
        <v>290</v>
      </c>
      <c r="AV186" s="142"/>
      <c r="AW186"/>
      <c r="AX186"/>
      <c r="AY186" s="142" t="s">
        <v>3663</v>
      </c>
      <c r="AZ186" t="s">
        <v>628</v>
      </c>
    </row>
    <row r="187" spans="1:52" x14ac:dyDescent="0.25">
      <c r="A187" s="142"/>
      <c r="B187" s="142" t="s">
        <v>90</v>
      </c>
      <c r="C187" s="142" t="s">
        <v>3643</v>
      </c>
      <c r="D187" s="142" t="s">
        <v>3645</v>
      </c>
      <c r="E187" s="38">
        <v>44455</v>
      </c>
      <c r="F187" s="142" t="s">
        <v>428</v>
      </c>
      <c r="G187" s="142" t="s">
        <v>428</v>
      </c>
      <c r="H187" s="142" t="s">
        <v>90</v>
      </c>
      <c r="I187" s="142" t="s">
        <v>83</v>
      </c>
      <c r="J187" s="142">
        <v>1.6</v>
      </c>
      <c r="K187" s="142" t="s">
        <v>7878</v>
      </c>
      <c r="L187" s="142" t="s">
        <v>3492</v>
      </c>
      <c r="M187" s="142" t="s">
        <v>90</v>
      </c>
      <c r="N187" s="142" t="s">
        <v>90</v>
      </c>
      <c r="O187" s="142" t="s">
        <v>90</v>
      </c>
      <c r="P187" s="142"/>
      <c r="Q187" s="142" t="s">
        <v>112</v>
      </c>
      <c r="R187" s="142">
        <v>99.965000000000003</v>
      </c>
      <c r="S187" s="142" t="s">
        <v>38</v>
      </c>
      <c r="T187" s="142" t="s">
        <v>243</v>
      </c>
      <c r="U187" s="142" t="s">
        <v>7</v>
      </c>
      <c r="V187" s="142" t="s">
        <v>7</v>
      </c>
      <c r="W187" s="142" t="s">
        <v>90</v>
      </c>
      <c r="X187" s="142" t="s">
        <v>126</v>
      </c>
      <c r="Y187" s="38">
        <v>44462</v>
      </c>
      <c r="Z187" s="38">
        <v>44674</v>
      </c>
      <c r="AA187" s="38">
        <v>45410</v>
      </c>
      <c r="AB187" s="142">
        <v>1.6</v>
      </c>
      <c r="AC187" s="142">
        <v>10.349</v>
      </c>
      <c r="AD187" s="142">
        <v>12.423999999999999</v>
      </c>
      <c r="AE187" s="142" t="s">
        <v>3650</v>
      </c>
      <c r="AF187" s="142"/>
      <c r="AG187" s="142"/>
      <c r="AH187" s="142" t="s">
        <v>90</v>
      </c>
      <c r="AI187" s="142" t="s">
        <v>3651</v>
      </c>
      <c r="AJ187" s="142" t="s">
        <v>3652</v>
      </c>
      <c r="AK187" s="142" t="s">
        <v>90</v>
      </c>
      <c r="AL187" s="142" t="s">
        <v>90</v>
      </c>
      <c r="AM187" s="142" t="s">
        <v>90</v>
      </c>
      <c r="AN187" s="142" t="s">
        <v>7</v>
      </c>
      <c r="AO187"/>
      <c r="AP187" s="142" t="s">
        <v>90</v>
      </c>
      <c r="AQ187"/>
      <c r="AR187" s="142" t="s">
        <v>90</v>
      </c>
      <c r="AS187" s="142" t="s">
        <v>90</v>
      </c>
      <c r="AT187" s="142" t="s">
        <v>90</v>
      </c>
      <c r="AU187" s="142" t="s">
        <v>290</v>
      </c>
      <c r="AV187" s="142"/>
      <c r="AW187"/>
      <c r="AX187"/>
      <c r="AY187" s="142" t="s">
        <v>3655</v>
      </c>
      <c r="AZ187" t="s">
        <v>628</v>
      </c>
    </row>
    <row r="188" spans="1:52" x14ac:dyDescent="0.25">
      <c r="A188" s="142"/>
      <c r="B188" s="142" t="s">
        <v>90</v>
      </c>
      <c r="C188" s="142" t="s">
        <v>3630</v>
      </c>
      <c r="D188" s="142" t="s">
        <v>3632</v>
      </c>
      <c r="E188" s="38">
        <v>44455</v>
      </c>
      <c r="F188" s="142" t="s">
        <v>428</v>
      </c>
      <c r="G188" s="142" t="s">
        <v>428</v>
      </c>
      <c r="H188" s="142" t="s">
        <v>372</v>
      </c>
      <c r="I188" s="142" t="s">
        <v>83</v>
      </c>
      <c r="J188" s="142">
        <v>3</v>
      </c>
      <c r="K188" s="142" t="s">
        <v>142</v>
      </c>
      <c r="L188" s="142" t="s">
        <v>2778</v>
      </c>
      <c r="M188" s="142" t="s">
        <v>7879</v>
      </c>
      <c r="N188" s="142" t="s">
        <v>2778</v>
      </c>
      <c r="O188" s="142" t="s">
        <v>90</v>
      </c>
      <c r="P188" s="142">
        <v>45</v>
      </c>
      <c r="Q188" s="142" t="s">
        <v>112</v>
      </c>
      <c r="R188" s="142">
        <v>100</v>
      </c>
      <c r="S188" s="142" t="s">
        <v>36</v>
      </c>
      <c r="T188" s="142" t="s">
        <v>243</v>
      </c>
      <c r="U188" s="142" t="s">
        <v>7</v>
      </c>
      <c r="V188" s="142" t="s">
        <v>7</v>
      </c>
      <c r="W188" s="142" t="s">
        <v>90</v>
      </c>
      <c r="X188" s="142" t="s">
        <v>126</v>
      </c>
      <c r="Y188" s="38">
        <v>44463</v>
      </c>
      <c r="Z188" s="38">
        <v>44644</v>
      </c>
      <c r="AA188" s="38">
        <v>45559</v>
      </c>
      <c r="AB188" s="142">
        <v>3</v>
      </c>
      <c r="AC188" s="142">
        <v>19.405000000000001</v>
      </c>
      <c r="AD188" s="142">
        <v>23.295000000000002</v>
      </c>
      <c r="AE188" s="142" t="s">
        <v>3638</v>
      </c>
      <c r="AF188" s="142"/>
      <c r="AG188" s="142"/>
      <c r="AH188" s="142" t="s">
        <v>90</v>
      </c>
      <c r="AI188" s="142" t="s">
        <v>3639</v>
      </c>
      <c r="AJ188" s="142" t="s">
        <v>90</v>
      </c>
      <c r="AK188" s="142" t="s">
        <v>90</v>
      </c>
      <c r="AL188" s="142" t="s">
        <v>90</v>
      </c>
      <c r="AM188" s="142" t="s">
        <v>90</v>
      </c>
      <c r="AN188" s="142" t="s">
        <v>7</v>
      </c>
      <c r="AO188"/>
      <c r="AP188" s="142" t="s">
        <v>90</v>
      </c>
      <c r="AQ188"/>
      <c r="AR188" s="142" t="s">
        <v>90</v>
      </c>
      <c r="AS188" s="142" t="s">
        <v>8233</v>
      </c>
      <c r="AT188" s="142" t="s">
        <v>90</v>
      </c>
      <c r="AU188" s="142" t="s">
        <v>290</v>
      </c>
      <c r="AV188" s="142"/>
      <c r="AW188"/>
      <c r="AX188"/>
      <c r="AY188" s="142" t="s">
        <v>3642</v>
      </c>
      <c r="AZ188" t="s">
        <v>628</v>
      </c>
    </row>
    <row r="189" spans="1:52" x14ac:dyDescent="0.25">
      <c r="A189" s="142"/>
      <c r="B189" s="142" t="s">
        <v>90</v>
      </c>
      <c r="C189" s="142" t="s">
        <v>3620</v>
      </c>
      <c r="D189" s="142" t="s">
        <v>3622</v>
      </c>
      <c r="E189" s="38">
        <v>44455</v>
      </c>
      <c r="F189" s="142" t="s">
        <v>1285</v>
      </c>
      <c r="G189" s="142" t="s">
        <v>1285</v>
      </c>
      <c r="H189" s="142" t="s">
        <v>90</v>
      </c>
      <c r="I189" s="142" t="s">
        <v>83</v>
      </c>
      <c r="J189" s="142">
        <v>2.2999999999999998</v>
      </c>
      <c r="K189" s="142" t="s">
        <v>142</v>
      </c>
      <c r="L189" s="142" t="s">
        <v>663</v>
      </c>
      <c r="M189" s="142" t="s">
        <v>7777</v>
      </c>
      <c r="N189" s="142" t="s">
        <v>663</v>
      </c>
      <c r="O189" s="142" t="s">
        <v>90</v>
      </c>
      <c r="P189" s="142">
        <v>40</v>
      </c>
      <c r="Q189" s="142" t="s">
        <v>112</v>
      </c>
      <c r="R189" s="142">
        <v>100</v>
      </c>
      <c r="S189" s="142" t="s">
        <v>38</v>
      </c>
      <c r="T189" s="142" t="s">
        <v>243</v>
      </c>
      <c r="U189" s="142" t="s">
        <v>7</v>
      </c>
      <c r="V189" s="142" t="s">
        <v>7</v>
      </c>
      <c r="W189" s="142" t="s">
        <v>90</v>
      </c>
      <c r="X189" s="142" t="s">
        <v>126</v>
      </c>
      <c r="Y189" s="38">
        <v>44463</v>
      </c>
      <c r="Z189" s="38">
        <v>44644</v>
      </c>
      <c r="AA189" s="38">
        <v>45559</v>
      </c>
      <c r="AB189" s="142">
        <v>2.2999999999999998</v>
      </c>
      <c r="AC189" s="142">
        <v>14.877000000000001</v>
      </c>
      <c r="AD189" s="142">
        <v>17.86</v>
      </c>
      <c r="AE189" s="142" t="s">
        <v>3625</v>
      </c>
      <c r="AF189" s="142"/>
      <c r="AG189" s="142"/>
      <c r="AH189" s="142" t="s">
        <v>90</v>
      </c>
      <c r="AI189" s="142" t="s">
        <v>3626</v>
      </c>
      <c r="AJ189" s="142" t="s">
        <v>3620</v>
      </c>
      <c r="AK189" s="142" t="s">
        <v>90</v>
      </c>
      <c r="AL189" s="142" t="s">
        <v>90</v>
      </c>
      <c r="AM189" s="142" t="s">
        <v>629</v>
      </c>
      <c r="AN189" s="142" t="s">
        <v>7</v>
      </c>
      <c r="AO189"/>
      <c r="AP189" s="142" t="s">
        <v>90</v>
      </c>
      <c r="AQ189"/>
      <c r="AR189" s="142" t="s">
        <v>90</v>
      </c>
      <c r="AS189" s="142" t="s">
        <v>90</v>
      </c>
      <c r="AT189" s="142" t="s">
        <v>90</v>
      </c>
      <c r="AU189" s="142" t="s">
        <v>290</v>
      </c>
      <c r="AV189" s="142"/>
      <c r="AW189"/>
      <c r="AX189"/>
      <c r="AY189" s="142" t="s">
        <v>3629</v>
      </c>
      <c r="AZ189" t="s">
        <v>628</v>
      </c>
    </row>
    <row r="190" spans="1:52" x14ac:dyDescent="0.25">
      <c r="A190" s="142"/>
      <c r="B190" s="142" t="s">
        <v>90</v>
      </c>
      <c r="C190" s="142" t="s">
        <v>2870</v>
      </c>
      <c r="D190" s="142" t="s">
        <v>3665</v>
      </c>
      <c r="E190" s="38">
        <v>44453</v>
      </c>
      <c r="F190" s="142" t="s">
        <v>876</v>
      </c>
      <c r="G190" s="142" t="s">
        <v>1115</v>
      </c>
      <c r="H190" s="142" t="s">
        <v>90</v>
      </c>
      <c r="I190" s="142" t="s">
        <v>83</v>
      </c>
      <c r="J190" s="142">
        <v>4</v>
      </c>
      <c r="K190" s="142" t="s">
        <v>142</v>
      </c>
      <c r="L190" s="142" t="s">
        <v>7850</v>
      </c>
      <c r="M190" s="142" t="s">
        <v>7818</v>
      </c>
      <c r="N190" s="142" t="s">
        <v>7880</v>
      </c>
      <c r="O190" s="142" t="s">
        <v>90</v>
      </c>
      <c r="P190" s="142"/>
      <c r="Q190" s="142" t="s">
        <v>723</v>
      </c>
      <c r="R190" s="142">
        <v>99.778999999999996</v>
      </c>
      <c r="S190" s="142" t="s">
        <v>38</v>
      </c>
      <c r="T190" s="142" t="s">
        <v>7782</v>
      </c>
      <c r="U190" s="142" t="s">
        <v>7</v>
      </c>
      <c r="V190" s="142" t="s">
        <v>7</v>
      </c>
      <c r="W190" s="142" t="s">
        <v>90</v>
      </c>
      <c r="X190" s="142" t="s">
        <v>126</v>
      </c>
      <c r="Y190" s="38">
        <v>44462</v>
      </c>
      <c r="Z190" s="38">
        <v>44643</v>
      </c>
      <c r="AA190" s="38">
        <v>45558</v>
      </c>
      <c r="AB190" s="142">
        <v>4</v>
      </c>
      <c r="AC190" s="142">
        <v>25.873000000000001</v>
      </c>
      <c r="AD190" s="142">
        <v>31.06</v>
      </c>
      <c r="AE190" s="142" t="s">
        <v>2878</v>
      </c>
      <c r="AF190" s="142"/>
      <c r="AG190" s="142"/>
      <c r="AH190" s="142" t="s">
        <v>90</v>
      </c>
      <c r="AI190" s="142" t="s">
        <v>2879</v>
      </c>
      <c r="AJ190" s="142" t="s">
        <v>2870</v>
      </c>
      <c r="AK190" s="142" t="s">
        <v>90</v>
      </c>
      <c r="AL190" s="142" t="s">
        <v>90</v>
      </c>
      <c r="AM190" s="142" t="s">
        <v>90</v>
      </c>
      <c r="AN190" s="142" t="s">
        <v>7</v>
      </c>
      <c r="AO190"/>
      <c r="AP190" s="142" t="s">
        <v>90</v>
      </c>
      <c r="AQ190"/>
      <c r="AR190" s="142" t="s">
        <v>90</v>
      </c>
      <c r="AS190" s="142" t="s">
        <v>8235</v>
      </c>
      <c r="AT190" s="142" t="s">
        <v>90</v>
      </c>
      <c r="AU190" s="142" t="s">
        <v>290</v>
      </c>
      <c r="AV190" s="142"/>
      <c r="AW190"/>
      <c r="AX190"/>
      <c r="AY190" s="142" t="s">
        <v>3672</v>
      </c>
      <c r="AZ190" t="s">
        <v>628</v>
      </c>
    </row>
    <row r="191" spans="1:52" x14ac:dyDescent="0.25">
      <c r="A191" s="142"/>
      <c r="B191" s="142" t="s">
        <v>90</v>
      </c>
      <c r="C191" s="142" t="s">
        <v>3690</v>
      </c>
      <c r="D191" s="142" t="s">
        <v>3692</v>
      </c>
      <c r="E191" s="38">
        <v>44452</v>
      </c>
      <c r="F191" s="142" t="s">
        <v>2025</v>
      </c>
      <c r="G191" s="142" t="s">
        <v>3694</v>
      </c>
      <c r="H191" s="142" t="s">
        <v>90</v>
      </c>
      <c r="I191" s="142" t="s">
        <v>83</v>
      </c>
      <c r="J191" s="142">
        <v>3</v>
      </c>
      <c r="K191" s="142" t="s">
        <v>7776</v>
      </c>
      <c r="L191" s="142" t="s">
        <v>7737</v>
      </c>
      <c r="M191" s="142" t="s">
        <v>90</v>
      </c>
      <c r="N191" s="142" t="s">
        <v>884</v>
      </c>
      <c r="O191" s="142" t="s">
        <v>90</v>
      </c>
      <c r="P191" s="142"/>
      <c r="Q191" s="142" t="s">
        <v>112</v>
      </c>
      <c r="R191" s="142">
        <v>99.555000000000007</v>
      </c>
      <c r="S191" s="142" t="s">
        <v>236</v>
      </c>
      <c r="T191" s="142" t="s">
        <v>243</v>
      </c>
      <c r="U191" s="142" t="s">
        <v>7</v>
      </c>
      <c r="V191" s="142" t="s">
        <v>7</v>
      </c>
      <c r="W191" s="142" t="s">
        <v>90</v>
      </c>
      <c r="X191" s="142" t="s">
        <v>126</v>
      </c>
      <c r="Y191" s="38">
        <v>44459</v>
      </c>
      <c r="Z191" s="38">
        <v>44640</v>
      </c>
      <c r="AA191" s="38">
        <v>45371</v>
      </c>
      <c r="AB191" s="142">
        <v>3</v>
      </c>
      <c r="AC191" s="142">
        <v>19.405000000000001</v>
      </c>
      <c r="AD191" s="142">
        <v>23.295000000000002</v>
      </c>
      <c r="AE191" s="142" t="s">
        <v>3697</v>
      </c>
      <c r="AF191" s="142"/>
      <c r="AG191" s="142"/>
      <c r="AH191" s="142" t="s">
        <v>90</v>
      </c>
      <c r="AI191" s="142" t="s">
        <v>3698</v>
      </c>
      <c r="AJ191" s="142" t="s">
        <v>2031</v>
      </c>
      <c r="AK191" s="142" t="s">
        <v>90</v>
      </c>
      <c r="AL191" s="142" t="s">
        <v>90</v>
      </c>
      <c r="AM191" s="142" t="s">
        <v>629</v>
      </c>
      <c r="AN191" s="142" t="s">
        <v>7</v>
      </c>
      <c r="AO191"/>
      <c r="AP191" s="142" t="s">
        <v>90</v>
      </c>
      <c r="AQ191"/>
      <c r="AR191" s="142" t="s">
        <v>90</v>
      </c>
      <c r="AS191" s="142" t="s">
        <v>8236</v>
      </c>
      <c r="AT191" s="142" t="s">
        <v>90</v>
      </c>
      <c r="AU191" s="142" t="s">
        <v>290</v>
      </c>
      <c r="AV191" s="142"/>
      <c r="AW191"/>
      <c r="AX191"/>
      <c r="AY191" s="142" t="s">
        <v>3700</v>
      </c>
      <c r="AZ191" t="s">
        <v>628</v>
      </c>
    </row>
    <row r="192" spans="1:52" x14ac:dyDescent="0.25">
      <c r="A192" s="142"/>
      <c r="B192" s="142" t="s">
        <v>90</v>
      </c>
      <c r="C192" s="142" t="s">
        <v>3536</v>
      </c>
      <c r="D192" s="142" t="s">
        <v>3684</v>
      </c>
      <c r="E192" s="38">
        <v>44452</v>
      </c>
      <c r="F192" s="142" t="s">
        <v>428</v>
      </c>
      <c r="G192" s="142" t="s">
        <v>428</v>
      </c>
      <c r="H192" s="142" t="s">
        <v>438</v>
      </c>
      <c r="I192" s="142" t="s">
        <v>83</v>
      </c>
      <c r="J192" s="142">
        <v>0.5</v>
      </c>
      <c r="K192" s="142" t="s">
        <v>142</v>
      </c>
      <c r="L192" s="142" t="s">
        <v>2285</v>
      </c>
      <c r="M192" s="142" t="s">
        <v>90</v>
      </c>
      <c r="N192" s="142" t="s">
        <v>2285</v>
      </c>
      <c r="O192" s="142" t="s">
        <v>90</v>
      </c>
      <c r="P192" s="142"/>
      <c r="Q192" s="142" t="s">
        <v>112</v>
      </c>
      <c r="R192" s="142">
        <v>100</v>
      </c>
      <c r="S192" s="142" t="s">
        <v>109</v>
      </c>
      <c r="T192" s="142" t="s">
        <v>243</v>
      </c>
      <c r="U192" s="142" t="s">
        <v>7</v>
      </c>
      <c r="V192" s="142" t="s">
        <v>7</v>
      </c>
      <c r="W192" s="142" t="s">
        <v>90</v>
      </c>
      <c r="X192" s="142" t="s">
        <v>126</v>
      </c>
      <c r="Y192" s="38">
        <v>44456</v>
      </c>
      <c r="Z192" s="38">
        <v>44637</v>
      </c>
      <c r="AA192" s="38">
        <v>45552</v>
      </c>
      <c r="AB192" s="142">
        <v>0.5</v>
      </c>
      <c r="AC192" s="142">
        <v>3.234</v>
      </c>
      <c r="AD192" s="142">
        <v>3.883</v>
      </c>
      <c r="AE192" s="142" t="s">
        <v>3544</v>
      </c>
      <c r="AF192" s="142"/>
      <c r="AG192" s="142"/>
      <c r="AH192" s="142" t="s">
        <v>90</v>
      </c>
      <c r="AI192" s="142" t="s">
        <v>3545</v>
      </c>
      <c r="AJ192" s="142" t="s">
        <v>90</v>
      </c>
      <c r="AK192" s="142" t="s">
        <v>90</v>
      </c>
      <c r="AL192" s="142" t="s">
        <v>309</v>
      </c>
      <c r="AM192" s="142" t="s">
        <v>90</v>
      </c>
      <c r="AN192" s="142" t="s">
        <v>7</v>
      </c>
      <c r="AO192"/>
      <c r="AP192" s="142" t="s">
        <v>90</v>
      </c>
      <c r="AQ192"/>
      <c r="AR192" s="142" t="s">
        <v>90</v>
      </c>
      <c r="AS192" s="142" t="s">
        <v>90</v>
      </c>
      <c r="AT192" s="142" t="s">
        <v>90</v>
      </c>
      <c r="AU192" s="142" t="s">
        <v>290</v>
      </c>
      <c r="AV192" s="142"/>
      <c r="AW192"/>
      <c r="AX192"/>
      <c r="AY192" s="142" t="s">
        <v>3689</v>
      </c>
      <c r="AZ192" t="s">
        <v>628</v>
      </c>
    </row>
    <row r="193" spans="1:52" x14ac:dyDescent="0.25">
      <c r="A193" s="142"/>
      <c r="B193" s="142" t="s">
        <v>90</v>
      </c>
      <c r="C193" s="142" t="s">
        <v>3701</v>
      </c>
      <c r="D193" s="142" t="s">
        <v>3703</v>
      </c>
      <c r="E193" s="38">
        <v>44449</v>
      </c>
      <c r="F193" s="142" t="s">
        <v>428</v>
      </c>
      <c r="G193" s="142" t="s">
        <v>428</v>
      </c>
      <c r="H193" s="142" t="s">
        <v>372</v>
      </c>
      <c r="I193" s="142" t="s">
        <v>83</v>
      </c>
      <c r="J193" s="142">
        <v>2</v>
      </c>
      <c r="K193" s="142" t="s">
        <v>142</v>
      </c>
      <c r="L193" s="142" t="s">
        <v>3571</v>
      </c>
      <c r="M193" s="142" t="s">
        <v>90</v>
      </c>
      <c r="N193" s="142" t="s">
        <v>3571</v>
      </c>
      <c r="O193" s="142" t="s">
        <v>90</v>
      </c>
      <c r="P193" s="142"/>
      <c r="Q193" s="142" t="s">
        <v>112</v>
      </c>
      <c r="R193" s="142">
        <v>100</v>
      </c>
      <c r="S193" s="142" t="s">
        <v>110</v>
      </c>
      <c r="T193" s="142" t="s">
        <v>243</v>
      </c>
      <c r="U193" s="142" t="s">
        <v>7</v>
      </c>
      <c r="V193" s="142" t="s">
        <v>7</v>
      </c>
      <c r="W193" s="142" t="s">
        <v>90</v>
      </c>
      <c r="X193" s="142" t="s">
        <v>126</v>
      </c>
      <c r="Y193" s="38">
        <v>44455</v>
      </c>
      <c r="Z193" s="38">
        <v>44636</v>
      </c>
      <c r="AA193" s="38">
        <v>45551</v>
      </c>
      <c r="AB193" s="142">
        <v>2</v>
      </c>
      <c r="AC193" s="142">
        <v>12.936999999999999</v>
      </c>
      <c r="AD193" s="142">
        <v>15.53</v>
      </c>
      <c r="AE193" s="142" t="s">
        <v>3707</v>
      </c>
      <c r="AF193" s="142"/>
      <c r="AG193" s="142"/>
      <c r="AH193" s="142" t="s">
        <v>90</v>
      </c>
      <c r="AI193" s="142" t="s">
        <v>3708</v>
      </c>
      <c r="AJ193" s="142" t="s">
        <v>3701</v>
      </c>
      <c r="AK193" s="142" t="s">
        <v>90</v>
      </c>
      <c r="AL193" s="142" t="s">
        <v>307</v>
      </c>
      <c r="AM193" s="142" t="s">
        <v>90</v>
      </c>
      <c r="AN193" s="142" t="s">
        <v>7</v>
      </c>
      <c r="AO193"/>
      <c r="AP193" s="142" t="s">
        <v>90</v>
      </c>
      <c r="AQ193"/>
      <c r="AR193" s="142" t="s">
        <v>90</v>
      </c>
      <c r="AS193" s="142" t="s">
        <v>90</v>
      </c>
      <c r="AT193" s="142" t="s">
        <v>90</v>
      </c>
      <c r="AU193" s="142" t="s">
        <v>290</v>
      </c>
      <c r="AV193" s="142"/>
      <c r="AW193"/>
      <c r="AX193"/>
      <c r="AY193" s="142" t="s">
        <v>3711</v>
      </c>
      <c r="AZ193" t="s">
        <v>628</v>
      </c>
    </row>
    <row r="194" spans="1:52" x14ac:dyDescent="0.25">
      <c r="A194" s="142"/>
      <c r="B194" s="142" t="s">
        <v>90</v>
      </c>
      <c r="C194" s="142" t="s">
        <v>1013</v>
      </c>
      <c r="D194" s="142" t="s">
        <v>3745</v>
      </c>
      <c r="E194" s="38">
        <v>44448</v>
      </c>
      <c r="F194" s="142" t="s">
        <v>1357</v>
      </c>
      <c r="G194" s="142" t="s">
        <v>1017</v>
      </c>
      <c r="H194" s="142" t="s">
        <v>440</v>
      </c>
      <c r="I194" s="142" t="s">
        <v>83</v>
      </c>
      <c r="J194" s="142">
        <v>6</v>
      </c>
      <c r="K194" s="142" t="s">
        <v>142</v>
      </c>
      <c r="L194" s="142" t="s">
        <v>7884</v>
      </c>
      <c r="M194" s="142" t="s">
        <v>7882</v>
      </c>
      <c r="N194" s="142" t="s">
        <v>7883</v>
      </c>
      <c r="O194" s="142" t="s">
        <v>90</v>
      </c>
      <c r="P194" s="142"/>
      <c r="Q194" s="142" t="s">
        <v>724</v>
      </c>
      <c r="R194" s="142">
        <v>99.814999999999998</v>
      </c>
      <c r="S194" s="142" t="s">
        <v>39</v>
      </c>
      <c r="T194" s="142" t="s">
        <v>243</v>
      </c>
      <c r="U194" s="142" t="s">
        <v>7</v>
      </c>
      <c r="V194" s="142" t="s">
        <v>7</v>
      </c>
      <c r="W194" s="142" t="s">
        <v>90</v>
      </c>
      <c r="X194" s="142" t="s">
        <v>126</v>
      </c>
      <c r="Y194" s="38">
        <v>44455</v>
      </c>
      <c r="Z194" s="38">
        <v>44636</v>
      </c>
      <c r="AA194" s="38">
        <v>45551</v>
      </c>
      <c r="AB194" s="142">
        <v>6</v>
      </c>
      <c r="AC194" s="142">
        <v>38.81</v>
      </c>
      <c r="AD194" s="142">
        <v>46.591000000000001</v>
      </c>
      <c r="AE194" s="142" t="s">
        <v>1024</v>
      </c>
      <c r="AF194" s="142"/>
      <c r="AG194" s="142"/>
      <c r="AH194" s="142" t="s">
        <v>90</v>
      </c>
      <c r="AI194" s="142" t="s">
        <v>1026</v>
      </c>
      <c r="AJ194" s="142" t="s">
        <v>90</v>
      </c>
      <c r="AK194" s="142" t="s">
        <v>1013</v>
      </c>
      <c r="AL194" s="142" t="s">
        <v>90</v>
      </c>
      <c r="AM194" s="142" t="s">
        <v>629</v>
      </c>
      <c r="AN194" s="142" t="s">
        <v>7</v>
      </c>
      <c r="AO194"/>
      <c r="AP194" s="142" t="s">
        <v>90</v>
      </c>
      <c r="AQ194"/>
      <c r="AR194" s="142" t="s">
        <v>90</v>
      </c>
      <c r="AS194" s="142" t="s">
        <v>8237</v>
      </c>
      <c r="AT194" s="142" t="s">
        <v>90</v>
      </c>
      <c r="AU194" s="142" t="s">
        <v>290</v>
      </c>
      <c r="AV194" s="142"/>
      <c r="AW194"/>
      <c r="AX194"/>
      <c r="AY194" s="142" t="s">
        <v>3749</v>
      </c>
      <c r="AZ194" t="s">
        <v>628</v>
      </c>
    </row>
    <row r="195" spans="1:52" x14ac:dyDescent="0.25">
      <c r="A195" s="142"/>
      <c r="B195" s="142" t="s">
        <v>90</v>
      </c>
      <c r="C195" s="142" t="s">
        <v>1013</v>
      </c>
      <c r="D195" s="142" t="s">
        <v>3733</v>
      </c>
      <c r="E195" s="38">
        <v>44448</v>
      </c>
      <c r="F195" s="142" t="s">
        <v>1357</v>
      </c>
      <c r="G195" s="142" t="s">
        <v>1017</v>
      </c>
      <c r="H195" s="142" t="s">
        <v>440</v>
      </c>
      <c r="I195" s="142" t="s">
        <v>108</v>
      </c>
      <c r="J195" s="142">
        <v>1</v>
      </c>
      <c r="K195" s="142" t="s">
        <v>142</v>
      </c>
      <c r="L195" s="142" t="s">
        <v>7887</v>
      </c>
      <c r="M195" s="142" t="s">
        <v>7885</v>
      </c>
      <c r="N195" s="142" t="s">
        <v>7886</v>
      </c>
      <c r="O195" s="142" t="s">
        <v>7886</v>
      </c>
      <c r="P195" s="142">
        <v>25</v>
      </c>
      <c r="Q195" s="142" t="s">
        <v>726</v>
      </c>
      <c r="R195" s="142">
        <v>99.76</v>
      </c>
      <c r="S195" s="142" t="s">
        <v>39</v>
      </c>
      <c r="T195" s="142" t="s">
        <v>7888</v>
      </c>
      <c r="U195" s="142" t="s">
        <v>7</v>
      </c>
      <c r="V195" s="142" t="s">
        <v>7</v>
      </c>
      <c r="W195" s="142" t="s">
        <v>90</v>
      </c>
      <c r="X195" s="142" t="s">
        <v>1230</v>
      </c>
      <c r="Y195" s="38">
        <v>44455</v>
      </c>
      <c r="Z195" s="38">
        <v>44820</v>
      </c>
      <c r="AA195" s="38">
        <v>45551</v>
      </c>
      <c r="AB195" s="142">
        <v>1.1859999999999999</v>
      </c>
      <c r="AC195" s="142">
        <v>7.6710000000000003</v>
      </c>
      <c r="AD195" s="142">
        <v>9.2080000000000002</v>
      </c>
      <c r="AE195" s="142" t="s">
        <v>1024</v>
      </c>
      <c r="AF195" s="142"/>
      <c r="AG195" s="142"/>
      <c r="AH195" s="142" t="s">
        <v>90</v>
      </c>
      <c r="AI195" s="142" t="s">
        <v>1026</v>
      </c>
      <c r="AJ195" s="142" t="s">
        <v>90</v>
      </c>
      <c r="AK195" s="142" t="s">
        <v>1013</v>
      </c>
      <c r="AL195" s="142" t="s">
        <v>90</v>
      </c>
      <c r="AM195" s="142" t="s">
        <v>629</v>
      </c>
      <c r="AN195" s="142" t="s">
        <v>7</v>
      </c>
      <c r="AO195"/>
      <c r="AP195" s="142" t="s">
        <v>90</v>
      </c>
      <c r="AQ195"/>
      <c r="AR195" s="142" t="s">
        <v>90</v>
      </c>
      <c r="AS195" s="142" t="s">
        <v>90</v>
      </c>
      <c r="AT195" s="142" t="s">
        <v>90</v>
      </c>
      <c r="AU195" s="142" t="s">
        <v>290</v>
      </c>
      <c r="AV195" s="142"/>
      <c r="AW195"/>
      <c r="AX195"/>
      <c r="AY195" s="142" t="s">
        <v>3743</v>
      </c>
      <c r="AZ195" t="s">
        <v>628</v>
      </c>
    </row>
    <row r="196" spans="1:52" x14ac:dyDescent="0.25">
      <c r="A196" s="142"/>
      <c r="B196" s="142" t="s">
        <v>90</v>
      </c>
      <c r="C196" s="142" t="s">
        <v>462</v>
      </c>
      <c r="D196" s="142" t="s">
        <v>3722</v>
      </c>
      <c r="E196" s="38">
        <v>44448</v>
      </c>
      <c r="F196" s="142" t="s">
        <v>1079</v>
      </c>
      <c r="G196" s="142" t="s">
        <v>1079</v>
      </c>
      <c r="H196" s="142" t="s">
        <v>90</v>
      </c>
      <c r="I196" s="142" t="s">
        <v>83</v>
      </c>
      <c r="J196" s="142">
        <v>5</v>
      </c>
      <c r="K196" s="142" t="s">
        <v>142</v>
      </c>
      <c r="L196" s="142" t="s">
        <v>7891</v>
      </c>
      <c r="M196" s="142" t="s">
        <v>7889</v>
      </c>
      <c r="N196" s="142" t="s">
        <v>7890</v>
      </c>
      <c r="O196" s="142" t="s">
        <v>90</v>
      </c>
      <c r="P196" s="142"/>
      <c r="Q196" s="142" t="s">
        <v>723</v>
      </c>
      <c r="R196" s="142">
        <v>100</v>
      </c>
      <c r="S196" s="142" t="s">
        <v>38</v>
      </c>
      <c r="T196" s="142" t="s">
        <v>243</v>
      </c>
      <c r="U196" s="142" t="s">
        <v>140</v>
      </c>
      <c r="V196" s="142" t="s">
        <v>7</v>
      </c>
      <c r="W196" s="142" t="s">
        <v>90</v>
      </c>
      <c r="X196" s="142" t="s">
        <v>126</v>
      </c>
      <c r="Y196" s="38">
        <v>44455</v>
      </c>
      <c r="Z196" s="38">
        <v>44636</v>
      </c>
      <c r="AA196" s="38">
        <v>45551</v>
      </c>
      <c r="AB196" s="142">
        <v>5</v>
      </c>
      <c r="AC196" s="142">
        <v>32.341999999999999</v>
      </c>
      <c r="AD196" s="142">
        <v>38.826000000000001</v>
      </c>
      <c r="AE196" s="142" t="s">
        <v>3727</v>
      </c>
      <c r="AF196" s="142"/>
      <c r="AG196" s="142"/>
      <c r="AH196" s="142" t="s">
        <v>90</v>
      </c>
      <c r="AI196" s="142" t="s">
        <v>3728</v>
      </c>
      <c r="AJ196" s="142" t="s">
        <v>462</v>
      </c>
      <c r="AK196" s="142" t="s">
        <v>90</v>
      </c>
      <c r="AL196" s="142" t="s">
        <v>90</v>
      </c>
      <c r="AM196" s="142" t="s">
        <v>90</v>
      </c>
      <c r="AN196" s="142" t="s">
        <v>7</v>
      </c>
      <c r="AO196"/>
      <c r="AP196" s="142" t="s">
        <v>90</v>
      </c>
      <c r="AQ196"/>
      <c r="AR196" s="142" t="s">
        <v>90</v>
      </c>
      <c r="AS196" s="142" t="s">
        <v>8238</v>
      </c>
      <c r="AT196" s="142" t="s">
        <v>90</v>
      </c>
      <c r="AU196" s="142" t="s">
        <v>290</v>
      </c>
      <c r="AV196" s="142"/>
      <c r="AW196"/>
      <c r="AX196"/>
      <c r="AY196" s="142" t="s">
        <v>3731</v>
      </c>
      <c r="AZ196" t="s">
        <v>628</v>
      </c>
    </row>
    <row r="197" spans="1:52" x14ac:dyDescent="0.25">
      <c r="A197" s="142"/>
      <c r="B197" s="142" t="s">
        <v>90</v>
      </c>
      <c r="C197" s="142" t="s">
        <v>3712</v>
      </c>
      <c r="D197" s="142" t="s">
        <v>3714</v>
      </c>
      <c r="E197" s="38">
        <v>44448</v>
      </c>
      <c r="F197" s="142" t="s">
        <v>428</v>
      </c>
      <c r="G197" s="142" t="s">
        <v>428</v>
      </c>
      <c r="H197" s="142" t="s">
        <v>90</v>
      </c>
      <c r="I197" s="142" t="s">
        <v>83</v>
      </c>
      <c r="J197" s="142">
        <v>0.5</v>
      </c>
      <c r="K197" s="142" t="s">
        <v>142</v>
      </c>
      <c r="L197" s="142" t="s">
        <v>401</v>
      </c>
      <c r="M197" s="142" t="s">
        <v>90</v>
      </c>
      <c r="N197" s="142" t="s">
        <v>90</v>
      </c>
      <c r="O197" s="142" t="s">
        <v>90</v>
      </c>
      <c r="P197" s="142"/>
      <c r="Q197" s="142" t="s">
        <v>112</v>
      </c>
      <c r="R197" s="142">
        <v>100</v>
      </c>
      <c r="S197" s="142" t="s">
        <v>38</v>
      </c>
      <c r="T197" s="142" t="s">
        <v>243</v>
      </c>
      <c r="U197" s="142" t="s">
        <v>7</v>
      </c>
      <c r="V197" s="142" t="s">
        <v>7</v>
      </c>
      <c r="W197" s="142" t="s">
        <v>90</v>
      </c>
      <c r="X197" s="142" t="s">
        <v>126</v>
      </c>
      <c r="Y197" s="38">
        <v>44455</v>
      </c>
      <c r="Z197" s="38">
        <v>44636</v>
      </c>
      <c r="AA197" s="38">
        <v>45551</v>
      </c>
      <c r="AB197" s="142">
        <v>0.5</v>
      </c>
      <c r="AC197" s="142">
        <v>3.234</v>
      </c>
      <c r="AD197" s="142">
        <v>3.883</v>
      </c>
      <c r="AE197" s="142" t="s">
        <v>3717</v>
      </c>
      <c r="AF197" s="142"/>
      <c r="AG197" s="142"/>
      <c r="AH197" s="142" t="s">
        <v>90</v>
      </c>
      <c r="AI197" s="142" t="s">
        <v>3718</v>
      </c>
      <c r="AJ197" s="142" t="s">
        <v>1783</v>
      </c>
      <c r="AK197" s="142" t="s">
        <v>90</v>
      </c>
      <c r="AL197" s="142" t="s">
        <v>90</v>
      </c>
      <c r="AM197" s="142" t="s">
        <v>90</v>
      </c>
      <c r="AN197" s="142" t="s">
        <v>7</v>
      </c>
      <c r="AO197"/>
      <c r="AP197" s="142" t="s">
        <v>90</v>
      </c>
      <c r="AQ197"/>
      <c r="AR197" s="142" t="s">
        <v>90</v>
      </c>
      <c r="AS197" s="142" t="s">
        <v>90</v>
      </c>
      <c r="AT197" s="142" t="s">
        <v>90</v>
      </c>
      <c r="AU197" s="142" t="s">
        <v>290</v>
      </c>
      <c r="AV197" s="142"/>
      <c r="AW197"/>
      <c r="AX197"/>
      <c r="AY197" s="142" t="s">
        <v>3720</v>
      </c>
      <c r="AZ197" t="s">
        <v>628</v>
      </c>
    </row>
    <row r="198" spans="1:52" x14ac:dyDescent="0.25">
      <c r="A198" s="142"/>
      <c r="B198" s="142" t="s">
        <v>90</v>
      </c>
      <c r="C198" s="142" t="s">
        <v>3187</v>
      </c>
      <c r="D198" s="142" t="s">
        <v>3751</v>
      </c>
      <c r="E198" s="38">
        <v>44447</v>
      </c>
      <c r="F198" s="142" t="s">
        <v>428</v>
      </c>
      <c r="G198" s="142" t="s">
        <v>428</v>
      </c>
      <c r="H198" s="142" t="s">
        <v>438</v>
      </c>
      <c r="I198" s="142" t="s">
        <v>83</v>
      </c>
      <c r="J198" s="142">
        <v>0.32</v>
      </c>
      <c r="K198" s="142" t="s">
        <v>7789</v>
      </c>
      <c r="L198" s="142" t="s">
        <v>3754</v>
      </c>
      <c r="M198" s="142" t="s">
        <v>7892</v>
      </c>
      <c r="N198" s="142" t="s">
        <v>3754</v>
      </c>
      <c r="O198" s="142" t="s">
        <v>90</v>
      </c>
      <c r="P198" s="142">
        <v>8</v>
      </c>
      <c r="Q198" s="142" t="s">
        <v>112</v>
      </c>
      <c r="R198" s="142">
        <v>100</v>
      </c>
      <c r="S198" s="142" t="s">
        <v>109</v>
      </c>
      <c r="T198" s="142" t="s">
        <v>107</v>
      </c>
      <c r="U198" s="142" t="s">
        <v>7</v>
      </c>
      <c r="V198" s="142" t="s">
        <v>7</v>
      </c>
      <c r="W198" s="142" t="s">
        <v>90</v>
      </c>
      <c r="X198" s="142" t="s">
        <v>126</v>
      </c>
      <c r="Y198" s="38">
        <v>44454</v>
      </c>
      <c r="Z198" s="38">
        <v>44635</v>
      </c>
      <c r="AA198" s="38">
        <v>45519</v>
      </c>
      <c r="AB198" s="142">
        <v>0.32</v>
      </c>
      <c r="AC198" s="142">
        <v>2.0699999999999998</v>
      </c>
      <c r="AD198" s="142">
        <v>2.4849999999999999</v>
      </c>
      <c r="AE198" s="142" t="s">
        <v>3194</v>
      </c>
      <c r="AF198" s="142"/>
      <c r="AG198" s="142"/>
      <c r="AH198" s="142" t="s">
        <v>90</v>
      </c>
      <c r="AI198" s="142" t="s">
        <v>3195</v>
      </c>
      <c r="AJ198" s="142" t="s">
        <v>90</v>
      </c>
      <c r="AK198" s="142" t="s">
        <v>90</v>
      </c>
      <c r="AL198" s="142" t="s">
        <v>294</v>
      </c>
      <c r="AM198" s="142" t="s">
        <v>90</v>
      </c>
      <c r="AN198" s="142" t="s">
        <v>7</v>
      </c>
      <c r="AO198"/>
      <c r="AP198" s="142" t="s">
        <v>90</v>
      </c>
      <c r="AQ198"/>
      <c r="AR198" s="142" t="s">
        <v>90</v>
      </c>
      <c r="AS198" s="142" t="s">
        <v>90</v>
      </c>
      <c r="AT198" s="142" t="s">
        <v>90</v>
      </c>
      <c r="AU198" s="142" t="s">
        <v>290</v>
      </c>
      <c r="AV198" s="142"/>
      <c r="AW198"/>
      <c r="AX198"/>
      <c r="AY198" s="142" t="s">
        <v>3760</v>
      </c>
      <c r="AZ198" t="s">
        <v>628</v>
      </c>
    </row>
    <row r="199" spans="1:52" x14ac:dyDescent="0.25">
      <c r="A199" s="142"/>
      <c r="B199" s="142" t="s">
        <v>90</v>
      </c>
      <c r="C199" s="142" t="s">
        <v>704</v>
      </c>
      <c r="D199" s="142" t="s">
        <v>3762</v>
      </c>
      <c r="E199" s="38">
        <v>44446</v>
      </c>
      <c r="F199" s="142" t="s">
        <v>1357</v>
      </c>
      <c r="G199" s="142" t="s">
        <v>1005</v>
      </c>
      <c r="H199" s="142" t="s">
        <v>440</v>
      </c>
      <c r="I199" s="142" t="s">
        <v>83</v>
      </c>
      <c r="J199" s="142">
        <v>5</v>
      </c>
      <c r="K199" s="142" t="s">
        <v>142</v>
      </c>
      <c r="L199" s="142" t="s">
        <v>7895</v>
      </c>
      <c r="M199" s="142" t="s">
        <v>7893</v>
      </c>
      <c r="N199" s="142" t="s">
        <v>7894</v>
      </c>
      <c r="O199" s="142" t="s">
        <v>90</v>
      </c>
      <c r="P199" s="142"/>
      <c r="Q199" s="142" t="s">
        <v>724</v>
      </c>
      <c r="R199" s="142">
        <v>100</v>
      </c>
      <c r="S199" s="142" t="s">
        <v>36</v>
      </c>
      <c r="T199" s="142" t="s">
        <v>7896</v>
      </c>
      <c r="U199" s="142" t="s">
        <v>141</v>
      </c>
      <c r="V199" s="142" t="s">
        <v>7</v>
      </c>
      <c r="W199" s="142" t="s">
        <v>90</v>
      </c>
      <c r="X199" s="142" t="s">
        <v>126</v>
      </c>
      <c r="Y199" s="38">
        <v>44453</v>
      </c>
      <c r="Z199" s="38">
        <v>44634</v>
      </c>
      <c r="AA199" s="38">
        <v>45549</v>
      </c>
      <c r="AB199" s="142">
        <v>5</v>
      </c>
      <c r="AC199" s="142">
        <v>32.341999999999999</v>
      </c>
      <c r="AD199" s="142">
        <v>38.826000000000001</v>
      </c>
      <c r="AE199" s="142" t="s">
        <v>2768</v>
      </c>
      <c r="AF199" s="142"/>
      <c r="AG199" s="142"/>
      <c r="AH199" s="142" t="s">
        <v>90</v>
      </c>
      <c r="AI199" s="142" t="s">
        <v>3769</v>
      </c>
      <c r="AJ199" s="142" t="s">
        <v>90</v>
      </c>
      <c r="AK199" s="142" t="s">
        <v>90</v>
      </c>
      <c r="AL199" s="142" t="s">
        <v>90</v>
      </c>
      <c r="AM199" s="142" t="s">
        <v>90</v>
      </c>
      <c r="AN199" s="142" t="s">
        <v>7</v>
      </c>
      <c r="AO199"/>
      <c r="AP199" s="142" t="s">
        <v>90</v>
      </c>
      <c r="AQ199"/>
      <c r="AR199" s="142" t="s">
        <v>90</v>
      </c>
      <c r="AS199" s="142" t="s">
        <v>8239</v>
      </c>
      <c r="AT199" s="142" t="s">
        <v>90</v>
      </c>
      <c r="AU199" s="142" t="s">
        <v>290</v>
      </c>
      <c r="AV199" s="142"/>
      <c r="AW199"/>
      <c r="AX199"/>
      <c r="AY199" s="142" t="s">
        <v>3772</v>
      </c>
      <c r="AZ199" t="s">
        <v>628</v>
      </c>
    </row>
    <row r="200" spans="1:52" x14ac:dyDescent="0.25">
      <c r="A200" s="142"/>
      <c r="B200" s="142" t="s">
        <v>90</v>
      </c>
      <c r="C200" s="142" t="s">
        <v>2006</v>
      </c>
      <c r="D200" s="142" t="s">
        <v>3774</v>
      </c>
      <c r="E200" s="38">
        <v>44441</v>
      </c>
      <c r="F200" s="142" t="s">
        <v>1877</v>
      </c>
      <c r="G200" s="142" t="s">
        <v>1904</v>
      </c>
      <c r="H200" s="142" t="s">
        <v>440</v>
      </c>
      <c r="I200" s="142" t="s">
        <v>83</v>
      </c>
      <c r="J200" s="142">
        <v>5</v>
      </c>
      <c r="K200" s="142" t="s">
        <v>142</v>
      </c>
      <c r="L200" s="142" t="s">
        <v>7899</v>
      </c>
      <c r="M200" s="142" t="s">
        <v>7897</v>
      </c>
      <c r="N200" s="142" t="s">
        <v>7898</v>
      </c>
      <c r="O200" s="142" t="s">
        <v>90</v>
      </c>
      <c r="P200" s="142"/>
      <c r="Q200" s="142" t="s">
        <v>724</v>
      </c>
      <c r="R200" s="142">
        <v>99.954999999999998</v>
      </c>
      <c r="S200" s="142" t="s">
        <v>36</v>
      </c>
      <c r="T200" s="142" t="s">
        <v>7896</v>
      </c>
      <c r="U200" s="142" t="s">
        <v>140</v>
      </c>
      <c r="V200" s="142" t="s">
        <v>7</v>
      </c>
      <c r="W200" s="142" t="s">
        <v>90</v>
      </c>
      <c r="X200" s="142" t="s">
        <v>126</v>
      </c>
      <c r="Y200" s="38">
        <v>44448</v>
      </c>
      <c r="Z200" s="38">
        <v>44629</v>
      </c>
      <c r="AA200" s="38">
        <v>45544</v>
      </c>
      <c r="AB200" s="142">
        <v>5</v>
      </c>
      <c r="AC200" s="142">
        <v>32.341999999999999</v>
      </c>
      <c r="AD200" s="142">
        <v>38.826000000000001</v>
      </c>
      <c r="AE200" s="142" t="s">
        <v>2011</v>
      </c>
      <c r="AF200" s="142"/>
      <c r="AG200" s="142"/>
      <c r="AH200" s="142" t="s">
        <v>90</v>
      </c>
      <c r="AI200" s="142" t="s">
        <v>2012</v>
      </c>
      <c r="AJ200" s="142" t="s">
        <v>90</v>
      </c>
      <c r="AK200" s="142" t="s">
        <v>90</v>
      </c>
      <c r="AL200" s="142" t="s">
        <v>90</v>
      </c>
      <c r="AM200" s="142" t="s">
        <v>629</v>
      </c>
      <c r="AN200" s="142" t="s">
        <v>7</v>
      </c>
      <c r="AO200"/>
      <c r="AP200" s="142" t="s">
        <v>90</v>
      </c>
      <c r="AQ200"/>
      <c r="AR200" s="142" t="s">
        <v>90</v>
      </c>
      <c r="AS200" s="142" t="s">
        <v>8240</v>
      </c>
      <c r="AT200" s="142" t="s">
        <v>90</v>
      </c>
      <c r="AU200" s="142" t="s">
        <v>290</v>
      </c>
      <c r="AV200" s="142"/>
      <c r="AW200"/>
      <c r="AX200"/>
      <c r="AY200" s="142" t="s">
        <v>3782</v>
      </c>
      <c r="AZ200" t="s">
        <v>628</v>
      </c>
    </row>
    <row r="201" spans="1:52" x14ac:dyDescent="0.25">
      <c r="A201" s="142"/>
      <c r="B201" s="142" t="s">
        <v>90</v>
      </c>
      <c r="C201" s="142" t="s">
        <v>3796</v>
      </c>
      <c r="D201" s="142" t="s">
        <v>3798</v>
      </c>
      <c r="E201" s="38">
        <v>44440</v>
      </c>
      <c r="F201" s="142" t="s">
        <v>1079</v>
      </c>
      <c r="G201" s="142" t="s">
        <v>1079</v>
      </c>
      <c r="H201" s="142" t="s">
        <v>440</v>
      </c>
      <c r="I201" s="142" t="s">
        <v>83</v>
      </c>
      <c r="J201" s="142">
        <v>2.2999999999999998</v>
      </c>
      <c r="K201" s="142" t="s">
        <v>142</v>
      </c>
      <c r="L201" s="142" t="s">
        <v>774</v>
      </c>
      <c r="M201" s="142" t="s">
        <v>7900</v>
      </c>
      <c r="N201" s="142" t="s">
        <v>774</v>
      </c>
      <c r="O201" s="142" t="s">
        <v>90</v>
      </c>
      <c r="P201" s="142">
        <v>30</v>
      </c>
      <c r="Q201" s="142" t="s">
        <v>112</v>
      </c>
      <c r="R201" s="142">
        <v>100</v>
      </c>
      <c r="S201" s="142" t="s">
        <v>38</v>
      </c>
      <c r="T201" s="142" t="s">
        <v>243</v>
      </c>
      <c r="U201" s="142" t="s">
        <v>7</v>
      </c>
      <c r="V201" s="142" t="s">
        <v>7</v>
      </c>
      <c r="W201" s="142" t="s">
        <v>90</v>
      </c>
      <c r="X201" s="142" t="s">
        <v>126</v>
      </c>
      <c r="Y201" s="38">
        <v>44448</v>
      </c>
      <c r="Z201" s="38">
        <v>44629</v>
      </c>
      <c r="AA201" s="38">
        <v>45544</v>
      </c>
      <c r="AB201" s="142">
        <v>2.2999999999999998</v>
      </c>
      <c r="AC201" s="142">
        <v>14.877000000000001</v>
      </c>
      <c r="AD201" s="142">
        <v>17.86</v>
      </c>
      <c r="AE201" s="142" t="s">
        <v>3806</v>
      </c>
      <c r="AF201" s="142"/>
      <c r="AG201" s="142"/>
      <c r="AH201" s="142" t="s">
        <v>90</v>
      </c>
      <c r="AI201" s="142" t="s">
        <v>3807</v>
      </c>
      <c r="AJ201" s="142" t="s">
        <v>3796</v>
      </c>
      <c r="AK201" s="142" t="s">
        <v>90</v>
      </c>
      <c r="AL201" s="142" t="s">
        <v>90</v>
      </c>
      <c r="AM201" s="142" t="s">
        <v>90</v>
      </c>
      <c r="AN201" s="142" t="s">
        <v>7</v>
      </c>
      <c r="AO201"/>
      <c r="AP201" s="142" t="s">
        <v>90</v>
      </c>
      <c r="AQ201"/>
      <c r="AR201" s="142" t="s">
        <v>90</v>
      </c>
      <c r="AS201" s="142" t="s">
        <v>8241</v>
      </c>
      <c r="AT201" s="142" t="s">
        <v>90</v>
      </c>
      <c r="AU201" s="142" t="s">
        <v>290</v>
      </c>
      <c r="AV201" s="142"/>
      <c r="AW201"/>
      <c r="AX201"/>
      <c r="AY201" s="142" t="s">
        <v>3810</v>
      </c>
      <c r="AZ201" t="s">
        <v>628</v>
      </c>
    </row>
    <row r="202" spans="1:52" x14ac:dyDescent="0.25">
      <c r="A202" s="142"/>
      <c r="B202" s="142" t="s">
        <v>90</v>
      </c>
      <c r="C202" s="142" t="s">
        <v>3783</v>
      </c>
      <c r="D202" s="142" t="s">
        <v>3785</v>
      </c>
      <c r="E202" s="38">
        <v>44440</v>
      </c>
      <c r="F202" s="142" t="s">
        <v>428</v>
      </c>
      <c r="G202" s="142" t="s">
        <v>428</v>
      </c>
      <c r="H202" s="142" t="s">
        <v>90</v>
      </c>
      <c r="I202" s="142" t="s">
        <v>83</v>
      </c>
      <c r="J202" s="142">
        <v>0.5</v>
      </c>
      <c r="K202" s="142" t="s">
        <v>142</v>
      </c>
      <c r="L202" s="142" t="s">
        <v>3571</v>
      </c>
      <c r="M202" s="142" t="s">
        <v>7788</v>
      </c>
      <c r="N202" s="142" t="s">
        <v>3571</v>
      </c>
      <c r="O202" s="142" t="s">
        <v>90</v>
      </c>
      <c r="P202" s="142">
        <v>15</v>
      </c>
      <c r="Q202" s="142" t="s">
        <v>112</v>
      </c>
      <c r="R202" s="142">
        <v>100</v>
      </c>
      <c r="S202" s="142" t="s">
        <v>109</v>
      </c>
      <c r="T202" s="142" t="s">
        <v>243</v>
      </c>
      <c r="U202" s="142" t="s">
        <v>7</v>
      </c>
      <c r="V202" s="142" t="s">
        <v>7</v>
      </c>
      <c r="W202" s="142" t="s">
        <v>90</v>
      </c>
      <c r="X202" s="142" t="s">
        <v>126</v>
      </c>
      <c r="Y202" s="38">
        <v>44447</v>
      </c>
      <c r="Z202" s="38">
        <v>44628</v>
      </c>
      <c r="AA202" s="38">
        <v>45543</v>
      </c>
      <c r="AB202" s="142">
        <v>0.5</v>
      </c>
      <c r="AC202" s="142">
        <v>3.234</v>
      </c>
      <c r="AD202" s="142">
        <v>3.883</v>
      </c>
      <c r="AE202" s="142" t="s">
        <v>3791</v>
      </c>
      <c r="AF202" s="142"/>
      <c r="AG202" s="142"/>
      <c r="AH202" s="142" t="s">
        <v>90</v>
      </c>
      <c r="AI202" s="142" t="s">
        <v>3792</v>
      </c>
      <c r="AJ202" s="142" t="s">
        <v>90</v>
      </c>
      <c r="AK202" s="142" t="s">
        <v>90</v>
      </c>
      <c r="AL202" s="142" t="s">
        <v>310</v>
      </c>
      <c r="AM202" s="142" t="s">
        <v>90</v>
      </c>
      <c r="AN202" s="142" t="s">
        <v>7</v>
      </c>
      <c r="AO202"/>
      <c r="AP202" s="142" t="s">
        <v>90</v>
      </c>
      <c r="AQ202"/>
      <c r="AR202" s="142" t="s">
        <v>90</v>
      </c>
      <c r="AS202" s="142" t="s">
        <v>90</v>
      </c>
      <c r="AT202" s="142" t="s">
        <v>90</v>
      </c>
      <c r="AU202" s="142" t="s">
        <v>290</v>
      </c>
      <c r="AV202" s="142"/>
      <c r="AW202"/>
      <c r="AX202"/>
      <c r="AY202" s="142" t="s">
        <v>3795</v>
      </c>
      <c r="AZ202" t="s">
        <v>628</v>
      </c>
    </row>
    <row r="203" spans="1:52" x14ac:dyDescent="0.25">
      <c r="A203" s="142"/>
      <c r="B203" s="142" t="s">
        <v>90</v>
      </c>
      <c r="C203" s="142" t="s">
        <v>3825</v>
      </c>
      <c r="D203" s="142" t="s">
        <v>3827</v>
      </c>
      <c r="E203" s="38">
        <v>44439</v>
      </c>
      <c r="F203" s="142" t="s">
        <v>428</v>
      </c>
      <c r="G203" s="142" t="s">
        <v>428</v>
      </c>
      <c r="H203" s="142" t="s">
        <v>372</v>
      </c>
      <c r="I203" s="142" t="s">
        <v>83</v>
      </c>
      <c r="J203" s="142">
        <v>1.55</v>
      </c>
      <c r="K203" s="142" t="s">
        <v>142</v>
      </c>
      <c r="L203" s="142" t="s">
        <v>3830</v>
      </c>
      <c r="M203" s="142" t="s">
        <v>7901</v>
      </c>
      <c r="N203" s="142" t="s">
        <v>3830</v>
      </c>
      <c r="O203" s="142" t="s">
        <v>90</v>
      </c>
      <c r="P203" s="142">
        <v>45</v>
      </c>
      <c r="Q203" s="142" t="s">
        <v>112</v>
      </c>
      <c r="R203" s="142"/>
      <c r="S203" s="142" t="s">
        <v>36</v>
      </c>
      <c r="T203" s="142" t="s">
        <v>261</v>
      </c>
      <c r="U203" s="142" t="s">
        <v>7</v>
      </c>
      <c r="V203" s="142" t="s">
        <v>7</v>
      </c>
      <c r="W203" s="142" t="s">
        <v>90</v>
      </c>
      <c r="X203" s="142" t="s">
        <v>126</v>
      </c>
      <c r="Y203" s="38">
        <v>44442</v>
      </c>
      <c r="Z203" s="38">
        <v>44612</v>
      </c>
      <c r="AA203" s="38">
        <v>45524</v>
      </c>
      <c r="AB203" s="142">
        <v>1.55</v>
      </c>
      <c r="AC203" s="142">
        <v>10.026</v>
      </c>
      <c r="AD203" s="142">
        <v>12.036</v>
      </c>
      <c r="AE203" s="142" t="s">
        <v>3834</v>
      </c>
      <c r="AF203" s="142"/>
      <c r="AG203" s="142"/>
      <c r="AH203" s="142" t="s">
        <v>90</v>
      </c>
      <c r="AI203" s="142" t="s">
        <v>3835</v>
      </c>
      <c r="AJ203" s="142" t="s">
        <v>90</v>
      </c>
      <c r="AK203" s="142" t="s">
        <v>90</v>
      </c>
      <c r="AL203" s="142" t="s">
        <v>90</v>
      </c>
      <c r="AM203" s="142" t="s">
        <v>90</v>
      </c>
      <c r="AN203" s="142" t="s">
        <v>7</v>
      </c>
      <c r="AO203"/>
      <c r="AP203" s="142" t="s">
        <v>90</v>
      </c>
      <c r="AQ203"/>
      <c r="AR203" s="142" t="s">
        <v>90</v>
      </c>
      <c r="AS203" s="142" t="s">
        <v>90</v>
      </c>
      <c r="AT203" s="142" t="s">
        <v>90</v>
      </c>
      <c r="AU203" s="142" t="s">
        <v>232</v>
      </c>
      <c r="AV203" s="142"/>
      <c r="AW203"/>
      <c r="AX203"/>
      <c r="AY203" s="142" t="s">
        <v>3838</v>
      </c>
      <c r="AZ203" t="s">
        <v>628</v>
      </c>
    </row>
    <row r="204" spans="1:52" x14ac:dyDescent="0.25">
      <c r="A204" s="142"/>
      <c r="B204" s="142" t="s">
        <v>90</v>
      </c>
      <c r="C204" s="142" t="s">
        <v>3811</v>
      </c>
      <c r="D204" s="142" t="s">
        <v>3813</v>
      </c>
      <c r="E204" s="38">
        <v>44439</v>
      </c>
      <c r="F204" s="142" t="s">
        <v>428</v>
      </c>
      <c r="G204" s="142" t="s">
        <v>428</v>
      </c>
      <c r="H204" s="142" t="s">
        <v>372</v>
      </c>
      <c r="I204" s="142" t="s">
        <v>83</v>
      </c>
      <c r="J204" s="142">
        <v>2.78</v>
      </c>
      <c r="K204" s="142" t="s">
        <v>142</v>
      </c>
      <c r="L204" s="142" t="s">
        <v>7903</v>
      </c>
      <c r="M204" s="142" t="s">
        <v>7902</v>
      </c>
      <c r="N204" s="142" t="s">
        <v>7903</v>
      </c>
      <c r="O204" s="142" t="s">
        <v>90</v>
      </c>
      <c r="P204" s="142">
        <v>40</v>
      </c>
      <c r="Q204" s="142" t="s">
        <v>112</v>
      </c>
      <c r="R204" s="142">
        <v>100</v>
      </c>
      <c r="S204" s="142" t="s">
        <v>38</v>
      </c>
      <c r="T204" s="142" t="s">
        <v>243</v>
      </c>
      <c r="U204" s="142" t="s">
        <v>7</v>
      </c>
      <c r="V204" s="142" t="s">
        <v>7</v>
      </c>
      <c r="W204" s="142" t="s">
        <v>90</v>
      </c>
      <c r="X204" s="142" t="s">
        <v>126</v>
      </c>
      <c r="Y204" s="38">
        <v>44446</v>
      </c>
      <c r="Z204" s="38">
        <v>44627</v>
      </c>
      <c r="AA204" s="38">
        <v>45542</v>
      </c>
      <c r="AB204" s="142">
        <v>2.78</v>
      </c>
      <c r="AC204" s="142">
        <v>17.981999999999999</v>
      </c>
      <c r="AD204" s="142">
        <v>21.587</v>
      </c>
      <c r="AE204" s="142" t="s">
        <v>3819</v>
      </c>
      <c r="AF204" s="142"/>
      <c r="AG204" s="142"/>
      <c r="AH204" s="142" t="s">
        <v>90</v>
      </c>
      <c r="AI204" s="142" t="s">
        <v>3820</v>
      </c>
      <c r="AJ204" s="142" t="s">
        <v>3821</v>
      </c>
      <c r="AK204" s="142" t="s">
        <v>90</v>
      </c>
      <c r="AL204" s="142" t="s">
        <v>90</v>
      </c>
      <c r="AM204" s="142" t="s">
        <v>90</v>
      </c>
      <c r="AN204" s="142" t="s">
        <v>7</v>
      </c>
      <c r="AO204"/>
      <c r="AP204" s="142" t="s">
        <v>90</v>
      </c>
      <c r="AQ204"/>
      <c r="AR204" s="142" t="s">
        <v>90</v>
      </c>
      <c r="AS204" s="142" t="s">
        <v>90</v>
      </c>
      <c r="AT204" s="142" t="s">
        <v>90</v>
      </c>
      <c r="AU204" s="142" t="s">
        <v>290</v>
      </c>
      <c r="AV204" s="142"/>
      <c r="AW204"/>
      <c r="AX204"/>
      <c r="AY204" s="142" t="s">
        <v>3824</v>
      </c>
      <c r="AZ204" t="s">
        <v>628</v>
      </c>
    </row>
    <row r="205" spans="1:52" x14ac:dyDescent="0.25">
      <c r="A205" s="142"/>
      <c r="B205" s="142" t="s">
        <v>90</v>
      </c>
      <c r="C205" s="142" t="s">
        <v>3853</v>
      </c>
      <c r="D205" s="142" t="s">
        <v>3855</v>
      </c>
      <c r="E205" s="38">
        <v>44438</v>
      </c>
      <c r="F205" s="142" t="s">
        <v>428</v>
      </c>
      <c r="G205" s="142" t="s">
        <v>428</v>
      </c>
      <c r="H205" s="142" t="s">
        <v>372</v>
      </c>
      <c r="I205" s="142" t="s">
        <v>83</v>
      </c>
      <c r="J205" s="142">
        <v>0.53</v>
      </c>
      <c r="K205" s="142" t="s">
        <v>142</v>
      </c>
      <c r="L205" s="142" t="s">
        <v>401</v>
      </c>
      <c r="M205" s="142" t="s">
        <v>815</v>
      </c>
      <c r="N205" s="142" t="s">
        <v>401</v>
      </c>
      <c r="O205" s="142" t="s">
        <v>90</v>
      </c>
      <c r="P205" s="142">
        <v>0</v>
      </c>
      <c r="Q205" s="142" t="s">
        <v>112</v>
      </c>
      <c r="R205" s="142">
        <v>100</v>
      </c>
      <c r="S205" s="142" t="s">
        <v>36</v>
      </c>
      <c r="T205" s="142" t="s">
        <v>261</v>
      </c>
      <c r="U205" s="142" t="s">
        <v>7</v>
      </c>
      <c r="V205" s="142" t="s">
        <v>7</v>
      </c>
      <c r="W205" s="142" t="s">
        <v>90</v>
      </c>
      <c r="X205" s="142" t="s">
        <v>126</v>
      </c>
      <c r="Y205" s="38">
        <v>44442</v>
      </c>
      <c r="Z205" s="38">
        <v>44623</v>
      </c>
      <c r="AA205" s="38">
        <v>45538</v>
      </c>
      <c r="AB205" s="142">
        <v>0.53</v>
      </c>
      <c r="AC205" s="142">
        <v>3.4279999999999999</v>
      </c>
      <c r="AD205" s="142">
        <v>4.1159999999999997</v>
      </c>
      <c r="AE205" s="142" t="s">
        <v>3861</v>
      </c>
      <c r="AF205" s="142"/>
      <c r="AG205" s="142"/>
      <c r="AH205" s="142" t="s">
        <v>90</v>
      </c>
      <c r="AI205" s="142" t="s">
        <v>3862</v>
      </c>
      <c r="AJ205" s="142" t="s">
        <v>90</v>
      </c>
      <c r="AK205" s="142" t="s">
        <v>90</v>
      </c>
      <c r="AL205" s="142" t="s">
        <v>90</v>
      </c>
      <c r="AM205" s="142" t="s">
        <v>90</v>
      </c>
      <c r="AN205" s="142" t="s">
        <v>7</v>
      </c>
      <c r="AO205"/>
      <c r="AP205" s="142" t="s">
        <v>90</v>
      </c>
      <c r="AQ205"/>
      <c r="AR205" s="142" t="s">
        <v>90</v>
      </c>
      <c r="AS205" s="142" t="s">
        <v>90</v>
      </c>
      <c r="AT205" s="142" t="s">
        <v>90</v>
      </c>
      <c r="AU205" s="142" t="s">
        <v>290</v>
      </c>
      <c r="AV205" s="142"/>
      <c r="AW205"/>
      <c r="AX205"/>
      <c r="AY205" s="142" t="s">
        <v>3865</v>
      </c>
      <c r="AZ205" t="s">
        <v>628</v>
      </c>
    </row>
    <row r="206" spans="1:52" x14ac:dyDescent="0.25">
      <c r="A206" s="142"/>
      <c r="B206" s="142" t="s">
        <v>90</v>
      </c>
      <c r="C206" s="142" t="s">
        <v>3839</v>
      </c>
      <c r="D206" s="142" t="s">
        <v>3841</v>
      </c>
      <c r="E206" s="38">
        <v>44438</v>
      </c>
      <c r="F206" s="142" t="s">
        <v>428</v>
      </c>
      <c r="G206" s="142" t="s">
        <v>428</v>
      </c>
      <c r="H206" s="142" t="s">
        <v>372</v>
      </c>
      <c r="I206" s="142" t="s">
        <v>83</v>
      </c>
      <c r="J206" s="142">
        <v>1.1499999999999999</v>
      </c>
      <c r="K206" s="142" t="s">
        <v>142</v>
      </c>
      <c r="L206" s="142" t="s">
        <v>3843</v>
      </c>
      <c r="M206" s="142" t="s">
        <v>90</v>
      </c>
      <c r="N206" s="142" t="s">
        <v>3843</v>
      </c>
      <c r="O206" s="142" t="s">
        <v>90</v>
      </c>
      <c r="P206" s="142"/>
      <c r="Q206" s="142" t="s">
        <v>112</v>
      </c>
      <c r="R206" s="142">
        <v>100</v>
      </c>
      <c r="S206" s="142" t="s">
        <v>109</v>
      </c>
      <c r="T206" s="142" t="s">
        <v>243</v>
      </c>
      <c r="U206" s="142" t="s">
        <v>7</v>
      </c>
      <c r="V206" s="142" t="s">
        <v>7</v>
      </c>
      <c r="W206" s="142" t="s">
        <v>90</v>
      </c>
      <c r="X206" s="142" t="s">
        <v>126</v>
      </c>
      <c r="Y206" s="38">
        <v>44441</v>
      </c>
      <c r="Z206" s="38">
        <v>44622</v>
      </c>
      <c r="AA206" s="38">
        <v>45537</v>
      </c>
      <c r="AB206" s="142">
        <v>1.1499999999999999</v>
      </c>
      <c r="AC206" s="142">
        <v>7.4390000000000001</v>
      </c>
      <c r="AD206" s="142">
        <v>8.93</v>
      </c>
      <c r="AE206" s="142" t="s">
        <v>3849</v>
      </c>
      <c r="AF206" s="142"/>
      <c r="AG206" s="142"/>
      <c r="AH206" s="142" t="s">
        <v>90</v>
      </c>
      <c r="AI206" s="142" t="s">
        <v>3850</v>
      </c>
      <c r="AJ206" s="142" t="s">
        <v>90</v>
      </c>
      <c r="AK206" s="142" t="s">
        <v>90</v>
      </c>
      <c r="AL206" s="142" t="s">
        <v>306</v>
      </c>
      <c r="AM206" s="142" t="s">
        <v>90</v>
      </c>
      <c r="AN206" s="142" t="s">
        <v>7</v>
      </c>
      <c r="AO206"/>
      <c r="AP206" s="142" t="s">
        <v>90</v>
      </c>
      <c r="AQ206"/>
      <c r="AR206" s="142" t="s">
        <v>90</v>
      </c>
      <c r="AS206" s="142" t="s">
        <v>90</v>
      </c>
      <c r="AT206" s="142" t="s">
        <v>90</v>
      </c>
      <c r="AU206" s="142" t="s">
        <v>290</v>
      </c>
      <c r="AV206" s="142"/>
      <c r="AW206"/>
      <c r="AX206"/>
      <c r="AY206" s="142" t="s">
        <v>3852</v>
      </c>
      <c r="AZ206" t="s">
        <v>628</v>
      </c>
    </row>
    <row r="207" spans="1:52" x14ac:dyDescent="0.25">
      <c r="A207" s="142"/>
      <c r="B207" s="142" t="s">
        <v>90</v>
      </c>
      <c r="C207" s="142" t="s">
        <v>3876</v>
      </c>
      <c r="D207" s="142" t="s">
        <v>3878</v>
      </c>
      <c r="E207" s="38">
        <v>44434</v>
      </c>
      <c r="F207" s="142" t="s">
        <v>428</v>
      </c>
      <c r="G207" s="142" t="s">
        <v>428</v>
      </c>
      <c r="H207" s="142" t="s">
        <v>372</v>
      </c>
      <c r="I207" s="142" t="s">
        <v>83</v>
      </c>
      <c r="J207" s="142">
        <v>2</v>
      </c>
      <c r="K207" s="142" t="s">
        <v>142</v>
      </c>
      <c r="L207" s="142" t="s">
        <v>2555</v>
      </c>
      <c r="M207" s="142" t="s">
        <v>90</v>
      </c>
      <c r="N207" s="142" t="s">
        <v>2555</v>
      </c>
      <c r="O207" s="142" t="s">
        <v>90</v>
      </c>
      <c r="P207" s="142"/>
      <c r="Q207" s="142" t="s">
        <v>112</v>
      </c>
      <c r="R207" s="142">
        <v>100</v>
      </c>
      <c r="S207" s="142" t="s">
        <v>109</v>
      </c>
      <c r="T207" s="142" t="s">
        <v>107</v>
      </c>
      <c r="U207" s="142" t="s">
        <v>7</v>
      </c>
      <c r="V207" s="142" t="s">
        <v>7</v>
      </c>
      <c r="W207" s="142" t="s">
        <v>90</v>
      </c>
      <c r="X207" s="142" t="s">
        <v>126</v>
      </c>
      <c r="Y207" s="38">
        <v>44441</v>
      </c>
      <c r="Z207" s="38">
        <v>44622</v>
      </c>
      <c r="AA207" s="38">
        <v>45537</v>
      </c>
      <c r="AB207" s="142">
        <v>2</v>
      </c>
      <c r="AC207" s="142">
        <v>12.936999999999999</v>
      </c>
      <c r="AD207" s="142">
        <v>15.53</v>
      </c>
      <c r="AE207" s="142" t="s">
        <v>3882</v>
      </c>
      <c r="AF207" s="142"/>
      <c r="AG207" s="142"/>
      <c r="AH207" s="142" t="s">
        <v>90</v>
      </c>
      <c r="AI207" s="142" t="s">
        <v>3883</v>
      </c>
      <c r="AJ207" s="142" t="s">
        <v>90</v>
      </c>
      <c r="AK207" s="142" t="s">
        <v>90</v>
      </c>
      <c r="AL207" s="142" t="s">
        <v>316</v>
      </c>
      <c r="AM207" s="142" t="s">
        <v>90</v>
      </c>
      <c r="AN207" s="142" t="s">
        <v>7</v>
      </c>
      <c r="AO207"/>
      <c r="AP207" s="142" t="s">
        <v>90</v>
      </c>
      <c r="AQ207"/>
      <c r="AR207" s="142" t="s">
        <v>90</v>
      </c>
      <c r="AS207" s="142" t="s">
        <v>90</v>
      </c>
      <c r="AT207" s="142" t="s">
        <v>90</v>
      </c>
      <c r="AU207" s="142" t="s">
        <v>290</v>
      </c>
      <c r="AV207" s="142"/>
      <c r="AW207"/>
      <c r="AX207"/>
      <c r="AY207" s="142" t="s">
        <v>3886</v>
      </c>
      <c r="AZ207" t="s">
        <v>628</v>
      </c>
    </row>
    <row r="208" spans="1:52" x14ac:dyDescent="0.25">
      <c r="A208" s="142"/>
      <c r="B208" s="142" t="s">
        <v>90</v>
      </c>
      <c r="C208" s="142" t="s">
        <v>3866</v>
      </c>
      <c r="D208" s="142" t="s">
        <v>3868</v>
      </c>
      <c r="E208" s="38">
        <v>44434</v>
      </c>
      <c r="F208" s="142" t="s">
        <v>428</v>
      </c>
      <c r="G208" s="142" t="s">
        <v>428</v>
      </c>
      <c r="H208" s="142" t="s">
        <v>372</v>
      </c>
      <c r="I208" s="142" t="s">
        <v>83</v>
      </c>
      <c r="J208" s="142">
        <v>5</v>
      </c>
      <c r="K208" s="142" t="s">
        <v>142</v>
      </c>
      <c r="L208" s="142" t="s">
        <v>3571</v>
      </c>
      <c r="M208" s="142" t="s">
        <v>7817</v>
      </c>
      <c r="N208" s="142" t="s">
        <v>3571</v>
      </c>
      <c r="O208" s="142" t="s">
        <v>90</v>
      </c>
      <c r="P208" s="142">
        <v>30</v>
      </c>
      <c r="Q208" s="142" t="s">
        <v>112</v>
      </c>
      <c r="R208" s="142">
        <v>100</v>
      </c>
      <c r="S208" s="142" t="s">
        <v>36</v>
      </c>
      <c r="T208" s="142" t="s">
        <v>7896</v>
      </c>
      <c r="U208" s="142" t="s">
        <v>7</v>
      </c>
      <c r="V208" s="142" t="s">
        <v>7</v>
      </c>
      <c r="W208" s="142" t="s">
        <v>90</v>
      </c>
      <c r="X208" s="142" t="s">
        <v>126</v>
      </c>
      <c r="Y208" s="38">
        <v>44441</v>
      </c>
      <c r="Z208" s="38">
        <v>44622</v>
      </c>
      <c r="AA208" s="38">
        <v>45537</v>
      </c>
      <c r="AB208" s="142">
        <v>5</v>
      </c>
      <c r="AC208" s="142">
        <v>32.341999999999999</v>
      </c>
      <c r="AD208" s="142">
        <v>38.826000000000001</v>
      </c>
      <c r="AE208" s="142" t="s">
        <v>3871</v>
      </c>
      <c r="AF208" s="142"/>
      <c r="AG208" s="142"/>
      <c r="AH208" s="142" t="s">
        <v>90</v>
      </c>
      <c r="AI208" s="142" t="s">
        <v>3872</v>
      </c>
      <c r="AJ208" s="142" t="s">
        <v>90</v>
      </c>
      <c r="AK208" s="142" t="s">
        <v>90</v>
      </c>
      <c r="AL208" s="142" t="s">
        <v>90</v>
      </c>
      <c r="AM208" s="142" t="s">
        <v>90</v>
      </c>
      <c r="AN208" s="142" t="s">
        <v>7</v>
      </c>
      <c r="AO208"/>
      <c r="AP208" s="142" t="s">
        <v>90</v>
      </c>
      <c r="AQ208"/>
      <c r="AR208" s="142" t="s">
        <v>90</v>
      </c>
      <c r="AS208" s="142" t="s">
        <v>90</v>
      </c>
      <c r="AT208" s="142" t="s">
        <v>90</v>
      </c>
      <c r="AU208" s="142" t="s">
        <v>290</v>
      </c>
      <c r="AV208" s="142"/>
      <c r="AW208"/>
      <c r="AX208"/>
      <c r="AY208" s="142" t="s">
        <v>3875</v>
      </c>
      <c r="AZ208" t="s">
        <v>628</v>
      </c>
    </row>
    <row r="209" spans="1:52" x14ac:dyDescent="0.25">
      <c r="A209" s="142"/>
      <c r="B209" s="142" t="s">
        <v>90</v>
      </c>
      <c r="C209" s="142" t="s">
        <v>466</v>
      </c>
      <c r="D209" s="142" t="s">
        <v>3888</v>
      </c>
      <c r="E209" s="38">
        <v>44432</v>
      </c>
      <c r="F209" s="142" t="s">
        <v>2193</v>
      </c>
      <c r="G209" s="142" t="s">
        <v>1041</v>
      </c>
      <c r="H209" s="142" t="s">
        <v>440</v>
      </c>
      <c r="I209" s="142" t="s">
        <v>83</v>
      </c>
      <c r="J209" s="142">
        <v>5</v>
      </c>
      <c r="K209" s="142" t="s">
        <v>142</v>
      </c>
      <c r="L209" s="142" t="s">
        <v>7904</v>
      </c>
      <c r="M209" s="142" t="s">
        <v>90</v>
      </c>
      <c r="N209" s="142" t="s">
        <v>90</v>
      </c>
      <c r="O209" s="142" t="s">
        <v>90</v>
      </c>
      <c r="P209" s="142"/>
      <c r="Q209" s="142" t="s">
        <v>112</v>
      </c>
      <c r="R209" s="142">
        <v>99.870999999999995</v>
      </c>
      <c r="S209" s="142" t="s">
        <v>38</v>
      </c>
      <c r="T209" s="142" t="s">
        <v>7782</v>
      </c>
      <c r="U209" s="142" t="s">
        <v>141</v>
      </c>
      <c r="V209" s="142" t="s">
        <v>7</v>
      </c>
      <c r="W209" s="142" t="s">
        <v>90</v>
      </c>
      <c r="X209" s="142" t="s">
        <v>126</v>
      </c>
      <c r="Y209" s="38">
        <v>44440</v>
      </c>
      <c r="Z209" s="38">
        <v>44621</v>
      </c>
      <c r="AA209" s="38">
        <v>45536</v>
      </c>
      <c r="AB209" s="142">
        <v>5</v>
      </c>
      <c r="AC209" s="142">
        <v>32.341999999999999</v>
      </c>
      <c r="AD209" s="142">
        <v>38.826000000000001</v>
      </c>
      <c r="AE209" s="142" t="s">
        <v>3893</v>
      </c>
      <c r="AF209" s="142"/>
      <c r="AG209" s="142"/>
      <c r="AH209" s="142" t="s">
        <v>90</v>
      </c>
      <c r="AI209" s="142" t="s">
        <v>3894</v>
      </c>
      <c r="AJ209" s="142" t="s">
        <v>466</v>
      </c>
      <c r="AK209" s="142" t="s">
        <v>90</v>
      </c>
      <c r="AL209" s="142" t="s">
        <v>90</v>
      </c>
      <c r="AM209" s="142" t="s">
        <v>90</v>
      </c>
      <c r="AN209" s="142" t="s">
        <v>7</v>
      </c>
      <c r="AO209"/>
      <c r="AP209" s="142" t="s">
        <v>90</v>
      </c>
      <c r="AQ209"/>
      <c r="AR209" s="142" t="s">
        <v>90</v>
      </c>
      <c r="AS209" s="142" t="s">
        <v>8239</v>
      </c>
      <c r="AT209" s="142" t="s">
        <v>90</v>
      </c>
      <c r="AU209" s="142" t="s">
        <v>290</v>
      </c>
      <c r="AV209" s="142"/>
      <c r="AW209"/>
      <c r="AX209"/>
      <c r="AY209" s="142" t="s">
        <v>3897</v>
      </c>
      <c r="AZ209" t="s">
        <v>628</v>
      </c>
    </row>
    <row r="210" spans="1:52" x14ac:dyDescent="0.25">
      <c r="A210" s="142"/>
      <c r="B210" s="142" t="s">
        <v>90</v>
      </c>
      <c r="C210" s="142" t="s">
        <v>3898</v>
      </c>
      <c r="D210" s="142" t="s">
        <v>3900</v>
      </c>
      <c r="E210" s="38">
        <v>44431</v>
      </c>
      <c r="F210" s="142" t="s">
        <v>428</v>
      </c>
      <c r="G210" s="142" t="s">
        <v>428</v>
      </c>
      <c r="H210" s="142" t="s">
        <v>372</v>
      </c>
      <c r="I210" s="142" t="s">
        <v>83</v>
      </c>
      <c r="J210" s="142">
        <v>0.5</v>
      </c>
      <c r="K210" s="142" t="s">
        <v>142</v>
      </c>
      <c r="L210" s="142" t="s">
        <v>718</v>
      </c>
      <c r="M210" s="142" t="s">
        <v>90</v>
      </c>
      <c r="N210" s="142" t="s">
        <v>90</v>
      </c>
      <c r="O210" s="142" t="s">
        <v>90</v>
      </c>
      <c r="P210" s="142"/>
      <c r="Q210" s="142" t="s">
        <v>112</v>
      </c>
      <c r="R210" s="142">
        <v>100</v>
      </c>
      <c r="S210" s="142" t="s">
        <v>109</v>
      </c>
      <c r="T210" s="142" t="s">
        <v>243</v>
      </c>
      <c r="U210" s="142" t="s">
        <v>7</v>
      </c>
      <c r="V210" s="142" t="s">
        <v>7</v>
      </c>
      <c r="W210" s="142" t="s">
        <v>90</v>
      </c>
      <c r="X210" s="142" t="s">
        <v>126</v>
      </c>
      <c r="Y210" s="38">
        <v>44434</v>
      </c>
      <c r="Z210" s="38">
        <v>44618</v>
      </c>
      <c r="AA210" s="38">
        <v>45530</v>
      </c>
      <c r="AB210" s="142">
        <v>0.5</v>
      </c>
      <c r="AC210" s="142">
        <v>3.234</v>
      </c>
      <c r="AD210" s="142">
        <v>3.883</v>
      </c>
      <c r="AE210" s="142" t="s">
        <v>3907</v>
      </c>
      <c r="AF210" s="142"/>
      <c r="AG210" s="142"/>
      <c r="AH210" s="142" t="s">
        <v>90</v>
      </c>
      <c r="AI210" s="142" t="s">
        <v>3908</v>
      </c>
      <c r="AJ210" s="142" t="s">
        <v>90</v>
      </c>
      <c r="AK210" s="142" t="s">
        <v>90</v>
      </c>
      <c r="AL210" s="142" t="s">
        <v>302</v>
      </c>
      <c r="AM210" s="142" t="s">
        <v>90</v>
      </c>
      <c r="AN210" s="142" t="s">
        <v>7</v>
      </c>
      <c r="AO210"/>
      <c r="AP210" s="142" t="s">
        <v>90</v>
      </c>
      <c r="AQ210"/>
      <c r="AR210" s="142" t="s">
        <v>90</v>
      </c>
      <c r="AS210" s="142" t="s">
        <v>90</v>
      </c>
      <c r="AT210" s="142" t="s">
        <v>90</v>
      </c>
      <c r="AU210" s="142" t="s">
        <v>290</v>
      </c>
      <c r="AV210" s="142"/>
      <c r="AW210"/>
      <c r="AX210"/>
      <c r="AY210" s="142" t="s">
        <v>3910</v>
      </c>
      <c r="AZ210" t="s">
        <v>628</v>
      </c>
    </row>
    <row r="211" spans="1:52" x14ac:dyDescent="0.25">
      <c r="A211" s="142"/>
      <c r="B211" s="142" t="s">
        <v>90</v>
      </c>
      <c r="C211" s="142" t="s">
        <v>3911</v>
      </c>
      <c r="D211" s="142" t="s">
        <v>3913</v>
      </c>
      <c r="E211" s="38">
        <v>44427</v>
      </c>
      <c r="F211" s="142" t="s">
        <v>2751</v>
      </c>
      <c r="G211" s="142" t="s">
        <v>2751</v>
      </c>
      <c r="H211" s="142" t="s">
        <v>440</v>
      </c>
      <c r="I211" s="142" t="s">
        <v>83</v>
      </c>
      <c r="J211" s="142">
        <v>3</v>
      </c>
      <c r="K211" s="142" t="s">
        <v>142</v>
      </c>
      <c r="L211" s="142" t="s">
        <v>7905</v>
      </c>
      <c r="M211" s="142" t="s">
        <v>7799</v>
      </c>
      <c r="N211" s="142" t="s">
        <v>7905</v>
      </c>
      <c r="O211" s="142" t="s">
        <v>90</v>
      </c>
      <c r="P211" s="142">
        <v>80</v>
      </c>
      <c r="Q211" s="142" t="s">
        <v>112</v>
      </c>
      <c r="R211" s="142">
        <v>100</v>
      </c>
      <c r="S211" s="142" t="s">
        <v>38</v>
      </c>
      <c r="T211" s="142" t="s">
        <v>7782</v>
      </c>
      <c r="U211" s="142" t="s">
        <v>140</v>
      </c>
      <c r="V211" s="142" t="s">
        <v>7</v>
      </c>
      <c r="W211" s="142" t="s">
        <v>90</v>
      </c>
      <c r="X211" s="142" t="s">
        <v>126</v>
      </c>
      <c r="Y211" s="38">
        <v>44433</v>
      </c>
      <c r="Z211" s="38">
        <v>44617</v>
      </c>
      <c r="AA211" s="38">
        <v>45529</v>
      </c>
      <c r="AB211" s="142">
        <v>3</v>
      </c>
      <c r="AC211" s="142">
        <v>19.405000000000001</v>
      </c>
      <c r="AD211" s="142">
        <v>23.295000000000002</v>
      </c>
      <c r="AE211" s="142" t="s">
        <v>3919</v>
      </c>
      <c r="AF211" s="142"/>
      <c r="AG211" s="142"/>
      <c r="AH211" s="142" t="s">
        <v>90</v>
      </c>
      <c r="AI211" s="142" t="s">
        <v>3920</v>
      </c>
      <c r="AJ211" s="142" t="s">
        <v>3911</v>
      </c>
      <c r="AK211" s="142" t="s">
        <v>90</v>
      </c>
      <c r="AL211" s="142" t="s">
        <v>90</v>
      </c>
      <c r="AM211" s="142" t="s">
        <v>90</v>
      </c>
      <c r="AN211" s="142" t="s">
        <v>7</v>
      </c>
      <c r="AO211"/>
      <c r="AP211" s="142" t="s">
        <v>90</v>
      </c>
      <c r="AQ211"/>
      <c r="AR211" s="142" t="s">
        <v>90</v>
      </c>
      <c r="AS211" s="142" t="s">
        <v>8242</v>
      </c>
      <c r="AT211" s="142" t="s">
        <v>90</v>
      </c>
      <c r="AU211" s="142" t="s">
        <v>290</v>
      </c>
      <c r="AV211" s="142"/>
      <c r="AW211"/>
      <c r="AX211"/>
      <c r="AY211" s="142" t="s">
        <v>3923</v>
      </c>
      <c r="AZ211" t="s">
        <v>628</v>
      </c>
    </row>
    <row r="212" spans="1:52" x14ac:dyDescent="0.25">
      <c r="A212" s="142"/>
      <c r="B212" s="142" t="s">
        <v>90</v>
      </c>
      <c r="C212" s="142" t="s">
        <v>3969</v>
      </c>
      <c r="D212" s="142" t="s">
        <v>3971</v>
      </c>
      <c r="E212" s="38">
        <v>44426</v>
      </c>
      <c r="F212" s="142" t="s">
        <v>428</v>
      </c>
      <c r="G212" s="142" t="s">
        <v>428</v>
      </c>
      <c r="H212" s="142" t="s">
        <v>440</v>
      </c>
      <c r="I212" s="142" t="s">
        <v>83</v>
      </c>
      <c r="J212" s="142">
        <v>3</v>
      </c>
      <c r="K212" s="142" t="s">
        <v>142</v>
      </c>
      <c r="L212" s="142" t="s">
        <v>2778</v>
      </c>
      <c r="M212" s="142" t="s">
        <v>7906</v>
      </c>
      <c r="N212" s="142" t="s">
        <v>2778</v>
      </c>
      <c r="O212" s="142" t="s">
        <v>90</v>
      </c>
      <c r="P212" s="142">
        <v>70</v>
      </c>
      <c r="Q212" s="142" t="s">
        <v>112</v>
      </c>
      <c r="R212" s="142">
        <v>100</v>
      </c>
      <c r="S212" s="142" t="s">
        <v>38</v>
      </c>
      <c r="T212" s="142" t="s">
        <v>243</v>
      </c>
      <c r="U212" s="142" t="s">
        <v>140</v>
      </c>
      <c r="V212" s="142" t="s">
        <v>7</v>
      </c>
      <c r="W212" s="142" t="s">
        <v>90</v>
      </c>
      <c r="X212" s="142" t="s">
        <v>126</v>
      </c>
      <c r="Y212" s="38">
        <v>44433</v>
      </c>
      <c r="Z212" s="38">
        <v>44617</v>
      </c>
      <c r="AA212" s="38">
        <v>45529</v>
      </c>
      <c r="AB212" s="142">
        <v>3</v>
      </c>
      <c r="AC212" s="142">
        <v>19.405000000000001</v>
      </c>
      <c r="AD212" s="142">
        <v>23.295000000000002</v>
      </c>
      <c r="AE212" s="142" t="s">
        <v>3976</v>
      </c>
      <c r="AF212" s="142"/>
      <c r="AG212" s="142"/>
      <c r="AH212" s="142" t="s">
        <v>90</v>
      </c>
      <c r="AI212" s="142" t="s">
        <v>3977</v>
      </c>
      <c r="AJ212" s="142" t="s">
        <v>3969</v>
      </c>
      <c r="AK212" s="142" t="s">
        <v>90</v>
      </c>
      <c r="AL212" s="142" t="s">
        <v>90</v>
      </c>
      <c r="AM212" s="142" t="s">
        <v>90</v>
      </c>
      <c r="AN212" s="142" t="s">
        <v>7</v>
      </c>
      <c r="AO212"/>
      <c r="AP212" s="142" t="s">
        <v>90</v>
      </c>
      <c r="AQ212"/>
      <c r="AR212" s="142" t="s">
        <v>90</v>
      </c>
      <c r="AS212" s="142" t="s">
        <v>90</v>
      </c>
      <c r="AT212" s="142" t="s">
        <v>90</v>
      </c>
      <c r="AU212" s="142" t="s">
        <v>290</v>
      </c>
      <c r="AV212" s="142"/>
      <c r="AW212"/>
      <c r="AX212"/>
      <c r="AY212" s="142" t="s">
        <v>3980</v>
      </c>
      <c r="AZ212" t="s">
        <v>628</v>
      </c>
    </row>
    <row r="213" spans="1:52" x14ac:dyDescent="0.25">
      <c r="A213" s="142"/>
      <c r="B213" s="142" t="s">
        <v>90</v>
      </c>
      <c r="C213" s="142" t="s">
        <v>3957</v>
      </c>
      <c r="D213" s="142" t="s">
        <v>3959</v>
      </c>
      <c r="E213" s="38">
        <v>44426</v>
      </c>
      <c r="F213" s="142" t="s">
        <v>428</v>
      </c>
      <c r="G213" s="142" t="s">
        <v>428</v>
      </c>
      <c r="H213" s="142" t="s">
        <v>440</v>
      </c>
      <c r="I213" s="142" t="s">
        <v>83</v>
      </c>
      <c r="J213" s="142">
        <v>3</v>
      </c>
      <c r="K213" s="142" t="s">
        <v>142</v>
      </c>
      <c r="L213" s="142" t="s">
        <v>7803</v>
      </c>
      <c r="M213" s="142" t="s">
        <v>7856</v>
      </c>
      <c r="N213" s="142" t="s">
        <v>7803</v>
      </c>
      <c r="O213" s="142" t="s">
        <v>90</v>
      </c>
      <c r="P213" s="142">
        <v>50</v>
      </c>
      <c r="Q213" s="142" t="s">
        <v>112</v>
      </c>
      <c r="R213" s="142">
        <v>100</v>
      </c>
      <c r="S213" s="142" t="s">
        <v>36</v>
      </c>
      <c r="T213" s="142" t="s">
        <v>243</v>
      </c>
      <c r="U213" s="142" t="s">
        <v>7</v>
      </c>
      <c r="V213" s="142" t="s">
        <v>7</v>
      </c>
      <c r="W213" s="142" t="s">
        <v>90</v>
      </c>
      <c r="X213" s="142" t="s">
        <v>126</v>
      </c>
      <c r="Y213" s="38">
        <v>44435</v>
      </c>
      <c r="Z213" s="38">
        <v>44619</v>
      </c>
      <c r="AA213" s="38">
        <v>45531</v>
      </c>
      <c r="AB213" s="142">
        <v>3</v>
      </c>
      <c r="AC213" s="142">
        <v>19.405000000000001</v>
      </c>
      <c r="AD213" s="142">
        <v>23.295000000000002</v>
      </c>
      <c r="AE213" s="142" t="s">
        <v>3963</v>
      </c>
      <c r="AF213" s="142"/>
      <c r="AG213" s="142"/>
      <c r="AH213" s="142" t="s">
        <v>90</v>
      </c>
      <c r="AI213" s="142" t="s">
        <v>3964</v>
      </c>
      <c r="AJ213" s="142" t="s">
        <v>90</v>
      </c>
      <c r="AK213" s="142" t="s">
        <v>90</v>
      </c>
      <c r="AL213" s="142" t="s">
        <v>90</v>
      </c>
      <c r="AM213" s="142" t="s">
        <v>90</v>
      </c>
      <c r="AN213" s="142" t="s">
        <v>7</v>
      </c>
      <c r="AO213"/>
      <c r="AP213" s="142" t="s">
        <v>90</v>
      </c>
      <c r="AQ213"/>
      <c r="AR213" s="142" t="s">
        <v>90</v>
      </c>
      <c r="AS213" s="142" t="s">
        <v>8243</v>
      </c>
      <c r="AT213" s="142" t="s">
        <v>90</v>
      </c>
      <c r="AU213" s="142" t="s">
        <v>290</v>
      </c>
      <c r="AV213" s="142"/>
      <c r="AW213"/>
      <c r="AX213"/>
      <c r="AY213" s="142" t="s">
        <v>3968</v>
      </c>
      <c r="AZ213" t="s">
        <v>628</v>
      </c>
    </row>
    <row r="214" spans="1:52" x14ac:dyDescent="0.25">
      <c r="A214" s="142"/>
      <c r="B214" s="142" t="s">
        <v>90</v>
      </c>
      <c r="C214" s="142" t="s">
        <v>3941</v>
      </c>
      <c r="D214" s="142" t="s">
        <v>3943</v>
      </c>
      <c r="E214" s="38">
        <v>44426</v>
      </c>
      <c r="F214" s="142" t="s">
        <v>428</v>
      </c>
      <c r="G214" s="142" t="s">
        <v>3344</v>
      </c>
      <c r="H214" s="142" t="s">
        <v>440</v>
      </c>
      <c r="I214" s="142" t="s">
        <v>83</v>
      </c>
      <c r="J214" s="142">
        <v>5</v>
      </c>
      <c r="K214" s="142" t="s">
        <v>142</v>
      </c>
      <c r="L214" s="142" t="s">
        <v>7909</v>
      </c>
      <c r="M214" s="142" t="s">
        <v>7907</v>
      </c>
      <c r="N214" s="142" t="s">
        <v>7908</v>
      </c>
      <c r="O214" s="142" t="s">
        <v>90</v>
      </c>
      <c r="P214" s="142"/>
      <c r="Q214" s="142" t="s">
        <v>724</v>
      </c>
      <c r="R214" s="142">
        <v>99.698999999999998</v>
      </c>
      <c r="S214" s="142" t="s">
        <v>37</v>
      </c>
      <c r="T214" s="142" t="s">
        <v>7782</v>
      </c>
      <c r="U214" s="142" t="s">
        <v>141</v>
      </c>
      <c r="V214" s="142" t="s">
        <v>7</v>
      </c>
      <c r="W214" s="142" t="s">
        <v>90</v>
      </c>
      <c r="X214" s="142" t="s">
        <v>126</v>
      </c>
      <c r="Y214" s="38">
        <v>44433</v>
      </c>
      <c r="Z214" s="38">
        <v>44617</v>
      </c>
      <c r="AA214" s="38">
        <v>45529</v>
      </c>
      <c r="AB214" s="142">
        <v>5</v>
      </c>
      <c r="AC214" s="142">
        <v>32.341999999999999</v>
      </c>
      <c r="AD214" s="142">
        <v>38.826000000000001</v>
      </c>
      <c r="AE214" s="142" t="s">
        <v>3950</v>
      </c>
      <c r="AF214" s="142"/>
      <c r="AG214" s="142"/>
      <c r="AH214" s="142" t="s">
        <v>90</v>
      </c>
      <c r="AI214" s="142" t="s">
        <v>3951</v>
      </c>
      <c r="AJ214" s="142" t="s">
        <v>3952</v>
      </c>
      <c r="AK214" s="142" t="s">
        <v>3941</v>
      </c>
      <c r="AL214" s="142" t="s">
        <v>90</v>
      </c>
      <c r="AM214" s="142" t="s">
        <v>90</v>
      </c>
      <c r="AN214" s="142" t="s">
        <v>7</v>
      </c>
      <c r="AO214"/>
      <c r="AP214" s="142" t="s">
        <v>90</v>
      </c>
      <c r="AQ214"/>
      <c r="AR214" s="142" t="s">
        <v>90</v>
      </c>
      <c r="AS214" s="142" t="s">
        <v>8244</v>
      </c>
      <c r="AT214" s="142" t="s">
        <v>90</v>
      </c>
      <c r="AU214" s="142" t="s">
        <v>290</v>
      </c>
      <c r="AV214" s="142"/>
      <c r="AW214"/>
      <c r="AX214"/>
      <c r="AY214" s="142" t="s">
        <v>3956</v>
      </c>
      <c r="AZ214" t="s">
        <v>628</v>
      </c>
    </row>
    <row r="215" spans="1:52" x14ac:dyDescent="0.25">
      <c r="A215" s="142"/>
      <c r="B215" s="142" t="s">
        <v>90</v>
      </c>
      <c r="C215" s="142" t="s">
        <v>3825</v>
      </c>
      <c r="D215" s="142" t="s">
        <v>3827</v>
      </c>
      <c r="E215" s="38">
        <v>44421</v>
      </c>
      <c r="F215" s="142" t="s">
        <v>428</v>
      </c>
      <c r="G215" s="142" t="s">
        <v>428</v>
      </c>
      <c r="H215" s="142" t="s">
        <v>372</v>
      </c>
      <c r="I215" s="142" t="s">
        <v>83</v>
      </c>
      <c r="J215" s="142">
        <v>3.15</v>
      </c>
      <c r="K215" s="142" t="s">
        <v>142</v>
      </c>
      <c r="L215" s="142" t="s">
        <v>3830</v>
      </c>
      <c r="M215" s="142" t="s">
        <v>7901</v>
      </c>
      <c r="N215" s="142" t="s">
        <v>3830</v>
      </c>
      <c r="O215" s="142" t="s">
        <v>90</v>
      </c>
      <c r="P215" s="142">
        <v>45</v>
      </c>
      <c r="Q215" s="142" t="s">
        <v>112</v>
      </c>
      <c r="R215" s="142">
        <v>100</v>
      </c>
      <c r="S215" s="142" t="s">
        <v>36</v>
      </c>
      <c r="T215" s="142" t="s">
        <v>261</v>
      </c>
      <c r="U215" s="142" t="s">
        <v>7</v>
      </c>
      <c r="V215" s="142" t="s">
        <v>7</v>
      </c>
      <c r="W215" s="142" t="s">
        <v>90</v>
      </c>
      <c r="X215" s="142" t="s">
        <v>126</v>
      </c>
      <c r="Y215" s="38">
        <v>44428</v>
      </c>
      <c r="Z215" s="38">
        <v>44612</v>
      </c>
      <c r="AA215" s="38">
        <v>45524</v>
      </c>
      <c r="AB215" s="142">
        <v>3.15</v>
      </c>
      <c r="AC215" s="142">
        <v>20.375</v>
      </c>
      <c r="AD215" s="142">
        <v>24.46</v>
      </c>
      <c r="AE215" s="142" t="s">
        <v>3834</v>
      </c>
      <c r="AF215" s="142"/>
      <c r="AG215" s="142"/>
      <c r="AH215" s="142" t="s">
        <v>90</v>
      </c>
      <c r="AI215" s="142" t="s">
        <v>3835</v>
      </c>
      <c r="AJ215" s="142" t="s">
        <v>90</v>
      </c>
      <c r="AK215" s="142" t="s">
        <v>90</v>
      </c>
      <c r="AL215" s="142" t="s">
        <v>90</v>
      </c>
      <c r="AM215" s="142" t="s">
        <v>90</v>
      </c>
      <c r="AN215" s="142" t="s">
        <v>7</v>
      </c>
      <c r="AO215"/>
      <c r="AP215" s="142" t="s">
        <v>90</v>
      </c>
      <c r="AQ215"/>
      <c r="AR215" s="142" t="s">
        <v>90</v>
      </c>
      <c r="AS215" s="142" t="s">
        <v>90</v>
      </c>
      <c r="AT215" s="142" t="s">
        <v>90</v>
      </c>
      <c r="AU215" s="142" t="s">
        <v>290</v>
      </c>
      <c r="AV215" s="142"/>
      <c r="AW215"/>
      <c r="AX215"/>
      <c r="AY215" s="142" t="s">
        <v>3983</v>
      </c>
      <c r="AZ215" t="s">
        <v>628</v>
      </c>
    </row>
    <row r="216" spans="1:52" x14ac:dyDescent="0.25">
      <c r="A216" s="142"/>
      <c r="B216" s="142" t="s">
        <v>90</v>
      </c>
      <c r="C216" s="142" t="s">
        <v>2069</v>
      </c>
      <c r="D216" s="142" t="s">
        <v>2071</v>
      </c>
      <c r="E216" s="38">
        <v>44419</v>
      </c>
      <c r="F216" s="142" t="s">
        <v>428</v>
      </c>
      <c r="G216" s="142" t="s">
        <v>428</v>
      </c>
      <c r="H216" s="142" t="s">
        <v>440</v>
      </c>
      <c r="I216" s="142" t="s">
        <v>83</v>
      </c>
      <c r="J216" s="142">
        <v>3.5</v>
      </c>
      <c r="K216" s="142" t="s">
        <v>7843</v>
      </c>
      <c r="L216" s="142" t="s">
        <v>2075</v>
      </c>
      <c r="M216" s="142" t="s">
        <v>7766</v>
      </c>
      <c r="N216" s="142" t="s">
        <v>2075</v>
      </c>
      <c r="O216" s="142" t="s">
        <v>90</v>
      </c>
      <c r="P216" s="142">
        <v>25</v>
      </c>
      <c r="Q216" s="142" t="s">
        <v>112</v>
      </c>
      <c r="R216" s="142">
        <v>100</v>
      </c>
      <c r="S216" s="142" t="s">
        <v>38</v>
      </c>
      <c r="T216" s="142" t="s">
        <v>243</v>
      </c>
      <c r="U216" s="142" t="s">
        <v>141</v>
      </c>
      <c r="V216" s="142" t="s">
        <v>7</v>
      </c>
      <c r="W216" s="142" t="s">
        <v>90</v>
      </c>
      <c r="X216" s="142" t="s">
        <v>126</v>
      </c>
      <c r="Y216" s="38">
        <v>44426</v>
      </c>
      <c r="Z216" s="38">
        <v>44610</v>
      </c>
      <c r="AA216" s="38">
        <v>45491</v>
      </c>
      <c r="AB216" s="142">
        <v>3.5</v>
      </c>
      <c r="AC216" s="142">
        <v>22.638999999999999</v>
      </c>
      <c r="AD216" s="142">
        <v>27.178000000000001</v>
      </c>
      <c r="AE216" s="142" t="s">
        <v>2079</v>
      </c>
      <c r="AF216" s="142"/>
      <c r="AG216" s="142"/>
      <c r="AH216" s="142" t="s">
        <v>90</v>
      </c>
      <c r="AI216" s="142" t="s">
        <v>2080</v>
      </c>
      <c r="AJ216" s="142" t="s">
        <v>2069</v>
      </c>
      <c r="AK216" s="142" t="s">
        <v>90</v>
      </c>
      <c r="AL216" s="142" t="s">
        <v>90</v>
      </c>
      <c r="AM216" s="142" t="s">
        <v>90</v>
      </c>
      <c r="AN216" s="142" t="s">
        <v>7768</v>
      </c>
      <c r="AO216"/>
      <c r="AP216" s="142" t="s">
        <v>90</v>
      </c>
      <c r="AQ216"/>
      <c r="AR216" s="142" t="s">
        <v>90</v>
      </c>
      <c r="AS216" s="142" t="s">
        <v>90</v>
      </c>
      <c r="AT216" s="142" t="s">
        <v>90</v>
      </c>
      <c r="AU216" s="142" t="s">
        <v>290</v>
      </c>
      <c r="AV216" s="142"/>
      <c r="AW216"/>
      <c r="AX216"/>
      <c r="AY216" s="142" t="s">
        <v>3994</v>
      </c>
      <c r="AZ216" t="s">
        <v>628</v>
      </c>
    </row>
    <row r="217" spans="1:52" x14ac:dyDescent="0.25">
      <c r="A217" s="142"/>
      <c r="B217" s="142" t="s">
        <v>90</v>
      </c>
      <c r="C217" s="142" t="s">
        <v>3398</v>
      </c>
      <c r="D217" s="142" t="s">
        <v>3985</v>
      </c>
      <c r="E217" s="38">
        <v>44419</v>
      </c>
      <c r="F217" s="142" t="s">
        <v>428</v>
      </c>
      <c r="G217" s="142" t="s">
        <v>428</v>
      </c>
      <c r="H217" s="142" t="s">
        <v>438</v>
      </c>
      <c r="I217" s="142" t="s">
        <v>83</v>
      </c>
      <c r="J217" s="142">
        <v>1.95</v>
      </c>
      <c r="K217" s="142" t="s">
        <v>7789</v>
      </c>
      <c r="L217" s="142" t="s">
        <v>2778</v>
      </c>
      <c r="M217" s="142" t="s">
        <v>7762</v>
      </c>
      <c r="N217" s="142" t="s">
        <v>2778</v>
      </c>
      <c r="O217" s="142" t="s">
        <v>90</v>
      </c>
      <c r="P217" s="142">
        <v>20</v>
      </c>
      <c r="Q217" s="142" t="s">
        <v>112</v>
      </c>
      <c r="R217" s="142">
        <v>100</v>
      </c>
      <c r="S217" s="142" t="s">
        <v>109</v>
      </c>
      <c r="T217" s="142" t="s">
        <v>107</v>
      </c>
      <c r="U217" s="142" t="s">
        <v>7</v>
      </c>
      <c r="V217" s="142" t="s">
        <v>7</v>
      </c>
      <c r="W217" s="142" t="s">
        <v>90</v>
      </c>
      <c r="X217" s="142" t="s">
        <v>126</v>
      </c>
      <c r="Y217" s="38">
        <v>44425</v>
      </c>
      <c r="Z217" s="38">
        <v>44609</v>
      </c>
      <c r="AA217" s="38">
        <v>45490</v>
      </c>
      <c r="AB217" s="142">
        <v>1.95</v>
      </c>
      <c r="AC217" s="142">
        <v>12.613</v>
      </c>
      <c r="AD217" s="142">
        <v>15.141999999999999</v>
      </c>
      <c r="AE217" s="142" t="s">
        <v>3406</v>
      </c>
      <c r="AF217" s="142"/>
      <c r="AG217" s="142"/>
      <c r="AH217" s="142" t="s">
        <v>90</v>
      </c>
      <c r="AI217" s="142" t="s">
        <v>3407</v>
      </c>
      <c r="AJ217" s="142" t="s">
        <v>90</v>
      </c>
      <c r="AK217" s="142" t="s">
        <v>90</v>
      </c>
      <c r="AL217" s="142" t="s">
        <v>307</v>
      </c>
      <c r="AM217" s="142" t="s">
        <v>90</v>
      </c>
      <c r="AN217" s="142" t="s">
        <v>7</v>
      </c>
      <c r="AO217"/>
      <c r="AP217" s="142" t="s">
        <v>90</v>
      </c>
      <c r="AQ217"/>
      <c r="AR217" s="142" t="s">
        <v>90</v>
      </c>
      <c r="AS217" s="142" t="s">
        <v>90</v>
      </c>
      <c r="AT217" s="142" t="s">
        <v>90</v>
      </c>
      <c r="AU217" s="142" t="s">
        <v>290</v>
      </c>
      <c r="AV217" s="142"/>
      <c r="AW217"/>
      <c r="AX217"/>
      <c r="AY217" s="142" t="s">
        <v>3992</v>
      </c>
      <c r="AZ217" t="s">
        <v>628</v>
      </c>
    </row>
    <row r="218" spans="1:52" x14ac:dyDescent="0.25">
      <c r="A218" s="142"/>
      <c r="B218" s="142" t="s">
        <v>90</v>
      </c>
      <c r="C218" s="142" t="s">
        <v>3995</v>
      </c>
      <c r="D218" s="142" t="s">
        <v>3997</v>
      </c>
      <c r="E218" s="38">
        <v>44418</v>
      </c>
      <c r="F218" s="142" t="s">
        <v>428</v>
      </c>
      <c r="G218" s="142" t="s">
        <v>428</v>
      </c>
      <c r="H218" s="142" t="s">
        <v>372</v>
      </c>
      <c r="I218" s="142" t="s">
        <v>83</v>
      </c>
      <c r="J218" s="142">
        <v>0.96</v>
      </c>
      <c r="K218" s="142" t="s">
        <v>7789</v>
      </c>
      <c r="L218" s="142" t="s">
        <v>445</v>
      </c>
      <c r="M218" s="142" t="s">
        <v>90</v>
      </c>
      <c r="N218" s="142" t="s">
        <v>445</v>
      </c>
      <c r="O218" s="142" t="s">
        <v>90</v>
      </c>
      <c r="P218" s="142"/>
      <c r="Q218" s="142" t="s">
        <v>112</v>
      </c>
      <c r="R218" s="142">
        <v>100</v>
      </c>
      <c r="S218" s="142" t="s">
        <v>109</v>
      </c>
      <c r="T218" s="142" t="s">
        <v>107</v>
      </c>
      <c r="U218" s="142" t="s">
        <v>7</v>
      </c>
      <c r="V218" s="142" t="s">
        <v>7</v>
      </c>
      <c r="W218" s="142" t="s">
        <v>90</v>
      </c>
      <c r="X218" s="142" t="s">
        <v>126</v>
      </c>
      <c r="Y218" s="38">
        <v>44425</v>
      </c>
      <c r="Z218" s="38">
        <v>44609</v>
      </c>
      <c r="AA218" s="38">
        <v>45490</v>
      </c>
      <c r="AB218" s="142">
        <v>0.96</v>
      </c>
      <c r="AC218" s="142">
        <v>6.21</v>
      </c>
      <c r="AD218" s="142">
        <v>7.4539999999999997</v>
      </c>
      <c r="AE218" s="142" t="s">
        <v>4003</v>
      </c>
      <c r="AF218" s="142"/>
      <c r="AG218" s="142"/>
      <c r="AH218" s="142" t="s">
        <v>90</v>
      </c>
      <c r="AI218" s="142" t="s">
        <v>4004</v>
      </c>
      <c r="AJ218" s="142" t="s">
        <v>90</v>
      </c>
      <c r="AK218" s="142" t="s">
        <v>90</v>
      </c>
      <c r="AL218" s="142" t="s">
        <v>327</v>
      </c>
      <c r="AM218" s="142" t="s">
        <v>90</v>
      </c>
      <c r="AN218" s="142" t="s">
        <v>7</v>
      </c>
      <c r="AO218"/>
      <c r="AP218" s="142" t="s">
        <v>90</v>
      </c>
      <c r="AQ218"/>
      <c r="AR218" s="142" t="s">
        <v>90</v>
      </c>
      <c r="AS218" s="142" t="s">
        <v>90</v>
      </c>
      <c r="AT218" s="142" t="s">
        <v>90</v>
      </c>
      <c r="AU218" s="142" t="s">
        <v>290</v>
      </c>
      <c r="AV218" s="142"/>
      <c r="AW218"/>
      <c r="AX218"/>
      <c r="AY218" s="142" t="s">
        <v>4007</v>
      </c>
      <c r="AZ218" t="s">
        <v>628</v>
      </c>
    </row>
    <row r="219" spans="1:52" x14ac:dyDescent="0.25">
      <c r="A219" s="142"/>
      <c r="B219" s="142" t="s">
        <v>90</v>
      </c>
      <c r="C219" s="142" t="s">
        <v>3783</v>
      </c>
      <c r="D219" s="142" t="s">
        <v>4009</v>
      </c>
      <c r="E219" s="38">
        <v>44417</v>
      </c>
      <c r="F219" s="142" t="s">
        <v>428</v>
      </c>
      <c r="G219" s="142" t="s">
        <v>428</v>
      </c>
      <c r="H219" s="142" t="s">
        <v>90</v>
      </c>
      <c r="I219" s="142" t="s">
        <v>83</v>
      </c>
      <c r="J219" s="142">
        <v>0.47</v>
      </c>
      <c r="K219" s="142" t="s">
        <v>142</v>
      </c>
      <c r="L219" s="142" t="s">
        <v>3843</v>
      </c>
      <c r="M219" s="142" t="s">
        <v>7788</v>
      </c>
      <c r="N219" s="142" t="s">
        <v>3843</v>
      </c>
      <c r="O219" s="142" t="s">
        <v>90</v>
      </c>
      <c r="P219" s="142">
        <v>12</v>
      </c>
      <c r="Q219" s="142" t="s">
        <v>112</v>
      </c>
      <c r="R219" s="142">
        <v>100</v>
      </c>
      <c r="S219" s="142" t="s">
        <v>109</v>
      </c>
      <c r="T219" s="142" t="s">
        <v>243</v>
      </c>
      <c r="U219" s="142" t="s">
        <v>7</v>
      </c>
      <c r="V219" s="142" t="s">
        <v>7</v>
      </c>
      <c r="W219" s="142" t="s">
        <v>90</v>
      </c>
      <c r="X219" s="142" t="s">
        <v>126</v>
      </c>
      <c r="Y219" s="38">
        <v>44424</v>
      </c>
      <c r="Z219" s="38">
        <v>44608</v>
      </c>
      <c r="AA219" s="38">
        <v>45520</v>
      </c>
      <c r="AB219" s="142">
        <v>0.47</v>
      </c>
      <c r="AC219" s="142">
        <v>3.04</v>
      </c>
      <c r="AD219" s="142">
        <v>3.65</v>
      </c>
      <c r="AE219" s="142" t="s">
        <v>3791</v>
      </c>
      <c r="AF219" s="142"/>
      <c r="AG219" s="142"/>
      <c r="AH219" s="142" t="s">
        <v>90</v>
      </c>
      <c r="AI219" s="142" t="s">
        <v>3792</v>
      </c>
      <c r="AJ219" s="142" t="s">
        <v>90</v>
      </c>
      <c r="AK219" s="142" t="s">
        <v>90</v>
      </c>
      <c r="AL219" s="142" t="s">
        <v>308</v>
      </c>
      <c r="AM219" s="142" t="s">
        <v>90</v>
      </c>
      <c r="AN219" s="142" t="s">
        <v>7</v>
      </c>
      <c r="AO219"/>
      <c r="AP219" s="142" t="s">
        <v>90</v>
      </c>
      <c r="AQ219"/>
      <c r="AR219" s="142" t="s">
        <v>90</v>
      </c>
      <c r="AS219" s="142" t="s">
        <v>90</v>
      </c>
      <c r="AT219" s="142" t="s">
        <v>90</v>
      </c>
      <c r="AU219" s="142" t="s">
        <v>290</v>
      </c>
      <c r="AV219" s="142"/>
      <c r="AW219"/>
      <c r="AX219"/>
      <c r="AY219" s="142" t="s">
        <v>4013</v>
      </c>
      <c r="AZ219" t="s">
        <v>628</v>
      </c>
    </row>
    <row r="220" spans="1:52" x14ac:dyDescent="0.25">
      <c r="A220" s="142"/>
      <c r="B220" s="142" t="s">
        <v>90</v>
      </c>
      <c r="C220" s="142" t="s">
        <v>4025</v>
      </c>
      <c r="D220" s="142" t="s">
        <v>4027</v>
      </c>
      <c r="E220" s="38">
        <v>44413</v>
      </c>
      <c r="F220" s="142" t="s">
        <v>3694</v>
      </c>
      <c r="G220" s="142" t="s">
        <v>3494</v>
      </c>
      <c r="H220" s="142" t="s">
        <v>440</v>
      </c>
      <c r="I220" s="142" t="s">
        <v>83</v>
      </c>
      <c r="J220" s="142">
        <v>4.8</v>
      </c>
      <c r="K220" s="142" t="s">
        <v>142</v>
      </c>
      <c r="L220" s="142" t="s">
        <v>7910</v>
      </c>
      <c r="M220" s="142" t="s">
        <v>7855</v>
      </c>
      <c r="N220" s="142" t="s">
        <v>2568</v>
      </c>
      <c r="O220" s="142" t="s">
        <v>90</v>
      </c>
      <c r="P220" s="142">
        <v>60</v>
      </c>
      <c r="Q220" s="142" t="s">
        <v>112</v>
      </c>
      <c r="R220" s="142">
        <v>99.861999999999995</v>
      </c>
      <c r="S220" s="142" t="s">
        <v>37</v>
      </c>
      <c r="T220" s="142" t="s">
        <v>243</v>
      </c>
      <c r="U220" s="142" t="s">
        <v>7</v>
      </c>
      <c r="V220" s="142" t="s">
        <v>7</v>
      </c>
      <c r="W220" s="142" t="s">
        <v>90</v>
      </c>
      <c r="X220" s="142" t="s">
        <v>126</v>
      </c>
      <c r="Y220" s="38">
        <v>44420</v>
      </c>
      <c r="Z220" s="38">
        <v>44604</v>
      </c>
      <c r="AA220" s="38">
        <v>45516</v>
      </c>
      <c r="AB220" s="142">
        <v>4.8</v>
      </c>
      <c r="AC220" s="142">
        <v>31.047999999999998</v>
      </c>
      <c r="AD220" s="142">
        <v>37.271999999999998</v>
      </c>
      <c r="AE220" s="142" t="s">
        <v>4031</v>
      </c>
      <c r="AF220" s="142"/>
      <c r="AG220" s="142"/>
      <c r="AH220" s="142" t="s">
        <v>90</v>
      </c>
      <c r="AI220" s="142" t="s">
        <v>4032</v>
      </c>
      <c r="AJ220" s="142" t="s">
        <v>4033</v>
      </c>
      <c r="AK220" s="142" t="s">
        <v>4025</v>
      </c>
      <c r="AL220" s="142" t="s">
        <v>90</v>
      </c>
      <c r="AM220" s="142" t="s">
        <v>629</v>
      </c>
      <c r="AN220" s="142" t="s">
        <v>7</v>
      </c>
      <c r="AO220"/>
      <c r="AP220" s="142" t="s">
        <v>90</v>
      </c>
      <c r="AQ220"/>
      <c r="AR220" s="142" t="s">
        <v>90</v>
      </c>
      <c r="AS220" s="142" t="s">
        <v>8245</v>
      </c>
      <c r="AT220" s="142" t="s">
        <v>90</v>
      </c>
      <c r="AU220" s="142" t="s">
        <v>290</v>
      </c>
      <c r="AV220" s="142"/>
      <c r="AW220"/>
      <c r="AX220"/>
      <c r="AY220" s="142" t="s">
        <v>4035</v>
      </c>
      <c r="AZ220" t="s">
        <v>628</v>
      </c>
    </row>
    <row r="221" spans="1:52" x14ac:dyDescent="0.25">
      <c r="A221" s="142"/>
      <c r="B221" s="142" t="s">
        <v>90</v>
      </c>
      <c r="C221" s="142" t="s">
        <v>4014</v>
      </c>
      <c r="D221" s="142" t="s">
        <v>4016</v>
      </c>
      <c r="E221" s="38">
        <v>44413</v>
      </c>
      <c r="F221" s="142" t="s">
        <v>428</v>
      </c>
      <c r="G221" s="142" t="s">
        <v>428</v>
      </c>
      <c r="H221" s="142" t="s">
        <v>372</v>
      </c>
      <c r="I221" s="142" t="s">
        <v>83</v>
      </c>
      <c r="J221" s="142">
        <v>2</v>
      </c>
      <c r="K221" s="142" t="s">
        <v>142</v>
      </c>
      <c r="L221" s="142" t="s">
        <v>4018</v>
      </c>
      <c r="M221" s="142" t="s">
        <v>7759</v>
      </c>
      <c r="N221" s="142" t="s">
        <v>4018</v>
      </c>
      <c r="O221" s="142" t="s">
        <v>90</v>
      </c>
      <c r="P221" s="142">
        <v>50</v>
      </c>
      <c r="Q221" s="142" t="s">
        <v>112</v>
      </c>
      <c r="R221" s="142">
        <v>100</v>
      </c>
      <c r="S221" s="142" t="s">
        <v>38</v>
      </c>
      <c r="T221" s="142" t="s">
        <v>243</v>
      </c>
      <c r="U221" s="142" t="s">
        <v>7</v>
      </c>
      <c r="V221" s="142" t="s">
        <v>7</v>
      </c>
      <c r="W221" s="142" t="s">
        <v>90</v>
      </c>
      <c r="X221" s="142" t="s">
        <v>126</v>
      </c>
      <c r="Y221" s="38">
        <v>44420</v>
      </c>
      <c r="Z221" s="38">
        <v>44604</v>
      </c>
      <c r="AA221" s="38">
        <v>45516</v>
      </c>
      <c r="AB221" s="142">
        <v>2</v>
      </c>
      <c r="AC221" s="142">
        <v>12.936999999999999</v>
      </c>
      <c r="AD221" s="142">
        <v>15.53</v>
      </c>
      <c r="AE221" s="142" t="s">
        <v>4020</v>
      </c>
      <c r="AF221" s="142"/>
      <c r="AG221" s="142"/>
      <c r="AH221" s="142" t="s">
        <v>90</v>
      </c>
      <c r="AI221" s="142" t="s">
        <v>4021</v>
      </c>
      <c r="AJ221" s="142" t="s">
        <v>4014</v>
      </c>
      <c r="AK221" s="142" t="s">
        <v>90</v>
      </c>
      <c r="AL221" s="142" t="s">
        <v>90</v>
      </c>
      <c r="AM221" s="142" t="s">
        <v>90</v>
      </c>
      <c r="AN221" s="142" t="s">
        <v>7</v>
      </c>
      <c r="AO221"/>
      <c r="AP221" s="142" t="s">
        <v>90</v>
      </c>
      <c r="AQ221"/>
      <c r="AR221" s="142" t="s">
        <v>90</v>
      </c>
      <c r="AS221" s="142" t="s">
        <v>90</v>
      </c>
      <c r="AT221" s="142" t="s">
        <v>90</v>
      </c>
      <c r="AU221" s="142" t="s">
        <v>290</v>
      </c>
      <c r="AV221" s="142"/>
      <c r="AW221"/>
      <c r="AX221"/>
      <c r="AY221" s="142" t="s">
        <v>4024</v>
      </c>
      <c r="AZ221" t="s">
        <v>628</v>
      </c>
    </row>
    <row r="222" spans="1:52" x14ac:dyDescent="0.25">
      <c r="A222" s="142"/>
      <c r="B222" s="142" t="s">
        <v>90</v>
      </c>
      <c r="C222" s="142" t="s">
        <v>4036</v>
      </c>
      <c r="D222" s="142" t="s">
        <v>4038</v>
      </c>
      <c r="E222" s="38">
        <v>44412</v>
      </c>
      <c r="F222" s="142" t="s">
        <v>1080</v>
      </c>
      <c r="G222" s="142" t="s">
        <v>1080</v>
      </c>
      <c r="H222" s="142" t="s">
        <v>372</v>
      </c>
      <c r="I222" s="142" t="s">
        <v>83</v>
      </c>
      <c r="J222" s="142">
        <v>2</v>
      </c>
      <c r="K222" s="142" t="s">
        <v>142</v>
      </c>
      <c r="L222" s="142" t="s">
        <v>4906</v>
      </c>
      <c r="M222" s="142" t="s">
        <v>7806</v>
      </c>
      <c r="N222" s="142" t="s">
        <v>4906</v>
      </c>
      <c r="O222" s="142" t="s">
        <v>90</v>
      </c>
      <c r="P222" s="142">
        <v>55</v>
      </c>
      <c r="Q222" s="142" t="s">
        <v>112</v>
      </c>
      <c r="R222" s="142">
        <v>100</v>
      </c>
      <c r="S222" s="142" t="s">
        <v>36</v>
      </c>
      <c r="T222" s="142" t="s">
        <v>243</v>
      </c>
      <c r="U222" s="142" t="s">
        <v>7</v>
      </c>
      <c r="V222" s="142" t="s">
        <v>7</v>
      </c>
      <c r="W222" s="142" t="s">
        <v>90</v>
      </c>
      <c r="X222" s="142" t="s">
        <v>126</v>
      </c>
      <c r="Y222" s="38">
        <v>44419</v>
      </c>
      <c r="Z222" s="38">
        <v>44603</v>
      </c>
      <c r="AA222" s="38">
        <v>45515</v>
      </c>
      <c r="AB222" s="142">
        <v>2</v>
      </c>
      <c r="AC222" s="142">
        <v>12.936999999999999</v>
      </c>
      <c r="AD222" s="142">
        <v>15.53</v>
      </c>
      <c r="AE222" s="142" t="s">
        <v>4045</v>
      </c>
      <c r="AF222" s="142"/>
      <c r="AG222" s="142"/>
      <c r="AH222" s="142" t="s">
        <v>90</v>
      </c>
      <c r="AI222" s="142" t="s">
        <v>4046</v>
      </c>
      <c r="AJ222" s="142" t="s">
        <v>90</v>
      </c>
      <c r="AK222" s="142" t="s">
        <v>90</v>
      </c>
      <c r="AL222" s="142" t="s">
        <v>90</v>
      </c>
      <c r="AM222" s="142" t="s">
        <v>90</v>
      </c>
      <c r="AN222" s="142" t="s">
        <v>7</v>
      </c>
      <c r="AO222"/>
      <c r="AP222" s="142" t="s">
        <v>90</v>
      </c>
      <c r="AQ222"/>
      <c r="AR222" s="142" t="s">
        <v>90</v>
      </c>
      <c r="AS222" s="142" t="s">
        <v>8246</v>
      </c>
      <c r="AT222" s="142" t="s">
        <v>90</v>
      </c>
      <c r="AU222" s="142" t="s">
        <v>290</v>
      </c>
      <c r="AV222" s="142"/>
      <c r="AW222"/>
      <c r="AX222"/>
      <c r="AY222" s="142" t="s">
        <v>4049</v>
      </c>
      <c r="AZ222" t="s">
        <v>628</v>
      </c>
    </row>
    <row r="223" spans="1:52" x14ac:dyDescent="0.25">
      <c r="A223" s="142"/>
      <c r="B223" s="142" t="s">
        <v>90</v>
      </c>
      <c r="C223" s="142" t="s">
        <v>701</v>
      </c>
      <c r="D223" s="142" t="s">
        <v>4051</v>
      </c>
      <c r="E223" s="38">
        <v>44411</v>
      </c>
      <c r="F223" s="142" t="s">
        <v>973</v>
      </c>
      <c r="G223" s="142" t="s">
        <v>973</v>
      </c>
      <c r="H223" s="142" t="s">
        <v>440</v>
      </c>
      <c r="I223" s="142" t="s">
        <v>83</v>
      </c>
      <c r="J223" s="142">
        <v>5</v>
      </c>
      <c r="K223" s="142" t="s">
        <v>142</v>
      </c>
      <c r="L223" s="142" t="s">
        <v>7911</v>
      </c>
      <c r="M223" s="142" t="s">
        <v>7794</v>
      </c>
      <c r="N223" s="142" t="s">
        <v>7911</v>
      </c>
      <c r="O223" s="142" t="s">
        <v>7911</v>
      </c>
      <c r="P223" s="142">
        <v>32</v>
      </c>
      <c r="Q223" s="142" t="s">
        <v>725</v>
      </c>
      <c r="R223" s="142">
        <v>100</v>
      </c>
      <c r="S223" s="142" t="s">
        <v>36</v>
      </c>
      <c r="T223" s="142" t="s">
        <v>243</v>
      </c>
      <c r="U223" s="142" t="s">
        <v>140</v>
      </c>
      <c r="V223" s="142" t="s">
        <v>7</v>
      </c>
      <c r="W223" s="142" t="s">
        <v>90</v>
      </c>
      <c r="X223" s="142" t="s">
        <v>982</v>
      </c>
      <c r="Y223" s="38">
        <v>44418</v>
      </c>
      <c r="Z223" s="38">
        <v>44510</v>
      </c>
      <c r="AA223" s="38">
        <v>45514</v>
      </c>
      <c r="AB223" s="142">
        <v>5</v>
      </c>
      <c r="AC223" s="142">
        <v>32.341999999999999</v>
      </c>
      <c r="AD223" s="142">
        <v>38.826000000000001</v>
      </c>
      <c r="AE223" s="142" t="s">
        <v>1433</v>
      </c>
      <c r="AF223" s="142"/>
      <c r="AG223" s="142"/>
      <c r="AH223" s="142" t="s">
        <v>90</v>
      </c>
      <c r="AI223" s="142" t="s">
        <v>4057</v>
      </c>
      <c r="AJ223" s="142" t="s">
        <v>90</v>
      </c>
      <c r="AK223" s="142" t="s">
        <v>90</v>
      </c>
      <c r="AL223" s="142" t="s">
        <v>90</v>
      </c>
      <c r="AM223" s="142" t="s">
        <v>90</v>
      </c>
      <c r="AN223" s="142" t="s">
        <v>7753</v>
      </c>
      <c r="AO223"/>
      <c r="AP223" s="142" t="s">
        <v>90</v>
      </c>
      <c r="AQ223"/>
      <c r="AR223" s="142" t="s">
        <v>90</v>
      </c>
      <c r="AS223" s="142" t="s">
        <v>8247</v>
      </c>
      <c r="AT223" s="142" t="s">
        <v>90</v>
      </c>
      <c r="AU223" s="142" t="s">
        <v>290</v>
      </c>
      <c r="AV223" s="142"/>
      <c r="AW223"/>
      <c r="AX223"/>
      <c r="AY223" s="142" t="s">
        <v>4060</v>
      </c>
      <c r="AZ223" t="s">
        <v>628</v>
      </c>
    </row>
    <row r="224" spans="1:52" x14ac:dyDescent="0.25">
      <c r="A224" s="142"/>
      <c r="B224" s="142" t="s">
        <v>90</v>
      </c>
      <c r="C224" s="142" t="s">
        <v>4061</v>
      </c>
      <c r="D224" s="142" t="s">
        <v>4063</v>
      </c>
      <c r="E224" s="38">
        <v>44410</v>
      </c>
      <c r="F224" s="142" t="s">
        <v>428</v>
      </c>
      <c r="G224" s="142" t="s">
        <v>428</v>
      </c>
      <c r="H224" s="142" t="s">
        <v>440</v>
      </c>
      <c r="I224" s="142" t="s">
        <v>83</v>
      </c>
      <c r="J224" s="142">
        <v>2</v>
      </c>
      <c r="K224" s="142" t="s">
        <v>142</v>
      </c>
      <c r="L224" s="142" t="s">
        <v>4066</v>
      </c>
      <c r="M224" s="142" t="s">
        <v>7779</v>
      </c>
      <c r="N224" s="142" t="s">
        <v>4066</v>
      </c>
      <c r="O224" s="142" t="s">
        <v>90</v>
      </c>
      <c r="P224" s="142">
        <v>50</v>
      </c>
      <c r="Q224" s="142" t="s">
        <v>112</v>
      </c>
      <c r="R224" s="142">
        <v>100</v>
      </c>
      <c r="S224" s="142" t="s">
        <v>38</v>
      </c>
      <c r="T224" s="142" t="s">
        <v>243</v>
      </c>
      <c r="U224" s="142" t="s">
        <v>7</v>
      </c>
      <c r="V224" s="142" t="s">
        <v>7</v>
      </c>
      <c r="W224" s="142" t="s">
        <v>90</v>
      </c>
      <c r="X224" s="142" t="s">
        <v>126</v>
      </c>
      <c r="Y224" s="38">
        <v>44417</v>
      </c>
      <c r="Z224" s="38">
        <v>44601</v>
      </c>
      <c r="AA224" s="38">
        <v>45513</v>
      </c>
      <c r="AB224" s="142">
        <v>2</v>
      </c>
      <c r="AC224" s="142">
        <v>12.936999999999999</v>
      </c>
      <c r="AD224" s="142">
        <v>15.53</v>
      </c>
      <c r="AE224" s="142" t="s">
        <v>4067</v>
      </c>
      <c r="AF224" s="142"/>
      <c r="AG224" s="142"/>
      <c r="AH224" s="142" t="s">
        <v>90</v>
      </c>
      <c r="AI224" s="142" t="s">
        <v>4068</v>
      </c>
      <c r="AJ224" s="142" t="s">
        <v>4061</v>
      </c>
      <c r="AK224" s="142" t="s">
        <v>90</v>
      </c>
      <c r="AL224" s="142" t="s">
        <v>90</v>
      </c>
      <c r="AM224" s="142" t="s">
        <v>90</v>
      </c>
      <c r="AN224" s="142" t="s">
        <v>7</v>
      </c>
      <c r="AO224"/>
      <c r="AP224" s="142" t="s">
        <v>90</v>
      </c>
      <c r="AQ224"/>
      <c r="AR224" s="142" t="s">
        <v>90</v>
      </c>
      <c r="AS224" s="142" t="s">
        <v>90</v>
      </c>
      <c r="AT224" s="142" t="s">
        <v>90</v>
      </c>
      <c r="AU224" s="142" t="s">
        <v>290</v>
      </c>
      <c r="AV224" s="142"/>
      <c r="AW224"/>
      <c r="AX224"/>
      <c r="AY224" s="142" t="s">
        <v>4071</v>
      </c>
      <c r="AZ224" t="s">
        <v>628</v>
      </c>
    </row>
    <row r="225" spans="1:52" x14ac:dyDescent="0.25">
      <c r="A225" s="142"/>
      <c r="B225" s="142" t="s">
        <v>90</v>
      </c>
      <c r="C225" s="142" t="s">
        <v>4072</v>
      </c>
      <c r="D225" s="142" t="s">
        <v>4074</v>
      </c>
      <c r="E225" s="38">
        <v>44407</v>
      </c>
      <c r="F225" s="142" t="s">
        <v>428</v>
      </c>
      <c r="G225" s="142" t="s">
        <v>428</v>
      </c>
      <c r="H225" s="142" t="s">
        <v>438</v>
      </c>
      <c r="I225" s="142" t="s">
        <v>83</v>
      </c>
      <c r="J225" s="142">
        <v>0.48</v>
      </c>
      <c r="K225" s="142" t="s">
        <v>7912</v>
      </c>
      <c r="L225" s="142" t="s">
        <v>3191</v>
      </c>
      <c r="M225" s="142" t="s">
        <v>90</v>
      </c>
      <c r="N225" s="142" t="s">
        <v>3191</v>
      </c>
      <c r="O225" s="142" t="s">
        <v>90</v>
      </c>
      <c r="P225" s="142"/>
      <c r="Q225" s="142" t="s">
        <v>112</v>
      </c>
      <c r="R225" s="142">
        <v>100</v>
      </c>
      <c r="S225" s="142" t="s">
        <v>109</v>
      </c>
      <c r="T225" s="142" t="s">
        <v>243</v>
      </c>
      <c r="U225" s="142" t="s">
        <v>7</v>
      </c>
      <c r="V225" s="142" t="s">
        <v>7</v>
      </c>
      <c r="W225" s="142" t="s">
        <v>90</v>
      </c>
      <c r="X225" s="142" t="s">
        <v>126</v>
      </c>
      <c r="Y225" s="38">
        <v>44413</v>
      </c>
      <c r="Z225" s="38">
        <v>44597</v>
      </c>
      <c r="AA225" s="38">
        <v>45448</v>
      </c>
      <c r="AB225" s="142">
        <v>0.48</v>
      </c>
      <c r="AC225" s="142">
        <v>3.105</v>
      </c>
      <c r="AD225" s="142">
        <v>3.7269999999999999</v>
      </c>
      <c r="AE225" s="142" t="s">
        <v>4079</v>
      </c>
      <c r="AF225" s="142"/>
      <c r="AG225" s="142"/>
      <c r="AH225" s="142" t="s">
        <v>90</v>
      </c>
      <c r="AI225" s="142" t="s">
        <v>4080</v>
      </c>
      <c r="AJ225" s="142" t="s">
        <v>90</v>
      </c>
      <c r="AK225" s="142" t="s">
        <v>90</v>
      </c>
      <c r="AL225" s="142" t="s">
        <v>299</v>
      </c>
      <c r="AM225" s="142" t="s">
        <v>90</v>
      </c>
      <c r="AN225" s="142" t="s">
        <v>7</v>
      </c>
      <c r="AO225"/>
      <c r="AP225" s="142" t="s">
        <v>90</v>
      </c>
      <c r="AQ225"/>
      <c r="AR225" s="142" t="s">
        <v>90</v>
      </c>
      <c r="AS225" s="142" t="s">
        <v>90</v>
      </c>
      <c r="AT225" s="142" t="s">
        <v>90</v>
      </c>
      <c r="AU225" s="142" t="s">
        <v>290</v>
      </c>
      <c r="AV225" s="142"/>
      <c r="AW225"/>
      <c r="AX225"/>
      <c r="AY225" s="142" t="s">
        <v>4082</v>
      </c>
      <c r="AZ225" t="s">
        <v>628</v>
      </c>
    </row>
    <row r="226" spans="1:52" x14ac:dyDescent="0.25">
      <c r="A226" s="142"/>
      <c r="B226" s="142" t="s">
        <v>90</v>
      </c>
      <c r="C226" s="142" t="s">
        <v>4083</v>
      </c>
      <c r="D226" s="142" t="s">
        <v>4085</v>
      </c>
      <c r="E226" s="38">
        <v>44406</v>
      </c>
      <c r="F226" s="142" t="s">
        <v>428</v>
      </c>
      <c r="G226" s="142" t="s">
        <v>428</v>
      </c>
      <c r="H226" s="142" t="s">
        <v>90</v>
      </c>
      <c r="I226" s="142" t="s">
        <v>83</v>
      </c>
      <c r="J226" s="142">
        <v>3</v>
      </c>
      <c r="K226" s="142" t="s">
        <v>142</v>
      </c>
      <c r="L226" s="142" t="s">
        <v>3476</v>
      </c>
      <c r="M226" s="142" t="s">
        <v>90</v>
      </c>
      <c r="N226" s="142" t="s">
        <v>90</v>
      </c>
      <c r="O226" s="142" t="s">
        <v>90</v>
      </c>
      <c r="P226" s="142"/>
      <c r="Q226" s="142" t="s">
        <v>112</v>
      </c>
      <c r="R226" s="142">
        <v>100</v>
      </c>
      <c r="S226" s="142" t="s">
        <v>36</v>
      </c>
      <c r="T226" s="142" t="s">
        <v>107</v>
      </c>
      <c r="U226" s="142" t="s">
        <v>7</v>
      </c>
      <c r="V226" s="142" t="s">
        <v>7</v>
      </c>
      <c r="W226" s="142" t="s">
        <v>90</v>
      </c>
      <c r="X226" s="142" t="s">
        <v>126</v>
      </c>
      <c r="Y226" s="38">
        <v>44413</v>
      </c>
      <c r="Z226" s="38">
        <v>44597</v>
      </c>
      <c r="AA226" s="38">
        <v>45509</v>
      </c>
      <c r="AB226" s="142">
        <v>3</v>
      </c>
      <c r="AC226" s="142">
        <v>19.405000000000001</v>
      </c>
      <c r="AD226" s="142">
        <v>23.295000000000002</v>
      </c>
      <c r="AE226" s="142" t="s">
        <v>4090</v>
      </c>
      <c r="AF226" s="142"/>
      <c r="AG226" s="142"/>
      <c r="AH226" s="142" t="s">
        <v>90</v>
      </c>
      <c r="AI226" s="142" t="s">
        <v>4091</v>
      </c>
      <c r="AJ226" s="142" t="s">
        <v>90</v>
      </c>
      <c r="AK226" s="142" t="s">
        <v>90</v>
      </c>
      <c r="AL226" s="142" t="s">
        <v>90</v>
      </c>
      <c r="AM226" s="142" t="s">
        <v>90</v>
      </c>
      <c r="AN226" s="142" t="s">
        <v>7</v>
      </c>
      <c r="AO226"/>
      <c r="AP226" s="142" t="s">
        <v>90</v>
      </c>
      <c r="AQ226"/>
      <c r="AR226" s="142" t="s">
        <v>90</v>
      </c>
      <c r="AS226" s="142" t="s">
        <v>90</v>
      </c>
      <c r="AT226" s="142" t="s">
        <v>90</v>
      </c>
      <c r="AU226" s="142" t="s">
        <v>290</v>
      </c>
      <c r="AV226" s="142"/>
      <c r="AW226"/>
      <c r="AX226"/>
      <c r="AY226" s="142" t="s">
        <v>4094</v>
      </c>
      <c r="AZ226" t="s">
        <v>628</v>
      </c>
    </row>
    <row r="227" spans="1:52" x14ac:dyDescent="0.25">
      <c r="A227" s="142"/>
      <c r="B227" s="142" t="s">
        <v>90</v>
      </c>
      <c r="C227" s="142" t="s">
        <v>4095</v>
      </c>
      <c r="D227" s="142" t="s">
        <v>4097</v>
      </c>
      <c r="E227" s="38">
        <v>44404</v>
      </c>
      <c r="F227" s="142" t="s">
        <v>428</v>
      </c>
      <c r="G227" s="142" t="s">
        <v>428</v>
      </c>
      <c r="H227" s="142" t="s">
        <v>438</v>
      </c>
      <c r="I227" s="142" t="s">
        <v>83</v>
      </c>
      <c r="J227" s="142">
        <v>0.89</v>
      </c>
      <c r="K227" s="142" t="s">
        <v>142</v>
      </c>
      <c r="L227" s="142" t="s">
        <v>7913</v>
      </c>
      <c r="M227" s="142" t="s">
        <v>90</v>
      </c>
      <c r="N227" s="142" t="s">
        <v>90</v>
      </c>
      <c r="O227" s="142" t="s">
        <v>90</v>
      </c>
      <c r="P227" s="142"/>
      <c r="Q227" s="142" t="s">
        <v>112</v>
      </c>
      <c r="R227" s="142">
        <v>100</v>
      </c>
      <c r="S227" s="142" t="s">
        <v>109</v>
      </c>
      <c r="T227" s="142" t="s">
        <v>243</v>
      </c>
      <c r="U227" s="142" t="s">
        <v>7</v>
      </c>
      <c r="V227" s="142" t="s">
        <v>7</v>
      </c>
      <c r="W227" s="142" t="s">
        <v>90</v>
      </c>
      <c r="X227" s="142" t="s">
        <v>126</v>
      </c>
      <c r="Y227" s="38">
        <v>44407</v>
      </c>
      <c r="Z227" s="38">
        <v>44591</v>
      </c>
      <c r="AA227" s="38">
        <v>45503</v>
      </c>
      <c r="AB227" s="142">
        <v>0.89</v>
      </c>
      <c r="AC227" s="142">
        <v>5.7569999999999997</v>
      </c>
      <c r="AD227" s="142">
        <v>6.9109999999999996</v>
      </c>
      <c r="AE227" s="142" t="s">
        <v>4104</v>
      </c>
      <c r="AF227" s="142"/>
      <c r="AG227" s="142"/>
      <c r="AH227" s="142" t="s">
        <v>90</v>
      </c>
      <c r="AI227" s="142" t="s">
        <v>4105</v>
      </c>
      <c r="AJ227" s="142" t="s">
        <v>90</v>
      </c>
      <c r="AK227" s="142" t="s">
        <v>90</v>
      </c>
      <c r="AL227" s="142" t="s">
        <v>294</v>
      </c>
      <c r="AM227" s="142" t="s">
        <v>90</v>
      </c>
      <c r="AN227" s="142" t="s">
        <v>7</v>
      </c>
      <c r="AO227"/>
      <c r="AP227" s="142" t="s">
        <v>90</v>
      </c>
      <c r="AQ227"/>
      <c r="AR227" s="142" t="s">
        <v>90</v>
      </c>
      <c r="AS227" s="142" t="s">
        <v>90</v>
      </c>
      <c r="AT227" s="142" t="s">
        <v>90</v>
      </c>
      <c r="AU227" s="142" t="s">
        <v>290</v>
      </c>
      <c r="AV227" s="142"/>
      <c r="AW227"/>
      <c r="AX227"/>
      <c r="AY227" s="142" t="s">
        <v>4108</v>
      </c>
      <c r="AZ227" t="s">
        <v>628</v>
      </c>
    </row>
    <row r="228" spans="1:52" x14ac:dyDescent="0.25">
      <c r="A228" s="142"/>
      <c r="B228" s="142" t="s">
        <v>90</v>
      </c>
      <c r="C228" s="142" t="s">
        <v>969</v>
      </c>
      <c r="D228" s="142" t="s">
        <v>4110</v>
      </c>
      <c r="E228" s="38">
        <v>44403</v>
      </c>
      <c r="F228" s="142" t="s">
        <v>3344</v>
      </c>
      <c r="G228" s="142" t="s">
        <v>973</v>
      </c>
      <c r="H228" s="142" t="s">
        <v>440</v>
      </c>
      <c r="I228" s="142" t="s">
        <v>83</v>
      </c>
      <c r="J228" s="142">
        <v>4.5</v>
      </c>
      <c r="K228" s="142" t="s">
        <v>142</v>
      </c>
      <c r="L228" s="142" t="s">
        <v>7884</v>
      </c>
      <c r="M228" s="142" t="s">
        <v>7889</v>
      </c>
      <c r="N228" s="142" t="s">
        <v>7914</v>
      </c>
      <c r="O228" s="142" t="s">
        <v>90</v>
      </c>
      <c r="P228" s="142"/>
      <c r="Q228" s="142" t="s">
        <v>723</v>
      </c>
      <c r="R228" s="142">
        <v>99.959000000000003</v>
      </c>
      <c r="S228" s="142" t="s">
        <v>39</v>
      </c>
      <c r="T228" s="142" t="s">
        <v>243</v>
      </c>
      <c r="U228" s="142" t="s">
        <v>141</v>
      </c>
      <c r="V228" s="142" t="s">
        <v>7</v>
      </c>
      <c r="W228" s="142" t="s">
        <v>90</v>
      </c>
      <c r="X228" s="142" t="s">
        <v>126</v>
      </c>
      <c r="Y228" s="38">
        <v>44410</v>
      </c>
      <c r="Z228" s="38">
        <v>44594</v>
      </c>
      <c r="AA228" s="38">
        <v>45506</v>
      </c>
      <c r="AB228" s="142">
        <v>4.5</v>
      </c>
      <c r="AC228" s="142">
        <v>29.106999999999999</v>
      </c>
      <c r="AD228" s="142">
        <v>34.942999999999998</v>
      </c>
      <c r="AE228" s="142" t="s">
        <v>978</v>
      </c>
      <c r="AF228" s="142"/>
      <c r="AG228" s="142"/>
      <c r="AH228" s="142" t="s">
        <v>90</v>
      </c>
      <c r="AI228" s="142" t="s">
        <v>980</v>
      </c>
      <c r="AJ228" s="142" t="s">
        <v>90</v>
      </c>
      <c r="AK228" s="142" t="s">
        <v>969</v>
      </c>
      <c r="AL228" s="142" t="s">
        <v>90</v>
      </c>
      <c r="AM228" s="142" t="s">
        <v>90</v>
      </c>
      <c r="AN228" s="142" t="s">
        <v>7</v>
      </c>
      <c r="AO228"/>
      <c r="AP228" s="142" t="s">
        <v>90</v>
      </c>
      <c r="AQ228"/>
      <c r="AR228" s="142" t="s">
        <v>90</v>
      </c>
      <c r="AS228" s="142" t="s">
        <v>8248</v>
      </c>
      <c r="AT228" s="142" t="s">
        <v>90</v>
      </c>
      <c r="AU228" s="142" t="s">
        <v>290</v>
      </c>
      <c r="AV228" s="142"/>
      <c r="AW228"/>
      <c r="AX228"/>
      <c r="AY228" s="142" t="s">
        <v>4116</v>
      </c>
      <c r="AZ228" t="s">
        <v>628</v>
      </c>
    </row>
    <row r="229" spans="1:52" x14ac:dyDescent="0.25">
      <c r="A229" s="142"/>
      <c r="B229" s="142" t="s">
        <v>90</v>
      </c>
      <c r="C229" s="142" t="s">
        <v>4072</v>
      </c>
      <c r="D229" s="142" t="s">
        <v>4134</v>
      </c>
      <c r="E229" s="38">
        <v>44400</v>
      </c>
      <c r="F229" s="142" t="s">
        <v>428</v>
      </c>
      <c r="G229" s="142" t="s">
        <v>428</v>
      </c>
      <c r="H229" s="142" t="s">
        <v>438</v>
      </c>
      <c r="I229" s="142" t="s">
        <v>83</v>
      </c>
      <c r="J229" s="142">
        <v>0.35</v>
      </c>
      <c r="K229" s="142" t="s">
        <v>142</v>
      </c>
      <c r="L229" s="142" t="s">
        <v>7837</v>
      </c>
      <c r="M229" s="142" t="s">
        <v>90</v>
      </c>
      <c r="N229" s="142" t="s">
        <v>7837</v>
      </c>
      <c r="O229" s="142" t="s">
        <v>90</v>
      </c>
      <c r="P229" s="142"/>
      <c r="Q229" s="142" t="s">
        <v>112</v>
      </c>
      <c r="R229" s="142">
        <v>100</v>
      </c>
      <c r="S229" s="142" t="s">
        <v>109</v>
      </c>
      <c r="T229" s="142" t="s">
        <v>243</v>
      </c>
      <c r="U229" s="142" t="s">
        <v>7</v>
      </c>
      <c r="V229" s="142" t="s">
        <v>7</v>
      </c>
      <c r="W229" s="142" t="s">
        <v>90</v>
      </c>
      <c r="X229" s="142" t="s">
        <v>126</v>
      </c>
      <c r="Y229" s="38">
        <v>44405</v>
      </c>
      <c r="Z229" s="38">
        <v>44589</v>
      </c>
      <c r="AA229" s="38">
        <v>45501</v>
      </c>
      <c r="AB229" s="142">
        <v>0.35</v>
      </c>
      <c r="AC229" s="142">
        <v>2.2639999999999998</v>
      </c>
      <c r="AD229" s="142">
        <v>2.718</v>
      </c>
      <c r="AE229" s="142" t="s">
        <v>4079</v>
      </c>
      <c r="AF229" s="142"/>
      <c r="AG229" s="142"/>
      <c r="AH229" s="142" t="s">
        <v>90</v>
      </c>
      <c r="AI229" s="142" t="s">
        <v>4080</v>
      </c>
      <c r="AJ229" s="142" t="s">
        <v>90</v>
      </c>
      <c r="AK229" s="142" t="s">
        <v>90</v>
      </c>
      <c r="AL229" s="142" t="s">
        <v>244</v>
      </c>
      <c r="AM229" s="142" t="s">
        <v>90</v>
      </c>
      <c r="AN229" s="142" t="s">
        <v>7</v>
      </c>
      <c r="AO229"/>
      <c r="AP229" s="142" t="s">
        <v>90</v>
      </c>
      <c r="AQ229"/>
      <c r="AR229" s="142" t="s">
        <v>90</v>
      </c>
      <c r="AS229" s="142" t="s">
        <v>90</v>
      </c>
      <c r="AT229" s="142" t="s">
        <v>90</v>
      </c>
      <c r="AU229" s="142" t="s">
        <v>290</v>
      </c>
      <c r="AV229" s="142"/>
      <c r="AW229"/>
      <c r="AX229"/>
      <c r="AY229" s="142" t="s">
        <v>4140</v>
      </c>
      <c r="AZ229" t="s">
        <v>628</v>
      </c>
    </row>
    <row r="230" spans="1:52" x14ac:dyDescent="0.25">
      <c r="A230" s="142"/>
      <c r="B230" s="142" t="s">
        <v>90</v>
      </c>
      <c r="C230" s="142" t="s">
        <v>4120</v>
      </c>
      <c r="D230" s="142" t="s">
        <v>4122</v>
      </c>
      <c r="E230" s="38">
        <v>44400</v>
      </c>
      <c r="F230" s="142" t="s">
        <v>428</v>
      </c>
      <c r="G230" s="142" t="s">
        <v>428</v>
      </c>
      <c r="H230" s="142" t="s">
        <v>438</v>
      </c>
      <c r="I230" s="142" t="s">
        <v>83</v>
      </c>
      <c r="J230" s="142">
        <v>2.25</v>
      </c>
      <c r="K230" s="142" t="s">
        <v>7789</v>
      </c>
      <c r="L230" s="142" t="s">
        <v>4124</v>
      </c>
      <c r="M230" s="142" t="s">
        <v>90</v>
      </c>
      <c r="N230" s="142" t="s">
        <v>4124</v>
      </c>
      <c r="O230" s="142" t="s">
        <v>90</v>
      </c>
      <c r="P230" s="142"/>
      <c r="Q230" s="142" t="s">
        <v>112</v>
      </c>
      <c r="R230" s="142">
        <v>100</v>
      </c>
      <c r="S230" s="142" t="s">
        <v>109</v>
      </c>
      <c r="T230" s="142" t="s">
        <v>243</v>
      </c>
      <c r="U230" s="142" t="s">
        <v>7</v>
      </c>
      <c r="V230" s="142" t="s">
        <v>7</v>
      </c>
      <c r="W230" s="142" t="s">
        <v>90</v>
      </c>
      <c r="X230" s="142" t="s">
        <v>126</v>
      </c>
      <c r="Y230" s="38">
        <v>44406</v>
      </c>
      <c r="Z230" s="38">
        <v>44590</v>
      </c>
      <c r="AA230" s="38">
        <v>45472</v>
      </c>
      <c r="AB230" s="142">
        <v>2.25</v>
      </c>
      <c r="AC230" s="142">
        <v>14.554</v>
      </c>
      <c r="AD230" s="142">
        <v>17.471</v>
      </c>
      <c r="AE230" s="142" t="s">
        <v>4128</v>
      </c>
      <c r="AF230" s="142"/>
      <c r="AG230" s="142"/>
      <c r="AH230" s="142" t="s">
        <v>90</v>
      </c>
      <c r="AI230" s="142" t="s">
        <v>4129</v>
      </c>
      <c r="AJ230" s="142" t="s">
        <v>90</v>
      </c>
      <c r="AK230" s="142" t="s">
        <v>90</v>
      </c>
      <c r="AL230" s="142" t="s">
        <v>327</v>
      </c>
      <c r="AM230" s="142" t="s">
        <v>90</v>
      </c>
      <c r="AN230" s="142" t="s">
        <v>7</v>
      </c>
      <c r="AO230"/>
      <c r="AP230" s="142" t="s">
        <v>90</v>
      </c>
      <c r="AQ230"/>
      <c r="AR230" s="142" t="s">
        <v>90</v>
      </c>
      <c r="AS230" s="142" t="s">
        <v>90</v>
      </c>
      <c r="AT230" s="142" t="s">
        <v>90</v>
      </c>
      <c r="AU230" s="142" t="s">
        <v>290</v>
      </c>
      <c r="AV230" s="142"/>
      <c r="AW230"/>
      <c r="AX230"/>
      <c r="AY230" s="142" t="s">
        <v>4132</v>
      </c>
      <c r="AZ230" t="s">
        <v>628</v>
      </c>
    </row>
    <row r="231" spans="1:52" x14ac:dyDescent="0.25">
      <c r="A231" s="142"/>
      <c r="B231" s="142" t="s">
        <v>90</v>
      </c>
      <c r="C231" s="142" t="s">
        <v>4167</v>
      </c>
      <c r="D231" s="142" t="s">
        <v>4169</v>
      </c>
      <c r="E231" s="38">
        <v>44399</v>
      </c>
      <c r="F231" s="142" t="s">
        <v>2300</v>
      </c>
      <c r="G231" s="142" t="s">
        <v>801</v>
      </c>
      <c r="H231" s="142" t="s">
        <v>440</v>
      </c>
      <c r="I231" s="142" t="s">
        <v>83</v>
      </c>
      <c r="J231" s="142">
        <v>3</v>
      </c>
      <c r="K231" s="142" t="s">
        <v>142</v>
      </c>
      <c r="L231" s="142" t="s">
        <v>3552</v>
      </c>
      <c r="M231" s="142" t="s">
        <v>7915</v>
      </c>
      <c r="N231" s="142" t="s">
        <v>7916</v>
      </c>
      <c r="O231" s="142" t="s">
        <v>90</v>
      </c>
      <c r="P231" s="142"/>
      <c r="Q231" s="142" t="s">
        <v>723</v>
      </c>
      <c r="R231" s="142">
        <v>99.783000000000001</v>
      </c>
      <c r="S231" s="142" t="s">
        <v>39</v>
      </c>
      <c r="T231" s="142" t="s">
        <v>243</v>
      </c>
      <c r="U231" s="142" t="s">
        <v>7</v>
      </c>
      <c r="V231" s="142" t="s">
        <v>7</v>
      </c>
      <c r="W231" s="142" t="s">
        <v>90</v>
      </c>
      <c r="X231" s="142" t="s">
        <v>126</v>
      </c>
      <c r="Y231" s="38">
        <v>44406</v>
      </c>
      <c r="Z231" s="38">
        <v>44590</v>
      </c>
      <c r="AA231" s="38">
        <v>45502</v>
      </c>
      <c r="AB231" s="142">
        <v>3</v>
      </c>
      <c r="AC231" s="142">
        <v>19.405000000000001</v>
      </c>
      <c r="AD231" s="142">
        <v>23.295000000000002</v>
      </c>
      <c r="AE231" s="142" t="s">
        <v>4175</v>
      </c>
      <c r="AF231" s="142"/>
      <c r="AG231" s="142"/>
      <c r="AH231" s="142" t="s">
        <v>90</v>
      </c>
      <c r="AI231" s="142" t="s">
        <v>4176</v>
      </c>
      <c r="AJ231" s="142" t="s">
        <v>90</v>
      </c>
      <c r="AK231" s="142" t="s">
        <v>4167</v>
      </c>
      <c r="AL231" s="142" t="s">
        <v>90</v>
      </c>
      <c r="AM231" s="142" t="s">
        <v>629</v>
      </c>
      <c r="AN231" s="142" t="s">
        <v>7</v>
      </c>
      <c r="AO231"/>
      <c r="AP231" s="142" t="s">
        <v>90</v>
      </c>
      <c r="AQ231"/>
      <c r="AR231" s="142" t="s">
        <v>90</v>
      </c>
      <c r="AS231" s="142" t="s">
        <v>8249</v>
      </c>
      <c r="AT231" s="142" t="s">
        <v>90</v>
      </c>
      <c r="AU231" s="142" t="s">
        <v>290</v>
      </c>
      <c r="AV231" s="142"/>
      <c r="AW231"/>
      <c r="AX231"/>
      <c r="AY231" s="142" t="s">
        <v>4180</v>
      </c>
      <c r="AZ231" t="s">
        <v>628</v>
      </c>
    </row>
    <row r="232" spans="1:52" x14ac:dyDescent="0.25">
      <c r="A232" s="142"/>
      <c r="B232" s="142" t="s">
        <v>90</v>
      </c>
      <c r="C232" s="142" t="s">
        <v>4155</v>
      </c>
      <c r="D232" s="142" t="s">
        <v>4157</v>
      </c>
      <c r="E232" s="38">
        <v>44399</v>
      </c>
      <c r="F232" s="142" t="s">
        <v>428</v>
      </c>
      <c r="G232" s="142" t="s">
        <v>428</v>
      </c>
      <c r="H232" s="142" t="s">
        <v>440</v>
      </c>
      <c r="I232" s="142" t="s">
        <v>83</v>
      </c>
      <c r="J232" s="142">
        <v>5</v>
      </c>
      <c r="K232" s="142" t="s">
        <v>142</v>
      </c>
      <c r="L232" s="142" t="s">
        <v>401</v>
      </c>
      <c r="M232" s="142" t="s">
        <v>7917</v>
      </c>
      <c r="N232" s="142" t="s">
        <v>401</v>
      </c>
      <c r="O232" s="142" t="s">
        <v>90</v>
      </c>
      <c r="P232" s="142">
        <v>55</v>
      </c>
      <c r="Q232" s="142" t="s">
        <v>112</v>
      </c>
      <c r="R232" s="142">
        <v>100</v>
      </c>
      <c r="S232" s="142" t="s">
        <v>38</v>
      </c>
      <c r="T232" s="142" t="s">
        <v>243</v>
      </c>
      <c r="U232" s="142" t="s">
        <v>7</v>
      </c>
      <c r="V232" s="142" t="s">
        <v>7</v>
      </c>
      <c r="W232" s="142" t="s">
        <v>90</v>
      </c>
      <c r="X232" s="142" t="s">
        <v>126</v>
      </c>
      <c r="Y232" s="38">
        <v>44405</v>
      </c>
      <c r="Z232" s="38">
        <v>44589</v>
      </c>
      <c r="AA232" s="38">
        <v>45501</v>
      </c>
      <c r="AB232" s="142">
        <v>5</v>
      </c>
      <c r="AC232" s="142">
        <v>32.341999999999999</v>
      </c>
      <c r="AD232" s="142">
        <v>38.826000000000001</v>
      </c>
      <c r="AE232" s="142" t="s">
        <v>4162</v>
      </c>
      <c r="AF232" s="142"/>
      <c r="AG232" s="142"/>
      <c r="AH232" s="142" t="s">
        <v>90</v>
      </c>
      <c r="AI232" s="142" t="s">
        <v>4163</v>
      </c>
      <c r="AJ232" s="142" t="s">
        <v>4155</v>
      </c>
      <c r="AK232" s="142" t="s">
        <v>90</v>
      </c>
      <c r="AL232" s="142" t="s">
        <v>90</v>
      </c>
      <c r="AM232" s="142" t="s">
        <v>90</v>
      </c>
      <c r="AN232" s="142" t="s">
        <v>7</v>
      </c>
      <c r="AO232"/>
      <c r="AP232" s="142" t="s">
        <v>90</v>
      </c>
      <c r="AQ232"/>
      <c r="AR232" s="142" t="s">
        <v>90</v>
      </c>
      <c r="AS232" s="142" t="s">
        <v>8239</v>
      </c>
      <c r="AT232" s="142" t="s">
        <v>90</v>
      </c>
      <c r="AU232" s="142" t="s">
        <v>290</v>
      </c>
      <c r="AV232" s="142"/>
      <c r="AW232"/>
      <c r="AX232"/>
      <c r="AY232" s="142" t="s">
        <v>4166</v>
      </c>
      <c r="AZ232" t="s">
        <v>628</v>
      </c>
    </row>
    <row r="233" spans="1:52" x14ac:dyDescent="0.25">
      <c r="A233" s="142"/>
      <c r="B233" s="142" t="s">
        <v>90</v>
      </c>
      <c r="C233" s="142" t="s">
        <v>4141</v>
      </c>
      <c r="D233" s="142" t="s">
        <v>4143</v>
      </c>
      <c r="E233" s="38">
        <v>44399</v>
      </c>
      <c r="F233" s="142" t="s">
        <v>428</v>
      </c>
      <c r="G233" s="142" t="s">
        <v>428</v>
      </c>
      <c r="H233" s="142" t="s">
        <v>440</v>
      </c>
      <c r="I233" s="142" t="s">
        <v>83</v>
      </c>
      <c r="J233" s="142">
        <v>2</v>
      </c>
      <c r="K233" s="142" t="s">
        <v>142</v>
      </c>
      <c r="L233" s="142" t="s">
        <v>774</v>
      </c>
      <c r="M233" s="142" t="s">
        <v>90</v>
      </c>
      <c r="N233" s="142" t="s">
        <v>774</v>
      </c>
      <c r="O233" s="142" t="s">
        <v>90</v>
      </c>
      <c r="P233" s="142"/>
      <c r="Q233" s="142" t="s">
        <v>112</v>
      </c>
      <c r="R233" s="142">
        <v>100</v>
      </c>
      <c r="S233" s="142" t="s">
        <v>36</v>
      </c>
      <c r="T233" s="142" t="s">
        <v>231</v>
      </c>
      <c r="U233" s="142" t="s">
        <v>7</v>
      </c>
      <c r="V233" s="142" t="s">
        <v>7</v>
      </c>
      <c r="W233" s="142" t="s">
        <v>90</v>
      </c>
      <c r="X233" s="142" t="s">
        <v>126</v>
      </c>
      <c r="Y233" s="38">
        <v>44404</v>
      </c>
      <c r="Z233" s="38">
        <v>44588</v>
      </c>
      <c r="AA233" s="38">
        <v>45500</v>
      </c>
      <c r="AB233" s="142">
        <v>2</v>
      </c>
      <c r="AC233" s="142">
        <v>12.936999999999999</v>
      </c>
      <c r="AD233" s="142">
        <v>15.53</v>
      </c>
      <c r="AE233" s="142" t="s">
        <v>4150</v>
      </c>
      <c r="AF233" s="142"/>
      <c r="AG233" s="142"/>
      <c r="AH233" s="142" t="s">
        <v>90</v>
      </c>
      <c r="AI233" s="142" t="s">
        <v>4151</v>
      </c>
      <c r="AJ233" s="142" t="s">
        <v>90</v>
      </c>
      <c r="AK233" s="142" t="s">
        <v>90</v>
      </c>
      <c r="AL233" s="142" t="s">
        <v>90</v>
      </c>
      <c r="AM233" s="142" t="s">
        <v>90</v>
      </c>
      <c r="AN233" s="142" t="s">
        <v>7</v>
      </c>
      <c r="AO233"/>
      <c r="AP233" s="142" t="s">
        <v>90</v>
      </c>
      <c r="AQ233"/>
      <c r="AR233" s="142" t="s">
        <v>90</v>
      </c>
      <c r="AS233" s="142" t="s">
        <v>90</v>
      </c>
      <c r="AT233" s="142" t="s">
        <v>90</v>
      </c>
      <c r="AU233" s="142" t="s">
        <v>290</v>
      </c>
      <c r="AV233" s="142"/>
      <c r="AW233"/>
      <c r="AX233"/>
      <c r="AY233" s="142" t="s">
        <v>4154</v>
      </c>
      <c r="AZ233" t="s">
        <v>628</v>
      </c>
    </row>
    <row r="234" spans="1:52" x14ac:dyDescent="0.25">
      <c r="A234" s="142"/>
      <c r="B234" s="142" t="s">
        <v>90</v>
      </c>
      <c r="C234" s="142" t="s">
        <v>4196</v>
      </c>
      <c r="D234" s="142" t="s">
        <v>4198</v>
      </c>
      <c r="E234" s="38">
        <v>44398</v>
      </c>
      <c r="F234" s="142" t="s">
        <v>428</v>
      </c>
      <c r="G234" s="142" t="s">
        <v>428</v>
      </c>
      <c r="H234" s="142" t="s">
        <v>372</v>
      </c>
      <c r="I234" s="142" t="s">
        <v>83</v>
      </c>
      <c r="J234" s="142">
        <v>2.3170000000000002</v>
      </c>
      <c r="K234" s="142" t="s">
        <v>7776</v>
      </c>
      <c r="L234" s="142" t="s">
        <v>7918</v>
      </c>
      <c r="M234" s="142" t="s">
        <v>90</v>
      </c>
      <c r="N234" s="142" t="s">
        <v>90</v>
      </c>
      <c r="O234" s="142" t="s">
        <v>90</v>
      </c>
      <c r="P234" s="142"/>
      <c r="Q234" s="142" t="s">
        <v>112</v>
      </c>
      <c r="R234" s="142">
        <v>98.641999999999996</v>
      </c>
      <c r="S234" s="142" t="s">
        <v>38</v>
      </c>
      <c r="T234" s="142" t="s">
        <v>261</v>
      </c>
      <c r="U234" s="142" t="s">
        <v>7</v>
      </c>
      <c r="V234" s="142" t="s">
        <v>7</v>
      </c>
      <c r="W234" s="142" t="s">
        <v>90</v>
      </c>
      <c r="X234" s="142" t="s">
        <v>126</v>
      </c>
      <c r="Y234" s="38">
        <v>44407</v>
      </c>
      <c r="Z234" s="38">
        <v>44591</v>
      </c>
      <c r="AA234" s="38">
        <v>45321</v>
      </c>
      <c r="AB234" s="142">
        <v>2.3170000000000002</v>
      </c>
      <c r="AC234" s="142">
        <v>14.987</v>
      </c>
      <c r="AD234" s="142">
        <v>17.992000000000001</v>
      </c>
      <c r="AE234" s="142" t="s">
        <v>4203</v>
      </c>
      <c r="AF234" s="142"/>
      <c r="AG234" s="142"/>
      <c r="AH234" s="142" t="s">
        <v>90</v>
      </c>
      <c r="AI234" s="142" t="s">
        <v>4204</v>
      </c>
      <c r="AJ234" s="142" t="s">
        <v>4196</v>
      </c>
      <c r="AK234" s="142" t="s">
        <v>90</v>
      </c>
      <c r="AL234" s="142" t="s">
        <v>90</v>
      </c>
      <c r="AM234" s="142" t="s">
        <v>90</v>
      </c>
      <c r="AN234" s="142" t="s">
        <v>7</v>
      </c>
      <c r="AO234"/>
      <c r="AP234" s="142" t="s">
        <v>90</v>
      </c>
      <c r="AQ234"/>
      <c r="AR234" s="142" t="s">
        <v>90</v>
      </c>
      <c r="AS234" s="142" t="s">
        <v>90</v>
      </c>
      <c r="AT234" s="142" t="s">
        <v>90</v>
      </c>
      <c r="AU234" s="142" t="s">
        <v>290</v>
      </c>
      <c r="AV234" s="142"/>
      <c r="AW234"/>
      <c r="AX234"/>
      <c r="AY234" s="142" t="s">
        <v>4206</v>
      </c>
      <c r="AZ234" t="s">
        <v>628</v>
      </c>
    </row>
    <row r="235" spans="1:52" x14ac:dyDescent="0.25">
      <c r="A235" s="142"/>
      <c r="B235" s="142" t="s">
        <v>90</v>
      </c>
      <c r="C235" s="142" t="s">
        <v>4181</v>
      </c>
      <c r="D235" s="142" t="s">
        <v>4183</v>
      </c>
      <c r="E235" s="38">
        <v>44398</v>
      </c>
      <c r="F235" s="142" t="s">
        <v>428</v>
      </c>
      <c r="G235" s="142" t="s">
        <v>1285</v>
      </c>
      <c r="H235" s="142" t="s">
        <v>440</v>
      </c>
      <c r="I235" s="142" t="s">
        <v>83</v>
      </c>
      <c r="J235" s="142">
        <v>5</v>
      </c>
      <c r="K235" s="142" t="s">
        <v>142</v>
      </c>
      <c r="L235" s="142" t="s">
        <v>7921</v>
      </c>
      <c r="M235" s="142" t="s">
        <v>7919</v>
      </c>
      <c r="N235" s="142" t="s">
        <v>7920</v>
      </c>
      <c r="O235" s="142" t="s">
        <v>90</v>
      </c>
      <c r="P235" s="142"/>
      <c r="Q235" s="142" t="s">
        <v>724</v>
      </c>
      <c r="R235" s="142">
        <v>99.796000000000006</v>
      </c>
      <c r="S235" s="142" t="s">
        <v>38</v>
      </c>
      <c r="T235" s="142" t="s">
        <v>7782</v>
      </c>
      <c r="U235" s="142" t="s">
        <v>7</v>
      </c>
      <c r="V235" s="142" t="s">
        <v>7</v>
      </c>
      <c r="W235" s="142" t="s">
        <v>90</v>
      </c>
      <c r="X235" s="142" t="s">
        <v>126</v>
      </c>
      <c r="Y235" s="38">
        <v>44405</v>
      </c>
      <c r="Z235" s="38">
        <v>44589</v>
      </c>
      <c r="AA235" s="38">
        <v>45501</v>
      </c>
      <c r="AB235" s="142">
        <v>5</v>
      </c>
      <c r="AC235" s="142">
        <v>32.341999999999999</v>
      </c>
      <c r="AD235" s="142">
        <v>38.826000000000001</v>
      </c>
      <c r="AE235" s="142" t="s">
        <v>4190</v>
      </c>
      <c r="AF235" s="142"/>
      <c r="AG235" s="142"/>
      <c r="AH235" s="142" t="s">
        <v>90</v>
      </c>
      <c r="AI235" s="142" t="s">
        <v>4191</v>
      </c>
      <c r="AJ235" s="142" t="s">
        <v>4181</v>
      </c>
      <c r="AK235" s="142" t="s">
        <v>90</v>
      </c>
      <c r="AL235" s="142" t="s">
        <v>90</v>
      </c>
      <c r="AM235" s="142" t="s">
        <v>90</v>
      </c>
      <c r="AN235" s="142" t="s">
        <v>7</v>
      </c>
      <c r="AO235"/>
      <c r="AP235" s="142" t="s">
        <v>90</v>
      </c>
      <c r="AQ235"/>
      <c r="AR235" s="142" t="s">
        <v>90</v>
      </c>
      <c r="AS235" s="142" t="s">
        <v>8250</v>
      </c>
      <c r="AT235" s="142" t="s">
        <v>90</v>
      </c>
      <c r="AU235" s="142" t="s">
        <v>290</v>
      </c>
      <c r="AV235" s="142"/>
      <c r="AW235"/>
      <c r="AX235"/>
      <c r="AY235" s="142" t="s">
        <v>4195</v>
      </c>
      <c r="AZ235" t="s">
        <v>628</v>
      </c>
    </row>
    <row r="236" spans="1:52" x14ac:dyDescent="0.25">
      <c r="A236" s="142"/>
      <c r="B236" s="142" t="s">
        <v>90</v>
      </c>
      <c r="C236" s="142" t="s">
        <v>498</v>
      </c>
      <c r="D236" s="142" t="s">
        <v>4221</v>
      </c>
      <c r="E236" s="38">
        <v>44396</v>
      </c>
      <c r="F236" s="142" t="s">
        <v>2193</v>
      </c>
      <c r="G236" s="142" t="s">
        <v>1041</v>
      </c>
      <c r="H236" s="142" t="s">
        <v>90</v>
      </c>
      <c r="I236" s="142" t="s">
        <v>83</v>
      </c>
      <c r="J236" s="142">
        <v>6</v>
      </c>
      <c r="K236" s="142" t="s">
        <v>142</v>
      </c>
      <c r="L236" s="142" t="s">
        <v>7904</v>
      </c>
      <c r="M236" s="142" t="s">
        <v>7845</v>
      </c>
      <c r="N236" s="142" t="s">
        <v>7923</v>
      </c>
      <c r="O236" s="142" t="s">
        <v>90</v>
      </c>
      <c r="P236" s="142"/>
      <c r="Q236" s="142" t="s">
        <v>723</v>
      </c>
      <c r="R236" s="142">
        <v>99.959000000000003</v>
      </c>
      <c r="S236" s="142" t="s">
        <v>38</v>
      </c>
      <c r="T236" s="142" t="s">
        <v>7782</v>
      </c>
      <c r="U236" s="142" t="s">
        <v>141</v>
      </c>
      <c r="V236" s="142" t="s">
        <v>7</v>
      </c>
      <c r="W236" s="142" t="s">
        <v>90</v>
      </c>
      <c r="X236" s="142" t="s">
        <v>126</v>
      </c>
      <c r="Y236" s="38">
        <v>44403</v>
      </c>
      <c r="Z236" s="38">
        <v>44587</v>
      </c>
      <c r="AA236" s="38">
        <v>45499</v>
      </c>
      <c r="AB236" s="142">
        <v>6</v>
      </c>
      <c r="AC236" s="142">
        <v>38.81</v>
      </c>
      <c r="AD236" s="142">
        <v>46.591000000000001</v>
      </c>
      <c r="AE236" s="142" t="s">
        <v>1044</v>
      </c>
      <c r="AF236" s="142"/>
      <c r="AG236" s="142"/>
      <c r="AH236" s="142" t="s">
        <v>90</v>
      </c>
      <c r="AI236" s="142" t="s">
        <v>1045</v>
      </c>
      <c r="AJ236" s="142" t="s">
        <v>498</v>
      </c>
      <c r="AK236" s="142" t="s">
        <v>90</v>
      </c>
      <c r="AL236" s="142" t="s">
        <v>90</v>
      </c>
      <c r="AM236" s="142" t="s">
        <v>90</v>
      </c>
      <c r="AN236" s="142" t="s">
        <v>7</v>
      </c>
      <c r="AO236"/>
      <c r="AP236" s="142" t="s">
        <v>90</v>
      </c>
      <c r="AQ236"/>
      <c r="AR236" s="142" t="s">
        <v>90</v>
      </c>
      <c r="AS236" s="142" t="s">
        <v>90</v>
      </c>
      <c r="AT236" s="142" t="s">
        <v>90</v>
      </c>
      <c r="AU236" s="142" t="s">
        <v>290</v>
      </c>
      <c r="AV236" s="142"/>
      <c r="AW236"/>
      <c r="AX236"/>
      <c r="AY236" s="142" t="s">
        <v>4228</v>
      </c>
      <c r="AZ236" t="s">
        <v>628</v>
      </c>
    </row>
    <row r="237" spans="1:52" x14ac:dyDescent="0.25">
      <c r="A237" s="142"/>
      <c r="B237" s="142" t="s">
        <v>90</v>
      </c>
      <c r="C237" s="142" t="s">
        <v>4229</v>
      </c>
      <c r="D237" s="142" t="s">
        <v>4231</v>
      </c>
      <c r="E237" s="38">
        <v>44393</v>
      </c>
      <c r="F237" s="142" t="s">
        <v>428</v>
      </c>
      <c r="G237" s="142" t="s">
        <v>428</v>
      </c>
      <c r="H237" s="142" t="s">
        <v>372</v>
      </c>
      <c r="I237" s="142" t="s">
        <v>83</v>
      </c>
      <c r="J237" s="142">
        <v>2.1</v>
      </c>
      <c r="K237" s="142" t="s">
        <v>142</v>
      </c>
      <c r="L237" s="142" t="s">
        <v>2693</v>
      </c>
      <c r="M237" s="142" t="s">
        <v>90</v>
      </c>
      <c r="N237" s="142" t="s">
        <v>2693</v>
      </c>
      <c r="O237" s="142" t="s">
        <v>90</v>
      </c>
      <c r="P237" s="142"/>
      <c r="Q237" s="142" t="s">
        <v>112</v>
      </c>
      <c r="R237" s="142">
        <v>100</v>
      </c>
      <c r="S237" s="142" t="s">
        <v>36</v>
      </c>
      <c r="T237" s="142" t="s">
        <v>243</v>
      </c>
      <c r="U237" s="142" t="s">
        <v>7</v>
      </c>
      <c r="V237" s="142" t="s">
        <v>7</v>
      </c>
      <c r="W237" s="142" t="s">
        <v>90</v>
      </c>
      <c r="X237" s="142" t="s">
        <v>126</v>
      </c>
      <c r="Y237" s="38">
        <v>44400</v>
      </c>
      <c r="Z237" s="38">
        <v>44584</v>
      </c>
      <c r="AA237" s="38">
        <v>45496</v>
      </c>
      <c r="AB237" s="142">
        <v>2.1</v>
      </c>
      <c r="AC237" s="142">
        <v>13.583</v>
      </c>
      <c r="AD237" s="142">
        <v>16.306999999999999</v>
      </c>
      <c r="AE237" s="142" t="s">
        <v>4234</v>
      </c>
      <c r="AF237" s="142"/>
      <c r="AG237" s="142"/>
      <c r="AH237" s="142" t="s">
        <v>90</v>
      </c>
      <c r="AI237" s="142" t="s">
        <v>4235</v>
      </c>
      <c r="AJ237" s="142" t="s">
        <v>90</v>
      </c>
      <c r="AK237" s="142" t="s">
        <v>90</v>
      </c>
      <c r="AL237" s="142" t="s">
        <v>90</v>
      </c>
      <c r="AM237" s="142" t="s">
        <v>90</v>
      </c>
      <c r="AN237" s="142" t="s">
        <v>7</v>
      </c>
      <c r="AO237"/>
      <c r="AP237" s="142" t="s">
        <v>90</v>
      </c>
      <c r="AQ237"/>
      <c r="AR237" s="142" t="s">
        <v>90</v>
      </c>
      <c r="AS237" s="142" t="s">
        <v>90</v>
      </c>
      <c r="AT237" s="142" t="s">
        <v>90</v>
      </c>
      <c r="AU237" s="142" t="s">
        <v>290</v>
      </c>
      <c r="AV237" s="142"/>
      <c r="AW237"/>
      <c r="AX237"/>
      <c r="AY237" s="142" t="s">
        <v>4238</v>
      </c>
      <c r="AZ237" t="s">
        <v>628</v>
      </c>
    </row>
    <row r="238" spans="1:52" x14ac:dyDescent="0.25">
      <c r="A238" s="142"/>
      <c r="B238" s="142" t="s">
        <v>90</v>
      </c>
      <c r="C238" s="142" t="s">
        <v>3436</v>
      </c>
      <c r="D238" s="142" t="s">
        <v>4240</v>
      </c>
      <c r="E238" s="38">
        <v>44392</v>
      </c>
      <c r="F238" s="142" t="s">
        <v>428</v>
      </c>
      <c r="G238" s="142" t="s">
        <v>428</v>
      </c>
      <c r="H238" s="142" t="s">
        <v>438</v>
      </c>
      <c r="I238" s="142" t="s">
        <v>83</v>
      </c>
      <c r="J238" s="142">
        <v>1</v>
      </c>
      <c r="K238" s="142" t="s">
        <v>142</v>
      </c>
      <c r="L238" s="142" t="s">
        <v>2778</v>
      </c>
      <c r="M238" s="142" t="s">
        <v>7924</v>
      </c>
      <c r="N238" s="142" t="s">
        <v>2778</v>
      </c>
      <c r="O238" s="142" t="s">
        <v>90</v>
      </c>
      <c r="P238" s="142">
        <v>25</v>
      </c>
      <c r="Q238" s="142" t="s">
        <v>112</v>
      </c>
      <c r="R238" s="142">
        <v>100</v>
      </c>
      <c r="S238" s="142" t="s">
        <v>109</v>
      </c>
      <c r="T238" s="142" t="s">
        <v>243</v>
      </c>
      <c r="U238" s="142" t="s">
        <v>7</v>
      </c>
      <c r="V238" s="142" t="s">
        <v>7</v>
      </c>
      <c r="W238" s="142" t="s">
        <v>90</v>
      </c>
      <c r="X238" s="142" t="s">
        <v>126</v>
      </c>
      <c r="Y238" s="38">
        <v>44397</v>
      </c>
      <c r="Z238" s="38">
        <v>44581</v>
      </c>
      <c r="AA238" s="38">
        <v>45493</v>
      </c>
      <c r="AB238" s="142">
        <v>1</v>
      </c>
      <c r="AC238" s="142">
        <v>6.468</v>
      </c>
      <c r="AD238" s="142">
        <v>7.7649999999999997</v>
      </c>
      <c r="AE238" s="142" t="s">
        <v>3442</v>
      </c>
      <c r="AF238" s="142"/>
      <c r="AG238" s="142"/>
      <c r="AH238" s="142" t="s">
        <v>90</v>
      </c>
      <c r="AI238" s="142" t="s">
        <v>3443</v>
      </c>
      <c r="AJ238" s="142" t="s">
        <v>90</v>
      </c>
      <c r="AK238" s="142" t="s">
        <v>90</v>
      </c>
      <c r="AL238" s="142" t="s">
        <v>306</v>
      </c>
      <c r="AM238" s="142" t="s">
        <v>90</v>
      </c>
      <c r="AN238" s="142" t="s">
        <v>7</v>
      </c>
      <c r="AO238"/>
      <c r="AP238" s="142" t="s">
        <v>90</v>
      </c>
      <c r="AQ238"/>
      <c r="AR238" s="142" t="s">
        <v>90</v>
      </c>
      <c r="AS238" s="142" t="s">
        <v>90</v>
      </c>
      <c r="AT238" s="142" t="s">
        <v>90</v>
      </c>
      <c r="AU238" s="142" t="s">
        <v>290</v>
      </c>
      <c r="AV238" s="142"/>
      <c r="AW238"/>
      <c r="AX238"/>
      <c r="AY238" s="142" t="s">
        <v>4246</v>
      </c>
      <c r="AZ238" t="s">
        <v>628</v>
      </c>
    </row>
    <row r="239" spans="1:52" x14ac:dyDescent="0.25">
      <c r="A239" s="142"/>
      <c r="B239" s="142" t="s">
        <v>90</v>
      </c>
      <c r="C239" s="142" t="s">
        <v>535</v>
      </c>
      <c r="D239" s="142" t="s">
        <v>4262</v>
      </c>
      <c r="E239" s="38">
        <v>44390</v>
      </c>
      <c r="F239" s="142" t="s">
        <v>428</v>
      </c>
      <c r="G239" s="142" t="s">
        <v>428</v>
      </c>
      <c r="H239" s="142" t="s">
        <v>90</v>
      </c>
      <c r="I239" s="142" t="s">
        <v>83</v>
      </c>
      <c r="J239" s="142">
        <v>1.5</v>
      </c>
      <c r="K239" s="142" t="s">
        <v>7776</v>
      </c>
      <c r="L239" s="142" t="s">
        <v>820</v>
      </c>
      <c r="M239" s="142" t="s">
        <v>7925</v>
      </c>
      <c r="N239" s="142" t="s">
        <v>820</v>
      </c>
      <c r="O239" s="142" t="s">
        <v>90</v>
      </c>
      <c r="P239" s="142">
        <v>28</v>
      </c>
      <c r="Q239" s="142" t="s">
        <v>112</v>
      </c>
      <c r="R239" s="142"/>
      <c r="S239" s="142" t="s">
        <v>38</v>
      </c>
      <c r="T239" s="142" t="s">
        <v>243</v>
      </c>
      <c r="U239" s="142" t="s">
        <v>7</v>
      </c>
      <c r="V239" s="142" t="s">
        <v>7</v>
      </c>
      <c r="W239" s="142" t="s">
        <v>90</v>
      </c>
      <c r="X239" s="142" t="s">
        <v>126</v>
      </c>
      <c r="Y239" s="38">
        <v>44398</v>
      </c>
      <c r="Z239" s="38">
        <v>44398</v>
      </c>
      <c r="AA239" s="38">
        <v>45312</v>
      </c>
      <c r="AB239" s="142">
        <v>1.5</v>
      </c>
      <c r="AC239" s="142">
        <v>9.702</v>
      </c>
      <c r="AD239" s="142">
        <v>11.648</v>
      </c>
      <c r="AE239" s="142" t="s">
        <v>4267</v>
      </c>
      <c r="AF239" s="142"/>
      <c r="AG239" s="142"/>
      <c r="AH239" s="142" t="s">
        <v>90</v>
      </c>
      <c r="AI239" s="142" t="s">
        <v>4268</v>
      </c>
      <c r="AJ239" s="142" t="s">
        <v>535</v>
      </c>
      <c r="AK239" s="142" t="s">
        <v>90</v>
      </c>
      <c r="AL239" s="142" t="s">
        <v>90</v>
      </c>
      <c r="AM239" s="142" t="s">
        <v>90</v>
      </c>
      <c r="AN239" s="142" t="s">
        <v>7</v>
      </c>
      <c r="AO239"/>
      <c r="AP239" s="142" t="s">
        <v>90</v>
      </c>
      <c r="AQ239"/>
      <c r="AR239" s="142" t="s">
        <v>90</v>
      </c>
      <c r="AS239" s="142" t="s">
        <v>90</v>
      </c>
      <c r="AT239" s="142" t="s">
        <v>90</v>
      </c>
      <c r="AU239" s="142" t="s">
        <v>232</v>
      </c>
      <c r="AV239" s="142"/>
      <c r="AW239"/>
      <c r="AX239"/>
      <c r="AY239" s="142" t="s">
        <v>4271</v>
      </c>
      <c r="AZ239" t="s">
        <v>628</v>
      </c>
    </row>
    <row r="240" spans="1:52" x14ac:dyDescent="0.25">
      <c r="A240" s="142"/>
      <c r="B240" s="142" t="s">
        <v>90</v>
      </c>
      <c r="C240" s="142" t="s">
        <v>4272</v>
      </c>
      <c r="D240" s="142" t="s">
        <v>4274</v>
      </c>
      <c r="E240" s="38">
        <v>44383</v>
      </c>
      <c r="F240" s="142" t="s">
        <v>1079</v>
      </c>
      <c r="G240" s="142" t="s">
        <v>4276</v>
      </c>
      <c r="H240" s="142" t="s">
        <v>440</v>
      </c>
      <c r="I240" s="142" t="s">
        <v>83</v>
      </c>
      <c r="J240" s="142">
        <v>7</v>
      </c>
      <c r="K240" s="142" t="s">
        <v>142</v>
      </c>
      <c r="L240" s="142" t="s">
        <v>7931</v>
      </c>
      <c r="M240" s="142" t="s">
        <v>7929</v>
      </c>
      <c r="N240" s="142" t="s">
        <v>7930</v>
      </c>
      <c r="O240" s="142" t="s">
        <v>90</v>
      </c>
      <c r="P240" s="142"/>
      <c r="Q240" s="142" t="s">
        <v>724</v>
      </c>
      <c r="R240" s="142">
        <v>99.906000000000006</v>
      </c>
      <c r="S240" s="142" t="s">
        <v>36</v>
      </c>
      <c r="T240" s="142" t="s">
        <v>243</v>
      </c>
      <c r="U240" s="142" t="s">
        <v>141</v>
      </c>
      <c r="V240" s="142" t="s">
        <v>7</v>
      </c>
      <c r="W240" s="142" t="s">
        <v>90</v>
      </c>
      <c r="X240" s="142" t="s">
        <v>126</v>
      </c>
      <c r="Y240" s="38">
        <v>44390</v>
      </c>
      <c r="Z240" s="38">
        <v>44574</v>
      </c>
      <c r="AA240" s="38">
        <v>45486</v>
      </c>
      <c r="AB240" s="142">
        <v>7</v>
      </c>
      <c r="AC240" s="142">
        <v>45.277999999999999</v>
      </c>
      <c r="AD240" s="142">
        <v>54.356000000000002</v>
      </c>
      <c r="AE240" s="142" t="s">
        <v>4282</v>
      </c>
      <c r="AF240" s="142"/>
      <c r="AG240" s="142"/>
      <c r="AH240" s="142" t="s">
        <v>90</v>
      </c>
      <c r="AI240" s="142" t="s">
        <v>4283</v>
      </c>
      <c r="AJ240" s="142" t="s">
        <v>90</v>
      </c>
      <c r="AK240" s="142" t="s">
        <v>90</v>
      </c>
      <c r="AL240" s="142" t="s">
        <v>90</v>
      </c>
      <c r="AM240" s="142" t="s">
        <v>90</v>
      </c>
      <c r="AN240" s="142" t="s">
        <v>7</v>
      </c>
      <c r="AO240"/>
      <c r="AP240" s="142" t="s">
        <v>90</v>
      </c>
      <c r="AQ240"/>
      <c r="AR240" s="142" t="s">
        <v>90</v>
      </c>
      <c r="AS240" s="142" t="s">
        <v>8252</v>
      </c>
      <c r="AT240" s="142" t="s">
        <v>90</v>
      </c>
      <c r="AU240" s="142" t="s">
        <v>290</v>
      </c>
      <c r="AV240" s="142"/>
      <c r="AW240"/>
      <c r="AX240"/>
      <c r="AY240" s="142" t="s">
        <v>4286</v>
      </c>
      <c r="AZ240" t="s">
        <v>628</v>
      </c>
    </row>
    <row r="241" spans="1:52" x14ac:dyDescent="0.25">
      <c r="A241" s="142"/>
      <c r="B241" s="142" t="s">
        <v>90</v>
      </c>
      <c r="C241" s="142" t="s">
        <v>4342</v>
      </c>
      <c r="D241" s="142" t="s">
        <v>4344</v>
      </c>
      <c r="E241" s="38">
        <v>44376</v>
      </c>
      <c r="F241" s="142" t="s">
        <v>428</v>
      </c>
      <c r="G241" s="142" t="s">
        <v>428</v>
      </c>
      <c r="H241" s="142" t="s">
        <v>372</v>
      </c>
      <c r="I241" s="142" t="s">
        <v>83</v>
      </c>
      <c r="J241" s="142">
        <v>1.5</v>
      </c>
      <c r="K241" s="142" t="s">
        <v>142</v>
      </c>
      <c r="L241" s="142" t="s">
        <v>7933</v>
      </c>
      <c r="M241" s="142" t="s">
        <v>7932</v>
      </c>
      <c r="N241" s="142" t="s">
        <v>7933</v>
      </c>
      <c r="O241" s="142" t="s">
        <v>90</v>
      </c>
      <c r="P241" s="142">
        <v>50</v>
      </c>
      <c r="Q241" s="142" t="s">
        <v>112</v>
      </c>
      <c r="R241" s="142">
        <v>100</v>
      </c>
      <c r="S241" s="142" t="s">
        <v>36</v>
      </c>
      <c r="T241" s="142" t="s">
        <v>261</v>
      </c>
      <c r="U241" s="142" t="s">
        <v>7</v>
      </c>
      <c r="V241" s="142" t="s">
        <v>7</v>
      </c>
      <c r="W241" s="142" t="s">
        <v>90</v>
      </c>
      <c r="X241" s="142" t="s">
        <v>126</v>
      </c>
      <c r="Y241" s="38">
        <v>44384</v>
      </c>
      <c r="Z241" s="38">
        <v>44568</v>
      </c>
      <c r="AA241" s="38">
        <v>45480</v>
      </c>
      <c r="AB241" s="142">
        <v>1.5</v>
      </c>
      <c r="AC241" s="142">
        <v>9.8469999999999995</v>
      </c>
      <c r="AD241" s="142">
        <v>11.661</v>
      </c>
      <c r="AE241" s="142" t="s">
        <v>4349</v>
      </c>
      <c r="AF241" s="142"/>
      <c r="AG241" s="142"/>
      <c r="AH241" s="142" t="s">
        <v>90</v>
      </c>
      <c r="AI241" s="142" t="s">
        <v>4350</v>
      </c>
      <c r="AJ241" s="142" t="s">
        <v>90</v>
      </c>
      <c r="AK241" s="142" t="s">
        <v>90</v>
      </c>
      <c r="AL241" s="142" t="s">
        <v>90</v>
      </c>
      <c r="AM241" s="142" t="s">
        <v>90</v>
      </c>
      <c r="AN241" s="142" t="s">
        <v>7</v>
      </c>
      <c r="AO241"/>
      <c r="AP241" s="142" t="s">
        <v>90</v>
      </c>
      <c r="AQ241"/>
      <c r="AR241" s="142" t="s">
        <v>90</v>
      </c>
      <c r="AS241" s="142" t="s">
        <v>90</v>
      </c>
      <c r="AT241" s="142" t="s">
        <v>90</v>
      </c>
      <c r="AU241" s="142" t="s">
        <v>290</v>
      </c>
      <c r="AV241" s="142"/>
      <c r="AW241"/>
      <c r="AX241"/>
      <c r="AY241" s="142" t="s">
        <v>4353</v>
      </c>
      <c r="AZ241" t="s">
        <v>628</v>
      </c>
    </row>
    <row r="242" spans="1:52" x14ac:dyDescent="0.25">
      <c r="A242" s="142"/>
      <c r="B242" s="142" t="s">
        <v>90</v>
      </c>
      <c r="C242" s="142" t="s">
        <v>3853</v>
      </c>
      <c r="D242" s="142" t="s">
        <v>4334</v>
      </c>
      <c r="E242" s="38">
        <v>44376</v>
      </c>
      <c r="F242" s="142" t="s">
        <v>428</v>
      </c>
      <c r="G242" s="142" t="s">
        <v>428</v>
      </c>
      <c r="H242" s="142" t="s">
        <v>372</v>
      </c>
      <c r="I242" s="142" t="s">
        <v>83</v>
      </c>
      <c r="J242" s="142">
        <v>0.5</v>
      </c>
      <c r="K242" s="142" t="s">
        <v>142</v>
      </c>
      <c r="L242" s="142" t="s">
        <v>2568</v>
      </c>
      <c r="M242" s="142" t="s">
        <v>7793</v>
      </c>
      <c r="N242" s="142" t="s">
        <v>2568</v>
      </c>
      <c r="O242" s="142" t="s">
        <v>90</v>
      </c>
      <c r="P242" s="142">
        <v>30</v>
      </c>
      <c r="Q242" s="142" t="s">
        <v>112</v>
      </c>
      <c r="R242" s="142">
        <v>100</v>
      </c>
      <c r="S242" s="142" t="s">
        <v>36</v>
      </c>
      <c r="T242" s="142" t="s">
        <v>261</v>
      </c>
      <c r="U242" s="142" t="s">
        <v>7</v>
      </c>
      <c r="V242" s="142" t="s">
        <v>7</v>
      </c>
      <c r="W242" s="142" t="s">
        <v>90</v>
      </c>
      <c r="X242" s="142" t="s">
        <v>126</v>
      </c>
      <c r="Y242" s="38">
        <v>44384</v>
      </c>
      <c r="Z242" s="38">
        <v>44568</v>
      </c>
      <c r="AA242" s="38">
        <v>45480</v>
      </c>
      <c r="AB242" s="142">
        <v>0.5</v>
      </c>
      <c r="AC242" s="142">
        <v>3.282</v>
      </c>
      <c r="AD242" s="142">
        <v>3.887</v>
      </c>
      <c r="AE242" s="142" t="s">
        <v>3861</v>
      </c>
      <c r="AF242" s="142"/>
      <c r="AG242" s="142"/>
      <c r="AH242" s="142" t="s">
        <v>90</v>
      </c>
      <c r="AI242" s="142" t="s">
        <v>3862</v>
      </c>
      <c r="AJ242" s="142" t="s">
        <v>90</v>
      </c>
      <c r="AK242" s="142" t="s">
        <v>90</v>
      </c>
      <c r="AL242" s="142" t="s">
        <v>90</v>
      </c>
      <c r="AM242" s="142" t="s">
        <v>90</v>
      </c>
      <c r="AN242" s="142" t="s">
        <v>7</v>
      </c>
      <c r="AO242"/>
      <c r="AP242" s="142" t="s">
        <v>90</v>
      </c>
      <c r="AQ242"/>
      <c r="AR242" s="142" t="s">
        <v>90</v>
      </c>
      <c r="AS242" s="142" t="s">
        <v>90</v>
      </c>
      <c r="AT242" s="142" t="s">
        <v>90</v>
      </c>
      <c r="AU242" s="142" t="s">
        <v>290</v>
      </c>
      <c r="AV242" s="142"/>
      <c r="AW242"/>
      <c r="AX242"/>
      <c r="AY242" s="142" t="s">
        <v>4341</v>
      </c>
      <c r="AZ242" t="s">
        <v>628</v>
      </c>
    </row>
    <row r="243" spans="1:52" x14ac:dyDescent="0.25">
      <c r="A243" s="142"/>
      <c r="B243" s="142" t="s">
        <v>90</v>
      </c>
      <c r="C243" s="142" t="s">
        <v>4323</v>
      </c>
      <c r="D243" s="142" t="s">
        <v>4325</v>
      </c>
      <c r="E243" s="38">
        <v>44376</v>
      </c>
      <c r="F243" s="142" t="s">
        <v>1079</v>
      </c>
      <c r="G243" s="142" t="s">
        <v>1079</v>
      </c>
      <c r="H243" s="142" t="s">
        <v>440</v>
      </c>
      <c r="I243" s="142" t="s">
        <v>83</v>
      </c>
      <c r="J243" s="142">
        <v>5</v>
      </c>
      <c r="K243" s="142" t="s">
        <v>142</v>
      </c>
      <c r="L243" s="142" t="s">
        <v>4018</v>
      </c>
      <c r="M243" s="142" t="s">
        <v>7759</v>
      </c>
      <c r="N243" s="142" t="s">
        <v>4018</v>
      </c>
      <c r="O243" s="142" t="s">
        <v>90</v>
      </c>
      <c r="P243" s="142">
        <v>50</v>
      </c>
      <c r="Q243" s="142" t="s">
        <v>112</v>
      </c>
      <c r="R243" s="142">
        <v>100</v>
      </c>
      <c r="S243" s="142" t="s">
        <v>36</v>
      </c>
      <c r="T243" s="142" t="s">
        <v>243</v>
      </c>
      <c r="U243" s="142" t="s">
        <v>7</v>
      </c>
      <c r="V243" s="142" t="s">
        <v>7</v>
      </c>
      <c r="W243" s="142" t="s">
        <v>90</v>
      </c>
      <c r="X243" s="142" t="s">
        <v>126</v>
      </c>
      <c r="Y243" s="38">
        <v>44386</v>
      </c>
      <c r="Z243" s="38">
        <v>44570</v>
      </c>
      <c r="AA243" s="38">
        <v>45482</v>
      </c>
      <c r="AB243" s="142">
        <v>5</v>
      </c>
      <c r="AC243" s="142">
        <v>32.823999999999998</v>
      </c>
      <c r="AD243" s="142">
        <v>38.869999999999997</v>
      </c>
      <c r="AE243" s="142" t="s">
        <v>4328</v>
      </c>
      <c r="AF243" s="142"/>
      <c r="AG243" s="142"/>
      <c r="AH243" s="142" t="s">
        <v>90</v>
      </c>
      <c r="AI243" s="142" t="s">
        <v>4329</v>
      </c>
      <c r="AJ243" s="142" t="s">
        <v>90</v>
      </c>
      <c r="AK243" s="142" t="s">
        <v>90</v>
      </c>
      <c r="AL243" s="142" t="s">
        <v>90</v>
      </c>
      <c r="AM243" s="142" t="s">
        <v>645</v>
      </c>
      <c r="AN243" s="142" t="s">
        <v>7</v>
      </c>
      <c r="AO243"/>
      <c r="AP243" s="142" t="s">
        <v>90</v>
      </c>
      <c r="AQ243"/>
      <c r="AR243" s="142" t="s">
        <v>90</v>
      </c>
      <c r="AS243" s="142" t="s">
        <v>8254</v>
      </c>
      <c r="AT243" s="142" t="s">
        <v>90</v>
      </c>
      <c r="AU243" s="142" t="s">
        <v>290</v>
      </c>
      <c r="AV243" s="142"/>
      <c r="AW243"/>
      <c r="AX243"/>
      <c r="AY243" s="142" t="s">
        <v>4332</v>
      </c>
      <c r="AZ243" t="s">
        <v>628</v>
      </c>
    </row>
    <row r="244" spans="1:52" x14ac:dyDescent="0.25">
      <c r="A244" s="142"/>
      <c r="B244" s="142" t="s">
        <v>90</v>
      </c>
      <c r="C244" s="142" t="s">
        <v>4310</v>
      </c>
      <c r="D244" s="142" t="s">
        <v>4312</v>
      </c>
      <c r="E244" s="38">
        <v>44376</v>
      </c>
      <c r="F244" s="142" t="s">
        <v>428</v>
      </c>
      <c r="G244" s="142" t="s">
        <v>428</v>
      </c>
      <c r="H244" s="142" t="s">
        <v>372</v>
      </c>
      <c r="I244" s="142" t="s">
        <v>83</v>
      </c>
      <c r="J244" s="142">
        <v>1</v>
      </c>
      <c r="K244" s="142" t="s">
        <v>142</v>
      </c>
      <c r="L244" s="142" t="s">
        <v>819</v>
      </c>
      <c r="M244" s="142" t="s">
        <v>7934</v>
      </c>
      <c r="N244" s="142" t="s">
        <v>819</v>
      </c>
      <c r="O244" s="142" t="s">
        <v>90</v>
      </c>
      <c r="P244" s="142">
        <v>45</v>
      </c>
      <c r="Q244" s="142" t="s">
        <v>112</v>
      </c>
      <c r="R244" s="142">
        <v>100</v>
      </c>
      <c r="S244" s="142" t="s">
        <v>36</v>
      </c>
      <c r="T244" s="142" t="s">
        <v>243</v>
      </c>
      <c r="U244" s="142" t="s">
        <v>7</v>
      </c>
      <c r="V244" s="142" t="s">
        <v>7</v>
      </c>
      <c r="W244" s="142" t="s">
        <v>90</v>
      </c>
      <c r="X244" s="142" t="s">
        <v>126</v>
      </c>
      <c r="Y244" s="38">
        <v>44385</v>
      </c>
      <c r="Z244" s="38">
        <v>44569</v>
      </c>
      <c r="AA244" s="38">
        <v>45481</v>
      </c>
      <c r="AB244" s="142">
        <v>1</v>
      </c>
      <c r="AC244" s="142">
        <v>6.5650000000000004</v>
      </c>
      <c r="AD244" s="142">
        <v>7.774</v>
      </c>
      <c r="AE244" s="142" t="s">
        <v>4318</v>
      </c>
      <c r="AF244" s="142"/>
      <c r="AG244" s="142"/>
      <c r="AH244" s="142" t="s">
        <v>90</v>
      </c>
      <c r="AI244" s="142" t="s">
        <v>4319</v>
      </c>
      <c r="AJ244" s="142" t="s">
        <v>90</v>
      </c>
      <c r="AK244" s="142" t="s">
        <v>90</v>
      </c>
      <c r="AL244" s="142" t="s">
        <v>90</v>
      </c>
      <c r="AM244" s="142" t="s">
        <v>90</v>
      </c>
      <c r="AN244" s="142" t="s">
        <v>7</v>
      </c>
      <c r="AO244"/>
      <c r="AP244" s="142" t="s">
        <v>90</v>
      </c>
      <c r="AQ244"/>
      <c r="AR244" s="142" t="s">
        <v>90</v>
      </c>
      <c r="AS244" s="142" t="s">
        <v>90</v>
      </c>
      <c r="AT244" s="142" t="s">
        <v>90</v>
      </c>
      <c r="AU244" s="142" t="s">
        <v>290</v>
      </c>
      <c r="AV244" s="142"/>
      <c r="AW244"/>
      <c r="AX244"/>
      <c r="AY244" s="142" t="s">
        <v>4322</v>
      </c>
      <c r="AZ244" t="s">
        <v>628</v>
      </c>
    </row>
    <row r="245" spans="1:52" x14ac:dyDescent="0.25">
      <c r="A245" s="142"/>
      <c r="B245" s="142" t="s">
        <v>90</v>
      </c>
      <c r="C245" s="142" t="s">
        <v>3296</v>
      </c>
      <c r="D245" s="142" t="s">
        <v>4302</v>
      </c>
      <c r="E245" s="38">
        <v>44376</v>
      </c>
      <c r="F245" s="142" t="s">
        <v>428</v>
      </c>
      <c r="G245" s="142" t="s">
        <v>428</v>
      </c>
      <c r="H245" s="142" t="s">
        <v>372</v>
      </c>
      <c r="I245" s="142" t="s">
        <v>83</v>
      </c>
      <c r="J245" s="142">
        <v>1.2</v>
      </c>
      <c r="K245" s="142" t="s">
        <v>142</v>
      </c>
      <c r="L245" s="142" t="s">
        <v>718</v>
      </c>
      <c r="M245" s="142" t="s">
        <v>7804</v>
      </c>
      <c r="N245" s="142" t="s">
        <v>718</v>
      </c>
      <c r="O245" s="142" t="s">
        <v>90</v>
      </c>
      <c r="P245" s="142">
        <v>20</v>
      </c>
      <c r="Q245" s="142" t="s">
        <v>112</v>
      </c>
      <c r="R245" s="142">
        <v>100</v>
      </c>
      <c r="S245" s="142" t="s">
        <v>109</v>
      </c>
      <c r="T245" s="142" t="s">
        <v>243</v>
      </c>
      <c r="U245" s="142" t="s">
        <v>7</v>
      </c>
      <c r="V245" s="142" t="s">
        <v>7</v>
      </c>
      <c r="W245" s="142" t="s">
        <v>90</v>
      </c>
      <c r="X245" s="142" t="s">
        <v>126</v>
      </c>
      <c r="Y245" s="38">
        <v>44383</v>
      </c>
      <c r="Z245" s="38">
        <v>44567</v>
      </c>
      <c r="AA245" s="38">
        <v>45479</v>
      </c>
      <c r="AB245" s="142">
        <v>1.2</v>
      </c>
      <c r="AC245" s="142">
        <v>7.8780000000000001</v>
      </c>
      <c r="AD245" s="142">
        <v>9.3290000000000006</v>
      </c>
      <c r="AE245" s="142" t="s">
        <v>3303</v>
      </c>
      <c r="AF245" s="142"/>
      <c r="AG245" s="142"/>
      <c r="AH245" s="142" t="s">
        <v>90</v>
      </c>
      <c r="AI245" s="142" t="s">
        <v>3304</v>
      </c>
      <c r="AJ245" s="142" t="s">
        <v>90</v>
      </c>
      <c r="AK245" s="142" t="s">
        <v>90</v>
      </c>
      <c r="AL245" s="142" t="s">
        <v>307</v>
      </c>
      <c r="AM245" s="142" t="s">
        <v>90</v>
      </c>
      <c r="AN245" s="142" t="s">
        <v>7</v>
      </c>
      <c r="AO245"/>
      <c r="AP245" s="142" t="s">
        <v>90</v>
      </c>
      <c r="AQ245"/>
      <c r="AR245" s="142" t="s">
        <v>90</v>
      </c>
      <c r="AS245" s="142" t="s">
        <v>90</v>
      </c>
      <c r="AT245" s="142" t="s">
        <v>90</v>
      </c>
      <c r="AU245" s="142" t="s">
        <v>290</v>
      </c>
      <c r="AV245" s="142"/>
      <c r="AW245"/>
      <c r="AX245"/>
      <c r="AY245" s="142" t="s">
        <v>4309</v>
      </c>
      <c r="AZ245" t="s">
        <v>628</v>
      </c>
    </row>
    <row r="246" spans="1:52" x14ac:dyDescent="0.25">
      <c r="A246" s="142"/>
      <c r="B246" s="142" t="s">
        <v>90</v>
      </c>
      <c r="C246" s="142" t="s">
        <v>4287</v>
      </c>
      <c r="D246" s="142" t="s">
        <v>4289</v>
      </c>
      <c r="E246" s="38">
        <v>44376</v>
      </c>
      <c r="F246" s="142" t="s">
        <v>1080</v>
      </c>
      <c r="G246" s="142" t="s">
        <v>4276</v>
      </c>
      <c r="H246" s="142" t="s">
        <v>440</v>
      </c>
      <c r="I246" s="142" t="s">
        <v>83</v>
      </c>
      <c r="J246" s="142">
        <v>4</v>
      </c>
      <c r="K246" s="142" t="s">
        <v>7936</v>
      </c>
      <c r="L246" s="142" t="s">
        <v>4066</v>
      </c>
      <c r="M246" s="142" t="s">
        <v>7935</v>
      </c>
      <c r="N246" s="142" t="s">
        <v>4066</v>
      </c>
      <c r="O246" s="142" t="s">
        <v>90</v>
      </c>
      <c r="P246" s="142">
        <v>55</v>
      </c>
      <c r="Q246" s="142" t="s">
        <v>112</v>
      </c>
      <c r="R246" s="142">
        <v>100</v>
      </c>
      <c r="S246" s="142" t="s">
        <v>38</v>
      </c>
      <c r="T246" s="142" t="s">
        <v>243</v>
      </c>
      <c r="U246" s="142" t="s">
        <v>7</v>
      </c>
      <c r="V246" s="142" t="s">
        <v>7</v>
      </c>
      <c r="W246" s="142" t="s">
        <v>90</v>
      </c>
      <c r="X246" s="142" t="s">
        <v>126</v>
      </c>
      <c r="Y246" s="38">
        <v>44389</v>
      </c>
      <c r="Z246" s="38">
        <v>44573</v>
      </c>
      <c r="AA246" s="38">
        <v>45485</v>
      </c>
      <c r="AB246" s="142">
        <v>4</v>
      </c>
      <c r="AC246" s="142">
        <v>26.259</v>
      </c>
      <c r="AD246" s="142">
        <v>31.096</v>
      </c>
      <c r="AE246" s="142" t="s">
        <v>4295</v>
      </c>
      <c r="AF246" s="142"/>
      <c r="AG246" s="142"/>
      <c r="AH246" s="142" t="s">
        <v>90</v>
      </c>
      <c r="AI246" s="142" t="s">
        <v>4296</v>
      </c>
      <c r="AJ246" s="142" t="s">
        <v>4287</v>
      </c>
      <c r="AK246" s="142" t="s">
        <v>90</v>
      </c>
      <c r="AL246" s="142" t="s">
        <v>90</v>
      </c>
      <c r="AM246" s="142" t="s">
        <v>90</v>
      </c>
      <c r="AN246" s="142" t="s">
        <v>7937</v>
      </c>
      <c r="AO246"/>
      <c r="AP246" s="142" t="s">
        <v>90</v>
      </c>
      <c r="AQ246"/>
      <c r="AR246" s="142" t="s">
        <v>90</v>
      </c>
      <c r="AS246" s="142" t="s">
        <v>8255</v>
      </c>
      <c r="AT246" s="142" t="s">
        <v>90</v>
      </c>
      <c r="AU246" s="142" t="s">
        <v>290</v>
      </c>
      <c r="AV246" s="142"/>
      <c r="AW246"/>
      <c r="AX246"/>
      <c r="AY246" s="142" t="s">
        <v>4300</v>
      </c>
      <c r="AZ246" t="s">
        <v>628</v>
      </c>
    </row>
    <row r="247" spans="1:52" x14ac:dyDescent="0.25">
      <c r="A247" s="142"/>
      <c r="B247" s="142" t="s">
        <v>90</v>
      </c>
      <c r="C247" s="142" t="s">
        <v>4354</v>
      </c>
      <c r="D247" s="142" t="s">
        <v>4356</v>
      </c>
      <c r="E247" s="38">
        <v>44375</v>
      </c>
      <c r="F247" s="142" t="s">
        <v>428</v>
      </c>
      <c r="G247" s="142" t="s">
        <v>1080</v>
      </c>
      <c r="H247" s="142" t="s">
        <v>440</v>
      </c>
      <c r="I247" s="142" t="s">
        <v>83</v>
      </c>
      <c r="J247" s="142">
        <v>3</v>
      </c>
      <c r="K247" s="142" t="s">
        <v>142</v>
      </c>
      <c r="L247" s="142" t="s">
        <v>3609</v>
      </c>
      <c r="M247" s="142" t="s">
        <v>7856</v>
      </c>
      <c r="N247" s="142" t="s">
        <v>3609</v>
      </c>
      <c r="O247" s="142" t="s">
        <v>90</v>
      </c>
      <c r="P247" s="142">
        <v>40</v>
      </c>
      <c r="Q247" s="142" t="s">
        <v>112</v>
      </c>
      <c r="R247" s="142">
        <v>100</v>
      </c>
      <c r="S247" s="142" t="s">
        <v>38</v>
      </c>
      <c r="T247" s="142" t="s">
        <v>243</v>
      </c>
      <c r="U247" s="142" t="s">
        <v>7</v>
      </c>
      <c r="V247" s="142" t="s">
        <v>7</v>
      </c>
      <c r="W247" s="142" t="s">
        <v>90</v>
      </c>
      <c r="X247" s="142" t="s">
        <v>126</v>
      </c>
      <c r="Y247" s="38">
        <v>44383</v>
      </c>
      <c r="Z247" s="38">
        <v>44567</v>
      </c>
      <c r="AA247" s="38">
        <v>45479</v>
      </c>
      <c r="AB247" s="142">
        <v>3</v>
      </c>
      <c r="AC247" s="142">
        <v>19.693999999999999</v>
      </c>
      <c r="AD247" s="142">
        <v>23.321999999999999</v>
      </c>
      <c r="AE247" s="142" t="s">
        <v>4360</v>
      </c>
      <c r="AF247" s="142"/>
      <c r="AG247" s="142"/>
      <c r="AH247" s="142" t="s">
        <v>90</v>
      </c>
      <c r="AI247" s="142" t="s">
        <v>4361</v>
      </c>
      <c r="AJ247" s="142" t="s">
        <v>4354</v>
      </c>
      <c r="AK247" s="142" t="s">
        <v>90</v>
      </c>
      <c r="AL247" s="142" t="s">
        <v>90</v>
      </c>
      <c r="AM247" s="142" t="s">
        <v>90</v>
      </c>
      <c r="AN247" s="142" t="s">
        <v>7</v>
      </c>
      <c r="AO247"/>
      <c r="AP247" s="142" t="s">
        <v>90</v>
      </c>
      <c r="AQ247"/>
      <c r="AR247" s="142" t="s">
        <v>90</v>
      </c>
      <c r="AS247" s="142" t="s">
        <v>90</v>
      </c>
      <c r="AT247" s="142" t="s">
        <v>90</v>
      </c>
      <c r="AU247" s="142" t="s">
        <v>290</v>
      </c>
      <c r="AV247" s="142"/>
      <c r="AW247"/>
      <c r="AX247"/>
      <c r="AY247" s="142" t="s">
        <v>4364</v>
      </c>
      <c r="AZ247" t="s">
        <v>628</v>
      </c>
    </row>
    <row r="248" spans="1:52" x14ac:dyDescent="0.25">
      <c r="A248" s="142"/>
      <c r="B248" s="142" t="s">
        <v>90</v>
      </c>
      <c r="C248" s="142" t="s">
        <v>536</v>
      </c>
      <c r="D248" s="142" t="s">
        <v>4366</v>
      </c>
      <c r="E248" s="38">
        <v>44371</v>
      </c>
      <c r="F248" s="142" t="s">
        <v>2751</v>
      </c>
      <c r="G248" s="142" t="s">
        <v>2751</v>
      </c>
      <c r="H248" s="142" t="s">
        <v>440</v>
      </c>
      <c r="I248" s="142" t="s">
        <v>104</v>
      </c>
      <c r="J248" s="142">
        <v>12</v>
      </c>
      <c r="K248" s="142" t="s">
        <v>142</v>
      </c>
      <c r="L248" s="142" t="s">
        <v>445</v>
      </c>
      <c r="M248" s="142" t="s">
        <v>7938</v>
      </c>
      <c r="N248" s="142" t="s">
        <v>445</v>
      </c>
      <c r="O248" s="142" t="s">
        <v>90</v>
      </c>
      <c r="P248" s="142">
        <v>30</v>
      </c>
      <c r="Q248" s="142" t="s">
        <v>112</v>
      </c>
      <c r="R248" s="142">
        <v>100</v>
      </c>
      <c r="S248" s="142" t="s">
        <v>36</v>
      </c>
      <c r="T248" s="142" t="s">
        <v>243</v>
      </c>
      <c r="U248" s="142" t="s">
        <v>7</v>
      </c>
      <c r="V248" s="142" t="s">
        <v>7</v>
      </c>
      <c r="W248" s="142" t="s">
        <v>90</v>
      </c>
      <c r="X248" s="142" t="s">
        <v>126</v>
      </c>
      <c r="Y248" s="38">
        <v>44379</v>
      </c>
      <c r="Z248" s="38">
        <v>44563</v>
      </c>
      <c r="AA248" s="38">
        <v>45475</v>
      </c>
      <c r="AB248" s="142">
        <v>1.829</v>
      </c>
      <c r="AC248" s="142">
        <v>12</v>
      </c>
      <c r="AD248" s="142">
        <v>14.212</v>
      </c>
      <c r="AE248" s="142" t="s">
        <v>4372</v>
      </c>
      <c r="AF248" s="142"/>
      <c r="AG248" s="142"/>
      <c r="AH248" s="142" t="s">
        <v>90</v>
      </c>
      <c r="AI248" s="142" t="s">
        <v>4373</v>
      </c>
      <c r="AJ248" s="142" t="s">
        <v>90</v>
      </c>
      <c r="AK248" s="142" t="s">
        <v>90</v>
      </c>
      <c r="AL248" s="142" t="s">
        <v>90</v>
      </c>
      <c r="AM248" s="142" t="s">
        <v>90</v>
      </c>
      <c r="AN248" s="142" t="s">
        <v>7</v>
      </c>
      <c r="AO248"/>
      <c r="AP248" s="142" t="s">
        <v>90</v>
      </c>
      <c r="AQ248"/>
      <c r="AR248" s="142" t="s">
        <v>90</v>
      </c>
      <c r="AS248" s="142" t="s">
        <v>90</v>
      </c>
      <c r="AT248" s="142" t="s">
        <v>90</v>
      </c>
      <c r="AU248" s="142" t="s">
        <v>290</v>
      </c>
      <c r="AV248" s="142"/>
      <c r="AW248"/>
      <c r="AX248"/>
      <c r="AY248" s="142" t="s">
        <v>4375</v>
      </c>
      <c r="AZ248" t="s">
        <v>628</v>
      </c>
    </row>
    <row r="249" spans="1:52" x14ac:dyDescent="0.25">
      <c r="A249" s="142"/>
      <c r="B249" s="142" t="s">
        <v>90</v>
      </c>
      <c r="C249" s="142" t="s">
        <v>700</v>
      </c>
      <c r="D249" s="142" t="s">
        <v>4377</v>
      </c>
      <c r="E249" s="38">
        <v>44369</v>
      </c>
      <c r="F249" s="142" t="s">
        <v>1877</v>
      </c>
      <c r="G249" s="142" t="s">
        <v>973</v>
      </c>
      <c r="H249" s="142" t="s">
        <v>440</v>
      </c>
      <c r="I249" s="142" t="s">
        <v>108</v>
      </c>
      <c r="J249" s="142">
        <v>8</v>
      </c>
      <c r="K249" s="142" t="s">
        <v>142</v>
      </c>
      <c r="L249" s="142" t="s">
        <v>90</v>
      </c>
      <c r="M249" s="142" t="s">
        <v>7858</v>
      </c>
      <c r="N249" s="142" t="s">
        <v>7939</v>
      </c>
      <c r="O249" s="142" t="s">
        <v>7939</v>
      </c>
      <c r="P249" s="142">
        <v>25</v>
      </c>
      <c r="Q249" s="142" t="s">
        <v>726</v>
      </c>
      <c r="R249" s="142">
        <v>99.828999999999994</v>
      </c>
      <c r="S249" s="142" t="s">
        <v>38</v>
      </c>
      <c r="T249" s="142" t="s">
        <v>7940</v>
      </c>
      <c r="U249" s="142" t="s">
        <v>7</v>
      </c>
      <c r="V249" s="142" t="s">
        <v>7</v>
      </c>
      <c r="W249" s="142" t="s">
        <v>90</v>
      </c>
      <c r="X249" s="142" t="s">
        <v>1230</v>
      </c>
      <c r="Y249" s="38">
        <v>44375</v>
      </c>
      <c r="Z249" s="38">
        <v>44740</v>
      </c>
      <c r="AA249" s="38">
        <v>45471</v>
      </c>
      <c r="AB249" s="142">
        <v>9.3840000000000003</v>
      </c>
      <c r="AC249" s="142">
        <v>61.606999999999999</v>
      </c>
      <c r="AD249" s="142">
        <v>72.954999999999998</v>
      </c>
      <c r="AE249" s="142" t="s">
        <v>2064</v>
      </c>
      <c r="AF249" s="142"/>
      <c r="AG249" s="142"/>
      <c r="AH249" s="142" t="s">
        <v>90</v>
      </c>
      <c r="AI249" s="142" t="s">
        <v>4384</v>
      </c>
      <c r="AJ249" s="142" t="s">
        <v>4385</v>
      </c>
      <c r="AK249" s="142" t="s">
        <v>90</v>
      </c>
      <c r="AL249" s="142" t="s">
        <v>90</v>
      </c>
      <c r="AM249" s="142" t="s">
        <v>90</v>
      </c>
      <c r="AN249" s="142" t="s">
        <v>7</v>
      </c>
      <c r="AO249"/>
      <c r="AP249" s="142" t="s">
        <v>90</v>
      </c>
      <c r="AQ249"/>
      <c r="AR249" s="142" t="s">
        <v>90</v>
      </c>
      <c r="AS249" s="142" t="s">
        <v>90</v>
      </c>
      <c r="AT249" s="142" t="s">
        <v>90</v>
      </c>
      <c r="AU249" s="142" t="s">
        <v>290</v>
      </c>
      <c r="AV249" s="142"/>
      <c r="AW249"/>
      <c r="AX249"/>
      <c r="AY249" s="142" t="s">
        <v>4388</v>
      </c>
      <c r="AZ249" t="s">
        <v>628</v>
      </c>
    </row>
    <row r="250" spans="1:52" x14ac:dyDescent="0.25">
      <c r="A250" s="142"/>
      <c r="B250" s="142" t="s">
        <v>90</v>
      </c>
      <c r="C250" s="142" t="s">
        <v>3876</v>
      </c>
      <c r="D250" s="142" t="s">
        <v>4406</v>
      </c>
      <c r="E250" s="38">
        <v>44368</v>
      </c>
      <c r="F250" s="142" t="s">
        <v>428</v>
      </c>
      <c r="G250" s="142" t="s">
        <v>428</v>
      </c>
      <c r="H250" s="142" t="s">
        <v>372</v>
      </c>
      <c r="I250" s="142" t="s">
        <v>83</v>
      </c>
      <c r="J250" s="142">
        <v>1</v>
      </c>
      <c r="K250" s="142" t="s">
        <v>142</v>
      </c>
      <c r="L250" s="142" t="s">
        <v>2555</v>
      </c>
      <c r="M250" s="142" t="s">
        <v>90</v>
      </c>
      <c r="N250" s="142" t="s">
        <v>90</v>
      </c>
      <c r="O250" s="142" t="s">
        <v>90</v>
      </c>
      <c r="P250" s="142"/>
      <c r="Q250" s="142" t="s">
        <v>112</v>
      </c>
      <c r="R250" s="142">
        <v>100</v>
      </c>
      <c r="S250" s="142" t="s">
        <v>109</v>
      </c>
      <c r="T250" s="142" t="s">
        <v>107</v>
      </c>
      <c r="U250" s="142" t="s">
        <v>7</v>
      </c>
      <c r="V250" s="142" t="s">
        <v>7</v>
      </c>
      <c r="W250" s="142" t="s">
        <v>90</v>
      </c>
      <c r="X250" s="142" t="s">
        <v>126</v>
      </c>
      <c r="Y250" s="38">
        <v>44372</v>
      </c>
      <c r="Z250" s="38">
        <v>44555</v>
      </c>
      <c r="AA250" s="38">
        <v>45468</v>
      </c>
      <c r="AB250" s="142">
        <v>1</v>
      </c>
      <c r="AC250" s="142">
        <v>6.5650000000000004</v>
      </c>
      <c r="AD250" s="142">
        <v>7.774</v>
      </c>
      <c r="AE250" s="142" t="s">
        <v>3882</v>
      </c>
      <c r="AF250" s="142"/>
      <c r="AG250" s="142"/>
      <c r="AH250" s="142" t="s">
        <v>90</v>
      </c>
      <c r="AI250" s="142" t="s">
        <v>3883</v>
      </c>
      <c r="AJ250" s="142" t="s">
        <v>90</v>
      </c>
      <c r="AK250" s="142" t="s">
        <v>90</v>
      </c>
      <c r="AL250" s="142" t="s">
        <v>316</v>
      </c>
      <c r="AM250" s="142" t="s">
        <v>90</v>
      </c>
      <c r="AN250" s="142" t="s">
        <v>7</v>
      </c>
      <c r="AO250"/>
      <c r="AP250" s="142" t="s">
        <v>90</v>
      </c>
      <c r="AQ250"/>
      <c r="AR250" s="142" t="s">
        <v>90</v>
      </c>
      <c r="AS250" s="142" t="s">
        <v>90</v>
      </c>
      <c r="AT250" s="142" t="s">
        <v>90</v>
      </c>
      <c r="AU250" s="142" t="s">
        <v>290</v>
      </c>
      <c r="AV250" s="142"/>
      <c r="AW250"/>
      <c r="AX250"/>
      <c r="AY250" s="142" t="s">
        <v>4411</v>
      </c>
      <c r="AZ250" t="s">
        <v>628</v>
      </c>
    </row>
    <row r="251" spans="1:52" x14ac:dyDescent="0.25">
      <c r="A251" s="142"/>
      <c r="B251" s="142" t="s">
        <v>90</v>
      </c>
      <c r="C251" s="142" t="s">
        <v>3199</v>
      </c>
      <c r="D251" s="142" t="s">
        <v>4397</v>
      </c>
      <c r="E251" s="38">
        <v>44368</v>
      </c>
      <c r="F251" s="142" t="s">
        <v>428</v>
      </c>
      <c r="G251" s="142" t="s">
        <v>428</v>
      </c>
      <c r="H251" s="142" t="s">
        <v>372</v>
      </c>
      <c r="I251" s="142" t="s">
        <v>83</v>
      </c>
      <c r="J251" s="142">
        <v>0.5</v>
      </c>
      <c r="K251" s="142" t="s">
        <v>142</v>
      </c>
      <c r="L251" s="142" t="s">
        <v>2568</v>
      </c>
      <c r="M251" s="142" t="s">
        <v>90</v>
      </c>
      <c r="N251" s="142" t="s">
        <v>819</v>
      </c>
      <c r="O251" s="142" t="s">
        <v>90</v>
      </c>
      <c r="P251" s="142"/>
      <c r="Q251" s="142" t="s">
        <v>112</v>
      </c>
      <c r="R251" s="142"/>
      <c r="S251" s="142" t="s">
        <v>36</v>
      </c>
      <c r="T251" s="142" t="s">
        <v>261</v>
      </c>
      <c r="U251" s="142" t="s">
        <v>7</v>
      </c>
      <c r="V251" s="142" t="s">
        <v>7</v>
      </c>
      <c r="W251" s="142" t="s">
        <v>90</v>
      </c>
      <c r="X251" s="142" t="s">
        <v>126</v>
      </c>
      <c r="Y251" s="38">
        <v>44372</v>
      </c>
      <c r="Z251" s="38">
        <v>44555</v>
      </c>
      <c r="AA251" s="38">
        <v>45468</v>
      </c>
      <c r="AB251" s="142">
        <v>0.5</v>
      </c>
      <c r="AC251" s="142">
        <v>3.282</v>
      </c>
      <c r="AD251" s="142">
        <v>3.887</v>
      </c>
      <c r="AE251" s="142" t="s">
        <v>3208</v>
      </c>
      <c r="AF251" s="142"/>
      <c r="AG251" s="142"/>
      <c r="AH251" s="142" t="s">
        <v>90</v>
      </c>
      <c r="AI251" s="142" t="s">
        <v>3209</v>
      </c>
      <c r="AJ251" s="142" t="s">
        <v>90</v>
      </c>
      <c r="AK251" s="142" t="s">
        <v>90</v>
      </c>
      <c r="AL251" s="142" t="s">
        <v>90</v>
      </c>
      <c r="AM251" s="142" t="s">
        <v>90</v>
      </c>
      <c r="AN251" s="142" t="s">
        <v>7</v>
      </c>
      <c r="AO251"/>
      <c r="AP251" s="142" t="s">
        <v>90</v>
      </c>
      <c r="AQ251"/>
      <c r="AR251" s="142" t="s">
        <v>90</v>
      </c>
      <c r="AS251" s="142" t="s">
        <v>90</v>
      </c>
      <c r="AT251" s="142" t="s">
        <v>90</v>
      </c>
      <c r="AU251" s="142" t="s">
        <v>290</v>
      </c>
      <c r="AV251" s="142"/>
      <c r="AW251"/>
      <c r="AX251"/>
      <c r="AY251" s="142" t="s">
        <v>4404</v>
      </c>
      <c r="AZ251" t="s">
        <v>628</v>
      </c>
    </row>
    <row r="252" spans="1:52" x14ac:dyDescent="0.25">
      <c r="A252" s="142"/>
      <c r="B252" s="142" t="s">
        <v>90</v>
      </c>
      <c r="C252" s="142" t="s">
        <v>2911</v>
      </c>
      <c r="D252" s="142" t="s">
        <v>4413</v>
      </c>
      <c r="E252" s="38">
        <v>44365</v>
      </c>
      <c r="F252" s="142" t="s">
        <v>428</v>
      </c>
      <c r="G252" s="142" t="s">
        <v>428</v>
      </c>
      <c r="H252" s="142" t="s">
        <v>440</v>
      </c>
      <c r="I252" s="142" t="s">
        <v>83</v>
      </c>
      <c r="J252" s="142">
        <v>1.7</v>
      </c>
      <c r="K252" s="142" t="s">
        <v>142</v>
      </c>
      <c r="L252" s="142" t="s">
        <v>7803</v>
      </c>
      <c r="M252" s="142" t="s">
        <v>7856</v>
      </c>
      <c r="N252" s="142" t="s">
        <v>7803</v>
      </c>
      <c r="O252" s="142" t="s">
        <v>90</v>
      </c>
      <c r="P252" s="142">
        <v>50</v>
      </c>
      <c r="Q252" s="142" t="s">
        <v>112</v>
      </c>
      <c r="R252" s="142">
        <v>100</v>
      </c>
      <c r="S252" s="142" t="s">
        <v>38</v>
      </c>
      <c r="T252" s="142" t="s">
        <v>243</v>
      </c>
      <c r="U252" s="142" t="s">
        <v>7</v>
      </c>
      <c r="V252" s="142" t="s">
        <v>7</v>
      </c>
      <c r="W252" s="142" t="s">
        <v>90</v>
      </c>
      <c r="X252" s="142" t="s">
        <v>126</v>
      </c>
      <c r="Y252" s="38">
        <v>44370</v>
      </c>
      <c r="Z252" s="38">
        <v>44553</v>
      </c>
      <c r="AA252" s="38">
        <v>45466</v>
      </c>
      <c r="AB252" s="142">
        <v>1.7</v>
      </c>
      <c r="AC252" s="142">
        <v>11.16</v>
      </c>
      <c r="AD252" s="142">
        <v>13.215999999999999</v>
      </c>
      <c r="AE252" s="142" t="s">
        <v>2917</v>
      </c>
      <c r="AF252" s="142"/>
      <c r="AG252" s="142"/>
      <c r="AH252" s="142" t="s">
        <v>90</v>
      </c>
      <c r="AI252" s="142" t="s">
        <v>4417</v>
      </c>
      <c r="AJ252" s="142" t="s">
        <v>2911</v>
      </c>
      <c r="AK252" s="142" t="s">
        <v>90</v>
      </c>
      <c r="AL252" s="142" t="s">
        <v>90</v>
      </c>
      <c r="AM252" s="142" t="s">
        <v>90</v>
      </c>
      <c r="AN252" s="142" t="s">
        <v>7</v>
      </c>
      <c r="AO252"/>
      <c r="AP252" s="142" t="s">
        <v>90</v>
      </c>
      <c r="AQ252"/>
      <c r="AR252" s="142" t="s">
        <v>90</v>
      </c>
      <c r="AS252" s="142" t="s">
        <v>90</v>
      </c>
      <c r="AT252" s="142" t="s">
        <v>90</v>
      </c>
      <c r="AU252" s="142" t="s">
        <v>290</v>
      </c>
      <c r="AV252" s="142"/>
      <c r="AW252"/>
      <c r="AX252"/>
      <c r="AY252" s="142" t="s">
        <v>4420</v>
      </c>
      <c r="AZ252" t="s">
        <v>628</v>
      </c>
    </row>
    <row r="253" spans="1:52" x14ac:dyDescent="0.25">
      <c r="A253" s="142"/>
      <c r="B253" s="142" t="s">
        <v>90</v>
      </c>
      <c r="C253" s="142" t="s">
        <v>4421</v>
      </c>
      <c r="D253" s="142" t="s">
        <v>4423</v>
      </c>
      <c r="E253" s="38">
        <v>44364</v>
      </c>
      <c r="F253" s="142" t="s">
        <v>428</v>
      </c>
      <c r="G253" s="142" t="s">
        <v>428</v>
      </c>
      <c r="H253" s="142" t="s">
        <v>372</v>
      </c>
      <c r="I253" s="142" t="s">
        <v>83</v>
      </c>
      <c r="J253" s="142">
        <v>1.5</v>
      </c>
      <c r="K253" s="142" t="s">
        <v>142</v>
      </c>
      <c r="L253" s="142" t="s">
        <v>7837</v>
      </c>
      <c r="M253" s="142" t="s">
        <v>918</v>
      </c>
      <c r="N253" s="142" t="s">
        <v>7837</v>
      </c>
      <c r="O253" s="142" t="s">
        <v>90</v>
      </c>
      <c r="P253" s="142">
        <v>50</v>
      </c>
      <c r="Q253" s="142" t="s">
        <v>112</v>
      </c>
      <c r="R253" s="142">
        <v>100</v>
      </c>
      <c r="S253" s="142" t="s">
        <v>36</v>
      </c>
      <c r="T253" s="142" t="s">
        <v>243</v>
      </c>
      <c r="U253" s="142" t="s">
        <v>7</v>
      </c>
      <c r="V253" s="142" t="s">
        <v>7</v>
      </c>
      <c r="W253" s="142" t="s">
        <v>90</v>
      </c>
      <c r="X253" s="142" t="s">
        <v>126</v>
      </c>
      <c r="Y253" s="38">
        <v>44371</v>
      </c>
      <c r="Z253" s="38">
        <v>44554</v>
      </c>
      <c r="AA253" s="38">
        <v>45467</v>
      </c>
      <c r="AB253" s="142">
        <v>1.5</v>
      </c>
      <c r="AC253" s="142">
        <v>9.8469999999999995</v>
      </c>
      <c r="AD253" s="142">
        <v>11.661</v>
      </c>
      <c r="AE253" s="142" t="s">
        <v>4427</v>
      </c>
      <c r="AF253" s="142"/>
      <c r="AG253" s="142"/>
      <c r="AH253" s="142" t="s">
        <v>90</v>
      </c>
      <c r="AI253" s="142" t="s">
        <v>4428</v>
      </c>
      <c r="AJ253" s="142" t="s">
        <v>90</v>
      </c>
      <c r="AK253" s="142" t="s">
        <v>90</v>
      </c>
      <c r="AL253" s="142" t="s">
        <v>90</v>
      </c>
      <c r="AM253" s="142" t="s">
        <v>90</v>
      </c>
      <c r="AN253" s="142" t="s">
        <v>7</v>
      </c>
      <c r="AO253"/>
      <c r="AP253" s="142" t="s">
        <v>90</v>
      </c>
      <c r="AQ253"/>
      <c r="AR253" s="142" t="s">
        <v>90</v>
      </c>
      <c r="AS253" s="142" t="s">
        <v>90</v>
      </c>
      <c r="AT253" s="142" t="s">
        <v>90</v>
      </c>
      <c r="AU253" s="142" t="s">
        <v>290</v>
      </c>
      <c r="AV253" s="142"/>
      <c r="AW253"/>
      <c r="AX253"/>
      <c r="AY253" s="142" t="s">
        <v>4431</v>
      </c>
      <c r="AZ253" t="s">
        <v>628</v>
      </c>
    </row>
    <row r="254" spans="1:52" x14ac:dyDescent="0.25">
      <c r="A254" s="142"/>
      <c r="B254" s="142" t="s">
        <v>90</v>
      </c>
      <c r="C254" s="142" t="s">
        <v>4467</v>
      </c>
      <c r="D254" s="142" t="s">
        <v>4469</v>
      </c>
      <c r="E254" s="38">
        <v>44362</v>
      </c>
      <c r="F254" s="142" t="s">
        <v>428</v>
      </c>
      <c r="G254" s="142" t="s">
        <v>428</v>
      </c>
      <c r="H254" s="142" t="s">
        <v>438</v>
      </c>
      <c r="I254" s="142" t="s">
        <v>83</v>
      </c>
      <c r="J254" s="142">
        <v>0.92800000000000005</v>
      </c>
      <c r="K254" s="142" t="s">
        <v>142</v>
      </c>
      <c r="L254" s="142" t="s">
        <v>774</v>
      </c>
      <c r="M254" s="142" t="s">
        <v>90</v>
      </c>
      <c r="N254" s="142" t="s">
        <v>774</v>
      </c>
      <c r="O254" s="142" t="s">
        <v>90</v>
      </c>
      <c r="P254" s="142"/>
      <c r="Q254" s="142" t="s">
        <v>112</v>
      </c>
      <c r="R254" s="142">
        <v>100</v>
      </c>
      <c r="S254" s="142" t="s">
        <v>265</v>
      </c>
      <c r="T254" s="142" t="s">
        <v>107</v>
      </c>
      <c r="U254" s="142" t="s">
        <v>7</v>
      </c>
      <c r="V254" s="142" t="s">
        <v>7</v>
      </c>
      <c r="W254" s="142" t="s">
        <v>90</v>
      </c>
      <c r="X254" s="142" t="s">
        <v>126</v>
      </c>
      <c r="Y254" s="38">
        <v>44365</v>
      </c>
      <c r="Z254" s="38">
        <v>44548</v>
      </c>
      <c r="AA254" s="38">
        <v>45461</v>
      </c>
      <c r="AB254" s="142">
        <v>0.92800000000000005</v>
      </c>
      <c r="AC254" s="142">
        <v>6.0919999999999996</v>
      </c>
      <c r="AD254" s="142">
        <v>7.2140000000000004</v>
      </c>
      <c r="AE254" s="142" t="s">
        <v>4474</v>
      </c>
      <c r="AF254" s="142"/>
      <c r="AG254" s="142"/>
      <c r="AH254" s="142" t="s">
        <v>90</v>
      </c>
      <c r="AI254" s="142" t="s">
        <v>4475</v>
      </c>
      <c r="AJ254" s="142" t="s">
        <v>4476</v>
      </c>
      <c r="AK254" s="142" t="s">
        <v>4467</v>
      </c>
      <c r="AL254" s="142" t="s">
        <v>330</v>
      </c>
      <c r="AM254" s="142" t="s">
        <v>90</v>
      </c>
      <c r="AN254" s="142" t="s">
        <v>7</v>
      </c>
      <c r="AO254"/>
      <c r="AP254" s="142" t="s">
        <v>90</v>
      </c>
      <c r="AQ254"/>
      <c r="AR254" s="142" t="s">
        <v>90</v>
      </c>
      <c r="AS254" s="142" t="s">
        <v>90</v>
      </c>
      <c r="AT254" s="142" t="s">
        <v>90</v>
      </c>
      <c r="AU254" s="142" t="s">
        <v>290</v>
      </c>
      <c r="AV254" s="142"/>
      <c r="AW254"/>
      <c r="AX254"/>
      <c r="AY254" s="142" t="s">
        <v>4479</v>
      </c>
      <c r="AZ254" t="s">
        <v>628</v>
      </c>
    </row>
    <row r="255" spans="1:52" x14ac:dyDescent="0.25">
      <c r="A255" s="142"/>
      <c r="B255" s="142" t="s">
        <v>90</v>
      </c>
      <c r="C255" s="142" t="s">
        <v>4480</v>
      </c>
      <c r="D255" s="142" t="s">
        <v>4482</v>
      </c>
      <c r="E255" s="38">
        <v>44360</v>
      </c>
      <c r="F255" s="142" t="s">
        <v>428</v>
      </c>
      <c r="G255" s="142" t="s">
        <v>428</v>
      </c>
      <c r="H255" s="142" t="s">
        <v>440</v>
      </c>
      <c r="I255" s="142" t="s">
        <v>108</v>
      </c>
      <c r="J255" s="142">
        <v>3</v>
      </c>
      <c r="K255" s="142" t="s">
        <v>142</v>
      </c>
      <c r="L255" s="142" t="s">
        <v>7778</v>
      </c>
      <c r="M255" s="142" t="s">
        <v>90</v>
      </c>
      <c r="N255" s="142" t="s">
        <v>7778</v>
      </c>
      <c r="O255" s="142" t="s">
        <v>90</v>
      </c>
      <c r="P255" s="142"/>
      <c r="Q255" s="142" t="s">
        <v>112</v>
      </c>
      <c r="R255" s="142">
        <v>100</v>
      </c>
      <c r="S255" s="142" t="s">
        <v>38</v>
      </c>
      <c r="T255" s="142" t="s">
        <v>107</v>
      </c>
      <c r="U255" s="142" t="s">
        <v>7</v>
      </c>
      <c r="V255" s="142" t="s">
        <v>7</v>
      </c>
      <c r="W255" s="142" t="s">
        <v>90</v>
      </c>
      <c r="X255" s="142" t="s">
        <v>1230</v>
      </c>
      <c r="Y255" s="38">
        <v>44365</v>
      </c>
      <c r="Z255" s="38">
        <v>44730</v>
      </c>
      <c r="AA255" s="38">
        <v>45461</v>
      </c>
      <c r="AB255" s="142">
        <v>3.5190000000000001</v>
      </c>
      <c r="AC255" s="142">
        <v>23.103000000000002</v>
      </c>
      <c r="AD255" s="142">
        <v>27.358000000000001</v>
      </c>
      <c r="AE255" s="142" t="s">
        <v>4486</v>
      </c>
      <c r="AF255" s="142"/>
      <c r="AG255" s="142"/>
      <c r="AH255" s="142" t="s">
        <v>90</v>
      </c>
      <c r="AI255" s="142" t="s">
        <v>4487</v>
      </c>
      <c r="AJ255" s="142" t="s">
        <v>4480</v>
      </c>
      <c r="AK255" s="142" t="s">
        <v>90</v>
      </c>
      <c r="AL255" s="142" t="s">
        <v>90</v>
      </c>
      <c r="AM255" s="142" t="s">
        <v>90</v>
      </c>
      <c r="AN255" s="142" t="s">
        <v>7</v>
      </c>
      <c r="AO255"/>
      <c r="AP255" s="142" t="s">
        <v>90</v>
      </c>
      <c r="AQ255"/>
      <c r="AR255" s="142" t="s">
        <v>90</v>
      </c>
      <c r="AS255" s="142" t="s">
        <v>90</v>
      </c>
      <c r="AT255" s="142" t="s">
        <v>90</v>
      </c>
      <c r="AU255" s="142" t="s">
        <v>290</v>
      </c>
      <c r="AV255" s="142"/>
      <c r="AW255"/>
      <c r="AX255"/>
      <c r="AY255" s="142" t="s">
        <v>4489</v>
      </c>
      <c r="AZ255" t="s">
        <v>628</v>
      </c>
    </row>
    <row r="256" spans="1:52" x14ac:dyDescent="0.25">
      <c r="A256" s="142"/>
      <c r="B256" s="142" t="s">
        <v>90</v>
      </c>
      <c r="C256" s="142" t="s">
        <v>4505</v>
      </c>
      <c r="D256" s="142" t="s">
        <v>4507</v>
      </c>
      <c r="E256" s="38">
        <v>44357</v>
      </c>
      <c r="F256" s="142" t="s">
        <v>428</v>
      </c>
      <c r="G256" s="142" t="s">
        <v>428</v>
      </c>
      <c r="H256" s="142" t="s">
        <v>372</v>
      </c>
      <c r="I256" s="142" t="s">
        <v>83</v>
      </c>
      <c r="J256" s="142">
        <v>2.7</v>
      </c>
      <c r="K256" s="142" t="s">
        <v>142</v>
      </c>
      <c r="L256" s="142" t="s">
        <v>2986</v>
      </c>
      <c r="M256" s="142" t="s">
        <v>90</v>
      </c>
      <c r="N256" s="142" t="s">
        <v>2986</v>
      </c>
      <c r="O256" s="142" t="s">
        <v>90</v>
      </c>
      <c r="P256" s="142"/>
      <c r="Q256" s="142" t="s">
        <v>112</v>
      </c>
      <c r="R256" s="142">
        <v>100</v>
      </c>
      <c r="S256" s="142" t="s">
        <v>110</v>
      </c>
      <c r="T256" s="142" t="s">
        <v>243</v>
      </c>
      <c r="U256" s="142" t="s">
        <v>7</v>
      </c>
      <c r="V256" s="142" t="s">
        <v>7</v>
      </c>
      <c r="W256" s="142" t="s">
        <v>90</v>
      </c>
      <c r="X256" s="142" t="s">
        <v>126</v>
      </c>
      <c r="Y256" s="38">
        <v>44365</v>
      </c>
      <c r="Z256" s="38">
        <v>44548</v>
      </c>
      <c r="AA256" s="38">
        <v>45461</v>
      </c>
      <c r="AB256" s="142">
        <v>2.7</v>
      </c>
      <c r="AC256" s="142">
        <v>17.725000000000001</v>
      </c>
      <c r="AD256" s="142">
        <v>20.99</v>
      </c>
      <c r="AE256" s="142" t="s">
        <v>4512</v>
      </c>
      <c r="AF256" s="142"/>
      <c r="AG256" s="142"/>
      <c r="AH256" s="142" t="s">
        <v>90</v>
      </c>
      <c r="AI256" s="142" t="s">
        <v>4513</v>
      </c>
      <c r="AJ256" s="142" t="s">
        <v>4505</v>
      </c>
      <c r="AK256" s="142" t="s">
        <v>90</v>
      </c>
      <c r="AL256" s="142" t="s">
        <v>319</v>
      </c>
      <c r="AM256" s="142" t="s">
        <v>90</v>
      </c>
      <c r="AN256" s="142" t="s">
        <v>7</v>
      </c>
      <c r="AO256"/>
      <c r="AP256" s="142" t="s">
        <v>90</v>
      </c>
      <c r="AQ256"/>
      <c r="AR256" s="142" t="s">
        <v>90</v>
      </c>
      <c r="AS256" s="142" t="s">
        <v>90</v>
      </c>
      <c r="AT256" s="142" t="s">
        <v>90</v>
      </c>
      <c r="AU256" s="142" t="s">
        <v>290</v>
      </c>
      <c r="AV256" s="142"/>
      <c r="AW256"/>
      <c r="AX256"/>
      <c r="AY256" s="142" t="s">
        <v>4516</v>
      </c>
      <c r="AZ256" t="s">
        <v>628</v>
      </c>
    </row>
    <row r="257" spans="1:52" x14ac:dyDescent="0.25">
      <c r="A257" s="142"/>
      <c r="B257" s="142" t="s">
        <v>90</v>
      </c>
      <c r="C257" s="142" t="s">
        <v>2006</v>
      </c>
      <c r="D257" s="142" t="s">
        <v>4499</v>
      </c>
      <c r="E257" s="38">
        <v>44357</v>
      </c>
      <c r="F257" s="142" t="s">
        <v>1877</v>
      </c>
      <c r="G257" s="142" t="s">
        <v>1904</v>
      </c>
      <c r="H257" s="142" t="s">
        <v>440</v>
      </c>
      <c r="I257" s="142" t="s">
        <v>104</v>
      </c>
      <c r="J257" s="142">
        <v>25</v>
      </c>
      <c r="K257" s="142" t="s">
        <v>142</v>
      </c>
      <c r="L257" s="142" t="s">
        <v>4501</v>
      </c>
      <c r="M257" s="142" t="s">
        <v>7856</v>
      </c>
      <c r="N257" s="142" t="s">
        <v>4501</v>
      </c>
      <c r="O257" s="142" t="s">
        <v>90</v>
      </c>
      <c r="P257" s="142">
        <v>35</v>
      </c>
      <c r="Q257" s="142" t="s">
        <v>112</v>
      </c>
      <c r="R257" s="142">
        <v>100</v>
      </c>
      <c r="S257" s="142" t="s">
        <v>36</v>
      </c>
      <c r="T257" s="142" t="s">
        <v>816</v>
      </c>
      <c r="U257" s="142" t="s">
        <v>140</v>
      </c>
      <c r="V257" s="142" t="s">
        <v>7</v>
      </c>
      <c r="W257" s="142" t="s">
        <v>90</v>
      </c>
      <c r="X257" s="142" t="s">
        <v>126</v>
      </c>
      <c r="Y257" s="38">
        <v>44365</v>
      </c>
      <c r="Z257" s="38">
        <v>44548</v>
      </c>
      <c r="AA257" s="38">
        <v>45461</v>
      </c>
      <c r="AB257" s="142">
        <v>3.81</v>
      </c>
      <c r="AC257" s="142">
        <v>25</v>
      </c>
      <c r="AD257" s="142">
        <v>29.608000000000001</v>
      </c>
      <c r="AE257" s="142" t="s">
        <v>2011</v>
      </c>
      <c r="AF257" s="142"/>
      <c r="AG257" s="142"/>
      <c r="AH257" s="142" t="s">
        <v>90</v>
      </c>
      <c r="AI257" s="142" t="s">
        <v>2012</v>
      </c>
      <c r="AJ257" s="142" t="s">
        <v>90</v>
      </c>
      <c r="AK257" s="142" t="s">
        <v>90</v>
      </c>
      <c r="AL257" s="142" t="s">
        <v>90</v>
      </c>
      <c r="AM257" s="142" t="s">
        <v>90</v>
      </c>
      <c r="AN257" s="142" t="s">
        <v>7</v>
      </c>
      <c r="AO257"/>
      <c r="AP257" s="142" t="s">
        <v>90</v>
      </c>
      <c r="AQ257"/>
      <c r="AR257" s="142" t="s">
        <v>90</v>
      </c>
      <c r="AS257" s="142" t="s">
        <v>8258</v>
      </c>
      <c r="AT257" s="142" t="s">
        <v>90</v>
      </c>
      <c r="AU257" s="142" t="s">
        <v>290</v>
      </c>
      <c r="AV257" s="142"/>
      <c r="AW257"/>
      <c r="AX257"/>
      <c r="AY257" s="142" t="s">
        <v>4504</v>
      </c>
      <c r="AZ257" t="s">
        <v>628</v>
      </c>
    </row>
    <row r="258" spans="1:52" x14ac:dyDescent="0.25">
      <c r="A258" s="142"/>
      <c r="B258" s="142" t="s">
        <v>90</v>
      </c>
      <c r="C258" s="142" t="s">
        <v>1493</v>
      </c>
      <c r="D258" s="142" t="s">
        <v>4491</v>
      </c>
      <c r="E258" s="38">
        <v>44357</v>
      </c>
      <c r="F258" s="142" t="s">
        <v>1115</v>
      </c>
      <c r="G258" s="142" t="s">
        <v>1041</v>
      </c>
      <c r="H258" s="142" t="s">
        <v>440</v>
      </c>
      <c r="I258" s="142" t="s">
        <v>83</v>
      </c>
      <c r="J258" s="142">
        <v>5</v>
      </c>
      <c r="K258" s="142" t="s">
        <v>142</v>
      </c>
      <c r="L258" s="142" t="s">
        <v>7945</v>
      </c>
      <c r="M258" s="142" t="s">
        <v>7943</v>
      </c>
      <c r="N258" s="142" t="s">
        <v>7944</v>
      </c>
      <c r="O258" s="142" t="s">
        <v>90</v>
      </c>
      <c r="P258" s="142"/>
      <c r="Q258" s="142" t="s">
        <v>723</v>
      </c>
      <c r="R258" s="142">
        <v>99.709000000000003</v>
      </c>
      <c r="S258" s="142" t="s">
        <v>39</v>
      </c>
      <c r="T258" s="142" t="s">
        <v>243</v>
      </c>
      <c r="U258" s="142" t="s">
        <v>140</v>
      </c>
      <c r="V258" s="142" t="s">
        <v>7</v>
      </c>
      <c r="W258" s="142" t="s">
        <v>90</v>
      </c>
      <c r="X258" s="142" t="s">
        <v>126</v>
      </c>
      <c r="Y258" s="38">
        <v>44365</v>
      </c>
      <c r="Z258" s="38">
        <v>44548</v>
      </c>
      <c r="AA258" s="38">
        <v>45461</v>
      </c>
      <c r="AB258" s="142">
        <v>5</v>
      </c>
      <c r="AC258" s="142">
        <v>32.823999999999998</v>
      </c>
      <c r="AD258" s="142">
        <v>38.869999999999997</v>
      </c>
      <c r="AE258" s="142" t="s">
        <v>1117</v>
      </c>
      <c r="AF258" s="142"/>
      <c r="AG258" s="142"/>
      <c r="AH258" s="142" t="s">
        <v>90</v>
      </c>
      <c r="AI258" s="142" t="s">
        <v>1118</v>
      </c>
      <c r="AJ258" s="142" t="s">
        <v>90</v>
      </c>
      <c r="AK258" s="142" t="s">
        <v>1493</v>
      </c>
      <c r="AL258" s="142" t="s">
        <v>90</v>
      </c>
      <c r="AM258" s="142" t="s">
        <v>645</v>
      </c>
      <c r="AN258" s="142" t="s">
        <v>7</v>
      </c>
      <c r="AO258"/>
      <c r="AP258" s="142" t="s">
        <v>90</v>
      </c>
      <c r="AQ258"/>
      <c r="AR258" s="142" t="s">
        <v>90</v>
      </c>
      <c r="AS258" s="142" t="s">
        <v>8259</v>
      </c>
      <c r="AT258" s="142" t="s">
        <v>90</v>
      </c>
      <c r="AU258" s="142" t="s">
        <v>290</v>
      </c>
      <c r="AV258" s="142"/>
      <c r="AW258"/>
      <c r="AX258"/>
      <c r="AY258" s="142" t="s">
        <v>4497</v>
      </c>
      <c r="AZ258" t="s">
        <v>628</v>
      </c>
    </row>
    <row r="259" spans="1:52" x14ac:dyDescent="0.25">
      <c r="A259" s="142"/>
      <c r="B259" s="142" t="s">
        <v>90</v>
      </c>
      <c r="C259" s="142" t="s">
        <v>706</v>
      </c>
      <c r="D259" s="142" t="s">
        <v>4518</v>
      </c>
      <c r="E259" s="38">
        <v>44356</v>
      </c>
      <c r="F259" s="142" t="s">
        <v>1877</v>
      </c>
      <c r="G259" s="142" t="s">
        <v>973</v>
      </c>
      <c r="H259" s="142" t="s">
        <v>440</v>
      </c>
      <c r="I259" s="142" t="s">
        <v>83</v>
      </c>
      <c r="J259" s="142">
        <v>5</v>
      </c>
      <c r="K259" s="142" t="s">
        <v>142</v>
      </c>
      <c r="L259" s="142" t="s">
        <v>7948</v>
      </c>
      <c r="M259" s="142" t="s">
        <v>7946</v>
      </c>
      <c r="N259" s="142" t="s">
        <v>7947</v>
      </c>
      <c r="O259" s="142" t="s">
        <v>90</v>
      </c>
      <c r="P259" s="142"/>
      <c r="Q259" s="142" t="s">
        <v>723</v>
      </c>
      <c r="R259" s="142">
        <v>99.873000000000005</v>
      </c>
      <c r="S259" s="142" t="s">
        <v>36</v>
      </c>
      <c r="T259" s="142" t="s">
        <v>7782</v>
      </c>
      <c r="U259" s="142" t="s">
        <v>141</v>
      </c>
      <c r="V259" s="142" t="s">
        <v>7</v>
      </c>
      <c r="W259" s="142" t="s">
        <v>90</v>
      </c>
      <c r="X259" s="142" t="s">
        <v>126</v>
      </c>
      <c r="Y259" s="38">
        <v>44364</v>
      </c>
      <c r="Z259" s="38">
        <v>44547</v>
      </c>
      <c r="AA259" s="38">
        <v>45460</v>
      </c>
      <c r="AB259" s="142">
        <v>5</v>
      </c>
      <c r="AC259" s="142">
        <v>32.823999999999998</v>
      </c>
      <c r="AD259" s="142">
        <v>38.869999999999997</v>
      </c>
      <c r="AE259" s="142" t="s">
        <v>2239</v>
      </c>
      <c r="AF259" s="142"/>
      <c r="AG259" s="142"/>
      <c r="AH259" s="142" t="s">
        <v>90</v>
      </c>
      <c r="AI259" s="142" t="s">
        <v>2240</v>
      </c>
      <c r="AJ259" s="142" t="s">
        <v>90</v>
      </c>
      <c r="AK259" s="142" t="s">
        <v>90</v>
      </c>
      <c r="AL259" s="142" t="s">
        <v>90</v>
      </c>
      <c r="AM259" s="142" t="s">
        <v>90</v>
      </c>
      <c r="AN259" s="142" t="s">
        <v>7</v>
      </c>
      <c r="AO259"/>
      <c r="AP259" s="142" t="s">
        <v>90</v>
      </c>
      <c r="AQ259"/>
      <c r="AR259" s="142" t="s">
        <v>90</v>
      </c>
      <c r="AS259" s="142" t="s">
        <v>8260</v>
      </c>
      <c r="AT259" s="142" t="s">
        <v>90</v>
      </c>
      <c r="AU259" s="142" t="s">
        <v>290</v>
      </c>
      <c r="AV259" s="142"/>
      <c r="AW259"/>
      <c r="AX259"/>
      <c r="AY259" s="142" t="s">
        <v>4525</v>
      </c>
      <c r="AZ259" t="s">
        <v>628</v>
      </c>
    </row>
    <row r="260" spans="1:52" x14ac:dyDescent="0.25">
      <c r="A260" s="142"/>
      <c r="B260" s="142" t="s">
        <v>90</v>
      </c>
      <c r="C260" s="142" t="s">
        <v>704</v>
      </c>
      <c r="D260" s="142" t="s">
        <v>4527</v>
      </c>
      <c r="E260" s="38">
        <v>44355</v>
      </c>
      <c r="F260" s="142" t="s">
        <v>1357</v>
      </c>
      <c r="G260" s="142" t="s">
        <v>1005</v>
      </c>
      <c r="H260" s="142" t="s">
        <v>440</v>
      </c>
      <c r="I260" s="142" t="s">
        <v>83</v>
      </c>
      <c r="J260" s="142">
        <v>6</v>
      </c>
      <c r="K260" s="142" t="s">
        <v>142</v>
      </c>
      <c r="L260" s="142" t="s">
        <v>7951</v>
      </c>
      <c r="M260" s="142" t="s">
        <v>7949</v>
      </c>
      <c r="N260" s="142" t="s">
        <v>7950</v>
      </c>
      <c r="O260" s="142" t="s">
        <v>90</v>
      </c>
      <c r="P260" s="142"/>
      <c r="Q260" s="142" t="s">
        <v>724</v>
      </c>
      <c r="R260" s="142">
        <v>100</v>
      </c>
      <c r="S260" s="142" t="s">
        <v>36</v>
      </c>
      <c r="T260" s="142" t="s">
        <v>243</v>
      </c>
      <c r="U260" s="142" t="s">
        <v>141</v>
      </c>
      <c r="V260" s="142" t="s">
        <v>7</v>
      </c>
      <c r="W260" s="142" t="s">
        <v>90</v>
      </c>
      <c r="X260" s="142" t="s">
        <v>126</v>
      </c>
      <c r="Y260" s="38">
        <v>44362</v>
      </c>
      <c r="Z260" s="38">
        <v>44545</v>
      </c>
      <c r="AA260" s="38">
        <v>45458</v>
      </c>
      <c r="AB260" s="142">
        <v>6</v>
      </c>
      <c r="AC260" s="142">
        <v>39.387999999999998</v>
      </c>
      <c r="AD260" s="142">
        <v>46.645000000000003</v>
      </c>
      <c r="AE260" s="142" t="s">
        <v>2768</v>
      </c>
      <c r="AF260" s="142"/>
      <c r="AG260" s="142"/>
      <c r="AH260" s="142" t="s">
        <v>90</v>
      </c>
      <c r="AI260" s="142" t="s">
        <v>2769</v>
      </c>
      <c r="AJ260" s="142" t="s">
        <v>90</v>
      </c>
      <c r="AK260" s="142" t="s">
        <v>90</v>
      </c>
      <c r="AL260" s="142" t="s">
        <v>90</v>
      </c>
      <c r="AM260" s="142" t="s">
        <v>90</v>
      </c>
      <c r="AN260" s="142" t="s">
        <v>7</v>
      </c>
      <c r="AO260"/>
      <c r="AP260" s="142" t="s">
        <v>90</v>
      </c>
      <c r="AQ260"/>
      <c r="AR260" s="142" t="s">
        <v>90</v>
      </c>
      <c r="AS260" s="142" t="s">
        <v>90</v>
      </c>
      <c r="AT260" s="142" t="s">
        <v>90</v>
      </c>
      <c r="AU260" s="142" t="s">
        <v>290</v>
      </c>
      <c r="AV260" s="142"/>
      <c r="AW260"/>
      <c r="AX260"/>
      <c r="AY260" s="142" t="s">
        <v>4535</v>
      </c>
      <c r="AZ260" t="s">
        <v>628</v>
      </c>
    </row>
    <row r="261" spans="1:52" x14ac:dyDescent="0.25">
      <c r="A261" s="142"/>
      <c r="B261" s="142" t="s">
        <v>90</v>
      </c>
      <c r="C261" s="142" t="s">
        <v>3259</v>
      </c>
      <c r="D261" s="142" t="s">
        <v>4537</v>
      </c>
      <c r="E261" s="38">
        <v>44354</v>
      </c>
      <c r="F261" s="142" t="s">
        <v>428</v>
      </c>
      <c r="G261" s="142" t="s">
        <v>428</v>
      </c>
      <c r="H261" s="142" t="s">
        <v>372</v>
      </c>
      <c r="I261" s="142" t="s">
        <v>83</v>
      </c>
      <c r="J261" s="142">
        <v>1</v>
      </c>
      <c r="K261" s="142" t="s">
        <v>142</v>
      </c>
      <c r="L261" s="142" t="s">
        <v>7952</v>
      </c>
      <c r="M261" s="142" t="s">
        <v>90</v>
      </c>
      <c r="N261" s="142" t="s">
        <v>90</v>
      </c>
      <c r="O261" s="142" t="s">
        <v>90</v>
      </c>
      <c r="P261" s="142"/>
      <c r="Q261" s="142" t="s">
        <v>112</v>
      </c>
      <c r="R261" s="142">
        <v>100</v>
      </c>
      <c r="S261" s="142" t="s">
        <v>38</v>
      </c>
      <c r="T261" s="142" t="s">
        <v>243</v>
      </c>
      <c r="U261" s="142" t="s">
        <v>7</v>
      </c>
      <c r="V261" s="142" t="s">
        <v>7</v>
      </c>
      <c r="W261" s="142" t="s">
        <v>90</v>
      </c>
      <c r="X261" s="142" t="s">
        <v>126</v>
      </c>
      <c r="Y261" s="38">
        <v>44362</v>
      </c>
      <c r="Z261" s="38">
        <v>44545</v>
      </c>
      <c r="AA261" s="38">
        <v>45458</v>
      </c>
      <c r="AB261" s="142">
        <v>1</v>
      </c>
      <c r="AC261" s="142">
        <v>6.5650000000000004</v>
      </c>
      <c r="AD261" s="142">
        <v>7.774</v>
      </c>
      <c r="AE261" s="142" t="s">
        <v>3264</v>
      </c>
      <c r="AF261" s="142"/>
      <c r="AG261" s="142"/>
      <c r="AH261" s="142" t="s">
        <v>90</v>
      </c>
      <c r="AI261" s="142" t="s">
        <v>3265</v>
      </c>
      <c r="AJ261" s="142" t="s">
        <v>3259</v>
      </c>
      <c r="AK261" s="142" t="s">
        <v>90</v>
      </c>
      <c r="AL261" s="142" t="s">
        <v>90</v>
      </c>
      <c r="AM261" s="142" t="s">
        <v>90</v>
      </c>
      <c r="AN261" s="142" t="s">
        <v>7</v>
      </c>
      <c r="AO261"/>
      <c r="AP261" s="142" t="s">
        <v>90</v>
      </c>
      <c r="AQ261"/>
      <c r="AR261" s="142" t="s">
        <v>90</v>
      </c>
      <c r="AS261" s="142" t="s">
        <v>90</v>
      </c>
      <c r="AT261" s="142" t="s">
        <v>90</v>
      </c>
      <c r="AU261" s="142" t="s">
        <v>290</v>
      </c>
      <c r="AV261" s="142"/>
      <c r="AW261"/>
      <c r="AX261"/>
      <c r="AY261" s="142" t="s">
        <v>4539</v>
      </c>
      <c r="AZ261" t="s">
        <v>628</v>
      </c>
    </row>
    <row r="262" spans="1:52" x14ac:dyDescent="0.25">
      <c r="A262" s="142"/>
      <c r="B262" s="142" t="s">
        <v>90</v>
      </c>
      <c r="C262" s="142" t="s">
        <v>4550</v>
      </c>
      <c r="D262" s="142" t="s">
        <v>4552</v>
      </c>
      <c r="E262" s="38">
        <v>44351</v>
      </c>
      <c r="F262" s="142" t="s">
        <v>428</v>
      </c>
      <c r="G262" s="142" t="s">
        <v>428</v>
      </c>
      <c r="H262" s="142" t="s">
        <v>438</v>
      </c>
      <c r="I262" s="142" t="s">
        <v>83</v>
      </c>
      <c r="J262" s="142">
        <v>0.85</v>
      </c>
      <c r="K262" s="142" t="s">
        <v>142</v>
      </c>
      <c r="L262" s="142" t="s">
        <v>4564</v>
      </c>
      <c r="M262" s="142" t="s">
        <v>90</v>
      </c>
      <c r="N262" s="142" t="s">
        <v>90</v>
      </c>
      <c r="O262" s="142" t="s">
        <v>90</v>
      </c>
      <c r="P262" s="142"/>
      <c r="Q262" s="142" t="s">
        <v>112</v>
      </c>
      <c r="R262" s="142"/>
      <c r="S262" s="142" t="s">
        <v>36</v>
      </c>
      <c r="T262" s="142" t="s">
        <v>261</v>
      </c>
      <c r="U262" s="142" t="s">
        <v>7</v>
      </c>
      <c r="V262" s="142" t="s">
        <v>7</v>
      </c>
      <c r="W262" s="142" t="s">
        <v>7744</v>
      </c>
      <c r="X262" s="142" t="s">
        <v>126</v>
      </c>
      <c r="Y262" s="38">
        <v>44309</v>
      </c>
      <c r="Z262" s="38">
        <v>44492</v>
      </c>
      <c r="AA262" s="38">
        <v>45405</v>
      </c>
      <c r="AB262" s="142">
        <v>0.85</v>
      </c>
      <c r="AC262" s="142">
        <v>5.58</v>
      </c>
      <c r="AD262" s="142">
        <v>6.6079999999999997</v>
      </c>
      <c r="AE262" s="142" t="s">
        <v>4557</v>
      </c>
      <c r="AF262" s="142"/>
      <c r="AG262" s="142"/>
      <c r="AH262" s="142" t="s">
        <v>90</v>
      </c>
      <c r="AI262" s="142" t="s">
        <v>4558</v>
      </c>
      <c r="AJ262" s="142" t="s">
        <v>90</v>
      </c>
      <c r="AK262" s="142" t="s">
        <v>90</v>
      </c>
      <c r="AL262" s="142" t="s">
        <v>90</v>
      </c>
      <c r="AM262" s="142" t="s">
        <v>90</v>
      </c>
      <c r="AN262" s="142" t="s">
        <v>7</v>
      </c>
      <c r="AO262"/>
      <c r="AP262" s="142" t="s">
        <v>90</v>
      </c>
      <c r="AQ262"/>
      <c r="AR262" s="142" t="s">
        <v>90</v>
      </c>
      <c r="AS262" s="142" t="s">
        <v>90</v>
      </c>
      <c r="AT262" s="142" t="s">
        <v>90</v>
      </c>
      <c r="AU262" s="142" t="s">
        <v>290</v>
      </c>
      <c r="AV262" s="142"/>
      <c r="AW262"/>
      <c r="AX262"/>
      <c r="AY262" s="142" t="s">
        <v>4561</v>
      </c>
      <c r="AZ262" t="s">
        <v>628</v>
      </c>
    </row>
    <row r="263" spans="1:52" x14ac:dyDescent="0.25">
      <c r="A263" s="142"/>
      <c r="B263" s="142" t="s">
        <v>90</v>
      </c>
      <c r="C263" s="142" t="s">
        <v>4550</v>
      </c>
      <c r="D263" s="142" t="s">
        <v>4562</v>
      </c>
      <c r="E263" s="38">
        <v>44351</v>
      </c>
      <c r="F263" s="142" t="s">
        <v>428</v>
      </c>
      <c r="G263" s="142" t="s">
        <v>428</v>
      </c>
      <c r="H263" s="142" t="s">
        <v>438</v>
      </c>
      <c r="I263" s="142" t="s">
        <v>83</v>
      </c>
      <c r="J263" s="142">
        <v>0.85</v>
      </c>
      <c r="K263" s="142" t="s">
        <v>7789</v>
      </c>
      <c r="L263" s="142" t="s">
        <v>4564</v>
      </c>
      <c r="M263" s="142" t="s">
        <v>7953</v>
      </c>
      <c r="N263" s="142" t="s">
        <v>4564</v>
      </c>
      <c r="O263" s="142" t="s">
        <v>90</v>
      </c>
      <c r="P263" s="142">
        <v>30</v>
      </c>
      <c r="Q263" s="142" t="s">
        <v>112</v>
      </c>
      <c r="R263" s="142">
        <v>99.995000000000005</v>
      </c>
      <c r="S263" s="142" t="s">
        <v>36</v>
      </c>
      <c r="T263" s="142" t="s">
        <v>261</v>
      </c>
      <c r="U263" s="142" t="s">
        <v>7</v>
      </c>
      <c r="V263" s="142" t="s">
        <v>7</v>
      </c>
      <c r="W263" s="142" t="s">
        <v>90</v>
      </c>
      <c r="X263" s="142" t="s">
        <v>126</v>
      </c>
      <c r="Y263" s="38">
        <v>44358</v>
      </c>
      <c r="Z263" s="38">
        <v>44492</v>
      </c>
      <c r="AA263" s="38">
        <v>45405</v>
      </c>
      <c r="AB263" s="142">
        <v>0.85</v>
      </c>
      <c r="AC263" s="142">
        <v>5.58</v>
      </c>
      <c r="AD263" s="142">
        <v>6.6079999999999997</v>
      </c>
      <c r="AE263" s="142" t="s">
        <v>4557</v>
      </c>
      <c r="AF263" s="142"/>
      <c r="AG263" s="142"/>
      <c r="AH263" s="142" t="s">
        <v>90</v>
      </c>
      <c r="AI263" s="142" t="s">
        <v>4558</v>
      </c>
      <c r="AJ263" s="142" t="s">
        <v>90</v>
      </c>
      <c r="AK263" s="142" t="s">
        <v>90</v>
      </c>
      <c r="AL263" s="142" t="s">
        <v>90</v>
      </c>
      <c r="AM263" s="142" t="s">
        <v>90</v>
      </c>
      <c r="AN263" s="142" t="s">
        <v>7</v>
      </c>
      <c r="AO263"/>
      <c r="AP263" s="142" t="s">
        <v>90</v>
      </c>
      <c r="AQ263"/>
      <c r="AR263" s="142" t="s">
        <v>4552</v>
      </c>
      <c r="AS263" s="142" t="s">
        <v>90</v>
      </c>
      <c r="AT263" s="142" t="s">
        <v>90</v>
      </c>
      <c r="AU263" s="142" t="s">
        <v>232</v>
      </c>
      <c r="AV263" s="142"/>
      <c r="AW263"/>
      <c r="AX263"/>
      <c r="AY263" s="142" t="s">
        <v>4568</v>
      </c>
      <c r="AZ263" t="s">
        <v>628</v>
      </c>
    </row>
    <row r="264" spans="1:52" x14ac:dyDescent="0.25">
      <c r="A264" s="142"/>
      <c r="B264" s="142" t="s">
        <v>90</v>
      </c>
      <c r="C264" s="142" t="s">
        <v>4597</v>
      </c>
      <c r="D264" s="142" t="s">
        <v>4599</v>
      </c>
      <c r="E264" s="38">
        <v>44350</v>
      </c>
      <c r="F264" s="142" t="s">
        <v>1357</v>
      </c>
      <c r="G264" s="142" t="s">
        <v>1357</v>
      </c>
      <c r="H264" s="142" t="s">
        <v>440</v>
      </c>
      <c r="I264" s="142" t="s">
        <v>83</v>
      </c>
      <c r="J264" s="142">
        <v>4</v>
      </c>
      <c r="K264" s="142" t="s">
        <v>142</v>
      </c>
      <c r="L264" s="142" t="s">
        <v>2693</v>
      </c>
      <c r="M264" s="142" t="s">
        <v>7842</v>
      </c>
      <c r="N264" s="142" t="s">
        <v>2693</v>
      </c>
      <c r="O264" s="142" t="s">
        <v>90</v>
      </c>
      <c r="P264" s="142">
        <v>30</v>
      </c>
      <c r="Q264" s="142" t="s">
        <v>112</v>
      </c>
      <c r="R264" s="142">
        <v>100</v>
      </c>
      <c r="S264" s="142" t="s">
        <v>36</v>
      </c>
      <c r="T264" s="142" t="s">
        <v>243</v>
      </c>
      <c r="U264" s="142" t="s">
        <v>7</v>
      </c>
      <c r="V264" s="142" t="s">
        <v>7</v>
      </c>
      <c r="W264" s="142" t="s">
        <v>90</v>
      </c>
      <c r="X264" s="142" t="s">
        <v>126</v>
      </c>
      <c r="Y264" s="38">
        <v>44357</v>
      </c>
      <c r="Z264" s="38">
        <v>44540</v>
      </c>
      <c r="AA264" s="38">
        <v>45453</v>
      </c>
      <c r="AB264" s="142">
        <v>4</v>
      </c>
      <c r="AC264" s="142">
        <v>26.259</v>
      </c>
      <c r="AD264" s="142">
        <v>31.096</v>
      </c>
      <c r="AE264" s="142" t="s">
        <v>4603</v>
      </c>
      <c r="AF264" s="142"/>
      <c r="AG264" s="142"/>
      <c r="AH264" s="142" t="s">
        <v>90</v>
      </c>
      <c r="AI264" s="142" t="s">
        <v>4604</v>
      </c>
      <c r="AJ264" s="142" t="s">
        <v>90</v>
      </c>
      <c r="AK264" s="142" t="s">
        <v>90</v>
      </c>
      <c r="AL264" s="142" t="s">
        <v>90</v>
      </c>
      <c r="AM264" s="142" t="s">
        <v>90</v>
      </c>
      <c r="AN264" s="142" t="s">
        <v>7</v>
      </c>
      <c r="AO264"/>
      <c r="AP264" s="142" t="s">
        <v>90</v>
      </c>
      <c r="AQ264"/>
      <c r="AR264" s="142" t="s">
        <v>90</v>
      </c>
      <c r="AS264" s="142" t="s">
        <v>90</v>
      </c>
      <c r="AT264" s="142" t="s">
        <v>90</v>
      </c>
      <c r="AU264" s="142" t="s">
        <v>290</v>
      </c>
      <c r="AV264" s="142"/>
      <c r="AW264"/>
      <c r="AX264"/>
      <c r="AY264" s="142" t="s">
        <v>4607</v>
      </c>
      <c r="AZ264" t="s">
        <v>628</v>
      </c>
    </row>
    <row r="265" spans="1:52" x14ac:dyDescent="0.25">
      <c r="A265" s="142"/>
      <c r="B265" s="142" t="s">
        <v>90</v>
      </c>
      <c r="C265" s="142" t="s">
        <v>4579</v>
      </c>
      <c r="D265" s="142" t="s">
        <v>4592</v>
      </c>
      <c r="E265" s="38">
        <v>44350</v>
      </c>
      <c r="F265" s="142" t="s">
        <v>1079</v>
      </c>
      <c r="G265" s="142" t="s">
        <v>1079</v>
      </c>
      <c r="H265" s="142" t="s">
        <v>440</v>
      </c>
      <c r="I265" s="142" t="s">
        <v>83</v>
      </c>
      <c r="J265" s="142">
        <v>6</v>
      </c>
      <c r="K265" s="142" t="s">
        <v>142</v>
      </c>
      <c r="L265" s="142" t="s">
        <v>7931</v>
      </c>
      <c r="M265" s="142" t="s">
        <v>7954</v>
      </c>
      <c r="N265" s="142" t="s">
        <v>7955</v>
      </c>
      <c r="O265" s="142" t="s">
        <v>90</v>
      </c>
      <c r="P265" s="142"/>
      <c r="Q265" s="142" t="s">
        <v>723</v>
      </c>
      <c r="R265" s="142">
        <v>99.917000000000002</v>
      </c>
      <c r="S265" s="142" t="s">
        <v>36</v>
      </c>
      <c r="T265" s="142" t="s">
        <v>7782</v>
      </c>
      <c r="U265" s="142" t="s">
        <v>141</v>
      </c>
      <c r="V265" s="142" t="s">
        <v>7</v>
      </c>
      <c r="W265" s="142" t="s">
        <v>90</v>
      </c>
      <c r="X265" s="142" t="s">
        <v>126</v>
      </c>
      <c r="Y265" s="38">
        <v>44357</v>
      </c>
      <c r="Z265" s="38">
        <v>44540</v>
      </c>
      <c r="AA265" s="38">
        <v>45453</v>
      </c>
      <c r="AB265" s="142">
        <v>6</v>
      </c>
      <c r="AC265" s="142">
        <v>39.387999999999998</v>
      </c>
      <c r="AD265" s="142">
        <v>46.645000000000003</v>
      </c>
      <c r="AE265" s="142" t="s">
        <v>4586</v>
      </c>
      <c r="AF265" s="142"/>
      <c r="AG265" s="142"/>
      <c r="AH265" s="142" t="s">
        <v>90</v>
      </c>
      <c r="AI265" s="142" t="s">
        <v>4587</v>
      </c>
      <c r="AJ265" s="142" t="s">
        <v>90</v>
      </c>
      <c r="AK265" s="142" t="s">
        <v>90</v>
      </c>
      <c r="AL265" s="142" t="s">
        <v>90</v>
      </c>
      <c r="AM265" s="142" t="s">
        <v>629</v>
      </c>
      <c r="AN265" s="142" t="s">
        <v>7</v>
      </c>
      <c r="AO265"/>
      <c r="AP265" s="142" t="s">
        <v>90</v>
      </c>
      <c r="AQ265"/>
      <c r="AR265" s="142" t="s">
        <v>90</v>
      </c>
      <c r="AS265" s="142" t="s">
        <v>90</v>
      </c>
      <c r="AT265" s="142" t="s">
        <v>90</v>
      </c>
      <c r="AU265" s="142" t="s">
        <v>290</v>
      </c>
      <c r="AV265" s="142"/>
      <c r="AW265"/>
      <c r="AX265"/>
      <c r="AY265" s="142" t="s">
        <v>4596</v>
      </c>
      <c r="AZ265" t="s">
        <v>628</v>
      </c>
    </row>
    <row r="266" spans="1:52" x14ac:dyDescent="0.25">
      <c r="A266" s="142"/>
      <c r="B266" s="142" t="s">
        <v>90</v>
      </c>
      <c r="C266" s="142" t="s">
        <v>4579</v>
      </c>
      <c r="D266" s="142" t="s">
        <v>4581</v>
      </c>
      <c r="E266" s="38">
        <v>44350</v>
      </c>
      <c r="F266" s="142" t="s">
        <v>1079</v>
      </c>
      <c r="G266" s="142" t="s">
        <v>1079</v>
      </c>
      <c r="H266" s="142" t="s">
        <v>440</v>
      </c>
      <c r="I266" s="142" t="s">
        <v>106</v>
      </c>
      <c r="J266" s="142">
        <v>25</v>
      </c>
      <c r="K266" s="142" t="s">
        <v>142</v>
      </c>
      <c r="L266" s="142" t="s">
        <v>4584</v>
      </c>
      <c r="M266" s="142" t="s">
        <v>7956</v>
      </c>
      <c r="N266" s="142" t="s">
        <v>4584</v>
      </c>
      <c r="O266" s="142" t="s">
        <v>90</v>
      </c>
      <c r="P266" s="142">
        <v>35</v>
      </c>
      <c r="Q266" s="142" t="s">
        <v>112</v>
      </c>
      <c r="R266" s="142">
        <v>100</v>
      </c>
      <c r="S266" s="142" t="s">
        <v>36</v>
      </c>
      <c r="T266" s="142" t="s">
        <v>243</v>
      </c>
      <c r="U266" s="142" t="s">
        <v>141</v>
      </c>
      <c r="V266" s="142" t="s">
        <v>7</v>
      </c>
      <c r="W266" s="142" t="s">
        <v>90</v>
      </c>
      <c r="X266" s="142" t="s">
        <v>126</v>
      </c>
      <c r="Y266" s="38">
        <v>44357</v>
      </c>
      <c r="Z266" s="38">
        <v>44540</v>
      </c>
      <c r="AA266" s="38">
        <v>45453</v>
      </c>
      <c r="AB266" s="142">
        <v>3.2160000000000002</v>
      </c>
      <c r="AC266" s="142">
        <v>21.11</v>
      </c>
      <c r="AD266" s="142">
        <v>25</v>
      </c>
      <c r="AE266" s="142" t="s">
        <v>4586</v>
      </c>
      <c r="AF266" s="142"/>
      <c r="AG266" s="142"/>
      <c r="AH266" s="142" t="s">
        <v>90</v>
      </c>
      <c r="AI266" s="142" t="s">
        <v>4587</v>
      </c>
      <c r="AJ266" s="142" t="s">
        <v>90</v>
      </c>
      <c r="AK266" s="142" t="s">
        <v>90</v>
      </c>
      <c r="AL266" s="142" t="s">
        <v>90</v>
      </c>
      <c r="AM266" s="142" t="s">
        <v>629</v>
      </c>
      <c r="AN266" s="142" t="s">
        <v>7</v>
      </c>
      <c r="AO266"/>
      <c r="AP266" s="142" t="s">
        <v>90</v>
      </c>
      <c r="AQ266"/>
      <c r="AR266" s="142" t="s">
        <v>90</v>
      </c>
      <c r="AS266" s="142" t="s">
        <v>90</v>
      </c>
      <c r="AT266" s="142" t="s">
        <v>90</v>
      </c>
      <c r="AU266" s="142" t="s">
        <v>290</v>
      </c>
      <c r="AV266" s="142"/>
      <c r="AW266"/>
      <c r="AX266"/>
      <c r="AY266" s="142" t="s">
        <v>4590</v>
      </c>
      <c r="AZ266" t="s">
        <v>628</v>
      </c>
    </row>
    <row r="267" spans="1:52" x14ac:dyDescent="0.25">
      <c r="A267" s="142"/>
      <c r="B267" s="142" t="s">
        <v>90</v>
      </c>
      <c r="C267" s="142" t="s">
        <v>1244</v>
      </c>
      <c r="D267" s="142" t="s">
        <v>4570</v>
      </c>
      <c r="E267" s="38">
        <v>44350</v>
      </c>
      <c r="F267" s="142" t="s">
        <v>1248</v>
      </c>
      <c r="G267" s="142" t="s">
        <v>1248</v>
      </c>
      <c r="H267" s="142" t="s">
        <v>440</v>
      </c>
      <c r="I267" s="142" t="s">
        <v>83</v>
      </c>
      <c r="J267" s="142">
        <v>5</v>
      </c>
      <c r="K267" s="142" t="s">
        <v>142</v>
      </c>
      <c r="L267" s="142" t="s">
        <v>7945</v>
      </c>
      <c r="M267" s="142" t="s">
        <v>7957</v>
      </c>
      <c r="N267" s="142" t="s">
        <v>7958</v>
      </c>
      <c r="O267" s="142" t="s">
        <v>90</v>
      </c>
      <c r="P267" s="142"/>
      <c r="Q267" s="142" t="s">
        <v>723</v>
      </c>
      <c r="R267" s="142">
        <v>99.620999999999995</v>
      </c>
      <c r="S267" s="142" t="s">
        <v>38</v>
      </c>
      <c r="T267" s="142" t="s">
        <v>243</v>
      </c>
      <c r="U267" s="142" t="s">
        <v>141</v>
      </c>
      <c r="V267" s="142" t="s">
        <v>7</v>
      </c>
      <c r="W267" s="142" t="s">
        <v>90</v>
      </c>
      <c r="X267" s="142" t="s">
        <v>126</v>
      </c>
      <c r="Y267" s="38">
        <v>44357</v>
      </c>
      <c r="Z267" s="38">
        <v>44540</v>
      </c>
      <c r="AA267" s="38">
        <v>45453</v>
      </c>
      <c r="AB267" s="142">
        <v>5</v>
      </c>
      <c r="AC267" s="142">
        <v>32.823999999999998</v>
      </c>
      <c r="AD267" s="142">
        <v>38.869999999999997</v>
      </c>
      <c r="AE267" s="142" t="s">
        <v>1250</v>
      </c>
      <c r="AF267" s="142"/>
      <c r="AG267" s="142"/>
      <c r="AH267" s="142" t="s">
        <v>90</v>
      </c>
      <c r="AI267" s="142" t="s">
        <v>4575</v>
      </c>
      <c r="AJ267" s="142" t="s">
        <v>1244</v>
      </c>
      <c r="AK267" s="142" t="s">
        <v>90</v>
      </c>
      <c r="AL267" s="142" t="s">
        <v>90</v>
      </c>
      <c r="AM267" s="142" t="s">
        <v>90</v>
      </c>
      <c r="AN267" s="142" t="s">
        <v>7</v>
      </c>
      <c r="AO267"/>
      <c r="AP267" s="142" t="s">
        <v>90</v>
      </c>
      <c r="AQ267"/>
      <c r="AR267" s="142" t="s">
        <v>90</v>
      </c>
      <c r="AS267" s="142" t="s">
        <v>90</v>
      </c>
      <c r="AT267" s="142" t="s">
        <v>90</v>
      </c>
      <c r="AU267" s="142" t="s">
        <v>290</v>
      </c>
      <c r="AV267" s="142"/>
      <c r="AW267"/>
      <c r="AX267"/>
      <c r="AY267" s="142" t="s">
        <v>4578</v>
      </c>
      <c r="AZ267" t="s">
        <v>628</v>
      </c>
    </row>
    <row r="268" spans="1:52" x14ac:dyDescent="0.25">
      <c r="A268" s="142"/>
      <c r="B268" s="142" t="s">
        <v>90</v>
      </c>
      <c r="C268" s="142" t="s">
        <v>4608</v>
      </c>
      <c r="D268" s="142" t="s">
        <v>4610</v>
      </c>
      <c r="E268" s="38">
        <v>44348</v>
      </c>
      <c r="F268" s="142" t="s">
        <v>4614</v>
      </c>
      <c r="G268" s="142" t="s">
        <v>4612</v>
      </c>
      <c r="H268" s="142" t="s">
        <v>372</v>
      </c>
      <c r="I268" s="142" t="s">
        <v>83</v>
      </c>
      <c r="J268" s="142">
        <v>5</v>
      </c>
      <c r="K268" s="142" t="s">
        <v>142</v>
      </c>
      <c r="L268" s="142" t="s">
        <v>4616</v>
      </c>
      <c r="M268" s="142" t="s">
        <v>7961</v>
      </c>
      <c r="N268" s="142" t="s">
        <v>4616</v>
      </c>
      <c r="O268" s="142" t="s">
        <v>90</v>
      </c>
      <c r="P268" s="142">
        <v>35</v>
      </c>
      <c r="Q268" s="142" t="s">
        <v>112</v>
      </c>
      <c r="R268" s="142">
        <v>100</v>
      </c>
      <c r="S268" s="142" t="s">
        <v>236</v>
      </c>
      <c r="T268" s="142" t="s">
        <v>261</v>
      </c>
      <c r="U268" s="142" t="s">
        <v>7</v>
      </c>
      <c r="V268" s="142" t="s">
        <v>7</v>
      </c>
      <c r="W268" s="142" t="s">
        <v>90</v>
      </c>
      <c r="X268" s="142" t="s">
        <v>126</v>
      </c>
      <c r="Y268" s="38">
        <v>44355</v>
      </c>
      <c r="Z268" s="38">
        <v>44538</v>
      </c>
      <c r="AA268" s="38">
        <v>45451</v>
      </c>
      <c r="AB268" s="142">
        <v>5</v>
      </c>
      <c r="AC268" s="142">
        <v>32.823999999999998</v>
      </c>
      <c r="AD268" s="142">
        <v>38.869999999999997</v>
      </c>
      <c r="AE268" s="142" t="s">
        <v>4620</v>
      </c>
      <c r="AF268" s="142"/>
      <c r="AG268" s="142"/>
      <c r="AH268" s="142" t="s">
        <v>90</v>
      </c>
      <c r="AI268" s="142" t="s">
        <v>4621</v>
      </c>
      <c r="AJ268" s="142" t="s">
        <v>4622</v>
      </c>
      <c r="AK268" s="142" t="s">
        <v>90</v>
      </c>
      <c r="AL268" s="142" t="s">
        <v>90</v>
      </c>
      <c r="AM268" s="142" t="s">
        <v>90</v>
      </c>
      <c r="AN268" s="142" t="s">
        <v>7</v>
      </c>
      <c r="AO268"/>
      <c r="AP268" s="142" t="s">
        <v>90</v>
      </c>
      <c r="AQ268"/>
      <c r="AR268" s="142" t="s">
        <v>90</v>
      </c>
      <c r="AS268" s="142" t="s">
        <v>8262</v>
      </c>
      <c r="AT268" s="142" t="s">
        <v>90</v>
      </c>
      <c r="AU268" s="142" t="s">
        <v>290</v>
      </c>
      <c r="AV268" s="142"/>
      <c r="AW268"/>
      <c r="AX268"/>
      <c r="AY268" s="142" t="s">
        <v>4625</v>
      </c>
      <c r="AZ268" t="s">
        <v>628</v>
      </c>
    </row>
    <row r="269" spans="1:52" x14ac:dyDescent="0.25">
      <c r="A269" s="142"/>
      <c r="B269" s="142" t="s">
        <v>90</v>
      </c>
      <c r="C269" s="142" t="s">
        <v>4640</v>
      </c>
      <c r="D269" s="142" t="s">
        <v>4642</v>
      </c>
      <c r="E269" s="38">
        <v>44347</v>
      </c>
      <c r="F269" s="142" t="s">
        <v>428</v>
      </c>
      <c r="G269" s="142" t="s">
        <v>428</v>
      </c>
      <c r="H269" s="142" t="s">
        <v>372</v>
      </c>
      <c r="I269" s="142" t="s">
        <v>83</v>
      </c>
      <c r="J269" s="142">
        <v>2</v>
      </c>
      <c r="K269" s="142" t="s">
        <v>142</v>
      </c>
      <c r="L269" s="142" t="s">
        <v>2986</v>
      </c>
      <c r="M269" s="142" t="s">
        <v>7842</v>
      </c>
      <c r="N269" s="142" t="s">
        <v>2986</v>
      </c>
      <c r="O269" s="142" t="s">
        <v>90</v>
      </c>
      <c r="P269" s="142">
        <v>40</v>
      </c>
      <c r="Q269" s="142" t="s">
        <v>112</v>
      </c>
      <c r="R269" s="142">
        <v>100</v>
      </c>
      <c r="S269" s="142" t="s">
        <v>36</v>
      </c>
      <c r="T269" s="142" t="s">
        <v>816</v>
      </c>
      <c r="U269" s="142" t="s">
        <v>7</v>
      </c>
      <c r="V269" s="142" t="s">
        <v>7</v>
      </c>
      <c r="W269" s="142" t="s">
        <v>90</v>
      </c>
      <c r="X269" s="142" t="s">
        <v>126</v>
      </c>
      <c r="Y269" s="38">
        <v>44354</v>
      </c>
      <c r="Z269" s="38">
        <v>44537</v>
      </c>
      <c r="AA269" s="38">
        <v>45450</v>
      </c>
      <c r="AB269" s="142">
        <v>2</v>
      </c>
      <c r="AC269" s="142">
        <v>13.129</v>
      </c>
      <c r="AD269" s="142">
        <v>15.548</v>
      </c>
      <c r="AE269" s="142" t="s">
        <v>4647</v>
      </c>
      <c r="AF269" s="142"/>
      <c r="AG269" s="142"/>
      <c r="AH269" s="142" t="s">
        <v>90</v>
      </c>
      <c r="AI269" s="142" t="s">
        <v>4648</v>
      </c>
      <c r="AJ269" s="142" t="s">
        <v>90</v>
      </c>
      <c r="AK269" s="142" t="s">
        <v>90</v>
      </c>
      <c r="AL269" s="142" t="s">
        <v>90</v>
      </c>
      <c r="AM269" s="142" t="s">
        <v>90</v>
      </c>
      <c r="AN269" s="142" t="s">
        <v>7</v>
      </c>
      <c r="AO269"/>
      <c r="AP269" s="142" t="s">
        <v>90</v>
      </c>
      <c r="AQ269"/>
      <c r="AR269" s="142" t="s">
        <v>90</v>
      </c>
      <c r="AS269" s="142" t="s">
        <v>90</v>
      </c>
      <c r="AT269" s="142" t="s">
        <v>90</v>
      </c>
      <c r="AU269" s="142" t="s">
        <v>290</v>
      </c>
      <c r="AV269" s="142"/>
      <c r="AW269"/>
      <c r="AX269"/>
      <c r="AY269" s="142" t="s">
        <v>4651</v>
      </c>
      <c r="AZ269" t="s">
        <v>628</v>
      </c>
    </row>
    <row r="270" spans="1:52" x14ac:dyDescent="0.25">
      <c r="A270" s="142"/>
      <c r="B270" s="142" t="s">
        <v>90</v>
      </c>
      <c r="C270" s="142" t="s">
        <v>4652</v>
      </c>
      <c r="D270" s="142" t="s">
        <v>4654</v>
      </c>
      <c r="E270" s="38">
        <v>44344</v>
      </c>
      <c r="F270" s="142" t="s">
        <v>428</v>
      </c>
      <c r="G270" s="142" t="s">
        <v>428</v>
      </c>
      <c r="H270" s="142" t="s">
        <v>440</v>
      </c>
      <c r="I270" s="142" t="s">
        <v>83</v>
      </c>
      <c r="J270" s="142">
        <v>1</v>
      </c>
      <c r="K270" s="142" t="s">
        <v>142</v>
      </c>
      <c r="L270" s="142" t="s">
        <v>3451</v>
      </c>
      <c r="M270" s="142" t="s">
        <v>90</v>
      </c>
      <c r="N270" s="142" t="s">
        <v>90</v>
      </c>
      <c r="O270" s="142" t="s">
        <v>90</v>
      </c>
      <c r="P270" s="142"/>
      <c r="Q270" s="142" t="s">
        <v>112</v>
      </c>
      <c r="R270" s="142">
        <v>100</v>
      </c>
      <c r="S270" s="142" t="s">
        <v>38</v>
      </c>
      <c r="T270" s="142" t="s">
        <v>243</v>
      </c>
      <c r="U270" s="142" t="s">
        <v>7</v>
      </c>
      <c r="V270" s="142" t="s">
        <v>7</v>
      </c>
      <c r="W270" s="142" t="s">
        <v>90</v>
      </c>
      <c r="X270" s="142" t="s">
        <v>126</v>
      </c>
      <c r="Y270" s="38">
        <v>44350</v>
      </c>
      <c r="Z270" s="38">
        <v>44533</v>
      </c>
      <c r="AA270" s="38">
        <v>45446</v>
      </c>
      <c r="AB270" s="142">
        <v>1</v>
      </c>
      <c r="AC270" s="142">
        <v>6.5650000000000004</v>
      </c>
      <c r="AD270" s="142">
        <v>7.774</v>
      </c>
      <c r="AE270" s="142" t="s">
        <v>4657</v>
      </c>
      <c r="AF270" s="142"/>
      <c r="AG270" s="142"/>
      <c r="AH270" s="142" t="s">
        <v>90</v>
      </c>
      <c r="AI270" s="142" t="s">
        <v>4658</v>
      </c>
      <c r="AJ270" s="142" t="s">
        <v>4652</v>
      </c>
      <c r="AK270" s="142" t="s">
        <v>90</v>
      </c>
      <c r="AL270" s="142" t="s">
        <v>90</v>
      </c>
      <c r="AM270" s="142" t="s">
        <v>90</v>
      </c>
      <c r="AN270" s="142" t="s">
        <v>7</v>
      </c>
      <c r="AO270"/>
      <c r="AP270" s="142" t="s">
        <v>90</v>
      </c>
      <c r="AQ270"/>
      <c r="AR270" s="142" t="s">
        <v>90</v>
      </c>
      <c r="AS270" s="142" t="s">
        <v>90</v>
      </c>
      <c r="AT270" s="142" t="s">
        <v>90</v>
      </c>
      <c r="AU270" s="142" t="s">
        <v>290</v>
      </c>
      <c r="AV270" s="142"/>
      <c r="AW270"/>
      <c r="AX270"/>
      <c r="AY270" s="142" t="s">
        <v>4661</v>
      </c>
      <c r="AZ270" t="s">
        <v>628</v>
      </c>
    </row>
    <row r="271" spans="1:52" x14ac:dyDescent="0.25">
      <c r="A271" s="142"/>
      <c r="B271" s="142" t="s">
        <v>90</v>
      </c>
      <c r="C271" s="142" t="s">
        <v>4664</v>
      </c>
      <c r="D271" s="142" t="s">
        <v>4666</v>
      </c>
      <c r="E271" s="38">
        <v>44343</v>
      </c>
      <c r="F271" s="142" t="s">
        <v>428</v>
      </c>
      <c r="G271" s="142" t="s">
        <v>428</v>
      </c>
      <c r="H271" s="142" t="s">
        <v>372</v>
      </c>
      <c r="I271" s="142" t="s">
        <v>83</v>
      </c>
      <c r="J271" s="142">
        <v>0.5</v>
      </c>
      <c r="K271" s="142" t="s">
        <v>142</v>
      </c>
      <c r="L271" s="142" t="s">
        <v>2693</v>
      </c>
      <c r="M271" s="142" t="s">
        <v>90</v>
      </c>
      <c r="N271" s="142" t="s">
        <v>2693</v>
      </c>
      <c r="O271" s="142" t="s">
        <v>90</v>
      </c>
      <c r="P271" s="142"/>
      <c r="Q271" s="142" t="s">
        <v>112</v>
      </c>
      <c r="R271" s="142">
        <v>100</v>
      </c>
      <c r="S271" s="142" t="s">
        <v>109</v>
      </c>
      <c r="T271" s="142" t="s">
        <v>107</v>
      </c>
      <c r="U271" s="142" t="s">
        <v>7</v>
      </c>
      <c r="V271" s="142" t="s">
        <v>7</v>
      </c>
      <c r="W271" s="142" t="s">
        <v>90</v>
      </c>
      <c r="X271" s="142" t="s">
        <v>126</v>
      </c>
      <c r="Y271" s="38">
        <v>44349</v>
      </c>
      <c r="Z271" s="38">
        <v>44532</v>
      </c>
      <c r="AA271" s="38">
        <v>45445</v>
      </c>
      <c r="AB271" s="142">
        <v>0.5</v>
      </c>
      <c r="AC271" s="142">
        <v>3.282</v>
      </c>
      <c r="AD271" s="142">
        <v>3.887</v>
      </c>
      <c r="AE271" s="142" t="s">
        <v>4674</v>
      </c>
      <c r="AF271" s="142"/>
      <c r="AG271" s="142"/>
      <c r="AH271" s="142" t="s">
        <v>90</v>
      </c>
      <c r="AI271" s="142" t="s">
        <v>4675</v>
      </c>
      <c r="AJ271" s="142" t="s">
        <v>90</v>
      </c>
      <c r="AK271" s="142" t="s">
        <v>90</v>
      </c>
      <c r="AL271" s="142" t="s">
        <v>313</v>
      </c>
      <c r="AM271" s="142" t="s">
        <v>90</v>
      </c>
      <c r="AN271" s="142" t="s">
        <v>7</v>
      </c>
      <c r="AO271"/>
      <c r="AP271" s="142" t="s">
        <v>90</v>
      </c>
      <c r="AQ271"/>
      <c r="AR271" s="142" t="s">
        <v>90</v>
      </c>
      <c r="AS271" s="142" t="s">
        <v>90</v>
      </c>
      <c r="AT271" s="142" t="s">
        <v>90</v>
      </c>
      <c r="AU271" s="142" t="s">
        <v>290</v>
      </c>
      <c r="AV271" s="142"/>
      <c r="AW271"/>
      <c r="AX271"/>
      <c r="AY271" s="142" t="s">
        <v>4678</v>
      </c>
      <c r="AZ271" t="s">
        <v>628</v>
      </c>
    </row>
    <row r="272" spans="1:52" x14ac:dyDescent="0.25">
      <c r="A272" s="142"/>
      <c r="B272" s="142" t="s">
        <v>90</v>
      </c>
      <c r="C272" s="142" t="s">
        <v>4717</v>
      </c>
      <c r="D272" s="142" t="s">
        <v>4719</v>
      </c>
      <c r="E272" s="38">
        <v>44341</v>
      </c>
      <c r="F272" s="142" t="s">
        <v>428</v>
      </c>
      <c r="G272" s="142" t="s">
        <v>2751</v>
      </c>
      <c r="H272" s="142" t="s">
        <v>440</v>
      </c>
      <c r="I272" s="142" t="s">
        <v>83</v>
      </c>
      <c r="J272" s="142">
        <v>3</v>
      </c>
      <c r="K272" s="142" t="s">
        <v>142</v>
      </c>
      <c r="L272" s="142" t="s">
        <v>4722</v>
      </c>
      <c r="M272" s="142" t="s">
        <v>7842</v>
      </c>
      <c r="N272" s="142" t="s">
        <v>4722</v>
      </c>
      <c r="O272" s="142" t="s">
        <v>90</v>
      </c>
      <c r="P272" s="142">
        <v>50</v>
      </c>
      <c r="Q272" s="142" t="s">
        <v>112</v>
      </c>
      <c r="R272" s="142">
        <v>100</v>
      </c>
      <c r="S272" s="142" t="s">
        <v>38</v>
      </c>
      <c r="T272" s="142" t="s">
        <v>243</v>
      </c>
      <c r="U272" s="142" t="s">
        <v>7</v>
      </c>
      <c r="V272" s="142" t="s">
        <v>7</v>
      </c>
      <c r="W272" s="142" t="s">
        <v>90</v>
      </c>
      <c r="X272" s="142" t="s">
        <v>126</v>
      </c>
      <c r="Y272" s="38">
        <v>44348</v>
      </c>
      <c r="Z272" s="38">
        <v>44531</v>
      </c>
      <c r="AA272" s="38">
        <v>45444</v>
      </c>
      <c r="AB272" s="142">
        <v>3</v>
      </c>
      <c r="AC272" s="142">
        <v>19.693999999999999</v>
      </c>
      <c r="AD272" s="142">
        <v>23.321999999999999</v>
      </c>
      <c r="AE272" s="142" t="s">
        <v>4725</v>
      </c>
      <c r="AF272" s="142"/>
      <c r="AG272" s="142"/>
      <c r="AH272" s="142" t="s">
        <v>90</v>
      </c>
      <c r="AI272" s="142" t="s">
        <v>4726</v>
      </c>
      <c r="AJ272" s="142" t="s">
        <v>4717</v>
      </c>
      <c r="AK272" s="142" t="s">
        <v>90</v>
      </c>
      <c r="AL272" s="142" t="s">
        <v>90</v>
      </c>
      <c r="AM272" s="142" t="s">
        <v>90</v>
      </c>
      <c r="AN272" s="142" t="s">
        <v>7</v>
      </c>
      <c r="AO272"/>
      <c r="AP272" s="142" t="s">
        <v>90</v>
      </c>
      <c r="AQ272"/>
      <c r="AR272" s="142" t="s">
        <v>90</v>
      </c>
      <c r="AS272" s="142" t="s">
        <v>8249</v>
      </c>
      <c r="AT272" s="142" t="s">
        <v>90</v>
      </c>
      <c r="AU272" s="142" t="s">
        <v>290</v>
      </c>
      <c r="AV272" s="142"/>
      <c r="AW272"/>
      <c r="AX272"/>
      <c r="AY272" s="142" t="s">
        <v>4729</v>
      </c>
      <c r="AZ272" t="s">
        <v>628</v>
      </c>
    </row>
    <row r="273" spans="1:52" x14ac:dyDescent="0.25">
      <c r="A273" s="142"/>
      <c r="B273" s="142" t="s">
        <v>90</v>
      </c>
      <c r="C273" s="142" t="s">
        <v>528</v>
      </c>
      <c r="D273" s="142" t="s">
        <v>4707</v>
      </c>
      <c r="E273" s="38">
        <v>44341</v>
      </c>
      <c r="F273" s="142" t="s">
        <v>3009</v>
      </c>
      <c r="G273" s="142" t="s">
        <v>1017</v>
      </c>
      <c r="H273" s="142" t="s">
        <v>90</v>
      </c>
      <c r="I273" s="142" t="s">
        <v>83</v>
      </c>
      <c r="J273" s="142">
        <v>6</v>
      </c>
      <c r="K273" s="142" t="s">
        <v>142</v>
      </c>
      <c r="L273" s="142" t="s">
        <v>7909</v>
      </c>
      <c r="M273" s="142" t="s">
        <v>7964</v>
      </c>
      <c r="N273" s="142" t="s">
        <v>7815</v>
      </c>
      <c r="O273" s="142" t="s">
        <v>90</v>
      </c>
      <c r="P273" s="142"/>
      <c r="Q273" s="142" t="s">
        <v>723</v>
      </c>
      <c r="R273" s="142">
        <v>99.864999999999995</v>
      </c>
      <c r="S273" s="142" t="s">
        <v>38</v>
      </c>
      <c r="T273" s="142" t="s">
        <v>243</v>
      </c>
      <c r="U273" s="142" t="s">
        <v>141</v>
      </c>
      <c r="V273" s="142" t="s">
        <v>7</v>
      </c>
      <c r="W273" s="142" t="s">
        <v>90</v>
      </c>
      <c r="X273" s="142" t="s">
        <v>126</v>
      </c>
      <c r="Y273" s="38">
        <v>44349</v>
      </c>
      <c r="Z273" s="38">
        <v>44532</v>
      </c>
      <c r="AA273" s="38">
        <v>45445</v>
      </c>
      <c r="AB273" s="142">
        <v>6</v>
      </c>
      <c r="AC273" s="142">
        <v>39.387999999999998</v>
      </c>
      <c r="AD273" s="142">
        <v>46.645000000000003</v>
      </c>
      <c r="AE273" s="142" t="s">
        <v>4712</v>
      </c>
      <c r="AF273" s="142"/>
      <c r="AG273" s="142"/>
      <c r="AH273" s="142" t="s">
        <v>90</v>
      </c>
      <c r="AI273" s="142" t="s">
        <v>4713</v>
      </c>
      <c r="AJ273" s="142" t="s">
        <v>528</v>
      </c>
      <c r="AK273" s="142" t="s">
        <v>90</v>
      </c>
      <c r="AL273" s="142" t="s">
        <v>90</v>
      </c>
      <c r="AM273" s="142" t="s">
        <v>90</v>
      </c>
      <c r="AN273" s="142" t="s">
        <v>7</v>
      </c>
      <c r="AO273"/>
      <c r="AP273" s="142" t="s">
        <v>90</v>
      </c>
      <c r="AQ273"/>
      <c r="AR273" s="142" t="s">
        <v>90</v>
      </c>
      <c r="AS273" s="142" t="s">
        <v>8265</v>
      </c>
      <c r="AT273" s="142" t="s">
        <v>90</v>
      </c>
      <c r="AU273" s="142" t="s">
        <v>290</v>
      </c>
      <c r="AV273" s="142"/>
      <c r="AW273"/>
      <c r="AX273"/>
      <c r="AY273" s="142" t="s">
        <v>4716</v>
      </c>
      <c r="AZ273" t="s">
        <v>628</v>
      </c>
    </row>
    <row r="274" spans="1:52" x14ac:dyDescent="0.25">
      <c r="A274" s="142"/>
      <c r="B274" s="142" t="s">
        <v>90</v>
      </c>
      <c r="C274" s="142" t="s">
        <v>4694</v>
      </c>
      <c r="D274" s="142" t="s">
        <v>4696</v>
      </c>
      <c r="E274" s="38">
        <v>44341</v>
      </c>
      <c r="F274" s="142" t="s">
        <v>428</v>
      </c>
      <c r="G274" s="142" t="s">
        <v>428</v>
      </c>
      <c r="H274" s="142" t="s">
        <v>372</v>
      </c>
      <c r="I274" s="142" t="s">
        <v>83</v>
      </c>
      <c r="J274" s="142">
        <v>3</v>
      </c>
      <c r="K274" s="142" t="s">
        <v>142</v>
      </c>
      <c r="L274" s="142" t="s">
        <v>4124</v>
      </c>
      <c r="M274" s="142" t="s">
        <v>7832</v>
      </c>
      <c r="N274" s="142" t="s">
        <v>4124</v>
      </c>
      <c r="O274" s="142" t="s">
        <v>90</v>
      </c>
      <c r="P274" s="142">
        <v>45</v>
      </c>
      <c r="Q274" s="142" t="s">
        <v>112</v>
      </c>
      <c r="R274" s="142">
        <v>100</v>
      </c>
      <c r="S274" s="142" t="s">
        <v>36</v>
      </c>
      <c r="T274" s="142" t="s">
        <v>243</v>
      </c>
      <c r="U274" s="142" t="s">
        <v>7</v>
      </c>
      <c r="V274" s="142" t="s">
        <v>7</v>
      </c>
      <c r="W274" s="142" t="s">
        <v>90</v>
      </c>
      <c r="X274" s="142" t="s">
        <v>126</v>
      </c>
      <c r="Y274" s="38">
        <v>44348</v>
      </c>
      <c r="Z274" s="38">
        <v>44531</v>
      </c>
      <c r="AA274" s="38">
        <v>45444</v>
      </c>
      <c r="AB274" s="142">
        <v>3</v>
      </c>
      <c r="AC274" s="142">
        <v>19.693999999999999</v>
      </c>
      <c r="AD274" s="142">
        <v>23.321999999999999</v>
      </c>
      <c r="AE274" s="142" t="s">
        <v>4701</v>
      </c>
      <c r="AF274" s="142"/>
      <c r="AG274" s="142"/>
      <c r="AH274" s="142" t="s">
        <v>90</v>
      </c>
      <c r="AI274" s="142" t="s">
        <v>4702</v>
      </c>
      <c r="AJ274" s="142" t="s">
        <v>90</v>
      </c>
      <c r="AK274" s="142" t="s">
        <v>90</v>
      </c>
      <c r="AL274" s="142" t="s">
        <v>90</v>
      </c>
      <c r="AM274" s="142" t="s">
        <v>90</v>
      </c>
      <c r="AN274" s="142" t="s">
        <v>7</v>
      </c>
      <c r="AO274"/>
      <c r="AP274" s="142" t="s">
        <v>90</v>
      </c>
      <c r="AQ274"/>
      <c r="AR274" s="142" t="s">
        <v>90</v>
      </c>
      <c r="AS274" s="142" t="s">
        <v>8266</v>
      </c>
      <c r="AT274" s="142" t="s">
        <v>90</v>
      </c>
      <c r="AU274" s="142" t="s">
        <v>290</v>
      </c>
      <c r="AV274" s="142"/>
      <c r="AW274"/>
      <c r="AX274"/>
      <c r="AY274" s="142" t="s">
        <v>4705</v>
      </c>
      <c r="AZ274" t="s">
        <v>628</v>
      </c>
    </row>
    <row r="275" spans="1:52" x14ac:dyDescent="0.25">
      <c r="A275" s="142"/>
      <c r="B275" s="142" t="s">
        <v>90</v>
      </c>
      <c r="C275" s="142" t="s">
        <v>4763</v>
      </c>
      <c r="D275" s="142" t="s">
        <v>4765</v>
      </c>
      <c r="E275" s="38">
        <v>44337</v>
      </c>
      <c r="F275" s="142" t="s">
        <v>428</v>
      </c>
      <c r="G275" s="142" t="s">
        <v>428</v>
      </c>
      <c r="H275" s="142" t="s">
        <v>90</v>
      </c>
      <c r="I275" s="142" t="s">
        <v>83</v>
      </c>
      <c r="J275" s="142">
        <v>0.11799999999999999</v>
      </c>
      <c r="K275" s="142" t="s">
        <v>142</v>
      </c>
      <c r="L275" s="142" t="s">
        <v>3451</v>
      </c>
      <c r="M275" s="142" t="s">
        <v>90</v>
      </c>
      <c r="N275" s="142" t="s">
        <v>90</v>
      </c>
      <c r="O275" s="142" t="s">
        <v>90</v>
      </c>
      <c r="P275" s="142"/>
      <c r="Q275" s="142" t="s">
        <v>112</v>
      </c>
      <c r="R275" s="142">
        <v>100</v>
      </c>
      <c r="S275" s="142" t="s">
        <v>110</v>
      </c>
      <c r="T275" s="142" t="s">
        <v>107</v>
      </c>
      <c r="U275" s="142" t="s">
        <v>7</v>
      </c>
      <c r="V275" s="142" t="s">
        <v>7</v>
      </c>
      <c r="W275" s="142" t="s">
        <v>90</v>
      </c>
      <c r="X275" s="142" t="s">
        <v>126</v>
      </c>
      <c r="Y275" s="38">
        <v>44342</v>
      </c>
      <c r="Z275" s="38">
        <v>44526</v>
      </c>
      <c r="AA275" s="38">
        <v>45438</v>
      </c>
      <c r="AB275" s="142">
        <v>0.11799999999999999</v>
      </c>
      <c r="AC275" s="142">
        <v>0.77500000000000002</v>
      </c>
      <c r="AD275" s="142">
        <v>0.91700000000000004</v>
      </c>
      <c r="AE275" s="142" t="s">
        <v>4770</v>
      </c>
      <c r="AF275" s="142"/>
      <c r="AG275" s="142"/>
      <c r="AH275" s="142" t="s">
        <v>90</v>
      </c>
      <c r="AI275" s="142" t="s">
        <v>4771</v>
      </c>
      <c r="AJ275" s="142" t="s">
        <v>4772</v>
      </c>
      <c r="AK275" s="142" t="s">
        <v>90</v>
      </c>
      <c r="AL275" s="142" t="s">
        <v>338</v>
      </c>
      <c r="AM275" s="142" t="s">
        <v>90</v>
      </c>
      <c r="AN275" s="142" t="s">
        <v>7</v>
      </c>
      <c r="AO275"/>
      <c r="AP275" s="142" t="s">
        <v>90</v>
      </c>
      <c r="AQ275"/>
      <c r="AR275" s="142" t="s">
        <v>90</v>
      </c>
      <c r="AS275" s="142" t="s">
        <v>90</v>
      </c>
      <c r="AT275" s="142" t="s">
        <v>90</v>
      </c>
      <c r="AU275" s="142" t="s">
        <v>290</v>
      </c>
      <c r="AV275" s="142"/>
      <c r="AW275"/>
      <c r="AX275"/>
      <c r="AY275" s="142" t="s">
        <v>4775</v>
      </c>
      <c r="AZ275" t="s">
        <v>628</v>
      </c>
    </row>
    <row r="276" spans="1:52" x14ac:dyDescent="0.25">
      <c r="A276" s="142"/>
      <c r="B276" s="142" t="s">
        <v>90</v>
      </c>
      <c r="C276" s="142" t="s">
        <v>4792</v>
      </c>
      <c r="D276" s="142" t="s">
        <v>4794</v>
      </c>
      <c r="E276" s="38">
        <v>44336</v>
      </c>
      <c r="F276" s="142" t="s">
        <v>428</v>
      </c>
      <c r="G276" s="142" t="s">
        <v>428</v>
      </c>
      <c r="H276" s="142" t="s">
        <v>372</v>
      </c>
      <c r="I276" s="142" t="s">
        <v>83</v>
      </c>
      <c r="J276" s="142">
        <v>1.8</v>
      </c>
      <c r="K276" s="142" t="s">
        <v>142</v>
      </c>
      <c r="L276" s="142" t="s">
        <v>3609</v>
      </c>
      <c r="M276" s="142" t="s">
        <v>7869</v>
      </c>
      <c r="N276" s="142" t="s">
        <v>3609</v>
      </c>
      <c r="O276" s="142" t="s">
        <v>90</v>
      </c>
      <c r="P276" s="142">
        <v>20</v>
      </c>
      <c r="Q276" s="142" t="s">
        <v>112</v>
      </c>
      <c r="R276" s="142">
        <v>100</v>
      </c>
      <c r="S276" s="142" t="s">
        <v>109</v>
      </c>
      <c r="T276" s="142" t="s">
        <v>7754</v>
      </c>
      <c r="U276" s="142" t="s">
        <v>7</v>
      </c>
      <c r="V276" s="142" t="s">
        <v>7</v>
      </c>
      <c r="W276" s="142" t="s">
        <v>90</v>
      </c>
      <c r="X276" s="142" t="s">
        <v>126</v>
      </c>
      <c r="Y276" s="38">
        <v>44343</v>
      </c>
      <c r="Z276" s="38">
        <v>44527</v>
      </c>
      <c r="AA276" s="38">
        <v>45439</v>
      </c>
      <c r="AB276" s="142">
        <v>1.8</v>
      </c>
      <c r="AC276" s="142">
        <v>11.816000000000001</v>
      </c>
      <c r="AD276" s="142">
        <v>13.993</v>
      </c>
      <c r="AE276" s="142" t="s">
        <v>4801</v>
      </c>
      <c r="AF276" s="142"/>
      <c r="AG276" s="142"/>
      <c r="AH276" s="142" t="s">
        <v>90</v>
      </c>
      <c r="AI276" s="142" t="s">
        <v>4802</v>
      </c>
      <c r="AJ276" s="142" t="s">
        <v>90</v>
      </c>
      <c r="AK276" s="142" t="s">
        <v>90</v>
      </c>
      <c r="AL276" s="142" t="s">
        <v>316</v>
      </c>
      <c r="AM276" s="142" t="s">
        <v>629</v>
      </c>
      <c r="AN276" s="142" t="s">
        <v>7</v>
      </c>
      <c r="AO276"/>
      <c r="AP276" s="142" t="s">
        <v>90</v>
      </c>
      <c r="AQ276"/>
      <c r="AR276" s="142" t="s">
        <v>90</v>
      </c>
      <c r="AS276" s="142" t="s">
        <v>90</v>
      </c>
      <c r="AT276" s="142" t="s">
        <v>90</v>
      </c>
      <c r="AU276" s="142" t="s">
        <v>290</v>
      </c>
      <c r="AV276" s="142"/>
      <c r="AW276"/>
      <c r="AX276"/>
      <c r="AY276" s="142" t="s">
        <v>4805</v>
      </c>
      <c r="AZ276" t="s">
        <v>628</v>
      </c>
    </row>
    <row r="277" spans="1:52" x14ac:dyDescent="0.25">
      <c r="A277" s="142"/>
      <c r="B277" s="142" t="s">
        <v>90</v>
      </c>
      <c r="C277" s="142" t="s">
        <v>2728</v>
      </c>
      <c r="D277" s="142" t="s">
        <v>4789</v>
      </c>
      <c r="E277" s="38">
        <v>44336</v>
      </c>
      <c r="F277" s="142" t="s">
        <v>428</v>
      </c>
      <c r="G277" s="142" t="s">
        <v>428</v>
      </c>
      <c r="H277" s="142" t="s">
        <v>438</v>
      </c>
      <c r="I277" s="142" t="s">
        <v>83</v>
      </c>
      <c r="J277" s="142">
        <v>0.4</v>
      </c>
      <c r="K277" s="142" t="s">
        <v>142</v>
      </c>
      <c r="L277" s="142" t="s">
        <v>718</v>
      </c>
      <c r="M277" s="142" t="s">
        <v>90</v>
      </c>
      <c r="N277" s="142" t="s">
        <v>90</v>
      </c>
      <c r="O277" s="142" t="s">
        <v>90</v>
      </c>
      <c r="P277" s="142"/>
      <c r="Q277" s="142" t="s">
        <v>112</v>
      </c>
      <c r="R277" s="142">
        <v>100</v>
      </c>
      <c r="S277" s="142" t="s">
        <v>111</v>
      </c>
      <c r="T277" s="142" t="s">
        <v>107</v>
      </c>
      <c r="U277" s="142" t="s">
        <v>7</v>
      </c>
      <c r="V277" s="142" t="s">
        <v>7</v>
      </c>
      <c r="W277" s="142" t="s">
        <v>90</v>
      </c>
      <c r="X277" s="142" t="s">
        <v>126</v>
      </c>
      <c r="Y277" s="38">
        <v>44343</v>
      </c>
      <c r="Z277" s="38">
        <v>44527</v>
      </c>
      <c r="AA277" s="38">
        <v>45439</v>
      </c>
      <c r="AB277" s="142">
        <v>0.4</v>
      </c>
      <c r="AC277" s="142">
        <v>2.6259999999999999</v>
      </c>
      <c r="AD277" s="142">
        <v>3.11</v>
      </c>
      <c r="AE277" s="142" t="s">
        <v>2733</v>
      </c>
      <c r="AF277" s="142"/>
      <c r="AG277" s="142"/>
      <c r="AH277" s="142" t="s">
        <v>90</v>
      </c>
      <c r="AI277" s="142" t="s">
        <v>2734</v>
      </c>
      <c r="AJ277" s="142" t="s">
        <v>90</v>
      </c>
      <c r="AK277" s="142" t="s">
        <v>2728</v>
      </c>
      <c r="AL277" s="142" t="s">
        <v>303</v>
      </c>
      <c r="AM277" s="142" t="s">
        <v>90</v>
      </c>
      <c r="AN277" s="142" t="s">
        <v>7</v>
      </c>
      <c r="AO277"/>
      <c r="AP277" s="142" t="s">
        <v>90</v>
      </c>
      <c r="AQ277"/>
      <c r="AR277" s="142" t="s">
        <v>90</v>
      </c>
      <c r="AS277" s="142" t="s">
        <v>90</v>
      </c>
      <c r="AT277" s="142" t="s">
        <v>90</v>
      </c>
      <c r="AU277" s="142" t="s">
        <v>290</v>
      </c>
      <c r="AV277" s="142"/>
      <c r="AW277"/>
      <c r="AX277"/>
      <c r="AY277" s="142" t="s">
        <v>4791</v>
      </c>
      <c r="AZ277" t="s">
        <v>628</v>
      </c>
    </row>
    <row r="278" spans="1:52" x14ac:dyDescent="0.25">
      <c r="A278" s="142"/>
      <c r="B278" s="142" t="s">
        <v>90</v>
      </c>
      <c r="C278" s="142" t="s">
        <v>4776</v>
      </c>
      <c r="D278" s="142" t="s">
        <v>4778</v>
      </c>
      <c r="E278" s="38">
        <v>44336</v>
      </c>
      <c r="F278" s="142" t="s">
        <v>428</v>
      </c>
      <c r="G278" s="142" t="s">
        <v>428</v>
      </c>
      <c r="H278" s="142" t="s">
        <v>372</v>
      </c>
      <c r="I278" s="142" t="s">
        <v>83</v>
      </c>
      <c r="J278" s="142">
        <v>3</v>
      </c>
      <c r="K278" s="142" t="s">
        <v>142</v>
      </c>
      <c r="L278" s="142" t="s">
        <v>2693</v>
      </c>
      <c r="M278" s="142" t="s">
        <v>7832</v>
      </c>
      <c r="N278" s="142" t="s">
        <v>2693</v>
      </c>
      <c r="O278" s="142" t="s">
        <v>90</v>
      </c>
      <c r="P278" s="142">
        <v>40</v>
      </c>
      <c r="Q278" s="142" t="s">
        <v>112</v>
      </c>
      <c r="R278" s="142">
        <v>100</v>
      </c>
      <c r="S278" s="142" t="s">
        <v>36</v>
      </c>
      <c r="T278" s="142" t="s">
        <v>243</v>
      </c>
      <c r="U278" s="142" t="s">
        <v>7</v>
      </c>
      <c r="V278" s="142" t="s">
        <v>7</v>
      </c>
      <c r="W278" s="142" t="s">
        <v>90</v>
      </c>
      <c r="X278" s="142" t="s">
        <v>126</v>
      </c>
      <c r="Y278" s="38">
        <v>44343</v>
      </c>
      <c r="Z278" s="38">
        <v>44527</v>
      </c>
      <c r="AA278" s="38">
        <v>45439</v>
      </c>
      <c r="AB278" s="142">
        <v>3</v>
      </c>
      <c r="AC278" s="142">
        <v>19.693999999999999</v>
      </c>
      <c r="AD278" s="142">
        <v>23.321999999999999</v>
      </c>
      <c r="AE278" s="142" t="s">
        <v>4783</v>
      </c>
      <c r="AF278" s="142"/>
      <c r="AG278" s="142"/>
      <c r="AH278" s="142" t="s">
        <v>90</v>
      </c>
      <c r="AI278" s="142" t="s">
        <v>4784</v>
      </c>
      <c r="AJ278" s="142" t="s">
        <v>90</v>
      </c>
      <c r="AK278" s="142" t="s">
        <v>90</v>
      </c>
      <c r="AL278" s="142" t="s">
        <v>90</v>
      </c>
      <c r="AM278" s="142" t="s">
        <v>90</v>
      </c>
      <c r="AN278" s="142" t="s">
        <v>7</v>
      </c>
      <c r="AO278"/>
      <c r="AP278" s="142" t="s">
        <v>90</v>
      </c>
      <c r="AQ278"/>
      <c r="AR278" s="142" t="s">
        <v>90</v>
      </c>
      <c r="AS278" s="142" t="s">
        <v>90</v>
      </c>
      <c r="AT278" s="142" t="s">
        <v>90</v>
      </c>
      <c r="AU278" s="142" t="s">
        <v>290</v>
      </c>
      <c r="AV278" s="142"/>
      <c r="AW278"/>
      <c r="AX278"/>
      <c r="AY278" s="142" t="s">
        <v>4787</v>
      </c>
      <c r="AZ278" t="s">
        <v>628</v>
      </c>
    </row>
    <row r="279" spans="1:52" x14ac:dyDescent="0.25">
      <c r="A279" s="142"/>
      <c r="B279" s="142" t="s">
        <v>90</v>
      </c>
      <c r="C279" s="142" t="s">
        <v>2810</v>
      </c>
      <c r="D279" s="142" t="s">
        <v>4807</v>
      </c>
      <c r="E279" s="38">
        <v>44334</v>
      </c>
      <c r="F279" s="142" t="s">
        <v>428</v>
      </c>
      <c r="G279" s="142" t="s">
        <v>428</v>
      </c>
      <c r="H279" s="142" t="s">
        <v>438</v>
      </c>
      <c r="I279" s="142" t="s">
        <v>83</v>
      </c>
      <c r="J279" s="142">
        <v>1</v>
      </c>
      <c r="K279" s="142" t="s">
        <v>142</v>
      </c>
      <c r="L279" s="142" t="s">
        <v>718</v>
      </c>
      <c r="M279" s="142" t="s">
        <v>90</v>
      </c>
      <c r="N279" s="142" t="s">
        <v>90</v>
      </c>
      <c r="O279" s="142" t="s">
        <v>90</v>
      </c>
      <c r="P279" s="142"/>
      <c r="Q279" s="142" t="s">
        <v>112</v>
      </c>
      <c r="R279" s="142">
        <v>100</v>
      </c>
      <c r="S279" s="142" t="s">
        <v>110</v>
      </c>
      <c r="T279" s="142" t="s">
        <v>243</v>
      </c>
      <c r="U279" s="142" t="s">
        <v>7</v>
      </c>
      <c r="V279" s="142" t="s">
        <v>7</v>
      </c>
      <c r="W279" s="142" t="s">
        <v>90</v>
      </c>
      <c r="X279" s="142" t="s">
        <v>126</v>
      </c>
      <c r="Y279" s="38">
        <v>44341</v>
      </c>
      <c r="Z279" s="38">
        <v>44527</v>
      </c>
      <c r="AA279" s="38">
        <v>45439</v>
      </c>
      <c r="AB279" s="142">
        <v>1</v>
      </c>
      <c r="AC279" s="142">
        <v>6.5650000000000004</v>
      </c>
      <c r="AD279" s="142">
        <v>7.774</v>
      </c>
      <c r="AE279" s="142" t="s">
        <v>2820</v>
      </c>
      <c r="AF279" s="142"/>
      <c r="AG279" s="142"/>
      <c r="AH279" s="142" t="s">
        <v>90</v>
      </c>
      <c r="AI279" s="142" t="s">
        <v>2821</v>
      </c>
      <c r="AJ279" s="142" t="s">
        <v>2810</v>
      </c>
      <c r="AK279" s="142" t="s">
        <v>90</v>
      </c>
      <c r="AL279" s="142" t="s">
        <v>306</v>
      </c>
      <c r="AM279" s="142" t="s">
        <v>90</v>
      </c>
      <c r="AN279" s="142" t="s">
        <v>7</v>
      </c>
      <c r="AO279"/>
      <c r="AP279" s="142" t="s">
        <v>90</v>
      </c>
      <c r="AQ279"/>
      <c r="AR279" s="142" t="s">
        <v>90</v>
      </c>
      <c r="AS279" s="142" t="s">
        <v>90</v>
      </c>
      <c r="AT279" s="142" t="s">
        <v>90</v>
      </c>
      <c r="AU279" s="142" t="s">
        <v>290</v>
      </c>
      <c r="AV279" s="142"/>
      <c r="AW279"/>
      <c r="AX279"/>
      <c r="AY279" s="142" t="s">
        <v>4814</v>
      </c>
      <c r="AZ279" t="s">
        <v>628</v>
      </c>
    </row>
    <row r="280" spans="1:52" x14ac:dyDescent="0.25">
      <c r="A280" s="142"/>
      <c r="B280" s="142" t="s">
        <v>90</v>
      </c>
      <c r="C280" s="142" t="s">
        <v>4828</v>
      </c>
      <c r="D280" s="142" t="s">
        <v>4830</v>
      </c>
      <c r="E280" s="38">
        <v>44333</v>
      </c>
      <c r="F280" s="142" t="s">
        <v>1079</v>
      </c>
      <c r="G280" s="142" t="s">
        <v>3009</v>
      </c>
      <c r="H280" s="142" t="s">
        <v>440</v>
      </c>
      <c r="I280" s="142" t="s">
        <v>83</v>
      </c>
      <c r="J280" s="142">
        <v>2</v>
      </c>
      <c r="K280" s="142" t="s">
        <v>142</v>
      </c>
      <c r="L280" s="142" t="s">
        <v>7968</v>
      </c>
      <c r="M280" s="142" t="s">
        <v>7967</v>
      </c>
      <c r="N280" s="142" t="s">
        <v>7968</v>
      </c>
      <c r="O280" s="142" t="s">
        <v>90</v>
      </c>
      <c r="P280" s="142">
        <v>20</v>
      </c>
      <c r="Q280" s="142" t="s">
        <v>112</v>
      </c>
      <c r="R280" s="142">
        <v>100</v>
      </c>
      <c r="S280" s="142" t="s">
        <v>37</v>
      </c>
      <c r="T280" s="142" t="s">
        <v>261</v>
      </c>
      <c r="U280" s="142" t="s">
        <v>7</v>
      </c>
      <c r="V280" s="142" t="s">
        <v>7</v>
      </c>
      <c r="W280" s="142" t="s">
        <v>90</v>
      </c>
      <c r="X280" s="142" t="s">
        <v>126</v>
      </c>
      <c r="Y280" s="38">
        <v>44340</v>
      </c>
      <c r="Z280" s="38">
        <v>44524</v>
      </c>
      <c r="AA280" s="38">
        <v>45436</v>
      </c>
      <c r="AB280" s="142">
        <v>2</v>
      </c>
      <c r="AC280" s="142">
        <v>13.129</v>
      </c>
      <c r="AD280" s="142">
        <v>15.548</v>
      </c>
      <c r="AE280" s="142" t="s">
        <v>4837</v>
      </c>
      <c r="AF280" s="142"/>
      <c r="AG280" s="142"/>
      <c r="AH280" s="142" t="s">
        <v>90</v>
      </c>
      <c r="AI280" s="142" t="s">
        <v>4838</v>
      </c>
      <c r="AJ280" s="142" t="s">
        <v>4839</v>
      </c>
      <c r="AK280" s="142" t="s">
        <v>4828</v>
      </c>
      <c r="AL280" s="142" t="s">
        <v>90</v>
      </c>
      <c r="AM280" s="142" t="s">
        <v>90</v>
      </c>
      <c r="AN280" s="142" t="s">
        <v>7</v>
      </c>
      <c r="AO280"/>
      <c r="AP280" s="142" t="s">
        <v>90</v>
      </c>
      <c r="AQ280"/>
      <c r="AR280" s="142" t="s">
        <v>90</v>
      </c>
      <c r="AS280" s="142" t="s">
        <v>90</v>
      </c>
      <c r="AT280" s="142" t="s">
        <v>90</v>
      </c>
      <c r="AU280" s="142" t="s">
        <v>290</v>
      </c>
      <c r="AV280" s="142"/>
      <c r="AW280"/>
      <c r="AX280"/>
      <c r="AY280" s="142" t="s">
        <v>4842</v>
      </c>
      <c r="AZ280" t="s">
        <v>628</v>
      </c>
    </row>
    <row r="281" spans="1:52" x14ac:dyDescent="0.25">
      <c r="A281" s="142"/>
      <c r="B281" s="142" t="s">
        <v>90</v>
      </c>
      <c r="C281" s="142" t="s">
        <v>4815</v>
      </c>
      <c r="D281" s="142" t="s">
        <v>4817</v>
      </c>
      <c r="E281" s="38">
        <v>44333</v>
      </c>
      <c r="F281" s="142" t="s">
        <v>1285</v>
      </c>
      <c r="G281" s="142" t="s">
        <v>1248</v>
      </c>
      <c r="H281" s="142" t="s">
        <v>440</v>
      </c>
      <c r="I281" s="142" t="s">
        <v>104</v>
      </c>
      <c r="J281" s="142">
        <v>14.45</v>
      </c>
      <c r="K281" s="142" t="s">
        <v>142</v>
      </c>
      <c r="L281" s="142" t="s">
        <v>4124</v>
      </c>
      <c r="M281" s="142" t="s">
        <v>7771</v>
      </c>
      <c r="N281" s="142" t="s">
        <v>4124</v>
      </c>
      <c r="O281" s="142" t="s">
        <v>90</v>
      </c>
      <c r="P281" s="142">
        <v>30</v>
      </c>
      <c r="Q281" s="142" t="s">
        <v>112</v>
      </c>
      <c r="R281" s="142">
        <v>100</v>
      </c>
      <c r="S281" s="142" t="s">
        <v>39</v>
      </c>
      <c r="T281" s="142" t="s">
        <v>243</v>
      </c>
      <c r="U281" s="142" t="s">
        <v>7</v>
      </c>
      <c r="V281" s="142" t="s">
        <v>7</v>
      </c>
      <c r="W281" s="142" t="s">
        <v>90</v>
      </c>
      <c r="X281" s="142" t="s">
        <v>126</v>
      </c>
      <c r="Y281" s="38">
        <v>44341</v>
      </c>
      <c r="Z281" s="38">
        <v>44525</v>
      </c>
      <c r="AA281" s="38">
        <v>45437</v>
      </c>
      <c r="AB281" s="142">
        <v>2.202</v>
      </c>
      <c r="AC281" s="142">
        <v>14.45</v>
      </c>
      <c r="AD281" s="142">
        <v>17.113</v>
      </c>
      <c r="AE281" s="142" t="s">
        <v>4822</v>
      </c>
      <c r="AF281" s="142"/>
      <c r="AG281" s="142"/>
      <c r="AH281" s="142" t="s">
        <v>90</v>
      </c>
      <c r="AI281" s="142" t="s">
        <v>4823</v>
      </c>
      <c r="AJ281" s="142" t="s">
        <v>90</v>
      </c>
      <c r="AK281" s="142" t="s">
        <v>4815</v>
      </c>
      <c r="AL281" s="142" t="s">
        <v>90</v>
      </c>
      <c r="AM281" s="142" t="s">
        <v>90</v>
      </c>
      <c r="AN281" s="142" t="s">
        <v>7</v>
      </c>
      <c r="AO281"/>
      <c r="AP281" s="142" t="s">
        <v>90</v>
      </c>
      <c r="AQ281"/>
      <c r="AR281" s="142" t="s">
        <v>90</v>
      </c>
      <c r="AS281" s="142" t="s">
        <v>8268</v>
      </c>
      <c r="AT281" s="142" t="s">
        <v>90</v>
      </c>
      <c r="AU281" s="142" t="s">
        <v>290</v>
      </c>
      <c r="AV281" s="142"/>
      <c r="AW281"/>
      <c r="AX281"/>
      <c r="AY281" s="142" t="s">
        <v>4827</v>
      </c>
      <c r="AZ281" t="s">
        <v>628</v>
      </c>
    </row>
    <row r="282" spans="1:52" x14ac:dyDescent="0.25">
      <c r="A282" s="142"/>
      <c r="B282" s="142" t="s">
        <v>90</v>
      </c>
      <c r="C282" s="142" t="s">
        <v>4867</v>
      </c>
      <c r="D282" s="142" t="s">
        <v>4869</v>
      </c>
      <c r="E282" s="38">
        <v>44327</v>
      </c>
      <c r="F282" s="142" t="s">
        <v>428</v>
      </c>
      <c r="G282" s="142" t="s">
        <v>3321</v>
      </c>
      <c r="H282" s="142" t="s">
        <v>440</v>
      </c>
      <c r="I282" s="142" t="s">
        <v>83</v>
      </c>
      <c r="J282" s="142">
        <v>3</v>
      </c>
      <c r="K282" s="142" t="s">
        <v>142</v>
      </c>
      <c r="L282" s="142" t="s">
        <v>7742</v>
      </c>
      <c r="M282" s="142" t="s">
        <v>7969</v>
      </c>
      <c r="N282" s="142" t="s">
        <v>7742</v>
      </c>
      <c r="O282" s="142" t="s">
        <v>90</v>
      </c>
      <c r="P282" s="142">
        <v>35</v>
      </c>
      <c r="Q282" s="142" t="s">
        <v>112</v>
      </c>
      <c r="R282" s="142">
        <v>100</v>
      </c>
      <c r="S282" s="142" t="s">
        <v>236</v>
      </c>
      <c r="T282" s="142" t="s">
        <v>7797</v>
      </c>
      <c r="U282" s="142" t="s">
        <v>7</v>
      </c>
      <c r="V282" s="142" t="s">
        <v>7</v>
      </c>
      <c r="W282" s="142" t="s">
        <v>90</v>
      </c>
      <c r="X282" s="142" t="s">
        <v>126</v>
      </c>
      <c r="Y282" s="38">
        <v>44334</v>
      </c>
      <c r="Z282" s="38">
        <v>44518</v>
      </c>
      <c r="AA282" s="38">
        <v>45430</v>
      </c>
      <c r="AB282" s="142">
        <v>3</v>
      </c>
      <c r="AC282" s="142">
        <v>19.693999999999999</v>
      </c>
      <c r="AD282" s="142">
        <v>23.321999999999999</v>
      </c>
      <c r="AE282" s="142" t="s">
        <v>4875</v>
      </c>
      <c r="AF282" s="142"/>
      <c r="AG282" s="142"/>
      <c r="AH282" s="142" t="s">
        <v>90</v>
      </c>
      <c r="AI282" s="142" t="s">
        <v>4876</v>
      </c>
      <c r="AJ282" s="142" t="s">
        <v>3497</v>
      </c>
      <c r="AK282" s="142" t="s">
        <v>90</v>
      </c>
      <c r="AL282" s="142" t="s">
        <v>90</v>
      </c>
      <c r="AM282" s="142" t="s">
        <v>90</v>
      </c>
      <c r="AN282" s="142" t="s">
        <v>7</v>
      </c>
      <c r="AO282"/>
      <c r="AP282" s="142" t="s">
        <v>90</v>
      </c>
      <c r="AQ282"/>
      <c r="AR282" s="142" t="s">
        <v>90</v>
      </c>
      <c r="AS282" s="142" t="s">
        <v>8269</v>
      </c>
      <c r="AT282" s="142" t="s">
        <v>90</v>
      </c>
      <c r="AU282" s="142" t="s">
        <v>290</v>
      </c>
      <c r="AV282" s="142"/>
      <c r="AW282"/>
      <c r="AX282"/>
      <c r="AY282" s="142" t="s">
        <v>4880</v>
      </c>
      <c r="AZ282" t="s">
        <v>628</v>
      </c>
    </row>
    <row r="283" spans="1:52" x14ac:dyDescent="0.25">
      <c r="A283" s="142"/>
      <c r="B283" s="142" t="s">
        <v>90</v>
      </c>
      <c r="C283" s="142" t="s">
        <v>706</v>
      </c>
      <c r="D283" s="142" t="s">
        <v>4857</v>
      </c>
      <c r="E283" s="38">
        <v>44327</v>
      </c>
      <c r="F283" s="142" t="s">
        <v>1877</v>
      </c>
      <c r="G283" s="142" t="s">
        <v>973</v>
      </c>
      <c r="H283" s="142" t="s">
        <v>440</v>
      </c>
      <c r="I283" s="142" t="s">
        <v>83</v>
      </c>
      <c r="J283" s="142">
        <v>3</v>
      </c>
      <c r="K283" s="142" t="s">
        <v>142</v>
      </c>
      <c r="L283" s="142" t="s">
        <v>7970</v>
      </c>
      <c r="M283" s="142" t="s">
        <v>665</v>
      </c>
      <c r="N283" s="142" t="s">
        <v>7970</v>
      </c>
      <c r="O283" s="142" t="s">
        <v>90</v>
      </c>
      <c r="P283" s="142"/>
      <c r="Q283" s="142" t="s">
        <v>8552</v>
      </c>
      <c r="R283" s="142">
        <v>99.95</v>
      </c>
      <c r="S283" s="142" t="s">
        <v>36</v>
      </c>
      <c r="T283" s="142" t="s">
        <v>7971</v>
      </c>
      <c r="U283" s="142" t="s">
        <v>141</v>
      </c>
      <c r="V283" s="142" t="s">
        <v>7</v>
      </c>
      <c r="W283" s="142" t="s">
        <v>90</v>
      </c>
      <c r="X283" s="142" t="s">
        <v>126</v>
      </c>
      <c r="Y283" s="38">
        <v>44334</v>
      </c>
      <c r="Z283" s="38">
        <v>44518</v>
      </c>
      <c r="AA283" s="38">
        <v>45430</v>
      </c>
      <c r="AB283" s="142">
        <v>3</v>
      </c>
      <c r="AC283" s="142">
        <v>19.693999999999999</v>
      </c>
      <c r="AD283" s="142">
        <v>23.321999999999999</v>
      </c>
      <c r="AE283" s="142" t="s">
        <v>2239</v>
      </c>
      <c r="AF283" s="142"/>
      <c r="AG283" s="142"/>
      <c r="AH283" s="142" t="s">
        <v>90</v>
      </c>
      <c r="AI283" s="142" t="s">
        <v>4863</v>
      </c>
      <c r="AJ283" s="142" t="s">
        <v>90</v>
      </c>
      <c r="AK283" s="142" t="s">
        <v>90</v>
      </c>
      <c r="AL283" s="142" t="s">
        <v>90</v>
      </c>
      <c r="AM283" s="142" t="s">
        <v>90</v>
      </c>
      <c r="AN283" s="142" t="s">
        <v>7</v>
      </c>
      <c r="AO283"/>
      <c r="AP283" s="142" t="s">
        <v>90</v>
      </c>
      <c r="AQ283"/>
      <c r="AR283" s="142" t="s">
        <v>90</v>
      </c>
      <c r="AS283" s="142" t="s">
        <v>8270</v>
      </c>
      <c r="AT283" s="142" t="s">
        <v>90</v>
      </c>
      <c r="AU283" s="142" t="s">
        <v>290</v>
      </c>
      <c r="AV283" s="142"/>
      <c r="AW283"/>
      <c r="AX283"/>
      <c r="AY283" s="142" t="s">
        <v>4866</v>
      </c>
      <c r="AZ283" t="s">
        <v>628</v>
      </c>
    </row>
    <row r="284" spans="1:52" x14ac:dyDescent="0.25">
      <c r="A284" s="142"/>
      <c r="B284" s="142" t="s">
        <v>90</v>
      </c>
      <c r="C284" s="142" t="s">
        <v>3485</v>
      </c>
      <c r="D284" s="142" t="s">
        <v>3487</v>
      </c>
      <c r="E284" s="38">
        <v>44327</v>
      </c>
      <c r="F284" s="142" t="s">
        <v>3489</v>
      </c>
      <c r="G284" s="142" t="s">
        <v>428</v>
      </c>
      <c r="H284" s="142" t="s">
        <v>90</v>
      </c>
      <c r="I284" s="142" t="s">
        <v>83</v>
      </c>
      <c r="J284" s="142">
        <v>2.2999999999999998</v>
      </c>
      <c r="K284" s="142" t="s">
        <v>7912</v>
      </c>
      <c r="L284" s="142" t="s">
        <v>7864</v>
      </c>
      <c r="M284" s="142" t="s">
        <v>7876</v>
      </c>
      <c r="N284" s="142" t="s">
        <v>3492</v>
      </c>
      <c r="O284" s="142" t="s">
        <v>90</v>
      </c>
      <c r="P284" s="142">
        <v>25</v>
      </c>
      <c r="Q284" s="142" t="s">
        <v>112</v>
      </c>
      <c r="R284" s="142">
        <v>96.638000000000005</v>
      </c>
      <c r="S284" s="142" t="s">
        <v>236</v>
      </c>
      <c r="T284" s="142" t="s">
        <v>7782</v>
      </c>
      <c r="U284" s="142" t="s">
        <v>7</v>
      </c>
      <c r="V284" s="142" t="s">
        <v>7</v>
      </c>
      <c r="W284" s="142" t="s">
        <v>90</v>
      </c>
      <c r="X284" s="142" t="s">
        <v>126</v>
      </c>
      <c r="Y284" s="38">
        <v>44333</v>
      </c>
      <c r="Z284" s="38">
        <v>44425</v>
      </c>
      <c r="AA284" s="38">
        <v>45339</v>
      </c>
      <c r="AB284" s="142">
        <v>2.2999999999999998</v>
      </c>
      <c r="AC284" s="142">
        <v>15.099</v>
      </c>
      <c r="AD284" s="142">
        <v>17.88</v>
      </c>
      <c r="AE284" s="142" t="s">
        <v>3495</v>
      </c>
      <c r="AF284" s="142"/>
      <c r="AG284" s="142"/>
      <c r="AH284" s="142" t="s">
        <v>90</v>
      </c>
      <c r="AI284" s="142" t="s">
        <v>3496</v>
      </c>
      <c r="AJ284" s="142" t="s">
        <v>3497</v>
      </c>
      <c r="AK284" s="142" t="s">
        <v>90</v>
      </c>
      <c r="AL284" s="142" t="s">
        <v>90</v>
      </c>
      <c r="AM284" s="142" t="s">
        <v>90</v>
      </c>
      <c r="AN284" s="142" t="s">
        <v>7</v>
      </c>
      <c r="AO284"/>
      <c r="AP284" s="142" t="s">
        <v>90</v>
      </c>
      <c r="AQ284"/>
      <c r="AR284" s="142" t="s">
        <v>90</v>
      </c>
      <c r="AS284" s="142" t="s">
        <v>90</v>
      </c>
      <c r="AT284" s="142" t="s">
        <v>90</v>
      </c>
      <c r="AU284" s="142" t="s">
        <v>4448</v>
      </c>
      <c r="AV284" s="142"/>
      <c r="AW284"/>
      <c r="AX284"/>
      <c r="AY284" s="142" t="s">
        <v>4855</v>
      </c>
      <c r="AZ284" t="s">
        <v>628</v>
      </c>
    </row>
    <row r="285" spans="1:52" x14ac:dyDescent="0.25">
      <c r="A285" s="142"/>
      <c r="B285" s="142" t="s">
        <v>90</v>
      </c>
      <c r="C285" s="142" t="s">
        <v>838</v>
      </c>
      <c r="D285" s="142" t="s">
        <v>4892</v>
      </c>
      <c r="E285" s="38">
        <v>44322</v>
      </c>
      <c r="F285" s="142" t="s">
        <v>876</v>
      </c>
      <c r="G285" s="142" t="s">
        <v>876</v>
      </c>
      <c r="H285" s="142" t="s">
        <v>90</v>
      </c>
      <c r="I285" s="142" t="s">
        <v>83</v>
      </c>
      <c r="J285" s="142">
        <v>2.5</v>
      </c>
      <c r="K285" s="142" t="s">
        <v>142</v>
      </c>
      <c r="L285" s="142" t="s">
        <v>7787</v>
      </c>
      <c r="M285" s="142" t="s">
        <v>7972</v>
      </c>
      <c r="N285" s="142" t="s">
        <v>7973</v>
      </c>
      <c r="O285" s="142" t="s">
        <v>90</v>
      </c>
      <c r="P285" s="142"/>
      <c r="Q285" s="142" t="s">
        <v>723</v>
      </c>
      <c r="R285" s="142"/>
      <c r="S285" s="142" t="s">
        <v>38</v>
      </c>
      <c r="T285" s="142" t="s">
        <v>7797</v>
      </c>
      <c r="U285" s="142" t="s">
        <v>7</v>
      </c>
      <c r="V285" s="142" t="s">
        <v>7</v>
      </c>
      <c r="W285" s="142" t="s">
        <v>90</v>
      </c>
      <c r="X285" s="142" t="s">
        <v>126</v>
      </c>
      <c r="Y285" s="38">
        <v>44328</v>
      </c>
      <c r="Z285" s="38">
        <v>44498</v>
      </c>
      <c r="AA285" s="38">
        <v>45411</v>
      </c>
      <c r="AB285" s="142">
        <v>2.5</v>
      </c>
      <c r="AC285" s="142">
        <v>16.411999999999999</v>
      </c>
      <c r="AD285" s="142">
        <v>19.434999999999999</v>
      </c>
      <c r="AE285" s="142" t="s">
        <v>879</v>
      </c>
      <c r="AF285" s="142"/>
      <c r="AG285" s="142"/>
      <c r="AH285" s="142" t="s">
        <v>90</v>
      </c>
      <c r="AI285" s="142" t="s">
        <v>841</v>
      </c>
      <c r="AJ285" s="142" t="s">
        <v>838</v>
      </c>
      <c r="AK285" s="142" t="s">
        <v>90</v>
      </c>
      <c r="AL285" s="142" t="s">
        <v>90</v>
      </c>
      <c r="AM285" s="142" t="s">
        <v>90</v>
      </c>
      <c r="AN285" s="142" t="s">
        <v>7</v>
      </c>
      <c r="AO285"/>
      <c r="AP285" s="142" t="s">
        <v>90</v>
      </c>
      <c r="AQ285"/>
      <c r="AR285" s="142" t="s">
        <v>90</v>
      </c>
      <c r="AS285" s="142" t="s">
        <v>8271</v>
      </c>
      <c r="AT285" s="142" t="s">
        <v>90</v>
      </c>
      <c r="AU285" s="142" t="s">
        <v>232</v>
      </c>
      <c r="AV285" s="142"/>
      <c r="AW285"/>
      <c r="AX285"/>
      <c r="AY285" s="142" t="s">
        <v>4899</v>
      </c>
      <c r="AZ285" t="s">
        <v>628</v>
      </c>
    </row>
    <row r="286" spans="1:52" x14ac:dyDescent="0.25">
      <c r="A286" s="142"/>
      <c r="B286" s="142" t="s">
        <v>90</v>
      </c>
      <c r="C286" s="142" t="s">
        <v>838</v>
      </c>
      <c r="D286" s="142" t="s">
        <v>4883</v>
      </c>
      <c r="E286" s="38">
        <v>44322</v>
      </c>
      <c r="F286" s="142" t="s">
        <v>876</v>
      </c>
      <c r="G286" s="142" t="s">
        <v>876</v>
      </c>
      <c r="H286" s="142" t="s">
        <v>90</v>
      </c>
      <c r="I286" s="142" t="s">
        <v>83</v>
      </c>
      <c r="J286" s="142">
        <v>2.5</v>
      </c>
      <c r="K286" s="142" t="s">
        <v>142</v>
      </c>
      <c r="L286" s="142" t="s">
        <v>7787</v>
      </c>
      <c r="M286" s="142" t="s">
        <v>7974</v>
      </c>
      <c r="N286" s="142" t="s">
        <v>7920</v>
      </c>
      <c r="O286" s="142" t="s">
        <v>90</v>
      </c>
      <c r="P286" s="142"/>
      <c r="Q286" s="142" t="s">
        <v>724</v>
      </c>
      <c r="R286" s="142">
        <v>100.173</v>
      </c>
      <c r="S286" s="142" t="s">
        <v>38</v>
      </c>
      <c r="T286" s="142" t="s">
        <v>261</v>
      </c>
      <c r="U286" s="142" t="s">
        <v>7</v>
      </c>
      <c r="V286" s="142" t="s">
        <v>7</v>
      </c>
      <c r="W286" s="142" t="s">
        <v>90</v>
      </c>
      <c r="X286" s="142" t="s">
        <v>126</v>
      </c>
      <c r="Y286" s="38">
        <v>44328</v>
      </c>
      <c r="Z286" s="38">
        <v>44512</v>
      </c>
      <c r="AA286" s="38">
        <v>45411</v>
      </c>
      <c r="AB286" s="142">
        <v>2.5</v>
      </c>
      <c r="AC286" s="142">
        <v>16.411999999999999</v>
      </c>
      <c r="AD286" s="142">
        <v>19.434999999999999</v>
      </c>
      <c r="AE286" s="142" t="s">
        <v>879</v>
      </c>
      <c r="AF286" s="142"/>
      <c r="AG286" s="142"/>
      <c r="AH286" s="142" t="s">
        <v>90</v>
      </c>
      <c r="AI286" s="142" t="s">
        <v>841</v>
      </c>
      <c r="AJ286" s="142" t="s">
        <v>838</v>
      </c>
      <c r="AK286" s="142" t="s">
        <v>90</v>
      </c>
      <c r="AL286" s="142" t="s">
        <v>90</v>
      </c>
      <c r="AM286" s="142" t="s">
        <v>90</v>
      </c>
      <c r="AN286" s="142" t="s">
        <v>7</v>
      </c>
      <c r="AO286"/>
      <c r="AP286" s="142" t="s">
        <v>90</v>
      </c>
      <c r="AQ286"/>
      <c r="AR286" s="142" t="s">
        <v>90</v>
      </c>
      <c r="AS286" s="142" t="s">
        <v>8272</v>
      </c>
      <c r="AT286" s="142" t="s">
        <v>90</v>
      </c>
      <c r="AU286" s="142" t="s">
        <v>290</v>
      </c>
      <c r="AV286" s="142"/>
      <c r="AW286"/>
      <c r="AX286"/>
      <c r="AY286" s="142" t="s">
        <v>4891</v>
      </c>
      <c r="AZ286" t="s">
        <v>628</v>
      </c>
    </row>
    <row r="287" spans="1:52" x14ac:dyDescent="0.25">
      <c r="A287" s="142"/>
      <c r="B287" s="142" t="s">
        <v>90</v>
      </c>
      <c r="C287" s="142" t="s">
        <v>838</v>
      </c>
      <c r="D287" s="142" t="s">
        <v>4900</v>
      </c>
      <c r="E287" s="38">
        <v>44322</v>
      </c>
      <c r="F287" s="142" t="s">
        <v>876</v>
      </c>
      <c r="G287" s="142" t="s">
        <v>876</v>
      </c>
      <c r="H287" s="142" t="s">
        <v>90</v>
      </c>
      <c r="I287" s="142" t="s">
        <v>83</v>
      </c>
      <c r="J287" s="142">
        <v>2.5</v>
      </c>
      <c r="K287" s="142" t="s">
        <v>142</v>
      </c>
      <c r="L287" s="142" t="s">
        <v>7787</v>
      </c>
      <c r="M287" s="142" t="s">
        <v>7972</v>
      </c>
      <c r="N287" s="142" t="s">
        <v>7973</v>
      </c>
      <c r="O287" s="142" t="s">
        <v>90</v>
      </c>
      <c r="P287" s="142"/>
      <c r="Q287" s="142" t="s">
        <v>723</v>
      </c>
      <c r="R287" s="142"/>
      <c r="S287" s="142" t="s">
        <v>38</v>
      </c>
      <c r="T287" s="142" t="s">
        <v>261</v>
      </c>
      <c r="U287" s="142" t="s">
        <v>7</v>
      </c>
      <c r="V287" s="142" t="s">
        <v>7</v>
      </c>
      <c r="W287" s="142" t="s">
        <v>90</v>
      </c>
      <c r="X287" s="142" t="s">
        <v>126</v>
      </c>
      <c r="Y287" s="38">
        <v>44328</v>
      </c>
      <c r="Z287" s="38">
        <v>44498</v>
      </c>
      <c r="AA287" s="38">
        <v>45411</v>
      </c>
      <c r="AB287" s="142">
        <v>2.5</v>
      </c>
      <c r="AC287" s="142">
        <v>16.411999999999999</v>
      </c>
      <c r="AD287" s="142">
        <v>19.434999999999999</v>
      </c>
      <c r="AE287" s="142" t="s">
        <v>879</v>
      </c>
      <c r="AF287" s="142"/>
      <c r="AG287" s="142"/>
      <c r="AH287" s="142" t="s">
        <v>90</v>
      </c>
      <c r="AI287" s="142" t="s">
        <v>841</v>
      </c>
      <c r="AJ287" s="142" t="s">
        <v>838</v>
      </c>
      <c r="AK287" s="142" t="s">
        <v>90</v>
      </c>
      <c r="AL287" s="142" t="s">
        <v>90</v>
      </c>
      <c r="AM287" s="142" t="s">
        <v>90</v>
      </c>
      <c r="AN287" s="142" t="s">
        <v>7</v>
      </c>
      <c r="AO287"/>
      <c r="AP287" s="142" t="s">
        <v>90</v>
      </c>
      <c r="AQ287"/>
      <c r="AR287" s="142" t="s">
        <v>90</v>
      </c>
      <c r="AS287" s="142" t="s">
        <v>8271</v>
      </c>
      <c r="AT287" s="142" t="s">
        <v>90</v>
      </c>
      <c r="AU287" s="142" t="s">
        <v>232</v>
      </c>
      <c r="AV287" s="142"/>
      <c r="AW287"/>
      <c r="AX287"/>
      <c r="AY287" s="142" t="s">
        <v>4901</v>
      </c>
      <c r="AZ287" t="s">
        <v>628</v>
      </c>
    </row>
    <row r="288" spans="1:52" x14ac:dyDescent="0.25">
      <c r="A288" s="142"/>
      <c r="B288" s="142" t="s">
        <v>90</v>
      </c>
      <c r="C288" s="142" t="s">
        <v>4913</v>
      </c>
      <c r="D288" s="142" t="s">
        <v>4915</v>
      </c>
      <c r="E288" s="38">
        <v>44315</v>
      </c>
      <c r="F288" s="142" t="s">
        <v>428</v>
      </c>
      <c r="G288" s="142" t="s">
        <v>428</v>
      </c>
      <c r="H288" s="142" t="s">
        <v>372</v>
      </c>
      <c r="I288" s="142" t="s">
        <v>83</v>
      </c>
      <c r="J288" s="142">
        <v>0.6</v>
      </c>
      <c r="K288" s="142" t="s">
        <v>142</v>
      </c>
      <c r="L288" s="142" t="s">
        <v>819</v>
      </c>
      <c r="M288" s="142" t="s">
        <v>90</v>
      </c>
      <c r="N288" s="142" t="s">
        <v>819</v>
      </c>
      <c r="O288" s="142" t="s">
        <v>90</v>
      </c>
      <c r="P288" s="142"/>
      <c r="Q288" s="142" t="s">
        <v>112</v>
      </c>
      <c r="R288" s="142">
        <v>100</v>
      </c>
      <c r="S288" s="142" t="s">
        <v>36</v>
      </c>
      <c r="T288" s="142" t="s">
        <v>261</v>
      </c>
      <c r="U288" s="142" t="s">
        <v>7</v>
      </c>
      <c r="V288" s="142" t="s">
        <v>7</v>
      </c>
      <c r="W288" s="142" t="s">
        <v>90</v>
      </c>
      <c r="X288" s="142" t="s">
        <v>126</v>
      </c>
      <c r="Y288" s="38">
        <v>44326</v>
      </c>
      <c r="Z288" s="38">
        <v>44510</v>
      </c>
      <c r="AA288" s="38">
        <v>45422</v>
      </c>
      <c r="AB288" s="142">
        <v>0.6</v>
      </c>
      <c r="AC288" s="142">
        <v>3.9390000000000001</v>
      </c>
      <c r="AD288" s="142">
        <v>4.6639999999999997</v>
      </c>
      <c r="AE288" s="142" t="s">
        <v>4920</v>
      </c>
      <c r="AF288" s="142"/>
      <c r="AG288" s="142"/>
      <c r="AH288" s="142" t="s">
        <v>90</v>
      </c>
      <c r="AI288" s="142" t="s">
        <v>4921</v>
      </c>
      <c r="AJ288" s="142" t="s">
        <v>90</v>
      </c>
      <c r="AK288" s="142" t="s">
        <v>90</v>
      </c>
      <c r="AL288" s="142" t="s">
        <v>90</v>
      </c>
      <c r="AM288" s="142" t="s">
        <v>90</v>
      </c>
      <c r="AN288" s="142" t="s">
        <v>7</v>
      </c>
      <c r="AO288"/>
      <c r="AP288" s="142" t="s">
        <v>90</v>
      </c>
      <c r="AQ288"/>
      <c r="AR288" s="142" t="s">
        <v>90</v>
      </c>
      <c r="AS288" s="142" t="s">
        <v>90</v>
      </c>
      <c r="AT288" s="142" t="s">
        <v>90</v>
      </c>
      <c r="AU288" s="142" t="s">
        <v>290</v>
      </c>
      <c r="AV288" s="142"/>
      <c r="AW288"/>
      <c r="AX288"/>
      <c r="AY288" s="142" t="s">
        <v>4923</v>
      </c>
      <c r="AZ288" t="s">
        <v>628</v>
      </c>
    </row>
    <row r="289" spans="1:52" x14ac:dyDescent="0.25">
      <c r="A289" s="142"/>
      <c r="B289" s="142" t="s">
        <v>90</v>
      </c>
      <c r="C289" s="142" t="s">
        <v>4902</v>
      </c>
      <c r="D289" s="142" t="s">
        <v>4904</v>
      </c>
      <c r="E289" s="38">
        <v>44315</v>
      </c>
      <c r="F289" s="142" t="s">
        <v>428</v>
      </c>
      <c r="G289" s="142" t="s">
        <v>1357</v>
      </c>
      <c r="H289" s="142" t="s">
        <v>440</v>
      </c>
      <c r="I289" s="142" t="s">
        <v>83</v>
      </c>
      <c r="J289" s="142">
        <v>3</v>
      </c>
      <c r="K289" s="142" t="s">
        <v>142</v>
      </c>
      <c r="L289" s="142" t="s">
        <v>4906</v>
      </c>
      <c r="M289" s="142" t="s">
        <v>7759</v>
      </c>
      <c r="N289" s="142" t="s">
        <v>4906</v>
      </c>
      <c r="O289" s="142" t="s">
        <v>90</v>
      </c>
      <c r="P289" s="142">
        <v>60</v>
      </c>
      <c r="Q289" s="142" t="s">
        <v>112</v>
      </c>
      <c r="R289" s="142">
        <v>100</v>
      </c>
      <c r="S289" s="142" t="s">
        <v>38</v>
      </c>
      <c r="T289" s="142" t="s">
        <v>243</v>
      </c>
      <c r="U289" s="142" t="s">
        <v>7</v>
      </c>
      <c r="V289" s="142" t="s">
        <v>7</v>
      </c>
      <c r="W289" s="142" t="s">
        <v>90</v>
      </c>
      <c r="X289" s="142" t="s">
        <v>126</v>
      </c>
      <c r="Y289" s="38">
        <v>44322</v>
      </c>
      <c r="Z289" s="38">
        <v>44506</v>
      </c>
      <c r="AA289" s="38">
        <v>45418</v>
      </c>
      <c r="AB289" s="142">
        <v>3</v>
      </c>
      <c r="AC289" s="142">
        <v>19.693999999999999</v>
      </c>
      <c r="AD289" s="142">
        <v>23.321999999999999</v>
      </c>
      <c r="AE289" s="142" t="s">
        <v>4908</v>
      </c>
      <c r="AF289" s="142"/>
      <c r="AG289" s="142"/>
      <c r="AH289" s="142" t="s">
        <v>90</v>
      </c>
      <c r="AI289" s="142" t="s">
        <v>4909</v>
      </c>
      <c r="AJ289" s="142" t="s">
        <v>4902</v>
      </c>
      <c r="AK289" s="142" t="s">
        <v>90</v>
      </c>
      <c r="AL289" s="142" t="s">
        <v>90</v>
      </c>
      <c r="AM289" s="142" t="s">
        <v>90</v>
      </c>
      <c r="AN289" s="142" t="s">
        <v>7</v>
      </c>
      <c r="AO289"/>
      <c r="AP289" s="142" t="s">
        <v>90</v>
      </c>
      <c r="AQ289"/>
      <c r="AR289" s="142" t="s">
        <v>90</v>
      </c>
      <c r="AS289" s="142" t="s">
        <v>90</v>
      </c>
      <c r="AT289" s="142" t="s">
        <v>90</v>
      </c>
      <c r="AU289" s="142" t="s">
        <v>290</v>
      </c>
      <c r="AV289" s="142"/>
      <c r="AW289"/>
      <c r="AX289"/>
      <c r="AY289" s="142" t="s">
        <v>4912</v>
      </c>
      <c r="AZ289" t="s">
        <v>628</v>
      </c>
    </row>
    <row r="290" spans="1:52" x14ac:dyDescent="0.25">
      <c r="A290" s="142"/>
      <c r="B290" s="142" t="s">
        <v>90</v>
      </c>
      <c r="C290" s="142" t="s">
        <v>4932</v>
      </c>
      <c r="D290" s="142" t="s">
        <v>4934</v>
      </c>
      <c r="E290" s="38">
        <v>44313</v>
      </c>
      <c r="F290" s="142" t="s">
        <v>428</v>
      </c>
      <c r="G290" s="142" t="s">
        <v>428</v>
      </c>
      <c r="H290" s="142" t="s">
        <v>440</v>
      </c>
      <c r="I290" s="142" t="s">
        <v>83</v>
      </c>
      <c r="J290" s="142">
        <v>2</v>
      </c>
      <c r="K290" s="142" t="s">
        <v>142</v>
      </c>
      <c r="L290" s="142" t="s">
        <v>2986</v>
      </c>
      <c r="M290" s="142" t="s">
        <v>7771</v>
      </c>
      <c r="N290" s="142" t="s">
        <v>2986</v>
      </c>
      <c r="O290" s="142" t="s">
        <v>90</v>
      </c>
      <c r="P290" s="142">
        <v>35</v>
      </c>
      <c r="Q290" s="142" t="s">
        <v>112</v>
      </c>
      <c r="R290" s="142">
        <v>100</v>
      </c>
      <c r="S290" s="142" t="s">
        <v>36</v>
      </c>
      <c r="T290" s="142" t="s">
        <v>243</v>
      </c>
      <c r="U290" s="142" t="s">
        <v>7</v>
      </c>
      <c r="V290" s="142" t="s">
        <v>7</v>
      </c>
      <c r="W290" s="142" t="s">
        <v>90</v>
      </c>
      <c r="X290" s="142" t="s">
        <v>126</v>
      </c>
      <c r="Y290" s="38">
        <v>44320</v>
      </c>
      <c r="Z290" s="38">
        <v>44504</v>
      </c>
      <c r="AA290" s="38">
        <v>45416</v>
      </c>
      <c r="AB290" s="142">
        <v>2</v>
      </c>
      <c r="AC290" s="142">
        <v>13.129</v>
      </c>
      <c r="AD290" s="142">
        <v>15.548</v>
      </c>
      <c r="AE290" s="142" t="s">
        <v>4940</v>
      </c>
      <c r="AF290" s="142"/>
      <c r="AG290" s="142"/>
      <c r="AH290" s="142" t="s">
        <v>90</v>
      </c>
      <c r="AI290" s="142" t="s">
        <v>4941</v>
      </c>
      <c r="AJ290" s="142" t="s">
        <v>90</v>
      </c>
      <c r="AK290" s="142" t="s">
        <v>90</v>
      </c>
      <c r="AL290" s="142" t="s">
        <v>90</v>
      </c>
      <c r="AM290" s="142" t="s">
        <v>90</v>
      </c>
      <c r="AN290" s="142" t="s">
        <v>7</v>
      </c>
      <c r="AO290"/>
      <c r="AP290" s="142" t="s">
        <v>90</v>
      </c>
      <c r="AQ290"/>
      <c r="AR290" s="142" t="s">
        <v>90</v>
      </c>
      <c r="AS290" s="142" t="s">
        <v>90</v>
      </c>
      <c r="AT290" s="142" t="s">
        <v>90</v>
      </c>
      <c r="AU290" s="142" t="s">
        <v>290</v>
      </c>
      <c r="AV290" s="142"/>
      <c r="AW290"/>
      <c r="AX290"/>
      <c r="AY290" s="142" t="s">
        <v>4944</v>
      </c>
      <c r="AZ290" t="s">
        <v>628</v>
      </c>
    </row>
    <row r="291" spans="1:52" x14ac:dyDescent="0.25">
      <c r="A291" s="142"/>
      <c r="B291" s="142" t="s">
        <v>90</v>
      </c>
      <c r="C291" s="142" t="s">
        <v>4945</v>
      </c>
      <c r="D291" s="142" t="s">
        <v>4947</v>
      </c>
      <c r="E291" s="38">
        <v>44312</v>
      </c>
      <c r="F291" s="142" t="s">
        <v>428</v>
      </c>
      <c r="G291" s="142" t="s">
        <v>428</v>
      </c>
      <c r="H291" s="142" t="s">
        <v>440</v>
      </c>
      <c r="I291" s="142" t="s">
        <v>106</v>
      </c>
      <c r="J291" s="142">
        <v>4</v>
      </c>
      <c r="K291" s="142" t="s">
        <v>142</v>
      </c>
      <c r="L291" s="142" t="s">
        <v>3451</v>
      </c>
      <c r="M291" s="142" t="s">
        <v>90</v>
      </c>
      <c r="N291" s="142" t="s">
        <v>90</v>
      </c>
      <c r="O291" s="142" t="s">
        <v>90</v>
      </c>
      <c r="P291" s="142"/>
      <c r="Q291" s="142" t="s">
        <v>112</v>
      </c>
      <c r="R291" s="142">
        <v>100</v>
      </c>
      <c r="S291" s="142" t="s">
        <v>38</v>
      </c>
      <c r="T291" s="142" t="s">
        <v>107</v>
      </c>
      <c r="U291" s="142" t="s">
        <v>7</v>
      </c>
      <c r="V291" s="142" t="s">
        <v>7</v>
      </c>
      <c r="W291" s="142" t="s">
        <v>90</v>
      </c>
      <c r="X291" s="142" t="s">
        <v>126</v>
      </c>
      <c r="Y291" s="38">
        <v>44314</v>
      </c>
      <c r="Z291" s="38">
        <v>44497</v>
      </c>
      <c r="AA291" s="38">
        <v>45410</v>
      </c>
      <c r="AB291" s="142">
        <v>0.51500000000000001</v>
      </c>
      <c r="AC291" s="142">
        <v>3.3780000000000001</v>
      </c>
      <c r="AD291" s="142">
        <v>4</v>
      </c>
      <c r="AE291" s="142" t="s">
        <v>4949</v>
      </c>
      <c r="AF291" s="142"/>
      <c r="AG291" s="142"/>
      <c r="AH291" s="142" t="s">
        <v>90</v>
      </c>
      <c r="AI291" s="142" t="s">
        <v>4950</v>
      </c>
      <c r="AJ291" s="142" t="s">
        <v>4951</v>
      </c>
      <c r="AK291" s="142" t="s">
        <v>90</v>
      </c>
      <c r="AL291" s="142" t="s">
        <v>90</v>
      </c>
      <c r="AM291" s="142" t="s">
        <v>90</v>
      </c>
      <c r="AN291" s="142" t="s">
        <v>7</v>
      </c>
      <c r="AO291"/>
      <c r="AP291" s="142" t="s">
        <v>90</v>
      </c>
      <c r="AQ291"/>
      <c r="AR291" s="142" t="s">
        <v>90</v>
      </c>
      <c r="AS291" s="142" t="s">
        <v>90</v>
      </c>
      <c r="AT291" s="142" t="s">
        <v>90</v>
      </c>
      <c r="AU291" s="142" t="s">
        <v>290</v>
      </c>
      <c r="AV291" s="142"/>
      <c r="AW291"/>
      <c r="AX291"/>
      <c r="AY291" s="142" t="s">
        <v>4952</v>
      </c>
      <c r="AZ291" t="s">
        <v>628</v>
      </c>
    </row>
    <row r="292" spans="1:52" x14ac:dyDescent="0.25">
      <c r="A292" s="142"/>
      <c r="B292" s="142" t="s">
        <v>90</v>
      </c>
      <c r="C292" s="142" t="s">
        <v>4965</v>
      </c>
      <c r="D292" s="142" t="s">
        <v>4967</v>
      </c>
      <c r="E292" s="38">
        <v>44309</v>
      </c>
      <c r="F292" s="142" t="s">
        <v>428</v>
      </c>
      <c r="G292" s="142" t="s">
        <v>428</v>
      </c>
      <c r="H292" s="142" t="s">
        <v>438</v>
      </c>
      <c r="I292" s="142" t="s">
        <v>108</v>
      </c>
      <c r="J292" s="142">
        <v>0.35699999999999998</v>
      </c>
      <c r="K292" s="142" t="s">
        <v>142</v>
      </c>
      <c r="L292" s="142" t="s">
        <v>7819</v>
      </c>
      <c r="M292" s="142" t="s">
        <v>90</v>
      </c>
      <c r="N292" s="142" t="s">
        <v>90</v>
      </c>
      <c r="O292" s="142" t="s">
        <v>90</v>
      </c>
      <c r="P292" s="142"/>
      <c r="Q292" s="142" t="s">
        <v>112</v>
      </c>
      <c r="R292" s="142">
        <v>100</v>
      </c>
      <c r="S292" s="142" t="s">
        <v>36</v>
      </c>
      <c r="T292" s="142" t="s">
        <v>261</v>
      </c>
      <c r="U292" s="142" t="s">
        <v>7</v>
      </c>
      <c r="V292" s="142" t="s">
        <v>7</v>
      </c>
      <c r="W292" s="142" t="s">
        <v>90</v>
      </c>
      <c r="X292" s="142" t="s">
        <v>126</v>
      </c>
      <c r="Y292" s="38">
        <v>44315</v>
      </c>
      <c r="Z292" s="38">
        <v>44498</v>
      </c>
      <c r="AA292" s="38">
        <v>45411</v>
      </c>
      <c r="AB292" s="142">
        <v>0.41899999999999998</v>
      </c>
      <c r="AC292" s="142">
        <v>2.7490000000000001</v>
      </c>
      <c r="AD292" s="142">
        <v>3.2559999999999998</v>
      </c>
      <c r="AE292" s="142" t="s">
        <v>4970</v>
      </c>
      <c r="AF292" s="142"/>
      <c r="AG292" s="142"/>
      <c r="AH292" s="142" t="s">
        <v>90</v>
      </c>
      <c r="AI292" s="142" t="s">
        <v>4971</v>
      </c>
      <c r="AJ292" s="142" t="s">
        <v>90</v>
      </c>
      <c r="AK292" s="142" t="s">
        <v>90</v>
      </c>
      <c r="AL292" s="142" t="s">
        <v>90</v>
      </c>
      <c r="AM292" s="142" t="s">
        <v>90</v>
      </c>
      <c r="AN292" s="142" t="s">
        <v>7</v>
      </c>
      <c r="AO292"/>
      <c r="AP292" s="142" t="s">
        <v>90</v>
      </c>
      <c r="AQ292"/>
      <c r="AR292" s="142" t="s">
        <v>90</v>
      </c>
      <c r="AS292" s="142" t="s">
        <v>90</v>
      </c>
      <c r="AT292" s="142" t="s">
        <v>90</v>
      </c>
      <c r="AU292" s="142" t="s">
        <v>290</v>
      </c>
      <c r="AV292" s="142"/>
      <c r="AW292"/>
      <c r="AX292"/>
      <c r="AY292" s="142" t="s">
        <v>4972</v>
      </c>
      <c r="AZ292" t="s">
        <v>628</v>
      </c>
    </row>
    <row r="293" spans="1:52" x14ac:dyDescent="0.25">
      <c r="A293" s="142"/>
      <c r="B293" s="142" t="s">
        <v>90</v>
      </c>
      <c r="C293" s="142" t="s">
        <v>838</v>
      </c>
      <c r="D293" s="142" t="s">
        <v>4892</v>
      </c>
      <c r="E293" s="38">
        <v>44308</v>
      </c>
      <c r="F293" s="142" t="s">
        <v>876</v>
      </c>
      <c r="G293" s="142" t="s">
        <v>876</v>
      </c>
      <c r="H293" s="142" t="s">
        <v>90</v>
      </c>
      <c r="I293" s="142" t="s">
        <v>83</v>
      </c>
      <c r="J293" s="142">
        <v>10</v>
      </c>
      <c r="K293" s="142" t="s">
        <v>142</v>
      </c>
      <c r="L293" s="142" t="s">
        <v>7787</v>
      </c>
      <c r="M293" s="142" t="s">
        <v>7972</v>
      </c>
      <c r="N293" s="142" t="s">
        <v>7973</v>
      </c>
      <c r="O293" s="142" t="s">
        <v>90</v>
      </c>
      <c r="P293" s="142"/>
      <c r="Q293" s="142" t="s">
        <v>723</v>
      </c>
      <c r="R293" s="142">
        <v>99.7</v>
      </c>
      <c r="S293" s="142" t="s">
        <v>38</v>
      </c>
      <c r="T293" s="142" t="s">
        <v>7797</v>
      </c>
      <c r="U293" s="142" t="s">
        <v>7</v>
      </c>
      <c r="V293" s="142" t="s">
        <v>7</v>
      </c>
      <c r="W293" s="142" t="s">
        <v>90</v>
      </c>
      <c r="X293" s="142" t="s">
        <v>126</v>
      </c>
      <c r="Y293" s="38">
        <v>44315</v>
      </c>
      <c r="Z293" s="38">
        <v>44498</v>
      </c>
      <c r="AA293" s="38">
        <v>45411</v>
      </c>
      <c r="AB293" s="142">
        <v>10</v>
      </c>
      <c r="AC293" s="142">
        <v>65.647000000000006</v>
      </c>
      <c r="AD293" s="142">
        <v>77.741</v>
      </c>
      <c r="AE293" s="142" t="s">
        <v>879</v>
      </c>
      <c r="AF293" s="142"/>
      <c r="AG293" s="142"/>
      <c r="AH293" s="142" t="s">
        <v>90</v>
      </c>
      <c r="AI293" s="142" t="s">
        <v>841</v>
      </c>
      <c r="AJ293" s="142" t="s">
        <v>838</v>
      </c>
      <c r="AK293" s="142" t="s">
        <v>90</v>
      </c>
      <c r="AL293" s="142" t="s">
        <v>90</v>
      </c>
      <c r="AM293" s="142" t="s">
        <v>90</v>
      </c>
      <c r="AN293" s="142" t="s">
        <v>7</v>
      </c>
      <c r="AO293"/>
      <c r="AP293" s="142" t="s">
        <v>90</v>
      </c>
      <c r="AQ293"/>
      <c r="AR293" s="142" t="s">
        <v>90</v>
      </c>
      <c r="AS293" s="142" t="s">
        <v>8273</v>
      </c>
      <c r="AT293" s="142" t="s">
        <v>90</v>
      </c>
      <c r="AU293" s="142" t="s">
        <v>290</v>
      </c>
      <c r="AV293" s="142"/>
      <c r="AW293"/>
      <c r="AX293"/>
      <c r="AY293" s="142" t="s">
        <v>4973</v>
      </c>
      <c r="AZ293" t="s">
        <v>628</v>
      </c>
    </row>
    <row r="294" spans="1:52" x14ac:dyDescent="0.25">
      <c r="A294" s="142"/>
      <c r="B294" s="142" t="s">
        <v>90</v>
      </c>
      <c r="C294" s="142" t="s">
        <v>838</v>
      </c>
      <c r="D294" s="142" t="s">
        <v>4900</v>
      </c>
      <c r="E294" s="38">
        <v>44308</v>
      </c>
      <c r="F294" s="142" t="s">
        <v>876</v>
      </c>
      <c r="G294" s="142" t="s">
        <v>876</v>
      </c>
      <c r="H294" s="142" t="s">
        <v>90</v>
      </c>
      <c r="I294" s="142" t="s">
        <v>83</v>
      </c>
      <c r="J294" s="142">
        <v>10</v>
      </c>
      <c r="K294" s="142" t="s">
        <v>142</v>
      </c>
      <c r="L294" s="142" t="s">
        <v>7787</v>
      </c>
      <c r="M294" s="142" t="s">
        <v>7972</v>
      </c>
      <c r="N294" s="142" t="s">
        <v>7973</v>
      </c>
      <c r="O294" s="142" t="s">
        <v>90</v>
      </c>
      <c r="P294" s="142"/>
      <c r="Q294" s="142" t="s">
        <v>723</v>
      </c>
      <c r="R294" s="142">
        <v>99.7</v>
      </c>
      <c r="S294" s="142" t="s">
        <v>38</v>
      </c>
      <c r="T294" s="142" t="s">
        <v>261</v>
      </c>
      <c r="U294" s="142" t="s">
        <v>7</v>
      </c>
      <c r="V294" s="142" t="s">
        <v>7</v>
      </c>
      <c r="W294" s="142" t="s">
        <v>90</v>
      </c>
      <c r="X294" s="142" t="s">
        <v>126</v>
      </c>
      <c r="Y294" s="38">
        <v>44315</v>
      </c>
      <c r="Z294" s="38">
        <v>44498</v>
      </c>
      <c r="AA294" s="38">
        <v>45411</v>
      </c>
      <c r="AB294" s="142">
        <v>10</v>
      </c>
      <c r="AC294" s="142">
        <v>65.647000000000006</v>
      </c>
      <c r="AD294" s="142">
        <v>77.741</v>
      </c>
      <c r="AE294" s="142" t="s">
        <v>879</v>
      </c>
      <c r="AF294" s="142"/>
      <c r="AG294" s="142"/>
      <c r="AH294" s="142" t="s">
        <v>90</v>
      </c>
      <c r="AI294" s="142" t="s">
        <v>841</v>
      </c>
      <c r="AJ294" s="142" t="s">
        <v>838</v>
      </c>
      <c r="AK294" s="142" t="s">
        <v>90</v>
      </c>
      <c r="AL294" s="142" t="s">
        <v>90</v>
      </c>
      <c r="AM294" s="142" t="s">
        <v>90</v>
      </c>
      <c r="AN294" s="142" t="s">
        <v>7</v>
      </c>
      <c r="AO294"/>
      <c r="AP294" s="142" t="s">
        <v>90</v>
      </c>
      <c r="AQ294"/>
      <c r="AR294" s="142" t="s">
        <v>90</v>
      </c>
      <c r="AS294" s="142" t="s">
        <v>8273</v>
      </c>
      <c r="AT294" s="142" t="s">
        <v>90</v>
      </c>
      <c r="AU294" s="142" t="s">
        <v>290</v>
      </c>
      <c r="AV294" s="142"/>
      <c r="AW294"/>
      <c r="AX294"/>
      <c r="AY294" s="142" t="s">
        <v>4974</v>
      </c>
      <c r="AZ294" t="s">
        <v>628</v>
      </c>
    </row>
    <row r="295" spans="1:52" x14ac:dyDescent="0.25">
      <c r="A295" s="142"/>
      <c r="B295" s="142" t="s">
        <v>90</v>
      </c>
      <c r="C295" s="142" t="s">
        <v>3796</v>
      </c>
      <c r="D295" s="142" t="s">
        <v>5002</v>
      </c>
      <c r="E295" s="38">
        <v>44307</v>
      </c>
      <c r="F295" s="142" t="s">
        <v>1079</v>
      </c>
      <c r="G295" s="142" t="s">
        <v>1079</v>
      </c>
      <c r="H295" s="142" t="s">
        <v>440</v>
      </c>
      <c r="I295" s="142" t="s">
        <v>83</v>
      </c>
      <c r="J295" s="142">
        <v>2</v>
      </c>
      <c r="K295" s="142" t="s">
        <v>142</v>
      </c>
      <c r="L295" s="142" t="s">
        <v>774</v>
      </c>
      <c r="M295" s="142" t="s">
        <v>7766</v>
      </c>
      <c r="N295" s="142" t="s">
        <v>774</v>
      </c>
      <c r="O295" s="142" t="s">
        <v>90</v>
      </c>
      <c r="P295" s="142">
        <v>20</v>
      </c>
      <c r="Q295" s="142" t="s">
        <v>112</v>
      </c>
      <c r="R295" s="142">
        <v>100</v>
      </c>
      <c r="S295" s="142" t="s">
        <v>38</v>
      </c>
      <c r="T295" s="142" t="s">
        <v>261</v>
      </c>
      <c r="U295" s="142" t="s">
        <v>7</v>
      </c>
      <c r="V295" s="142" t="s">
        <v>7</v>
      </c>
      <c r="W295" s="142" t="s">
        <v>90</v>
      </c>
      <c r="X295" s="142" t="s">
        <v>126</v>
      </c>
      <c r="Y295" s="38">
        <v>44313</v>
      </c>
      <c r="Z295" s="38">
        <v>44496</v>
      </c>
      <c r="AA295" s="38">
        <v>45409</v>
      </c>
      <c r="AB295" s="142">
        <v>2</v>
      </c>
      <c r="AC295" s="142">
        <v>13.129</v>
      </c>
      <c r="AD295" s="142">
        <v>15.548</v>
      </c>
      <c r="AE295" s="142" t="s">
        <v>3806</v>
      </c>
      <c r="AF295" s="142"/>
      <c r="AG295" s="142"/>
      <c r="AH295" s="142" t="s">
        <v>90</v>
      </c>
      <c r="AI295" s="142" t="s">
        <v>3807</v>
      </c>
      <c r="AJ295" s="142" t="s">
        <v>3796</v>
      </c>
      <c r="AK295" s="142" t="s">
        <v>90</v>
      </c>
      <c r="AL295" s="142" t="s">
        <v>90</v>
      </c>
      <c r="AM295" s="142" t="s">
        <v>90</v>
      </c>
      <c r="AN295" s="142" t="s">
        <v>7</v>
      </c>
      <c r="AO295"/>
      <c r="AP295" s="142" t="s">
        <v>90</v>
      </c>
      <c r="AQ295"/>
      <c r="AR295" s="142" t="s">
        <v>90</v>
      </c>
      <c r="AS295" s="142" t="s">
        <v>90</v>
      </c>
      <c r="AT295" s="142" t="s">
        <v>90</v>
      </c>
      <c r="AU295" s="142" t="s">
        <v>290</v>
      </c>
      <c r="AV295" s="142"/>
      <c r="AW295"/>
      <c r="AX295"/>
      <c r="AY295" s="142" t="s">
        <v>5007</v>
      </c>
      <c r="AZ295" t="s">
        <v>628</v>
      </c>
    </row>
    <row r="296" spans="1:52" x14ac:dyDescent="0.25">
      <c r="A296" s="142"/>
      <c r="B296" s="142" t="s">
        <v>90</v>
      </c>
      <c r="C296" s="142" t="s">
        <v>701</v>
      </c>
      <c r="D296" s="142" t="s">
        <v>4992</v>
      </c>
      <c r="E296" s="38">
        <v>44307</v>
      </c>
      <c r="F296" s="142" t="s">
        <v>973</v>
      </c>
      <c r="G296" s="142" t="s">
        <v>973</v>
      </c>
      <c r="H296" s="142" t="s">
        <v>440</v>
      </c>
      <c r="I296" s="142" t="s">
        <v>83</v>
      </c>
      <c r="J296" s="142">
        <v>5</v>
      </c>
      <c r="K296" s="142" t="s">
        <v>142</v>
      </c>
      <c r="L296" s="142" t="s">
        <v>7970</v>
      </c>
      <c r="M296" s="142" t="s">
        <v>7949</v>
      </c>
      <c r="N296" s="142" t="s">
        <v>7950</v>
      </c>
      <c r="O296" s="142" t="s">
        <v>90</v>
      </c>
      <c r="P296" s="142"/>
      <c r="Q296" s="142" t="s">
        <v>724</v>
      </c>
      <c r="R296" s="142">
        <v>99.852000000000004</v>
      </c>
      <c r="S296" s="142" t="s">
        <v>36</v>
      </c>
      <c r="T296" s="142" t="s">
        <v>243</v>
      </c>
      <c r="U296" s="142" t="s">
        <v>7</v>
      </c>
      <c r="V296" s="142" t="s">
        <v>7</v>
      </c>
      <c r="W296" s="142" t="s">
        <v>90</v>
      </c>
      <c r="X296" s="142" t="s">
        <v>126</v>
      </c>
      <c r="Y296" s="38">
        <v>44314</v>
      </c>
      <c r="Z296" s="38">
        <v>44497</v>
      </c>
      <c r="AA296" s="38">
        <v>45410</v>
      </c>
      <c r="AB296" s="142">
        <v>5</v>
      </c>
      <c r="AC296" s="142">
        <v>32.823999999999998</v>
      </c>
      <c r="AD296" s="142">
        <v>38.869999999999997</v>
      </c>
      <c r="AE296" s="142" t="s">
        <v>1433</v>
      </c>
      <c r="AF296" s="142"/>
      <c r="AG296" s="142"/>
      <c r="AH296" s="142" t="s">
        <v>90</v>
      </c>
      <c r="AI296" s="142" t="s">
        <v>4997</v>
      </c>
      <c r="AJ296" s="142" t="s">
        <v>90</v>
      </c>
      <c r="AK296" s="142" t="s">
        <v>90</v>
      </c>
      <c r="AL296" s="142" t="s">
        <v>90</v>
      </c>
      <c r="AM296" s="142" t="s">
        <v>629</v>
      </c>
      <c r="AN296" s="142" t="s">
        <v>7</v>
      </c>
      <c r="AO296"/>
      <c r="AP296" s="142" t="s">
        <v>90</v>
      </c>
      <c r="AQ296"/>
      <c r="AR296" s="142" t="s">
        <v>90</v>
      </c>
      <c r="AS296" s="142" t="s">
        <v>8274</v>
      </c>
      <c r="AT296" s="142" t="s">
        <v>90</v>
      </c>
      <c r="AU296" s="142" t="s">
        <v>290</v>
      </c>
      <c r="AV296" s="142"/>
      <c r="AW296"/>
      <c r="AX296"/>
      <c r="AY296" s="142" t="s">
        <v>5000</v>
      </c>
      <c r="AZ296" t="s">
        <v>628</v>
      </c>
    </row>
    <row r="297" spans="1:52" x14ac:dyDescent="0.25">
      <c r="A297" s="142"/>
      <c r="B297" s="142" t="s">
        <v>90</v>
      </c>
      <c r="C297" s="142" t="s">
        <v>3995</v>
      </c>
      <c r="D297" s="142" t="s">
        <v>4982</v>
      </c>
      <c r="E297" s="38">
        <v>44307</v>
      </c>
      <c r="F297" s="142" t="s">
        <v>428</v>
      </c>
      <c r="G297" s="142" t="s">
        <v>428</v>
      </c>
      <c r="H297" s="142" t="s">
        <v>372</v>
      </c>
      <c r="I297" s="142" t="s">
        <v>83</v>
      </c>
      <c r="J297" s="142">
        <v>0.68</v>
      </c>
      <c r="K297" s="142" t="s">
        <v>142</v>
      </c>
      <c r="L297" s="142" t="s">
        <v>3191</v>
      </c>
      <c r="M297" s="142" t="s">
        <v>7977</v>
      </c>
      <c r="N297" s="142" t="s">
        <v>3191</v>
      </c>
      <c r="O297" s="142" t="s">
        <v>90</v>
      </c>
      <c r="P297" s="142">
        <v>30</v>
      </c>
      <c r="Q297" s="142" t="s">
        <v>112</v>
      </c>
      <c r="R297" s="142">
        <v>100</v>
      </c>
      <c r="S297" s="142" t="s">
        <v>109</v>
      </c>
      <c r="T297" s="142" t="s">
        <v>261</v>
      </c>
      <c r="U297" s="142" t="s">
        <v>7</v>
      </c>
      <c r="V297" s="142" t="s">
        <v>7</v>
      </c>
      <c r="W297" s="142" t="s">
        <v>90</v>
      </c>
      <c r="X297" s="142" t="s">
        <v>126</v>
      </c>
      <c r="Y297" s="38">
        <v>44313</v>
      </c>
      <c r="Z297" s="38">
        <v>44496</v>
      </c>
      <c r="AA297" s="38">
        <v>45409</v>
      </c>
      <c r="AB297" s="142">
        <v>0.68</v>
      </c>
      <c r="AC297" s="142">
        <v>4.4640000000000004</v>
      </c>
      <c r="AD297" s="142">
        <v>5.2859999999999996</v>
      </c>
      <c r="AE297" s="142" t="s">
        <v>4003</v>
      </c>
      <c r="AF297" s="142"/>
      <c r="AG297" s="142"/>
      <c r="AH297" s="142" t="s">
        <v>90</v>
      </c>
      <c r="AI297" s="142" t="s">
        <v>4004</v>
      </c>
      <c r="AJ297" s="142" t="s">
        <v>90</v>
      </c>
      <c r="AK297" s="142" t="s">
        <v>90</v>
      </c>
      <c r="AL297" s="142" t="s">
        <v>294</v>
      </c>
      <c r="AM297" s="142" t="s">
        <v>90</v>
      </c>
      <c r="AN297" s="142" t="s">
        <v>7</v>
      </c>
      <c r="AO297"/>
      <c r="AP297" s="142" t="s">
        <v>90</v>
      </c>
      <c r="AQ297"/>
      <c r="AR297" s="142" t="s">
        <v>90</v>
      </c>
      <c r="AS297" s="142" t="s">
        <v>90</v>
      </c>
      <c r="AT297" s="142" t="s">
        <v>90</v>
      </c>
      <c r="AU297" s="142" t="s">
        <v>290</v>
      </c>
      <c r="AV297" s="142"/>
      <c r="AW297"/>
      <c r="AX297"/>
      <c r="AY297" s="142" t="s">
        <v>4990</v>
      </c>
      <c r="AZ297" t="s">
        <v>628</v>
      </c>
    </row>
    <row r="298" spans="1:52" x14ac:dyDescent="0.25">
      <c r="A298" s="142"/>
      <c r="B298" s="142" t="s">
        <v>90</v>
      </c>
      <c r="C298" s="142" t="s">
        <v>701</v>
      </c>
      <c r="D298" s="142" t="s">
        <v>5009</v>
      </c>
      <c r="E298" s="38">
        <v>44306</v>
      </c>
      <c r="F298" s="142" t="s">
        <v>973</v>
      </c>
      <c r="G298" s="142" t="s">
        <v>973</v>
      </c>
      <c r="H298" s="142" t="s">
        <v>440</v>
      </c>
      <c r="I298" s="142" t="s">
        <v>108</v>
      </c>
      <c r="J298" s="142">
        <v>5</v>
      </c>
      <c r="K298" s="142" t="s">
        <v>142</v>
      </c>
      <c r="L298" s="142" t="s">
        <v>90</v>
      </c>
      <c r="M298" s="142" t="s">
        <v>7858</v>
      </c>
      <c r="N298" s="142" t="s">
        <v>7978</v>
      </c>
      <c r="O298" s="142" t="s">
        <v>7978</v>
      </c>
      <c r="P298" s="142">
        <v>24</v>
      </c>
      <c r="Q298" s="142" t="s">
        <v>726</v>
      </c>
      <c r="R298" s="142">
        <v>99.945999999999998</v>
      </c>
      <c r="S298" s="142" t="s">
        <v>36</v>
      </c>
      <c r="T298" s="142" t="s">
        <v>7979</v>
      </c>
      <c r="U298" s="142" t="s">
        <v>141</v>
      </c>
      <c r="V298" s="142" t="s">
        <v>7</v>
      </c>
      <c r="W298" s="142" t="s">
        <v>90</v>
      </c>
      <c r="X298" s="142" t="s">
        <v>1230</v>
      </c>
      <c r="Y298" s="38">
        <v>44314</v>
      </c>
      <c r="Z298" s="38">
        <v>44679</v>
      </c>
      <c r="AA298" s="38">
        <v>45410</v>
      </c>
      <c r="AB298" s="142">
        <v>5.8650000000000002</v>
      </c>
      <c r="AC298" s="142">
        <v>38.503999999999998</v>
      </c>
      <c r="AD298" s="142">
        <v>45.597000000000001</v>
      </c>
      <c r="AE298" s="142" t="s">
        <v>1433</v>
      </c>
      <c r="AF298" s="142"/>
      <c r="AG298" s="142"/>
      <c r="AH298" s="142" t="s">
        <v>90</v>
      </c>
      <c r="AI298" s="142" t="s">
        <v>5015</v>
      </c>
      <c r="AJ298" s="142" t="s">
        <v>90</v>
      </c>
      <c r="AK298" s="142" t="s">
        <v>90</v>
      </c>
      <c r="AL298" s="142" t="s">
        <v>90</v>
      </c>
      <c r="AM298" s="142" t="s">
        <v>629</v>
      </c>
      <c r="AN298" s="142" t="s">
        <v>7</v>
      </c>
      <c r="AO298"/>
      <c r="AP298" s="142" t="s">
        <v>90</v>
      </c>
      <c r="AQ298"/>
      <c r="AR298" s="142" t="s">
        <v>90</v>
      </c>
      <c r="AS298" s="142" t="s">
        <v>90</v>
      </c>
      <c r="AT298" s="142" t="s">
        <v>90</v>
      </c>
      <c r="AU298" s="142" t="s">
        <v>290</v>
      </c>
      <c r="AV298" s="142"/>
      <c r="AW298"/>
      <c r="AX298"/>
      <c r="AY298" s="142" t="s">
        <v>5018</v>
      </c>
      <c r="AZ298" t="s">
        <v>628</v>
      </c>
    </row>
    <row r="299" spans="1:52" x14ac:dyDescent="0.25">
      <c r="A299" s="142"/>
      <c r="B299" s="142" t="s">
        <v>90</v>
      </c>
      <c r="C299" s="142" t="s">
        <v>4550</v>
      </c>
      <c r="D299" s="142" t="s">
        <v>4562</v>
      </c>
      <c r="E299" s="38">
        <v>44305</v>
      </c>
      <c r="F299" s="142" t="s">
        <v>428</v>
      </c>
      <c r="G299" s="142" t="s">
        <v>428</v>
      </c>
      <c r="H299" s="142" t="s">
        <v>438</v>
      </c>
      <c r="I299" s="142" t="s">
        <v>83</v>
      </c>
      <c r="J299" s="142">
        <v>2.65</v>
      </c>
      <c r="K299" s="142" t="s">
        <v>142</v>
      </c>
      <c r="L299" s="142" t="s">
        <v>4564</v>
      </c>
      <c r="M299" s="142" t="s">
        <v>7953</v>
      </c>
      <c r="N299" s="142" t="s">
        <v>4564</v>
      </c>
      <c r="O299" s="142" t="s">
        <v>90</v>
      </c>
      <c r="P299" s="142">
        <v>30</v>
      </c>
      <c r="Q299" s="142" t="s">
        <v>112</v>
      </c>
      <c r="R299" s="142">
        <v>100</v>
      </c>
      <c r="S299" s="142" t="s">
        <v>36</v>
      </c>
      <c r="T299" s="142" t="s">
        <v>261</v>
      </c>
      <c r="U299" s="142" t="s">
        <v>7</v>
      </c>
      <c r="V299" s="142" t="s">
        <v>7</v>
      </c>
      <c r="W299" s="142" t="s">
        <v>90</v>
      </c>
      <c r="X299" s="142" t="s">
        <v>126</v>
      </c>
      <c r="Y299" s="38">
        <v>44309</v>
      </c>
      <c r="Z299" s="38">
        <v>44492</v>
      </c>
      <c r="AA299" s="38">
        <v>45405</v>
      </c>
      <c r="AB299" s="142">
        <v>2.65</v>
      </c>
      <c r="AC299" s="142">
        <v>17.396000000000001</v>
      </c>
      <c r="AD299" s="142">
        <v>20.600999999999999</v>
      </c>
      <c r="AE299" s="142" t="s">
        <v>4557</v>
      </c>
      <c r="AF299" s="142"/>
      <c r="AG299" s="142"/>
      <c r="AH299" s="142" t="s">
        <v>90</v>
      </c>
      <c r="AI299" s="142" t="s">
        <v>4558</v>
      </c>
      <c r="AJ299" s="142" t="s">
        <v>90</v>
      </c>
      <c r="AK299" s="142" t="s">
        <v>90</v>
      </c>
      <c r="AL299" s="142" t="s">
        <v>90</v>
      </c>
      <c r="AM299" s="142" t="s">
        <v>90</v>
      </c>
      <c r="AN299" s="142" t="s">
        <v>7</v>
      </c>
      <c r="AO299"/>
      <c r="AP299" s="142" t="s">
        <v>90</v>
      </c>
      <c r="AQ299"/>
      <c r="AR299" s="142" t="s">
        <v>90</v>
      </c>
      <c r="AS299" s="142" t="s">
        <v>90</v>
      </c>
      <c r="AT299" s="142" t="s">
        <v>90</v>
      </c>
      <c r="AU299" s="142" t="s">
        <v>290</v>
      </c>
      <c r="AV299" s="142"/>
      <c r="AW299"/>
      <c r="AX299"/>
      <c r="AY299" s="142" t="s">
        <v>5021</v>
      </c>
      <c r="AZ299" t="s">
        <v>628</v>
      </c>
    </row>
    <row r="300" spans="1:52" x14ac:dyDescent="0.25">
      <c r="A300" s="142"/>
      <c r="B300" s="142" t="s">
        <v>90</v>
      </c>
      <c r="C300" s="142" t="s">
        <v>5022</v>
      </c>
      <c r="D300" s="142" t="s">
        <v>5024</v>
      </c>
      <c r="E300" s="38">
        <v>44302</v>
      </c>
      <c r="F300" s="142" t="s">
        <v>428</v>
      </c>
      <c r="G300" s="142" t="s">
        <v>428</v>
      </c>
      <c r="H300" s="142" t="s">
        <v>372</v>
      </c>
      <c r="I300" s="142" t="s">
        <v>83</v>
      </c>
      <c r="J300" s="142">
        <v>1</v>
      </c>
      <c r="K300" s="142" t="s">
        <v>142</v>
      </c>
      <c r="L300" s="142" t="s">
        <v>401</v>
      </c>
      <c r="M300" s="142" t="s">
        <v>815</v>
      </c>
      <c r="N300" s="142" t="s">
        <v>401</v>
      </c>
      <c r="O300" s="142" t="s">
        <v>90</v>
      </c>
      <c r="P300" s="142">
        <v>0</v>
      </c>
      <c r="Q300" s="142" t="s">
        <v>112</v>
      </c>
      <c r="R300" s="142">
        <v>100</v>
      </c>
      <c r="S300" s="142" t="s">
        <v>38</v>
      </c>
      <c r="T300" s="142" t="s">
        <v>261</v>
      </c>
      <c r="U300" s="142" t="s">
        <v>7</v>
      </c>
      <c r="V300" s="142" t="s">
        <v>7</v>
      </c>
      <c r="W300" s="142" t="s">
        <v>90</v>
      </c>
      <c r="X300" s="142" t="s">
        <v>126</v>
      </c>
      <c r="Y300" s="38">
        <v>44309</v>
      </c>
      <c r="Z300" s="38">
        <v>44492</v>
      </c>
      <c r="AA300" s="38">
        <v>45405</v>
      </c>
      <c r="AB300" s="142">
        <v>1</v>
      </c>
      <c r="AC300" s="142">
        <v>6.5650000000000004</v>
      </c>
      <c r="AD300" s="142">
        <v>7.774</v>
      </c>
      <c r="AE300" s="142" t="s">
        <v>5028</v>
      </c>
      <c r="AF300" s="142"/>
      <c r="AG300" s="142"/>
      <c r="AH300" s="142" t="s">
        <v>90</v>
      </c>
      <c r="AI300" s="142" t="s">
        <v>5029</v>
      </c>
      <c r="AJ300" s="142" t="s">
        <v>5022</v>
      </c>
      <c r="AK300" s="142" t="s">
        <v>90</v>
      </c>
      <c r="AL300" s="142" t="s">
        <v>90</v>
      </c>
      <c r="AM300" s="142" t="s">
        <v>90</v>
      </c>
      <c r="AN300" s="142" t="s">
        <v>7</v>
      </c>
      <c r="AO300"/>
      <c r="AP300" s="142" t="s">
        <v>90</v>
      </c>
      <c r="AQ300"/>
      <c r="AR300" s="142" t="s">
        <v>90</v>
      </c>
      <c r="AS300" s="142" t="s">
        <v>90</v>
      </c>
      <c r="AT300" s="142" t="s">
        <v>90</v>
      </c>
      <c r="AU300" s="142" t="s">
        <v>290</v>
      </c>
      <c r="AV300" s="142"/>
      <c r="AW300"/>
      <c r="AX300"/>
      <c r="AY300" s="142" t="s">
        <v>5032</v>
      </c>
      <c r="AZ300" t="s">
        <v>628</v>
      </c>
    </row>
    <row r="301" spans="1:52" x14ac:dyDescent="0.25">
      <c r="A301" s="142"/>
      <c r="B301" s="142" t="s">
        <v>90</v>
      </c>
      <c r="C301" s="142" t="s">
        <v>5045</v>
      </c>
      <c r="D301" s="142" t="s">
        <v>5047</v>
      </c>
      <c r="E301" s="38">
        <v>44301</v>
      </c>
      <c r="F301" s="142" t="s">
        <v>428</v>
      </c>
      <c r="G301" s="142" t="s">
        <v>1079</v>
      </c>
      <c r="H301" s="142" t="s">
        <v>440</v>
      </c>
      <c r="I301" s="142" t="s">
        <v>104</v>
      </c>
      <c r="J301" s="142">
        <v>6.4</v>
      </c>
      <c r="K301" s="142" t="s">
        <v>142</v>
      </c>
      <c r="L301" s="142" t="s">
        <v>401</v>
      </c>
      <c r="M301" s="142" t="s">
        <v>90</v>
      </c>
      <c r="N301" s="142" t="s">
        <v>401</v>
      </c>
      <c r="O301" s="142" t="s">
        <v>90</v>
      </c>
      <c r="P301" s="142"/>
      <c r="Q301" s="142" t="s">
        <v>112</v>
      </c>
      <c r="R301" s="142">
        <v>100</v>
      </c>
      <c r="S301" s="142" t="s">
        <v>38</v>
      </c>
      <c r="T301" s="142" t="s">
        <v>261</v>
      </c>
      <c r="U301" s="142" t="s">
        <v>7</v>
      </c>
      <c r="V301" s="142" t="s">
        <v>7</v>
      </c>
      <c r="W301" s="142" t="s">
        <v>90</v>
      </c>
      <c r="X301" s="142" t="s">
        <v>126</v>
      </c>
      <c r="Y301" s="38">
        <v>44308</v>
      </c>
      <c r="Z301" s="38">
        <v>44491</v>
      </c>
      <c r="AA301" s="38">
        <v>45404</v>
      </c>
      <c r="AB301" s="142">
        <v>0.97499999999999998</v>
      </c>
      <c r="AC301" s="142">
        <v>6.4</v>
      </c>
      <c r="AD301" s="142">
        <v>7.58</v>
      </c>
      <c r="AE301" s="142" t="s">
        <v>5050</v>
      </c>
      <c r="AF301" s="142"/>
      <c r="AG301" s="142"/>
      <c r="AH301" s="142" t="s">
        <v>90</v>
      </c>
      <c r="AI301" s="142" t="s">
        <v>5051</v>
      </c>
      <c r="AJ301" s="142" t="s">
        <v>5045</v>
      </c>
      <c r="AK301" s="142" t="s">
        <v>90</v>
      </c>
      <c r="AL301" s="142" t="s">
        <v>90</v>
      </c>
      <c r="AM301" s="142" t="s">
        <v>90</v>
      </c>
      <c r="AN301" s="142" t="s">
        <v>7</v>
      </c>
      <c r="AO301"/>
      <c r="AP301" s="142" t="s">
        <v>90</v>
      </c>
      <c r="AQ301"/>
      <c r="AR301" s="142" t="s">
        <v>90</v>
      </c>
      <c r="AS301" s="142" t="s">
        <v>90</v>
      </c>
      <c r="AT301" s="142" t="s">
        <v>90</v>
      </c>
      <c r="AU301" s="142" t="s">
        <v>4448</v>
      </c>
      <c r="AV301" s="142"/>
      <c r="AW301"/>
      <c r="AX301"/>
      <c r="AY301" s="142" t="s">
        <v>5054</v>
      </c>
      <c r="AZ301" t="s">
        <v>628</v>
      </c>
    </row>
    <row r="302" spans="1:52" x14ac:dyDescent="0.25">
      <c r="A302" s="142"/>
      <c r="B302" s="142" t="s">
        <v>90</v>
      </c>
      <c r="C302" s="142" t="s">
        <v>700</v>
      </c>
      <c r="D302" s="142" t="s">
        <v>5034</v>
      </c>
      <c r="E302" s="38">
        <v>44301</v>
      </c>
      <c r="F302" s="142" t="s">
        <v>1877</v>
      </c>
      <c r="G302" s="142" t="s">
        <v>973</v>
      </c>
      <c r="H302" s="142" t="s">
        <v>440</v>
      </c>
      <c r="I302" s="142" t="s">
        <v>83</v>
      </c>
      <c r="J302" s="142">
        <v>6</v>
      </c>
      <c r="K302" s="142" t="s">
        <v>142</v>
      </c>
      <c r="L302" s="142" t="s">
        <v>7981</v>
      </c>
      <c r="M302" s="142" t="s">
        <v>7949</v>
      </c>
      <c r="N302" s="142" t="s">
        <v>7980</v>
      </c>
      <c r="O302" s="142" t="s">
        <v>90</v>
      </c>
      <c r="P302" s="142"/>
      <c r="Q302" s="142" t="s">
        <v>724</v>
      </c>
      <c r="R302" s="142">
        <v>99.947000000000003</v>
      </c>
      <c r="S302" s="142" t="s">
        <v>36</v>
      </c>
      <c r="T302" s="142" t="s">
        <v>7982</v>
      </c>
      <c r="U302" s="142" t="s">
        <v>140</v>
      </c>
      <c r="V302" s="142" t="s">
        <v>7</v>
      </c>
      <c r="W302" s="142" t="s">
        <v>90</v>
      </c>
      <c r="X302" s="142" t="s">
        <v>126</v>
      </c>
      <c r="Y302" s="38">
        <v>44308</v>
      </c>
      <c r="Z302" s="38">
        <v>44491</v>
      </c>
      <c r="AA302" s="38">
        <v>45404</v>
      </c>
      <c r="AB302" s="142">
        <v>6</v>
      </c>
      <c r="AC302" s="142">
        <v>39.387999999999998</v>
      </c>
      <c r="AD302" s="142">
        <v>46.645000000000003</v>
      </c>
      <c r="AE302" s="142" t="s">
        <v>2064</v>
      </c>
      <c r="AF302" s="142"/>
      <c r="AG302" s="142"/>
      <c r="AH302" s="142" t="s">
        <v>90</v>
      </c>
      <c r="AI302" s="142" t="s">
        <v>5041</v>
      </c>
      <c r="AJ302" s="142" t="s">
        <v>90</v>
      </c>
      <c r="AK302" s="142" t="s">
        <v>90</v>
      </c>
      <c r="AL302" s="142" t="s">
        <v>90</v>
      </c>
      <c r="AM302" s="142" t="s">
        <v>649</v>
      </c>
      <c r="AN302" s="142" t="s">
        <v>7</v>
      </c>
      <c r="AO302"/>
      <c r="AP302" s="142" t="s">
        <v>90</v>
      </c>
      <c r="AQ302"/>
      <c r="AR302" s="142" t="s">
        <v>90</v>
      </c>
      <c r="AS302" s="142" t="s">
        <v>90</v>
      </c>
      <c r="AT302" s="142" t="s">
        <v>90</v>
      </c>
      <c r="AU302" s="142" t="s">
        <v>290</v>
      </c>
      <c r="AV302" s="142"/>
      <c r="AW302"/>
      <c r="AX302"/>
      <c r="AY302" s="142" t="s">
        <v>5044</v>
      </c>
      <c r="AZ302" t="s">
        <v>628</v>
      </c>
    </row>
    <row r="303" spans="1:52" x14ac:dyDescent="0.25">
      <c r="A303" s="142"/>
      <c r="B303" s="142" t="s">
        <v>90</v>
      </c>
      <c r="C303" s="142" t="s">
        <v>5055</v>
      </c>
      <c r="D303" s="142" t="s">
        <v>5057</v>
      </c>
      <c r="E303" s="38">
        <v>44299</v>
      </c>
      <c r="F303" s="142" t="s">
        <v>1218</v>
      </c>
      <c r="G303" s="142" t="s">
        <v>1248</v>
      </c>
      <c r="H303" s="142" t="s">
        <v>440</v>
      </c>
      <c r="I303" s="142" t="s">
        <v>83</v>
      </c>
      <c r="J303" s="142">
        <v>1</v>
      </c>
      <c r="K303" s="142" t="s">
        <v>142</v>
      </c>
      <c r="L303" s="142" t="s">
        <v>7984</v>
      </c>
      <c r="M303" s="142" t="s">
        <v>7829</v>
      </c>
      <c r="N303" s="142" t="s">
        <v>7983</v>
      </c>
      <c r="O303" s="142" t="s">
        <v>90</v>
      </c>
      <c r="P303" s="142"/>
      <c r="Q303" s="142" t="s">
        <v>724</v>
      </c>
      <c r="R303" s="142">
        <v>99.906000000000006</v>
      </c>
      <c r="S303" s="142" t="s">
        <v>38</v>
      </c>
      <c r="T303" s="142" t="s">
        <v>7782</v>
      </c>
      <c r="U303" s="142" t="s">
        <v>7</v>
      </c>
      <c r="V303" s="142" t="s">
        <v>7</v>
      </c>
      <c r="W303" s="142" t="s">
        <v>90</v>
      </c>
      <c r="X303" s="142" t="s">
        <v>126</v>
      </c>
      <c r="Y303" s="38">
        <v>44306</v>
      </c>
      <c r="Z303" s="38">
        <v>44478</v>
      </c>
      <c r="AA303" s="38">
        <v>45391</v>
      </c>
      <c r="AB303" s="142">
        <v>1</v>
      </c>
      <c r="AC303" s="142">
        <v>6.5650000000000004</v>
      </c>
      <c r="AD303" s="142">
        <v>7.774</v>
      </c>
      <c r="AE303" s="142" t="s">
        <v>5063</v>
      </c>
      <c r="AF303" s="142"/>
      <c r="AG303" s="142"/>
      <c r="AH303" s="142" t="s">
        <v>90</v>
      </c>
      <c r="AI303" s="142" t="s">
        <v>5064</v>
      </c>
      <c r="AJ303" s="142" t="s">
        <v>5055</v>
      </c>
      <c r="AK303" s="142" t="s">
        <v>90</v>
      </c>
      <c r="AL303" s="142" t="s">
        <v>90</v>
      </c>
      <c r="AM303" s="142" t="s">
        <v>90</v>
      </c>
      <c r="AN303" s="142" t="s">
        <v>7</v>
      </c>
      <c r="AO303"/>
      <c r="AP303" s="142" t="s">
        <v>90</v>
      </c>
      <c r="AQ303"/>
      <c r="AR303" s="142" t="s">
        <v>90</v>
      </c>
      <c r="AS303" s="142" t="s">
        <v>8275</v>
      </c>
      <c r="AT303" s="142" t="s">
        <v>90</v>
      </c>
      <c r="AU303" s="142" t="s">
        <v>232</v>
      </c>
      <c r="AV303" s="142"/>
      <c r="AW303"/>
      <c r="AX303"/>
      <c r="AY303" s="142" t="s">
        <v>5066</v>
      </c>
      <c r="AZ303" t="s">
        <v>628</v>
      </c>
    </row>
    <row r="304" spans="1:52" x14ac:dyDescent="0.25">
      <c r="A304" s="142"/>
      <c r="B304" s="142" t="s">
        <v>90</v>
      </c>
      <c r="C304" s="142" t="s">
        <v>5067</v>
      </c>
      <c r="D304" s="142" t="s">
        <v>5069</v>
      </c>
      <c r="E304" s="38">
        <v>44298</v>
      </c>
      <c r="F304" s="142" t="s">
        <v>1218</v>
      </c>
      <c r="G304" s="142" t="s">
        <v>1248</v>
      </c>
      <c r="H304" s="142" t="s">
        <v>440</v>
      </c>
      <c r="I304" s="142" t="s">
        <v>83</v>
      </c>
      <c r="J304" s="142">
        <v>5</v>
      </c>
      <c r="K304" s="142" t="s">
        <v>7936</v>
      </c>
      <c r="L304" s="142" t="s">
        <v>2105</v>
      </c>
      <c r="M304" s="142" t="s">
        <v>7816</v>
      </c>
      <c r="N304" s="142" t="s">
        <v>2105</v>
      </c>
      <c r="O304" s="142" t="s">
        <v>90</v>
      </c>
      <c r="P304" s="142">
        <v>35</v>
      </c>
      <c r="Q304" s="142" t="s">
        <v>112</v>
      </c>
      <c r="R304" s="142">
        <v>100</v>
      </c>
      <c r="S304" s="142" t="s">
        <v>38</v>
      </c>
      <c r="T304" s="142" t="s">
        <v>243</v>
      </c>
      <c r="U304" s="142" t="s">
        <v>7</v>
      </c>
      <c r="V304" s="142" t="s">
        <v>7</v>
      </c>
      <c r="W304" s="142" t="s">
        <v>90</v>
      </c>
      <c r="X304" s="142" t="s">
        <v>126</v>
      </c>
      <c r="Y304" s="38">
        <v>44306</v>
      </c>
      <c r="Z304" s="38">
        <v>44489</v>
      </c>
      <c r="AA304" s="38">
        <v>45402</v>
      </c>
      <c r="AB304" s="142">
        <v>5</v>
      </c>
      <c r="AC304" s="142">
        <v>32.823999999999998</v>
      </c>
      <c r="AD304" s="142">
        <v>38.869999999999997</v>
      </c>
      <c r="AE304" s="142" t="s">
        <v>5075</v>
      </c>
      <c r="AF304" s="142"/>
      <c r="AG304" s="142"/>
      <c r="AH304" s="142" t="s">
        <v>90</v>
      </c>
      <c r="AI304" s="142" t="s">
        <v>5076</v>
      </c>
      <c r="AJ304" s="142" t="s">
        <v>5067</v>
      </c>
      <c r="AK304" s="142" t="s">
        <v>90</v>
      </c>
      <c r="AL304" s="142" t="s">
        <v>90</v>
      </c>
      <c r="AM304" s="142" t="s">
        <v>90</v>
      </c>
      <c r="AN304" s="142" t="s">
        <v>7768</v>
      </c>
      <c r="AO304"/>
      <c r="AP304" s="142" t="s">
        <v>90</v>
      </c>
      <c r="AQ304"/>
      <c r="AR304" s="142" t="s">
        <v>90</v>
      </c>
      <c r="AS304" s="142" t="s">
        <v>8276</v>
      </c>
      <c r="AT304" s="142" t="s">
        <v>90</v>
      </c>
      <c r="AU304" s="142" t="s">
        <v>290</v>
      </c>
      <c r="AV304" s="142"/>
      <c r="AW304"/>
      <c r="AX304"/>
      <c r="AY304" s="142" t="s">
        <v>5080</v>
      </c>
      <c r="AZ304" t="s">
        <v>628</v>
      </c>
    </row>
    <row r="305" spans="1:52" x14ac:dyDescent="0.25">
      <c r="A305" s="142"/>
      <c r="B305" s="142" t="s">
        <v>90</v>
      </c>
      <c r="C305" s="142" t="s">
        <v>5055</v>
      </c>
      <c r="D305" s="142" t="s">
        <v>5057</v>
      </c>
      <c r="E305" s="38">
        <v>44286</v>
      </c>
      <c r="F305" s="142" t="s">
        <v>1218</v>
      </c>
      <c r="G305" s="142" t="s">
        <v>1248</v>
      </c>
      <c r="H305" s="142" t="s">
        <v>440</v>
      </c>
      <c r="I305" s="142" t="s">
        <v>83</v>
      </c>
      <c r="J305" s="142">
        <v>1</v>
      </c>
      <c r="K305" s="142" t="s">
        <v>142</v>
      </c>
      <c r="L305" s="142" t="s">
        <v>7984</v>
      </c>
      <c r="M305" s="142" t="s">
        <v>7829</v>
      </c>
      <c r="N305" s="142" t="s">
        <v>7983</v>
      </c>
      <c r="O305" s="142" t="s">
        <v>90</v>
      </c>
      <c r="P305" s="142"/>
      <c r="Q305" s="142" t="s">
        <v>724</v>
      </c>
      <c r="R305" s="142">
        <v>99.906000000000006</v>
      </c>
      <c r="S305" s="142" t="s">
        <v>38</v>
      </c>
      <c r="T305" s="142" t="s">
        <v>7782</v>
      </c>
      <c r="U305" s="142" t="s">
        <v>7</v>
      </c>
      <c r="V305" s="142" t="s">
        <v>7</v>
      </c>
      <c r="W305" s="142" t="s">
        <v>90</v>
      </c>
      <c r="X305" s="142" t="s">
        <v>126</v>
      </c>
      <c r="Y305" s="38">
        <v>44295</v>
      </c>
      <c r="Z305" s="38">
        <v>44478</v>
      </c>
      <c r="AA305" s="38">
        <v>45391</v>
      </c>
      <c r="AB305" s="142">
        <v>1</v>
      </c>
      <c r="AC305" s="142">
        <v>6.5030000000000001</v>
      </c>
      <c r="AD305" s="142">
        <v>7.7530000000000001</v>
      </c>
      <c r="AE305" s="142" t="s">
        <v>5063</v>
      </c>
      <c r="AF305" s="142"/>
      <c r="AG305" s="142"/>
      <c r="AH305" s="142" t="s">
        <v>90</v>
      </c>
      <c r="AI305" s="142" t="s">
        <v>5064</v>
      </c>
      <c r="AJ305" s="142" t="s">
        <v>5055</v>
      </c>
      <c r="AK305" s="142" t="s">
        <v>90</v>
      </c>
      <c r="AL305" s="142" t="s">
        <v>90</v>
      </c>
      <c r="AM305" s="142" t="s">
        <v>90</v>
      </c>
      <c r="AN305" s="142" t="s">
        <v>7</v>
      </c>
      <c r="AO305"/>
      <c r="AP305" s="142" t="s">
        <v>90</v>
      </c>
      <c r="AQ305"/>
      <c r="AR305" s="142" t="s">
        <v>90</v>
      </c>
      <c r="AS305" s="142" t="s">
        <v>8275</v>
      </c>
      <c r="AT305" s="142" t="s">
        <v>90</v>
      </c>
      <c r="AU305" s="142" t="s">
        <v>232</v>
      </c>
      <c r="AV305" s="142"/>
      <c r="AW305"/>
      <c r="AX305"/>
      <c r="AY305" s="142" t="s">
        <v>5082</v>
      </c>
      <c r="AZ305" t="s">
        <v>628</v>
      </c>
    </row>
    <row r="306" spans="1:52" x14ac:dyDescent="0.25">
      <c r="A306" s="142"/>
      <c r="B306" s="142" t="s">
        <v>90</v>
      </c>
      <c r="C306" s="142" t="s">
        <v>5055</v>
      </c>
      <c r="D306" s="142" t="s">
        <v>5057</v>
      </c>
      <c r="E306" s="38">
        <v>44285</v>
      </c>
      <c r="F306" s="142" t="s">
        <v>1218</v>
      </c>
      <c r="G306" s="142" t="s">
        <v>1248</v>
      </c>
      <c r="H306" s="142" t="s">
        <v>440</v>
      </c>
      <c r="I306" s="142" t="s">
        <v>83</v>
      </c>
      <c r="J306" s="142">
        <v>9</v>
      </c>
      <c r="K306" s="142" t="s">
        <v>142</v>
      </c>
      <c r="L306" s="142" t="s">
        <v>7984</v>
      </c>
      <c r="M306" s="142" t="s">
        <v>7829</v>
      </c>
      <c r="N306" s="142" t="s">
        <v>7983</v>
      </c>
      <c r="O306" s="142" t="s">
        <v>90</v>
      </c>
      <c r="P306" s="142"/>
      <c r="Q306" s="142" t="s">
        <v>724</v>
      </c>
      <c r="R306" s="142">
        <v>99.906000000000006</v>
      </c>
      <c r="S306" s="142" t="s">
        <v>38</v>
      </c>
      <c r="T306" s="142" t="s">
        <v>7782</v>
      </c>
      <c r="U306" s="142" t="s">
        <v>140</v>
      </c>
      <c r="V306" s="142" t="s">
        <v>7</v>
      </c>
      <c r="W306" s="142" t="s">
        <v>90</v>
      </c>
      <c r="X306" s="142" t="s">
        <v>126</v>
      </c>
      <c r="Y306" s="38">
        <v>44295</v>
      </c>
      <c r="Z306" s="38">
        <v>44478</v>
      </c>
      <c r="AA306" s="38">
        <v>45391</v>
      </c>
      <c r="AB306" s="142">
        <v>9</v>
      </c>
      <c r="AC306" s="142">
        <v>58.524999999999999</v>
      </c>
      <c r="AD306" s="142">
        <v>69.778000000000006</v>
      </c>
      <c r="AE306" s="142" t="s">
        <v>5063</v>
      </c>
      <c r="AF306" s="142"/>
      <c r="AG306" s="142"/>
      <c r="AH306" s="142" t="s">
        <v>90</v>
      </c>
      <c r="AI306" s="142" t="s">
        <v>5064</v>
      </c>
      <c r="AJ306" s="142" t="s">
        <v>5055</v>
      </c>
      <c r="AK306" s="142" t="s">
        <v>90</v>
      </c>
      <c r="AL306" s="142" t="s">
        <v>90</v>
      </c>
      <c r="AM306" s="142" t="s">
        <v>90</v>
      </c>
      <c r="AN306" s="142" t="s">
        <v>7</v>
      </c>
      <c r="AO306"/>
      <c r="AP306" s="142" t="s">
        <v>90</v>
      </c>
      <c r="AQ306"/>
      <c r="AR306" s="142" t="s">
        <v>90</v>
      </c>
      <c r="AS306" s="142" t="s">
        <v>8278</v>
      </c>
      <c r="AT306" s="142" t="s">
        <v>90</v>
      </c>
      <c r="AU306" s="142" t="s">
        <v>290</v>
      </c>
      <c r="AV306" s="142"/>
      <c r="AW306"/>
      <c r="AX306"/>
      <c r="AY306" s="142" t="s">
        <v>5085</v>
      </c>
      <c r="AZ306" t="s">
        <v>628</v>
      </c>
    </row>
    <row r="307" spans="1:52" x14ac:dyDescent="0.25">
      <c r="A307" s="142"/>
      <c r="B307" s="142" t="s">
        <v>90</v>
      </c>
      <c r="C307" s="142" t="s">
        <v>5086</v>
      </c>
      <c r="D307" s="142" t="s">
        <v>5088</v>
      </c>
      <c r="E307" s="38">
        <v>44281</v>
      </c>
      <c r="F307" s="142" t="s">
        <v>5090</v>
      </c>
      <c r="G307" s="142" t="s">
        <v>5090</v>
      </c>
      <c r="H307" s="142" t="s">
        <v>372</v>
      </c>
      <c r="I307" s="142" t="s">
        <v>83</v>
      </c>
      <c r="J307" s="142">
        <v>2.5</v>
      </c>
      <c r="K307" s="142" t="s">
        <v>142</v>
      </c>
      <c r="L307" s="142" t="s">
        <v>7986</v>
      </c>
      <c r="M307" s="142" t="s">
        <v>7985</v>
      </c>
      <c r="N307" s="142" t="s">
        <v>7850</v>
      </c>
      <c r="O307" s="142" t="s">
        <v>90</v>
      </c>
      <c r="P307" s="142">
        <v>925</v>
      </c>
      <c r="Q307" s="142" t="s">
        <v>112</v>
      </c>
      <c r="R307" s="142">
        <v>99.366</v>
      </c>
      <c r="S307" s="142" t="s">
        <v>236</v>
      </c>
      <c r="T307" s="142" t="s">
        <v>7782</v>
      </c>
      <c r="U307" s="142" t="s">
        <v>7</v>
      </c>
      <c r="V307" s="142" t="s">
        <v>7</v>
      </c>
      <c r="W307" s="142" t="s">
        <v>90</v>
      </c>
      <c r="X307" s="142" t="s">
        <v>126</v>
      </c>
      <c r="Y307" s="38">
        <v>44286</v>
      </c>
      <c r="Z307" s="38">
        <v>44469</v>
      </c>
      <c r="AA307" s="38">
        <v>45382</v>
      </c>
      <c r="AB307" s="142">
        <v>2.5</v>
      </c>
      <c r="AC307" s="142">
        <v>16.257000000000001</v>
      </c>
      <c r="AD307" s="142">
        <v>19.382999999999999</v>
      </c>
      <c r="AE307" s="142" t="s">
        <v>5097</v>
      </c>
      <c r="AF307" s="142"/>
      <c r="AG307" s="142"/>
      <c r="AH307" s="142" t="s">
        <v>90</v>
      </c>
      <c r="AI307" s="142" t="s">
        <v>5098</v>
      </c>
      <c r="AJ307" s="142" t="s">
        <v>2520</v>
      </c>
      <c r="AK307" s="142" t="s">
        <v>90</v>
      </c>
      <c r="AL307" s="142" t="s">
        <v>90</v>
      </c>
      <c r="AM307" s="142" t="s">
        <v>90</v>
      </c>
      <c r="AN307" s="142" t="s">
        <v>7</v>
      </c>
      <c r="AO307"/>
      <c r="AP307" s="142" t="s">
        <v>90</v>
      </c>
      <c r="AQ307"/>
      <c r="AR307" s="142" t="s">
        <v>90</v>
      </c>
      <c r="AS307" s="142" t="s">
        <v>90</v>
      </c>
      <c r="AT307" s="142" t="s">
        <v>90</v>
      </c>
      <c r="AU307" s="142" t="s">
        <v>5094</v>
      </c>
      <c r="AV307" s="142"/>
      <c r="AW307"/>
      <c r="AX307"/>
      <c r="AY307" s="142" t="s">
        <v>5101</v>
      </c>
      <c r="AZ307" t="s">
        <v>628</v>
      </c>
    </row>
    <row r="308" spans="1:52" x14ac:dyDescent="0.25">
      <c r="A308" s="142"/>
      <c r="B308" s="142" t="s">
        <v>90</v>
      </c>
      <c r="C308" s="142" t="s">
        <v>5112</v>
      </c>
      <c r="D308" s="142" t="s">
        <v>5114</v>
      </c>
      <c r="E308" s="38">
        <v>44279</v>
      </c>
      <c r="F308" s="142" t="s">
        <v>428</v>
      </c>
      <c r="G308" s="142" t="s">
        <v>428</v>
      </c>
      <c r="H308" s="142" t="s">
        <v>438</v>
      </c>
      <c r="I308" s="142" t="s">
        <v>83</v>
      </c>
      <c r="J308" s="142">
        <v>1</v>
      </c>
      <c r="K308" s="142" t="s">
        <v>7789</v>
      </c>
      <c r="L308" s="142" t="s">
        <v>5310</v>
      </c>
      <c r="M308" s="142" t="s">
        <v>7766</v>
      </c>
      <c r="N308" s="142" t="s">
        <v>5310</v>
      </c>
      <c r="O308" s="142" t="s">
        <v>90</v>
      </c>
      <c r="P308" s="142">
        <v>0</v>
      </c>
      <c r="Q308" s="142" t="s">
        <v>112</v>
      </c>
      <c r="R308" s="142">
        <v>100</v>
      </c>
      <c r="S308" s="142" t="s">
        <v>110</v>
      </c>
      <c r="T308" s="142" t="s">
        <v>243</v>
      </c>
      <c r="U308" s="142" t="s">
        <v>7</v>
      </c>
      <c r="V308" s="142" t="s">
        <v>7</v>
      </c>
      <c r="W308" s="142" t="s">
        <v>90</v>
      </c>
      <c r="X308" s="142" t="s">
        <v>126</v>
      </c>
      <c r="Y308" s="38">
        <v>44285</v>
      </c>
      <c r="Z308" s="38">
        <v>44469</v>
      </c>
      <c r="AA308" s="38">
        <v>45351</v>
      </c>
      <c r="AB308" s="142">
        <v>1</v>
      </c>
      <c r="AC308" s="142">
        <v>6.5030000000000001</v>
      </c>
      <c r="AD308" s="142">
        <v>7.7530000000000001</v>
      </c>
      <c r="AE308" s="142" t="s">
        <v>5121</v>
      </c>
      <c r="AF308" s="142"/>
      <c r="AG308" s="142"/>
      <c r="AH308" s="142" t="s">
        <v>90</v>
      </c>
      <c r="AI308" s="142" t="s">
        <v>5122</v>
      </c>
      <c r="AJ308" s="142" t="s">
        <v>5112</v>
      </c>
      <c r="AK308" s="142" t="s">
        <v>90</v>
      </c>
      <c r="AL308" s="142" t="s">
        <v>327</v>
      </c>
      <c r="AM308" s="142" t="s">
        <v>90</v>
      </c>
      <c r="AN308" s="142" t="s">
        <v>7</v>
      </c>
      <c r="AO308"/>
      <c r="AP308" s="142" t="s">
        <v>90</v>
      </c>
      <c r="AQ308"/>
      <c r="AR308" s="142" t="s">
        <v>90</v>
      </c>
      <c r="AS308" s="142" t="s">
        <v>90</v>
      </c>
      <c r="AT308" s="142" t="s">
        <v>90</v>
      </c>
      <c r="AU308" s="142" t="s">
        <v>290</v>
      </c>
      <c r="AV308" s="142"/>
      <c r="AW308"/>
      <c r="AX308"/>
      <c r="AY308" s="142" t="s">
        <v>5125</v>
      </c>
      <c r="AZ308" t="s">
        <v>628</v>
      </c>
    </row>
    <row r="309" spans="1:52" x14ac:dyDescent="0.25">
      <c r="A309" s="142"/>
      <c r="B309" s="142" t="s">
        <v>90</v>
      </c>
      <c r="C309" s="142" t="s">
        <v>3460</v>
      </c>
      <c r="D309" s="142" t="s">
        <v>5103</v>
      </c>
      <c r="E309" s="38">
        <v>44279</v>
      </c>
      <c r="F309" s="142" t="s">
        <v>428</v>
      </c>
      <c r="G309" s="142" t="s">
        <v>1218</v>
      </c>
      <c r="H309" s="142" t="s">
        <v>440</v>
      </c>
      <c r="I309" s="142" t="s">
        <v>83</v>
      </c>
      <c r="J309" s="142">
        <v>5</v>
      </c>
      <c r="K309" s="142" t="s">
        <v>142</v>
      </c>
      <c r="L309" s="142" t="s">
        <v>7836</v>
      </c>
      <c r="M309" s="142" t="s">
        <v>7987</v>
      </c>
      <c r="N309" s="142" t="s">
        <v>7988</v>
      </c>
      <c r="O309" s="142" t="s">
        <v>90</v>
      </c>
      <c r="P309" s="142"/>
      <c r="Q309" s="142" t="s">
        <v>723</v>
      </c>
      <c r="R309" s="142">
        <v>99.694999999999993</v>
      </c>
      <c r="S309" s="142" t="s">
        <v>38</v>
      </c>
      <c r="T309" s="142" t="s">
        <v>7782</v>
      </c>
      <c r="U309" s="142" t="s">
        <v>7</v>
      </c>
      <c r="V309" s="142" t="s">
        <v>7</v>
      </c>
      <c r="W309" s="142" t="s">
        <v>90</v>
      </c>
      <c r="X309" s="142" t="s">
        <v>126</v>
      </c>
      <c r="Y309" s="38">
        <v>44285</v>
      </c>
      <c r="Z309" s="38">
        <v>44469</v>
      </c>
      <c r="AA309" s="38">
        <v>45381</v>
      </c>
      <c r="AB309" s="142">
        <v>5</v>
      </c>
      <c r="AC309" s="142">
        <v>32.514000000000003</v>
      </c>
      <c r="AD309" s="142">
        <v>38.765999999999998</v>
      </c>
      <c r="AE309" s="142" t="s">
        <v>3467</v>
      </c>
      <c r="AF309" s="142"/>
      <c r="AG309" s="142"/>
      <c r="AH309" s="142" t="s">
        <v>90</v>
      </c>
      <c r="AI309" s="142" t="s">
        <v>3468</v>
      </c>
      <c r="AJ309" s="142" t="s">
        <v>3460</v>
      </c>
      <c r="AK309" s="142" t="s">
        <v>90</v>
      </c>
      <c r="AL309" s="142" t="s">
        <v>90</v>
      </c>
      <c r="AM309" s="142" t="s">
        <v>90</v>
      </c>
      <c r="AN309" s="142" t="s">
        <v>7</v>
      </c>
      <c r="AO309"/>
      <c r="AP309" s="142" t="s">
        <v>90</v>
      </c>
      <c r="AQ309"/>
      <c r="AR309" s="142" t="s">
        <v>90</v>
      </c>
      <c r="AS309" s="142" t="s">
        <v>8279</v>
      </c>
      <c r="AT309" s="142" t="s">
        <v>90</v>
      </c>
      <c r="AU309" s="142" t="s">
        <v>290</v>
      </c>
      <c r="AV309" s="142"/>
      <c r="AW309"/>
      <c r="AX309"/>
      <c r="AY309" s="142" t="s">
        <v>5111</v>
      </c>
      <c r="AZ309" t="s">
        <v>628</v>
      </c>
    </row>
    <row r="310" spans="1:52" x14ac:dyDescent="0.25">
      <c r="A310" s="142"/>
      <c r="B310" s="142" t="s">
        <v>90</v>
      </c>
      <c r="C310" s="142" t="s">
        <v>5128</v>
      </c>
      <c r="D310" s="142" t="s">
        <v>5130</v>
      </c>
      <c r="E310" s="38">
        <v>44278</v>
      </c>
      <c r="F310" s="142" t="s">
        <v>428</v>
      </c>
      <c r="G310" s="142" t="s">
        <v>428</v>
      </c>
      <c r="H310" s="142" t="s">
        <v>372</v>
      </c>
      <c r="I310" s="142" t="s">
        <v>83</v>
      </c>
      <c r="J310" s="142">
        <v>4</v>
      </c>
      <c r="K310" s="142" t="s">
        <v>142</v>
      </c>
      <c r="L310" s="142" t="s">
        <v>2105</v>
      </c>
      <c r="M310" s="142" t="s">
        <v>7816</v>
      </c>
      <c r="N310" s="142" t="s">
        <v>3451</v>
      </c>
      <c r="O310" s="142" t="s">
        <v>90</v>
      </c>
      <c r="P310" s="142">
        <v>30</v>
      </c>
      <c r="Q310" s="142" t="s">
        <v>112</v>
      </c>
      <c r="R310" s="142">
        <v>99.858000000000004</v>
      </c>
      <c r="S310" s="142" t="s">
        <v>38</v>
      </c>
      <c r="T310" s="142" t="s">
        <v>243</v>
      </c>
      <c r="U310" s="142" t="s">
        <v>7</v>
      </c>
      <c r="V310" s="142" t="s">
        <v>7</v>
      </c>
      <c r="W310" s="142" t="s">
        <v>90</v>
      </c>
      <c r="X310" s="142" t="s">
        <v>126</v>
      </c>
      <c r="Y310" s="38">
        <v>44285</v>
      </c>
      <c r="Z310" s="38">
        <v>44469</v>
      </c>
      <c r="AA310" s="38">
        <v>45381</v>
      </c>
      <c r="AB310" s="142">
        <v>4</v>
      </c>
      <c r="AC310" s="142">
        <v>26.010999999999999</v>
      </c>
      <c r="AD310" s="142">
        <v>31.012</v>
      </c>
      <c r="AE310" s="142" t="s">
        <v>5135</v>
      </c>
      <c r="AF310" s="142"/>
      <c r="AG310" s="142"/>
      <c r="AH310" s="142" t="s">
        <v>90</v>
      </c>
      <c r="AI310" s="142" t="s">
        <v>5136</v>
      </c>
      <c r="AJ310" s="142" t="s">
        <v>5128</v>
      </c>
      <c r="AK310" s="142" t="s">
        <v>90</v>
      </c>
      <c r="AL310" s="142" t="s">
        <v>90</v>
      </c>
      <c r="AM310" s="142" t="s">
        <v>90</v>
      </c>
      <c r="AN310" s="142" t="s">
        <v>7</v>
      </c>
      <c r="AO310"/>
      <c r="AP310" s="142" t="s">
        <v>90</v>
      </c>
      <c r="AQ310"/>
      <c r="AR310" s="142" t="s">
        <v>90</v>
      </c>
      <c r="AS310" s="142" t="s">
        <v>90</v>
      </c>
      <c r="AT310" s="142" t="s">
        <v>90</v>
      </c>
      <c r="AU310" s="142" t="s">
        <v>290</v>
      </c>
      <c r="AV310" s="142"/>
      <c r="AW310"/>
      <c r="AX310"/>
      <c r="AY310" s="142" t="s">
        <v>5139</v>
      </c>
      <c r="AZ310" t="s">
        <v>628</v>
      </c>
    </row>
    <row r="311" spans="1:52" x14ac:dyDescent="0.25">
      <c r="A311" s="142"/>
      <c r="B311" s="142" t="s">
        <v>90</v>
      </c>
      <c r="C311" s="142" t="s">
        <v>2318</v>
      </c>
      <c r="D311" s="142" t="s">
        <v>2320</v>
      </c>
      <c r="E311" s="38">
        <v>44278</v>
      </c>
      <c r="F311" s="142" t="s">
        <v>428</v>
      </c>
      <c r="G311" s="142" t="s">
        <v>2322</v>
      </c>
      <c r="H311" s="142" t="s">
        <v>372</v>
      </c>
      <c r="I311" s="142" t="s">
        <v>83</v>
      </c>
      <c r="J311" s="142">
        <v>4.5</v>
      </c>
      <c r="K311" s="142" t="s">
        <v>7989</v>
      </c>
      <c r="L311" s="142" t="s">
        <v>2326</v>
      </c>
      <c r="M311" s="142" t="s">
        <v>7790</v>
      </c>
      <c r="N311" s="142" t="s">
        <v>2326</v>
      </c>
      <c r="O311" s="142" t="s">
        <v>90</v>
      </c>
      <c r="P311" s="142">
        <v>45</v>
      </c>
      <c r="Q311" s="142" t="s">
        <v>112</v>
      </c>
      <c r="R311" s="142">
        <v>100</v>
      </c>
      <c r="S311" s="142" t="s">
        <v>236</v>
      </c>
      <c r="T311" s="142" t="s">
        <v>243</v>
      </c>
      <c r="U311" s="142" t="s">
        <v>7</v>
      </c>
      <c r="V311" s="142" t="s">
        <v>7</v>
      </c>
      <c r="W311" s="142" t="s">
        <v>90</v>
      </c>
      <c r="X311" s="142" t="s">
        <v>126</v>
      </c>
      <c r="Y311" s="38">
        <v>44284</v>
      </c>
      <c r="Z311" s="38">
        <v>44468</v>
      </c>
      <c r="AA311" s="38">
        <v>45564</v>
      </c>
      <c r="AB311" s="142">
        <v>4.5</v>
      </c>
      <c r="AC311" s="142">
        <v>29.263000000000002</v>
      </c>
      <c r="AD311" s="142">
        <v>34.889000000000003</v>
      </c>
      <c r="AE311" s="142" t="s">
        <v>2328</v>
      </c>
      <c r="AF311" s="142"/>
      <c r="AG311" s="142"/>
      <c r="AH311" s="142" t="s">
        <v>90</v>
      </c>
      <c r="AI311" s="142" t="s">
        <v>2329</v>
      </c>
      <c r="AJ311" s="142" t="s">
        <v>2330</v>
      </c>
      <c r="AK311" s="142" t="s">
        <v>90</v>
      </c>
      <c r="AL311" s="142" t="s">
        <v>90</v>
      </c>
      <c r="AM311" s="142" t="s">
        <v>90</v>
      </c>
      <c r="AN311" s="142" t="s">
        <v>7</v>
      </c>
      <c r="AO311"/>
      <c r="AP311" s="142" t="s">
        <v>90</v>
      </c>
      <c r="AQ311"/>
      <c r="AR311" s="142" t="s">
        <v>90</v>
      </c>
      <c r="AS311" s="142" t="s">
        <v>8280</v>
      </c>
      <c r="AT311" s="142" t="s">
        <v>90</v>
      </c>
      <c r="AU311" s="142" t="s">
        <v>290</v>
      </c>
      <c r="AV311" s="142"/>
      <c r="AW311"/>
      <c r="AX311"/>
      <c r="AY311" s="142" t="s">
        <v>5127</v>
      </c>
      <c r="AZ311" t="s">
        <v>628</v>
      </c>
    </row>
    <row r="312" spans="1:52" x14ac:dyDescent="0.25">
      <c r="A312" s="142"/>
      <c r="B312" s="142" t="s">
        <v>90</v>
      </c>
      <c r="C312" s="142" t="s">
        <v>3712</v>
      </c>
      <c r="D312" s="142" t="s">
        <v>5141</v>
      </c>
      <c r="E312" s="38">
        <v>44277</v>
      </c>
      <c r="F312" s="142" t="s">
        <v>428</v>
      </c>
      <c r="G312" s="142" t="s">
        <v>428</v>
      </c>
      <c r="H312" s="142" t="s">
        <v>90</v>
      </c>
      <c r="I312" s="142" t="s">
        <v>83</v>
      </c>
      <c r="J312" s="142">
        <v>1</v>
      </c>
      <c r="K312" s="142" t="s">
        <v>142</v>
      </c>
      <c r="L312" s="142" t="s">
        <v>3609</v>
      </c>
      <c r="M312" s="142" t="s">
        <v>90</v>
      </c>
      <c r="N312" s="142" t="s">
        <v>3609</v>
      </c>
      <c r="O312" s="142" t="s">
        <v>90</v>
      </c>
      <c r="P312" s="142"/>
      <c r="Q312" s="142" t="s">
        <v>112</v>
      </c>
      <c r="R312" s="142">
        <v>100</v>
      </c>
      <c r="S312" s="142" t="s">
        <v>109</v>
      </c>
      <c r="T312" s="142" t="s">
        <v>243</v>
      </c>
      <c r="U312" s="142" t="s">
        <v>7</v>
      </c>
      <c r="V312" s="142" t="s">
        <v>7</v>
      </c>
      <c r="W312" s="142" t="s">
        <v>90</v>
      </c>
      <c r="X312" s="142" t="s">
        <v>126</v>
      </c>
      <c r="Y312" s="38">
        <v>44280</v>
      </c>
      <c r="Z312" s="38">
        <v>44464</v>
      </c>
      <c r="AA312" s="38">
        <v>45376</v>
      </c>
      <c r="AB312" s="142">
        <v>1</v>
      </c>
      <c r="AC312" s="142">
        <v>6.5030000000000001</v>
      </c>
      <c r="AD312" s="142">
        <v>7.7530000000000001</v>
      </c>
      <c r="AE312" s="142" t="s">
        <v>3717</v>
      </c>
      <c r="AF312" s="142"/>
      <c r="AG312" s="142"/>
      <c r="AH312" s="142" t="s">
        <v>90</v>
      </c>
      <c r="AI312" s="142" t="s">
        <v>3718</v>
      </c>
      <c r="AJ312" s="142" t="s">
        <v>90</v>
      </c>
      <c r="AK312" s="142" t="s">
        <v>90</v>
      </c>
      <c r="AL312" s="142" t="s">
        <v>306</v>
      </c>
      <c r="AM312" s="142" t="s">
        <v>90</v>
      </c>
      <c r="AN312" s="142" t="s">
        <v>7</v>
      </c>
      <c r="AO312"/>
      <c r="AP312" s="142" t="s">
        <v>90</v>
      </c>
      <c r="AQ312"/>
      <c r="AR312" s="142" t="s">
        <v>90</v>
      </c>
      <c r="AS312" s="142" t="s">
        <v>90</v>
      </c>
      <c r="AT312" s="142" t="s">
        <v>90</v>
      </c>
      <c r="AU312" s="142" t="s">
        <v>290</v>
      </c>
      <c r="AV312" s="142"/>
      <c r="AW312"/>
      <c r="AX312"/>
      <c r="AY312" s="142" t="s">
        <v>5146</v>
      </c>
      <c r="AZ312" t="s">
        <v>628</v>
      </c>
    </row>
    <row r="313" spans="1:52" x14ac:dyDescent="0.25">
      <c r="A313" s="142"/>
      <c r="B313" s="142" t="s">
        <v>90</v>
      </c>
      <c r="C313" s="142" t="s">
        <v>5174</v>
      </c>
      <c r="D313" s="142" t="s">
        <v>5176</v>
      </c>
      <c r="E313" s="38">
        <v>44273</v>
      </c>
      <c r="F313" s="142" t="s">
        <v>1877</v>
      </c>
      <c r="G313" s="142" t="s">
        <v>2751</v>
      </c>
      <c r="H313" s="142" t="s">
        <v>440</v>
      </c>
      <c r="I313" s="142" t="s">
        <v>83</v>
      </c>
      <c r="J313" s="142">
        <v>4</v>
      </c>
      <c r="K313" s="142" t="s">
        <v>142</v>
      </c>
      <c r="L313" s="142" t="s">
        <v>7909</v>
      </c>
      <c r="M313" s="142" t="s">
        <v>7814</v>
      </c>
      <c r="N313" s="142" t="s">
        <v>7990</v>
      </c>
      <c r="O313" s="142" t="s">
        <v>90</v>
      </c>
      <c r="P313" s="142"/>
      <c r="Q313" s="142" t="s">
        <v>723</v>
      </c>
      <c r="R313" s="142">
        <v>99.894999999999996</v>
      </c>
      <c r="S313" s="142" t="s">
        <v>111</v>
      </c>
      <c r="T313" s="142" t="s">
        <v>261</v>
      </c>
      <c r="U313" s="142" t="s">
        <v>7</v>
      </c>
      <c r="V313" s="142" t="s">
        <v>7</v>
      </c>
      <c r="W313" s="142" t="s">
        <v>90</v>
      </c>
      <c r="X313" s="142" t="s">
        <v>126</v>
      </c>
      <c r="Y313" s="38">
        <v>44280</v>
      </c>
      <c r="Z313" s="38">
        <v>44464</v>
      </c>
      <c r="AA313" s="38">
        <v>45376</v>
      </c>
      <c r="AB313" s="142">
        <v>4</v>
      </c>
      <c r="AC313" s="142">
        <v>26.010999999999999</v>
      </c>
      <c r="AD313" s="142">
        <v>31.012</v>
      </c>
      <c r="AE313" s="142" t="s">
        <v>5182</v>
      </c>
      <c r="AF313" s="142"/>
      <c r="AG313" s="142"/>
      <c r="AH313" s="142" t="s">
        <v>90</v>
      </c>
      <c r="AI313" s="142" t="s">
        <v>5183</v>
      </c>
      <c r="AJ313" s="142" t="s">
        <v>90</v>
      </c>
      <c r="AK313" s="142" t="s">
        <v>5174</v>
      </c>
      <c r="AL313" s="142" t="s">
        <v>291</v>
      </c>
      <c r="AM313" s="142" t="s">
        <v>90</v>
      </c>
      <c r="AN313" s="142" t="s">
        <v>7</v>
      </c>
      <c r="AO313"/>
      <c r="AP313" s="142" t="s">
        <v>90</v>
      </c>
      <c r="AQ313"/>
      <c r="AR313" s="142" t="s">
        <v>90</v>
      </c>
      <c r="AS313" s="142" t="s">
        <v>8281</v>
      </c>
      <c r="AT313" s="142" t="s">
        <v>90</v>
      </c>
      <c r="AU313" s="142" t="s">
        <v>290</v>
      </c>
      <c r="AV313" s="142"/>
      <c r="AW313"/>
      <c r="AX313"/>
      <c r="AY313" s="142" t="s">
        <v>5186</v>
      </c>
      <c r="AZ313" t="s">
        <v>628</v>
      </c>
    </row>
    <row r="314" spans="1:52" x14ac:dyDescent="0.25">
      <c r="A314" s="142"/>
      <c r="B314" s="142" t="s">
        <v>90</v>
      </c>
      <c r="C314" s="142" t="s">
        <v>4120</v>
      </c>
      <c r="D314" s="142" t="s">
        <v>5168</v>
      </c>
      <c r="E314" s="38">
        <v>44273</v>
      </c>
      <c r="F314" s="142" t="s">
        <v>428</v>
      </c>
      <c r="G314" s="142" t="s">
        <v>428</v>
      </c>
      <c r="H314" s="142" t="s">
        <v>438</v>
      </c>
      <c r="I314" s="142" t="s">
        <v>83</v>
      </c>
      <c r="J314" s="142">
        <v>0.68</v>
      </c>
      <c r="K314" s="142" t="s">
        <v>142</v>
      </c>
      <c r="L314" s="142" t="s">
        <v>2620</v>
      </c>
      <c r="M314" s="142" t="s">
        <v>90</v>
      </c>
      <c r="N314" s="142" t="s">
        <v>90</v>
      </c>
      <c r="O314" s="142" t="s">
        <v>90</v>
      </c>
      <c r="P314" s="142"/>
      <c r="Q314" s="142" t="s">
        <v>112</v>
      </c>
      <c r="R314" s="142">
        <v>100</v>
      </c>
      <c r="S314" s="142" t="s">
        <v>109</v>
      </c>
      <c r="T314" s="142" t="s">
        <v>243</v>
      </c>
      <c r="U314" s="142" t="s">
        <v>7</v>
      </c>
      <c r="V314" s="142" t="s">
        <v>7</v>
      </c>
      <c r="W314" s="142" t="s">
        <v>90</v>
      </c>
      <c r="X314" s="142" t="s">
        <v>126</v>
      </c>
      <c r="Y314" s="38">
        <v>44280</v>
      </c>
      <c r="Z314" s="38">
        <v>44464</v>
      </c>
      <c r="AA314" s="38">
        <v>45376</v>
      </c>
      <c r="AB314" s="142">
        <v>0.68</v>
      </c>
      <c r="AC314" s="142">
        <v>4.4219999999999997</v>
      </c>
      <c r="AD314" s="142">
        <v>5.2720000000000002</v>
      </c>
      <c r="AE314" s="142" t="s">
        <v>4128</v>
      </c>
      <c r="AF314" s="142"/>
      <c r="AG314" s="142"/>
      <c r="AH314" s="142" t="s">
        <v>90</v>
      </c>
      <c r="AI314" s="142" t="s">
        <v>4129</v>
      </c>
      <c r="AJ314" s="142" t="s">
        <v>90</v>
      </c>
      <c r="AK314" s="142" t="s">
        <v>90</v>
      </c>
      <c r="AL314" s="142" t="s">
        <v>294</v>
      </c>
      <c r="AM314" s="142" t="s">
        <v>90</v>
      </c>
      <c r="AN314" s="142" t="s">
        <v>7</v>
      </c>
      <c r="AO314"/>
      <c r="AP314" s="142" t="s">
        <v>90</v>
      </c>
      <c r="AQ314"/>
      <c r="AR314" s="142" t="s">
        <v>90</v>
      </c>
      <c r="AS314" s="142" t="s">
        <v>90</v>
      </c>
      <c r="AT314" s="142" t="s">
        <v>90</v>
      </c>
      <c r="AU314" s="142" t="s">
        <v>290</v>
      </c>
      <c r="AV314" s="142"/>
      <c r="AW314"/>
      <c r="AX314"/>
      <c r="AY314" s="142" t="s">
        <v>5173</v>
      </c>
      <c r="AZ314" t="s">
        <v>628</v>
      </c>
    </row>
    <row r="315" spans="1:52" x14ac:dyDescent="0.25">
      <c r="A315" s="142"/>
      <c r="B315" s="142" t="s">
        <v>90</v>
      </c>
      <c r="C315" s="142" t="s">
        <v>5154</v>
      </c>
      <c r="D315" s="142" t="s">
        <v>5156</v>
      </c>
      <c r="E315" s="38">
        <v>44273</v>
      </c>
      <c r="F315" s="142" t="s">
        <v>428</v>
      </c>
      <c r="G315" s="142" t="s">
        <v>428</v>
      </c>
      <c r="H315" s="142" t="s">
        <v>90</v>
      </c>
      <c r="I315" s="142" t="s">
        <v>83</v>
      </c>
      <c r="J315" s="142">
        <v>0.97</v>
      </c>
      <c r="K315" s="142" t="s">
        <v>7789</v>
      </c>
      <c r="L315" s="142" t="s">
        <v>2693</v>
      </c>
      <c r="M315" s="142" t="s">
        <v>90</v>
      </c>
      <c r="N315" s="142" t="s">
        <v>90</v>
      </c>
      <c r="O315" s="142" t="s">
        <v>90</v>
      </c>
      <c r="P315" s="142"/>
      <c r="Q315" s="142" t="s">
        <v>112</v>
      </c>
      <c r="R315" s="142">
        <v>100</v>
      </c>
      <c r="S315" s="142" t="s">
        <v>109</v>
      </c>
      <c r="T315" s="142" t="s">
        <v>107</v>
      </c>
      <c r="U315" s="142" t="s">
        <v>7</v>
      </c>
      <c r="V315" s="142" t="s">
        <v>7</v>
      </c>
      <c r="W315" s="142" t="s">
        <v>90</v>
      </c>
      <c r="X315" s="142" t="s">
        <v>126</v>
      </c>
      <c r="Y315" s="38">
        <v>44279</v>
      </c>
      <c r="Z315" s="38">
        <v>44463</v>
      </c>
      <c r="AA315" s="38">
        <v>45346</v>
      </c>
      <c r="AB315" s="142">
        <v>0.97</v>
      </c>
      <c r="AC315" s="142">
        <v>6.3079999999999998</v>
      </c>
      <c r="AD315" s="142">
        <v>7.5209999999999999</v>
      </c>
      <c r="AE315" s="142" t="s">
        <v>5163</v>
      </c>
      <c r="AF315" s="142"/>
      <c r="AG315" s="142"/>
      <c r="AH315" s="142" t="s">
        <v>90</v>
      </c>
      <c r="AI315" s="142" t="s">
        <v>5164</v>
      </c>
      <c r="AJ315" s="142" t="s">
        <v>90</v>
      </c>
      <c r="AK315" s="142" t="s">
        <v>90</v>
      </c>
      <c r="AL315" s="142" t="s">
        <v>318</v>
      </c>
      <c r="AM315" s="142" t="s">
        <v>90</v>
      </c>
      <c r="AN315" s="142" t="s">
        <v>7</v>
      </c>
      <c r="AO315"/>
      <c r="AP315" s="142" t="s">
        <v>90</v>
      </c>
      <c r="AQ315"/>
      <c r="AR315" s="142" t="s">
        <v>90</v>
      </c>
      <c r="AS315" s="142" t="s">
        <v>90</v>
      </c>
      <c r="AT315" s="142" t="s">
        <v>90</v>
      </c>
      <c r="AU315" s="142" t="s">
        <v>290</v>
      </c>
      <c r="AV315" s="142"/>
      <c r="AW315"/>
      <c r="AX315"/>
      <c r="AY315" s="142" t="s">
        <v>5166</v>
      </c>
      <c r="AZ315" t="s">
        <v>628</v>
      </c>
    </row>
    <row r="316" spans="1:52" x14ac:dyDescent="0.25">
      <c r="A316" s="142"/>
      <c r="B316" s="142" t="s">
        <v>90</v>
      </c>
      <c r="C316" s="142" t="s">
        <v>5212</v>
      </c>
      <c r="D316" s="142" t="s">
        <v>5214</v>
      </c>
      <c r="E316" s="38">
        <v>44272</v>
      </c>
      <c r="F316" s="142" t="s">
        <v>428</v>
      </c>
      <c r="G316" s="142" t="s">
        <v>428</v>
      </c>
      <c r="H316" s="142" t="s">
        <v>438</v>
      </c>
      <c r="I316" s="142" t="s">
        <v>83</v>
      </c>
      <c r="J316" s="142">
        <v>0.55000000000000004</v>
      </c>
      <c r="K316" s="142" t="s">
        <v>142</v>
      </c>
      <c r="L316" s="142" t="s">
        <v>7905</v>
      </c>
      <c r="M316" s="142" t="s">
        <v>90</v>
      </c>
      <c r="N316" s="142" t="s">
        <v>90</v>
      </c>
      <c r="O316" s="142" t="s">
        <v>90</v>
      </c>
      <c r="P316" s="142"/>
      <c r="Q316" s="142" t="s">
        <v>112</v>
      </c>
      <c r="R316" s="142">
        <v>100</v>
      </c>
      <c r="S316" s="142" t="s">
        <v>110</v>
      </c>
      <c r="T316" s="142" t="s">
        <v>243</v>
      </c>
      <c r="U316" s="142" t="s">
        <v>7</v>
      </c>
      <c r="V316" s="142" t="s">
        <v>7</v>
      </c>
      <c r="W316" s="142" t="s">
        <v>90</v>
      </c>
      <c r="X316" s="142" t="s">
        <v>126</v>
      </c>
      <c r="Y316" s="38">
        <v>44278</v>
      </c>
      <c r="Z316" s="38">
        <v>44462</v>
      </c>
      <c r="AA316" s="38">
        <v>45374</v>
      </c>
      <c r="AB316" s="142">
        <v>0.55000000000000004</v>
      </c>
      <c r="AC316" s="142">
        <v>3.577</v>
      </c>
      <c r="AD316" s="142">
        <v>4.2640000000000002</v>
      </c>
      <c r="AE316" s="142" t="s">
        <v>5219</v>
      </c>
      <c r="AF316" s="142"/>
      <c r="AG316" s="142"/>
      <c r="AH316" s="142" t="s">
        <v>90</v>
      </c>
      <c r="AI316" s="142" t="s">
        <v>5220</v>
      </c>
      <c r="AJ316" s="142" t="s">
        <v>5221</v>
      </c>
      <c r="AK316" s="142" t="s">
        <v>90</v>
      </c>
      <c r="AL316" s="142" t="s">
        <v>306</v>
      </c>
      <c r="AM316" s="142" t="s">
        <v>90</v>
      </c>
      <c r="AN316" s="142" t="s">
        <v>7</v>
      </c>
      <c r="AO316"/>
      <c r="AP316" s="142" t="s">
        <v>90</v>
      </c>
      <c r="AQ316"/>
      <c r="AR316" s="142" t="s">
        <v>90</v>
      </c>
      <c r="AS316" s="142" t="s">
        <v>90</v>
      </c>
      <c r="AT316" s="142" t="s">
        <v>90</v>
      </c>
      <c r="AU316" s="142" t="s">
        <v>290</v>
      </c>
      <c r="AV316" s="142"/>
      <c r="AW316"/>
      <c r="AX316"/>
      <c r="AY316" s="142" t="s">
        <v>5224</v>
      </c>
      <c r="AZ316" t="s">
        <v>628</v>
      </c>
    </row>
    <row r="317" spans="1:52" x14ac:dyDescent="0.25">
      <c r="A317" s="142"/>
      <c r="B317" s="142" t="s">
        <v>90</v>
      </c>
      <c r="C317" s="142" t="s">
        <v>5200</v>
      </c>
      <c r="D317" s="142" t="s">
        <v>5202</v>
      </c>
      <c r="E317" s="38">
        <v>44272</v>
      </c>
      <c r="F317" s="142" t="s">
        <v>1218</v>
      </c>
      <c r="G317" s="142" t="s">
        <v>1218</v>
      </c>
      <c r="H317" s="142" t="s">
        <v>440</v>
      </c>
      <c r="I317" s="142" t="s">
        <v>83</v>
      </c>
      <c r="J317" s="142">
        <v>2</v>
      </c>
      <c r="K317" s="142" t="s">
        <v>142</v>
      </c>
      <c r="L317" s="142" t="s">
        <v>445</v>
      </c>
      <c r="M317" s="142" t="s">
        <v>7780</v>
      </c>
      <c r="N317" s="142" t="s">
        <v>445</v>
      </c>
      <c r="O317" s="142" t="s">
        <v>90</v>
      </c>
      <c r="P317" s="142">
        <v>25</v>
      </c>
      <c r="Q317" s="142" t="s">
        <v>112</v>
      </c>
      <c r="R317" s="142">
        <v>100</v>
      </c>
      <c r="S317" s="142" t="s">
        <v>38</v>
      </c>
      <c r="T317" s="142" t="s">
        <v>243</v>
      </c>
      <c r="U317" s="142" t="s">
        <v>7</v>
      </c>
      <c r="V317" s="142" t="s">
        <v>7</v>
      </c>
      <c r="W317" s="142" t="s">
        <v>90</v>
      </c>
      <c r="X317" s="142" t="s">
        <v>126</v>
      </c>
      <c r="Y317" s="38">
        <v>44279</v>
      </c>
      <c r="Z317" s="38">
        <v>44463</v>
      </c>
      <c r="AA317" s="38">
        <v>45375</v>
      </c>
      <c r="AB317" s="142">
        <v>2</v>
      </c>
      <c r="AC317" s="142">
        <v>13.006</v>
      </c>
      <c r="AD317" s="142">
        <v>15.506</v>
      </c>
      <c r="AE317" s="142" t="s">
        <v>5207</v>
      </c>
      <c r="AF317" s="142"/>
      <c r="AG317" s="142"/>
      <c r="AH317" s="142" t="s">
        <v>90</v>
      </c>
      <c r="AI317" s="142" t="s">
        <v>5208</v>
      </c>
      <c r="AJ317" s="142" t="s">
        <v>5200</v>
      </c>
      <c r="AK317" s="142" t="s">
        <v>90</v>
      </c>
      <c r="AL317" s="142" t="s">
        <v>90</v>
      </c>
      <c r="AM317" s="142" t="s">
        <v>629</v>
      </c>
      <c r="AN317" s="142" t="s">
        <v>7</v>
      </c>
      <c r="AO317"/>
      <c r="AP317" s="142" t="s">
        <v>90</v>
      </c>
      <c r="AQ317"/>
      <c r="AR317" s="142" t="s">
        <v>90</v>
      </c>
      <c r="AS317" s="142" t="s">
        <v>90</v>
      </c>
      <c r="AT317" s="142" t="s">
        <v>90</v>
      </c>
      <c r="AU317" s="142" t="s">
        <v>290</v>
      </c>
      <c r="AV317" s="142"/>
      <c r="AW317"/>
      <c r="AX317"/>
      <c r="AY317" s="142" t="s">
        <v>5211</v>
      </c>
      <c r="AZ317" t="s">
        <v>628</v>
      </c>
    </row>
    <row r="318" spans="1:52" x14ac:dyDescent="0.25">
      <c r="A318" s="142"/>
      <c r="B318" s="142" t="s">
        <v>90</v>
      </c>
      <c r="C318" s="142" t="s">
        <v>549</v>
      </c>
      <c r="D318" s="142" t="s">
        <v>5188</v>
      </c>
      <c r="E318" s="38">
        <v>44272</v>
      </c>
      <c r="F318" s="142" t="s">
        <v>428</v>
      </c>
      <c r="G318" s="142" t="s">
        <v>428</v>
      </c>
      <c r="H318" s="142" t="s">
        <v>372</v>
      </c>
      <c r="I318" s="142" t="s">
        <v>83</v>
      </c>
      <c r="J318" s="142">
        <v>0.5</v>
      </c>
      <c r="K318" s="142" t="s">
        <v>7993</v>
      </c>
      <c r="L318" s="142" t="s">
        <v>7994</v>
      </c>
      <c r="M318" s="142" t="s">
        <v>7991</v>
      </c>
      <c r="N318" s="142" t="s">
        <v>7992</v>
      </c>
      <c r="O318" s="142" t="s">
        <v>90</v>
      </c>
      <c r="P318" s="142">
        <v>12</v>
      </c>
      <c r="Q318" s="142" t="s">
        <v>112</v>
      </c>
      <c r="R318" s="142">
        <v>96.081000000000003</v>
      </c>
      <c r="S318" s="142" t="s">
        <v>236</v>
      </c>
      <c r="T318" s="142" t="s">
        <v>7797</v>
      </c>
      <c r="U318" s="142" t="s">
        <v>7</v>
      </c>
      <c r="V318" s="142" t="s">
        <v>7</v>
      </c>
      <c r="W318" s="142" t="s">
        <v>90</v>
      </c>
      <c r="X318" s="142" t="s">
        <v>126</v>
      </c>
      <c r="Y318" s="38">
        <v>44277</v>
      </c>
      <c r="Z318" s="38">
        <v>44448</v>
      </c>
      <c r="AA318" s="38">
        <v>45574</v>
      </c>
      <c r="AB318" s="142">
        <v>0.5</v>
      </c>
      <c r="AC318" s="142">
        <v>3.2509999999999999</v>
      </c>
      <c r="AD318" s="142">
        <v>3.8769999999999998</v>
      </c>
      <c r="AE318" s="142" t="s">
        <v>5195</v>
      </c>
      <c r="AF318" s="142"/>
      <c r="AG318" s="142"/>
      <c r="AH318" s="142" t="s">
        <v>90</v>
      </c>
      <c r="AI318" s="142" t="s">
        <v>5196</v>
      </c>
      <c r="AJ318" s="142" t="s">
        <v>3497</v>
      </c>
      <c r="AK318" s="142" t="s">
        <v>90</v>
      </c>
      <c r="AL318" s="142" t="s">
        <v>90</v>
      </c>
      <c r="AM318" s="142" t="s">
        <v>90</v>
      </c>
      <c r="AN318" s="142" t="s">
        <v>7</v>
      </c>
      <c r="AO318"/>
      <c r="AP318" s="142" t="s">
        <v>90</v>
      </c>
      <c r="AQ318"/>
      <c r="AR318" s="142" t="s">
        <v>90</v>
      </c>
      <c r="AS318" s="142" t="s">
        <v>90</v>
      </c>
      <c r="AT318" s="142" t="s">
        <v>90</v>
      </c>
      <c r="AU318" s="142" t="s">
        <v>2517</v>
      </c>
      <c r="AV318" s="142"/>
      <c r="AW318"/>
      <c r="AX318"/>
      <c r="AY318" s="142" t="s">
        <v>5199</v>
      </c>
      <c r="AZ318" t="s">
        <v>628</v>
      </c>
    </row>
    <row r="319" spans="1:52" x14ac:dyDescent="0.25">
      <c r="A319" s="142"/>
      <c r="B319" s="142" t="s">
        <v>90</v>
      </c>
      <c r="C319" s="142" t="s">
        <v>3044</v>
      </c>
      <c r="D319" s="142" t="s">
        <v>5233</v>
      </c>
      <c r="E319" s="38">
        <v>44270</v>
      </c>
      <c r="F319" s="142" t="s">
        <v>428</v>
      </c>
      <c r="G319" s="142" t="s">
        <v>428</v>
      </c>
      <c r="H319" s="142" t="s">
        <v>372</v>
      </c>
      <c r="I319" s="142" t="s">
        <v>83</v>
      </c>
      <c r="J319" s="142">
        <v>1.5</v>
      </c>
      <c r="K319" s="142" t="s">
        <v>142</v>
      </c>
      <c r="L319" s="142" t="s">
        <v>3830</v>
      </c>
      <c r="M319" s="142" t="s">
        <v>90</v>
      </c>
      <c r="N319" s="142" t="s">
        <v>3830</v>
      </c>
      <c r="O319" s="142" t="s">
        <v>90</v>
      </c>
      <c r="P319" s="142"/>
      <c r="Q319" s="142" t="s">
        <v>112</v>
      </c>
      <c r="R319" s="142">
        <v>100</v>
      </c>
      <c r="S319" s="142" t="s">
        <v>38</v>
      </c>
      <c r="T319" s="142" t="s">
        <v>243</v>
      </c>
      <c r="U319" s="142" t="s">
        <v>7</v>
      </c>
      <c r="V319" s="142" t="s">
        <v>7</v>
      </c>
      <c r="W319" s="142" t="s">
        <v>90</v>
      </c>
      <c r="X319" s="142" t="s">
        <v>126</v>
      </c>
      <c r="Y319" s="38">
        <v>44277</v>
      </c>
      <c r="Z319" s="38">
        <v>44461</v>
      </c>
      <c r="AA319" s="38">
        <v>45373</v>
      </c>
      <c r="AB319" s="142">
        <v>1.5</v>
      </c>
      <c r="AC319" s="142">
        <v>9.7539999999999996</v>
      </c>
      <c r="AD319" s="142">
        <v>11.63</v>
      </c>
      <c r="AE319" s="142" t="s">
        <v>3051</v>
      </c>
      <c r="AF319" s="142"/>
      <c r="AG319" s="142"/>
      <c r="AH319" s="142" t="s">
        <v>90</v>
      </c>
      <c r="AI319" s="142" t="s">
        <v>3052</v>
      </c>
      <c r="AJ319" s="142" t="s">
        <v>3044</v>
      </c>
      <c r="AK319" s="142" t="s">
        <v>90</v>
      </c>
      <c r="AL319" s="142" t="s">
        <v>90</v>
      </c>
      <c r="AM319" s="142" t="s">
        <v>90</v>
      </c>
      <c r="AN319" s="142" t="s">
        <v>7</v>
      </c>
      <c r="AO319"/>
      <c r="AP319" s="142" t="s">
        <v>90</v>
      </c>
      <c r="AQ319"/>
      <c r="AR319" s="142" t="s">
        <v>90</v>
      </c>
      <c r="AS319" s="142" t="s">
        <v>90</v>
      </c>
      <c r="AT319" s="142" t="s">
        <v>90</v>
      </c>
      <c r="AU319" s="142" t="s">
        <v>290</v>
      </c>
      <c r="AV319" s="142"/>
      <c r="AW319"/>
      <c r="AX319"/>
      <c r="AY319" s="142" t="s">
        <v>5237</v>
      </c>
      <c r="AZ319" t="s">
        <v>628</v>
      </c>
    </row>
    <row r="320" spans="1:52" x14ac:dyDescent="0.25">
      <c r="A320" s="142"/>
      <c r="B320" s="142" t="s">
        <v>90</v>
      </c>
      <c r="C320" s="142" t="s">
        <v>536</v>
      </c>
      <c r="D320" s="142" t="s">
        <v>5226</v>
      </c>
      <c r="E320" s="38">
        <v>44270</v>
      </c>
      <c r="F320" s="142" t="s">
        <v>428</v>
      </c>
      <c r="G320" s="142" t="s">
        <v>2751</v>
      </c>
      <c r="H320" s="142" t="s">
        <v>440</v>
      </c>
      <c r="I320" s="142" t="s">
        <v>83</v>
      </c>
      <c r="J320" s="142">
        <v>0.6</v>
      </c>
      <c r="K320" s="142" t="s">
        <v>7789</v>
      </c>
      <c r="L320" s="142" t="s">
        <v>3609</v>
      </c>
      <c r="M320" s="142" t="s">
        <v>90</v>
      </c>
      <c r="N320" s="142" t="s">
        <v>90</v>
      </c>
      <c r="O320" s="142" t="s">
        <v>90</v>
      </c>
      <c r="P320" s="142"/>
      <c r="Q320" s="142" t="s">
        <v>112</v>
      </c>
      <c r="R320" s="142">
        <v>100.28</v>
      </c>
      <c r="S320" s="142" t="s">
        <v>36</v>
      </c>
      <c r="T320" s="142" t="s">
        <v>231</v>
      </c>
      <c r="U320" s="142" t="s">
        <v>7</v>
      </c>
      <c r="V320" s="142" t="s">
        <v>7</v>
      </c>
      <c r="W320" s="142" t="s">
        <v>90</v>
      </c>
      <c r="X320" s="142" t="s">
        <v>126</v>
      </c>
      <c r="Y320" s="38">
        <v>44273</v>
      </c>
      <c r="Z320" s="38">
        <v>44417</v>
      </c>
      <c r="AA320" s="38">
        <v>45331</v>
      </c>
      <c r="AB320" s="142">
        <v>0.6</v>
      </c>
      <c r="AC320" s="142">
        <v>3.9020000000000001</v>
      </c>
      <c r="AD320" s="142">
        <v>4.6520000000000001</v>
      </c>
      <c r="AE320" s="142" t="s">
        <v>4372</v>
      </c>
      <c r="AF320" s="142"/>
      <c r="AG320" s="142"/>
      <c r="AH320" s="142" t="s">
        <v>90</v>
      </c>
      <c r="AI320" s="142" t="s">
        <v>4373</v>
      </c>
      <c r="AJ320" s="142" t="s">
        <v>90</v>
      </c>
      <c r="AK320" s="142" t="s">
        <v>90</v>
      </c>
      <c r="AL320" s="142" t="s">
        <v>90</v>
      </c>
      <c r="AM320" s="142" t="s">
        <v>90</v>
      </c>
      <c r="AN320" s="142" t="s">
        <v>7</v>
      </c>
      <c r="AO320"/>
      <c r="AP320" s="142" t="s">
        <v>90</v>
      </c>
      <c r="AQ320"/>
      <c r="AR320" s="142" t="s">
        <v>90</v>
      </c>
      <c r="AS320" s="142" t="s">
        <v>90</v>
      </c>
      <c r="AT320" s="142" t="s">
        <v>90</v>
      </c>
      <c r="AU320" s="142" t="s">
        <v>232</v>
      </c>
      <c r="AV320" s="142"/>
      <c r="AW320"/>
      <c r="AX320"/>
      <c r="AY320" s="142" t="s">
        <v>5231</v>
      </c>
      <c r="AZ320" t="s">
        <v>628</v>
      </c>
    </row>
    <row r="321" spans="1:52" x14ac:dyDescent="0.25">
      <c r="A321" s="142"/>
      <c r="B321" s="142" t="s">
        <v>90</v>
      </c>
      <c r="C321" s="142" t="s">
        <v>5240</v>
      </c>
      <c r="D321" s="142" t="s">
        <v>5242</v>
      </c>
      <c r="E321" s="38">
        <v>44266</v>
      </c>
      <c r="F321" s="142" t="s">
        <v>1080</v>
      </c>
      <c r="G321" s="142" t="s">
        <v>1080</v>
      </c>
      <c r="H321" s="142" t="s">
        <v>440</v>
      </c>
      <c r="I321" s="142" t="s">
        <v>83</v>
      </c>
      <c r="J321" s="142">
        <v>2</v>
      </c>
      <c r="K321" s="142" t="s">
        <v>142</v>
      </c>
      <c r="L321" s="142" t="s">
        <v>668</v>
      </c>
      <c r="M321" s="142" t="s">
        <v>7757</v>
      </c>
      <c r="N321" s="142" t="s">
        <v>2986</v>
      </c>
      <c r="O321" s="142" t="s">
        <v>90</v>
      </c>
      <c r="P321" s="142">
        <v>10</v>
      </c>
      <c r="Q321" s="142" t="s">
        <v>112</v>
      </c>
      <c r="R321" s="142">
        <v>99.433999999999997</v>
      </c>
      <c r="S321" s="142" t="s">
        <v>36</v>
      </c>
      <c r="T321" s="142" t="s">
        <v>243</v>
      </c>
      <c r="U321" s="142" t="s">
        <v>140</v>
      </c>
      <c r="V321" s="142" t="s">
        <v>7</v>
      </c>
      <c r="W321" s="142" t="s">
        <v>90</v>
      </c>
      <c r="X321" s="142" t="s">
        <v>126</v>
      </c>
      <c r="Y321" s="38">
        <v>44273</v>
      </c>
      <c r="Z321" s="38">
        <v>44457</v>
      </c>
      <c r="AA321" s="38">
        <v>45369</v>
      </c>
      <c r="AB321" s="142">
        <v>2</v>
      </c>
      <c r="AC321" s="142">
        <v>13.006</v>
      </c>
      <c r="AD321" s="142">
        <v>15.506</v>
      </c>
      <c r="AE321" s="142" t="s">
        <v>5247</v>
      </c>
      <c r="AF321" s="142"/>
      <c r="AG321" s="142"/>
      <c r="AH321" s="142" t="s">
        <v>90</v>
      </c>
      <c r="AI321" s="142" t="s">
        <v>5248</v>
      </c>
      <c r="AJ321" s="142" t="s">
        <v>90</v>
      </c>
      <c r="AK321" s="142" t="s">
        <v>90</v>
      </c>
      <c r="AL321" s="142" t="s">
        <v>90</v>
      </c>
      <c r="AM321" s="142" t="s">
        <v>90</v>
      </c>
      <c r="AN321" s="142" t="s">
        <v>7</v>
      </c>
      <c r="AO321"/>
      <c r="AP321" s="142" t="s">
        <v>90</v>
      </c>
      <c r="AQ321"/>
      <c r="AR321" s="142" t="s">
        <v>90</v>
      </c>
      <c r="AS321" s="142" t="s">
        <v>90</v>
      </c>
      <c r="AT321" s="142" t="s">
        <v>90</v>
      </c>
      <c r="AU321" s="142" t="s">
        <v>290</v>
      </c>
      <c r="AV321" s="142"/>
      <c r="AW321"/>
      <c r="AX321"/>
      <c r="AY321" s="142" t="s">
        <v>5251</v>
      </c>
      <c r="AZ321" t="s">
        <v>628</v>
      </c>
    </row>
    <row r="322" spans="1:52" x14ac:dyDescent="0.25">
      <c r="A322" s="142"/>
      <c r="B322" s="142" t="s">
        <v>90</v>
      </c>
      <c r="C322" s="142" t="s">
        <v>3296</v>
      </c>
      <c r="D322" s="142" t="s">
        <v>5267</v>
      </c>
      <c r="E322" s="38">
        <v>44265</v>
      </c>
      <c r="F322" s="142" t="s">
        <v>428</v>
      </c>
      <c r="G322" s="142" t="s">
        <v>428</v>
      </c>
      <c r="H322" s="142" t="s">
        <v>372</v>
      </c>
      <c r="I322" s="142" t="s">
        <v>83</v>
      </c>
      <c r="J322" s="142">
        <v>0.5</v>
      </c>
      <c r="K322" s="142" t="s">
        <v>142</v>
      </c>
      <c r="L322" s="142" t="s">
        <v>7905</v>
      </c>
      <c r="M322" s="142" t="s">
        <v>90</v>
      </c>
      <c r="N322" s="142" t="s">
        <v>90</v>
      </c>
      <c r="O322" s="142" t="s">
        <v>90</v>
      </c>
      <c r="P322" s="142"/>
      <c r="Q322" s="142" t="s">
        <v>112</v>
      </c>
      <c r="R322" s="142">
        <v>100</v>
      </c>
      <c r="S322" s="142" t="s">
        <v>109</v>
      </c>
      <c r="T322" s="142" t="s">
        <v>243</v>
      </c>
      <c r="U322" s="142" t="s">
        <v>7</v>
      </c>
      <c r="V322" s="142" t="s">
        <v>7</v>
      </c>
      <c r="W322" s="142" t="s">
        <v>90</v>
      </c>
      <c r="X322" s="142" t="s">
        <v>126</v>
      </c>
      <c r="Y322" s="38">
        <v>44270</v>
      </c>
      <c r="Z322" s="38">
        <v>44454</v>
      </c>
      <c r="AA322" s="38">
        <v>45366</v>
      </c>
      <c r="AB322" s="142">
        <v>0.5</v>
      </c>
      <c r="AC322" s="142">
        <v>3.2509999999999999</v>
      </c>
      <c r="AD322" s="142">
        <v>3.8769999999999998</v>
      </c>
      <c r="AE322" s="142" t="s">
        <v>3303</v>
      </c>
      <c r="AF322" s="142"/>
      <c r="AG322" s="142"/>
      <c r="AH322" s="142" t="s">
        <v>90</v>
      </c>
      <c r="AI322" s="142" t="s">
        <v>3304</v>
      </c>
      <c r="AJ322" s="142" t="s">
        <v>90</v>
      </c>
      <c r="AK322" s="142" t="s">
        <v>90</v>
      </c>
      <c r="AL322" s="142" t="s">
        <v>305</v>
      </c>
      <c r="AM322" s="142" t="s">
        <v>90</v>
      </c>
      <c r="AN322" s="142" t="s">
        <v>7</v>
      </c>
      <c r="AO322"/>
      <c r="AP322" s="142" t="s">
        <v>90</v>
      </c>
      <c r="AQ322"/>
      <c r="AR322" s="142" t="s">
        <v>90</v>
      </c>
      <c r="AS322" s="142" t="s">
        <v>90</v>
      </c>
      <c r="AT322" s="142" t="s">
        <v>90</v>
      </c>
      <c r="AU322" s="142" t="s">
        <v>290</v>
      </c>
      <c r="AV322" s="142"/>
      <c r="AW322"/>
      <c r="AX322"/>
      <c r="AY322" s="142" t="s">
        <v>5273</v>
      </c>
      <c r="AZ322" t="s">
        <v>628</v>
      </c>
    </row>
    <row r="323" spans="1:52" x14ac:dyDescent="0.25">
      <c r="A323" s="142"/>
      <c r="B323" s="142" t="s">
        <v>90</v>
      </c>
      <c r="C323" s="142" t="s">
        <v>5252</v>
      </c>
      <c r="D323" s="142" t="s">
        <v>5254</v>
      </c>
      <c r="E323" s="38">
        <v>44265</v>
      </c>
      <c r="F323" s="142" t="s">
        <v>1285</v>
      </c>
      <c r="G323" s="142" t="s">
        <v>1285</v>
      </c>
      <c r="H323" s="142" t="s">
        <v>440</v>
      </c>
      <c r="I323" s="142" t="s">
        <v>83</v>
      </c>
      <c r="J323" s="142">
        <v>3.5</v>
      </c>
      <c r="K323" s="142" t="s">
        <v>142</v>
      </c>
      <c r="L323" s="142" t="s">
        <v>3191</v>
      </c>
      <c r="M323" s="142" t="s">
        <v>7995</v>
      </c>
      <c r="N323" s="142" t="s">
        <v>7996</v>
      </c>
      <c r="O323" s="142" t="s">
        <v>90</v>
      </c>
      <c r="P323" s="142"/>
      <c r="Q323" s="142" t="s">
        <v>724</v>
      </c>
      <c r="R323" s="142">
        <v>99.692999999999998</v>
      </c>
      <c r="S323" s="142" t="s">
        <v>38</v>
      </c>
      <c r="T323" s="142" t="s">
        <v>243</v>
      </c>
      <c r="U323" s="142" t="s">
        <v>141</v>
      </c>
      <c r="V323" s="142" t="s">
        <v>7</v>
      </c>
      <c r="W323" s="142" t="s">
        <v>90</v>
      </c>
      <c r="X323" s="142" t="s">
        <v>126</v>
      </c>
      <c r="Y323" s="38">
        <v>44271</v>
      </c>
      <c r="Z323" s="38">
        <v>44455</v>
      </c>
      <c r="AA323" s="38">
        <v>45367</v>
      </c>
      <c r="AB323" s="142">
        <v>3.5</v>
      </c>
      <c r="AC323" s="142">
        <v>22.76</v>
      </c>
      <c r="AD323" s="142">
        <v>27.135999999999999</v>
      </c>
      <c r="AE323" s="142" t="s">
        <v>5261</v>
      </c>
      <c r="AF323" s="142"/>
      <c r="AG323" s="142"/>
      <c r="AH323" s="142" t="s">
        <v>90</v>
      </c>
      <c r="AI323" s="142" t="s">
        <v>5262</v>
      </c>
      <c r="AJ323" s="142" t="s">
        <v>5252</v>
      </c>
      <c r="AK323" s="142" t="s">
        <v>90</v>
      </c>
      <c r="AL323" s="142" t="s">
        <v>90</v>
      </c>
      <c r="AM323" s="142" t="s">
        <v>90</v>
      </c>
      <c r="AN323" s="142" t="s">
        <v>7</v>
      </c>
      <c r="AO323"/>
      <c r="AP323" s="142" t="s">
        <v>90</v>
      </c>
      <c r="AQ323"/>
      <c r="AR323" s="142" t="s">
        <v>90</v>
      </c>
      <c r="AS323" s="142" t="s">
        <v>8282</v>
      </c>
      <c r="AT323" s="142" t="s">
        <v>90</v>
      </c>
      <c r="AU323" s="142" t="s">
        <v>290</v>
      </c>
      <c r="AV323" s="142"/>
      <c r="AW323"/>
      <c r="AX323"/>
      <c r="AY323" s="142" t="s">
        <v>5265</v>
      </c>
      <c r="AZ323" t="s">
        <v>628</v>
      </c>
    </row>
    <row r="324" spans="1:52" x14ac:dyDescent="0.25">
      <c r="A324" s="142"/>
      <c r="B324" s="142" t="s">
        <v>90</v>
      </c>
      <c r="C324" s="142" t="s">
        <v>5286</v>
      </c>
      <c r="D324" s="142" t="s">
        <v>5288</v>
      </c>
      <c r="E324" s="38">
        <v>44264</v>
      </c>
      <c r="F324" s="142" t="s">
        <v>428</v>
      </c>
      <c r="G324" s="142" t="s">
        <v>428</v>
      </c>
      <c r="H324" s="142" t="s">
        <v>372</v>
      </c>
      <c r="I324" s="142" t="s">
        <v>83</v>
      </c>
      <c r="J324" s="142">
        <v>3</v>
      </c>
      <c r="K324" s="142" t="s">
        <v>142</v>
      </c>
      <c r="L324" s="142" t="s">
        <v>2105</v>
      </c>
      <c r="M324" s="142" t="s">
        <v>7816</v>
      </c>
      <c r="N324" s="142" t="s">
        <v>2105</v>
      </c>
      <c r="O324" s="142" t="s">
        <v>90</v>
      </c>
      <c r="P324" s="142">
        <v>35</v>
      </c>
      <c r="Q324" s="142" t="s">
        <v>112</v>
      </c>
      <c r="R324" s="142">
        <v>100</v>
      </c>
      <c r="S324" s="142" t="s">
        <v>36</v>
      </c>
      <c r="T324" s="142" t="s">
        <v>243</v>
      </c>
      <c r="U324" s="142" t="s">
        <v>7</v>
      </c>
      <c r="V324" s="142" t="s">
        <v>7</v>
      </c>
      <c r="W324" s="142" t="s">
        <v>90</v>
      </c>
      <c r="X324" s="142" t="s">
        <v>126</v>
      </c>
      <c r="Y324" s="38">
        <v>44271</v>
      </c>
      <c r="Z324" s="38">
        <v>44455</v>
      </c>
      <c r="AA324" s="38">
        <v>45367</v>
      </c>
      <c r="AB324" s="142">
        <v>3</v>
      </c>
      <c r="AC324" s="142">
        <v>19.507999999999999</v>
      </c>
      <c r="AD324" s="142">
        <v>23.259</v>
      </c>
      <c r="AE324" s="142" t="s">
        <v>5293</v>
      </c>
      <c r="AF324" s="142"/>
      <c r="AG324" s="142"/>
      <c r="AH324" s="142" t="s">
        <v>90</v>
      </c>
      <c r="AI324" s="142" t="s">
        <v>5294</v>
      </c>
      <c r="AJ324" s="142" t="s">
        <v>90</v>
      </c>
      <c r="AK324" s="142" t="s">
        <v>90</v>
      </c>
      <c r="AL324" s="142" t="s">
        <v>90</v>
      </c>
      <c r="AM324" s="142" t="s">
        <v>90</v>
      </c>
      <c r="AN324" s="142" t="s">
        <v>7</v>
      </c>
      <c r="AO324"/>
      <c r="AP324" s="142" t="s">
        <v>90</v>
      </c>
      <c r="AQ324"/>
      <c r="AR324" s="142" t="s">
        <v>90</v>
      </c>
      <c r="AS324" s="142" t="s">
        <v>90</v>
      </c>
      <c r="AT324" s="142" t="s">
        <v>90</v>
      </c>
      <c r="AU324" s="142" t="s">
        <v>290</v>
      </c>
      <c r="AV324" s="142"/>
      <c r="AW324"/>
      <c r="AX324"/>
      <c r="AY324" s="142" t="s">
        <v>5297</v>
      </c>
      <c r="AZ324" t="s">
        <v>628</v>
      </c>
    </row>
    <row r="325" spans="1:52" x14ac:dyDescent="0.25">
      <c r="A325" s="142"/>
      <c r="B325" s="142" t="s">
        <v>90</v>
      </c>
      <c r="C325" s="142" t="s">
        <v>5274</v>
      </c>
      <c r="D325" s="142" t="s">
        <v>5276</v>
      </c>
      <c r="E325" s="38">
        <v>44264</v>
      </c>
      <c r="F325" s="142" t="s">
        <v>2751</v>
      </c>
      <c r="G325" s="142" t="s">
        <v>3071</v>
      </c>
      <c r="H325" s="142" t="s">
        <v>440</v>
      </c>
      <c r="I325" s="142" t="s">
        <v>83</v>
      </c>
      <c r="J325" s="142">
        <v>5</v>
      </c>
      <c r="K325" s="142" t="s">
        <v>142</v>
      </c>
      <c r="L325" s="142" t="s">
        <v>7904</v>
      </c>
      <c r="M325" s="142" t="s">
        <v>7838</v>
      </c>
      <c r="N325" s="142" t="s">
        <v>7997</v>
      </c>
      <c r="O325" s="142" t="s">
        <v>90</v>
      </c>
      <c r="P325" s="142"/>
      <c r="Q325" s="142" t="s">
        <v>724</v>
      </c>
      <c r="R325" s="142">
        <v>99.909000000000006</v>
      </c>
      <c r="S325" s="142" t="s">
        <v>36</v>
      </c>
      <c r="T325" s="142" t="s">
        <v>243</v>
      </c>
      <c r="U325" s="142" t="s">
        <v>140</v>
      </c>
      <c r="V325" s="142" t="s">
        <v>7</v>
      </c>
      <c r="W325" s="142" t="s">
        <v>90</v>
      </c>
      <c r="X325" s="142" t="s">
        <v>126</v>
      </c>
      <c r="Y325" s="38">
        <v>44271</v>
      </c>
      <c r="Z325" s="38">
        <v>44455</v>
      </c>
      <c r="AA325" s="38">
        <v>45367</v>
      </c>
      <c r="AB325" s="142">
        <v>5</v>
      </c>
      <c r="AC325" s="142">
        <v>32.514000000000003</v>
      </c>
      <c r="AD325" s="142">
        <v>38.765999999999998</v>
      </c>
      <c r="AE325" s="142" t="s">
        <v>5281</v>
      </c>
      <c r="AF325" s="142"/>
      <c r="AG325" s="142"/>
      <c r="AH325" s="142" t="s">
        <v>90</v>
      </c>
      <c r="AI325" s="142" t="s">
        <v>5282</v>
      </c>
      <c r="AJ325" s="142" t="s">
        <v>90</v>
      </c>
      <c r="AK325" s="142" t="s">
        <v>90</v>
      </c>
      <c r="AL325" s="142" t="s">
        <v>90</v>
      </c>
      <c r="AM325" s="142" t="s">
        <v>90</v>
      </c>
      <c r="AN325" s="142" t="s">
        <v>7</v>
      </c>
      <c r="AO325"/>
      <c r="AP325" s="142" t="s">
        <v>90</v>
      </c>
      <c r="AQ325"/>
      <c r="AR325" s="142" t="s">
        <v>90</v>
      </c>
      <c r="AS325" s="142" t="s">
        <v>8239</v>
      </c>
      <c r="AT325" s="142" t="s">
        <v>90</v>
      </c>
      <c r="AU325" s="142" t="s">
        <v>290</v>
      </c>
      <c r="AV325" s="142"/>
      <c r="AW325"/>
      <c r="AX325"/>
      <c r="AY325" s="142" t="s">
        <v>5285</v>
      </c>
      <c r="AZ325" t="s">
        <v>628</v>
      </c>
    </row>
    <row r="326" spans="1:52" x14ac:dyDescent="0.25">
      <c r="A326" s="142"/>
      <c r="B326" s="142" t="s">
        <v>90</v>
      </c>
      <c r="C326" s="142" t="s">
        <v>4072</v>
      </c>
      <c r="D326" s="142" t="s">
        <v>5299</v>
      </c>
      <c r="E326" s="38">
        <v>44263</v>
      </c>
      <c r="F326" s="142" t="s">
        <v>428</v>
      </c>
      <c r="G326" s="142" t="s">
        <v>428</v>
      </c>
      <c r="H326" s="142" t="s">
        <v>438</v>
      </c>
      <c r="I326" s="142" t="s">
        <v>83</v>
      </c>
      <c r="J326" s="142">
        <v>0.61</v>
      </c>
      <c r="K326" s="142" t="s">
        <v>142</v>
      </c>
      <c r="L326" s="142" t="s">
        <v>3166</v>
      </c>
      <c r="M326" s="142" t="s">
        <v>90</v>
      </c>
      <c r="N326" s="142" t="s">
        <v>3166</v>
      </c>
      <c r="O326" s="142" t="s">
        <v>90</v>
      </c>
      <c r="P326" s="142"/>
      <c r="Q326" s="142" t="s">
        <v>112</v>
      </c>
      <c r="R326" s="142">
        <v>100</v>
      </c>
      <c r="S326" s="142" t="s">
        <v>109</v>
      </c>
      <c r="T326" s="142" t="s">
        <v>243</v>
      </c>
      <c r="U326" s="142" t="s">
        <v>7</v>
      </c>
      <c r="V326" s="142" t="s">
        <v>7</v>
      </c>
      <c r="W326" s="142" t="s">
        <v>90</v>
      </c>
      <c r="X326" s="142" t="s">
        <v>126</v>
      </c>
      <c r="Y326" s="38">
        <v>44266</v>
      </c>
      <c r="Z326" s="38">
        <v>44450</v>
      </c>
      <c r="AA326" s="38">
        <v>45362</v>
      </c>
      <c r="AB326" s="142">
        <v>0.61</v>
      </c>
      <c r="AC326" s="142">
        <v>3.9670000000000001</v>
      </c>
      <c r="AD326" s="142">
        <v>4.7290000000000001</v>
      </c>
      <c r="AE326" s="142" t="s">
        <v>4079</v>
      </c>
      <c r="AF326" s="142"/>
      <c r="AG326" s="142"/>
      <c r="AH326" s="142" t="s">
        <v>90</v>
      </c>
      <c r="AI326" s="142" t="s">
        <v>4080</v>
      </c>
      <c r="AJ326" s="142" t="s">
        <v>90</v>
      </c>
      <c r="AK326" s="142" t="s">
        <v>90</v>
      </c>
      <c r="AL326" s="142" t="s">
        <v>304</v>
      </c>
      <c r="AM326" s="142" t="s">
        <v>90</v>
      </c>
      <c r="AN326" s="142" t="s">
        <v>7</v>
      </c>
      <c r="AO326"/>
      <c r="AP326" s="142" t="s">
        <v>90</v>
      </c>
      <c r="AQ326"/>
      <c r="AR326" s="142" t="s">
        <v>90</v>
      </c>
      <c r="AS326" s="142" t="s">
        <v>90</v>
      </c>
      <c r="AT326" s="142" t="s">
        <v>90</v>
      </c>
      <c r="AU326" s="142" t="s">
        <v>290</v>
      </c>
      <c r="AV326" s="142"/>
      <c r="AW326"/>
      <c r="AX326"/>
      <c r="AY326" s="142" t="s">
        <v>5305</v>
      </c>
      <c r="AZ326" t="s">
        <v>628</v>
      </c>
    </row>
    <row r="327" spans="1:52" x14ac:dyDescent="0.25">
      <c r="A327" s="142"/>
      <c r="B327" s="142" t="s">
        <v>90</v>
      </c>
      <c r="C327" s="142" t="s">
        <v>5306</v>
      </c>
      <c r="D327" s="142" t="s">
        <v>5308</v>
      </c>
      <c r="E327" s="38">
        <v>44260</v>
      </c>
      <c r="F327" s="142" t="s">
        <v>428</v>
      </c>
      <c r="G327" s="142" t="s">
        <v>428</v>
      </c>
      <c r="H327" s="142" t="s">
        <v>372</v>
      </c>
      <c r="I327" s="142" t="s">
        <v>83</v>
      </c>
      <c r="J327" s="142">
        <v>2.7</v>
      </c>
      <c r="K327" s="142" t="s">
        <v>142</v>
      </c>
      <c r="L327" s="142" t="s">
        <v>5310</v>
      </c>
      <c r="M327" s="142" t="s">
        <v>815</v>
      </c>
      <c r="N327" s="142" t="s">
        <v>5310</v>
      </c>
      <c r="O327" s="142" t="s">
        <v>90</v>
      </c>
      <c r="P327" s="142">
        <v>30</v>
      </c>
      <c r="Q327" s="142" t="s">
        <v>112</v>
      </c>
      <c r="R327" s="142">
        <v>100</v>
      </c>
      <c r="S327" s="142" t="s">
        <v>36</v>
      </c>
      <c r="T327" s="142" t="s">
        <v>243</v>
      </c>
      <c r="U327" s="142" t="s">
        <v>7</v>
      </c>
      <c r="V327" s="142" t="s">
        <v>7</v>
      </c>
      <c r="W327" s="142" t="s">
        <v>90</v>
      </c>
      <c r="X327" s="142" t="s">
        <v>126</v>
      </c>
      <c r="Y327" s="38">
        <v>44267</v>
      </c>
      <c r="Z327" s="38">
        <v>44451</v>
      </c>
      <c r="AA327" s="38">
        <v>45363</v>
      </c>
      <c r="AB327" s="142">
        <v>2.7</v>
      </c>
      <c r="AC327" s="142">
        <v>17.558</v>
      </c>
      <c r="AD327" s="142">
        <v>20.933</v>
      </c>
      <c r="AE327" s="142" t="s">
        <v>5314</v>
      </c>
      <c r="AF327" s="142"/>
      <c r="AG327" s="142"/>
      <c r="AH327" s="142" t="s">
        <v>90</v>
      </c>
      <c r="AI327" s="142" t="s">
        <v>5315</v>
      </c>
      <c r="AJ327" s="142" t="s">
        <v>90</v>
      </c>
      <c r="AK327" s="142" t="s">
        <v>90</v>
      </c>
      <c r="AL327" s="142" t="s">
        <v>90</v>
      </c>
      <c r="AM327" s="142" t="s">
        <v>90</v>
      </c>
      <c r="AN327" s="142" t="s">
        <v>7</v>
      </c>
      <c r="AO327"/>
      <c r="AP327" s="142" t="s">
        <v>90</v>
      </c>
      <c r="AQ327"/>
      <c r="AR327" s="142" t="s">
        <v>90</v>
      </c>
      <c r="AS327" s="142" t="s">
        <v>90</v>
      </c>
      <c r="AT327" s="142" t="s">
        <v>90</v>
      </c>
      <c r="AU327" s="142" t="s">
        <v>290</v>
      </c>
      <c r="AV327" s="142"/>
      <c r="AW327"/>
      <c r="AX327"/>
      <c r="AY327" s="142" t="s">
        <v>5318</v>
      </c>
      <c r="AZ327" t="s">
        <v>628</v>
      </c>
    </row>
    <row r="328" spans="1:52" x14ac:dyDescent="0.25">
      <c r="A328" s="142"/>
      <c r="B328" s="142" t="s">
        <v>90</v>
      </c>
      <c r="C328" s="142" t="s">
        <v>704</v>
      </c>
      <c r="D328" s="142" t="s">
        <v>5320</v>
      </c>
      <c r="E328" s="38">
        <v>44259</v>
      </c>
      <c r="F328" s="142" t="s">
        <v>1357</v>
      </c>
      <c r="G328" s="142" t="s">
        <v>1005</v>
      </c>
      <c r="H328" s="142" t="s">
        <v>440</v>
      </c>
      <c r="I328" s="142" t="s">
        <v>83</v>
      </c>
      <c r="J328" s="142">
        <v>5.5</v>
      </c>
      <c r="K328" s="142" t="s">
        <v>142</v>
      </c>
      <c r="L328" s="142" t="s">
        <v>8000</v>
      </c>
      <c r="M328" s="142" t="s">
        <v>7998</v>
      </c>
      <c r="N328" s="142" t="s">
        <v>7999</v>
      </c>
      <c r="O328" s="142" t="s">
        <v>90</v>
      </c>
      <c r="P328" s="142"/>
      <c r="Q328" s="142" t="s">
        <v>724</v>
      </c>
      <c r="R328" s="142">
        <v>100</v>
      </c>
      <c r="S328" s="142" t="s">
        <v>36</v>
      </c>
      <c r="T328" s="142" t="s">
        <v>816</v>
      </c>
      <c r="U328" s="142" t="s">
        <v>141</v>
      </c>
      <c r="V328" s="142" t="s">
        <v>7</v>
      </c>
      <c r="W328" s="142" t="s">
        <v>90</v>
      </c>
      <c r="X328" s="142" t="s">
        <v>126</v>
      </c>
      <c r="Y328" s="38">
        <v>44266</v>
      </c>
      <c r="Z328" s="38">
        <v>44450</v>
      </c>
      <c r="AA328" s="38">
        <v>45362</v>
      </c>
      <c r="AB328" s="142">
        <v>5.5</v>
      </c>
      <c r="AC328" s="142">
        <v>35.765000000000001</v>
      </c>
      <c r="AD328" s="142">
        <v>42.642000000000003</v>
      </c>
      <c r="AE328" s="142" t="s">
        <v>2768</v>
      </c>
      <c r="AF328" s="142"/>
      <c r="AG328" s="142"/>
      <c r="AH328" s="142" t="s">
        <v>90</v>
      </c>
      <c r="AI328" s="142" t="s">
        <v>2769</v>
      </c>
      <c r="AJ328" s="142" t="s">
        <v>90</v>
      </c>
      <c r="AK328" s="142" t="s">
        <v>90</v>
      </c>
      <c r="AL328" s="142" t="s">
        <v>90</v>
      </c>
      <c r="AM328" s="142" t="s">
        <v>90</v>
      </c>
      <c r="AN328" s="142" t="s">
        <v>7</v>
      </c>
      <c r="AO328"/>
      <c r="AP328" s="142" t="s">
        <v>90</v>
      </c>
      <c r="AQ328"/>
      <c r="AR328" s="142" t="s">
        <v>90</v>
      </c>
      <c r="AS328" s="142" t="s">
        <v>90</v>
      </c>
      <c r="AT328" s="142" t="s">
        <v>90</v>
      </c>
      <c r="AU328" s="142" t="s">
        <v>290</v>
      </c>
      <c r="AV328" s="142"/>
      <c r="AW328"/>
      <c r="AX328"/>
      <c r="AY328" s="142" t="s">
        <v>5327</v>
      </c>
      <c r="AZ328" t="s">
        <v>628</v>
      </c>
    </row>
    <row r="329" spans="1:52" x14ac:dyDescent="0.25">
      <c r="A329" s="142"/>
      <c r="B329" s="142" t="s">
        <v>90</v>
      </c>
      <c r="C329" s="142" t="s">
        <v>5328</v>
      </c>
      <c r="D329" s="142" t="s">
        <v>5330</v>
      </c>
      <c r="E329" s="38">
        <v>44258</v>
      </c>
      <c r="F329" s="142" t="s">
        <v>3071</v>
      </c>
      <c r="G329" s="142" t="s">
        <v>3071</v>
      </c>
      <c r="H329" s="142" t="s">
        <v>440</v>
      </c>
      <c r="I329" s="142" t="s">
        <v>83</v>
      </c>
      <c r="J329" s="142">
        <v>3</v>
      </c>
      <c r="K329" s="142" t="s">
        <v>142</v>
      </c>
      <c r="L329" s="142" t="s">
        <v>2644</v>
      </c>
      <c r="M329" s="142" t="s">
        <v>7779</v>
      </c>
      <c r="N329" s="142" t="s">
        <v>2644</v>
      </c>
      <c r="O329" s="142" t="s">
        <v>90</v>
      </c>
      <c r="P329" s="142">
        <v>45</v>
      </c>
      <c r="Q329" s="142" t="s">
        <v>112</v>
      </c>
      <c r="R329" s="142">
        <v>99.433999999999997</v>
      </c>
      <c r="S329" s="142" t="s">
        <v>38</v>
      </c>
      <c r="T329" s="142" t="s">
        <v>261</v>
      </c>
      <c r="U329" s="142" t="s">
        <v>7</v>
      </c>
      <c r="V329" s="142" t="s">
        <v>7</v>
      </c>
      <c r="W329" s="142" t="s">
        <v>90</v>
      </c>
      <c r="X329" s="142" t="s">
        <v>126</v>
      </c>
      <c r="Y329" s="38">
        <v>44265</v>
      </c>
      <c r="Z329" s="38">
        <v>44449</v>
      </c>
      <c r="AA329" s="38">
        <v>45361</v>
      </c>
      <c r="AB329" s="142">
        <v>3</v>
      </c>
      <c r="AC329" s="142">
        <v>19.507999999999999</v>
      </c>
      <c r="AD329" s="142">
        <v>23.259</v>
      </c>
      <c r="AE329" s="142" t="s">
        <v>5336</v>
      </c>
      <c r="AF329" s="142"/>
      <c r="AG329" s="142"/>
      <c r="AH329" s="142" t="s">
        <v>90</v>
      </c>
      <c r="AI329" s="142" t="s">
        <v>5337</v>
      </c>
      <c r="AJ329" s="142" t="s">
        <v>5328</v>
      </c>
      <c r="AK329" s="142" t="s">
        <v>90</v>
      </c>
      <c r="AL329" s="142" t="s">
        <v>90</v>
      </c>
      <c r="AM329" s="142" t="s">
        <v>90</v>
      </c>
      <c r="AN329" s="142" t="s">
        <v>7</v>
      </c>
      <c r="AO329"/>
      <c r="AP329" s="142" t="s">
        <v>90</v>
      </c>
      <c r="AQ329"/>
      <c r="AR329" s="142" t="s">
        <v>90</v>
      </c>
      <c r="AS329" s="142" t="s">
        <v>8283</v>
      </c>
      <c r="AT329" s="142" t="s">
        <v>90</v>
      </c>
      <c r="AU329" s="142" t="s">
        <v>290</v>
      </c>
      <c r="AV329" s="142"/>
      <c r="AW329"/>
      <c r="AX329"/>
      <c r="AY329" s="142" t="s">
        <v>5339</v>
      </c>
      <c r="AZ329" t="s">
        <v>628</v>
      </c>
    </row>
    <row r="330" spans="1:52" x14ac:dyDescent="0.25">
      <c r="A330" s="142"/>
      <c r="B330" s="142" t="s">
        <v>90</v>
      </c>
      <c r="C330" s="142" t="s">
        <v>549</v>
      </c>
      <c r="D330" s="142" t="s">
        <v>5188</v>
      </c>
      <c r="E330" s="38">
        <v>44257</v>
      </c>
      <c r="F330" s="142" t="s">
        <v>428</v>
      </c>
      <c r="G330" s="142" t="s">
        <v>428</v>
      </c>
      <c r="H330" s="142" t="s">
        <v>372</v>
      </c>
      <c r="I330" s="142" t="s">
        <v>83</v>
      </c>
      <c r="J330" s="142">
        <v>2.25</v>
      </c>
      <c r="K330" s="142" t="s">
        <v>7993</v>
      </c>
      <c r="L330" s="142" t="s">
        <v>7994</v>
      </c>
      <c r="M330" s="142" t="s">
        <v>7991</v>
      </c>
      <c r="N330" s="142" t="s">
        <v>7992</v>
      </c>
      <c r="O330" s="142" t="s">
        <v>90</v>
      </c>
      <c r="P330" s="142">
        <v>12</v>
      </c>
      <c r="Q330" s="142" t="s">
        <v>112</v>
      </c>
      <c r="R330" s="142">
        <v>96.081000000000003</v>
      </c>
      <c r="S330" s="142" t="s">
        <v>236</v>
      </c>
      <c r="T330" s="142" t="s">
        <v>7797</v>
      </c>
      <c r="U330" s="142" t="s">
        <v>7</v>
      </c>
      <c r="V330" s="142" t="s">
        <v>7</v>
      </c>
      <c r="W330" s="142" t="s">
        <v>90</v>
      </c>
      <c r="X330" s="142" t="s">
        <v>126</v>
      </c>
      <c r="Y330" s="38">
        <v>44264</v>
      </c>
      <c r="Z330" s="38">
        <v>44448</v>
      </c>
      <c r="AA330" s="38">
        <v>45574</v>
      </c>
      <c r="AB330" s="142">
        <v>2.25</v>
      </c>
      <c r="AC330" s="142">
        <v>14.631</v>
      </c>
      <c r="AD330" s="142">
        <v>17.443999999999999</v>
      </c>
      <c r="AE330" s="142" t="s">
        <v>5195</v>
      </c>
      <c r="AF330" s="142"/>
      <c r="AG330" s="142"/>
      <c r="AH330" s="142" t="s">
        <v>90</v>
      </c>
      <c r="AI330" s="142" t="s">
        <v>5196</v>
      </c>
      <c r="AJ330" s="142" t="s">
        <v>3497</v>
      </c>
      <c r="AK330" s="142" t="s">
        <v>90</v>
      </c>
      <c r="AL330" s="142" t="s">
        <v>90</v>
      </c>
      <c r="AM330" s="142" t="s">
        <v>90</v>
      </c>
      <c r="AN330" s="142" t="s">
        <v>7</v>
      </c>
      <c r="AO330"/>
      <c r="AP330" s="142" t="s">
        <v>90</v>
      </c>
      <c r="AQ330"/>
      <c r="AR330" s="142" t="s">
        <v>90</v>
      </c>
      <c r="AS330" s="142" t="s">
        <v>90</v>
      </c>
      <c r="AT330" s="142" t="s">
        <v>90</v>
      </c>
      <c r="AU330" s="142" t="s">
        <v>2185</v>
      </c>
      <c r="AV330" s="142"/>
      <c r="AW330"/>
      <c r="AX330"/>
      <c r="AY330" s="142" t="s">
        <v>5342</v>
      </c>
      <c r="AZ330" t="s">
        <v>628</v>
      </c>
    </row>
    <row r="331" spans="1:52" x14ac:dyDescent="0.25">
      <c r="A331" s="142"/>
      <c r="B331" s="142" t="s">
        <v>90</v>
      </c>
      <c r="C331" s="142" t="s">
        <v>5372</v>
      </c>
      <c r="D331" s="142" t="s">
        <v>5374</v>
      </c>
      <c r="E331" s="38">
        <v>44252</v>
      </c>
      <c r="F331" s="142" t="s">
        <v>428</v>
      </c>
      <c r="G331" s="142" t="s">
        <v>428</v>
      </c>
      <c r="H331" s="142" t="s">
        <v>372</v>
      </c>
      <c r="I331" s="142" t="s">
        <v>83</v>
      </c>
      <c r="J331" s="142">
        <v>6</v>
      </c>
      <c r="K331" s="142" t="s">
        <v>142</v>
      </c>
      <c r="L331" s="142" t="s">
        <v>2221</v>
      </c>
      <c r="M331" s="142" t="s">
        <v>7769</v>
      </c>
      <c r="N331" s="142" t="s">
        <v>2221</v>
      </c>
      <c r="O331" s="142" t="s">
        <v>90</v>
      </c>
      <c r="P331" s="142">
        <v>37</v>
      </c>
      <c r="Q331" s="142" t="s">
        <v>112</v>
      </c>
      <c r="R331" s="142">
        <v>100</v>
      </c>
      <c r="S331" s="142" t="s">
        <v>38</v>
      </c>
      <c r="T331" s="142" t="s">
        <v>243</v>
      </c>
      <c r="U331" s="142" t="s">
        <v>7</v>
      </c>
      <c r="V331" s="142" t="s">
        <v>7</v>
      </c>
      <c r="W331" s="142" t="s">
        <v>90</v>
      </c>
      <c r="X331" s="142" t="s">
        <v>126</v>
      </c>
      <c r="Y331" s="38">
        <v>44259</v>
      </c>
      <c r="Z331" s="38">
        <v>44443</v>
      </c>
      <c r="AA331" s="38">
        <v>45355</v>
      </c>
      <c r="AB331" s="142">
        <v>6</v>
      </c>
      <c r="AC331" s="142">
        <v>39.017000000000003</v>
      </c>
      <c r="AD331" s="142">
        <v>46.518999999999998</v>
      </c>
      <c r="AE331" s="142" t="s">
        <v>5377</v>
      </c>
      <c r="AF331" s="142"/>
      <c r="AG331" s="142"/>
      <c r="AH331" s="142" t="s">
        <v>90</v>
      </c>
      <c r="AI331" s="142" t="s">
        <v>5378</v>
      </c>
      <c r="AJ331" s="142" t="s">
        <v>5379</v>
      </c>
      <c r="AK331" s="142" t="s">
        <v>90</v>
      </c>
      <c r="AL331" s="142" t="s">
        <v>90</v>
      </c>
      <c r="AM331" s="142" t="s">
        <v>90</v>
      </c>
      <c r="AN331" s="142" t="s">
        <v>7</v>
      </c>
      <c r="AO331"/>
      <c r="AP331" s="142" t="s">
        <v>90</v>
      </c>
      <c r="AQ331"/>
      <c r="AR331" s="142" t="s">
        <v>90</v>
      </c>
      <c r="AS331" s="142" t="s">
        <v>8284</v>
      </c>
      <c r="AT331" s="142" t="s">
        <v>90</v>
      </c>
      <c r="AU331" s="142" t="s">
        <v>290</v>
      </c>
      <c r="AV331" s="142"/>
      <c r="AW331"/>
      <c r="AX331"/>
      <c r="AY331" s="142" t="s">
        <v>5382</v>
      </c>
      <c r="AZ331" t="s">
        <v>628</v>
      </c>
    </row>
    <row r="332" spans="1:52" x14ac:dyDescent="0.25">
      <c r="A332" s="142"/>
      <c r="B332" s="142" t="s">
        <v>90</v>
      </c>
      <c r="C332" s="142" t="s">
        <v>1687</v>
      </c>
      <c r="D332" s="142" t="s">
        <v>5344</v>
      </c>
      <c r="E332" s="38">
        <v>44252</v>
      </c>
      <c r="F332" s="142" t="s">
        <v>2193</v>
      </c>
      <c r="G332" s="142" t="s">
        <v>973</v>
      </c>
      <c r="H332" s="142" t="s">
        <v>440</v>
      </c>
      <c r="I332" s="142" t="s">
        <v>83</v>
      </c>
      <c r="J332" s="142">
        <v>5</v>
      </c>
      <c r="K332" s="142" t="s">
        <v>142</v>
      </c>
      <c r="L332" s="142" t="s">
        <v>7909</v>
      </c>
      <c r="M332" s="142" t="s">
        <v>7974</v>
      </c>
      <c r="N332" s="142" t="s">
        <v>8004</v>
      </c>
      <c r="O332" s="142" t="s">
        <v>90</v>
      </c>
      <c r="P332" s="142"/>
      <c r="Q332" s="142" t="s">
        <v>724</v>
      </c>
      <c r="R332" s="142">
        <v>99.781000000000006</v>
      </c>
      <c r="S332" s="142" t="s">
        <v>37</v>
      </c>
      <c r="T332" s="142" t="s">
        <v>7782</v>
      </c>
      <c r="U332" s="142" t="s">
        <v>141</v>
      </c>
      <c r="V332" s="142" t="s">
        <v>7</v>
      </c>
      <c r="W332" s="142" t="s">
        <v>90</v>
      </c>
      <c r="X332" s="142" t="s">
        <v>126</v>
      </c>
      <c r="Y332" s="38">
        <v>44259</v>
      </c>
      <c r="Z332" s="38">
        <v>44443</v>
      </c>
      <c r="AA332" s="38">
        <v>45355</v>
      </c>
      <c r="AB332" s="142">
        <v>5</v>
      </c>
      <c r="AC332" s="142">
        <v>32.514000000000003</v>
      </c>
      <c r="AD332" s="142">
        <v>38.765999999999998</v>
      </c>
      <c r="AE332" s="142" t="s">
        <v>1694</v>
      </c>
      <c r="AF332" s="142"/>
      <c r="AG332" s="142"/>
      <c r="AH332" s="142" t="s">
        <v>90</v>
      </c>
      <c r="AI332" s="142" t="s">
        <v>1695</v>
      </c>
      <c r="AJ332" s="142" t="s">
        <v>1696</v>
      </c>
      <c r="AK332" s="142" t="s">
        <v>1687</v>
      </c>
      <c r="AL332" s="142" t="s">
        <v>90</v>
      </c>
      <c r="AM332" s="142" t="s">
        <v>90</v>
      </c>
      <c r="AN332" s="142" t="s">
        <v>7</v>
      </c>
      <c r="AO332"/>
      <c r="AP332" s="142" t="s">
        <v>90</v>
      </c>
      <c r="AQ332"/>
      <c r="AR332" s="142" t="s">
        <v>90</v>
      </c>
      <c r="AS332" s="142" t="s">
        <v>8259</v>
      </c>
      <c r="AT332" s="142" t="s">
        <v>90</v>
      </c>
      <c r="AU332" s="142" t="s">
        <v>290</v>
      </c>
      <c r="AV332" s="142"/>
      <c r="AW332"/>
      <c r="AX332"/>
      <c r="AY332" s="142" t="s">
        <v>5352</v>
      </c>
      <c r="AZ332" t="s">
        <v>628</v>
      </c>
    </row>
    <row r="333" spans="1:52" x14ac:dyDescent="0.25">
      <c r="A333" s="142"/>
      <c r="B333" s="142" t="s">
        <v>90</v>
      </c>
      <c r="C333" s="142" t="s">
        <v>523</v>
      </c>
      <c r="D333" s="142" t="s">
        <v>5397</v>
      </c>
      <c r="E333" s="38">
        <v>44251</v>
      </c>
      <c r="F333" s="142" t="s">
        <v>2751</v>
      </c>
      <c r="G333" s="142" t="s">
        <v>2751</v>
      </c>
      <c r="H333" s="142" t="s">
        <v>440</v>
      </c>
      <c r="I333" s="142" t="s">
        <v>83</v>
      </c>
      <c r="J333" s="142">
        <v>5</v>
      </c>
      <c r="K333" s="142" t="s">
        <v>142</v>
      </c>
      <c r="L333" s="142" t="s">
        <v>8007</v>
      </c>
      <c r="M333" s="142" t="s">
        <v>8005</v>
      </c>
      <c r="N333" s="142" t="s">
        <v>8006</v>
      </c>
      <c r="O333" s="142" t="s">
        <v>90</v>
      </c>
      <c r="P333" s="142"/>
      <c r="Q333" s="142" t="s">
        <v>724</v>
      </c>
      <c r="R333" s="142">
        <v>99.965999999999994</v>
      </c>
      <c r="S333" s="142" t="s">
        <v>36</v>
      </c>
      <c r="T333" s="142" t="s">
        <v>7782</v>
      </c>
      <c r="U333" s="142" t="s">
        <v>7</v>
      </c>
      <c r="V333" s="142" t="s">
        <v>7</v>
      </c>
      <c r="W333" s="142" t="s">
        <v>90</v>
      </c>
      <c r="X333" s="142" t="s">
        <v>126</v>
      </c>
      <c r="Y333" s="38">
        <v>44258</v>
      </c>
      <c r="Z333" s="38">
        <v>44442</v>
      </c>
      <c r="AA333" s="38">
        <v>45354</v>
      </c>
      <c r="AB333" s="142">
        <v>5</v>
      </c>
      <c r="AC333" s="142">
        <v>32.514000000000003</v>
      </c>
      <c r="AD333" s="142">
        <v>38.765999999999998</v>
      </c>
      <c r="AE333" s="142" t="s">
        <v>5403</v>
      </c>
      <c r="AF333" s="142"/>
      <c r="AG333" s="142"/>
      <c r="AH333" s="142" t="s">
        <v>90</v>
      </c>
      <c r="AI333" s="142" t="s">
        <v>5404</v>
      </c>
      <c r="AJ333" s="142" t="s">
        <v>90</v>
      </c>
      <c r="AK333" s="142" t="s">
        <v>90</v>
      </c>
      <c r="AL333" s="142" t="s">
        <v>90</v>
      </c>
      <c r="AM333" s="142" t="s">
        <v>90</v>
      </c>
      <c r="AN333" s="142" t="s">
        <v>7</v>
      </c>
      <c r="AO333"/>
      <c r="AP333" s="142" t="s">
        <v>90</v>
      </c>
      <c r="AQ333"/>
      <c r="AR333" s="142" t="s">
        <v>90</v>
      </c>
      <c r="AS333" s="142" t="s">
        <v>8287</v>
      </c>
      <c r="AT333" s="142" t="s">
        <v>90</v>
      </c>
      <c r="AU333" s="142" t="s">
        <v>4448</v>
      </c>
      <c r="AV333" s="142"/>
      <c r="AW333"/>
      <c r="AX333"/>
      <c r="AY333" s="142" t="s">
        <v>5407</v>
      </c>
      <c r="AZ333" t="s">
        <v>628</v>
      </c>
    </row>
    <row r="334" spans="1:52" x14ac:dyDescent="0.25">
      <c r="A334" s="142"/>
      <c r="B334" s="142" t="s">
        <v>90</v>
      </c>
      <c r="C334" s="142" t="s">
        <v>5383</v>
      </c>
      <c r="D334" s="142" t="s">
        <v>5385</v>
      </c>
      <c r="E334" s="38">
        <v>44251</v>
      </c>
      <c r="F334" s="142" t="s">
        <v>428</v>
      </c>
      <c r="G334" s="142" t="s">
        <v>428</v>
      </c>
      <c r="H334" s="142" t="s">
        <v>372</v>
      </c>
      <c r="I334" s="142" t="s">
        <v>83</v>
      </c>
      <c r="J334" s="142">
        <v>3.25</v>
      </c>
      <c r="K334" s="142" t="s">
        <v>7989</v>
      </c>
      <c r="L334" s="142" t="s">
        <v>5388</v>
      </c>
      <c r="M334" s="142" t="s">
        <v>8008</v>
      </c>
      <c r="N334" s="142" t="s">
        <v>8009</v>
      </c>
      <c r="O334" s="142" t="s">
        <v>90</v>
      </c>
      <c r="P334" s="142">
        <v>38</v>
      </c>
      <c r="Q334" s="142" t="s">
        <v>112</v>
      </c>
      <c r="R334" s="142">
        <v>100</v>
      </c>
      <c r="S334" s="142" t="s">
        <v>37</v>
      </c>
      <c r="T334" s="142" t="s">
        <v>90</v>
      </c>
      <c r="U334" s="142" t="s">
        <v>7</v>
      </c>
      <c r="V334" s="142" t="s">
        <v>7</v>
      </c>
      <c r="W334" s="142" t="s">
        <v>90</v>
      </c>
      <c r="X334" s="142" t="s">
        <v>126</v>
      </c>
      <c r="Y334" s="38">
        <v>44258</v>
      </c>
      <c r="Z334" s="38">
        <v>44442</v>
      </c>
      <c r="AA334" s="38">
        <v>45538</v>
      </c>
      <c r="AB334" s="142">
        <v>3.25</v>
      </c>
      <c r="AC334" s="142">
        <v>21.134</v>
      </c>
      <c r="AD334" s="142">
        <v>25.198</v>
      </c>
      <c r="AE334" s="142" t="s">
        <v>5390</v>
      </c>
      <c r="AF334" s="142"/>
      <c r="AG334" s="142"/>
      <c r="AH334" s="142" t="s">
        <v>90</v>
      </c>
      <c r="AI334" s="142" t="s">
        <v>5391</v>
      </c>
      <c r="AJ334" s="142" t="s">
        <v>5392</v>
      </c>
      <c r="AK334" s="142" t="s">
        <v>5383</v>
      </c>
      <c r="AL334" s="142" t="s">
        <v>90</v>
      </c>
      <c r="AM334" s="142" t="s">
        <v>90</v>
      </c>
      <c r="AN334" s="142" t="s">
        <v>7</v>
      </c>
      <c r="AO334"/>
      <c r="AP334" s="142" t="s">
        <v>90</v>
      </c>
      <c r="AQ334"/>
      <c r="AR334" s="142" t="s">
        <v>90</v>
      </c>
      <c r="AS334" s="142" t="s">
        <v>8288</v>
      </c>
      <c r="AT334" s="142" t="s">
        <v>90</v>
      </c>
      <c r="AU334" s="142" t="s">
        <v>2185</v>
      </c>
      <c r="AV334" s="142"/>
      <c r="AW334"/>
      <c r="AX334"/>
      <c r="AY334" s="142" t="s">
        <v>5395</v>
      </c>
      <c r="AZ334" t="s">
        <v>628</v>
      </c>
    </row>
    <row r="335" spans="1:52" x14ac:dyDescent="0.25">
      <c r="A335" s="142"/>
      <c r="B335" s="142" t="s">
        <v>90</v>
      </c>
      <c r="C335" s="142" t="s">
        <v>706</v>
      </c>
      <c r="D335" s="142" t="s">
        <v>5409</v>
      </c>
      <c r="E335" s="38">
        <v>44250</v>
      </c>
      <c r="F335" s="142" t="s">
        <v>1877</v>
      </c>
      <c r="G335" s="142" t="s">
        <v>973</v>
      </c>
      <c r="H335" s="142" t="s">
        <v>440</v>
      </c>
      <c r="I335" s="142" t="s">
        <v>83</v>
      </c>
      <c r="J335" s="142">
        <v>3</v>
      </c>
      <c r="K335" s="142" t="s">
        <v>142</v>
      </c>
      <c r="L335" s="142" t="s">
        <v>4584</v>
      </c>
      <c r="M335" s="142" t="s">
        <v>8010</v>
      </c>
      <c r="N335" s="142" t="s">
        <v>8011</v>
      </c>
      <c r="O335" s="142" t="s">
        <v>90</v>
      </c>
      <c r="P335" s="142"/>
      <c r="Q335" s="142" t="s">
        <v>723</v>
      </c>
      <c r="R335" s="142">
        <v>99.793000000000006</v>
      </c>
      <c r="S335" s="142" t="s">
        <v>36</v>
      </c>
      <c r="T335" s="142" t="s">
        <v>261</v>
      </c>
      <c r="U335" s="142" t="s">
        <v>141</v>
      </c>
      <c r="V335" s="142" t="s">
        <v>7</v>
      </c>
      <c r="W335" s="142" t="s">
        <v>90</v>
      </c>
      <c r="X335" s="142" t="s">
        <v>126</v>
      </c>
      <c r="Y335" s="38">
        <v>44257</v>
      </c>
      <c r="Z335" s="38">
        <v>44441</v>
      </c>
      <c r="AA335" s="38">
        <v>45353</v>
      </c>
      <c r="AB335" s="142">
        <v>3</v>
      </c>
      <c r="AC335" s="142">
        <v>19.507999999999999</v>
      </c>
      <c r="AD335" s="142">
        <v>23.259</v>
      </c>
      <c r="AE335" s="142" t="s">
        <v>2239</v>
      </c>
      <c r="AF335" s="142"/>
      <c r="AG335" s="142"/>
      <c r="AH335" s="142" t="s">
        <v>90</v>
      </c>
      <c r="AI335" s="142" t="s">
        <v>5414</v>
      </c>
      <c r="AJ335" s="142" t="s">
        <v>90</v>
      </c>
      <c r="AK335" s="142" t="s">
        <v>90</v>
      </c>
      <c r="AL335" s="142" t="s">
        <v>90</v>
      </c>
      <c r="AM335" s="142" t="s">
        <v>90</v>
      </c>
      <c r="AN335" s="142" t="s">
        <v>7</v>
      </c>
      <c r="AO335"/>
      <c r="AP335" s="142" t="s">
        <v>90</v>
      </c>
      <c r="AQ335"/>
      <c r="AR335" s="142" t="s">
        <v>90</v>
      </c>
      <c r="AS335" s="142" t="s">
        <v>8270</v>
      </c>
      <c r="AT335" s="142" t="s">
        <v>90</v>
      </c>
      <c r="AU335" s="142" t="s">
        <v>290</v>
      </c>
      <c r="AV335" s="142"/>
      <c r="AW335"/>
      <c r="AX335"/>
      <c r="AY335" s="142" t="s">
        <v>5417</v>
      </c>
      <c r="AZ335" t="s">
        <v>628</v>
      </c>
    </row>
    <row r="336" spans="1:52" x14ac:dyDescent="0.25">
      <c r="A336" s="142"/>
      <c r="B336" s="142" t="s">
        <v>90</v>
      </c>
      <c r="C336" s="142" t="s">
        <v>5418</v>
      </c>
      <c r="D336" s="142" t="s">
        <v>5420</v>
      </c>
      <c r="E336" s="38">
        <v>44236</v>
      </c>
      <c r="F336" s="142" t="s">
        <v>428</v>
      </c>
      <c r="G336" s="142" t="s">
        <v>428</v>
      </c>
      <c r="H336" s="142" t="s">
        <v>372</v>
      </c>
      <c r="I336" s="142" t="s">
        <v>83</v>
      </c>
      <c r="J336" s="142">
        <v>1.46</v>
      </c>
      <c r="K336" s="142" t="s">
        <v>142</v>
      </c>
      <c r="L336" s="142" t="s">
        <v>2568</v>
      </c>
      <c r="M336" s="142" t="s">
        <v>90</v>
      </c>
      <c r="N336" s="142" t="s">
        <v>2568</v>
      </c>
      <c r="O336" s="142" t="s">
        <v>90</v>
      </c>
      <c r="P336" s="142"/>
      <c r="Q336" s="142" t="s">
        <v>112</v>
      </c>
      <c r="R336" s="142">
        <v>100</v>
      </c>
      <c r="S336" s="142" t="s">
        <v>38</v>
      </c>
      <c r="T336" s="142" t="s">
        <v>243</v>
      </c>
      <c r="U336" s="142" t="s">
        <v>7</v>
      </c>
      <c r="V336" s="142" t="s">
        <v>7</v>
      </c>
      <c r="W336" s="142" t="s">
        <v>90</v>
      </c>
      <c r="X336" s="142" t="s">
        <v>126</v>
      </c>
      <c r="Y336" s="38">
        <v>44249</v>
      </c>
      <c r="Z336" s="38">
        <v>44430</v>
      </c>
      <c r="AA336" s="38">
        <v>45344</v>
      </c>
      <c r="AB336" s="142">
        <v>1.46</v>
      </c>
      <c r="AC336" s="142">
        <v>9.4939999999999998</v>
      </c>
      <c r="AD336" s="142">
        <v>11.32</v>
      </c>
      <c r="AE336" s="142" t="s">
        <v>5424</v>
      </c>
      <c r="AF336" s="142"/>
      <c r="AG336" s="142"/>
      <c r="AH336" s="142" t="s">
        <v>90</v>
      </c>
      <c r="AI336" s="142" t="s">
        <v>5425</v>
      </c>
      <c r="AJ336" s="142" t="s">
        <v>5418</v>
      </c>
      <c r="AK336" s="142" t="s">
        <v>90</v>
      </c>
      <c r="AL336" s="142" t="s">
        <v>90</v>
      </c>
      <c r="AM336" s="142" t="s">
        <v>90</v>
      </c>
      <c r="AN336" s="142" t="s">
        <v>7</v>
      </c>
      <c r="AO336"/>
      <c r="AP336" s="142" t="s">
        <v>90</v>
      </c>
      <c r="AQ336"/>
      <c r="AR336" s="142" t="s">
        <v>90</v>
      </c>
      <c r="AS336" s="142" t="s">
        <v>90</v>
      </c>
      <c r="AT336" s="142" t="s">
        <v>90</v>
      </c>
      <c r="AU336" s="142" t="s">
        <v>290</v>
      </c>
      <c r="AV336" s="142"/>
      <c r="AW336"/>
      <c r="AX336"/>
      <c r="AY336" s="142" t="s">
        <v>5428</v>
      </c>
      <c r="AZ336" t="s">
        <v>628</v>
      </c>
    </row>
    <row r="337" spans="1:52" x14ac:dyDescent="0.25">
      <c r="A337" s="142"/>
      <c r="B337" s="142" t="s">
        <v>90</v>
      </c>
      <c r="C337" s="142" t="s">
        <v>5438</v>
      </c>
      <c r="D337" s="142" t="s">
        <v>5440</v>
      </c>
      <c r="E337" s="38">
        <v>44231</v>
      </c>
      <c r="F337" s="142" t="s">
        <v>428</v>
      </c>
      <c r="G337" s="142" t="s">
        <v>428</v>
      </c>
      <c r="H337" s="142" t="s">
        <v>440</v>
      </c>
      <c r="I337" s="142" t="s">
        <v>83</v>
      </c>
      <c r="J337" s="142">
        <v>2.8</v>
      </c>
      <c r="K337" s="142" t="s">
        <v>142</v>
      </c>
      <c r="L337" s="142" t="s">
        <v>445</v>
      </c>
      <c r="M337" s="142" t="s">
        <v>7766</v>
      </c>
      <c r="N337" s="142" t="s">
        <v>445</v>
      </c>
      <c r="O337" s="142" t="s">
        <v>90</v>
      </c>
      <c r="P337" s="142">
        <v>50</v>
      </c>
      <c r="Q337" s="142" t="s">
        <v>112</v>
      </c>
      <c r="R337" s="142">
        <v>100</v>
      </c>
      <c r="S337" s="142" t="s">
        <v>38</v>
      </c>
      <c r="T337" s="142" t="s">
        <v>243</v>
      </c>
      <c r="U337" s="142" t="s">
        <v>7</v>
      </c>
      <c r="V337" s="142" t="s">
        <v>7</v>
      </c>
      <c r="W337" s="142" t="s">
        <v>90</v>
      </c>
      <c r="X337" s="142" t="s">
        <v>126</v>
      </c>
      <c r="Y337" s="38">
        <v>44237</v>
      </c>
      <c r="Z337" s="38">
        <v>44418</v>
      </c>
      <c r="AA337" s="38">
        <v>45332</v>
      </c>
      <c r="AB337" s="142">
        <v>2.8</v>
      </c>
      <c r="AC337" s="142">
        <v>18.207999999999998</v>
      </c>
      <c r="AD337" s="142">
        <v>21.709</v>
      </c>
      <c r="AE337" s="142" t="s">
        <v>5447</v>
      </c>
      <c r="AF337" s="142"/>
      <c r="AG337" s="142"/>
      <c r="AH337" s="142" t="s">
        <v>90</v>
      </c>
      <c r="AI337" s="142" t="s">
        <v>5448</v>
      </c>
      <c r="AJ337" s="142" t="s">
        <v>5438</v>
      </c>
      <c r="AK337" s="142" t="s">
        <v>90</v>
      </c>
      <c r="AL337" s="142" t="s">
        <v>90</v>
      </c>
      <c r="AM337" s="142" t="s">
        <v>90</v>
      </c>
      <c r="AN337" s="142" t="s">
        <v>7</v>
      </c>
      <c r="AO337"/>
      <c r="AP337" s="142" t="s">
        <v>90</v>
      </c>
      <c r="AQ337"/>
      <c r="AR337" s="142" t="s">
        <v>90</v>
      </c>
      <c r="AS337" s="142" t="s">
        <v>90</v>
      </c>
      <c r="AT337" s="142" t="s">
        <v>90</v>
      </c>
      <c r="AU337" s="142" t="s">
        <v>290</v>
      </c>
      <c r="AV337" s="142"/>
      <c r="AW337"/>
      <c r="AX337"/>
      <c r="AY337" s="142" t="s">
        <v>5451</v>
      </c>
      <c r="AZ337" t="s">
        <v>628</v>
      </c>
    </row>
    <row r="338" spans="1:52" x14ac:dyDescent="0.25">
      <c r="A338" s="142"/>
      <c r="B338" s="142" t="s">
        <v>90</v>
      </c>
      <c r="C338" s="142" t="s">
        <v>523</v>
      </c>
      <c r="D338" s="142" t="s">
        <v>5431</v>
      </c>
      <c r="E338" s="38">
        <v>44231</v>
      </c>
      <c r="F338" s="142" t="s">
        <v>2751</v>
      </c>
      <c r="G338" s="142" t="s">
        <v>2751</v>
      </c>
      <c r="H338" s="142" t="s">
        <v>440</v>
      </c>
      <c r="I338" s="142" t="s">
        <v>104</v>
      </c>
      <c r="J338" s="142">
        <v>2</v>
      </c>
      <c r="K338" s="142" t="s">
        <v>142</v>
      </c>
      <c r="L338" s="142" t="s">
        <v>4564</v>
      </c>
      <c r="M338" s="142" t="s">
        <v>7953</v>
      </c>
      <c r="N338" s="142" t="s">
        <v>4564</v>
      </c>
      <c r="O338" s="142" t="s">
        <v>90</v>
      </c>
      <c r="P338" s="142">
        <v>30</v>
      </c>
      <c r="Q338" s="142" t="s">
        <v>112</v>
      </c>
      <c r="R338" s="142">
        <v>100</v>
      </c>
      <c r="S338" s="142" t="s">
        <v>36</v>
      </c>
      <c r="T338" s="142" t="s">
        <v>243</v>
      </c>
      <c r="U338" s="142" t="s">
        <v>7</v>
      </c>
      <c r="V338" s="142" t="s">
        <v>7</v>
      </c>
      <c r="W338" s="142" t="s">
        <v>90</v>
      </c>
      <c r="X338" s="142" t="s">
        <v>126</v>
      </c>
      <c r="Y338" s="38">
        <v>44236</v>
      </c>
      <c r="Z338" s="38">
        <v>44417</v>
      </c>
      <c r="AA338" s="38">
        <v>45331</v>
      </c>
      <c r="AB338" s="142">
        <v>0.308</v>
      </c>
      <c r="AC338" s="142">
        <v>2</v>
      </c>
      <c r="AD338" s="142">
        <v>2.3839999999999999</v>
      </c>
      <c r="AE338" s="142" t="s">
        <v>5403</v>
      </c>
      <c r="AF338" s="142"/>
      <c r="AG338" s="142"/>
      <c r="AH338" s="142" t="s">
        <v>90</v>
      </c>
      <c r="AI338" s="142" t="s">
        <v>5404</v>
      </c>
      <c r="AJ338" s="142" t="s">
        <v>90</v>
      </c>
      <c r="AK338" s="142" t="s">
        <v>90</v>
      </c>
      <c r="AL338" s="142" t="s">
        <v>90</v>
      </c>
      <c r="AM338" s="142" t="s">
        <v>90</v>
      </c>
      <c r="AN338" s="142" t="s">
        <v>7</v>
      </c>
      <c r="AO338"/>
      <c r="AP338" s="142" t="s">
        <v>90</v>
      </c>
      <c r="AQ338"/>
      <c r="AR338" s="142" t="s">
        <v>90</v>
      </c>
      <c r="AS338" s="142" t="s">
        <v>8289</v>
      </c>
      <c r="AT338" s="142" t="s">
        <v>90</v>
      </c>
      <c r="AU338" s="142" t="s">
        <v>232</v>
      </c>
      <c r="AV338" s="142"/>
      <c r="AW338"/>
      <c r="AX338"/>
      <c r="AY338" s="142" t="s">
        <v>5437</v>
      </c>
      <c r="AZ338" t="s">
        <v>628</v>
      </c>
    </row>
    <row r="339" spans="1:52" x14ac:dyDescent="0.25">
      <c r="A339" s="142"/>
      <c r="B339" s="142" t="s">
        <v>90</v>
      </c>
      <c r="C339" s="142" t="s">
        <v>536</v>
      </c>
      <c r="D339" s="142" t="s">
        <v>5226</v>
      </c>
      <c r="E339" s="38">
        <v>44231</v>
      </c>
      <c r="F339" s="142" t="s">
        <v>428</v>
      </c>
      <c r="G339" s="142" t="s">
        <v>2751</v>
      </c>
      <c r="H339" s="142" t="s">
        <v>440</v>
      </c>
      <c r="I339" s="142" t="s">
        <v>83</v>
      </c>
      <c r="J339" s="142">
        <v>1.26</v>
      </c>
      <c r="K339" s="142" t="s">
        <v>142</v>
      </c>
      <c r="L339" s="142" t="s">
        <v>3609</v>
      </c>
      <c r="M339" s="142" t="s">
        <v>90</v>
      </c>
      <c r="N339" s="142" t="s">
        <v>90</v>
      </c>
      <c r="O339" s="142" t="s">
        <v>90</v>
      </c>
      <c r="P339" s="142"/>
      <c r="Q339" s="142" t="s">
        <v>112</v>
      </c>
      <c r="R339" s="142">
        <v>100</v>
      </c>
      <c r="S339" s="142" t="s">
        <v>36</v>
      </c>
      <c r="T339" s="142" t="s">
        <v>231</v>
      </c>
      <c r="U339" s="142" t="s">
        <v>7</v>
      </c>
      <c r="V339" s="142" t="s">
        <v>7</v>
      </c>
      <c r="W339" s="142" t="s">
        <v>90</v>
      </c>
      <c r="X339" s="142" t="s">
        <v>126</v>
      </c>
      <c r="Y339" s="38">
        <v>44236</v>
      </c>
      <c r="Z339" s="38">
        <v>44417</v>
      </c>
      <c r="AA339" s="38">
        <v>45331</v>
      </c>
      <c r="AB339" s="142">
        <v>1.26</v>
      </c>
      <c r="AC339" s="142">
        <v>8.1940000000000008</v>
      </c>
      <c r="AD339" s="142">
        <v>9.7690000000000001</v>
      </c>
      <c r="AE339" s="142" t="s">
        <v>4372</v>
      </c>
      <c r="AF339" s="142"/>
      <c r="AG339" s="142"/>
      <c r="AH339" s="142" t="s">
        <v>90</v>
      </c>
      <c r="AI339" s="142" t="s">
        <v>4373</v>
      </c>
      <c r="AJ339" s="142" t="s">
        <v>90</v>
      </c>
      <c r="AK339" s="142" t="s">
        <v>90</v>
      </c>
      <c r="AL339" s="142" t="s">
        <v>90</v>
      </c>
      <c r="AM339" s="142" t="s">
        <v>90</v>
      </c>
      <c r="AN339" s="142" t="s">
        <v>7</v>
      </c>
      <c r="AO339"/>
      <c r="AP339" s="142" t="s">
        <v>90</v>
      </c>
      <c r="AQ339"/>
      <c r="AR339" s="142" t="s">
        <v>90</v>
      </c>
      <c r="AS339" s="142" t="s">
        <v>90</v>
      </c>
      <c r="AT339" s="142" t="s">
        <v>90</v>
      </c>
      <c r="AU339" s="142" t="s">
        <v>290</v>
      </c>
      <c r="AV339" s="142"/>
      <c r="AW339"/>
      <c r="AX339"/>
      <c r="AY339" s="142" t="s">
        <v>5429</v>
      </c>
      <c r="AZ339" t="s">
        <v>628</v>
      </c>
    </row>
    <row r="340" spans="1:52" x14ac:dyDescent="0.25">
      <c r="A340" s="142"/>
      <c r="B340" s="142" t="s">
        <v>90</v>
      </c>
      <c r="C340" s="142" t="s">
        <v>5459</v>
      </c>
      <c r="D340" s="142" t="s">
        <v>5461</v>
      </c>
      <c r="E340" s="38">
        <v>44230</v>
      </c>
      <c r="F340" s="142" t="s">
        <v>428</v>
      </c>
      <c r="G340" s="142" t="s">
        <v>428</v>
      </c>
      <c r="H340" s="142" t="s">
        <v>440</v>
      </c>
      <c r="I340" s="142" t="s">
        <v>83</v>
      </c>
      <c r="J340" s="142">
        <v>1.78</v>
      </c>
      <c r="K340" s="142" t="s">
        <v>142</v>
      </c>
      <c r="L340" s="142" t="s">
        <v>445</v>
      </c>
      <c r="M340" s="142" t="s">
        <v>7900</v>
      </c>
      <c r="N340" s="142" t="s">
        <v>445</v>
      </c>
      <c r="O340" s="142" t="s">
        <v>90</v>
      </c>
      <c r="P340" s="142">
        <v>60</v>
      </c>
      <c r="Q340" s="142" t="s">
        <v>112</v>
      </c>
      <c r="R340" s="142">
        <v>100</v>
      </c>
      <c r="S340" s="142" t="s">
        <v>38</v>
      </c>
      <c r="T340" s="142" t="s">
        <v>243</v>
      </c>
      <c r="U340" s="142" t="s">
        <v>7</v>
      </c>
      <c r="V340" s="142" t="s">
        <v>7</v>
      </c>
      <c r="W340" s="142" t="s">
        <v>90</v>
      </c>
      <c r="X340" s="142" t="s">
        <v>126</v>
      </c>
      <c r="Y340" s="38">
        <v>44236</v>
      </c>
      <c r="Z340" s="38">
        <v>44417</v>
      </c>
      <c r="AA340" s="38">
        <v>45331</v>
      </c>
      <c r="AB340" s="142">
        <v>1.78</v>
      </c>
      <c r="AC340" s="142">
        <v>11.574999999999999</v>
      </c>
      <c r="AD340" s="142">
        <v>13.801</v>
      </c>
      <c r="AE340" s="142" t="s">
        <v>5464</v>
      </c>
      <c r="AF340" s="142"/>
      <c r="AG340" s="142"/>
      <c r="AH340" s="142" t="s">
        <v>90</v>
      </c>
      <c r="AI340" s="142" t="s">
        <v>5465</v>
      </c>
      <c r="AJ340" s="142" t="s">
        <v>5459</v>
      </c>
      <c r="AK340" s="142" t="s">
        <v>90</v>
      </c>
      <c r="AL340" s="142" t="s">
        <v>90</v>
      </c>
      <c r="AM340" s="142" t="s">
        <v>90</v>
      </c>
      <c r="AN340" s="142" t="s">
        <v>7</v>
      </c>
      <c r="AO340"/>
      <c r="AP340" s="142" t="s">
        <v>90</v>
      </c>
      <c r="AQ340"/>
      <c r="AR340" s="142" t="s">
        <v>90</v>
      </c>
      <c r="AS340" s="142" t="s">
        <v>90</v>
      </c>
      <c r="AT340" s="142" t="s">
        <v>90</v>
      </c>
      <c r="AU340" s="142" t="s">
        <v>4448</v>
      </c>
      <c r="AV340" s="142"/>
      <c r="AW340"/>
      <c r="AX340"/>
      <c r="AY340" s="142" t="s">
        <v>5468</v>
      </c>
      <c r="AZ340" t="s">
        <v>628</v>
      </c>
    </row>
    <row r="341" spans="1:52" x14ac:dyDescent="0.25">
      <c r="A341" s="142"/>
      <c r="B341" s="142" t="s">
        <v>90</v>
      </c>
      <c r="C341" s="142" t="s">
        <v>1281</v>
      </c>
      <c r="D341" s="142" t="s">
        <v>5453</v>
      </c>
      <c r="E341" s="38">
        <v>44230</v>
      </c>
      <c r="F341" s="142" t="s">
        <v>428</v>
      </c>
      <c r="G341" s="142" t="s">
        <v>1285</v>
      </c>
      <c r="H341" s="142" t="s">
        <v>90</v>
      </c>
      <c r="I341" s="142" t="s">
        <v>83</v>
      </c>
      <c r="J341" s="142">
        <v>2</v>
      </c>
      <c r="K341" s="142" t="s">
        <v>142</v>
      </c>
      <c r="L341" s="142" t="s">
        <v>8012</v>
      </c>
      <c r="M341" s="142" t="s">
        <v>90</v>
      </c>
      <c r="N341" s="142" t="s">
        <v>90</v>
      </c>
      <c r="O341" s="142" t="s">
        <v>90</v>
      </c>
      <c r="P341" s="142"/>
      <c r="Q341" s="142" t="s">
        <v>112</v>
      </c>
      <c r="R341" s="142">
        <v>100</v>
      </c>
      <c r="S341" s="142" t="s">
        <v>36</v>
      </c>
      <c r="T341" s="142" t="s">
        <v>107</v>
      </c>
      <c r="U341" s="142" t="s">
        <v>7</v>
      </c>
      <c r="V341" s="142" t="s">
        <v>7</v>
      </c>
      <c r="W341" s="142" t="s">
        <v>90</v>
      </c>
      <c r="X341" s="142" t="s">
        <v>126</v>
      </c>
      <c r="Y341" s="38">
        <v>44237</v>
      </c>
      <c r="Z341" s="38">
        <v>44418</v>
      </c>
      <c r="AA341" s="38">
        <v>45332</v>
      </c>
      <c r="AB341" s="142">
        <v>2</v>
      </c>
      <c r="AC341" s="142">
        <v>13.006</v>
      </c>
      <c r="AD341" s="142">
        <v>15.506</v>
      </c>
      <c r="AE341" s="142" t="s">
        <v>5456</v>
      </c>
      <c r="AF341" s="142"/>
      <c r="AG341" s="142"/>
      <c r="AH341" s="142" t="s">
        <v>90</v>
      </c>
      <c r="AI341" s="142" t="s">
        <v>1291</v>
      </c>
      <c r="AJ341" s="142" t="s">
        <v>90</v>
      </c>
      <c r="AK341" s="142" t="s">
        <v>90</v>
      </c>
      <c r="AL341" s="142" t="s">
        <v>90</v>
      </c>
      <c r="AM341" s="142" t="s">
        <v>90</v>
      </c>
      <c r="AN341" s="142" t="s">
        <v>7</v>
      </c>
      <c r="AO341"/>
      <c r="AP341" s="142" t="s">
        <v>90</v>
      </c>
      <c r="AQ341"/>
      <c r="AR341" s="142" t="s">
        <v>90</v>
      </c>
      <c r="AS341" s="142" t="s">
        <v>90</v>
      </c>
      <c r="AT341" s="142" t="s">
        <v>90</v>
      </c>
      <c r="AU341" s="142" t="s">
        <v>290</v>
      </c>
      <c r="AV341" s="142"/>
      <c r="AW341"/>
      <c r="AX341"/>
      <c r="AY341" s="142" t="s">
        <v>5458</v>
      </c>
      <c r="AZ341" t="s">
        <v>628</v>
      </c>
    </row>
    <row r="342" spans="1:52" x14ac:dyDescent="0.25">
      <c r="A342" s="142"/>
      <c r="B342" s="142" t="s">
        <v>90</v>
      </c>
      <c r="C342" s="142" t="s">
        <v>523</v>
      </c>
      <c r="D342" s="142" t="s">
        <v>5431</v>
      </c>
      <c r="E342" s="38">
        <v>44229</v>
      </c>
      <c r="F342" s="142" t="s">
        <v>2751</v>
      </c>
      <c r="G342" s="142" t="s">
        <v>2751</v>
      </c>
      <c r="H342" s="142" t="s">
        <v>440</v>
      </c>
      <c r="I342" s="142" t="s">
        <v>104</v>
      </c>
      <c r="J342" s="142">
        <v>17</v>
      </c>
      <c r="K342" s="142" t="s">
        <v>142</v>
      </c>
      <c r="L342" s="142" t="s">
        <v>4564</v>
      </c>
      <c r="M342" s="142" t="s">
        <v>7953</v>
      </c>
      <c r="N342" s="142" t="s">
        <v>4564</v>
      </c>
      <c r="O342" s="142" t="s">
        <v>90</v>
      </c>
      <c r="P342" s="142">
        <v>30</v>
      </c>
      <c r="Q342" s="142" t="s">
        <v>112</v>
      </c>
      <c r="R342" s="142">
        <v>100</v>
      </c>
      <c r="S342" s="142" t="s">
        <v>36</v>
      </c>
      <c r="T342" s="142" t="s">
        <v>243</v>
      </c>
      <c r="U342" s="142" t="s">
        <v>7</v>
      </c>
      <c r="V342" s="142" t="s">
        <v>7</v>
      </c>
      <c r="W342" s="142" t="s">
        <v>90</v>
      </c>
      <c r="X342" s="142" t="s">
        <v>126</v>
      </c>
      <c r="Y342" s="38">
        <v>44236</v>
      </c>
      <c r="Z342" s="38">
        <v>44417</v>
      </c>
      <c r="AA342" s="38">
        <v>45331</v>
      </c>
      <c r="AB342" s="142">
        <v>2.6150000000000002</v>
      </c>
      <c r="AC342" s="142">
        <v>17</v>
      </c>
      <c r="AD342" s="142">
        <v>20.266999999999999</v>
      </c>
      <c r="AE342" s="142" t="s">
        <v>5403</v>
      </c>
      <c r="AF342" s="142"/>
      <c r="AG342" s="142"/>
      <c r="AH342" s="142" t="s">
        <v>90</v>
      </c>
      <c r="AI342" s="142" t="s">
        <v>5404</v>
      </c>
      <c r="AJ342" s="142" t="s">
        <v>90</v>
      </c>
      <c r="AK342" s="142" t="s">
        <v>90</v>
      </c>
      <c r="AL342" s="142" t="s">
        <v>90</v>
      </c>
      <c r="AM342" s="142" t="s">
        <v>90</v>
      </c>
      <c r="AN342" s="142" t="s">
        <v>7</v>
      </c>
      <c r="AO342"/>
      <c r="AP342" s="142" t="s">
        <v>90</v>
      </c>
      <c r="AQ342"/>
      <c r="AR342" s="142" t="s">
        <v>90</v>
      </c>
      <c r="AS342" s="142" t="s">
        <v>8290</v>
      </c>
      <c r="AT342" s="142" t="s">
        <v>90</v>
      </c>
      <c r="AU342" s="142" t="s">
        <v>290</v>
      </c>
      <c r="AV342" s="142"/>
      <c r="AW342"/>
      <c r="AX342"/>
      <c r="AY342" s="142" t="s">
        <v>5493</v>
      </c>
      <c r="AZ342" t="s">
        <v>628</v>
      </c>
    </row>
    <row r="343" spans="1:52" x14ac:dyDescent="0.25">
      <c r="A343" s="142"/>
      <c r="B343" s="142" t="s">
        <v>90</v>
      </c>
      <c r="C343" s="142" t="s">
        <v>5481</v>
      </c>
      <c r="D343" s="142" t="s">
        <v>5483</v>
      </c>
      <c r="E343" s="38">
        <v>44229</v>
      </c>
      <c r="F343" s="142" t="s">
        <v>428</v>
      </c>
      <c r="G343" s="142" t="s">
        <v>428</v>
      </c>
      <c r="H343" s="142" t="s">
        <v>440</v>
      </c>
      <c r="I343" s="142" t="s">
        <v>83</v>
      </c>
      <c r="J343" s="142">
        <v>3</v>
      </c>
      <c r="K343" s="142" t="s">
        <v>142</v>
      </c>
      <c r="L343" s="142" t="s">
        <v>3191</v>
      </c>
      <c r="M343" s="142" t="s">
        <v>7804</v>
      </c>
      <c r="N343" s="142" t="s">
        <v>3191</v>
      </c>
      <c r="O343" s="142" t="s">
        <v>90</v>
      </c>
      <c r="P343" s="142">
        <v>50</v>
      </c>
      <c r="Q343" s="142" t="s">
        <v>112</v>
      </c>
      <c r="R343" s="142">
        <v>100</v>
      </c>
      <c r="S343" s="142" t="s">
        <v>38</v>
      </c>
      <c r="T343" s="142" t="s">
        <v>243</v>
      </c>
      <c r="U343" s="142" t="s">
        <v>7</v>
      </c>
      <c r="V343" s="142" t="s">
        <v>7</v>
      </c>
      <c r="W343" s="142" t="s">
        <v>90</v>
      </c>
      <c r="X343" s="142" t="s">
        <v>126</v>
      </c>
      <c r="Y343" s="38">
        <v>44236</v>
      </c>
      <c r="Z343" s="38">
        <v>44417</v>
      </c>
      <c r="AA343" s="38">
        <v>45331</v>
      </c>
      <c r="AB343" s="142">
        <v>3</v>
      </c>
      <c r="AC343" s="142">
        <v>19.507999999999999</v>
      </c>
      <c r="AD343" s="142">
        <v>23.259</v>
      </c>
      <c r="AE343" s="142" t="s">
        <v>5486</v>
      </c>
      <c r="AF343" s="142"/>
      <c r="AG343" s="142"/>
      <c r="AH343" s="142" t="s">
        <v>90</v>
      </c>
      <c r="AI343" s="142" t="s">
        <v>5487</v>
      </c>
      <c r="AJ343" s="142" t="s">
        <v>5481</v>
      </c>
      <c r="AK343" s="142" t="s">
        <v>90</v>
      </c>
      <c r="AL343" s="142" t="s">
        <v>90</v>
      </c>
      <c r="AM343" s="142" t="s">
        <v>90</v>
      </c>
      <c r="AN343" s="142" t="s">
        <v>7</v>
      </c>
      <c r="AO343"/>
      <c r="AP343" s="142" t="s">
        <v>90</v>
      </c>
      <c r="AQ343"/>
      <c r="AR343" s="142" t="s">
        <v>90</v>
      </c>
      <c r="AS343" s="142" t="s">
        <v>90</v>
      </c>
      <c r="AT343" s="142" t="s">
        <v>90</v>
      </c>
      <c r="AU343" s="142" t="s">
        <v>4448</v>
      </c>
      <c r="AV343" s="142"/>
      <c r="AW343"/>
      <c r="AX343"/>
      <c r="AY343" s="142" t="s">
        <v>5490</v>
      </c>
      <c r="AZ343" t="s">
        <v>628</v>
      </c>
    </row>
    <row r="344" spans="1:52" x14ac:dyDescent="0.25">
      <c r="A344" s="142"/>
      <c r="B344" s="142" t="s">
        <v>90</v>
      </c>
      <c r="C344" s="142" t="s">
        <v>4072</v>
      </c>
      <c r="D344" s="142" t="s">
        <v>5510</v>
      </c>
      <c r="E344" s="38">
        <v>44224</v>
      </c>
      <c r="F344" s="142" t="s">
        <v>428</v>
      </c>
      <c r="G344" s="142" t="s">
        <v>428</v>
      </c>
      <c r="H344" s="142" t="s">
        <v>438</v>
      </c>
      <c r="I344" s="142" t="s">
        <v>83</v>
      </c>
      <c r="J344" s="142">
        <v>0.55000000000000004</v>
      </c>
      <c r="K344" s="142" t="s">
        <v>142</v>
      </c>
      <c r="L344" s="142" t="s">
        <v>3609</v>
      </c>
      <c r="M344" s="142" t="s">
        <v>90</v>
      </c>
      <c r="N344" s="142" t="s">
        <v>3609</v>
      </c>
      <c r="O344" s="142" t="s">
        <v>90</v>
      </c>
      <c r="P344" s="142"/>
      <c r="Q344" s="142" t="s">
        <v>112</v>
      </c>
      <c r="R344" s="142">
        <v>100</v>
      </c>
      <c r="S344" s="142" t="s">
        <v>109</v>
      </c>
      <c r="T344" s="142" t="s">
        <v>243</v>
      </c>
      <c r="U344" s="142" t="s">
        <v>7</v>
      </c>
      <c r="V344" s="142" t="s">
        <v>7</v>
      </c>
      <c r="W344" s="142" t="s">
        <v>90</v>
      </c>
      <c r="X344" s="142" t="s">
        <v>126</v>
      </c>
      <c r="Y344" s="38">
        <v>44229</v>
      </c>
      <c r="Z344" s="38">
        <v>44410</v>
      </c>
      <c r="AA344" s="38">
        <v>45324</v>
      </c>
      <c r="AB344" s="142">
        <v>0.55000000000000004</v>
      </c>
      <c r="AC344" s="142">
        <v>3.577</v>
      </c>
      <c r="AD344" s="142">
        <v>4.2640000000000002</v>
      </c>
      <c r="AE344" s="142" t="s">
        <v>4079</v>
      </c>
      <c r="AF344" s="142"/>
      <c r="AG344" s="142"/>
      <c r="AH344" s="142" t="s">
        <v>90</v>
      </c>
      <c r="AI344" s="142" t="s">
        <v>4080</v>
      </c>
      <c r="AJ344" s="142" t="s">
        <v>90</v>
      </c>
      <c r="AK344" s="142" t="s">
        <v>90</v>
      </c>
      <c r="AL344" s="142" t="s">
        <v>302</v>
      </c>
      <c r="AM344" s="142" t="s">
        <v>90</v>
      </c>
      <c r="AN344" s="142" t="s">
        <v>7</v>
      </c>
      <c r="AO344"/>
      <c r="AP344" s="142" t="s">
        <v>90</v>
      </c>
      <c r="AQ344"/>
      <c r="AR344" s="142" t="s">
        <v>90</v>
      </c>
      <c r="AS344" s="142" t="s">
        <v>90</v>
      </c>
      <c r="AT344" s="142" t="s">
        <v>90</v>
      </c>
      <c r="AU344" s="142" t="s">
        <v>290</v>
      </c>
      <c r="AV344" s="142"/>
      <c r="AW344"/>
      <c r="AX344"/>
      <c r="AY344" s="142" t="s">
        <v>5516</v>
      </c>
      <c r="AZ344" t="s">
        <v>628</v>
      </c>
    </row>
    <row r="345" spans="1:52" x14ac:dyDescent="0.25">
      <c r="A345" s="142"/>
      <c r="B345" s="142" t="s">
        <v>90</v>
      </c>
      <c r="C345" s="142" t="s">
        <v>3032</v>
      </c>
      <c r="D345" s="142" t="s">
        <v>5503</v>
      </c>
      <c r="E345" s="38">
        <v>44224</v>
      </c>
      <c r="F345" s="142" t="s">
        <v>428</v>
      </c>
      <c r="G345" s="142" t="s">
        <v>428</v>
      </c>
      <c r="H345" s="142" t="s">
        <v>438</v>
      </c>
      <c r="I345" s="142" t="s">
        <v>83</v>
      </c>
      <c r="J345" s="142">
        <v>3</v>
      </c>
      <c r="K345" s="142" t="s">
        <v>142</v>
      </c>
      <c r="L345" s="142" t="s">
        <v>1578</v>
      </c>
      <c r="M345" s="142" t="s">
        <v>90</v>
      </c>
      <c r="N345" s="142" t="s">
        <v>90</v>
      </c>
      <c r="O345" s="142" t="s">
        <v>90</v>
      </c>
      <c r="P345" s="142"/>
      <c r="Q345" s="142" t="s">
        <v>112</v>
      </c>
      <c r="R345" s="142">
        <v>100</v>
      </c>
      <c r="S345" s="142" t="s">
        <v>36</v>
      </c>
      <c r="T345" s="142" t="s">
        <v>243</v>
      </c>
      <c r="U345" s="142" t="s">
        <v>7</v>
      </c>
      <c r="V345" s="142" t="s">
        <v>7</v>
      </c>
      <c r="W345" s="142" t="s">
        <v>90</v>
      </c>
      <c r="X345" s="142" t="s">
        <v>126</v>
      </c>
      <c r="Y345" s="38">
        <v>44231</v>
      </c>
      <c r="Z345" s="38">
        <v>44412</v>
      </c>
      <c r="AA345" s="38">
        <v>45326</v>
      </c>
      <c r="AB345" s="142">
        <v>3</v>
      </c>
      <c r="AC345" s="142">
        <v>19.507999999999999</v>
      </c>
      <c r="AD345" s="142">
        <v>23.259</v>
      </c>
      <c r="AE345" s="142" t="s">
        <v>3039</v>
      </c>
      <c r="AF345" s="142"/>
      <c r="AG345" s="142"/>
      <c r="AH345" s="142" t="s">
        <v>90</v>
      </c>
      <c r="AI345" s="142" t="s">
        <v>3040</v>
      </c>
      <c r="AJ345" s="142" t="s">
        <v>90</v>
      </c>
      <c r="AK345" s="142" t="s">
        <v>90</v>
      </c>
      <c r="AL345" s="142" t="s">
        <v>90</v>
      </c>
      <c r="AM345" s="142" t="s">
        <v>90</v>
      </c>
      <c r="AN345" s="142" t="s">
        <v>7</v>
      </c>
      <c r="AO345"/>
      <c r="AP345" s="142" t="s">
        <v>90</v>
      </c>
      <c r="AQ345"/>
      <c r="AR345" s="142" t="s">
        <v>90</v>
      </c>
      <c r="AS345" s="142" t="s">
        <v>90</v>
      </c>
      <c r="AT345" s="142" t="s">
        <v>90</v>
      </c>
      <c r="AU345" s="142" t="s">
        <v>290</v>
      </c>
      <c r="AV345" s="142"/>
      <c r="AW345"/>
      <c r="AX345"/>
      <c r="AY345" s="142" t="s">
        <v>5508</v>
      </c>
      <c r="AZ345" t="s">
        <v>628</v>
      </c>
    </row>
    <row r="346" spans="1:52" x14ac:dyDescent="0.25">
      <c r="A346" s="142"/>
      <c r="B346" s="142" t="s">
        <v>90</v>
      </c>
      <c r="C346" s="142" t="s">
        <v>701</v>
      </c>
      <c r="D346" s="142" t="s">
        <v>5495</v>
      </c>
      <c r="E346" s="38">
        <v>44224</v>
      </c>
      <c r="F346" s="142" t="s">
        <v>973</v>
      </c>
      <c r="G346" s="142" t="s">
        <v>973</v>
      </c>
      <c r="H346" s="142" t="s">
        <v>440</v>
      </c>
      <c r="I346" s="142" t="s">
        <v>83</v>
      </c>
      <c r="J346" s="142">
        <v>5</v>
      </c>
      <c r="K346" s="142" t="s">
        <v>142</v>
      </c>
      <c r="L346" s="142" t="s">
        <v>4584</v>
      </c>
      <c r="M346" s="142" t="s">
        <v>7818</v>
      </c>
      <c r="N346" s="142" t="s">
        <v>8013</v>
      </c>
      <c r="O346" s="142" t="s">
        <v>90</v>
      </c>
      <c r="P346" s="142"/>
      <c r="Q346" s="142" t="s">
        <v>723</v>
      </c>
      <c r="R346" s="142">
        <v>99.677999999999997</v>
      </c>
      <c r="S346" s="142" t="s">
        <v>36</v>
      </c>
      <c r="T346" s="142" t="s">
        <v>7782</v>
      </c>
      <c r="U346" s="142" t="s">
        <v>140</v>
      </c>
      <c r="V346" s="142" t="s">
        <v>7</v>
      </c>
      <c r="W346" s="142" t="s">
        <v>90</v>
      </c>
      <c r="X346" s="142" t="s">
        <v>126</v>
      </c>
      <c r="Y346" s="38">
        <v>44231</v>
      </c>
      <c r="Z346" s="38">
        <v>44412</v>
      </c>
      <c r="AA346" s="38">
        <v>45326</v>
      </c>
      <c r="AB346" s="142">
        <v>5</v>
      </c>
      <c r="AC346" s="142">
        <v>32.514000000000003</v>
      </c>
      <c r="AD346" s="142">
        <v>38.765999999999998</v>
      </c>
      <c r="AE346" s="142" t="s">
        <v>1433</v>
      </c>
      <c r="AF346" s="142"/>
      <c r="AG346" s="142"/>
      <c r="AH346" s="142" t="s">
        <v>90</v>
      </c>
      <c r="AI346" s="142" t="s">
        <v>4057</v>
      </c>
      <c r="AJ346" s="142" t="s">
        <v>90</v>
      </c>
      <c r="AK346" s="142" t="s">
        <v>90</v>
      </c>
      <c r="AL346" s="142" t="s">
        <v>90</v>
      </c>
      <c r="AM346" s="142" t="s">
        <v>90</v>
      </c>
      <c r="AN346" s="142" t="s">
        <v>7</v>
      </c>
      <c r="AO346"/>
      <c r="AP346" s="142" t="s">
        <v>90</v>
      </c>
      <c r="AQ346"/>
      <c r="AR346" s="142" t="s">
        <v>90</v>
      </c>
      <c r="AS346" s="142" t="s">
        <v>8291</v>
      </c>
      <c r="AT346" s="142" t="s">
        <v>90</v>
      </c>
      <c r="AU346" s="142" t="s">
        <v>290</v>
      </c>
      <c r="AV346" s="142"/>
      <c r="AW346"/>
      <c r="AX346"/>
      <c r="AY346" s="142" t="s">
        <v>5501</v>
      </c>
      <c r="AZ346" t="s">
        <v>628</v>
      </c>
    </row>
    <row r="347" spans="1:52" x14ac:dyDescent="0.25">
      <c r="A347" s="142"/>
      <c r="B347" s="142" t="s">
        <v>90</v>
      </c>
      <c r="C347" s="142" t="s">
        <v>5524</v>
      </c>
      <c r="D347" s="142" t="s">
        <v>5526</v>
      </c>
      <c r="E347" s="38">
        <v>44223</v>
      </c>
      <c r="F347" s="142" t="s">
        <v>1080</v>
      </c>
      <c r="G347" s="142" t="s">
        <v>1080</v>
      </c>
      <c r="H347" s="142" t="s">
        <v>440</v>
      </c>
      <c r="I347" s="142" t="s">
        <v>83</v>
      </c>
      <c r="J347" s="142">
        <v>3</v>
      </c>
      <c r="K347" s="142" t="s">
        <v>142</v>
      </c>
      <c r="L347" s="142" t="s">
        <v>3451</v>
      </c>
      <c r="M347" s="142" t="s">
        <v>7757</v>
      </c>
      <c r="N347" s="142" t="s">
        <v>3451</v>
      </c>
      <c r="O347" s="142" t="s">
        <v>90</v>
      </c>
      <c r="P347" s="142">
        <v>50</v>
      </c>
      <c r="Q347" s="142" t="s">
        <v>112</v>
      </c>
      <c r="R347" s="142">
        <v>100</v>
      </c>
      <c r="S347" s="142" t="s">
        <v>38</v>
      </c>
      <c r="T347" s="142" t="s">
        <v>7782</v>
      </c>
      <c r="U347" s="142" t="s">
        <v>7</v>
      </c>
      <c r="V347" s="142" t="s">
        <v>7</v>
      </c>
      <c r="W347" s="142" t="s">
        <v>90</v>
      </c>
      <c r="X347" s="142" t="s">
        <v>126</v>
      </c>
      <c r="Y347" s="38">
        <v>44230</v>
      </c>
      <c r="Z347" s="38">
        <v>44411</v>
      </c>
      <c r="AA347" s="38">
        <v>45325</v>
      </c>
      <c r="AB347" s="142">
        <v>3</v>
      </c>
      <c r="AC347" s="142">
        <v>19.507999999999999</v>
      </c>
      <c r="AD347" s="142">
        <v>23.259</v>
      </c>
      <c r="AE347" s="142" t="s">
        <v>5532</v>
      </c>
      <c r="AF347" s="142"/>
      <c r="AG347" s="142"/>
      <c r="AH347" s="142" t="s">
        <v>90</v>
      </c>
      <c r="AI347" s="142" t="s">
        <v>5533</v>
      </c>
      <c r="AJ347" s="142" t="s">
        <v>5524</v>
      </c>
      <c r="AK347" s="142" t="s">
        <v>90</v>
      </c>
      <c r="AL347" s="142" t="s">
        <v>90</v>
      </c>
      <c r="AM347" s="142" t="s">
        <v>90</v>
      </c>
      <c r="AN347" s="142" t="s">
        <v>7</v>
      </c>
      <c r="AO347"/>
      <c r="AP347" s="142" t="s">
        <v>90</v>
      </c>
      <c r="AQ347"/>
      <c r="AR347" s="142" t="s">
        <v>90</v>
      </c>
      <c r="AS347" s="142" t="s">
        <v>90</v>
      </c>
      <c r="AT347" s="142" t="s">
        <v>90</v>
      </c>
      <c r="AU347" s="142" t="s">
        <v>290</v>
      </c>
      <c r="AV347" s="142"/>
      <c r="AW347"/>
      <c r="AX347"/>
      <c r="AY347" s="142" t="s">
        <v>5536</v>
      </c>
      <c r="AZ347" t="s">
        <v>628</v>
      </c>
    </row>
    <row r="348" spans="1:52" x14ac:dyDescent="0.25">
      <c r="A348" s="142"/>
      <c r="B348" s="142" t="s">
        <v>90</v>
      </c>
      <c r="C348" s="142" t="s">
        <v>5418</v>
      </c>
      <c r="D348" s="142" t="s">
        <v>5518</v>
      </c>
      <c r="E348" s="38">
        <v>44223</v>
      </c>
      <c r="F348" s="142" t="s">
        <v>428</v>
      </c>
      <c r="G348" s="142" t="s">
        <v>428</v>
      </c>
      <c r="H348" s="142" t="s">
        <v>372</v>
      </c>
      <c r="I348" s="142" t="s">
        <v>83</v>
      </c>
      <c r="J348" s="142">
        <v>0.6</v>
      </c>
      <c r="K348" s="142" t="s">
        <v>142</v>
      </c>
      <c r="L348" s="142" t="s">
        <v>3609</v>
      </c>
      <c r="M348" s="142" t="s">
        <v>7806</v>
      </c>
      <c r="N348" s="142" t="s">
        <v>3609</v>
      </c>
      <c r="O348" s="142" t="s">
        <v>90</v>
      </c>
      <c r="P348" s="142">
        <v>10</v>
      </c>
      <c r="Q348" s="142" t="s">
        <v>112</v>
      </c>
      <c r="R348" s="142">
        <v>100</v>
      </c>
      <c r="S348" s="142" t="s">
        <v>110</v>
      </c>
      <c r="T348" s="142" t="s">
        <v>243</v>
      </c>
      <c r="U348" s="142" t="s">
        <v>7</v>
      </c>
      <c r="V348" s="142" t="s">
        <v>7</v>
      </c>
      <c r="W348" s="142" t="s">
        <v>90</v>
      </c>
      <c r="X348" s="142" t="s">
        <v>126</v>
      </c>
      <c r="Y348" s="38">
        <v>44225</v>
      </c>
      <c r="Z348" s="38">
        <v>44406</v>
      </c>
      <c r="AA348" s="38">
        <v>45320</v>
      </c>
      <c r="AB348" s="142">
        <v>0.6</v>
      </c>
      <c r="AC348" s="142">
        <v>3.9020000000000001</v>
      </c>
      <c r="AD348" s="142">
        <v>4.6520000000000001</v>
      </c>
      <c r="AE348" s="142" t="s">
        <v>5424</v>
      </c>
      <c r="AF348" s="142"/>
      <c r="AG348" s="142"/>
      <c r="AH348" s="142" t="s">
        <v>90</v>
      </c>
      <c r="AI348" s="142" t="s">
        <v>5425</v>
      </c>
      <c r="AJ348" s="142" t="s">
        <v>5418</v>
      </c>
      <c r="AK348" s="142" t="s">
        <v>90</v>
      </c>
      <c r="AL348" s="142" t="s">
        <v>306</v>
      </c>
      <c r="AM348" s="142" t="s">
        <v>90</v>
      </c>
      <c r="AN348" s="142" t="s">
        <v>7</v>
      </c>
      <c r="AO348"/>
      <c r="AP348" s="142" t="s">
        <v>90</v>
      </c>
      <c r="AQ348"/>
      <c r="AR348" s="142" t="s">
        <v>90</v>
      </c>
      <c r="AS348" s="142" t="s">
        <v>90</v>
      </c>
      <c r="AT348" s="142" t="s">
        <v>90</v>
      </c>
      <c r="AU348" s="142" t="s">
        <v>290</v>
      </c>
      <c r="AV348" s="142"/>
      <c r="AW348"/>
      <c r="AX348"/>
      <c r="AY348" s="142" t="s">
        <v>5523</v>
      </c>
      <c r="AZ348" t="s">
        <v>628</v>
      </c>
    </row>
    <row r="349" spans="1:52" x14ac:dyDescent="0.25">
      <c r="A349" s="142"/>
      <c r="B349" s="142" t="s">
        <v>90</v>
      </c>
      <c r="C349" s="142" t="s">
        <v>5537</v>
      </c>
      <c r="D349" s="142" t="s">
        <v>5539</v>
      </c>
      <c r="E349" s="38">
        <v>44222</v>
      </c>
      <c r="F349" s="142" t="s">
        <v>1357</v>
      </c>
      <c r="G349" s="142" t="s">
        <v>1005</v>
      </c>
      <c r="H349" s="142" t="s">
        <v>440</v>
      </c>
      <c r="I349" s="142" t="s">
        <v>83</v>
      </c>
      <c r="J349" s="142">
        <v>2</v>
      </c>
      <c r="K349" s="142" t="s">
        <v>142</v>
      </c>
      <c r="L349" s="142" t="s">
        <v>7931</v>
      </c>
      <c r="M349" s="142" t="s">
        <v>7838</v>
      </c>
      <c r="N349" s="142" t="s">
        <v>8014</v>
      </c>
      <c r="O349" s="142" t="s">
        <v>90</v>
      </c>
      <c r="P349" s="142"/>
      <c r="Q349" s="142" t="s">
        <v>724</v>
      </c>
      <c r="R349" s="142">
        <v>99.778999999999996</v>
      </c>
      <c r="S349" s="142" t="s">
        <v>36</v>
      </c>
      <c r="T349" s="142" t="s">
        <v>243</v>
      </c>
      <c r="U349" s="142" t="s">
        <v>141</v>
      </c>
      <c r="V349" s="142" t="s">
        <v>7</v>
      </c>
      <c r="W349" s="142" t="s">
        <v>90</v>
      </c>
      <c r="X349" s="142" t="s">
        <v>126</v>
      </c>
      <c r="Y349" s="38">
        <v>44229</v>
      </c>
      <c r="Z349" s="38">
        <v>44410</v>
      </c>
      <c r="AA349" s="38">
        <v>45324</v>
      </c>
      <c r="AB349" s="142">
        <v>2</v>
      </c>
      <c r="AC349" s="142">
        <v>13.006</v>
      </c>
      <c r="AD349" s="142">
        <v>15.506</v>
      </c>
      <c r="AE349" s="142" t="s">
        <v>5456</v>
      </c>
      <c r="AF349" s="142"/>
      <c r="AG349" s="142"/>
      <c r="AH349" s="142" t="s">
        <v>90</v>
      </c>
      <c r="AI349" s="142" t="s">
        <v>5544</v>
      </c>
      <c r="AJ349" s="142" t="s">
        <v>90</v>
      </c>
      <c r="AK349" s="142" t="s">
        <v>90</v>
      </c>
      <c r="AL349" s="142" t="s">
        <v>90</v>
      </c>
      <c r="AM349" s="142" t="s">
        <v>90</v>
      </c>
      <c r="AN349" s="142" t="s">
        <v>7</v>
      </c>
      <c r="AO349"/>
      <c r="AP349" s="142" t="s">
        <v>90</v>
      </c>
      <c r="AQ349"/>
      <c r="AR349" s="142" t="s">
        <v>90</v>
      </c>
      <c r="AS349" s="142" t="s">
        <v>8292</v>
      </c>
      <c r="AT349" s="142" t="s">
        <v>90</v>
      </c>
      <c r="AU349" s="142" t="s">
        <v>290</v>
      </c>
      <c r="AV349" s="142"/>
      <c r="AW349"/>
      <c r="AX349"/>
      <c r="AY349" s="142" t="s">
        <v>5547</v>
      </c>
      <c r="AZ349" t="s">
        <v>628</v>
      </c>
    </row>
    <row r="350" spans="1:52" x14ac:dyDescent="0.25">
      <c r="A350" s="142"/>
      <c r="B350" s="142" t="s">
        <v>90</v>
      </c>
      <c r="C350" s="142" t="s">
        <v>5570</v>
      </c>
      <c r="D350" s="142" t="s">
        <v>5572</v>
      </c>
      <c r="E350" s="38">
        <v>44215</v>
      </c>
      <c r="F350" s="142" t="s">
        <v>1218</v>
      </c>
      <c r="G350" s="142" t="s">
        <v>1248</v>
      </c>
      <c r="H350" s="142" t="s">
        <v>440</v>
      </c>
      <c r="I350" s="142" t="s">
        <v>83</v>
      </c>
      <c r="J350" s="142">
        <v>10</v>
      </c>
      <c r="K350" s="142" t="s">
        <v>142</v>
      </c>
      <c r="L350" s="142" t="s">
        <v>7787</v>
      </c>
      <c r="M350" s="142" t="s">
        <v>8017</v>
      </c>
      <c r="N350" s="142" t="s">
        <v>8018</v>
      </c>
      <c r="O350" s="142" t="s">
        <v>90</v>
      </c>
      <c r="P350" s="142"/>
      <c r="Q350" s="142" t="s">
        <v>724</v>
      </c>
      <c r="R350" s="142">
        <v>99.988</v>
      </c>
      <c r="S350" s="142" t="s">
        <v>37</v>
      </c>
      <c r="T350" s="142" t="s">
        <v>7782</v>
      </c>
      <c r="U350" s="142" t="s">
        <v>7</v>
      </c>
      <c r="V350" s="142" t="s">
        <v>7</v>
      </c>
      <c r="W350" s="142" t="s">
        <v>90</v>
      </c>
      <c r="X350" s="142" t="s">
        <v>126</v>
      </c>
      <c r="Y350" s="38">
        <v>44222</v>
      </c>
      <c r="Z350" s="38">
        <v>44403</v>
      </c>
      <c r="AA350" s="38">
        <v>45317</v>
      </c>
      <c r="AB350" s="142">
        <v>10</v>
      </c>
      <c r="AC350" s="142">
        <v>65.028000000000006</v>
      </c>
      <c r="AD350" s="142">
        <v>77.531000000000006</v>
      </c>
      <c r="AE350" s="142" t="s">
        <v>5577</v>
      </c>
      <c r="AF350" s="142"/>
      <c r="AG350" s="142"/>
      <c r="AH350" s="142" t="s">
        <v>90</v>
      </c>
      <c r="AI350" s="142" t="s">
        <v>5578</v>
      </c>
      <c r="AJ350" s="142" t="s">
        <v>5579</v>
      </c>
      <c r="AK350" s="142" t="s">
        <v>5570</v>
      </c>
      <c r="AL350" s="142" t="s">
        <v>90</v>
      </c>
      <c r="AM350" s="142" t="s">
        <v>90</v>
      </c>
      <c r="AN350" s="142" t="s">
        <v>7</v>
      </c>
      <c r="AO350"/>
      <c r="AP350" s="142" t="s">
        <v>90</v>
      </c>
      <c r="AQ350"/>
      <c r="AR350" s="142" t="s">
        <v>90</v>
      </c>
      <c r="AS350" s="142" t="s">
        <v>8294</v>
      </c>
      <c r="AT350" s="142" t="s">
        <v>90</v>
      </c>
      <c r="AU350" s="142" t="s">
        <v>290</v>
      </c>
      <c r="AV350" s="142"/>
      <c r="AW350"/>
      <c r="AX350"/>
      <c r="AY350" s="142" t="s">
        <v>5582</v>
      </c>
      <c r="AZ350" t="s">
        <v>628</v>
      </c>
    </row>
    <row r="351" spans="1:52" x14ac:dyDescent="0.25">
      <c r="A351" s="142"/>
      <c r="B351" s="142" t="s">
        <v>90</v>
      </c>
      <c r="C351" s="142" t="s">
        <v>535</v>
      </c>
      <c r="D351" s="142" t="s">
        <v>4262</v>
      </c>
      <c r="E351" s="38">
        <v>44214</v>
      </c>
      <c r="F351" s="142" t="s">
        <v>428</v>
      </c>
      <c r="G351" s="142" t="s">
        <v>428</v>
      </c>
      <c r="H351" s="142" t="s">
        <v>90</v>
      </c>
      <c r="I351" s="142" t="s">
        <v>83</v>
      </c>
      <c r="J351" s="142">
        <v>3.85</v>
      </c>
      <c r="K351" s="142" t="s">
        <v>142</v>
      </c>
      <c r="L351" s="142" t="s">
        <v>820</v>
      </c>
      <c r="M351" s="142" t="s">
        <v>7925</v>
      </c>
      <c r="N351" s="142" t="s">
        <v>820</v>
      </c>
      <c r="O351" s="142" t="s">
        <v>90</v>
      </c>
      <c r="P351" s="142">
        <v>28</v>
      </c>
      <c r="Q351" s="142" t="s">
        <v>112</v>
      </c>
      <c r="R351" s="142">
        <v>100</v>
      </c>
      <c r="S351" s="142" t="s">
        <v>38</v>
      </c>
      <c r="T351" s="142" t="s">
        <v>243</v>
      </c>
      <c r="U351" s="142" t="s">
        <v>7</v>
      </c>
      <c r="V351" s="142" t="s">
        <v>7</v>
      </c>
      <c r="W351" s="142" t="s">
        <v>90</v>
      </c>
      <c r="X351" s="142" t="s">
        <v>126</v>
      </c>
      <c r="Y351" s="38">
        <v>44217</v>
      </c>
      <c r="Z351" s="38">
        <v>44398</v>
      </c>
      <c r="AA351" s="38">
        <v>45312</v>
      </c>
      <c r="AB351" s="142">
        <v>3.85</v>
      </c>
      <c r="AC351" s="142">
        <v>25.036000000000001</v>
      </c>
      <c r="AD351" s="142">
        <v>29.849</v>
      </c>
      <c r="AE351" s="142" t="s">
        <v>4267</v>
      </c>
      <c r="AF351" s="142"/>
      <c r="AG351" s="142"/>
      <c r="AH351" s="142" t="s">
        <v>90</v>
      </c>
      <c r="AI351" s="142" t="s">
        <v>4268</v>
      </c>
      <c r="AJ351" s="142" t="s">
        <v>535</v>
      </c>
      <c r="AK351" s="142" t="s">
        <v>90</v>
      </c>
      <c r="AL351" s="142" t="s">
        <v>90</v>
      </c>
      <c r="AM351" s="142" t="s">
        <v>90</v>
      </c>
      <c r="AN351" s="142" t="s">
        <v>7</v>
      </c>
      <c r="AO351"/>
      <c r="AP351" s="142" t="s">
        <v>90</v>
      </c>
      <c r="AQ351"/>
      <c r="AR351" s="142" t="s">
        <v>90</v>
      </c>
      <c r="AS351" s="142" t="s">
        <v>90</v>
      </c>
      <c r="AT351" s="142" t="s">
        <v>90</v>
      </c>
      <c r="AU351" s="142" t="s">
        <v>290</v>
      </c>
      <c r="AV351" s="142"/>
      <c r="AW351"/>
      <c r="AX351"/>
      <c r="AY351" s="142" t="s">
        <v>5584</v>
      </c>
      <c r="AZ351" t="s">
        <v>628</v>
      </c>
    </row>
    <row r="352" spans="1:52" x14ac:dyDescent="0.25">
      <c r="A352" s="142"/>
      <c r="B352" s="142" t="s">
        <v>90</v>
      </c>
      <c r="C352" s="142" t="s">
        <v>3296</v>
      </c>
      <c r="D352" s="142" t="s">
        <v>5589</v>
      </c>
      <c r="E352" s="38">
        <v>44211</v>
      </c>
      <c r="F352" s="142" t="s">
        <v>428</v>
      </c>
      <c r="G352" s="142" t="s">
        <v>428</v>
      </c>
      <c r="H352" s="142" t="s">
        <v>372</v>
      </c>
      <c r="I352" s="142" t="s">
        <v>83</v>
      </c>
      <c r="J352" s="142">
        <v>1.5</v>
      </c>
      <c r="K352" s="142" t="s">
        <v>142</v>
      </c>
      <c r="L352" s="142" t="s">
        <v>2555</v>
      </c>
      <c r="M352" s="142" t="s">
        <v>90</v>
      </c>
      <c r="N352" s="142" t="s">
        <v>90</v>
      </c>
      <c r="O352" s="142" t="s">
        <v>90</v>
      </c>
      <c r="P352" s="142"/>
      <c r="Q352" s="142" t="s">
        <v>112</v>
      </c>
      <c r="R352" s="142">
        <v>100</v>
      </c>
      <c r="S352" s="142" t="s">
        <v>109</v>
      </c>
      <c r="T352" s="142" t="s">
        <v>243</v>
      </c>
      <c r="U352" s="142" t="s">
        <v>7</v>
      </c>
      <c r="V352" s="142" t="s">
        <v>7</v>
      </c>
      <c r="W352" s="142" t="s">
        <v>90</v>
      </c>
      <c r="X352" s="142" t="s">
        <v>126</v>
      </c>
      <c r="Y352" s="38">
        <v>44217</v>
      </c>
      <c r="Z352" s="38">
        <v>44398</v>
      </c>
      <c r="AA352" s="38">
        <v>45312</v>
      </c>
      <c r="AB352" s="142">
        <v>1.5</v>
      </c>
      <c r="AC352" s="142">
        <v>9.7539999999999996</v>
      </c>
      <c r="AD352" s="142">
        <v>11.63</v>
      </c>
      <c r="AE352" s="142" t="s">
        <v>3303</v>
      </c>
      <c r="AF352" s="142"/>
      <c r="AG352" s="142"/>
      <c r="AH352" s="142" t="s">
        <v>90</v>
      </c>
      <c r="AI352" s="142" t="s">
        <v>3304</v>
      </c>
      <c r="AJ352" s="142" t="s">
        <v>90</v>
      </c>
      <c r="AK352" s="142" t="s">
        <v>90</v>
      </c>
      <c r="AL352" s="142" t="s">
        <v>306</v>
      </c>
      <c r="AM352" s="142" t="s">
        <v>90</v>
      </c>
      <c r="AN352" s="142" t="s">
        <v>7</v>
      </c>
      <c r="AO352"/>
      <c r="AP352" s="142" t="s">
        <v>90</v>
      </c>
      <c r="AQ352"/>
      <c r="AR352" s="142" t="s">
        <v>90</v>
      </c>
      <c r="AS352" s="142" t="s">
        <v>90</v>
      </c>
      <c r="AT352" s="142" t="s">
        <v>90</v>
      </c>
      <c r="AU352" s="142" t="s">
        <v>290</v>
      </c>
      <c r="AV352" s="142"/>
      <c r="AW352"/>
      <c r="AX352"/>
      <c r="AY352" s="142" t="s">
        <v>5594</v>
      </c>
      <c r="AZ352" t="s">
        <v>628</v>
      </c>
    </row>
    <row r="353" spans="1:52" x14ac:dyDescent="0.25">
      <c r="A353" s="142"/>
      <c r="B353" s="142" t="s">
        <v>90</v>
      </c>
      <c r="C353" s="142" t="s">
        <v>5608</v>
      </c>
      <c r="D353" s="142" t="s">
        <v>5610</v>
      </c>
      <c r="E353" s="38">
        <v>44208</v>
      </c>
      <c r="F353" s="142" t="s">
        <v>428</v>
      </c>
      <c r="G353" s="142" t="s">
        <v>428</v>
      </c>
      <c r="H353" s="142" t="s">
        <v>372</v>
      </c>
      <c r="I353" s="142" t="s">
        <v>83</v>
      </c>
      <c r="J353" s="142">
        <v>3</v>
      </c>
      <c r="K353" s="142" t="s">
        <v>142</v>
      </c>
      <c r="L353" s="142" t="s">
        <v>3451</v>
      </c>
      <c r="M353" s="142" t="s">
        <v>7833</v>
      </c>
      <c r="N353" s="142" t="s">
        <v>3451</v>
      </c>
      <c r="O353" s="142" t="s">
        <v>90</v>
      </c>
      <c r="P353" s="142">
        <v>70</v>
      </c>
      <c r="Q353" s="142" t="s">
        <v>112</v>
      </c>
      <c r="R353" s="142">
        <v>99.715999999999994</v>
      </c>
      <c r="S353" s="142" t="s">
        <v>38</v>
      </c>
      <c r="T353" s="142" t="s">
        <v>243</v>
      </c>
      <c r="U353" s="142" t="s">
        <v>7</v>
      </c>
      <c r="V353" s="142" t="s">
        <v>7</v>
      </c>
      <c r="W353" s="142" t="s">
        <v>90</v>
      </c>
      <c r="X353" s="142" t="s">
        <v>126</v>
      </c>
      <c r="Y353" s="38">
        <v>44215</v>
      </c>
      <c r="Z353" s="38">
        <v>44396</v>
      </c>
      <c r="AA353" s="38">
        <v>45310</v>
      </c>
      <c r="AB353" s="142">
        <v>3</v>
      </c>
      <c r="AC353" s="142">
        <v>19.507999999999999</v>
      </c>
      <c r="AD353" s="142">
        <v>23.259</v>
      </c>
      <c r="AE353" s="142" t="s">
        <v>5613</v>
      </c>
      <c r="AF353" s="142"/>
      <c r="AG353" s="142"/>
      <c r="AH353" s="142" t="s">
        <v>90</v>
      </c>
      <c r="AI353" s="142" t="s">
        <v>5614</v>
      </c>
      <c r="AJ353" s="142" t="s">
        <v>5608</v>
      </c>
      <c r="AK353" s="142" t="s">
        <v>90</v>
      </c>
      <c r="AL353" s="142" t="s">
        <v>90</v>
      </c>
      <c r="AM353" s="142" t="s">
        <v>90</v>
      </c>
      <c r="AN353" s="142" t="s">
        <v>7</v>
      </c>
      <c r="AO353"/>
      <c r="AP353" s="142" t="s">
        <v>90</v>
      </c>
      <c r="AQ353"/>
      <c r="AR353" s="142" t="s">
        <v>90</v>
      </c>
      <c r="AS353" s="142" t="s">
        <v>90</v>
      </c>
      <c r="AT353" s="142" t="s">
        <v>90</v>
      </c>
      <c r="AU353" s="142" t="s">
        <v>290</v>
      </c>
      <c r="AV353" s="142"/>
      <c r="AW353"/>
      <c r="AX353"/>
      <c r="AY353" s="142" t="s">
        <v>5617</v>
      </c>
      <c r="AZ353" t="s">
        <v>628</v>
      </c>
    </row>
    <row r="354" spans="1:52" x14ac:dyDescent="0.25">
      <c r="A354" s="142"/>
      <c r="B354" s="142" t="s">
        <v>90</v>
      </c>
      <c r="C354" s="142" t="s">
        <v>5595</v>
      </c>
      <c r="D354" s="142" t="s">
        <v>5597</v>
      </c>
      <c r="E354" s="38">
        <v>44208</v>
      </c>
      <c r="F354" s="142" t="s">
        <v>1357</v>
      </c>
      <c r="G354" s="142" t="s">
        <v>1248</v>
      </c>
      <c r="H354" s="142" t="s">
        <v>440</v>
      </c>
      <c r="I354" s="142" t="s">
        <v>83</v>
      </c>
      <c r="J354" s="142">
        <v>5</v>
      </c>
      <c r="K354" s="142" t="s">
        <v>142</v>
      </c>
      <c r="L354" s="142" t="s">
        <v>7884</v>
      </c>
      <c r="M354" s="142" t="s">
        <v>7964</v>
      </c>
      <c r="N354" s="142" t="s">
        <v>8019</v>
      </c>
      <c r="O354" s="142" t="s">
        <v>90</v>
      </c>
      <c r="P354" s="142"/>
      <c r="Q354" s="142" t="s">
        <v>723</v>
      </c>
      <c r="R354" s="142">
        <v>99.619</v>
      </c>
      <c r="S354" s="142" t="s">
        <v>38</v>
      </c>
      <c r="T354" s="142" t="s">
        <v>243</v>
      </c>
      <c r="U354" s="142" t="s">
        <v>141</v>
      </c>
      <c r="V354" s="142" t="s">
        <v>7</v>
      </c>
      <c r="W354" s="142" t="s">
        <v>90</v>
      </c>
      <c r="X354" s="142" t="s">
        <v>126</v>
      </c>
      <c r="Y354" s="38">
        <v>44216</v>
      </c>
      <c r="Z354" s="38">
        <v>44397</v>
      </c>
      <c r="AA354" s="38">
        <v>45311</v>
      </c>
      <c r="AB354" s="142">
        <v>5</v>
      </c>
      <c r="AC354" s="142">
        <v>32.514000000000003</v>
      </c>
      <c r="AD354" s="142">
        <v>38.765999999999998</v>
      </c>
      <c r="AE354" s="142" t="s">
        <v>5603</v>
      </c>
      <c r="AF354" s="142"/>
      <c r="AG354" s="142"/>
      <c r="AH354" s="142" t="s">
        <v>90</v>
      </c>
      <c r="AI354" s="142" t="s">
        <v>5604</v>
      </c>
      <c r="AJ354" s="142" t="s">
        <v>5595</v>
      </c>
      <c r="AK354" s="142" t="s">
        <v>90</v>
      </c>
      <c r="AL354" s="142" t="s">
        <v>90</v>
      </c>
      <c r="AM354" s="142" t="s">
        <v>90</v>
      </c>
      <c r="AN354" s="142" t="s">
        <v>7</v>
      </c>
      <c r="AO354"/>
      <c r="AP354" s="142" t="s">
        <v>90</v>
      </c>
      <c r="AQ354"/>
      <c r="AR354" s="142" t="s">
        <v>90</v>
      </c>
      <c r="AS354" s="142" t="s">
        <v>8295</v>
      </c>
      <c r="AT354" s="142" t="s">
        <v>90</v>
      </c>
      <c r="AU354" s="142" t="s">
        <v>290</v>
      </c>
      <c r="AV354" s="142"/>
      <c r="AW354"/>
      <c r="AX354"/>
      <c r="AY354" s="142" t="s">
        <v>5607</v>
      </c>
      <c r="AZ354" t="s">
        <v>628</v>
      </c>
    </row>
    <row r="355" spans="1:52" x14ac:dyDescent="0.25">
      <c r="A355" s="142"/>
      <c r="B355" s="142" t="s">
        <v>90</v>
      </c>
      <c r="C355" s="142" t="s">
        <v>706</v>
      </c>
      <c r="D355" s="142" t="s">
        <v>5628</v>
      </c>
      <c r="E355" s="38">
        <v>44207</v>
      </c>
      <c r="F355" s="142" t="s">
        <v>1877</v>
      </c>
      <c r="G355" s="142" t="s">
        <v>973</v>
      </c>
      <c r="H355" s="142" t="s">
        <v>440</v>
      </c>
      <c r="I355" s="142" t="s">
        <v>83</v>
      </c>
      <c r="J355" s="142">
        <v>6.5</v>
      </c>
      <c r="K355" s="142" t="s">
        <v>142</v>
      </c>
      <c r="L355" s="142" t="s">
        <v>8021</v>
      </c>
      <c r="M355" s="142" t="s">
        <v>7998</v>
      </c>
      <c r="N355" s="142" t="s">
        <v>8020</v>
      </c>
      <c r="O355" s="142" t="s">
        <v>90</v>
      </c>
      <c r="P355" s="142"/>
      <c r="Q355" s="142" t="s">
        <v>724</v>
      </c>
      <c r="R355" s="142">
        <v>99.855000000000004</v>
      </c>
      <c r="S355" s="142" t="s">
        <v>36</v>
      </c>
      <c r="T355" s="142" t="s">
        <v>243</v>
      </c>
      <c r="U355" s="142" t="s">
        <v>140</v>
      </c>
      <c r="V355" s="142" t="s">
        <v>7</v>
      </c>
      <c r="W355" s="142" t="s">
        <v>90</v>
      </c>
      <c r="X355" s="142" t="s">
        <v>126</v>
      </c>
      <c r="Y355" s="38">
        <v>44215</v>
      </c>
      <c r="Z355" s="38">
        <v>44396</v>
      </c>
      <c r="AA355" s="38">
        <v>45310</v>
      </c>
      <c r="AB355" s="142">
        <v>6.5</v>
      </c>
      <c r="AC355" s="142">
        <v>42.268000000000001</v>
      </c>
      <c r="AD355" s="142">
        <v>50.395000000000003</v>
      </c>
      <c r="AE355" s="142" t="s">
        <v>2239</v>
      </c>
      <c r="AF355" s="142"/>
      <c r="AG355" s="142"/>
      <c r="AH355" s="142" t="s">
        <v>90</v>
      </c>
      <c r="AI355" s="142" t="s">
        <v>5633</v>
      </c>
      <c r="AJ355" s="142" t="s">
        <v>90</v>
      </c>
      <c r="AK355" s="142" t="s">
        <v>90</v>
      </c>
      <c r="AL355" s="142" t="s">
        <v>90</v>
      </c>
      <c r="AM355" s="142" t="s">
        <v>90</v>
      </c>
      <c r="AN355" s="142" t="s">
        <v>7</v>
      </c>
      <c r="AO355"/>
      <c r="AP355" s="142" t="s">
        <v>90</v>
      </c>
      <c r="AQ355"/>
      <c r="AR355" s="142" t="s">
        <v>90</v>
      </c>
      <c r="AS355" s="142" t="s">
        <v>90</v>
      </c>
      <c r="AT355" s="142" t="s">
        <v>90</v>
      </c>
      <c r="AU355" s="142" t="s">
        <v>290</v>
      </c>
      <c r="AV355" s="142"/>
      <c r="AW355"/>
      <c r="AX355"/>
      <c r="AY355" s="142" t="s">
        <v>5636</v>
      </c>
      <c r="AZ355" t="s">
        <v>628</v>
      </c>
    </row>
    <row r="356" spans="1:52" x14ac:dyDescent="0.25">
      <c r="A356" s="142"/>
      <c r="B356" s="142" t="s">
        <v>90</v>
      </c>
      <c r="C356" s="142" t="s">
        <v>4272</v>
      </c>
      <c r="D356" s="142" t="s">
        <v>5619</v>
      </c>
      <c r="E356" s="38">
        <v>44207</v>
      </c>
      <c r="F356" s="142" t="s">
        <v>1079</v>
      </c>
      <c r="G356" s="142" t="s">
        <v>4276</v>
      </c>
      <c r="H356" s="142" t="s">
        <v>440</v>
      </c>
      <c r="I356" s="142" t="s">
        <v>83</v>
      </c>
      <c r="J356" s="142">
        <v>3</v>
      </c>
      <c r="K356" s="142" t="s">
        <v>142</v>
      </c>
      <c r="L356" s="142" t="s">
        <v>7850</v>
      </c>
      <c r="M356" s="142" t="s">
        <v>7845</v>
      </c>
      <c r="N356" s="142" t="s">
        <v>8022</v>
      </c>
      <c r="O356" s="142" t="s">
        <v>90</v>
      </c>
      <c r="P356" s="142"/>
      <c r="Q356" s="142" t="s">
        <v>723</v>
      </c>
      <c r="R356" s="142">
        <v>99.834999999999994</v>
      </c>
      <c r="S356" s="142" t="s">
        <v>36</v>
      </c>
      <c r="T356" s="142" t="s">
        <v>261</v>
      </c>
      <c r="U356" s="142" t="s">
        <v>141</v>
      </c>
      <c r="V356" s="142" t="s">
        <v>7</v>
      </c>
      <c r="W356" s="142" t="s">
        <v>90</v>
      </c>
      <c r="X356" s="142" t="s">
        <v>126</v>
      </c>
      <c r="Y356" s="38">
        <v>44215</v>
      </c>
      <c r="Z356" s="38">
        <v>44396</v>
      </c>
      <c r="AA356" s="38">
        <v>45310</v>
      </c>
      <c r="AB356" s="142">
        <v>3</v>
      </c>
      <c r="AC356" s="142">
        <v>19.507999999999999</v>
      </c>
      <c r="AD356" s="142">
        <v>23.259</v>
      </c>
      <c r="AE356" s="142" t="s">
        <v>4282</v>
      </c>
      <c r="AF356" s="142"/>
      <c r="AG356" s="142"/>
      <c r="AH356" s="142" t="s">
        <v>90</v>
      </c>
      <c r="AI356" s="142" t="s">
        <v>5623</v>
      </c>
      <c r="AJ356" s="142" t="s">
        <v>90</v>
      </c>
      <c r="AK356" s="142" t="s">
        <v>90</v>
      </c>
      <c r="AL356" s="142" t="s">
        <v>90</v>
      </c>
      <c r="AM356" s="142" t="s">
        <v>90</v>
      </c>
      <c r="AN356" s="142" t="s">
        <v>7</v>
      </c>
      <c r="AO356"/>
      <c r="AP356" s="142" t="s">
        <v>90</v>
      </c>
      <c r="AQ356"/>
      <c r="AR356" s="142" t="s">
        <v>90</v>
      </c>
      <c r="AS356" s="142" t="s">
        <v>90</v>
      </c>
      <c r="AT356" s="142" t="s">
        <v>90</v>
      </c>
      <c r="AU356" s="142" t="s">
        <v>290</v>
      </c>
      <c r="AV356" s="142"/>
      <c r="AW356"/>
      <c r="AX356"/>
      <c r="AY356" s="142" t="s">
        <v>5626</v>
      </c>
      <c r="AZ356" t="s">
        <v>628</v>
      </c>
    </row>
    <row r="357" spans="1:52" x14ac:dyDescent="0.25">
      <c r="A357" s="142"/>
      <c r="B357" s="142" t="s">
        <v>90</v>
      </c>
      <c r="C357" s="142" t="s">
        <v>4792</v>
      </c>
      <c r="D357" s="142" t="s">
        <v>5648</v>
      </c>
      <c r="E357" s="38">
        <v>44203</v>
      </c>
      <c r="F357" s="142" t="s">
        <v>428</v>
      </c>
      <c r="G357" s="142" t="s">
        <v>428</v>
      </c>
      <c r="H357" s="142" t="s">
        <v>372</v>
      </c>
      <c r="I357" s="142" t="s">
        <v>83</v>
      </c>
      <c r="J357" s="142">
        <v>1.2</v>
      </c>
      <c r="K357" s="142" t="s">
        <v>142</v>
      </c>
      <c r="L357" s="142" t="s">
        <v>7933</v>
      </c>
      <c r="M357" s="142" t="s">
        <v>90</v>
      </c>
      <c r="N357" s="142" t="s">
        <v>90</v>
      </c>
      <c r="O357" s="142" t="s">
        <v>90</v>
      </c>
      <c r="P357" s="142"/>
      <c r="Q357" s="142" t="s">
        <v>112</v>
      </c>
      <c r="R357" s="142">
        <v>100</v>
      </c>
      <c r="S357" s="142" t="s">
        <v>36</v>
      </c>
      <c r="T357" s="142" t="s">
        <v>243</v>
      </c>
      <c r="U357" s="142" t="s">
        <v>7</v>
      </c>
      <c r="V357" s="142" t="s">
        <v>7</v>
      </c>
      <c r="W357" s="142" t="s">
        <v>90</v>
      </c>
      <c r="X357" s="142" t="s">
        <v>126</v>
      </c>
      <c r="Y357" s="38">
        <v>44210</v>
      </c>
      <c r="Z357" s="38">
        <v>44391</v>
      </c>
      <c r="AA357" s="38">
        <v>45305</v>
      </c>
      <c r="AB357" s="142">
        <v>1.2</v>
      </c>
      <c r="AC357" s="142">
        <v>7.8029999999999999</v>
      </c>
      <c r="AD357" s="142">
        <v>9.3040000000000003</v>
      </c>
      <c r="AE357" s="142" t="s">
        <v>4801</v>
      </c>
      <c r="AF357" s="142"/>
      <c r="AG357" s="142"/>
      <c r="AH357" s="142" t="s">
        <v>90</v>
      </c>
      <c r="AI357" s="142" t="s">
        <v>4802</v>
      </c>
      <c r="AJ357" s="142" t="s">
        <v>90</v>
      </c>
      <c r="AK357" s="142" t="s">
        <v>90</v>
      </c>
      <c r="AL357" s="142" t="s">
        <v>90</v>
      </c>
      <c r="AM357" s="142" t="s">
        <v>629</v>
      </c>
      <c r="AN357" s="142" t="s">
        <v>7</v>
      </c>
      <c r="AO357"/>
      <c r="AP357" s="142" t="s">
        <v>90</v>
      </c>
      <c r="AQ357"/>
      <c r="AR357" s="142" t="s">
        <v>90</v>
      </c>
      <c r="AS357" s="142" t="s">
        <v>90</v>
      </c>
      <c r="AT357" s="142" t="s">
        <v>90</v>
      </c>
      <c r="AU357" s="142" t="s">
        <v>290</v>
      </c>
      <c r="AV357" s="142"/>
      <c r="AW357"/>
      <c r="AX357"/>
      <c r="AY357" s="142" t="s">
        <v>5653</v>
      </c>
      <c r="AZ357" t="s">
        <v>628</v>
      </c>
    </row>
    <row r="358" spans="1:52" x14ac:dyDescent="0.25">
      <c r="A358" s="142"/>
      <c r="B358" s="142" t="s">
        <v>90</v>
      </c>
      <c r="C358" s="142" t="s">
        <v>701</v>
      </c>
      <c r="D358" s="142" t="s">
        <v>5638</v>
      </c>
      <c r="E358" s="38">
        <v>44203</v>
      </c>
      <c r="F358" s="142" t="s">
        <v>973</v>
      </c>
      <c r="G358" s="142" t="s">
        <v>973</v>
      </c>
      <c r="H358" s="142" t="s">
        <v>440</v>
      </c>
      <c r="I358" s="142" t="s">
        <v>83</v>
      </c>
      <c r="J358" s="142">
        <v>5</v>
      </c>
      <c r="K358" s="142" t="s">
        <v>142</v>
      </c>
      <c r="L358" s="142" t="s">
        <v>7931</v>
      </c>
      <c r="M358" s="142" t="s">
        <v>7818</v>
      </c>
      <c r="N358" s="142" t="s">
        <v>8023</v>
      </c>
      <c r="O358" s="142" t="s">
        <v>90</v>
      </c>
      <c r="P358" s="142"/>
      <c r="Q358" s="142" t="s">
        <v>723</v>
      </c>
      <c r="R358" s="142">
        <v>99.828999999999994</v>
      </c>
      <c r="S358" s="142" t="s">
        <v>36</v>
      </c>
      <c r="T358" s="142" t="s">
        <v>7971</v>
      </c>
      <c r="U358" s="142" t="s">
        <v>7</v>
      </c>
      <c r="V358" s="142" t="s">
        <v>7</v>
      </c>
      <c r="W358" s="142" t="s">
        <v>90</v>
      </c>
      <c r="X358" s="142" t="s">
        <v>126</v>
      </c>
      <c r="Y358" s="38">
        <v>44210</v>
      </c>
      <c r="Z358" s="38">
        <v>44391</v>
      </c>
      <c r="AA358" s="38">
        <v>45305</v>
      </c>
      <c r="AB358" s="142">
        <v>5</v>
      </c>
      <c r="AC358" s="142">
        <v>32.514000000000003</v>
      </c>
      <c r="AD358" s="142">
        <v>38.765999999999998</v>
      </c>
      <c r="AE358" s="142" t="s">
        <v>1433</v>
      </c>
      <c r="AF358" s="142"/>
      <c r="AG358" s="142"/>
      <c r="AH358" s="142" t="s">
        <v>90</v>
      </c>
      <c r="AI358" s="142" t="s">
        <v>4057</v>
      </c>
      <c r="AJ358" s="142" t="s">
        <v>90</v>
      </c>
      <c r="AK358" s="142" t="s">
        <v>90</v>
      </c>
      <c r="AL358" s="142" t="s">
        <v>90</v>
      </c>
      <c r="AM358" s="142" t="s">
        <v>90</v>
      </c>
      <c r="AN358" s="142" t="s">
        <v>7</v>
      </c>
      <c r="AO358"/>
      <c r="AP358" s="142" t="s">
        <v>90</v>
      </c>
      <c r="AQ358"/>
      <c r="AR358" s="142" t="s">
        <v>90</v>
      </c>
      <c r="AS358" s="142" t="s">
        <v>8296</v>
      </c>
      <c r="AT358" s="142" t="s">
        <v>90</v>
      </c>
      <c r="AU358" s="142" t="s">
        <v>290</v>
      </c>
      <c r="AV358" s="142"/>
      <c r="AW358"/>
      <c r="AX358"/>
      <c r="AY358" s="142" t="s">
        <v>5646</v>
      </c>
      <c r="AZ358" t="s">
        <v>628</v>
      </c>
    </row>
    <row r="359" spans="1:52" x14ac:dyDescent="0.25">
      <c r="A359" s="142"/>
      <c r="B359" s="142" t="s">
        <v>90</v>
      </c>
      <c r="C359" s="142" t="s">
        <v>549</v>
      </c>
      <c r="D359" s="142" t="s">
        <v>5655</v>
      </c>
      <c r="E359" s="38">
        <v>44202</v>
      </c>
      <c r="F359" s="142" t="s">
        <v>428</v>
      </c>
      <c r="G359" s="142" t="s">
        <v>428</v>
      </c>
      <c r="H359" s="142" t="s">
        <v>372</v>
      </c>
      <c r="I359" s="142" t="s">
        <v>83</v>
      </c>
      <c r="J359" s="142">
        <v>1.2</v>
      </c>
      <c r="K359" s="142" t="s">
        <v>8025</v>
      </c>
      <c r="L359" s="142" t="s">
        <v>8026</v>
      </c>
      <c r="M359" s="142" t="s">
        <v>7876</v>
      </c>
      <c r="N359" s="142" t="s">
        <v>8024</v>
      </c>
      <c r="O359" s="142" t="s">
        <v>90</v>
      </c>
      <c r="P359" s="142">
        <v>40</v>
      </c>
      <c r="Q359" s="142" t="s">
        <v>112</v>
      </c>
      <c r="R359" s="142"/>
      <c r="S359" s="142" t="s">
        <v>236</v>
      </c>
      <c r="T359" s="142" t="s">
        <v>7797</v>
      </c>
      <c r="U359" s="142" t="s">
        <v>7</v>
      </c>
      <c r="V359" s="142" t="s">
        <v>7</v>
      </c>
      <c r="W359" s="142" t="s">
        <v>90</v>
      </c>
      <c r="X359" s="142" t="s">
        <v>126</v>
      </c>
      <c r="Y359" s="38">
        <v>44209</v>
      </c>
      <c r="Z359" s="38">
        <v>44297</v>
      </c>
      <c r="AA359" s="38">
        <v>45637</v>
      </c>
      <c r="AB359" s="142">
        <v>1.2</v>
      </c>
      <c r="AC359" s="142">
        <v>7.8029999999999999</v>
      </c>
      <c r="AD359" s="142">
        <v>9.3040000000000003</v>
      </c>
      <c r="AE359" s="142" t="s">
        <v>5195</v>
      </c>
      <c r="AF359" s="142"/>
      <c r="AG359" s="142"/>
      <c r="AH359" s="142" t="s">
        <v>90</v>
      </c>
      <c r="AI359" s="142" t="s">
        <v>5196</v>
      </c>
      <c r="AJ359" s="142" t="s">
        <v>2520</v>
      </c>
      <c r="AK359" s="142" t="s">
        <v>90</v>
      </c>
      <c r="AL359" s="142" t="s">
        <v>90</v>
      </c>
      <c r="AM359" s="142" t="s">
        <v>90</v>
      </c>
      <c r="AN359" s="142" t="s">
        <v>7</v>
      </c>
      <c r="AO359"/>
      <c r="AP359" s="142" t="s">
        <v>90</v>
      </c>
      <c r="AQ359"/>
      <c r="AR359" s="142" t="s">
        <v>90</v>
      </c>
      <c r="AS359" s="142" t="s">
        <v>8297</v>
      </c>
      <c r="AT359" s="142" t="s">
        <v>90</v>
      </c>
      <c r="AU359" s="142" t="s">
        <v>2517</v>
      </c>
      <c r="AV359" s="142"/>
      <c r="AW359"/>
      <c r="AX359"/>
      <c r="AY359" s="142" t="s">
        <v>5664</v>
      </c>
      <c r="AZ359" t="s">
        <v>628</v>
      </c>
    </row>
    <row r="360" spans="1:52" x14ac:dyDescent="0.25">
      <c r="A360" s="142"/>
      <c r="B360" s="142" t="s">
        <v>90</v>
      </c>
      <c r="C360" s="142" t="s">
        <v>2006</v>
      </c>
      <c r="D360" s="142" t="s">
        <v>5666</v>
      </c>
      <c r="E360" s="38">
        <v>44201</v>
      </c>
      <c r="F360" s="142" t="s">
        <v>2036</v>
      </c>
      <c r="G360" s="142" t="s">
        <v>1904</v>
      </c>
      <c r="H360" s="142" t="s">
        <v>440</v>
      </c>
      <c r="I360" s="142" t="s">
        <v>83</v>
      </c>
      <c r="J360" s="142">
        <v>7.5</v>
      </c>
      <c r="K360" s="142" t="s">
        <v>142</v>
      </c>
      <c r="L360" s="142" t="s">
        <v>7899</v>
      </c>
      <c r="M360" s="142" t="s">
        <v>7929</v>
      </c>
      <c r="N360" s="142" t="s">
        <v>8027</v>
      </c>
      <c r="O360" s="142" t="s">
        <v>90</v>
      </c>
      <c r="P360" s="142"/>
      <c r="Q360" s="142" t="s">
        <v>724</v>
      </c>
      <c r="R360" s="142">
        <v>99.95</v>
      </c>
      <c r="S360" s="142" t="s">
        <v>36</v>
      </c>
      <c r="T360" s="142" t="s">
        <v>816</v>
      </c>
      <c r="U360" s="142" t="s">
        <v>141</v>
      </c>
      <c r="V360" s="142" t="s">
        <v>7</v>
      </c>
      <c r="W360" s="142" t="s">
        <v>90</v>
      </c>
      <c r="X360" s="142" t="s">
        <v>126</v>
      </c>
      <c r="Y360" s="38">
        <v>44208</v>
      </c>
      <c r="Z360" s="38">
        <v>44389</v>
      </c>
      <c r="AA360" s="38">
        <v>45303</v>
      </c>
      <c r="AB360" s="142">
        <v>7.5</v>
      </c>
      <c r="AC360" s="142">
        <v>48.771000000000001</v>
      </c>
      <c r="AD360" s="142">
        <v>58.148000000000003</v>
      </c>
      <c r="AE360" s="142" t="s">
        <v>2011</v>
      </c>
      <c r="AF360" s="142"/>
      <c r="AG360" s="142"/>
      <c r="AH360" s="142" t="s">
        <v>90</v>
      </c>
      <c r="AI360" s="142" t="s">
        <v>2012</v>
      </c>
      <c r="AJ360" s="142" t="s">
        <v>90</v>
      </c>
      <c r="AK360" s="142" t="s">
        <v>90</v>
      </c>
      <c r="AL360" s="142" t="s">
        <v>90</v>
      </c>
      <c r="AM360" s="142" t="s">
        <v>90</v>
      </c>
      <c r="AN360" s="142" t="s">
        <v>7</v>
      </c>
      <c r="AO360"/>
      <c r="AP360" s="142" t="s">
        <v>90</v>
      </c>
      <c r="AQ360"/>
      <c r="AR360" s="142" t="s">
        <v>90</v>
      </c>
      <c r="AS360" s="142" t="s">
        <v>8298</v>
      </c>
      <c r="AT360" s="142" t="s">
        <v>90</v>
      </c>
      <c r="AU360" s="142" t="s">
        <v>290</v>
      </c>
      <c r="AV360" s="142"/>
      <c r="AW360"/>
      <c r="AX360"/>
      <c r="AY360" s="142" t="s">
        <v>5673</v>
      </c>
      <c r="AZ360" t="s">
        <v>628</v>
      </c>
    </row>
    <row r="361" spans="1:52" x14ac:dyDescent="0.25">
      <c r="A361" s="142"/>
      <c r="B361" s="142" t="s">
        <v>90</v>
      </c>
      <c r="C361" s="142" t="s">
        <v>5674</v>
      </c>
      <c r="D361" s="142" t="s">
        <v>5676</v>
      </c>
      <c r="E361" s="38">
        <v>44173</v>
      </c>
      <c r="F361" s="142" t="s">
        <v>4736</v>
      </c>
      <c r="G361" s="142" t="s">
        <v>4255</v>
      </c>
      <c r="H361" s="142" t="s">
        <v>440</v>
      </c>
      <c r="I361" s="142" t="s">
        <v>83</v>
      </c>
      <c r="J361" s="142">
        <v>4.5</v>
      </c>
      <c r="K361" s="142" t="s">
        <v>8029</v>
      </c>
      <c r="L361" s="142" t="s">
        <v>401</v>
      </c>
      <c r="M361" s="142" t="s">
        <v>7917</v>
      </c>
      <c r="N361" s="142" t="s">
        <v>8028</v>
      </c>
      <c r="O361" s="142" t="s">
        <v>90</v>
      </c>
      <c r="P361" s="142">
        <v>55</v>
      </c>
      <c r="Q361" s="142" t="s">
        <v>112</v>
      </c>
      <c r="R361" s="142">
        <v>100</v>
      </c>
      <c r="S361" s="142" t="s">
        <v>38</v>
      </c>
      <c r="T361" s="142" t="s">
        <v>261</v>
      </c>
      <c r="U361" s="142" t="s">
        <v>7</v>
      </c>
      <c r="V361" s="142" t="s">
        <v>7</v>
      </c>
      <c r="W361" s="142" t="s">
        <v>90</v>
      </c>
      <c r="X361" s="142" t="s">
        <v>126</v>
      </c>
      <c r="Y361" s="38">
        <v>44180</v>
      </c>
      <c r="Z361" s="38">
        <v>44362</v>
      </c>
      <c r="AA361" s="38">
        <v>45641</v>
      </c>
      <c r="AB361" s="142">
        <v>4.5</v>
      </c>
      <c r="AC361" s="142">
        <v>30.527000000000001</v>
      </c>
      <c r="AD361" s="142">
        <v>34.875</v>
      </c>
      <c r="AE361" s="142" t="s">
        <v>1557</v>
      </c>
      <c r="AF361" s="142"/>
      <c r="AG361" s="142"/>
      <c r="AH361" s="142" t="s">
        <v>90</v>
      </c>
      <c r="AI361" s="142" t="s">
        <v>5682</v>
      </c>
      <c r="AJ361" s="142" t="s">
        <v>5674</v>
      </c>
      <c r="AK361" s="142" t="s">
        <v>90</v>
      </c>
      <c r="AL361" s="142" t="s">
        <v>90</v>
      </c>
      <c r="AM361" s="142" t="s">
        <v>90</v>
      </c>
      <c r="AN361" s="142" t="s">
        <v>7</v>
      </c>
      <c r="AO361"/>
      <c r="AP361" s="142" t="s">
        <v>90</v>
      </c>
      <c r="AQ361"/>
      <c r="AR361" s="142" t="s">
        <v>90</v>
      </c>
      <c r="AS361" s="142" t="s">
        <v>8300</v>
      </c>
      <c r="AT361" s="142" t="s">
        <v>90</v>
      </c>
      <c r="AU361" s="142" t="s">
        <v>290</v>
      </c>
      <c r="AV361" s="142"/>
      <c r="AW361"/>
      <c r="AX361"/>
      <c r="AY361" s="142" t="s">
        <v>5684</v>
      </c>
      <c r="AZ361" t="s">
        <v>628</v>
      </c>
    </row>
    <row r="362" spans="1:52" x14ac:dyDescent="0.25">
      <c r="A362" s="142"/>
      <c r="B362" s="142" t="s">
        <v>90</v>
      </c>
      <c r="C362" s="142" t="s">
        <v>5714</v>
      </c>
      <c r="D362" s="142" t="s">
        <v>5716</v>
      </c>
      <c r="E362" s="38">
        <v>44145</v>
      </c>
      <c r="F362" s="142" t="s">
        <v>428</v>
      </c>
      <c r="G362" s="142" t="s">
        <v>428</v>
      </c>
      <c r="H362" s="142" t="s">
        <v>90</v>
      </c>
      <c r="I362" s="142" t="s">
        <v>83</v>
      </c>
      <c r="J362" s="142">
        <v>2.66</v>
      </c>
      <c r="K362" s="142" t="s">
        <v>7927</v>
      </c>
      <c r="L362" s="142" t="s">
        <v>8036</v>
      </c>
      <c r="M362" s="142" t="s">
        <v>8035</v>
      </c>
      <c r="N362" s="142" t="s">
        <v>5719</v>
      </c>
      <c r="O362" s="142" t="s">
        <v>90</v>
      </c>
      <c r="P362" s="142">
        <v>45</v>
      </c>
      <c r="Q362" s="142" t="s">
        <v>112</v>
      </c>
      <c r="R362" s="142">
        <v>97.224000000000004</v>
      </c>
      <c r="S362" s="142" t="s">
        <v>236</v>
      </c>
      <c r="T362" s="142" t="s">
        <v>261</v>
      </c>
      <c r="U362" s="142" t="s">
        <v>7</v>
      </c>
      <c r="V362" s="142" t="s">
        <v>7</v>
      </c>
      <c r="W362" s="142" t="s">
        <v>90</v>
      </c>
      <c r="X362" s="142" t="s">
        <v>126</v>
      </c>
      <c r="Y362" s="38">
        <v>44152</v>
      </c>
      <c r="Z362" s="38">
        <v>44244</v>
      </c>
      <c r="AA362" s="38">
        <v>45339</v>
      </c>
      <c r="AB362" s="142">
        <v>2.66</v>
      </c>
      <c r="AC362" s="142">
        <v>18.045000000000002</v>
      </c>
      <c r="AD362" s="142">
        <v>20.614999999999998</v>
      </c>
      <c r="AE362" s="142" t="s">
        <v>5721</v>
      </c>
      <c r="AF362" s="142"/>
      <c r="AG362" s="142"/>
      <c r="AH362" s="142" t="s">
        <v>90</v>
      </c>
      <c r="AI362" s="142" t="s">
        <v>5722</v>
      </c>
      <c r="AJ362" s="142" t="s">
        <v>2520</v>
      </c>
      <c r="AK362" s="142" t="s">
        <v>90</v>
      </c>
      <c r="AL362" s="142" t="s">
        <v>90</v>
      </c>
      <c r="AM362" s="142" t="s">
        <v>90</v>
      </c>
      <c r="AN362" s="142" t="s">
        <v>7</v>
      </c>
      <c r="AO362"/>
      <c r="AP362" s="142" t="s">
        <v>90</v>
      </c>
      <c r="AQ362"/>
      <c r="AR362" s="142" t="s">
        <v>90</v>
      </c>
      <c r="AS362" s="142" t="s">
        <v>8302</v>
      </c>
      <c r="AT362" s="142" t="s">
        <v>90</v>
      </c>
      <c r="AU362" s="142" t="s">
        <v>4686</v>
      </c>
      <c r="AV362" s="142"/>
      <c r="AW362"/>
      <c r="AX362"/>
      <c r="AY362" s="142" t="s">
        <v>5725</v>
      </c>
      <c r="AZ362" t="s">
        <v>628</v>
      </c>
    </row>
    <row r="363" spans="1:52" x14ac:dyDescent="0.25">
      <c r="A363" s="142"/>
      <c r="B363" s="142" t="s">
        <v>90</v>
      </c>
      <c r="C363" s="142" t="s">
        <v>5728</v>
      </c>
      <c r="D363" s="142" t="s">
        <v>5730</v>
      </c>
      <c r="E363" s="38">
        <v>44088</v>
      </c>
      <c r="F363" s="142" t="s">
        <v>1079</v>
      </c>
      <c r="G363" s="142" t="s">
        <v>5732</v>
      </c>
      <c r="H363" s="142" t="s">
        <v>440</v>
      </c>
      <c r="I363" s="142" t="s">
        <v>108</v>
      </c>
      <c r="J363" s="142">
        <v>5</v>
      </c>
      <c r="K363" s="142" t="s">
        <v>8029</v>
      </c>
      <c r="L363" s="142" t="s">
        <v>7945</v>
      </c>
      <c r="M363" s="142" t="s">
        <v>90</v>
      </c>
      <c r="N363" s="142" t="s">
        <v>90</v>
      </c>
      <c r="O363" s="142" t="s">
        <v>90</v>
      </c>
      <c r="P363" s="142"/>
      <c r="Q363" s="142" t="s">
        <v>112</v>
      </c>
      <c r="R363" s="142">
        <v>99.576999999999998</v>
      </c>
      <c r="S363" s="142" t="s">
        <v>38</v>
      </c>
      <c r="T363" s="142" t="s">
        <v>8037</v>
      </c>
      <c r="U363" s="142" t="s">
        <v>7</v>
      </c>
      <c r="V363" s="142" t="s">
        <v>7</v>
      </c>
      <c r="W363" s="142" t="s">
        <v>90</v>
      </c>
      <c r="X363" s="142" t="s">
        <v>1230</v>
      </c>
      <c r="Y363" s="38">
        <v>44096</v>
      </c>
      <c r="Z363" s="38">
        <v>44461</v>
      </c>
      <c r="AA363" s="38">
        <v>45557</v>
      </c>
      <c r="AB363" s="142">
        <v>5.617</v>
      </c>
      <c r="AC363" s="142">
        <v>39.712000000000003</v>
      </c>
      <c r="AD363" s="142">
        <v>43.533999999999999</v>
      </c>
      <c r="AE363" s="142" t="s">
        <v>5735</v>
      </c>
      <c r="AF363" s="142"/>
      <c r="AG363" s="142"/>
      <c r="AH363" s="142" t="s">
        <v>90</v>
      </c>
      <c r="AI363" s="142" t="s">
        <v>5736</v>
      </c>
      <c r="AJ363" s="142" t="s">
        <v>5728</v>
      </c>
      <c r="AK363" s="142" t="s">
        <v>90</v>
      </c>
      <c r="AL363" s="142" t="s">
        <v>90</v>
      </c>
      <c r="AM363" s="142" t="s">
        <v>90</v>
      </c>
      <c r="AN363" s="142" t="s">
        <v>7</v>
      </c>
      <c r="AO363"/>
      <c r="AP363" s="142" t="s">
        <v>90</v>
      </c>
      <c r="AQ363"/>
      <c r="AR363" s="142" t="s">
        <v>90</v>
      </c>
      <c r="AS363" s="142" t="s">
        <v>90</v>
      </c>
      <c r="AT363" s="142" t="s">
        <v>90</v>
      </c>
      <c r="AU363" s="142" t="s">
        <v>290</v>
      </c>
      <c r="AV363" s="142"/>
      <c r="AW363"/>
      <c r="AX363"/>
      <c r="AY363" s="142" t="s">
        <v>5738</v>
      </c>
      <c r="AZ363" t="s">
        <v>628</v>
      </c>
    </row>
    <row r="364" spans="1:52" x14ac:dyDescent="0.25">
      <c r="A364" s="142"/>
      <c r="B364" s="142" t="s">
        <v>90</v>
      </c>
      <c r="C364" s="142" t="s">
        <v>549</v>
      </c>
      <c r="D364" s="142" t="s">
        <v>5655</v>
      </c>
      <c r="E364" s="38">
        <v>44076</v>
      </c>
      <c r="F364" s="142" t="s">
        <v>428</v>
      </c>
      <c r="G364" s="142" t="s">
        <v>428</v>
      </c>
      <c r="H364" s="142" t="s">
        <v>372</v>
      </c>
      <c r="I364" s="142" t="s">
        <v>83</v>
      </c>
      <c r="J364" s="142">
        <v>3.7</v>
      </c>
      <c r="K364" s="142" t="s">
        <v>862</v>
      </c>
      <c r="L364" s="142" t="s">
        <v>8026</v>
      </c>
      <c r="M364" s="142" t="s">
        <v>7876</v>
      </c>
      <c r="N364" s="142" t="s">
        <v>8024</v>
      </c>
      <c r="O364" s="142" t="s">
        <v>90</v>
      </c>
      <c r="P364" s="142">
        <v>40</v>
      </c>
      <c r="Q364" s="142" t="s">
        <v>112</v>
      </c>
      <c r="R364" s="142">
        <v>96.521000000000001</v>
      </c>
      <c r="S364" s="142" t="s">
        <v>236</v>
      </c>
      <c r="T364" s="142" t="s">
        <v>7797</v>
      </c>
      <c r="U364" s="142" t="s">
        <v>7</v>
      </c>
      <c r="V364" s="142" t="s">
        <v>7</v>
      </c>
      <c r="W364" s="142" t="s">
        <v>90</v>
      </c>
      <c r="X364" s="142" t="s">
        <v>126</v>
      </c>
      <c r="Y364" s="38">
        <v>44085</v>
      </c>
      <c r="Z364" s="38">
        <v>44297</v>
      </c>
      <c r="AA364" s="38">
        <v>45637</v>
      </c>
      <c r="AB364" s="142">
        <v>3.7</v>
      </c>
      <c r="AC364" s="142">
        <v>26.158999999999999</v>
      </c>
      <c r="AD364" s="142">
        <v>28.677</v>
      </c>
      <c r="AE364" s="142" t="s">
        <v>5195</v>
      </c>
      <c r="AF364" s="142"/>
      <c r="AG364" s="142"/>
      <c r="AH364" s="142" t="s">
        <v>90</v>
      </c>
      <c r="AI364" s="142" t="s">
        <v>5196</v>
      </c>
      <c r="AJ364" s="142" t="s">
        <v>2520</v>
      </c>
      <c r="AK364" s="142" t="s">
        <v>90</v>
      </c>
      <c r="AL364" s="142" t="s">
        <v>90</v>
      </c>
      <c r="AM364" s="142" t="s">
        <v>90</v>
      </c>
      <c r="AN364" s="142" t="s">
        <v>7</v>
      </c>
      <c r="AO364"/>
      <c r="AP364" s="142" t="s">
        <v>90</v>
      </c>
      <c r="AQ364"/>
      <c r="AR364" s="142" t="s">
        <v>90</v>
      </c>
      <c r="AS364" s="142" t="s">
        <v>8305</v>
      </c>
      <c r="AT364" s="142" t="s">
        <v>90</v>
      </c>
      <c r="AU364" s="142" t="s">
        <v>2185</v>
      </c>
      <c r="AV364" s="142"/>
      <c r="AW364"/>
      <c r="AX364"/>
      <c r="AY364" s="142" t="s">
        <v>5760</v>
      </c>
      <c r="AZ364" t="s">
        <v>628</v>
      </c>
    </row>
    <row r="365" spans="1:52" x14ac:dyDescent="0.25">
      <c r="A365" s="142"/>
      <c r="B365" s="142" t="s">
        <v>90</v>
      </c>
      <c r="C365" s="142" t="s">
        <v>5763</v>
      </c>
      <c r="D365" s="142" t="s">
        <v>5765</v>
      </c>
      <c r="E365" s="38">
        <v>44060</v>
      </c>
      <c r="F365" s="142" t="s">
        <v>428</v>
      </c>
      <c r="G365" s="142" t="s">
        <v>428</v>
      </c>
      <c r="H365" s="142" t="s">
        <v>90</v>
      </c>
      <c r="I365" s="142" t="s">
        <v>83</v>
      </c>
      <c r="J365" s="142">
        <v>5</v>
      </c>
      <c r="K365" s="142" t="s">
        <v>8029</v>
      </c>
      <c r="L365" s="142" t="s">
        <v>5767</v>
      </c>
      <c r="M365" s="142" t="s">
        <v>7746</v>
      </c>
      <c r="N365" s="142" t="s">
        <v>5767</v>
      </c>
      <c r="O365" s="142" t="s">
        <v>90</v>
      </c>
      <c r="P365" s="142">
        <v>35</v>
      </c>
      <c r="Q365" s="142" t="s">
        <v>112</v>
      </c>
      <c r="R365" s="142">
        <v>100</v>
      </c>
      <c r="S365" s="142" t="s">
        <v>38</v>
      </c>
      <c r="T365" s="142" t="s">
        <v>261</v>
      </c>
      <c r="U365" s="142" t="s">
        <v>7</v>
      </c>
      <c r="V365" s="142" t="s">
        <v>7</v>
      </c>
      <c r="W365" s="142" t="s">
        <v>90</v>
      </c>
      <c r="X365" s="142" t="s">
        <v>126</v>
      </c>
      <c r="Y365" s="38">
        <v>44067</v>
      </c>
      <c r="Z365" s="38">
        <v>44251</v>
      </c>
      <c r="AA365" s="38">
        <v>45528</v>
      </c>
      <c r="AB365" s="142">
        <v>5</v>
      </c>
      <c r="AC365" s="142">
        <v>35.35</v>
      </c>
      <c r="AD365" s="142">
        <v>38.752000000000002</v>
      </c>
      <c r="AE365" s="142" t="s">
        <v>5770</v>
      </c>
      <c r="AF365" s="142"/>
      <c r="AG365" s="142"/>
      <c r="AH365" s="142" t="s">
        <v>90</v>
      </c>
      <c r="AI365" s="142" t="s">
        <v>5771</v>
      </c>
      <c r="AJ365" s="142" t="s">
        <v>5763</v>
      </c>
      <c r="AK365" s="142" t="s">
        <v>90</v>
      </c>
      <c r="AL365" s="142" t="s">
        <v>90</v>
      </c>
      <c r="AM365" s="142" t="s">
        <v>90</v>
      </c>
      <c r="AN365" s="142" t="s">
        <v>7</v>
      </c>
      <c r="AO365"/>
      <c r="AP365" s="142" t="s">
        <v>90</v>
      </c>
      <c r="AQ365"/>
      <c r="AR365" s="142" t="s">
        <v>90</v>
      </c>
      <c r="AS365" s="142" t="s">
        <v>8259</v>
      </c>
      <c r="AT365" s="142" t="s">
        <v>90</v>
      </c>
      <c r="AU365" s="142" t="s">
        <v>290</v>
      </c>
      <c r="AV365" s="142"/>
      <c r="AW365"/>
      <c r="AX365"/>
      <c r="AY365" s="142" t="s">
        <v>5772</v>
      </c>
      <c r="AZ365" t="s">
        <v>628</v>
      </c>
    </row>
    <row r="366" spans="1:52" x14ac:dyDescent="0.25">
      <c r="A366" s="142"/>
      <c r="B366" s="142" t="s">
        <v>90</v>
      </c>
      <c r="C366" s="142" t="s">
        <v>1550</v>
      </c>
      <c r="D366" s="142" t="s">
        <v>5784</v>
      </c>
      <c r="E366" s="38">
        <v>44048</v>
      </c>
      <c r="F366" s="142" t="s">
        <v>428</v>
      </c>
      <c r="G366" s="142" t="s">
        <v>1554</v>
      </c>
      <c r="H366" s="142" t="s">
        <v>90</v>
      </c>
      <c r="I366" s="142" t="s">
        <v>83</v>
      </c>
      <c r="J366" s="142">
        <v>2.5</v>
      </c>
      <c r="K366" s="142" t="s">
        <v>8029</v>
      </c>
      <c r="L366" s="142" t="s">
        <v>7741</v>
      </c>
      <c r="M366" s="142" t="s">
        <v>8038</v>
      </c>
      <c r="N366" s="142" t="s">
        <v>8039</v>
      </c>
      <c r="O366" s="142" t="s">
        <v>90</v>
      </c>
      <c r="P366" s="142">
        <v>45</v>
      </c>
      <c r="Q366" s="142" t="s">
        <v>112</v>
      </c>
      <c r="R366" s="142">
        <v>100</v>
      </c>
      <c r="S366" s="142" t="s">
        <v>236</v>
      </c>
      <c r="T366" s="142" t="s">
        <v>261</v>
      </c>
      <c r="U366" s="142" t="s">
        <v>7</v>
      </c>
      <c r="V366" s="142" t="s">
        <v>7</v>
      </c>
      <c r="W366" s="142" t="s">
        <v>90</v>
      </c>
      <c r="X366" s="142" t="s">
        <v>126</v>
      </c>
      <c r="Y366" s="38">
        <v>44055</v>
      </c>
      <c r="Z366" s="38">
        <v>44239</v>
      </c>
      <c r="AA366" s="38">
        <v>45516</v>
      </c>
      <c r="AB366" s="142">
        <v>2.5</v>
      </c>
      <c r="AC366" s="142">
        <v>17.675000000000001</v>
      </c>
      <c r="AD366" s="142">
        <v>19.376000000000001</v>
      </c>
      <c r="AE366" s="142" t="s">
        <v>5789</v>
      </c>
      <c r="AF366" s="142"/>
      <c r="AG366" s="142"/>
      <c r="AH366" s="142" t="s">
        <v>90</v>
      </c>
      <c r="AI366" s="142" t="s">
        <v>5790</v>
      </c>
      <c r="AJ366" s="142" t="s">
        <v>2031</v>
      </c>
      <c r="AK366" s="142" t="s">
        <v>90</v>
      </c>
      <c r="AL366" s="142" t="s">
        <v>90</v>
      </c>
      <c r="AM366" s="142" t="s">
        <v>90</v>
      </c>
      <c r="AN366" s="142" t="s">
        <v>7</v>
      </c>
      <c r="AO366"/>
      <c r="AP366" s="142" t="s">
        <v>90</v>
      </c>
      <c r="AQ366"/>
      <c r="AR366" s="142" t="s">
        <v>90</v>
      </c>
      <c r="AS366" s="142" t="s">
        <v>8306</v>
      </c>
      <c r="AT366" s="142" t="s">
        <v>90</v>
      </c>
      <c r="AU366" s="142" t="s">
        <v>290</v>
      </c>
      <c r="AV366" s="142"/>
      <c r="AW366"/>
      <c r="AX366"/>
      <c r="AY366" s="142" t="s">
        <v>5793</v>
      </c>
      <c r="AZ366" t="s">
        <v>628</v>
      </c>
    </row>
    <row r="367" spans="1:52" x14ac:dyDescent="0.25">
      <c r="A367" s="142"/>
      <c r="B367" s="142" t="s">
        <v>90</v>
      </c>
      <c r="C367" s="142" t="s">
        <v>537</v>
      </c>
      <c r="D367" s="142" t="s">
        <v>5829</v>
      </c>
      <c r="E367" s="38">
        <v>44004</v>
      </c>
      <c r="F367" s="142" t="s">
        <v>4255</v>
      </c>
      <c r="G367" s="142" t="s">
        <v>4255</v>
      </c>
      <c r="H367" s="142" t="s">
        <v>90</v>
      </c>
      <c r="I367" s="142" t="s">
        <v>83</v>
      </c>
      <c r="J367" s="142">
        <v>6</v>
      </c>
      <c r="K367" s="142" t="s">
        <v>8029</v>
      </c>
      <c r="L367" s="142" t="s">
        <v>5695</v>
      </c>
      <c r="M367" s="142" t="s">
        <v>7969</v>
      </c>
      <c r="N367" s="142" t="s">
        <v>5695</v>
      </c>
      <c r="O367" s="142" t="s">
        <v>90</v>
      </c>
      <c r="P367" s="142">
        <v>50</v>
      </c>
      <c r="Q367" s="142" t="s">
        <v>112</v>
      </c>
      <c r="R367" s="142">
        <v>100</v>
      </c>
      <c r="S367" s="142" t="s">
        <v>38</v>
      </c>
      <c r="T367" s="142" t="s">
        <v>261</v>
      </c>
      <c r="U367" s="142" t="s">
        <v>7</v>
      </c>
      <c r="V367" s="142" t="s">
        <v>7</v>
      </c>
      <c r="W367" s="142" t="s">
        <v>90</v>
      </c>
      <c r="X367" s="142" t="s">
        <v>126</v>
      </c>
      <c r="Y367" s="38">
        <v>44014</v>
      </c>
      <c r="Z367" s="38">
        <v>44198</v>
      </c>
      <c r="AA367" s="38">
        <v>45475</v>
      </c>
      <c r="AB367" s="142">
        <v>6</v>
      </c>
      <c r="AC367" s="142">
        <v>42.563000000000002</v>
      </c>
      <c r="AD367" s="142">
        <v>46.506999999999998</v>
      </c>
      <c r="AE367" s="142" t="s">
        <v>5833</v>
      </c>
      <c r="AF367" s="142"/>
      <c r="AG367" s="142"/>
      <c r="AH367" s="142" t="s">
        <v>90</v>
      </c>
      <c r="AI367" s="142" t="s">
        <v>5834</v>
      </c>
      <c r="AJ367" s="142" t="s">
        <v>537</v>
      </c>
      <c r="AK367" s="142" t="s">
        <v>90</v>
      </c>
      <c r="AL367" s="142" t="s">
        <v>90</v>
      </c>
      <c r="AM367" s="142" t="s">
        <v>90</v>
      </c>
      <c r="AN367" s="142" t="s">
        <v>7</v>
      </c>
      <c r="AO367"/>
      <c r="AP367" s="142" t="s">
        <v>90</v>
      </c>
      <c r="AQ367"/>
      <c r="AR367" s="142" t="s">
        <v>90</v>
      </c>
      <c r="AS367" s="142" t="s">
        <v>90</v>
      </c>
      <c r="AT367" s="142" t="s">
        <v>90</v>
      </c>
      <c r="AU367" s="142" t="s">
        <v>290</v>
      </c>
      <c r="AV367" s="142"/>
      <c r="AW367"/>
      <c r="AX367"/>
      <c r="AY367" s="142" t="s">
        <v>5839</v>
      </c>
      <c r="AZ367" t="s">
        <v>628</v>
      </c>
    </row>
    <row r="368" spans="1:52" x14ac:dyDescent="0.25">
      <c r="A368" s="142"/>
      <c r="B368" s="142" t="s">
        <v>90</v>
      </c>
      <c r="C368" s="142" t="s">
        <v>549</v>
      </c>
      <c r="D368" s="142" t="s">
        <v>5822</v>
      </c>
      <c r="E368" s="38">
        <v>44004</v>
      </c>
      <c r="F368" s="142" t="s">
        <v>428</v>
      </c>
      <c r="G368" s="142" t="s">
        <v>428</v>
      </c>
      <c r="H368" s="142" t="s">
        <v>372</v>
      </c>
      <c r="I368" s="142" t="s">
        <v>83</v>
      </c>
      <c r="J368" s="142">
        <v>1.25</v>
      </c>
      <c r="K368" s="142" t="s">
        <v>8029</v>
      </c>
      <c r="L368" s="142" t="s">
        <v>8003</v>
      </c>
      <c r="M368" s="142" t="s">
        <v>90</v>
      </c>
      <c r="N368" s="142" t="s">
        <v>90</v>
      </c>
      <c r="O368" s="142" t="s">
        <v>90</v>
      </c>
      <c r="P368" s="142"/>
      <c r="Q368" s="142" t="s">
        <v>112</v>
      </c>
      <c r="R368" s="142"/>
      <c r="S368" s="142" t="s">
        <v>236</v>
      </c>
      <c r="T368" s="142" t="s">
        <v>7797</v>
      </c>
      <c r="U368" s="142" t="s">
        <v>7</v>
      </c>
      <c r="V368" s="142" t="s">
        <v>7</v>
      </c>
      <c r="W368" s="142" t="s">
        <v>90</v>
      </c>
      <c r="X368" s="142" t="s">
        <v>126</v>
      </c>
      <c r="Y368" s="38">
        <v>44008</v>
      </c>
      <c r="Z368" s="38">
        <v>44008</v>
      </c>
      <c r="AA368" s="38">
        <v>45469</v>
      </c>
      <c r="AB368" s="142">
        <v>1.25</v>
      </c>
      <c r="AC368" s="142">
        <v>8.8670000000000009</v>
      </c>
      <c r="AD368" s="142">
        <v>9.6890000000000001</v>
      </c>
      <c r="AE368" s="142" t="s">
        <v>5195</v>
      </c>
      <c r="AF368" s="142"/>
      <c r="AG368" s="142"/>
      <c r="AH368" s="142" t="s">
        <v>90</v>
      </c>
      <c r="AI368" s="142" t="s">
        <v>5196</v>
      </c>
      <c r="AJ368" s="142" t="s">
        <v>2031</v>
      </c>
      <c r="AK368" s="142" t="s">
        <v>90</v>
      </c>
      <c r="AL368" s="142" t="s">
        <v>90</v>
      </c>
      <c r="AM368" s="142" t="s">
        <v>90</v>
      </c>
      <c r="AN368" s="142" t="s">
        <v>7</v>
      </c>
      <c r="AO368"/>
      <c r="AP368" s="142" t="s">
        <v>90</v>
      </c>
      <c r="AQ368"/>
      <c r="AR368" s="142" t="s">
        <v>90</v>
      </c>
      <c r="AS368" s="142" t="s">
        <v>90</v>
      </c>
      <c r="AT368" s="142" t="s">
        <v>90</v>
      </c>
      <c r="AU368" s="142" t="s">
        <v>4960</v>
      </c>
      <c r="AV368" s="142"/>
      <c r="AW368"/>
      <c r="AX368"/>
      <c r="AY368" s="142" t="s">
        <v>5827</v>
      </c>
      <c r="AZ368" t="s">
        <v>628</v>
      </c>
    </row>
    <row r="369" spans="1:52" x14ac:dyDescent="0.25">
      <c r="A369" s="142"/>
      <c r="B369" s="142" t="s">
        <v>90</v>
      </c>
      <c r="C369" s="142" t="s">
        <v>5840</v>
      </c>
      <c r="D369" s="142" t="s">
        <v>5842</v>
      </c>
      <c r="E369" s="38">
        <v>43990</v>
      </c>
      <c r="F369" s="142" t="s">
        <v>3489</v>
      </c>
      <c r="G369" s="142" t="s">
        <v>2322</v>
      </c>
      <c r="H369" s="142" t="s">
        <v>440</v>
      </c>
      <c r="I369" s="142" t="s">
        <v>83</v>
      </c>
      <c r="J369" s="142">
        <v>5</v>
      </c>
      <c r="K369" s="142" t="s">
        <v>8044</v>
      </c>
      <c r="L369" s="142" t="s">
        <v>4616</v>
      </c>
      <c r="M369" s="142" t="s">
        <v>817</v>
      </c>
      <c r="N369" s="142" t="s">
        <v>5846</v>
      </c>
      <c r="O369" s="142" t="s">
        <v>90</v>
      </c>
      <c r="P369" s="142">
        <v>55</v>
      </c>
      <c r="Q369" s="142" t="s">
        <v>112</v>
      </c>
      <c r="R369" s="142">
        <v>99.718000000000004</v>
      </c>
      <c r="S369" s="142" t="s">
        <v>38</v>
      </c>
      <c r="T369" s="142" t="s">
        <v>7782</v>
      </c>
      <c r="U369" s="142" t="s">
        <v>7</v>
      </c>
      <c r="V369" s="142" t="s">
        <v>7</v>
      </c>
      <c r="W369" s="142" t="s">
        <v>90</v>
      </c>
      <c r="X369" s="142" t="s">
        <v>126</v>
      </c>
      <c r="Y369" s="38">
        <v>43998</v>
      </c>
      <c r="Z369" s="38">
        <v>44181</v>
      </c>
      <c r="AA369" s="38">
        <v>45642</v>
      </c>
      <c r="AB369" s="142">
        <v>5</v>
      </c>
      <c r="AC369" s="142">
        <v>35.47</v>
      </c>
      <c r="AD369" s="142">
        <v>38.756</v>
      </c>
      <c r="AE369" s="142" t="s">
        <v>5848</v>
      </c>
      <c r="AF369" s="142"/>
      <c r="AG369" s="142"/>
      <c r="AH369" s="142" t="s">
        <v>90</v>
      </c>
      <c r="AI369" s="142" t="s">
        <v>5849</v>
      </c>
      <c r="AJ369" s="142" t="s">
        <v>5840</v>
      </c>
      <c r="AK369" s="142" t="s">
        <v>90</v>
      </c>
      <c r="AL369" s="142" t="s">
        <v>90</v>
      </c>
      <c r="AM369" s="142" t="s">
        <v>90</v>
      </c>
      <c r="AN369" s="142" t="s">
        <v>7</v>
      </c>
      <c r="AO369"/>
      <c r="AP369" s="142" t="s">
        <v>90</v>
      </c>
      <c r="AQ369"/>
      <c r="AR369" s="142" t="s">
        <v>90</v>
      </c>
      <c r="AS369" s="142" t="s">
        <v>8309</v>
      </c>
      <c r="AT369" s="142" t="s">
        <v>90</v>
      </c>
      <c r="AU369" s="142" t="s">
        <v>2185</v>
      </c>
      <c r="AV369" s="142"/>
      <c r="AW369"/>
      <c r="AX369"/>
      <c r="AY369" s="142" t="s">
        <v>5853</v>
      </c>
      <c r="AZ369" t="s">
        <v>628</v>
      </c>
    </row>
    <row r="370" spans="1:52" x14ac:dyDescent="0.25">
      <c r="A370" s="142"/>
      <c r="B370" s="142" t="s">
        <v>90</v>
      </c>
      <c r="C370" s="142" t="s">
        <v>5728</v>
      </c>
      <c r="D370" s="142" t="s">
        <v>5872</v>
      </c>
      <c r="E370" s="38">
        <v>43893</v>
      </c>
      <c r="F370" s="142" t="s">
        <v>428</v>
      </c>
      <c r="G370" s="142" t="s">
        <v>5732</v>
      </c>
      <c r="H370" s="142" t="s">
        <v>440</v>
      </c>
      <c r="I370" s="142" t="s">
        <v>83</v>
      </c>
      <c r="J370" s="142">
        <v>2</v>
      </c>
      <c r="K370" s="142" t="s">
        <v>8044</v>
      </c>
      <c r="L370" s="142" t="s">
        <v>5890</v>
      </c>
      <c r="M370" s="142" t="s">
        <v>90</v>
      </c>
      <c r="N370" s="142" t="s">
        <v>8046</v>
      </c>
      <c r="O370" s="142" t="s">
        <v>8046</v>
      </c>
      <c r="P370" s="142"/>
      <c r="Q370" s="142" t="s">
        <v>112</v>
      </c>
      <c r="R370" s="142">
        <v>102.911</v>
      </c>
      <c r="S370" s="142" t="s">
        <v>38</v>
      </c>
      <c r="T370" s="142" t="s">
        <v>261</v>
      </c>
      <c r="U370" s="142" t="s">
        <v>7</v>
      </c>
      <c r="V370" s="142" t="s">
        <v>7</v>
      </c>
      <c r="W370" s="142" t="s">
        <v>7744</v>
      </c>
      <c r="X370" s="142" t="s">
        <v>126</v>
      </c>
      <c r="Y370" s="38">
        <v>43818</v>
      </c>
      <c r="Z370" s="38">
        <v>44001</v>
      </c>
      <c r="AA370" s="38">
        <v>45462</v>
      </c>
      <c r="AB370" s="142">
        <v>2</v>
      </c>
      <c r="AC370" s="142">
        <v>13.923</v>
      </c>
      <c r="AD370" s="142">
        <v>15.583</v>
      </c>
      <c r="AE370" s="142" t="s">
        <v>5735</v>
      </c>
      <c r="AF370" s="142"/>
      <c r="AG370" s="142"/>
      <c r="AH370" s="142" t="s">
        <v>90</v>
      </c>
      <c r="AI370" s="142" t="s">
        <v>5736</v>
      </c>
      <c r="AJ370" s="142" t="s">
        <v>5728</v>
      </c>
      <c r="AK370" s="142" t="s">
        <v>90</v>
      </c>
      <c r="AL370" s="142" t="s">
        <v>90</v>
      </c>
      <c r="AM370" s="142" t="s">
        <v>90</v>
      </c>
      <c r="AN370" s="142" t="s">
        <v>7</v>
      </c>
      <c r="AO370"/>
      <c r="AP370" s="142" t="s">
        <v>90</v>
      </c>
      <c r="AQ370"/>
      <c r="AR370" s="142" t="s">
        <v>90</v>
      </c>
      <c r="AS370" s="142" t="s">
        <v>90</v>
      </c>
      <c r="AT370" s="142" t="s">
        <v>90</v>
      </c>
      <c r="AU370" s="142" t="s">
        <v>290</v>
      </c>
      <c r="AV370" s="142"/>
      <c r="AW370"/>
      <c r="AX370"/>
      <c r="AY370" s="142" t="s">
        <v>5876</v>
      </c>
      <c r="AZ370" t="s">
        <v>628</v>
      </c>
    </row>
    <row r="371" spans="1:52" x14ac:dyDescent="0.25">
      <c r="A371" s="142"/>
      <c r="B371" s="142" t="s">
        <v>90</v>
      </c>
      <c r="C371" s="142" t="s">
        <v>5383</v>
      </c>
      <c r="D371" s="142" t="s">
        <v>5878</v>
      </c>
      <c r="E371" s="38">
        <v>43888</v>
      </c>
      <c r="F371" s="142" t="s">
        <v>428</v>
      </c>
      <c r="G371" s="142" t="s">
        <v>428</v>
      </c>
      <c r="H371" s="142" t="s">
        <v>372</v>
      </c>
      <c r="I371" s="142" t="s">
        <v>83</v>
      </c>
      <c r="J371" s="142">
        <v>4</v>
      </c>
      <c r="K371" s="142" t="s">
        <v>8029</v>
      </c>
      <c r="L371" s="142" t="s">
        <v>5881</v>
      </c>
      <c r="M371" s="142" t="s">
        <v>8047</v>
      </c>
      <c r="N371" s="142" t="s">
        <v>8048</v>
      </c>
      <c r="O371" s="142" t="s">
        <v>90</v>
      </c>
      <c r="P371" s="142">
        <v>26</v>
      </c>
      <c r="Q371" s="142" t="s">
        <v>112</v>
      </c>
      <c r="R371" s="142">
        <v>100</v>
      </c>
      <c r="S371" s="142" t="s">
        <v>37</v>
      </c>
      <c r="T371" s="142" t="s">
        <v>90</v>
      </c>
      <c r="U371" s="142" t="s">
        <v>7</v>
      </c>
      <c r="V371" s="142" t="s">
        <v>7</v>
      </c>
      <c r="W371" s="142" t="s">
        <v>90</v>
      </c>
      <c r="X371" s="142" t="s">
        <v>126</v>
      </c>
      <c r="Y371" s="38">
        <v>43895</v>
      </c>
      <c r="Z371" s="38">
        <v>44079</v>
      </c>
      <c r="AA371" s="38">
        <v>45356</v>
      </c>
      <c r="AB371" s="142">
        <v>4</v>
      </c>
      <c r="AC371" s="142">
        <v>27.847000000000001</v>
      </c>
      <c r="AD371" s="142">
        <v>31.166</v>
      </c>
      <c r="AE371" s="142" t="s">
        <v>5390</v>
      </c>
      <c r="AF371" s="142"/>
      <c r="AG371" s="142"/>
      <c r="AH371" s="142" t="s">
        <v>90</v>
      </c>
      <c r="AI371" s="142" t="s">
        <v>5391</v>
      </c>
      <c r="AJ371" s="142" t="s">
        <v>5392</v>
      </c>
      <c r="AK371" s="142" t="s">
        <v>5383</v>
      </c>
      <c r="AL371" s="142" t="s">
        <v>90</v>
      </c>
      <c r="AM371" s="142" t="s">
        <v>90</v>
      </c>
      <c r="AN371" s="142" t="s">
        <v>7</v>
      </c>
      <c r="AO371"/>
      <c r="AP371" s="142" t="s">
        <v>90</v>
      </c>
      <c r="AQ371"/>
      <c r="AR371" s="142" t="s">
        <v>90</v>
      </c>
      <c r="AS371" s="142" t="s">
        <v>90</v>
      </c>
      <c r="AT371" s="142" t="s">
        <v>90</v>
      </c>
      <c r="AU371" s="142" t="s">
        <v>2185</v>
      </c>
      <c r="AV371" s="142"/>
      <c r="AW371"/>
      <c r="AX371"/>
      <c r="AY371" s="142" t="s">
        <v>5884</v>
      </c>
      <c r="AZ371" t="s">
        <v>628</v>
      </c>
    </row>
    <row r="372" spans="1:52" x14ac:dyDescent="0.25">
      <c r="A372" s="142"/>
      <c r="B372" s="142" t="s">
        <v>90</v>
      </c>
      <c r="C372" s="142" t="s">
        <v>5886</v>
      </c>
      <c r="D372" s="142" t="s">
        <v>5888</v>
      </c>
      <c r="E372" s="38">
        <v>43886</v>
      </c>
      <c r="F372" s="142" t="s">
        <v>1218</v>
      </c>
      <c r="G372" s="142" t="s">
        <v>1248</v>
      </c>
      <c r="H372" s="142" t="s">
        <v>440</v>
      </c>
      <c r="I372" s="142" t="s">
        <v>83</v>
      </c>
      <c r="J372" s="142">
        <v>10</v>
      </c>
      <c r="K372" s="142" t="s">
        <v>8049</v>
      </c>
      <c r="L372" s="142" t="s">
        <v>5890</v>
      </c>
      <c r="M372" s="142" t="s">
        <v>7833</v>
      </c>
      <c r="N372" s="142" t="s">
        <v>3088</v>
      </c>
      <c r="O372" s="142" t="s">
        <v>90</v>
      </c>
      <c r="P372" s="142">
        <v>32</v>
      </c>
      <c r="Q372" s="142" t="s">
        <v>112</v>
      </c>
      <c r="R372" s="142">
        <v>100</v>
      </c>
      <c r="S372" s="142" t="s">
        <v>38</v>
      </c>
      <c r="T372" s="142" t="s">
        <v>243</v>
      </c>
      <c r="U372" s="142" t="s">
        <v>7</v>
      </c>
      <c r="V372" s="142" t="s">
        <v>7</v>
      </c>
      <c r="W372" s="142" t="s">
        <v>90</v>
      </c>
      <c r="X372" s="142" t="s">
        <v>126</v>
      </c>
      <c r="Y372" s="38">
        <v>43893</v>
      </c>
      <c r="Z372" s="38">
        <v>44077</v>
      </c>
      <c r="AA372" s="38">
        <v>45538</v>
      </c>
      <c r="AB372" s="142">
        <v>10</v>
      </c>
      <c r="AC372" s="142">
        <v>69.617000000000004</v>
      </c>
      <c r="AD372" s="142">
        <v>77.914000000000001</v>
      </c>
      <c r="AE372" s="142" t="s">
        <v>5893</v>
      </c>
      <c r="AF372" s="142"/>
      <c r="AG372" s="142"/>
      <c r="AH372" s="142" t="s">
        <v>90</v>
      </c>
      <c r="AI372" s="142" t="s">
        <v>5894</v>
      </c>
      <c r="AJ372" s="142" t="s">
        <v>5886</v>
      </c>
      <c r="AK372" s="142" t="s">
        <v>90</v>
      </c>
      <c r="AL372" s="142" t="s">
        <v>90</v>
      </c>
      <c r="AM372" s="142" t="s">
        <v>90</v>
      </c>
      <c r="AN372" s="142" t="s">
        <v>7768</v>
      </c>
      <c r="AO372"/>
      <c r="AP372" s="142" t="s">
        <v>90</v>
      </c>
      <c r="AQ372"/>
      <c r="AR372" s="142" t="s">
        <v>90</v>
      </c>
      <c r="AS372" s="142" t="s">
        <v>8312</v>
      </c>
      <c r="AT372" s="142" t="s">
        <v>90</v>
      </c>
      <c r="AU372" s="142" t="s">
        <v>290</v>
      </c>
      <c r="AV372" s="142"/>
      <c r="AW372"/>
      <c r="AX372"/>
      <c r="AY372" s="142" t="s">
        <v>5897</v>
      </c>
      <c r="AZ372" t="s">
        <v>628</v>
      </c>
    </row>
    <row r="373" spans="1:52" x14ac:dyDescent="0.25">
      <c r="A373" s="142"/>
      <c r="B373" s="142" t="s">
        <v>90</v>
      </c>
      <c r="C373" s="142" t="s">
        <v>549</v>
      </c>
      <c r="D373" s="142" t="s">
        <v>5822</v>
      </c>
      <c r="E373" s="38">
        <v>43880</v>
      </c>
      <c r="F373" s="142" t="s">
        <v>428</v>
      </c>
      <c r="G373" s="142" t="s">
        <v>428</v>
      </c>
      <c r="H373" s="142" t="s">
        <v>372</v>
      </c>
      <c r="I373" s="142" t="s">
        <v>83</v>
      </c>
      <c r="J373" s="142">
        <v>3.5</v>
      </c>
      <c r="K373" s="142" t="s">
        <v>862</v>
      </c>
      <c r="L373" s="142" t="s">
        <v>8003</v>
      </c>
      <c r="M373" s="142" t="s">
        <v>90</v>
      </c>
      <c r="N373" s="142" t="s">
        <v>90</v>
      </c>
      <c r="O373" s="142" t="s">
        <v>90</v>
      </c>
      <c r="P373" s="142"/>
      <c r="Q373" s="142" t="s">
        <v>112</v>
      </c>
      <c r="R373" s="142">
        <v>97.072999999999993</v>
      </c>
      <c r="S373" s="142" t="s">
        <v>236</v>
      </c>
      <c r="T373" s="142" t="s">
        <v>7797</v>
      </c>
      <c r="U373" s="142" t="s">
        <v>7</v>
      </c>
      <c r="V373" s="142" t="s">
        <v>7</v>
      </c>
      <c r="W373" s="142" t="s">
        <v>90</v>
      </c>
      <c r="X373" s="142" t="s">
        <v>126</v>
      </c>
      <c r="Y373" s="38">
        <v>43887</v>
      </c>
      <c r="Z373" s="38">
        <v>44008</v>
      </c>
      <c r="AA373" s="38">
        <v>45469</v>
      </c>
      <c r="AB373" s="142">
        <v>3.5</v>
      </c>
      <c r="AC373" s="142">
        <v>24.366</v>
      </c>
      <c r="AD373" s="142">
        <v>27.27</v>
      </c>
      <c r="AE373" s="142" t="s">
        <v>5195</v>
      </c>
      <c r="AF373" s="142"/>
      <c r="AG373" s="142"/>
      <c r="AH373" s="142" t="s">
        <v>90</v>
      </c>
      <c r="AI373" s="142" t="s">
        <v>5196</v>
      </c>
      <c r="AJ373" s="142" t="s">
        <v>2031</v>
      </c>
      <c r="AK373" s="142" t="s">
        <v>90</v>
      </c>
      <c r="AL373" s="142" t="s">
        <v>90</v>
      </c>
      <c r="AM373" s="142" t="s">
        <v>90</v>
      </c>
      <c r="AN373" s="142" t="s">
        <v>7</v>
      </c>
      <c r="AO373"/>
      <c r="AP373" s="142" t="s">
        <v>90</v>
      </c>
      <c r="AQ373"/>
      <c r="AR373" s="142" t="s">
        <v>90</v>
      </c>
      <c r="AS373" s="142" t="s">
        <v>90</v>
      </c>
      <c r="AT373" s="142" t="s">
        <v>90</v>
      </c>
      <c r="AU373" s="142" t="s">
        <v>4686</v>
      </c>
      <c r="AV373" s="142"/>
      <c r="AW373"/>
      <c r="AX373"/>
      <c r="AY373" s="142" t="s">
        <v>5900</v>
      </c>
      <c r="AZ373" t="s">
        <v>628</v>
      </c>
    </row>
    <row r="374" spans="1:52" x14ac:dyDescent="0.25">
      <c r="A374" s="142"/>
      <c r="B374" s="142" t="s">
        <v>90</v>
      </c>
      <c r="C374" s="142" t="s">
        <v>535</v>
      </c>
      <c r="D374" s="142" t="s">
        <v>5902</v>
      </c>
      <c r="E374" s="38">
        <v>43878</v>
      </c>
      <c r="F374" s="142" t="s">
        <v>428</v>
      </c>
      <c r="G374" s="142" t="s">
        <v>428</v>
      </c>
      <c r="H374" s="142" t="s">
        <v>90</v>
      </c>
      <c r="I374" s="142" t="s">
        <v>83</v>
      </c>
      <c r="J374" s="142">
        <v>0.6</v>
      </c>
      <c r="K374" s="142" t="s">
        <v>8050</v>
      </c>
      <c r="L374" s="142" t="s">
        <v>8051</v>
      </c>
      <c r="M374" s="142" t="s">
        <v>90</v>
      </c>
      <c r="N374" s="142" t="s">
        <v>90</v>
      </c>
      <c r="O374" s="142" t="s">
        <v>90</v>
      </c>
      <c r="P374" s="142"/>
      <c r="Q374" s="142" t="s">
        <v>112</v>
      </c>
      <c r="R374" s="142"/>
      <c r="S374" s="142" t="s">
        <v>38</v>
      </c>
      <c r="T374" s="142" t="s">
        <v>243</v>
      </c>
      <c r="U374" s="142" t="s">
        <v>7</v>
      </c>
      <c r="V374" s="142" t="s">
        <v>7</v>
      </c>
      <c r="W374" s="142" t="s">
        <v>90</v>
      </c>
      <c r="X374" s="142" t="s">
        <v>126</v>
      </c>
      <c r="Y374" s="38">
        <v>43885</v>
      </c>
      <c r="Z374" s="38">
        <v>43939</v>
      </c>
      <c r="AA374" s="38">
        <v>45583</v>
      </c>
      <c r="AB374" s="142">
        <v>0.6</v>
      </c>
      <c r="AC374" s="142">
        <v>4.1769999999999996</v>
      </c>
      <c r="AD374" s="142">
        <v>4.6749999999999998</v>
      </c>
      <c r="AE374" s="142" t="s">
        <v>4267</v>
      </c>
      <c r="AF374" s="142"/>
      <c r="AG374" s="142"/>
      <c r="AH374" s="142" t="s">
        <v>90</v>
      </c>
      <c r="AI374" s="142" t="s">
        <v>4268</v>
      </c>
      <c r="AJ374" s="142" t="s">
        <v>535</v>
      </c>
      <c r="AK374" s="142" t="s">
        <v>90</v>
      </c>
      <c r="AL374" s="142" t="s">
        <v>90</v>
      </c>
      <c r="AM374" s="142" t="s">
        <v>90</v>
      </c>
      <c r="AN374" s="142" t="s">
        <v>7768</v>
      </c>
      <c r="AO374"/>
      <c r="AP374" s="142" t="s">
        <v>90</v>
      </c>
      <c r="AQ374"/>
      <c r="AR374" s="142" t="s">
        <v>90</v>
      </c>
      <c r="AS374" s="142" t="s">
        <v>90</v>
      </c>
      <c r="AT374" s="142" t="s">
        <v>90</v>
      </c>
      <c r="AU374" s="142" t="s">
        <v>232</v>
      </c>
      <c r="AV374" s="142"/>
      <c r="AW374"/>
      <c r="AX374"/>
      <c r="AY374" s="142" t="s">
        <v>5908</v>
      </c>
      <c r="AZ374" t="s">
        <v>628</v>
      </c>
    </row>
    <row r="375" spans="1:52" x14ac:dyDescent="0.25">
      <c r="A375" s="142"/>
      <c r="B375" s="142" t="s">
        <v>90</v>
      </c>
      <c r="C375" s="142" t="s">
        <v>5909</v>
      </c>
      <c r="D375" s="142" t="s">
        <v>5911</v>
      </c>
      <c r="E375" s="38">
        <v>43874</v>
      </c>
      <c r="F375" s="142" t="s">
        <v>1079</v>
      </c>
      <c r="G375" s="142" t="s">
        <v>1218</v>
      </c>
      <c r="H375" s="142" t="s">
        <v>440</v>
      </c>
      <c r="I375" s="142" t="s">
        <v>83</v>
      </c>
      <c r="J375" s="142">
        <v>10</v>
      </c>
      <c r="K375" s="142" t="s">
        <v>8052</v>
      </c>
      <c r="L375" s="142" t="s">
        <v>8053</v>
      </c>
      <c r="M375" s="142" t="s">
        <v>7833</v>
      </c>
      <c r="N375" s="142" t="s">
        <v>451</v>
      </c>
      <c r="O375" s="142" t="s">
        <v>451</v>
      </c>
      <c r="P375" s="142"/>
      <c r="Q375" s="142" t="s">
        <v>451</v>
      </c>
      <c r="R375" s="142">
        <v>100</v>
      </c>
      <c r="S375" s="142" t="s">
        <v>38</v>
      </c>
      <c r="T375" s="142" t="s">
        <v>243</v>
      </c>
      <c r="U375" s="142" t="s">
        <v>7</v>
      </c>
      <c r="V375" s="142" t="s">
        <v>7</v>
      </c>
      <c r="W375" s="142" t="s">
        <v>90</v>
      </c>
      <c r="X375" s="142" t="s">
        <v>126</v>
      </c>
      <c r="Y375" s="38">
        <v>43882</v>
      </c>
      <c r="Z375" s="38">
        <v>44064</v>
      </c>
      <c r="AA375" s="38">
        <v>45617</v>
      </c>
      <c r="AB375" s="142">
        <v>10</v>
      </c>
      <c r="AC375" s="142">
        <v>69.617000000000004</v>
      </c>
      <c r="AD375" s="142">
        <v>77.914000000000001</v>
      </c>
      <c r="AE375" s="142" t="s">
        <v>5917</v>
      </c>
      <c r="AF375" s="142"/>
      <c r="AG375" s="142"/>
      <c r="AH375" s="142" t="s">
        <v>90</v>
      </c>
      <c r="AI375" s="142" t="s">
        <v>5918</v>
      </c>
      <c r="AJ375" s="142" t="s">
        <v>5909</v>
      </c>
      <c r="AK375" s="142" t="s">
        <v>90</v>
      </c>
      <c r="AL375" s="142" t="s">
        <v>90</v>
      </c>
      <c r="AM375" s="142" t="s">
        <v>90</v>
      </c>
      <c r="AN375" s="142" t="s">
        <v>7937</v>
      </c>
      <c r="AO375"/>
      <c r="AP375" s="142" t="s">
        <v>90</v>
      </c>
      <c r="AQ375"/>
      <c r="AR375" s="142" t="s">
        <v>90</v>
      </c>
      <c r="AS375" s="142" t="s">
        <v>8313</v>
      </c>
      <c r="AT375" s="142" t="s">
        <v>90</v>
      </c>
      <c r="AU375" s="142" t="s">
        <v>290</v>
      </c>
      <c r="AV375" s="142"/>
      <c r="AW375"/>
      <c r="AX375"/>
      <c r="AY375" s="142" t="s">
        <v>5922</v>
      </c>
      <c r="AZ375" t="s">
        <v>628</v>
      </c>
    </row>
    <row r="376" spans="1:52" x14ac:dyDescent="0.25">
      <c r="A376" s="142"/>
      <c r="B376" s="142" t="s">
        <v>90</v>
      </c>
      <c r="C376" s="142" t="s">
        <v>3150</v>
      </c>
      <c r="D376" s="142" t="s">
        <v>5924</v>
      </c>
      <c r="E376" s="38">
        <v>43872</v>
      </c>
      <c r="F376" s="142" t="s">
        <v>2036</v>
      </c>
      <c r="G376" s="142" t="s">
        <v>1904</v>
      </c>
      <c r="H376" s="142" t="s">
        <v>440</v>
      </c>
      <c r="I376" s="142" t="s">
        <v>104</v>
      </c>
      <c r="J376" s="142">
        <v>15</v>
      </c>
      <c r="K376" s="142" t="s">
        <v>8054</v>
      </c>
      <c r="L376" s="142" t="s">
        <v>2986</v>
      </c>
      <c r="M376" s="142" t="s">
        <v>90</v>
      </c>
      <c r="N376" s="142" t="s">
        <v>90</v>
      </c>
      <c r="O376" s="142" t="s">
        <v>90</v>
      </c>
      <c r="P376" s="142"/>
      <c r="Q376" s="142" t="s">
        <v>112</v>
      </c>
      <c r="R376" s="142">
        <v>101.83499999999999</v>
      </c>
      <c r="S376" s="142" t="s">
        <v>36</v>
      </c>
      <c r="T376" s="142" t="s">
        <v>8055</v>
      </c>
      <c r="U376" s="142" t="s">
        <v>141</v>
      </c>
      <c r="V376" s="142" t="s">
        <v>7</v>
      </c>
      <c r="W376" s="142" t="s">
        <v>90</v>
      </c>
      <c r="X376" s="142" t="s">
        <v>126</v>
      </c>
      <c r="Y376" s="38">
        <v>43878</v>
      </c>
      <c r="Z376" s="38">
        <v>43957</v>
      </c>
      <c r="AA376" s="38">
        <v>45602</v>
      </c>
      <c r="AB376" s="142">
        <v>2.1539999999999999</v>
      </c>
      <c r="AC376" s="142">
        <v>15</v>
      </c>
      <c r="AD376" s="142">
        <v>16.788</v>
      </c>
      <c r="AE376" s="142" t="s">
        <v>3157</v>
      </c>
      <c r="AF376" s="142"/>
      <c r="AG376" s="142"/>
      <c r="AH376" s="142" t="s">
        <v>90</v>
      </c>
      <c r="AI376" s="142" t="s">
        <v>3158</v>
      </c>
      <c r="AJ376" s="142" t="s">
        <v>90</v>
      </c>
      <c r="AK376" s="142" t="s">
        <v>90</v>
      </c>
      <c r="AL376" s="142" t="s">
        <v>90</v>
      </c>
      <c r="AM376" s="142" t="s">
        <v>90</v>
      </c>
      <c r="AN376" s="142" t="s">
        <v>7</v>
      </c>
      <c r="AO376"/>
      <c r="AP376" s="142" t="s">
        <v>90</v>
      </c>
      <c r="AQ376"/>
      <c r="AR376" s="142" t="s">
        <v>90</v>
      </c>
      <c r="AS376" s="142" t="s">
        <v>90</v>
      </c>
      <c r="AT376" s="142" t="s">
        <v>90</v>
      </c>
      <c r="AU376" s="142" t="s">
        <v>232</v>
      </c>
      <c r="AV376" s="142"/>
      <c r="AW376"/>
      <c r="AX376"/>
      <c r="AY376" s="142" t="s">
        <v>5930</v>
      </c>
      <c r="AZ376" t="s">
        <v>628</v>
      </c>
    </row>
    <row r="377" spans="1:52" x14ac:dyDescent="0.25">
      <c r="A377" s="142"/>
      <c r="B377" s="142" t="s">
        <v>90</v>
      </c>
      <c r="C377" s="142" t="s">
        <v>549</v>
      </c>
      <c r="D377" s="142" t="s">
        <v>5943</v>
      </c>
      <c r="E377" s="38">
        <v>43843</v>
      </c>
      <c r="F377" s="142" t="s">
        <v>428</v>
      </c>
      <c r="G377" s="142" t="s">
        <v>428</v>
      </c>
      <c r="H377" s="142" t="s">
        <v>372</v>
      </c>
      <c r="I377" s="142" t="s">
        <v>83</v>
      </c>
      <c r="J377" s="142">
        <v>2</v>
      </c>
      <c r="K377" s="142" t="s">
        <v>8060</v>
      </c>
      <c r="L377" s="142" t="s">
        <v>8061</v>
      </c>
      <c r="M377" s="142" t="s">
        <v>8058</v>
      </c>
      <c r="N377" s="142" t="s">
        <v>8059</v>
      </c>
      <c r="O377" s="142" t="s">
        <v>90</v>
      </c>
      <c r="P377" s="142">
        <v>50</v>
      </c>
      <c r="Q377" s="142" t="s">
        <v>112</v>
      </c>
      <c r="R377" s="142">
        <v>98.790999999999997</v>
      </c>
      <c r="S377" s="142" t="s">
        <v>236</v>
      </c>
      <c r="T377" s="142" t="s">
        <v>261</v>
      </c>
      <c r="U377" s="142" t="s">
        <v>7</v>
      </c>
      <c r="V377" s="142" t="s">
        <v>7</v>
      </c>
      <c r="W377" s="142" t="s">
        <v>90</v>
      </c>
      <c r="X377" s="142" t="s">
        <v>126</v>
      </c>
      <c r="Y377" s="38">
        <v>43851</v>
      </c>
      <c r="Z377" s="38">
        <v>44055</v>
      </c>
      <c r="AA377" s="38">
        <v>45394</v>
      </c>
      <c r="AB377" s="142">
        <v>2</v>
      </c>
      <c r="AC377" s="142">
        <v>13.923</v>
      </c>
      <c r="AD377" s="142">
        <v>15.583</v>
      </c>
      <c r="AE377" s="142" t="s">
        <v>5195</v>
      </c>
      <c r="AF377" s="142"/>
      <c r="AG377" s="142"/>
      <c r="AH377" s="142" t="s">
        <v>90</v>
      </c>
      <c r="AI377" s="142" t="s">
        <v>5196</v>
      </c>
      <c r="AJ377" s="142" t="s">
        <v>2031</v>
      </c>
      <c r="AK377" s="142" t="s">
        <v>90</v>
      </c>
      <c r="AL377" s="142" t="s">
        <v>90</v>
      </c>
      <c r="AM377" s="142" t="s">
        <v>90</v>
      </c>
      <c r="AN377" s="142" t="s">
        <v>7</v>
      </c>
      <c r="AO377"/>
      <c r="AP377" s="142" t="s">
        <v>90</v>
      </c>
      <c r="AQ377"/>
      <c r="AR377" s="142" t="s">
        <v>90</v>
      </c>
      <c r="AS377" s="142" t="s">
        <v>8315</v>
      </c>
      <c r="AT377" s="142" t="s">
        <v>90</v>
      </c>
      <c r="AU377" s="142" t="s">
        <v>4960</v>
      </c>
      <c r="AV377" s="142"/>
      <c r="AW377"/>
      <c r="AX377"/>
      <c r="AY377" s="142" t="s">
        <v>5951</v>
      </c>
      <c r="AZ377" t="s">
        <v>628</v>
      </c>
    </row>
    <row r="378" spans="1:52" x14ac:dyDescent="0.25">
      <c r="A378" s="142"/>
      <c r="B378" s="142" t="s">
        <v>90</v>
      </c>
      <c r="C378" s="142" t="s">
        <v>2318</v>
      </c>
      <c r="D378" s="142" t="s">
        <v>5971</v>
      </c>
      <c r="E378" s="38">
        <v>43837</v>
      </c>
      <c r="F378" s="142" t="s">
        <v>3489</v>
      </c>
      <c r="G378" s="142" t="s">
        <v>2322</v>
      </c>
      <c r="H378" s="142" t="s">
        <v>372</v>
      </c>
      <c r="I378" s="142" t="s">
        <v>83</v>
      </c>
      <c r="J378" s="142">
        <v>1.5</v>
      </c>
      <c r="K378" s="142" t="s">
        <v>8060</v>
      </c>
      <c r="L378" s="142" t="s">
        <v>8051</v>
      </c>
      <c r="M378" s="142" t="s">
        <v>8063</v>
      </c>
      <c r="N378" s="142" t="s">
        <v>646</v>
      </c>
      <c r="O378" s="142" t="s">
        <v>90</v>
      </c>
      <c r="P378" s="142">
        <v>38</v>
      </c>
      <c r="Q378" s="142" t="s">
        <v>112</v>
      </c>
      <c r="R378" s="142">
        <v>103.181</v>
      </c>
      <c r="S378" s="142" t="s">
        <v>236</v>
      </c>
      <c r="T378" s="142" t="s">
        <v>7782</v>
      </c>
      <c r="U378" s="142" t="s">
        <v>7</v>
      </c>
      <c r="V378" s="142" t="s">
        <v>7</v>
      </c>
      <c r="W378" s="142" t="s">
        <v>90</v>
      </c>
      <c r="X378" s="142" t="s">
        <v>126</v>
      </c>
      <c r="Y378" s="38">
        <v>43844</v>
      </c>
      <c r="Z378" s="38">
        <v>43747</v>
      </c>
      <c r="AA378" s="38">
        <v>45391</v>
      </c>
      <c r="AB378" s="142">
        <v>1.5</v>
      </c>
      <c r="AC378" s="142">
        <v>10.443</v>
      </c>
      <c r="AD378" s="142">
        <v>11.686999999999999</v>
      </c>
      <c r="AE378" s="142" t="s">
        <v>2328</v>
      </c>
      <c r="AF378" s="142"/>
      <c r="AG378" s="142"/>
      <c r="AH378" s="142" t="s">
        <v>90</v>
      </c>
      <c r="AI378" s="142" t="s">
        <v>2329</v>
      </c>
      <c r="AJ378" s="142" t="s">
        <v>2031</v>
      </c>
      <c r="AK378" s="142" t="s">
        <v>90</v>
      </c>
      <c r="AL378" s="142" t="s">
        <v>90</v>
      </c>
      <c r="AM378" s="142" t="s">
        <v>90</v>
      </c>
      <c r="AN378" s="142" t="s">
        <v>7</v>
      </c>
      <c r="AO378"/>
      <c r="AP378" s="142" t="s">
        <v>90</v>
      </c>
      <c r="AQ378"/>
      <c r="AR378" s="142" t="s">
        <v>90</v>
      </c>
      <c r="AS378" s="142" t="s">
        <v>90</v>
      </c>
      <c r="AT378" s="142" t="s">
        <v>90</v>
      </c>
      <c r="AU378" s="142" t="s">
        <v>232</v>
      </c>
      <c r="AV378" s="142"/>
      <c r="AW378"/>
      <c r="AX378"/>
      <c r="AY378" s="142" t="s">
        <v>5976</v>
      </c>
      <c r="AZ378" t="s">
        <v>628</v>
      </c>
    </row>
    <row r="379" spans="1:52" x14ac:dyDescent="0.25">
      <c r="A379" s="142"/>
      <c r="B379" s="142" t="s">
        <v>90</v>
      </c>
      <c r="C379" s="142" t="s">
        <v>570</v>
      </c>
      <c r="D379" s="142" t="s">
        <v>5988</v>
      </c>
      <c r="E379" s="38">
        <v>43808</v>
      </c>
      <c r="F379" s="142" t="s">
        <v>428</v>
      </c>
      <c r="G379" s="142" t="s">
        <v>1877</v>
      </c>
      <c r="H379" s="142" t="s">
        <v>440</v>
      </c>
      <c r="I379" s="142" t="s">
        <v>83</v>
      </c>
      <c r="J379" s="142">
        <v>5</v>
      </c>
      <c r="K379" s="142" t="s">
        <v>8064</v>
      </c>
      <c r="L379" s="142" t="s">
        <v>8065</v>
      </c>
      <c r="M379" s="142" t="s">
        <v>90</v>
      </c>
      <c r="N379" s="142" t="s">
        <v>90</v>
      </c>
      <c r="O379" s="142" t="s">
        <v>90</v>
      </c>
      <c r="P379" s="142"/>
      <c r="Q379" s="142" t="s">
        <v>112</v>
      </c>
      <c r="R379" s="142">
        <v>100</v>
      </c>
      <c r="S379" s="142" t="s">
        <v>36</v>
      </c>
      <c r="T379" s="142" t="s">
        <v>107</v>
      </c>
      <c r="U379" s="142" t="s">
        <v>7</v>
      </c>
      <c r="V379" s="142" t="s">
        <v>7</v>
      </c>
      <c r="W379" s="142" t="s">
        <v>90</v>
      </c>
      <c r="X379" s="142" t="s">
        <v>126</v>
      </c>
      <c r="Y379" s="38">
        <v>43812</v>
      </c>
      <c r="Z379" s="38">
        <v>43995</v>
      </c>
      <c r="AA379" s="38">
        <v>45639</v>
      </c>
      <c r="AB379" s="142">
        <v>5</v>
      </c>
      <c r="AC379" s="142">
        <v>35.706000000000003</v>
      </c>
      <c r="AD379" s="142">
        <v>39.194000000000003</v>
      </c>
      <c r="AE379" s="142" t="s">
        <v>2064</v>
      </c>
      <c r="AF379" s="142"/>
      <c r="AG379" s="142"/>
      <c r="AH379" s="142" t="s">
        <v>90</v>
      </c>
      <c r="AI379" s="142" t="s">
        <v>5992</v>
      </c>
      <c r="AJ379" s="142" t="s">
        <v>90</v>
      </c>
      <c r="AK379" s="142" t="s">
        <v>90</v>
      </c>
      <c r="AL379" s="142" t="s">
        <v>90</v>
      </c>
      <c r="AM379" s="142" t="s">
        <v>90</v>
      </c>
      <c r="AN379" s="142" t="s">
        <v>352</v>
      </c>
      <c r="AO379"/>
      <c r="AP379" s="142" t="s">
        <v>90</v>
      </c>
      <c r="AQ379"/>
      <c r="AR379" s="142" t="s">
        <v>90</v>
      </c>
      <c r="AS379" s="142" t="s">
        <v>90</v>
      </c>
      <c r="AT379" s="142" t="s">
        <v>90</v>
      </c>
      <c r="AU379" s="142" t="s">
        <v>290</v>
      </c>
      <c r="AV379" s="142"/>
      <c r="AW379"/>
      <c r="AX379"/>
      <c r="AY379" s="142" t="s">
        <v>5994</v>
      </c>
      <c r="AZ379" t="s">
        <v>628</v>
      </c>
    </row>
    <row r="380" spans="1:52" x14ac:dyDescent="0.25">
      <c r="A380" s="142"/>
      <c r="B380" s="142" t="s">
        <v>90</v>
      </c>
      <c r="C380" s="142" t="s">
        <v>5998</v>
      </c>
      <c r="D380" s="142" t="s">
        <v>6000</v>
      </c>
      <c r="E380" s="38">
        <v>43804</v>
      </c>
      <c r="F380" s="142" t="s">
        <v>428</v>
      </c>
      <c r="G380" s="142" t="s">
        <v>428</v>
      </c>
      <c r="H380" s="142" t="s">
        <v>440</v>
      </c>
      <c r="I380" s="142" t="s">
        <v>83</v>
      </c>
      <c r="J380" s="142">
        <v>2</v>
      </c>
      <c r="K380" s="142" t="s">
        <v>885</v>
      </c>
      <c r="L380" s="142" t="s">
        <v>1578</v>
      </c>
      <c r="M380" s="142" t="s">
        <v>918</v>
      </c>
      <c r="N380" s="142" t="s">
        <v>451</v>
      </c>
      <c r="O380" s="142" t="s">
        <v>451</v>
      </c>
      <c r="P380" s="142"/>
      <c r="Q380" s="142" t="s">
        <v>451</v>
      </c>
      <c r="R380" s="142">
        <v>100</v>
      </c>
      <c r="S380" s="142" t="s">
        <v>36</v>
      </c>
      <c r="T380" s="142" t="s">
        <v>243</v>
      </c>
      <c r="U380" s="142" t="s">
        <v>7</v>
      </c>
      <c r="V380" s="142" t="s">
        <v>7</v>
      </c>
      <c r="W380" s="142" t="s">
        <v>90</v>
      </c>
      <c r="X380" s="142" t="s">
        <v>126</v>
      </c>
      <c r="Y380" s="38">
        <v>43811</v>
      </c>
      <c r="Z380" s="38">
        <v>43994</v>
      </c>
      <c r="AA380" s="38">
        <v>45638</v>
      </c>
      <c r="AB380" s="142">
        <v>2</v>
      </c>
      <c r="AC380" s="142">
        <v>14.282999999999999</v>
      </c>
      <c r="AD380" s="142">
        <v>15.678000000000001</v>
      </c>
      <c r="AE380" s="142" t="s">
        <v>6005</v>
      </c>
      <c r="AF380" s="142"/>
      <c r="AG380" s="142"/>
      <c r="AH380" s="142" t="s">
        <v>90</v>
      </c>
      <c r="AI380" s="142" t="s">
        <v>6006</v>
      </c>
      <c r="AJ380" s="142" t="s">
        <v>90</v>
      </c>
      <c r="AK380" s="142" t="s">
        <v>90</v>
      </c>
      <c r="AL380" s="142" t="s">
        <v>90</v>
      </c>
      <c r="AM380" s="142" t="s">
        <v>90</v>
      </c>
      <c r="AN380" s="142" t="s">
        <v>7</v>
      </c>
      <c r="AO380"/>
      <c r="AP380" s="142" t="s">
        <v>90</v>
      </c>
      <c r="AQ380"/>
      <c r="AR380" s="142" t="s">
        <v>90</v>
      </c>
      <c r="AS380" s="142" t="s">
        <v>8318</v>
      </c>
      <c r="AT380" s="142" t="s">
        <v>90</v>
      </c>
      <c r="AU380" s="142" t="s">
        <v>290</v>
      </c>
      <c r="AV380" s="142"/>
      <c r="AW380"/>
      <c r="AX380"/>
      <c r="AY380" s="142" t="s">
        <v>6009</v>
      </c>
      <c r="AZ380" t="s">
        <v>628</v>
      </c>
    </row>
    <row r="381" spans="1:52" x14ac:dyDescent="0.25">
      <c r="A381" s="142"/>
      <c r="B381" s="142" t="s">
        <v>90</v>
      </c>
      <c r="C381" s="142" t="s">
        <v>549</v>
      </c>
      <c r="D381" s="142" t="s">
        <v>5943</v>
      </c>
      <c r="E381" s="38">
        <v>43804</v>
      </c>
      <c r="F381" s="142" t="s">
        <v>428</v>
      </c>
      <c r="G381" s="142" t="s">
        <v>428</v>
      </c>
      <c r="H381" s="142" t="s">
        <v>372</v>
      </c>
      <c r="I381" s="142" t="s">
        <v>83</v>
      </c>
      <c r="J381" s="142">
        <v>3.5</v>
      </c>
      <c r="K381" s="142" t="s">
        <v>862</v>
      </c>
      <c r="L381" s="142" t="s">
        <v>8061</v>
      </c>
      <c r="M381" s="142" t="s">
        <v>8058</v>
      </c>
      <c r="N381" s="142" t="s">
        <v>8059</v>
      </c>
      <c r="O381" s="142" t="s">
        <v>90</v>
      </c>
      <c r="P381" s="142">
        <v>50</v>
      </c>
      <c r="Q381" s="142" t="s">
        <v>112</v>
      </c>
      <c r="R381" s="142">
        <v>97.396000000000001</v>
      </c>
      <c r="S381" s="142" t="s">
        <v>236</v>
      </c>
      <c r="T381" s="142" t="s">
        <v>261</v>
      </c>
      <c r="U381" s="142" t="s">
        <v>7</v>
      </c>
      <c r="V381" s="142" t="s">
        <v>7</v>
      </c>
      <c r="W381" s="142" t="s">
        <v>90</v>
      </c>
      <c r="X381" s="142" t="s">
        <v>126</v>
      </c>
      <c r="Y381" s="38">
        <v>43811</v>
      </c>
      <c r="Z381" s="38">
        <v>44055</v>
      </c>
      <c r="AA381" s="38">
        <v>45394</v>
      </c>
      <c r="AB381" s="142">
        <v>3.5</v>
      </c>
      <c r="AC381" s="142">
        <v>24.995000000000001</v>
      </c>
      <c r="AD381" s="142">
        <v>27.436</v>
      </c>
      <c r="AE381" s="142" t="s">
        <v>5195</v>
      </c>
      <c r="AF381" s="142"/>
      <c r="AG381" s="142"/>
      <c r="AH381" s="142" t="s">
        <v>90</v>
      </c>
      <c r="AI381" s="142" t="s">
        <v>5196</v>
      </c>
      <c r="AJ381" s="142" t="s">
        <v>2031</v>
      </c>
      <c r="AK381" s="142" t="s">
        <v>90</v>
      </c>
      <c r="AL381" s="142" t="s">
        <v>90</v>
      </c>
      <c r="AM381" s="142" t="s">
        <v>90</v>
      </c>
      <c r="AN381" s="142" t="s">
        <v>7</v>
      </c>
      <c r="AO381"/>
      <c r="AP381" s="142" t="s">
        <v>90</v>
      </c>
      <c r="AQ381"/>
      <c r="AR381" s="142" t="s">
        <v>90</v>
      </c>
      <c r="AS381" s="142" t="s">
        <v>8282</v>
      </c>
      <c r="AT381" s="142" t="s">
        <v>90</v>
      </c>
      <c r="AU381" s="142" t="s">
        <v>4686</v>
      </c>
      <c r="AV381" s="142"/>
      <c r="AW381"/>
      <c r="AX381"/>
      <c r="AY381" s="142" t="s">
        <v>5997</v>
      </c>
      <c r="AZ381" t="s">
        <v>628</v>
      </c>
    </row>
    <row r="382" spans="1:52" x14ac:dyDescent="0.25">
      <c r="A382" s="142"/>
      <c r="B382" s="142" t="s">
        <v>90</v>
      </c>
      <c r="C382" s="142" t="s">
        <v>6049</v>
      </c>
      <c r="D382" s="142" t="s">
        <v>6051</v>
      </c>
      <c r="E382" s="38">
        <v>43802</v>
      </c>
      <c r="F382" s="142" t="s">
        <v>1079</v>
      </c>
      <c r="G382" s="142" t="s">
        <v>1248</v>
      </c>
      <c r="H382" s="142" t="s">
        <v>440</v>
      </c>
      <c r="I382" s="142" t="s">
        <v>83</v>
      </c>
      <c r="J382" s="142">
        <v>10.5</v>
      </c>
      <c r="K382" s="142" t="s">
        <v>8064</v>
      </c>
      <c r="L382" s="142" t="s">
        <v>8068</v>
      </c>
      <c r="M382" s="142" t="s">
        <v>8066</v>
      </c>
      <c r="N382" s="142" t="s">
        <v>8067</v>
      </c>
      <c r="O382" s="142" t="s">
        <v>90</v>
      </c>
      <c r="P382" s="142">
        <v>37</v>
      </c>
      <c r="Q382" s="142" t="s">
        <v>112</v>
      </c>
      <c r="R382" s="142">
        <v>100</v>
      </c>
      <c r="S382" s="142" t="s">
        <v>36</v>
      </c>
      <c r="T382" s="142" t="s">
        <v>243</v>
      </c>
      <c r="U382" s="142" t="s">
        <v>7</v>
      </c>
      <c r="V382" s="142" t="s">
        <v>7</v>
      </c>
      <c r="W382" s="142" t="s">
        <v>90</v>
      </c>
      <c r="X382" s="142" t="s">
        <v>126</v>
      </c>
      <c r="Y382" s="38">
        <v>43808</v>
      </c>
      <c r="Z382" s="38">
        <v>43991</v>
      </c>
      <c r="AA382" s="38">
        <v>45635</v>
      </c>
      <c r="AB382" s="142">
        <v>10.5</v>
      </c>
      <c r="AC382" s="142">
        <v>74.983999999999995</v>
      </c>
      <c r="AD382" s="142">
        <v>82.308000000000007</v>
      </c>
      <c r="AE382" s="142" t="s">
        <v>6057</v>
      </c>
      <c r="AF382" s="142"/>
      <c r="AG382" s="142"/>
      <c r="AH382" s="142" t="s">
        <v>90</v>
      </c>
      <c r="AI382" s="142" t="s">
        <v>6058</v>
      </c>
      <c r="AJ382" s="142" t="s">
        <v>90</v>
      </c>
      <c r="AK382" s="142" t="s">
        <v>90</v>
      </c>
      <c r="AL382" s="142" t="s">
        <v>90</v>
      </c>
      <c r="AM382" s="142" t="s">
        <v>90</v>
      </c>
      <c r="AN382" s="142" t="s">
        <v>7937</v>
      </c>
      <c r="AO382"/>
      <c r="AP382" s="142" t="s">
        <v>90</v>
      </c>
      <c r="AQ382"/>
      <c r="AR382" s="142" t="s">
        <v>90</v>
      </c>
      <c r="AS382" s="142" t="s">
        <v>8320</v>
      </c>
      <c r="AT382" s="142" t="s">
        <v>90</v>
      </c>
      <c r="AU382" s="142" t="s">
        <v>290</v>
      </c>
      <c r="AV382" s="142"/>
      <c r="AW382"/>
      <c r="AX382"/>
      <c r="AY382" s="142" t="s">
        <v>6063</v>
      </c>
      <c r="AZ382" t="s">
        <v>628</v>
      </c>
    </row>
    <row r="383" spans="1:52" x14ac:dyDescent="0.25">
      <c r="A383" s="142"/>
      <c r="B383" s="142" t="s">
        <v>90</v>
      </c>
      <c r="C383" s="142" t="s">
        <v>1493</v>
      </c>
      <c r="D383" s="142" t="s">
        <v>6043</v>
      </c>
      <c r="E383" s="38">
        <v>43802</v>
      </c>
      <c r="F383" s="142" t="s">
        <v>3009</v>
      </c>
      <c r="G383" s="142" t="s">
        <v>1041</v>
      </c>
      <c r="H383" s="142" t="s">
        <v>440</v>
      </c>
      <c r="I383" s="142" t="s">
        <v>83</v>
      </c>
      <c r="J383" s="142">
        <v>6</v>
      </c>
      <c r="K383" s="142" t="s">
        <v>885</v>
      </c>
      <c r="L383" s="142" t="s">
        <v>8555</v>
      </c>
      <c r="M383" s="142" t="s">
        <v>90</v>
      </c>
      <c r="N383" s="142" t="s">
        <v>90</v>
      </c>
      <c r="O383" s="142" t="s">
        <v>8555</v>
      </c>
      <c r="P383" s="142"/>
      <c r="Q383" s="142" t="s">
        <v>8112</v>
      </c>
      <c r="R383" s="142">
        <v>100</v>
      </c>
      <c r="S383" s="142" t="s">
        <v>36</v>
      </c>
      <c r="T383" s="142" t="s">
        <v>243</v>
      </c>
      <c r="U383" s="142" t="s">
        <v>141</v>
      </c>
      <c r="V383" s="142" t="s">
        <v>7</v>
      </c>
      <c r="W383" s="142" t="s">
        <v>90</v>
      </c>
      <c r="X383" s="142" t="s">
        <v>982</v>
      </c>
      <c r="Y383" s="38">
        <v>43809</v>
      </c>
      <c r="Z383" s="38">
        <v>43900</v>
      </c>
      <c r="AA383" s="38">
        <v>45636</v>
      </c>
      <c r="AB383" s="142">
        <v>6</v>
      </c>
      <c r="AC383" s="142">
        <v>42.847999999999999</v>
      </c>
      <c r="AD383" s="142">
        <v>47.033000000000001</v>
      </c>
      <c r="AE383" s="142" t="s">
        <v>1117</v>
      </c>
      <c r="AF383" s="142"/>
      <c r="AG383" s="142"/>
      <c r="AH383" s="142" t="s">
        <v>90</v>
      </c>
      <c r="AI383" s="142" t="s">
        <v>1118</v>
      </c>
      <c r="AJ383" s="142" t="s">
        <v>90</v>
      </c>
      <c r="AK383" s="142" t="s">
        <v>90</v>
      </c>
      <c r="AL383" s="142" t="s">
        <v>90</v>
      </c>
      <c r="AM383" s="142" t="s">
        <v>90</v>
      </c>
      <c r="AN383" s="142" t="s">
        <v>7753</v>
      </c>
      <c r="AO383"/>
      <c r="AP383" s="142" t="s">
        <v>90</v>
      </c>
      <c r="AQ383"/>
      <c r="AR383" s="142" t="s">
        <v>90</v>
      </c>
      <c r="AS383" s="142" t="s">
        <v>8321</v>
      </c>
      <c r="AT383" s="142" t="s">
        <v>90</v>
      </c>
      <c r="AU383" s="142" t="s">
        <v>290</v>
      </c>
      <c r="AV383" s="142"/>
      <c r="AW383"/>
      <c r="AX383"/>
      <c r="AY383" s="142" t="s">
        <v>6048</v>
      </c>
      <c r="AZ383" t="s">
        <v>628</v>
      </c>
    </row>
    <row r="384" spans="1:52" x14ac:dyDescent="0.25">
      <c r="A384" s="142"/>
      <c r="B384" s="142" t="s">
        <v>90</v>
      </c>
      <c r="C384" s="142" t="s">
        <v>6029</v>
      </c>
      <c r="D384" s="142" t="s">
        <v>6031</v>
      </c>
      <c r="E384" s="38">
        <v>43802</v>
      </c>
      <c r="F384" s="142" t="s">
        <v>2193</v>
      </c>
      <c r="G384" s="142" t="s">
        <v>1041</v>
      </c>
      <c r="H384" s="142" t="s">
        <v>440</v>
      </c>
      <c r="I384" s="142" t="s">
        <v>83</v>
      </c>
      <c r="J384" s="142">
        <v>5</v>
      </c>
      <c r="K384" s="142" t="s">
        <v>885</v>
      </c>
      <c r="L384" s="142" t="s">
        <v>3609</v>
      </c>
      <c r="M384" s="142" t="s">
        <v>90</v>
      </c>
      <c r="N384" s="142" t="s">
        <v>8072</v>
      </c>
      <c r="O384" s="142" t="s">
        <v>90</v>
      </c>
      <c r="P384" s="142"/>
      <c r="Q384" s="142" t="s">
        <v>90</v>
      </c>
      <c r="R384" s="142">
        <v>99.86</v>
      </c>
      <c r="S384" s="142" t="s">
        <v>38</v>
      </c>
      <c r="T384" s="142" t="s">
        <v>243</v>
      </c>
      <c r="U384" s="142" t="s">
        <v>7</v>
      </c>
      <c r="V384" s="142" t="s">
        <v>7</v>
      </c>
      <c r="W384" s="142" t="s">
        <v>90</v>
      </c>
      <c r="X384" s="142" t="s">
        <v>126</v>
      </c>
      <c r="Y384" s="38">
        <v>43809</v>
      </c>
      <c r="Z384" s="38">
        <v>43992</v>
      </c>
      <c r="AA384" s="38">
        <v>45636</v>
      </c>
      <c r="AB384" s="142">
        <v>5</v>
      </c>
      <c r="AC384" s="142">
        <v>35.706000000000003</v>
      </c>
      <c r="AD384" s="142">
        <v>39.194000000000003</v>
      </c>
      <c r="AE384" s="142" t="s">
        <v>6037</v>
      </c>
      <c r="AF384" s="142"/>
      <c r="AG384" s="142"/>
      <c r="AH384" s="142" t="s">
        <v>90</v>
      </c>
      <c r="AI384" s="142" t="s">
        <v>6038</v>
      </c>
      <c r="AJ384" s="142" t="s">
        <v>6029</v>
      </c>
      <c r="AK384" s="142" t="s">
        <v>90</v>
      </c>
      <c r="AL384" s="142" t="s">
        <v>90</v>
      </c>
      <c r="AM384" s="142" t="s">
        <v>90</v>
      </c>
      <c r="AN384" s="142" t="s">
        <v>7</v>
      </c>
      <c r="AO384"/>
      <c r="AP384" s="142" t="s">
        <v>90</v>
      </c>
      <c r="AQ384"/>
      <c r="AR384" s="142" t="s">
        <v>90</v>
      </c>
      <c r="AS384" s="142" t="s">
        <v>8322</v>
      </c>
      <c r="AT384" s="142" t="s">
        <v>90</v>
      </c>
      <c r="AU384" s="142" t="s">
        <v>290</v>
      </c>
      <c r="AV384" s="142"/>
      <c r="AW384"/>
      <c r="AX384"/>
      <c r="AY384" s="142" t="s">
        <v>6041</v>
      </c>
      <c r="AZ384" t="s">
        <v>628</v>
      </c>
    </row>
    <row r="385" spans="1:52" x14ac:dyDescent="0.25">
      <c r="A385" s="142"/>
      <c r="B385" s="142" t="s">
        <v>90</v>
      </c>
      <c r="C385" s="142" t="s">
        <v>701</v>
      </c>
      <c r="D385" s="142" t="s">
        <v>6079</v>
      </c>
      <c r="E385" s="38">
        <v>43796</v>
      </c>
      <c r="F385" s="142" t="s">
        <v>973</v>
      </c>
      <c r="G385" s="142" t="s">
        <v>973</v>
      </c>
      <c r="H385" s="142" t="s">
        <v>440</v>
      </c>
      <c r="I385" s="142" t="s">
        <v>83</v>
      </c>
      <c r="J385" s="142">
        <v>6</v>
      </c>
      <c r="K385" s="142" t="s">
        <v>885</v>
      </c>
      <c r="L385" s="142" t="s">
        <v>7803</v>
      </c>
      <c r="M385" s="142" t="s">
        <v>90</v>
      </c>
      <c r="N385" s="142" t="s">
        <v>8073</v>
      </c>
      <c r="O385" s="142" t="s">
        <v>90</v>
      </c>
      <c r="P385" s="142"/>
      <c r="Q385" s="142" t="s">
        <v>899</v>
      </c>
      <c r="R385" s="142">
        <v>99.59</v>
      </c>
      <c r="S385" s="142" t="s">
        <v>38</v>
      </c>
      <c r="T385" s="142" t="s">
        <v>243</v>
      </c>
      <c r="U385" s="142" t="s">
        <v>7</v>
      </c>
      <c r="V385" s="142" t="s">
        <v>7</v>
      </c>
      <c r="W385" s="142" t="s">
        <v>90</v>
      </c>
      <c r="X385" s="142" t="s">
        <v>126</v>
      </c>
      <c r="Y385" s="38">
        <v>43804</v>
      </c>
      <c r="Z385" s="38">
        <v>43987</v>
      </c>
      <c r="AA385" s="38">
        <v>45631</v>
      </c>
      <c r="AB385" s="142">
        <v>6</v>
      </c>
      <c r="AC385" s="142">
        <v>42.847999999999999</v>
      </c>
      <c r="AD385" s="142">
        <v>47.033000000000001</v>
      </c>
      <c r="AE385" s="142" t="s">
        <v>1433</v>
      </c>
      <c r="AF385" s="142"/>
      <c r="AG385" s="142"/>
      <c r="AH385" s="142" t="s">
        <v>90</v>
      </c>
      <c r="AI385" s="142" t="s">
        <v>6084</v>
      </c>
      <c r="AJ385" s="142" t="s">
        <v>6085</v>
      </c>
      <c r="AK385" s="142" t="s">
        <v>90</v>
      </c>
      <c r="AL385" s="142" t="s">
        <v>90</v>
      </c>
      <c r="AM385" s="142" t="s">
        <v>90</v>
      </c>
      <c r="AN385" s="142" t="s">
        <v>7</v>
      </c>
      <c r="AO385"/>
      <c r="AP385" s="142" t="s">
        <v>90</v>
      </c>
      <c r="AQ385"/>
      <c r="AR385" s="142" t="s">
        <v>90</v>
      </c>
      <c r="AS385" s="142" t="s">
        <v>90</v>
      </c>
      <c r="AT385" s="142" t="s">
        <v>90</v>
      </c>
      <c r="AU385" s="142" t="s">
        <v>290</v>
      </c>
      <c r="AV385" s="142"/>
      <c r="AW385"/>
      <c r="AX385"/>
      <c r="AY385" s="142" t="s">
        <v>6088</v>
      </c>
      <c r="AZ385" t="s">
        <v>628</v>
      </c>
    </row>
    <row r="386" spans="1:52" x14ac:dyDescent="0.25">
      <c r="A386" s="142"/>
      <c r="B386" s="142" t="s">
        <v>90</v>
      </c>
      <c r="C386" s="142" t="s">
        <v>6064</v>
      </c>
      <c r="D386" s="142" t="s">
        <v>6066</v>
      </c>
      <c r="E386" s="38">
        <v>43796</v>
      </c>
      <c r="F386" s="142" t="s">
        <v>1080</v>
      </c>
      <c r="G386" s="142" t="s">
        <v>3071</v>
      </c>
      <c r="H386" s="142" t="s">
        <v>440</v>
      </c>
      <c r="I386" s="142" t="s">
        <v>83</v>
      </c>
      <c r="J386" s="142">
        <v>5</v>
      </c>
      <c r="K386" s="142" t="s">
        <v>8064</v>
      </c>
      <c r="L386" s="142" t="s">
        <v>445</v>
      </c>
      <c r="M386" s="142" t="s">
        <v>7766</v>
      </c>
      <c r="N386" s="142" t="s">
        <v>8074</v>
      </c>
      <c r="O386" s="142" t="s">
        <v>90</v>
      </c>
      <c r="P386" s="142">
        <v>42</v>
      </c>
      <c r="Q386" s="142" t="s">
        <v>112</v>
      </c>
      <c r="R386" s="142">
        <v>99.64</v>
      </c>
      <c r="S386" s="142" t="s">
        <v>36</v>
      </c>
      <c r="T386" s="142" t="s">
        <v>7797</v>
      </c>
      <c r="U386" s="142" t="s">
        <v>7</v>
      </c>
      <c r="V386" s="142" t="s">
        <v>7</v>
      </c>
      <c r="W386" s="142" t="s">
        <v>90</v>
      </c>
      <c r="X386" s="142" t="s">
        <v>126</v>
      </c>
      <c r="Y386" s="38">
        <v>43808</v>
      </c>
      <c r="Z386" s="38">
        <v>43991</v>
      </c>
      <c r="AA386" s="38">
        <v>45635</v>
      </c>
      <c r="AB386" s="142">
        <v>5</v>
      </c>
      <c r="AC386" s="142">
        <v>35.706000000000003</v>
      </c>
      <c r="AD386" s="142">
        <v>39.194000000000003</v>
      </c>
      <c r="AE386" s="142" t="s">
        <v>6071</v>
      </c>
      <c r="AF386" s="142"/>
      <c r="AG386" s="142"/>
      <c r="AH386" s="142" t="s">
        <v>90</v>
      </c>
      <c r="AI386" s="142" t="s">
        <v>6072</v>
      </c>
      <c r="AJ386" s="142" t="s">
        <v>90</v>
      </c>
      <c r="AK386" s="142" t="s">
        <v>90</v>
      </c>
      <c r="AL386" s="142" t="s">
        <v>90</v>
      </c>
      <c r="AM386" s="142" t="s">
        <v>90</v>
      </c>
      <c r="AN386" s="142" t="s">
        <v>7768</v>
      </c>
      <c r="AO386"/>
      <c r="AP386" s="142" t="s">
        <v>90</v>
      </c>
      <c r="AQ386"/>
      <c r="AR386" s="142" t="s">
        <v>90</v>
      </c>
      <c r="AS386" s="142" t="s">
        <v>8260</v>
      </c>
      <c r="AT386" s="142" t="s">
        <v>90</v>
      </c>
      <c r="AU386" s="142" t="s">
        <v>290</v>
      </c>
      <c r="AV386" s="142"/>
      <c r="AW386"/>
      <c r="AX386"/>
      <c r="AY386" s="142" t="s">
        <v>6077</v>
      </c>
      <c r="AZ386" t="s">
        <v>628</v>
      </c>
    </row>
    <row r="387" spans="1:52" x14ac:dyDescent="0.25">
      <c r="A387" s="142"/>
      <c r="B387" s="142" t="s">
        <v>90</v>
      </c>
      <c r="C387" s="142" t="s">
        <v>1900</v>
      </c>
      <c r="D387" s="142" t="s">
        <v>6090</v>
      </c>
      <c r="E387" s="38">
        <v>43795</v>
      </c>
      <c r="F387" s="142" t="s">
        <v>428</v>
      </c>
      <c r="G387" s="142" t="s">
        <v>1904</v>
      </c>
      <c r="H387" s="142" t="s">
        <v>90</v>
      </c>
      <c r="I387" s="142" t="s">
        <v>83</v>
      </c>
      <c r="J387" s="142">
        <v>20</v>
      </c>
      <c r="K387" s="142" t="s">
        <v>885</v>
      </c>
      <c r="L387" s="142" t="s">
        <v>2338</v>
      </c>
      <c r="M387" s="142" t="s">
        <v>7785</v>
      </c>
      <c r="N387" s="142" t="s">
        <v>8075</v>
      </c>
      <c r="O387" s="142" t="s">
        <v>90</v>
      </c>
      <c r="P387" s="142"/>
      <c r="Q387" s="142" t="s">
        <v>723</v>
      </c>
      <c r="R387" s="142">
        <v>99.781999999999996</v>
      </c>
      <c r="S387" s="142" t="s">
        <v>36</v>
      </c>
      <c r="T387" s="142" t="s">
        <v>7782</v>
      </c>
      <c r="U387" s="142" t="s">
        <v>140</v>
      </c>
      <c r="V387" s="142" t="s">
        <v>7</v>
      </c>
      <c r="W387" s="142" t="s">
        <v>90</v>
      </c>
      <c r="X387" s="142" t="s">
        <v>126</v>
      </c>
      <c r="Y387" s="38">
        <v>43802</v>
      </c>
      <c r="Z387" s="38">
        <v>43985</v>
      </c>
      <c r="AA387" s="38">
        <v>45629</v>
      </c>
      <c r="AB387" s="142">
        <v>20</v>
      </c>
      <c r="AC387" s="142">
        <v>142.82599999999999</v>
      </c>
      <c r="AD387" s="142">
        <v>156.77799999999999</v>
      </c>
      <c r="AE387" s="142" t="s">
        <v>2967</v>
      </c>
      <c r="AF387" s="142"/>
      <c r="AG387" s="142"/>
      <c r="AH387" s="142" t="s">
        <v>90</v>
      </c>
      <c r="AI387" s="142" t="s">
        <v>2968</v>
      </c>
      <c r="AJ387" s="142" t="s">
        <v>90</v>
      </c>
      <c r="AK387" s="142" t="s">
        <v>90</v>
      </c>
      <c r="AL387" s="142" t="s">
        <v>90</v>
      </c>
      <c r="AM387" s="142" t="s">
        <v>90</v>
      </c>
      <c r="AN387" s="142" t="s">
        <v>7</v>
      </c>
      <c r="AO387"/>
      <c r="AP387" s="142" t="s">
        <v>90</v>
      </c>
      <c r="AQ387"/>
      <c r="AR387" s="142" t="s">
        <v>90</v>
      </c>
      <c r="AS387" s="142" t="s">
        <v>90</v>
      </c>
      <c r="AT387" s="142" t="s">
        <v>90</v>
      </c>
      <c r="AU387" s="142" t="s">
        <v>290</v>
      </c>
      <c r="AV387" s="142"/>
      <c r="AW387"/>
      <c r="AX387"/>
      <c r="AY387" s="142" t="s">
        <v>6097</v>
      </c>
      <c r="AZ387" t="s">
        <v>628</v>
      </c>
    </row>
    <row r="388" spans="1:52" x14ac:dyDescent="0.25">
      <c r="A388" s="142"/>
      <c r="B388" s="142" t="s">
        <v>90</v>
      </c>
      <c r="C388" s="142" t="s">
        <v>6098</v>
      </c>
      <c r="D388" s="142" t="s">
        <v>6100</v>
      </c>
      <c r="E388" s="38">
        <v>43794</v>
      </c>
      <c r="F388" s="142" t="s">
        <v>1080</v>
      </c>
      <c r="G388" s="142" t="s">
        <v>4276</v>
      </c>
      <c r="H388" s="142" t="s">
        <v>440</v>
      </c>
      <c r="I388" s="142" t="s">
        <v>83</v>
      </c>
      <c r="J388" s="142">
        <v>5</v>
      </c>
      <c r="K388" s="142" t="s">
        <v>8064</v>
      </c>
      <c r="L388" s="142" t="s">
        <v>445</v>
      </c>
      <c r="M388" s="142" t="s">
        <v>8076</v>
      </c>
      <c r="N388" s="142" t="s">
        <v>8077</v>
      </c>
      <c r="O388" s="142" t="s">
        <v>90</v>
      </c>
      <c r="P388" s="142"/>
      <c r="Q388" s="142" t="s">
        <v>899</v>
      </c>
      <c r="R388" s="142">
        <v>99.79</v>
      </c>
      <c r="S388" s="142" t="s">
        <v>38</v>
      </c>
      <c r="T388" s="142" t="s">
        <v>816</v>
      </c>
      <c r="U388" s="142" t="s">
        <v>7</v>
      </c>
      <c r="V388" s="142" t="s">
        <v>7</v>
      </c>
      <c r="W388" s="142" t="s">
        <v>90</v>
      </c>
      <c r="X388" s="142" t="s">
        <v>126</v>
      </c>
      <c r="Y388" s="38">
        <v>43802</v>
      </c>
      <c r="Z388" s="38">
        <v>43985</v>
      </c>
      <c r="AA388" s="38">
        <v>45629</v>
      </c>
      <c r="AB388" s="142">
        <v>5</v>
      </c>
      <c r="AC388" s="142">
        <v>35.706000000000003</v>
      </c>
      <c r="AD388" s="142">
        <v>39.194000000000003</v>
      </c>
      <c r="AE388" s="142" t="s">
        <v>6106</v>
      </c>
      <c r="AF388" s="142"/>
      <c r="AG388" s="142"/>
      <c r="AH388" s="142" t="s">
        <v>90</v>
      </c>
      <c r="AI388" s="142" t="s">
        <v>6107</v>
      </c>
      <c r="AJ388" s="142" t="s">
        <v>6098</v>
      </c>
      <c r="AK388" s="142" t="s">
        <v>90</v>
      </c>
      <c r="AL388" s="142" t="s">
        <v>90</v>
      </c>
      <c r="AM388" s="142" t="s">
        <v>90</v>
      </c>
      <c r="AN388" s="142" t="s">
        <v>7937</v>
      </c>
      <c r="AO388"/>
      <c r="AP388" s="142" t="s">
        <v>90</v>
      </c>
      <c r="AQ388"/>
      <c r="AR388" s="142" t="s">
        <v>90</v>
      </c>
      <c r="AS388" s="142" t="s">
        <v>90</v>
      </c>
      <c r="AT388" s="142" t="s">
        <v>90</v>
      </c>
      <c r="AU388" s="142" t="s">
        <v>290</v>
      </c>
      <c r="AV388" s="142"/>
      <c r="AW388"/>
      <c r="AX388"/>
      <c r="AY388" s="142" t="s">
        <v>6112</v>
      </c>
      <c r="AZ388" t="s">
        <v>628</v>
      </c>
    </row>
    <row r="389" spans="1:52" x14ac:dyDescent="0.25">
      <c r="A389" s="142"/>
      <c r="B389" s="142" t="s">
        <v>90</v>
      </c>
      <c r="C389" s="142" t="s">
        <v>1900</v>
      </c>
      <c r="D389" s="142" t="s">
        <v>6114</v>
      </c>
      <c r="E389" s="38">
        <v>43791</v>
      </c>
      <c r="F389" s="142" t="s">
        <v>428</v>
      </c>
      <c r="G389" s="142" t="s">
        <v>1904</v>
      </c>
      <c r="H389" s="142" t="s">
        <v>90</v>
      </c>
      <c r="I389" s="142" t="s">
        <v>104</v>
      </c>
      <c r="J389" s="142">
        <v>15</v>
      </c>
      <c r="K389" s="142" t="s">
        <v>8078</v>
      </c>
      <c r="L389" s="142" t="s">
        <v>8079</v>
      </c>
      <c r="M389" s="142" t="s">
        <v>90</v>
      </c>
      <c r="N389" s="142" t="s">
        <v>90</v>
      </c>
      <c r="O389" s="142" t="s">
        <v>90</v>
      </c>
      <c r="P389" s="142"/>
      <c r="Q389" s="142" t="s">
        <v>112</v>
      </c>
      <c r="R389" s="142">
        <v>100.98</v>
      </c>
      <c r="S389" s="142" t="s">
        <v>36</v>
      </c>
      <c r="T389" s="142" t="s">
        <v>243</v>
      </c>
      <c r="U389" s="142" t="s">
        <v>7</v>
      </c>
      <c r="V389" s="142" t="s">
        <v>7</v>
      </c>
      <c r="W389" s="142" t="s">
        <v>90</v>
      </c>
      <c r="X389" s="142" t="s">
        <v>126</v>
      </c>
      <c r="Y389" s="38">
        <v>43798</v>
      </c>
      <c r="Z389" s="38">
        <v>43823</v>
      </c>
      <c r="AA389" s="38">
        <v>45467</v>
      </c>
      <c r="AB389" s="142">
        <v>2.1</v>
      </c>
      <c r="AC389" s="142">
        <v>15</v>
      </c>
      <c r="AD389" s="142">
        <v>16.466000000000001</v>
      </c>
      <c r="AE389" s="142" t="s">
        <v>1907</v>
      </c>
      <c r="AF389" s="142"/>
      <c r="AG389" s="142"/>
      <c r="AH389" s="142" t="s">
        <v>90</v>
      </c>
      <c r="AI389" s="142" t="s">
        <v>1908</v>
      </c>
      <c r="AJ389" s="142" t="s">
        <v>90</v>
      </c>
      <c r="AK389" s="142" t="s">
        <v>90</v>
      </c>
      <c r="AL389" s="142" t="s">
        <v>90</v>
      </c>
      <c r="AM389" s="142" t="s">
        <v>90</v>
      </c>
      <c r="AN389" s="142" t="s">
        <v>7</v>
      </c>
      <c r="AO389"/>
      <c r="AP389" s="142" t="s">
        <v>90</v>
      </c>
      <c r="AQ389"/>
      <c r="AR389" s="142" t="s">
        <v>90</v>
      </c>
      <c r="AS389" s="142" t="s">
        <v>90</v>
      </c>
      <c r="AT389" s="142" t="s">
        <v>90</v>
      </c>
      <c r="AU389" s="142" t="s">
        <v>232</v>
      </c>
      <c r="AV389" s="142"/>
      <c r="AW389"/>
      <c r="AX389"/>
      <c r="AY389" s="142" t="s">
        <v>6116</v>
      </c>
      <c r="AZ389" t="s">
        <v>628</v>
      </c>
    </row>
    <row r="390" spans="1:52" x14ac:dyDescent="0.25">
      <c r="A390" s="142"/>
      <c r="B390" s="142" t="s">
        <v>90</v>
      </c>
      <c r="C390" s="142" t="s">
        <v>512</v>
      </c>
      <c r="D390" s="142" t="s">
        <v>6118</v>
      </c>
      <c r="E390" s="38">
        <v>43790</v>
      </c>
      <c r="F390" s="142" t="s">
        <v>428</v>
      </c>
      <c r="G390" s="142" t="s">
        <v>3071</v>
      </c>
      <c r="H390" s="142" t="s">
        <v>440</v>
      </c>
      <c r="I390" s="142" t="s">
        <v>83</v>
      </c>
      <c r="J390" s="142">
        <v>4</v>
      </c>
      <c r="K390" s="142" t="s">
        <v>8064</v>
      </c>
      <c r="L390" s="142" t="s">
        <v>8080</v>
      </c>
      <c r="M390" s="142" t="s">
        <v>90</v>
      </c>
      <c r="N390" s="142" t="s">
        <v>90</v>
      </c>
      <c r="O390" s="142" t="s">
        <v>90</v>
      </c>
      <c r="P390" s="142"/>
      <c r="Q390" s="142" t="s">
        <v>112</v>
      </c>
      <c r="R390" s="142">
        <v>100</v>
      </c>
      <c r="S390" s="142" t="s">
        <v>38</v>
      </c>
      <c r="T390" s="142" t="s">
        <v>107</v>
      </c>
      <c r="U390" s="142" t="s">
        <v>7</v>
      </c>
      <c r="V390" s="142" t="s">
        <v>7</v>
      </c>
      <c r="W390" s="142" t="s">
        <v>90</v>
      </c>
      <c r="X390" s="142" t="s">
        <v>126</v>
      </c>
      <c r="Y390" s="38">
        <v>43805</v>
      </c>
      <c r="Z390" s="38">
        <v>43988</v>
      </c>
      <c r="AA390" s="38">
        <v>45632</v>
      </c>
      <c r="AB390" s="142">
        <v>4</v>
      </c>
      <c r="AC390" s="142">
        <v>28.565000000000001</v>
      </c>
      <c r="AD390" s="142">
        <v>31.356000000000002</v>
      </c>
      <c r="AE390" s="142" t="s">
        <v>6122</v>
      </c>
      <c r="AF390" s="142"/>
      <c r="AG390" s="142"/>
      <c r="AH390" s="142" t="s">
        <v>90</v>
      </c>
      <c r="AI390" s="142" t="s">
        <v>6123</v>
      </c>
      <c r="AJ390" s="142" t="s">
        <v>512</v>
      </c>
      <c r="AK390" s="142" t="s">
        <v>90</v>
      </c>
      <c r="AL390" s="142" t="s">
        <v>90</v>
      </c>
      <c r="AM390" s="142" t="s">
        <v>90</v>
      </c>
      <c r="AN390" s="142" t="s">
        <v>7937</v>
      </c>
      <c r="AO390"/>
      <c r="AP390" s="142" t="s">
        <v>90</v>
      </c>
      <c r="AQ390"/>
      <c r="AR390" s="142" t="s">
        <v>90</v>
      </c>
      <c r="AS390" s="142" t="s">
        <v>90</v>
      </c>
      <c r="AT390" s="142" t="s">
        <v>90</v>
      </c>
      <c r="AU390" s="142" t="s">
        <v>290</v>
      </c>
      <c r="AV390" s="142"/>
      <c r="AW390"/>
      <c r="AX390"/>
      <c r="AY390" s="142" t="s">
        <v>6125</v>
      </c>
      <c r="AZ390" t="s">
        <v>628</v>
      </c>
    </row>
    <row r="391" spans="1:52" x14ac:dyDescent="0.25">
      <c r="A391" s="142"/>
      <c r="B391" s="142" t="s">
        <v>90</v>
      </c>
      <c r="C391" s="142" t="s">
        <v>6126</v>
      </c>
      <c r="D391" s="142" t="s">
        <v>6128</v>
      </c>
      <c r="E391" s="38">
        <v>43789</v>
      </c>
      <c r="F391" s="142" t="s">
        <v>1080</v>
      </c>
      <c r="G391" s="142" t="s">
        <v>1080</v>
      </c>
      <c r="H391" s="142" t="s">
        <v>90</v>
      </c>
      <c r="I391" s="142" t="s">
        <v>83</v>
      </c>
      <c r="J391" s="142">
        <v>3.88</v>
      </c>
      <c r="K391" s="142" t="s">
        <v>885</v>
      </c>
      <c r="L391" s="142" t="s">
        <v>3451</v>
      </c>
      <c r="M391" s="142" t="s">
        <v>8081</v>
      </c>
      <c r="N391" s="142" t="s">
        <v>8082</v>
      </c>
      <c r="O391" s="142" t="s">
        <v>90</v>
      </c>
      <c r="P391" s="142"/>
      <c r="Q391" s="142" t="s">
        <v>899</v>
      </c>
      <c r="R391" s="142">
        <v>99.58</v>
      </c>
      <c r="S391" s="142" t="s">
        <v>36</v>
      </c>
      <c r="T391" s="142" t="s">
        <v>243</v>
      </c>
      <c r="U391" s="142" t="s">
        <v>7</v>
      </c>
      <c r="V391" s="142" t="s">
        <v>7</v>
      </c>
      <c r="W391" s="142" t="s">
        <v>90</v>
      </c>
      <c r="X391" s="142" t="s">
        <v>126</v>
      </c>
      <c r="Y391" s="38">
        <v>43796</v>
      </c>
      <c r="Z391" s="38">
        <v>43978</v>
      </c>
      <c r="AA391" s="38">
        <v>45623</v>
      </c>
      <c r="AB391" s="142">
        <v>3.88</v>
      </c>
      <c r="AC391" s="142">
        <v>27.707999999999998</v>
      </c>
      <c r="AD391" s="142">
        <v>30.414999999999999</v>
      </c>
      <c r="AE391" s="142" t="s">
        <v>6135</v>
      </c>
      <c r="AF391" s="142"/>
      <c r="AG391" s="142"/>
      <c r="AH391" s="142" t="s">
        <v>90</v>
      </c>
      <c r="AI391" s="142" t="s">
        <v>6136</v>
      </c>
      <c r="AJ391" s="142" t="s">
        <v>90</v>
      </c>
      <c r="AK391" s="142" t="s">
        <v>90</v>
      </c>
      <c r="AL391" s="142" t="s">
        <v>90</v>
      </c>
      <c r="AM391" s="142" t="s">
        <v>90</v>
      </c>
      <c r="AN391" s="142" t="s">
        <v>7</v>
      </c>
      <c r="AO391"/>
      <c r="AP391" s="142" t="s">
        <v>90</v>
      </c>
      <c r="AQ391"/>
      <c r="AR391" s="142" t="s">
        <v>90</v>
      </c>
      <c r="AS391" s="142" t="s">
        <v>8323</v>
      </c>
      <c r="AT391" s="142" t="s">
        <v>90</v>
      </c>
      <c r="AU391" s="142" t="s">
        <v>5094</v>
      </c>
      <c r="AV391" s="142"/>
      <c r="AW391"/>
      <c r="AX391"/>
      <c r="AY391" s="142" t="s">
        <v>6137</v>
      </c>
      <c r="AZ391" t="s">
        <v>628</v>
      </c>
    </row>
    <row r="392" spans="1:52" x14ac:dyDescent="0.25">
      <c r="A392" s="142"/>
      <c r="B392" s="142" t="s">
        <v>90</v>
      </c>
      <c r="C392" s="142" t="s">
        <v>6144</v>
      </c>
      <c r="D392" s="142" t="s">
        <v>6146</v>
      </c>
      <c r="E392" s="38">
        <v>43783</v>
      </c>
      <c r="F392" s="142" t="s">
        <v>6148</v>
      </c>
      <c r="G392" s="142" t="s">
        <v>6148</v>
      </c>
      <c r="H392" s="142" t="s">
        <v>440</v>
      </c>
      <c r="I392" s="142" t="s">
        <v>83</v>
      </c>
      <c r="J392" s="142">
        <v>5</v>
      </c>
      <c r="K392" s="142" t="s">
        <v>885</v>
      </c>
      <c r="L392" s="142" t="s">
        <v>4501</v>
      </c>
      <c r="M392" s="142" t="s">
        <v>7943</v>
      </c>
      <c r="N392" s="142" t="s">
        <v>8083</v>
      </c>
      <c r="O392" s="142" t="s">
        <v>90</v>
      </c>
      <c r="P392" s="142"/>
      <c r="Q392" s="142" t="s">
        <v>723</v>
      </c>
      <c r="R392" s="142">
        <v>99.822999999999993</v>
      </c>
      <c r="S392" s="142" t="s">
        <v>38</v>
      </c>
      <c r="T392" s="142" t="s">
        <v>261</v>
      </c>
      <c r="U392" s="142" t="s">
        <v>141</v>
      </c>
      <c r="V392" s="142" t="s">
        <v>7</v>
      </c>
      <c r="W392" s="142" t="s">
        <v>90</v>
      </c>
      <c r="X392" s="142" t="s">
        <v>126</v>
      </c>
      <c r="Y392" s="38">
        <v>43790</v>
      </c>
      <c r="Z392" s="38">
        <v>43972</v>
      </c>
      <c r="AA392" s="38">
        <v>45617</v>
      </c>
      <c r="AB392" s="142">
        <v>5</v>
      </c>
      <c r="AC392" s="142">
        <v>35.706000000000003</v>
      </c>
      <c r="AD392" s="142">
        <v>39.194000000000003</v>
      </c>
      <c r="AE392" s="142" t="s">
        <v>6154</v>
      </c>
      <c r="AF392" s="142"/>
      <c r="AG392" s="142"/>
      <c r="AH392" s="142" t="s">
        <v>90</v>
      </c>
      <c r="AI392" s="142" t="s">
        <v>6155</v>
      </c>
      <c r="AJ392" s="142" t="s">
        <v>6144</v>
      </c>
      <c r="AK392" s="142" t="s">
        <v>90</v>
      </c>
      <c r="AL392" s="142" t="s">
        <v>90</v>
      </c>
      <c r="AM392" s="142" t="s">
        <v>90</v>
      </c>
      <c r="AN392" s="142" t="s">
        <v>7</v>
      </c>
      <c r="AO392"/>
      <c r="AP392" s="142" t="s">
        <v>90</v>
      </c>
      <c r="AQ392"/>
      <c r="AR392" s="142" t="s">
        <v>90</v>
      </c>
      <c r="AS392" s="142" t="s">
        <v>90</v>
      </c>
      <c r="AT392" s="142" t="s">
        <v>90</v>
      </c>
      <c r="AU392" s="142" t="s">
        <v>290</v>
      </c>
      <c r="AV392" s="142"/>
      <c r="AW392"/>
      <c r="AX392"/>
      <c r="AY392" s="142" t="s">
        <v>6158</v>
      </c>
      <c r="AZ392" t="s">
        <v>628</v>
      </c>
    </row>
    <row r="393" spans="1:52" x14ac:dyDescent="0.25">
      <c r="A393" s="142"/>
      <c r="B393" s="142" t="s">
        <v>90</v>
      </c>
      <c r="C393" s="142" t="s">
        <v>969</v>
      </c>
      <c r="D393" s="142" t="s">
        <v>6160</v>
      </c>
      <c r="E393" s="38">
        <v>43782</v>
      </c>
      <c r="F393" s="142" t="s">
        <v>3344</v>
      </c>
      <c r="G393" s="142" t="s">
        <v>973</v>
      </c>
      <c r="H393" s="142" t="s">
        <v>440</v>
      </c>
      <c r="I393" s="142" t="s">
        <v>83</v>
      </c>
      <c r="J393" s="142">
        <v>6</v>
      </c>
      <c r="K393" s="142" t="s">
        <v>885</v>
      </c>
      <c r="L393" s="142" t="s">
        <v>8556</v>
      </c>
      <c r="M393" s="142" t="s">
        <v>8084</v>
      </c>
      <c r="N393" s="142" t="s">
        <v>8085</v>
      </c>
      <c r="O393" s="142" t="s">
        <v>8556</v>
      </c>
      <c r="P393" s="142">
        <v>35</v>
      </c>
      <c r="Q393" s="142" t="s">
        <v>8112</v>
      </c>
      <c r="R393" s="142">
        <v>100</v>
      </c>
      <c r="S393" s="142" t="s">
        <v>39</v>
      </c>
      <c r="T393" s="142" t="s">
        <v>243</v>
      </c>
      <c r="U393" s="142" t="s">
        <v>141</v>
      </c>
      <c r="V393" s="142" t="s">
        <v>7</v>
      </c>
      <c r="W393" s="142" t="s">
        <v>90</v>
      </c>
      <c r="X393" s="142" t="s">
        <v>982</v>
      </c>
      <c r="Y393" s="38">
        <v>43789</v>
      </c>
      <c r="Z393" s="38">
        <v>43881</v>
      </c>
      <c r="AA393" s="38">
        <v>45616</v>
      </c>
      <c r="AB393" s="142">
        <v>6</v>
      </c>
      <c r="AC393" s="142">
        <v>42.847999999999999</v>
      </c>
      <c r="AD393" s="142">
        <v>47.033000000000001</v>
      </c>
      <c r="AE393" s="142" t="s">
        <v>978</v>
      </c>
      <c r="AF393" s="142"/>
      <c r="AG393" s="142"/>
      <c r="AH393" s="142" t="s">
        <v>90</v>
      </c>
      <c r="AI393" s="142" t="s">
        <v>980</v>
      </c>
      <c r="AJ393" s="142" t="s">
        <v>90</v>
      </c>
      <c r="AK393" s="142" t="s">
        <v>969</v>
      </c>
      <c r="AL393" s="142" t="s">
        <v>90</v>
      </c>
      <c r="AM393" s="142" t="s">
        <v>629</v>
      </c>
      <c r="AN393" s="142" t="s">
        <v>7753</v>
      </c>
      <c r="AO393"/>
      <c r="AP393" s="142" t="s">
        <v>90</v>
      </c>
      <c r="AQ393"/>
      <c r="AR393" s="142" t="s">
        <v>90</v>
      </c>
      <c r="AS393" s="142" t="s">
        <v>8265</v>
      </c>
      <c r="AT393" s="142" t="s">
        <v>90</v>
      </c>
      <c r="AU393" s="142" t="s">
        <v>290</v>
      </c>
      <c r="AV393" s="142"/>
      <c r="AW393"/>
      <c r="AX393"/>
      <c r="AY393" s="142" t="s">
        <v>6168</v>
      </c>
      <c r="AZ393" t="s">
        <v>628</v>
      </c>
    </row>
    <row r="394" spans="1:52" x14ac:dyDescent="0.25">
      <c r="A394" s="142"/>
      <c r="B394" s="142" t="s">
        <v>90</v>
      </c>
      <c r="C394" s="142" t="s">
        <v>6176</v>
      </c>
      <c r="D394" s="142" t="s">
        <v>6178</v>
      </c>
      <c r="E394" s="38">
        <v>43780</v>
      </c>
      <c r="F394" s="142" t="s">
        <v>4633</v>
      </c>
      <c r="G394" s="142" t="s">
        <v>4633</v>
      </c>
      <c r="H394" s="142" t="s">
        <v>372</v>
      </c>
      <c r="I394" s="142" t="s">
        <v>83</v>
      </c>
      <c r="J394" s="142">
        <v>3</v>
      </c>
      <c r="K394" s="142" t="s">
        <v>8064</v>
      </c>
      <c r="L394" s="142" t="s">
        <v>6181</v>
      </c>
      <c r="M394" s="142" t="s">
        <v>7749</v>
      </c>
      <c r="N394" s="142" t="s">
        <v>6181</v>
      </c>
      <c r="O394" s="142" t="s">
        <v>90</v>
      </c>
      <c r="P394" s="142">
        <v>25</v>
      </c>
      <c r="Q394" s="142" t="s">
        <v>112</v>
      </c>
      <c r="R394" s="142">
        <v>99.86</v>
      </c>
      <c r="S394" s="142" t="s">
        <v>38</v>
      </c>
      <c r="T394" s="142" t="s">
        <v>261</v>
      </c>
      <c r="U394" s="142" t="s">
        <v>7</v>
      </c>
      <c r="V394" s="142" t="s">
        <v>7</v>
      </c>
      <c r="W394" s="142" t="s">
        <v>90</v>
      </c>
      <c r="X394" s="142" t="s">
        <v>126</v>
      </c>
      <c r="Y394" s="38">
        <v>43787</v>
      </c>
      <c r="Z394" s="38">
        <v>43968</v>
      </c>
      <c r="AA394" s="38">
        <v>45614</v>
      </c>
      <c r="AB394" s="142">
        <v>3</v>
      </c>
      <c r="AC394" s="142">
        <v>21.423999999999999</v>
      </c>
      <c r="AD394" s="142">
        <v>23.516999999999999</v>
      </c>
      <c r="AE394" s="142" t="s">
        <v>6184</v>
      </c>
      <c r="AF394" s="142"/>
      <c r="AG394" s="142"/>
      <c r="AH394" s="142" t="s">
        <v>90</v>
      </c>
      <c r="AI394" s="142" t="s">
        <v>6185</v>
      </c>
      <c r="AJ394" s="142" t="s">
        <v>6186</v>
      </c>
      <c r="AK394" s="142" t="s">
        <v>90</v>
      </c>
      <c r="AL394" s="142" t="s">
        <v>90</v>
      </c>
      <c r="AM394" s="142" t="s">
        <v>90</v>
      </c>
      <c r="AN394" s="142" t="s">
        <v>7768</v>
      </c>
      <c r="AO394"/>
      <c r="AP394" s="142" t="s">
        <v>90</v>
      </c>
      <c r="AQ394"/>
      <c r="AR394" s="142" t="s">
        <v>90</v>
      </c>
      <c r="AS394" s="142" t="s">
        <v>90</v>
      </c>
      <c r="AT394" s="142" t="s">
        <v>90</v>
      </c>
      <c r="AU394" s="142" t="s">
        <v>290</v>
      </c>
      <c r="AV394" s="142"/>
      <c r="AW394"/>
      <c r="AX394"/>
      <c r="AY394" s="142" t="s">
        <v>6189</v>
      </c>
      <c r="AZ394" t="s">
        <v>628</v>
      </c>
    </row>
    <row r="395" spans="1:52" x14ac:dyDescent="0.25">
      <c r="A395" s="142"/>
      <c r="B395" s="142" t="s">
        <v>90</v>
      </c>
      <c r="C395" s="142" t="s">
        <v>6202</v>
      </c>
      <c r="D395" s="142" t="s">
        <v>6204</v>
      </c>
      <c r="E395" s="38">
        <v>43776</v>
      </c>
      <c r="F395" s="142" t="s">
        <v>428</v>
      </c>
      <c r="G395" s="142" t="s">
        <v>3071</v>
      </c>
      <c r="H395" s="142" t="s">
        <v>440</v>
      </c>
      <c r="I395" s="142" t="s">
        <v>83</v>
      </c>
      <c r="J395" s="142">
        <v>5</v>
      </c>
      <c r="K395" s="142" t="s">
        <v>8064</v>
      </c>
      <c r="L395" s="142" t="s">
        <v>886</v>
      </c>
      <c r="M395" s="142" t="s">
        <v>8087</v>
      </c>
      <c r="N395" s="142" t="s">
        <v>8088</v>
      </c>
      <c r="O395" s="142" t="s">
        <v>90</v>
      </c>
      <c r="P395" s="142">
        <v>50</v>
      </c>
      <c r="Q395" s="142" t="s">
        <v>112</v>
      </c>
      <c r="R395" s="142">
        <v>100</v>
      </c>
      <c r="S395" s="142" t="s">
        <v>37</v>
      </c>
      <c r="T395" s="142" t="s">
        <v>243</v>
      </c>
      <c r="U395" s="142" t="s">
        <v>140</v>
      </c>
      <c r="V395" s="142" t="s">
        <v>7</v>
      </c>
      <c r="W395" s="142" t="s">
        <v>90</v>
      </c>
      <c r="X395" s="142" t="s">
        <v>126</v>
      </c>
      <c r="Y395" s="38">
        <v>43783</v>
      </c>
      <c r="Z395" s="38">
        <v>43964</v>
      </c>
      <c r="AA395" s="38">
        <v>45610</v>
      </c>
      <c r="AB395" s="142">
        <v>5</v>
      </c>
      <c r="AC395" s="142">
        <v>35.706000000000003</v>
      </c>
      <c r="AD395" s="142">
        <v>39.194000000000003</v>
      </c>
      <c r="AE395" s="142" t="s">
        <v>6210</v>
      </c>
      <c r="AF395" s="142"/>
      <c r="AG395" s="142"/>
      <c r="AH395" s="142" t="s">
        <v>90</v>
      </c>
      <c r="AI395" s="142" t="s">
        <v>6211</v>
      </c>
      <c r="AJ395" s="142" t="s">
        <v>6212</v>
      </c>
      <c r="AK395" s="142" t="s">
        <v>6202</v>
      </c>
      <c r="AL395" s="142" t="s">
        <v>90</v>
      </c>
      <c r="AM395" s="142" t="s">
        <v>90</v>
      </c>
      <c r="AN395" s="142" t="s">
        <v>7937</v>
      </c>
      <c r="AO395"/>
      <c r="AP395" s="142" t="s">
        <v>90</v>
      </c>
      <c r="AQ395"/>
      <c r="AR395" s="142" t="s">
        <v>90</v>
      </c>
      <c r="AS395" s="142" t="s">
        <v>8287</v>
      </c>
      <c r="AT395" s="142" t="s">
        <v>90</v>
      </c>
      <c r="AU395" s="142" t="s">
        <v>290</v>
      </c>
      <c r="AV395" s="142"/>
      <c r="AW395"/>
      <c r="AX395"/>
      <c r="AY395" s="142" t="s">
        <v>6216</v>
      </c>
      <c r="AZ395" t="s">
        <v>628</v>
      </c>
    </row>
    <row r="396" spans="1:52" x14ac:dyDescent="0.25">
      <c r="A396" s="142"/>
      <c r="B396" s="142" t="s">
        <v>90</v>
      </c>
      <c r="C396" s="142" t="s">
        <v>6190</v>
      </c>
      <c r="D396" s="142" t="s">
        <v>6192</v>
      </c>
      <c r="E396" s="38">
        <v>43776</v>
      </c>
      <c r="F396" s="142" t="s">
        <v>801</v>
      </c>
      <c r="G396" s="142" t="s">
        <v>3071</v>
      </c>
      <c r="H396" s="142" t="s">
        <v>440</v>
      </c>
      <c r="I396" s="142" t="s">
        <v>83</v>
      </c>
      <c r="J396" s="142">
        <v>5</v>
      </c>
      <c r="K396" s="142" t="s">
        <v>885</v>
      </c>
      <c r="L396" s="142" t="s">
        <v>8089</v>
      </c>
      <c r="M396" s="142" t="s">
        <v>90</v>
      </c>
      <c r="N396" s="142" t="s">
        <v>90</v>
      </c>
      <c r="O396" s="142" t="s">
        <v>90</v>
      </c>
      <c r="P396" s="142"/>
      <c r="Q396" s="142" t="s">
        <v>112</v>
      </c>
      <c r="R396" s="142">
        <v>99.775999999999996</v>
      </c>
      <c r="S396" s="142" t="s">
        <v>37</v>
      </c>
      <c r="T396" s="142" t="s">
        <v>243</v>
      </c>
      <c r="U396" s="142" t="s">
        <v>141</v>
      </c>
      <c r="V396" s="142" t="s">
        <v>7</v>
      </c>
      <c r="W396" s="142" t="s">
        <v>90</v>
      </c>
      <c r="X396" s="142" t="s">
        <v>126</v>
      </c>
      <c r="Y396" s="38">
        <v>43782</v>
      </c>
      <c r="Z396" s="38">
        <v>43964</v>
      </c>
      <c r="AA396" s="38">
        <v>45609</v>
      </c>
      <c r="AB396" s="142">
        <v>5</v>
      </c>
      <c r="AC396" s="142">
        <v>35.706000000000003</v>
      </c>
      <c r="AD396" s="142">
        <v>39.194000000000003</v>
      </c>
      <c r="AE396" s="142" t="s">
        <v>6197</v>
      </c>
      <c r="AF396" s="142"/>
      <c r="AG396" s="142"/>
      <c r="AH396" s="142" t="s">
        <v>90</v>
      </c>
      <c r="AI396" s="142" t="s">
        <v>6198</v>
      </c>
      <c r="AJ396" s="142" t="s">
        <v>561</v>
      </c>
      <c r="AK396" s="142" t="s">
        <v>6190</v>
      </c>
      <c r="AL396" s="142" t="s">
        <v>90</v>
      </c>
      <c r="AM396" s="142" t="s">
        <v>90</v>
      </c>
      <c r="AN396" s="142" t="s">
        <v>7</v>
      </c>
      <c r="AO396"/>
      <c r="AP396" s="142" t="s">
        <v>90</v>
      </c>
      <c r="AQ396"/>
      <c r="AR396" s="142" t="s">
        <v>90</v>
      </c>
      <c r="AS396" s="142" t="s">
        <v>8239</v>
      </c>
      <c r="AT396" s="142" t="s">
        <v>90</v>
      </c>
      <c r="AU396" s="142" t="s">
        <v>290</v>
      </c>
      <c r="AV396" s="142"/>
      <c r="AW396"/>
      <c r="AX396"/>
      <c r="AY396" s="142" t="s">
        <v>6201</v>
      </c>
      <c r="AZ396" t="s">
        <v>628</v>
      </c>
    </row>
    <row r="397" spans="1:52" x14ac:dyDescent="0.25">
      <c r="A397" s="142"/>
      <c r="B397" s="142" t="s">
        <v>90</v>
      </c>
      <c r="C397" s="142" t="s">
        <v>6217</v>
      </c>
      <c r="D397" s="142" t="s">
        <v>6219</v>
      </c>
      <c r="E397" s="38">
        <v>43775</v>
      </c>
      <c r="F397" s="142" t="s">
        <v>428</v>
      </c>
      <c r="G397" s="142" t="s">
        <v>1877</v>
      </c>
      <c r="H397" s="142" t="s">
        <v>440</v>
      </c>
      <c r="I397" s="142" t="s">
        <v>83</v>
      </c>
      <c r="J397" s="142">
        <v>2</v>
      </c>
      <c r="K397" s="142" t="s">
        <v>885</v>
      </c>
      <c r="L397" s="142" t="s">
        <v>8093</v>
      </c>
      <c r="M397" s="142" t="s">
        <v>8091</v>
      </c>
      <c r="N397" s="142" t="s">
        <v>8092</v>
      </c>
      <c r="O397" s="142" t="s">
        <v>90</v>
      </c>
      <c r="P397" s="142"/>
      <c r="Q397" s="142" t="s">
        <v>899</v>
      </c>
      <c r="R397" s="142">
        <v>100</v>
      </c>
      <c r="S397" s="142" t="s">
        <v>37</v>
      </c>
      <c r="T397" s="142" t="s">
        <v>243</v>
      </c>
      <c r="U397" s="142" t="s">
        <v>141</v>
      </c>
      <c r="V397" s="142" t="s">
        <v>7</v>
      </c>
      <c r="W397" s="142" t="s">
        <v>90</v>
      </c>
      <c r="X397" s="142" t="s">
        <v>126</v>
      </c>
      <c r="Y397" s="38">
        <v>43783</v>
      </c>
      <c r="Z397" s="38">
        <v>43965</v>
      </c>
      <c r="AA397" s="38">
        <v>45610</v>
      </c>
      <c r="AB397" s="142">
        <v>2</v>
      </c>
      <c r="AC397" s="142">
        <v>14.282999999999999</v>
      </c>
      <c r="AD397" s="142">
        <v>15.678000000000001</v>
      </c>
      <c r="AE397" s="142" t="s">
        <v>6224</v>
      </c>
      <c r="AF397" s="142"/>
      <c r="AG397" s="142"/>
      <c r="AH397" s="142" t="s">
        <v>90</v>
      </c>
      <c r="AI397" s="142" t="s">
        <v>6225</v>
      </c>
      <c r="AJ397" s="142" t="s">
        <v>6226</v>
      </c>
      <c r="AK397" s="142" t="s">
        <v>6217</v>
      </c>
      <c r="AL397" s="142" t="s">
        <v>90</v>
      </c>
      <c r="AM397" s="142" t="s">
        <v>90</v>
      </c>
      <c r="AN397" s="142" t="s">
        <v>7</v>
      </c>
      <c r="AO397"/>
      <c r="AP397" s="142" t="s">
        <v>90</v>
      </c>
      <c r="AQ397"/>
      <c r="AR397" s="142" t="s">
        <v>90</v>
      </c>
      <c r="AS397" s="142" t="s">
        <v>90</v>
      </c>
      <c r="AT397" s="142" t="s">
        <v>90</v>
      </c>
      <c r="AU397" s="142" t="s">
        <v>290</v>
      </c>
      <c r="AV397" s="142"/>
      <c r="AW397"/>
      <c r="AX397"/>
      <c r="AY397" s="142" t="s">
        <v>6229</v>
      </c>
      <c r="AZ397" t="s">
        <v>628</v>
      </c>
    </row>
    <row r="398" spans="1:52" x14ac:dyDescent="0.25">
      <c r="A398" s="142"/>
      <c r="B398" s="142" t="s">
        <v>90</v>
      </c>
      <c r="C398" s="142" t="s">
        <v>5840</v>
      </c>
      <c r="D398" s="142" t="s">
        <v>6241</v>
      </c>
      <c r="E398" s="38">
        <v>43774</v>
      </c>
      <c r="F398" s="142" t="s">
        <v>3489</v>
      </c>
      <c r="G398" s="142" t="s">
        <v>2322</v>
      </c>
      <c r="H398" s="142" t="s">
        <v>440</v>
      </c>
      <c r="I398" s="142" t="s">
        <v>83</v>
      </c>
      <c r="J398" s="142">
        <v>3.7</v>
      </c>
      <c r="K398" s="142" t="s">
        <v>885</v>
      </c>
      <c r="L398" s="142" t="s">
        <v>8095</v>
      </c>
      <c r="M398" s="142" t="s">
        <v>90</v>
      </c>
      <c r="N398" s="142" t="s">
        <v>8094</v>
      </c>
      <c r="O398" s="142" t="s">
        <v>90</v>
      </c>
      <c r="P398" s="142"/>
      <c r="Q398" s="142" t="s">
        <v>112</v>
      </c>
      <c r="R398" s="142">
        <v>100</v>
      </c>
      <c r="S398" s="142" t="s">
        <v>38</v>
      </c>
      <c r="T398" s="142" t="s">
        <v>243</v>
      </c>
      <c r="U398" s="142" t="s">
        <v>7</v>
      </c>
      <c r="V398" s="142" t="s">
        <v>7</v>
      </c>
      <c r="W398" s="142" t="s">
        <v>90</v>
      </c>
      <c r="X398" s="142" t="s">
        <v>126</v>
      </c>
      <c r="Y398" s="38">
        <v>43782</v>
      </c>
      <c r="Z398" s="38">
        <v>43964</v>
      </c>
      <c r="AA398" s="38">
        <v>45609</v>
      </c>
      <c r="AB398" s="142">
        <v>3.7</v>
      </c>
      <c r="AC398" s="142">
        <v>26.422999999999998</v>
      </c>
      <c r="AD398" s="142">
        <v>29.004000000000001</v>
      </c>
      <c r="AE398" s="142" t="s">
        <v>5848</v>
      </c>
      <c r="AF398" s="142"/>
      <c r="AG398" s="142"/>
      <c r="AH398" s="142" t="s">
        <v>90</v>
      </c>
      <c r="AI398" s="142" t="s">
        <v>5849</v>
      </c>
      <c r="AJ398" s="142" t="s">
        <v>5840</v>
      </c>
      <c r="AK398" s="142" t="s">
        <v>90</v>
      </c>
      <c r="AL398" s="142" t="s">
        <v>90</v>
      </c>
      <c r="AM398" s="142" t="s">
        <v>90</v>
      </c>
      <c r="AN398" s="142" t="s">
        <v>7</v>
      </c>
      <c r="AO398"/>
      <c r="AP398" s="142" t="s">
        <v>90</v>
      </c>
      <c r="AQ398"/>
      <c r="AR398" s="142" t="s">
        <v>90</v>
      </c>
      <c r="AS398" s="142" t="s">
        <v>8326</v>
      </c>
      <c r="AT398" s="142" t="s">
        <v>90</v>
      </c>
      <c r="AU398" s="142" t="s">
        <v>2185</v>
      </c>
      <c r="AV398" s="142"/>
      <c r="AW398"/>
      <c r="AX398"/>
      <c r="AY398" s="142" t="s">
        <v>6247</v>
      </c>
      <c r="AZ398" t="s">
        <v>628</v>
      </c>
    </row>
    <row r="399" spans="1:52" x14ac:dyDescent="0.25">
      <c r="A399" s="142"/>
      <c r="B399" s="142" t="s">
        <v>90</v>
      </c>
      <c r="C399" s="142" t="s">
        <v>6248</v>
      </c>
      <c r="D399" s="142" t="s">
        <v>6259</v>
      </c>
      <c r="E399" s="38">
        <v>43773</v>
      </c>
      <c r="F399" s="142" t="s">
        <v>1904</v>
      </c>
      <c r="G399" s="142" t="s">
        <v>1904</v>
      </c>
      <c r="H399" s="142" t="s">
        <v>440</v>
      </c>
      <c r="I399" s="142" t="s">
        <v>83</v>
      </c>
      <c r="J399" s="142">
        <v>7</v>
      </c>
      <c r="K399" s="142" t="s">
        <v>885</v>
      </c>
      <c r="L399" s="142" t="s">
        <v>7803</v>
      </c>
      <c r="M399" s="142" t="s">
        <v>7845</v>
      </c>
      <c r="N399" s="142" t="s">
        <v>7803</v>
      </c>
      <c r="O399" s="142" t="s">
        <v>90</v>
      </c>
      <c r="P399" s="142"/>
      <c r="Q399" s="142" t="s">
        <v>8552</v>
      </c>
      <c r="R399" s="142">
        <v>99.86</v>
      </c>
      <c r="S399" s="142" t="s">
        <v>38</v>
      </c>
      <c r="T399" s="142" t="s">
        <v>7782</v>
      </c>
      <c r="U399" s="142" t="s">
        <v>7</v>
      </c>
      <c r="V399" s="142" t="s">
        <v>7</v>
      </c>
      <c r="W399" s="142" t="s">
        <v>90</v>
      </c>
      <c r="X399" s="142" t="s">
        <v>126</v>
      </c>
      <c r="Y399" s="38">
        <v>43781</v>
      </c>
      <c r="Z399" s="38">
        <v>43963</v>
      </c>
      <c r="AA399" s="38">
        <v>45608</v>
      </c>
      <c r="AB399" s="142">
        <v>7</v>
      </c>
      <c r="AC399" s="142">
        <v>49.988999999999997</v>
      </c>
      <c r="AD399" s="142">
        <v>54.872</v>
      </c>
      <c r="AE399" s="142" t="s">
        <v>6254</v>
      </c>
      <c r="AF399" s="142"/>
      <c r="AG399" s="142"/>
      <c r="AH399" s="142" t="s">
        <v>90</v>
      </c>
      <c r="AI399" s="142" t="s">
        <v>6255</v>
      </c>
      <c r="AJ399" s="142" t="s">
        <v>6248</v>
      </c>
      <c r="AK399" s="142" t="s">
        <v>90</v>
      </c>
      <c r="AL399" s="142" t="s">
        <v>90</v>
      </c>
      <c r="AM399" s="142" t="s">
        <v>90</v>
      </c>
      <c r="AN399" s="142" t="s">
        <v>7</v>
      </c>
      <c r="AO399"/>
      <c r="AP399" s="142" t="s">
        <v>90</v>
      </c>
      <c r="AQ399"/>
      <c r="AR399" s="142" t="s">
        <v>90</v>
      </c>
      <c r="AS399" s="142" t="s">
        <v>8327</v>
      </c>
      <c r="AT399" s="142" t="s">
        <v>90</v>
      </c>
      <c r="AU399" s="142" t="s">
        <v>290</v>
      </c>
      <c r="AV399" s="142"/>
      <c r="AW399"/>
      <c r="AX399"/>
      <c r="AY399" s="142" t="s">
        <v>6261</v>
      </c>
      <c r="AZ399" t="s">
        <v>628</v>
      </c>
    </row>
    <row r="400" spans="1:52" x14ac:dyDescent="0.25">
      <c r="A400" s="142"/>
      <c r="B400" s="142" t="s">
        <v>90</v>
      </c>
      <c r="C400" s="142" t="s">
        <v>6248</v>
      </c>
      <c r="D400" s="142" t="s">
        <v>6250</v>
      </c>
      <c r="E400" s="38">
        <v>43773</v>
      </c>
      <c r="F400" s="142" t="s">
        <v>1904</v>
      </c>
      <c r="G400" s="142" t="s">
        <v>1904</v>
      </c>
      <c r="H400" s="142" t="s">
        <v>440</v>
      </c>
      <c r="I400" s="142" t="s">
        <v>83</v>
      </c>
      <c r="J400" s="142">
        <v>7</v>
      </c>
      <c r="K400" s="142" t="s">
        <v>885</v>
      </c>
      <c r="L400" s="142" t="s">
        <v>7803</v>
      </c>
      <c r="M400" s="142" t="s">
        <v>7845</v>
      </c>
      <c r="N400" s="142" t="s">
        <v>7803</v>
      </c>
      <c r="O400" s="142" t="s">
        <v>90</v>
      </c>
      <c r="P400" s="142"/>
      <c r="Q400" s="142" t="s">
        <v>8552</v>
      </c>
      <c r="R400" s="142">
        <v>99.86</v>
      </c>
      <c r="S400" s="142" t="s">
        <v>38</v>
      </c>
      <c r="T400" s="142" t="s">
        <v>243</v>
      </c>
      <c r="U400" s="142" t="s">
        <v>7</v>
      </c>
      <c r="V400" s="142" t="s">
        <v>7</v>
      </c>
      <c r="W400" s="142" t="s">
        <v>90</v>
      </c>
      <c r="X400" s="142" t="s">
        <v>126</v>
      </c>
      <c r="Y400" s="38">
        <v>43781</v>
      </c>
      <c r="Z400" s="38">
        <v>43963</v>
      </c>
      <c r="AA400" s="38">
        <v>45608</v>
      </c>
      <c r="AB400" s="142">
        <v>7</v>
      </c>
      <c r="AC400" s="142">
        <v>49.988999999999997</v>
      </c>
      <c r="AD400" s="142">
        <v>54.872</v>
      </c>
      <c r="AE400" s="142" t="s">
        <v>6254</v>
      </c>
      <c r="AF400" s="142"/>
      <c r="AG400" s="142"/>
      <c r="AH400" s="142" t="s">
        <v>90</v>
      </c>
      <c r="AI400" s="142" t="s">
        <v>6255</v>
      </c>
      <c r="AJ400" s="142" t="s">
        <v>6248</v>
      </c>
      <c r="AK400" s="142" t="s">
        <v>90</v>
      </c>
      <c r="AL400" s="142" t="s">
        <v>90</v>
      </c>
      <c r="AM400" s="142" t="s">
        <v>90</v>
      </c>
      <c r="AN400" s="142" t="s">
        <v>7</v>
      </c>
      <c r="AO400"/>
      <c r="AP400" s="142" t="s">
        <v>90</v>
      </c>
      <c r="AQ400"/>
      <c r="AR400" s="142" t="s">
        <v>90</v>
      </c>
      <c r="AS400" s="142" t="s">
        <v>8327</v>
      </c>
      <c r="AT400" s="142" t="s">
        <v>90</v>
      </c>
      <c r="AU400" s="142" t="s">
        <v>290</v>
      </c>
      <c r="AV400" s="142"/>
      <c r="AW400"/>
      <c r="AX400"/>
      <c r="AY400" s="142" t="s">
        <v>6258</v>
      </c>
      <c r="AZ400" t="s">
        <v>628</v>
      </c>
    </row>
    <row r="401" spans="1:52" x14ac:dyDescent="0.25">
      <c r="A401" s="142"/>
      <c r="B401" s="142" t="s">
        <v>90</v>
      </c>
      <c r="C401" s="142" t="s">
        <v>3150</v>
      </c>
      <c r="D401" s="142" t="s">
        <v>5924</v>
      </c>
      <c r="E401" s="38">
        <v>43768</v>
      </c>
      <c r="F401" s="142" t="s">
        <v>2036</v>
      </c>
      <c r="G401" s="142" t="s">
        <v>1904</v>
      </c>
      <c r="H401" s="142" t="s">
        <v>440</v>
      </c>
      <c r="I401" s="142" t="s">
        <v>104</v>
      </c>
      <c r="J401" s="142">
        <v>45</v>
      </c>
      <c r="K401" s="142" t="s">
        <v>885</v>
      </c>
      <c r="L401" s="142" t="s">
        <v>2986</v>
      </c>
      <c r="M401" s="142" t="s">
        <v>90</v>
      </c>
      <c r="N401" s="142" t="s">
        <v>90</v>
      </c>
      <c r="O401" s="142" t="s">
        <v>90</v>
      </c>
      <c r="P401" s="142"/>
      <c r="Q401" s="142" t="s">
        <v>112</v>
      </c>
      <c r="R401" s="142">
        <v>100</v>
      </c>
      <c r="S401" s="142" t="s">
        <v>36</v>
      </c>
      <c r="T401" s="142" t="s">
        <v>8055</v>
      </c>
      <c r="U401" s="142" t="s">
        <v>141</v>
      </c>
      <c r="V401" s="142" t="s">
        <v>7</v>
      </c>
      <c r="W401" s="142" t="s">
        <v>90</v>
      </c>
      <c r="X401" s="142" t="s">
        <v>126</v>
      </c>
      <c r="Y401" s="38">
        <v>43775</v>
      </c>
      <c r="Z401" s="38">
        <v>43957</v>
      </c>
      <c r="AA401" s="38">
        <v>45602</v>
      </c>
      <c r="AB401" s="142">
        <v>6.3</v>
      </c>
      <c r="AC401" s="142">
        <v>45</v>
      </c>
      <c r="AD401" s="142">
        <v>49.396000000000001</v>
      </c>
      <c r="AE401" s="142" t="s">
        <v>3157</v>
      </c>
      <c r="AF401" s="142"/>
      <c r="AG401" s="142"/>
      <c r="AH401" s="142" t="s">
        <v>90</v>
      </c>
      <c r="AI401" s="142" t="s">
        <v>3158</v>
      </c>
      <c r="AJ401" s="142" t="s">
        <v>90</v>
      </c>
      <c r="AK401" s="142" t="s">
        <v>90</v>
      </c>
      <c r="AL401" s="142" t="s">
        <v>90</v>
      </c>
      <c r="AM401" s="142" t="s">
        <v>90</v>
      </c>
      <c r="AN401" s="142" t="s">
        <v>7</v>
      </c>
      <c r="AO401"/>
      <c r="AP401" s="142" t="s">
        <v>90</v>
      </c>
      <c r="AQ401"/>
      <c r="AR401" s="142" t="s">
        <v>90</v>
      </c>
      <c r="AS401" s="142" t="s">
        <v>90</v>
      </c>
      <c r="AT401" s="142" t="s">
        <v>90</v>
      </c>
      <c r="AU401" s="142" t="s">
        <v>290</v>
      </c>
      <c r="AV401" s="142"/>
      <c r="AW401"/>
      <c r="AX401"/>
      <c r="AY401" s="142" t="s">
        <v>6264</v>
      </c>
      <c r="AZ401" t="s">
        <v>628</v>
      </c>
    </row>
    <row r="402" spans="1:52" x14ac:dyDescent="0.25">
      <c r="A402" s="142"/>
      <c r="B402" s="142" t="s">
        <v>90</v>
      </c>
      <c r="C402" s="142" t="s">
        <v>6275</v>
      </c>
      <c r="D402" s="142" t="s">
        <v>6277</v>
      </c>
      <c r="E402" s="38">
        <v>43762</v>
      </c>
      <c r="F402" s="142" t="s">
        <v>2025</v>
      </c>
      <c r="G402" s="142" t="s">
        <v>3694</v>
      </c>
      <c r="H402" s="142" t="s">
        <v>440</v>
      </c>
      <c r="I402" s="142" t="s">
        <v>83</v>
      </c>
      <c r="J402" s="142">
        <v>5</v>
      </c>
      <c r="K402" s="142" t="s">
        <v>8052</v>
      </c>
      <c r="L402" s="142" t="s">
        <v>5707</v>
      </c>
      <c r="M402" s="142" t="s">
        <v>90</v>
      </c>
      <c r="N402" s="142" t="s">
        <v>90</v>
      </c>
      <c r="O402" s="142" t="s">
        <v>90</v>
      </c>
      <c r="P402" s="142"/>
      <c r="Q402" s="142" t="s">
        <v>112</v>
      </c>
      <c r="R402" s="142">
        <v>100</v>
      </c>
      <c r="S402" s="142" t="s">
        <v>36</v>
      </c>
      <c r="T402" s="142" t="s">
        <v>7797</v>
      </c>
      <c r="U402" s="142" t="s">
        <v>7</v>
      </c>
      <c r="V402" s="142" t="s">
        <v>7</v>
      </c>
      <c r="W402" s="142" t="s">
        <v>90</v>
      </c>
      <c r="X402" s="142" t="s">
        <v>126</v>
      </c>
      <c r="Y402" s="38">
        <v>43769</v>
      </c>
      <c r="Z402" s="38">
        <v>43860</v>
      </c>
      <c r="AA402" s="38">
        <v>45504</v>
      </c>
      <c r="AB402" s="142">
        <v>5</v>
      </c>
      <c r="AC402" s="142">
        <v>35.706000000000003</v>
      </c>
      <c r="AD402" s="142">
        <v>39.194000000000003</v>
      </c>
      <c r="AE402" s="142" t="s">
        <v>6281</v>
      </c>
      <c r="AF402" s="142"/>
      <c r="AG402" s="142"/>
      <c r="AH402" s="142" t="s">
        <v>90</v>
      </c>
      <c r="AI402" s="142" t="s">
        <v>6282</v>
      </c>
      <c r="AJ402" s="142" t="s">
        <v>90</v>
      </c>
      <c r="AK402" s="142" t="s">
        <v>90</v>
      </c>
      <c r="AL402" s="142" t="s">
        <v>90</v>
      </c>
      <c r="AM402" s="142" t="s">
        <v>90</v>
      </c>
      <c r="AN402" s="142" t="s">
        <v>7768</v>
      </c>
      <c r="AO402"/>
      <c r="AP402" s="142" t="s">
        <v>90</v>
      </c>
      <c r="AQ402"/>
      <c r="AR402" s="142" t="s">
        <v>90</v>
      </c>
      <c r="AS402" s="142" t="s">
        <v>90</v>
      </c>
      <c r="AT402" s="142" t="s">
        <v>90</v>
      </c>
      <c r="AU402" s="142" t="s">
        <v>290</v>
      </c>
      <c r="AV402" s="142"/>
      <c r="AW402"/>
      <c r="AX402"/>
      <c r="AY402" s="142" t="s">
        <v>6284</v>
      </c>
      <c r="AZ402" t="s">
        <v>628</v>
      </c>
    </row>
    <row r="403" spans="1:52" x14ac:dyDescent="0.25">
      <c r="A403" s="142"/>
      <c r="B403" s="142" t="s">
        <v>90</v>
      </c>
      <c r="C403" s="142" t="s">
        <v>6285</v>
      </c>
      <c r="D403" s="142" t="s">
        <v>6287</v>
      </c>
      <c r="E403" s="38">
        <v>43761</v>
      </c>
      <c r="F403" s="142" t="s">
        <v>6148</v>
      </c>
      <c r="G403" s="142" t="s">
        <v>6148</v>
      </c>
      <c r="H403" s="142" t="s">
        <v>440</v>
      </c>
      <c r="I403" s="142" t="s">
        <v>83</v>
      </c>
      <c r="J403" s="142">
        <v>3.5</v>
      </c>
      <c r="K403" s="142" t="s">
        <v>885</v>
      </c>
      <c r="L403" s="142" t="s">
        <v>3451</v>
      </c>
      <c r="M403" s="142" t="s">
        <v>8098</v>
      </c>
      <c r="N403" s="142" t="s">
        <v>8099</v>
      </c>
      <c r="O403" s="142" t="s">
        <v>90</v>
      </c>
      <c r="P403" s="142"/>
      <c r="Q403" s="142" t="s">
        <v>899</v>
      </c>
      <c r="R403" s="142">
        <v>99.558000000000007</v>
      </c>
      <c r="S403" s="142" t="s">
        <v>38</v>
      </c>
      <c r="T403" s="142" t="s">
        <v>243</v>
      </c>
      <c r="U403" s="142" t="s">
        <v>141</v>
      </c>
      <c r="V403" s="142" t="s">
        <v>7</v>
      </c>
      <c r="W403" s="142" t="s">
        <v>90</v>
      </c>
      <c r="X403" s="142" t="s">
        <v>126</v>
      </c>
      <c r="Y403" s="38">
        <v>43768</v>
      </c>
      <c r="Z403" s="38">
        <v>43951</v>
      </c>
      <c r="AA403" s="38">
        <v>45595</v>
      </c>
      <c r="AB403" s="142">
        <v>3.5</v>
      </c>
      <c r="AC403" s="142">
        <v>24.995000000000001</v>
      </c>
      <c r="AD403" s="142">
        <v>27.436</v>
      </c>
      <c r="AE403" s="142" t="s">
        <v>6293</v>
      </c>
      <c r="AF403" s="142"/>
      <c r="AG403" s="142"/>
      <c r="AH403" s="142" t="s">
        <v>90</v>
      </c>
      <c r="AI403" s="142" t="s">
        <v>6294</v>
      </c>
      <c r="AJ403" s="142" t="s">
        <v>6285</v>
      </c>
      <c r="AK403" s="142" t="s">
        <v>90</v>
      </c>
      <c r="AL403" s="142" t="s">
        <v>90</v>
      </c>
      <c r="AM403" s="142" t="s">
        <v>90</v>
      </c>
      <c r="AN403" s="142" t="s">
        <v>7</v>
      </c>
      <c r="AO403"/>
      <c r="AP403" s="142" t="s">
        <v>90</v>
      </c>
      <c r="AQ403"/>
      <c r="AR403" s="142" t="s">
        <v>90</v>
      </c>
      <c r="AS403" s="142" t="s">
        <v>8331</v>
      </c>
      <c r="AT403" s="142" t="s">
        <v>90</v>
      </c>
      <c r="AU403" s="142" t="s">
        <v>290</v>
      </c>
      <c r="AV403" s="142"/>
      <c r="AW403"/>
      <c r="AX403"/>
      <c r="AY403" s="142" t="s">
        <v>6297</v>
      </c>
      <c r="AZ403" t="s">
        <v>628</v>
      </c>
    </row>
    <row r="404" spans="1:52" x14ac:dyDescent="0.25">
      <c r="A404" s="142"/>
      <c r="B404" s="142" t="s">
        <v>90</v>
      </c>
      <c r="C404" s="142" t="s">
        <v>6310</v>
      </c>
      <c r="D404" s="142" t="s">
        <v>6312</v>
      </c>
      <c r="E404" s="38">
        <v>43760</v>
      </c>
      <c r="F404" s="142" t="s">
        <v>1218</v>
      </c>
      <c r="G404" s="142" t="s">
        <v>1248</v>
      </c>
      <c r="H404" s="142" t="s">
        <v>440</v>
      </c>
      <c r="I404" s="142" t="s">
        <v>83</v>
      </c>
      <c r="J404" s="142">
        <v>3</v>
      </c>
      <c r="K404" s="142" t="s">
        <v>8064</v>
      </c>
      <c r="L404" s="142" t="s">
        <v>8101</v>
      </c>
      <c r="M404" s="142" t="s">
        <v>7832</v>
      </c>
      <c r="N404" s="142" t="s">
        <v>8100</v>
      </c>
      <c r="O404" s="142" t="s">
        <v>90</v>
      </c>
      <c r="P404" s="142"/>
      <c r="Q404" s="142" t="s">
        <v>112</v>
      </c>
      <c r="R404" s="142">
        <v>100</v>
      </c>
      <c r="S404" s="142" t="s">
        <v>38</v>
      </c>
      <c r="T404" s="142" t="s">
        <v>261</v>
      </c>
      <c r="U404" s="142" t="s">
        <v>7</v>
      </c>
      <c r="V404" s="142" t="s">
        <v>7</v>
      </c>
      <c r="W404" s="142" t="s">
        <v>90</v>
      </c>
      <c r="X404" s="142" t="s">
        <v>126</v>
      </c>
      <c r="Y404" s="38">
        <v>43763</v>
      </c>
      <c r="Z404" s="38">
        <v>43945</v>
      </c>
      <c r="AA404" s="38">
        <v>45590</v>
      </c>
      <c r="AB404" s="142">
        <v>3</v>
      </c>
      <c r="AC404" s="142">
        <v>21.423999999999999</v>
      </c>
      <c r="AD404" s="142">
        <v>23.516999999999999</v>
      </c>
      <c r="AE404" s="142" t="s">
        <v>6318</v>
      </c>
      <c r="AF404" s="142"/>
      <c r="AG404" s="142"/>
      <c r="AH404" s="142" t="s">
        <v>90</v>
      </c>
      <c r="AI404" s="142" t="s">
        <v>6319</v>
      </c>
      <c r="AJ404" s="142" t="s">
        <v>6310</v>
      </c>
      <c r="AK404" s="142" t="s">
        <v>90</v>
      </c>
      <c r="AL404" s="142" t="s">
        <v>90</v>
      </c>
      <c r="AM404" s="142" t="s">
        <v>90</v>
      </c>
      <c r="AN404" s="142" t="s">
        <v>7768</v>
      </c>
      <c r="AO404"/>
      <c r="AP404" s="142" t="s">
        <v>90</v>
      </c>
      <c r="AQ404"/>
      <c r="AR404" s="142" t="s">
        <v>90</v>
      </c>
      <c r="AS404" s="142" t="s">
        <v>8332</v>
      </c>
      <c r="AT404" s="142" t="s">
        <v>90</v>
      </c>
      <c r="AU404" s="142" t="s">
        <v>290</v>
      </c>
      <c r="AV404" s="142"/>
      <c r="AW404"/>
      <c r="AX404"/>
      <c r="AY404" s="142" t="s">
        <v>6323</v>
      </c>
      <c r="AZ404" t="s">
        <v>628</v>
      </c>
    </row>
    <row r="405" spans="1:52" x14ac:dyDescent="0.25">
      <c r="A405" s="142"/>
      <c r="B405" s="142" t="s">
        <v>90</v>
      </c>
      <c r="C405" s="142" t="s">
        <v>6344</v>
      </c>
      <c r="D405" s="142" t="s">
        <v>6346</v>
      </c>
      <c r="E405" s="38">
        <v>43755</v>
      </c>
      <c r="F405" s="142" t="s">
        <v>6349</v>
      </c>
      <c r="G405" s="142" t="s">
        <v>6348</v>
      </c>
      <c r="H405" s="142" t="s">
        <v>90</v>
      </c>
      <c r="I405" s="142" t="s">
        <v>83</v>
      </c>
      <c r="J405" s="142">
        <v>3</v>
      </c>
      <c r="K405" s="142" t="s">
        <v>885</v>
      </c>
      <c r="L405" s="142" t="s">
        <v>8102</v>
      </c>
      <c r="M405" s="142" t="s">
        <v>90</v>
      </c>
      <c r="N405" s="142" t="s">
        <v>90</v>
      </c>
      <c r="O405" s="142" t="s">
        <v>90</v>
      </c>
      <c r="P405" s="142"/>
      <c r="Q405" s="142" t="s">
        <v>112</v>
      </c>
      <c r="R405" s="142">
        <v>100</v>
      </c>
      <c r="S405" s="142" t="s">
        <v>236</v>
      </c>
      <c r="T405" s="142" t="s">
        <v>243</v>
      </c>
      <c r="U405" s="142" t="s">
        <v>7</v>
      </c>
      <c r="V405" s="142" t="s">
        <v>7</v>
      </c>
      <c r="W405" s="142" t="s">
        <v>90</v>
      </c>
      <c r="X405" s="142" t="s">
        <v>126</v>
      </c>
      <c r="Y405" s="38">
        <v>43762</v>
      </c>
      <c r="Z405" s="38">
        <v>43945</v>
      </c>
      <c r="AA405" s="38">
        <v>45589</v>
      </c>
      <c r="AB405" s="142">
        <v>3</v>
      </c>
      <c r="AC405" s="142">
        <v>21.423999999999999</v>
      </c>
      <c r="AD405" s="142">
        <v>23.516999999999999</v>
      </c>
      <c r="AE405" s="142" t="s">
        <v>6355</v>
      </c>
      <c r="AF405" s="142"/>
      <c r="AG405" s="142"/>
      <c r="AH405" s="142" t="s">
        <v>90</v>
      </c>
      <c r="AI405" s="142" t="s">
        <v>6356</v>
      </c>
      <c r="AJ405" s="142" t="s">
        <v>2031</v>
      </c>
      <c r="AK405" s="142" t="s">
        <v>90</v>
      </c>
      <c r="AL405" s="142" t="s">
        <v>90</v>
      </c>
      <c r="AM405" s="142" t="s">
        <v>90</v>
      </c>
      <c r="AN405" s="142" t="s">
        <v>7</v>
      </c>
      <c r="AO405"/>
      <c r="AP405" s="142" t="s">
        <v>90</v>
      </c>
      <c r="AQ405"/>
      <c r="AR405" s="142" t="s">
        <v>90</v>
      </c>
      <c r="AS405" s="142" t="s">
        <v>8333</v>
      </c>
      <c r="AT405" s="142" t="s">
        <v>90</v>
      </c>
      <c r="AU405" s="142" t="s">
        <v>6352</v>
      </c>
      <c r="AV405" s="142"/>
      <c r="AW405"/>
      <c r="AX405"/>
      <c r="AY405" s="142" t="s">
        <v>6358</v>
      </c>
      <c r="AZ405" t="s">
        <v>628</v>
      </c>
    </row>
    <row r="406" spans="1:52" x14ac:dyDescent="0.25">
      <c r="A406" s="142"/>
      <c r="B406" s="142" t="s">
        <v>90</v>
      </c>
      <c r="C406" s="142" t="s">
        <v>700</v>
      </c>
      <c r="D406" s="142" t="s">
        <v>6335</v>
      </c>
      <c r="E406" s="38">
        <v>43755</v>
      </c>
      <c r="F406" s="142" t="s">
        <v>973</v>
      </c>
      <c r="G406" s="142" t="s">
        <v>973</v>
      </c>
      <c r="H406" s="142" t="s">
        <v>440</v>
      </c>
      <c r="I406" s="142" t="s">
        <v>83</v>
      </c>
      <c r="J406" s="142">
        <v>7</v>
      </c>
      <c r="K406" s="142" t="s">
        <v>885</v>
      </c>
      <c r="L406" s="142" t="s">
        <v>8557</v>
      </c>
      <c r="M406" s="142" t="s">
        <v>90</v>
      </c>
      <c r="N406" s="142" t="s">
        <v>90</v>
      </c>
      <c r="O406" s="142" t="s">
        <v>8557</v>
      </c>
      <c r="P406" s="142"/>
      <c r="Q406" s="142" t="s">
        <v>8112</v>
      </c>
      <c r="R406" s="142">
        <v>100</v>
      </c>
      <c r="S406" s="142" t="s">
        <v>38</v>
      </c>
      <c r="T406" s="142" t="s">
        <v>243</v>
      </c>
      <c r="U406" s="142" t="s">
        <v>140</v>
      </c>
      <c r="V406" s="142" t="s">
        <v>7</v>
      </c>
      <c r="W406" s="142" t="s">
        <v>90</v>
      </c>
      <c r="X406" s="142" t="s">
        <v>982</v>
      </c>
      <c r="Y406" s="38">
        <v>43762</v>
      </c>
      <c r="Z406" s="38">
        <v>43854</v>
      </c>
      <c r="AA406" s="38">
        <v>45589</v>
      </c>
      <c r="AB406" s="142">
        <v>7</v>
      </c>
      <c r="AC406" s="142">
        <v>49.988999999999997</v>
      </c>
      <c r="AD406" s="142">
        <v>54.872</v>
      </c>
      <c r="AE406" s="142" t="s">
        <v>2064</v>
      </c>
      <c r="AF406" s="142"/>
      <c r="AG406" s="142"/>
      <c r="AH406" s="142" t="s">
        <v>90</v>
      </c>
      <c r="AI406" s="142" t="s">
        <v>6339</v>
      </c>
      <c r="AJ406" s="142" t="s">
        <v>6340</v>
      </c>
      <c r="AK406" s="142" t="s">
        <v>90</v>
      </c>
      <c r="AL406" s="142" t="s">
        <v>90</v>
      </c>
      <c r="AM406" s="142" t="s">
        <v>90</v>
      </c>
      <c r="AN406" s="142" t="s">
        <v>7753</v>
      </c>
      <c r="AO406"/>
      <c r="AP406" s="142" t="s">
        <v>90</v>
      </c>
      <c r="AQ406"/>
      <c r="AR406" s="142" t="s">
        <v>90</v>
      </c>
      <c r="AS406" s="142" t="s">
        <v>8334</v>
      </c>
      <c r="AT406" s="142" t="s">
        <v>90</v>
      </c>
      <c r="AU406" s="142" t="s">
        <v>290</v>
      </c>
      <c r="AV406" s="142"/>
      <c r="AW406"/>
      <c r="AX406"/>
      <c r="AY406" s="142" t="s">
        <v>6343</v>
      </c>
      <c r="AZ406" t="s">
        <v>628</v>
      </c>
    </row>
    <row r="407" spans="1:52" x14ac:dyDescent="0.25">
      <c r="A407" s="142"/>
      <c r="B407" s="142" t="s">
        <v>90</v>
      </c>
      <c r="C407" s="142" t="s">
        <v>6324</v>
      </c>
      <c r="D407" s="142" t="s">
        <v>6326</v>
      </c>
      <c r="E407" s="38">
        <v>43755</v>
      </c>
      <c r="F407" s="142" t="s">
        <v>1248</v>
      </c>
      <c r="G407" s="142" t="s">
        <v>1248</v>
      </c>
      <c r="H407" s="142" t="s">
        <v>440</v>
      </c>
      <c r="I407" s="142" t="s">
        <v>83</v>
      </c>
      <c r="J407" s="142">
        <v>2</v>
      </c>
      <c r="K407" s="142" t="s">
        <v>885</v>
      </c>
      <c r="L407" s="142" t="s">
        <v>8104</v>
      </c>
      <c r="M407" s="142" t="s">
        <v>90</v>
      </c>
      <c r="N407" s="142" t="s">
        <v>90</v>
      </c>
      <c r="O407" s="142" t="s">
        <v>90</v>
      </c>
      <c r="P407" s="142"/>
      <c r="Q407" s="142" t="s">
        <v>112</v>
      </c>
      <c r="R407" s="142">
        <v>99.46</v>
      </c>
      <c r="S407" s="142" t="s">
        <v>38</v>
      </c>
      <c r="T407" s="142" t="s">
        <v>243</v>
      </c>
      <c r="U407" s="142" t="s">
        <v>7</v>
      </c>
      <c r="V407" s="142" t="s">
        <v>7</v>
      </c>
      <c r="W407" s="142" t="s">
        <v>90</v>
      </c>
      <c r="X407" s="142" t="s">
        <v>126</v>
      </c>
      <c r="Y407" s="38">
        <v>43762</v>
      </c>
      <c r="Z407" s="38">
        <v>43945</v>
      </c>
      <c r="AA407" s="38">
        <v>45589</v>
      </c>
      <c r="AB407" s="142">
        <v>2</v>
      </c>
      <c r="AC407" s="142">
        <v>14.282999999999999</v>
      </c>
      <c r="AD407" s="142">
        <v>15.678000000000001</v>
      </c>
      <c r="AE407" s="142" t="s">
        <v>6330</v>
      </c>
      <c r="AF407" s="142"/>
      <c r="AG407" s="142"/>
      <c r="AH407" s="142" t="s">
        <v>90</v>
      </c>
      <c r="AI407" s="142" t="s">
        <v>6331</v>
      </c>
      <c r="AJ407" s="142" t="s">
        <v>6324</v>
      </c>
      <c r="AK407" s="142" t="s">
        <v>90</v>
      </c>
      <c r="AL407" s="142" t="s">
        <v>90</v>
      </c>
      <c r="AM407" s="142" t="s">
        <v>90</v>
      </c>
      <c r="AN407" s="142" t="s">
        <v>7</v>
      </c>
      <c r="AO407"/>
      <c r="AP407" s="142" t="s">
        <v>90</v>
      </c>
      <c r="AQ407"/>
      <c r="AR407" s="142" t="s">
        <v>90</v>
      </c>
      <c r="AS407" s="142" t="s">
        <v>8335</v>
      </c>
      <c r="AT407" s="142" t="s">
        <v>90</v>
      </c>
      <c r="AU407" s="142" t="s">
        <v>290</v>
      </c>
      <c r="AV407" s="142"/>
      <c r="AW407"/>
      <c r="AX407"/>
      <c r="AY407" s="142" t="s">
        <v>6333</v>
      </c>
      <c r="AZ407" t="s">
        <v>628</v>
      </c>
    </row>
    <row r="408" spans="1:52" x14ac:dyDescent="0.25">
      <c r="A408" s="142"/>
      <c r="B408" s="142" t="s">
        <v>90</v>
      </c>
      <c r="C408" s="142" t="s">
        <v>654</v>
      </c>
      <c r="D408" s="142" t="s">
        <v>6361</v>
      </c>
      <c r="E408" s="38">
        <v>43748</v>
      </c>
      <c r="F408" s="142" t="s">
        <v>6363</v>
      </c>
      <c r="G408" s="142" t="s">
        <v>973</v>
      </c>
      <c r="H408" s="142" t="s">
        <v>440</v>
      </c>
      <c r="I408" s="142" t="s">
        <v>83</v>
      </c>
      <c r="J408" s="142">
        <v>5</v>
      </c>
      <c r="K408" s="142" t="s">
        <v>885</v>
      </c>
      <c r="L408" s="142" t="s">
        <v>8557</v>
      </c>
      <c r="M408" s="142" t="s">
        <v>90</v>
      </c>
      <c r="N408" s="142" t="s">
        <v>90</v>
      </c>
      <c r="O408" s="142" t="s">
        <v>8557</v>
      </c>
      <c r="P408" s="142"/>
      <c r="Q408" s="142" t="s">
        <v>8112</v>
      </c>
      <c r="R408" s="142">
        <v>100</v>
      </c>
      <c r="S408" s="142" t="s">
        <v>36</v>
      </c>
      <c r="T408" s="142" t="s">
        <v>8105</v>
      </c>
      <c r="U408" s="142" t="s">
        <v>140</v>
      </c>
      <c r="V408" s="142" t="s">
        <v>7</v>
      </c>
      <c r="W408" s="142" t="s">
        <v>90</v>
      </c>
      <c r="X408" s="142" t="s">
        <v>982</v>
      </c>
      <c r="Y408" s="38">
        <v>43755</v>
      </c>
      <c r="Z408" s="38">
        <v>43847</v>
      </c>
      <c r="AA408" s="38">
        <v>45582</v>
      </c>
      <c r="AB408" s="142">
        <v>5</v>
      </c>
      <c r="AC408" s="142">
        <v>35.706000000000003</v>
      </c>
      <c r="AD408" s="142">
        <v>39.194000000000003</v>
      </c>
      <c r="AE408" s="142" t="s">
        <v>1893</v>
      </c>
      <c r="AF408" s="142"/>
      <c r="AG408" s="142"/>
      <c r="AH408" s="142" t="s">
        <v>90</v>
      </c>
      <c r="AI408" s="142" t="s">
        <v>2097</v>
      </c>
      <c r="AJ408" s="142" t="s">
        <v>90</v>
      </c>
      <c r="AK408" s="142" t="s">
        <v>90</v>
      </c>
      <c r="AL408" s="142" t="s">
        <v>90</v>
      </c>
      <c r="AM408" s="142" t="s">
        <v>90</v>
      </c>
      <c r="AN408" s="142" t="s">
        <v>7753</v>
      </c>
      <c r="AO408"/>
      <c r="AP408" s="142" t="s">
        <v>90</v>
      </c>
      <c r="AQ408"/>
      <c r="AR408" s="142" t="s">
        <v>90</v>
      </c>
      <c r="AS408" s="142" t="s">
        <v>90</v>
      </c>
      <c r="AT408" s="142" t="s">
        <v>90</v>
      </c>
      <c r="AU408" s="142" t="s">
        <v>290</v>
      </c>
      <c r="AV408" s="142"/>
      <c r="AW408"/>
      <c r="AX408"/>
      <c r="AY408" s="142" t="s">
        <v>6369</v>
      </c>
      <c r="AZ408" t="s">
        <v>628</v>
      </c>
    </row>
    <row r="409" spans="1:52" x14ac:dyDescent="0.25">
      <c r="A409" s="142"/>
      <c r="B409" s="142" t="s">
        <v>90</v>
      </c>
      <c r="C409" s="142" t="s">
        <v>6370</v>
      </c>
      <c r="D409" s="142" t="s">
        <v>6372</v>
      </c>
      <c r="E409" s="38">
        <v>43747</v>
      </c>
      <c r="F409" s="142" t="s">
        <v>1877</v>
      </c>
      <c r="G409" s="142" t="s">
        <v>973</v>
      </c>
      <c r="H409" s="142" t="s">
        <v>440</v>
      </c>
      <c r="I409" s="142" t="s">
        <v>83</v>
      </c>
      <c r="J409" s="142">
        <v>5</v>
      </c>
      <c r="K409" s="142" t="s">
        <v>885</v>
      </c>
      <c r="L409" s="142" t="s">
        <v>718</v>
      </c>
      <c r="M409" s="142" t="s">
        <v>90</v>
      </c>
      <c r="N409" s="142" t="s">
        <v>90</v>
      </c>
      <c r="O409" s="142" t="s">
        <v>90</v>
      </c>
      <c r="P409" s="142"/>
      <c r="Q409" s="142" t="s">
        <v>112</v>
      </c>
      <c r="R409" s="142">
        <v>99.77</v>
      </c>
      <c r="S409" s="142" t="s">
        <v>38</v>
      </c>
      <c r="T409" s="142" t="s">
        <v>261</v>
      </c>
      <c r="U409" s="142" t="s">
        <v>7</v>
      </c>
      <c r="V409" s="142" t="s">
        <v>7</v>
      </c>
      <c r="W409" s="142" t="s">
        <v>90</v>
      </c>
      <c r="X409" s="142" t="s">
        <v>126</v>
      </c>
      <c r="Y409" s="38">
        <v>43754</v>
      </c>
      <c r="Z409" s="38">
        <v>43937</v>
      </c>
      <c r="AA409" s="38">
        <v>45581</v>
      </c>
      <c r="AB409" s="142">
        <v>5</v>
      </c>
      <c r="AC409" s="142">
        <v>35.706000000000003</v>
      </c>
      <c r="AD409" s="142">
        <v>39.194000000000003</v>
      </c>
      <c r="AE409" s="142" t="s">
        <v>6376</v>
      </c>
      <c r="AF409" s="142"/>
      <c r="AG409" s="142"/>
      <c r="AH409" s="142" t="s">
        <v>90</v>
      </c>
      <c r="AI409" s="142" t="s">
        <v>6377</v>
      </c>
      <c r="AJ409" s="142" t="s">
        <v>6370</v>
      </c>
      <c r="AK409" s="142" t="s">
        <v>90</v>
      </c>
      <c r="AL409" s="142" t="s">
        <v>90</v>
      </c>
      <c r="AM409" s="142" t="s">
        <v>90</v>
      </c>
      <c r="AN409" s="142" t="s">
        <v>7</v>
      </c>
      <c r="AO409"/>
      <c r="AP409" s="142" t="s">
        <v>90</v>
      </c>
      <c r="AQ409"/>
      <c r="AR409" s="142" t="s">
        <v>90</v>
      </c>
      <c r="AS409" s="142" t="s">
        <v>8329</v>
      </c>
      <c r="AT409" s="142" t="s">
        <v>90</v>
      </c>
      <c r="AU409" s="142" t="s">
        <v>290</v>
      </c>
      <c r="AV409" s="142"/>
      <c r="AW409"/>
      <c r="AX409"/>
      <c r="AY409" s="142" t="s">
        <v>6380</v>
      </c>
      <c r="AZ409" t="s">
        <v>628</v>
      </c>
    </row>
    <row r="410" spans="1:52" x14ac:dyDescent="0.25">
      <c r="A410" s="142"/>
      <c r="B410" s="142" t="s">
        <v>90</v>
      </c>
      <c r="C410" s="142" t="s">
        <v>702</v>
      </c>
      <c r="D410" s="142" t="s">
        <v>6382</v>
      </c>
      <c r="E410" s="38">
        <v>43746</v>
      </c>
      <c r="F410" s="142" t="s">
        <v>1904</v>
      </c>
      <c r="G410" s="142" t="s">
        <v>1877</v>
      </c>
      <c r="H410" s="142" t="s">
        <v>440</v>
      </c>
      <c r="I410" s="142" t="s">
        <v>108</v>
      </c>
      <c r="J410" s="142">
        <v>7</v>
      </c>
      <c r="K410" s="142" t="s">
        <v>885</v>
      </c>
      <c r="L410" s="142" t="s">
        <v>90</v>
      </c>
      <c r="M410" s="142" t="s">
        <v>90</v>
      </c>
      <c r="N410" s="142" t="s">
        <v>90</v>
      </c>
      <c r="O410" s="142" t="s">
        <v>90</v>
      </c>
      <c r="P410" s="142"/>
      <c r="Q410" s="142" t="s">
        <v>112</v>
      </c>
      <c r="R410" s="142">
        <v>99.641000000000005</v>
      </c>
      <c r="S410" s="142" t="s">
        <v>36</v>
      </c>
      <c r="T410" s="142" t="s">
        <v>7797</v>
      </c>
      <c r="U410" s="142" t="s">
        <v>141</v>
      </c>
      <c r="V410" s="142" t="s">
        <v>7</v>
      </c>
      <c r="W410" s="142" t="s">
        <v>90</v>
      </c>
      <c r="X410" s="142" t="s">
        <v>1230</v>
      </c>
      <c r="Y410" s="38">
        <v>43753</v>
      </c>
      <c r="Z410" s="38">
        <v>44119</v>
      </c>
      <c r="AA410" s="38">
        <v>45580</v>
      </c>
      <c r="AB410" s="142">
        <v>7.6289999999999996</v>
      </c>
      <c r="AC410" s="142">
        <v>54.51</v>
      </c>
      <c r="AD410" s="142">
        <v>59.805999999999997</v>
      </c>
      <c r="AE410" s="142" t="s">
        <v>1880</v>
      </c>
      <c r="AF410" s="142"/>
      <c r="AG410" s="142"/>
      <c r="AH410" s="142" t="s">
        <v>90</v>
      </c>
      <c r="AI410" s="142" t="s">
        <v>1881</v>
      </c>
      <c r="AJ410" s="142" t="s">
        <v>90</v>
      </c>
      <c r="AK410" s="142" t="s">
        <v>90</v>
      </c>
      <c r="AL410" s="142" t="s">
        <v>90</v>
      </c>
      <c r="AM410" s="142" t="s">
        <v>90</v>
      </c>
      <c r="AN410" s="142" t="s">
        <v>7</v>
      </c>
      <c r="AO410"/>
      <c r="AP410" s="142" t="s">
        <v>90</v>
      </c>
      <c r="AQ410"/>
      <c r="AR410" s="142" t="s">
        <v>90</v>
      </c>
      <c r="AS410" s="142" t="s">
        <v>90</v>
      </c>
      <c r="AT410" s="142" t="s">
        <v>90</v>
      </c>
      <c r="AU410" s="142" t="s">
        <v>290</v>
      </c>
      <c r="AV410" s="142"/>
      <c r="AW410"/>
      <c r="AX410"/>
      <c r="AY410" s="142" t="s">
        <v>6387</v>
      </c>
      <c r="AZ410" t="s">
        <v>628</v>
      </c>
    </row>
    <row r="411" spans="1:52" x14ac:dyDescent="0.25">
      <c r="A411" s="142"/>
      <c r="B411" s="142" t="s">
        <v>90</v>
      </c>
      <c r="C411" s="142" t="s">
        <v>6409</v>
      </c>
      <c r="D411" s="142" t="s">
        <v>6411</v>
      </c>
      <c r="E411" s="38">
        <v>43733</v>
      </c>
      <c r="F411" s="142" t="s">
        <v>428</v>
      </c>
      <c r="G411" s="142" t="s">
        <v>428</v>
      </c>
      <c r="H411" s="142" t="s">
        <v>440</v>
      </c>
      <c r="I411" s="142" t="s">
        <v>83</v>
      </c>
      <c r="J411" s="142">
        <v>3</v>
      </c>
      <c r="K411" s="142" t="s">
        <v>885</v>
      </c>
      <c r="L411" s="142" t="s">
        <v>445</v>
      </c>
      <c r="M411" s="142" t="s">
        <v>90</v>
      </c>
      <c r="N411" s="142" t="s">
        <v>90</v>
      </c>
      <c r="O411" s="142" t="s">
        <v>90</v>
      </c>
      <c r="P411" s="142"/>
      <c r="Q411" s="142" t="s">
        <v>112</v>
      </c>
      <c r="R411" s="142">
        <v>100</v>
      </c>
      <c r="S411" s="142" t="s">
        <v>39</v>
      </c>
      <c r="T411" s="142" t="s">
        <v>243</v>
      </c>
      <c r="U411" s="142" t="s">
        <v>7</v>
      </c>
      <c r="V411" s="142" t="s">
        <v>7</v>
      </c>
      <c r="W411" s="142" t="s">
        <v>90</v>
      </c>
      <c r="X411" s="142" t="s">
        <v>126</v>
      </c>
      <c r="Y411" s="38">
        <v>43746</v>
      </c>
      <c r="Z411" s="38">
        <v>43929</v>
      </c>
      <c r="AA411" s="38">
        <v>45573</v>
      </c>
      <c r="AB411" s="142">
        <v>3</v>
      </c>
      <c r="AC411" s="142">
        <v>20.603999999999999</v>
      </c>
      <c r="AD411" s="142">
        <v>23.431999999999999</v>
      </c>
      <c r="AE411" s="142" t="s">
        <v>6414</v>
      </c>
      <c r="AF411" s="142"/>
      <c r="AG411" s="142"/>
      <c r="AH411" s="142" t="s">
        <v>90</v>
      </c>
      <c r="AI411" s="142" t="s">
        <v>6415</v>
      </c>
      <c r="AJ411" s="142" t="s">
        <v>90</v>
      </c>
      <c r="AK411" s="142" t="s">
        <v>6409</v>
      </c>
      <c r="AL411" s="142" t="s">
        <v>90</v>
      </c>
      <c r="AM411" s="142" t="s">
        <v>90</v>
      </c>
      <c r="AN411" s="142" t="s">
        <v>7</v>
      </c>
      <c r="AO411"/>
      <c r="AP411" s="142" t="s">
        <v>90</v>
      </c>
      <c r="AQ411"/>
      <c r="AR411" s="142" t="s">
        <v>90</v>
      </c>
      <c r="AS411" s="142" t="s">
        <v>8266</v>
      </c>
      <c r="AT411" s="142" t="s">
        <v>90</v>
      </c>
      <c r="AU411" s="142" t="s">
        <v>290</v>
      </c>
      <c r="AV411" s="142"/>
      <c r="AW411"/>
      <c r="AX411"/>
      <c r="AY411" s="142" t="s">
        <v>6418</v>
      </c>
      <c r="AZ411" t="s">
        <v>628</v>
      </c>
    </row>
    <row r="412" spans="1:52" x14ac:dyDescent="0.25">
      <c r="A412" s="142"/>
      <c r="B412" s="142" t="s">
        <v>90</v>
      </c>
      <c r="C412" s="142" t="s">
        <v>6176</v>
      </c>
      <c r="D412" s="142" t="s">
        <v>6402</v>
      </c>
      <c r="E412" s="38">
        <v>43733</v>
      </c>
      <c r="F412" s="142" t="s">
        <v>4633</v>
      </c>
      <c r="G412" s="142" t="s">
        <v>4633</v>
      </c>
      <c r="H412" s="142" t="s">
        <v>372</v>
      </c>
      <c r="I412" s="142" t="s">
        <v>83</v>
      </c>
      <c r="J412" s="142">
        <v>4.8</v>
      </c>
      <c r="K412" s="142" t="s">
        <v>885</v>
      </c>
      <c r="L412" s="142" t="s">
        <v>1082</v>
      </c>
      <c r="M412" s="142" t="s">
        <v>90</v>
      </c>
      <c r="N412" s="142" t="s">
        <v>90</v>
      </c>
      <c r="O412" s="142" t="s">
        <v>90</v>
      </c>
      <c r="P412" s="142"/>
      <c r="Q412" s="142" t="s">
        <v>112</v>
      </c>
      <c r="R412" s="142">
        <v>100</v>
      </c>
      <c r="S412" s="142" t="s">
        <v>38</v>
      </c>
      <c r="T412" s="142" t="s">
        <v>261</v>
      </c>
      <c r="U412" s="142" t="s">
        <v>7</v>
      </c>
      <c r="V412" s="142" t="s">
        <v>7</v>
      </c>
      <c r="W412" s="142" t="s">
        <v>90</v>
      </c>
      <c r="X412" s="142" t="s">
        <v>126</v>
      </c>
      <c r="Y412" s="38">
        <v>43738</v>
      </c>
      <c r="Z412" s="38">
        <v>43920</v>
      </c>
      <c r="AA412" s="38">
        <v>45565</v>
      </c>
      <c r="AB412" s="142">
        <v>4.8</v>
      </c>
      <c r="AC412" s="142">
        <v>32.966000000000001</v>
      </c>
      <c r="AD412" s="142">
        <v>37.491</v>
      </c>
      <c r="AE412" s="142" t="s">
        <v>6184</v>
      </c>
      <c r="AF412" s="142"/>
      <c r="AG412" s="142"/>
      <c r="AH412" s="142" t="s">
        <v>90</v>
      </c>
      <c r="AI412" s="142" t="s">
        <v>6405</v>
      </c>
      <c r="AJ412" s="142" t="s">
        <v>6406</v>
      </c>
      <c r="AK412" s="142" t="s">
        <v>90</v>
      </c>
      <c r="AL412" s="142" t="s">
        <v>90</v>
      </c>
      <c r="AM412" s="142" t="s">
        <v>90</v>
      </c>
      <c r="AN412" s="142" t="s">
        <v>7</v>
      </c>
      <c r="AO412"/>
      <c r="AP412" s="142" t="s">
        <v>90</v>
      </c>
      <c r="AQ412"/>
      <c r="AR412" s="142" t="s">
        <v>90</v>
      </c>
      <c r="AS412" s="142" t="s">
        <v>8338</v>
      </c>
      <c r="AT412" s="142" t="s">
        <v>90</v>
      </c>
      <c r="AU412" s="142" t="s">
        <v>290</v>
      </c>
      <c r="AV412" s="142"/>
      <c r="AW412"/>
      <c r="AX412"/>
      <c r="AY412" s="142" t="s">
        <v>6408</v>
      </c>
      <c r="AZ412" t="s">
        <v>628</v>
      </c>
    </row>
    <row r="413" spans="1:52" x14ac:dyDescent="0.25">
      <c r="A413" s="142"/>
      <c r="B413" s="142" t="s">
        <v>90</v>
      </c>
      <c r="C413" s="142" t="s">
        <v>3825</v>
      </c>
      <c r="D413" s="142" t="s">
        <v>6420</v>
      </c>
      <c r="E413" s="38">
        <v>43727</v>
      </c>
      <c r="F413" s="142" t="s">
        <v>428</v>
      </c>
      <c r="G413" s="142" t="s">
        <v>428</v>
      </c>
      <c r="H413" s="142" t="s">
        <v>372</v>
      </c>
      <c r="I413" s="142" t="s">
        <v>83</v>
      </c>
      <c r="J413" s="142">
        <v>5</v>
      </c>
      <c r="K413" s="142" t="s">
        <v>885</v>
      </c>
      <c r="L413" s="142" t="s">
        <v>774</v>
      </c>
      <c r="M413" s="142" t="s">
        <v>90</v>
      </c>
      <c r="N413" s="142" t="s">
        <v>90</v>
      </c>
      <c r="O413" s="142" t="s">
        <v>90</v>
      </c>
      <c r="P413" s="142"/>
      <c r="Q413" s="142" t="s">
        <v>112</v>
      </c>
      <c r="R413" s="142">
        <v>100</v>
      </c>
      <c r="S413" s="142" t="s">
        <v>36</v>
      </c>
      <c r="T413" s="142" t="s">
        <v>261</v>
      </c>
      <c r="U413" s="142" t="s">
        <v>140</v>
      </c>
      <c r="V413" s="142" t="s">
        <v>7</v>
      </c>
      <c r="W413" s="142" t="s">
        <v>90</v>
      </c>
      <c r="X413" s="142" t="s">
        <v>126</v>
      </c>
      <c r="Y413" s="38">
        <v>43734</v>
      </c>
      <c r="Z413" s="38">
        <v>43916</v>
      </c>
      <c r="AA413" s="38">
        <v>45561</v>
      </c>
      <c r="AB413" s="142">
        <v>5</v>
      </c>
      <c r="AC413" s="142">
        <v>34.340000000000003</v>
      </c>
      <c r="AD413" s="142">
        <v>39.054000000000002</v>
      </c>
      <c r="AE413" s="142" t="s">
        <v>3834</v>
      </c>
      <c r="AF413" s="142"/>
      <c r="AG413" s="142"/>
      <c r="AH413" s="142" t="s">
        <v>90</v>
      </c>
      <c r="AI413" s="142" t="s">
        <v>3835</v>
      </c>
      <c r="AJ413" s="142" t="s">
        <v>90</v>
      </c>
      <c r="AK413" s="142" t="s">
        <v>90</v>
      </c>
      <c r="AL413" s="142" t="s">
        <v>90</v>
      </c>
      <c r="AM413" s="142" t="s">
        <v>90</v>
      </c>
      <c r="AN413" s="142" t="s">
        <v>7</v>
      </c>
      <c r="AO413"/>
      <c r="AP413" s="142" t="s">
        <v>90</v>
      </c>
      <c r="AQ413"/>
      <c r="AR413" s="142" t="s">
        <v>90</v>
      </c>
      <c r="AS413" s="142" t="s">
        <v>90</v>
      </c>
      <c r="AT413" s="142" t="s">
        <v>90</v>
      </c>
      <c r="AU413" s="142" t="s">
        <v>290</v>
      </c>
      <c r="AV413" s="142"/>
      <c r="AW413"/>
      <c r="AX413"/>
      <c r="AY413" s="142" t="s">
        <v>6426</v>
      </c>
      <c r="AZ413" t="s">
        <v>628</v>
      </c>
    </row>
    <row r="414" spans="1:52" x14ac:dyDescent="0.25">
      <c r="A414" s="142"/>
      <c r="B414" s="142" t="s">
        <v>90</v>
      </c>
      <c r="C414" s="142" t="s">
        <v>6428</v>
      </c>
      <c r="D414" s="142" t="s">
        <v>6430</v>
      </c>
      <c r="E414" s="38">
        <v>43726</v>
      </c>
      <c r="F414" s="142" t="s">
        <v>2751</v>
      </c>
      <c r="G414" s="142" t="s">
        <v>2751</v>
      </c>
      <c r="H414" s="142" t="s">
        <v>440</v>
      </c>
      <c r="I414" s="142" t="s">
        <v>108</v>
      </c>
      <c r="J414" s="142">
        <v>5</v>
      </c>
      <c r="K414" s="142" t="s">
        <v>885</v>
      </c>
      <c r="L414" s="142" t="s">
        <v>7850</v>
      </c>
      <c r="M414" s="142" t="s">
        <v>90</v>
      </c>
      <c r="N414" s="142" t="s">
        <v>90</v>
      </c>
      <c r="O414" s="142" t="s">
        <v>90</v>
      </c>
      <c r="P414" s="142"/>
      <c r="Q414" s="142" t="s">
        <v>112</v>
      </c>
      <c r="R414" s="142">
        <v>99.927000000000007</v>
      </c>
      <c r="S414" s="142" t="s">
        <v>38</v>
      </c>
      <c r="T414" s="142" t="s">
        <v>8106</v>
      </c>
      <c r="U414" s="142" t="s">
        <v>7</v>
      </c>
      <c r="V414" s="142" t="s">
        <v>7</v>
      </c>
      <c r="W414" s="142" t="s">
        <v>90</v>
      </c>
      <c r="X414" s="142" t="s">
        <v>1230</v>
      </c>
      <c r="Y414" s="38">
        <v>43733</v>
      </c>
      <c r="Z414" s="38">
        <v>44099</v>
      </c>
      <c r="AA414" s="38">
        <v>45560</v>
      </c>
      <c r="AB414" s="142">
        <v>5.6859999999999999</v>
      </c>
      <c r="AC414" s="142">
        <v>39.055999999999997</v>
      </c>
      <c r="AD414" s="142">
        <v>44.448</v>
      </c>
      <c r="AE414" s="142" t="s">
        <v>6436</v>
      </c>
      <c r="AF414" s="142"/>
      <c r="AG414" s="142"/>
      <c r="AH414" s="142" t="s">
        <v>90</v>
      </c>
      <c r="AI414" s="142" t="s">
        <v>6437</v>
      </c>
      <c r="AJ414" s="142" t="s">
        <v>6428</v>
      </c>
      <c r="AK414" s="142" t="s">
        <v>90</v>
      </c>
      <c r="AL414" s="142" t="s">
        <v>90</v>
      </c>
      <c r="AM414" s="142" t="s">
        <v>90</v>
      </c>
      <c r="AN414" s="142" t="s">
        <v>7</v>
      </c>
      <c r="AO414"/>
      <c r="AP414" s="142" t="s">
        <v>90</v>
      </c>
      <c r="AQ414"/>
      <c r="AR414" s="142" t="s">
        <v>90</v>
      </c>
      <c r="AS414" s="142" t="s">
        <v>8339</v>
      </c>
      <c r="AT414" s="142" t="s">
        <v>90</v>
      </c>
      <c r="AU414" s="142" t="s">
        <v>5094</v>
      </c>
      <c r="AV414" s="142"/>
      <c r="AW414"/>
      <c r="AX414"/>
      <c r="AY414" s="142" t="s">
        <v>6440</v>
      </c>
      <c r="AZ414" t="s">
        <v>628</v>
      </c>
    </row>
    <row r="415" spans="1:52" x14ac:dyDescent="0.25">
      <c r="A415" s="142"/>
      <c r="B415" s="142" t="s">
        <v>90</v>
      </c>
      <c r="C415" s="142" t="s">
        <v>1900</v>
      </c>
      <c r="D415" s="142" t="s">
        <v>6114</v>
      </c>
      <c r="E415" s="38">
        <v>43726</v>
      </c>
      <c r="F415" s="142" t="s">
        <v>428</v>
      </c>
      <c r="G415" s="142" t="s">
        <v>1904</v>
      </c>
      <c r="H415" s="142" t="s">
        <v>90</v>
      </c>
      <c r="I415" s="142" t="s">
        <v>104</v>
      </c>
      <c r="J415" s="142">
        <v>10.88</v>
      </c>
      <c r="K415" s="142" t="s">
        <v>8054</v>
      </c>
      <c r="L415" s="142" t="s">
        <v>8079</v>
      </c>
      <c r="M415" s="142" t="s">
        <v>90</v>
      </c>
      <c r="N415" s="142" t="s">
        <v>90</v>
      </c>
      <c r="O415" s="142" t="s">
        <v>90</v>
      </c>
      <c r="P415" s="142"/>
      <c r="Q415" s="142" t="s">
        <v>112</v>
      </c>
      <c r="R415" s="142">
        <v>100.79</v>
      </c>
      <c r="S415" s="142" t="s">
        <v>36</v>
      </c>
      <c r="T415" s="142" t="s">
        <v>243</v>
      </c>
      <c r="U415" s="142" t="s">
        <v>7</v>
      </c>
      <c r="V415" s="142" t="s">
        <v>7</v>
      </c>
      <c r="W415" s="142" t="s">
        <v>90</v>
      </c>
      <c r="X415" s="142" t="s">
        <v>126</v>
      </c>
      <c r="Y415" s="38">
        <v>43735</v>
      </c>
      <c r="Z415" s="38">
        <v>43823</v>
      </c>
      <c r="AA415" s="38">
        <v>45467</v>
      </c>
      <c r="AB415" s="142">
        <v>1.5840000000000001</v>
      </c>
      <c r="AC415" s="142">
        <v>10.88</v>
      </c>
      <c r="AD415" s="142">
        <v>12.374000000000001</v>
      </c>
      <c r="AE415" s="142" t="s">
        <v>1907</v>
      </c>
      <c r="AF415" s="142"/>
      <c r="AG415" s="142"/>
      <c r="AH415" s="142" t="s">
        <v>90</v>
      </c>
      <c r="AI415" s="142" t="s">
        <v>1908</v>
      </c>
      <c r="AJ415" s="142" t="s">
        <v>90</v>
      </c>
      <c r="AK415" s="142" t="s">
        <v>90</v>
      </c>
      <c r="AL415" s="142" t="s">
        <v>90</v>
      </c>
      <c r="AM415" s="142" t="s">
        <v>90</v>
      </c>
      <c r="AN415" s="142" t="s">
        <v>7</v>
      </c>
      <c r="AO415"/>
      <c r="AP415" s="142" t="s">
        <v>90</v>
      </c>
      <c r="AQ415"/>
      <c r="AR415" s="142" t="s">
        <v>90</v>
      </c>
      <c r="AS415" s="142" t="s">
        <v>90</v>
      </c>
      <c r="AT415" s="142" t="s">
        <v>90</v>
      </c>
      <c r="AU415" s="142" t="s">
        <v>232</v>
      </c>
      <c r="AV415" s="142"/>
      <c r="AW415"/>
      <c r="AX415"/>
      <c r="AY415" s="142" t="s">
        <v>6427</v>
      </c>
      <c r="AZ415" t="s">
        <v>628</v>
      </c>
    </row>
    <row r="416" spans="1:52" x14ac:dyDescent="0.25">
      <c r="A416" s="142"/>
      <c r="B416" s="142" t="s">
        <v>90</v>
      </c>
      <c r="C416" s="142" t="s">
        <v>3137</v>
      </c>
      <c r="D416" s="142" t="s">
        <v>6452</v>
      </c>
      <c r="E416" s="38">
        <v>43725</v>
      </c>
      <c r="F416" s="142" t="s">
        <v>428</v>
      </c>
      <c r="G416" s="142" t="s">
        <v>3009</v>
      </c>
      <c r="H416" s="142" t="s">
        <v>440</v>
      </c>
      <c r="I416" s="142" t="s">
        <v>83</v>
      </c>
      <c r="J416" s="142">
        <v>3</v>
      </c>
      <c r="K416" s="142" t="s">
        <v>885</v>
      </c>
      <c r="L416" s="142" t="s">
        <v>8107</v>
      </c>
      <c r="M416" s="142" t="s">
        <v>90</v>
      </c>
      <c r="N416" s="142" t="s">
        <v>90</v>
      </c>
      <c r="O416" s="142" t="s">
        <v>90</v>
      </c>
      <c r="P416" s="142"/>
      <c r="Q416" s="142" t="s">
        <v>112</v>
      </c>
      <c r="R416" s="142">
        <v>99.912000000000006</v>
      </c>
      <c r="S416" s="142" t="s">
        <v>36</v>
      </c>
      <c r="T416" s="142" t="s">
        <v>243</v>
      </c>
      <c r="U416" s="142" t="s">
        <v>140</v>
      </c>
      <c r="V416" s="142" t="s">
        <v>7</v>
      </c>
      <c r="W416" s="142" t="s">
        <v>90</v>
      </c>
      <c r="X416" s="142" t="s">
        <v>126</v>
      </c>
      <c r="Y416" s="38">
        <v>43732</v>
      </c>
      <c r="Z416" s="38">
        <v>43914</v>
      </c>
      <c r="AA416" s="38">
        <v>45559</v>
      </c>
      <c r="AB416" s="142">
        <v>3</v>
      </c>
      <c r="AC416" s="142">
        <v>20.603999999999999</v>
      </c>
      <c r="AD416" s="142">
        <v>23.431999999999999</v>
      </c>
      <c r="AE416" s="142" t="s">
        <v>3145</v>
      </c>
      <c r="AF416" s="142"/>
      <c r="AG416" s="142"/>
      <c r="AH416" s="142" t="s">
        <v>90</v>
      </c>
      <c r="AI416" s="142" t="s">
        <v>3146</v>
      </c>
      <c r="AJ416" s="142" t="s">
        <v>90</v>
      </c>
      <c r="AK416" s="142" t="s">
        <v>90</v>
      </c>
      <c r="AL416" s="142" t="s">
        <v>90</v>
      </c>
      <c r="AM416" s="142" t="s">
        <v>629</v>
      </c>
      <c r="AN416" s="142" t="s">
        <v>7</v>
      </c>
      <c r="AO416"/>
      <c r="AP416" s="142" t="s">
        <v>90</v>
      </c>
      <c r="AQ416"/>
      <c r="AR416" s="142" t="s">
        <v>90</v>
      </c>
      <c r="AS416" s="142" t="s">
        <v>90</v>
      </c>
      <c r="AT416" s="142" t="s">
        <v>90</v>
      </c>
      <c r="AU416" s="142" t="s">
        <v>290</v>
      </c>
      <c r="AV416" s="142"/>
      <c r="AW416"/>
      <c r="AX416"/>
      <c r="AY416" s="142" t="s">
        <v>6456</v>
      </c>
      <c r="AZ416" t="s">
        <v>628</v>
      </c>
    </row>
    <row r="417" spans="1:52" x14ac:dyDescent="0.25">
      <c r="A417" s="142"/>
      <c r="B417" s="142" t="s">
        <v>90</v>
      </c>
      <c r="C417" s="142" t="s">
        <v>6441</v>
      </c>
      <c r="D417" s="142" t="s">
        <v>6443</v>
      </c>
      <c r="E417" s="38">
        <v>43725</v>
      </c>
      <c r="F417" s="142" t="s">
        <v>1285</v>
      </c>
      <c r="G417" s="142" t="s">
        <v>1285</v>
      </c>
      <c r="H417" s="142" t="s">
        <v>440</v>
      </c>
      <c r="I417" s="142" t="s">
        <v>83</v>
      </c>
      <c r="J417" s="142">
        <v>4</v>
      </c>
      <c r="K417" s="142" t="s">
        <v>885</v>
      </c>
      <c r="L417" s="142" t="s">
        <v>8104</v>
      </c>
      <c r="M417" s="142" t="s">
        <v>90</v>
      </c>
      <c r="N417" s="142" t="s">
        <v>90</v>
      </c>
      <c r="O417" s="142" t="s">
        <v>90</v>
      </c>
      <c r="P417" s="142"/>
      <c r="Q417" s="142" t="s">
        <v>112</v>
      </c>
      <c r="R417" s="142">
        <v>99.405000000000001</v>
      </c>
      <c r="S417" s="142" t="s">
        <v>38</v>
      </c>
      <c r="T417" s="142" t="s">
        <v>243</v>
      </c>
      <c r="U417" s="142" t="s">
        <v>141</v>
      </c>
      <c r="V417" s="142" t="s">
        <v>7</v>
      </c>
      <c r="W417" s="142" t="s">
        <v>90</v>
      </c>
      <c r="X417" s="142" t="s">
        <v>126</v>
      </c>
      <c r="Y417" s="38">
        <v>43732</v>
      </c>
      <c r="Z417" s="38">
        <v>43914</v>
      </c>
      <c r="AA417" s="38">
        <v>45559</v>
      </c>
      <c r="AB417" s="142">
        <v>4</v>
      </c>
      <c r="AC417" s="142">
        <v>27.472000000000001</v>
      </c>
      <c r="AD417" s="142">
        <v>31.242999999999999</v>
      </c>
      <c r="AE417" s="142" t="s">
        <v>6446</v>
      </c>
      <c r="AF417" s="142"/>
      <c r="AG417" s="142"/>
      <c r="AH417" s="142" t="s">
        <v>90</v>
      </c>
      <c r="AI417" s="142" t="s">
        <v>6447</v>
      </c>
      <c r="AJ417" s="142" t="s">
        <v>6441</v>
      </c>
      <c r="AK417" s="142" t="s">
        <v>90</v>
      </c>
      <c r="AL417" s="142" t="s">
        <v>90</v>
      </c>
      <c r="AM417" s="142" t="s">
        <v>90</v>
      </c>
      <c r="AN417" s="142" t="s">
        <v>7</v>
      </c>
      <c r="AO417"/>
      <c r="AP417" s="142" t="s">
        <v>90</v>
      </c>
      <c r="AQ417"/>
      <c r="AR417" s="142" t="s">
        <v>90</v>
      </c>
      <c r="AS417" s="142" t="s">
        <v>8340</v>
      </c>
      <c r="AT417" s="142" t="s">
        <v>90</v>
      </c>
      <c r="AU417" s="142" t="s">
        <v>290</v>
      </c>
      <c r="AV417" s="142"/>
      <c r="AW417"/>
      <c r="AX417"/>
      <c r="AY417" s="142" t="s">
        <v>6450</v>
      </c>
      <c r="AZ417" t="s">
        <v>628</v>
      </c>
    </row>
    <row r="418" spans="1:52" x14ac:dyDescent="0.25">
      <c r="A418" s="142"/>
      <c r="B418" s="142" t="s">
        <v>90</v>
      </c>
      <c r="C418" s="142" t="s">
        <v>535</v>
      </c>
      <c r="D418" s="142" t="s">
        <v>5902</v>
      </c>
      <c r="E418" s="38">
        <v>43718</v>
      </c>
      <c r="F418" s="142" t="s">
        <v>428</v>
      </c>
      <c r="G418" s="142" t="s">
        <v>428</v>
      </c>
      <c r="H418" s="142" t="s">
        <v>90</v>
      </c>
      <c r="I418" s="142" t="s">
        <v>83</v>
      </c>
      <c r="J418" s="142">
        <v>0.5</v>
      </c>
      <c r="K418" s="142" t="s">
        <v>8108</v>
      </c>
      <c r="L418" s="142" t="s">
        <v>8051</v>
      </c>
      <c r="M418" s="142" t="s">
        <v>90</v>
      </c>
      <c r="N418" s="142" t="s">
        <v>90</v>
      </c>
      <c r="O418" s="142" t="s">
        <v>90</v>
      </c>
      <c r="P418" s="142"/>
      <c r="Q418" s="142" t="s">
        <v>112</v>
      </c>
      <c r="R418" s="142"/>
      <c r="S418" s="142" t="s">
        <v>38</v>
      </c>
      <c r="T418" s="142" t="s">
        <v>243</v>
      </c>
      <c r="U418" s="142" t="s">
        <v>7</v>
      </c>
      <c r="V418" s="142" t="s">
        <v>7</v>
      </c>
      <c r="W418" s="142" t="s">
        <v>90</v>
      </c>
      <c r="X418" s="142" t="s">
        <v>126</v>
      </c>
      <c r="Y418" s="38">
        <v>43718</v>
      </c>
      <c r="Z418" s="38">
        <v>43939</v>
      </c>
      <c r="AA418" s="38">
        <v>45583</v>
      </c>
      <c r="AB418" s="142">
        <v>0.5</v>
      </c>
      <c r="AC418" s="142">
        <v>3.4340000000000002</v>
      </c>
      <c r="AD418" s="142">
        <v>3.9049999999999998</v>
      </c>
      <c r="AE418" s="142" t="s">
        <v>4267</v>
      </c>
      <c r="AF418" s="142"/>
      <c r="AG418" s="142"/>
      <c r="AH418" s="142" t="s">
        <v>90</v>
      </c>
      <c r="AI418" s="142" t="s">
        <v>4268</v>
      </c>
      <c r="AJ418" s="142" t="s">
        <v>535</v>
      </c>
      <c r="AK418" s="142" t="s">
        <v>90</v>
      </c>
      <c r="AL418" s="142" t="s">
        <v>90</v>
      </c>
      <c r="AM418" s="142" t="s">
        <v>90</v>
      </c>
      <c r="AN418" s="142" t="s">
        <v>7768</v>
      </c>
      <c r="AO418"/>
      <c r="AP418" s="142" t="s">
        <v>90</v>
      </c>
      <c r="AQ418"/>
      <c r="AR418" s="142" t="s">
        <v>90</v>
      </c>
      <c r="AS418" s="142" t="s">
        <v>90</v>
      </c>
      <c r="AT418" s="142" t="s">
        <v>90</v>
      </c>
      <c r="AU418" s="142" t="s">
        <v>232</v>
      </c>
      <c r="AV418" s="142"/>
      <c r="AW418"/>
      <c r="AX418"/>
      <c r="AY418" s="142" t="s">
        <v>6457</v>
      </c>
      <c r="AZ418" t="s">
        <v>628</v>
      </c>
    </row>
    <row r="419" spans="1:52" x14ac:dyDescent="0.25">
      <c r="A419" s="142"/>
      <c r="B419" s="142" t="s">
        <v>90</v>
      </c>
      <c r="C419" s="142" t="s">
        <v>654</v>
      </c>
      <c r="D419" s="142" t="s">
        <v>6459</v>
      </c>
      <c r="E419" s="38">
        <v>43717</v>
      </c>
      <c r="F419" s="142" t="s">
        <v>1877</v>
      </c>
      <c r="G419" s="142" t="s">
        <v>973</v>
      </c>
      <c r="H419" s="142" t="s">
        <v>440</v>
      </c>
      <c r="I419" s="142" t="s">
        <v>83</v>
      </c>
      <c r="J419" s="142">
        <v>10</v>
      </c>
      <c r="K419" s="142" t="s">
        <v>885</v>
      </c>
      <c r="L419" s="142" t="s">
        <v>8558</v>
      </c>
      <c r="M419" s="142" t="s">
        <v>90</v>
      </c>
      <c r="N419" s="142" t="s">
        <v>90</v>
      </c>
      <c r="O419" s="142" t="s">
        <v>8558</v>
      </c>
      <c r="P419" s="142"/>
      <c r="Q419" s="142" t="s">
        <v>8112</v>
      </c>
      <c r="R419" s="142">
        <v>100</v>
      </c>
      <c r="S419" s="142" t="s">
        <v>36</v>
      </c>
      <c r="T419" s="142" t="s">
        <v>243</v>
      </c>
      <c r="U419" s="142" t="s">
        <v>141</v>
      </c>
      <c r="V419" s="142" t="s">
        <v>7</v>
      </c>
      <c r="W419" s="142" t="s">
        <v>90</v>
      </c>
      <c r="X419" s="142" t="s">
        <v>982</v>
      </c>
      <c r="Y419" s="38">
        <v>43724</v>
      </c>
      <c r="Z419" s="38">
        <v>43815</v>
      </c>
      <c r="AA419" s="38">
        <v>45551</v>
      </c>
      <c r="AB419" s="142">
        <v>10</v>
      </c>
      <c r="AC419" s="142">
        <v>68.679000000000002</v>
      </c>
      <c r="AD419" s="142">
        <v>78.106999999999999</v>
      </c>
      <c r="AE419" s="142" t="s">
        <v>1893</v>
      </c>
      <c r="AF419" s="142"/>
      <c r="AG419" s="142"/>
      <c r="AH419" s="142" t="s">
        <v>90</v>
      </c>
      <c r="AI419" s="142" t="s">
        <v>2107</v>
      </c>
      <c r="AJ419" s="142" t="s">
        <v>90</v>
      </c>
      <c r="AK419" s="142" t="s">
        <v>90</v>
      </c>
      <c r="AL419" s="142" t="s">
        <v>90</v>
      </c>
      <c r="AM419" s="142" t="s">
        <v>629</v>
      </c>
      <c r="AN419" s="142" t="s">
        <v>7753</v>
      </c>
      <c r="AO419"/>
      <c r="AP419" s="142" t="s">
        <v>90</v>
      </c>
      <c r="AQ419"/>
      <c r="AR419" s="142" t="s">
        <v>90</v>
      </c>
      <c r="AS419" s="142" t="s">
        <v>8341</v>
      </c>
      <c r="AT419" s="142" t="s">
        <v>90</v>
      </c>
      <c r="AU419" s="142" t="s">
        <v>290</v>
      </c>
      <c r="AV419" s="142"/>
      <c r="AW419"/>
      <c r="AX419"/>
      <c r="AY419" s="142" t="s">
        <v>6463</v>
      </c>
      <c r="AZ419" t="s">
        <v>628</v>
      </c>
    </row>
    <row r="420" spans="1:52" x14ac:dyDescent="0.25">
      <c r="A420" s="142"/>
      <c r="B420" s="142" t="s">
        <v>90</v>
      </c>
      <c r="C420" s="142" t="s">
        <v>535</v>
      </c>
      <c r="D420" s="142" t="s">
        <v>5902</v>
      </c>
      <c r="E420" s="38">
        <v>43713</v>
      </c>
      <c r="F420" s="142" t="s">
        <v>428</v>
      </c>
      <c r="G420" s="142" t="s">
        <v>428</v>
      </c>
      <c r="H420" s="142" t="s">
        <v>90</v>
      </c>
      <c r="I420" s="142" t="s">
        <v>83</v>
      </c>
      <c r="J420" s="142">
        <v>3.6</v>
      </c>
      <c r="K420" s="142" t="s">
        <v>8108</v>
      </c>
      <c r="L420" s="142" t="s">
        <v>8051</v>
      </c>
      <c r="M420" s="142" t="s">
        <v>90</v>
      </c>
      <c r="N420" s="142" t="s">
        <v>90</v>
      </c>
      <c r="O420" s="142" t="s">
        <v>90</v>
      </c>
      <c r="P420" s="142"/>
      <c r="Q420" s="142" t="s">
        <v>112</v>
      </c>
      <c r="R420" s="142">
        <v>100</v>
      </c>
      <c r="S420" s="142" t="s">
        <v>38</v>
      </c>
      <c r="T420" s="142" t="s">
        <v>243</v>
      </c>
      <c r="U420" s="142" t="s">
        <v>7</v>
      </c>
      <c r="V420" s="142" t="s">
        <v>7</v>
      </c>
      <c r="W420" s="142" t="s">
        <v>90</v>
      </c>
      <c r="X420" s="142" t="s">
        <v>126</v>
      </c>
      <c r="Y420" s="38">
        <v>43720</v>
      </c>
      <c r="Z420" s="38">
        <v>43939</v>
      </c>
      <c r="AA420" s="38">
        <v>45583</v>
      </c>
      <c r="AB420" s="142">
        <v>3.6</v>
      </c>
      <c r="AC420" s="142">
        <v>24.724</v>
      </c>
      <c r="AD420" s="142">
        <v>28.119</v>
      </c>
      <c r="AE420" s="142" t="s">
        <v>4267</v>
      </c>
      <c r="AF420" s="142"/>
      <c r="AG420" s="142"/>
      <c r="AH420" s="142" t="s">
        <v>90</v>
      </c>
      <c r="AI420" s="142" t="s">
        <v>4268</v>
      </c>
      <c r="AJ420" s="142" t="s">
        <v>535</v>
      </c>
      <c r="AK420" s="142" t="s">
        <v>90</v>
      </c>
      <c r="AL420" s="142" t="s">
        <v>90</v>
      </c>
      <c r="AM420" s="142" t="s">
        <v>90</v>
      </c>
      <c r="AN420" s="142" t="s">
        <v>7768</v>
      </c>
      <c r="AO420"/>
      <c r="AP420" s="142" t="s">
        <v>90</v>
      </c>
      <c r="AQ420"/>
      <c r="AR420" s="142" t="s">
        <v>90</v>
      </c>
      <c r="AS420" s="142" t="s">
        <v>90</v>
      </c>
      <c r="AT420" s="142" t="s">
        <v>90</v>
      </c>
      <c r="AU420" s="142" t="s">
        <v>290</v>
      </c>
      <c r="AV420" s="142"/>
      <c r="AW420"/>
      <c r="AX420"/>
      <c r="AY420" s="142" t="s">
        <v>6466</v>
      </c>
      <c r="AZ420" t="s">
        <v>628</v>
      </c>
    </row>
    <row r="421" spans="1:52" x14ac:dyDescent="0.25">
      <c r="A421" s="142"/>
      <c r="B421" s="142" t="s">
        <v>90</v>
      </c>
      <c r="C421" s="142" t="s">
        <v>6477</v>
      </c>
      <c r="D421" s="142" t="s">
        <v>6487</v>
      </c>
      <c r="E421" s="38">
        <v>43712</v>
      </c>
      <c r="F421" s="142" t="s">
        <v>6363</v>
      </c>
      <c r="G421" s="142" t="s">
        <v>973</v>
      </c>
      <c r="H421" s="142" t="s">
        <v>440</v>
      </c>
      <c r="I421" s="142" t="s">
        <v>83</v>
      </c>
      <c r="J421" s="142">
        <v>3</v>
      </c>
      <c r="K421" s="142" t="s">
        <v>8054</v>
      </c>
      <c r="L421" s="142" t="s">
        <v>2693</v>
      </c>
      <c r="M421" s="142" t="s">
        <v>90</v>
      </c>
      <c r="N421" s="142" t="s">
        <v>90</v>
      </c>
      <c r="O421" s="142" t="s">
        <v>90</v>
      </c>
      <c r="P421" s="142"/>
      <c r="Q421" s="142" t="s">
        <v>112</v>
      </c>
      <c r="R421" s="142"/>
      <c r="S421" s="142" t="s">
        <v>37</v>
      </c>
      <c r="T421" s="142" t="s">
        <v>7782</v>
      </c>
      <c r="U421" s="142" t="s">
        <v>140</v>
      </c>
      <c r="V421" s="142" t="s">
        <v>7</v>
      </c>
      <c r="W421" s="142" t="s">
        <v>90</v>
      </c>
      <c r="X421" s="142" t="s">
        <v>126</v>
      </c>
      <c r="Y421" s="38">
        <v>43719</v>
      </c>
      <c r="Z421" s="38">
        <v>43785</v>
      </c>
      <c r="AA421" s="38">
        <v>45428</v>
      </c>
      <c r="AB421" s="142">
        <v>3</v>
      </c>
      <c r="AC421" s="142">
        <v>20.603999999999999</v>
      </c>
      <c r="AD421" s="142">
        <v>23.431999999999999</v>
      </c>
      <c r="AE421" s="142" t="s">
        <v>6482</v>
      </c>
      <c r="AF421" s="142"/>
      <c r="AG421" s="142"/>
      <c r="AH421" s="142" t="s">
        <v>90</v>
      </c>
      <c r="AI421" s="142" t="s">
        <v>6483</v>
      </c>
      <c r="AJ421" s="142" t="s">
        <v>6484</v>
      </c>
      <c r="AK421" s="142" t="s">
        <v>6477</v>
      </c>
      <c r="AL421" s="142" t="s">
        <v>90</v>
      </c>
      <c r="AM421" s="142" t="s">
        <v>90</v>
      </c>
      <c r="AN421" s="142" t="s">
        <v>7</v>
      </c>
      <c r="AO421"/>
      <c r="AP421" s="142" t="s">
        <v>90</v>
      </c>
      <c r="AQ421"/>
      <c r="AR421" s="142" t="s">
        <v>6479</v>
      </c>
      <c r="AS421" s="142" t="s">
        <v>90</v>
      </c>
      <c r="AT421" s="142" t="s">
        <v>90</v>
      </c>
      <c r="AU421" s="142" t="s">
        <v>232</v>
      </c>
      <c r="AV421" s="142"/>
      <c r="AW421"/>
      <c r="AX421"/>
      <c r="AY421" s="142" t="s">
        <v>6491</v>
      </c>
      <c r="AZ421" t="s">
        <v>628</v>
      </c>
    </row>
    <row r="422" spans="1:52" x14ac:dyDescent="0.25">
      <c r="A422" s="142"/>
      <c r="B422" s="142" t="s">
        <v>90</v>
      </c>
      <c r="C422" s="142" t="s">
        <v>6467</v>
      </c>
      <c r="D422" s="142" t="s">
        <v>6469</v>
      </c>
      <c r="E422" s="38">
        <v>43712</v>
      </c>
      <c r="F422" s="142" t="s">
        <v>1904</v>
      </c>
      <c r="G422" s="142" t="s">
        <v>1904</v>
      </c>
      <c r="H422" s="142" t="s">
        <v>440</v>
      </c>
      <c r="I422" s="142" t="s">
        <v>83</v>
      </c>
      <c r="J422" s="142">
        <v>3</v>
      </c>
      <c r="K422" s="142" t="s">
        <v>885</v>
      </c>
      <c r="L422" s="142" t="s">
        <v>7905</v>
      </c>
      <c r="M422" s="142" t="s">
        <v>90</v>
      </c>
      <c r="N422" s="142" t="s">
        <v>90</v>
      </c>
      <c r="O422" s="142" t="s">
        <v>90</v>
      </c>
      <c r="P422" s="142"/>
      <c r="Q422" s="142" t="s">
        <v>112</v>
      </c>
      <c r="R422" s="142">
        <v>99.793999999999997</v>
      </c>
      <c r="S422" s="142" t="s">
        <v>38</v>
      </c>
      <c r="T422" s="142" t="s">
        <v>243</v>
      </c>
      <c r="U422" s="142" t="s">
        <v>140</v>
      </c>
      <c r="V422" s="142" t="s">
        <v>7</v>
      </c>
      <c r="W422" s="142" t="s">
        <v>90</v>
      </c>
      <c r="X422" s="142" t="s">
        <v>126</v>
      </c>
      <c r="Y422" s="38">
        <v>43719</v>
      </c>
      <c r="Z422" s="38">
        <v>43901</v>
      </c>
      <c r="AA422" s="38">
        <v>45546</v>
      </c>
      <c r="AB422" s="142">
        <v>3</v>
      </c>
      <c r="AC422" s="142">
        <v>20.603999999999999</v>
      </c>
      <c r="AD422" s="142">
        <v>23.431999999999999</v>
      </c>
      <c r="AE422" s="142" t="s">
        <v>6472</v>
      </c>
      <c r="AF422" s="142"/>
      <c r="AG422" s="142"/>
      <c r="AH422" s="142" t="s">
        <v>90</v>
      </c>
      <c r="AI422" s="142" t="s">
        <v>6473</v>
      </c>
      <c r="AJ422" s="142" t="s">
        <v>6467</v>
      </c>
      <c r="AK422" s="142" t="s">
        <v>90</v>
      </c>
      <c r="AL422" s="142" t="s">
        <v>90</v>
      </c>
      <c r="AM422" s="142" t="s">
        <v>90</v>
      </c>
      <c r="AN422" s="142" t="s">
        <v>7</v>
      </c>
      <c r="AO422"/>
      <c r="AP422" s="142" t="s">
        <v>90</v>
      </c>
      <c r="AQ422"/>
      <c r="AR422" s="142" t="s">
        <v>90</v>
      </c>
      <c r="AS422" s="142" t="s">
        <v>8342</v>
      </c>
      <c r="AT422" s="142" t="s">
        <v>90</v>
      </c>
      <c r="AU422" s="142" t="s">
        <v>290</v>
      </c>
      <c r="AV422" s="142"/>
      <c r="AW422"/>
      <c r="AX422"/>
      <c r="AY422" s="142" t="s">
        <v>6476</v>
      </c>
      <c r="AZ422" t="s">
        <v>628</v>
      </c>
    </row>
    <row r="423" spans="1:52" x14ac:dyDescent="0.25">
      <c r="A423" s="142"/>
      <c r="B423" s="142" t="s">
        <v>90</v>
      </c>
      <c r="C423" s="142" t="s">
        <v>1493</v>
      </c>
      <c r="D423" s="142" t="s">
        <v>6504</v>
      </c>
      <c r="E423" s="38">
        <v>43706</v>
      </c>
      <c r="F423" s="142" t="s">
        <v>3009</v>
      </c>
      <c r="G423" s="142" t="s">
        <v>1041</v>
      </c>
      <c r="H423" s="142" t="s">
        <v>440</v>
      </c>
      <c r="I423" s="142" t="s">
        <v>83</v>
      </c>
      <c r="J423" s="142">
        <v>4</v>
      </c>
      <c r="K423" s="142" t="s">
        <v>885</v>
      </c>
      <c r="L423" s="142" t="s">
        <v>8559</v>
      </c>
      <c r="M423" s="142" t="s">
        <v>90</v>
      </c>
      <c r="N423" s="142" t="s">
        <v>90</v>
      </c>
      <c r="O423" s="142" t="s">
        <v>8559</v>
      </c>
      <c r="P423" s="142"/>
      <c r="Q423" s="142" t="s">
        <v>8112</v>
      </c>
      <c r="R423" s="142">
        <v>100</v>
      </c>
      <c r="S423" s="142" t="s">
        <v>39</v>
      </c>
      <c r="T423" s="142" t="s">
        <v>243</v>
      </c>
      <c r="U423" s="142" t="s">
        <v>141</v>
      </c>
      <c r="V423" s="142" t="s">
        <v>7</v>
      </c>
      <c r="W423" s="142" t="s">
        <v>90</v>
      </c>
      <c r="X423" s="142" t="s">
        <v>982</v>
      </c>
      <c r="Y423" s="38">
        <v>43713</v>
      </c>
      <c r="Z423" s="38">
        <v>43804</v>
      </c>
      <c r="AA423" s="38">
        <v>45540</v>
      </c>
      <c r="AB423" s="142">
        <v>4</v>
      </c>
      <c r="AC423" s="142">
        <v>27.472000000000001</v>
      </c>
      <c r="AD423" s="142">
        <v>31.242999999999999</v>
      </c>
      <c r="AE423" s="142" t="s">
        <v>1117</v>
      </c>
      <c r="AF423" s="142"/>
      <c r="AG423" s="142"/>
      <c r="AH423" s="142" t="s">
        <v>90</v>
      </c>
      <c r="AI423" s="142" t="s">
        <v>1118</v>
      </c>
      <c r="AJ423" s="142" t="s">
        <v>90</v>
      </c>
      <c r="AK423" s="142" t="s">
        <v>1493</v>
      </c>
      <c r="AL423" s="142" t="s">
        <v>90</v>
      </c>
      <c r="AM423" s="142" t="s">
        <v>90</v>
      </c>
      <c r="AN423" s="142" t="s">
        <v>7753</v>
      </c>
      <c r="AO423"/>
      <c r="AP423" s="142" t="s">
        <v>90</v>
      </c>
      <c r="AQ423"/>
      <c r="AR423" s="142" t="s">
        <v>90</v>
      </c>
      <c r="AS423" s="142" t="s">
        <v>8343</v>
      </c>
      <c r="AT423" s="142" t="s">
        <v>90</v>
      </c>
      <c r="AU423" s="142" t="s">
        <v>290</v>
      </c>
      <c r="AV423" s="142"/>
      <c r="AW423"/>
      <c r="AX423"/>
      <c r="AY423" s="142" t="s">
        <v>6507</v>
      </c>
      <c r="AZ423" t="s">
        <v>628</v>
      </c>
    </row>
    <row r="424" spans="1:52" x14ac:dyDescent="0.25">
      <c r="A424" s="142"/>
      <c r="B424" s="142" t="s">
        <v>90</v>
      </c>
      <c r="C424" s="142" t="s">
        <v>1493</v>
      </c>
      <c r="D424" s="142" t="s">
        <v>6495</v>
      </c>
      <c r="E424" s="38">
        <v>43706</v>
      </c>
      <c r="F424" s="142" t="s">
        <v>3009</v>
      </c>
      <c r="G424" s="142" t="s">
        <v>1041</v>
      </c>
      <c r="H424" s="142" t="s">
        <v>440</v>
      </c>
      <c r="I424" s="142" t="s">
        <v>83</v>
      </c>
      <c r="J424" s="142">
        <v>2</v>
      </c>
      <c r="K424" s="142" t="s">
        <v>885</v>
      </c>
      <c r="L424" s="142" t="s">
        <v>8007</v>
      </c>
      <c r="M424" s="142" t="s">
        <v>8084</v>
      </c>
      <c r="N424" s="142" t="s">
        <v>8111</v>
      </c>
      <c r="O424" s="142" t="s">
        <v>90</v>
      </c>
      <c r="P424" s="142"/>
      <c r="Q424" s="142" t="s">
        <v>8112</v>
      </c>
      <c r="R424" s="142">
        <v>99.373999999999995</v>
      </c>
      <c r="S424" s="142" t="s">
        <v>39</v>
      </c>
      <c r="T424" s="142" t="s">
        <v>243</v>
      </c>
      <c r="U424" s="142" t="s">
        <v>141</v>
      </c>
      <c r="V424" s="142" t="s">
        <v>7</v>
      </c>
      <c r="W424" s="142" t="s">
        <v>90</v>
      </c>
      <c r="X424" s="142" t="s">
        <v>126</v>
      </c>
      <c r="Y424" s="38">
        <v>43713</v>
      </c>
      <c r="Z424" s="38">
        <v>43895</v>
      </c>
      <c r="AA424" s="38">
        <v>45540</v>
      </c>
      <c r="AB424" s="142">
        <v>2</v>
      </c>
      <c r="AC424" s="142">
        <v>13.736000000000001</v>
      </c>
      <c r="AD424" s="142">
        <v>15.621</v>
      </c>
      <c r="AE424" s="142" t="s">
        <v>1117</v>
      </c>
      <c r="AF424" s="142"/>
      <c r="AG424" s="142"/>
      <c r="AH424" s="142" t="s">
        <v>90</v>
      </c>
      <c r="AI424" s="142" t="s">
        <v>1118</v>
      </c>
      <c r="AJ424" s="142" t="s">
        <v>90</v>
      </c>
      <c r="AK424" s="142" t="s">
        <v>1493</v>
      </c>
      <c r="AL424" s="142" t="s">
        <v>90</v>
      </c>
      <c r="AM424" s="142" t="s">
        <v>90</v>
      </c>
      <c r="AN424" s="142" t="s">
        <v>7</v>
      </c>
      <c r="AO424"/>
      <c r="AP424" s="142" t="s">
        <v>90</v>
      </c>
      <c r="AQ424"/>
      <c r="AR424" s="142" t="s">
        <v>90</v>
      </c>
      <c r="AS424" s="142" t="s">
        <v>8344</v>
      </c>
      <c r="AT424" s="142" t="s">
        <v>90</v>
      </c>
      <c r="AU424" s="142" t="s">
        <v>290</v>
      </c>
      <c r="AV424" s="142"/>
      <c r="AW424"/>
      <c r="AX424"/>
      <c r="AY424" s="142" t="s">
        <v>6502</v>
      </c>
      <c r="AZ424" t="s">
        <v>628</v>
      </c>
    </row>
    <row r="425" spans="1:52" x14ac:dyDescent="0.25">
      <c r="A425" s="142"/>
      <c r="B425" s="142" t="s">
        <v>90</v>
      </c>
      <c r="C425" s="142" t="s">
        <v>6508</v>
      </c>
      <c r="D425" s="142" t="s">
        <v>6510</v>
      </c>
      <c r="E425" s="38">
        <v>43698</v>
      </c>
      <c r="F425" s="142" t="s">
        <v>6512</v>
      </c>
      <c r="G425" s="142" t="s">
        <v>4614</v>
      </c>
      <c r="H425" s="142" t="s">
        <v>90</v>
      </c>
      <c r="I425" s="142" t="s">
        <v>83</v>
      </c>
      <c r="J425" s="142">
        <v>4</v>
      </c>
      <c r="K425" s="142" t="s">
        <v>8044</v>
      </c>
      <c r="L425" s="142" t="s">
        <v>7928</v>
      </c>
      <c r="M425" s="142" t="s">
        <v>90</v>
      </c>
      <c r="N425" s="142" t="s">
        <v>90</v>
      </c>
      <c r="O425" s="142" t="s">
        <v>90</v>
      </c>
      <c r="P425" s="142"/>
      <c r="Q425" s="142" t="s">
        <v>112</v>
      </c>
      <c r="R425" s="142">
        <v>100</v>
      </c>
      <c r="S425" s="142" t="s">
        <v>38</v>
      </c>
      <c r="T425" s="142" t="s">
        <v>261</v>
      </c>
      <c r="U425" s="142" t="s">
        <v>7</v>
      </c>
      <c r="V425" s="142" t="s">
        <v>7</v>
      </c>
      <c r="W425" s="142" t="s">
        <v>90</v>
      </c>
      <c r="X425" s="142" t="s">
        <v>126</v>
      </c>
      <c r="Y425" s="38">
        <v>43704</v>
      </c>
      <c r="Z425" s="38">
        <v>43888</v>
      </c>
      <c r="AA425" s="38">
        <v>45349</v>
      </c>
      <c r="AB425" s="142">
        <v>4</v>
      </c>
      <c r="AC425" s="142">
        <v>27.472000000000001</v>
      </c>
      <c r="AD425" s="142">
        <v>31.242999999999999</v>
      </c>
      <c r="AE425" s="142" t="s">
        <v>6515</v>
      </c>
      <c r="AF425" s="142"/>
      <c r="AG425" s="142"/>
      <c r="AH425" s="142" t="s">
        <v>90</v>
      </c>
      <c r="AI425" s="142" t="s">
        <v>6516</v>
      </c>
      <c r="AJ425" s="142" t="s">
        <v>6517</v>
      </c>
      <c r="AK425" s="142" t="s">
        <v>90</v>
      </c>
      <c r="AL425" s="142" t="s">
        <v>90</v>
      </c>
      <c r="AM425" s="142" t="s">
        <v>90</v>
      </c>
      <c r="AN425" s="142" t="s">
        <v>7</v>
      </c>
      <c r="AO425"/>
      <c r="AP425" s="142" t="s">
        <v>90</v>
      </c>
      <c r="AQ425"/>
      <c r="AR425" s="142" t="s">
        <v>90</v>
      </c>
      <c r="AS425" s="142" t="s">
        <v>8345</v>
      </c>
      <c r="AT425" s="142" t="s">
        <v>90</v>
      </c>
      <c r="AU425" s="142" t="s">
        <v>4448</v>
      </c>
      <c r="AV425" s="142"/>
      <c r="AW425"/>
      <c r="AX425"/>
      <c r="AY425" s="142" t="s">
        <v>6519</v>
      </c>
      <c r="AZ425" t="s">
        <v>628</v>
      </c>
    </row>
    <row r="426" spans="1:52" x14ac:dyDescent="0.25">
      <c r="A426" s="142"/>
      <c r="B426" s="142" t="s">
        <v>90</v>
      </c>
      <c r="C426" s="142" t="s">
        <v>6520</v>
      </c>
      <c r="D426" s="142" t="s">
        <v>6522</v>
      </c>
      <c r="E426" s="38">
        <v>43685</v>
      </c>
      <c r="F426" s="142" t="s">
        <v>1079</v>
      </c>
      <c r="G426" s="142" t="s">
        <v>1079</v>
      </c>
      <c r="H426" s="142" t="s">
        <v>440</v>
      </c>
      <c r="I426" s="142" t="s">
        <v>83</v>
      </c>
      <c r="J426" s="142">
        <v>4</v>
      </c>
      <c r="K426" s="142" t="s">
        <v>885</v>
      </c>
      <c r="L426" s="142" t="s">
        <v>8089</v>
      </c>
      <c r="M426" s="142" t="s">
        <v>90</v>
      </c>
      <c r="N426" s="142" t="s">
        <v>90</v>
      </c>
      <c r="O426" s="142" t="s">
        <v>90</v>
      </c>
      <c r="P426" s="142"/>
      <c r="Q426" s="142" t="s">
        <v>112</v>
      </c>
      <c r="R426" s="142">
        <v>99.47</v>
      </c>
      <c r="S426" s="142" t="s">
        <v>38</v>
      </c>
      <c r="T426" s="142" t="s">
        <v>243</v>
      </c>
      <c r="U426" s="142" t="s">
        <v>140</v>
      </c>
      <c r="V426" s="142" t="s">
        <v>7</v>
      </c>
      <c r="W426" s="142" t="s">
        <v>90</v>
      </c>
      <c r="X426" s="142" t="s">
        <v>126</v>
      </c>
      <c r="Y426" s="38">
        <v>43692</v>
      </c>
      <c r="Z426" s="38">
        <v>43876</v>
      </c>
      <c r="AA426" s="38">
        <v>45519</v>
      </c>
      <c r="AB426" s="142">
        <v>4</v>
      </c>
      <c r="AC426" s="142">
        <v>27.472000000000001</v>
      </c>
      <c r="AD426" s="142">
        <v>31.242999999999999</v>
      </c>
      <c r="AE426" s="142" t="s">
        <v>6525</v>
      </c>
      <c r="AF426" s="142"/>
      <c r="AG426" s="142"/>
      <c r="AH426" s="142" t="s">
        <v>90</v>
      </c>
      <c r="AI426" s="142" t="s">
        <v>6526</v>
      </c>
      <c r="AJ426" s="142" t="s">
        <v>6520</v>
      </c>
      <c r="AK426" s="142" t="s">
        <v>90</v>
      </c>
      <c r="AL426" s="142" t="s">
        <v>90</v>
      </c>
      <c r="AM426" s="142" t="s">
        <v>90</v>
      </c>
      <c r="AN426" s="142" t="s">
        <v>7</v>
      </c>
      <c r="AO426"/>
      <c r="AP426" s="142" t="s">
        <v>90</v>
      </c>
      <c r="AQ426"/>
      <c r="AR426" s="142" t="s">
        <v>90</v>
      </c>
      <c r="AS426" s="142" t="s">
        <v>90</v>
      </c>
      <c r="AT426" s="142" t="s">
        <v>90</v>
      </c>
      <c r="AU426" s="142" t="s">
        <v>290</v>
      </c>
      <c r="AV426" s="142"/>
      <c r="AW426"/>
      <c r="AX426"/>
      <c r="AY426" s="142" t="s">
        <v>6529</v>
      </c>
      <c r="AZ426" t="s">
        <v>628</v>
      </c>
    </row>
    <row r="427" spans="1:52" x14ac:dyDescent="0.25">
      <c r="A427" s="142"/>
      <c r="B427" s="142" t="s">
        <v>90</v>
      </c>
      <c r="C427" s="142" t="s">
        <v>6248</v>
      </c>
      <c r="D427" s="142" t="s">
        <v>6531</v>
      </c>
      <c r="E427" s="38">
        <v>43678</v>
      </c>
      <c r="F427" s="142" t="s">
        <v>1904</v>
      </c>
      <c r="G427" s="142" t="s">
        <v>1904</v>
      </c>
      <c r="H427" s="142" t="s">
        <v>440</v>
      </c>
      <c r="I427" s="142" t="s">
        <v>83</v>
      </c>
      <c r="J427" s="142">
        <v>8</v>
      </c>
      <c r="K427" s="142" t="s">
        <v>885</v>
      </c>
      <c r="L427" s="142" t="s">
        <v>7803</v>
      </c>
      <c r="M427" s="142" t="s">
        <v>90</v>
      </c>
      <c r="N427" s="142" t="s">
        <v>90</v>
      </c>
      <c r="O427" s="142" t="s">
        <v>90</v>
      </c>
      <c r="P427" s="142"/>
      <c r="Q427" s="142" t="s">
        <v>112</v>
      </c>
      <c r="R427" s="142">
        <v>99.76</v>
      </c>
      <c r="S427" s="142" t="s">
        <v>38</v>
      </c>
      <c r="T427" s="142" t="s">
        <v>7782</v>
      </c>
      <c r="U427" s="142" t="s">
        <v>140</v>
      </c>
      <c r="V427" s="142" t="s">
        <v>7</v>
      </c>
      <c r="W427" s="142" t="s">
        <v>90</v>
      </c>
      <c r="X427" s="142" t="s">
        <v>126</v>
      </c>
      <c r="Y427" s="38">
        <v>43685</v>
      </c>
      <c r="Z427" s="38">
        <v>43869</v>
      </c>
      <c r="AA427" s="38">
        <v>45512</v>
      </c>
      <c r="AB427" s="142">
        <v>8</v>
      </c>
      <c r="AC427" s="142">
        <v>54.942999999999998</v>
      </c>
      <c r="AD427" s="142">
        <v>62.485999999999997</v>
      </c>
      <c r="AE427" s="142" t="s">
        <v>6254</v>
      </c>
      <c r="AF427" s="142"/>
      <c r="AG427" s="142"/>
      <c r="AH427" s="142" t="s">
        <v>90</v>
      </c>
      <c r="AI427" s="142" t="s">
        <v>6255</v>
      </c>
      <c r="AJ427" s="142" t="s">
        <v>6248</v>
      </c>
      <c r="AK427" s="142" t="s">
        <v>90</v>
      </c>
      <c r="AL427" s="142" t="s">
        <v>90</v>
      </c>
      <c r="AM427" s="142" t="s">
        <v>90</v>
      </c>
      <c r="AN427" s="142" t="s">
        <v>7</v>
      </c>
      <c r="AO427"/>
      <c r="AP427" s="142" t="s">
        <v>90</v>
      </c>
      <c r="AQ427"/>
      <c r="AR427" s="142" t="s">
        <v>90</v>
      </c>
      <c r="AS427" s="142" t="s">
        <v>8346</v>
      </c>
      <c r="AT427" s="142" t="s">
        <v>90</v>
      </c>
      <c r="AU427" s="142" t="s">
        <v>290</v>
      </c>
      <c r="AV427" s="142"/>
      <c r="AW427"/>
      <c r="AX427"/>
      <c r="AY427" s="142" t="s">
        <v>6537</v>
      </c>
      <c r="AZ427" t="s">
        <v>628</v>
      </c>
    </row>
    <row r="428" spans="1:52" x14ac:dyDescent="0.25">
      <c r="A428" s="142"/>
      <c r="B428" s="142" t="s">
        <v>90</v>
      </c>
      <c r="C428" s="142" t="s">
        <v>6248</v>
      </c>
      <c r="D428" s="142" t="s">
        <v>6538</v>
      </c>
      <c r="E428" s="38">
        <v>43678</v>
      </c>
      <c r="F428" s="142" t="s">
        <v>1904</v>
      </c>
      <c r="G428" s="142" t="s">
        <v>1904</v>
      </c>
      <c r="H428" s="142" t="s">
        <v>440</v>
      </c>
      <c r="I428" s="142" t="s">
        <v>83</v>
      </c>
      <c r="J428" s="142">
        <v>8</v>
      </c>
      <c r="K428" s="142" t="s">
        <v>885</v>
      </c>
      <c r="L428" s="142" t="s">
        <v>7803</v>
      </c>
      <c r="M428" s="142" t="s">
        <v>90</v>
      </c>
      <c r="N428" s="142" t="s">
        <v>90</v>
      </c>
      <c r="O428" s="142" t="s">
        <v>90</v>
      </c>
      <c r="P428" s="142"/>
      <c r="Q428" s="142" t="s">
        <v>112</v>
      </c>
      <c r="R428" s="142">
        <v>99.76</v>
      </c>
      <c r="S428" s="142" t="s">
        <v>38</v>
      </c>
      <c r="T428" s="142" t="s">
        <v>243</v>
      </c>
      <c r="U428" s="142" t="s">
        <v>140</v>
      </c>
      <c r="V428" s="142" t="s">
        <v>7</v>
      </c>
      <c r="W428" s="142" t="s">
        <v>90</v>
      </c>
      <c r="X428" s="142" t="s">
        <v>126</v>
      </c>
      <c r="Y428" s="38">
        <v>43685</v>
      </c>
      <c r="Z428" s="38">
        <v>43869</v>
      </c>
      <c r="AA428" s="38">
        <v>45512</v>
      </c>
      <c r="AB428" s="142">
        <v>8</v>
      </c>
      <c r="AC428" s="142">
        <v>54.942999999999998</v>
      </c>
      <c r="AD428" s="142">
        <v>62.485999999999997</v>
      </c>
      <c r="AE428" s="142" t="s">
        <v>6254</v>
      </c>
      <c r="AF428" s="142"/>
      <c r="AG428" s="142"/>
      <c r="AH428" s="142" t="s">
        <v>90</v>
      </c>
      <c r="AI428" s="142" t="s">
        <v>6255</v>
      </c>
      <c r="AJ428" s="142" t="s">
        <v>6248</v>
      </c>
      <c r="AK428" s="142" t="s">
        <v>90</v>
      </c>
      <c r="AL428" s="142" t="s">
        <v>90</v>
      </c>
      <c r="AM428" s="142" t="s">
        <v>90</v>
      </c>
      <c r="AN428" s="142" t="s">
        <v>7</v>
      </c>
      <c r="AO428"/>
      <c r="AP428" s="142" t="s">
        <v>90</v>
      </c>
      <c r="AQ428"/>
      <c r="AR428" s="142" t="s">
        <v>90</v>
      </c>
      <c r="AS428" s="142" t="s">
        <v>8346</v>
      </c>
      <c r="AT428" s="142" t="s">
        <v>90</v>
      </c>
      <c r="AU428" s="142" t="s">
        <v>290</v>
      </c>
      <c r="AV428" s="142"/>
      <c r="AW428"/>
      <c r="AX428"/>
      <c r="AY428" s="142" t="s">
        <v>6541</v>
      </c>
      <c r="AZ428" t="s">
        <v>628</v>
      </c>
    </row>
    <row r="429" spans="1:52" x14ac:dyDescent="0.25">
      <c r="A429" s="142"/>
      <c r="B429" s="142" t="s">
        <v>90</v>
      </c>
      <c r="C429" s="142" t="s">
        <v>536</v>
      </c>
      <c r="D429" s="142" t="s">
        <v>6558</v>
      </c>
      <c r="E429" s="38">
        <v>43671</v>
      </c>
      <c r="F429" s="142" t="s">
        <v>428</v>
      </c>
      <c r="G429" s="142" t="s">
        <v>2751</v>
      </c>
      <c r="H429" s="142" t="s">
        <v>440</v>
      </c>
      <c r="I429" s="142" t="s">
        <v>83</v>
      </c>
      <c r="J429" s="142">
        <v>0.15</v>
      </c>
      <c r="K429" s="142" t="s">
        <v>885</v>
      </c>
      <c r="L429" s="142" t="s">
        <v>8113</v>
      </c>
      <c r="M429" s="142" t="s">
        <v>90</v>
      </c>
      <c r="N429" s="142" t="s">
        <v>90</v>
      </c>
      <c r="O429" s="142" t="s">
        <v>90</v>
      </c>
      <c r="P429" s="142"/>
      <c r="Q429" s="142" t="s">
        <v>112</v>
      </c>
      <c r="R429" s="142">
        <v>100</v>
      </c>
      <c r="S429" s="142" t="s">
        <v>36</v>
      </c>
      <c r="T429" s="142" t="s">
        <v>107</v>
      </c>
      <c r="U429" s="142" t="s">
        <v>7</v>
      </c>
      <c r="V429" s="142" t="s">
        <v>7</v>
      </c>
      <c r="W429" s="142" t="s">
        <v>90</v>
      </c>
      <c r="X429" s="142" t="s">
        <v>126</v>
      </c>
      <c r="Y429" s="38">
        <v>43676</v>
      </c>
      <c r="Z429" s="38">
        <v>43860</v>
      </c>
      <c r="AA429" s="38">
        <v>45503</v>
      </c>
      <c r="AB429" s="142">
        <v>0.15</v>
      </c>
      <c r="AC429" s="142">
        <v>1.03</v>
      </c>
      <c r="AD429" s="142">
        <v>1.1719999999999999</v>
      </c>
      <c r="AE429" s="142" t="s">
        <v>6561</v>
      </c>
      <c r="AF429" s="142"/>
      <c r="AG429" s="142"/>
      <c r="AH429" s="142" t="s">
        <v>90</v>
      </c>
      <c r="AI429" s="142" t="s">
        <v>6562</v>
      </c>
      <c r="AJ429" s="142" t="s">
        <v>90</v>
      </c>
      <c r="AK429" s="142" t="s">
        <v>90</v>
      </c>
      <c r="AL429" s="142" t="s">
        <v>90</v>
      </c>
      <c r="AM429" s="142" t="s">
        <v>629</v>
      </c>
      <c r="AN429" s="142" t="s">
        <v>7</v>
      </c>
      <c r="AO429"/>
      <c r="AP429" s="142" t="s">
        <v>90</v>
      </c>
      <c r="AQ429"/>
      <c r="AR429" s="142" t="s">
        <v>90</v>
      </c>
      <c r="AS429" s="142" t="s">
        <v>90</v>
      </c>
      <c r="AT429" s="142" t="s">
        <v>90</v>
      </c>
      <c r="AU429" s="142" t="s">
        <v>290</v>
      </c>
      <c r="AV429" s="142"/>
      <c r="AW429"/>
      <c r="AX429"/>
      <c r="AY429" s="142" t="s">
        <v>6563</v>
      </c>
      <c r="AZ429" t="s">
        <v>628</v>
      </c>
    </row>
    <row r="430" spans="1:52" x14ac:dyDescent="0.25">
      <c r="A430" s="142"/>
      <c r="B430" s="142" t="s">
        <v>90</v>
      </c>
      <c r="C430" s="142" t="s">
        <v>4828</v>
      </c>
      <c r="D430" s="142" t="s">
        <v>6548</v>
      </c>
      <c r="E430" s="38">
        <v>43671</v>
      </c>
      <c r="F430" s="142" t="s">
        <v>3009</v>
      </c>
      <c r="G430" s="142" t="s">
        <v>3009</v>
      </c>
      <c r="H430" s="142" t="s">
        <v>440</v>
      </c>
      <c r="I430" s="142" t="s">
        <v>83</v>
      </c>
      <c r="J430" s="142">
        <v>9</v>
      </c>
      <c r="K430" s="142" t="s">
        <v>8064</v>
      </c>
      <c r="L430" s="142" t="s">
        <v>774</v>
      </c>
      <c r="M430" s="142" t="s">
        <v>90</v>
      </c>
      <c r="N430" s="142" t="s">
        <v>90</v>
      </c>
      <c r="O430" s="142" t="s">
        <v>90</v>
      </c>
      <c r="P430" s="142"/>
      <c r="Q430" s="142" t="s">
        <v>112</v>
      </c>
      <c r="R430" s="142">
        <v>100</v>
      </c>
      <c r="S430" s="142" t="s">
        <v>38</v>
      </c>
      <c r="T430" s="142" t="s">
        <v>7797</v>
      </c>
      <c r="U430" s="142" t="s">
        <v>140</v>
      </c>
      <c r="V430" s="142" t="s">
        <v>7</v>
      </c>
      <c r="W430" s="142" t="s">
        <v>90</v>
      </c>
      <c r="X430" s="142" t="s">
        <v>126</v>
      </c>
      <c r="Y430" s="38">
        <v>43678</v>
      </c>
      <c r="Z430" s="38">
        <v>43861</v>
      </c>
      <c r="AA430" s="38">
        <v>45505</v>
      </c>
      <c r="AB430" s="142">
        <v>9</v>
      </c>
      <c r="AC430" s="142">
        <v>61.811</v>
      </c>
      <c r="AD430" s="142">
        <v>70.296000000000006</v>
      </c>
      <c r="AE430" s="142" t="s">
        <v>4837</v>
      </c>
      <c r="AF430" s="142"/>
      <c r="AG430" s="142"/>
      <c r="AH430" s="142" t="s">
        <v>90</v>
      </c>
      <c r="AI430" s="142" t="s">
        <v>4838</v>
      </c>
      <c r="AJ430" s="142" t="s">
        <v>4828</v>
      </c>
      <c r="AK430" s="142" t="s">
        <v>90</v>
      </c>
      <c r="AL430" s="142" t="s">
        <v>90</v>
      </c>
      <c r="AM430" s="142" t="s">
        <v>90</v>
      </c>
      <c r="AN430" s="142" t="s">
        <v>7768</v>
      </c>
      <c r="AO430"/>
      <c r="AP430" s="142" t="s">
        <v>90</v>
      </c>
      <c r="AQ430"/>
      <c r="AR430" s="142" t="s">
        <v>90</v>
      </c>
      <c r="AS430" s="142" t="s">
        <v>8347</v>
      </c>
      <c r="AT430" s="142" t="s">
        <v>90</v>
      </c>
      <c r="AU430" s="142" t="s">
        <v>290</v>
      </c>
      <c r="AV430" s="142"/>
      <c r="AW430"/>
      <c r="AX430"/>
      <c r="AY430" s="142" t="s">
        <v>6556</v>
      </c>
      <c r="AZ430" t="s">
        <v>628</v>
      </c>
    </row>
    <row r="431" spans="1:52" x14ac:dyDescent="0.25">
      <c r="A431" s="142"/>
      <c r="B431" s="142" t="s">
        <v>90</v>
      </c>
      <c r="C431" s="142" t="s">
        <v>6564</v>
      </c>
      <c r="D431" s="142" t="s">
        <v>6575</v>
      </c>
      <c r="E431" s="38">
        <v>43670</v>
      </c>
      <c r="F431" s="142" t="s">
        <v>428</v>
      </c>
      <c r="G431" s="142" t="s">
        <v>1285</v>
      </c>
      <c r="H431" s="142" t="s">
        <v>90</v>
      </c>
      <c r="I431" s="142" t="s">
        <v>83</v>
      </c>
      <c r="J431" s="142">
        <v>4</v>
      </c>
      <c r="K431" s="142" t="s">
        <v>8064</v>
      </c>
      <c r="L431" s="142" t="s">
        <v>7968</v>
      </c>
      <c r="M431" s="142" t="s">
        <v>90</v>
      </c>
      <c r="N431" s="142" t="s">
        <v>90</v>
      </c>
      <c r="O431" s="142" t="s">
        <v>90</v>
      </c>
      <c r="P431" s="142"/>
      <c r="Q431" s="142" t="s">
        <v>112</v>
      </c>
      <c r="R431" s="142">
        <v>100</v>
      </c>
      <c r="S431" s="142" t="s">
        <v>38</v>
      </c>
      <c r="T431" s="142" t="s">
        <v>243</v>
      </c>
      <c r="U431" s="142" t="s">
        <v>141</v>
      </c>
      <c r="V431" s="142" t="s">
        <v>7</v>
      </c>
      <c r="W431" s="142" t="s">
        <v>90</v>
      </c>
      <c r="X431" s="142" t="s">
        <v>126</v>
      </c>
      <c r="Y431" s="38">
        <v>43677</v>
      </c>
      <c r="Z431" s="38">
        <v>43860</v>
      </c>
      <c r="AA431" s="38">
        <v>45504</v>
      </c>
      <c r="AB431" s="142">
        <v>4</v>
      </c>
      <c r="AC431" s="142">
        <v>27.472000000000001</v>
      </c>
      <c r="AD431" s="142">
        <v>31.242999999999999</v>
      </c>
      <c r="AE431" s="142" t="s">
        <v>6569</v>
      </c>
      <c r="AF431" s="142"/>
      <c r="AG431" s="142"/>
      <c r="AH431" s="142" t="s">
        <v>90</v>
      </c>
      <c r="AI431" s="142" t="s">
        <v>6570</v>
      </c>
      <c r="AJ431" s="142" t="s">
        <v>6564</v>
      </c>
      <c r="AK431" s="142" t="s">
        <v>90</v>
      </c>
      <c r="AL431" s="142" t="s">
        <v>90</v>
      </c>
      <c r="AM431" s="142" t="s">
        <v>90</v>
      </c>
      <c r="AN431" s="142" t="s">
        <v>7768</v>
      </c>
      <c r="AO431"/>
      <c r="AP431" s="142" t="s">
        <v>90</v>
      </c>
      <c r="AQ431"/>
      <c r="AR431" s="142" t="s">
        <v>90</v>
      </c>
      <c r="AS431" s="142" t="s">
        <v>8348</v>
      </c>
      <c r="AT431" s="142" t="s">
        <v>90</v>
      </c>
      <c r="AU431" s="142" t="s">
        <v>290</v>
      </c>
      <c r="AV431" s="142"/>
      <c r="AW431"/>
      <c r="AX431"/>
      <c r="AY431" s="142" t="s">
        <v>6581</v>
      </c>
      <c r="AZ431" t="s">
        <v>628</v>
      </c>
    </row>
    <row r="432" spans="1:52" x14ac:dyDescent="0.25">
      <c r="A432" s="142"/>
      <c r="B432" s="142" t="s">
        <v>90</v>
      </c>
      <c r="C432" s="142" t="s">
        <v>6564</v>
      </c>
      <c r="D432" s="142" t="s">
        <v>6566</v>
      </c>
      <c r="E432" s="38">
        <v>43670</v>
      </c>
      <c r="F432" s="142" t="s">
        <v>1285</v>
      </c>
      <c r="G432" s="142" t="s">
        <v>1285</v>
      </c>
      <c r="H432" s="142" t="s">
        <v>90</v>
      </c>
      <c r="I432" s="142" t="s">
        <v>83</v>
      </c>
      <c r="J432" s="142">
        <v>2</v>
      </c>
      <c r="K432" s="142" t="s">
        <v>885</v>
      </c>
      <c r="L432" s="142" t="s">
        <v>8114</v>
      </c>
      <c r="M432" s="142" t="s">
        <v>90</v>
      </c>
      <c r="N432" s="142" t="s">
        <v>90</v>
      </c>
      <c r="O432" s="142" t="s">
        <v>90</v>
      </c>
      <c r="P432" s="142"/>
      <c r="Q432" s="142" t="s">
        <v>112</v>
      </c>
      <c r="R432" s="142">
        <v>99.977000000000004</v>
      </c>
      <c r="S432" s="142" t="s">
        <v>38</v>
      </c>
      <c r="T432" s="142" t="s">
        <v>243</v>
      </c>
      <c r="U432" s="142" t="s">
        <v>141</v>
      </c>
      <c r="V432" s="142" t="s">
        <v>7</v>
      </c>
      <c r="W432" s="142" t="s">
        <v>90</v>
      </c>
      <c r="X432" s="142" t="s">
        <v>126</v>
      </c>
      <c r="Y432" s="38">
        <v>43677</v>
      </c>
      <c r="Z432" s="38">
        <v>43861</v>
      </c>
      <c r="AA432" s="38">
        <v>45504</v>
      </c>
      <c r="AB432" s="142">
        <v>2</v>
      </c>
      <c r="AC432" s="142">
        <v>13.736000000000001</v>
      </c>
      <c r="AD432" s="142">
        <v>15.621</v>
      </c>
      <c r="AE432" s="142" t="s">
        <v>6569</v>
      </c>
      <c r="AF432" s="142"/>
      <c r="AG432" s="142"/>
      <c r="AH432" s="142" t="s">
        <v>90</v>
      </c>
      <c r="AI432" s="142" t="s">
        <v>6570</v>
      </c>
      <c r="AJ432" s="142" t="s">
        <v>6564</v>
      </c>
      <c r="AK432" s="142" t="s">
        <v>90</v>
      </c>
      <c r="AL432" s="142" t="s">
        <v>90</v>
      </c>
      <c r="AM432" s="142" t="s">
        <v>90</v>
      </c>
      <c r="AN432" s="142" t="s">
        <v>7</v>
      </c>
      <c r="AO432"/>
      <c r="AP432" s="142" t="s">
        <v>90</v>
      </c>
      <c r="AQ432"/>
      <c r="AR432" s="142" t="s">
        <v>90</v>
      </c>
      <c r="AS432" s="142" t="s">
        <v>8349</v>
      </c>
      <c r="AT432" s="142" t="s">
        <v>90</v>
      </c>
      <c r="AU432" s="142" t="s">
        <v>290</v>
      </c>
      <c r="AV432" s="142"/>
      <c r="AW432"/>
      <c r="AX432"/>
      <c r="AY432" s="142" t="s">
        <v>6573</v>
      </c>
      <c r="AZ432" t="s">
        <v>628</v>
      </c>
    </row>
    <row r="433" spans="1:52" x14ac:dyDescent="0.25">
      <c r="A433" s="142"/>
      <c r="B433" s="142" t="s">
        <v>90</v>
      </c>
      <c r="C433" s="142" t="s">
        <v>6589</v>
      </c>
      <c r="D433" s="142" t="s">
        <v>6591</v>
      </c>
      <c r="E433" s="38">
        <v>43657</v>
      </c>
      <c r="F433" s="142" t="s">
        <v>1357</v>
      </c>
      <c r="G433" s="142" t="s">
        <v>1248</v>
      </c>
      <c r="H433" s="142" t="s">
        <v>440</v>
      </c>
      <c r="I433" s="142" t="s">
        <v>83</v>
      </c>
      <c r="J433" s="142">
        <v>5</v>
      </c>
      <c r="K433" s="142" t="s">
        <v>885</v>
      </c>
      <c r="L433" s="142" t="s">
        <v>3451</v>
      </c>
      <c r="M433" s="142" t="s">
        <v>90</v>
      </c>
      <c r="N433" s="142" t="s">
        <v>90</v>
      </c>
      <c r="O433" s="142" t="s">
        <v>90</v>
      </c>
      <c r="P433" s="142"/>
      <c r="Q433" s="142" t="s">
        <v>112</v>
      </c>
      <c r="R433" s="142">
        <v>99.572000000000003</v>
      </c>
      <c r="S433" s="142" t="s">
        <v>36</v>
      </c>
      <c r="T433" s="142" t="s">
        <v>243</v>
      </c>
      <c r="U433" s="142" t="s">
        <v>7</v>
      </c>
      <c r="V433" s="142" t="s">
        <v>7</v>
      </c>
      <c r="W433" s="142" t="s">
        <v>90</v>
      </c>
      <c r="X433" s="142" t="s">
        <v>126</v>
      </c>
      <c r="Y433" s="38">
        <v>43664</v>
      </c>
      <c r="Z433" s="38">
        <v>43848</v>
      </c>
      <c r="AA433" s="38">
        <v>45491</v>
      </c>
      <c r="AB433" s="142">
        <v>5</v>
      </c>
      <c r="AC433" s="142">
        <v>34.340000000000003</v>
      </c>
      <c r="AD433" s="142">
        <v>39.054000000000002</v>
      </c>
      <c r="AE433" s="142" t="s">
        <v>6596</v>
      </c>
      <c r="AF433" s="142"/>
      <c r="AG433" s="142"/>
      <c r="AH433" s="142" t="s">
        <v>90</v>
      </c>
      <c r="AI433" s="142" t="s">
        <v>6597</v>
      </c>
      <c r="AJ433" s="142" t="s">
        <v>90</v>
      </c>
      <c r="AK433" s="142" t="s">
        <v>90</v>
      </c>
      <c r="AL433" s="142" t="s">
        <v>90</v>
      </c>
      <c r="AM433" s="142" t="s">
        <v>90</v>
      </c>
      <c r="AN433" s="142" t="s">
        <v>7</v>
      </c>
      <c r="AO433"/>
      <c r="AP433" s="142" t="s">
        <v>90</v>
      </c>
      <c r="AQ433"/>
      <c r="AR433" s="142" t="s">
        <v>90</v>
      </c>
      <c r="AS433" s="142" t="s">
        <v>8351</v>
      </c>
      <c r="AT433" s="142" t="s">
        <v>90</v>
      </c>
      <c r="AU433" s="142" t="s">
        <v>290</v>
      </c>
      <c r="AV433" s="142"/>
      <c r="AW433"/>
      <c r="AX433"/>
      <c r="AY433" s="142" t="s">
        <v>6600</v>
      </c>
      <c r="AZ433" t="s">
        <v>628</v>
      </c>
    </row>
    <row r="434" spans="1:52" x14ac:dyDescent="0.25">
      <c r="A434" s="142"/>
      <c r="B434" s="142" t="s">
        <v>90</v>
      </c>
      <c r="C434" s="142" t="s">
        <v>6619</v>
      </c>
      <c r="D434" s="142" t="s">
        <v>6621</v>
      </c>
      <c r="E434" s="38">
        <v>43655</v>
      </c>
      <c r="F434" s="142" t="s">
        <v>1285</v>
      </c>
      <c r="G434" s="142" t="s">
        <v>1285</v>
      </c>
      <c r="H434" s="142" t="s">
        <v>90</v>
      </c>
      <c r="I434" s="142" t="s">
        <v>83</v>
      </c>
      <c r="J434" s="142">
        <v>7</v>
      </c>
      <c r="K434" s="142" t="s">
        <v>885</v>
      </c>
      <c r="L434" s="142" t="s">
        <v>5890</v>
      </c>
      <c r="M434" s="142" t="s">
        <v>90</v>
      </c>
      <c r="N434" s="142" t="s">
        <v>90</v>
      </c>
      <c r="O434" s="142" t="s">
        <v>90</v>
      </c>
      <c r="P434" s="142"/>
      <c r="Q434" s="142" t="s">
        <v>112</v>
      </c>
      <c r="R434" s="142">
        <v>99.81</v>
      </c>
      <c r="S434" s="142" t="s">
        <v>36</v>
      </c>
      <c r="T434" s="142" t="s">
        <v>243</v>
      </c>
      <c r="U434" s="142" t="s">
        <v>140</v>
      </c>
      <c r="V434" s="142" t="s">
        <v>7</v>
      </c>
      <c r="W434" s="142" t="s">
        <v>90</v>
      </c>
      <c r="X434" s="142" t="s">
        <v>126</v>
      </c>
      <c r="Y434" s="38">
        <v>43665</v>
      </c>
      <c r="Z434" s="38">
        <v>43849</v>
      </c>
      <c r="AA434" s="38">
        <v>45492</v>
      </c>
      <c r="AB434" s="142">
        <v>7</v>
      </c>
      <c r="AC434" s="142">
        <v>48.075000000000003</v>
      </c>
      <c r="AD434" s="142">
        <v>54.674999999999997</v>
      </c>
      <c r="AE434" s="142" t="s">
        <v>6624</v>
      </c>
      <c r="AF434" s="142"/>
      <c r="AG434" s="142"/>
      <c r="AH434" s="142" t="s">
        <v>90</v>
      </c>
      <c r="AI434" s="142" t="s">
        <v>6625</v>
      </c>
      <c r="AJ434" s="142" t="s">
        <v>90</v>
      </c>
      <c r="AK434" s="142" t="s">
        <v>90</v>
      </c>
      <c r="AL434" s="142" t="s">
        <v>90</v>
      </c>
      <c r="AM434" s="142" t="s">
        <v>90</v>
      </c>
      <c r="AN434" s="142" t="s">
        <v>7</v>
      </c>
      <c r="AO434"/>
      <c r="AP434" s="142" t="s">
        <v>90</v>
      </c>
      <c r="AQ434"/>
      <c r="AR434" s="142" t="s">
        <v>90</v>
      </c>
      <c r="AS434" s="142" t="s">
        <v>8352</v>
      </c>
      <c r="AT434" s="142" t="s">
        <v>90</v>
      </c>
      <c r="AU434" s="142" t="s">
        <v>290</v>
      </c>
      <c r="AV434" s="142"/>
      <c r="AW434"/>
      <c r="AX434"/>
      <c r="AY434" s="142" t="s">
        <v>6628</v>
      </c>
      <c r="AZ434" t="s">
        <v>628</v>
      </c>
    </row>
    <row r="435" spans="1:52" x14ac:dyDescent="0.25">
      <c r="A435" s="142"/>
      <c r="B435" s="142" t="s">
        <v>90</v>
      </c>
      <c r="C435" s="142" t="s">
        <v>4287</v>
      </c>
      <c r="D435" s="142" t="s">
        <v>6612</v>
      </c>
      <c r="E435" s="38">
        <v>43655</v>
      </c>
      <c r="F435" s="142" t="s">
        <v>1285</v>
      </c>
      <c r="G435" s="142" t="s">
        <v>4276</v>
      </c>
      <c r="H435" s="142" t="s">
        <v>440</v>
      </c>
      <c r="I435" s="142" t="s">
        <v>83</v>
      </c>
      <c r="J435" s="142">
        <v>7</v>
      </c>
      <c r="K435" s="142" t="s">
        <v>885</v>
      </c>
      <c r="L435" s="142" t="s">
        <v>5890</v>
      </c>
      <c r="M435" s="142" t="s">
        <v>90</v>
      </c>
      <c r="N435" s="142" t="s">
        <v>90</v>
      </c>
      <c r="O435" s="142" t="s">
        <v>90</v>
      </c>
      <c r="P435" s="142"/>
      <c r="Q435" s="142" t="s">
        <v>112</v>
      </c>
      <c r="R435" s="142">
        <v>99.716999999999999</v>
      </c>
      <c r="S435" s="142" t="s">
        <v>38</v>
      </c>
      <c r="T435" s="142" t="s">
        <v>243</v>
      </c>
      <c r="U435" s="142" t="s">
        <v>7</v>
      </c>
      <c r="V435" s="142" t="s">
        <v>7</v>
      </c>
      <c r="W435" s="142" t="s">
        <v>90</v>
      </c>
      <c r="X435" s="142" t="s">
        <v>126</v>
      </c>
      <c r="Y435" s="38">
        <v>43662</v>
      </c>
      <c r="Z435" s="38">
        <v>43846</v>
      </c>
      <c r="AA435" s="38">
        <v>45489</v>
      </c>
      <c r="AB435" s="142">
        <v>7</v>
      </c>
      <c r="AC435" s="142">
        <v>48.075000000000003</v>
      </c>
      <c r="AD435" s="142">
        <v>54.674999999999997</v>
      </c>
      <c r="AE435" s="142" t="s">
        <v>4295</v>
      </c>
      <c r="AF435" s="142"/>
      <c r="AG435" s="142"/>
      <c r="AH435" s="142" t="s">
        <v>90</v>
      </c>
      <c r="AI435" s="142" t="s">
        <v>4296</v>
      </c>
      <c r="AJ435" s="142" t="s">
        <v>4287</v>
      </c>
      <c r="AK435" s="142" t="s">
        <v>90</v>
      </c>
      <c r="AL435" s="142" t="s">
        <v>90</v>
      </c>
      <c r="AM435" s="142" t="s">
        <v>90</v>
      </c>
      <c r="AN435" s="142" t="s">
        <v>7</v>
      </c>
      <c r="AO435"/>
      <c r="AP435" s="142" t="s">
        <v>90</v>
      </c>
      <c r="AQ435"/>
      <c r="AR435" s="142" t="s">
        <v>90</v>
      </c>
      <c r="AS435" s="142" t="s">
        <v>8353</v>
      </c>
      <c r="AT435" s="142" t="s">
        <v>90</v>
      </c>
      <c r="AU435" s="142" t="s">
        <v>290</v>
      </c>
      <c r="AV435" s="142"/>
      <c r="AW435"/>
      <c r="AX435"/>
      <c r="AY435" s="142" t="s">
        <v>6618</v>
      </c>
      <c r="AZ435" t="s">
        <v>628</v>
      </c>
    </row>
    <row r="436" spans="1:52" x14ac:dyDescent="0.25">
      <c r="A436" s="142"/>
      <c r="B436" s="142" t="s">
        <v>90</v>
      </c>
      <c r="C436" s="142" t="s">
        <v>6630</v>
      </c>
      <c r="D436" s="142" t="s">
        <v>6632</v>
      </c>
      <c r="E436" s="38">
        <v>43654</v>
      </c>
      <c r="F436" s="142" t="s">
        <v>2300</v>
      </c>
      <c r="G436" s="142" t="s">
        <v>1218</v>
      </c>
      <c r="H436" s="142" t="s">
        <v>440</v>
      </c>
      <c r="I436" s="142" t="s">
        <v>83</v>
      </c>
      <c r="J436" s="142">
        <v>4</v>
      </c>
      <c r="K436" s="142" t="s">
        <v>8064</v>
      </c>
      <c r="L436" s="142" t="s">
        <v>8116</v>
      </c>
      <c r="M436" s="142" t="s">
        <v>90</v>
      </c>
      <c r="N436" s="142" t="s">
        <v>90</v>
      </c>
      <c r="O436" s="142" t="s">
        <v>90</v>
      </c>
      <c r="P436" s="142"/>
      <c r="Q436" s="142" t="s">
        <v>112</v>
      </c>
      <c r="R436" s="142">
        <v>100</v>
      </c>
      <c r="S436" s="142" t="s">
        <v>36</v>
      </c>
      <c r="T436" s="142" t="s">
        <v>243</v>
      </c>
      <c r="U436" s="142" t="s">
        <v>7</v>
      </c>
      <c r="V436" s="142" t="s">
        <v>7</v>
      </c>
      <c r="W436" s="142" t="s">
        <v>90</v>
      </c>
      <c r="X436" s="142" t="s">
        <v>126</v>
      </c>
      <c r="Y436" s="38">
        <v>43661</v>
      </c>
      <c r="Z436" s="38">
        <v>43845</v>
      </c>
      <c r="AA436" s="38">
        <v>45488</v>
      </c>
      <c r="AB436" s="142">
        <v>4</v>
      </c>
      <c r="AC436" s="142">
        <v>27.472000000000001</v>
      </c>
      <c r="AD436" s="142">
        <v>31.242999999999999</v>
      </c>
      <c r="AE436" s="142" t="s">
        <v>6636</v>
      </c>
      <c r="AF436" s="142"/>
      <c r="AG436" s="142"/>
      <c r="AH436" s="142" t="s">
        <v>90</v>
      </c>
      <c r="AI436" s="142" t="s">
        <v>6637</v>
      </c>
      <c r="AJ436" s="142" t="s">
        <v>90</v>
      </c>
      <c r="AK436" s="142" t="s">
        <v>90</v>
      </c>
      <c r="AL436" s="142" t="s">
        <v>90</v>
      </c>
      <c r="AM436" s="142" t="s">
        <v>90</v>
      </c>
      <c r="AN436" s="142" t="s">
        <v>352</v>
      </c>
      <c r="AO436"/>
      <c r="AP436" s="142" t="s">
        <v>90</v>
      </c>
      <c r="AQ436"/>
      <c r="AR436" s="142" t="s">
        <v>90</v>
      </c>
      <c r="AS436" s="142" t="s">
        <v>8355</v>
      </c>
      <c r="AT436" s="142" t="s">
        <v>90</v>
      </c>
      <c r="AU436" s="142" t="s">
        <v>290</v>
      </c>
      <c r="AV436" s="142"/>
      <c r="AW436"/>
      <c r="AX436"/>
      <c r="AY436" s="142" t="s">
        <v>6642</v>
      </c>
      <c r="AZ436" t="s">
        <v>628</v>
      </c>
    </row>
    <row r="437" spans="1:52" x14ac:dyDescent="0.25">
      <c r="A437" s="142"/>
      <c r="B437" s="142" t="s">
        <v>90</v>
      </c>
      <c r="C437" s="142" t="s">
        <v>5383</v>
      </c>
      <c r="D437" s="142" t="s">
        <v>6653</v>
      </c>
      <c r="E437" s="38">
        <v>43650</v>
      </c>
      <c r="F437" s="142" t="s">
        <v>428</v>
      </c>
      <c r="G437" s="142" t="s">
        <v>428</v>
      </c>
      <c r="H437" s="142" t="s">
        <v>372</v>
      </c>
      <c r="I437" s="142" t="s">
        <v>83</v>
      </c>
      <c r="J437" s="142">
        <v>4.5</v>
      </c>
      <c r="K437" s="142" t="s">
        <v>885</v>
      </c>
      <c r="L437" s="142" t="s">
        <v>8117</v>
      </c>
      <c r="M437" s="142" t="s">
        <v>90</v>
      </c>
      <c r="N437" s="142" t="s">
        <v>90</v>
      </c>
      <c r="O437" s="142" t="s">
        <v>90</v>
      </c>
      <c r="P437" s="142"/>
      <c r="Q437" s="142" t="s">
        <v>112</v>
      </c>
      <c r="R437" s="142">
        <v>100</v>
      </c>
      <c r="S437" s="142" t="s">
        <v>37</v>
      </c>
      <c r="T437" s="142" t="s">
        <v>90</v>
      </c>
      <c r="U437" s="142" t="s">
        <v>7</v>
      </c>
      <c r="V437" s="142" t="s">
        <v>7</v>
      </c>
      <c r="W437" s="142" t="s">
        <v>90</v>
      </c>
      <c r="X437" s="142" t="s">
        <v>126</v>
      </c>
      <c r="Y437" s="38">
        <v>43657</v>
      </c>
      <c r="Z437" s="38">
        <v>43841</v>
      </c>
      <c r="AA437" s="38">
        <v>45484</v>
      </c>
      <c r="AB437" s="142">
        <v>4.5</v>
      </c>
      <c r="AC437" s="142">
        <v>30.905999999999999</v>
      </c>
      <c r="AD437" s="142">
        <v>35.148000000000003</v>
      </c>
      <c r="AE437" s="142" t="s">
        <v>5390</v>
      </c>
      <c r="AF437" s="142"/>
      <c r="AG437" s="142"/>
      <c r="AH437" s="142" t="s">
        <v>90</v>
      </c>
      <c r="AI437" s="142" t="s">
        <v>5391</v>
      </c>
      <c r="AJ437" s="142" t="s">
        <v>5392</v>
      </c>
      <c r="AK437" s="142" t="s">
        <v>5383</v>
      </c>
      <c r="AL437" s="142" t="s">
        <v>90</v>
      </c>
      <c r="AM437" s="142" t="s">
        <v>90</v>
      </c>
      <c r="AN437" s="142" t="s">
        <v>7</v>
      </c>
      <c r="AO437"/>
      <c r="AP437" s="142" t="s">
        <v>90</v>
      </c>
      <c r="AQ437"/>
      <c r="AR437" s="142" t="s">
        <v>90</v>
      </c>
      <c r="AS437" s="142" t="s">
        <v>90</v>
      </c>
      <c r="AT437" s="142" t="s">
        <v>90</v>
      </c>
      <c r="AU437" s="142" t="s">
        <v>2185</v>
      </c>
      <c r="AV437" s="142"/>
      <c r="AW437"/>
      <c r="AX437"/>
      <c r="AY437" s="142" t="s">
        <v>6658</v>
      </c>
      <c r="AZ437" t="s">
        <v>628</v>
      </c>
    </row>
    <row r="438" spans="1:52" x14ac:dyDescent="0.25">
      <c r="A438" s="142"/>
      <c r="B438" s="142" t="s">
        <v>90</v>
      </c>
      <c r="C438" s="142" t="s">
        <v>6660</v>
      </c>
      <c r="D438" s="142" t="s">
        <v>6662</v>
      </c>
      <c r="E438" s="38">
        <v>43642</v>
      </c>
      <c r="F438" s="142" t="s">
        <v>4276</v>
      </c>
      <c r="G438" s="142" t="s">
        <v>4276</v>
      </c>
      <c r="H438" s="142" t="s">
        <v>90</v>
      </c>
      <c r="I438" s="142" t="s">
        <v>83</v>
      </c>
      <c r="J438" s="142">
        <v>8</v>
      </c>
      <c r="K438" s="142" t="s">
        <v>885</v>
      </c>
      <c r="L438" s="142" t="s">
        <v>2693</v>
      </c>
      <c r="M438" s="142" t="s">
        <v>90</v>
      </c>
      <c r="N438" s="142" t="s">
        <v>90</v>
      </c>
      <c r="O438" s="142" t="s">
        <v>90</v>
      </c>
      <c r="P438" s="142"/>
      <c r="Q438" s="142" t="s">
        <v>112</v>
      </c>
      <c r="R438" s="142">
        <v>100</v>
      </c>
      <c r="S438" s="142" t="s">
        <v>36</v>
      </c>
      <c r="T438" s="142" t="s">
        <v>7797</v>
      </c>
      <c r="U438" s="142" t="s">
        <v>7</v>
      </c>
      <c r="V438" s="142" t="s">
        <v>7</v>
      </c>
      <c r="W438" s="142" t="s">
        <v>90</v>
      </c>
      <c r="X438" s="142" t="s">
        <v>126</v>
      </c>
      <c r="Y438" s="38">
        <v>43651</v>
      </c>
      <c r="Z438" s="38">
        <v>43835</v>
      </c>
      <c r="AA438" s="38">
        <v>45478</v>
      </c>
      <c r="AB438" s="142">
        <v>8</v>
      </c>
      <c r="AC438" s="142">
        <v>53.786000000000001</v>
      </c>
      <c r="AD438" s="142">
        <v>62.8</v>
      </c>
      <c r="AE438" s="142" t="s">
        <v>6668</v>
      </c>
      <c r="AF438" s="142"/>
      <c r="AG438" s="142"/>
      <c r="AH438" s="142" t="s">
        <v>90</v>
      </c>
      <c r="AI438" s="142" t="s">
        <v>6669</v>
      </c>
      <c r="AJ438" s="142" t="s">
        <v>90</v>
      </c>
      <c r="AK438" s="142" t="s">
        <v>90</v>
      </c>
      <c r="AL438" s="142" t="s">
        <v>90</v>
      </c>
      <c r="AM438" s="142" t="s">
        <v>90</v>
      </c>
      <c r="AN438" s="142" t="s">
        <v>7</v>
      </c>
      <c r="AO438"/>
      <c r="AP438" s="142" t="s">
        <v>90</v>
      </c>
      <c r="AQ438"/>
      <c r="AR438" s="142" t="s">
        <v>90</v>
      </c>
      <c r="AS438" s="142" t="s">
        <v>90</v>
      </c>
      <c r="AT438" s="142" t="s">
        <v>90</v>
      </c>
      <c r="AU438" s="142" t="s">
        <v>290</v>
      </c>
      <c r="AV438" s="142"/>
      <c r="AW438"/>
      <c r="AX438"/>
      <c r="AY438" s="142" t="s">
        <v>6671</v>
      </c>
      <c r="AZ438" t="s">
        <v>628</v>
      </c>
    </row>
    <row r="439" spans="1:52" x14ac:dyDescent="0.25">
      <c r="A439" s="142"/>
      <c r="B439" s="142" t="s">
        <v>90</v>
      </c>
      <c r="C439" s="142" t="s">
        <v>2069</v>
      </c>
      <c r="D439" s="142" t="s">
        <v>6688</v>
      </c>
      <c r="E439" s="38">
        <v>43641</v>
      </c>
      <c r="F439" s="142" t="s">
        <v>428</v>
      </c>
      <c r="G439" s="142" t="s">
        <v>428</v>
      </c>
      <c r="H439" s="142" t="s">
        <v>440</v>
      </c>
      <c r="I439" s="142" t="s">
        <v>83</v>
      </c>
      <c r="J439" s="142">
        <v>3</v>
      </c>
      <c r="K439" s="142" t="s">
        <v>885</v>
      </c>
      <c r="L439" s="142" t="s">
        <v>2075</v>
      </c>
      <c r="M439" s="142" t="s">
        <v>90</v>
      </c>
      <c r="N439" s="142" t="s">
        <v>90</v>
      </c>
      <c r="O439" s="142" t="s">
        <v>90</v>
      </c>
      <c r="P439" s="142"/>
      <c r="Q439" s="142" t="s">
        <v>112</v>
      </c>
      <c r="R439" s="142">
        <v>100</v>
      </c>
      <c r="S439" s="142" t="s">
        <v>38</v>
      </c>
      <c r="T439" s="142" t="s">
        <v>243</v>
      </c>
      <c r="U439" s="142" t="s">
        <v>141</v>
      </c>
      <c r="V439" s="142" t="s">
        <v>7</v>
      </c>
      <c r="W439" s="142" t="s">
        <v>90</v>
      </c>
      <c r="X439" s="142" t="s">
        <v>126</v>
      </c>
      <c r="Y439" s="38">
        <v>43649</v>
      </c>
      <c r="Z439" s="38">
        <v>43833</v>
      </c>
      <c r="AA439" s="38">
        <v>45476</v>
      </c>
      <c r="AB439" s="142">
        <v>3</v>
      </c>
      <c r="AC439" s="142">
        <v>20.170000000000002</v>
      </c>
      <c r="AD439" s="142">
        <v>23.55</v>
      </c>
      <c r="AE439" s="142" t="s">
        <v>2079</v>
      </c>
      <c r="AF439" s="142"/>
      <c r="AG439" s="142"/>
      <c r="AH439" s="142" t="s">
        <v>90</v>
      </c>
      <c r="AI439" s="142" t="s">
        <v>6691</v>
      </c>
      <c r="AJ439" s="142" t="s">
        <v>2069</v>
      </c>
      <c r="AK439" s="142" t="s">
        <v>90</v>
      </c>
      <c r="AL439" s="142" t="s">
        <v>90</v>
      </c>
      <c r="AM439" s="142" t="s">
        <v>90</v>
      </c>
      <c r="AN439" s="142" t="s">
        <v>7</v>
      </c>
      <c r="AO439"/>
      <c r="AP439" s="142" t="s">
        <v>90</v>
      </c>
      <c r="AQ439"/>
      <c r="AR439" s="142" t="s">
        <v>90</v>
      </c>
      <c r="AS439" s="142" t="s">
        <v>8357</v>
      </c>
      <c r="AT439" s="142" t="s">
        <v>90</v>
      </c>
      <c r="AU439" s="142" t="s">
        <v>290</v>
      </c>
      <c r="AV439" s="142"/>
      <c r="AW439"/>
      <c r="AX439"/>
      <c r="AY439" s="142" t="s">
        <v>6693</v>
      </c>
      <c r="AZ439" t="s">
        <v>628</v>
      </c>
    </row>
    <row r="440" spans="1:52" x14ac:dyDescent="0.25">
      <c r="A440" s="142"/>
      <c r="B440" s="142" t="s">
        <v>90</v>
      </c>
      <c r="C440" s="142" t="s">
        <v>1013</v>
      </c>
      <c r="D440" s="142" t="s">
        <v>6680</v>
      </c>
      <c r="E440" s="38">
        <v>43641</v>
      </c>
      <c r="F440" s="142" t="s">
        <v>1248</v>
      </c>
      <c r="G440" s="142" t="s">
        <v>1017</v>
      </c>
      <c r="H440" s="142" t="s">
        <v>440</v>
      </c>
      <c r="I440" s="142" t="s">
        <v>83</v>
      </c>
      <c r="J440" s="142">
        <v>9</v>
      </c>
      <c r="K440" s="142" t="s">
        <v>885</v>
      </c>
      <c r="L440" s="142" t="s">
        <v>3451</v>
      </c>
      <c r="M440" s="142" t="s">
        <v>90</v>
      </c>
      <c r="N440" s="142" t="s">
        <v>90</v>
      </c>
      <c r="O440" s="142" t="s">
        <v>90</v>
      </c>
      <c r="P440" s="142"/>
      <c r="Q440" s="142" t="s">
        <v>112</v>
      </c>
      <c r="R440" s="142">
        <v>99.444000000000003</v>
      </c>
      <c r="S440" s="142" t="s">
        <v>39</v>
      </c>
      <c r="T440" s="142" t="s">
        <v>243</v>
      </c>
      <c r="U440" s="142" t="s">
        <v>7</v>
      </c>
      <c r="V440" s="142" t="s">
        <v>7</v>
      </c>
      <c r="W440" s="142" t="s">
        <v>90</v>
      </c>
      <c r="X440" s="142" t="s">
        <v>126</v>
      </c>
      <c r="Y440" s="38">
        <v>43649</v>
      </c>
      <c r="Z440" s="38">
        <v>43833</v>
      </c>
      <c r="AA440" s="38">
        <v>45476</v>
      </c>
      <c r="AB440" s="142">
        <v>9</v>
      </c>
      <c r="AC440" s="142">
        <v>60.509</v>
      </c>
      <c r="AD440" s="142">
        <v>70.650000000000006</v>
      </c>
      <c r="AE440" s="142" t="s">
        <v>1024</v>
      </c>
      <c r="AF440" s="142"/>
      <c r="AG440" s="142"/>
      <c r="AH440" s="142" t="s">
        <v>90</v>
      </c>
      <c r="AI440" s="142" t="s">
        <v>1026</v>
      </c>
      <c r="AJ440" s="142" t="s">
        <v>90</v>
      </c>
      <c r="AK440" s="142" t="s">
        <v>1013</v>
      </c>
      <c r="AL440" s="142" t="s">
        <v>90</v>
      </c>
      <c r="AM440" s="142" t="s">
        <v>90</v>
      </c>
      <c r="AN440" s="142" t="s">
        <v>7</v>
      </c>
      <c r="AO440"/>
      <c r="AP440" s="142" t="s">
        <v>90</v>
      </c>
      <c r="AQ440"/>
      <c r="AR440" s="142" t="s">
        <v>90</v>
      </c>
      <c r="AS440" s="142" t="s">
        <v>90</v>
      </c>
      <c r="AT440" s="142" t="s">
        <v>90</v>
      </c>
      <c r="AU440" s="142" t="s">
        <v>290</v>
      </c>
      <c r="AV440" s="142"/>
      <c r="AW440"/>
      <c r="AX440"/>
      <c r="AY440" s="142" t="s">
        <v>6686</v>
      </c>
      <c r="AZ440" t="s">
        <v>628</v>
      </c>
    </row>
    <row r="441" spans="1:52" x14ac:dyDescent="0.25">
      <c r="A441" s="142"/>
      <c r="B441" s="142" t="s">
        <v>90</v>
      </c>
      <c r="C441" s="142" t="s">
        <v>6704</v>
      </c>
      <c r="D441" s="142" t="s">
        <v>6706</v>
      </c>
      <c r="E441" s="38">
        <v>43640</v>
      </c>
      <c r="F441" s="142" t="s">
        <v>2193</v>
      </c>
      <c r="G441" s="142" t="s">
        <v>1041</v>
      </c>
      <c r="H441" s="142" t="s">
        <v>440</v>
      </c>
      <c r="I441" s="142" t="s">
        <v>83</v>
      </c>
      <c r="J441" s="142">
        <v>6</v>
      </c>
      <c r="K441" s="142" t="s">
        <v>885</v>
      </c>
      <c r="L441" s="142" t="s">
        <v>3552</v>
      </c>
      <c r="M441" s="142" t="s">
        <v>90</v>
      </c>
      <c r="N441" s="142" t="s">
        <v>90</v>
      </c>
      <c r="O441" s="142" t="s">
        <v>90</v>
      </c>
      <c r="P441" s="142"/>
      <c r="Q441" s="142" t="s">
        <v>112</v>
      </c>
      <c r="R441" s="142">
        <v>99.688999999999993</v>
      </c>
      <c r="S441" s="142" t="s">
        <v>38</v>
      </c>
      <c r="T441" s="142" t="s">
        <v>243</v>
      </c>
      <c r="U441" s="142" t="s">
        <v>140</v>
      </c>
      <c r="V441" s="142" t="s">
        <v>7</v>
      </c>
      <c r="W441" s="142" t="s">
        <v>90</v>
      </c>
      <c r="X441" s="142" t="s">
        <v>126</v>
      </c>
      <c r="Y441" s="38">
        <v>43648</v>
      </c>
      <c r="Z441" s="38">
        <v>43832</v>
      </c>
      <c r="AA441" s="38">
        <v>45475</v>
      </c>
      <c r="AB441" s="142">
        <v>6</v>
      </c>
      <c r="AC441" s="142">
        <v>40.338999999999999</v>
      </c>
      <c r="AD441" s="142">
        <v>47.1</v>
      </c>
      <c r="AE441" s="142" t="s">
        <v>6709</v>
      </c>
      <c r="AF441" s="142"/>
      <c r="AG441" s="142"/>
      <c r="AH441" s="142" t="s">
        <v>90</v>
      </c>
      <c r="AI441" s="142" t="s">
        <v>6710</v>
      </c>
      <c r="AJ441" s="142" t="s">
        <v>6704</v>
      </c>
      <c r="AK441" s="142" t="s">
        <v>90</v>
      </c>
      <c r="AL441" s="142" t="s">
        <v>90</v>
      </c>
      <c r="AM441" s="142" t="s">
        <v>629</v>
      </c>
      <c r="AN441" s="142" t="s">
        <v>7</v>
      </c>
      <c r="AO441"/>
      <c r="AP441" s="142" t="s">
        <v>90</v>
      </c>
      <c r="AQ441"/>
      <c r="AR441" s="142" t="s">
        <v>90</v>
      </c>
      <c r="AS441" s="142" t="s">
        <v>8358</v>
      </c>
      <c r="AT441" s="142" t="s">
        <v>90</v>
      </c>
      <c r="AU441" s="142" t="s">
        <v>290</v>
      </c>
      <c r="AV441" s="142"/>
      <c r="AW441"/>
      <c r="AX441"/>
      <c r="AY441" s="142" t="s">
        <v>6713</v>
      </c>
      <c r="AZ441" t="s">
        <v>628</v>
      </c>
    </row>
    <row r="442" spans="1:52" x14ac:dyDescent="0.25">
      <c r="A442" s="142"/>
      <c r="B442" s="142" t="s">
        <v>90</v>
      </c>
      <c r="C442" s="142" t="s">
        <v>6694</v>
      </c>
      <c r="D442" s="142" t="s">
        <v>6696</v>
      </c>
      <c r="E442" s="38">
        <v>43640</v>
      </c>
      <c r="F442" s="142" t="s">
        <v>2193</v>
      </c>
      <c r="G442" s="142" t="s">
        <v>2193</v>
      </c>
      <c r="H442" s="142" t="s">
        <v>440</v>
      </c>
      <c r="I442" s="142" t="s">
        <v>83</v>
      </c>
      <c r="J442" s="142">
        <v>5</v>
      </c>
      <c r="K442" s="142" t="s">
        <v>885</v>
      </c>
      <c r="L442" s="142" t="s">
        <v>2075</v>
      </c>
      <c r="M442" s="142" t="s">
        <v>90</v>
      </c>
      <c r="N442" s="142" t="s">
        <v>90</v>
      </c>
      <c r="O442" s="142" t="s">
        <v>90</v>
      </c>
      <c r="P442" s="142"/>
      <c r="Q442" s="142" t="s">
        <v>112</v>
      </c>
      <c r="R442" s="142">
        <v>99.777000000000001</v>
      </c>
      <c r="S442" s="142" t="s">
        <v>38</v>
      </c>
      <c r="T442" s="142" t="s">
        <v>243</v>
      </c>
      <c r="U442" s="142" t="s">
        <v>7</v>
      </c>
      <c r="V442" s="142" t="s">
        <v>7</v>
      </c>
      <c r="W442" s="142" t="s">
        <v>90</v>
      </c>
      <c r="X442" s="142" t="s">
        <v>126</v>
      </c>
      <c r="Y442" s="38">
        <v>43644</v>
      </c>
      <c r="Z442" s="38">
        <v>43827</v>
      </c>
      <c r="AA442" s="38">
        <v>45471</v>
      </c>
      <c r="AB442" s="142">
        <v>5</v>
      </c>
      <c r="AC442" s="142">
        <v>33.616</v>
      </c>
      <c r="AD442" s="142">
        <v>39.25</v>
      </c>
      <c r="AE442" s="142" t="s">
        <v>6699</v>
      </c>
      <c r="AF442" s="142"/>
      <c r="AG442" s="142"/>
      <c r="AH442" s="142" t="s">
        <v>90</v>
      </c>
      <c r="AI442" s="142" t="s">
        <v>6700</v>
      </c>
      <c r="AJ442" s="142" t="s">
        <v>6694</v>
      </c>
      <c r="AK442" s="142" t="s">
        <v>90</v>
      </c>
      <c r="AL442" s="142" t="s">
        <v>90</v>
      </c>
      <c r="AM442" s="142" t="s">
        <v>90</v>
      </c>
      <c r="AN442" s="142" t="s">
        <v>7</v>
      </c>
      <c r="AO442"/>
      <c r="AP442" s="142" t="s">
        <v>90</v>
      </c>
      <c r="AQ442"/>
      <c r="AR442" s="142" t="s">
        <v>90</v>
      </c>
      <c r="AS442" s="142" t="s">
        <v>8359</v>
      </c>
      <c r="AT442" s="142" t="s">
        <v>90</v>
      </c>
      <c r="AU442" s="142" t="s">
        <v>290</v>
      </c>
      <c r="AV442" s="142"/>
      <c r="AW442"/>
      <c r="AX442"/>
      <c r="AY442" s="142" t="s">
        <v>6703</v>
      </c>
      <c r="AZ442" t="s">
        <v>628</v>
      </c>
    </row>
    <row r="443" spans="1:52" x14ac:dyDescent="0.25">
      <c r="A443" s="142"/>
      <c r="B443" s="142" t="s">
        <v>90</v>
      </c>
      <c r="C443" s="142" t="s">
        <v>6715</v>
      </c>
      <c r="D443" s="142" t="s">
        <v>6717</v>
      </c>
      <c r="E443" s="38">
        <v>43636</v>
      </c>
      <c r="F443" s="142" t="s">
        <v>1218</v>
      </c>
      <c r="G443" s="142" t="s">
        <v>1115</v>
      </c>
      <c r="H443" s="142" t="s">
        <v>440</v>
      </c>
      <c r="I443" s="142" t="s">
        <v>83</v>
      </c>
      <c r="J443" s="142">
        <v>10</v>
      </c>
      <c r="K443" s="142" t="s">
        <v>8064</v>
      </c>
      <c r="L443" s="142" t="s">
        <v>8120</v>
      </c>
      <c r="M443" s="142" t="s">
        <v>90</v>
      </c>
      <c r="N443" s="142" t="s">
        <v>90</v>
      </c>
      <c r="O443" s="142" t="s">
        <v>90</v>
      </c>
      <c r="P443" s="142"/>
      <c r="Q443" s="142" t="s">
        <v>112</v>
      </c>
      <c r="R443" s="142">
        <v>100</v>
      </c>
      <c r="S443" s="142" t="s">
        <v>38</v>
      </c>
      <c r="T443" s="142" t="s">
        <v>243</v>
      </c>
      <c r="U443" s="142" t="s">
        <v>7</v>
      </c>
      <c r="V443" s="142" t="s">
        <v>7</v>
      </c>
      <c r="W443" s="142" t="s">
        <v>90</v>
      </c>
      <c r="X443" s="142" t="s">
        <v>126</v>
      </c>
      <c r="Y443" s="38">
        <v>43643</v>
      </c>
      <c r="Z443" s="38">
        <v>43825</v>
      </c>
      <c r="AA443" s="38">
        <v>45470</v>
      </c>
      <c r="AB443" s="142">
        <v>10</v>
      </c>
      <c r="AC443" s="142">
        <v>67.231999999999999</v>
      </c>
      <c r="AD443" s="142">
        <v>78.5</v>
      </c>
      <c r="AE443" s="142" t="s">
        <v>6721</v>
      </c>
      <c r="AF443" s="142"/>
      <c r="AG443" s="142"/>
      <c r="AH443" s="142" t="s">
        <v>90</v>
      </c>
      <c r="AI443" s="142" t="s">
        <v>6722</v>
      </c>
      <c r="AJ443" s="142" t="s">
        <v>6715</v>
      </c>
      <c r="AK443" s="142" t="s">
        <v>90</v>
      </c>
      <c r="AL443" s="142" t="s">
        <v>90</v>
      </c>
      <c r="AM443" s="142" t="s">
        <v>90</v>
      </c>
      <c r="AN443" s="142" t="s">
        <v>7937</v>
      </c>
      <c r="AO443"/>
      <c r="AP443" s="142" t="s">
        <v>90</v>
      </c>
      <c r="AQ443"/>
      <c r="AR443" s="142" t="s">
        <v>90</v>
      </c>
      <c r="AS443" s="142" t="s">
        <v>8360</v>
      </c>
      <c r="AT443" s="142" t="s">
        <v>90</v>
      </c>
      <c r="AU443" s="142" t="s">
        <v>290</v>
      </c>
      <c r="AV443" s="142"/>
      <c r="AW443"/>
      <c r="AX443"/>
      <c r="AY443" s="142" t="s">
        <v>6726</v>
      </c>
      <c r="AZ443" t="s">
        <v>628</v>
      </c>
    </row>
    <row r="444" spans="1:52" x14ac:dyDescent="0.25">
      <c r="A444" s="142"/>
      <c r="B444" s="142" t="s">
        <v>90</v>
      </c>
      <c r="C444" s="142" t="s">
        <v>1900</v>
      </c>
      <c r="D444" s="142" t="s">
        <v>6114</v>
      </c>
      <c r="E444" s="38">
        <v>43636</v>
      </c>
      <c r="F444" s="142" t="s">
        <v>428</v>
      </c>
      <c r="G444" s="142" t="s">
        <v>1904</v>
      </c>
      <c r="H444" s="142" t="s">
        <v>90</v>
      </c>
      <c r="I444" s="142" t="s">
        <v>104</v>
      </c>
      <c r="J444" s="142">
        <v>36.380000000000003</v>
      </c>
      <c r="K444" s="142" t="s">
        <v>885</v>
      </c>
      <c r="L444" s="142" t="s">
        <v>8079</v>
      </c>
      <c r="M444" s="142" t="s">
        <v>90</v>
      </c>
      <c r="N444" s="142" t="s">
        <v>90</v>
      </c>
      <c r="O444" s="142" t="s">
        <v>90</v>
      </c>
      <c r="P444" s="142"/>
      <c r="Q444" s="142" t="s">
        <v>112</v>
      </c>
      <c r="R444" s="142">
        <v>100</v>
      </c>
      <c r="S444" s="142" t="s">
        <v>36</v>
      </c>
      <c r="T444" s="142" t="s">
        <v>243</v>
      </c>
      <c r="U444" s="142" t="s">
        <v>7</v>
      </c>
      <c r="V444" s="142" t="s">
        <v>7</v>
      </c>
      <c r="W444" s="142" t="s">
        <v>90</v>
      </c>
      <c r="X444" s="142" t="s">
        <v>126</v>
      </c>
      <c r="Y444" s="38">
        <v>43640</v>
      </c>
      <c r="Z444" s="38">
        <v>43823</v>
      </c>
      <c r="AA444" s="38">
        <v>45467</v>
      </c>
      <c r="AB444" s="142">
        <v>5.41</v>
      </c>
      <c r="AC444" s="142">
        <v>36.380000000000003</v>
      </c>
      <c r="AD444" s="142">
        <v>42.476999999999997</v>
      </c>
      <c r="AE444" s="142" t="s">
        <v>1907</v>
      </c>
      <c r="AF444" s="142"/>
      <c r="AG444" s="142"/>
      <c r="AH444" s="142" t="s">
        <v>90</v>
      </c>
      <c r="AI444" s="142" t="s">
        <v>1908</v>
      </c>
      <c r="AJ444" s="142" t="s">
        <v>90</v>
      </c>
      <c r="AK444" s="142" t="s">
        <v>90</v>
      </c>
      <c r="AL444" s="142" t="s">
        <v>90</v>
      </c>
      <c r="AM444" s="142" t="s">
        <v>90</v>
      </c>
      <c r="AN444" s="142" t="s">
        <v>7</v>
      </c>
      <c r="AO444"/>
      <c r="AP444" s="142" t="s">
        <v>90</v>
      </c>
      <c r="AQ444"/>
      <c r="AR444" s="142" t="s">
        <v>90</v>
      </c>
      <c r="AS444" s="142" t="s">
        <v>90</v>
      </c>
      <c r="AT444" s="142" t="s">
        <v>90</v>
      </c>
      <c r="AU444" s="142" t="s">
        <v>290</v>
      </c>
      <c r="AV444" s="142"/>
      <c r="AW444"/>
      <c r="AX444"/>
      <c r="AY444" s="142" t="s">
        <v>6714</v>
      </c>
      <c r="AZ444" t="s">
        <v>628</v>
      </c>
    </row>
    <row r="445" spans="1:52" x14ac:dyDescent="0.25">
      <c r="A445" s="142"/>
      <c r="B445" s="142" t="s">
        <v>90</v>
      </c>
      <c r="C445" s="142" t="s">
        <v>5840</v>
      </c>
      <c r="D445" s="142" t="s">
        <v>6738</v>
      </c>
      <c r="E445" s="38">
        <v>43634</v>
      </c>
      <c r="F445" s="142" t="s">
        <v>3489</v>
      </c>
      <c r="G445" s="142" t="s">
        <v>2322</v>
      </c>
      <c r="H445" s="142" t="s">
        <v>440</v>
      </c>
      <c r="I445" s="142" t="s">
        <v>83</v>
      </c>
      <c r="J445" s="142">
        <v>5</v>
      </c>
      <c r="K445" s="142" t="s">
        <v>885</v>
      </c>
      <c r="L445" s="142" t="s">
        <v>1914</v>
      </c>
      <c r="M445" s="142" t="s">
        <v>90</v>
      </c>
      <c r="N445" s="142" t="s">
        <v>90</v>
      </c>
      <c r="O445" s="142" t="s">
        <v>90</v>
      </c>
      <c r="P445" s="142"/>
      <c r="Q445" s="142" t="s">
        <v>112</v>
      </c>
      <c r="R445" s="142">
        <v>99.866</v>
      </c>
      <c r="S445" s="142" t="s">
        <v>38</v>
      </c>
      <c r="T445" s="142" t="s">
        <v>7782</v>
      </c>
      <c r="U445" s="142" t="s">
        <v>7</v>
      </c>
      <c r="V445" s="142" t="s">
        <v>7</v>
      </c>
      <c r="W445" s="142" t="s">
        <v>90</v>
      </c>
      <c r="X445" s="142" t="s">
        <v>126</v>
      </c>
      <c r="Y445" s="38">
        <v>43641</v>
      </c>
      <c r="Z445" s="38">
        <v>43824</v>
      </c>
      <c r="AA445" s="38">
        <v>45468</v>
      </c>
      <c r="AB445" s="142">
        <v>5</v>
      </c>
      <c r="AC445" s="142">
        <v>33.616</v>
      </c>
      <c r="AD445" s="142">
        <v>39.25</v>
      </c>
      <c r="AE445" s="142" t="s">
        <v>5848</v>
      </c>
      <c r="AF445" s="142"/>
      <c r="AG445" s="142"/>
      <c r="AH445" s="142" t="s">
        <v>90</v>
      </c>
      <c r="AI445" s="142" t="s">
        <v>5849</v>
      </c>
      <c r="AJ445" s="142" t="s">
        <v>5840</v>
      </c>
      <c r="AK445" s="142" t="s">
        <v>90</v>
      </c>
      <c r="AL445" s="142" t="s">
        <v>90</v>
      </c>
      <c r="AM445" s="142" t="s">
        <v>90</v>
      </c>
      <c r="AN445" s="142" t="s">
        <v>7</v>
      </c>
      <c r="AO445"/>
      <c r="AP445" s="142" t="s">
        <v>90</v>
      </c>
      <c r="AQ445"/>
      <c r="AR445" s="142" t="s">
        <v>90</v>
      </c>
      <c r="AS445" s="142" t="s">
        <v>8361</v>
      </c>
      <c r="AT445" s="142" t="s">
        <v>90</v>
      </c>
      <c r="AU445" s="142" t="s">
        <v>2185</v>
      </c>
      <c r="AV445" s="142"/>
      <c r="AW445"/>
      <c r="AX445"/>
      <c r="AY445" s="142" t="s">
        <v>6744</v>
      </c>
      <c r="AZ445" t="s">
        <v>628</v>
      </c>
    </row>
    <row r="446" spans="1:52" x14ac:dyDescent="0.25">
      <c r="A446" s="142"/>
      <c r="B446" s="142" t="s">
        <v>90</v>
      </c>
      <c r="C446" s="142" t="s">
        <v>2006</v>
      </c>
      <c r="D446" s="142" t="s">
        <v>6139</v>
      </c>
      <c r="E446" s="38">
        <v>43634</v>
      </c>
      <c r="F446" s="142" t="s">
        <v>428</v>
      </c>
      <c r="G446" s="142" t="s">
        <v>1904</v>
      </c>
      <c r="H446" s="142" t="s">
        <v>440</v>
      </c>
      <c r="I446" s="142" t="s">
        <v>83</v>
      </c>
      <c r="J446" s="142">
        <v>7.5</v>
      </c>
      <c r="K446" s="142" t="s">
        <v>885</v>
      </c>
      <c r="L446" s="142" t="s">
        <v>8560</v>
      </c>
      <c r="M446" s="142" t="s">
        <v>90</v>
      </c>
      <c r="N446" s="142" t="s">
        <v>90</v>
      </c>
      <c r="O446" s="142" t="s">
        <v>8560</v>
      </c>
      <c r="P446" s="142"/>
      <c r="Q446" s="142" t="s">
        <v>8112</v>
      </c>
      <c r="R446" s="142">
        <v>100</v>
      </c>
      <c r="S446" s="142" t="s">
        <v>36</v>
      </c>
      <c r="T446" s="142" t="s">
        <v>107</v>
      </c>
      <c r="U446" s="142" t="s">
        <v>7</v>
      </c>
      <c r="V446" s="142" t="s">
        <v>7</v>
      </c>
      <c r="W446" s="142" t="s">
        <v>90</v>
      </c>
      <c r="X446" s="142" t="s">
        <v>982</v>
      </c>
      <c r="Y446" s="38">
        <v>43641</v>
      </c>
      <c r="Z446" s="38">
        <v>43733</v>
      </c>
      <c r="AA446" s="38">
        <v>45468</v>
      </c>
      <c r="AB446" s="142">
        <v>7.5</v>
      </c>
      <c r="AC446" s="142">
        <v>50.423999999999999</v>
      </c>
      <c r="AD446" s="142">
        <v>58.875</v>
      </c>
      <c r="AE446" s="142" t="s">
        <v>2011</v>
      </c>
      <c r="AF446" s="142"/>
      <c r="AG446" s="142"/>
      <c r="AH446" s="142" t="s">
        <v>90</v>
      </c>
      <c r="AI446" s="142" t="s">
        <v>2012</v>
      </c>
      <c r="AJ446" s="142" t="s">
        <v>90</v>
      </c>
      <c r="AK446" s="142" t="s">
        <v>90</v>
      </c>
      <c r="AL446" s="142" t="s">
        <v>90</v>
      </c>
      <c r="AM446" s="142" t="s">
        <v>90</v>
      </c>
      <c r="AN446" s="142" t="s">
        <v>7753</v>
      </c>
      <c r="AO446"/>
      <c r="AP446" s="142" t="s">
        <v>90</v>
      </c>
      <c r="AQ446"/>
      <c r="AR446" s="142" t="s">
        <v>90</v>
      </c>
      <c r="AS446" s="142" t="s">
        <v>90</v>
      </c>
      <c r="AT446" s="142" t="s">
        <v>90</v>
      </c>
      <c r="AU446" s="142" t="s">
        <v>290</v>
      </c>
      <c r="AV446" s="142"/>
      <c r="AW446"/>
      <c r="AX446"/>
      <c r="AY446" s="142" t="s">
        <v>6736</v>
      </c>
      <c r="AZ446" t="s">
        <v>628</v>
      </c>
    </row>
    <row r="447" spans="1:52" x14ac:dyDescent="0.25">
      <c r="A447" s="142"/>
      <c r="B447" s="142" t="s">
        <v>90</v>
      </c>
      <c r="C447" s="142" t="s">
        <v>512</v>
      </c>
      <c r="D447" s="142" t="s">
        <v>6746</v>
      </c>
      <c r="E447" s="38">
        <v>43630</v>
      </c>
      <c r="F447" s="142" t="s">
        <v>2751</v>
      </c>
      <c r="G447" s="142" t="s">
        <v>3071</v>
      </c>
      <c r="H447" s="142" t="s">
        <v>440</v>
      </c>
      <c r="I447" s="142" t="s">
        <v>83</v>
      </c>
      <c r="J447" s="142">
        <v>2.5</v>
      </c>
      <c r="K447" s="142" t="s">
        <v>885</v>
      </c>
      <c r="L447" s="142" t="s">
        <v>445</v>
      </c>
      <c r="M447" s="142" t="s">
        <v>90</v>
      </c>
      <c r="N447" s="142" t="s">
        <v>90</v>
      </c>
      <c r="O447" s="142" t="s">
        <v>90</v>
      </c>
      <c r="P447" s="142"/>
      <c r="Q447" s="142" t="s">
        <v>112</v>
      </c>
      <c r="R447" s="142">
        <v>101.56399999999999</v>
      </c>
      <c r="S447" s="142" t="s">
        <v>38</v>
      </c>
      <c r="T447" s="142" t="s">
        <v>243</v>
      </c>
      <c r="U447" s="142" t="s">
        <v>7</v>
      </c>
      <c r="V447" s="142" t="s">
        <v>7</v>
      </c>
      <c r="W447" s="142" t="s">
        <v>90</v>
      </c>
      <c r="X447" s="142" t="s">
        <v>126</v>
      </c>
      <c r="Y447" s="38">
        <v>43637</v>
      </c>
      <c r="Z447" s="38">
        <v>43820</v>
      </c>
      <c r="AA447" s="38">
        <v>45464</v>
      </c>
      <c r="AB447" s="142">
        <v>2.5</v>
      </c>
      <c r="AC447" s="142">
        <v>16.808</v>
      </c>
      <c r="AD447" s="142">
        <v>19.625</v>
      </c>
      <c r="AE447" s="142" t="s">
        <v>6122</v>
      </c>
      <c r="AF447" s="142"/>
      <c r="AG447" s="142"/>
      <c r="AH447" s="142" t="s">
        <v>90</v>
      </c>
      <c r="AI447" s="142" t="s">
        <v>6123</v>
      </c>
      <c r="AJ447" s="142" t="s">
        <v>512</v>
      </c>
      <c r="AK447" s="142" t="s">
        <v>90</v>
      </c>
      <c r="AL447" s="142" t="s">
        <v>90</v>
      </c>
      <c r="AM447" s="142" t="s">
        <v>629</v>
      </c>
      <c r="AN447" s="142" t="s">
        <v>7</v>
      </c>
      <c r="AO447"/>
      <c r="AP447" s="142" t="s">
        <v>90</v>
      </c>
      <c r="AQ447"/>
      <c r="AR447" s="142" t="s">
        <v>90</v>
      </c>
      <c r="AS447" s="142" t="s">
        <v>90</v>
      </c>
      <c r="AT447" s="142" t="s">
        <v>90</v>
      </c>
      <c r="AU447" s="142" t="s">
        <v>290</v>
      </c>
      <c r="AV447" s="142"/>
      <c r="AW447"/>
      <c r="AX447"/>
      <c r="AY447" s="142" t="s">
        <v>6750</v>
      </c>
      <c r="AZ447" t="s">
        <v>628</v>
      </c>
    </row>
    <row r="448" spans="1:52" x14ac:dyDescent="0.25">
      <c r="A448" s="142"/>
      <c r="B448" s="142" t="s">
        <v>90</v>
      </c>
      <c r="C448" s="142" t="s">
        <v>6761</v>
      </c>
      <c r="D448" s="142" t="s">
        <v>6763</v>
      </c>
      <c r="E448" s="38">
        <v>43629</v>
      </c>
      <c r="F448" s="142" t="s">
        <v>428</v>
      </c>
      <c r="G448" s="142" t="s">
        <v>428</v>
      </c>
      <c r="H448" s="142" t="s">
        <v>440</v>
      </c>
      <c r="I448" s="142" t="s">
        <v>83</v>
      </c>
      <c r="J448" s="142">
        <v>14.3</v>
      </c>
      <c r="K448" s="142" t="s">
        <v>8064</v>
      </c>
      <c r="L448" s="142" t="s">
        <v>1518</v>
      </c>
      <c r="M448" s="142" t="s">
        <v>90</v>
      </c>
      <c r="N448" s="142" t="s">
        <v>90</v>
      </c>
      <c r="O448" s="142" t="s">
        <v>90</v>
      </c>
      <c r="P448" s="142"/>
      <c r="Q448" s="142" t="s">
        <v>112</v>
      </c>
      <c r="R448" s="142">
        <v>100</v>
      </c>
      <c r="S448" s="142" t="s">
        <v>36</v>
      </c>
      <c r="T448" s="142" t="s">
        <v>243</v>
      </c>
      <c r="U448" s="142" t="s">
        <v>7</v>
      </c>
      <c r="V448" s="142" t="s">
        <v>7</v>
      </c>
      <c r="W448" s="142" t="s">
        <v>90</v>
      </c>
      <c r="X448" s="142" t="s">
        <v>1230</v>
      </c>
      <c r="Y448" s="38">
        <v>43636</v>
      </c>
      <c r="Z448" s="38">
        <v>44002</v>
      </c>
      <c r="AA448" s="38">
        <v>45463</v>
      </c>
      <c r="AB448" s="142">
        <v>14.3</v>
      </c>
      <c r="AC448" s="142">
        <v>96.141999999999996</v>
      </c>
      <c r="AD448" s="142">
        <v>112.255</v>
      </c>
      <c r="AE448" s="142" t="s">
        <v>6766</v>
      </c>
      <c r="AF448" s="142"/>
      <c r="AG448" s="142"/>
      <c r="AH448" s="142" t="s">
        <v>90</v>
      </c>
      <c r="AI448" s="142" t="s">
        <v>6767</v>
      </c>
      <c r="AJ448" s="142" t="s">
        <v>90</v>
      </c>
      <c r="AK448" s="142" t="s">
        <v>90</v>
      </c>
      <c r="AL448" s="142" t="s">
        <v>90</v>
      </c>
      <c r="AM448" s="142" t="s">
        <v>90</v>
      </c>
      <c r="AN448" s="142" t="s">
        <v>8122</v>
      </c>
      <c r="AO448"/>
      <c r="AP448" s="142" t="s">
        <v>90</v>
      </c>
      <c r="AQ448"/>
      <c r="AR448" s="142" t="s">
        <v>90</v>
      </c>
      <c r="AS448" s="142" t="s">
        <v>90</v>
      </c>
      <c r="AT448" s="142" t="s">
        <v>90</v>
      </c>
      <c r="AU448" s="142" t="s">
        <v>290</v>
      </c>
      <c r="AV448" s="142"/>
      <c r="AW448"/>
      <c r="AX448"/>
      <c r="AY448" s="142" t="s">
        <v>6771</v>
      </c>
      <c r="AZ448" t="s">
        <v>628</v>
      </c>
    </row>
    <row r="449" spans="1:52" x14ac:dyDescent="0.25">
      <c r="A449" s="142"/>
      <c r="B449" s="142" t="s">
        <v>90</v>
      </c>
      <c r="C449" s="142" t="s">
        <v>6310</v>
      </c>
      <c r="D449" s="142" t="s">
        <v>6752</v>
      </c>
      <c r="E449" s="38">
        <v>43629</v>
      </c>
      <c r="F449" s="142" t="s">
        <v>428</v>
      </c>
      <c r="G449" s="142" t="s">
        <v>1248</v>
      </c>
      <c r="H449" s="142" t="s">
        <v>440</v>
      </c>
      <c r="I449" s="142" t="s">
        <v>83</v>
      </c>
      <c r="J449" s="142">
        <v>5</v>
      </c>
      <c r="K449" s="142" t="s">
        <v>8064</v>
      </c>
      <c r="L449" s="142" t="s">
        <v>774</v>
      </c>
      <c r="M449" s="142" t="s">
        <v>90</v>
      </c>
      <c r="N449" s="142" t="s">
        <v>90</v>
      </c>
      <c r="O449" s="142" t="s">
        <v>90</v>
      </c>
      <c r="P449" s="142"/>
      <c r="Q449" s="142" t="s">
        <v>112</v>
      </c>
      <c r="R449" s="142">
        <v>100</v>
      </c>
      <c r="S449" s="142" t="s">
        <v>38</v>
      </c>
      <c r="T449" s="142" t="s">
        <v>243</v>
      </c>
      <c r="U449" s="142" t="s">
        <v>7</v>
      </c>
      <c r="V449" s="142" t="s">
        <v>7</v>
      </c>
      <c r="W449" s="142" t="s">
        <v>90</v>
      </c>
      <c r="X449" s="142" t="s">
        <v>126</v>
      </c>
      <c r="Y449" s="38">
        <v>43636</v>
      </c>
      <c r="Z449" s="38">
        <v>43819</v>
      </c>
      <c r="AA449" s="38">
        <v>45463</v>
      </c>
      <c r="AB449" s="142">
        <v>5</v>
      </c>
      <c r="AC449" s="142">
        <v>33.616</v>
      </c>
      <c r="AD449" s="142">
        <v>39.25</v>
      </c>
      <c r="AE449" s="142" t="s">
        <v>6318</v>
      </c>
      <c r="AF449" s="142"/>
      <c r="AG449" s="142"/>
      <c r="AH449" s="142" t="s">
        <v>90</v>
      </c>
      <c r="AI449" s="142" t="s">
        <v>6756</v>
      </c>
      <c r="AJ449" s="142" t="s">
        <v>6310</v>
      </c>
      <c r="AK449" s="142" t="s">
        <v>90</v>
      </c>
      <c r="AL449" s="142" t="s">
        <v>90</v>
      </c>
      <c r="AM449" s="142" t="s">
        <v>90</v>
      </c>
      <c r="AN449" s="142" t="s">
        <v>7768</v>
      </c>
      <c r="AO449"/>
      <c r="AP449" s="142" t="s">
        <v>90</v>
      </c>
      <c r="AQ449"/>
      <c r="AR449" s="142" t="s">
        <v>90</v>
      </c>
      <c r="AS449" s="142" t="s">
        <v>8362</v>
      </c>
      <c r="AT449" s="142" t="s">
        <v>90</v>
      </c>
      <c r="AU449" s="142" t="s">
        <v>290</v>
      </c>
      <c r="AV449" s="142"/>
      <c r="AW449"/>
      <c r="AX449"/>
      <c r="AY449" s="142" t="s">
        <v>6760</v>
      </c>
      <c r="AZ449" t="s">
        <v>628</v>
      </c>
    </row>
    <row r="450" spans="1:52" x14ac:dyDescent="0.25">
      <c r="A450" s="142"/>
      <c r="B450" s="142" t="s">
        <v>90</v>
      </c>
      <c r="C450" s="142" t="s">
        <v>6783</v>
      </c>
      <c r="D450" s="142" t="s">
        <v>6785</v>
      </c>
      <c r="E450" s="38">
        <v>43628</v>
      </c>
      <c r="F450" s="142" t="s">
        <v>3071</v>
      </c>
      <c r="G450" s="142" t="s">
        <v>4276</v>
      </c>
      <c r="H450" s="142" t="s">
        <v>440</v>
      </c>
      <c r="I450" s="142" t="s">
        <v>108</v>
      </c>
      <c r="J450" s="142">
        <v>5</v>
      </c>
      <c r="K450" s="142" t="s">
        <v>885</v>
      </c>
      <c r="L450" s="142" t="s">
        <v>7909</v>
      </c>
      <c r="M450" s="142" t="s">
        <v>90</v>
      </c>
      <c r="N450" s="142" t="s">
        <v>90</v>
      </c>
      <c r="O450" s="142" t="s">
        <v>90</v>
      </c>
      <c r="P450" s="142"/>
      <c r="Q450" s="142" t="s">
        <v>112</v>
      </c>
      <c r="R450" s="142">
        <v>99.655000000000001</v>
      </c>
      <c r="S450" s="142" t="s">
        <v>37</v>
      </c>
      <c r="T450" s="142" t="s">
        <v>8037</v>
      </c>
      <c r="U450" s="142" t="s">
        <v>140</v>
      </c>
      <c r="V450" s="142" t="s">
        <v>7</v>
      </c>
      <c r="W450" s="142" t="s">
        <v>90</v>
      </c>
      <c r="X450" s="142" t="s">
        <v>1230</v>
      </c>
      <c r="Y450" s="38">
        <v>43635</v>
      </c>
      <c r="Z450" s="38">
        <v>44001</v>
      </c>
      <c r="AA450" s="38">
        <v>45462</v>
      </c>
      <c r="AB450" s="142">
        <v>5.609</v>
      </c>
      <c r="AC450" s="142">
        <v>37.71</v>
      </c>
      <c r="AD450" s="142">
        <v>44.03</v>
      </c>
      <c r="AE450" s="142" t="s">
        <v>6790</v>
      </c>
      <c r="AF450" s="142"/>
      <c r="AG450" s="142"/>
      <c r="AH450" s="142" t="s">
        <v>90</v>
      </c>
      <c r="AI450" s="142" t="s">
        <v>6791</v>
      </c>
      <c r="AJ450" s="142" t="s">
        <v>6792</v>
      </c>
      <c r="AK450" s="142" t="s">
        <v>6783</v>
      </c>
      <c r="AL450" s="142" t="s">
        <v>90</v>
      </c>
      <c r="AM450" s="142" t="s">
        <v>90</v>
      </c>
      <c r="AN450" s="142" t="s">
        <v>7</v>
      </c>
      <c r="AO450"/>
      <c r="AP450" s="142" t="s">
        <v>90</v>
      </c>
      <c r="AQ450"/>
      <c r="AR450" s="142" t="s">
        <v>90</v>
      </c>
      <c r="AS450" s="142" t="s">
        <v>8364</v>
      </c>
      <c r="AT450" s="142" t="s">
        <v>90</v>
      </c>
      <c r="AU450" s="142" t="s">
        <v>290</v>
      </c>
      <c r="AV450" s="142"/>
      <c r="AW450"/>
      <c r="AX450"/>
      <c r="AY450" s="142" t="s">
        <v>6795</v>
      </c>
      <c r="AZ450" t="s">
        <v>628</v>
      </c>
    </row>
    <row r="451" spans="1:52" x14ac:dyDescent="0.25">
      <c r="A451" s="142"/>
      <c r="B451" s="142" t="s">
        <v>90</v>
      </c>
      <c r="C451" s="142" t="s">
        <v>5728</v>
      </c>
      <c r="D451" s="142" t="s">
        <v>6772</v>
      </c>
      <c r="E451" s="38">
        <v>43628</v>
      </c>
      <c r="F451" s="142" t="s">
        <v>1079</v>
      </c>
      <c r="G451" s="142" t="s">
        <v>5732</v>
      </c>
      <c r="H451" s="142" t="s">
        <v>440</v>
      </c>
      <c r="I451" s="142" t="s">
        <v>83</v>
      </c>
      <c r="J451" s="142">
        <v>11</v>
      </c>
      <c r="K451" s="142" t="s">
        <v>885</v>
      </c>
      <c r="L451" s="142" t="s">
        <v>5890</v>
      </c>
      <c r="M451" s="142" t="s">
        <v>90</v>
      </c>
      <c r="N451" s="142" t="s">
        <v>90</v>
      </c>
      <c r="O451" s="142" t="s">
        <v>90</v>
      </c>
      <c r="P451" s="142"/>
      <c r="Q451" s="142" t="s">
        <v>112</v>
      </c>
      <c r="R451" s="142">
        <v>99.777000000000001</v>
      </c>
      <c r="S451" s="142" t="s">
        <v>38</v>
      </c>
      <c r="T451" s="142" t="s">
        <v>261</v>
      </c>
      <c r="U451" s="142" t="s">
        <v>7</v>
      </c>
      <c r="V451" s="142" t="s">
        <v>7</v>
      </c>
      <c r="W451" s="142" t="s">
        <v>90</v>
      </c>
      <c r="X451" s="142" t="s">
        <v>126</v>
      </c>
      <c r="Y451" s="38">
        <v>43635</v>
      </c>
      <c r="Z451" s="38">
        <v>43818</v>
      </c>
      <c r="AA451" s="38">
        <v>45462</v>
      </c>
      <c r="AB451" s="142">
        <v>11</v>
      </c>
      <c r="AC451" s="142">
        <v>73.954999999999998</v>
      </c>
      <c r="AD451" s="142">
        <v>86.35</v>
      </c>
      <c r="AE451" s="142" t="s">
        <v>5735</v>
      </c>
      <c r="AF451" s="142"/>
      <c r="AG451" s="142"/>
      <c r="AH451" s="142" t="s">
        <v>90</v>
      </c>
      <c r="AI451" s="142" t="s">
        <v>5736</v>
      </c>
      <c r="AJ451" s="142" t="s">
        <v>5728</v>
      </c>
      <c r="AK451" s="142" t="s">
        <v>90</v>
      </c>
      <c r="AL451" s="142" t="s">
        <v>90</v>
      </c>
      <c r="AM451" s="142" t="s">
        <v>90</v>
      </c>
      <c r="AN451" s="142" t="s">
        <v>7</v>
      </c>
      <c r="AO451"/>
      <c r="AP451" s="142" t="s">
        <v>90</v>
      </c>
      <c r="AQ451"/>
      <c r="AR451" s="142" t="s">
        <v>90</v>
      </c>
      <c r="AS451" s="142" t="s">
        <v>90</v>
      </c>
      <c r="AT451" s="142" t="s">
        <v>90</v>
      </c>
      <c r="AU451" s="142" t="s">
        <v>290</v>
      </c>
      <c r="AV451" s="142"/>
      <c r="AW451"/>
      <c r="AX451"/>
      <c r="AY451" s="142" t="s">
        <v>6777</v>
      </c>
      <c r="AZ451" t="s">
        <v>628</v>
      </c>
    </row>
    <row r="452" spans="1:52" x14ac:dyDescent="0.25">
      <c r="A452" s="142"/>
      <c r="B452" s="142" t="s">
        <v>90</v>
      </c>
      <c r="C452" s="142" t="s">
        <v>6467</v>
      </c>
      <c r="D452" s="142" t="s">
        <v>6805</v>
      </c>
      <c r="E452" s="38">
        <v>43627</v>
      </c>
      <c r="F452" s="142" t="s">
        <v>1904</v>
      </c>
      <c r="G452" s="142" t="s">
        <v>1904</v>
      </c>
      <c r="H452" s="142" t="s">
        <v>440</v>
      </c>
      <c r="I452" s="142" t="s">
        <v>83</v>
      </c>
      <c r="J452" s="142">
        <v>4</v>
      </c>
      <c r="K452" s="142" t="s">
        <v>885</v>
      </c>
      <c r="L452" s="142" t="s">
        <v>8104</v>
      </c>
      <c r="M452" s="142" t="s">
        <v>90</v>
      </c>
      <c r="N452" s="142" t="s">
        <v>90</v>
      </c>
      <c r="O452" s="142" t="s">
        <v>90</v>
      </c>
      <c r="P452" s="142"/>
      <c r="Q452" s="142" t="s">
        <v>112</v>
      </c>
      <c r="R452" s="142">
        <v>99.736999999999995</v>
      </c>
      <c r="S452" s="142" t="s">
        <v>38</v>
      </c>
      <c r="T452" s="142" t="s">
        <v>243</v>
      </c>
      <c r="U452" s="142" t="s">
        <v>140</v>
      </c>
      <c r="V452" s="142" t="s">
        <v>7</v>
      </c>
      <c r="W452" s="142" t="s">
        <v>90</v>
      </c>
      <c r="X452" s="142" t="s">
        <v>126</v>
      </c>
      <c r="Y452" s="38">
        <v>43634</v>
      </c>
      <c r="Z452" s="38">
        <v>43817</v>
      </c>
      <c r="AA452" s="38">
        <v>45461</v>
      </c>
      <c r="AB452" s="142">
        <v>4</v>
      </c>
      <c r="AC452" s="142">
        <v>26.893000000000001</v>
      </c>
      <c r="AD452" s="142">
        <v>31.4</v>
      </c>
      <c r="AE452" s="142" t="s">
        <v>6472</v>
      </c>
      <c r="AF452" s="142"/>
      <c r="AG452" s="142"/>
      <c r="AH452" s="142" t="s">
        <v>90</v>
      </c>
      <c r="AI452" s="142" t="s">
        <v>6473</v>
      </c>
      <c r="AJ452" s="142" t="s">
        <v>6467</v>
      </c>
      <c r="AK452" s="142" t="s">
        <v>90</v>
      </c>
      <c r="AL452" s="142" t="s">
        <v>90</v>
      </c>
      <c r="AM452" s="142" t="s">
        <v>90</v>
      </c>
      <c r="AN452" s="142" t="s">
        <v>7</v>
      </c>
      <c r="AO452"/>
      <c r="AP452" s="142" t="s">
        <v>90</v>
      </c>
      <c r="AQ452"/>
      <c r="AR452" s="142" t="s">
        <v>90</v>
      </c>
      <c r="AS452" s="142" t="s">
        <v>8367</v>
      </c>
      <c r="AT452" s="142" t="s">
        <v>90</v>
      </c>
      <c r="AU452" s="142" t="s">
        <v>290</v>
      </c>
      <c r="AV452" s="142"/>
      <c r="AW452"/>
      <c r="AX452"/>
      <c r="AY452" s="142" t="s">
        <v>6810</v>
      </c>
      <c r="AZ452" t="s">
        <v>628</v>
      </c>
    </row>
    <row r="453" spans="1:52" x14ac:dyDescent="0.25">
      <c r="A453" s="142"/>
      <c r="B453" s="142" t="s">
        <v>90</v>
      </c>
      <c r="C453" s="142" t="s">
        <v>6828</v>
      </c>
      <c r="D453" s="142" t="s">
        <v>6830</v>
      </c>
      <c r="E453" s="38">
        <v>43620</v>
      </c>
      <c r="F453" s="142" t="s">
        <v>876</v>
      </c>
      <c r="G453" s="142" t="s">
        <v>876</v>
      </c>
      <c r="H453" s="142" t="s">
        <v>440</v>
      </c>
      <c r="I453" s="142" t="s">
        <v>83</v>
      </c>
      <c r="J453" s="142">
        <v>5</v>
      </c>
      <c r="K453" s="142" t="s">
        <v>885</v>
      </c>
      <c r="L453" s="142" t="s">
        <v>3451</v>
      </c>
      <c r="M453" s="142" t="s">
        <v>90</v>
      </c>
      <c r="N453" s="142" t="s">
        <v>90</v>
      </c>
      <c r="O453" s="142" t="s">
        <v>90</v>
      </c>
      <c r="P453" s="142"/>
      <c r="Q453" s="142" t="s">
        <v>112</v>
      </c>
      <c r="R453" s="142">
        <v>99.168999999999997</v>
      </c>
      <c r="S453" s="142" t="s">
        <v>38</v>
      </c>
      <c r="T453" s="142" t="s">
        <v>243</v>
      </c>
      <c r="U453" s="142" t="s">
        <v>7</v>
      </c>
      <c r="V453" s="142" t="s">
        <v>7</v>
      </c>
      <c r="W453" s="142" t="s">
        <v>90</v>
      </c>
      <c r="X453" s="142" t="s">
        <v>126</v>
      </c>
      <c r="Y453" s="38">
        <v>43628</v>
      </c>
      <c r="Z453" s="38">
        <v>43811</v>
      </c>
      <c r="AA453" s="38">
        <v>45455</v>
      </c>
      <c r="AB453" s="142">
        <v>5</v>
      </c>
      <c r="AC453" s="142">
        <v>33.616</v>
      </c>
      <c r="AD453" s="142">
        <v>39.25</v>
      </c>
      <c r="AE453" s="142" t="s">
        <v>6834</v>
      </c>
      <c r="AF453" s="142"/>
      <c r="AG453" s="142"/>
      <c r="AH453" s="142" t="s">
        <v>90</v>
      </c>
      <c r="AI453" s="142" t="s">
        <v>6835</v>
      </c>
      <c r="AJ453" s="142" t="s">
        <v>6828</v>
      </c>
      <c r="AK453" s="142" t="s">
        <v>90</v>
      </c>
      <c r="AL453" s="142" t="s">
        <v>90</v>
      </c>
      <c r="AM453" s="142" t="s">
        <v>90</v>
      </c>
      <c r="AN453" s="142" t="s">
        <v>7</v>
      </c>
      <c r="AO453"/>
      <c r="AP453" s="142" t="s">
        <v>90</v>
      </c>
      <c r="AQ453"/>
      <c r="AR453" s="142" t="s">
        <v>90</v>
      </c>
      <c r="AS453" s="142" t="s">
        <v>8368</v>
      </c>
      <c r="AT453" s="142" t="s">
        <v>90</v>
      </c>
      <c r="AU453" s="142" t="s">
        <v>290</v>
      </c>
      <c r="AV453" s="142"/>
      <c r="AW453"/>
      <c r="AX453"/>
      <c r="AY453" s="142" t="s">
        <v>6838</v>
      </c>
      <c r="AZ453" t="s">
        <v>628</v>
      </c>
    </row>
    <row r="454" spans="1:52" x14ac:dyDescent="0.25">
      <c r="A454" s="142"/>
      <c r="B454" s="142" t="s">
        <v>90</v>
      </c>
      <c r="C454" s="142" t="s">
        <v>654</v>
      </c>
      <c r="D454" s="142" t="s">
        <v>6840</v>
      </c>
      <c r="E454" s="38">
        <v>43619</v>
      </c>
      <c r="F454" s="142" t="s">
        <v>973</v>
      </c>
      <c r="G454" s="142" t="s">
        <v>973</v>
      </c>
      <c r="H454" s="142" t="s">
        <v>440</v>
      </c>
      <c r="I454" s="142" t="s">
        <v>83</v>
      </c>
      <c r="J454" s="142">
        <v>7.5</v>
      </c>
      <c r="K454" s="142" t="s">
        <v>885</v>
      </c>
      <c r="L454" s="142" t="s">
        <v>8561</v>
      </c>
      <c r="M454" s="142" t="s">
        <v>90</v>
      </c>
      <c r="N454" s="142" t="s">
        <v>90</v>
      </c>
      <c r="O454" s="142" t="s">
        <v>8561</v>
      </c>
      <c r="P454" s="142"/>
      <c r="Q454" s="142" t="s">
        <v>8112</v>
      </c>
      <c r="R454" s="142">
        <v>100</v>
      </c>
      <c r="S454" s="142" t="s">
        <v>36</v>
      </c>
      <c r="T454" s="142" t="s">
        <v>8128</v>
      </c>
      <c r="U454" s="142" t="s">
        <v>7</v>
      </c>
      <c r="V454" s="142" t="s">
        <v>7</v>
      </c>
      <c r="W454" s="142" t="s">
        <v>90</v>
      </c>
      <c r="X454" s="142" t="s">
        <v>982</v>
      </c>
      <c r="Y454" s="38">
        <v>43627</v>
      </c>
      <c r="Z454" s="38">
        <v>43719</v>
      </c>
      <c r="AA454" s="38">
        <v>45454</v>
      </c>
      <c r="AB454" s="142">
        <v>7.5</v>
      </c>
      <c r="AC454" s="142">
        <v>50.423999999999999</v>
      </c>
      <c r="AD454" s="142">
        <v>58.875</v>
      </c>
      <c r="AE454" s="142" t="s">
        <v>1893</v>
      </c>
      <c r="AF454" s="142"/>
      <c r="AG454" s="142"/>
      <c r="AH454" s="142" t="s">
        <v>90</v>
      </c>
      <c r="AI454" s="142" t="s">
        <v>3244</v>
      </c>
      <c r="AJ454" s="142" t="s">
        <v>90</v>
      </c>
      <c r="AK454" s="142" t="s">
        <v>90</v>
      </c>
      <c r="AL454" s="142" t="s">
        <v>90</v>
      </c>
      <c r="AM454" s="142" t="s">
        <v>90</v>
      </c>
      <c r="AN454" s="142" t="s">
        <v>7753</v>
      </c>
      <c r="AO454"/>
      <c r="AP454" s="142" t="s">
        <v>90</v>
      </c>
      <c r="AQ454"/>
      <c r="AR454" s="142" t="s">
        <v>90</v>
      </c>
      <c r="AS454" s="142" t="s">
        <v>8369</v>
      </c>
      <c r="AT454" s="142" t="s">
        <v>90</v>
      </c>
      <c r="AU454" s="142" t="s">
        <v>290</v>
      </c>
      <c r="AV454" s="142"/>
      <c r="AW454"/>
      <c r="AX454"/>
      <c r="AY454" s="142" t="s">
        <v>6847</v>
      </c>
      <c r="AZ454" t="s">
        <v>628</v>
      </c>
    </row>
    <row r="455" spans="1:52" x14ac:dyDescent="0.25">
      <c r="A455" s="142"/>
      <c r="B455" s="142" t="s">
        <v>90</v>
      </c>
      <c r="C455" s="142" t="s">
        <v>6848</v>
      </c>
      <c r="D455" s="142" t="s">
        <v>6850</v>
      </c>
      <c r="E455" s="38">
        <v>43614</v>
      </c>
      <c r="F455" s="142" t="s">
        <v>428</v>
      </c>
      <c r="G455" s="142" t="s">
        <v>1357</v>
      </c>
      <c r="H455" s="142" t="s">
        <v>440</v>
      </c>
      <c r="I455" s="142" t="s">
        <v>83</v>
      </c>
      <c r="J455" s="142">
        <v>5</v>
      </c>
      <c r="K455" s="142" t="s">
        <v>885</v>
      </c>
      <c r="L455" s="142" t="s">
        <v>774</v>
      </c>
      <c r="M455" s="142" t="s">
        <v>90</v>
      </c>
      <c r="N455" s="142" t="s">
        <v>90</v>
      </c>
      <c r="O455" s="142" t="s">
        <v>90</v>
      </c>
      <c r="P455" s="142"/>
      <c r="Q455" s="142" t="s">
        <v>112</v>
      </c>
      <c r="R455" s="142">
        <v>99.423000000000002</v>
      </c>
      <c r="S455" s="142" t="s">
        <v>38</v>
      </c>
      <c r="T455" s="142" t="s">
        <v>243</v>
      </c>
      <c r="U455" s="142" t="s">
        <v>7</v>
      </c>
      <c r="V455" s="142" t="s">
        <v>7</v>
      </c>
      <c r="W455" s="142" t="s">
        <v>90</v>
      </c>
      <c r="X455" s="142" t="s">
        <v>126</v>
      </c>
      <c r="Y455" s="38">
        <v>43621</v>
      </c>
      <c r="Z455" s="38">
        <v>43804</v>
      </c>
      <c r="AA455" s="38">
        <v>45448</v>
      </c>
      <c r="AB455" s="142">
        <v>5</v>
      </c>
      <c r="AC455" s="142">
        <v>33.616</v>
      </c>
      <c r="AD455" s="142">
        <v>39.25</v>
      </c>
      <c r="AE455" s="142" t="s">
        <v>6854</v>
      </c>
      <c r="AF455" s="142"/>
      <c r="AG455" s="142"/>
      <c r="AH455" s="142" t="s">
        <v>90</v>
      </c>
      <c r="AI455" s="142" t="s">
        <v>6855</v>
      </c>
      <c r="AJ455" s="142" t="s">
        <v>6848</v>
      </c>
      <c r="AK455" s="142" t="s">
        <v>90</v>
      </c>
      <c r="AL455" s="142" t="s">
        <v>90</v>
      </c>
      <c r="AM455" s="142" t="s">
        <v>90</v>
      </c>
      <c r="AN455" s="142" t="s">
        <v>7</v>
      </c>
      <c r="AO455"/>
      <c r="AP455" s="142" t="s">
        <v>90</v>
      </c>
      <c r="AQ455"/>
      <c r="AR455" s="142" t="s">
        <v>90</v>
      </c>
      <c r="AS455" s="142" t="s">
        <v>90</v>
      </c>
      <c r="AT455" s="142" t="s">
        <v>90</v>
      </c>
      <c r="AU455" s="142" t="s">
        <v>290</v>
      </c>
      <c r="AV455" s="142"/>
      <c r="AW455"/>
      <c r="AX455"/>
      <c r="AY455" s="142" t="s">
        <v>6858</v>
      </c>
      <c r="AZ455" t="s">
        <v>628</v>
      </c>
    </row>
    <row r="456" spans="1:52" x14ac:dyDescent="0.25">
      <c r="A456" s="142"/>
      <c r="B456" s="142" t="s">
        <v>90</v>
      </c>
      <c r="C456" s="142" t="s">
        <v>4342</v>
      </c>
      <c r="D456" s="142" t="s">
        <v>6865</v>
      </c>
      <c r="E456" s="38">
        <v>43613</v>
      </c>
      <c r="F456" s="142" t="s">
        <v>428</v>
      </c>
      <c r="G456" s="142" t="s">
        <v>428</v>
      </c>
      <c r="H456" s="142" t="s">
        <v>372</v>
      </c>
      <c r="I456" s="142" t="s">
        <v>83</v>
      </c>
      <c r="J456" s="142">
        <v>5</v>
      </c>
      <c r="K456" s="142" t="s">
        <v>885</v>
      </c>
      <c r="L456" s="142" t="s">
        <v>8129</v>
      </c>
      <c r="M456" s="142" t="s">
        <v>90</v>
      </c>
      <c r="N456" s="142" t="s">
        <v>90</v>
      </c>
      <c r="O456" s="142" t="s">
        <v>90</v>
      </c>
      <c r="P456" s="142"/>
      <c r="Q456" s="142" t="s">
        <v>112</v>
      </c>
      <c r="R456" s="142">
        <v>99.38</v>
      </c>
      <c r="S456" s="142" t="s">
        <v>36</v>
      </c>
      <c r="T456" s="142" t="s">
        <v>243</v>
      </c>
      <c r="U456" s="142" t="s">
        <v>7</v>
      </c>
      <c r="V456" s="142" t="s">
        <v>7</v>
      </c>
      <c r="W456" s="142" t="s">
        <v>90</v>
      </c>
      <c r="X456" s="142" t="s">
        <v>126</v>
      </c>
      <c r="Y456" s="38">
        <v>43620</v>
      </c>
      <c r="Z456" s="38">
        <v>43803</v>
      </c>
      <c r="AA456" s="38">
        <v>45447</v>
      </c>
      <c r="AB456" s="142">
        <v>5</v>
      </c>
      <c r="AC456" s="142">
        <v>33.616</v>
      </c>
      <c r="AD456" s="142">
        <v>39.25</v>
      </c>
      <c r="AE456" s="142" t="s">
        <v>4349</v>
      </c>
      <c r="AF456" s="142"/>
      <c r="AG456" s="142"/>
      <c r="AH456" s="142" t="s">
        <v>90</v>
      </c>
      <c r="AI456" s="142" t="s">
        <v>4350</v>
      </c>
      <c r="AJ456" s="142" t="s">
        <v>90</v>
      </c>
      <c r="AK456" s="142" t="s">
        <v>90</v>
      </c>
      <c r="AL456" s="142" t="s">
        <v>90</v>
      </c>
      <c r="AM456" s="142" t="s">
        <v>90</v>
      </c>
      <c r="AN456" s="142" t="s">
        <v>7</v>
      </c>
      <c r="AO456"/>
      <c r="AP456" s="142" t="s">
        <v>90</v>
      </c>
      <c r="AQ456"/>
      <c r="AR456" s="142" t="s">
        <v>90</v>
      </c>
      <c r="AS456" s="142" t="s">
        <v>8259</v>
      </c>
      <c r="AT456" s="142" t="s">
        <v>90</v>
      </c>
      <c r="AU456" s="142" t="s">
        <v>290</v>
      </c>
      <c r="AV456" s="142"/>
      <c r="AW456"/>
      <c r="AX456"/>
      <c r="AY456" s="142" t="s">
        <v>6870</v>
      </c>
      <c r="AZ456" t="s">
        <v>628</v>
      </c>
    </row>
    <row r="457" spans="1:52" x14ac:dyDescent="0.25">
      <c r="A457" s="142"/>
      <c r="B457" s="142" t="s">
        <v>90</v>
      </c>
      <c r="C457" s="142" t="s">
        <v>6190</v>
      </c>
      <c r="D457" s="142" t="s">
        <v>6872</v>
      </c>
      <c r="E457" s="38">
        <v>43608</v>
      </c>
      <c r="F457" s="142" t="s">
        <v>801</v>
      </c>
      <c r="G457" s="142" t="s">
        <v>3071</v>
      </c>
      <c r="H457" s="142" t="s">
        <v>440</v>
      </c>
      <c r="I457" s="142" t="s">
        <v>83</v>
      </c>
      <c r="J457" s="142">
        <v>9</v>
      </c>
      <c r="K457" s="142" t="s">
        <v>885</v>
      </c>
      <c r="L457" s="142" t="s">
        <v>8068</v>
      </c>
      <c r="M457" s="142" t="s">
        <v>90</v>
      </c>
      <c r="N457" s="142" t="s">
        <v>90</v>
      </c>
      <c r="O457" s="142" t="s">
        <v>90</v>
      </c>
      <c r="P457" s="142"/>
      <c r="Q457" s="142" t="s">
        <v>112</v>
      </c>
      <c r="R457" s="142">
        <v>99.882999999999996</v>
      </c>
      <c r="S457" s="142" t="s">
        <v>37</v>
      </c>
      <c r="T457" s="142" t="s">
        <v>7782</v>
      </c>
      <c r="U457" s="142" t="s">
        <v>141</v>
      </c>
      <c r="V457" s="142" t="s">
        <v>7</v>
      </c>
      <c r="W457" s="142" t="s">
        <v>90</v>
      </c>
      <c r="X457" s="142" t="s">
        <v>126</v>
      </c>
      <c r="Y457" s="38">
        <v>43614</v>
      </c>
      <c r="Z457" s="38">
        <v>43798</v>
      </c>
      <c r="AA457" s="38">
        <v>45441</v>
      </c>
      <c r="AB457" s="142">
        <v>9</v>
      </c>
      <c r="AC457" s="142">
        <v>60.509</v>
      </c>
      <c r="AD457" s="142">
        <v>70.650000000000006</v>
      </c>
      <c r="AE457" s="142" t="s">
        <v>6197</v>
      </c>
      <c r="AF457" s="142"/>
      <c r="AG457" s="142"/>
      <c r="AH457" s="142" t="s">
        <v>90</v>
      </c>
      <c r="AI457" s="142" t="s">
        <v>6198</v>
      </c>
      <c r="AJ457" s="142" t="s">
        <v>561</v>
      </c>
      <c r="AK457" s="142" t="s">
        <v>6190</v>
      </c>
      <c r="AL457" s="142" t="s">
        <v>90</v>
      </c>
      <c r="AM457" s="142" t="s">
        <v>90</v>
      </c>
      <c r="AN457" s="142" t="s">
        <v>7</v>
      </c>
      <c r="AO457"/>
      <c r="AP457" s="142" t="s">
        <v>90</v>
      </c>
      <c r="AQ457"/>
      <c r="AR457" s="142" t="s">
        <v>90</v>
      </c>
      <c r="AS457" s="142" t="s">
        <v>8371</v>
      </c>
      <c r="AT457" s="142" t="s">
        <v>90</v>
      </c>
      <c r="AU457" s="142" t="s">
        <v>290</v>
      </c>
      <c r="AV457" s="142"/>
      <c r="AW457"/>
      <c r="AX457"/>
      <c r="AY457" s="142" t="s">
        <v>6879</v>
      </c>
      <c r="AZ457" t="s">
        <v>628</v>
      </c>
    </row>
    <row r="458" spans="1:52" x14ac:dyDescent="0.25">
      <c r="A458" s="142"/>
      <c r="B458" s="142" t="s">
        <v>90</v>
      </c>
      <c r="C458" s="142" t="s">
        <v>6880</v>
      </c>
      <c r="D458" s="142" t="s">
        <v>6882</v>
      </c>
      <c r="E458" s="38">
        <v>43606</v>
      </c>
      <c r="F458" s="142" t="s">
        <v>2193</v>
      </c>
      <c r="G458" s="142" t="s">
        <v>1041</v>
      </c>
      <c r="H458" s="142" t="s">
        <v>440</v>
      </c>
      <c r="I458" s="142" t="s">
        <v>83</v>
      </c>
      <c r="J458" s="142">
        <v>5</v>
      </c>
      <c r="K458" s="142" t="s">
        <v>8064</v>
      </c>
      <c r="L458" s="142" t="s">
        <v>445</v>
      </c>
      <c r="M458" s="142" t="s">
        <v>90</v>
      </c>
      <c r="N458" s="142" t="s">
        <v>90</v>
      </c>
      <c r="O458" s="142" t="s">
        <v>90</v>
      </c>
      <c r="P458" s="142"/>
      <c r="Q458" s="142" t="s">
        <v>112</v>
      </c>
      <c r="R458" s="142">
        <v>100</v>
      </c>
      <c r="S458" s="142" t="s">
        <v>38</v>
      </c>
      <c r="T458" s="142" t="s">
        <v>243</v>
      </c>
      <c r="U458" s="142" t="s">
        <v>7</v>
      </c>
      <c r="V458" s="142" t="s">
        <v>7</v>
      </c>
      <c r="W458" s="142" t="s">
        <v>90</v>
      </c>
      <c r="X458" s="142" t="s">
        <v>126</v>
      </c>
      <c r="Y458" s="38">
        <v>43614</v>
      </c>
      <c r="Z458" s="38">
        <v>43798</v>
      </c>
      <c r="AA458" s="38">
        <v>45441</v>
      </c>
      <c r="AB458" s="142">
        <v>5</v>
      </c>
      <c r="AC458" s="142">
        <v>33.616</v>
      </c>
      <c r="AD458" s="142">
        <v>39.25</v>
      </c>
      <c r="AE458" s="142" t="s">
        <v>6886</v>
      </c>
      <c r="AF458" s="142"/>
      <c r="AG458" s="142"/>
      <c r="AH458" s="142" t="s">
        <v>90</v>
      </c>
      <c r="AI458" s="142" t="s">
        <v>6887</v>
      </c>
      <c r="AJ458" s="142" t="s">
        <v>6880</v>
      </c>
      <c r="AK458" s="142" t="s">
        <v>90</v>
      </c>
      <c r="AL458" s="142" t="s">
        <v>90</v>
      </c>
      <c r="AM458" s="142" t="s">
        <v>90</v>
      </c>
      <c r="AN458" s="142" t="s">
        <v>7768</v>
      </c>
      <c r="AO458"/>
      <c r="AP458" s="142" t="s">
        <v>90</v>
      </c>
      <c r="AQ458"/>
      <c r="AR458" s="142" t="s">
        <v>90</v>
      </c>
      <c r="AS458" s="142" t="s">
        <v>90</v>
      </c>
      <c r="AT458" s="142" t="s">
        <v>90</v>
      </c>
      <c r="AU458" s="142" t="s">
        <v>290</v>
      </c>
      <c r="AV458" s="142"/>
      <c r="AW458"/>
      <c r="AX458"/>
      <c r="AY458" s="142" t="s">
        <v>6891</v>
      </c>
      <c r="AZ458" t="s">
        <v>628</v>
      </c>
    </row>
    <row r="459" spans="1:52" x14ac:dyDescent="0.25">
      <c r="A459" s="142"/>
      <c r="B459" s="142" t="s">
        <v>90</v>
      </c>
      <c r="C459" s="142" t="s">
        <v>6908</v>
      </c>
      <c r="D459" s="142" t="s">
        <v>6910</v>
      </c>
      <c r="E459" s="38">
        <v>43601</v>
      </c>
      <c r="F459" s="142" t="s">
        <v>428</v>
      </c>
      <c r="G459" s="142" t="s">
        <v>428</v>
      </c>
      <c r="H459" s="142" t="s">
        <v>440</v>
      </c>
      <c r="I459" s="142" t="s">
        <v>83</v>
      </c>
      <c r="J459" s="142">
        <v>5</v>
      </c>
      <c r="K459" s="142" t="s">
        <v>885</v>
      </c>
      <c r="L459" s="142" t="s">
        <v>445</v>
      </c>
      <c r="M459" s="142" t="s">
        <v>90</v>
      </c>
      <c r="N459" s="142" t="s">
        <v>90</v>
      </c>
      <c r="O459" s="142" t="s">
        <v>90</v>
      </c>
      <c r="P459" s="142"/>
      <c r="Q459" s="142" t="s">
        <v>112</v>
      </c>
      <c r="R459" s="142">
        <v>99.350999999999999</v>
      </c>
      <c r="S459" s="142" t="s">
        <v>36</v>
      </c>
      <c r="T459" s="142" t="s">
        <v>7797</v>
      </c>
      <c r="U459" s="142" t="s">
        <v>7</v>
      </c>
      <c r="V459" s="142" t="s">
        <v>7</v>
      </c>
      <c r="W459" s="142" t="s">
        <v>90</v>
      </c>
      <c r="X459" s="142" t="s">
        <v>126</v>
      </c>
      <c r="Y459" s="38">
        <v>43608</v>
      </c>
      <c r="Z459" s="38">
        <v>43792</v>
      </c>
      <c r="AA459" s="38">
        <v>45435</v>
      </c>
      <c r="AB459" s="142">
        <v>5</v>
      </c>
      <c r="AC459" s="142">
        <v>33.616</v>
      </c>
      <c r="AD459" s="142">
        <v>39.25</v>
      </c>
      <c r="AE459" s="142" t="s">
        <v>6914</v>
      </c>
      <c r="AF459" s="142"/>
      <c r="AG459" s="142"/>
      <c r="AH459" s="142" t="s">
        <v>90</v>
      </c>
      <c r="AI459" s="142" t="s">
        <v>6915</v>
      </c>
      <c r="AJ459" s="142" t="s">
        <v>90</v>
      </c>
      <c r="AK459" s="142" t="s">
        <v>90</v>
      </c>
      <c r="AL459" s="142" t="s">
        <v>90</v>
      </c>
      <c r="AM459" s="142" t="s">
        <v>90</v>
      </c>
      <c r="AN459" s="142" t="s">
        <v>7</v>
      </c>
      <c r="AO459"/>
      <c r="AP459" s="142" t="s">
        <v>90</v>
      </c>
      <c r="AQ459"/>
      <c r="AR459" s="142" t="s">
        <v>90</v>
      </c>
      <c r="AS459" s="142" t="s">
        <v>8373</v>
      </c>
      <c r="AT459" s="142" t="s">
        <v>90</v>
      </c>
      <c r="AU459" s="142" t="s">
        <v>290</v>
      </c>
      <c r="AV459" s="142"/>
      <c r="AW459"/>
      <c r="AX459"/>
      <c r="AY459" s="142" t="s">
        <v>6917</v>
      </c>
      <c r="AZ459" t="s">
        <v>628</v>
      </c>
    </row>
    <row r="460" spans="1:52" x14ac:dyDescent="0.25">
      <c r="A460" s="142"/>
      <c r="B460" s="142" t="s">
        <v>90</v>
      </c>
      <c r="C460" s="142" t="s">
        <v>6898</v>
      </c>
      <c r="D460" s="142" t="s">
        <v>6900</v>
      </c>
      <c r="E460" s="38">
        <v>43601</v>
      </c>
      <c r="F460" s="142" t="s">
        <v>1079</v>
      </c>
      <c r="G460" s="142" t="s">
        <v>1079</v>
      </c>
      <c r="H460" s="142" t="s">
        <v>90</v>
      </c>
      <c r="I460" s="142" t="s">
        <v>83</v>
      </c>
      <c r="J460" s="142">
        <v>3</v>
      </c>
      <c r="K460" s="142" t="s">
        <v>885</v>
      </c>
      <c r="L460" s="142" t="s">
        <v>8130</v>
      </c>
      <c r="M460" s="142" t="s">
        <v>90</v>
      </c>
      <c r="N460" s="142" t="s">
        <v>90</v>
      </c>
      <c r="O460" s="142" t="s">
        <v>90</v>
      </c>
      <c r="P460" s="142"/>
      <c r="Q460" s="142" t="s">
        <v>112</v>
      </c>
      <c r="R460" s="142">
        <v>99.796000000000006</v>
      </c>
      <c r="S460" s="142" t="s">
        <v>38</v>
      </c>
      <c r="T460" s="142" t="s">
        <v>261</v>
      </c>
      <c r="U460" s="142" t="s">
        <v>7</v>
      </c>
      <c r="V460" s="142" t="s">
        <v>7</v>
      </c>
      <c r="W460" s="142" t="s">
        <v>90</v>
      </c>
      <c r="X460" s="142" t="s">
        <v>126</v>
      </c>
      <c r="Y460" s="38">
        <v>43613</v>
      </c>
      <c r="Z460" s="38">
        <v>43797</v>
      </c>
      <c r="AA460" s="38">
        <v>45440</v>
      </c>
      <c r="AB460" s="142">
        <v>3</v>
      </c>
      <c r="AC460" s="142">
        <v>20.170000000000002</v>
      </c>
      <c r="AD460" s="142">
        <v>23.55</v>
      </c>
      <c r="AE460" s="142" t="s">
        <v>6904</v>
      </c>
      <c r="AF460" s="142"/>
      <c r="AG460" s="142"/>
      <c r="AH460" s="142" t="s">
        <v>90</v>
      </c>
      <c r="AI460" s="142" t="s">
        <v>6905</v>
      </c>
      <c r="AJ460" s="142" t="s">
        <v>6898</v>
      </c>
      <c r="AK460" s="142" t="s">
        <v>90</v>
      </c>
      <c r="AL460" s="142" t="s">
        <v>90</v>
      </c>
      <c r="AM460" s="142" t="s">
        <v>90</v>
      </c>
      <c r="AN460" s="142" t="s">
        <v>7</v>
      </c>
      <c r="AO460"/>
      <c r="AP460" s="142" t="s">
        <v>90</v>
      </c>
      <c r="AQ460"/>
      <c r="AR460" s="142" t="s">
        <v>90</v>
      </c>
      <c r="AS460" s="142" t="s">
        <v>90</v>
      </c>
      <c r="AT460" s="142" t="s">
        <v>90</v>
      </c>
      <c r="AU460" s="142" t="s">
        <v>290</v>
      </c>
      <c r="AV460" s="142"/>
      <c r="AW460"/>
      <c r="AX460"/>
      <c r="AY460" s="142" t="s">
        <v>6907</v>
      </c>
      <c r="AZ460" t="s">
        <v>628</v>
      </c>
    </row>
    <row r="461" spans="1:52" x14ac:dyDescent="0.25">
      <c r="A461" s="142"/>
      <c r="B461" s="142" t="s">
        <v>90</v>
      </c>
      <c r="C461" s="142" t="s">
        <v>6918</v>
      </c>
      <c r="D461" s="142" t="s">
        <v>6920</v>
      </c>
      <c r="E461" s="38">
        <v>43599</v>
      </c>
      <c r="F461" s="142" t="s">
        <v>2193</v>
      </c>
      <c r="G461" s="142" t="s">
        <v>3344</v>
      </c>
      <c r="H461" s="142" t="s">
        <v>440</v>
      </c>
      <c r="I461" s="142" t="s">
        <v>83</v>
      </c>
      <c r="J461" s="142">
        <v>5</v>
      </c>
      <c r="K461" s="142" t="s">
        <v>885</v>
      </c>
      <c r="L461" s="142" t="s">
        <v>8089</v>
      </c>
      <c r="M461" s="142" t="s">
        <v>90</v>
      </c>
      <c r="N461" s="142" t="s">
        <v>90</v>
      </c>
      <c r="O461" s="142" t="s">
        <v>90</v>
      </c>
      <c r="P461" s="142"/>
      <c r="Q461" s="142" t="s">
        <v>112</v>
      </c>
      <c r="R461" s="142">
        <v>99.811999999999998</v>
      </c>
      <c r="S461" s="142" t="s">
        <v>38</v>
      </c>
      <c r="T461" s="142" t="s">
        <v>243</v>
      </c>
      <c r="U461" s="142" t="s">
        <v>7</v>
      </c>
      <c r="V461" s="142" t="s">
        <v>7</v>
      </c>
      <c r="W461" s="142" t="s">
        <v>90</v>
      </c>
      <c r="X461" s="142" t="s">
        <v>126</v>
      </c>
      <c r="Y461" s="38">
        <v>43606</v>
      </c>
      <c r="Z461" s="38">
        <v>43790</v>
      </c>
      <c r="AA461" s="38">
        <v>45433</v>
      </c>
      <c r="AB461" s="142">
        <v>5</v>
      </c>
      <c r="AC461" s="142">
        <v>33.616</v>
      </c>
      <c r="AD461" s="142">
        <v>39.25</v>
      </c>
      <c r="AE461" s="142" t="s">
        <v>6924</v>
      </c>
      <c r="AF461" s="142"/>
      <c r="AG461" s="142"/>
      <c r="AH461" s="142" t="s">
        <v>90</v>
      </c>
      <c r="AI461" s="142" t="s">
        <v>6925</v>
      </c>
      <c r="AJ461" s="142" t="s">
        <v>6918</v>
      </c>
      <c r="AK461" s="142" t="s">
        <v>90</v>
      </c>
      <c r="AL461" s="142" t="s">
        <v>90</v>
      </c>
      <c r="AM461" s="142" t="s">
        <v>629</v>
      </c>
      <c r="AN461" s="142" t="s">
        <v>7</v>
      </c>
      <c r="AO461"/>
      <c r="AP461" s="142" t="s">
        <v>90</v>
      </c>
      <c r="AQ461"/>
      <c r="AR461" s="142" t="s">
        <v>90</v>
      </c>
      <c r="AS461" s="142" t="s">
        <v>8374</v>
      </c>
      <c r="AT461" s="142" t="s">
        <v>90</v>
      </c>
      <c r="AU461" s="142" t="s">
        <v>290</v>
      </c>
      <c r="AV461" s="142"/>
      <c r="AW461"/>
      <c r="AX461"/>
      <c r="AY461" s="142" t="s">
        <v>6928</v>
      </c>
      <c r="AZ461" t="s">
        <v>628</v>
      </c>
    </row>
    <row r="462" spans="1:52" x14ac:dyDescent="0.25">
      <c r="A462" s="142"/>
      <c r="B462" s="142" t="s">
        <v>90</v>
      </c>
      <c r="C462" s="142" t="s">
        <v>6477</v>
      </c>
      <c r="D462" s="142" t="s">
        <v>6487</v>
      </c>
      <c r="E462" s="38">
        <v>43593</v>
      </c>
      <c r="F462" s="142" t="s">
        <v>6363</v>
      </c>
      <c r="G462" s="142" t="s">
        <v>973</v>
      </c>
      <c r="H462" s="142" t="s">
        <v>440</v>
      </c>
      <c r="I462" s="142" t="s">
        <v>83</v>
      </c>
      <c r="J462" s="142">
        <v>8</v>
      </c>
      <c r="K462" s="142" t="s">
        <v>885</v>
      </c>
      <c r="L462" s="142" t="s">
        <v>2693</v>
      </c>
      <c r="M462" s="142" t="s">
        <v>90</v>
      </c>
      <c r="N462" s="142" t="s">
        <v>90</v>
      </c>
      <c r="O462" s="142" t="s">
        <v>90</v>
      </c>
      <c r="P462" s="142"/>
      <c r="Q462" s="142" t="s">
        <v>112</v>
      </c>
      <c r="R462" s="142">
        <v>99.772999999999996</v>
      </c>
      <c r="S462" s="142" t="s">
        <v>37</v>
      </c>
      <c r="T462" s="142" t="s">
        <v>7782</v>
      </c>
      <c r="U462" s="142" t="s">
        <v>140</v>
      </c>
      <c r="V462" s="142" t="s">
        <v>7</v>
      </c>
      <c r="W462" s="142" t="s">
        <v>90</v>
      </c>
      <c r="X462" s="142" t="s">
        <v>126</v>
      </c>
      <c r="Y462" s="38">
        <v>43601</v>
      </c>
      <c r="Z462" s="38">
        <v>43785</v>
      </c>
      <c r="AA462" s="38">
        <v>45428</v>
      </c>
      <c r="AB462" s="142">
        <v>8</v>
      </c>
      <c r="AC462" s="142">
        <v>53.786000000000001</v>
      </c>
      <c r="AD462" s="142">
        <v>62.8</v>
      </c>
      <c r="AE462" s="142" t="s">
        <v>6482</v>
      </c>
      <c r="AF462" s="142"/>
      <c r="AG462" s="142"/>
      <c r="AH462" s="142" t="s">
        <v>90</v>
      </c>
      <c r="AI462" s="142" t="s">
        <v>6483</v>
      </c>
      <c r="AJ462" s="142" t="s">
        <v>6484</v>
      </c>
      <c r="AK462" s="142" t="s">
        <v>6477</v>
      </c>
      <c r="AL462" s="142" t="s">
        <v>90</v>
      </c>
      <c r="AM462" s="142" t="s">
        <v>90</v>
      </c>
      <c r="AN462" s="142" t="s">
        <v>7</v>
      </c>
      <c r="AO462"/>
      <c r="AP462" s="142" t="s">
        <v>90</v>
      </c>
      <c r="AQ462"/>
      <c r="AR462" s="142" t="s">
        <v>90</v>
      </c>
      <c r="AS462" s="142" t="s">
        <v>90</v>
      </c>
      <c r="AT462" s="142" t="s">
        <v>90</v>
      </c>
      <c r="AU462" s="142" t="s">
        <v>290</v>
      </c>
      <c r="AV462" s="142"/>
      <c r="AW462"/>
      <c r="AX462"/>
      <c r="AY462" s="142" t="s">
        <v>6931</v>
      </c>
      <c r="AZ462" t="s">
        <v>628</v>
      </c>
    </row>
    <row r="463" spans="1:52" x14ac:dyDescent="0.25">
      <c r="A463" s="142"/>
      <c r="B463" s="142" t="s">
        <v>90</v>
      </c>
      <c r="C463" s="142" t="s">
        <v>654</v>
      </c>
      <c r="D463" s="142" t="s">
        <v>6011</v>
      </c>
      <c r="E463" s="38">
        <v>43591</v>
      </c>
      <c r="F463" s="142" t="s">
        <v>428</v>
      </c>
      <c r="G463" s="142" t="s">
        <v>973</v>
      </c>
      <c r="H463" s="142" t="s">
        <v>440</v>
      </c>
      <c r="I463" s="142" t="s">
        <v>257</v>
      </c>
      <c r="J463" s="142">
        <v>0.16500000000000001</v>
      </c>
      <c r="K463" s="142" t="s">
        <v>871</v>
      </c>
      <c r="L463" s="142" t="s">
        <v>8131</v>
      </c>
      <c r="M463" s="142" t="s">
        <v>90</v>
      </c>
      <c r="N463" s="142" t="s">
        <v>90</v>
      </c>
      <c r="O463" s="142" t="s">
        <v>90</v>
      </c>
      <c r="P463" s="142"/>
      <c r="Q463" s="142" t="s">
        <v>112</v>
      </c>
      <c r="R463" s="142">
        <v>100.5973</v>
      </c>
      <c r="S463" s="142" t="s">
        <v>36</v>
      </c>
      <c r="T463" s="142" t="s">
        <v>107</v>
      </c>
      <c r="U463" s="142" t="s">
        <v>7</v>
      </c>
      <c r="V463" s="142" t="s">
        <v>7</v>
      </c>
      <c r="W463" s="142" t="s">
        <v>7744</v>
      </c>
      <c r="X463" s="142" t="s">
        <v>126</v>
      </c>
      <c r="Y463" s="38">
        <v>43509</v>
      </c>
      <c r="Z463" s="38">
        <v>43690</v>
      </c>
      <c r="AA463" s="38">
        <v>45517</v>
      </c>
      <c r="AB463" s="142">
        <v>0.11700000000000001</v>
      </c>
      <c r="AC463" s="142">
        <v>0.78700000000000003</v>
      </c>
      <c r="AD463" s="142">
        <v>0.91900000000000004</v>
      </c>
      <c r="AE463" s="142" t="s">
        <v>1893</v>
      </c>
      <c r="AF463" s="142"/>
      <c r="AG463" s="142"/>
      <c r="AH463" s="142" t="s">
        <v>90</v>
      </c>
      <c r="AI463" s="142" t="s">
        <v>6014</v>
      </c>
      <c r="AJ463" s="142" t="s">
        <v>90</v>
      </c>
      <c r="AK463" s="142" t="s">
        <v>90</v>
      </c>
      <c r="AL463" s="142" t="s">
        <v>90</v>
      </c>
      <c r="AM463" s="142" t="s">
        <v>90</v>
      </c>
      <c r="AN463" s="142" t="s">
        <v>7</v>
      </c>
      <c r="AO463"/>
      <c r="AP463" s="142" t="s">
        <v>90</v>
      </c>
      <c r="AQ463"/>
      <c r="AR463" s="142" t="s">
        <v>90</v>
      </c>
      <c r="AS463" s="142" t="s">
        <v>90</v>
      </c>
      <c r="AT463" s="142" t="s">
        <v>90</v>
      </c>
      <c r="AU463" s="142" t="s">
        <v>290</v>
      </c>
      <c r="AV463" s="142"/>
      <c r="AW463"/>
      <c r="AX463"/>
      <c r="AY463" s="142" t="s">
        <v>6933</v>
      </c>
      <c r="AZ463" t="s">
        <v>628</v>
      </c>
    </row>
    <row r="464" spans="1:52" x14ac:dyDescent="0.25">
      <c r="A464" s="142"/>
      <c r="B464" s="142" t="s">
        <v>90</v>
      </c>
      <c r="C464" s="142" t="s">
        <v>6936</v>
      </c>
      <c r="D464" s="142" t="s">
        <v>6938</v>
      </c>
      <c r="E464" s="38">
        <v>43580</v>
      </c>
      <c r="F464" s="142" t="s">
        <v>1079</v>
      </c>
      <c r="G464" s="142" t="s">
        <v>1079</v>
      </c>
      <c r="H464" s="142" t="s">
        <v>440</v>
      </c>
      <c r="I464" s="142" t="s">
        <v>83</v>
      </c>
      <c r="J464" s="142">
        <v>3</v>
      </c>
      <c r="K464" s="142" t="s">
        <v>885</v>
      </c>
      <c r="L464" s="142" t="s">
        <v>8132</v>
      </c>
      <c r="M464" s="142" t="s">
        <v>90</v>
      </c>
      <c r="N464" s="142" t="s">
        <v>90</v>
      </c>
      <c r="O464" s="142" t="s">
        <v>90</v>
      </c>
      <c r="P464" s="142"/>
      <c r="Q464" s="142" t="s">
        <v>112</v>
      </c>
      <c r="R464" s="142">
        <v>100</v>
      </c>
      <c r="S464" s="142" t="s">
        <v>36</v>
      </c>
      <c r="T464" s="142" t="s">
        <v>243</v>
      </c>
      <c r="U464" s="142" t="s">
        <v>7</v>
      </c>
      <c r="V464" s="142" t="s">
        <v>7</v>
      </c>
      <c r="W464" s="142" t="s">
        <v>90</v>
      </c>
      <c r="X464" s="142" t="s">
        <v>126</v>
      </c>
      <c r="Y464" s="38">
        <v>43592</v>
      </c>
      <c r="Z464" s="38">
        <v>43776</v>
      </c>
      <c r="AA464" s="38">
        <v>45419</v>
      </c>
      <c r="AB464" s="142">
        <v>3</v>
      </c>
      <c r="AC464" s="142">
        <v>20.170000000000002</v>
      </c>
      <c r="AD464" s="142">
        <v>23.55</v>
      </c>
      <c r="AE464" s="142" t="s">
        <v>6943</v>
      </c>
      <c r="AF464" s="142"/>
      <c r="AG464" s="142"/>
      <c r="AH464" s="142" t="s">
        <v>90</v>
      </c>
      <c r="AI464" s="142" t="s">
        <v>6944</v>
      </c>
      <c r="AJ464" s="142" t="s">
        <v>90</v>
      </c>
      <c r="AK464" s="142" t="s">
        <v>90</v>
      </c>
      <c r="AL464" s="142" t="s">
        <v>90</v>
      </c>
      <c r="AM464" s="142" t="s">
        <v>90</v>
      </c>
      <c r="AN464" s="142" t="s">
        <v>7</v>
      </c>
      <c r="AO464"/>
      <c r="AP464" s="142" t="s">
        <v>90</v>
      </c>
      <c r="AQ464"/>
      <c r="AR464" s="142" t="s">
        <v>90</v>
      </c>
      <c r="AS464" s="142" t="s">
        <v>8227</v>
      </c>
      <c r="AT464" s="142" t="s">
        <v>90</v>
      </c>
      <c r="AU464" s="142" t="s">
        <v>290</v>
      </c>
      <c r="AV464" s="142"/>
      <c r="AW464"/>
      <c r="AX464"/>
      <c r="AY464" s="142" t="s">
        <v>6945</v>
      </c>
      <c r="AZ464" t="s">
        <v>628</v>
      </c>
    </row>
    <row r="465" spans="1:52" x14ac:dyDescent="0.25">
      <c r="A465" s="142"/>
      <c r="B465" s="142" t="s">
        <v>90</v>
      </c>
      <c r="C465" s="142" t="s">
        <v>654</v>
      </c>
      <c r="D465" s="142" t="s">
        <v>6956</v>
      </c>
      <c r="E465" s="38">
        <v>43571</v>
      </c>
      <c r="F465" s="142" t="s">
        <v>973</v>
      </c>
      <c r="G465" s="142" t="s">
        <v>973</v>
      </c>
      <c r="H465" s="142" t="s">
        <v>440</v>
      </c>
      <c r="I465" s="142" t="s">
        <v>83</v>
      </c>
      <c r="J465" s="142">
        <v>6</v>
      </c>
      <c r="K465" s="142" t="s">
        <v>885</v>
      </c>
      <c r="L465" s="142" t="s">
        <v>8561</v>
      </c>
      <c r="M465" s="142" t="s">
        <v>90</v>
      </c>
      <c r="N465" s="142" t="s">
        <v>90</v>
      </c>
      <c r="O465" s="142" t="s">
        <v>8561</v>
      </c>
      <c r="P465" s="142"/>
      <c r="Q465" s="142" t="s">
        <v>8112</v>
      </c>
      <c r="R465" s="142">
        <v>100</v>
      </c>
      <c r="S465" s="142" t="s">
        <v>36</v>
      </c>
      <c r="T465" s="142" t="s">
        <v>261</v>
      </c>
      <c r="U465" s="142" t="s">
        <v>140</v>
      </c>
      <c r="V465" s="142" t="s">
        <v>7</v>
      </c>
      <c r="W465" s="142" t="s">
        <v>90</v>
      </c>
      <c r="X465" s="142" t="s">
        <v>982</v>
      </c>
      <c r="Y465" s="38">
        <v>43580</v>
      </c>
      <c r="Z465" s="38">
        <v>43671</v>
      </c>
      <c r="AA465" s="38">
        <v>45407</v>
      </c>
      <c r="AB465" s="142">
        <v>6</v>
      </c>
      <c r="AC465" s="142">
        <v>40.338999999999999</v>
      </c>
      <c r="AD465" s="142">
        <v>47.1</v>
      </c>
      <c r="AE465" s="142" t="s">
        <v>1893</v>
      </c>
      <c r="AF465" s="142"/>
      <c r="AG465" s="142"/>
      <c r="AH465" s="142" t="s">
        <v>90</v>
      </c>
      <c r="AI465" s="142" t="s">
        <v>3255</v>
      </c>
      <c r="AJ465" s="142" t="s">
        <v>90</v>
      </c>
      <c r="AK465" s="142" t="s">
        <v>90</v>
      </c>
      <c r="AL465" s="142" t="s">
        <v>90</v>
      </c>
      <c r="AM465" s="142" t="s">
        <v>629</v>
      </c>
      <c r="AN465" s="142" t="s">
        <v>7753</v>
      </c>
      <c r="AO465"/>
      <c r="AP465" s="142" t="s">
        <v>90</v>
      </c>
      <c r="AQ465"/>
      <c r="AR465" s="142" t="s">
        <v>90</v>
      </c>
      <c r="AS465" s="142" t="s">
        <v>8375</v>
      </c>
      <c r="AT465" s="142" t="s">
        <v>90</v>
      </c>
      <c r="AU465" s="142" t="s">
        <v>290</v>
      </c>
      <c r="AV465" s="142"/>
      <c r="AW465"/>
      <c r="AX465"/>
      <c r="AY465" s="142" t="s">
        <v>6962</v>
      </c>
      <c r="AZ465" t="s">
        <v>628</v>
      </c>
    </row>
    <row r="466" spans="1:52" x14ac:dyDescent="0.25">
      <c r="A466" s="142"/>
      <c r="B466" s="142" t="s">
        <v>90</v>
      </c>
      <c r="C466" s="142" t="s">
        <v>6973</v>
      </c>
      <c r="D466" s="142" t="s">
        <v>6975</v>
      </c>
      <c r="E466" s="38">
        <v>43567</v>
      </c>
      <c r="F466" s="142" t="s">
        <v>428</v>
      </c>
      <c r="G466" s="142" t="s">
        <v>1904</v>
      </c>
      <c r="H466" s="142" t="s">
        <v>440</v>
      </c>
      <c r="I466" s="142" t="s">
        <v>106</v>
      </c>
      <c r="J466" s="142">
        <v>6.75</v>
      </c>
      <c r="K466" s="142" t="s">
        <v>885</v>
      </c>
      <c r="L466" s="142" t="s">
        <v>3166</v>
      </c>
      <c r="M466" s="142" t="s">
        <v>90</v>
      </c>
      <c r="N466" s="142" t="s">
        <v>90</v>
      </c>
      <c r="O466" s="142" t="s">
        <v>90</v>
      </c>
      <c r="P466" s="142"/>
      <c r="Q466" s="142" t="s">
        <v>112</v>
      </c>
      <c r="R466" s="142">
        <v>100</v>
      </c>
      <c r="S466" s="142" t="s">
        <v>38</v>
      </c>
      <c r="T466" s="142" t="s">
        <v>107</v>
      </c>
      <c r="U466" s="142" t="s">
        <v>7</v>
      </c>
      <c r="V466" s="142" t="s">
        <v>7</v>
      </c>
      <c r="W466" s="142" t="s">
        <v>90</v>
      </c>
      <c r="X466" s="142" t="s">
        <v>126</v>
      </c>
      <c r="Y466" s="38">
        <v>43572</v>
      </c>
      <c r="Z466" s="38">
        <v>43755</v>
      </c>
      <c r="AA466" s="38">
        <v>45399</v>
      </c>
      <c r="AB466" s="142">
        <v>0.86</v>
      </c>
      <c r="AC466" s="142">
        <v>5.7809999999999997</v>
      </c>
      <c r="AD466" s="142">
        <v>6.75</v>
      </c>
      <c r="AE466" s="142" t="s">
        <v>6977</v>
      </c>
      <c r="AF466" s="142"/>
      <c r="AG466" s="142"/>
      <c r="AH466" s="142" t="s">
        <v>90</v>
      </c>
      <c r="AI466" s="142" t="s">
        <v>6978</v>
      </c>
      <c r="AJ466" s="142" t="s">
        <v>6973</v>
      </c>
      <c r="AK466" s="142" t="s">
        <v>90</v>
      </c>
      <c r="AL466" s="142" t="s">
        <v>90</v>
      </c>
      <c r="AM466" s="142" t="s">
        <v>90</v>
      </c>
      <c r="AN466" s="142" t="s">
        <v>7</v>
      </c>
      <c r="AO466"/>
      <c r="AP466" s="142" t="s">
        <v>90</v>
      </c>
      <c r="AQ466"/>
      <c r="AR466" s="142" t="s">
        <v>90</v>
      </c>
      <c r="AS466" s="142" t="s">
        <v>90</v>
      </c>
      <c r="AT466" s="142" t="s">
        <v>90</v>
      </c>
      <c r="AU466" s="142" t="s">
        <v>232</v>
      </c>
      <c r="AV466" s="142"/>
      <c r="AW466"/>
      <c r="AX466"/>
      <c r="AY466" s="142" t="s">
        <v>6979</v>
      </c>
      <c r="AZ466" t="s">
        <v>628</v>
      </c>
    </row>
    <row r="467" spans="1:52" x14ac:dyDescent="0.25">
      <c r="A467" s="142"/>
      <c r="B467" s="142" t="s">
        <v>90</v>
      </c>
      <c r="C467" s="142" t="s">
        <v>6973</v>
      </c>
      <c r="D467" s="142" t="s">
        <v>6982</v>
      </c>
      <c r="E467" s="38">
        <v>43566</v>
      </c>
      <c r="F467" s="142" t="s">
        <v>428</v>
      </c>
      <c r="G467" s="142" t="s">
        <v>1904</v>
      </c>
      <c r="H467" s="142" t="s">
        <v>440</v>
      </c>
      <c r="I467" s="142" t="s">
        <v>83</v>
      </c>
      <c r="J467" s="142">
        <v>2.5</v>
      </c>
      <c r="K467" s="142" t="s">
        <v>885</v>
      </c>
      <c r="L467" s="142" t="s">
        <v>8134</v>
      </c>
      <c r="M467" s="142" t="s">
        <v>90</v>
      </c>
      <c r="N467" s="142" t="s">
        <v>90</v>
      </c>
      <c r="O467" s="142" t="s">
        <v>90</v>
      </c>
      <c r="P467" s="142"/>
      <c r="Q467" s="142" t="s">
        <v>112</v>
      </c>
      <c r="R467" s="142">
        <v>100</v>
      </c>
      <c r="S467" s="142" t="s">
        <v>38</v>
      </c>
      <c r="T467" s="142" t="s">
        <v>107</v>
      </c>
      <c r="U467" s="142" t="s">
        <v>7</v>
      </c>
      <c r="V467" s="142" t="s">
        <v>7</v>
      </c>
      <c r="W467" s="142" t="s">
        <v>90</v>
      </c>
      <c r="X467" s="142" t="s">
        <v>126</v>
      </c>
      <c r="Y467" s="38">
        <v>43578</v>
      </c>
      <c r="Z467" s="38">
        <v>43761</v>
      </c>
      <c r="AA467" s="38">
        <v>45404</v>
      </c>
      <c r="AB467" s="142">
        <v>2.5</v>
      </c>
      <c r="AC467" s="142">
        <v>16.808</v>
      </c>
      <c r="AD467" s="142">
        <v>19.625</v>
      </c>
      <c r="AE467" s="142" t="s">
        <v>6977</v>
      </c>
      <c r="AF467" s="142"/>
      <c r="AG467" s="142"/>
      <c r="AH467" s="142" t="s">
        <v>90</v>
      </c>
      <c r="AI467" s="142" t="s">
        <v>6978</v>
      </c>
      <c r="AJ467" s="142" t="s">
        <v>6973</v>
      </c>
      <c r="AK467" s="142" t="s">
        <v>90</v>
      </c>
      <c r="AL467" s="142" t="s">
        <v>90</v>
      </c>
      <c r="AM467" s="142" t="s">
        <v>90</v>
      </c>
      <c r="AN467" s="142" t="s">
        <v>7</v>
      </c>
      <c r="AO467"/>
      <c r="AP467" s="142" t="s">
        <v>90</v>
      </c>
      <c r="AQ467"/>
      <c r="AR467" s="142" t="s">
        <v>90</v>
      </c>
      <c r="AS467" s="142" t="s">
        <v>90</v>
      </c>
      <c r="AT467" s="142" t="s">
        <v>90</v>
      </c>
      <c r="AU467" s="142" t="s">
        <v>290</v>
      </c>
      <c r="AV467" s="142"/>
      <c r="AW467"/>
      <c r="AX467"/>
      <c r="AY467" s="142" t="s">
        <v>6984</v>
      </c>
      <c r="AZ467" t="s">
        <v>628</v>
      </c>
    </row>
    <row r="468" spans="1:52" x14ac:dyDescent="0.25">
      <c r="A468" s="142"/>
      <c r="B468" s="142" t="s">
        <v>90</v>
      </c>
      <c r="C468" s="142" t="s">
        <v>6973</v>
      </c>
      <c r="D468" s="142" t="s">
        <v>6975</v>
      </c>
      <c r="E468" s="38">
        <v>43566</v>
      </c>
      <c r="F468" s="142" t="s">
        <v>428</v>
      </c>
      <c r="G468" s="142" t="s">
        <v>1904</v>
      </c>
      <c r="H468" s="142" t="s">
        <v>440</v>
      </c>
      <c r="I468" s="142" t="s">
        <v>106</v>
      </c>
      <c r="J468" s="142">
        <v>16.75</v>
      </c>
      <c r="K468" s="142" t="s">
        <v>885</v>
      </c>
      <c r="L468" s="142" t="s">
        <v>3166</v>
      </c>
      <c r="M468" s="142" t="s">
        <v>90</v>
      </c>
      <c r="N468" s="142" t="s">
        <v>90</v>
      </c>
      <c r="O468" s="142" t="s">
        <v>90</v>
      </c>
      <c r="P468" s="142"/>
      <c r="Q468" s="142" t="s">
        <v>112</v>
      </c>
      <c r="R468" s="142">
        <v>100</v>
      </c>
      <c r="S468" s="142" t="s">
        <v>38</v>
      </c>
      <c r="T468" s="142" t="s">
        <v>107</v>
      </c>
      <c r="U468" s="142" t="s">
        <v>7</v>
      </c>
      <c r="V468" s="142" t="s">
        <v>7</v>
      </c>
      <c r="W468" s="142" t="s">
        <v>90</v>
      </c>
      <c r="X468" s="142" t="s">
        <v>126</v>
      </c>
      <c r="Y468" s="38">
        <v>43572</v>
      </c>
      <c r="Z468" s="38">
        <v>43755</v>
      </c>
      <c r="AA468" s="38">
        <v>45399</v>
      </c>
      <c r="AB468" s="142">
        <v>2.1339999999999999</v>
      </c>
      <c r="AC468" s="142">
        <v>14.345000000000001</v>
      </c>
      <c r="AD468" s="142">
        <v>16.75</v>
      </c>
      <c r="AE468" s="142" t="s">
        <v>6977</v>
      </c>
      <c r="AF468" s="142"/>
      <c r="AG468" s="142"/>
      <c r="AH468" s="142" t="s">
        <v>90</v>
      </c>
      <c r="AI468" s="142" t="s">
        <v>6978</v>
      </c>
      <c r="AJ468" s="142" t="s">
        <v>6973</v>
      </c>
      <c r="AK468" s="142" t="s">
        <v>90</v>
      </c>
      <c r="AL468" s="142" t="s">
        <v>90</v>
      </c>
      <c r="AM468" s="142" t="s">
        <v>90</v>
      </c>
      <c r="AN468" s="142" t="s">
        <v>7</v>
      </c>
      <c r="AO468"/>
      <c r="AP468" s="142" t="s">
        <v>90</v>
      </c>
      <c r="AQ468"/>
      <c r="AR468" s="142" t="s">
        <v>90</v>
      </c>
      <c r="AS468" s="142" t="s">
        <v>90</v>
      </c>
      <c r="AT468" s="142" t="s">
        <v>90</v>
      </c>
      <c r="AU468" s="142" t="s">
        <v>290</v>
      </c>
      <c r="AV468" s="142"/>
      <c r="AW468"/>
      <c r="AX468"/>
      <c r="AY468" s="142" t="s">
        <v>6980</v>
      </c>
      <c r="AZ468" t="s">
        <v>628</v>
      </c>
    </row>
    <row r="469" spans="1:52" x14ac:dyDescent="0.25">
      <c r="A469" s="142"/>
      <c r="B469" s="142" t="s">
        <v>90</v>
      </c>
      <c r="C469" s="142" t="s">
        <v>701</v>
      </c>
      <c r="D469" s="142" t="s">
        <v>6986</v>
      </c>
      <c r="E469" s="38">
        <v>43565</v>
      </c>
      <c r="F469" s="142" t="s">
        <v>973</v>
      </c>
      <c r="G469" s="142" t="s">
        <v>973</v>
      </c>
      <c r="H469" s="142" t="s">
        <v>440</v>
      </c>
      <c r="I469" s="142" t="s">
        <v>83</v>
      </c>
      <c r="J469" s="142">
        <v>5.5</v>
      </c>
      <c r="K469" s="142" t="s">
        <v>885</v>
      </c>
      <c r="L469" s="142" t="s">
        <v>8114</v>
      </c>
      <c r="M469" s="142" t="s">
        <v>90</v>
      </c>
      <c r="N469" s="142" t="s">
        <v>90</v>
      </c>
      <c r="O469" s="142" t="s">
        <v>90</v>
      </c>
      <c r="P469" s="142"/>
      <c r="Q469" s="142" t="s">
        <v>112</v>
      </c>
      <c r="R469" s="142">
        <v>99.843999999999994</v>
      </c>
      <c r="S469" s="142" t="s">
        <v>36</v>
      </c>
      <c r="T469" s="142" t="s">
        <v>7782</v>
      </c>
      <c r="U469" s="142" t="s">
        <v>7</v>
      </c>
      <c r="V469" s="142" t="s">
        <v>7</v>
      </c>
      <c r="W469" s="142" t="s">
        <v>90</v>
      </c>
      <c r="X469" s="142" t="s">
        <v>126</v>
      </c>
      <c r="Y469" s="38">
        <v>43572</v>
      </c>
      <c r="Z469" s="38">
        <v>43755</v>
      </c>
      <c r="AA469" s="38">
        <v>45399</v>
      </c>
      <c r="AB469" s="142">
        <v>5.5</v>
      </c>
      <c r="AC469" s="142">
        <v>36.978000000000002</v>
      </c>
      <c r="AD469" s="142">
        <v>43.174999999999997</v>
      </c>
      <c r="AE469" s="142" t="s">
        <v>1433</v>
      </c>
      <c r="AF469" s="142"/>
      <c r="AG469" s="142"/>
      <c r="AH469" s="142" t="s">
        <v>90</v>
      </c>
      <c r="AI469" s="142" t="s">
        <v>4057</v>
      </c>
      <c r="AJ469" s="142" t="s">
        <v>90</v>
      </c>
      <c r="AK469" s="142" t="s">
        <v>90</v>
      </c>
      <c r="AL469" s="142" t="s">
        <v>90</v>
      </c>
      <c r="AM469" s="142" t="s">
        <v>90</v>
      </c>
      <c r="AN469" s="142" t="s">
        <v>7</v>
      </c>
      <c r="AO469"/>
      <c r="AP469" s="142" t="s">
        <v>90</v>
      </c>
      <c r="AQ469"/>
      <c r="AR469" s="142" t="s">
        <v>90</v>
      </c>
      <c r="AS469" s="142" t="s">
        <v>90</v>
      </c>
      <c r="AT469" s="142" t="s">
        <v>90</v>
      </c>
      <c r="AU469" s="142" t="s">
        <v>290</v>
      </c>
      <c r="AV469" s="142"/>
      <c r="AW469"/>
      <c r="AX469"/>
      <c r="AY469" s="142" t="s">
        <v>6990</v>
      </c>
      <c r="AZ469" t="s">
        <v>628</v>
      </c>
    </row>
    <row r="470" spans="1:52" x14ac:dyDescent="0.25">
      <c r="A470" s="142"/>
      <c r="B470" s="142" t="s">
        <v>90</v>
      </c>
      <c r="C470" s="142" t="s">
        <v>6999</v>
      </c>
      <c r="D470" s="142" t="s">
        <v>7011</v>
      </c>
      <c r="E470" s="38">
        <v>43558</v>
      </c>
      <c r="F470" s="142" t="s">
        <v>1904</v>
      </c>
      <c r="G470" s="142" t="s">
        <v>1904</v>
      </c>
      <c r="H470" s="142" t="s">
        <v>90</v>
      </c>
      <c r="I470" s="142" t="s">
        <v>83</v>
      </c>
      <c r="J470" s="142">
        <v>12.5</v>
      </c>
      <c r="K470" s="142" t="s">
        <v>885</v>
      </c>
      <c r="L470" s="142" t="s">
        <v>8135</v>
      </c>
      <c r="M470" s="142" t="s">
        <v>90</v>
      </c>
      <c r="N470" s="142" t="s">
        <v>90</v>
      </c>
      <c r="O470" s="142" t="s">
        <v>90</v>
      </c>
      <c r="P470" s="142"/>
      <c r="Q470" s="142" t="s">
        <v>112</v>
      </c>
      <c r="R470" s="142">
        <v>99.99</v>
      </c>
      <c r="S470" s="142" t="s">
        <v>36</v>
      </c>
      <c r="T470" s="142" t="s">
        <v>243</v>
      </c>
      <c r="U470" s="142" t="s">
        <v>7</v>
      </c>
      <c r="V470" s="142" t="s">
        <v>7</v>
      </c>
      <c r="W470" s="142" t="s">
        <v>90</v>
      </c>
      <c r="X470" s="142" t="s">
        <v>126</v>
      </c>
      <c r="Y470" s="38">
        <v>43566</v>
      </c>
      <c r="Z470" s="38">
        <v>43749</v>
      </c>
      <c r="AA470" s="38">
        <v>45393</v>
      </c>
      <c r="AB470" s="142">
        <v>12.5</v>
      </c>
      <c r="AC470" s="142">
        <v>84.04</v>
      </c>
      <c r="AD470" s="142">
        <v>98.125</v>
      </c>
      <c r="AE470" s="142" t="s">
        <v>7006</v>
      </c>
      <c r="AF470" s="142"/>
      <c r="AG470" s="142"/>
      <c r="AH470" s="142" t="s">
        <v>90</v>
      </c>
      <c r="AI470" s="142" t="s">
        <v>7007</v>
      </c>
      <c r="AJ470" s="142" t="s">
        <v>90</v>
      </c>
      <c r="AK470" s="142" t="s">
        <v>90</v>
      </c>
      <c r="AL470" s="142" t="s">
        <v>90</v>
      </c>
      <c r="AM470" s="142" t="s">
        <v>90</v>
      </c>
      <c r="AN470" s="142" t="s">
        <v>7</v>
      </c>
      <c r="AO470"/>
      <c r="AP470" s="142" t="s">
        <v>90</v>
      </c>
      <c r="AQ470"/>
      <c r="AR470" s="142" t="s">
        <v>90</v>
      </c>
      <c r="AS470" s="142" t="s">
        <v>90</v>
      </c>
      <c r="AT470" s="142" t="s">
        <v>90</v>
      </c>
      <c r="AU470" s="142" t="s">
        <v>290</v>
      </c>
      <c r="AV470" s="142"/>
      <c r="AW470"/>
      <c r="AX470"/>
      <c r="AY470" s="142" t="s">
        <v>7012</v>
      </c>
      <c r="AZ470" t="s">
        <v>628</v>
      </c>
    </row>
    <row r="471" spans="1:52" x14ac:dyDescent="0.25">
      <c r="A471" s="142"/>
      <c r="B471" s="142" t="s">
        <v>90</v>
      </c>
      <c r="C471" s="142" t="s">
        <v>6999</v>
      </c>
      <c r="D471" s="142" t="s">
        <v>7001</v>
      </c>
      <c r="E471" s="38">
        <v>43558</v>
      </c>
      <c r="F471" s="142" t="s">
        <v>1904</v>
      </c>
      <c r="G471" s="142" t="s">
        <v>1904</v>
      </c>
      <c r="H471" s="142" t="s">
        <v>90</v>
      </c>
      <c r="I471" s="142" t="s">
        <v>83</v>
      </c>
      <c r="J471" s="142">
        <v>12.5</v>
      </c>
      <c r="K471" s="142" t="s">
        <v>885</v>
      </c>
      <c r="L471" s="142" t="s">
        <v>8135</v>
      </c>
      <c r="M471" s="142" t="s">
        <v>90</v>
      </c>
      <c r="N471" s="142" t="s">
        <v>90</v>
      </c>
      <c r="O471" s="142" t="s">
        <v>90</v>
      </c>
      <c r="P471" s="142"/>
      <c r="Q471" s="142" t="s">
        <v>112</v>
      </c>
      <c r="R471" s="142">
        <v>99.99</v>
      </c>
      <c r="S471" s="142" t="s">
        <v>36</v>
      </c>
      <c r="T471" s="142" t="s">
        <v>7782</v>
      </c>
      <c r="U471" s="142" t="s">
        <v>7</v>
      </c>
      <c r="V471" s="142" t="s">
        <v>7</v>
      </c>
      <c r="W471" s="142" t="s">
        <v>90</v>
      </c>
      <c r="X471" s="142" t="s">
        <v>126</v>
      </c>
      <c r="Y471" s="38">
        <v>43566</v>
      </c>
      <c r="Z471" s="38">
        <v>43749</v>
      </c>
      <c r="AA471" s="38">
        <v>45393</v>
      </c>
      <c r="AB471" s="142">
        <v>12.5</v>
      </c>
      <c r="AC471" s="142">
        <v>84.04</v>
      </c>
      <c r="AD471" s="142">
        <v>98.125</v>
      </c>
      <c r="AE471" s="142" t="s">
        <v>7006</v>
      </c>
      <c r="AF471" s="142"/>
      <c r="AG471" s="142"/>
      <c r="AH471" s="142" t="s">
        <v>90</v>
      </c>
      <c r="AI471" s="142" t="s">
        <v>7007</v>
      </c>
      <c r="AJ471" s="142" t="s">
        <v>90</v>
      </c>
      <c r="AK471" s="142" t="s">
        <v>90</v>
      </c>
      <c r="AL471" s="142" t="s">
        <v>90</v>
      </c>
      <c r="AM471" s="142" t="s">
        <v>90</v>
      </c>
      <c r="AN471" s="142" t="s">
        <v>7</v>
      </c>
      <c r="AO471"/>
      <c r="AP471" s="142" t="s">
        <v>90</v>
      </c>
      <c r="AQ471"/>
      <c r="AR471" s="142" t="s">
        <v>90</v>
      </c>
      <c r="AS471" s="142" t="s">
        <v>90</v>
      </c>
      <c r="AT471" s="142" t="s">
        <v>90</v>
      </c>
      <c r="AU471" s="142" t="s">
        <v>290</v>
      </c>
      <c r="AV471" s="142"/>
      <c r="AW471"/>
      <c r="AX471"/>
      <c r="AY471" s="142" t="s">
        <v>7010</v>
      </c>
      <c r="AZ471" t="s">
        <v>628</v>
      </c>
    </row>
    <row r="472" spans="1:52" x14ac:dyDescent="0.25">
      <c r="A472" s="142"/>
      <c r="B472" s="142" t="s">
        <v>90</v>
      </c>
      <c r="C472" s="142" t="s">
        <v>6999</v>
      </c>
      <c r="D472" s="142" t="s">
        <v>7014</v>
      </c>
      <c r="E472" s="38">
        <v>43558</v>
      </c>
      <c r="F472" s="142" t="s">
        <v>1904</v>
      </c>
      <c r="G472" s="142" t="s">
        <v>1904</v>
      </c>
      <c r="H472" s="142" t="s">
        <v>90</v>
      </c>
      <c r="I472" s="142" t="s">
        <v>83</v>
      </c>
      <c r="J472" s="142">
        <v>7.5</v>
      </c>
      <c r="K472" s="142" t="s">
        <v>885</v>
      </c>
      <c r="L472" s="142" t="s">
        <v>8562</v>
      </c>
      <c r="M472" s="142" t="s">
        <v>90</v>
      </c>
      <c r="N472" s="142" t="s">
        <v>90</v>
      </c>
      <c r="O472" s="142" t="s">
        <v>8562</v>
      </c>
      <c r="P472" s="142"/>
      <c r="Q472" s="142" t="s">
        <v>8112</v>
      </c>
      <c r="R472" s="142">
        <v>100</v>
      </c>
      <c r="S472" s="142" t="s">
        <v>36</v>
      </c>
      <c r="T472" s="142" t="s">
        <v>7782</v>
      </c>
      <c r="U472" s="142" t="s">
        <v>7</v>
      </c>
      <c r="V472" s="142" t="s">
        <v>7</v>
      </c>
      <c r="W472" s="142" t="s">
        <v>90</v>
      </c>
      <c r="X472" s="142" t="s">
        <v>982</v>
      </c>
      <c r="Y472" s="38">
        <v>43566</v>
      </c>
      <c r="Z472" s="38">
        <v>43657</v>
      </c>
      <c r="AA472" s="38">
        <v>45393</v>
      </c>
      <c r="AB472" s="142">
        <v>7.5</v>
      </c>
      <c r="AC472" s="142">
        <v>50.423999999999999</v>
      </c>
      <c r="AD472" s="142">
        <v>58.875</v>
      </c>
      <c r="AE472" s="142" t="s">
        <v>7006</v>
      </c>
      <c r="AF472" s="142"/>
      <c r="AG472" s="142"/>
      <c r="AH472" s="142" t="s">
        <v>90</v>
      </c>
      <c r="AI472" s="142" t="s">
        <v>7007</v>
      </c>
      <c r="AJ472" s="142" t="s">
        <v>90</v>
      </c>
      <c r="AK472" s="142" t="s">
        <v>90</v>
      </c>
      <c r="AL472" s="142" t="s">
        <v>90</v>
      </c>
      <c r="AM472" s="142" t="s">
        <v>90</v>
      </c>
      <c r="AN472" s="142" t="s">
        <v>7753</v>
      </c>
      <c r="AO472"/>
      <c r="AP472" s="142" t="s">
        <v>90</v>
      </c>
      <c r="AQ472"/>
      <c r="AR472" s="142" t="s">
        <v>90</v>
      </c>
      <c r="AS472" s="142" t="s">
        <v>90</v>
      </c>
      <c r="AT472" s="142" t="s">
        <v>90</v>
      </c>
      <c r="AU472" s="142" t="s">
        <v>290</v>
      </c>
      <c r="AV472" s="142"/>
      <c r="AW472"/>
      <c r="AX472"/>
      <c r="AY472" s="142" t="s">
        <v>7018</v>
      </c>
      <c r="AZ472" t="s">
        <v>628</v>
      </c>
    </row>
    <row r="473" spans="1:52" x14ac:dyDescent="0.25">
      <c r="A473" s="142"/>
      <c r="B473" s="142" t="s">
        <v>90</v>
      </c>
      <c r="C473" s="142" t="s">
        <v>6999</v>
      </c>
      <c r="D473" s="142" t="s">
        <v>7019</v>
      </c>
      <c r="E473" s="38">
        <v>43558</v>
      </c>
      <c r="F473" s="142" t="s">
        <v>1904</v>
      </c>
      <c r="G473" s="142" t="s">
        <v>1904</v>
      </c>
      <c r="H473" s="142" t="s">
        <v>90</v>
      </c>
      <c r="I473" s="142" t="s">
        <v>83</v>
      </c>
      <c r="J473" s="142">
        <v>7.5</v>
      </c>
      <c r="K473" s="142" t="s">
        <v>885</v>
      </c>
      <c r="L473" s="142" t="s">
        <v>8562</v>
      </c>
      <c r="M473" s="142" t="s">
        <v>90</v>
      </c>
      <c r="N473" s="142" t="s">
        <v>90</v>
      </c>
      <c r="O473" s="142" t="s">
        <v>8562</v>
      </c>
      <c r="P473" s="142"/>
      <c r="Q473" s="142" t="s">
        <v>8112</v>
      </c>
      <c r="R473" s="142">
        <v>100</v>
      </c>
      <c r="S473" s="142" t="s">
        <v>36</v>
      </c>
      <c r="T473" s="142" t="s">
        <v>243</v>
      </c>
      <c r="U473" s="142" t="s">
        <v>7</v>
      </c>
      <c r="V473" s="142" t="s">
        <v>7</v>
      </c>
      <c r="W473" s="142" t="s">
        <v>90</v>
      </c>
      <c r="X473" s="142" t="s">
        <v>982</v>
      </c>
      <c r="Y473" s="38">
        <v>43566</v>
      </c>
      <c r="Z473" s="38">
        <v>43657</v>
      </c>
      <c r="AA473" s="38">
        <v>45393</v>
      </c>
      <c r="AB473" s="142">
        <v>7.5</v>
      </c>
      <c r="AC473" s="142">
        <v>50.423999999999999</v>
      </c>
      <c r="AD473" s="142">
        <v>58.875</v>
      </c>
      <c r="AE473" s="142" t="s">
        <v>7006</v>
      </c>
      <c r="AF473" s="142"/>
      <c r="AG473" s="142"/>
      <c r="AH473" s="142" t="s">
        <v>90</v>
      </c>
      <c r="AI473" s="142" t="s">
        <v>7007</v>
      </c>
      <c r="AJ473" s="142" t="s">
        <v>90</v>
      </c>
      <c r="AK473" s="142" t="s">
        <v>90</v>
      </c>
      <c r="AL473" s="142" t="s">
        <v>90</v>
      </c>
      <c r="AM473" s="142" t="s">
        <v>90</v>
      </c>
      <c r="AN473" s="142" t="s">
        <v>7753</v>
      </c>
      <c r="AO473"/>
      <c r="AP473" s="142" t="s">
        <v>90</v>
      </c>
      <c r="AQ473"/>
      <c r="AR473" s="142" t="s">
        <v>90</v>
      </c>
      <c r="AS473" s="142" t="s">
        <v>90</v>
      </c>
      <c r="AT473" s="142" t="s">
        <v>90</v>
      </c>
      <c r="AU473" s="142" t="s">
        <v>290</v>
      </c>
      <c r="AV473" s="142"/>
      <c r="AW473"/>
      <c r="AX473"/>
      <c r="AY473" s="142" t="s">
        <v>7020</v>
      </c>
      <c r="AZ473" t="s">
        <v>628</v>
      </c>
    </row>
    <row r="474" spans="1:52" x14ac:dyDescent="0.25">
      <c r="A474" s="142"/>
      <c r="B474" s="142" t="s">
        <v>90</v>
      </c>
      <c r="C474" s="142" t="s">
        <v>838</v>
      </c>
      <c r="D474" s="142" t="s">
        <v>7030</v>
      </c>
      <c r="E474" s="38">
        <v>43557</v>
      </c>
      <c r="F474" s="142" t="s">
        <v>428</v>
      </c>
      <c r="G474" s="142" t="s">
        <v>876</v>
      </c>
      <c r="H474" s="142" t="s">
        <v>90</v>
      </c>
      <c r="I474" s="142" t="s">
        <v>83</v>
      </c>
      <c r="J474" s="142">
        <v>7.5</v>
      </c>
      <c r="K474" s="142" t="s">
        <v>871</v>
      </c>
      <c r="L474" s="142" t="s">
        <v>2693</v>
      </c>
      <c r="M474" s="142" t="s">
        <v>90</v>
      </c>
      <c r="N474" s="142" t="s">
        <v>90</v>
      </c>
      <c r="O474" s="142" t="s">
        <v>90</v>
      </c>
      <c r="P474" s="142"/>
      <c r="Q474" s="142" t="s">
        <v>112</v>
      </c>
      <c r="R474" s="142">
        <v>99.328000000000003</v>
      </c>
      <c r="S474" s="142" t="s">
        <v>36</v>
      </c>
      <c r="T474" s="142" t="s">
        <v>261</v>
      </c>
      <c r="U474" s="142" t="s">
        <v>7</v>
      </c>
      <c r="V474" s="142" t="s">
        <v>7</v>
      </c>
      <c r="W474" s="142" t="s">
        <v>90</v>
      </c>
      <c r="X474" s="142" t="s">
        <v>126</v>
      </c>
      <c r="Y474" s="38">
        <v>43565</v>
      </c>
      <c r="Z474" s="38">
        <v>43748</v>
      </c>
      <c r="AA474" s="38">
        <v>45575</v>
      </c>
      <c r="AB474" s="142">
        <v>7.5</v>
      </c>
      <c r="AC474" s="142">
        <v>50.423999999999999</v>
      </c>
      <c r="AD474" s="142">
        <v>58.875</v>
      </c>
      <c r="AE474" s="142" t="s">
        <v>879</v>
      </c>
      <c r="AF474" s="142"/>
      <c r="AG474" s="142"/>
      <c r="AH474" s="142" t="s">
        <v>90</v>
      </c>
      <c r="AI474" s="142" t="s">
        <v>842</v>
      </c>
      <c r="AJ474" s="142" t="s">
        <v>90</v>
      </c>
      <c r="AK474" s="142" t="s">
        <v>90</v>
      </c>
      <c r="AL474" s="142" t="s">
        <v>90</v>
      </c>
      <c r="AM474" s="142" t="s">
        <v>90</v>
      </c>
      <c r="AN474" s="142" t="s">
        <v>7</v>
      </c>
      <c r="AO474"/>
      <c r="AP474" s="142" t="s">
        <v>90</v>
      </c>
      <c r="AQ474"/>
      <c r="AR474" s="142" t="s">
        <v>90</v>
      </c>
      <c r="AS474" s="142" t="s">
        <v>8376</v>
      </c>
      <c r="AT474" s="142" t="s">
        <v>90</v>
      </c>
      <c r="AU474" s="142" t="s">
        <v>290</v>
      </c>
      <c r="AV474" s="142"/>
      <c r="AW474"/>
      <c r="AX474"/>
      <c r="AY474" s="142" t="s">
        <v>7031</v>
      </c>
      <c r="AZ474" t="s">
        <v>628</v>
      </c>
    </row>
    <row r="475" spans="1:52" x14ac:dyDescent="0.25">
      <c r="A475" s="142"/>
      <c r="B475" s="142" t="s">
        <v>90</v>
      </c>
      <c r="C475" s="142" t="s">
        <v>838</v>
      </c>
      <c r="D475" s="142" t="s">
        <v>7022</v>
      </c>
      <c r="E475" s="38">
        <v>43557</v>
      </c>
      <c r="F475" s="142" t="s">
        <v>876</v>
      </c>
      <c r="G475" s="142" t="s">
        <v>876</v>
      </c>
      <c r="H475" s="142" t="s">
        <v>90</v>
      </c>
      <c r="I475" s="142" t="s">
        <v>83</v>
      </c>
      <c r="J475" s="142">
        <v>7.5</v>
      </c>
      <c r="K475" s="142" t="s">
        <v>871</v>
      </c>
      <c r="L475" s="142" t="s">
        <v>2693</v>
      </c>
      <c r="M475" s="142" t="s">
        <v>90</v>
      </c>
      <c r="N475" s="142" t="s">
        <v>90</v>
      </c>
      <c r="O475" s="142" t="s">
        <v>90</v>
      </c>
      <c r="P475" s="142"/>
      <c r="Q475" s="142" t="s">
        <v>112</v>
      </c>
      <c r="R475" s="142">
        <v>99.33</v>
      </c>
      <c r="S475" s="142" t="s">
        <v>36</v>
      </c>
      <c r="T475" s="142" t="s">
        <v>261</v>
      </c>
      <c r="U475" s="142" t="s">
        <v>7</v>
      </c>
      <c r="V475" s="142" t="s">
        <v>7</v>
      </c>
      <c r="W475" s="142" t="s">
        <v>90</v>
      </c>
      <c r="X475" s="142" t="s">
        <v>126</v>
      </c>
      <c r="Y475" s="38">
        <v>43565</v>
      </c>
      <c r="Z475" s="38">
        <v>43748</v>
      </c>
      <c r="AA475" s="38">
        <v>45575</v>
      </c>
      <c r="AB475" s="142">
        <v>7.5</v>
      </c>
      <c r="AC475" s="142">
        <v>50.423999999999999</v>
      </c>
      <c r="AD475" s="142">
        <v>58.875</v>
      </c>
      <c r="AE475" s="142" t="s">
        <v>879</v>
      </c>
      <c r="AF475" s="142"/>
      <c r="AG475" s="142"/>
      <c r="AH475" s="142" t="s">
        <v>90</v>
      </c>
      <c r="AI475" s="142" t="s">
        <v>842</v>
      </c>
      <c r="AJ475" s="142" t="s">
        <v>90</v>
      </c>
      <c r="AK475" s="142" t="s">
        <v>90</v>
      </c>
      <c r="AL475" s="142" t="s">
        <v>90</v>
      </c>
      <c r="AM475" s="142" t="s">
        <v>90</v>
      </c>
      <c r="AN475" s="142" t="s">
        <v>7</v>
      </c>
      <c r="AO475"/>
      <c r="AP475" s="142" t="s">
        <v>90</v>
      </c>
      <c r="AQ475"/>
      <c r="AR475" s="142" t="s">
        <v>90</v>
      </c>
      <c r="AS475" s="142" t="s">
        <v>8376</v>
      </c>
      <c r="AT475" s="142" t="s">
        <v>90</v>
      </c>
      <c r="AU475" s="142" t="s">
        <v>290</v>
      </c>
      <c r="AV475" s="142"/>
      <c r="AW475"/>
      <c r="AX475"/>
      <c r="AY475" s="142" t="s">
        <v>7029</v>
      </c>
      <c r="AZ475" t="s">
        <v>628</v>
      </c>
    </row>
    <row r="476" spans="1:52" x14ac:dyDescent="0.25">
      <c r="A476" s="142"/>
      <c r="B476" s="142" t="s">
        <v>90</v>
      </c>
      <c r="C476" s="142" t="s">
        <v>2318</v>
      </c>
      <c r="D476" s="142" t="s">
        <v>5971</v>
      </c>
      <c r="E476" s="38">
        <v>43556</v>
      </c>
      <c r="F476" s="142" t="s">
        <v>3489</v>
      </c>
      <c r="G476" s="142" t="s">
        <v>2322</v>
      </c>
      <c r="H476" s="142" t="s">
        <v>372</v>
      </c>
      <c r="I476" s="142" t="s">
        <v>83</v>
      </c>
      <c r="J476" s="142">
        <v>5</v>
      </c>
      <c r="K476" s="142" t="s">
        <v>885</v>
      </c>
      <c r="L476" s="142" t="s">
        <v>8051</v>
      </c>
      <c r="M476" s="142" t="s">
        <v>8063</v>
      </c>
      <c r="N476" s="142" t="s">
        <v>646</v>
      </c>
      <c r="O476" s="142" t="s">
        <v>90</v>
      </c>
      <c r="P476" s="142">
        <v>38</v>
      </c>
      <c r="Q476" s="142" t="s">
        <v>112</v>
      </c>
      <c r="R476" s="142">
        <v>100</v>
      </c>
      <c r="S476" s="142" t="s">
        <v>236</v>
      </c>
      <c r="T476" s="142" t="s">
        <v>7782</v>
      </c>
      <c r="U476" s="142" t="s">
        <v>7</v>
      </c>
      <c r="V476" s="142" t="s">
        <v>7</v>
      </c>
      <c r="W476" s="142" t="s">
        <v>90</v>
      </c>
      <c r="X476" s="142" t="s">
        <v>126</v>
      </c>
      <c r="Y476" s="38">
        <v>43564</v>
      </c>
      <c r="Z476" s="38">
        <v>43747</v>
      </c>
      <c r="AA476" s="38">
        <v>45391</v>
      </c>
      <c r="AB476" s="142">
        <v>5</v>
      </c>
      <c r="AC476" s="142">
        <v>33.616</v>
      </c>
      <c r="AD476" s="142">
        <v>39.25</v>
      </c>
      <c r="AE476" s="142" t="s">
        <v>2328</v>
      </c>
      <c r="AF476" s="142"/>
      <c r="AG476" s="142"/>
      <c r="AH476" s="142" t="s">
        <v>90</v>
      </c>
      <c r="AI476" s="142" t="s">
        <v>2329</v>
      </c>
      <c r="AJ476" s="142" t="s">
        <v>2031</v>
      </c>
      <c r="AK476" s="142" t="s">
        <v>90</v>
      </c>
      <c r="AL476" s="142" t="s">
        <v>90</v>
      </c>
      <c r="AM476" s="142" t="s">
        <v>90</v>
      </c>
      <c r="AN476" s="142" t="s">
        <v>7</v>
      </c>
      <c r="AO476"/>
      <c r="AP476" s="142" t="s">
        <v>90</v>
      </c>
      <c r="AQ476"/>
      <c r="AR476" s="142" t="s">
        <v>90</v>
      </c>
      <c r="AS476" s="142" t="s">
        <v>90</v>
      </c>
      <c r="AT476" s="142" t="s">
        <v>90</v>
      </c>
      <c r="AU476" s="142" t="s">
        <v>290</v>
      </c>
      <c r="AV476" s="142"/>
      <c r="AW476"/>
      <c r="AX476"/>
      <c r="AY476" s="142" t="s">
        <v>7034</v>
      </c>
      <c r="AZ476" t="s">
        <v>628</v>
      </c>
    </row>
    <row r="477" spans="1:52" x14ac:dyDescent="0.25">
      <c r="A477" s="142"/>
      <c r="B477" s="142" t="s">
        <v>90</v>
      </c>
      <c r="C477" s="142" t="s">
        <v>7046</v>
      </c>
      <c r="D477" s="142" t="s">
        <v>7048</v>
      </c>
      <c r="E477" s="38">
        <v>43552</v>
      </c>
      <c r="F477" s="142" t="s">
        <v>428</v>
      </c>
      <c r="G477" s="142" t="s">
        <v>2322</v>
      </c>
      <c r="H477" s="142" t="s">
        <v>440</v>
      </c>
      <c r="I477" s="142" t="s">
        <v>83</v>
      </c>
      <c r="J477" s="142">
        <v>5.5</v>
      </c>
      <c r="K477" s="142" t="s">
        <v>885</v>
      </c>
      <c r="L477" s="142" t="s">
        <v>646</v>
      </c>
      <c r="M477" s="142" t="s">
        <v>90</v>
      </c>
      <c r="N477" s="142" t="s">
        <v>90</v>
      </c>
      <c r="O477" s="142" t="s">
        <v>90</v>
      </c>
      <c r="P477" s="142"/>
      <c r="Q477" s="142" t="s">
        <v>112</v>
      </c>
      <c r="R477" s="142">
        <v>100</v>
      </c>
      <c r="S477" s="142" t="s">
        <v>236</v>
      </c>
      <c r="T477" s="142" t="s">
        <v>7797</v>
      </c>
      <c r="U477" s="142" t="s">
        <v>7</v>
      </c>
      <c r="V477" s="142" t="s">
        <v>7</v>
      </c>
      <c r="W477" s="142" t="s">
        <v>90</v>
      </c>
      <c r="X477" s="142" t="s">
        <v>126</v>
      </c>
      <c r="Y477" s="38">
        <v>43563</v>
      </c>
      <c r="Z477" s="38">
        <v>43746</v>
      </c>
      <c r="AA477" s="38">
        <v>45390</v>
      </c>
      <c r="AB477" s="142">
        <v>5.5</v>
      </c>
      <c r="AC477" s="142">
        <v>37.787999999999997</v>
      </c>
      <c r="AD477" s="142">
        <v>43.075000000000003</v>
      </c>
      <c r="AE477" s="142" t="s">
        <v>7053</v>
      </c>
      <c r="AF477" s="142"/>
      <c r="AG477" s="142"/>
      <c r="AH477" s="142" t="s">
        <v>90</v>
      </c>
      <c r="AI477" s="142" t="s">
        <v>7054</v>
      </c>
      <c r="AJ477" s="142" t="s">
        <v>2031</v>
      </c>
      <c r="AK477" s="142" t="s">
        <v>90</v>
      </c>
      <c r="AL477" s="142" t="s">
        <v>90</v>
      </c>
      <c r="AM477" s="142" t="s">
        <v>90</v>
      </c>
      <c r="AN477" s="142" t="s">
        <v>7</v>
      </c>
      <c r="AO477"/>
      <c r="AP477" s="142" t="s">
        <v>90</v>
      </c>
      <c r="AQ477"/>
      <c r="AR477" s="142" t="s">
        <v>90</v>
      </c>
      <c r="AS477" s="142" t="s">
        <v>8378</v>
      </c>
      <c r="AT477" s="142" t="s">
        <v>90</v>
      </c>
      <c r="AU477" s="142" t="s">
        <v>290</v>
      </c>
      <c r="AV477" s="142"/>
      <c r="AW477"/>
      <c r="AX477"/>
      <c r="AY477" s="142" t="s">
        <v>7057</v>
      </c>
      <c r="AZ477" t="s">
        <v>628</v>
      </c>
    </row>
    <row r="478" spans="1:52" x14ac:dyDescent="0.25">
      <c r="A478" s="142"/>
      <c r="B478" s="142" t="s">
        <v>90</v>
      </c>
      <c r="C478" s="142" t="s">
        <v>7035</v>
      </c>
      <c r="D478" s="142" t="s">
        <v>7037</v>
      </c>
      <c r="E478" s="38">
        <v>43552</v>
      </c>
      <c r="F478" s="142" t="s">
        <v>428</v>
      </c>
      <c r="G478" s="142" t="s">
        <v>428</v>
      </c>
      <c r="H478" s="142" t="s">
        <v>440</v>
      </c>
      <c r="I478" s="142" t="s">
        <v>83</v>
      </c>
      <c r="J478" s="142">
        <v>5</v>
      </c>
      <c r="K478" s="142" t="s">
        <v>885</v>
      </c>
      <c r="L478" s="142" t="s">
        <v>8137</v>
      </c>
      <c r="M478" s="142" t="s">
        <v>90</v>
      </c>
      <c r="N478" s="142" t="s">
        <v>90</v>
      </c>
      <c r="O478" s="142" t="s">
        <v>90</v>
      </c>
      <c r="P478" s="142"/>
      <c r="Q478" s="142" t="s">
        <v>112</v>
      </c>
      <c r="R478" s="142">
        <v>100</v>
      </c>
      <c r="S478" s="142" t="s">
        <v>38</v>
      </c>
      <c r="T478" s="142" t="s">
        <v>243</v>
      </c>
      <c r="U478" s="142" t="s">
        <v>7</v>
      </c>
      <c r="V478" s="142" t="s">
        <v>7</v>
      </c>
      <c r="W478" s="142" t="s">
        <v>90</v>
      </c>
      <c r="X478" s="142" t="s">
        <v>126</v>
      </c>
      <c r="Y478" s="38">
        <v>43558</v>
      </c>
      <c r="Z478" s="38">
        <v>43741</v>
      </c>
      <c r="AA478" s="38">
        <v>45385</v>
      </c>
      <c r="AB478" s="142">
        <v>5</v>
      </c>
      <c r="AC478" s="142">
        <v>34.353000000000002</v>
      </c>
      <c r="AD478" s="142">
        <v>39.159999999999997</v>
      </c>
      <c r="AE478" s="142" t="s">
        <v>7041</v>
      </c>
      <c r="AF478" s="142"/>
      <c r="AG478" s="142"/>
      <c r="AH478" s="142" t="s">
        <v>90</v>
      </c>
      <c r="AI478" s="142" t="s">
        <v>7042</v>
      </c>
      <c r="AJ478" s="142" t="s">
        <v>7035</v>
      </c>
      <c r="AK478" s="142" t="s">
        <v>90</v>
      </c>
      <c r="AL478" s="142" t="s">
        <v>90</v>
      </c>
      <c r="AM478" s="142" t="s">
        <v>90</v>
      </c>
      <c r="AN478" s="142" t="s">
        <v>7</v>
      </c>
      <c r="AO478"/>
      <c r="AP478" s="142" t="s">
        <v>90</v>
      </c>
      <c r="AQ478"/>
      <c r="AR478" s="142" t="s">
        <v>90</v>
      </c>
      <c r="AS478" s="142" t="s">
        <v>8379</v>
      </c>
      <c r="AT478" s="142" t="s">
        <v>90</v>
      </c>
      <c r="AU478" s="142" t="s">
        <v>290</v>
      </c>
      <c r="AV478" s="142"/>
      <c r="AW478"/>
      <c r="AX478"/>
      <c r="AY478" s="142" t="s">
        <v>7045</v>
      </c>
      <c r="AZ478" t="s">
        <v>628</v>
      </c>
    </row>
    <row r="479" spans="1:52" x14ac:dyDescent="0.25">
      <c r="A479" s="142"/>
      <c r="B479" s="142" t="s">
        <v>90</v>
      </c>
      <c r="C479" s="142" t="s">
        <v>7091</v>
      </c>
      <c r="D479" s="142" t="s">
        <v>7093</v>
      </c>
      <c r="E479" s="38">
        <v>43542</v>
      </c>
      <c r="F479" s="142" t="s">
        <v>3071</v>
      </c>
      <c r="G479" s="142" t="s">
        <v>4276</v>
      </c>
      <c r="H479" s="142" t="s">
        <v>440</v>
      </c>
      <c r="I479" s="142" t="s">
        <v>83</v>
      </c>
      <c r="J479" s="142">
        <v>5</v>
      </c>
      <c r="K479" s="142" t="s">
        <v>885</v>
      </c>
      <c r="L479" s="142" t="s">
        <v>8139</v>
      </c>
      <c r="M479" s="142" t="s">
        <v>90</v>
      </c>
      <c r="N479" s="142" t="s">
        <v>90</v>
      </c>
      <c r="O479" s="142" t="s">
        <v>90</v>
      </c>
      <c r="P479" s="142"/>
      <c r="Q479" s="142" t="s">
        <v>112</v>
      </c>
      <c r="R479" s="142">
        <v>99.447999999999993</v>
      </c>
      <c r="S479" s="142" t="s">
        <v>37</v>
      </c>
      <c r="T479" s="142" t="s">
        <v>243</v>
      </c>
      <c r="U479" s="142" t="s">
        <v>7</v>
      </c>
      <c r="V479" s="142" t="s">
        <v>7</v>
      </c>
      <c r="W479" s="142" t="s">
        <v>90</v>
      </c>
      <c r="X479" s="142" t="s">
        <v>126</v>
      </c>
      <c r="Y479" s="38">
        <v>43549</v>
      </c>
      <c r="Z479" s="38">
        <v>43733</v>
      </c>
      <c r="AA479" s="38">
        <v>45376</v>
      </c>
      <c r="AB479" s="142">
        <v>5</v>
      </c>
      <c r="AC479" s="142">
        <v>34.353000000000002</v>
      </c>
      <c r="AD479" s="142">
        <v>39.159999999999997</v>
      </c>
      <c r="AE479" s="142" t="s">
        <v>7096</v>
      </c>
      <c r="AF479" s="142"/>
      <c r="AG479" s="142"/>
      <c r="AH479" s="142" t="s">
        <v>90</v>
      </c>
      <c r="AI479" s="142" t="s">
        <v>7097</v>
      </c>
      <c r="AJ479" s="142" t="s">
        <v>7098</v>
      </c>
      <c r="AK479" s="142" t="s">
        <v>7091</v>
      </c>
      <c r="AL479" s="142" t="s">
        <v>90</v>
      </c>
      <c r="AM479" s="142" t="s">
        <v>90</v>
      </c>
      <c r="AN479" s="142" t="s">
        <v>7</v>
      </c>
      <c r="AO479"/>
      <c r="AP479" s="142" t="s">
        <v>90</v>
      </c>
      <c r="AQ479"/>
      <c r="AR479" s="142" t="s">
        <v>90</v>
      </c>
      <c r="AS479" s="142" t="s">
        <v>8238</v>
      </c>
      <c r="AT479" s="142" t="s">
        <v>90</v>
      </c>
      <c r="AU479" s="142" t="s">
        <v>290</v>
      </c>
      <c r="AV479" s="142"/>
      <c r="AW479"/>
      <c r="AX479"/>
      <c r="AY479" s="142" t="s">
        <v>7101</v>
      </c>
      <c r="AZ479" t="s">
        <v>628</v>
      </c>
    </row>
    <row r="480" spans="1:52" x14ac:dyDescent="0.25">
      <c r="A480" s="142"/>
      <c r="B480" s="142" t="s">
        <v>90</v>
      </c>
      <c r="C480" s="142" t="s">
        <v>1937</v>
      </c>
      <c r="D480" s="142" t="s">
        <v>7107</v>
      </c>
      <c r="E480" s="38">
        <v>43538</v>
      </c>
      <c r="F480" s="142" t="s">
        <v>2193</v>
      </c>
      <c r="G480" s="142" t="s">
        <v>1041</v>
      </c>
      <c r="H480" s="142" t="s">
        <v>440</v>
      </c>
      <c r="I480" s="142" t="s">
        <v>106</v>
      </c>
      <c r="J480" s="142">
        <v>35</v>
      </c>
      <c r="K480" s="142" t="s">
        <v>885</v>
      </c>
      <c r="L480" s="142" t="s">
        <v>2062</v>
      </c>
      <c r="M480" s="142" t="s">
        <v>90</v>
      </c>
      <c r="N480" s="142" t="s">
        <v>90</v>
      </c>
      <c r="O480" s="142" t="s">
        <v>90</v>
      </c>
      <c r="P480" s="142"/>
      <c r="Q480" s="142" t="s">
        <v>112</v>
      </c>
      <c r="R480" s="142">
        <v>100</v>
      </c>
      <c r="S480" s="142" t="s">
        <v>36</v>
      </c>
      <c r="T480" s="142" t="s">
        <v>243</v>
      </c>
      <c r="U480" s="142" t="s">
        <v>141</v>
      </c>
      <c r="V480" s="142" t="s">
        <v>7</v>
      </c>
      <c r="W480" s="142" t="s">
        <v>90</v>
      </c>
      <c r="X480" s="142" t="s">
        <v>1230</v>
      </c>
      <c r="Y480" s="38">
        <v>43545</v>
      </c>
      <c r="Z480" s="38">
        <v>43911</v>
      </c>
      <c r="AA480" s="38">
        <v>45372</v>
      </c>
      <c r="AB480" s="142">
        <v>4.4690000000000003</v>
      </c>
      <c r="AC480" s="142">
        <v>30.702000000000002</v>
      </c>
      <c r="AD480" s="142">
        <v>35</v>
      </c>
      <c r="AE480" s="142" t="s">
        <v>354</v>
      </c>
      <c r="AF480" s="142"/>
      <c r="AG480" s="142"/>
      <c r="AH480" s="142" t="s">
        <v>90</v>
      </c>
      <c r="AI480" s="142" t="s">
        <v>1946</v>
      </c>
      <c r="AJ480" s="142" t="s">
        <v>90</v>
      </c>
      <c r="AK480" s="142" t="s">
        <v>90</v>
      </c>
      <c r="AL480" s="142" t="s">
        <v>90</v>
      </c>
      <c r="AM480" s="142" t="s">
        <v>90</v>
      </c>
      <c r="AN480" s="142" t="s">
        <v>7</v>
      </c>
      <c r="AO480"/>
      <c r="AP480" s="142" t="s">
        <v>90</v>
      </c>
      <c r="AQ480"/>
      <c r="AR480" s="142" t="s">
        <v>90</v>
      </c>
      <c r="AS480" s="142" t="s">
        <v>90</v>
      </c>
      <c r="AT480" s="142" t="s">
        <v>90</v>
      </c>
      <c r="AU480" s="142" t="s">
        <v>290</v>
      </c>
      <c r="AV480" s="142"/>
      <c r="AW480"/>
      <c r="AX480"/>
      <c r="AY480" s="142" t="s">
        <v>7111</v>
      </c>
      <c r="AZ480" t="s">
        <v>628</v>
      </c>
    </row>
    <row r="481" spans="1:52" x14ac:dyDescent="0.25">
      <c r="A481" s="142"/>
      <c r="B481" s="142" t="s">
        <v>90</v>
      </c>
      <c r="C481" s="142" t="s">
        <v>6441</v>
      </c>
      <c r="D481" s="142" t="s">
        <v>7113</v>
      </c>
      <c r="E481" s="38">
        <v>43537</v>
      </c>
      <c r="F481" s="142" t="s">
        <v>1285</v>
      </c>
      <c r="G481" s="142" t="s">
        <v>1285</v>
      </c>
      <c r="H481" s="142" t="s">
        <v>440</v>
      </c>
      <c r="I481" s="142" t="s">
        <v>83</v>
      </c>
      <c r="J481" s="142">
        <v>4</v>
      </c>
      <c r="K481" s="142" t="s">
        <v>885</v>
      </c>
      <c r="L481" s="142" t="s">
        <v>8139</v>
      </c>
      <c r="M481" s="142" t="s">
        <v>90</v>
      </c>
      <c r="N481" s="142" t="s">
        <v>90</v>
      </c>
      <c r="O481" s="142" t="s">
        <v>90</v>
      </c>
      <c r="P481" s="142"/>
      <c r="Q481" s="142" t="s">
        <v>112</v>
      </c>
      <c r="R481" s="142">
        <v>99.802000000000007</v>
      </c>
      <c r="S481" s="142" t="s">
        <v>38</v>
      </c>
      <c r="T481" s="142" t="s">
        <v>243</v>
      </c>
      <c r="U481" s="142" t="s">
        <v>141</v>
      </c>
      <c r="V481" s="142" t="s">
        <v>7</v>
      </c>
      <c r="W481" s="142" t="s">
        <v>90</v>
      </c>
      <c r="X481" s="142" t="s">
        <v>126</v>
      </c>
      <c r="Y481" s="38">
        <v>43544</v>
      </c>
      <c r="Z481" s="38">
        <v>43728</v>
      </c>
      <c r="AA481" s="38">
        <v>45371</v>
      </c>
      <c r="AB481" s="142">
        <v>4</v>
      </c>
      <c r="AC481" s="142">
        <v>27.481999999999999</v>
      </c>
      <c r="AD481" s="142">
        <v>31.327999999999999</v>
      </c>
      <c r="AE481" s="142" t="s">
        <v>6446</v>
      </c>
      <c r="AF481" s="142"/>
      <c r="AG481" s="142"/>
      <c r="AH481" s="142" t="s">
        <v>90</v>
      </c>
      <c r="AI481" s="142" t="s">
        <v>6447</v>
      </c>
      <c r="AJ481" s="142" t="s">
        <v>6441</v>
      </c>
      <c r="AK481" s="142" t="s">
        <v>90</v>
      </c>
      <c r="AL481" s="142" t="s">
        <v>90</v>
      </c>
      <c r="AM481" s="142" t="s">
        <v>90</v>
      </c>
      <c r="AN481" s="142" t="s">
        <v>7</v>
      </c>
      <c r="AO481"/>
      <c r="AP481" s="142" t="s">
        <v>90</v>
      </c>
      <c r="AQ481"/>
      <c r="AR481" s="142" t="s">
        <v>90</v>
      </c>
      <c r="AS481" s="142" t="s">
        <v>8383</v>
      </c>
      <c r="AT481" s="142" t="s">
        <v>90</v>
      </c>
      <c r="AU481" s="142" t="s">
        <v>290</v>
      </c>
      <c r="AV481" s="142"/>
      <c r="AW481"/>
      <c r="AX481"/>
      <c r="AY481" s="142" t="s">
        <v>7118</v>
      </c>
      <c r="AZ481" t="s">
        <v>628</v>
      </c>
    </row>
    <row r="482" spans="1:52" x14ac:dyDescent="0.25">
      <c r="A482" s="142"/>
      <c r="B482" s="142" t="s">
        <v>90</v>
      </c>
      <c r="C482" s="142" t="s">
        <v>6098</v>
      </c>
      <c r="D482" s="142" t="s">
        <v>7126</v>
      </c>
      <c r="E482" s="38">
        <v>43524</v>
      </c>
      <c r="F482" s="142" t="s">
        <v>1079</v>
      </c>
      <c r="G482" s="142" t="s">
        <v>4276</v>
      </c>
      <c r="H482" s="142" t="s">
        <v>440</v>
      </c>
      <c r="I482" s="142" t="s">
        <v>83</v>
      </c>
      <c r="J482" s="142">
        <v>5</v>
      </c>
      <c r="K482" s="142" t="s">
        <v>885</v>
      </c>
      <c r="L482" s="142" t="s">
        <v>8140</v>
      </c>
      <c r="M482" s="142" t="s">
        <v>90</v>
      </c>
      <c r="N482" s="142" t="s">
        <v>90</v>
      </c>
      <c r="O482" s="142" t="s">
        <v>90</v>
      </c>
      <c r="P482" s="142"/>
      <c r="Q482" s="142" t="s">
        <v>112</v>
      </c>
      <c r="R482" s="142">
        <v>99.462999999999994</v>
      </c>
      <c r="S482" s="142" t="s">
        <v>36</v>
      </c>
      <c r="T482" s="142" t="s">
        <v>90</v>
      </c>
      <c r="U482" s="142" t="s">
        <v>7</v>
      </c>
      <c r="V482" s="142" t="s">
        <v>7</v>
      </c>
      <c r="W482" s="142" t="s">
        <v>90</v>
      </c>
      <c r="X482" s="142" t="s">
        <v>126</v>
      </c>
      <c r="Y482" s="38">
        <v>43535</v>
      </c>
      <c r="Z482" s="38">
        <v>43719</v>
      </c>
      <c r="AA482" s="38">
        <v>45362</v>
      </c>
      <c r="AB482" s="142">
        <v>5</v>
      </c>
      <c r="AC482" s="142">
        <v>34.353000000000002</v>
      </c>
      <c r="AD482" s="142">
        <v>39.159999999999997</v>
      </c>
      <c r="AE482" s="142" t="s">
        <v>7129</v>
      </c>
      <c r="AF482" s="142"/>
      <c r="AG482" s="142"/>
      <c r="AH482" s="142" t="s">
        <v>90</v>
      </c>
      <c r="AI482" s="142" t="s">
        <v>7130</v>
      </c>
      <c r="AJ482" s="142" t="s">
        <v>90</v>
      </c>
      <c r="AK482" s="142" t="s">
        <v>90</v>
      </c>
      <c r="AL482" s="142" t="s">
        <v>90</v>
      </c>
      <c r="AM482" s="142" t="s">
        <v>90</v>
      </c>
      <c r="AN482" s="142" t="s">
        <v>7</v>
      </c>
      <c r="AO482"/>
      <c r="AP482" s="142" t="s">
        <v>90</v>
      </c>
      <c r="AQ482"/>
      <c r="AR482" s="142" t="s">
        <v>90</v>
      </c>
      <c r="AS482" s="142" t="s">
        <v>90</v>
      </c>
      <c r="AT482" s="142" t="s">
        <v>90</v>
      </c>
      <c r="AU482" s="142" t="s">
        <v>290</v>
      </c>
      <c r="AV482" s="142"/>
      <c r="AW482"/>
      <c r="AX482"/>
      <c r="AY482" s="142" t="s">
        <v>7134</v>
      </c>
      <c r="AZ482" t="s">
        <v>628</v>
      </c>
    </row>
    <row r="483" spans="1:52" x14ac:dyDescent="0.25">
      <c r="A483" s="142"/>
      <c r="B483" s="142" t="s">
        <v>90</v>
      </c>
      <c r="C483" s="142" t="s">
        <v>4815</v>
      </c>
      <c r="D483" s="142" t="s">
        <v>7120</v>
      </c>
      <c r="E483" s="38">
        <v>43524</v>
      </c>
      <c r="F483" s="142" t="s">
        <v>4276</v>
      </c>
      <c r="G483" s="142" t="s">
        <v>1248</v>
      </c>
      <c r="H483" s="142" t="s">
        <v>440</v>
      </c>
      <c r="I483" s="142" t="s">
        <v>83</v>
      </c>
      <c r="J483" s="142">
        <v>6</v>
      </c>
      <c r="K483" s="142" t="s">
        <v>8141</v>
      </c>
      <c r="L483" s="142" t="s">
        <v>7933</v>
      </c>
      <c r="M483" s="142" t="s">
        <v>90</v>
      </c>
      <c r="N483" s="142" t="s">
        <v>90</v>
      </c>
      <c r="O483" s="142" t="s">
        <v>90</v>
      </c>
      <c r="P483" s="142"/>
      <c r="Q483" s="142" t="s">
        <v>112</v>
      </c>
      <c r="R483" s="142">
        <v>99.918999999999997</v>
      </c>
      <c r="S483" s="142" t="s">
        <v>39</v>
      </c>
      <c r="T483" s="142" t="s">
        <v>243</v>
      </c>
      <c r="U483" s="142" t="s">
        <v>7</v>
      </c>
      <c r="V483" s="142" t="s">
        <v>7</v>
      </c>
      <c r="W483" s="142" t="s">
        <v>90</v>
      </c>
      <c r="X483" s="142" t="s">
        <v>126</v>
      </c>
      <c r="Y483" s="38">
        <v>43531</v>
      </c>
      <c r="Z483" s="38">
        <v>43806</v>
      </c>
      <c r="AA483" s="38">
        <v>45450</v>
      </c>
      <c r="AB483" s="142">
        <v>6</v>
      </c>
      <c r="AC483" s="142">
        <v>41.223999999999997</v>
      </c>
      <c r="AD483" s="142">
        <v>46.991</v>
      </c>
      <c r="AE483" s="142" t="s">
        <v>4822</v>
      </c>
      <c r="AF483" s="142"/>
      <c r="AG483" s="142"/>
      <c r="AH483" s="142" t="s">
        <v>90</v>
      </c>
      <c r="AI483" s="142" t="s">
        <v>4823</v>
      </c>
      <c r="AJ483" s="142" t="s">
        <v>90</v>
      </c>
      <c r="AK483" s="142" t="s">
        <v>4815</v>
      </c>
      <c r="AL483" s="142" t="s">
        <v>90</v>
      </c>
      <c r="AM483" s="142" t="s">
        <v>90</v>
      </c>
      <c r="AN483" s="142" t="s">
        <v>7</v>
      </c>
      <c r="AO483"/>
      <c r="AP483" s="142" t="s">
        <v>90</v>
      </c>
      <c r="AQ483"/>
      <c r="AR483" s="142" t="s">
        <v>90</v>
      </c>
      <c r="AS483" s="142" t="s">
        <v>8265</v>
      </c>
      <c r="AT483" s="142" t="s">
        <v>90</v>
      </c>
      <c r="AU483" s="142" t="s">
        <v>290</v>
      </c>
      <c r="AV483" s="142"/>
      <c r="AW483"/>
      <c r="AX483"/>
      <c r="AY483" s="142" t="s">
        <v>7124</v>
      </c>
      <c r="AZ483" t="s">
        <v>628</v>
      </c>
    </row>
    <row r="484" spans="1:52" x14ac:dyDescent="0.25">
      <c r="A484" s="142"/>
      <c r="B484" s="142" t="s">
        <v>90</v>
      </c>
      <c r="C484" s="142" t="s">
        <v>969</v>
      </c>
      <c r="D484" s="142" t="s">
        <v>7144</v>
      </c>
      <c r="E484" s="38">
        <v>43522</v>
      </c>
      <c r="F484" s="142" t="s">
        <v>3344</v>
      </c>
      <c r="G484" s="142" t="s">
        <v>973</v>
      </c>
      <c r="H484" s="142" t="s">
        <v>440</v>
      </c>
      <c r="I484" s="142" t="s">
        <v>83</v>
      </c>
      <c r="J484" s="142">
        <v>8</v>
      </c>
      <c r="K484" s="142" t="s">
        <v>885</v>
      </c>
      <c r="L484" s="142" t="s">
        <v>8068</v>
      </c>
      <c r="M484" s="142" t="s">
        <v>90</v>
      </c>
      <c r="N484" s="142" t="s">
        <v>90</v>
      </c>
      <c r="O484" s="142" t="s">
        <v>90</v>
      </c>
      <c r="P484" s="142"/>
      <c r="Q484" s="142" t="s">
        <v>112</v>
      </c>
      <c r="R484" s="142">
        <v>99.334000000000003</v>
      </c>
      <c r="S484" s="142" t="s">
        <v>39</v>
      </c>
      <c r="T484" s="142" t="s">
        <v>243</v>
      </c>
      <c r="U484" s="142" t="s">
        <v>141</v>
      </c>
      <c r="V484" s="142" t="s">
        <v>7</v>
      </c>
      <c r="W484" s="142" t="s">
        <v>90</v>
      </c>
      <c r="X484" s="142" t="s">
        <v>126</v>
      </c>
      <c r="Y484" s="38">
        <v>43529</v>
      </c>
      <c r="Z484" s="38">
        <v>43713</v>
      </c>
      <c r="AA484" s="38">
        <v>45356</v>
      </c>
      <c r="AB484" s="142">
        <v>8</v>
      </c>
      <c r="AC484" s="142">
        <v>54.965000000000003</v>
      </c>
      <c r="AD484" s="142">
        <v>62.655000000000001</v>
      </c>
      <c r="AE484" s="142" t="s">
        <v>978</v>
      </c>
      <c r="AF484" s="142"/>
      <c r="AG484" s="142"/>
      <c r="AH484" s="142" t="s">
        <v>90</v>
      </c>
      <c r="AI484" s="142" t="s">
        <v>980</v>
      </c>
      <c r="AJ484" s="142" t="s">
        <v>90</v>
      </c>
      <c r="AK484" s="142" t="s">
        <v>969</v>
      </c>
      <c r="AL484" s="142" t="s">
        <v>90</v>
      </c>
      <c r="AM484" s="142" t="s">
        <v>90</v>
      </c>
      <c r="AN484" s="142" t="s">
        <v>7</v>
      </c>
      <c r="AO484"/>
      <c r="AP484" s="142" t="s">
        <v>90</v>
      </c>
      <c r="AQ484"/>
      <c r="AR484" s="142" t="s">
        <v>90</v>
      </c>
      <c r="AS484" s="142" t="s">
        <v>8384</v>
      </c>
      <c r="AT484" s="142" t="s">
        <v>90</v>
      </c>
      <c r="AU484" s="142" t="s">
        <v>290</v>
      </c>
      <c r="AV484" s="142"/>
      <c r="AW484"/>
      <c r="AX484"/>
      <c r="AY484" s="142" t="s">
        <v>7149</v>
      </c>
      <c r="AZ484" t="s">
        <v>628</v>
      </c>
    </row>
    <row r="485" spans="1:52" x14ac:dyDescent="0.25">
      <c r="A485" s="142"/>
      <c r="B485" s="142" t="s">
        <v>90</v>
      </c>
      <c r="C485" s="142" t="s">
        <v>5383</v>
      </c>
      <c r="D485" s="142" t="s">
        <v>7151</v>
      </c>
      <c r="E485" s="38">
        <v>43516</v>
      </c>
      <c r="F485" s="142" t="s">
        <v>428</v>
      </c>
      <c r="G485" s="142" t="s">
        <v>428</v>
      </c>
      <c r="H485" s="142" t="s">
        <v>372</v>
      </c>
      <c r="I485" s="142" t="s">
        <v>83</v>
      </c>
      <c r="J485" s="142">
        <v>3.75</v>
      </c>
      <c r="K485" s="142" t="s">
        <v>885</v>
      </c>
      <c r="L485" s="142" t="s">
        <v>5881</v>
      </c>
      <c r="M485" s="142" t="s">
        <v>90</v>
      </c>
      <c r="N485" s="142" t="s">
        <v>90</v>
      </c>
      <c r="O485" s="142" t="s">
        <v>90</v>
      </c>
      <c r="P485" s="142"/>
      <c r="Q485" s="142" t="s">
        <v>112</v>
      </c>
      <c r="R485" s="142">
        <v>100</v>
      </c>
      <c r="S485" s="142" t="s">
        <v>37</v>
      </c>
      <c r="T485" s="142" t="s">
        <v>90</v>
      </c>
      <c r="U485" s="142" t="s">
        <v>7</v>
      </c>
      <c r="V485" s="142" t="s">
        <v>7</v>
      </c>
      <c r="W485" s="142" t="s">
        <v>90</v>
      </c>
      <c r="X485" s="142" t="s">
        <v>126</v>
      </c>
      <c r="Y485" s="38">
        <v>43523</v>
      </c>
      <c r="Z485" s="38">
        <v>43704</v>
      </c>
      <c r="AA485" s="38">
        <v>45349</v>
      </c>
      <c r="AB485" s="142">
        <v>3.75</v>
      </c>
      <c r="AC485" s="142">
        <v>25.765000000000001</v>
      </c>
      <c r="AD485" s="142">
        <v>29.37</v>
      </c>
      <c r="AE485" s="142" t="s">
        <v>5390</v>
      </c>
      <c r="AF485" s="142"/>
      <c r="AG485" s="142"/>
      <c r="AH485" s="142" t="s">
        <v>90</v>
      </c>
      <c r="AI485" s="142" t="s">
        <v>5391</v>
      </c>
      <c r="AJ485" s="142" t="s">
        <v>5392</v>
      </c>
      <c r="AK485" s="142" t="s">
        <v>5383</v>
      </c>
      <c r="AL485" s="142" t="s">
        <v>90</v>
      </c>
      <c r="AM485" s="142" t="s">
        <v>90</v>
      </c>
      <c r="AN485" s="142" t="s">
        <v>7</v>
      </c>
      <c r="AO485"/>
      <c r="AP485" s="142" t="s">
        <v>90</v>
      </c>
      <c r="AQ485"/>
      <c r="AR485" s="142" t="s">
        <v>90</v>
      </c>
      <c r="AS485" s="142" t="s">
        <v>90</v>
      </c>
      <c r="AT485" s="142" t="s">
        <v>90</v>
      </c>
      <c r="AU485" s="142" t="s">
        <v>2185</v>
      </c>
      <c r="AV485" s="142"/>
      <c r="AW485"/>
      <c r="AX485"/>
      <c r="AY485" s="142" t="s">
        <v>7156</v>
      </c>
      <c r="AZ485" t="s">
        <v>628</v>
      </c>
    </row>
    <row r="486" spans="1:52" x14ac:dyDescent="0.25">
      <c r="A486" s="142"/>
      <c r="B486" s="142" t="s">
        <v>90</v>
      </c>
      <c r="C486" s="142" t="s">
        <v>536</v>
      </c>
      <c r="D486" s="142" t="s">
        <v>7165</v>
      </c>
      <c r="E486" s="38">
        <v>43515</v>
      </c>
      <c r="F486" s="142" t="s">
        <v>2751</v>
      </c>
      <c r="G486" s="142" t="s">
        <v>2751</v>
      </c>
      <c r="H486" s="142" t="s">
        <v>440</v>
      </c>
      <c r="I486" s="142" t="s">
        <v>83</v>
      </c>
      <c r="J486" s="142">
        <v>5</v>
      </c>
      <c r="K486" s="142" t="s">
        <v>885</v>
      </c>
      <c r="L486" s="142" t="s">
        <v>8142</v>
      </c>
      <c r="M486" s="142" t="s">
        <v>90</v>
      </c>
      <c r="N486" s="142" t="s">
        <v>90</v>
      </c>
      <c r="O486" s="142" t="s">
        <v>90</v>
      </c>
      <c r="P486" s="142"/>
      <c r="Q486" s="142" t="s">
        <v>112</v>
      </c>
      <c r="R486" s="142">
        <v>100</v>
      </c>
      <c r="S486" s="142" t="s">
        <v>36</v>
      </c>
      <c r="T486" s="142" t="s">
        <v>243</v>
      </c>
      <c r="U486" s="142" t="s">
        <v>141</v>
      </c>
      <c r="V486" s="142" t="s">
        <v>7</v>
      </c>
      <c r="W486" s="142" t="s">
        <v>90</v>
      </c>
      <c r="X486" s="142" t="s">
        <v>126</v>
      </c>
      <c r="Y486" s="38">
        <v>43522</v>
      </c>
      <c r="Z486" s="38">
        <v>43703</v>
      </c>
      <c r="AA486" s="38">
        <v>45348</v>
      </c>
      <c r="AB486" s="142">
        <v>5</v>
      </c>
      <c r="AC486" s="142">
        <v>34.353000000000002</v>
      </c>
      <c r="AD486" s="142">
        <v>39.159999999999997</v>
      </c>
      <c r="AE486" s="142" t="s">
        <v>4372</v>
      </c>
      <c r="AF486" s="142"/>
      <c r="AG486" s="142"/>
      <c r="AH486" s="142" t="s">
        <v>90</v>
      </c>
      <c r="AI486" s="142" t="s">
        <v>4373</v>
      </c>
      <c r="AJ486" s="142" t="s">
        <v>90</v>
      </c>
      <c r="AK486" s="142" t="s">
        <v>90</v>
      </c>
      <c r="AL486" s="142" t="s">
        <v>90</v>
      </c>
      <c r="AM486" s="142" t="s">
        <v>90</v>
      </c>
      <c r="AN486" s="142" t="s">
        <v>7</v>
      </c>
      <c r="AO486"/>
      <c r="AP486" s="142" t="s">
        <v>90</v>
      </c>
      <c r="AQ486"/>
      <c r="AR486" s="142" t="s">
        <v>90</v>
      </c>
      <c r="AS486" s="142" t="s">
        <v>8385</v>
      </c>
      <c r="AT486" s="142" t="s">
        <v>90</v>
      </c>
      <c r="AU486" s="142" t="s">
        <v>290</v>
      </c>
      <c r="AV486" s="142"/>
      <c r="AW486"/>
      <c r="AX486"/>
      <c r="AY486" s="142" t="s">
        <v>7170</v>
      </c>
      <c r="AZ486" t="s">
        <v>628</v>
      </c>
    </row>
    <row r="487" spans="1:52" x14ac:dyDescent="0.25">
      <c r="A487" s="142"/>
      <c r="B487" s="142" t="s">
        <v>90</v>
      </c>
      <c r="C487" s="142" t="s">
        <v>6049</v>
      </c>
      <c r="D487" s="142" t="s">
        <v>7158</v>
      </c>
      <c r="E487" s="38">
        <v>43515</v>
      </c>
      <c r="F487" s="142" t="s">
        <v>1248</v>
      </c>
      <c r="G487" s="142" t="s">
        <v>1248</v>
      </c>
      <c r="H487" s="142" t="s">
        <v>440</v>
      </c>
      <c r="I487" s="142" t="s">
        <v>83</v>
      </c>
      <c r="J487" s="142">
        <v>3</v>
      </c>
      <c r="K487" s="142" t="s">
        <v>871</v>
      </c>
      <c r="L487" s="142" t="s">
        <v>8068</v>
      </c>
      <c r="M487" s="142" t="s">
        <v>90</v>
      </c>
      <c r="N487" s="142" t="s">
        <v>90</v>
      </c>
      <c r="O487" s="142" t="s">
        <v>90</v>
      </c>
      <c r="P487" s="142"/>
      <c r="Q487" s="142" t="s">
        <v>112</v>
      </c>
      <c r="R487" s="142">
        <v>99.641000000000005</v>
      </c>
      <c r="S487" s="142" t="s">
        <v>36</v>
      </c>
      <c r="T487" s="142" t="s">
        <v>243</v>
      </c>
      <c r="U487" s="142" t="s">
        <v>7</v>
      </c>
      <c r="V487" s="142" t="s">
        <v>7</v>
      </c>
      <c r="W487" s="142" t="s">
        <v>90</v>
      </c>
      <c r="X487" s="142" t="s">
        <v>126</v>
      </c>
      <c r="Y487" s="38">
        <v>43522</v>
      </c>
      <c r="Z487" s="38">
        <v>43703</v>
      </c>
      <c r="AA487" s="38">
        <v>45530</v>
      </c>
      <c r="AB487" s="142">
        <v>3</v>
      </c>
      <c r="AC487" s="142">
        <v>20.611999999999998</v>
      </c>
      <c r="AD487" s="142">
        <v>23.495999999999999</v>
      </c>
      <c r="AE487" s="142" t="s">
        <v>6057</v>
      </c>
      <c r="AF487" s="142"/>
      <c r="AG487" s="142"/>
      <c r="AH487" s="142" t="s">
        <v>90</v>
      </c>
      <c r="AI487" s="142" t="s">
        <v>6058</v>
      </c>
      <c r="AJ487" s="142" t="s">
        <v>90</v>
      </c>
      <c r="AK487" s="142" t="s">
        <v>90</v>
      </c>
      <c r="AL487" s="142" t="s">
        <v>90</v>
      </c>
      <c r="AM487" s="142" t="s">
        <v>90</v>
      </c>
      <c r="AN487" s="142" t="s">
        <v>7</v>
      </c>
      <c r="AO487"/>
      <c r="AP487" s="142" t="s">
        <v>90</v>
      </c>
      <c r="AQ487"/>
      <c r="AR487" s="142" t="s">
        <v>90</v>
      </c>
      <c r="AS487" s="142" t="s">
        <v>8386</v>
      </c>
      <c r="AT487" s="142" t="s">
        <v>90</v>
      </c>
      <c r="AU487" s="142" t="s">
        <v>290</v>
      </c>
      <c r="AV487" s="142"/>
      <c r="AW487"/>
      <c r="AX487"/>
      <c r="AY487" s="142" t="s">
        <v>7163</v>
      </c>
      <c r="AZ487" t="s">
        <v>628</v>
      </c>
    </row>
    <row r="488" spans="1:52" x14ac:dyDescent="0.25">
      <c r="A488" s="142"/>
      <c r="B488" s="142" t="s">
        <v>90</v>
      </c>
      <c r="C488" s="142" t="s">
        <v>7179</v>
      </c>
      <c r="D488" s="142" t="s">
        <v>7181</v>
      </c>
      <c r="E488" s="38">
        <v>43510</v>
      </c>
      <c r="F488" s="142" t="s">
        <v>1248</v>
      </c>
      <c r="G488" s="142" t="s">
        <v>1017</v>
      </c>
      <c r="H488" s="142" t="s">
        <v>440</v>
      </c>
      <c r="I488" s="142" t="s">
        <v>83</v>
      </c>
      <c r="J488" s="142">
        <v>2</v>
      </c>
      <c r="K488" s="142" t="s">
        <v>885</v>
      </c>
      <c r="L488" s="142" t="s">
        <v>445</v>
      </c>
      <c r="M488" s="142" t="s">
        <v>90</v>
      </c>
      <c r="N488" s="142" t="s">
        <v>90</v>
      </c>
      <c r="O488" s="142" t="s">
        <v>90</v>
      </c>
      <c r="P488" s="142"/>
      <c r="Q488" s="142" t="s">
        <v>112</v>
      </c>
      <c r="R488" s="142">
        <v>99.218000000000004</v>
      </c>
      <c r="S488" s="142" t="s">
        <v>37</v>
      </c>
      <c r="T488" s="142" t="s">
        <v>243</v>
      </c>
      <c r="U488" s="142" t="s">
        <v>141</v>
      </c>
      <c r="V488" s="142" t="s">
        <v>7</v>
      </c>
      <c r="W488" s="142" t="s">
        <v>90</v>
      </c>
      <c r="X488" s="142" t="s">
        <v>126</v>
      </c>
      <c r="Y488" s="38">
        <v>43517</v>
      </c>
      <c r="Z488" s="38">
        <v>43698</v>
      </c>
      <c r="AA488" s="38">
        <v>45343</v>
      </c>
      <c r="AB488" s="142">
        <v>2</v>
      </c>
      <c r="AC488" s="142">
        <v>13.741</v>
      </c>
      <c r="AD488" s="142">
        <v>15.664</v>
      </c>
      <c r="AE488" s="142" t="s">
        <v>5603</v>
      </c>
      <c r="AF488" s="142"/>
      <c r="AG488" s="142"/>
      <c r="AH488" s="142" t="s">
        <v>90</v>
      </c>
      <c r="AI488" s="142" t="s">
        <v>7185</v>
      </c>
      <c r="AJ488" s="142" t="s">
        <v>5595</v>
      </c>
      <c r="AK488" s="142" t="s">
        <v>7179</v>
      </c>
      <c r="AL488" s="142" t="s">
        <v>90</v>
      </c>
      <c r="AM488" s="142" t="s">
        <v>90</v>
      </c>
      <c r="AN488" s="142" t="s">
        <v>7</v>
      </c>
      <c r="AO488"/>
      <c r="AP488" s="142" t="s">
        <v>90</v>
      </c>
      <c r="AQ488"/>
      <c r="AR488" s="142" t="s">
        <v>90</v>
      </c>
      <c r="AS488" s="142" t="s">
        <v>90</v>
      </c>
      <c r="AT488" s="142" t="s">
        <v>90</v>
      </c>
      <c r="AU488" s="142" t="s">
        <v>290</v>
      </c>
      <c r="AV488" s="142"/>
      <c r="AW488"/>
      <c r="AX488"/>
      <c r="AY488" s="142" t="s">
        <v>7188</v>
      </c>
      <c r="AZ488" t="s">
        <v>628</v>
      </c>
    </row>
    <row r="489" spans="1:52" x14ac:dyDescent="0.25">
      <c r="A489" s="142"/>
      <c r="B489" s="142" t="s">
        <v>90</v>
      </c>
      <c r="C489" s="142" t="s">
        <v>7046</v>
      </c>
      <c r="D489" s="142" t="s">
        <v>7227</v>
      </c>
      <c r="E489" s="38">
        <v>43482</v>
      </c>
      <c r="F489" s="142" t="s">
        <v>428</v>
      </c>
      <c r="G489" s="142" t="s">
        <v>2322</v>
      </c>
      <c r="H489" s="142" t="s">
        <v>440</v>
      </c>
      <c r="I489" s="142" t="s">
        <v>83</v>
      </c>
      <c r="J489" s="142">
        <v>4.5</v>
      </c>
      <c r="K489" s="142" t="s">
        <v>885</v>
      </c>
      <c r="L489" s="142" t="s">
        <v>884</v>
      </c>
      <c r="M489" s="142" t="s">
        <v>90</v>
      </c>
      <c r="N489" s="142" t="s">
        <v>90</v>
      </c>
      <c r="O489" s="142" t="s">
        <v>90</v>
      </c>
      <c r="P489" s="142"/>
      <c r="Q489" s="142" t="s">
        <v>112</v>
      </c>
      <c r="R489" s="142">
        <v>98.984999999999999</v>
      </c>
      <c r="S489" s="142" t="s">
        <v>236</v>
      </c>
      <c r="T489" s="142" t="s">
        <v>261</v>
      </c>
      <c r="U489" s="142" t="s">
        <v>7</v>
      </c>
      <c r="V489" s="142" t="s">
        <v>7</v>
      </c>
      <c r="W489" s="142" t="s">
        <v>90</v>
      </c>
      <c r="X489" s="142" t="s">
        <v>126</v>
      </c>
      <c r="Y489" s="38">
        <v>43490</v>
      </c>
      <c r="Z489" s="38">
        <v>43551</v>
      </c>
      <c r="AA489" s="38">
        <v>45318</v>
      </c>
      <c r="AB489" s="142">
        <v>4.5</v>
      </c>
      <c r="AC489" s="142">
        <v>30.917999999999999</v>
      </c>
      <c r="AD489" s="142">
        <v>35.244</v>
      </c>
      <c r="AE489" s="142" t="s">
        <v>7053</v>
      </c>
      <c r="AF489" s="142"/>
      <c r="AG489" s="142"/>
      <c r="AH489" s="142" t="s">
        <v>90</v>
      </c>
      <c r="AI489" s="142" t="s">
        <v>7054</v>
      </c>
      <c r="AJ489" s="142" t="s">
        <v>2031</v>
      </c>
      <c r="AK489" s="142" t="s">
        <v>90</v>
      </c>
      <c r="AL489" s="142" t="s">
        <v>90</v>
      </c>
      <c r="AM489" s="142" t="s">
        <v>90</v>
      </c>
      <c r="AN489" s="142" t="s">
        <v>7</v>
      </c>
      <c r="AO489"/>
      <c r="AP489" s="142" t="s">
        <v>90</v>
      </c>
      <c r="AQ489"/>
      <c r="AR489" s="142" t="s">
        <v>90</v>
      </c>
      <c r="AS489" s="142" t="s">
        <v>8388</v>
      </c>
      <c r="AT489" s="142" t="s">
        <v>90</v>
      </c>
      <c r="AU489" s="142" t="s">
        <v>232</v>
      </c>
      <c r="AV489" s="142"/>
      <c r="AW489"/>
      <c r="AX489"/>
      <c r="AY489" s="142" t="s">
        <v>7234</v>
      </c>
      <c r="AZ489" t="s">
        <v>628</v>
      </c>
    </row>
    <row r="490" spans="1:52" x14ac:dyDescent="0.25">
      <c r="A490" s="142"/>
      <c r="B490" s="142" t="s">
        <v>90</v>
      </c>
      <c r="C490" s="142" t="s">
        <v>7214</v>
      </c>
      <c r="D490" s="142" t="s">
        <v>7216</v>
      </c>
      <c r="E490" s="38">
        <v>43482</v>
      </c>
      <c r="F490" s="142" t="s">
        <v>801</v>
      </c>
      <c r="G490" s="142" t="s">
        <v>3009</v>
      </c>
      <c r="H490" s="142" t="s">
        <v>440</v>
      </c>
      <c r="I490" s="142" t="s">
        <v>83</v>
      </c>
      <c r="J490" s="142">
        <v>4</v>
      </c>
      <c r="K490" s="142" t="s">
        <v>8064</v>
      </c>
      <c r="L490" s="142" t="s">
        <v>646</v>
      </c>
      <c r="M490" s="142" t="s">
        <v>90</v>
      </c>
      <c r="N490" s="142" t="s">
        <v>90</v>
      </c>
      <c r="O490" s="142" t="s">
        <v>90</v>
      </c>
      <c r="P490" s="142"/>
      <c r="Q490" s="142" t="s">
        <v>112</v>
      </c>
      <c r="R490" s="142">
        <v>100</v>
      </c>
      <c r="S490" s="142" t="s">
        <v>36</v>
      </c>
      <c r="T490" s="142" t="s">
        <v>243</v>
      </c>
      <c r="U490" s="142" t="s">
        <v>7</v>
      </c>
      <c r="V490" s="142" t="s">
        <v>7</v>
      </c>
      <c r="W490" s="142" t="s">
        <v>90</v>
      </c>
      <c r="X490" s="142" t="s">
        <v>126</v>
      </c>
      <c r="Y490" s="38">
        <v>43489</v>
      </c>
      <c r="Z490" s="38">
        <v>43670</v>
      </c>
      <c r="AA490" s="38">
        <v>45315</v>
      </c>
      <c r="AB490" s="142">
        <v>4</v>
      </c>
      <c r="AC490" s="142">
        <v>27.481999999999999</v>
      </c>
      <c r="AD490" s="142">
        <v>31.327999999999999</v>
      </c>
      <c r="AE490" s="142" t="s">
        <v>7220</v>
      </c>
      <c r="AF490" s="142"/>
      <c r="AG490" s="142"/>
      <c r="AH490" s="142" t="s">
        <v>90</v>
      </c>
      <c r="AI490" s="142" t="s">
        <v>7221</v>
      </c>
      <c r="AJ490" s="142" t="s">
        <v>90</v>
      </c>
      <c r="AK490" s="142" t="s">
        <v>90</v>
      </c>
      <c r="AL490" s="142" t="s">
        <v>90</v>
      </c>
      <c r="AM490" s="142" t="s">
        <v>90</v>
      </c>
      <c r="AN490" s="142" t="s">
        <v>352</v>
      </c>
      <c r="AO490"/>
      <c r="AP490" s="142" t="s">
        <v>90</v>
      </c>
      <c r="AQ490"/>
      <c r="AR490" s="142" t="s">
        <v>90</v>
      </c>
      <c r="AS490" s="142" t="s">
        <v>8389</v>
      </c>
      <c r="AT490" s="142" t="s">
        <v>90</v>
      </c>
      <c r="AU490" s="142" t="s">
        <v>290</v>
      </c>
      <c r="AV490" s="142"/>
      <c r="AW490"/>
      <c r="AX490"/>
      <c r="AY490" s="142" t="s">
        <v>7225</v>
      </c>
      <c r="AZ490" t="s">
        <v>628</v>
      </c>
    </row>
    <row r="491" spans="1:52" x14ac:dyDescent="0.25">
      <c r="A491" s="142"/>
      <c r="B491" s="142" t="s">
        <v>90</v>
      </c>
      <c r="C491" s="142" t="s">
        <v>2006</v>
      </c>
      <c r="D491" s="142" t="s">
        <v>7207</v>
      </c>
      <c r="E491" s="38">
        <v>43482</v>
      </c>
      <c r="F491" s="142" t="s">
        <v>2036</v>
      </c>
      <c r="G491" s="142" t="s">
        <v>1904</v>
      </c>
      <c r="H491" s="142" t="s">
        <v>440</v>
      </c>
      <c r="I491" s="142" t="s">
        <v>106</v>
      </c>
      <c r="J491" s="142">
        <v>15</v>
      </c>
      <c r="K491" s="142" t="s">
        <v>885</v>
      </c>
      <c r="L491" s="142" t="s">
        <v>8563</v>
      </c>
      <c r="M491" s="142" t="s">
        <v>90</v>
      </c>
      <c r="N491" s="142" t="s">
        <v>90</v>
      </c>
      <c r="O491" s="142" t="s">
        <v>8563</v>
      </c>
      <c r="P491" s="142"/>
      <c r="Q491" s="142" t="s">
        <v>8564</v>
      </c>
      <c r="R491" s="142">
        <v>100</v>
      </c>
      <c r="S491" s="142" t="s">
        <v>36</v>
      </c>
      <c r="T491" s="142" t="s">
        <v>243</v>
      </c>
      <c r="U491" s="142" t="s">
        <v>140</v>
      </c>
      <c r="V491" s="142" t="s">
        <v>7</v>
      </c>
      <c r="W491" s="142" t="s">
        <v>90</v>
      </c>
      <c r="X491" s="142" t="s">
        <v>982</v>
      </c>
      <c r="Y491" s="38">
        <v>43489</v>
      </c>
      <c r="Z491" s="38">
        <v>43579</v>
      </c>
      <c r="AA491" s="38">
        <v>45315</v>
      </c>
      <c r="AB491" s="142">
        <v>1.915</v>
      </c>
      <c r="AC491" s="142">
        <v>13.157999999999999</v>
      </c>
      <c r="AD491" s="142">
        <v>15</v>
      </c>
      <c r="AE491" s="142" t="s">
        <v>2011</v>
      </c>
      <c r="AF491" s="142"/>
      <c r="AG491" s="142"/>
      <c r="AH491" s="142" t="s">
        <v>90</v>
      </c>
      <c r="AI491" s="142" t="s">
        <v>2012</v>
      </c>
      <c r="AJ491" s="142" t="s">
        <v>90</v>
      </c>
      <c r="AK491" s="142" t="s">
        <v>90</v>
      </c>
      <c r="AL491" s="142" t="s">
        <v>90</v>
      </c>
      <c r="AM491" s="142" t="s">
        <v>90</v>
      </c>
      <c r="AN491" s="142" t="s">
        <v>7753</v>
      </c>
      <c r="AO491"/>
      <c r="AP491" s="142" t="s">
        <v>90</v>
      </c>
      <c r="AQ491"/>
      <c r="AR491" s="142" t="s">
        <v>90</v>
      </c>
      <c r="AS491" s="142" t="s">
        <v>8390</v>
      </c>
      <c r="AT491" s="142" t="s">
        <v>90</v>
      </c>
      <c r="AU491" s="142" t="s">
        <v>290</v>
      </c>
      <c r="AV491" s="142"/>
      <c r="AW491"/>
      <c r="AX491"/>
      <c r="AY491" s="142" t="s">
        <v>7213</v>
      </c>
      <c r="AZ491" t="s">
        <v>628</v>
      </c>
    </row>
    <row r="492" spans="1:52" x14ac:dyDescent="0.25">
      <c r="A492" s="142"/>
      <c r="B492" s="142" t="s">
        <v>90</v>
      </c>
      <c r="C492" s="142" t="s">
        <v>838</v>
      </c>
      <c r="D492" s="142" t="s">
        <v>7200</v>
      </c>
      <c r="E492" s="38">
        <v>43482</v>
      </c>
      <c r="F492" s="142" t="s">
        <v>876</v>
      </c>
      <c r="G492" s="142" t="s">
        <v>876</v>
      </c>
      <c r="H492" s="142" t="s">
        <v>90</v>
      </c>
      <c r="I492" s="142" t="s">
        <v>83</v>
      </c>
      <c r="J492" s="142">
        <v>5</v>
      </c>
      <c r="K492" s="142" t="s">
        <v>885</v>
      </c>
      <c r="L492" s="142" t="s">
        <v>445</v>
      </c>
      <c r="M492" s="142" t="s">
        <v>90</v>
      </c>
      <c r="N492" s="142" t="s">
        <v>90</v>
      </c>
      <c r="O492" s="142" t="s">
        <v>90</v>
      </c>
      <c r="P492" s="142"/>
      <c r="Q492" s="142" t="s">
        <v>112</v>
      </c>
      <c r="R492" s="142">
        <v>99.62</v>
      </c>
      <c r="S492" s="142" t="s">
        <v>36</v>
      </c>
      <c r="T492" s="142" t="s">
        <v>261</v>
      </c>
      <c r="U492" s="142" t="s">
        <v>7</v>
      </c>
      <c r="V492" s="142" t="s">
        <v>7</v>
      </c>
      <c r="W492" s="142" t="s">
        <v>90</v>
      </c>
      <c r="X492" s="142" t="s">
        <v>126</v>
      </c>
      <c r="Y492" s="38">
        <v>43490</v>
      </c>
      <c r="Z492" s="38">
        <v>43671</v>
      </c>
      <c r="AA492" s="38">
        <v>45316</v>
      </c>
      <c r="AB492" s="142">
        <v>5</v>
      </c>
      <c r="AC492" s="142">
        <v>34.353000000000002</v>
      </c>
      <c r="AD492" s="142">
        <v>39.159999999999997</v>
      </c>
      <c r="AE492" s="142" t="s">
        <v>879</v>
      </c>
      <c r="AF492" s="142"/>
      <c r="AG492" s="142"/>
      <c r="AH492" s="142" t="s">
        <v>90</v>
      </c>
      <c r="AI492" s="142" t="s">
        <v>842</v>
      </c>
      <c r="AJ492" s="142" t="s">
        <v>90</v>
      </c>
      <c r="AK492" s="142" t="s">
        <v>90</v>
      </c>
      <c r="AL492" s="142" t="s">
        <v>90</v>
      </c>
      <c r="AM492" s="142" t="s">
        <v>90</v>
      </c>
      <c r="AN492" s="142" t="s">
        <v>7</v>
      </c>
      <c r="AO492"/>
      <c r="AP492" s="142" t="s">
        <v>90</v>
      </c>
      <c r="AQ492"/>
      <c r="AR492" s="142" t="s">
        <v>90</v>
      </c>
      <c r="AS492" s="142" t="s">
        <v>8391</v>
      </c>
      <c r="AT492" s="142" t="s">
        <v>90</v>
      </c>
      <c r="AU492" s="142" t="s">
        <v>290</v>
      </c>
      <c r="AV492" s="142"/>
      <c r="AW492"/>
      <c r="AX492"/>
      <c r="AY492" s="142" t="s">
        <v>7205</v>
      </c>
      <c r="AZ492" t="s">
        <v>628</v>
      </c>
    </row>
    <row r="493" spans="1:52" x14ac:dyDescent="0.25">
      <c r="A493" s="142"/>
      <c r="B493" s="142" t="s">
        <v>90</v>
      </c>
      <c r="C493" s="142" t="s">
        <v>1493</v>
      </c>
      <c r="D493" s="142" t="s">
        <v>7236</v>
      </c>
      <c r="E493" s="38">
        <v>43480</v>
      </c>
      <c r="F493" s="142" t="s">
        <v>876</v>
      </c>
      <c r="G493" s="142" t="s">
        <v>1041</v>
      </c>
      <c r="H493" s="142" t="s">
        <v>440</v>
      </c>
      <c r="I493" s="142" t="s">
        <v>83</v>
      </c>
      <c r="J493" s="142">
        <v>7</v>
      </c>
      <c r="K493" s="142" t="s">
        <v>885</v>
      </c>
      <c r="L493" s="142" t="s">
        <v>8146</v>
      </c>
      <c r="M493" s="142" t="s">
        <v>90</v>
      </c>
      <c r="N493" s="142" t="s">
        <v>90</v>
      </c>
      <c r="O493" s="142" t="s">
        <v>90</v>
      </c>
      <c r="P493" s="142"/>
      <c r="Q493" s="142" t="s">
        <v>112</v>
      </c>
      <c r="R493" s="142">
        <v>99.445999999999998</v>
      </c>
      <c r="S493" s="142" t="s">
        <v>39</v>
      </c>
      <c r="T493" s="142" t="s">
        <v>243</v>
      </c>
      <c r="U493" s="142" t="s">
        <v>141</v>
      </c>
      <c r="V493" s="142" t="s">
        <v>7</v>
      </c>
      <c r="W493" s="142" t="s">
        <v>90</v>
      </c>
      <c r="X493" s="142" t="s">
        <v>126</v>
      </c>
      <c r="Y493" s="38">
        <v>43487</v>
      </c>
      <c r="Z493" s="38">
        <v>43668</v>
      </c>
      <c r="AA493" s="38">
        <v>45313</v>
      </c>
      <c r="AB493" s="142">
        <v>7</v>
      </c>
      <c r="AC493" s="142">
        <v>48.094000000000001</v>
      </c>
      <c r="AD493" s="142">
        <v>54.823</v>
      </c>
      <c r="AE493" s="142" t="s">
        <v>1117</v>
      </c>
      <c r="AF493" s="142"/>
      <c r="AG493" s="142"/>
      <c r="AH493" s="142" t="s">
        <v>90</v>
      </c>
      <c r="AI493" s="142" t="s">
        <v>1118</v>
      </c>
      <c r="AJ493" s="142" t="s">
        <v>90</v>
      </c>
      <c r="AK493" s="142" t="s">
        <v>1493</v>
      </c>
      <c r="AL493" s="142" t="s">
        <v>90</v>
      </c>
      <c r="AM493" s="142" t="s">
        <v>90</v>
      </c>
      <c r="AN493" s="142" t="s">
        <v>7</v>
      </c>
      <c r="AO493"/>
      <c r="AP493" s="142" t="s">
        <v>90</v>
      </c>
      <c r="AQ493"/>
      <c r="AR493" s="142" t="s">
        <v>90</v>
      </c>
      <c r="AS493" s="142" t="s">
        <v>8352</v>
      </c>
      <c r="AT493" s="142" t="s">
        <v>90</v>
      </c>
      <c r="AU493" s="142" t="s">
        <v>290</v>
      </c>
      <c r="AV493" s="142"/>
      <c r="AW493"/>
      <c r="AX493"/>
      <c r="AY493" s="142" t="s">
        <v>7240</v>
      </c>
      <c r="AZ493" t="s">
        <v>628</v>
      </c>
    </row>
    <row r="494" spans="1:52" x14ac:dyDescent="0.25">
      <c r="A494" s="142"/>
      <c r="B494" s="142" t="s">
        <v>90</v>
      </c>
      <c r="C494" s="142" t="s">
        <v>7248</v>
      </c>
      <c r="D494" s="142" t="s">
        <v>7250</v>
      </c>
      <c r="E494" s="38">
        <v>43438</v>
      </c>
      <c r="F494" s="142" t="s">
        <v>3009</v>
      </c>
      <c r="G494" s="142" t="s">
        <v>3009</v>
      </c>
      <c r="H494" s="142" t="s">
        <v>90</v>
      </c>
      <c r="I494" s="142" t="s">
        <v>83</v>
      </c>
      <c r="J494" s="142">
        <v>2.5</v>
      </c>
      <c r="K494" s="142" t="s">
        <v>8118</v>
      </c>
      <c r="L494" s="142" t="s">
        <v>8146</v>
      </c>
      <c r="M494" s="142" t="s">
        <v>90</v>
      </c>
      <c r="N494" s="142" t="s">
        <v>90</v>
      </c>
      <c r="O494" s="142" t="s">
        <v>90</v>
      </c>
      <c r="P494" s="142"/>
      <c r="Q494" s="142" t="s">
        <v>112</v>
      </c>
      <c r="R494" s="142">
        <v>99.724999999999994</v>
      </c>
      <c r="S494" s="142" t="s">
        <v>36</v>
      </c>
      <c r="T494" s="142" t="s">
        <v>7797</v>
      </c>
      <c r="U494" s="142" t="s">
        <v>7</v>
      </c>
      <c r="V494" s="142" t="s">
        <v>7</v>
      </c>
      <c r="W494" s="142" t="s">
        <v>90</v>
      </c>
      <c r="X494" s="142" t="s">
        <v>126</v>
      </c>
      <c r="Y494" s="38">
        <v>43444</v>
      </c>
      <c r="Z494" s="38">
        <v>43599</v>
      </c>
      <c r="AA494" s="38">
        <v>45426</v>
      </c>
      <c r="AB494" s="142">
        <v>2.5</v>
      </c>
      <c r="AC494" s="142">
        <v>17.190000000000001</v>
      </c>
      <c r="AD494" s="142">
        <v>19.57</v>
      </c>
      <c r="AE494" s="142" t="s">
        <v>7254</v>
      </c>
      <c r="AF494" s="142"/>
      <c r="AG494" s="142"/>
      <c r="AH494" s="142" t="s">
        <v>90</v>
      </c>
      <c r="AI494" s="142" t="s">
        <v>7255</v>
      </c>
      <c r="AJ494" s="142" t="s">
        <v>90</v>
      </c>
      <c r="AK494" s="142" t="s">
        <v>90</v>
      </c>
      <c r="AL494" s="142" t="s">
        <v>90</v>
      </c>
      <c r="AM494" s="142" t="s">
        <v>90</v>
      </c>
      <c r="AN494" s="142" t="s">
        <v>7</v>
      </c>
      <c r="AO494"/>
      <c r="AP494" s="142" t="s">
        <v>90</v>
      </c>
      <c r="AQ494"/>
      <c r="AR494" s="142" t="s">
        <v>90</v>
      </c>
      <c r="AS494" s="142" t="s">
        <v>90</v>
      </c>
      <c r="AT494" s="142" t="s">
        <v>90</v>
      </c>
      <c r="AU494" s="142" t="s">
        <v>232</v>
      </c>
      <c r="AV494" s="142"/>
      <c r="AW494"/>
      <c r="AX494"/>
      <c r="AY494" s="142" t="s">
        <v>7258</v>
      </c>
      <c r="AZ494" t="s">
        <v>628</v>
      </c>
    </row>
    <row r="495" spans="1:52" x14ac:dyDescent="0.25">
      <c r="A495" s="142"/>
      <c r="B495" s="142" t="s">
        <v>90</v>
      </c>
      <c r="C495" s="142" t="s">
        <v>4815</v>
      </c>
      <c r="D495" s="142" t="s">
        <v>7260</v>
      </c>
      <c r="E495" s="38">
        <v>43437</v>
      </c>
      <c r="F495" s="142" t="s">
        <v>4276</v>
      </c>
      <c r="G495" s="142" t="s">
        <v>1248</v>
      </c>
      <c r="H495" s="142" t="s">
        <v>440</v>
      </c>
      <c r="I495" s="142" t="s">
        <v>83</v>
      </c>
      <c r="J495" s="142">
        <v>6.3</v>
      </c>
      <c r="K495" s="142" t="s">
        <v>8141</v>
      </c>
      <c r="L495" s="142" t="s">
        <v>8147</v>
      </c>
      <c r="M495" s="142" t="s">
        <v>90</v>
      </c>
      <c r="N495" s="142" t="s">
        <v>90</v>
      </c>
      <c r="O495" s="142" t="s">
        <v>90</v>
      </c>
      <c r="P495" s="142"/>
      <c r="Q495" s="142" t="s">
        <v>112</v>
      </c>
      <c r="R495" s="142">
        <v>99.909000000000006</v>
      </c>
      <c r="S495" s="142" t="s">
        <v>39</v>
      </c>
      <c r="T495" s="142" t="s">
        <v>243</v>
      </c>
      <c r="U495" s="142" t="s">
        <v>7</v>
      </c>
      <c r="V495" s="142" t="s">
        <v>7</v>
      </c>
      <c r="W495" s="142" t="s">
        <v>90</v>
      </c>
      <c r="X495" s="142" t="s">
        <v>126</v>
      </c>
      <c r="Y495" s="38">
        <v>43445</v>
      </c>
      <c r="Z495" s="38">
        <v>43535</v>
      </c>
      <c r="AA495" s="38">
        <v>45362</v>
      </c>
      <c r="AB495" s="142">
        <v>6.3</v>
      </c>
      <c r="AC495" s="142">
        <v>43.319000000000003</v>
      </c>
      <c r="AD495" s="142">
        <v>49.316000000000003</v>
      </c>
      <c r="AE495" s="142" t="s">
        <v>4822</v>
      </c>
      <c r="AF495" s="142"/>
      <c r="AG495" s="142"/>
      <c r="AH495" s="142" t="s">
        <v>90</v>
      </c>
      <c r="AI495" s="142" t="s">
        <v>4823</v>
      </c>
      <c r="AJ495" s="142" t="s">
        <v>90</v>
      </c>
      <c r="AK495" s="142" t="s">
        <v>4815</v>
      </c>
      <c r="AL495" s="142" t="s">
        <v>90</v>
      </c>
      <c r="AM495" s="142" t="s">
        <v>90</v>
      </c>
      <c r="AN495" s="142" t="s">
        <v>7</v>
      </c>
      <c r="AO495"/>
      <c r="AP495" s="142" t="s">
        <v>90</v>
      </c>
      <c r="AQ495"/>
      <c r="AR495" s="142" t="s">
        <v>90</v>
      </c>
      <c r="AS495" s="142" t="s">
        <v>8394</v>
      </c>
      <c r="AT495" s="142" t="s">
        <v>90</v>
      </c>
      <c r="AU495" s="142" t="s">
        <v>290</v>
      </c>
      <c r="AV495" s="142"/>
      <c r="AW495"/>
      <c r="AX495"/>
      <c r="AY495" s="142" t="s">
        <v>7265</v>
      </c>
      <c r="AZ495" t="s">
        <v>628</v>
      </c>
    </row>
    <row r="496" spans="1:52" x14ac:dyDescent="0.25">
      <c r="A496" s="142"/>
      <c r="B496" s="142" t="s">
        <v>90</v>
      </c>
      <c r="C496" s="142" t="s">
        <v>7248</v>
      </c>
      <c r="D496" s="142" t="s">
        <v>7250</v>
      </c>
      <c r="E496" s="38">
        <v>43412</v>
      </c>
      <c r="F496" s="142" t="s">
        <v>3009</v>
      </c>
      <c r="G496" s="142" t="s">
        <v>3009</v>
      </c>
      <c r="H496" s="142" t="s">
        <v>90</v>
      </c>
      <c r="I496" s="142" t="s">
        <v>83</v>
      </c>
      <c r="J496" s="142">
        <v>8.5</v>
      </c>
      <c r="K496" s="142" t="s">
        <v>871</v>
      </c>
      <c r="L496" s="142" t="s">
        <v>8146</v>
      </c>
      <c r="M496" s="142" t="s">
        <v>90</v>
      </c>
      <c r="N496" s="142" t="s">
        <v>90</v>
      </c>
      <c r="O496" s="142" t="s">
        <v>90</v>
      </c>
      <c r="P496" s="142"/>
      <c r="Q496" s="142" t="s">
        <v>112</v>
      </c>
      <c r="R496" s="142">
        <v>99.8</v>
      </c>
      <c r="S496" s="142" t="s">
        <v>36</v>
      </c>
      <c r="T496" s="142" t="s">
        <v>7797</v>
      </c>
      <c r="U496" s="142" t="s">
        <v>7</v>
      </c>
      <c r="V496" s="142" t="s">
        <v>7</v>
      </c>
      <c r="W496" s="142" t="s">
        <v>90</v>
      </c>
      <c r="X496" s="142" t="s">
        <v>126</v>
      </c>
      <c r="Y496" s="38">
        <v>43418</v>
      </c>
      <c r="Z496" s="38">
        <v>43599</v>
      </c>
      <c r="AA496" s="38">
        <v>45426</v>
      </c>
      <c r="AB496" s="142">
        <v>8.5</v>
      </c>
      <c r="AC496" s="142">
        <v>58.447000000000003</v>
      </c>
      <c r="AD496" s="142">
        <v>66.537999999999997</v>
      </c>
      <c r="AE496" s="142" t="s">
        <v>7254</v>
      </c>
      <c r="AF496" s="142"/>
      <c r="AG496" s="142"/>
      <c r="AH496" s="142" t="s">
        <v>90</v>
      </c>
      <c r="AI496" s="142" t="s">
        <v>7255</v>
      </c>
      <c r="AJ496" s="142" t="s">
        <v>90</v>
      </c>
      <c r="AK496" s="142" t="s">
        <v>90</v>
      </c>
      <c r="AL496" s="142" t="s">
        <v>90</v>
      </c>
      <c r="AM496" s="142" t="s">
        <v>90</v>
      </c>
      <c r="AN496" s="142" t="s">
        <v>7</v>
      </c>
      <c r="AO496"/>
      <c r="AP496" s="142" t="s">
        <v>90</v>
      </c>
      <c r="AQ496"/>
      <c r="AR496" s="142" t="s">
        <v>90</v>
      </c>
      <c r="AS496" s="142" t="s">
        <v>90</v>
      </c>
      <c r="AT496" s="142" t="s">
        <v>90</v>
      </c>
      <c r="AU496" s="142" t="s">
        <v>290</v>
      </c>
      <c r="AV496" s="142"/>
      <c r="AW496"/>
      <c r="AX496"/>
      <c r="AY496" s="142" t="s">
        <v>7267</v>
      </c>
      <c r="AZ496" t="s">
        <v>628</v>
      </c>
    </row>
    <row r="497" spans="1:52" x14ac:dyDescent="0.25">
      <c r="A497" s="142"/>
      <c r="B497" s="142" t="s">
        <v>90</v>
      </c>
      <c r="C497" s="142" t="s">
        <v>7046</v>
      </c>
      <c r="D497" s="142" t="s">
        <v>7227</v>
      </c>
      <c r="E497" s="38">
        <v>43362</v>
      </c>
      <c r="F497" s="142" t="s">
        <v>428</v>
      </c>
      <c r="G497" s="142" t="s">
        <v>2322</v>
      </c>
      <c r="H497" s="142" t="s">
        <v>440</v>
      </c>
      <c r="I497" s="142" t="s">
        <v>83</v>
      </c>
      <c r="J497" s="142">
        <v>10</v>
      </c>
      <c r="K497" s="142" t="s">
        <v>8141</v>
      </c>
      <c r="L497" s="142" t="s">
        <v>884</v>
      </c>
      <c r="M497" s="142" t="s">
        <v>90</v>
      </c>
      <c r="N497" s="142" t="s">
        <v>90</v>
      </c>
      <c r="O497" s="142" t="s">
        <v>90</v>
      </c>
      <c r="P497" s="142"/>
      <c r="Q497" s="142" t="s">
        <v>112</v>
      </c>
      <c r="R497" s="142">
        <v>100</v>
      </c>
      <c r="S497" s="142" t="s">
        <v>236</v>
      </c>
      <c r="T497" s="142" t="s">
        <v>261</v>
      </c>
      <c r="U497" s="142" t="s">
        <v>7</v>
      </c>
      <c r="V497" s="142" t="s">
        <v>7</v>
      </c>
      <c r="W497" s="142" t="s">
        <v>90</v>
      </c>
      <c r="X497" s="142" t="s">
        <v>126</v>
      </c>
      <c r="Y497" s="38">
        <v>43370</v>
      </c>
      <c r="Z497" s="38">
        <v>43551</v>
      </c>
      <c r="AA497" s="38">
        <v>45318</v>
      </c>
      <c r="AB497" s="142">
        <v>10</v>
      </c>
      <c r="AC497" s="142">
        <v>66.356999999999999</v>
      </c>
      <c r="AD497" s="142">
        <v>78.465999999999994</v>
      </c>
      <c r="AE497" s="142" t="s">
        <v>7053</v>
      </c>
      <c r="AF497" s="142"/>
      <c r="AG497" s="142"/>
      <c r="AH497" s="142" t="s">
        <v>90</v>
      </c>
      <c r="AI497" s="142" t="s">
        <v>7054</v>
      </c>
      <c r="AJ497" s="142" t="s">
        <v>2031</v>
      </c>
      <c r="AK497" s="142" t="s">
        <v>90</v>
      </c>
      <c r="AL497" s="142" t="s">
        <v>90</v>
      </c>
      <c r="AM497" s="142" t="s">
        <v>90</v>
      </c>
      <c r="AN497" s="142" t="s">
        <v>7</v>
      </c>
      <c r="AO497"/>
      <c r="AP497" s="142" t="s">
        <v>90</v>
      </c>
      <c r="AQ497"/>
      <c r="AR497" s="142" t="s">
        <v>90</v>
      </c>
      <c r="AS497" s="142" t="s">
        <v>8396</v>
      </c>
      <c r="AT497" s="142" t="s">
        <v>90</v>
      </c>
      <c r="AU497" s="142" t="s">
        <v>290</v>
      </c>
      <c r="AV497" s="142"/>
      <c r="AW497"/>
      <c r="AX497"/>
      <c r="AY497" s="142" t="s">
        <v>7270</v>
      </c>
      <c r="AZ497" t="s">
        <v>628</v>
      </c>
    </row>
    <row r="498" spans="1:52" x14ac:dyDescent="0.25">
      <c r="A498" s="142"/>
      <c r="B498" s="142" t="s">
        <v>90</v>
      </c>
      <c r="C498" s="142" t="s">
        <v>6275</v>
      </c>
      <c r="D498" s="142" t="s">
        <v>7275</v>
      </c>
      <c r="E498" s="38">
        <v>43185</v>
      </c>
      <c r="F498" s="142" t="s">
        <v>2025</v>
      </c>
      <c r="G498" s="142" t="s">
        <v>3694</v>
      </c>
      <c r="H498" s="142" t="s">
        <v>440</v>
      </c>
      <c r="I498" s="142" t="s">
        <v>83</v>
      </c>
      <c r="J498" s="142">
        <v>1</v>
      </c>
      <c r="K498" s="142" t="s">
        <v>8149</v>
      </c>
      <c r="L498" s="142" t="s">
        <v>8150</v>
      </c>
      <c r="M498" s="142" t="s">
        <v>90</v>
      </c>
      <c r="N498" s="142" t="s">
        <v>90</v>
      </c>
      <c r="O498" s="142" t="s">
        <v>90</v>
      </c>
      <c r="P498" s="142"/>
      <c r="Q498" s="142" t="s">
        <v>112</v>
      </c>
      <c r="R498" s="142"/>
      <c r="S498" s="142" t="s">
        <v>36</v>
      </c>
      <c r="T498" s="142" t="s">
        <v>7797</v>
      </c>
      <c r="U498" s="142" t="s">
        <v>7</v>
      </c>
      <c r="V498" s="142" t="s">
        <v>7</v>
      </c>
      <c r="W498" s="142" t="s">
        <v>90</v>
      </c>
      <c r="X498" s="142" t="s">
        <v>126</v>
      </c>
      <c r="Y498" s="38">
        <v>43194</v>
      </c>
      <c r="Z498" s="38">
        <v>43350</v>
      </c>
      <c r="AA498" s="38">
        <v>45358</v>
      </c>
      <c r="AB498" s="142">
        <v>1</v>
      </c>
      <c r="AC498" s="142">
        <v>6.5140000000000002</v>
      </c>
      <c r="AD498" s="142">
        <v>7.8140000000000001</v>
      </c>
      <c r="AE498" s="142" t="s">
        <v>6281</v>
      </c>
      <c r="AF498" s="142"/>
      <c r="AG498" s="142"/>
      <c r="AH498" s="142" t="s">
        <v>90</v>
      </c>
      <c r="AI498" s="142" t="s">
        <v>6282</v>
      </c>
      <c r="AJ498" s="142" t="s">
        <v>90</v>
      </c>
      <c r="AK498" s="142" t="s">
        <v>90</v>
      </c>
      <c r="AL498" s="142" t="s">
        <v>90</v>
      </c>
      <c r="AM498" s="142" t="s">
        <v>90</v>
      </c>
      <c r="AN498" s="142" t="s">
        <v>7768</v>
      </c>
      <c r="AO498"/>
      <c r="AP498" s="142" t="s">
        <v>90</v>
      </c>
      <c r="AQ498"/>
      <c r="AR498" s="142" t="s">
        <v>7283</v>
      </c>
      <c r="AS498" s="142" t="s">
        <v>90</v>
      </c>
      <c r="AT498" s="142" t="s">
        <v>90</v>
      </c>
      <c r="AU498" s="142" t="s">
        <v>232</v>
      </c>
      <c r="AV498" s="142"/>
      <c r="AW498"/>
      <c r="AX498"/>
      <c r="AY498" s="142" t="s">
        <v>7284</v>
      </c>
      <c r="AZ498" t="s">
        <v>628</v>
      </c>
    </row>
    <row r="499" spans="1:52" x14ac:dyDescent="0.25">
      <c r="A499" s="142"/>
      <c r="B499" s="142" t="s">
        <v>90</v>
      </c>
      <c r="C499" s="142" t="s">
        <v>6275</v>
      </c>
      <c r="D499" s="142" t="s">
        <v>7275</v>
      </c>
      <c r="E499" s="38">
        <v>43160</v>
      </c>
      <c r="F499" s="142" t="s">
        <v>2025</v>
      </c>
      <c r="G499" s="142" t="s">
        <v>3694</v>
      </c>
      <c r="H499" s="142" t="s">
        <v>440</v>
      </c>
      <c r="I499" s="142" t="s">
        <v>83</v>
      </c>
      <c r="J499" s="142">
        <v>1</v>
      </c>
      <c r="K499" s="142" t="s">
        <v>8151</v>
      </c>
      <c r="L499" s="142" t="s">
        <v>8150</v>
      </c>
      <c r="M499" s="142" t="s">
        <v>90</v>
      </c>
      <c r="N499" s="142" t="s">
        <v>90</v>
      </c>
      <c r="O499" s="142" t="s">
        <v>90</v>
      </c>
      <c r="P499" s="142"/>
      <c r="Q499" s="142" t="s">
        <v>112</v>
      </c>
      <c r="R499" s="142">
        <v>100</v>
      </c>
      <c r="S499" s="142" t="s">
        <v>36</v>
      </c>
      <c r="T499" s="142" t="s">
        <v>7797</v>
      </c>
      <c r="U499" s="142" t="s">
        <v>7</v>
      </c>
      <c r="V499" s="142" t="s">
        <v>7</v>
      </c>
      <c r="W499" s="142" t="s">
        <v>90</v>
      </c>
      <c r="X499" s="142" t="s">
        <v>126</v>
      </c>
      <c r="Y499" s="38">
        <v>43166</v>
      </c>
      <c r="Z499" s="38">
        <v>43350</v>
      </c>
      <c r="AA499" s="38">
        <v>45358</v>
      </c>
      <c r="AB499" s="142">
        <v>1</v>
      </c>
      <c r="AC499" s="142">
        <v>6.5140000000000002</v>
      </c>
      <c r="AD499" s="142">
        <v>7.8140000000000001</v>
      </c>
      <c r="AE499" s="142" t="s">
        <v>6281</v>
      </c>
      <c r="AF499" s="142"/>
      <c r="AG499" s="142"/>
      <c r="AH499" s="142" t="s">
        <v>90</v>
      </c>
      <c r="AI499" s="142" t="s">
        <v>6282</v>
      </c>
      <c r="AJ499" s="142" t="s">
        <v>90</v>
      </c>
      <c r="AK499" s="142" t="s">
        <v>90</v>
      </c>
      <c r="AL499" s="142" t="s">
        <v>90</v>
      </c>
      <c r="AM499" s="142" t="s">
        <v>90</v>
      </c>
      <c r="AN499" s="142" t="s">
        <v>7768</v>
      </c>
      <c r="AO499"/>
      <c r="AP499" s="142" t="s">
        <v>90</v>
      </c>
      <c r="AQ499"/>
      <c r="AR499" s="142" t="s">
        <v>90</v>
      </c>
      <c r="AS499" s="142" t="s">
        <v>90</v>
      </c>
      <c r="AT499" s="142" t="s">
        <v>90</v>
      </c>
      <c r="AU499" s="142" t="s">
        <v>232</v>
      </c>
      <c r="AV499" s="142"/>
      <c r="AW499"/>
      <c r="AX499"/>
      <c r="AY499" s="142" t="s">
        <v>7285</v>
      </c>
      <c r="AZ499" t="s">
        <v>628</v>
      </c>
    </row>
    <row r="500" spans="1:52" x14ac:dyDescent="0.25">
      <c r="A500" s="142"/>
      <c r="B500" s="142" t="s">
        <v>90</v>
      </c>
      <c r="C500" s="142" t="s">
        <v>6275</v>
      </c>
      <c r="D500" s="142" t="s">
        <v>7275</v>
      </c>
      <c r="E500" s="38">
        <v>43159</v>
      </c>
      <c r="F500" s="142" t="s">
        <v>2025</v>
      </c>
      <c r="G500" s="142" t="s">
        <v>3694</v>
      </c>
      <c r="H500" s="142" t="s">
        <v>440</v>
      </c>
      <c r="I500" s="142" t="s">
        <v>83</v>
      </c>
      <c r="J500" s="142">
        <v>5</v>
      </c>
      <c r="K500" s="142" t="s">
        <v>8151</v>
      </c>
      <c r="L500" s="142" t="s">
        <v>8150</v>
      </c>
      <c r="M500" s="142" t="s">
        <v>90</v>
      </c>
      <c r="N500" s="142" t="s">
        <v>90</v>
      </c>
      <c r="O500" s="142" t="s">
        <v>90</v>
      </c>
      <c r="P500" s="142"/>
      <c r="Q500" s="142" t="s">
        <v>112</v>
      </c>
      <c r="R500" s="142">
        <v>100</v>
      </c>
      <c r="S500" s="142" t="s">
        <v>36</v>
      </c>
      <c r="T500" s="142" t="s">
        <v>7797</v>
      </c>
      <c r="U500" s="142" t="s">
        <v>7</v>
      </c>
      <c r="V500" s="142" t="s">
        <v>7</v>
      </c>
      <c r="W500" s="142" t="s">
        <v>90</v>
      </c>
      <c r="X500" s="142" t="s">
        <v>126</v>
      </c>
      <c r="Y500" s="38">
        <v>43166</v>
      </c>
      <c r="Z500" s="38">
        <v>43350</v>
      </c>
      <c r="AA500" s="38">
        <v>45358</v>
      </c>
      <c r="AB500" s="142">
        <v>5</v>
      </c>
      <c r="AC500" s="142">
        <v>32.572000000000003</v>
      </c>
      <c r="AD500" s="142">
        <v>39.07</v>
      </c>
      <c r="AE500" s="142" t="s">
        <v>6281</v>
      </c>
      <c r="AF500" s="142"/>
      <c r="AG500" s="142"/>
      <c r="AH500" s="142" t="s">
        <v>90</v>
      </c>
      <c r="AI500" s="142" t="s">
        <v>6282</v>
      </c>
      <c r="AJ500" s="142" t="s">
        <v>90</v>
      </c>
      <c r="AK500" s="142" t="s">
        <v>90</v>
      </c>
      <c r="AL500" s="142" t="s">
        <v>90</v>
      </c>
      <c r="AM500" s="142" t="s">
        <v>90</v>
      </c>
      <c r="AN500" s="142" t="s">
        <v>7768</v>
      </c>
      <c r="AO500"/>
      <c r="AP500" s="142" t="s">
        <v>90</v>
      </c>
      <c r="AQ500"/>
      <c r="AR500" s="142" t="s">
        <v>90</v>
      </c>
      <c r="AS500" s="142" t="s">
        <v>90</v>
      </c>
      <c r="AT500" s="142" t="s">
        <v>90</v>
      </c>
      <c r="AU500" s="142" t="s">
        <v>290</v>
      </c>
      <c r="AV500" s="142"/>
      <c r="AW500"/>
      <c r="AX500"/>
      <c r="AY500" s="142" t="s">
        <v>7288</v>
      </c>
      <c r="AZ500" t="s">
        <v>628</v>
      </c>
    </row>
    <row r="501" spans="1:52" x14ac:dyDescent="0.25">
      <c r="A501" s="142"/>
      <c r="B501" s="142" t="s">
        <v>90</v>
      </c>
      <c r="C501" s="142" t="s">
        <v>6704</v>
      </c>
      <c r="D501" s="142" t="s">
        <v>7290</v>
      </c>
      <c r="E501" s="38">
        <v>43073</v>
      </c>
      <c r="F501" s="142" t="s">
        <v>2193</v>
      </c>
      <c r="G501" s="142" t="s">
        <v>1041</v>
      </c>
      <c r="H501" s="142" t="s">
        <v>440</v>
      </c>
      <c r="I501" s="142" t="s">
        <v>108</v>
      </c>
      <c r="J501" s="142">
        <v>5</v>
      </c>
      <c r="K501" s="142" t="s">
        <v>8152</v>
      </c>
      <c r="L501" s="142" t="s">
        <v>7787</v>
      </c>
      <c r="M501" s="142" t="s">
        <v>90</v>
      </c>
      <c r="N501" s="142" t="s">
        <v>90</v>
      </c>
      <c r="O501" s="142" t="s">
        <v>90</v>
      </c>
      <c r="P501" s="142"/>
      <c r="Q501" s="142" t="s">
        <v>112</v>
      </c>
      <c r="R501" s="142">
        <v>99.796999999999997</v>
      </c>
      <c r="S501" s="142" t="s">
        <v>38</v>
      </c>
      <c r="T501" s="142" t="s">
        <v>8037</v>
      </c>
      <c r="U501" s="142" t="s">
        <v>7</v>
      </c>
      <c r="V501" s="142" t="s">
        <v>7</v>
      </c>
      <c r="W501" s="142" t="s">
        <v>90</v>
      </c>
      <c r="X501" s="142" t="s">
        <v>1230</v>
      </c>
      <c r="Y501" s="38">
        <v>43080</v>
      </c>
      <c r="Z501" s="38">
        <v>43445</v>
      </c>
      <c r="AA501" s="38">
        <v>45637</v>
      </c>
      <c r="AB501" s="142">
        <v>5.907</v>
      </c>
      <c r="AC501" s="142">
        <v>39.283999999999999</v>
      </c>
      <c r="AD501" s="142">
        <v>46.152000000000001</v>
      </c>
      <c r="AE501" s="142" t="s">
        <v>6709</v>
      </c>
      <c r="AF501" s="142"/>
      <c r="AG501" s="142"/>
      <c r="AH501" s="142" t="s">
        <v>90</v>
      </c>
      <c r="AI501" s="142" t="s">
        <v>6710</v>
      </c>
      <c r="AJ501" s="142" t="s">
        <v>6704</v>
      </c>
      <c r="AK501" s="142" t="s">
        <v>90</v>
      </c>
      <c r="AL501" s="142" t="s">
        <v>90</v>
      </c>
      <c r="AM501" s="142" t="s">
        <v>629</v>
      </c>
      <c r="AN501" s="142" t="s">
        <v>7</v>
      </c>
      <c r="AO501"/>
      <c r="AP501" s="142" t="s">
        <v>90</v>
      </c>
      <c r="AQ501"/>
      <c r="AR501" s="142" t="s">
        <v>90</v>
      </c>
      <c r="AS501" s="142" t="s">
        <v>90</v>
      </c>
      <c r="AT501" s="142" t="s">
        <v>90</v>
      </c>
      <c r="AU501" s="142" t="s">
        <v>290</v>
      </c>
      <c r="AV501" s="142"/>
      <c r="AW501"/>
      <c r="AX501"/>
      <c r="AY501" s="142" t="s">
        <v>7295</v>
      </c>
      <c r="AZ501" t="s">
        <v>628</v>
      </c>
    </row>
    <row r="502" spans="1:52" x14ac:dyDescent="0.25">
      <c r="A502" s="142"/>
      <c r="B502" s="142" t="s">
        <v>90</v>
      </c>
      <c r="C502" s="142" t="s">
        <v>549</v>
      </c>
      <c r="D502" s="142" t="s">
        <v>7297</v>
      </c>
      <c r="E502" s="38">
        <v>43052</v>
      </c>
      <c r="F502" s="142" t="s">
        <v>428</v>
      </c>
      <c r="G502" s="142" t="s">
        <v>428</v>
      </c>
      <c r="H502" s="142" t="s">
        <v>372</v>
      </c>
      <c r="I502" s="142" t="s">
        <v>83</v>
      </c>
      <c r="J502" s="142">
        <v>3</v>
      </c>
      <c r="K502" s="142" t="s">
        <v>8153</v>
      </c>
      <c r="L502" s="142" t="s">
        <v>8042</v>
      </c>
      <c r="M502" s="142" t="s">
        <v>90</v>
      </c>
      <c r="N502" s="142" t="s">
        <v>90</v>
      </c>
      <c r="O502" s="142" t="s">
        <v>90</v>
      </c>
      <c r="P502" s="142"/>
      <c r="Q502" s="142" t="s">
        <v>112</v>
      </c>
      <c r="R502" s="142">
        <v>97.96</v>
      </c>
      <c r="S502" s="142" t="s">
        <v>38</v>
      </c>
      <c r="T502" s="142" t="s">
        <v>8154</v>
      </c>
      <c r="U502" s="142" t="s">
        <v>7</v>
      </c>
      <c r="V502" s="142" t="s">
        <v>7</v>
      </c>
      <c r="W502" s="142" t="s">
        <v>90</v>
      </c>
      <c r="X502" s="142" t="s">
        <v>126</v>
      </c>
      <c r="Y502" s="38">
        <v>43059</v>
      </c>
      <c r="Z502" s="38">
        <v>43240</v>
      </c>
      <c r="AA502" s="38">
        <v>45493</v>
      </c>
      <c r="AB502" s="142">
        <v>3</v>
      </c>
      <c r="AC502" s="142">
        <v>19.940000000000001</v>
      </c>
      <c r="AD502" s="142">
        <v>23.433</v>
      </c>
      <c r="AE502" s="142" t="s">
        <v>5195</v>
      </c>
      <c r="AF502" s="142"/>
      <c r="AG502" s="142"/>
      <c r="AH502" s="142" t="s">
        <v>90</v>
      </c>
      <c r="AI502" s="142" t="s">
        <v>5196</v>
      </c>
      <c r="AJ502" s="142" t="s">
        <v>7303</v>
      </c>
      <c r="AK502" s="142" t="s">
        <v>90</v>
      </c>
      <c r="AL502" s="142" t="s">
        <v>90</v>
      </c>
      <c r="AM502" s="142" t="s">
        <v>90</v>
      </c>
      <c r="AN502" s="142" t="s">
        <v>7</v>
      </c>
      <c r="AO502"/>
      <c r="AP502" s="142" t="s">
        <v>90</v>
      </c>
      <c r="AQ502"/>
      <c r="AR502" s="142" t="s">
        <v>90</v>
      </c>
      <c r="AS502" s="142" t="s">
        <v>90</v>
      </c>
      <c r="AT502" s="142" t="s">
        <v>90</v>
      </c>
      <c r="AU502" s="142" t="s">
        <v>4686</v>
      </c>
      <c r="AV502" s="142"/>
      <c r="AW502"/>
      <c r="AX502"/>
      <c r="AY502" s="142" t="s">
        <v>7308</v>
      </c>
      <c r="AZ502" t="s">
        <v>628</v>
      </c>
    </row>
    <row r="503" spans="1:52" x14ac:dyDescent="0.25">
      <c r="A503" s="142"/>
      <c r="B503" s="142" t="s">
        <v>90</v>
      </c>
      <c r="C503" s="142" t="s">
        <v>6370</v>
      </c>
      <c r="D503" s="142" t="s">
        <v>7323</v>
      </c>
      <c r="E503" s="38">
        <v>42900</v>
      </c>
      <c r="F503" s="142" t="s">
        <v>1877</v>
      </c>
      <c r="G503" s="142" t="s">
        <v>973</v>
      </c>
      <c r="H503" s="142" t="s">
        <v>440</v>
      </c>
      <c r="I503" s="142" t="s">
        <v>108</v>
      </c>
      <c r="J503" s="142">
        <v>6.5</v>
      </c>
      <c r="K503" s="142" t="s">
        <v>8152</v>
      </c>
      <c r="L503" s="142" t="s">
        <v>7984</v>
      </c>
      <c r="M503" s="142" t="s">
        <v>90</v>
      </c>
      <c r="N503" s="142" t="s">
        <v>90</v>
      </c>
      <c r="O503" s="142" t="s">
        <v>90</v>
      </c>
      <c r="P503" s="142"/>
      <c r="Q503" s="142" t="s">
        <v>112</v>
      </c>
      <c r="R503" s="142">
        <v>99.966999999999999</v>
      </c>
      <c r="S503" s="142" t="s">
        <v>38</v>
      </c>
      <c r="T503" s="142" t="s">
        <v>8156</v>
      </c>
      <c r="U503" s="142" t="s">
        <v>7</v>
      </c>
      <c r="V503" s="142" t="s">
        <v>7</v>
      </c>
      <c r="W503" s="142" t="s">
        <v>90</v>
      </c>
      <c r="X503" s="142" t="s">
        <v>1230</v>
      </c>
      <c r="Y503" s="38">
        <v>42907</v>
      </c>
      <c r="Z503" s="38">
        <v>43272</v>
      </c>
      <c r="AA503" s="38">
        <v>45464</v>
      </c>
      <c r="AB503" s="142">
        <v>6.9240000000000004</v>
      </c>
      <c r="AC503" s="142">
        <v>47.581000000000003</v>
      </c>
      <c r="AD503" s="142">
        <v>53.787999999999997</v>
      </c>
      <c r="AE503" s="142" t="s">
        <v>6376</v>
      </c>
      <c r="AF503" s="142"/>
      <c r="AG503" s="142"/>
      <c r="AH503" s="142" t="s">
        <v>90</v>
      </c>
      <c r="AI503" s="142" t="s">
        <v>7327</v>
      </c>
      <c r="AJ503" s="142" t="s">
        <v>6370</v>
      </c>
      <c r="AK503" s="142" t="s">
        <v>90</v>
      </c>
      <c r="AL503" s="142" t="s">
        <v>90</v>
      </c>
      <c r="AM503" s="142" t="s">
        <v>629</v>
      </c>
      <c r="AN503" s="142" t="s">
        <v>7</v>
      </c>
      <c r="AO503"/>
      <c r="AP503" s="142" t="s">
        <v>90</v>
      </c>
      <c r="AQ503"/>
      <c r="AR503" s="142" t="s">
        <v>90</v>
      </c>
      <c r="AS503" s="142" t="s">
        <v>90</v>
      </c>
      <c r="AT503" s="142" t="s">
        <v>90</v>
      </c>
      <c r="AU503" s="142" t="s">
        <v>290</v>
      </c>
      <c r="AV503" s="142"/>
      <c r="AW503"/>
      <c r="AX503"/>
      <c r="AY503" s="142" t="s">
        <v>7330</v>
      </c>
      <c r="AZ503" t="s">
        <v>628</v>
      </c>
    </row>
    <row r="504" spans="1:52" x14ac:dyDescent="0.25">
      <c r="A504" s="142"/>
      <c r="B504" s="142" t="s">
        <v>90</v>
      </c>
      <c r="C504" s="142" t="s">
        <v>7179</v>
      </c>
      <c r="D504" s="142" t="s">
        <v>7340</v>
      </c>
      <c r="E504" s="38">
        <v>42796</v>
      </c>
      <c r="F504" s="142" t="s">
        <v>1248</v>
      </c>
      <c r="G504" s="142" t="s">
        <v>1017</v>
      </c>
      <c r="H504" s="142" t="s">
        <v>440</v>
      </c>
      <c r="I504" s="142" t="s">
        <v>83</v>
      </c>
      <c r="J504" s="142">
        <v>7</v>
      </c>
      <c r="K504" s="142" t="s">
        <v>8152</v>
      </c>
      <c r="L504" s="142" t="s">
        <v>2491</v>
      </c>
      <c r="M504" s="142" t="s">
        <v>90</v>
      </c>
      <c r="N504" s="142" t="s">
        <v>90</v>
      </c>
      <c r="O504" s="142" t="s">
        <v>90</v>
      </c>
      <c r="P504" s="142"/>
      <c r="Q504" s="142" t="s">
        <v>112</v>
      </c>
      <c r="R504" s="142">
        <v>99.81</v>
      </c>
      <c r="S504" s="142" t="s">
        <v>37</v>
      </c>
      <c r="T504" s="142" t="s">
        <v>7782</v>
      </c>
      <c r="U504" s="142" t="s">
        <v>141</v>
      </c>
      <c r="V504" s="142" t="s">
        <v>7</v>
      </c>
      <c r="W504" s="142" t="s">
        <v>90</v>
      </c>
      <c r="X504" s="142" t="s">
        <v>126</v>
      </c>
      <c r="Y504" s="38">
        <v>42803</v>
      </c>
      <c r="Z504" s="38">
        <v>42987</v>
      </c>
      <c r="AA504" s="38">
        <v>45360</v>
      </c>
      <c r="AB504" s="142">
        <v>7</v>
      </c>
      <c r="AC504" s="142">
        <v>48.832999999999998</v>
      </c>
      <c r="AD504" s="142">
        <v>54.290999999999997</v>
      </c>
      <c r="AE504" s="142" t="s">
        <v>5603</v>
      </c>
      <c r="AF504" s="142"/>
      <c r="AG504" s="142"/>
      <c r="AH504" s="142" t="s">
        <v>90</v>
      </c>
      <c r="AI504" s="142" t="s">
        <v>7185</v>
      </c>
      <c r="AJ504" s="142" t="s">
        <v>5595</v>
      </c>
      <c r="AK504" s="142" t="s">
        <v>7179</v>
      </c>
      <c r="AL504" s="142" t="s">
        <v>90</v>
      </c>
      <c r="AM504" s="142" t="s">
        <v>90</v>
      </c>
      <c r="AN504" s="142" t="s">
        <v>7</v>
      </c>
      <c r="AO504"/>
      <c r="AP504" s="142" t="s">
        <v>90</v>
      </c>
      <c r="AQ504"/>
      <c r="AR504" s="142" t="s">
        <v>90</v>
      </c>
      <c r="AS504" s="142" t="s">
        <v>90</v>
      </c>
      <c r="AT504" s="142" t="s">
        <v>90</v>
      </c>
      <c r="AU504" s="142" t="s">
        <v>290</v>
      </c>
      <c r="AV504" s="142"/>
      <c r="AW504"/>
      <c r="AX504"/>
      <c r="AY504" s="142" t="s">
        <v>7344</v>
      </c>
      <c r="AZ504" t="s">
        <v>628</v>
      </c>
    </row>
    <row r="505" spans="1:52" x14ac:dyDescent="0.25">
      <c r="A505" s="142"/>
      <c r="B505" s="142" t="s">
        <v>90</v>
      </c>
      <c r="C505" s="142" t="s">
        <v>2407</v>
      </c>
      <c r="D505" s="142" t="s">
        <v>7346</v>
      </c>
      <c r="E505" s="38">
        <v>42794</v>
      </c>
      <c r="F505" s="142" t="s">
        <v>2300</v>
      </c>
      <c r="G505" s="142" t="s">
        <v>801</v>
      </c>
      <c r="H505" s="142" t="s">
        <v>90</v>
      </c>
      <c r="I505" s="142" t="s">
        <v>83</v>
      </c>
      <c r="J505" s="142">
        <v>2</v>
      </c>
      <c r="K505" s="142" t="s">
        <v>8152</v>
      </c>
      <c r="L505" s="142" t="s">
        <v>819</v>
      </c>
      <c r="M505" s="142" t="s">
        <v>90</v>
      </c>
      <c r="N505" s="142" t="s">
        <v>90</v>
      </c>
      <c r="O505" s="142" t="s">
        <v>90</v>
      </c>
      <c r="P505" s="142"/>
      <c r="Q505" s="142" t="s">
        <v>112</v>
      </c>
      <c r="R505" s="142">
        <v>100</v>
      </c>
      <c r="S505" s="142" t="s">
        <v>38</v>
      </c>
      <c r="T505" s="142" t="s">
        <v>243</v>
      </c>
      <c r="U505" s="142" t="s">
        <v>7</v>
      </c>
      <c r="V505" s="142" t="s">
        <v>7</v>
      </c>
      <c r="W505" s="142" t="s">
        <v>90</v>
      </c>
      <c r="X505" s="142" t="s">
        <v>126</v>
      </c>
      <c r="Y505" s="38">
        <v>42802</v>
      </c>
      <c r="Z505" s="38">
        <v>42986</v>
      </c>
      <c r="AA505" s="38">
        <v>45359</v>
      </c>
      <c r="AB505" s="142">
        <v>2</v>
      </c>
      <c r="AC505" s="142">
        <v>13.952</v>
      </c>
      <c r="AD505" s="142">
        <v>15.512</v>
      </c>
      <c r="AE505" s="142" t="s">
        <v>2413</v>
      </c>
      <c r="AF505" s="142"/>
      <c r="AG505" s="142"/>
      <c r="AH505" s="142" t="s">
        <v>90</v>
      </c>
      <c r="AI505" s="142" t="s">
        <v>7349</v>
      </c>
      <c r="AJ505" s="142" t="s">
        <v>2407</v>
      </c>
      <c r="AK505" s="142" t="s">
        <v>90</v>
      </c>
      <c r="AL505" s="142" t="s">
        <v>90</v>
      </c>
      <c r="AM505" s="142" t="s">
        <v>90</v>
      </c>
      <c r="AN505" s="142" t="s">
        <v>7</v>
      </c>
      <c r="AO505"/>
      <c r="AP505" s="142" t="s">
        <v>90</v>
      </c>
      <c r="AQ505"/>
      <c r="AR505" s="142" t="s">
        <v>90</v>
      </c>
      <c r="AS505" s="142" t="s">
        <v>90</v>
      </c>
      <c r="AT505" s="142" t="s">
        <v>90</v>
      </c>
      <c r="AU505" s="142" t="s">
        <v>290</v>
      </c>
      <c r="AV505" s="142"/>
      <c r="AW505"/>
      <c r="AX505"/>
      <c r="AY505" s="142" t="s">
        <v>7352</v>
      </c>
      <c r="AZ505" t="s">
        <v>628</v>
      </c>
    </row>
    <row r="506" spans="1:52" x14ac:dyDescent="0.25">
      <c r="A506" s="142"/>
      <c r="B506" s="142" t="s">
        <v>90</v>
      </c>
      <c r="C506" s="142" t="s">
        <v>6176</v>
      </c>
      <c r="D506" s="142" t="s">
        <v>7354</v>
      </c>
      <c r="E506" s="38">
        <v>42779</v>
      </c>
      <c r="F506" s="142" t="s">
        <v>4633</v>
      </c>
      <c r="G506" s="142" t="s">
        <v>4633</v>
      </c>
      <c r="H506" s="142" t="s">
        <v>372</v>
      </c>
      <c r="I506" s="142" t="s">
        <v>83</v>
      </c>
      <c r="J506" s="142">
        <v>3</v>
      </c>
      <c r="K506" s="142" t="s">
        <v>8157</v>
      </c>
      <c r="L506" s="142" t="s">
        <v>1851</v>
      </c>
      <c r="M506" s="142" t="s">
        <v>90</v>
      </c>
      <c r="N506" s="142" t="s">
        <v>90</v>
      </c>
      <c r="O506" s="142" t="s">
        <v>90</v>
      </c>
      <c r="P506" s="142"/>
      <c r="Q506" s="142" t="s">
        <v>112</v>
      </c>
      <c r="R506" s="142">
        <v>100</v>
      </c>
      <c r="S506" s="142" t="s">
        <v>38</v>
      </c>
      <c r="T506" s="142" t="s">
        <v>7797</v>
      </c>
      <c r="U506" s="142" t="s">
        <v>7</v>
      </c>
      <c r="V506" s="142" t="s">
        <v>7</v>
      </c>
      <c r="W506" s="142" t="s">
        <v>90</v>
      </c>
      <c r="X506" s="142" t="s">
        <v>126</v>
      </c>
      <c r="Y506" s="38">
        <v>42783</v>
      </c>
      <c r="Z506" s="38">
        <v>42964</v>
      </c>
      <c r="AA506" s="38">
        <v>45521</v>
      </c>
      <c r="AB506" s="142">
        <v>3</v>
      </c>
      <c r="AC506" s="142">
        <v>20.928000000000001</v>
      </c>
      <c r="AD506" s="142">
        <v>23.268000000000001</v>
      </c>
      <c r="AE506" s="142" t="s">
        <v>6184</v>
      </c>
      <c r="AF506" s="142"/>
      <c r="AG506" s="142"/>
      <c r="AH506" s="142" t="s">
        <v>90</v>
      </c>
      <c r="AI506" s="142" t="s">
        <v>7358</v>
      </c>
      <c r="AJ506" s="142" t="s">
        <v>7359</v>
      </c>
      <c r="AK506" s="142" t="s">
        <v>90</v>
      </c>
      <c r="AL506" s="142" t="s">
        <v>90</v>
      </c>
      <c r="AM506" s="142" t="s">
        <v>90</v>
      </c>
      <c r="AN506" s="142" t="s">
        <v>7768</v>
      </c>
      <c r="AO506"/>
      <c r="AP506" s="142" t="s">
        <v>90</v>
      </c>
      <c r="AQ506"/>
      <c r="AR506" s="142" t="s">
        <v>90</v>
      </c>
      <c r="AS506" s="142" t="s">
        <v>90</v>
      </c>
      <c r="AT506" s="142" t="s">
        <v>90</v>
      </c>
      <c r="AU506" s="142" t="s">
        <v>290</v>
      </c>
      <c r="AV506" s="142"/>
      <c r="AW506"/>
      <c r="AX506"/>
      <c r="AY506" s="142" t="s">
        <v>7360</v>
      </c>
      <c r="AZ506" t="s">
        <v>628</v>
      </c>
    </row>
    <row r="507" spans="1:52" x14ac:dyDescent="0.25">
      <c r="A507" s="142"/>
      <c r="B507" s="142" t="s">
        <v>90</v>
      </c>
      <c r="C507" s="142" t="s">
        <v>2006</v>
      </c>
      <c r="D507" s="142" t="s">
        <v>7362</v>
      </c>
      <c r="E507" s="38">
        <v>42752</v>
      </c>
      <c r="F507" s="142" t="s">
        <v>1904</v>
      </c>
      <c r="G507" s="142" t="s">
        <v>1904</v>
      </c>
      <c r="H507" s="142" t="s">
        <v>440</v>
      </c>
      <c r="I507" s="142" t="s">
        <v>108</v>
      </c>
      <c r="J507" s="142">
        <v>4</v>
      </c>
      <c r="K507" s="142" t="s">
        <v>8152</v>
      </c>
      <c r="L507" s="142" t="s">
        <v>7931</v>
      </c>
      <c r="M507" s="142" t="s">
        <v>90</v>
      </c>
      <c r="N507" s="142" t="s">
        <v>90</v>
      </c>
      <c r="O507" s="142" t="s">
        <v>90</v>
      </c>
      <c r="P507" s="142"/>
      <c r="Q507" s="142" t="s">
        <v>112</v>
      </c>
      <c r="R507" s="142">
        <v>98.697999999999993</v>
      </c>
      <c r="S507" s="142" t="s">
        <v>36</v>
      </c>
      <c r="T507" s="142" t="s">
        <v>7782</v>
      </c>
      <c r="U507" s="142" t="s">
        <v>7</v>
      </c>
      <c r="V507" s="142" t="s">
        <v>7</v>
      </c>
      <c r="W507" s="142" t="s">
        <v>90</v>
      </c>
      <c r="X507" s="142" t="s">
        <v>1230</v>
      </c>
      <c r="Y507" s="38">
        <v>42759</v>
      </c>
      <c r="Z507" s="38">
        <v>43124</v>
      </c>
      <c r="AA507" s="38">
        <v>45315</v>
      </c>
      <c r="AB507" s="142">
        <v>4.2069999999999999</v>
      </c>
      <c r="AC507" s="142">
        <v>29.334</v>
      </c>
      <c r="AD507" s="142">
        <v>32.634</v>
      </c>
      <c r="AE507" s="142" t="s">
        <v>2011</v>
      </c>
      <c r="AF507" s="142"/>
      <c r="AG507" s="142"/>
      <c r="AH507" s="142" t="s">
        <v>90</v>
      </c>
      <c r="AI507" s="142" t="s">
        <v>2146</v>
      </c>
      <c r="AJ507" s="142" t="s">
        <v>90</v>
      </c>
      <c r="AK507" s="142" t="s">
        <v>90</v>
      </c>
      <c r="AL507" s="142" t="s">
        <v>90</v>
      </c>
      <c r="AM507" s="142" t="s">
        <v>90</v>
      </c>
      <c r="AN507" s="142" t="s">
        <v>7</v>
      </c>
      <c r="AO507"/>
      <c r="AP507" s="142" t="s">
        <v>90</v>
      </c>
      <c r="AQ507"/>
      <c r="AR507" s="142" t="s">
        <v>90</v>
      </c>
      <c r="AS507" s="142" t="s">
        <v>90</v>
      </c>
      <c r="AT507" s="142" t="s">
        <v>90</v>
      </c>
      <c r="AU507" s="142" t="s">
        <v>290</v>
      </c>
      <c r="AV507" s="142"/>
      <c r="AW507"/>
      <c r="AX507"/>
      <c r="AY507" s="142" t="s">
        <v>7367</v>
      </c>
      <c r="AZ507" t="s">
        <v>628</v>
      </c>
    </row>
    <row r="508" spans="1:52" x14ac:dyDescent="0.25">
      <c r="A508" s="142"/>
      <c r="B508" s="142" t="s">
        <v>90</v>
      </c>
      <c r="C508" s="142" t="s">
        <v>5840</v>
      </c>
      <c r="D508" s="142" t="s">
        <v>7382</v>
      </c>
      <c r="E508" s="38">
        <v>42571</v>
      </c>
      <c r="F508" s="142" t="s">
        <v>2512</v>
      </c>
      <c r="G508" s="142" t="s">
        <v>2322</v>
      </c>
      <c r="H508" s="142" t="s">
        <v>440</v>
      </c>
      <c r="I508" s="142" t="s">
        <v>83</v>
      </c>
      <c r="J508" s="142">
        <v>1.2</v>
      </c>
      <c r="K508" s="142" t="s">
        <v>8157</v>
      </c>
      <c r="L508" s="142" t="s">
        <v>8102</v>
      </c>
      <c r="M508" s="142" t="s">
        <v>90</v>
      </c>
      <c r="N508" s="142" t="s">
        <v>90</v>
      </c>
      <c r="O508" s="142" t="s">
        <v>90</v>
      </c>
      <c r="P508" s="142"/>
      <c r="Q508" s="142" t="s">
        <v>112</v>
      </c>
      <c r="R508" s="142">
        <v>100</v>
      </c>
      <c r="S508" s="142" t="s">
        <v>39</v>
      </c>
      <c r="T508" s="142" t="s">
        <v>90</v>
      </c>
      <c r="U508" s="142" t="s">
        <v>7</v>
      </c>
      <c r="V508" s="142" t="s">
        <v>7</v>
      </c>
      <c r="W508" s="142" t="s">
        <v>90</v>
      </c>
      <c r="X508" s="142" t="s">
        <v>126</v>
      </c>
      <c r="Y508" s="38">
        <v>42578</v>
      </c>
      <c r="Z508" s="38">
        <v>42762</v>
      </c>
      <c r="AA508" s="38">
        <v>45318</v>
      </c>
      <c r="AB508" s="142">
        <v>1.2</v>
      </c>
      <c r="AC508" s="142"/>
      <c r="AD508" s="142"/>
      <c r="AE508" s="142" t="s">
        <v>7386</v>
      </c>
      <c r="AF508" s="142"/>
      <c r="AG508" s="142"/>
      <c r="AH508" s="142" t="s">
        <v>90</v>
      </c>
      <c r="AI508" s="142" t="s">
        <v>7387</v>
      </c>
      <c r="AJ508" s="142" t="s">
        <v>90</v>
      </c>
      <c r="AK508" s="142" t="s">
        <v>5840</v>
      </c>
      <c r="AL508" s="142" t="s">
        <v>90</v>
      </c>
      <c r="AM508" s="142" t="s">
        <v>90</v>
      </c>
      <c r="AN508" s="142" t="s">
        <v>7768</v>
      </c>
      <c r="AO508"/>
      <c r="AP508" s="142" t="s">
        <v>90</v>
      </c>
      <c r="AQ508"/>
      <c r="AR508" s="142" t="s">
        <v>90</v>
      </c>
      <c r="AS508" s="142" t="s">
        <v>90</v>
      </c>
      <c r="AT508" s="142" t="s">
        <v>90</v>
      </c>
      <c r="AU508" s="142" t="s">
        <v>290</v>
      </c>
      <c r="AV508" s="142"/>
      <c r="AW508"/>
      <c r="AX508"/>
      <c r="AY508" s="142" t="s">
        <v>7389</v>
      </c>
      <c r="AZ508" t="s">
        <v>628</v>
      </c>
    </row>
    <row r="509" spans="1:52" x14ac:dyDescent="0.25">
      <c r="A509" s="142"/>
      <c r="B509" s="142" t="s">
        <v>90</v>
      </c>
      <c r="C509" s="142" t="s">
        <v>7398</v>
      </c>
      <c r="D509" s="142" t="s">
        <v>7400</v>
      </c>
      <c r="E509" s="38">
        <v>42304</v>
      </c>
      <c r="F509" s="142" t="s">
        <v>1904</v>
      </c>
      <c r="G509" s="142" t="s">
        <v>1904</v>
      </c>
      <c r="H509" s="142" t="s">
        <v>90</v>
      </c>
      <c r="I509" s="142" t="s">
        <v>83</v>
      </c>
      <c r="J509" s="142">
        <v>22.334</v>
      </c>
      <c r="K509" s="142" t="s">
        <v>8160</v>
      </c>
      <c r="L509" s="142" t="s">
        <v>7837</v>
      </c>
      <c r="M509" s="142" t="s">
        <v>90</v>
      </c>
      <c r="N509" s="142" t="s">
        <v>90</v>
      </c>
      <c r="O509" s="142" t="s">
        <v>90</v>
      </c>
      <c r="P509" s="142"/>
      <c r="Q509" s="142" t="s">
        <v>112</v>
      </c>
      <c r="R509" s="142"/>
      <c r="S509" s="142" t="s">
        <v>36</v>
      </c>
      <c r="T509" s="142" t="s">
        <v>8161</v>
      </c>
      <c r="U509" s="142" t="s">
        <v>7</v>
      </c>
      <c r="V509" s="142" t="s">
        <v>7</v>
      </c>
      <c r="W509" s="142" t="s">
        <v>7744</v>
      </c>
      <c r="X509" s="142" t="s">
        <v>126</v>
      </c>
      <c r="Y509" s="38">
        <v>42152</v>
      </c>
      <c r="Z509" s="38">
        <v>42336</v>
      </c>
      <c r="AA509" s="38">
        <v>45624</v>
      </c>
      <c r="AB509" s="142">
        <v>22.334</v>
      </c>
      <c r="AC509" s="142"/>
      <c r="AD509" s="142"/>
      <c r="AE509" s="142" t="s">
        <v>7406</v>
      </c>
      <c r="AF509" s="142"/>
      <c r="AG509" s="142"/>
      <c r="AH509" s="142" t="s">
        <v>90</v>
      </c>
      <c r="AI509" s="142" t="s">
        <v>7407</v>
      </c>
      <c r="AJ509" s="142" t="s">
        <v>90</v>
      </c>
      <c r="AK509" s="142" t="s">
        <v>90</v>
      </c>
      <c r="AL509" s="142" t="s">
        <v>90</v>
      </c>
      <c r="AM509" s="142" t="s">
        <v>90</v>
      </c>
      <c r="AN509" s="142" t="s">
        <v>7</v>
      </c>
      <c r="AO509"/>
      <c r="AP509" s="142" t="s">
        <v>90</v>
      </c>
      <c r="AQ509"/>
      <c r="AR509" s="142" t="s">
        <v>90</v>
      </c>
      <c r="AS509" s="142" t="s">
        <v>90</v>
      </c>
      <c r="AT509" s="142" t="s">
        <v>90</v>
      </c>
      <c r="AU509" s="142" t="s">
        <v>290</v>
      </c>
      <c r="AV509" s="142"/>
      <c r="AW509"/>
      <c r="AX509"/>
      <c r="AY509" s="142" t="s">
        <v>7410</v>
      </c>
      <c r="AZ509" t="s">
        <v>628</v>
      </c>
    </row>
    <row r="510" spans="1:52" x14ac:dyDescent="0.25">
      <c r="A510" s="142"/>
      <c r="B510" s="142" t="s">
        <v>90</v>
      </c>
      <c r="C510" s="142" t="s">
        <v>7427</v>
      </c>
      <c r="D510" s="142" t="s">
        <v>7429</v>
      </c>
      <c r="E510" s="38">
        <v>42003</v>
      </c>
      <c r="F510" s="142" t="s">
        <v>428</v>
      </c>
      <c r="G510" s="142" t="s">
        <v>973</v>
      </c>
      <c r="H510" s="142" t="s">
        <v>440</v>
      </c>
      <c r="I510" s="142" t="s">
        <v>83</v>
      </c>
      <c r="J510" s="142">
        <v>16.334</v>
      </c>
      <c r="K510" s="142" t="s">
        <v>8168</v>
      </c>
      <c r="L510" s="142" t="s">
        <v>5310</v>
      </c>
      <c r="M510" s="142" t="s">
        <v>90</v>
      </c>
      <c r="N510" s="142" t="s">
        <v>90</v>
      </c>
      <c r="O510" s="142" t="s">
        <v>90</v>
      </c>
      <c r="P510" s="142"/>
      <c r="Q510" s="142" t="s">
        <v>112</v>
      </c>
      <c r="R510" s="142">
        <v>100</v>
      </c>
      <c r="S510" s="142" t="s">
        <v>36</v>
      </c>
      <c r="T510" s="142" t="s">
        <v>107</v>
      </c>
      <c r="U510" s="142" t="s">
        <v>7</v>
      </c>
      <c r="V510" s="142" t="s">
        <v>7</v>
      </c>
      <c r="W510" s="142" t="s">
        <v>90</v>
      </c>
      <c r="X510" s="142" t="s">
        <v>126</v>
      </c>
      <c r="Y510" s="38">
        <v>42003</v>
      </c>
      <c r="Z510" s="38">
        <v>42185</v>
      </c>
      <c r="AA510" s="38">
        <v>45656</v>
      </c>
      <c r="AB510" s="142">
        <v>16.334</v>
      </c>
      <c r="AC510" s="142"/>
      <c r="AD510" s="142"/>
      <c r="AE510" s="142" t="s">
        <v>1893</v>
      </c>
      <c r="AF510" s="142"/>
      <c r="AG510" s="142"/>
      <c r="AH510" s="142" t="s">
        <v>90</v>
      </c>
      <c r="AI510" s="142" t="s">
        <v>7434</v>
      </c>
      <c r="AJ510" s="142" t="s">
        <v>90</v>
      </c>
      <c r="AK510" s="142" t="s">
        <v>90</v>
      </c>
      <c r="AL510" s="142" t="s">
        <v>90</v>
      </c>
      <c r="AM510" s="142" t="s">
        <v>629</v>
      </c>
      <c r="AN510" s="142" t="s">
        <v>7</v>
      </c>
      <c r="AO510"/>
      <c r="AP510" s="142" t="s">
        <v>90</v>
      </c>
      <c r="AQ510"/>
      <c r="AR510" s="142" t="s">
        <v>90</v>
      </c>
      <c r="AS510" s="142" t="s">
        <v>90</v>
      </c>
      <c r="AT510" s="142" t="s">
        <v>90</v>
      </c>
      <c r="AU510" s="142" t="s">
        <v>290</v>
      </c>
      <c r="AV510" s="142"/>
      <c r="AW510"/>
      <c r="AX510"/>
      <c r="AY510" s="142" t="s">
        <v>7435</v>
      </c>
      <c r="AZ510" t="s">
        <v>628</v>
      </c>
    </row>
    <row r="511" spans="1:52" x14ac:dyDescent="0.25">
      <c r="A511" s="142"/>
      <c r="B511" s="142" t="s">
        <v>90</v>
      </c>
      <c r="C511" s="142" t="s">
        <v>7436</v>
      </c>
      <c r="D511" s="142" t="s">
        <v>7438</v>
      </c>
      <c r="E511" s="38">
        <v>41984</v>
      </c>
      <c r="F511" s="142" t="s">
        <v>428</v>
      </c>
      <c r="G511" s="142" t="s">
        <v>2036</v>
      </c>
      <c r="H511" s="142" t="s">
        <v>7442</v>
      </c>
      <c r="I511" s="142" t="s">
        <v>83</v>
      </c>
      <c r="J511" s="142">
        <v>2</v>
      </c>
      <c r="K511" s="142" t="s">
        <v>8168</v>
      </c>
      <c r="L511" s="142" t="s">
        <v>5310</v>
      </c>
      <c r="M511" s="142" t="s">
        <v>90</v>
      </c>
      <c r="N511" s="142" t="s">
        <v>90</v>
      </c>
      <c r="O511" s="142" t="s">
        <v>90</v>
      </c>
      <c r="P511" s="142"/>
      <c r="Q511" s="142" t="s">
        <v>112</v>
      </c>
      <c r="R511" s="142">
        <v>100</v>
      </c>
      <c r="S511" s="142" t="s">
        <v>36</v>
      </c>
      <c r="T511" s="142" t="s">
        <v>8169</v>
      </c>
      <c r="U511" s="142" t="s">
        <v>7</v>
      </c>
      <c r="V511" s="142" t="s">
        <v>7</v>
      </c>
      <c r="W511" s="142" t="s">
        <v>90</v>
      </c>
      <c r="X511" s="142" t="s">
        <v>126</v>
      </c>
      <c r="Y511" s="38">
        <v>41991</v>
      </c>
      <c r="Z511" s="38">
        <v>42173</v>
      </c>
      <c r="AA511" s="38">
        <v>45644</v>
      </c>
      <c r="AB511" s="142">
        <v>2</v>
      </c>
      <c r="AC511" s="142"/>
      <c r="AD511" s="142"/>
      <c r="AE511" s="142" t="s">
        <v>7443</v>
      </c>
      <c r="AF511" s="142"/>
      <c r="AG511" s="142"/>
      <c r="AH511" s="142" t="s">
        <v>90</v>
      </c>
      <c r="AI511" s="142" t="s">
        <v>7444</v>
      </c>
      <c r="AJ511" s="142" t="s">
        <v>90</v>
      </c>
      <c r="AK511" s="142" t="s">
        <v>90</v>
      </c>
      <c r="AL511" s="142" t="s">
        <v>90</v>
      </c>
      <c r="AM511" s="142" t="s">
        <v>90</v>
      </c>
      <c r="AN511" s="142" t="s">
        <v>353</v>
      </c>
      <c r="AO511"/>
      <c r="AP511" s="142" t="s">
        <v>90</v>
      </c>
      <c r="AQ511"/>
      <c r="AR511" s="142" t="s">
        <v>90</v>
      </c>
      <c r="AS511" s="142" t="s">
        <v>90</v>
      </c>
      <c r="AT511" s="142" t="s">
        <v>90</v>
      </c>
      <c r="AU511" s="142" t="s">
        <v>290</v>
      </c>
      <c r="AV511" s="142"/>
      <c r="AW511"/>
      <c r="AX511"/>
      <c r="AY511" s="142" t="s">
        <v>7445</v>
      </c>
      <c r="AZ511" t="s">
        <v>628</v>
      </c>
    </row>
    <row r="512" spans="1:52" x14ac:dyDescent="0.25">
      <c r="A512" s="142"/>
      <c r="B512" s="142" t="s">
        <v>90</v>
      </c>
      <c r="C512" s="142" t="s">
        <v>1687</v>
      </c>
      <c r="D512" s="142" t="s">
        <v>7460</v>
      </c>
      <c r="E512" s="38">
        <v>41968</v>
      </c>
      <c r="F512" s="142" t="s">
        <v>428</v>
      </c>
      <c r="G512" s="142" t="s">
        <v>973</v>
      </c>
      <c r="H512" s="142" t="s">
        <v>440</v>
      </c>
      <c r="I512" s="142" t="s">
        <v>83</v>
      </c>
      <c r="J512" s="142">
        <v>4</v>
      </c>
      <c r="K512" s="142" t="s">
        <v>8168</v>
      </c>
      <c r="L512" s="142" t="s">
        <v>2075</v>
      </c>
      <c r="M512" s="142" t="s">
        <v>90</v>
      </c>
      <c r="N512" s="142" t="s">
        <v>90</v>
      </c>
      <c r="O512" s="142" t="s">
        <v>90</v>
      </c>
      <c r="P512" s="142"/>
      <c r="Q512" s="142" t="s">
        <v>112</v>
      </c>
      <c r="R512" s="142">
        <v>99.09</v>
      </c>
      <c r="S512" s="142" t="s">
        <v>37</v>
      </c>
      <c r="T512" s="142" t="s">
        <v>8170</v>
      </c>
      <c r="U512" s="142" t="s">
        <v>7</v>
      </c>
      <c r="V512" s="142" t="s">
        <v>7</v>
      </c>
      <c r="W512" s="142" t="s">
        <v>90</v>
      </c>
      <c r="X512" s="142" t="s">
        <v>126</v>
      </c>
      <c r="Y512" s="38">
        <v>41975</v>
      </c>
      <c r="Z512" s="38">
        <v>42157</v>
      </c>
      <c r="AA512" s="38">
        <v>45628</v>
      </c>
      <c r="AB512" s="142">
        <v>4</v>
      </c>
      <c r="AC512" s="142"/>
      <c r="AD512" s="142"/>
      <c r="AE512" s="142" t="s">
        <v>6172</v>
      </c>
      <c r="AF512" s="142"/>
      <c r="AG512" s="142"/>
      <c r="AH512" s="142" t="s">
        <v>90</v>
      </c>
      <c r="AI512" s="142" t="s">
        <v>6173</v>
      </c>
      <c r="AJ512" s="142" t="s">
        <v>6174</v>
      </c>
      <c r="AK512" s="142" t="s">
        <v>1687</v>
      </c>
      <c r="AL512" s="142" t="s">
        <v>90</v>
      </c>
      <c r="AM512" s="142" t="s">
        <v>90</v>
      </c>
      <c r="AN512" s="142" t="s">
        <v>7</v>
      </c>
      <c r="AO512"/>
      <c r="AP512" s="142" t="s">
        <v>90</v>
      </c>
      <c r="AQ512"/>
      <c r="AR512" s="142" t="s">
        <v>90</v>
      </c>
      <c r="AS512" s="142" t="s">
        <v>90</v>
      </c>
      <c r="AT512" s="142" t="s">
        <v>90</v>
      </c>
      <c r="AU512" s="142" t="s">
        <v>290</v>
      </c>
      <c r="AV512" s="142"/>
      <c r="AW512"/>
      <c r="AX512"/>
      <c r="AY512" s="142" t="s">
        <v>7466</v>
      </c>
      <c r="AZ512" t="s">
        <v>628</v>
      </c>
    </row>
    <row r="513" spans="1:52" x14ac:dyDescent="0.25">
      <c r="A513" s="142"/>
      <c r="B513" s="142" t="s">
        <v>90</v>
      </c>
      <c r="C513" s="142" t="s">
        <v>7398</v>
      </c>
      <c r="D513" s="142" t="s">
        <v>7467</v>
      </c>
      <c r="E513" s="38">
        <v>41963</v>
      </c>
      <c r="F513" s="142" t="s">
        <v>1904</v>
      </c>
      <c r="G513" s="142" t="s">
        <v>1904</v>
      </c>
      <c r="H513" s="142" t="s">
        <v>90</v>
      </c>
      <c r="I513" s="142" t="s">
        <v>83</v>
      </c>
      <c r="J513" s="142">
        <v>22.5</v>
      </c>
      <c r="K513" s="142" t="s">
        <v>8168</v>
      </c>
      <c r="L513" s="142" t="s">
        <v>7837</v>
      </c>
      <c r="M513" s="142" t="s">
        <v>90</v>
      </c>
      <c r="N513" s="142" t="s">
        <v>90</v>
      </c>
      <c r="O513" s="142" t="s">
        <v>90</v>
      </c>
      <c r="P513" s="142"/>
      <c r="Q513" s="142" t="s">
        <v>112</v>
      </c>
      <c r="R513" s="142">
        <v>99.82</v>
      </c>
      <c r="S513" s="142" t="s">
        <v>36</v>
      </c>
      <c r="T513" s="142" t="s">
        <v>90</v>
      </c>
      <c r="U513" s="142" t="s">
        <v>7</v>
      </c>
      <c r="V513" s="142" t="s">
        <v>7</v>
      </c>
      <c r="W513" s="142" t="s">
        <v>90</v>
      </c>
      <c r="X513" s="142" t="s">
        <v>126</v>
      </c>
      <c r="Y513" s="38">
        <v>41971</v>
      </c>
      <c r="Z513" s="38">
        <v>42152</v>
      </c>
      <c r="AA513" s="38">
        <v>45624</v>
      </c>
      <c r="AB513" s="142">
        <v>22.5</v>
      </c>
      <c r="AC513" s="142"/>
      <c r="AD513" s="142"/>
      <c r="AE513" s="142" t="s">
        <v>7406</v>
      </c>
      <c r="AF513" s="142"/>
      <c r="AG513" s="142"/>
      <c r="AH513" s="142" t="s">
        <v>90</v>
      </c>
      <c r="AI513" s="142" t="s">
        <v>7407</v>
      </c>
      <c r="AJ513" s="142" t="s">
        <v>90</v>
      </c>
      <c r="AK513" s="142" t="s">
        <v>90</v>
      </c>
      <c r="AL513" s="142" t="s">
        <v>90</v>
      </c>
      <c r="AM513" s="142" t="s">
        <v>90</v>
      </c>
      <c r="AN513" s="142" t="s">
        <v>7</v>
      </c>
      <c r="AO513"/>
      <c r="AP513" s="142" t="s">
        <v>90</v>
      </c>
      <c r="AQ513"/>
      <c r="AR513" s="142" t="s">
        <v>90</v>
      </c>
      <c r="AS513" s="142" t="s">
        <v>90</v>
      </c>
      <c r="AT513" s="142" t="s">
        <v>90</v>
      </c>
      <c r="AU513" s="142" t="s">
        <v>290</v>
      </c>
      <c r="AV513" s="142"/>
      <c r="AW513"/>
      <c r="AX513"/>
      <c r="AY513" s="142" t="s">
        <v>7469</v>
      </c>
      <c r="AZ513" t="s">
        <v>628</v>
      </c>
    </row>
    <row r="514" spans="1:52" x14ac:dyDescent="0.25">
      <c r="A514" s="142"/>
      <c r="B514" s="142" t="s">
        <v>90</v>
      </c>
      <c r="C514" s="142" t="s">
        <v>7398</v>
      </c>
      <c r="D514" s="142" t="s">
        <v>7470</v>
      </c>
      <c r="E514" s="38">
        <v>41963</v>
      </c>
      <c r="F514" s="142" t="s">
        <v>1904</v>
      </c>
      <c r="G514" s="142" t="s">
        <v>1904</v>
      </c>
      <c r="H514" s="142" t="s">
        <v>90</v>
      </c>
      <c r="I514" s="142" t="s">
        <v>83</v>
      </c>
      <c r="J514" s="142">
        <v>22.5</v>
      </c>
      <c r="K514" s="142" t="s">
        <v>8168</v>
      </c>
      <c r="L514" s="142" t="s">
        <v>7837</v>
      </c>
      <c r="M514" s="142" t="s">
        <v>90</v>
      </c>
      <c r="N514" s="142" t="s">
        <v>90</v>
      </c>
      <c r="O514" s="142" t="s">
        <v>90</v>
      </c>
      <c r="P514" s="142"/>
      <c r="Q514" s="142" t="s">
        <v>112</v>
      </c>
      <c r="R514" s="142">
        <v>99.82</v>
      </c>
      <c r="S514" s="142" t="s">
        <v>36</v>
      </c>
      <c r="T514" s="142" t="s">
        <v>7782</v>
      </c>
      <c r="U514" s="142" t="s">
        <v>7</v>
      </c>
      <c r="V514" s="142" t="s">
        <v>7</v>
      </c>
      <c r="W514" s="142" t="s">
        <v>90</v>
      </c>
      <c r="X514" s="142" t="s">
        <v>126</v>
      </c>
      <c r="Y514" s="38">
        <v>41971</v>
      </c>
      <c r="Z514" s="38">
        <v>42152</v>
      </c>
      <c r="AA514" s="38">
        <v>45624</v>
      </c>
      <c r="AB514" s="142">
        <v>22.5</v>
      </c>
      <c r="AC514" s="142"/>
      <c r="AD514" s="142"/>
      <c r="AE514" s="142" t="s">
        <v>7406</v>
      </c>
      <c r="AF514" s="142"/>
      <c r="AG514" s="142"/>
      <c r="AH514" s="142" t="s">
        <v>90</v>
      </c>
      <c r="AI514" s="142" t="s">
        <v>7407</v>
      </c>
      <c r="AJ514" s="142" t="s">
        <v>90</v>
      </c>
      <c r="AK514" s="142" t="s">
        <v>90</v>
      </c>
      <c r="AL514" s="142" t="s">
        <v>90</v>
      </c>
      <c r="AM514" s="142" t="s">
        <v>90</v>
      </c>
      <c r="AN514" s="142" t="s">
        <v>7</v>
      </c>
      <c r="AO514"/>
      <c r="AP514" s="142" t="s">
        <v>90</v>
      </c>
      <c r="AQ514"/>
      <c r="AR514" s="142" t="s">
        <v>90</v>
      </c>
      <c r="AS514" s="142" t="s">
        <v>90</v>
      </c>
      <c r="AT514" s="142" t="s">
        <v>90</v>
      </c>
      <c r="AU514" s="142" t="s">
        <v>290</v>
      </c>
      <c r="AV514" s="142"/>
      <c r="AW514"/>
      <c r="AX514"/>
      <c r="AY514" s="142" t="s">
        <v>7472</v>
      </c>
      <c r="AZ514" t="s">
        <v>628</v>
      </c>
    </row>
    <row r="515" spans="1:52" x14ac:dyDescent="0.25">
      <c r="A515" s="142"/>
      <c r="B515" s="142" t="s">
        <v>90</v>
      </c>
      <c r="C515" s="142" t="s">
        <v>1900</v>
      </c>
      <c r="D515" s="142" t="s">
        <v>7475</v>
      </c>
      <c r="E515" s="38">
        <v>41956</v>
      </c>
      <c r="F515" s="142" t="s">
        <v>1877</v>
      </c>
      <c r="G515" s="142" t="s">
        <v>1904</v>
      </c>
      <c r="H515" s="142" t="s">
        <v>90</v>
      </c>
      <c r="I515" s="142" t="s">
        <v>104</v>
      </c>
      <c r="J515" s="142">
        <v>20</v>
      </c>
      <c r="K515" s="142" t="s">
        <v>8168</v>
      </c>
      <c r="L515" s="142" t="s">
        <v>3088</v>
      </c>
      <c r="M515" s="142" t="s">
        <v>90</v>
      </c>
      <c r="N515" s="142" t="s">
        <v>90</v>
      </c>
      <c r="O515" s="142" t="s">
        <v>90</v>
      </c>
      <c r="P515" s="142"/>
      <c r="Q515" s="142" t="s">
        <v>112</v>
      </c>
      <c r="R515" s="142">
        <v>100</v>
      </c>
      <c r="S515" s="142" t="s">
        <v>36</v>
      </c>
      <c r="T515" s="142" t="s">
        <v>8172</v>
      </c>
      <c r="U515" s="142" t="s">
        <v>7</v>
      </c>
      <c r="V515" s="142" t="s">
        <v>7</v>
      </c>
      <c r="W515" s="142" t="s">
        <v>90</v>
      </c>
      <c r="X515" s="142" t="s">
        <v>126</v>
      </c>
      <c r="Y515" s="38">
        <v>41964</v>
      </c>
      <c r="Z515" s="38">
        <v>42145</v>
      </c>
      <c r="AA515" s="38">
        <v>45617</v>
      </c>
      <c r="AB515" s="142"/>
      <c r="AC515" s="142">
        <v>20</v>
      </c>
      <c r="AD515" s="142"/>
      <c r="AE515" s="142" t="s">
        <v>1907</v>
      </c>
      <c r="AF515" s="142"/>
      <c r="AG515" s="142"/>
      <c r="AH515" s="142" t="s">
        <v>90</v>
      </c>
      <c r="AI515" s="142" t="s">
        <v>1908</v>
      </c>
      <c r="AJ515" s="142" t="s">
        <v>90</v>
      </c>
      <c r="AK515" s="142" t="s">
        <v>90</v>
      </c>
      <c r="AL515" s="142" t="s">
        <v>90</v>
      </c>
      <c r="AM515" s="142" t="s">
        <v>90</v>
      </c>
      <c r="AN515" s="142" t="s">
        <v>7</v>
      </c>
      <c r="AO515"/>
      <c r="AP515" s="142" t="s">
        <v>90</v>
      </c>
      <c r="AQ515"/>
      <c r="AR515" s="142" t="s">
        <v>90</v>
      </c>
      <c r="AS515" s="142" t="s">
        <v>90</v>
      </c>
      <c r="AT515" s="142" t="s">
        <v>90</v>
      </c>
      <c r="AU515" s="142" t="s">
        <v>290</v>
      </c>
      <c r="AV515" s="142"/>
      <c r="AW515"/>
      <c r="AX515"/>
      <c r="AY515" s="142" t="s">
        <v>7478</v>
      </c>
      <c r="AZ515" t="s">
        <v>628</v>
      </c>
    </row>
    <row r="516" spans="1:52" x14ac:dyDescent="0.25">
      <c r="A516" s="142"/>
      <c r="B516" s="142" t="s">
        <v>90</v>
      </c>
      <c r="C516" s="142" t="s">
        <v>701</v>
      </c>
      <c r="D516" s="142" t="s">
        <v>7495</v>
      </c>
      <c r="E516" s="38">
        <v>41948</v>
      </c>
      <c r="F516" s="142" t="s">
        <v>1005</v>
      </c>
      <c r="G516" s="142" t="s">
        <v>973</v>
      </c>
      <c r="H516" s="142" t="s">
        <v>440</v>
      </c>
      <c r="I516" s="142" t="s">
        <v>83</v>
      </c>
      <c r="J516" s="142">
        <v>30</v>
      </c>
      <c r="K516" s="142" t="s">
        <v>8168</v>
      </c>
      <c r="L516" s="142" t="s">
        <v>2568</v>
      </c>
      <c r="M516" s="142" t="s">
        <v>90</v>
      </c>
      <c r="N516" s="142" t="s">
        <v>90</v>
      </c>
      <c r="O516" s="142" t="s">
        <v>90</v>
      </c>
      <c r="P516" s="142"/>
      <c r="Q516" s="142" t="s">
        <v>112</v>
      </c>
      <c r="R516" s="142">
        <v>99.59</v>
      </c>
      <c r="S516" s="142" t="s">
        <v>36</v>
      </c>
      <c r="T516" s="142" t="s">
        <v>7782</v>
      </c>
      <c r="U516" s="142" t="s">
        <v>7</v>
      </c>
      <c r="V516" s="142" t="s">
        <v>7</v>
      </c>
      <c r="W516" s="142" t="s">
        <v>90</v>
      </c>
      <c r="X516" s="142" t="s">
        <v>126</v>
      </c>
      <c r="Y516" s="38">
        <v>41956</v>
      </c>
      <c r="Z516" s="38">
        <v>42137</v>
      </c>
      <c r="AA516" s="38">
        <v>45609</v>
      </c>
      <c r="AB516" s="142">
        <v>30</v>
      </c>
      <c r="AC516" s="142"/>
      <c r="AD516" s="142"/>
      <c r="AE516" s="142" t="s">
        <v>1433</v>
      </c>
      <c r="AF516" s="142"/>
      <c r="AG516" s="142"/>
      <c r="AH516" s="142" t="s">
        <v>90</v>
      </c>
      <c r="AI516" s="142" t="s">
        <v>7498</v>
      </c>
      <c r="AJ516" s="142" t="s">
        <v>90</v>
      </c>
      <c r="AK516" s="142" t="s">
        <v>90</v>
      </c>
      <c r="AL516" s="142" t="s">
        <v>90</v>
      </c>
      <c r="AM516" s="142" t="s">
        <v>90</v>
      </c>
      <c r="AN516" s="142" t="s">
        <v>353</v>
      </c>
      <c r="AO516"/>
      <c r="AP516" s="142" t="s">
        <v>90</v>
      </c>
      <c r="AQ516"/>
      <c r="AR516" s="142" t="s">
        <v>90</v>
      </c>
      <c r="AS516" s="142" t="s">
        <v>90</v>
      </c>
      <c r="AT516" s="142" t="s">
        <v>90</v>
      </c>
      <c r="AU516" s="142" t="s">
        <v>290</v>
      </c>
      <c r="AV516" s="142"/>
      <c r="AW516"/>
      <c r="AX516"/>
      <c r="AY516" s="142" t="s">
        <v>7501</v>
      </c>
      <c r="AZ516" t="s">
        <v>628</v>
      </c>
    </row>
    <row r="517" spans="1:52" x14ac:dyDescent="0.25">
      <c r="A517" s="142"/>
      <c r="B517" s="142" t="s">
        <v>90</v>
      </c>
      <c r="C517" s="142" t="s">
        <v>701</v>
      </c>
      <c r="D517" s="142" t="s">
        <v>7502</v>
      </c>
      <c r="E517" s="38">
        <v>41948</v>
      </c>
      <c r="F517" s="142" t="s">
        <v>1005</v>
      </c>
      <c r="G517" s="142" t="s">
        <v>973</v>
      </c>
      <c r="H517" s="142" t="s">
        <v>440</v>
      </c>
      <c r="I517" s="142" t="s">
        <v>83</v>
      </c>
      <c r="J517" s="142">
        <v>30</v>
      </c>
      <c r="K517" s="142" t="s">
        <v>8168</v>
      </c>
      <c r="L517" s="142" t="s">
        <v>2568</v>
      </c>
      <c r="M517" s="142" t="s">
        <v>90</v>
      </c>
      <c r="N517" s="142" t="s">
        <v>90</v>
      </c>
      <c r="O517" s="142" t="s">
        <v>90</v>
      </c>
      <c r="P517" s="142"/>
      <c r="Q517" s="142" t="s">
        <v>112</v>
      </c>
      <c r="R517" s="142">
        <v>99.59</v>
      </c>
      <c r="S517" s="142" t="s">
        <v>36</v>
      </c>
      <c r="T517" s="142" t="s">
        <v>90</v>
      </c>
      <c r="U517" s="142" t="s">
        <v>7</v>
      </c>
      <c r="V517" s="142" t="s">
        <v>7</v>
      </c>
      <c r="W517" s="142" t="s">
        <v>90</v>
      </c>
      <c r="X517" s="142" t="s">
        <v>126</v>
      </c>
      <c r="Y517" s="38">
        <v>41956</v>
      </c>
      <c r="Z517" s="38">
        <v>42137</v>
      </c>
      <c r="AA517" s="38">
        <v>45609</v>
      </c>
      <c r="AB517" s="142">
        <v>30</v>
      </c>
      <c r="AC517" s="142"/>
      <c r="AD517" s="142"/>
      <c r="AE517" s="142" t="s">
        <v>1433</v>
      </c>
      <c r="AF517" s="142"/>
      <c r="AG517" s="142"/>
      <c r="AH517" s="142" t="s">
        <v>90</v>
      </c>
      <c r="AI517" s="142" t="s">
        <v>7498</v>
      </c>
      <c r="AJ517" s="142" t="s">
        <v>90</v>
      </c>
      <c r="AK517" s="142" t="s">
        <v>90</v>
      </c>
      <c r="AL517" s="142" t="s">
        <v>90</v>
      </c>
      <c r="AM517" s="142" t="s">
        <v>90</v>
      </c>
      <c r="AN517" s="142" t="s">
        <v>353</v>
      </c>
      <c r="AO517"/>
      <c r="AP517" s="142" t="s">
        <v>90</v>
      </c>
      <c r="AQ517"/>
      <c r="AR517" s="142" t="s">
        <v>90</v>
      </c>
      <c r="AS517" s="142" t="s">
        <v>90</v>
      </c>
      <c r="AT517" s="142" t="s">
        <v>90</v>
      </c>
      <c r="AU517" s="142" t="s">
        <v>290</v>
      </c>
      <c r="AV517" s="142"/>
      <c r="AW517"/>
      <c r="AX517"/>
      <c r="AY517" s="142" t="s">
        <v>7503</v>
      </c>
      <c r="AZ517" t="s">
        <v>628</v>
      </c>
    </row>
    <row r="518" spans="1:52" x14ac:dyDescent="0.25">
      <c r="A518" s="142"/>
      <c r="B518" s="142" t="s">
        <v>90</v>
      </c>
      <c r="C518" s="142" t="s">
        <v>700</v>
      </c>
      <c r="D518" s="142" t="s">
        <v>7487</v>
      </c>
      <c r="E518" s="38">
        <v>41948</v>
      </c>
      <c r="F518" s="142" t="s">
        <v>428</v>
      </c>
      <c r="G518" s="142" t="s">
        <v>973</v>
      </c>
      <c r="H518" s="142" t="s">
        <v>440</v>
      </c>
      <c r="I518" s="142" t="s">
        <v>104</v>
      </c>
      <c r="J518" s="142">
        <v>20</v>
      </c>
      <c r="K518" s="142" t="s">
        <v>8168</v>
      </c>
      <c r="L518" s="142" t="s">
        <v>7745</v>
      </c>
      <c r="M518" s="142" t="s">
        <v>90</v>
      </c>
      <c r="N518" s="142" t="s">
        <v>90</v>
      </c>
      <c r="O518" s="142" t="s">
        <v>90</v>
      </c>
      <c r="P518" s="142"/>
      <c r="Q518" s="142" t="s">
        <v>112</v>
      </c>
      <c r="R518" s="142">
        <v>100</v>
      </c>
      <c r="S518" s="142" t="s">
        <v>36</v>
      </c>
      <c r="T518" s="142" t="s">
        <v>7782</v>
      </c>
      <c r="U518" s="142" t="s">
        <v>7</v>
      </c>
      <c r="V518" s="142" t="s">
        <v>7</v>
      </c>
      <c r="W518" s="142" t="s">
        <v>90</v>
      </c>
      <c r="X518" s="142" t="s">
        <v>126</v>
      </c>
      <c r="Y518" s="38">
        <v>41955</v>
      </c>
      <c r="Z518" s="38">
        <v>42136</v>
      </c>
      <c r="AA518" s="38">
        <v>45608</v>
      </c>
      <c r="AB518" s="142"/>
      <c r="AC518" s="142">
        <v>20</v>
      </c>
      <c r="AD518" s="142"/>
      <c r="AE518" s="142" t="s">
        <v>2064</v>
      </c>
      <c r="AF518" s="142"/>
      <c r="AG518" s="142"/>
      <c r="AH518" s="142" t="s">
        <v>90</v>
      </c>
      <c r="AI518" s="142" t="s">
        <v>7490</v>
      </c>
      <c r="AJ518" s="142" t="s">
        <v>90</v>
      </c>
      <c r="AK518" s="142" t="s">
        <v>90</v>
      </c>
      <c r="AL518" s="142" t="s">
        <v>90</v>
      </c>
      <c r="AM518" s="142" t="s">
        <v>90</v>
      </c>
      <c r="AN518" s="142" t="s">
        <v>353</v>
      </c>
      <c r="AO518"/>
      <c r="AP518" s="142" t="s">
        <v>90</v>
      </c>
      <c r="AQ518"/>
      <c r="AR518" s="142" t="s">
        <v>90</v>
      </c>
      <c r="AS518" s="142" t="s">
        <v>90</v>
      </c>
      <c r="AT518" s="142" t="s">
        <v>90</v>
      </c>
      <c r="AU518" s="142" t="s">
        <v>290</v>
      </c>
      <c r="AV518" s="142"/>
      <c r="AW518"/>
      <c r="AX518"/>
      <c r="AY518" s="142" t="s">
        <v>7493</v>
      </c>
      <c r="AZ518" t="s">
        <v>628</v>
      </c>
    </row>
    <row r="519" spans="1:52" x14ac:dyDescent="0.25">
      <c r="A519" s="142"/>
      <c r="B519" s="142" t="s">
        <v>90</v>
      </c>
      <c r="C519" s="142" t="s">
        <v>615</v>
      </c>
      <c r="D519" s="142" t="s">
        <v>7507</v>
      </c>
      <c r="E519" s="38">
        <v>41939</v>
      </c>
      <c r="F519" s="142" t="s">
        <v>1115</v>
      </c>
      <c r="G519" s="142" t="s">
        <v>1115</v>
      </c>
      <c r="H519" s="142" t="s">
        <v>90</v>
      </c>
      <c r="I519" s="142" t="s">
        <v>83</v>
      </c>
      <c r="J519" s="142">
        <v>7</v>
      </c>
      <c r="K519" s="142" t="s">
        <v>8168</v>
      </c>
      <c r="L519" s="142" t="s">
        <v>8102</v>
      </c>
      <c r="M519" s="142" t="s">
        <v>90</v>
      </c>
      <c r="N519" s="142" t="s">
        <v>90</v>
      </c>
      <c r="O519" s="142" t="s">
        <v>90</v>
      </c>
      <c r="P519" s="142"/>
      <c r="Q519" s="142" t="s">
        <v>112</v>
      </c>
      <c r="R519" s="142">
        <v>99.418999999999997</v>
      </c>
      <c r="S519" s="142" t="s">
        <v>38</v>
      </c>
      <c r="T519" s="142" t="s">
        <v>8170</v>
      </c>
      <c r="U519" s="142" t="s">
        <v>7</v>
      </c>
      <c r="V519" s="142" t="s">
        <v>7</v>
      </c>
      <c r="W519" s="142" t="s">
        <v>90</v>
      </c>
      <c r="X519" s="142" t="s">
        <v>126</v>
      </c>
      <c r="Y519" s="38">
        <v>41946</v>
      </c>
      <c r="Z519" s="38">
        <v>42127</v>
      </c>
      <c r="AA519" s="38">
        <v>45599</v>
      </c>
      <c r="AB519" s="142">
        <v>7</v>
      </c>
      <c r="AC519" s="142"/>
      <c r="AD519" s="142"/>
      <c r="AE519" s="142" t="s">
        <v>7510</v>
      </c>
      <c r="AF519" s="142"/>
      <c r="AG519" s="142"/>
      <c r="AH519" s="142" t="s">
        <v>90</v>
      </c>
      <c r="AI519" s="142" t="s">
        <v>7511</v>
      </c>
      <c r="AJ519" s="142" t="s">
        <v>615</v>
      </c>
      <c r="AK519" s="142" t="s">
        <v>90</v>
      </c>
      <c r="AL519" s="142" t="s">
        <v>90</v>
      </c>
      <c r="AM519" s="142" t="s">
        <v>90</v>
      </c>
      <c r="AN519" s="142" t="s">
        <v>7</v>
      </c>
      <c r="AO519"/>
      <c r="AP519" s="142" t="s">
        <v>90</v>
      </c>
      <c r="AQ519"/>
      <c r="AR519" s="142" t="s">
        <v>90</v>
      </c>
      <c r="AS519" s="142" t="s">
        <v>90</v>
      </c>
      <c r="AT519" s="142" t="s">
        <v>90</v>
      </c>
      <c r="AU519" s="142" t="s">
        <v>290</v>
      </c>
      <c r="AV519" s="142"/>
      <c r="AW519"/>
      <c r="AX519"/>
      <c r="AY519" s="142" t="s">
        <v>7514</v>
      </c>
      <c r="AZ519" t="s">
        <v>628</v>
      </c>
    </row>
    <row r="520" spans="1:52" x14ac:dyDescent="0.25">
      <c r="A520" s="142"/>
      <c r="B520" s="142" t="s">
        <v>90</v>
      </c>
      <c r="C520" s="142" t="s">
        <v>1937</v>
      </c>
      <c r="D520" s="142" t="s">
        <v>7516</v>
      </c>
      <c r="E520" s="38">
        <v>41906</v>
      </c>
      <c r="F520" s="142" t="s">
        <v>428</v>
      </c>
      <c r="G520" s="142" t="s">
        <v>1041</v>
      </c>
      <c r="H520" s="142" t="s">
        <v>440</v>
      </c>
      <c r="I520" s="142" t="s">
        <v>83</v>
      </c>
      <c r="J520" s="142">
        <v>12</v>
      </c>
      <c r="K520" s="142" t="s">
        <v>8168</v>
      </c>
      <c r="L520" s="142" t="s">
        <v>5310</v>
      </c>
      <c r="M520" s="142" t="s">
        <v>90</v>
      </c>
      <c r="N520" s="142" t="s">
        <v>90</v>
      </c>
      <c r="O520" s="142" t="s">
        <v>90</v>
      </c>
      <c r="P520" s="142"/>
      <c r="Q520" s="142" t="s">
        <v>112</v>
      </c>
      <c r="R520" s="142">
        <v>99.43</v>
      </c>
      <c r="S520" s="142" t="s">
        <v>36</v>
      </c>
      <c r="T520" s="142" t="s">
        <v>7782</v>
      </c>
      <c r="U520" s="142" t="s">
        <v>7</v>
      </c>
      <c r="V520" s="142" t="s">
        <v>7</v>
      </c>
      <c r="W520" s="142" t="s">
        <v>90</v>
      </c>
      <c r="X520" s="142" t="s">
        <v>126</v>
      </c>
      <c r="Y520" s="38">
        <v>41915</v>
      </c>
      <c r="Z520" s="38">
        <v>42097</v>
      </c>
      <c r="AA520" s="38">
        <v>45568</v>
      </c>
      <c r="AB520" s="142">
        <v>12</v>
      </c>
      <c r="AC520" s="142"/>
      <c r="AD520" s="142"/>
      <c r="AE520" s="142" t="s">
        <v>354</v>
      </c>
      <c r="AF520" s="142"/>
      <c r="AG520" s="142"/>
      <c r="AH520" s="142" t="s">
        <v>90</v>
      </c>
      <c r="AI520" s="142" t="s">
        <v>7518</v>
      </c>
      <c r="AJ520" s="142" t="s">
        <v>90</v>
      </c>
      <c r="AK520" s="142" t="s">
        <v>90</v>
      </c>
      <c r="AL520" s="142" t="s">
        <v>90</v>
      </c>
      <c r="AM520" s="142" t="s">
        <v>90</v>
      </c>
      <c r="AN520" s="142" t="s">
        <v>353</v>
      </c>
      <c r="AO520"/>
      <c r="AP520" s="142" t="s">
        <v>90</v>
      </c>
      <c r="AQ520"/>
      <c r="AR520" s="142" t="s">
        <v>90</v>
      </c>
      <c r="AS520" s="142" t="s">
        <v>90</v>
      </c>
      <c r="AT520" s="142" t="s">
        <v>90</v>
      </c>
      <c r="AU520" s="142" t="s">
        <v>290</v>
      </c>
      <c r="AV520" s="142"/>
      <c r="AW520"/>
      <c r="AX520"/>
      <c r="AY520" s="142" t="s">
        <v>7520</v>
      </c>
      <c r="AZ520" t="s">
        <v>628</v>
      </c>
    </row>
    <row r="521" spans="1:52" x14ac:dyDescent="0.25">
      <c r="A521" s="142"/>
      <c r="B521" s="142" t="s">
        <v>90</v>
      </c>
      <c r="C521" s="142" t="s">
        <v>2006</v>
      </c>
      <c r="D521" s="142" t="s">
        <v>7522</v>
      </c>
      <c r="E521" s="38">
        <v>41894</v>
      </c>
      <c r="F521" s="142" t="s">
        <v>428</v>
      </c>
      <c r="G521" s="142" t="s">
        <v>1904</v>
      </c>
      <c r="H521" s="142" t="s">
        <v>440</v>
      </c>
      <c r="I521" s="142" t="s">
        <v>104</v>
      </c>
      <c r="J521" s="142">
        <v>9</v>
      </c>
      <c r="K521" s="142" t="s">
        <v>8168</v>
      </c>
      <c r="L521" s="142" t="s">
        <v>8175</v>
      </c>
      <c r="M521" s="142" t="s">
        <v>90</v>
      </c>
      <c r="N521" s="142" t="s">
        <v>90</v>
      </c>
      <c r="O521" s="142" t="s">
        <v>90</v>
      </c>
      <c r="P521" s="142"/>
      <c r="Q521" s="142" t="s">
        <v>112</v>
      </c>
      <c r="R521" s="142">
        <v>100</v>
      </c>
      <c r="S521" s="142" t="s">
        <v>36</v>
      </c>
      <c r="T521" s="142" t="s">
        <v>7971</v>
      </c>
      <c r="U521" s="142" t="s">
        <v>140</v>
      </c>
      <c r="V521" s="142" t="s">
        <v>7</v>
      </c>
      <c r="W521" s="142" t="s">
        <v>90</v>
      </c>
      <c r="X521" s="142" t="s">
        <v>126</v>
      </c>
      <c r="Y521" s="38">
        <v>41901</v>
      </c>
      <c r="Z521" s="38">
        <v>42082</v>
      </c>
      <c r="AA521" s="38">
        <v>45554</v>
      </c>
      <c r="AB521" s="142"/>
      <c r="AC521" s="142">
        <v>9</v>
      </c>
      <c r="AD521" s="142"/>
      <c r="AE521" s="142" t="s">
        <v>2011</v>
      </c>
      <c r="AF521" s="142"/>
      <c r="AG521" s="142"/>
      <c r="AH521" s="142" t="s">
        <v>90</v>
      </c>
      <c r="AI521" s="142" t="s">
        <v>2146</v>
      </c>
      <c r="AJ521" s="142" t="s">
        <v>90</v>
      </c>
      <c r="AK521" s="142" t="s">
        <v>90</v>
      </c>
      <c r="AL521" s="142" t="s">
        <v>90</v>
      </c>
      <c r="AM521" s="142" t="s">
        <v>90</v>
      </c>
      <c r="AN521" s="142" t="s">
        <v>7</v>
      </c>
      <c r="AO521"/>
      <c r="AP521" s="142" t="s">
        <v>90</v>
      </c>
      <c r="AQ521"/>
      <c r="AR521" s="142" t="s">
        <v>90</v>
      </c>
      <c r="AS521" s="142" t="s">
        <v>90</v>
      </c>
      <c r="AT521" s="142" t="s">
        <v>90</v>
      </c>
      <c r="AU521" s="142" t="s">
        <v>290</v>
      </c>
      <c r="AV521" s="142"/>
      <c r="AW521"/>
      <c r="AX521"/>
      <c r="AY521" s="142" t="s">
        <v>7527</v>
      </c>
      <c r="AZ521" t="s">
        <v>628</v>
      </c>
    </row>
    <row r="522" spans="1:52" x14ac:dyDescent="0.25">
      <c r="A522" s="142"/>
      <c r="B522" s="142" t="s">
        <v>90</v>
      </c>
      <c r="C522" s="142" t="s">
        <v>577</v>
      </c>
      <c r="D522" s="142" t="s">
        <v>7529</v>
      </c>
      <c r="E522" s="38">
        <v>41885</v>
      </c>
      <c r="F522" s="142" t="s">
        <v>428</v>
      </c>
      <c r="G522" s="142" t="s">
        <v>2193</v>
      </c>
      <c r="H522" s="142" t="s">
        <v>440</v>
      </c>
      <c r="I522" s="142" t="s">
        <v>83</v>
      </c>
      <c r="J522" s="142">
        <v>3.2</v>
      </c>
      <c r="K522" s="142" t="s">
        <v>8168</v>
      </c>
      <c r="L522" s="142" t="s">
        <v>8139</v>
      </c>
      <c r="M522" s="142" t="s">
        <v>90</v>
      </c>
      <c r="N522" s="142" t="s">
        <v>90</v>
      </c>
      <c r="O522" s="142" t="s">
        <v>90</v>
      </c>
      <c r="P522" s="142"/>
      <c r="Q522" s="142" t="s">
        <v>112</v>
      </c>
      <c r="R522" s="142">
        <v>99.64</v>
      </c>
      <c r="S522" s="142" t="s">
        <v>36</v>
      </c>
      <c r="T522" s="142" t="s">
        <v>7782</v>
      </c>
      <c r="U522" s="142" t="s">
        <v>7</v>
      </c>
      <c r="V522" s="142" t="s">
        <v>7</v>
      </c>
      <c r="W522" s="142" t="s">
        <v>90</v>
      </c>
      <c r="X522" s="142" t="s">
        <v>126</v>
      </c>
      <c r="Y522" s="38">
        <v>41892</v>
      </c>
      <c r="Z522" s="38">
        <v>42073</v>
      </c>
      <c r="AA522" s="38">
        <v>45545</v>
      </c>
      <c r="AB522" s="142">
        <v>3.2</v>
      </c>
      <c r="AC522" s="142"/>
      <c r="AD522" s="142"/>
      <c r="AE522" s="142" t="s">
        <v>1893</v>
      </c>
      <c r="AF522" s="142"/>
      <c r="AG522" s="142"/>
      <c r="AH522" s="142" t="s">
        <v>90</v>
      </c>
      <c r="AI522" s="142" t="s">
        <v>7533</v>
      </c>
      <c r="AJ522" s="142" t="s">
        <v>90</v>
      </c>
      <c r="AK522" s="142" t="s">
        <v>90</v>
      </c>
      <c r="AL522" s="142" t="s">
        <v>90</v>
      </c>
      <c r="AM522" s="142" t="s">
        <v>90</v>
      </c>
      <c r="AN522" s="142" t="s">
        <v>7</v>
      </c>
      <c r="AO522"/>
      <c r="AP522" s="142" t="s">
        <v>90</v>
      </c>
      <c r="AQ522"/>
      <c r="AR522" s="142" t="s">
        <v>90</v>
      </c>
      <c r="AS522" s="142" t="s">
        <v>90</v>
      </c>
      <c r="AT522" s="142" t="s">
        <v>90</v>
      </c>
      <c r="AU522" s="142" t="s">
        <v>290</v>
      </c>
      <c r="AV522" s="142"/>
      <c r="AW522"/>
      <c r="AX522"/>
      <c r="AY522" s="142" t="s">
        <v>7538</v>
      </c>
      <c r="AZ522" t="s">
        <v>628</v>
      </c>
    </row>
    <row r="523" spans="1:52" x14ac:dyDescent="0.25">
      <c r="A523" s="142"/>
      <c r="B523" s="142" t="s">
        <v>90</v>
      </c>
      <c r="C523" s="142" t="s">
        <v>7539</v>
      </c>
      <c r="D523" s="142" t="s">
        <v>7541</v>
      </c>
      <c r="E523" s="38">
        <v>41877</v>
      </c>
      <c r="F523" s="142" t="s">
        <v>1218</v>
      </c>
      <c r="G523" s="142" t="s">
        <v>7543</v>
      </c>
      <c r="H523" s="142" t="s">
        <v>440</v>
      </c>
      <c r="I523" s="142" t="s">
        <v>83</v>
      </c>
      <c r="J523" s="142">
        <v>4</v>
      </c>
      <c r="K523" s="142" t="s">
        <v>8168</v>
      </c>
      <c r="L523" s="142" t="s">
        <v>2568</v>
      </c>
      <c r="M523" s="142" t="s">
        <v>90</v>
      </c>
      <c r="N523" s="142" t="s">
        <v>90</v>
      </c>
      <c r="O523" s="142" t="s">
        <v>90</v>
      </c>
      <c r="P523" s="142"/>
      <c r="Q523" s="142" t="s">
        <v>112</v>
      </c>
      <c r="R523" s="142">
        <v>98.95</v>
      </c>
      <c r="S523" s="142" t="s">
        <v>37</v>
      </c>
      <c r="T523" s="142" t="s">
        <v>8170</v>
      </c>
      <c r="U523" s="142" t="s">
        <v>140</v>
      </c>
      <c r="V523" s="142" t="s">
        <v>7</v>
      </c>
      <c r="W523" s="142" t="s">
        <v>90</v>
      </c>
      <c r="X523" s="142" t="s">
        <v>126</v>
      </c>
      <c r="Y523" s="38">
        <v>41885</v>
      </c>
      <c r="Z523" s="38">
        <v>42066</v>
      </c>
      <c r="AA523" s="38">
        <v>45538</v>
      </c>
      <c r="AB523" s="142">
        <v>4</v>
      </c>
      <c r="AC523" s="142"/>
      <c r="AD523" s="142"/>
      <c r="AE523" s="142" t="s">
        <v>6446</v>
      </c>
      <c r="AF523" s="142"/>
      <c r="AG523" s="142"/>
      <c r="AH523" s="142" t="s">
        <v>90</v>
      </c>
      <c r="AI523" s="142" t="s">
        <v>7546</v>
      </c>
      <c r="AJ523" s="142" t="s">
        <v>6441</v>
      </c>
      <c r="AK523" s="142" t="s">
        <v>7539</v>
      </c>
      <c r="AL523" s="142" t="s">
        <v>90</v>
      </c>
      <c r="AM523" s="142" t="s">
        <v>90</v>
      </c>
      <c r="AN523" s="142" t="s">
        <v>7</v>
      </c>
      <c r="AO523"/>
      <c r="AP523" s="142" t="s">
        <v>90</v>
      </c>
      <c r="AQ523"/>
      <c r="AR523" s="142" t="s">
        <v>90</v>
      </c>
      <c r="AS523" s="142" t="s">
        <v>90</v>
      </c>
      <c r="AT523" s="142" t="s">
        <v>90</v>
      </c>
      <c r="AU523" s="142" t="s">
        <v>290</v>
      </c>
      <c r="AV523" s="142"/>
      <c r="AW523"/>
      <c r="AX523"/>
      <c r="AY523" s="142" t="s">
        <v>7549</v>
      </c>
      <c r="AZ523" t="s">
        <v>628</v>
      </c>
    </row>
    <row r="524" spans="1:52" x14ac:dyDescent="0.25">
      <c r="A524" s="142"/>
      <c r="B524" s="142" t="s">
        <v>90</v>
      </c>
      <c r="C524" s="142" t="s">
        <v>7550</v>
      </c>
      <c r="D524" s="142" t="s">
        <v>7552</v>
      </c>
      <c r="E524" s="38">
        <v>41872</v>
      </c>
      <c r="F524" s="142" t="s">
        <v>1218</v>
      </c>
      <c r="G524" s="142" t="s">
        <v>428</v>
      </c>
      <c r="H524" s="142" t="s">
        <v>440</v>
      </c>
      <c r="I524" s="142" t="s">
        <v>104</v>
      </c>
      <c r="J524" s="142">
        <v>20.3</v>
      </c>
      <c r="K524" s="142" t="s">
        <v>8168</v>
      </c>
      <c r="L524" s="142" t="s">
        <v>8176</v>
      </c>
      <c r="M524" s="142" t="s">
        <v>90</v>
      </c>
      <c r="N524" s="142" t="s">
        <v>90</v>
      </c>
      <c r="O524" s="142" t="s">
        <v>90</v>
      </c>
      <c r="P524" s="142"/>
      <c r="Q524" s="142" t="s">
        <v>112</v>
      </c>
      <c r="R524" s="142">
        <v>100</v>
      </c>
      <c r="S524" s="142" t="s">
        <v>38</v>
      </c>
      <c r="T524" s="142" t="s">
        <v>243</v>
      </c>
      <c r="U524" s="142" t="s">
        <v>7</v>
      </c>
      <c r="V524" s="142" t="s">
        <v>7</v>
      </c>
      <c r="W524" s="142" t="s">
        <v>90</v>
      </c>
      <c r="X524" s="142" t="s">
        <v>126</v>
      </c>
      <c r="Y524" s="38">
        <v>41897</v>
      </c>
      <c r="Z524" s="38">
        <v>42078</v>
      </c>
      <c r="AA524" s="38">
        <v>45550</v>
      </c>
      <c r="AB524" s="142"/>
      <c r="AC524" s="142">
        <v>20.3</v>
      </c>
      <c r="AD524" s="142"/>
      <c r="AE524" s="142" t="s">
        <v>7555</v>
      </c>
      <c r="AF524" s="142"/>
      <c r="AG524" s="142"/>
      <c r="AH524" s="142" t="s">
        <v>90</v>
      </c>
      <c r="AI524" s="142" t="s">
        <v>7556</v>
      </c>
      <c r="AJ524" s="142" t="s">
        <v>7557</v>
      </c>
      <c r="AK524" s="142" t="s">
        <v>90</v>
      </c>
      <c r="AL524" s="142" t="s">
        <v>90</v>
      </c>
      <c r="AM524" s="142" t="s">
        <v>90</v>
      </c>
      <c r="AN524" s="142" t="s">
        <v>7</v>
      </c>
      <c r="AO524"/>
      <c r="AP524" s="142" t="s">
        <v>90</v>
      </c>
      <c r="AQ524"/>
      <c r="AR524" s="142" t="s">
        <v>90</v>
      </c>
      <c r="AS524" s="142" t="s">
        <v>90</v>
      </c>
      <c r="AT524" s="142" t="s">
        <v>90</v>
      </c>
      <c r="AU524" s="142" t="s">
        <v>290</v>
      </c>
      <c r="AV524" s="142"/>
      <c r="AW524"/>
      <c r="AX524"/>
      <c r="AY524" s="142" t="s">
        <v>7558</v>
      </c>
      <c r="AZ524" t="s">
        <v>628</v>
      </c>
    </row>
    <row r="525" spans="1:52" x14ac:dyDescent="0.25">
      <c r="A525" s="142"/>
      <c r="B525" s="142" t="s">
        <v>90</v>
      </c>
      <c r="C525" s="142" t="s">
        <v>700</v>
      </c>
      <c r="D525" s="142" t="s">
        <v>7560</v>
      </c>
      <c r="E525" s="38">
        <v>41864</v>
      </c>
      <c r="F525" s="142" t="s">
        <v>428</v>
      </c>
      <c r="G525" s="142" t="s">
        <v>973</v>
      </c>
      <c r="H525" s="142" t="s">
        <v>440</v>
      </c>
      <c r="I525" s="142" t="s">
        <v>83</v>
      </c>
      <c r="J525" s="142">
        <v>7.5</v>
      </c>
      <c r="K525" s="142" t="s">
        <v>8168</v>
      </c>
      <c r="L525" s="142" t="s">
        <v>2075</v>
      </c>
      <c r="M525" s="142" t="s">
        <v>90</v>
      </c>
      <c r="N525" s="142" t="s">
        <v>90</v>
      </c>
      <c r="O525" s="142" t="s">
        <v>90</v>
      </c>
      <c r="P525" s="142"/>
      <c r="Q525" s="142" t="s">
        <v>112</v>
      </c>
      <c r="R525" s="142">
        <v>99.576999999999998</v>
      </c>
      <c r="S525" s="142" t="s">
        <v>36</v>
      </c>
      <c r="T525" s="142" t="s">
        <v>7782</v>
      </c>
      <c r="U525" s="142" t="s">
        <v>7</v>
      </c>
      <c r="V525" s="142" t="s">
        <v>7</v>
      </c>
      <c r="W525" s="142" t="s">
        <v>90</v>
      </c>
      <c r="X525" s="142" t="s">
        <v>126</v>
      </c>
      <c r="Y525" s="38">
        <v>41871</v>
      </c>
      <c r="Z525" s="38">
        <v>42055</v>
      </c>
      <c r="AA525" s="38">
        <v>45524</v>
      </c>
      <c r="AB525" s="142">
        <v>7.5</v>
      </c>
      <c r="AC525" s="142"/>
      <c r="AD525" s="142"/>
      <c r="AE525" s="142" t="s">
        <v>2064</v>
      </c>
      <c r="AF525" s="142"/>
      <c r="AG525" s="142"/>
      <c r="AH525" s="142" t="s">
        <v>90</v>
      </c>
      <c r="AI525" s="142" t="s">
        <v>5992</v>
      </c>
      <c r="AJ525" s="142" t="s">
        <v>90</v>
      </c>
      <c r="AK525" s="142" t="s">
        <v>90</v>
      </c>
      <c r="AL525" s="142" t="s">
        <v>90</v>
      </c>
      <c r="AM525" s="142" t="s">
        <v>90</v>
      </c>
      <c r="AN525" s="142" t="s">
        <v>353</v>
      </c>
      <c r="AO525"/>
      <c r="AP525" s="142" t="s">
        <v>90</v>
      </c>
      <c r="AQ525"/>
      <c r="AR525" s="142" t="s">
        <v>90</v>
      </c>
      <c r="AS525" s="142" t="s">
        <v>90</v>
      </c>
      <c r="AT525" s="142" t="s">
        <v>90</v>
      </c>
      <c r="AU525" s="142" t="s">
        <v>290</v>
      </c>
      <c r="AV525" s="142"/>
      <c r="AW525"/>
      <c r="AX525"/>
      <c r="AY525" s="142" t="s">
        <v>7566</v>
      </c>
      <c r="AZ525" t="s">
        <v>628</v>
      </c>
    </row>
    <row r="526" spans="1:52" x14ac:dyDescent="0.25">
      <c r="A526" s="142"/>
      <c r="B526" s="142" t="s">
        <v>90</v>
      </c>
      <c r="C526" s="142" t="s">
        <v>2006</v>
      </c>
      <c r="D526" s="142" t="s">
        <v>7577</v>
      </c>
      <c r="E526" s="38">
        <v>41850</v>
      </c>
      <c r="F526" s="142" t="s">
        <v>428</v>
      </c>
      <c r="G526" s="142" t="s">
        <v>1904</v>
      </c>
      <c r="H526" s="142" t="s">
        <v>440</v>
      </c>
      <c r="I526" s="142" t="s">
        <v>104</v>
      </c>
      <c r="J526" s="142">
        <v>5</v>
      </c>
      <c r="K526" s="142" t="s">
        <v>8168</v>
      </c>
      <c r="L526" s="142" t="s">
        <v>8175</v>
      </c>
      <c r="M526" s="142" t="s">
        <v>90</v>
      </c>
      <c r="N526" s="142" t="s">
        <v>90</v>
      </c>
      <c r="O526" s="142" t="s">
        <v>90</v>
      </c>
      <c r="P526" s="142"/>
      <c r="Q526" s="142" t="s">
        <v>112</v>
      </c>
      <c r="R526" s="142">
        <v>100</v>
      </c>
      <c r="S526" s="142" t="s">
        <v>36</v>
      </c>
      <c r="T526" s="142" t="s">
        <v>243</v>
      </c>
      <c r="U526" s="142" t="s">
        <v>7</v>
      </c>
      <c r="V526" s="142" t="s">
        <v>7</v>
      </c>
      <c r="W526" s="142" t="s">
        <v>90</v>
      </c>
      <c r="X526" s="142" t="s">
        <v>126</v>
      </c>
      <c r="Y526" s="38">
        <v>41857</v>
      </c>
      <c r="Z526" s="38">
        <v>42041</v>
      </c>
      <c r="AA526" s="38">
        <v>45510</v>
      </c>
      <c r="AB526" s="142"/>
      <c r="AC526" s="142">
        <v>5</v>
      </c>
      <c r="AD526" s="142"/>
      <c r="AE526" s="142" t="s">
        <v>2011</v>
      </c>
      <c r="AF526" s="142"/>
      <c r="AG526" s="142"/>
      <c r="AH526" s="142" t="s">
        <v>90</v>
      </c>
      <c r="AI526" s="142" t="s">
        <v>2146</v>
      </c>
      <c r="AJ526" s="142" t="s">
        <v>90</v>
      </c>
      <c r="AK526" s="142" t="s">
        <v>90</v>
      </c>
      <c r="AL526" s="142" t="s">
        <v>90</v>
      </c>
      <c r="AM526" s="142" t="s">
        <v>90</v>
      </c>
      <c r="AN526" s="142" t="s">
        <v>7</v>
      </c>
      <c r="AO526"/>
      <c r="AP526" s="142" t="s">
        <v>90</v>
      </c>
      <c r="AQ526"/>
      <c r="AR526" s="142" t="s">
        <v>90</v>
      </c>
      <c r="AS526" s="142" t="s">
        <v>90</v>
      </c>
      <c r="AT526" s="142" t="s">
        <v>90</v>
      </c>
      <c r="AU526" s="142" t="s">
        <v>290</v>
      </c>
      <c r="AV526" s="142"/>
      <c r="AW526"/>
      <c r="AX526"/>
      <c r="AY526" s="142" t="s">
        <v>7582</v>
      </c>
      <c r="AZ526" t="s">
        <v>628</v>
      </c>
    </row>
    <row r="527" spans="1:52" x14ac:dyDescent="0.25">
      <c r="A527" s="142"/>
      <c r="B527" s="142" t="s">
        <v>90</v>
      </c>
      <c r="C527" s="142" t="s">
        <v>702</v>
      </c>
      <c r="D527" s="142" t="s">
        <v>7589</v>
      </c>
      <c r="E527" s="38">
        <v>41844</v>
      </c>
      <c r="F527" s="142" t="s">
        <v>1904</v>
      </c>
      <c r="G527" s="142" t="s">
        <v>1877</v>
      </c>
      <c r="H527" s="142" t="s">
        <v>440</v>
      </c>
      <c r="I527" s="142" t="s">
        <v>83</v>
      </c>
      <c r="J527" s="142">
        <v>15</v>
      </c>
      <c r="K527" s="142" t="s">
        <v>8168</v>
      </c>
      <c r="L527" s="142" t="s">
        <v>8130</v>
      </c>
      <c r="M527" s="142" t="s">
        <v>90</v>
      </c>
      <c r="N527" s="142" t="s">
        <v>90</v>
      </c>
      <c r="O527" s="142" t="s">
        <v>90</v>
      </c>
      <c r="P527" s="142"/>
      <c r="Q527" s="142" t="s">
        <v>112</v>
      </c>
      <c r="R527" s="142">
        <v>99.23</v>
      </c>
      <c r="S527" s="142" t="s">
        <v>36</v>
      </c>
      <c r="T527" s="142" t="s">
        <v>7782</v>
      </c>
      <c r="U527" s="142" t="s">
        <v>141</v>
      </c>
      <c r="V527" s="142" t="s">
        <v>7</v>
      </c>
      <c r="W527" s="142" t="s">
        <v>90</v>
      </c>
      <c r="X527" s="142" t="s">
        <v>126</v>
      </c>
      <c r="Y527" s="38">
        <v>41851</v>
      </c>
      <c r="Z527" s="38">
        <v>42035</v>
      </c>
      <c r="AA527" s="38">
        <v>45504</v>
      </c>
      <c r="AB527" s="142">
        <v>15</v>
      </c>
      <c r="AC527" s="142"/>
      <c r="AD527" s="142"/>
      <c r="AE527" s="142" t="s">
        <v>1880</v>
      </c>
      <c r="AF527" s="142"/>
      <c r="AG527" s="142"/>
      <c r="AH527" s="142" t="s">
        <v>90</v>
      </c>
      <c r="AI527" s="142" t="s">
        <v>1881</v>
      </c>
      <c r="AJ527" s="142" t="s">
        <v>90</v>
      </c>
      <c r="AK527" s="142" t="s">
        <v>90</v>
      </c>
      <c r="AL527" s="142" t="s">
        <v>90</v>
      </c>
      <c r="AM527" s="142" t="s">
        <v>90</v>
      </c>
      <c r="AN527" s="142" t="s">
        <v>7</v>
      </c>
      <c r="AO527"/>
      <c r="AP527" s="142" t="s">
        <v>90</v>
      </c>
      <c r="AQ527"/>
      <c r="AR527" s="142" t="s">
        <v>90</v>
      </c>
      <c r="AS527" s="142" t="s">
        <v>90</v>
      </c>
      <c r="AT527" s="142" t="s">
        <v>90</v>
      </c>
      <c r="AU527" s="142" t="s">
        <v>290</v>
      </c>
      <c r="AV527" s="142"/>
      <c r="AW527"/>
      <c r="AX527"/>
      <c r="AY527" s="142" t="s">
        <v>7594</v>
      </c>
      <c r="AZ527" t="s">
        <v>628</v>
      </c>
    </row>
    <row r="528" spans="1:52" x14ac:dyDescent="0.25">
      <c r="A528" s="142"/>
      <c r="B528" s="142" t="s">
        <v>90</v>
      </c>
      <c r="C528" s="142" t="s">
        <v>702</v>
      </c>
      <c r="D528" s="142" t="s">
        <v>7595</v>
      </c>
      <c r="E528" s="38">
        <v>41844</v>
      </c>
      <c r="F528" s="142" t="s">
        <v>1904</v>
      </c>
      <c r="G528" s="142" t="s">
        <v>1877</v>
      </c>
      <c r="H528" s="142" t="s">
        <v>440</v>
      </c>
      <c r="I528" s="142" t="s">
        <v>83</v>
      </c>
      <c r="J528" s="142">
        <v>15</v>
      </c>
      <c r="K528" s="142" t="s">
        <v>8168</v>
      </c>
      <c r="L528" s="142" t="s">
        <v>8130</v>
      </c>
      <c r="M528" s="142" t="s">
        <v>90</v>
      </c>
      <c r="N528" s="142" t="s">
        <v>90</v>
      </c>
      <c r="O528" s="142" t="s">
        <v>90</v>
      </c>
      <c r="P528" s="142"/>
      <c r="Q528" s="142" t="s">
        <v>112</v>
      </c>
      <c r="R528" s="142">
        <v>99.23</v>
      </c>
      <c r="S528" s="142" t="s">
        <v>36</v>
      </c>
      <c r="T528" s="142" t="s">
        <v>90</v>
      </c>
      <c r="U528" s="142" t="s">
        <v>141</v>
      </c>
      <c r="V528" s="142" t="s">
        <v>7</v>
      </c>
      <c r="W528" s="142" t="s">
        <v>90</v>
      </c>
      <c r="X528" s="142" t="s">
        <v>126</v>
      </c>
      <c r="Y528" s="38">
        <v>41851</v>
      </c>
      <c r="Z528" s="38">
        <v>42035</v>
      </c>
      <c r="AA528" s="38">
        <v>45504</v>
      </c>
      <c r="AB528" s="142">
        <v>15</v>
      </c>
      <c r="AC528" s="142"/>
      <c r="AD528" s="142"/>
      <c r="AE528" s="142" t="s">
        <v>1880</v>
      </c>
      <c r="AF528" s="142"/>
      <c r="AG528" s="142"/>
      <c r="AH528" s="142" t="s">
        <v>90</v>
      </c>
      <c r="AI528" s="142" t="s">
        <v>1881</v>
      </c>
      <c r="AJ528" s="142" t="s">
        <v>90</v>
      </c>
      <c r="AK528" s="142" t="s">
        <v>90</v>
      </c>
      <c r="AL528" s="142" t="s">
        <v>90</v>
      </c>
      <c r="AM528" s="142" t="s">
        <v>90</v>
      </c>
      <c r="AN528" s="142" t="s">
        <v>7</v>
      </c>
      <c r="AO528"/>
      <c r="AP528" s="142" t="s">
        <v>90</v>
      </c>
      <c r="AQ528"/>
      <c r="AR528" s="142" t="s">
        <v>90</v>
      </c>
      <c r="AS528" s="142" t="s">
        <v>90</v>
      </c>
      <c r="AT528" s="142" t="s">
        <v>90</v>
      </c>
      <c r="AU528" s="142" t="s">
        <v>290</v>
      </c>
      <c r="AV528" s="142"/>
      <c r="AW528"/>
      <c r="AX528"/>
      <c r="AY528" s="142" t="s">
        <v>7596</v>
      </c>
      <c r="AZ528" t="s">
        <v>628</v>
      </c>
    </row>
    <row r="529" spans="1:52" x14ac:dyDescent="0.25">
      <c r="A529" s="142"/>
      <c r="B529" s="142" t="s">
        <v>90</v>
      </c>
      <c r="C529" s="142" t="s">
        <v>503</v>
      </c>
      <c r="D529" s="142" t="s">
        <v>7614</v>
      </c>
      <c r="E529" s="38">
        <v>41830</v>
      </c>
      <c r="F529" s="142" t="s">
        <v>428</v>
      </c>
      <c r="G529" s="142" t="s">
        <v>1017</v>
      </c>
      <c r="H529" s="142" t="s">
        <v>440</v>
      </c>
      <c r="I529" s="142" t="s">
        <v>83</v>
      </c>
      <c r="J529" s="142">
        <v>2</v>
      </c>
      <c r="K529" s="142" t="s">
        <v>8160</v>
      </c>
      <c r="L529" s="142" t="s">
        <v>4564</v>
      </c>
      <c r="M529" s="142" t="s">
        <v>90</v>
      </c>
      <c r="N529" s="142" t="s">
        <v>90</v>
      </c>
      <c r="O529" s="142" t="s">
        <v>90</v>
      </c>
      <c r="P529" s="142"/>
      <c r="Q529" s="142" t="s">
        <v>112</v>
      </c>
      <c r="R529" s="142">
        <v>100</v>
      </c>
      <c r="S529" s="142" t="s">
        <v>36</v>
      </c>
      <c r="T529" s="142" t="s">
        <v>243</v>
      </c>
      <c r="U529" s="142" t="s">
        <v>7</v>
      </c>
      <c r="V529" s="142" t="s">
        <v>7</v>
      </c>
      <c r="W529" s="142" t="s">
        <v>90</v>
      </c>
      <c r="X529" s="142" t="s">
        <v>126</v>
      </c>
      <c r="Y529" s="38">
        <v>41838</v>
      </c>
      <c r="Z529" s="38">
        <v>42022</v>
      </c>
      <c r="AA529" s="38">
        <v>45309</v>
      </c>
      <c r="AB529" s="142">
        <v>2</v>
      </c>
      <c r="AC529" s="142"/>
      <c r="AD529" s="142"/>
      <c r="AE529" s="142" t="s">
        <v>7618</v>
      </c>
      <c r="AF529" s="142"/>
      <c r="AG529" s="142"/>
      <c r="AH529" s="142" t="s">
        <v>90</v>
      </c>
      <c r="AI529" s="142" t="s">
        <v>7619</v>
      </c>
      <c r="AJ529" s="142" t="s">
        <v>90</v>
      </c>
      <c r="AK529" s="142" t="s">
        <v>90</v>
      </c>
      <c r="AL529" s="142" t="s">
        <v>90</v>
      </c>
      <c r="AM529" s="142" t="s">
        <v>90</v>
      </c>
      <c r="AN529" s="142" t="s">
        <v>7</v>
      </c>
      <c r="AO529"/>
      <c r="AP529" s="142" t="s">
        <v>90</v>
      </c>
      <c r="AQ529"/>
      <c r="AR529" s="142" t="s">
        <v>90</v>
      </c>
      <c r="AS529" s="142" t="s">
        <v>90</v>
      </c>
      <c r="AT529" s="142" t="s">
        <v>90</v>
      </c>
      <c r="AU529" s="142" t="s">
        <v>290</v>
      </c>
      <c r="AV529" s="142"/>
      <c r="AW529"/>
      <c r="AX529"/>
      <c r="AY529" s="142" t="s">
        <v>7620</v>
      </c>
      <c r="AZ529" t="s">
        <v>628</v>
      </c>
    </row>
    <row r="530" spans="1:52" x14ac:dyDescent="0.25">
      <c r="A530" s="142"/>
      <c r="B530" s="142" t="s">
        <v>90</v>
      </c>
      <c r="C530" s="142" t="s">
        <v>503</v>
      </c>
      <c r="D530" s="142" t="s">
        <v>7622</v>
      </c>
      <c r="E530" s="38">
        <v>41828</v>
      </c>
      <c r="F530" s="142" t="s">
        <v>428</v>
      </c>
      <c r="G530" s="142" t="s">
        <v>1017</v>
      </c>
      <c r="H530" s="142" t="s">
        <v>440</v>
      </c>
      <c r="I530" s="142" t="s">
        <v>106</v>
      </c>
      <c r="J530" s="142">
        <v>4.2</v>
      </c>
      <c r="K530" s="142" t="s">
        <v>8168</v>
      </c>
      <c r="L530" s="142" t="s">
        <v>8175</v>
      </c>
      <c r="M530" s="142" t="s">
        <v>90</v>
      </c>
      <c r="N530" s="142" t="s">
        <v>90</v>
      </c>
      <c r="O530" s="142" t="s">
        <v>90</v>
      </c>
      <c r="P530" s="142"/>
      <c r="Q530" s="142" t="s">
        <v>112</v>
      </c>
      <c r="R530" s="142">
        <v>100</v>
      </c>
      <c r="S530" s="142" t="s">
        <v>36</v>
      </c>
      <c r="T530" s="142" t="s">
        <v>107</v>
      </c>
      <c r="U530" s="142" t="s">
        <v>7</v>
      </c>
      <c r="V530" s="142" t="s">
        <v>7</v>
      </c>
      <c r="W530" s="142" t="s">
        <v>90</v>
      </c>
      <c r="X530" s="142" t="s">
        <v>126</v>
      </c>
      <c r="Y530" s="38">
        <v>41845</v>
      </c>
      <c r="Z530" s="38">
        <v>42029</v>
      </c>
      <c r="AA530" s="38">
        <v>45498</v>
      </c>
      <c r="AB530" s="142"/>
      <c r="AC530" s="142"/>
      <c r="AD530" s="142">
        <v>4.2</v>
      </c>
      <c r="AE530" s="142" t="s">
        <v>7618</v>
      </c>
      <c r="AF530" s="142"/>
      <c r="AG530" s="142"/>
      <c r="AH530" s="142" t="s">
        <v>90</v>
      </c>
      <c r="AI530" s="142" t="s">
        <v>7619</v>
      </c>
      <c r="AJ530" s="142" t="s">
        <v>90</v>
      </c>
      <c r="AK530" s="142" t="s">
        <v>90</v>
      </c>
      <c r="AL530" s="142" t="s">
        <v>90</v>
      </c>
      <c r="AM530" s="142" t="s">
        <v>90</v>
      </c>
      <c r="AN530" s="142" t="s">
        <v>7</v>
      </c>
      <c r="AO530"/>
      <c r="AP530" s="142" t="s">
        <v>90</v>
      </c>
      <c r="AQ530"/>
      <c r="AR530" s="142" t="s">
        <v>90</v>
      </c>
      <c r="AS530" s="142" t="s">
        <v>90</v>
      </c>
      <c r="AT530" s="142" t="s">
        <v>90</v>
      </c>
      <c r="AU530" s="142" t="s">
        <v>290</v>
      </c>
      <c r="AV530" s="142"/>
      <c r="AW530"/>
      <c r="AX530"/>
      <c r="AY530" s="142" t="s">
        <v>7625</v>
      </c>
      <c r="AZ530" t="s">
        <v>628</v>
      </c>
    </row>
    <row r="531" spans="1:52" x14ac:dyDescent="0.25">
      <c r="A531" s="142"/>
      <c r="B531" s="142" t="s">
        <v>90</v>
      </c>
      <c r="C531" s="142" t="s">
        <v>6248</v>
      </c>
      <c r="D531" s="142" t="s">
        <v>7627</v>
      </c>
      <c r="E531" s="38">
        <v>41799</v>
      </c>
      <c r="F531" s="142" t="s">
        <v>1904</v>
      </c>
      <c r="G531" s="142" t="s">
        <v>1904</v>
      </c>
      <c r="H531" s="142" t="s">
        <v>440</v>
      </c>
      <c r="I531" s="142" t="s">
        <v>83</v>
      </c>
      <c r="J531" s="142">
        <v>4</v>
      </c>
      <c r="K531" s="142" t="s">
        <v>8171</v>
      </c>
      <c r="L531" s="142" t="s">
        <v>8146</v>
      </c>
      <c r="M531" s="142" t="s">
        <v>90</v>
      </c>
      <c r="N531" s="142" t="s">
        <v>90</v>
      </c>
      <c r="O531" s="142" t="s">
        <v>90</v>
      </c>
      <c r="P531" s="142"/>
      <c r="Q531" s="142" t="s">
        <v>112</v>
      </c>
      <c r="R531" s="142">
        <v>104.133</v>
      </c>
      <c r="S531" s="142" t="s">
        <v>38</v>
      </c>
      <c r="T531" s="142" t="s">
        <v>90</v>
      </c>
      <c r="U531" s="142" t="s">
        <v>7</v>
      </c>
      <c r="V531" s="142" t="s">
        <v>7</v>
      </c>
      <c r="W531" s="142" t="s">
        <v>90</v>
      </c>
      <c r="X531" s="142" t="s">
        <v>126</v>
      </c>
      <c r="Y531" s="38">
        <v>41802</v>
      </c>
      <c r="Z531" s="38">
        <v>41922</v>
      </c>
      <c r="AA531" s="38">
        <v>45392</v>
      </c>
      <c r="AB531" s="142">
        <v>4</v>
      </c>
      <c r="AC531" s="142"/>
      <c r="AD531" s="142"/>
      <c r="AE531" s="142" t="s">
        <v>6254</v>
      </c>
      <c r="AF531" s="142"/>
      <c r="AG531" s="142"/>
      <c r="AH531" s="142" t="s">
        <v>90</v>
      </c>
      <c r="AI531" s="142" t="s">
        <v>7630</v>
      </c>
      <c r="AJ531" s="142" t="s">
        <v>6248</v>
      </c>
      <c r="AK531" s="142" t="s">
        <v>90</v>
      </c>
      <c r="AL531" s="142" t="s">
        <v>90</v>
      </c>
      <c r="AM531" s="142" t="s">
        <v>90</v>
      </c>
      <c r="AN531" s="142" t="s">
        <v>7</v>
      </c>
      <c r="AO531"/>
      <c r="AP531" s="142" t="s">
        <v>90</v>
      </c>
      <c r="AQ531"/>
      <c r="AR531" s="142" t="s">
        <v>90</v>
      </c>
      <c r="AS531" s="142" t="s">
        <v>90</v>
      </c>
      <c r="AT531" s="142" t="s">
        <v>90</v>
      </c>
      <c r="AU531" s="142" t="s">
        <v>232</v>
      </c>
      <c r="AV531" s="142"/>
      <c r="AW531"/>
      <c r="AX531"/>
      <c r="AY531" s="142" t="s">
        <v>7633</v>
      </c>
      <c r="AZ531" t="s">
        <v>628</v>
      </c>
    </row>
    <row r="532" spans="1:52" x14ac:dyDescent="0.25">
      <c r="A532" s="142"/>
      <c r="B532" s="142" t="s">
        <v>90</v>
      </c>
      <c r="C532" s="142" t="s">
        <v>6248</v>
      </c>
      <c r="D532" s="142" t="s">
        <v>7634</v>
      </c>
      <c r="E532" s="38">
        <v>41799</v>
      </c>
      <c r="F532" s="142" t="s">
        <v>1904</v>
      </c>
      <c r="G532" s="142" t="s">
        <v>1904</v>
      </c>
      <c r="H532" s="142" t="s">
        <v>440</v>
      </c>
      <c r="I532" s="142" t="s">
        <v>83</v>
      </c>
      <c r="J532" s="142">
        <v>4</v>
      </c>
      <c r="K532" s="142" t="s">
        <v>8171</v>
      </c>
      <c r="L532" s="142" t="s">
        <v>8146</v>
      </c>
      <c r="M532" s="142" t="s">
        <v>90</v>
      </c>
      <c r="N532" s="142" t="s">
        <v>90</v>
      </c>
      <c r="O532" s="142" t="s">
        <v>90</v>
      </c>
      <c r="P532" s="142"/>
      <c r="Q532" s="142" t="s">
        <v>112</v>
      </c>
      <c r="R532" s="142">
        <v>104.133</v>
      </c>
      <c r="S532" s="142" t="s">
        <v>38</v>
      </c>
      <c r="T532" s="142" t="s">
        <v>8170</v>
      </c>
      <c r="U532" s="142" t="s">
        <v>7</v>
      </c>
      <c r="V532" s="142" t="s">
        <v>7</v>
      </c>
      <c r="W532" s="142" t="s">
        <v>90</v>
      </c>
      <c r="X532" s="142" t="s">
        <v>126</v>
      </c>
      <c r="Y532" s="38">
        <v>41802</v>
      </c>
      <c r="Z532" s="38">
        <v>41922</v>
      </c>
      <c r="AA532" s="38">
        <v>45392</v>
      </c>
      <c r="AB532" s="142">
        <v>4</v>
      </c>
      <c r="AC532" s="142"/>
      <c r="AD532" s="142"/>
      <c r="AE532" s="142" t="s">
        <v>6254</v>
      </c>
      <c r="AF532" s="142"/>
      <c r="AG532" s="142"/>
      <c r="AH532" s="142" t="s">
        <v>90</v>
      </c>
      <c r="AI532" s="142" t="s">
        <v>7630</v>
      </c>
      <c r="AJ532" s="142" t="s">
        <v>6248</v>
      </c>
      <c r="AK532" s="142" t="s">
        <v>90</v>
      </c>
      <c r="AL532" s="142" t="s">
        <v>90</v>
      </c>
      <c r="AM532" s="142" t="s">
        <v>90</v>
      </c>
      <c r="AN532" s="142" t="s">
        <v>7</v>
      </c>
      <c r="AO532"/>
      <c r="AP532" s="142" t="s">
        <v>90</v>
      </c>
      <c r="AQ532"/>
      <c r="AR532" s="142" t="s">
        <v>7637</v>
      </c>
      <c r="AS532" s="142" t="s">
        <v>90</v>
      </c>
      <c r="AT532" s="142" t="s">
        <v>90</v>
      </c>
      <c r="AU532" s="142" t="s">
        <v>232</v>
      </c>
      <c r="AV532" s="142"/>
      <c r="AW532"/>
      <c r="AX532"/>
      <c r="AY532" s="142" t="s">
        <v>7638</v>
      </c>
      <c r="AZ532" t="s">
        <v>628</v>
      </c>
    </row>
    <row r="533" spans="1:52" x14ac:dyDescent="0.25">
      <c r="A533" s="142"/>
      <c r="B533" s="142" t="s">
        <v>90</v>
      </c>
      <c r="C533" s="142" t="s">
        <v>571</v>
      </c>
      <c r="D533" s="142" t="s">
        <v>7640</v>
      </c>
      <c r="E533" s="38">
        <v>41794</v>
      </c>
      <c r="F533" s="142" t="s">
        <v>1248</v>
      </c>
      <c r="G533" s="142" t="s">
        <v>1248</v>
      </c>
      <c r="H533" s="142" t="s">
        <v>90</v>
      </c>
      <c r="I533" s="142" t="s">
        <v>83</v>
      </c>
      <c r="J533" s="142">
        <v>2.5</v>
      </c>
      <c r="K533" s="142" t="s">
        <v>8173</v>
      </c>
      <c r="L533" s="142" t="s">
        <v>2326</v>
      </c>
      <c r="M533" s="142" t="s">
        <v>90</v>
      </c>
      <c r="N533" s="142" t="s">
        <v>90</v>
      </c>
      <c r="O533" s="142" t="s">
        <v>90</v>
      </c>
      <c r="P533" s="142"/>
      <c r="Q533" s="142" t="s">
        <v>112</v>
      </c>
      <c r="R533" s="142">
        <v>103.08</v>
      </c>
      <c r="S533" s="142" t="s">
        <v>38</v>
      </c>
      <c r="T533" s="142" t="s">
        <v>8170</v>
      </c>
      <c r="U533" s="142" t="s">
        <v>7</v>
      </c>
      <c r="V533" s="142" t="s">
        <v>7</v>
      </c>
      <c r="W533" s="142" t="s">
        <v>90</v>
      </c>
      <c r="X533" s="142" t="s">
        <v>126</v>
      </c>
      <c r="Y533" s="38">
        <v>41801</v>
      </c>
      <c r="Z533" s="38">
        <v>41951</v>
      </c>
      <c r="AA533" s="38">
        <v>45420</v>
      </c>
      <c r="AB533" s="142">
        <v>2.5</v>
      </c>
      <c r="AC533" s="142"/>
      <c r="AD533" s="142"/>
      <c r="AE533" s="142" t="s">
        <v>7643</v>
      </c>
      <c r="AF533" s="142"/>
      <c r="AG533" s="142"/>
      <c r="AH533" s="142" t="s">
        <v>90</v>
      </c>
      <c r="AI533" s="142" t="s">
        <v>7644</v>
      </c>
      <c r="AJ533" s="142" t="s">
        <v>571</v>
      </c>
      <c r="AK533" s="142" t="s">
        <v>90</v>
      </c>
      <c r="AL533" s="142" t="s">
        <v>90</v>
      </c>
      <c r="AM533" s="142" t="s">
        <v>90</v>
      </c>
      <c r="AN533" s="142" t="s">
        <v>7</v>
      </c>
      <c r="AO533"/>
      <c r="AP533" s="142" t="s">
        <v>90</v>
      </c>
      <c r="AQ533"/>
      <c r="AR533" s="142" t="s">
        <v>90</v>
      </c>
      <c r="AS533" s="142" t="s">
        <v>90</v>
      </c>
      <c r="AT533" s="142" t="s">
        <v>90</v>
      </c>
      <c r="AU533" s="142" t="s">
        <v>232</v>
      </c>
      <c r="AV533" s="142"/>
      <c r="AW533"/>
      <c r="AX533"/>
      <c r="AY533" s="142" t="s">
        <v>7647</v>
      </c>
      <c r="AZ533" t="s">
        <v>628</v>
      </c>
    </row>
    <row r="534" spans="1:52" x14ac:dyDescent="0.25">
      <c r="A534" s="142"/>
      <c r="B534" s="142" t="s">
        <v>90</v>
      </c>
      <c r="C534" s="142" t="s">
        <v>1900</v>
      </c>
      <c r="D534" s="142" t="s">
        <v>7649</v>
      </c>
      <c r="E534" s="38">
        <v>41773</v>
      </c>
      <c r="F534" s="142" t="s">
        <v>1877</v>
      </c>
      <c r="G534" s="142" t="s">
        <v>1904</v>
      </c>
      <c r="H534" s="142" t="s">
        <v>90</v>
      </c>
      <c r="I534" s="142" t="s">
        <v>104</v>
      </c>
      <c r="J534" s="142">
        <v>10</v>
      </c>
      <c r="K534" s="142" t="s">
        <v>8168</v>
      </c>
      <c r="L534" s="142" t="s">
        <v>445</v>
      </c>
      <c r="M534" s="142" t="s">
        <v>90</v>
      </c>
      <c r="N534" s="142" t="s">
        <v>90</v>
      </c>
      <c r="O534" s="142" t="s">
        <v>90</v>
      </c>
      <c r="P534" s="142"/>
      <c r="Q534" s="142" t="s">
        <v>112</v>
      </c>
      <c r="R534" s="142">
        <v>100</v>
      </c>
      <c r="S534" s="142" t="s">
        <v>36</v>
      </c>
      <c r="T534" s="142" t="s">
        <v>243</v>
      </c>
      <c r="U534" s="142" t="s">
        <v>7</v>
      </c>
      <c r="V534" s="142" t="s">
        <v>7</v>
      </c>
      <c r="W534" s="142" t="s">
        <v>90</v>
      </c>
      <c r="X534" s="142" t="s">
        <v>126</v>
      </c>
      <c r="Y534" s="38">
        <v>41781</v>
      </c>
      <c r="Z534" s="38">
        <v>41965</v>
      </c>
      <c r="AA534" s="38">
        <v>45434</v>
      </c>
      <c r="AB534" s="142"/>
      <c r="AC534" s="142">
        <v>10</v>
      </c>
      <c r="AD534" s="142"/>
      <c r="AE534" s="142" t="s">
        <v>1907</v>
      </c>
      <c r="AF534" s="142"/>
      <c r="AG534" s="142"/>
      <c r="AH534" s="142" t="s">
        <v>90</v>
      </c>
      <c r="AI534" s="142" t="s">
        <v>1908</v>
      </c>
      <c r="AJ534" s="142" t="s">
        <v>90</v>
      </c>
      <c r="AK534" s="142" t="s">
        <v>90</v>
      </c>
      <c r="AL534" s="142" t="s">
        <v>90</v>
      </c>
      <c r="AM534" s="142" t="s">
        <v>90</v>
      </c>
      <c r="AN534" s="142" t="s">
        <v>7</v>
      </c>
      <c r="AO534"/>
      <c r="AP534" s="142" t="s">
        <v>90</v>
      </c>
      <c r="AQ534"/>
      <c r="AR534" s="142" t="s">
        <v>90</v>
      </c>
      <c r="AS534" s="142" t="s">
        <v>90</v>
      </c>
      <c r="AT534" s="142" t="s">
        <v>90</v>
      </c>
      <c r="AU534" s="142" t="s">
        <v>290</v>
      </c>
      <c r="AV534" s="142"/>
      <c r="AW534"/>
      <c r="AX534"/>
      <c r="AY534" s="142" t="s">
        <v>7651</v>
      </c>
      <c r="AZ534" t="s">
        <v>628</v>
      </c>
    </row>
    <row r="535" spans="1:52" x14ac:dyDescent="0.25">
      <c r="A535" s="142"/>
      <c r="B535" s="142" t="s">
        <v>90</v>
      </c>
      <c r="C535" s="142" t="s">
        <v>702</v>
      </c>
      <c r="D535" s="142" t="s">
        <v>7663</v>
      </c>
      <c r="E535" s="38">
        <v>41766</v>
      </c>
      <c r="F535" s="142" t="s">
        <v>428</v>
      </c>
      <c r="G535" s="142" t="s">
        <v>1877</v>
      </c>
      <c r="H535" s="142" t="s">
        <v>440</v>
      </c>
      <c r="I535" s="142" t="s">
        <v>104</v>
      </c>
      <c r="J535" s="142">
        <v>10</v>
      </c>
      <c r="K535" s="142" t="s">
        <v>8168</v>
      </c>
      <c r="L535" s="142" t="s">
        <v>8177</v>
      </c>
      <c r="M535" s="142" t="s">
        <v>90</v>
      </c>
      <c r="N535" s="142" t="s">
        <v>90</v>
      </c>
      <c r="O535" s="142" t="s">
        <v>90</v>
      </c>
      <c r="P535" s="142"/>
      <c r="Q535" s="142" t="s">
        <v>112</v>
      </c>
      <c r="R535" s="142">
        <v>100</v>
      </c>
      <c r="S535" s="142" t="s">
        <v>36</v>
      </c>
      <c r="T535" s="142" t="s">
        <v>243</v>
      </c>
      <c r="U535" s="142" t="s">
        <v>140</v>
      </c>
      <c r="V535" s="142" t="s">
        <v>7</v>
      </c>
      <c r="W535" s="142" t="s">
        <v>90</v>
      </c>
      <c r="X535" s="142" t="s">
        <v>126</v>
      </c>
      <c r="Y535" s="38">
        <v>41773</v>
      </c>
      <c r="Z535" s="38">
        <v>41957</v>
      </c>
      <c r="AA535" s="38">
        <v>45426</v>
      </c>
      <c r="AB535" s="142"/>
      <c r="AC535" s="142">
        <v>10</v>
      </c>
      <c r="AD535" s="142"/>
      <c r="AE535" s="142" t="s">
        <v>1880</v>
      </c>
      <c r="AF535" s="142"/>
      <c r="AG535" s="142"/>
      <c r="AH535" s="142" t="s">
        <v>90</v>
      </c>
      <c r="AI535" s="142" t="s">
        <v>1881</v>
      </c>
      <c r="AJ535" s="142" t="s">
        <v>90</v>
      </c>
      <c r="AK535" s="142" t="s">
        <v>90</v>
      </c>
      <c r="AL535" s="142" t="s">
        <v>90</v>
      </c>
      <c r="AM535" s="142" t="s">
        <v>90</v>
      </c>
      <c r="AN535" s="142" t="s">
        <v>7</v>
      </c>
      <c r="AO535"/>
      <c r="AP535" s="142" t="s">
        <v>90</v>
      </c>
      <c r="AQ535"/>
      <c r="AR535" s="142" t="s">
        <v>90</v>
      </c>
      <c r="AS535" s="142" t="s">
        <v>90</v>
      </c>
      <c r="AT535" s="142" t="s">
        <v>90</v>
      </c>
      <c r="AU535" s="142" t="s">
        <v>290</v>
      </c>
      <c r="AV535" s="142"/>
      <c r="AW535"/>
      <c r="AX535"/>
      <c r="AY535" s="142" t="s">
        <v>7667</v>
      </c>
      <c r="AZ535" t="s">
        <v>628</v>
      </c>
    </row>
    <row r="536" spans="1:52" x14ac:dyDescent="0.25">
      <c r="A536" s="142"/>
      <c r="B536" s="142" t="s">
        <v>90</v>
      </c>
      <c r="C536" s="142" t="s">
        <v>7179</v>
      </c>
      <c r="D536" s="142" t="s">
        <v>7660</v>
      </c>
      <c r="E536" s="38">
        <v>41766</v>
      </c>
      <c r="F536" s="142" t="s">
        <v>1248</v>
      </c>
      <c r="G536" s="142" t="s">
        <v>1017</v>
      </c>
      <c r="H536" s="142" t="s">
        <v>440</v>
      </c>
      <c r="I536" s="142" t="s">
        <v>83</v>
      </c>
      <c r="J536" s="142">
        <v>5</v>
      </c>
      <c r="K536" s="142" t="s">
        <v>8168</v>
      </c>
      <c r="L536" s="142" t="s">
        <v>8102</v>
      </c>
      <c r="M536" s="142" t="s">
        <v>90</v>
      </c>
      <c r="N536" s="142" t="s">
        <v>90</v>
      </c>
      <c r="O536" s="142" t="s">
        <v>90</v>
      </c>
      <c r="P536" s="142"/>
      <c r="Q536" s="142" t="s">
        <v>112</v>
      </c>
      <c r="R536" s="142">
        <v>99.54</v>
      </c>
      <c r="S536" s="142" t="s">
        <v>37</v>
      </c>
      <c r="T536" s="142" t="s">
        <v>8170</v>
      </c>
      <c r="U536" s="142" t="s">
        <v>7</v>
      </c>
      <c r="V536" s="142" t="s">
        <v>7</v>
      </c>
      <c r="W536" s="142" t="s">
        <v>90</v>
      </c>
      <c r="X536" s="142" t="s">
        <v>126</v>
      </c>
      <c r="Y536" s="38">
        <v>41773</v>
      </c>
      <c r="Z536" s="38">
        <v>41957</v>
      </c>
      <c r="AA536" s="38">
        <v>45426</v>
      </c>
      <c r="AB536" s="142">
        <v>5</v>
      </c>
      <c r="AC536" s="142"/>
      <c r="AD536" s="142"/>
      <c r="AE536" s="142" t="s">
        <v>5603</v>
      </c>
      <c r="AF536" s="142"/>
      <c r="AG536" s="142"/>
      <c r="AH536" s="142" t="s">
        <v>90</v>
      </c>
      <c r="AI536" s="142" t="s">
        <v>7657</v>
      </c>
      <c r="AJ536" s="142" t="s">
        <v>5595</v>
      </c>
      <c r="AK536" s="142" t="s">
        <v>7179</v>
      </c>
      <c r="AL536" s="142" t="s">
        <v>90</v>
      </c>
      <c r="AM536" s="142" t="s">
        <v>90</v>
      </c>
      <c r="AN536" s="142" t="s">
        <v>7</v>
      </c>
      <c r="AO536"/>
      <c r="AP536" s="142" t="s">
        <v>90</v>
      </c>
      <c r="AQ536"/>
      <c r="AR536" s="142" t="s">
        <v>90</v>
      </c>
      <c r="AS536" s="142" t="s">
        <v>90</v>
      </c>
      <c r="AT536" s="142" t="s">
        <v>90</v>
      </c>
      <c r="AU536" s="142" t="s">
        <v>290</v>
      </c>
      <c r="AV536" s="142"/>
      <c r="AW536"/>
      <c r="AX536"/>
      <c r="AY536" s="142" t="s">
        <v>7661</v>
      </c>
      <c r="AZ536" t="s">
        <v>628</v>
      </c>
    </row>
    <row r="537" spans="1:52" x14ac:dyDescent="0.25">
      <c r="A537" s="142"/>
      <c r="B537" s="142" t="s">
        <v>90</v>
      </c>
      <c r="C537" s="142" t="s">
        <v>7179</v>
      </c>
      <c r="D537" s="142" t="s">
        <v>7653</v>
      </c>
      <c r="E537" s="38">
        <v>41766</v>
      </c>
      <c r="F537" s="142" t="s">
        <v>1248</v>
      </c>
      <c r="G537" s="142" t="s">
        <v>1017</v>
      </c>
      <c r="H537" s="142" t="s">
        <v>440</v>
      </c>
      <c r="I537" s="142" t="s">
        <v>83</v>
      </c>
      <c r="J537" s="142">
        <v>5</v>
      </c>
      <c r="K537" s="142" t="s">
        <v>8168</v>
      </c>
      <c r="L537" s="142" t="s">
        <v>8102</v>
      </c>
      <c r="M537" s="142" t="s">
        <v>90</v>
      </c>
      <c r="N537" s="142" t="s">
        <v>90</v>
      </c>
      <c r="O537" s="142" t="s">
        <v>90</v>
      </c>
      <c r="P537" s="142"/>
      <c r="Q537" s="142" t="s">
        <v>112</v>
      </c>
      <c r="R537" s="142">
        <v>99.54</v>
      </c>
      <c r="S537" s="142" t="s">
        <v>37</v>
      </c>
      <c r="T537" s="142" t="s">
        <v>90</v>
      </c>
      <c r="U537" s="142" t="s">
        <v>7</v>
      </c>
      <c r="V537" s="142" t="s">
        <v>7</v>
      </c>
      <c r="W537" s="142" t="s">
        <v>90</v>
      </c>
      <c r="X537" s="142" t="s">
        <v>126</v>
      </c>
      <c r="Y537" s="38">
        <v>41773</v>
      </c>
      <c r="Z537" s="38">
        <v>41957</v>
      </c>
      <c r="AA537" s="38">
        <v>45426</v>
      </c>
      <c r="AB537" s="142">
        <v>5</v>
      </c>
      <c r="AC537" s="142"/>
      <c r="AD537" s="142"/>
      <c r="AE537" s="142" t="s">
        <v>5603</v>
      </c>
      <c r="AF537" s="142"/>
      <c r="AG537" s="142"/>
      <c r="AH537" s="142" t="s">
        <v>90</v>
      </c>
      <c r="AI537" s="142" t="s">
        <v>7657</v>
      </c>
      <c r="AJ537" s="142" t="s">
        <v>5595</v>
      </c>
      <c r="AK537" s="142" t="s">
        <v>7179</v>
      </c>
      <c r="AL537" s="142" t="s">
        <v>90</v>
      </c>
      <c r="AM537" s="142" t="s">
        <v>90</v>
      </c>
      <c r="AN537" s="142" t="s">
        <v>7</v>
      </c>
      <c r="AO537"/>
      <c r="AP537" s="142" t="s">
        <v>90</v>
      </c>
      <c r="AQ537"/>
      <c r="AR537" s="142" t="s">
        <v>90</v>
      </c>
      <c r="AS537" s="142" t="s">
        <v>90</v>
      </c>
      <c r="AT537" s="142" t="s">
        <v>90</v>
      </c>
      <c r="AU537" s="142" t="s">
        <v>290</v>
      </c>
      <c r="AV537" s="142"/>
      <c r="AW537"/>
      <c r="AX537"/>
      <c r="AY537" s="142" t="s">
        <v>7659</v>
      </c>
      <c r="AZ537" t="s">
        <v>628</v>
      </c>
    </row>
    <row r="538" spans="1:52" x14ac:dyDescent="0.25">
      <c r="A538" s="142"/>
      <c r="B538" s="142" t="s">
        <v>90</v>
      </c>
      <c r="C538" s="142" t="s">
        <v>571</v>
      </c>
      <c r="D538" s="142" t="s">
        <v>7640</v>
      </c>
      <c r="E538" s="38">
        <v>41758</v>
      </c>
      <c r="F538" s="142" t="s">
        <v>1248</v>
      </c>
      <c r="G538" s="142" t="s">
        <v>1248</v>
      </c>
      <c r="H538" s="142" t="s">
        <v>90</v>
      </c>
      <c r="I538" s="142" t="s">
        <v>83</v>
      </c>
      <c r="J538" s="142">
        <v>7</v>
      </c>
      <c r="K538" s="142" t="s">
        <v>8168</v>
      </c>
      <c r="L538" s="142" t="s">
        <v>2326</v>
      </c>
      <c r="M538" s="142" t="s">
        <v>90</v>
      </c>
      <c r="N538" s="142" t="s">
        <v>90</v>
      </c>
      <c r="O538" s="142" t="s">
        <v>90</v>
      </c>
      <c r="P538" s="142"/>
      <c r="Q538" s="142" t="s">
        <v>112</v>
      </c>
      <c r="R538" s="142">
        <v>99.55</v>
      </c>
      <c r="S538" s="142" t="s">
        <v>38</v>
      </c>
      <c r="T538" s="142" t="s">
        <v>8170</v>
      </c>
      <c r="U538" s="142" t="s">
        <v>7</v>
      </c>
      <c r="V538" s="142" t="s">
        <v>7</v>
      </c>
      <c r="W538" s="142" t="s">
        <v>90</v>
      </c>
      <c r="X538" s="142" t="s">
        <v>126</v>
      </c>
      <c r="Y538" s="38">
        <v>41767</v>
      </c>
      <c r="Z538" s="38">
        <v>41951</v>
      </c>
      <c r="AA538" s="38">
        <v>45420</v>
      </c>
      <c r="AB538" s="142">
        <v>7</v>
      </c>
      <c r="AC538" s="142"/>
      <c r="AD538" s="142"/>
      <c r="AE538" s="142" t="s">
        <v>7643</v>
      </c>
      <c r="AF538" s="142"/>
      <c r="AG538" s="142"/>
      <c r="AH538" s="142" t="s">
        <v>90</v>
      </c>
      <c r="AI538" s="142" t="s">
        <v>7644</v>
      </c>
      <c r="AJ538" s="142" t="s">
        <v>571</v>
      </c>
      <c r="AK538" s="142" t="s">
        <v>90</v>
      </c>
      <c r="AL538" s="142" t="s">
        <v>90</v>
      </c>
      <c r="AM538" s="142" t="s">
        <v>90</v>
      </c>
      <c r="AN538" s="142" t="s">
        <v>7</v>
      </c>
      <c r="AO538"/>
      <c r="AP538" s="142" t="s">
        <v>90</v>
      </c>
      <c r="AQ538"/>
      <c r="AR538" s="142" t="s">
        <v>90</v>
      </c>
      <c r="AS538" s="142" t="s">
        <v>90</v>
      </c>
      <c r="AT538" s="142" t="s">
        <v>90</v>
      </c>
      <c r="AU538" s="142" t="s">
        <v>290</v>
      </c>
      <c r="AV538" s="142"/>
      <c r="AW538"/>
      <c r="AX538"/>
      <c r="AY538" s="142" t="s">
        <v>7670</v>
      </c>
      <c r="AZ538" t="s">
        <v>628</v>
      </c>
    </row>
    <row r="539" spans="1:52" x14ac:dyDescent="0.25">
      <c r="A539" s="142"/>
      <c r="B539" s="142" t="s">
        <v>90</v>
      </c>
      <c r="C539" s="142" t="s">
        <v>6973</v>
      </c>
      <c r="D539" s="142" t="s">
        <v>7672</v>
      </c>
      <c r="E539" s="38">
        <v>41757</v>
      </c>
      <c r="F539" s="142" t="s">
        <v>1904</v>
      </c>
      <c r="G539" s="142" t="s">
        <v>1904</v>
      </c>
      <c r="H539" s="142" t="s">
        <v>440</v>
      </c>
      <c r="I539" s="142" t="s">
        <v>83</v>
      </c>
      <c r="J539" s="142">
        <v>16</v>
      </c>
      <c r="K539" s="142" t="s">
        <v>8168</v>
      </c>
      <c r="L539" s="142" t="s">
        <v>661</v>
      </c>
      <c r="M539" s="142" t="s">
        <v>90</v>
      </c>
      <c r="N539" s="142" t="s">
        <v>90</v>
      </c>
      <c r="O539" s="142" t="s">
        <v>90</v>
      </c>
      <c r="P539" s="142"/>
      <c r="Q539" s="142" t="s">
        <v>112</v>
      </c>
      <c r="R539" s="142">
        <v>98.91</v>
      </c>
      <c r="S539" s="142" t="s">
        <v>38</v>
      </c>
      <c r="T539" s="142" t="s">
        <v>107</v>
      </c>
      <c r="U539" s="142" t="s">
        <v>7</v>
      </c>
      <c r="V539" s="142" t="s">
        <v>7</v>
      </c>
      <c r="W539" s="142" t="s">
        <v>90</v>
      </c>
      <c r="X539" s="142" t="s">
        <v>126</v>
      </c>
      <c r="Y539" s="38">
        <v>41766</v>
      </c>
      <c r="Z539" s="38">
        <v>41950</v>
      </c>
      <c r="AA539" s="38">
        <v>45419</v>
      </c>
      <c r="AB539" s="142">
        <v>16</v>
      </c>
      <c r="AC539" s="142"/>
      <c r="AD539" s="142"/>
      <c r="AE539" s="142" t="s">
        <v>6977</v>
      </c>
      <c r="AF539" s="142"/>
      <c r="AG539" s="142"/>
      <c r="AH539" s="142" t="s">
        <v>90</v>
      </c>
      <c r="AI539" s="142" t="s">
        <v>7674</v>
      </c>
      <c r="AJ539" s="142" t="s">
        <v>6973</v>
      </c>
      <c r="AK539" s="142" t="s">
        <v>90</v>
      </c>
      <c r="AL539" s="142" t="s">
        <v>90</v>
      </c>
      <c r="AM539" s="142" t="s">
        <v>90</v>
      </c>
      <c r="AN539" s="142" t="s">
        <v>7</v>
      </c>
      <c r="AO539"/>
      <c r="AP539" s="142" t="s">
        <v>90</v>
      </c>
      <c r="AQ539"/>
      <c r="AR539" s="142" t="s">
        <v>90</v>
      </c>
      <c r="AS539" s="142" t="s">
        <v>90</v>
      </c>
      <c r="AT539" s="142" t="s">
        <v>90</v>
      </c>
      <c r="AU539" s="142" t="s">
        <v>290</v>
      </c>
      <c r="AV539" s="142"/>
      <c r="AW539"/>
      <c r="AX539"/>
      <c r="AY539" s="142" t="s">
        <v>7677</v>
      </c>
      <c r="AZ539" t="s">
        <v>628</v>
      </c>
    </row>
    <row r="540" spans="1:52" x14ac:dyDescent="0.25">
      <c r="A540" s="142"/>
      <c r="B540" s="142" t="s">
        <v>90</v>
      </c>
      <c r="C540" s="142" t="s">
        <v>6973</v>
      </c>
      <c r="D540" s="142" t="s">
        <v>7678</v>
      </c>
      <c r="E540" s="38">
        <v>41757</v>
      </c>
      <c r="F540" s="142" t="s">
        <v>1904</v>
      </c>
      <c r="G540" s="142" t="s">
        <v>1904</v>
      </c>
      <c r="H540" s="142" t="s">
        <v>440</v>
      </c>
      <c r="I540" s="142" t="s">
        <v>83</v>
      </c>
      <c r="J540" s="142">
        <v>16</v>
      </c>
      <c r="K540" s="142" t="s">
        <v>8168</v>
      </c>
      <c r="L540" s="142" t="s">
        <v>661</v>
      </c>
      <c r="M540" s="142" t="s">
        <v>90</v>
      </c>
      <c r="N540" s="142" t="s">
        <v>90</v>
      </c>
      <c r="O540" s="142" t="s">
        <v>90</v>
      </c>
      <c r="P540" s="142"/>
      <c r="Q540" s="142" t="s">
        <v>112</v>
      </c>
      <c r="R540" s="142">
        <v>98.91</v>
      </c>
      <c r="S540" s="142" t="s">
        <v>38</v>
      </c>
      <c r="T540" s="142" t="s">
        <v>8170</v>
      </c>
      <c r="U540" s="142" t="s">
        <v>7</v>
      </c>
      <c r="V540" s="142" t="s">
        <v>7</v>
      </c>
      <c r="W540" s="142" t="s">
        <v>90</v>
      </c>
      <c r="X540" s="142" t="s">
        <v>126</v>
      </c>
      <c r="Y540" s="38">
        <v>41766</v>
      </c>
      <c r="Z540" s="38">
        <v>41950</v>
      </c>
      <c r="AA540" s="38">
        <v>45419</v>
      </c>
      <c r="AB540" s="142">
        <v>16</v>
      </c>
      <c r="AC540" s="142"/>
      <c r="AD540" s="142"/>
      <c r="AE540" s="142" t="s">
        <v>6977</v>
      </c>
      <c r="AF540" s="142"/>
      <c r="AG540" s="142"/>
      <c r="AH540" s="142" t="s">
        <v>90</v>
      </c>
      <c r="AI540" s="142" t="s">
        <v>7674</v>
      </c>
      <c r="AJ540" s="142" t="s">
        <v>6973</v>
      </c>
      <c r="AK540" s="142" t="s">
        <v>90</v>
      </c>
      <c r="AL540" s="142" t="s">
        <v>90</v>
      </c>
      <c r="AM540" s="142" t="s">
        <v>90</v>
      </c>
      <c r="AN540" s="142" t="s">
        <v>7</v>
      </c>
      <c r="AO540"/>
      <c r="AP540" s="142" t="s">
        <v>90</v>
      </c>
      <c r="AQ540"/>
      <c r="AR540" s="142" t="s">
        <v>90</v>
      </c>
      <c r="AS540" s="142" t="s">
        <v>90</v>
      </c>
      <c r="AT540" s="142" t="s">
        <v>90</v>
      </c>
      <c r="AU540" s="142" t="s">
        <v>290</v>
      </c>
      <c r="AV540" s="142"/>
      <c r="AW540"/>
      <c r="AX540"/>
      <c r="AY540" s="142" t="s">
        <v>7679</v>
      </c>
      <c r="AZ540" t="s">
        <v>628</v>
      </c>
    </row>
    <row r="541" spans="1:52" x14ac:dyDescent="0.25">
      <c r="A541" s="142"/>
      <c r="B541" s="142" t="s">
        <v>90</v>
      </c>
      <c r="C541" s="142" t="s">
        <v>575</v>
      </c>
      <c r="D541" s="142" t="s">
        <v>7681</v>
      </c>
      <c r="E541" s="38">
        <v>41752</v>
      </c>
      <c r="F541" s="142" t="s">
        <v>1904</v>
      </c>
      <c r="G541" s="142" t="s">
        <v>1904</v>
      </c>
      <c r="H541" s="142" t="s">
        <v>440</v>
      </c>
      <c r="I541" s="142" t="s">
        <v>83</v>
      </c>
      <c r="J541" s="142">
        <v>22.5</v>
      </c>
      <c r="K541" s="142" t="s">
        <v>8168</v>
      </c>
      <c r="L541" s="142" t="s">
        <v>2075</v>
      </c>
      <c r="M541" s="142" t="s">
        <v>90</v>
      </c>
      <c r="N541" s="142" t="s">
        <v>90</v>
      </c>
      <c r="O541" s="142" t="s">
        <v>90</v>
      </c>
      <c r="P541" s="142"/>
      <c r="Q541" s="142" t="s">
        <v>112</v>
      </c>
      <c r="R541" s="142">
        <v>99.57</v>
      </c>
      <c r="S541" s="142" t="s">
        <v>38</v>
      </c>
      <c r="T541" s="142" t="s">
        <v>7782</v>
      </c>
      <c r="U541" s="142" t="s">
        <v>7</v>
      </c>
      <c r="V541" s="142" t="s">
        <v>7</v>
      </c>
      <c r="W541" s="142" t="s">
        <v>90</v>
      </c>
      <c r="X541" s="142" t="s">
        <v>126</v>
      </c>
      <c r="Y541" s="38">
        <v>41759</v>
      </c>
      <c r="Z541" s="38">
        <v>41942</v>
      </c>
      <c r="AA541" s="38">
        <v>45412</v>
      </c>
      <c r="AB541" s="142">
        <v>22.5</v>
      </c>
      <c r="AC541" s="142"/>
      <c r="AD541" s="142"/>
      <c r="AE541" s="142" t="s">
        <v>7684</v>
      </c>
      <c r="AF541" s="142"/>
      <c r="AG541" s="142"/>
      <c r="AH541" s="142" t="s">
        <v>90</v>
      </c>
      <c r="AI541" s="142" t="s">
        <v>7685</v>
      </c>
      <c r="AJ541" s="142" t="s">
        <v>575</v>
      </c>
      <c r="AK541" s="142" t="s">
        <v>90</v>
      </c>
      <c r="AL541" s="142" t="s">
        <v>90</v>
      </c>
      <c r="AM541" s="142" t="s">
        <v>90</v>
      </c>
      <c r="AN541" s="142" t="s">
        <v>7</v>
      </c>
      <c r="AO541"/>
      <c r="AP541" s="142" t="s">
        <v>90</v>
      </c>
      <c r="AQ541"/>
      <c r="AR541" s="142" t="s">
        <v>90</v>
      </c>
      <c r="AS541" s="142" t="s">
        <v>90</v>
      </c>
      <c r="AT541" s="142" t="s">
        <v>90</v>
      </c>
      <c r="AU541" s="142" t="s">
        <v>290</v>
      </c>
      <c r="AV541" s="142"/>
      <c r="AW541"/>
      <c r="AX541"/>
      <c r="AY541" s="142" t="s">
        <v>7687</v>
      </c>
      <c r="AZ541" t="s">
        <v>628</v>
      </c>
    </row>
    <row r="542" spans="1:52" x14ac:dyDescent="0.25">
      <c r="A542" s="142"/>
      <c r="B542" s="142" t="s">
        <v>90</v>
      </c>
      <c r="C542" s="142" t="s">
        <v>6248</v>
      </c>
      <c r="D542" s="142" t="s">
        <v>7627</v>
      </c>
      <c r="E542" s="38">
        <v>41731</v>
      </c>
      <c r="F542" s="142" t="s">
        <v>1904</v>
      </c>
      <c r="G542" s="142" t="s">
        <v>1904</v>
      </c>
      <c r="H542" s="142" t="s">
        <v>440</v>
      </c>
      <c r="I542" s="142" t="s">
        <v>83</v>
      </c>
      <c r="J542" s="142">
        <v>14</v>
      </c>
      <c r="K542" s="142" t="s">
        <v>8168</v>
      </c>
      <c r="L542" s="142" t="s">
        <v>8146</v>
      </c>
      <c r="M542" s="142" t="s">
        <v>90</v>
      </c>
      <c r="N542" s="142" t="s">
        <v>90</v>
      </c>
      <c r="O542" s="142" t="s">
        <v>90</v>
      </c>
      <c r="P542" s="142"/>
      <c r="Q542" s="142" t="s">
        <v>112</v>
      </c>
      <c r="R542" s="142">
        <v>99.77</v>
      </c>
      <c r="S542" s="142" t="s">
        <v>38</v>
      </c>
      <c r="T542" s="142" t="s">
        <v>90</v>
      </c>
      <c r="U542" s="142" t="s">
        <v>7</v>
      </c>
      <c r="V542" s="142" t="s">
        <v>7</v>
      </c>
      <c r="W542" s="142" t="s">
        <v>90</v>
      </c>
      <c r="X542" s="142" t="s">
        <v>126</v>
      </c>
      <c r="Y542" s="38">
        <v>41739</v>
      </c>
      <c r="Z542" s="38">
        <v>41922</v>
      </c>
      <c r="AA542" s="38">
        <v>45392</v>
      </c>
      <c r="AB542" s="142">
        <v>14</v>
      </c>
      <c r="AC542" s="142"/>
      <c r="AD542" s="142"/>
      <c r="AE542" s="142" t="s">
        <v>6254</v>
      </c>
      <c r="AF542" s="142"/>
      <c r="AG542" s="142"/>
      <c r="AH542" s="142" t="s">
        <v>90</v>
      </c>
      <c r="AI542" s="142" t="s">
        <v>7630</v>
      </c>
      <c r="AJ542" s="142" t="s">
        <v>6248</v>
      </c>
      <c r="AK542" s="142" t="s">
        <v>90</v>
      </c>
      <c r="AL542" s="142" t="s">
        <v>90</v>
      </c>
      <c r="AM542" s="142" t="s">
        <v>90</v>
      </c>
      <c r="AN542" s="142" t="s">
        <v>7</v>
      </c>
      <c r="AO542"/>
      <c r="AP542" s="142" t="s">
        <v>90</v>
      </c>
      <c r="AQ542"/>
      <c r="AR542" s="142" t="s">
        <v>90</v>
      </c>
      <c r="AS542" s="142" t="s">
        <v>90</v>
      </c>
      <c r="AT542" s="142" t="s">
        <v>90</v>
      </c>
      <c r="AU542" s="142" t="s">
        <v>290</v>
      </c>
      <c r="AV542" s="142"/>
      <c r="AW542"/>
      <c r="AX542"/>
      <c r="AY542" s="142" t="s">
        <v>7689</v>
      </c>
      <c r="AZ542" t="s">
        <v>628</v>
      </c>
    </row>
    <row r="543" spans="1:52" x14ac:dyDescent="0.25">
      <c r="A543" s="142"/>
      <c r="B543" s="142" t="s">
        <v>90</v>
      </c>
      <c r="C543" s="142" t="s">
        <v>6248</v>
      </c>
      <c r="D543" s="142" t="s">
        <v>7634</v>
      </c>
      <c r="E543" s="38">
        <v>41731</v>
      </c>
      <c r="F543" s="142" t="s">
        <v>1904</v>
      </c>
      <c r="G543" s="142" t="s">
        <v>1904</v>
      </c>
      <c r="H543" s="142" t="s">
        <v>440</v>
      </c>
      <c r="I543" s="142" t="s">
        <v>83</v>
      </c>
      <c r="J543" s="142">
        <v>14</v>
      </c>
      <c r="K543" s="142" t="s">
        <v>8168</v>
      </c>
      <c r="L543" s="142" t="s">
        <v>8146</v>
      </c>
      <c r="M543" s="142" t="s">
        <v>90</v>
      </c>
      <c r="N543" s="142" t="s">
        <v>90</v>
      </c>
      <c r="O543" s="142" t="s">
        <v>90</v>
      </c>
      <c r="P543" s="142"/>
      <c r="Q543" s="142" t="s">
        <v>112</v>
      </c>
      <c r="R543" s="142">
        <v>99.77</v>
      </c>
      <c r="S543" s="142" t="s">
        <v>38</v>
      </c>
      <c r="T543" s="142" t="s">
        <v>8170</v>
      </c>
      <c r="U543" s="142" t="s">
        <v>7</v>
      </c>
      <c r="V543" s="142" t="s">
        <v>7</v>
      </c>
      <c r="W543" s="142" t="s">
        <v>90</v>
      </c>
      <c r="X543" s="142" t="s">
        <v>126</v>
      </c>
      <c r="Y543" s="38">
        <v>41739</v>
      </c>
      <c r="Z543" s="38">
        <v>41922</v>
      </c>
      <c r="AA543" s="38">
        <v>45392</v>
      </c>
      <c r="AB543" s="142">
        <v>14</v>
      </c>
      <c r="AC543" s="142"/>
      <c r="AD543" s="142"/>
      <c r="AE543" s="142" t="s">
        <v>6254</v>
      </c>
      <c r="AF543" s="142"/>
      <c r="AG543" s="142"/>
      <c r="AH543" s="142" t="s">
        <v>90</v>
      </c>
      <c r="AI543" s="142" t="s">
        <v>7630</v>
      </c>
      <c r="AJ543" s="142" t="s">
        <v>6248</v>
      </c>
      <c r="AK543" s="142" t="s">
        <v>90</v>
      </c>
      <c r="AL543" s="142" t="s">
        <v>90</v>
      </c>
      <c r="AM543" s="142" t="s">
        <v>90</v>
      </c>
      <c r="AN543" s="142" t="s">
        <v>7</v>
      </c>
      <c r="AO543"/>
      <c r="AP543" s="142" t="s">
        <v>90</v>
      </c>
      <c r="AQ543"/>
      <c r="AR543" s="142" t="s">
        <v>90</v>
      </c>
      <c r="AS543" s="142" t="s">
        <v>90</v>
      </c>
      <c r="AT543" s="142" t="s">
        <v>90</v>
      </c>
      <c r="AU543" s="142" t="s">
        <v>290</v>
      </c>
      <c r="AV543" s="142"/>
      <c r="AW543"/>
      <c r="AX543"/>
      <c r="AY543" s="142" t="s">
        <v>7691</v>
      </c>
      <c r="AZ543" t="s">
        <v>628</v>
      </c>
    </row>
    <row r="544" spans="1:52" x14ac:dyDescent="0.25">
      <c r="A544" s="142"/>
      <c r="B544" s="142" t="s">
        <v>90</v>
      </c>
      <c r="C544" s="142" t="s">
        <v>6248</v>
      </c>
      <c r="D544" s="142" t="s">
        <v>7637</v>
      </c>
      <c r="E544" s="38">
        <v>41731</v>
      </c>
      <c r="F544" s="142" t="s">
        <v>428</v>
      </c>
      <c r="G544" s="142" t="s">
        <v>1904</v>
      </c>
      <c r="H544" s="142" t="s">
        <v>440</v>
      </c>
      <c r="I544" s="142" t="s">
        <v>83</v>
      </c>
      <c r="J544" s="142">
        <v>4</v>
      </c>
      <c r="K544" s="142" t="s">
        <v>8168</v>
      </c>
      <c r="L544" s="142" t="s">
        <v>8146</v>
      </c>
      <c r="M544" s="142" t="s">
        <v>90</v>
      </c>
      <c r="N544" s="142" t="s">
        <v>90</v>
      </c>
      <c r="O544" s="142" t="s">
        <v>90</v>
      </c>
      <c r="P544" s="142"/>
      <c r="Q544" s="142" t="s">
        <v>112</v>
      </c>
      <c r="R544" s="142">
        <v>104.133</v>
      </c>
      <c r="S544" s="142" t="s">
        <v>38</v>
      </c>
      <c r="T544" s="142" t="s">
        <v>243</v>
      </c>
      <c r="U544" s="142" t="s">
        <v>7</v>
      </c>
      <c r="V544" s="142" t="s">
        <v>7</v>
      </c>
      <c r="W544" s="142" t="s">
        <v>90</v>
      </c>
      <c r="X544" s="142" t="s">
        <v>126</v>
      </c>
      <c r="Y544" s="38">
        <v>41739</v>
      </c>
      <c r="Z544" s="38">
        <v>41922</v>
      </c>
      <c r="AA544" s="38">
        <v>45392</v>
      </c>
      <c r="AB544" s="142">
        <v>4</v>
      </c>
      <c r="AC544" s="142"/>
      <c r="AD544" s="142"/>
      <c r="AE544" s="142" t="s">
        <v>6254</v>
      </c>
      <c r="AF544" s="142"/>
      <c r="AG544" s="142"/>
      <c r="AH544" s="142" t="s">
        <v>90</v>
      </c>
      <c r="AI544" s="142" t="s">
        <v>7630</v>
      </c>
      <c r="AJ544" s="142" t="s">
        <v>6248</v>
      </c>
      <c r="AK544" s="142" t="s">
        <v>90</v>
      </c>
      <c r="AL544" s="142" t="s">
        <v>90</v>
      </c>
      <c r="AM544" s="142" t="s">
        <v>90</v>
      </c>
      <c r="AN544" s="142" t="s">
        <v>7</v>
      </c>
      <c r="AO544"/>
      <c r="AP544" s="142" t="s">
        <v>90</v>
      </c>
      <c r="AQ544"/>
      <c r="AR544" s="142" t="s">
        <v>90</v>
      </c>
      <c r="AS544" s="142" t="s">
        <v>90</v>
      </c>
      <c r="AT544" s="142" t="s">
        <v>90</v>
      </c>
      <c r="AU544" s="142" t="s">
        <v>290</v>
      </c>
      <c r="AV544" s="142"/>
      <c r="AW544"/>
      <c r="AX544"/>
      <c r="AY544" s="142" t="s">
        <v>7694</v>
      </c>
      <c r="AZ544" t="s">
        <v>628</v>
      </c>
    </row>
    <row r="545" spans="1:52" x14ac:dyDescent="0.25">
      <c r="A545" s="142"/>
      <c r="B545" s="142" t="s">
        <v>90</v>
      </c>
      <c r="C545" s="142" t="s">
        <v>6049</v>
      </c>
      <c r="D545" s="142" t="s">
        <v>7701</v>
      </c>
      <c r="E545" s="38">
        <v>41690</v>
      </c>
      <c r="F545" s="142" t="s">
        <v>1248</v>
      </c>
      <c r="G545" s="142" t="s">
        <v>1248</v>
      </c>
      <c r="H545" s="142" t="s">
        <v>440</v>
      </c>
      <c r="I545" s="142" t="s">
        <v>83</v>
      </c>
      <c r="J545" s="142">
        <v>7</v>
      </c>
      <c r="K545" s="142" t="s">
        <v>8168</v>
      </c>
      <c r="L545" s="142" t="s">
        <v>7741</v>
      </c>
      <c r="M545" s="142" t="s">
        <v>90</v>
      </c>
      <c r="N545" s="142" t="s">
        <v>90</v>
      </c>
      <c r="O545" s="142" t="s">
        <v>90</v>
      </c>
      <c r="P545" s="142"/>
      <c r="Q545" s="142" t="s">
        <v>112</v>
      </c>
      <c r="R545" s="142">
        <v>100</v>
      </c>
      <c r="S545" s="142" t="s">
        <v>36</v>
      </c>
      <c r="T545" s="142" t="s">
        <v>8170</v>
      </c>
      <c r="U545" s="142" t="s">
        <v>7</v>
      </c>
      <c r="V545" s="142" t="s">
        <v>7</v>
      </c>
      <c r="W545" s="142" t="s">
        <v>90</v>
      </c>
      <c r="X545" s="142" t="s">
        <v>126</v>
      </c>
      <c r="Y545" s="38">
        <v>41697</v>
      </c>
      <c r="Z545" s="38">
        <v>41878</v>
      </c>
      <c r="AA545" s="38">
        <v>45349</v>
      </c>
      <c r="AB545" s="142">
        <v>7</v>
      </c>
      <c r="AC545" s="142"/>
      <c r="AD545" s="142"/>
      <c r="AE545" s="142" t="s">
        <v>6057</v>
      </c>
      <c r="AF545" s="142"/>
      <c r="AG545" s="142"/>
      <c r="AH545" s="142" t="s">
        <v>90</v>
      </c>
      <c r="AI545" s="142" t="s">
        <v>6058</v>
      </c>
      <c r="AJ545" s="142" t="s">
        <v>90</v>
      </c>
      <c r="AK545" s="142" t="s">
        <v>90</v>
      </c>
      <c r="AL545" s="142" t="s">
        <v>90</v>
      </c>
      <c r="AM545" s="142" t="s">
        <v>90</v>
      </c>
      <c r="AN545" s="142" t="s">
        <v>7</v>
      </c>
      <c r="AO545"/>
      <c r="AP545" s="142" t="s">
        <v>90</v>
      </c>
      <c r="AQ545"/>
      <c r="AR545" s="142" t="s">
        <v>90</v>
      </c>
      <c r="AS545" s="142" t="s">
        <v>90</v>
      </c>
      <c r="AT545" s="142" t="s">
        <v>90</v>
      </c>
      <c r="AU545" s="142" t="s">
        <v>290</v>
      </c>
      <c r="AV545" s="142"/>
      <c r="AW545"/>
      <c r="AX545"/>
      <c r="AY545" s="142" t="s">
        <v>7705</v>
      </c>
      <c r="AZ545" t="s">
        <v>628</v>
      </c>
    </row>
    <row r="546" spans="1:52" x14ac:dyDescent="0.25">
      <c r="A546" s="142"/>
      <c r="B546" s="142" t="s">
        <v>90</v>
      </c>
      <c r="C546" s="142" t="s">
        <v>7710</v>
      </c>
      <c r="D546" s="142" t="s">
        <v>7712</v>
      </c>
      <c r="E546" s="38">
        <v>41662</v>
      </c>
      <c r="F546" s="142" t="s">
        <v>3494</v>
      </c>
      <c r="G546" s="142" t="s">
        <v>5779</v>
      </c>
      <c r="H546" s="142" t="s">
        <v>440</v>
      </c>
      <c r="I546" s="142" t="s">
        <v>83</v>
      </c>
      <c r="J546" s="142">
        <v>6</v>
      </c>
      <c r="K546" s="142" t="s">
        <v>8168</v>
      </c>
      <c r="L546" s="142" t="s">
        <v>8042</v>
      </c>
      <c r="M546" s="142" t="s">
        <v>90</v>
      </c>
      <c r="N546" s="142" t="s">
        <v>90</v>
      </c>
      <c r="O546" s="142" t="s">
        <v>90</v>
      </c>
      <c r="P546" s="142"/>
      <c r="Q546" s="142" t="s">
        <v>112</v>
      </c>
      <c r="R546" s="142">
        <v>99.04</v>
      </c>
      <c r="S546" s="142" t="s">
        <v>37</v>
      </c>
      <c r="T546" s="142" t="s">
        <v>8170</v>
      </c>
      <c r="U546" s="142" t="s">
        <v>7</v>
      </c>
      <c r="V546" s="142" t="s">
        <v>7</v>
      </c>
      <c r="W546" s="142" t="s">
        <v>90</v>
      </c>
      <c r="X546" s="142" t="s">
        <v>126</v>
      </c>
      <c r="Y546" s="38">
        <v>41668</v>
      </c>
      <c r="Z546" s="38">
        <v>41849</v>
      </c>
      <c r="AA546" s="38">
        <v>45320</v>
      </c>
      <c r="AB546" s="142">
        <v>6</v>
      </c>
      <c r="AC546" s="142"/>
      <c r="AD546" s="142"/>
      <c r="AE546" s="142" t="s">
        <v>7715</v>
      </c>
      <c r="AF546" s="142"/>
      <c r="AG546" s="142"/>
      <c r="AH546" s="142" t="s">
        <v>90</v>
      </c>
      <c r="AI546" s="142" t="s">
        <v>7716</v>
      </c>
      <c r="AJ546" s="142" t="s">
        <v>7717</v>
      </c>
      <c r="AK546" s="142" t="s">
        <v>7710</v>
      </c>
      <c r="AL546" s="142" t="s">
        <v>90</v>
      </c>
      <c r="AM546" s="142" t="s">
        <v>90</v>
      </c>
      <c r="AN546" s="142" t="s">
        <v>7</v>
      </c>
      <c r="AO546"/>
      <c r="AP546" s="142" t="s">
        <v>90</v>
      </c>
      <c r="AQ546"/>
      <c r="AR546" s="142" t="s">
        <v>90</v>
      </c>
      <c r="AS546" s="142" t="s">
        <v>90</v>
      </c>
      <c r="AT546" s="142" t="s">
        <v>90</v>
      </c>
      <c r="AU546" s="142" t="s">
        <v>290</v>
      </c>
      <c r="AV546" s="142"/>
      <c r="AW546"/>
      <c r="AX546"/>
      <c r="AY546" s="142" t="s">
        <v>7719</v>
      </c>
      <c r="AZ546" t="s">
        <v>628</v>
      </c>
    </row>
    <row r="547" spans="1:52" x14ac:dyDescent="0.25">
      <c r="A547" s="142"/>
      <c r="B547" s="142" t="s">
        <v>90</v>
      </c>
      <c r="C547" s="142" t="s">
        <v>510</v>
      </c>
      <c r="D547" s="142" t="s">
        <v>7721</v>
      </c>
      <c r="E547" s="38">
        <v>41578</v>
      </c>
      <c r="F547" s="142" t="s">
        <v>428</v>
      </c>
      <c r="G547" s="142" t="s">
        <v>3009</v>
      </c>
      <c r="H547" s="142" t="s">
        <v>440</v>
      </c>
      <c r="I547" s="142" t="s">
        <v>83</v>
      </c>
      <c r="J547" s="142">
        <v>3</v>
      </c>
      <c r="K547" s="142" t="s">
        <v>8178</v>
      </c>
      <c r="L547" s="142" t="s">
        <v>7741</v>
      </c>
      <c r="M547" s="142" t="s">
        <v>90</v>
      </c>
      <c r="N547" s="142" t="s">
        <v>90</v>
      </c>
      <c r="O547" s="142" t="s">
        <v>90</v>
      </c>
      <c r="P547" s="142"/>
      <c r="Q547" s="142" t="s">
        <v>112</v>
      </c>
      <c r="R547" s="142"/>
      <c r="S547" s="142" t="s">
        <v>36</v>
      </c>
      <c r="T547" s="142" t="s">
        <v>7782</v>
      </c>
      <c r="U547" s="142" t="s">
        <v>7</v>
      </c>
      <c r="V547" s="142" t="s">
        <v>7</v>
      </c>
      <c r="W547" s="142" t="s">
        <v>90</v>
      </c>
      <c r="X547" s="142" t="s">
        <v>126</v>
      </c>
      <c r="Y547" s="38">
        <v>41585</v>
      </c>
      <c r="Z547" s="38">
        <v>41766</v>
      </c>
      <c r="AA547" s="38">
        <v>45419</v>
      </c>
      <c r="AB547" s="142">
        <v>3</v>
      </c>
      <c r="AC547" s="142"/>
      <c r="AD547" s="142"/>
      <c r="AE547" s="142" t="s">
        <v>5456</v>
      </c>
      <c r="AF547" s="142"/>
      <c r="AG547" s="142"/>
      <c r="AH547" s="142" t="s">
        <v>90</v>
      </c>
      <c r="AI547" s="142" t="s">
        <v>7724</v>
      </c>
      <c r="AJ547" s="142" t="s">
        <v>90</v>
      </c>
      <c r="AK547" s="142" t="s">
        <v>90</v>
      </c>
      <c r="AL547" s="142" t="s">
        <v>90</v>
      </c>
      <c r="AM547" s="142" t="s">
        <v>90</v>
      </c>
      <c r="AN547" s="142" t="s">
        <v>353</v>
      </c>
      <c r="AO547"/>
      <c r="AP547" s="142" t="s">
        <v>90</v>
      </c>
      <c r="AQ547"/>
      <c r="AR547" s="142" t="s">
        <v>90</v>
      </c>
      <c r="AS547" s="142" t="s">
        <v>90</v>
      </c>
      <c r="AT547" s="142" t="s">
        <v>90</v>
      </c>
      <c r="AU547" s="142" t="s">
        <v>290</v>
      </c>
      <c r="AV547" s="142"/>
      <c r="AW547"/>
      <c r="AX547"/>
      <c r="AY547" s="142" t="s">
        <v>7728</v>
      </c>
      <c r="AZ547" t="s">
        <v>628</v>
      </c>
    </row>
  </sheetData>
  <phoneticPr fontId="14"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C69E62"/>
  </sheetPr>
  <dimension ref="A1:V37"/>
  <sheetViews>
    <sheetView zoomScale="85" zoomScaleNormal="85" workbookViewId="0">
      <selection activeCell="A11" sqref="A11:O23"/>
    </sheetView>
  </sheetViews>
  <sheetFormatPr defaultColWidth="8.88671875" defaultRowHeight="15" x14ac:dyDescent="0.25"/>
  <cols>
    <col min="1" max="1" width="10.44140625" style="21" bestFit="1" customWidth="1"/>
    <col min="2" max="2" width="8.5546875" style="21" bestFit="1" customWidth="1"/>
    <col min="3" max="3" width="25.109375" style="21" bestFit="1" customWidth="1"/>
    <col min="4" max="4" width="12.33203125" style="21" customWidth="1"/>
    <col min="5" max="5" width="8.33203125" style="21" bestFit="1" customWidth="1"/>
    <col min="6" max="6" width="8" style="21" bestFit="1" customWidth="1"/>
    <col min="7" max="7" width="7.44140625" style="21" bestFit="1" customWidth="1"/>
    <col min="8" max="8" width="9.109375" style="21" bestFit="1" customWidth="1"/>
    <col min="9" max="9" width="11" style="21" bestFit="1" customWidth="1" collapsed="1"/>
    <col min="10" max="10" width="15.5546875" style="21" bestFit="1" customWidth="1"/>
    <col min="11" max="11" width="10.77734375" style="21" bestFit="1" customWidth="1"/>
    <col min="12" max="12" width="7.33203125" style="21" bestFit="1" customWidth="1"/>
    <col min="13" max="13" width="6.109375" style="21" bestFit="1" customWidth="1"/>
    <col min="14" max="14" width="7.77734375" style="21" bestFit="1" customWidth="1"/>
    <col min="15" max="15" width="28.5546875" style="21" bestFit="1" customWidth="1" collapsed="1"/>
    <col min="16" max="16" width="6.5546875" style="21" customWidth="1"/>
    <col min="17" max="17" width="6.77734375" style="21" customWidth="1"/>
    <col min="18" max="18" width="28.109375" style="21" bestFit="1" customWidth="1"/>
    <col min="19" max="19" width="12.6640625" style="21" bestFit="1" customWidth="1"/>
    <col min="20" max="22" width="7.6640625" style="21" customWidth="1"/>
    <col min="23" max="23" width="6.109375" style="21" bestFit="1" customWidth="1"/>
    <col min="24" max="24" width="9.44140625" style="21" bestFit="1" customWidth="1"/>
    <col min="25" max="25" width="35.109375" style="21" bestFit="1" customWidth="1"/>
    <col min="26" max="16384" width="8.88671875" style="21"/>
  </cols>
  <sheetData>
    <row r="1" spans="1:22" ht="59.25" customHeight="1" x14ac:dyDescent="0.25">
      <c r="A1" s="20" t="s">
        <v>149</v>
      </c>
      <c r="H1" s="51" t="s">
        <v>152</v>
      </c>
    </row>
    <row r="2" spans="1:22" x14ac:dyDescent="0.25">
      <c r="B2" s="22" t="s">
        <v>84</v>
      </c>
      <c r="C2" s="22" t="s">
        <v>152</v>
      </c>
      <c r="D2" s="22" t="s">
        <v>155</v>
      </c>
      <c r="E2" s="22" t="s">
        <v>144</v>
      </c>
      <c r="F2" s="22" t="s">
        <v>145</v>
      </c>
      <c r="V2" s="24"/>
    </row>
    <row r="3" spans="1:22" x14ac:dyDescent="0.25">
      <c r="B3" s="22"/>
      <c r="D3" s="32"/>
      <c r="E3" s="25"/>
      <c r="F3" s="25"/>
      <c r="V3" s="27"/>
    </row>
    <row r="4" spans="1:22" x14ac:dyDescent="0.25">
      <c r="B4" s="22"/>
      <c r="D4" s="32"/>
      <c r="E4" s="25"/>
      <c r="F4" s="25"/>
      <c r="V4" s="27"/>
    </row>
    <row r="5" spans="1:22" x14ac:dyDescent="0.25">
      <c r="B5" s="22"/>
      <c r="D5" s="32"/>
      <c r="E5" s="25"/>
      <c r="F5" s="25"/>
      <c r="V5" s="27"/>
    </row>
    <row r="6" spans="1:22" x14ac:dyDescent="0.25">
      <c r="B6" s="22"/>
      <c r="D6" s="32"/>
      <c r="E6" s="25"/>
      <c r="F6" s="25"/>
      <c r="V6" s="27"/>
    </row>
    <row r="7" spans="1:22" x14ac:dyDescent="0.25">
      <c r="B7" s="22"/>
      <c r="D7" s="32"/>
      <c r="E7" s="25"/>
      <c r="F7" s="25"/>
      <c r="V7" s="27"/>
    </row>
    <row r="8" spans="1:22" x14ac:dyDescent="0.25">
      <c r="B8" s="22"/>
      <c r="D8" s="32"/>
      <c r="E8" s="25"/>
      <c r="F8" s="25"/>
      <c r="V8" s="27"/>
    </row>
    <row r="9" spans="1:22" x14ac:dyDescent="0.25">
      <c r="Q9" s="24"/>
      <c r="R9" s="24"/>
      <c r="S9" s="24"/>
      <c r="T9" s="24"/>
      <c r="U9" s="24"/>
      <c r="V9" s="24"/>
    </row>
    <row r="10" spans="1:22" x14ac:dyDescent="0.25">
      <c r="A10" s="23" t="s">
        <v>117</v>
      </c>
      <c r="B10" s="23" t="s">
        <v>146</v>
      </c>
      <c r="C10" s="23" t="s">
        <v>118</v>
      </c>
      <c r="D10" s="23" t="s">
        <v>147</v>
      </c>
      <c r="E10" s="23" t="s">
        <v>119</v>
      </c>
      <c r="F10" s="23" t="s">
        <v>120</v>
      </c>
      <c r="G10" s="23" t="s">
        <v>121</v>
      </c>
      <c r="H10" s="23" t="s">
        <v>122</v>
      </c>
      <c r="I10" s="23" t="s">
        <v>123</v>
      </c>
      <c r="J10" s="23" t="s">
        <v>124</v>
      </c>
      <c r="K10" s="23" t="s">
        <v>125</v>
      </c>
      <c r="L10" s="23" t="s">
        <v>148</v>
      </c>
      <c r="M10" s="23" t="s">
        <v>150</v>
      </c>
      <c r="N10" s="23" t="s">
        <v>151</v>
      </c>
      <c r="O10" s="23" t="s">
        <v>152</v>
      </c>
      <c r="Q10" s="24"/>
      <c r="R10" s="24"/>
      <c r="S10" s="24"/>
      <c r="T10" s="24"/>
      <c r="U10" s="24"/>
      <c r="V10" s="24"/>
    </row>
    <row r="11" spans="1:22" x14ac:dyDescent="0.25">
      <c r="A11" s="31"/>
      <c r="K11" s="29"/>
      <c r="Q11" s="24"/>
      <c r="R11" s="24"/>
      <c r="S11" s="24"/>
      <c r="T11" s="24"/>
      <c r="U11" s="24"/>
      <c r="V11" s="24"/>
    </row>
    <row r="12" spans="1:22" x14ac:dyDescent="0.25">
      <c r="A12" s="31"/>
      <c r="K12" s="29"/>
      <c r="Q12" s="24"/>
      <c r="R12" s="24"/>
      <c r="S12" s="24"/>
      <c r="T12" s="24"/>
      <c r="U12" s="24"/>
      <c r="V12" s="24"/>
    </row>
    <row r="13" spans="1:22" x14ac:dyDescent="0.25">
      <c r="A13" s="31"/>
      <c r="K13" s="29"/>
      <c r="Q13" s="24"/>
      <c r="R13" s="24"/>
      <c r="S13" s="24"/>
      <c r="T13" s="24"/>
      <c r="U13" s="24"/>
      <c r="V13" s="24"/>
    </row>
    <row r="14" spans="1:22" x14ac:dyDescent="0.25">
      <c r="A14" s="31"/>
      <c r="K14" s="29"/>
      <c r="Q14" s="24"/>
      <c r="R14" s="24"/>
      <c r="S14" s="24"/>
      <c r="T14" s="24"/>
      <c r="U14" s="24"/>
      <c r="V14" s="24"/>
    </row>
    <row r="15" spans="1:22" x14ac:dyDescent="0.25">
      <c r="A15" s="31"/>
      <c r="K15" s="29"/>
      <c r="Q15" s="24"/>
      <c r="R15" s="24"/>
      <c r="S15" s="24"/>
      <c r="T15" s="24"/>
      <c r="U15" s="24"/>
      <c r="V15" s="24"/>
    </row>
    <row r="16" spans="1:22" x14ac:dyDescent="0.25">
      <c r="A16" s="31"/>
      <c r="K16" s="29"/>
      <c r="Q16" s="24"/>
      <c r="R16" s="24"/>
      <c r="S16" s="24"/>
      <c r="T16" s="24"/>
      <c r="U16" s="24"/>
      <c r="V16" s="24"/>
    </row>
    <row r="17" spans="1:22" x14ac:dyDescent="0.25">
      <c r="A17" s="31"/>
      <c r="K17" s="29"/>
      <c r="Q17" s="24"/>
      <c r="R17" s="24"/>
      <c r="S17" s="24"/>
      <c r="T17" s="24"/>
      <c r="U17" s="24"/>
      <c r="V17" s="24"/>
    </row>
    <row r="18" spans="1:22" x14ac:dyDescent="0.25">
      <c r="A18" s="31"/>
      <c r="K18" s="29"/>
    </row>
    <row r="19" spans="1:22" x14ac:dyDescent="0.25">
      <c r="A19" s="31"/>
      <c r="K19" s="29"/>
      <c r="Q19" s="24"/>
      <c r="R19" s="24"/>
      <c r="S19" s="24"/>
      <c r="T19" s="24"/>
      <c r="U19" s="24"/>
      <c r="V19" s="24"/>
    </row>
    <row r="20" spans="1:22" x14ac:dyDescent="0.25">
      <c r="A20" s="31"/>
      <c r="K20" s="29"/>
      <c r="V20" s="24"/>
    </row>
    <row r="21" spans="1:22" x14ac:dyDescent="0.25">
      <c r="A21" s="31"/>
      <c r="K21" s="29"/>
      <c r="V21" s="24"/>
    </row>
    <row r="22" spans="1:22" x14ac:dyDescent="0.25">
      <c r="A22" s="31"/>
      <c r="K22" s="29"/>
      <c r="V22" s="24"/>
    </row>
    <row r="23" spans="1:22" x14ac:dyDescent="0.25">
      <c r="A23" s="31"/>
      <c r="K23" s="29"/>
      <c r="V23" s="24"/>
    </row>
    <row r="24" spans="1:22" x14ac:dyDescent="0.25">
      <c r="Q24" s="24"/>
      <c r="R24" s="24"/>
      <c r="S24" s="24"/>
      <c r="T24" s="24"/>
      <c r="U24" s="24"/>
      <c r="V24" s="24"/>
    </row>
    <row r="25" spans="1:22" x14ac:dyDescent="0.25">
      <c r="A25" s="31"/>
      <c r="K25" s="29"/>
      <c r="Q25" s="24"/>
      <c r="R25" s="24"/>
      <c r="S25" s="30"/>
      <c r="T25" s="27"/>
      <c r="U25" s="27"/>
      <c r="V25" s="24"/>
    </row>
    <row r="26" spans="1:22" x14ac:dyDescent="0.25">
      <c r="A26" s="31"/>
      <c r="K26" s="29"/>
      <c r="Q26" s="24"/>
      <c r="R26" s="24"/>
      <c r="S26" s="30"/>
      <c r="T26" s="27"/>
      <c r="U26" s="27"/>
      <c r="V26" s="24"/>
    </row>
    <row r="27" spans="1:22" x14ac:dyDescent="0.25">
      <c r="A27" s="31"/>
      <c r="K27" s="29"/>
      <c r="Q27" s="24"/>
      <c r="R27" s="24"/>
      <c r="S27" s="30"/>
      <c r="T27" s="27"/>
      <c r="U27" s="27"/>
      <c r="V27" s="24"/>
    </row>
    <row r="28" spans="1:22" x14ac:dyDescent="0.25">
      <c r="A28" s="31"/>
      <c r="K28" s="29"/>
      <c r="Q28" s="24"/>
      <c r="R28" s="24"/>
      <c r="S28" s="30"/>
      <c r="T28" s="27"/>
      <c r="U28" s="27"/>
    </row>
    <row r="29" spans="1:22" x14ac:dyDescent="0.25">
      <c r="A29" s="31"/>
      <c r="K29" s="29"/>
      <c r="Q29" s="24"/>
      <c r="R29" s="24"/>
      <c r="S29" s="30"/>
      <c r="T29" s="27"/>
      <c r="U29" s="27"/>
    </row>
    <row r="30" spans="1:22" x14ac:dyDescent="0.25">
      <c r="A30" s="31"/>
      <c r="K30" s="29"/>
      <c r="Q30" s="24"/>
      <c r="R30" s="24"/>
      <c r="S30" s="30"/>
      <c r="T30" s="27"/>
      <c r="U30" s="27"/>
    </row>
    <row r="31" spans="1:22" x14ac:dyDescent="0.25">
      <c r="A31" s="31"/>
      <c r="K31" s="29"/>
    </row>
    <row r="32" spans="1:22" x14ac:dyDescent="0.25">
      <c r="A32" s="31"/>
      <c r="K32" s="29"/>
    </row>
    <row r="33" spans="1:11" x14ac:dyDescent="0.25">
      <c r="A33" s="31"/>
      <c r="K33" s="29"/>
    </row>
    <row r="34" spans="1:11" x14ac:dyDescent="0.25">
      <c r="A34" s="31"/>
      <c r="K34" s="29"/>
    </row>
    <row r="35" spans="1:11" x14ac:dyDescent="0.25">
      <c r="A35" s="31"/>
      <c r="K35" s="29"/>
    </row>
    <row r="36" spans="1:11" x14ac:dyDescent="0.25">
      <c r="A36" s="31"/>
      <c r="K36" s="29"/>
    </row>
    <row r="37" spans="1:11" x14ac:dyDescent="0.25">
      <c r="A37" s="31"/>
      <c r="K37" s="29"/>
    </row>
  </sheetData>
  <phoneticPr fontId="29" type="noConversion"/>
  <conditionalFormatting sqref="I25:I37 I11:I23">
    <cfRule type="dataBar" priority="2">
      <dataBar>
        <cfvo type="num" val="50"/>
        <cfvo type="num" val="100"/>
        <color rgb="FFF4EBE0"/>
      </dataBar>
      <extLst>
        <ext xmlns:x14="http://schemas.microsoft.com/office/spreadsheetml/2009/9/main" uri="{B025F937-C7B1-47D3-B67F-A62EFF666E3E}">
          <x14:id>{40B6F04A-DD4C-48B9-9DC1-BD707B9C6366}</x14:id>
        </ext>
      </extLst>
    </cfRule>
  </conditionalFormatting>
  <dataValidations count="1">
    <dataValidation type="list" allowBlank="1" showInputMessage="1" sqref="H1" xr:uid="{190CA822-8438-459E-9664-4295D566F166}">
      <formula1>dd_econfuture</formula1>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40B6F04A-DD4C-48B9-9DC1-BD707B9C6366}">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I25:I37 I11:I23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163"/>
  <sheetViews>
    <sheetView workbookViewId="0">
      <selection activeCell="C12" sqref="C12"/>
    </sheetView>
  </sheetViews>
  <sheetFormatPr defaultRowHeight="15" x14ac:dyDescent="0.25"/>
  <cols>
    <col min="1" max="1" width="7.33203125" bestFit="1" customWidth="1"/>
    <col min="2" max="2" width="11.109375" bestFit="1" customWidth="1"/>
    <col min="3" max="3" width="10.33203125" bestFit="1" customWidth="1"/>
    <col min="4" max="4" width="14" bestFit="1" customWidth="1"/>
    <col min="5" max="5" width="26.44140625" bestFit="1" customWidth="1"/>
    <col min="6" max="6" width="9.44140625" bestFit="1" customWidth="1"/>
    <col min="7" max="7" width="6.109375" bestFit="1" customWidth="1"/>
    <col min="8" max="8" width="12.21875" bestFit="1" customWidth="1"/>
    <col min="9" max="9" width="7.77734375" bestFit="1" customWidth="1"/>
    <col min="10" max="10" width="6.33203125" bestFit="1" customWidth="1"/>
    <col min="11" max="11" width="20.109375" bestFit="1" customWidth="1"/>
    <col min="12" max="12" width="8.6640625" bestFit="1" customWidth="1"/>
  </cols>
  <sheetData>
    <row r="2" spans="1:12" x14ac:dyDescent="0.25">
      <c r="A2" t="s">
        <v>84</v>
      </c>
      <c r="B2" t="s">
        <v>389</v>
      </c>
      <c r="C2" t="s">
        <v>48</v>
      </c>
      <c r="D2" t="s">
        <v>47</v>
      </c>
      <c r="E2" t="s">
        <v>92</v>
      </c>
      <c r="F2" t="s">
        <v>130</v>
      </c>
      <c r="G2" t="s">
        <v>63</v>
      </c>
      <c r="H2" t="s">
        <v>56</v>
      </c>
      <c r="I2" t="s">
        <v>161</v>
      </c>
      <c r="J2" t="s">
        <v>85</v>
      </c>
      <c r="K2" t="s">
        <v>132</v>
      </c>
      <c r="L2" t="s">
        <v>640</v>
      </c>
    </row>
    <row r="3" spans="1:12" x14ac:dyDescent="0.25">
      <c r="A3">
        <v>792</v>
      </c>
      <c r="B3" t="s">
        <v>636</v>
      </c>
      <c r="C3" s="38">
        <v>45232</v>
      </c>
      <c r="D3" s="142" t="s">
        <v>924</v>
      </c>
      <c r="E3" s="142" t="s">
        <v>454</v>
      </c>
      <c r="F3" s="142" t="s">
        <v>428</v>
      </c>
      <c r="G3" s="142" t="s">
        <v>83</v>
      </c>
      <c r="H3" s="142">
        <v>0.15</v>
      </c>
      <c r="I3" s="142">
        <v>0.15</v>
      </c>
      <c r="J3" s="142" t="s">
        <v>644</v>
      </c>
      <c r="K3" s="142" t="s">
        <v>933</v>
      </c>
      <c r="L3" t="s">
        <v>628</v>
      </c>
    </row>
    <row r="4" spans="1:12" x14ac:dyDescent="0.25">
      <c r="A4">
        <v>791</v>
      </c>
      <c r="B4" t="s">
        <v>636</v>
      </c>
      <c r="C4" s="38">
        <v>45232</v>
      </c>
      <c r="D4" s="142" t="s">
        <v>934</v>
      </c>
      <c r="E4" s="142" t="s">
        <v>454</v>
      </c>
      <c r="F4" s="142" t="s">
        <v>428</v>
      </c>
      <c r="G4" s="142" t="s">
        <v>83</v>
      </c>
      <c r="H4" s="142">
        <v>0.17</v>
      </c>
      <c r="I4" s="142">
        <v>0.17</v>
      </c>
      <c r="J4" s="142" t="s">
        <v>644</v>
      </c>
      <c r="K4" s="142" t="s">
        <v>937</v>
      </c>
      <c r="L4" t="s">
        <v>628</v>
      </c>
    </row>
    <row r="5" spans="1:12" x14ac:dyDescent="0.25">
      <c r="A5">
        <v>790</v>
      </c>
      <c r="B5" t="s">
        <v>636</v>
      </c>
      <c r="C5" s="38">
        <v>45231</v>
      </c>
      <c r="D5" s="142" t="s">
        <v>946</v>
      </c>
      <c r="E5" s="142" t="s">
        <v>454</v>
      </c>
      <c r="F5" s="142" t="s">
        <v>428</v>
      </c>
      <c r="G5" s="142" t="s">
        <v>83</v>
      </c>
      <c r="H5" s="142">
        <v>0.15</v>
      </c>
      <c r="I5" s="142">
        <v>0.15</v>
      </c>
      <c r="J5" s="142" t="s">
        <v>644</v>
      </c>
      <c r="K5" s="142" t="s">
        <v>949</v>
      </c>
      <c r="L5" t="s">
        <v>628</v>
      </c>
    </row>
    <row r="6" spans="1:12" x14ac:dyDescent="0.25">
      <c r="A6">
        <v>789</v>
      </c>
      <c r="B6" t="s">
        <v>636</v>
      </c>
      <c r="C6" s="38">
        <v>45231</v>
      </c>
      <c r="D6" s="142" t="s">
        <v>939</v>
      </c>
      <c r="E6" s="142" t="s">
        <v>454</v>
      </c>
      <c r="F6" s="142" t="s">
        <v>428</v>
      </c>
      <c r="G6" s="142" t="s">
        <v>83</v>
      </c>
      <c r="H6" s="142">
        <v>0.18</v>
      </c>
      <c r="I6" s="142">
        <v>0.18</v>
      </c>
      <c r="J6" s="142" t="s">
        <v>644</v>
      </c>
      <c r="K6" s="142" t="s">
        <v>944</v>
      </c>
      <c r="L6" t="s">
        <v>628</v>
      </c>
    </row>
    <row r="7" spans="1:12" x14ac:dyDescent="0.25">
      <c r="A7">
        <v>785</v>
      </c>
      <c r="B7" t="s">
        <v>636</v>
      </c>
      <c r="C7" s="38">
        <v>45229</v>
      </c>
      <c r="D7" s="142" t="s">
        <v>953</v>
      </c>
      <c r="E7" s="142" t="s">
        <v>454</v>
      </c>
      <c r="F7" s="142" t="s">
        <v>428</v>
      </c>
      <c r="G7" s="142" t="s">
        <v>83</v>
      </c>
      <c r="H7" s="142">
        <v>0.3</v>
      </c>
      <c r="I7" s="142">
        <v>0.3</v>
      </c>
      <c r="J7" s="142" t="s">
        <v>733</v>
      </c>
      <c r="K7" s="142" t="s">
        <v>957</v>
      </c>
      <c r="L7" t="s">
        <v>628</v>
      </c>
    </row>
    <row r="8" spans="1:12" x14ac:dyDescent="0.25">
      <c r="A8">
        <v>784</v>
      </c>
      <c r="B8" t="s">
        <v>636</v>
      </c>
      <c r="C8" s="38">
        <v>45229</v>
      </c>
      <c r="D8" s="142" t="s">
        <v>761</v>
      </c>
      <c r="E8" s="142" t="s">
        <v>630</v>
      </c>
      <c r="F8" s="142" t="s">
        <v>428</v>
      </c>
      <c r="G8" s="142" t="s">
        <v>83</v>
      </c>
      <c r="H8" s="142">
        <v>1.2E-2</v>
      </c>
      <c r="I8" s="142">
        <v>1.2E-2</v>
      </c>
      <c r="J8" s="142" t="s">
        <v>644</v>
      </c>
      <c r="K8" s="142" t="s">
        <v>762</v>
      </c>
      <c r="L8" t="s">
        <v>628</v>
      </c>
    </row>
    <row r="9" spans="1:12" x14ac:dyDescent="0.25">
      <c r="A9">
        <v>783</v>
      </c>
      <c r="B9" t="s">
        <v>636</v>
      </c>
      <c r="C9" s="38">
        <v>45229</v>
      </c>
      <c r="D9" s="142" t="s">
        <v>759</v>
      </c>
      <c r="E9" s="142" t="s">
        <v>630</v>
      </c>
      <c r="F9" s="142" t="s">
        <v>428</v>
      </c>
      <c r="G9" s="142" t="s">
        <v>83</v>
      </c>
      <c r="H9" s="142">
        <v>7.0000000000000001E-3</v>
      </c>
      <c r="I9" s="142">
        <v>7.0000000000000001E-3</v>
      </c>
      <c r="J9" s="142" t="s">
        <v>734</v>
      </c>
      <c r="K9" s="142" t="s">
        <v>760</v>
      </c>
      <c r="L9" t="s">
        <v>628</v>
      </c>
    </row>
    <row r="10" spans="1:12" x14ac:dyDescent="0.25">
      <c r="A10">
        <v>782</v>
      </c>
      <c r="B10" t="s">
        <v>636</v>
      </c>
      <c r="C10" s="38">
        <v>45226</v>
      </c>
      <c r="D10" s="142" t="s">
        <v>984</v>
      </c>
      <c r="E10" s="142" t="s">
        <v>969</v>
      </c>
      <c r="F10" s="142" t="s">
        <v>428</v>
      </c>
      <c r="G10" s="142" t="s">
        <v>83</v>
      </c>
      <c r="H10" s="142">
        <v>1.3</v>
      </c>
      <c r="I10" s="142">
        <v>1.3</v>
      </c>
      <c r="J10" s="142" t="s">
        <v>733</v>
      </c>
      <c r="K10" s="142" t="s">
        <v>985</v>
      </c>
      <c r="L10" t="s">
        <v>628</v>
      </c>
    </row>
    <row r="11" spans="1:12" x14ac:dyDescent="0.25">
      <c r="A11">
        <v>781</v>
      </c>
      <c r="B11" t="s">
        <v>636</v>
      </c>
      <c r="C11" s="38">
        <v>45226</v>
      </c>
      <c r="D11" s="142" t="s">
        <v>971</v>
      </c>
      <c r="E11" s="142" t="s">
        <v>969</v>
      </c>
      <c r="F11" s="142" t="s">
        <v>428</v>
      </c>
      <c r="G11" s="142" t="s">
        <v>83</v>
      </c>
      <c r="H11" s="142">
        <v>2.6</v>
      </c>
      <c r="I11" s="142">
        <v>2.6</v>
      </c>
      <c r="J11" s="142" t="s">
        <v>733</v>
      </c>
      <c r="K11" s="142" t="s">
        <v>983</v>
      </c>
      <c r="L11" t="s">
        <v>628</v>
      </c>
    </row>
    <row r="12" spans="1:12" x14ac:dyDescent="0.25">
      <c r="A12">
        <v>780</v>
      </c>
      <c r="B12" t="s">
        <v>636</v>
      </c>
      <c r="C12" s="38">
        <v>45226</v>
      </c>
      <c r="D12" s="142" t="s">
        <v>966</v>
      </c>
      <c r="E12" s="142" t="s">
        <v>630</v>
      </c>
      <c r="F12" s="142" t="s">
        <v>428</v>
      </c>
      <c r="G12" s="142" t="s">
        <v>83</v>
      </c>
      <c r="H12" s="142">
        <v>5.0000000000000001E-3</v>
      </c>
      <c r="I12" s="142">
        <v>5.0000000000000001E-3</v>
      </c>
      <c r="J12" s="142" t="s">
        <v>644</v>
      </c>
      <c r="K12" s="142" t="s">
        <v>968</v>
      </c>
      <c r="L12" t="s">
        <v>628</v>
      </c>
    </row>
    <row r="13" spans="1:12" x14ac:dyDescent="0.25">
      <c r="A13">
        <v>779</v>
      </c>
      <c r="B13" t="s">
        <v>636</v>
      </c>
      <c r="C13" s="38">
        <v>45226</v>
      </c>
      <c r="D13" s="142" t="s">
        <v>960</v>
      </c>
      <c r="E13" s="142" t="s">
        <v>630</v>
      </c>
      <c r="F13" s="142" t="s">
        <v>428</v>
      </c>
      <c r="G13" s="142" t="s">
        <v>106</v>
      </c>
      <c r="H13" s="142">
        <v>3.6999999999999998E-2</v>
      </c>
      <c r="I13" s="142">
        <v>5.0000000000000001E-3</v>
      </c>
      <c r="J13" s="142" t="s">
        <v>8182</v>
      </c>
      <c r="K13" s="142" t="s">
        <v>964</v>
      </c>
      <c r="L13" t="s">
        <v>628</v>
      </c>
    </row>
    <row r="14" spans="1:12" x14ac:dyDescent="0.25">
      <c r="A14">
        <v>778</v>
      </c>
      <c r="B14" t="s">
        <v>636</v>
      </c>
      <c r="C14" s="38">
        <v>45225</v>
      </c>
      <c r="D14" s="142" t="s">
        <v>987</v>
      </c>
      <c r="E14" s="142" t="s">
        <v>630</v>
      </c>
      <c r="F14" s="142" t="s">
        <v>428</v>
      </c>
      <c r="G14" s="142" t="s">
        <v>104</v>
      </c>
      <c r="H14" s="142">
        <v>0.127</v>
      </c>
      <c r="I14" s="142">
        <v>1.7000000000000001E-2</v>
      </c>
      <c r="J14" s="142" t="s">
        <v>734</v>
      </c>
      <c r="K14" s="142" t="s">
        <v>991</v>
      </c>
      <c r="L14" t="s">
        <v>628</v>
      </c>
    </row>
    <row r="15" spans="1:12" x14ac:dyDescent="0.25">
      <c r="A15">
        <v>777</v>
      </c>
      <c r="B15" t="s">
        <v>636</v>
      </c>
      <c r="C15" s="38">
        <v>45224</v>
      </c>
      <c r="D15" s="142" t="s">
        <v>993</v>
      </c>
      <c r="E15" s="142" t="s">
        <v>630</v>
      </c>
      <c r="F15" s="142" t="s">
        <v>428</v>
      </c>
      <c r="G15" s="142" t="s">
        <v>104</v>
      </c>
      <c r="H15" s="142">
        <v>5.3999999999999999E-2</v>
      </c>
      <c r="I15" s="142">
        <v>7.0000000000000001E-3</v>
      </c>
      <c r="J15" s="142" t="s">
        <v>644</v>
      </c>
      <c r="K15" s="142" t="s">
        <v>996</v>
      </c>
      <c r="L15" t="s">
        <v>628</v>
      </c>
    </row>
    <row r="16" spans="1:12" x14ac:dyDescent="0.25">
      <c r="A16">
        <v>776</v>
      </c>
      <c r="B16" t="s">
        <v>636</v>
      </c>
      <c r="C16" s="38">
        <v>45219</v>
      </c>
      <c r="D16" s="142" t="s">
        <v>1029</v>
      </c>
      <c r="E16" s="142" t="s">
        <v>1013</v>
      </c>
      <c r="F16" s="142" t="s">
        <v>428</v>
      </c>
      <c r="G16" s="142" t="s">
        <v>83</v>
      </c>
      <c r="H16" s="142">
        <v>0.22</v>
      </c>
      <c r="I16" s="142">
        <v>0.22</v>
      </c>
      <c r="J16" s="142" t="s">
        <v>733</v>
      </c>
      <c r="K16" s="142" t="s">
        <v>1033</v>
      </c>
      <c r="L16" t="s">
        <v>628</v>
      </c>
    </row>
    <row r="17" spans="1:12" x14ac:dyDescent="0.25">
      <c r="A17">
        <v>775</v>
      </c>
      <c r="B17" t="s">
        <v>636</v>
      </c>
      <c r="C17" s="38">
        <v>45219</v>
      </c>
      <c r="D17" s="142" t="s">
        <v>1015</v>
      </c>
      <c r="E17" s="142" t="s">
        <v>1013</v>
      </c>
      <c r="F17" s="142" t="s">
        <v>428</v>
      </c>
      <c r="G17" s="142" t="s">
        <v>83</v>
      </c>
      <c r="H17" s="142">
        <v>0.2</v>
      </c>
      <c r="I17" s="142">
        <v>0.2</v>
      </c>
      <c r="J17" s="142" t="s">
        <v>8182</v>
      </c>
      <c r="K17" s="142" t="s">
        <v>1027</v>
      </c>
      <c r="L17" t="s">
        <v>628</v>
      </c>
    </row>
    <row r="18" spans="1:12" x14ac:dyDescent="0.25">
      <c r="A18">
        <v>774</v>
      </c>
      <c r="B18" t="s">
        <v>636</v>
      </c>
      <c r="C18" s="38">
        <v>45219</v>
      </c>
      <c r="D18" s="142" t="s">
        <v>1003</v>
      </c>
      <c r="E18" s="142" t="s">
        <v>469</v>
      </c>
      <c r="F18" s="142" t="s">
        <v>428</v>
      </c>
      <c r="G18" s="142" t="s">
        <v>83</v>
      </c>
      <c r="H18" s="142">
        <v>0.25</v>
      </c>
      <c r="I18" s="142">
        <v>0.25</v>
      </c>
      <c r="J18" s="142" t="s">
        <v>8182</v>
      </c>
      <c r="K18" s="142" t="s">
        <v>1012</v>
      </c>
      <c r="L18" t="s">
        <v>628</v>
      </c>
    </row>
    <row r="19" spans="1:12" x14ac:dyDescent="0.25">
      <c r="A19">
        <v>773</v>
      </c>
      <c r="B19" t="s">
        <v>636</v>
      </c>
      <c r="C19" s="38">
        <v>45219</v>
      </c>
      <c r="D19" s="142" t="s">
        <v>998</v>
      </c>
      <c r="E19" s="142" t="s">
        <v>630</v>
      </c>
      <c r="F19" s="142" t="s">
        <v>428</v>
      </c>
      <c r="G19" s="142" t="s">
        <v>104</v>
      </c>
      <c r="H19" s="142">
        <v>0.2</v>
      </c>
      <c r="I19" s="142">
        <v>2.7E-2</v>
      </c>
      <c r="J19" s="142" t="s">
        <v>644</v>
      </c>
      <c r="K19" s="142" t="s">
        <v>1001</v>
      </c>
      <c r="L19" t="s">
        <v>628</v>
      </c>
    </row>
    <row r="20" spans="1:12" x14ac:dyDescent="0.25">
      <c r="A20">
        <v>772</v>
      </c>
      <c r="B20" t="s">
        <v>636</v>
      </c>
      <c r="C20" s="38">
        <v>45218</v>
      </c>
      <c r="D20" s="142" t="s">
        <v>1039</v>
      </c>
      <c r="E20" s="142" t="s">
        <v>498</v>
      </c>
      <c r="F20" s="142" t="s">
        <v>428</v>
      </c>
      <c r="G20" s="142" t="s">
        <v>104</v>
      </c>
      <c r="H20" s="142">
        <v>2</v>
      </c>
      <c r="I20" s="142">
        <v>0.27400000000000002</v>
      </c>
      <c r="J20" s="142" t="s">
        <v>733</v>
      </c>
      <c r="K20" s="142" t="s">
        <v>1047</v>
      </c>
      <c r="L20" t="s">
        <v>628</v>
      </c>
    </row>
    <row r="21" spans="1:12" x14ac:dyDescent="0.25">
      <c r="A21">
        <v>771</v>
      </c>
      <c r="B21" t="s">
        <v>636</v>
      </c>
      <c r="C21" s="38">
        <v>45218</v>
      </c>
      <c r="D21" s="142" t="s">
        <v>1035</v>
      </c>
      <c r="E21" s="142" t="s">
        <v>630</v>
      </c>
      <c r="F21" s="142" t="s">
        <v>428</v>
      </c>
      <c r="G21" s="142" t="s">
        <v>106</v>
      </c>
      <c r="H21" s="142">
        <v>0.05</v>
      </c>
      <c r="I21" s="142">
        <v>6.0000000000000001E-3</v>
      </c>
      <c r="J21" s="142" t="s">
        <v>644</v>
      </c>
      <c r="K21" s="142" t="s">
        <v>1037</v>
      </c>
      <c r="L21" t="s">
        <v>628</v>
      </c>
    </row>
    <row r="22" spans="1:12" x14ac:dyDescent="0.25">
      <c r="A22">
        <v>769</v>
      </c>
      <c r="B22" t="s">
        <v>636</v>
      </c>
      <c r="C22" s="38">
        <v>45217</v>
      </c>
      <c r="D22" s="142" t="s">
        <v>1049</v>
      </c>
      <c r="E22" s="142" t="s">
        <v>630</v>
      </c>
      <c r="F22" s="142" t="s">
        <v>428</v>
      </c>
      <c r="G22" s="142" t="s">
        <v>104</v>
      </c>
      <c r="H22" s="142">
        <v>0.25700000000000001</v>
      </c>
      <c r="I22" s="142">
        <v>3.5000000000000003E-2</v>
      </c>
      <c r="J22" s="142" t="s">
        <v>733</v>
      </c>
      <c r="K22" s="142" t="s">
        <v>1053</v>
      </c>
      <c r="L22" t="s">
        <v>628</v>
      </c>
    </row>
    <row r="23" spans="1:12" x14ac:dyDescent="0.25">
      <c r="A23">
        <v>768</v>
      </c>
      <c r="B23" t="s">
        <v>636</v>
      </c>
      <c r="C23" s="38">
        <v>45215</v>
      </c>
      <c r="D23" s="142" t="s">
        <v>1070</v>
      </c>
      <c r="E23" s="142" t="s">
        <v>630</v>
      </c>
      <c r="F23" s="142" t="s">
        <v>428</v>
      </c>
      <c r="G23" s="142" t="s">
        <v>106</v>
      </c>
      <c r="H23" s="142">
        <v>7.0000000000000007E-2</v>
      </c>
      <c r="I23" s="142">
        <v>8.9999999999999993E-3</v>
      </c>
      <c r="J23" s="142" t="s">
        <v>734</v>
      </c>
      <c r="K23" s="142" t="s">
        <v>1074</v>
      </c>
      <c r="L23" t="s">
        <v>628</v>
      </c>
    </row>
    <row r="24" spans="1:12" x14ac:dyDescent="0.25">
      <c r="A24">
        <v>765</v>
      </c>
      <c r="B24" t="s">
        <v>636</v>
      </c>
      <c r="C24" s="38">
        <v>45211</v>
      </c>
      <c r="D24" s="142" t="s">
        <v>1113</v>
      </c>
      <c r="E24" s="142" t="s">
        <v>1111</v>
      </c>
      <c r="F24" s="142" t="s">
        <v>428</v>
      </c>
      <c r="G24" s="142" t="s">
        <v>104</v>
      </c>
      <c r="H24" s="142">
        <v>4</v>
      </c>
      <c r="I24" s="142">
        <v>0.54800000000000004</v>
      </c>
      <c r="J24" s="142" t="s">
        <v>733</v>
      </c>
      <c r="K24" s="142" t="s">
        <v>1119</v>
      </c>
      <c r="L24" t="s">
        <v>628</v>
      </c>
    </row>
    <row r="25" spans="1:12" x14ac:dyDescent="0.25">
      <c r="A25">
        <v>763</v>
      </c>
      <c r="B25" t="s">
        <v>636</v>
      </c>
      <c r="C25" s="38">
        <v>45209</v>
      </c>
      <c r="D25" s="142" t="s">
        <v>1134</v>
      </c>
      <c r="E25" s="142" t="s">
        <v>454</v>
      </c>
      <c r="F25" s="142" t="s">
        <v>428</v>
      </c>
      <c r="G25" s="142" t="s">
        <v>104</v>
      </c>
      <c r="H25" s="142">
        <v>6.5</v>
      </c>
      <c r="I25" s="142">
        <v>0.89100000000000001</v>
      </c>
      <c r="J25" s="142" t="s">
        <v>733</v>
      </c>
      <c r="K25" s="142" t="s">
        <v>1137</v>
      </c>
      <c r="L25" t="s">
        <v>628</v>
      </c>
    </row>
    <row r="26" spans="1:12" x14ac:dyDescent="0.25">
      <c r="A26">
        <v>762</v>
      </c>
      <c r="B26" t="s">
        <v>636</v>
      </c>
      <c r="C26" s="38">
        <v>45203</v>
      </c>
      <c r="D26" s="142" t="s">
        <v>1139</v>
      </c>
      <c r="E26" s="142" t="s">
        <v>630</v>
      </c>
      <c r="F26" s="142" t="s">
        <v>428</v>
      </c>
      <c r="G26" s="142" t="s">
        <v>83</v>
      </c>
      <c r="H26" s="142">
        <v>4.0000000000000001E-3</v>
      </c>
      <c r="I26" s="142">
        <v>4.0000000000000001E-3</v>
      </c>
      <c r="J26" s="142" t="s">
        <v>644</v>
      </c>
      <c r="K26" s="142" t="s">
        <v>1142</v>
      </c>
      <c r="L26" t="s">
        <v>628</v>
      </c>
    </row>
    <row r="27" spans="1:12" x14ac:dyDescent="0.25">
      <c r="A27">
        <v>759</v>
      </c>
      <c r="B27" t="s">
        <v>636</v>
      </c>
      <c r="C27" s="38">
        <v>45196</v>
      </c>
      <c r="D27" s="142" t="s">
        <v>1158</v>
      </c>
      <c r="E27" s="142" t="s">
        <v>630</v>
      </c>
      <c r="F27" s="142" t="s">
        <v>428</v>
      </c>
      <c r="G27" s="142" t="s">
        <v>106</v>
      </c>
      <c r="H27" s="142">
        <v>0.22900000000000001</v>
      </c>
      <c r="I27" s="142">
        <v>2.9000000000000001E-2</v>
      </c>
      <c r="J27" s="142" t="s">
        <v>644</v>
      </c>
      <c r="K27" s="142" t="s">
        <v>1160</v>
      </c>
      <c r="L27" t="s">
        <v>628</v>
      </c>
    </row>
    <row r="28" spans="1:12" x14ac:dyDescent="0.25">
      <c r="A28">
        <v>757</v>
      </c>
      <c r="B28" t="s">
        <v>636</v>
      </c>
      <c r="C28" s="38">
        <v>45190</v>
      </c>
      <c r="D28" s="142" t="s">
        <v>1188</v>
      </c>
      <c r="E28" s="142" t="s">
        <v>454</v>
      </c>
      <c r="F28" s="142" t="s">
        <v>428</v>
      </c>
      <c r="G28" s="142" t="s">
        <v>104</v>
      </c>
      <c r="H28" s="142">
        <v>4</v>
      </c>
      <c r="I28" s="142">
        <v>0.55000000000000004</v>
      </c>
      <c r="J28" s="142" t="s">
        <v>733</v>
      </c>
      <c r="K28" s="142" t="s">
        <v>1191</v>
      </c>
      <c r="L28" t="s">
        <v>628</v>
      </c>
    </row>
    <row r="29" spans="1:12" x14ac:dyDescent="0.25">
      <c r="A29">
        <v>756</v>
      </c>
      <c r="B29" t="s">
        <v>636</v>
      </c>
      <c r="C29" s="38">
        <v>45189</v>
      </c>
      <c r="D29" s="142" t="s">
        <v>1193</v>
      </c>
      <c r="E29" s="142" t="s">
        <v>454</v>
      </c>
      <c r="F29" s="142" t="s">
        <v>428</v>
      </c>
      <c r="G29" s="142" t="s">
        <v>83</v>
      </c>
      <c r="H29" s="142">
        <v>0.6</v>
      </c>
      <c r="I29" s="142">
        <v>0.6</v>
      </c>
      <c r="J29" s="142" t="s">
        <v>8182</v>
      </c>
      <c r="K29" s="142" t="s">
        <v>1197</v>
      </c>
      <c r="L29" t="s">
        <v>628</v>
      </c>
    </row>
    <row r="30" spans="1:12" x14ac:dyDescent="0.25">
      <c r="A30">
        <v>754</v>
      </c>
      <c r="B30" t="s">
        <v>636</v>
      </c>
      <c r="C30" s="38">
        <v>45180</v>
      </c>
      <c r="D30" s="142" t="s">
        <v>1233</v>
      </c>
      <c r="E30" s="142" t="s">
        <v>969</v>
      </c>
      <c r="F30" s="142" t="s">
        <v>428</v>
      </c>
      <c r="G30" s="142" t="s">
        <v>83</v>
      </c>
      <c r="H30" s="142">
        <v>0.25</v>
      </c>
      <c r="I30" s="142">
        <v>0.25</v>
      </c>
      <c r="J30" s="142" t="s">
        <v>733</v>
      </c>
      <c r="K30" s="142" t="s">
        <v>1236</v>
      </c>
      <c r="L30" t="s">
        <v>628</v>
      </c>
    </row>
    <row r="31" spans="1:12" x14ac:dyDescent="0.25">
      <c r="A31">
        <v>752</v>
      </c>
      <c r="B31" t="s">
        <v>636</v>
      </c>
      <c r="C31" s="38">
        <v>45177</v>
      </c>
      <c r="D31" s="142" t="s">
        <v>1246</v>
      </c>
      <c r="E31" s="142" t="s">
        <v>1244</v>
      </c>
      <c r="F31" s="142" t="s">
        <v>428</v>
      </c>
      <c r="G31" s="142" t="s">
        <v>106</v>
      </c>
      <c r="H31" s="142">
        <v>0.03</v>
      </c>
      <c r="I31" s="142">
        <v>4.0000000000000001E-3</v>
      </c>
      <c r="J31" s="142" t="s">
        <v>733</v>
      </c>
      <c r="K31" s="142" t="s">
        <v>1252</v>
      </c>
      <c r="L31" t="s">
        <v>628</v>
      </c>
    </row>
    <row r="32" spans="1:12" x14ac:dyDescent="0.25">
      <c r="A32">
        <v>751</v>
      </c>
      <c r="B32" t="s">
        <v>636</v>
      </c>
      <c r="C32" s="38">
        <v>45177</v>
      </c>
      <c r="D32" s="142" t="s">
        <v>1238</v>
      </c>
      <c r="E32" s="142" t="s">
        <v>630</v>
      </c>
      <c r="F32" s="142" t="s">
        <v>428</v>
      </c>
      <c r="G32" s="142" t="s">
        <v>106</v>
      </c>
      <c r="H32" s="142">
        <v>0.03</v>
      </c>
      <c r="I32" s="142">
        <v>4.0000000000000001E-3</v>
      </c>
      <c r="J32" s="142" t="s">
        <v>733</v>
      </c>
      <c r="K32" s="142" t="s">
        <v>1243</v>
      </c>
      <c r="L32" t="s">
        <v>628</v>
      </c>
    </row>
    <row r="33" spans="1:12" x14ac:dyDescent="0.25">
      <c r="A33">
        <v>749</v>
      </c>
      <c r="B33" t="s">
        <v>636</v>
      </c>
      <c r="C33" s="38">
        <v>45174</v>
      </c>
      <c r="D33" s="142" t="s">
        <v>1272</v>
      </c>
      <c r="E33" s="142" t="s">
        <v>454</v>
      </c>
      <c r="F33" s="142" t="s">
        <v>428</v>
      </c>
      <c r="G33" s="142" t="s">
        <v>83</v>
      </c>
      <c r="H33" s="142">
        <v>0.65</v>
      </c>
      <c r="I33" s="142">
        <v>0.65</v>
      </c>
      <c r="J33" s="142" t="s">
        <v>733</v>
      </c>
      <c r="K33" s="142" t="s">
        <v>1275</v>
      </c>
      <c r="L33" t="s">
        <v>628</v>
      </c>
    </row>
    <row r="34" spans="1:12" x14ac:dyDescent="0.25">
      <c r="A34">
        <v>748</v>
      </c>
      <c r="B34" t="s">
        <v>636</v>
      </c>
      <c r="C34" s="38">
        <v>45174</v>
      </c>
      <c r="D34" s="142" t="s">
        <v>1266</v>
      </c>
      <c r="E34" s="142" t="s">
        <v>630</v>
      </c>
      <c r="F34" s="142" t="s">
        <v>428</v>
      </c>
      <c r="G34" s="142" t="s">
        <v>106</v>
      </c>
      <c r="H34" s="142">
        <v>5.8000000000000003E-2</v>
      </c>
      <c r="I34" s="142">
        <v>7.0000000000000001E-3</v>
      </c>
      <c r="J34" s="142" t="s">
        <v>8182</v>
      </c>
      <c r="K34" s="142" t="s">
        <v>1270</v>
      </c>
      <c r="L34" t="s">
        <v>628</v>
      </c>
    </row>
    <row r="35" spans="1:12" x14ac:dyDescent="0.25">
      <c r="A35">
        <v>747</v>
      </c>
      <c r="B35" t="s">
        <v>636</v>
      </c>
      <c r="C35" s="38">
        <v>45170</v>
      </c>
      <c r="D35" s="142" t="s">
        <v>1277</v>
      </c>
      <c r="E35" s="142" t="s">
        <v>630</v>
      </c>
      <c r="F35" s="142" t="s">
        <v>428</v>
      </c>
      <c r="G35" s="142" t="s">
        <v>106</v>
      </c>
      <c r="H35" s="142">
        <v>5.5E-2</v>
      </c>
      <c r="I35" s="142">
        <v>7.0000000000000001E-3</v>
      </c>
      <c r="J35" s="142" t="s">
        <v>8182</v>
      </c>
      <c r="K35" s="142" t="s">
        <v>1280</v>
      </c>
      <c r="L35" t="s">
        <v>628</v>
      </c>
    </row>
    <row r="36" spans="1:12" x14ac:dyDescent="0.25">
      <c r="A36">
        <v>745</v>
      </c>
      <c r="B36" t="s">
        <v>636</v>
      </c>
      <c r="C36" s="38">
        <v>45167</v>
      </c>
      <c r="D36" s="142" t="s">
        <v>1283</v>
      </c>
      <c r="E36" s="142" t="s">
        <v>1281</v>
      </c>
      <c r="F36" s="142" t="s">
        <v>428</v>
      </c>
      <c r="G36" s="142" t="s">
        <v>83</v>
      </c>
      <c r="H36" s="142">
        <v>3</v>
      </c>
      <c r="I36" s="142">
        <v>3</v>
      </c>
      <c r="J36" s="142" t="s">
        <v>733</v>
      </c>
      <c r="K36" s="142" t="s">
        <v>1293</v>
      </c>
      <c r="L36" t="s">
        <v>628</v>
      </c>
    </row>
    <row r="37" spans="1:12" x14ac:dyDescent="0.25">
      <c r="A37">
        <v>741</v>
      </c>
      <c r="B37" t="s">
        <v>636</v>
      </c>
      <c r="C37" s="38">
        <v>45156</v>
      </c>
      <c r="D37" s="142" t="s">
        <v>1322</v>
      </c>
      <c r="E37" s="142" t="s">
        <v>630</v>
      </c>
      <c r="F37" s="142" t="s">
        <v>428</v>
      </c>
      <c r="G37" s="142" t="s">
        <v>83</v>
      </c>
      <c r="H37" s="142">
        <v>3.3000000000000002E-2</v>
      </c>
      <c r="I37" s="142">
        <v>3.3000000000000002E-2</v>
      </c>
      <c r="J37" s="142" t="s">
        <v>733</v>
      </c>
      <c r="K37" s="142" t="s">
        <v>1326</v>
      </c>
      <c r="L37" t="s">
        <v>628</v>
      </c>
    </row>
    <row r="38" spans="1:12" x14ac:dyDescent="0.25">
      <c r="A38">
        <v>740</v>
      </c>
      <c r="B38" t="s">
        <v>636</v>
      </c>
      <c r="C38" s="38">
        <v>45154</v>
      </c>
      <c r="D38" s="142" t="s">
        <v>1328</v>
      </c>
      <c r="E38" s="142" t="s">
        <v>630</v>
      </c>
      <c r="F38" s="142" t="s">
        <v>428</v>
      </c>
      <c r="G38" s="142" t="s">
        <v>83</v>
      </c>
      <c r="H38" s="142">
        <v>0.03</v>
      </c>
      <c r="I38" s="142">
        <v>0.03</v>
      </c>
      <c r="J38" s="142" t="s">
        <v>733</v>
      </c>
      <c r="K38" s="142" t="s">
        <v>1332</v>
      </c>
      <c r="L38" t="s">
        <v>628</v>
      </c>
    </row>
    <row r="39" spans="1:12" x14ac:dyDescent="0.25">
      <c r="A39">
        <v>739</v>
      </c>
      <c r="B39" t="s">
        <v>636</v>
      </c>
      <c r="C39" s="38">
        <v>45153</v>
      </c>
      <c r="D39" s="142" t="s">
        <v>1340</v>
      </c>
      <c r="E39" s="142" t="s">
        <v>454</v>
      </c>
      <c r="F39" s="142" t="s">
        <v>428</v>
      </c>
      <c r="G39" s="142" t="s">
        <v>83</v>
      </c>
      <c r="H39" s="142">
        <v>5.8000000000000003E-2</v>
      </c>
      <c r="I39" s="142">
        <v>5.8000000000000003E-2</v>
      </c>
      <c r="J39" s="142" t="s">
        <v>8182</v>
      </c>
      <c r="K39" s="142" t="s">
        <v>1342</v>
      </c>
      <c r="L39" t="s">
        <v>628</v>
      </c>
    </row>
    <row r="40" spans="1:12" x14ac:dyDescent="0.25">
      <c r="A40">
        <v>738</v>
      </c>
      <c r="B40" t="s">
        <v>636</v>
      </c>
      <c r="C40" s="38">
        <v>45153</v>
      </c>
      <c r="D40" s="142" t="s">
        <v>1334</v>
      </c>
      <c r="E40" s="142" t="s">
        <v>454</v>
      </c>
      <c r="F40" s="142" t="s">
        <v>428</v>
      </c>
      <c r="G40" s="142" t="s">
        <v>106</v>
      </c>
      <c r="H40" s="142">
        <v>0.28999999999999998</v>
      </c>
      <c r="I40" s="142">
        <v>3.6999999999999998E-2</v>
      </c>
      <c r="J40" s="142" t="s">
        <v>8182</v>
      </c>
      <c r="K40" s="142" t="s">
        <v>1338</v>
      </c>
      <c r="L40" t="s">
        <v>628</v>
      </c>
    </row>
    <row r="41" spans="1:12" x14ac:dyDescent="0.25">
      <c r="A41">
        <v>737</v>
      </c>
      <c r="B41" t="s">
        <v>636</v>
      </c>
      <c r="C41" s="38">
        <v>45149</v>
      </c>
      <c r="D41" s="142" t="s">
        <v>1345</v>
      </c>
      <c r="E41" s="142" t="s">
        <v>1343</v>
      </c>
      <c r="F41" s="142" t="s">
        <v>428</v>
      </c>
      <c r="G41" s="142" t="s">
        <v>83</v>
      </c>
      <c r="H41" s="142">
        <v>1.25</v>
      </c>
      <c r="I41" s="142">
        <v>1.25</v>
      </c>
      <c r="J41" s="142" t="s">
        <v>733</v>
      </c>
      <c r="K41" s="142" t="s">
        <v>1353</v>
      </c>
      <c r="L41" t="s">
        <v>628</v>
      </c>
    </row>
    <row r="42" spans="1:12" x14ac:dyDescent="0.25">
      <c r="A42">
        <v>736</v>
      </c>
      <c r="B42" t="s">
        <v>636</v>
      </c>
      <c r="C42" s="38">
        <v>45147</v>
      </c>
      <c r="D42" s="142" t="s">
        <v>1362</v>
      </c>
      <c r="E42" s="142" t="s">
        <v>851</v>
      </c>
      <c r="F42" s="142" t="s">
        <v>428</v>
      </c>
      <c r="G42" s="142" t="s">
        <v>83</v>
      </c>
      <c r="H42" s="142">
        <v>0.1</v>
      </c>
      <c r="I42" s="142">
        <v>0.1</v>
      </c>
      <c r="J42" s="142" t="s">
        <v>1019</v>
      </c>
      <c r="K42" s="142" t="s">
        <v>1363</v>
      </c>
      <c r="L42" t="s">
        <v>628</v>
      </c>
    </row>
    <row r="43" spans="1:12" x14ac:dyDescent="0.25">
      <c r="A43">
        <v>735</v>
      </c>
      <c r="B43" t="s">
        <v>636</v>
      </c>
      <c r="C43" s="38">
        <v>45147</v>
      </c>
      <c r="D43" s="142" t="s">
        <v>1355</v>
      </c>
      <c r="E43" s="142" t="s">
        <v>851</v>
      </c>
      <c r="F43" s="142" t="s">
        <v>428</v>
      </c>
      <c r="G43" s="142" t="s">
        <v>83</v>
      </c>
      <c r="H43" s="142">
        <v>0.1</v>
      </c>
      <c r="I43" s="142">
        <v>0.1</v>
      </c>
      <c r="J43" s="142" t="s">
        <v>1019</v>
      </c>
      <c r="K43" s="142" t="s">
        <v>1361</v>
      </c>
      <c r="L43" t="s">
        <v>628</v>
      </c>
    </row>
    <row r="44" spans="1:12" x14ac:dyDescent="0.25">
      <c r="A44">
        <v>734</v>
      </c>
      <c r="B44" t="s">
        <v>636</v>
      </c>
      <c r="C44" s="38">
        <v>45141</v>
      </c>
      <c r="D44" s="142" t="s">
        <v>1365</v>
      </c>
      <c r="E44" s="142" t="s">
        <v>454</v>
      </c>
      <c r="F44" s="142" t="s">
        <v>428</v>
      </c>
      <c r="G44" s="142" t="s">
        <v>83</v>
      </c>
      <c r="H44" s="142">
        <v>0.15</v>
      </c>
      <c r="I44" s="142">
        <v>0.15</v>
      </c>
      <c r="J44" s="142" t="s">
        <v>733</v>
      </c>
      <c r="K44" s="142" t="s">
        <v>1368</v>
      </c>
      <c r="L44" t="s">
        <v>628</v>
      </c>
    </row>
    <row r="45" spans="1:12" x14ac:dyDescent="0.25">
      <c r="A45">
        <v>733</v>
      </c>
      <c r="B45" t="s">
        <v>636</v>
      </c>
      <c r="C45" s="38">
        <v>45140</v>
      </c>
      <c r="D45" s="142" t="s">
        <v>1376</v>
      </c>
      <c r="E45" s="142" t="s">
        <v>1374</v>
      </c>
      <c r="F45" s="142" t="s">
        <v>428</v>
      </c>
      <c r="G45" s="142" t="s">
        <v>83</v>
      </c>
      <c r="H45" s="142">
        <v>2</v>
      </c>
      <c r="I45" s="142">
        <v>2</v>
      </c>
      <c r="J45" s="142" t="s">
        <v>8182</v>
      </c>
      <c r="K45" s="142" t="s">
        <v>1382</v>
      </c>
      <c r="L45" t="s">
        <v>628</v>
      </c>
    </row>
    <row r="46" spans="1:12" x14ac:dyDescent="0.25">
      <c r="A46">
        <v>732</v>
      </c>
      <c r="B46" t="s">
        <v>636</v>
      </c>
      <c r="C46" s="38">
        <v>45140</v>
      </c>
      <c r="D46" s="142" t="s">
        <v>1370</v>
      </c>
      <c r="E46" s="142" t="s">
        <v>630</v>
      </c>
      <c r="F46" s="142" t="s">
        <v>428</v>
      </c>
      <c r="G46" s="142" t="s">
        <v>106</v>
      </c>
      <c r="H46" s="142">
        <v>0.05</v>
      </c>
      <c r="I46" s="142">
        <v>6.0000000000000001E-3</v>
      </c>
      <c r="J46" s="142" t="s">
        <v>733</v>
      </c>
      <c r="K46" s="142" t="s">
        <v>1373</v>
      </c>
      <c r="L46" t="s">
        <v>628</v>
      </c>
    </row>
    <row r="47" spans="1:12" x14ac:dyDescent="0.25">
      <c r="A47">
        <v>731</v>
      </c>
      <c r="B47" t="s">
        <v>636</v>
      </c>
      <c r="C47" s="38">
        <v>45135</v>
      </c>
      <c r="D47" s="142" t="s">
        <v>1388</v>
      </c>
      <c r="E47" s="142" t="s">
        <v>454</v>
      </c>
      <c r="F47" s="142" t="s">
        <v>428</v>
      </c>
      <c r="G47" s="142" t="s">
        <v>83</v>
      </c>
      <c r="H47" s="142">
        <v>0.15</v>
      </c>
      <c r="I47" s="142">
        <v>0.15</v>
      </c>
      <c r="J47" s="142" t="s">
        <v>733</v>
      </c>
      <c r="K47" s="142" t="s">
        <v>1389</v>
      </c>
      <c r="L47" t="s">
        <v>628</v>
      </c>
    </row>
    <row r="48" spans="1:12" x14ac:dyDescent="0.25">
      <c r="A48">
        <v>730</v>
      </c>
      <c r="B48" t="s">
        <v>636</v>
      </c>
      <c r="C48" s="38">
        <v>45135</v>
      </c>
      <c r="D48" s="142" t="s">
        <v>1384</v>
      </c>
      <c r="E48" s="142" t="s">
        <v>454</v>
      </c>
      <c r="F48" s="142" t="s">
        <v>428</v>
      </c>
      <c r="G48" s="142" t="s">
        <v>83</v>
      </c>
      <c r="H48" s="142">
        <v>0.1</v>
      </c>
      <c r="I48" s="142">
        <v>0.1</v>
      </c>
      <c r="J48" s="142" t="s">
        <v>733</v>
      </c>
      <c r="K48" s="142" t="s">
        <v>1387</v>
      </c>
      <c r="L48" t="s">
        <v>628</v>
      </c>
    </row>
    <row r="49" spans="1:12" x14ac:dyDescent="0.25">
      <c r="A49">
        <v>729</v>
      </c>
      <c r="B49" t="s">
        <v>636</v>
      </c>
      <c r="C49" s="38">
        <v>45134</v>
      </c>
      <c r="D49" s="142" t="s">
        <v>1396</v>
      </c>
      <c r="E49" s="142" t="s">
        <v>454</v>
      </c>
      <c r="F49" s="142" t="s">
        <v>428</v>
      </c>
      <c r="G49" s="142" t="s">
        <v>83</v>
      </c>
      <c r="H49" s="142">
        <v>0.1</v>
      </c>
      <c r="I49" s="142">
        <v>0.1</v>
      </c>
      <c r="J49" s="142" t="s">
        <v>733</v>
      </c>
      <c r="K49" s="142" t="s">
        <v>1399</v>
      </c>
      <c r="L49" t="s">
        <v>628</v>
      </c>
    </row>
    <row r="50" spans="1:12" x14ac:dyDescent="0.25">
      <c r="A50">
        <v>728</v>
      </c>
      <c r="B50" t="s">
        <v>636</v>
      </c>
      <c r="C50" s="38">
        <v>45134</v>
      </c>
      <c r="D50" s="142" t="s">
        <v>1391</v>
      </c>
      <c r="E50" s="142" t="s">
        <v>454</v>
      </c>
      <c r="F50" s="142" t="s">
        <v>428</v>
      </c>
      <c r="G50" s="142" t="s">
        <v>83</v>
      </c>
      <c r="H50" s="142">
        <v>0.15</v>
      </c>
      <c r="I50" s="142">
        <v>0.15</v>
      </c>
      <c r="J50" s="142" t="s">
        <v>733</v>
      </c>
      <c r="K50" s="142" t="s">
        <v>1394</v>
      </c>
      <c r="L50" t="s">
        <v>628</v>
      </c>
    </row>
    <row r="51" spans="1:12" x14ac:dyDescent="0.25">
      <c r="A51">
        <v>727</v>
      </c>
      <c r="B51" t="s">
        <v>636</v>
      </c>
      <c r="C51" s="38">
        <v>45132</v>
      </c>
      <c r="D51" s="142" t="s">
        <v>1401</v>
      </c>
      <c r="E51" s="142" t="s">
        <v>630</v>
      </c>
      <c r="F51" s="142" t="s">
        <v>428</v>
      </c>
      <c r="G51" s="142" t="s">
        <v>83</v>
      </c>
      <c r="H51" s="142">
        <v>5.0000000000000001E-3</v>
      </c>
      <c r="I51" s="142">
        <v>5.0000000000000001E-3</v>
      </c>
      <c r="J51" s="142" t="s">
        <v>8182</v>
      </c>
      <c r="K51" s="142" t="s">
        <v>1403</v>
      </c>
      <c r="L51" t="s">
        <v>628</v>
      </c>
    </row>
    <row r="52" spans="1:12" x14ac:dyDescent="0.25">
      <c r="A52">
        <v>726</v>
      </c>
      <c r="B52" t="s">
        <v>636</v>
      </c>
      <c r="C52" s="38">
        <v>45126</v>
      </c>
      <c r="D52" s="142" t="s">
        <v>1405</v>
      </c>
      <c r="E52" s="142" t="s">
        <v>454</v>
      </c>
      <c r="F52" s="142" t="s">
        <v>428</v>
      </c>
      <c r="G52" s="142" t="s">
        <v>83</v>
      </c>
      <c r="H52" s="142">
        <v>0.11</v>
      </c>
      <c r="I52" s="142">
        <v>0.11</v>
      </c>
      <c r="J52" s="142" t="s">
        <v>733</v>
      </c>
      <c r="K52" s="142" t="s">
        <v>1408</v>
      </c>
      <c r="L52" t="s">
        <v>628</v>
      </c>
    </row>
    <row r="53" spans="1:12" x14ac:dyDescent="0.25">
      <c r="A53">
        <v>725</v>
      </c>
      <c r="B53" t="s">
        <v>636</v>
      </c>
      <c r="C53" s="38">
        <v>45125</v>
      </c>
      <c r="D53" s="142" t="s">
        <v>1415</v>
      </c>
      <c r="E53" s="142" t="s">
        <v>1281</v>
      </c>
      <c r="F53" s="142" t="s">
        <v>428</v>
      </c>
      <c r="G53" s="142" t="s">
        <v>83</v>
      </c>
      <c r="H53" s="142">
        <v>3</v>
      </c>
      <c r="I53" s="142">
        <v>3</v>
      </c>
      <c r="J53" s="142" t="s">
        <v>733</v>
      </c>
      <c r="K53" s="142" t="s">
        <v>1418</v>
      </c>
      <c r="L53" t="s">
        <v>628</v>
      </c>
    </row>
    <row r="54" spans="1:12" x14ac:dyDescent="0.25">
      <c r="A54">
        <v>724</v>
      </c>
      <c r="B54" t="s">
        <v>636</v>
      </c>
      <c r="C54" s="38">
        <v>45125</v>
      </c>
      <c r="D54" s="142" t="s">
        <v>1410</v>
      </c>
      <c r="E54" s="142" t="s">
        <v>851</v>
      </c>
      <c r="F54" s="142" t="s">
        <v>428</v>
      </c>
      <c r="G54" s="142" t="s">
        <v>83</v>
      </c>
      <c r="H54" s="142">
        <v>7.0000000000000007E-2</v>
      </c>
      <c r="I54" s="142">
        <v>7.0000000000000007E-2</v>
      </c>
      <c r="J54" s="142" t="s">
        <v>733</v>
      </c>
      <c r="K54" s="142" t="s">
        <v>1413</v>
      </c>
      <c r="L54" t="s">
        <v>628</v>
      </c>
    </row>
    <row r="55" spans="1:12" x14ac:dyDescent="0.25">
      <c r="A55">
        <v>723</v>
      </c>
      <c r="B55" t="s">
        <v>636</v>
      </c>
      <c r="C55" s="38">
        <v>45118</v>
      </c>
      <c r="D55" s="142" t="s">
        <v>1420</v>
      </c>
      <c r="E55" s="142" t="s">
        <v>454</v>
      </c>
      <c r="F55" s="142" t="s">
        <v>428</v>
      </c>
      <c r="G55" s="142" t="s">
        <v>83</v>
      </c>
      <c r="H55" s="142">
        <v>0.27500000000000002</v>
      </c>
      <c r="I55" s="142">
        <v>0.27500000000000002</v>
      </c>
      <c r="J55" s="142" t="s">
        <v>8182</v>
      </c>
      <c r="K55" s="142" t="s">
        <v>1425</v>
      </c>
      <c r="L55" t="s">
        <v>628</v>
      </c>
    </row>
    <row r="56" spans="1:12" x14ac:dyDescent="0.25">
      <c r="A56">
        <v>722</v>
      </c>
      <c r="B56" t="s">
        <v>636</v>
      </c>
      <c r="C56" s="38">
        <v>45114</v>
      </c>
      <c r="D56" s="142" t="s">
        <v>1427</v>
      </c>
      <c r="E56" s="142" t="s">
        <v>701</v>
      </c>
      <c r="F56" s="142" t="s">
        <v>428</v>
      </c>
      <c r="G56" s="142" t="s">
        <v>104</v>
      </c>
      <c r="H56" s="142">
        <v>0.218</v>
      </c>
      <c r="I56" s="142">
        <v>0.03</v>
      </c>
      <c r="J56" s="142" t="s">
        <v>733</v>
      </c>
      <c r="K56" s="142" t="s">
        <v>1435</v>
      </c>
      <c r="L56" t="s">
        <v>628</v>
      </c>
    </row>
    <row r="57" spans="1:12" x14ac:dyDescent="0.25">
      <c r="A57">
        <v>720</v>
      </c>
      <c r="B57" t="s">
        <v>636</v>
      </c>
      <c r="C57" s="38">
        <v>45106</v>
      </c>
      <c r="D57" s="142" t="s">
        <v>1437</v>
      </c>
      <c r="E57" s="142" t="s">
        <v>701</v>
      </c>
      <c r="F57" s="142" t="s">
        <v>428</v>
      </c>
      <c r="G57" s="142" t="s">
        <v>104</v>
      </c>
      <c r="H57" s="142">
        <v>0.47499999999999998</v>
      </c>
      <c r="I57" s="142">
        <v>6.9000000000000006E-2</v>
      </c>
      <c r="J57" s="142" t="s">
        <v>455</v>
      </c>
      <c r="K57" s="142" t="s">
        <v>1441</v>
      </c>
      <c r="L57" t="s">
        <v>628</v>
      </c>
    </row>
    <row r="58" spans="1:12" x14ac:dyDescent="0.25">
      <c r="A58">
        <v>718</v>
      </c>
      <c r="B58" t="s">
        <v>636</v>
      </c>
      <c r="C58" s="38">
        <v>45097</v>
      </c>
      <c r="D58" s="142" t="s">
        <v>1465</v>
      </c>
      <c r="E58" s="142" t="s">
        <v>630</v>
      </c>
      <c r="F58" s="142" t="s">
        <v>428</v>
      </c>
      <c r="G58" s="142" t="s">
        <v>106</v>
      </c>
      <c r="H58" s="142">
        <v>0.1</v>
      </c>
      <c r="I58" s="142">
        <v>1.2999999999999999E-2</v>
      </c>
      <c r="J58" s="142" t="s">
        <v>733</v>
      </c>
      <c r="K58" s="142" t="s">
        <v>1467</v>
      </c>
      <c r="L58" t="s">
        <v>628</v>
      </c>
    </row>
    <row r="59" spans="1:12" x14ac:dyDescent="0.25">
      <c r="A59">
        <v>714</v>
      </c>
      <c r="B59" t="s">
        <v>636</v>
      </c>
      <c r="C59" s="38">
        <v>45086</v>
      </c>
      <c r="D59" s="142" t="s">
        <v>1495</v>
      </c>
      <c r="E59" s="142" t="s">
        <v>1493</v>
      </c>
      <c r="F59" s="142" t="s">
        <v>428</v>
      </c>
      <c r="G59" s="142" t="s">
        <v>83</v>
      </c>
      <c r="H59" s="142">
        <v>1.1499999999999999</v>
      </c>
      <c r="I59" s="142">
        <v>1.1499999999999999</v>
      </c>
      <c r="J59" s="142" t="s">
        <v>8203</v>
      </c>
      <c r="K59" s="142" t="s">
        <v>1500</v>
      </c>
      <c r="L59" t="s">
        <v>628</v>
      </c>
    </row>
    <row r="60" spans="1:12" x14ac:dyDescent="0.25">
      <c r="A60">
        <v>712</v>
      </c>
      <c r="B60" t="s">
        <v>636</v>
      </c>
      <c r="C60" s="38">
        <v>45083</v>
      </c>
      <c r="D60" s="142" t="s">
        <v>1509</v>
      </c>
      <c r="E60" s="142" t="s">
        <v>1507</v>
      </c>
      <c r="F60" s="142" t="s">
        <v>428</v>
      </c>
      <c r="G60" s="142" t="s">
        <v>83</v>
      </c>
      <c r="H60" s="142">
        <v>0.5</v>
      </c>
      <c r="I60" s="142">
        <v>0.5</v>
      </c>
      <c r="J60" s="142" t="s">
        <v>733</v>
      </c>
      <c r="K60" s="142" t="s">
        <v>1513</v>
      </c>
      <c r="L60" t="s">
        <v>628</v>
      </c>
    </row>
    <row r="61" spans="1:12" x14ac:dyDescent="0.25">
      <c r="A61">
        <v>711</v>
      </c>
      <c r="B61" t="s">
        <v>636</v>
      </c>
      <c r="C61" s="38">
        <v>45083</v>
      </c>
      <c r="D61" s="142" t="s">
        <v>1502</v>
      </c>
      <c r="E61" s="142" t="s">
        <v>630</v>
      </c>
      <c r="F61" s="142" t="s">
        <v>428</v>
      </c>
      <c r="G61" s="142" t="s">
        <v>83</v>
      </c>
      <c r="H61" s="142">
        <v>0.45</v>
      </c>
      <c r="I61" s="142">
        <v>0.45</v>
      </c>
      <c r="J61" s="142" t="s">
        <v>733</v>
      </c>
      <c r="K61" s="142" t="s">
        <v>1506</v>
      </c>
      <c r="L61" t="s">
        <v>628</v>
      </c>
    </row>
    <row r="62" spans="1:12" x14ac:dyDescent="0.25">
      <c r="A62">
        <v>708</v>
      </c>
      <c r="B62" t="s">
        <v>636</v>
      </c>
      <c r="C62" s="38">
        <v>45075</v>
      </c>
      <c r="D62" s="142" t="s">
        <v>1537</v>
      </c>
      <c r="E62" s="142" t="s">
        <v>1281</v>
      </c>
      <c r="F62" s="142" t="s">
        <v>428</v>
      </c>
      <c r="G62" s="142" t="s">
        <v>83</v>
      </c>
      <c r="H62" s="142">
        <v>2</v>
      </c>
      <c r="I62" s="142">
        <v>2</v>
      </c>
      <c r="J62" s="142" t="s">
        <v>733</v>
      </c>
      <c r="K62" s="142" t="s">
        <v>1540</v>
      </c>
      <c r="L62" t="s">
        <v>628</v>
      </c>
    </row>
    <row r="63" spans="1:12" x14ac:dyDescent="0.25">
      <c r="A63">
        <v>704</v>
      </c>
      <c r="B63" t="s">
        <v>636</v>
      </c>
      <c r="C63" s="38">
        <v>45043</v>
      </c>
      <c r="D63" s="142" t="s">
        <v>1561</v>
      </c>
      <c r="E63" s="142" t="s">
        <v>454</v>
      </c>
      <c r="F63" s="142" t="s">
        <v>428</v>
      </c>
      <c r="G63" s="142" t="s">
        <v>106</v>
      </c>
      <c r="H63" s="142">
        <v>4.75</v>
      </c>
      <c r="I63" s="142">
        <v>0.60499999999999998</v>
      </c>
      <c r="J63" s="142" t="s">
        <v>733</v>
      </c>
      <c r="K63" s="142" t="s">
        <v>1566</v>
      </c>
      <c r="L63" t="s">
        <v>628</v>
      </c>
    </row>
    <row r="64" spans="1:12" x14ac:dyDescent="0.25">
      <c r="A64">
        <v>703</v>
      </c>
      <c r="B64" t="s">
        <v>636</v>
      </c>
      <c r="C64" s="38">
        <v>45036</v>
      </c>
      <c r="D64" s="142" t="s">
        <v>1573</v>
      </c>
      <c r="E64" s="142" t="s">
        <v>1281</v>
      </c>
      <c r="F64" s="142" t="s">
        <v>428</v>
      </c>
      <c r="G64" s="142" t="s">
        <v>104</v>
      </c>
      <c r="H64" s="142">
        <v>18</v>
      </c>
      <c r="I64" s="142">
        <v>2.621</v>
      </c>
      <c r="J64" s="142" t="s">
        <v>733</v>
      </c>
      <c r="K64" s="142" t="s">
        <v>1580</v>
      </c>
      <c r="L64" t="s">
        <v>628</v>
      </c>
    </row>
    <row r="65" spans="1:12" x14ac:dyDescent="0.25">
      <c r="A65">
        <v>702</v>
      </c>
      <c r="B65" t="s">
        <v>636</v>
      </c>
      <c r="C65" s="38">
        <v>45036</v>
      </c>
      <c r="D65" s="142" t="s">
        <v>1568</v>
      </c>
      <c r="E65" s="142" t="s">
        <v>630</v>
      </c>
      <c r="F65" s="142" t="s">
        <v>428</v>
      </c>
      <c r="G65" s="142" t="s">
        <v>106</v>
      </c>
      <c r="H65" s="142">
        <v>0.08</v>
      </c>
      <c r="I65" s="142">
        <v>0.01</v>
      </c>
      <c r="J65" s="142" t="s">
        <v>733</v>
      </c>
      <c r="K65" s="142" t="s">
        <v>1571</v>
      </c>
      <c r="L65" t="s">
        <v>628</v>
      </c>
    </row>
    <row r="66" spans="1:12" x14ac:dyDescent="0.25">
      <c r="A66">
        <v>699</v>
      </c>
      <c r="B66" t="s">
        <v>636</v>
      </c>
      <c r="C66" s="38">
        <v>45028</v>
      </c>
      <c r="D66" s="142" t="s">
        <v>1607</v>
      </c>
      <c r="E66" s="142" t="s">
        <v>630</v>
      </c>
      <c r="F66" s="142" t="s">
        <v>428</v>
      </c>
      <c r="G66" s="142" t="s">
        <v>83</v>
      </c>
      <c r="H66" s="142">
        <v>2E-3</v>
      </c>
      <c r="I66" s="142">
        <v>2E-3</v>
      </c>
      <c r="J66" s="142" t="s">
        <v>733</v>
      </c>
      <c r="K66" s="142" t="s">
        <v>1610</v>
      </c>
      <c r="L66" t="s">
        <v>628</v>
      </c>
    </row>
    <row r="67" spans="1:12" x14ac:dyDescent="0.25">
      <c r="A67">
        <v>696</v>
      </c>
      <c r="B67" t="s">
        <v>636</v>
      </c>
      <c r="C67" s="38">
        <v>45008</v>
      </c>
      <c r="D67" s="142" t="s">
        <v>1637</v>
      </c>
      <c r="E67" s="142" t="s">
        <v>969</v>
      </c>
      <c r="F67" s="142" t="s">
        <v>428</v>
      </c>
      <c r="G67" s="142" t="s">
        <v>83</v>
      </c>
      <c r="H67" s="142">
        <v>0.28000000000000003</v>
      </c>
      <c r="I67" s="142">
        <v>0.28000000000000003</v>
      </c>
      <c r="J67" s="142" t="s">
        <v>733</v>
      </c>
      <c r="K67" s="142" t="s">
        <v>1640</v>
      </c>
      <c r="L67" t="s">
        <v>628</v>
      </c>
    </row>
    <row r="68" spans="1:12" x14ac:dyDescent="0.25">
      <c r="A68">
        <v>695</v>
      </c>
      <c r="B68" t="s">
        <v>636</v>
      </c>
      <c r="C68" s="38">
        <v>45007</v>
      </c>
      <c r="D68" s="142" t="s">
        <v>1642</v>
      </c>
      <c r="E68" s="142" t="s">
        <v>1493</v>
      </c>
      <c r="F68" s="142" t="s">
        <v>428</v>
      </c>
      <c r="G68" s="142" t="s">
        <v>83</v>
      </c>
      <c r="H68" s="142">
        <v>0.37</v>
      </c>
      <c r="I68" s="142">
        <v>0.37</v>
      </c>
      <c r="J68" s="142" t="s">
        <v>8209</v>
      </c>
      <c r="K68" s="142" t="s">
        <v>1646</v>
      </c>
      <c r="L68" t="s">
        <v>628</v>
      </c>
    </row>
    <row r="69" spans="1:12" x14ac:dyDescent="0.25">
      <c r="A69">
        <v>694</v>
      </c>
      <c r="B69" t="s">
        <v>636</v>
      </c>
      <c r="C69" s="38">
        <v>45005</v>
      </c>
      <c r="D69" s="142" t="s">
        <v>1653</v>
      </c>
      <c r="E69" s="142" t="s">
        <v>969</v>
      </c>
      <c r="F69" s="142" t="s">
        <v>428</v>
      </c>
      <c r="G69" s="142" t="s">
        <v>83</v>
      </c>
      <c r="H69" s="142">
        <v>0.22</v>
      </c>
      <c r="I69" s="142">
        <v>0.22</v>
      </c>
      <c r="J69" s="142" t="s">
        <v>733</v>
      </c>
      <c r="K69" s="142" t="s">
        <v>1656</v>
      </c>
      <c r="L69" t="s">
        <v>628</v>
      </c>
    </row>
    <row r="70" spans="1:12" x14ac:dyDescent="0.25">
      <c r="A70">
        <v>693</v>
      </c>
      <c r="B70" t="s">
        <v>636</v>
      </c>
      <c r="C70" s="38">
        <v>45005</v>
      </c>
      <c r="D70" s="142" t="s">
        <v>1648</v>
      </c>
      <c r="E70" s="142" t="s">
        <v>1281</v>
      </c>
      <c r="F70" s="142" t="s">
        <v>428</v>
      </c>
      <c r="G70" s="142" t="s">
        <v>83</v>
      </c>
      <c r="H70" s="142">
        <v>2</v>
      </c>
      <c r="I70" s="142">
        <v>2</v>
      </c>
      <c r="J70" s="142" t="s">
        <v>733</v>
      </c>
      <c r="K70" s="142" t="s">
        <v>1651</v>
      </c>
      <c r="L70" t="s">
        <v>628</v>
      </c>
    </row>
    <row r="71" spans="1:12" x14ac:dyDescent="0.25">
      <c r="A71">
        <v>690</v>
      </c>
      <c r="B71" t="s">
        <v>636</v>
      </c>
      <c r="C71" s="38">
        <v>44995</v>
      </c>
      <c r="D71" s="142" t="s">
        <v>1683</v>
      </c>
      <c r="E71" s="142" t="s">
        <v>630</v>
      </c>
      <c r="F71" s="142" t="s">
        <v>428</v>
      </c>
      <c r="G71" s="142" t="s">
        <v>83</v>
      </c>
      <c r="H71" s="142">
        <v>5.0000000000000001E-3</v>
      </c>
      <c r="I71" s="142">
        <v>5.0000000000000001E-3</v>
      </c>
      <c r="J71" s="142" t="s">
        <v>733</v>
      </c>
      <c r="K71" s="142" t="s">
        <v>1686</v>
      </c>
      <c r="L71" t="s">
        <v>628</v>
      </c>
    </row>
    <row r="72" spans="1:12" x14ac:dyDescent="0.25">
      <c r="A72">
        <v>689</v>
      </c>
      <c r="B72" t="s">
        <v>636</v>
      </c>
      <c r="C72" s="38">
        <v>44994</v>
      </c>
      <c r="D72" s="142" t="s">
        <v>1689</v>
      </c>
      <c r="E72" s="142" t="s">
        <v>1687</v>
      </c>
      <c r="F72" s="142" t="s">
        <v>428</v>
      </c>
      <c r="G72" s="142" t="s">
        <v>83</v>
      </c>
      <c r="H72" s="142">
        <v>0.3</v>
      </c>
      <c r="I72" s="142">
        <v>0.3</v>
      </c>
      <c r="J72" s="142" t="s">
        <v>8203</v>
      </c>
      <c r="K72" s="142" t="s">
        <v>1697</v>
      </c>
      <c r="L72" t="s">
        <v>628</v>
      </c>
    </row>
    <row r="73" spans="1:12" x14ac:dyDescent="0.25">
      <c r="A73">
        <v>688</v>
      </c>
      <c r="B73" t="s">
        <v>636</v>
      </c>
      <c r="C73" s="38">
        <v>44993</v>
      </c>
      <c r="D73" s="142" t="s">
        <v>1724</v>
      </c>
      <c r="E73" s="142" t="s">
        <v>1687</v>
      </c>
      <c r="F73" s="142" t="s">
        <v>428</v>
      </c>
      <c r="G73" s="142" t="s">
        <v>83</v>
      </c>
      <c r="H73" s="142">
        <v>0.3</v>
      </c>
      <c r="I73" s="142">
        <v>0.3</v>
      </c>
      <c r="J73" s="142" t="s">
        <v>733</v>
      </c>
      <c r="K73" s="142" t="s">
        <v>1726</v>
      </c>
      <c r="L73" t="s">
        <v>628</v>
      </c>
    </row>
    <row r="74" spans="1:12" x14ac:dyDescent="0.25">
      <c r="A74">
        <v>687</v>
      </c>
      <c r="B74" t="s">
        <v>636</v>
      </c>
      <c r="C74" s="38">
        <v>44993</v>
      </c>
      <c r="D74" s="142" t="s">
        <v>1719</v>
      </c>
      <c r="E74" s="142" t="s">
        <v>1696</v>
      </c>
      <c r="F74" s="142" t="s">
        <v>428</v>
      </c>
      <c r="G74" s="142" t="s">
        <v>106</v>
      </c>
      <c r="H74" s="142">
        <v>3</v>
      </c>
      <c r="I74" s="142">
        <v>0.38500000000000001</v>
      </c>
      <c r="J74" s="142" t="s">
        <v>8203</v>
      </c>
      <c r="K74" s="142" t="s">
        <v>1722</v>
      </c>
      <c r="L74" t="s">
        <v>628</v>
      </c>
    </row>
    <row r="75" spans="1:12" x14ac:dyDescent="0.25">
      <c r="A75">
        <v>686</v>
      </c>
      <c r="B75" t="s">
        <v>636</v>
      </c>
      <c r="C75" s="38">
        <v>44993</v>
      </c>
      <c r="D75" s="142" t="s">
        <v>1715</v>
      </c>
      <c r="E75" s="142" t="s">
        <v>1493</v>
      </c>
      <c r="F75" s="142" t="s">
        <v>428</v>
      </c>
      <c r="G75" s="142" t="s">
        <v>83</v>
      </c>
      <c r="H75" s="142">
        <v>0.5</v>
      </c>
      <c r="I75" s="142">
        <v>0.5</v>
      </c>
      <c r="J75" s="142" t="s">
        <v>733</v>
      </c>
      <c r="K75" s="142" t="s">
        <v>1717</v>
      </c>
      <c r="L75" t="s">
        <v>628</v>
      </c>
    </row>
    <row r="76" spans="1:12" x14ac:dyDescent="0.25">
      <c r="A76">
        <v>685</v>
      </c>
      <c r="B76" t="s">
        <v>636</v>
      </c>
      <c r="C76" s="38">
        <v>44993</v>
      </c>
      <c r="D76" s="142" t="s">
        <v>1710</v>
      </c>
      <c r="E76" s="142" t="s">
        <v>1493</v>
      </c>
      <c r="F76" s="142" t="s">
        <v>428</v>
      </c>
      <c r="G76" s="142" t="s">
        <v>83</v>
      </c>
      <c r="H76" s="142">
        <v>0.55000000000000004</v>
      </c>
      <c r="I76" s="142">
        <v>0.55000000000000004</v>
      </c>
      <c r="J76" s="142" t="s">
        <v>733</v>
      </c>
      <c r="K76" s="142" t="s">
        <v>1713</v>
      </c>
      <c r="L76" t="s">
        <v>628</v>
      </c>
    </row>
    <row r="77" spans="1:12" x14ac:dyDescent="0.25">
      <c r="A77">
        <v>684</v>
      </c>
      <c r="B77" t="s">
        <v>636</v>
      </c>
      <c r="C77" s="38">
        <v>44993</v>
      </c>
      <c r="D77" s="142" t="s">
        <v>1704</v>
      </c>
      <c r="E77" s="142" t="s">
        <v>701</v>
      </c>
      <c r="F77" s="142" t="s">
        <v>428</v>
      </c>
      <c r="G77" s="142" t="s">
        <v>83</v>
      </c>
      <c r="H77" s="142">
        <v>4.0000000000000001E-3</v>
      </c>
      <c r="I77" s="142">
        <v>4.0000000000000001E-3</v>
      </c>
      <c r="J77" s="142" t="s">
        <v>7748</v>
      </c>
      <c r="K77" s="142" t="s">
        <v>1708</v>
      </c>
      <c r="L77" t="s">
        <v>628</v>
      </c>
    </row>
    <row r="78" spans="1:12" x14ac:dyDescent="0.25">
      <c r="A78">
        <v>683</v>
      </c>
      <c r="B78" t="s">
        <v>636</v>
      </c>
      <c r="C78" s="38">
        <v>44993</v>
      </c>
      <c r="D78" s="142" t="s">
        <v>1699</v>
      </c>
      <c r="E78" s="142" t="s">
        <v>630</v>
      </c>
      <c r="F78" s="142" t="s">
        <v>428</v>
      </c>
      <c r="G78" s="142" t="s">
        <v>83</v>
      </c>
      <c r="H78" s="142">
        <v>8.0000000000000002E-3</v>
      </c>
      <c r="I78" s="142">
        <v>8.0000000000000002E-3</v>
      </c>
      <c r="J78" s="142" t="s">
        <v>733</v>
      </c>
      <c r="K78" s="142" t="s">
        <v>1702</v>
      </c>
      <c r="L78" t="s">
        <v>628</v>
      </c>
    </row>
    <row r="79" spans="1:12" x14ac:dyDescent="0.25">
      <c r="A79">
        <v>681</v>
      </c>
      <c r="B79" t="s">
        <v>636</v>
      </c>
      <c r="C79" s="38">
        <v>44992</v>
      </c>
      <c r="D79" s="142" t="s">
        <v>1728</v>
      </c>
      <c r="E79" s="142" t="s">
        <v>1687</v>
      </c>
      <c r="F79" s="142" t="s">
        <v>428</v>
      </c>
      <c r="G79" s="142" t="s">
        <v>83</v>
      </c>
      <c r="H79" s="142">
        <v>0.25</v>
      </c>
      <c r="I79" s="142">
        <v>0.25</v>
      </c>
      <c r="J79" s="142" t="s">
        <v>695</v>
      </c>
      <c r="K79" s="142" t="s">
        <v>1732</v>
      </c>
      <c r="L79" t="s">
        <v>628</v>
      </c>
    </row>
    <row r="80" spans="1:12" x14ac:dyDescent="0.25">
      <c r="A80">
        <v>680</v>
      </c>
      <c r="B80" t="s">
        <v>636</v>
      </c>
      <c r="C80" s="38">
        <v>44988</v>
      </c>
      <c r="D80" s="142" t="s">
        <v>1754</v>
      </c>
      <c r="E80" s="142" t="s">
        <v>1493</v>
      </c>
      <c r="F80" s="142" t="s">
        <v>428</v>
      </c>
      <c r="G80" s="142" t="s">
        <v>83</v>
      </c>
      <c r="H80" s="142">
        <v>4.5</v>
      </c>
      <c r="I80" s="142">
        <v>4.5</v>
      </c>
      <c r="J80" s="142" t="s">
        <v>733</v>
      </c>
      <c r="K80" s="142" t="s">
        <v>1756</v>
      </c>
      <c r="L80" t="s">
        <v>628</v>
      </c>
    </row>
    <row r="81" spans="1:12" x14ac:dyDescent="0.25">
      <c r="A81">
        <v>679</v>
      </c>
      <c r="B81" t="s">
        <v>636</v>
      </c>
      <c r="C81" s="38">
        <v>44988</v>
      </c>
      <c r="D81" s="142" t="s">
        <v>1749</v>
      </c>
      <c r="E81" s="142" t="s">
        <v>1493</v>
      </c>
      <c r="F81" s="142" t="s">
        <v>428</v>
      </c>
      <c r="G81" s="142" t="s">
        <v>106</v>
      </c>
      <c r="H81" s="142">
        <v>3.85</v>
      </c>
      <c r="I81" s="142">
        <v>0.49299999999999999</v>
      </c>
      <c r="J81" s="142" t="s">
        <v>733</v>
      </c>
      <c r="K81" s="142" t="s">
        <v>1752</v>
      </c>
      <c r="L81" t="s">
        <v>628</v>
      </c>
    </row>
    <row r="82" spans="1:12" x14ac:dyDescent="0.25">
      <c r="A82">
        <v>678</v>
      </c>
      <c r="B82" t="s">
        <v>636</v>
      </c>
      <c r="C82" s="38">
        <v>44988</v>
      </c>
      <c r="D82" s="142" t="s">
        <v>1745</v>
      </c>
      <c r="E82" s="142" t="s">
        <v>630</v>
      </c>
      <c r="F82" s="142" t="s">
        <v>428</v>
      </c>
      <c r="G82" s="142" t="s">
        <v>83</v>
      </c>
      <c r="H82" s="142">
        <v>0.01</v>
      </c>
      <c r="I82" s="142">
        <v>0.01</v>
      </c>
      <c r="J82" s="142" t="s">
        <v>733</v>
      </c>
      <c r="K82" s="142" t="s">
        <v>1747</v>
      </c>
      <c r="L82" t="s">
        <v>628</v>
      </c>
    </row>
    <row r="83" spans="1:12" x14ac:dyDescent="0.25">
      <c r="A83">
        <v>677</v>
      </c>
      <c r="B83" t="s">
        <v>636</v>
      </c>
      <c r="C83" s="38">
        <v>44987</v>
      </c>
      <c r="D83" s="142" t="s">
        <v>1758</v>
      </c>
      <c r="E83" s="142" t="s">
        <v>1687</v>
      </c>
      <c r="F83" s="142" t="s">
        <v>428</v>
      </c>
      <c r="G83" s="142" t="s">
        <v>106</v>
      </c>
      <c r="H83" s="142">
        <v>5</v>
      </c>
      <c r="I83" s="142">
        <v>0.64100000000000001</v>
      </c>
      <c r="J83" s="142" t="s">
        <v>733</v>
      </c>
      <c r="K83" s="142" t="s">
        <v>1761</v>
      </c>
      <c r="L83" t="s">
        <v>628</v>
      </c>
    </row>
    <row r="84" spans="1:12" x14ac:dyDescent="0.25">
      <c r="A84">
        <v>676</v>
      </c>
      <c r="B84" t="s">
        <v>636</v>
      </c>
      <c r="C84" s="38">
        <v>44986</v>
      </c>
      <c r="D84" s="142" t="s">
        <v>1763</v>
      </c>
      <c r="E84" s="142" t="s">
        <v>1493</v>
      </c>
      <c r="F84" s="142" t="s">
        <v>428</v>
      </c>
      <c r="G84" s="142" t="s">
        <v>106</v>
      </c>
      <c r="H84" s="142">
        <v>7.75</v>
      </c>
      <c r="I84" s="142">
        <v>0.99299999999999999</v>
      </c>
      <c r="J84" s="142" t="s">
        <v>733</v>
      </c>
      <c r="K84" s="142" t="s">
        <v>1766</v>
      </c>
      <c r="L84" t="s">
        <v>628</v>
      </c>
    </row>
    <row r="85" spans="1:12" x14ac:dyDescent="0.25">
      <c r="A85">
        <v>675</v>
      </c>
      <c r="B85" t="s">
        <v>636</v>
      </c>
      <c r="C85" s="38">
        <v>44979</v>
      </c>
      <c r="D85" s="142" t="s">
        <v>1768</v>
      </c>
      <c r="E85" s="142" t="s">
        <v>1013</v>
      </c>
      <c r="F85" s="142" t="s">
        <v>428</v>
      </c>
      <c r="G85" s="142" t="s">
        <v>83</v>
      </c>
      <c r="H85" s="142">
        <v>0.6</v>
      </c>
      <c r="I85" s="142">
        <v>0.6</v>
      </c>
      <c r="J85" s="142" t="s">
        <v>733</v>
      </c>
      <c r="K85" s="142" t="s">
        <v>1771</v>
      </c>
      <c r="L85" t="s">
        <v>628</v>
      </c>
    </row>
    <row r="86" spans="1:12" x14ac:dyDescent="0.25">
      <c r="A86">
        <v>674</v>
      </c>
      <c r="B86" t="s">
        <v>636</v>
      </c>
      <c r="C86" s="38">
        <v>44974</v>
      </c>
      <c r="D86" s="142" t="s">
        <v>1773</v>
      </c>
      <c r="E86" s="142" t="s">
        <v>969</v>
      </c>
      <c r="F86" s="142" t="s">
        <v>428</v>
      </c>
      <c r="G86" s="142" t="s">
        <v>83</v>
      </c>
      <c r="H86" s="142">
        <v>1</v>
      </c>
      <c r="I86" s="142">
        <v>1</v>
      </c>
      <c r="J86" s="142" t="s">
        <v>733</v>
      </c>
      <c r="K86" s="142" t="s">
        <v>1778</v>
      </c>
      <c r="L86" t="s">
        <v>628</v>
      </c>
    </row>
    <row r="87" spans="1:12" x14ac:dyDescent="0.25">
      <c r="A87">
        <v>673</v>
      </c>
      <c r="B87" t="s">
        <v>636</v>
      </c>
      <c r="C87" s="38">
        <v>44971</v>
      </c>
      <c r="D87" s="142" t="s">
        <v>1780</v>
      </c>
      <c r="E87" s="142" t="s">
        <v>1687</v>
      </c>
      <c r="F87" s="142" t="s">
        <v>428</v>
      </c>
      <c r="G87" s="142" t="s">
        <v>106</v>
      </c>
      <c r="H87" s="142">
        <v>5</v>
      </c>
      <c r="I87" s="142">
        <v>0.64100000000000001</v>
      </c>
      <c r="J87" s="142" t="s">
        <v>733</v>
      </c>
      <c r="K87" s="142" t="s">
        <v>1782</v>
      </c>
      <c r="L87" t="s">
        <v>628</v>
      </c>
    </row>
    <row r="88" spans="1:12" x14ac:dyDescent="0.25">
      <c r="A88">
        <v>671</v>
      </c>
      <c r="B88" t="s">
        <v>636</v>
      </c>
      <c r="C88" s="38">
        <v>44965</v>
      </c>
      <c r="D88" s="142" t="s">
        <v>1797</v>
      </c>
      <c r="E88" s="142" t="s">
        <v>630</v>
      </c>
      <c r="F88" s="142" t="s">
        <v>428</v>
      </c>
      <c r="G88" s="142" t="s">
        <v>83</v>
      </c>
      <c r="H88" s="142">
        <v>2E-3</v>
      </c>
      <c r="I88" s="142">
        <v>2E-3</v>
      </c>
      <c r="J88" s="142" t="s">
        <v>733</v>
      </c>
      <c r="K88" s="142" t="s">
        <v>1800</v>
      </c>
      <c r="L88" t="s">
        <v>628</v>
      </c>
    </row>
    <row r="89" spans="1:12" x14ac:dyDescent="0.25">
      <c r="A89">
        <v>670</v>
      </c>
      <c r="B89" t="s">
        <v>636</v>
      </c>
      <c r="C89" s="38">
        <v>44963</v>
      </c>
      <c r="D89" s="142" t="s">
        <v>1802</v>
      </c>
      <c r="E89" s="142" t="s">
        <v>969</v>
      </c>
      <c r="F89" s="142" t="s">
        <v>428</v>
      </c>
      <c r="G89" s="142" t="s">
        <v>83</v>
      </c>
      <c r="H89" s="142">
        <v>1</v>
      </c>
      <c r="I89" s="142">
        <v>1</v>
      </c>
      <c r="J89" s="142" t="s">
        <v>733</v>
      </c>
      <c r="K89" s="142" t="s">
        <v>1804</v>
      </c>
      <c r="L89" t="s">
        <v>628</v>
      </c>
    </row>
    <row r="90" spans="1:12" x14ac:dyDescent="0.25">
      <c r="A90">
        <v>669</v>
      </c>
      <c r="B90" t="s">
        <v>636</v>
      </c>
      <c r="C90" s="38">
        <v>44957</v>
      </c>
      <c r="D90" s="142" t="s">
        <v>1806</v>
      </c>
      <c r="E90" s="142" t="s">
        <v>1687</v>
      </c>
      <c r="F90" s="142" t="s">
        <v>428</v>
      </c>
      <c r="G90" s="142" t="s">
        <v>106</v>
      </c>
      <c r="H90" s="142">
        <v>10</v>
      </c>
      <c r="I90" s="142">
        <v>1.282</v>
      </c>
      <c r="J90" s="142" t="s">
        <v>733</v>
      </c>
      <c r="K90" s="142" t="s">
        <v>1809</v>
      </c>
      <c r="L90" t="s">
        <v>628</v>
      </c>
    </row>
    <row r="91" spans="1:12" x14ac:dyDescent="0.25">
      <c r="A91">
        <v>668</v>
      </c>
      <c r="B91" t="s">
        <v>636</v>
      </c>
      <c r="C91" s="38">
        <v>44943</v>
      </c>
      <c r="D91" s="142" t="s">
        <v>1812</v>
      </c>
      <c r="E91" s="142" t="s">
        <v>1810</v>
      </c>
      <c r="F91" s="142" t="s">
        <v>428</v>
      </c>
      <c r="G91" s="142" t="s">
        <v>83</v>
      </c>
      <c r="H91" s="142">
        <v>0.03</v>
      </c>
      <c r="I91" s="142">
        <v>0.03</v>
      </c>
      <c r="J91" s="142" t="s">
        <v>733</v>
      </c>
      <c r="K91" s="142" t="s">
        <v>1820</v>
      </c>
      <c r="L91" t="s">
        <v>628</v>
      </c>
    </row>
    <row r="92" spans="1:12" x14ac:dyDescent="0.25">
      <c r="A92">
        <v>664</v>
      </c>
      <c r="B92" t="s">
        <v>636</v>
      </c>
      <c r="C92" s="38">
        <v>44932</v>
      </c>
      <c r="D92" s="142" t="s">
        <v>1860</v>
      </c>
      <c r="E92" s="142" t="s">
        <v>454</v>
      </c>
      <c r="F92" s="142" t="s">
        <v>428</v>
      </c>
      <c r="G92" s="142" t="s">
        <v>83</v>
      </c>
      <c r="H92" s="142">
        <v>0.25800000000000001</v>
      </c>
      <c r="I92" s="142">
        <v>0.25800000000000001</v>
      </c>
      <c r="J92" s="142" t="s">
        <v>733</v>
      </c>
      <c r="K92" s="142" t="s">
        <v>1863</v>
      </c>
      <c r="L92" t="s">
        <v>628</v>
      </c>
    </row>
    <row r="93" spans="1:12" x14ac:dyDescent="0.25">
      <c r="A93">
        <v>662</v>
      </c>
      <c r="B93" t="s">
        <v>636</v>
      </c>
      <c r="C93" s="38">
        <v>44903</v>
      </c>
      <c r="D93" s="142" t="s">
        <v>1875</v>
      </c>
      <c r="E93" s="142" t="s">
        <v>702</v>
      </c>
      <c r="F93" s="142" t="s">
        <v>428</v>
      </c>
      <c r="G93" s="142" t="s">
        <v>83</v>
      </c>
      <c r="H93" s="142">
        <v>3.4</v>
      </c>
      <c r="I93" s="142">
        <v>3.4</v>
      </c>
      <c r="J93" s="142" t="s">
        <v>455</v>
      </c>
      <c r="K93" s="142" t="s">
        <v>1884</v>
      </c>
      <c r="L93" t="s">
        <v>628</v>
      </c>
    </row>
    <row r="94" spans="1:12" x14ac:dyDescent="0.25">
      <c r="A94">
        <v>652</v>
      </c>
      <c r="B94" t="s">
        <v>636</v>
      </c>
      <c r="C94" s="38">
        <v>44811</v>
      </c>
      <c r="D94" s="142" t="s">
        <v>2001</v>
      </c>
      <c r="E94" s="142" t="s">
        <v>498</v>
      </c>
      <c r="F94" s="142" t="s">
        <v>428</v>
      </c>
      <c r="G94" s="142" t="s">
        <v>104</v>
      </c>
      <c r="H94" s="142">
        <v>2.7</v>
      </c>
      <c r="I94" s="142">
        <v>0.40300000000000002</v>
      </c>
      <c r="J94" s="142" t="s">
        <v>455</v>
      </c>
      <c r="K94" s="142" t="s">
        <v>2005</v>
      </c>
      <c r="L94" t="s">
        <v>628</v>
      </c>
    </row>
    <row r="95" spans="1:12" x14ac:dyDescent="0.25">
      <c r="A95">
        <v>650</v>
      </c>
      <c r="B95" t="s">
        <v>636</v>
      </c>
      <c r="C95" s="38">
        <v>44783</v>
      </c>
      <c r="D95" s="142" t="s">
        <v>2008</v>
      </c>
      <c r="E95" s="142" t="s">
        <v>2006</v>
      </c>
      <c r="F95" s="142" t="s">
        <v>428</v>
      </c>
      <c r="G95" s="142" t="s">
        <v>106</v>
      </c>
      <c r="H95" s="142">
        <v>7.5</v>
      </c>
      <c r="I95" s="142">
        <v>0.95599999999999996</v>
      </c>
      <c r="J95" s="142" t="s">
        <v>455</v>
      </c>
      <c r="K95" s="142" t="s">
        <v>2013</v>
      </c>
      <c r="L95" t="s">
        <v>628</v>
      </c>
    </row>
    <row r="96" spans="1:12" x14ac:dyDescent="0.25">
      <c r="A96">
        <v>648</v>
      </c>
      <c r="B96" t="s">
        <v>636</v>
      </c>
      <c r="C96" s="38">
        <v>44757</v>
      </c>
      <c r="D96" s="142" t="s">
        <v>2016</v>
      </c>
      <c r="E96" s="142" t="s">
        <v>702</v>
      </c>
      <c r="F96" s="142" t="s">
        <v>428</v>
      </c>
      <c r="G96" s="142" t="s">
        <v>83</v>
      </c>
      <c r="H96" s="142">
        <v>1</v>
      </c>
      <c r="I96" s="142">
        <v>1</v>
      </c>
      <c r="J96" s="142" t="s">
        <v>455</v>
      </c>
      <c r="K96" s="142" t="s">
        <v>2020</v>
      </c>
      <c r="L96" t="s">
        <v>628</v>
      </c>
    </row>
    <row r="97" spans="1:12" x14ac:dyDescent="0.25">
      <c r="A97">
        <v>645</v>
      </c>
      <c r="B97" t="s">
        <v>636</v>
      </c>
      <c r="C97" s="38">
        <v>44753</v>
      </c>
      <c r="D97" s="142" t="s">
        <v>2043</v>
      </c>
      <c r="E97" s="142" t="s">
        <v>702</v>
      </c>
      <c r="F97" s="142" t="s">
        <v>428</v>
      </c>
      <c r="G97" s="142" t="s">
        <v>83</v>
      </c>
      <c r="H97" s="142">
        <v>1</v>
      </c>
      <c r="I97" s="142">
        <v>1</v>
      </c>
      <c r="J97" s="142" t="s">
        <v>455</v>
      </c>
      <c r="K97" s="142" t="s">
        <v>2047</v>
      </c>
      <c r="L97" t="s">
        <v>628</v>
      </c>
    </row>
    <row r="98" spans="1:12" x14ac:dyDescent="0.25">
      <c r="A98">
        <v>644</v>
      </c>
      <c r="B98" t="s">
        <v>636</v>
      </c>
      <c r="C98" s="38">
        <v>44749</v>
      </c>
      <c r="D98" s="142" t="s">
        <v>2053</v>
      </c>
      <c r="E98" s="142" t="s">
        <v>702</v>
      </c>
      <c r="F98" s="142" t="s">
        <v>428</v>
      </c>
      <c r="G98" s="142" t="s">
        <v>83</v>
      </c>
      <c r="H98" s="142">
        <v>1</v>
      </c>
      <c r="I98" s="142">
        <v>1</v>
      </c>
      <c r="J98" s="142" t="s">
        <v>455</v>
      </c>
      <c r="K98" s="142" t="s">
        <v>2056</v>
      </c>
      <c r="L98" t="s">
        <v>628</v>
      </c>
    </row>
    <row r="99" spans="1:12" x14ac:dyDescent="0.25">
      <c r="A99">
        <v>643</v>
      </c>
      <c r="B99" t="s">
        <v>636</v>
      </c>
      <c r="C99" s="38">
        <v>44749</v>
      </c>
      <c r="D99" s="142" t="s">
        <v>2049</v>
      </c>
      <c r="E99" s="142" t="s">
        <v>702</v>
      </c>
      <c r="F99" s="142" t="s">
        <v>428</v>
      </c>
      <c r="G99" s="142" t="s">
        <v>83</v>
      </c>
      <c r="H99" s="142">
        <v>1</v>
      </c>
      <c r="I99" s="142">
        <v>1</v>
      </c>
      <c r="J99" s="142" t="s">
        <v>455</v>
      </c>
      <c r="K99" s="142" t="s">
        <v>2051</v>
      </c>
      <c r="L99" t="s">
        <v>628</v>
      </c>
    </row>
    <row r="100" spans="1:12" x14ac:dyDescent="0.25">
      <c r="A100">
        <v>637</v>
      </c>
      <c r="B100" t="s">
        <v>636</v>
      </c>
      <c r="C100" s="38">
        <v>44700</v>
      </c>
      <c r="D100" s="142" t="s">
        <v>2112</v>
      </c>
      <c r="E100" s="142" t="s">
        <v>701</v>
      </c>
      <c r="F100" s="142" t="s">
        <v>973</v>
      </c>
      <c r="G100" s="142" t="s">
        <v>83</v>
      </c>
      <c r="H100" s="142">
        <v>2</v>
      </c>
      <c r="I100" s="142">
        <v>2</v>
      </c>
      <c r="J100" s="142" t="s">
        <v>455</v>
      </c>
      <c r="K100" s="142" t="s">
        <v>2118</v>
      </c>
      <c r="L100" t="s">
        <v>628</v>
      </c>
    </row>
    <row r="101" spans="1:12" x14ac:dyDescent="0.25">
      <c r="A101">
        <v>635</v>
      </c>
      <c r="B101" t="s">
        <v>636</v>
      </c>
      <c r="C101" s="38">
        <v>44680</v>
      </c>
      <c r="D101" s="142" t="s">
        <v>2132</v>
      </c>
      <c r="E101" s="142" t="s">
        <v>702</v>
      </c>
      <c r="F101" s="142" t="s">
        <v>428</v>
      </c>
      <c r="G101" s="142" t="s">
        <v>83</v>
      </c>
      <c r="H101" s="142">
        <v>2.5</v>
      </c>
      <c r="I101" s="142">
        <v>2.5</v>
      </c>
      <c r="J101" s="142" t="s">
        <v>455</v>
      </c>
      <c r="K101" s="142" t="s">
        <v>2136</v>
      </c>
      <c r="L101" t="s">
        <v>628</v>
      </c>
    </row>
    <row r="102" spans="1:12" x14ac:dyDescent="0.25">
      <c r="A102">
        <v>634</v>
      </c>
      <c r="B102" t="s">
        <v>636</v>
      </c>
      <c r="C102" s="38">
        <v>44679</v>
      </c>
      <c r="D102" s="142" t="s">
        <v>2138</v>
      </c>
      <c r="E102" s="142" t="s">
        <v>702</v>
      </c>
      <c r="F102" s="142" t="s">
        <v>428</v>
      </c>
      <c r="G102" s="142" t="s">
        <v>83</v>
      </c>
      <c r="H102" s="142">
        <v>1</v>
      </c>
      <c r="I102" s="142">
        <v>1</v>
      </c>
      <c r="J102" s="142" t="s">
        <v>455</v>
      </c>
      <c r="K102" s="142" t="s">
        <v>2142</v>
      </c>
      <c r="L102" t="s">
        <v>628</v>
      </c>
    </row>
    <row r="103" spans="1:12" x14ac:dyDescent="0.25">
      <c r="A103">
        <v>633</v>
      </c>
      <c r="B103" t="s">
        <v>636</v>
      </c>
      <c r="C103" s="38">
        <v>44677</v>
      </c>
      <c r="D103" s="142" t="s">
        <v>2144</v>
      </c>
      <c r="E103" s="142" t="s">
        <v>2006</v>
      </c>
      <c r="F103" s="142" t="s">
        <v>428</v>
      </c>
      <c r="G103" s="142" t="s">
        <v>256</v>
      </c>
      <c r="H103" s="142">
        <v>1.04</v>
      </c>
      <c r="I103" s="142">
        <v>1.3660000000000001</v>
      </c>
      <c r="J103" s="142" t="s">
        <v>455</v>
      </c>
      <c r="K103" s="142" t="s">
        <v>2147</v>
      </c>
      <c r="L103" t="s">
        <v>628</v>
      </c>
    </row>
    <row r="104" spans="1:12" x14ac:dyDescent="0.25">
      <c r="A104">
        <v>632</v>
      </c>
      <c r="B104" t="s">
        <v>636</v>
      </c>
      <c r="C104" s="38">
        <v>44677</v>
      </c>
      <c r="D104" s="142" t="s">
        <v>2148</v>
      </c>
      <c r="E104" s="142" t="s">
        <v>2006</v>
      </c>
      <c r="F104" s="142" t="s">
        <v>428</v>
      </c>
      <c r="G104" s="142" t="s">
        <v>256</v>
      </c>
      <c r="H104" s="142">
        <v>1.68</v>
      </c>
      <c r="I104" s="142">
        <v>2.2069999999999999</v>
      </c>
      <c r="J104" s="142" t="s">
        <v>455</v>
      </c>
      <c r="K104" s="142" t="s">
        <v>2149</v>
      </c>
      <c r="L104" t="s">
        <v>628</v>
      </c>
    </row>
    <row r="105" spans="1:12" x14ac:dyDescent="0.25">
      <c r="A105">
        <v>631</v>
      </c>
      <c r="B105" t="s">
        <v>636</v>
      </c>
      <c r="C105" s="38">
        <v>44672</v>
      </c>
      <c r="D105" s="142" t="s">
        <v>2151</v>
      </c>
      <c r="E105" s="142" t="s">
        <v>702</v>
      </c>
      <c r="F105" s="142" t="s">
        <v>428</v>
      </c>
      <c r="G105" s="142" t="s">
        <v>83</v>
      </c>
      <c r="H105" s="142">
        <v>1</v>
      </c>
      <c r="I105" s="142">
        <v>1</v>
      </c>
      <c r="J105" s="142" t="s">
        <v>455</v>
      </c>
      <c r="K105" s="142" t="s">
        <v>2154</v>
      </c>
      <c r="L105" t="s">
        <v>628</v>
      </c>
    </row>
    <row r="106" spans="1:12" x14ac:dyDescent="0.25">
      <c r="A106">
        <v>630</v>
      </c>
      <c r="B106" t="s">
        <v>636</v>
      </c>
      <c r="C106" s="38">
        <v>44671</v>
      </c>
      <c r="D106" s="142" t="s">
        <v>2151</v>
      </c>
      <c r="E106" s="142" t="s">
        <v>702</v>
      </c>
      <c r="F106" s="142" t="s">
        <v>428</v>
      </c>
      <c r="G106" s="142" t="s">
        <v>83</v>
      </c>
      <c r="H106" s="142">
        <v>2</v>
      </c>
      <c r="I106" s="142">
        <v>2</v>
      </c>
      <c r="J106" s="142" t="s">
        <v>455</v>
      </c>
      <c r="K106" s="142" t="s">
        <v>2155</v>
      </c>
      <c r="L106" t="s">
        <v>628</v>
      </c>
    </row>
    <row r="107" spans="1:12" x14ac:dyDescent="0.25">
      <c r="A107">
        <v>499</v>
      </c>
      <c r="B107" t="s">
        <v>636</v>
      </c>
      <c r="C107" s="38">
        <v>44455</v>
      </c>
      <c r="D107" s="142" t="s">
        <v>3617</v>
      </c>
      <c r="E107" s="142" t="s">
        <v>1493</v>
      </c>
      <c r="F107" s="142" t="s">
        <v>3009</v>
      </c>
      <c r="G107" s="142" t="s">
        <v>106</v>
      </c>
      <c r="H107" s="142">
        <v>7.75</v>
      </c>
      <c r="I107" s="142">
        <v>0.998</v>
      </c>
      <c r="J107" s="142" t="s">
        <v>142</v>
      </c>
      <c r="K107" s="142" t="s">
        <v>3619</v>
      </c>
      <c r="L107" t="s">
        <v>628</v>
      </c>
    </row>
    <row r="108" spans="1:12" x14ac:dyDescent="0.25">
      <c r="A108">
        <v>430</v>
      </c>
      <c r="B108" t="s">
        <v>636</v>
      </c>
      <c r="C108" s="38">
        <v>44368</v>
      </c>
      <c r="D108" s="142" t="s">
        <v>4390</v>
      </c>
      <c r="E108" s="142" t="s">
        <v>1937</v>
      </c>
      <c r="F108" s="142" t="s">
        <v>428</v>
      </c>
      <c r="G108" s="142" t="s">
        <v>108</v>
      </c>
      <c r="H108" s="142">
        <v>0.5</v>
      </c>
      <c r="I108" s="142">
        <v>0.58599999999999997</v>
      </c>
      <c r="J108" s="142" t="s">
        <v>142</v>
      </c>
      <c r="K108" s="142" t="s">
        <v>4395</v>
      </c>
      <c r="L108" t="s">
        <v>628</v>
      </c>
    </row>
    <row r="109" spans="1:12" x14ac:dyDescent="0.25">
      <c r="A109">
        <v>426</v>
      </c>
      <c r="B109" t="s">
        <v>636</v>
      </c>
      <c r="C109" s="38">
        <v>44363</v>
      </c>
      <c r="D109" s="142" t="s">
        <v>4434</v>
      </c>
      <c r="E109" s="142" t="s">
        <v>4432</v>
      </c>
      <c r="F109" s="142" t="s">
        <v>428</v>
      </c>
      <c r="G109" s="142" t="s">
        <v>83</v>
      </c>
      <c r="H109" s="142">
        <v>1.5</v>
      </c>
      <c r="I109" s="142">
        <v>1.5</v>
      </c>
      <c r="J109" s="142" t="s">
        <v>8257</v>
      </c>
      <c r="K109" s="142" t="s">
        <v>4442</v>
      </c>
      <c r="L109" t="s">
        <v>628</v>
      </c>
    </row>
    <row r="110" spans="1:12" x14ac:dyDescent="0.25">
      <c r="A110">
        <v>395</v>
      </c>
      <c r="B110" t="s">
        <v>636</v>
      </c>
      <c r="C110" s="38">
        <v>44337</v>
      </c>
      <c r="D110" s="142" t="s">
        <v>4759</v>
      </c>
      <c r="E110" s="142" t="s">
        <v>706</v>
      </c>
      <c r="F110" s="142" t="s">
        <v>1877</v>
      </c>
      <c r="G110" s="142" t="s">
        <v>104</v>
      </c>
      <c r="H110" s="142">
        <v>3</v>
      </c>
      <c r="I110" s="142">
        <v>0.45700000000000002</v>
      </c>
      <c r="J110" s="142" t="s">
        <v>7789</v>
      </c>
      <c r="K110" s="142" t="s">
        <v>4762</v>
      </c>
      <c r="L110" t="s">
        <v>628</v>
      </c>
    </row>
    <row r="111" spans="1:12" x14ac:dyDescent="0.25">
      <c r="A111">
        <v>381</v>
      </c>
      <c r="B111" t="s">
        <v>636</v>
      </c>
      <c r="C111" s="38">
        <v>44322</v>
      </c>
      <c r="D111" s="142" t="s">
        <v>4434</v>
      </c>
      <c r="E111" s="142" t="s">
        <v>4432</v>
      </c>
      <c r="F111" s="142" t="s">
        <v>428</v>
      </c>
      <c r="G111" s="142" t="s">
        <v>83</v>
      </c>
      <c r="H111" s="142">
        <v>4.5</v>
      </c>
      <c r="I111" s="142">
        <v>4.5</v>
      </c>
      <c r="J111" s="142" t="s">
        <v>7989</v>
      </c>
      <c r="K111" s="142" t="s">
        <v>4881</v>
      </c>
      <c r="L111" t="s">
        <v>628</v>
      </c>
    </row>
    <row r="112" spans="1:12" x14ac:dyDescent="0.25">
      <c r="A112">
        <v>378</v>
      </c>
      <c r="B112" t="s">
        <v>636</v>
      </c>
      <c r="C112" s="38">
        <v>44314</v>
      </c>
      <c r="D112" s="142" t="s">
        <v>4925</v>
      </c>
      <c r="E112" s="142" t="s">
        <v>454</v>
      </c>
      <c r="F112" s="142" t="s">
        <v>428</v>
      </c>
      <c r="G112" s="142" t="s">
        <v>83</v>
      </c>
      <c r="H112" s="142">
        <v>2.5000000000000001E-2</v>
      </c>
      <c r="I112" s="142">
        <v>2.5000000000000001E-2</v>
      </c>
      <c r="J112" s="142" t="s">
        <v>8016</v>
      </c>
      <c r="K112" s="142" t="s">
        <v>4929</v>
      </c>
      <c r="L112" t="s">
        <v>628</v>
      </c>
    </row>
    <row r="113" spans="1:12" x14ac:dyDescent="0.25">
      <c r="A113">
        <v>377</v>
      </c>
      <c r="B113" t="s">
        <v>636</v>
      </c>
      <c r="C113" s="38">
        <v>44314</v>
      </c>
      <c r="D113" s="142" t="s">
        <v>4930</v>
      </c>
      <c r="E113" s="142" t="s">
        <v>454</v>
      </c>
      <c r="F113" s="142" t="s">
        <v>428</v>
      </c>
      <c r="G113" s="142" t="s">
        <v>83</v>
      </c>
      <c r="H113" s="142">
        <v>2.5000000000000001E-2</v>
      </c>
      <c r="I113" s="142">
        <v>2.5000000000000001E-2</v>
      </c>
      <c r="J113" s="142" t="s">
        <v>8016</v>
      </c>
      <c r="K113" s="142" t="s">
        <v>4931</v>
      </c>
      <c r="L113" t="s">
        <v>628</v>
      </c>
    </row>
    <row r="114" spans="1:12" x14ac:dyDescent="0.25">
      <c r="A114">
        <v>372</v>
      </c>
      <c r="B114" t="s">
        <v>636</v>
      </c>
      <c r="C114" s="38">
        <v>44308</v>
      </c>
      <c r="D114" s="142" t="s">
        <v>4976</v>
      </c>
      <c r="E114" s="142" t="s">
        <v>545</v>
      </c>
      <c r="F114" s="142" t="s">
        <v>428</v>
      </c>
      <c r="G114" s="142" t="s">
        <v>83</v>
      </c>
      <c r="H114" s="142">
        <v>0.7</v>
      </c>
      <c r="I114" s="142">
        <v>0.7</v>
      </c>
      <c r="J114" s="142" t="s">
        <v>142</v>
      </c>
      <c r="K114" s="142" t="s">
        <v>4980</v>
      </c>
      <c r="L114" t="s">
        <v>628</v>
      </c>
    </row>
    <row r="115" spans="1:12" x14ac:dyDescent="0.25">
      <c r="A115">
        <v>351</v>
      </c>
      <c r="B115" t="s">
        <v>636</v>
      </c>
      <c r="C115" s="38">
        <v>44274</v>
      </c>
      <c r="D115" s="142" t="s">
        <v>5148</v>
      </c>
      <c r="E115" s="142" t="s">
        <v>700</v>
      </c>
      <c r="F115" s="142" t="s">
        <v>1877</v>
      </c>
      <c r="G115" s="142" t="s">
        <v>83</v>
      </c>
      <c r="H115" s="142">
        <v>0.5</v>
      </c>
      <c r="I115" s="142">
        <v>0.5</v>
      </c>
      <c r="J115" s="142" t="s">
        <v>142</v>
      </c>
      <c r="K115" s="142" t="s">
        <v>5153</v>
      </c>
      <c r="L115" t="s">
        <v>628</v>
      </c>
    </row>
    <row r="116" spans="1:12" x14ac:dyDescent="0.25">
      <c r="A116">
        <v>306</v>
      </c>
      <c r="B116" t="s">
        <v>636</v>
      </c>
      <c r="C116" s="38">
        <v>44217</v>
      </c>
      <c r="D116" s="142" t="s">
        <v>5564</v>
      </c>
      <c r="E116" s="142" t="s">
        <v>1687</v>
      </c>
      <c r="F116" s="142" t="s">
        <v>2193</v>
      </c>
      <c r="G116" s="142" t="s">
        <v>106</v>
      </c>
      <c r="H116" s="142">
        <v>5</v>
      </c>
      <c r="I116" s="142">
        <v>0.64500000000000002</v>
      </c>
      <c r="J116" s="142" t="s">
        <v>142</v>
      </c>
      <c r="K116" s="142" t="s">
        <v>5567</v>
      </c>
      <c r="L116" t="s">
        <v>628</v>
      </c>
    </row>
    <row r="117" spans="1:12" x14ac:dyDescent="0.25">
      <c r="A117">
        <v>292</v>
      </c>
      <c r="B117" t="s">
        <v>636</v>
      </c>
      <c r="C117" s="38">
        <v>44168</v>
      </c>
      <c r="D117" s="142" t="s">
        <v>5686</v>
      </c>
      <c r="E117" s="142" t="s">
        <v>700</v>
      </c>
      <c r="F117" s="142" t="s">
        <v>1877</v>
      </c>
      <c r="G117" s="142" t="s">
        <v>83</v>
      </c>
      <c r="H117" s="142">
        <v>1.4</v>
      </c>
      <c r="I117" s="142">
        <v>1.4</v>
      </c>
      <c r="J117" s="142" t="s">
        <v>8025</v>
      </c>
      <c r="K117" s="142" t="s">
        <v>5690</v>
      </c>
      <c r="L117" t="s">
        <v>628</v>
      </c>
    </row>
    <row r="118" spans="1:12" x14ac:dyDescent="0.25">
      <c r="A118">
        <v>285</v>
      </c>
      <c r="B118" t="s">
        <v>636</v>
      </c>
      <c r="C118" s="38">
        <v>44083</v>
      </c>
      <c r="D118" s="142" t="s">
        <v>5756</v>
      </c>
      <c r="E118" s="142" t="s">
        <v>701</v>
      </c>
      <c r="F118" s="142" t="s">
        <v>428</v>
      </c>
      <c r="G118" s="142" t="s">
        <v>83</v>
      </c>
      <c r="H118" s="142">
        <v>1</v>
      </c>
      <c r="I118" s="142">
        <v>1</v>
      </c>
      <c r="J118" s="142" t="s">
        <v>7989</v>
      </c>
      <c r="K118" s="142" t="s">
        <v>5758</v>
      </c>
      <c r="L118" t="s">
        <v>628</v>
      </c>
    </row>
    <row r="119" spans="1:12" x14ac:dyDescent="0.25">
      <c r="A119">
        <v>284</v>
      </c>
      <c r="B119" t="s">
        <v>636</v>
      </c>
      <c r="C119" s="38">
        <v>44083</v>
      </c>
      <c r="D119" s="142" t="s">
        <v>5749</v>
      </c>
      <c r="E119" s="142" t="s">
        <v>701</v>
      </c>
      <c r="F119" s="142" t="s">
        <v>428</v>
      </c>
      <c r="G119" s="142" t="s">
        <v>83</v>
      </c>
      <c r="H119" s="142">
        <v>1</v>
      </c>
      <c r="I119" s="142">
        <v>1</v>
      </c>
      <c r="J119" s="142" t="s">
        <v>7989</v>
      </c>
      <c r="K119" s="142" t="s">
        <v>5755</v>
      </c>
      <c r="L119" t="s">
        <v>628</v>
      </c>
    </row>
    <row r="120" spans="1:12" x14ac:dyDescent="0.25">
      <c r="A120">
        <v>269</v>
      </c>
      <c r="B120" t="s">
        <v>636</v>
      </c>
      <c r="C120" s="38">
        <v>43907</v>
      </c>
      <c r="D120" s="142" t="s">
        <v>5867</v>
      </c>
      <c r="E120" s="142" t="s">
        <v>454</v>
      </c>
      <c r="F120" s="142" t="s">
        <v>428</v>
      </c>
      <c r="G120" s="142" t="s">
        <v>83</v>
      </c>
      <c r="H120" s="142">
        <v>7.3999999999999996E-2</v>
      </c>
      <c r="I120" s="142">
        <v>7.3999999999999996E-2</v>
      </c>
      <c r="J120" s="142" t="s">
        <v>8054</v>
      </c>
      <c r="K120" s="142" t="s">
        <v>5870</v>
      </c>
      <c r="L120" t="s">
        <v>628</v>
      </c>
    </row>
    <row r="121" spans="1:12" x14ac:dyDescent="0.25">
      <c r="A121">
        <v>251</v>
      </c>
      <c r="B121" t="s">
        <v>636</v>
      </c>
      <c r="C121" s="38">
        <v>43803</v>
      </c>
      <c r="D121" s="142" t="s">
        <v>6019</v>
      </c>
      <c r="E121" s="142" t="s">
        <v>6017</v>
      </c>
      <c r="F121" s="142" t="s">
        <v>428</v>
      </c>
      <c r="G121" s="142" t="s">
        <v>83</v>
      </c>
      <c r="H121" s="142">
        <v>2.1480000000000001</v>
      </c>
      <c r="I121" s="142">
        <v>2.1480000000000001</v>
      </c>
      <c r="J121" s="142" t="s">
        <v>8319</v>
      </c>
      <c r="K121" s="142" t="s">
        <v>6028</v>
      </c>
      <c r="L121" t="s">
        <v>628</v>
      </c>
    </row>
    <row r="122" spans="1:12" x14ac:dyDescent="0.25">
      <c r="A122">
        <v>250</v>
      </c>
      <c r="B122" t="s">
        <v>636</v>
      </c>
      <c r="C122" s="38">
        <v>43803</v>
      </c>
      <c r="D122" s="142" t="s">
        <v>6011</v>
      </c>
      <c r="E122" s="142" t="s">
        <v>654</v>
      </c>
      <c r="F122" s="142" t="s">
        <v>428</v>
      </c>
      <c r="G122" s="142" t="s">
        <v>257</v>
      </c>
      <c r="H122" s="142">
        <v>2.8000000000000001E-2</v>
      </c>
      <c r="I122" s="142">
        <v>1.9E-2</v>
      </c>
      <c r="J122" s="142" t="s">
        <v>8054</v>
      </c>
      <c r="K122" s="142" t="s">
        <v>6016</v>
      </c>
      <c r="L122" t="s">
        <v>628</v>
      </c>
    </row>
    <row r="123" spans="1:12" x14ac:dyDescent="0.25">
      <c r="A123">
        <v>239</v>
      </c>
      <c r="B123" t="s">
        <v>636</v>
      </c>
      <c r="C123" s="38">
        <v>43788</v>
      </c>
      <c r="D123" s="142" t="s">
        <v>6139</v>
      </c>
      <c r="E123" s="142" t="s">
        <v>2006</v>
      </c>
      <c r="F123" s="142" t="s">
        <v>428</v>
      </c>
      <c r="G123" s="142" t="s">
        <v>83</v>
      </c>
      <c r="H123" s="142">
        <v>2.5</v>
      </c>
      <c r="I123" s="142">
        <v>2.5</v>
      </c>
      <c r="J123" s="142" t="s">
        <v>8078</v>
      </c>
      <c r="K123" s="142" t="s">
        <v>6143</v>
      </c>
      <c r="L123" t="s">
        <v>628</v>
      </c>
    </row>
    <row r="124" spans="1:12" x14ac:dyDescent="0.25">
      <c r="A124">
        <v>236</v>
      </c>
      <c r="B124" t="s">
        <v>636</v>
      </c>
      <c r="C124" s="38">
        <v>43781</v>
      </c>
      <c r="D124" s="142" t="s">
        <v>6170</v>
      </c>
      <c r="E124" s="142" t="s">
        <v>1687</v>
      </c>
      <c r="F124" s="142" t="s">
        <v>428</v>
      </c>
      <c r="G124" s="142" t="s">
        <v>83</v>
      </c>
      <c r="H124" s="142">
        <v>1.3</v>
      </c>
      <c r="I124" s="142">
        <v>1.3</v>
      </c>
      <c r="J124" s="142" t="s">
        <v>885</v>
      </c>
      <c r="K124" s="142" t="s">
        <v>6175</v>
      </c>
      <c r="L124" t="s">
        <v>628</v>
      </c>
    </row>
    <row r="125" spans="1:12" x14ac:dyDescent="0.25">
      <c r="A125">
        <v>217</v>
      </c>
      <c r="B125" t="s">
        <v>636</v>
      </c>
      <c r="C125" s="38">
        <v>43752</v>
      </c>
      <c r="D125" s="142" t="s">
        <v>6011</v>
      </c>
      <c r="E125" s="142" t="s">
        <v>654</v>
      </c>
      <c r="F125" s="142" t="s">
        <v>428</v>
      </c>
      <c r="G125" s="142" t="s">
        <v>257</v>
      </c>
      <c r="H125" s="142">
        <v>2.5999999999999999E-2</v>
      </c>
      <c r="I125" s="142">
        <v>1.7999999999999999E-2</v>
      </c>
      <c r="J125" s="142" t="s">
        <v>823</v>
      </c>
      <c r="K125" s="142" t="s">
        <v>6359</v>
      </c>
      <c r="L125" t="s">
        <v>628</v>
      </c>
    </row>
    <row r="126" spans="1:12" x14ac:dyDescent="0.25">
      <c r="A126">
        <v>202</v>
      </c>
      <c r="B126" t="s">
        <v>636</v>
      </c>
      <c r="C126" s="38">
        <v>43712</v>
      </c>
      <c r="D126" s="142" t="s">
        <v>6479</v>
      </c>
      <c r="E126" s="142" t="s">
        <v>6477</v>
      </c>
      <c r="F126" s="142" t="s">
        <v>428</v>
      </c>
      <c r="G126" s="142" t="s">
        <v>83</v>
      </c>
      <c r="H126" s="142">
        <v>3</v>
      </c>
      <c r="I126" s="142">
        <v>3</v>
      </c>
      <c r="J126" s="142" t="s">
        <v>885</v>
      </c>
      <c r="K126" s="142" t="s">
        <v>6486</v>
      </c>
      <c r="L126" t="s">
        <v>628</v>
      </c>
    </row>
    <row r="127" spans="1:12" x14ac:dyDescent="0.25">
      <c r="A127">
        <v>192</v>
      </c>
      <c r="B127" t="s">
        <v>636</v>
      </c>
      <c r="C127" s="38">
        <v>43675</v>
      </c>
      <c r="D127" s="142" t="s">
        <v>6543</v>
      </c>
      <c r="E127" s="142" t="s">
        <v>2006</v>
      </c>
      <c r="F127" s="142" t="s">
        <v>428</v>
      </c>
      <c r="G127" s="142" t="s">
        <v>83</v>
      </c>
      <c r="H127" s="142">
        <v>1</v>
      </c>
      <c r="I127" s="142">
        <v>1</v>
      </c>
      <c r="J127" s="142" t="s">
        <v>885</v>
      </c>
      <c r="K127" s="142" t="s">
        <v>6546</v>
      </c>
      <c r="L127" t="s">
        <v>628</v>
      </c>
    </row>
    <row r="128" spans="1:12" x14ac:dyDescent="0.25">
      <c r="A128">
        <v>187</v>
      </c>
      <c r="B128" t="s">
        <v>636</v>
      </c>
      <c r="C128" s="38">
        <v>43668</v>
      </c>
      <c r="D128" s="142" t="s">
        <v>6543</v>
      </c>
      <c r="E128" s="142" t="s">
        <v>2006</v>
      </c>
      <c r="F128" s="142" t="s">
        <v>428</v>
      </c>
      <c r="G128" s="142" t="s">
        <v>83</v>
      </c>
      <c r="H128" s="142">
        <v>2.2999999999999998</v>
      </c>
      <c r="I128" s="142">
        <v>2.2999999999999998</v>
      </c>
      <c r="J128" s="142" t="s">
        <v>885</v>
      </c>
      <c r="K128" s="142" t="s">
        <v>6584</v>
      </c>
      <c r="L128" t="s">
        <v>628</v>
      </c>
    </row>
    <row r="129" spans="1:12" x14ac:dyDescent="0.25">
      <c r="A129">
        <v>185</v>
      </c>
      <c r="B129" t="s">
        <v>636</v>
      </c>
      <c r="C129" s="38">
        <v>43661</v>
      </c>
      <c r="D129" s="142" t="s">
        <v>6586</v>
      </c>
      <c r="E129" s="142" t="s">
        <v>702</v>
      </c>
      <c r="F129" s="142" t="s">
        <v>428</v>
      </c>
      <c r="G129" s="142" t="s">
        <v>83</v>
      </c>
      <c r="H129" s="142">
        <v>0.3</v>
      </c>
      <c r="I129" s="142">
        <v>0.3</v>
      </c>
      <c r="J129" s="142" t="s">
        <v>885</v>
      </c>
      <c r="K129" s="142" t="s">
        <v>6588</v>
      </c>
      <c r="L129" t="s">
        <v>628</v>
      </c>
    </row>
    <row r="130" spans="1:12" x14ac:dyDescent="0.25">
      <c r="A130">
        <v>184</v>
      </c>
      <c r="B130" t="s">
        <v>636</v>
      </c>
      <c r="C130" s="38">
        <v>43657</v>
      </c>
      <c r="D130" s="142" t="s">
        <v>6608</v>
      </c>
      <c r="E130" s="142" t="s">
        <v>2006</v>
      </c>
      <c r="F130" s="142" t="s">
        <v>428</v>
      </c>
      <c r="G130" s="142" t="s">
        <v>83</v>
      </c>
      <c r="H130" s="142">
        <v>2</v>
      </c>
      <c r="I130" s="142">
        <v>2</v>
      </c>
      <c r="J130" s="142" t="s">
        <v>885</v>
      </c>
      <c r="K130" s="142" t="s">
        <v>6610</v>
      </c>
      <c r="L130" t="s">
        <v>628</v>
      </c>
    </row>
    <row r="131" spans="1:12" x14ac:dyDescent="0.25">
      <c r="A131">
        <v>183</v>
      </c>
      <c r="B131" t="s">
        <v>636</v>
      </c>
      <c r="C131" s="38">
        <v>43657</v>
      </c>
      <c r="D131" s="142" t="s">
        <v>6602</v>
      </c>
      <c r="E131" s="142" t="s">
        <v>2006</v>
      </c>
      <c r="F131" s="142" t="s">
        <v>428</v>
      </c>
      <c r="G131" s="142" t="s">
        <v>83</v>
      </c>
      <c r="H131" s="142">
        <v>2</v>
      </c>
      <c r="I131" s="142">
        <v>2</v>
      </c>
      <c r="J131" s="142" t="s">
        <v>885</v>
      </c>
      <c r="K131" s="142" t="s">
        <v>6606</v>
      </c>
      <c r="L131" t="s">
        <v>628</v>
      </c>
    </row>
    <row r="132" spans="1:12" x14ac:dyDescent="0.25">
      <c r="A132">
        <v>178</v>
      </c>
      <c r="B132" t="s">
        <v>636</v>
      </c>
      <c r="C132" s="38">
        <v>43654</v>
      </c>
      <c r="D132" s="142" t="s">
        <v>6139</v>
      </c>
      <c r="E132" s="142" t="s">
        <v>2006</v>
      </c>
      <c r="F132" s="142" t="s">
        <v>428</v>
      </c>
      <c r="G132" s="142" t="s">
        <v>83</v>
      </c>
      <c r="H132" s="142">
        <v>1</v>
      </c>
      <c r="I132" s="142">
        <v>1</v>
      </c>
      <c r="J132" s="142" t="s">
        <v>8125</v>
      </c>
      <c r="K132" s="142" t="s">
        <v>6643</v>
      </c>
      <c r="L132" t="s">
        <v>628</v>
      </c>
    </row>
    <row r="133" spans="1:12" x14ac:dyDescent="0.25">
      <c r="A133">
        <v>176</v>
      </c>
      <c r="B133" t="s">
        <v>636</v>
      </c>
      <c r="C133" s="38">
        <v>43654</v>
      </c>
      <c r="D133" s="142" t="s">
        <v>6011</v>
      </c>
      <c r="E133" s="142" t="s">
        <v>654</v>
      </c>
      <c r="F133" s="142" t="s">
        <v>428</v>
      </c>
      <c r="G133" s="142" t="s">
        <v>257</v>
      </c>
      <c r="H133" s="142">
        <v>2.7E-2</v>
      </c>
      <c r="I133" s="142">
        <v>1.9E-2</v>
      </c>
      <c r="J133" s="142" t="s">
        <v>8319</v>
      </c>
      <c r="K133" s="142" t="s">
        <v>6629</v>
      </c>
      <c r="L133" t="s">
        <v>628</v>
      </c>
    </row>
    <row r="134" spans="1:12" x14ac:dyDescent="0.25">
      <c r="A134">
        <v>174</v>
      </c>
      <c r="B134" t="s">
        <v>636</v>
      </c>
      <c r="C134" s="38">
        <v>43643</v>
      </c>
      <c r="D134" s="142" t="s">
        <v>6139</v>
      </c>
      <c r="E134" s="142" t="s">
        <v>2006</v>
      </c>
      <c r="F134" s="142" t="s">
        <v>428</v>
      </c>
      <c r="G134" s="142" t="s">
        <v>83</v>
      </c>
      <c r="H134" s="142">
        <v>1</v>
      </c>
      <c r="I134" s="142">
        <v>1</v>
      </c>
      <c r="J134" s="142" t="s">
        <v>885</v>
      </c>
      <c r="K134" s="142" t="s">
        <v>6659</v>
      </c>
      <c r="L134" t="s">
        <v>628</v>
      </c>
    </row>
    <row r="135" spans="1:12" x14ac:dyDescent="0.25">
      <c r="A135">
        <v>165</v>
      </c>
      <c r="B135" t="s">
        <v>636</v>
      </c>
      <c r="C135" s="38">
        <v>43635</v>
      </c>
      <c r="D135" s="142" t="s">
        <v>6729</v>
      </c>
      <c r="E135" s="142" t="s">
        <v>6727</v>
      </c>
      <c r="F135" s="142" t="s">
        <v>428</v>
      </c>
      <c r="G135" s="142" t="s">
        <v>83</v>
      </c>
      <c r="H135" s="142">
        <v>1</v>
      </c>
      <c r="I135" s="142">
        <v>1</v>
      </c>
      <c r="J135" s="142" t="s">
        <v>885</v>
      </c>
      <c r="K135" s="142" t="s">
        <v>6734</v>
      </c>
      <c r="L135" t="s">
        <v>628</v>
      </c>
    </row>
    <row r="136" spans="1:12" x14ac:dyDescent="0.25">
      <c r="A136">
        <v>157</v>
      </c>
      <c r="B136" t="s">
        <v>636</v>
      </c>
      <c r="C136" s="38">
        <v>43628</v>
      </c>
      <c r="D136" s="142" t="s">
        <v>6780</v>
      </c>
      <c r="E136" s="142" t="s">
        <v>654</v>
      </c>
      <c r="F136" s="142" t="s">
        <v>428</v>
      </c>
      <c r="G136" s="142" t="s">
        <v>83</v>
      </c>
      <c r="H136" s="142">
        <v>1.9E-2</v>
      </c>
      <c r="I136" s="142">
        <v>1.9E-2</v>
      </c>
      <c r="J136" s="142" t="s">
        <v>8365</v>
      </c>
      <c r="K136" s="142" t="s">
        <v>6782</v>
      </c>
      <c r="L136" t="s">
        <v>628</v>
      </c>
    </row>
    <row r="137" spans="1:12" x14ac:dyDescent="0.25">
      <c r="A137">
        <v>156</v>
      </c>
      <c r="B137" t="s">
        <v>636</v>
      </c>
      <c r="C137" s="38">
        <v>43628</v>
      </c>
      <c r="D137" s="142" t="s">
        <v>6011</v>
      </c>
      <c r="E137" s="142" t="s">
        <v>654</v>
      </c>
      <c r="F137" s="142" t="s">
        <v>428</v>
      </c>
      <c r="G137" s="142" t="s">
        <v>257</v>
      </c>
      <c r="H137" s="142">
        <v>5.5E-2</v>
      </c>
      <c r="I137" s="142">
        <v>3.9E-2</v>
      </c>
      <c r="J137" s="142" t="s">
        <v>8365</v>
      </c>
      <c r="K137" s="142" t="s">
        <v>6778</v>
      </c>
      <c r="L137" t="s">
        <v>628</v>
      </c>
    </row>
    <row r="138" spans="1:12" x14ac:dyDescent="0.25">
      <c r="A138">
        <v>154</v>
      </c>
      <c r="B138" t="s">
        <v>636</v>
      </c>
      <c r="C138" s="38">
        <v>43627</v>
      </c>
      <c r="D138" s="142" t="s">
        <v>6821</v>
      </c>
      <c r="E138" s="142" t="s">
        <v>6819</v>
      </c>
      <c r="F138" s="142" t="s">
        <v>801</v>
      </c>
      <c r="G138" s="142" t="s">
        <v>106</v>
      </c>
      <c r="H138" s="142">
        <v>3.5</v>
      </c>
      <c r="I138" s="142">
        <v>0.44600000000000001</v>
      </c>
      <c r="J138" s="142" t="s">
        <v>885</v>
      </c>
      <c r="K138" s="142" t="s">
        <v>6827</v>
      </c>
      <c r="L138" t="s">
        <v>628</v>
      </c>
    </row>
    <row r="139" spans="1:12" x14ac:dyDescent="0.25">
      <c r="A139">
        <v>147</v>
      </c>
      <c r="B139" t="s">
        <v>636</v>
      </c>
      <c r="C139" s="38">
        <v>43613</v>
      </c>
      <c r="D139" s="142" t="s">
        <v>6860</v>
      </c>
      <c r="E139" s="142" t="s">
        <v>702</v>
      </c>
      <c r="F139" s="142" t="s">
        <v>428</v>
      </c>
      <c r="G139" s="142" t="s">
        <v>83</v>
      </c>
      <c r="H139" s="142">
        <v>1</v>
      </c>
      <c r="I139" s="142">
        <v>1</v>
      </c>
      <c r="J139" s="142" t="s">
        <v>885</v>
      </c>
      <c r="K139" s="142" t="s">
        <v>6863</v>
      </c>
      <c r="L139" t="s">
        <v>628</v>
      </c>
    </row>
    <row r="140" spans="1:12" x14ac:dyDescent="0.25">
      <c r="A140">
        <v>145</v>
      </c>
      <c r="B140" t="s">
        <v>636</v>
      </c>
      <c r="C140" s="38">
        <v>43606</v>
      </c>
      <c r="D140" s="142" t="s">
        <v>6821</v>
      </c>
      <c r="E140" s="142" t="s">
        <v>6819</v>
      </c>
      <c r="F140" s="142" t="s">
        <v>801</v>
      </c>
      <c r="G140" s="142" t="s">
        <v>106</v>
      </c>
      <c r="H140" s="142">
        <v>11.2</v>
      </c>
      <c r="I140" s="142">
        <v>1.427</v>
      </c>
      <c r="J140" s="142" t="s">
        <v>885</v>
      </c>
      <c r="K140" s="142" t="s">
        <v>6897</v>
      </c>
      <c r="L140" t="s">
        <v>628</v>
      </c>
    </row>
    <row r="141" spans="1:12" x14ac:dyDescent="0.25">
      <c r="A141">
        <v>144</v>
      </c>
      <c r="B141" t="s">
        <v>636</v>
      </c>
      <c r="C141" s="38">
        <v>43606</v>
      </c>
      <c r="D141" s="142" t="s">
        <v>6893</v>
      </c>
      <c r="E141" s="142" t="s">
        <v>702</v>
      </c>
      <c r="F141" s="142" t="s">
        <v>428</v>
      </c>
      <c r="G141" s="142" t="s">
        <v>83</v>
      </c>
      <c r="H141" s="142">
        <v>1.2</v>
      </c>
      <c r="I141" s="142">
        <v>1.2</v>
      </c>
      <c r="J141" s="142" t="s">
        <v>885</v>
      </c>
      <c r="K141" s="142" t="s">
        <v>6895</v>
      </c>
      <c r="L141" t="s">
        <v>628</v>
      </c>
    </row>
    <row r="142" spans="1:12" x14ac:dyDescent="0.25">
      <c r="A142">
        <v>138</v>
      </c>
      <c r="B142" t="s">
        <v>636</v>
      </c>
      <c r="C142" s="38">
        <v>43591</v>
      </c>
      <c r="D142" s="142" t="s">
        <v>6780</v>
      </c>
      <c r="E142" s="142" t="s">
        <v>654</v>
      </c>
      <c r="F142" s="142" t="s">
        <v>428</v>
      </c>
      <c r="G142" s="142" t="s">
        <v>83</v>
      </c>
      <c r="H142" s="142">
        <v>2.9000000000000001E-2</v>
      </c>
      <c r="I142" s="142">
        <v>2.9000000000000001E-2</v>
      </c>
      <c r="J142" s="142" t="s">
        <v>871</v>
      </c>
      <c r="K142" s="142" t="s">
        <v>6935</v>
      </c>
      <c r="L142" t="s">
        <v>628</v>
      </c>
    </row>
    <row r="143" spans="1:12" x14ac:dyDescent="0.25">
      <c r="A143">
        <v>135</v>
      </c>
      <c r="B143" t="s">
        <v>636</v>
      </c>
      <c r="C143" s="38">
        <v>43579</v>
      </c>
      <c r="D143" s="142" t="s">
        <v>6947</v>
      </c>
      <c r="E143" s="142" t="s">
        <v>702</v>
      </c>
      <c r="F143" s="142" t="s">
        <v>428</v>
      </c>
      <c r="G143" s="142" t="s">
        <v>83</v>
      </c>
      <c r="H143" s="142">
        <v>1</v>
      </c>
      <c r="I143" s="142">
        <v>1</v>
      </c>
      <c r="J143" s="142" t="s">
        <v>885</v>
      </c>
      <c r="K143" s="142" t="s">
        <v>6950</v>
      </c>
      <c r="L143" t="s">
        <v>628</v>
      </c>
    </row>
    <row r="144" spans="1:12" x14ac:dyDescent="0.25">
      <c r="A144">
        <v>134</v>
      </c>
      <c r="B144" t="s">
        <v>636</v>
      </c>
      <c r="C144" s="38">
        <v>43578</v>
      </c>
      <c r="D144" s="142" t="s">
        <v>6952</v>
      </c>
      <c r="E144" s="142" t="s">
        <v>702</v>
      </c>
      <c r="F144" s="142" t="s">
        <v>428</v>
      </c>
      <c r="G144" s="142" t="s">
        <v>83</v>
      </c>
      <c r="H144" s="142">
        <v>1</v>
      </c>
      <c r="I144" s="142">
        <v>1</v>
      </c>
      <c r="J144" s="142" t="s">
        <v>885</v>
      </c>
      <c r="K144" s="142" t="s">
        <v>6954</v>
      </c>
      <c r="L144" t="s">
        <v>628</v>
      </c>
    </row>
    <row r="145" spans="1:12" x14ac:dyDescent="0.25">
      <c r="A145">
        <v>121</v>
      </c>
      <c r="B145" t="s">
        <v>636</v>
      </c>
      <c r="C145" s="38">
        <v>43558</v>
      </c>
      <c r="D145" s="142" t="s">
        <v>6994</v>
      </c>
      <c r="E145" s="142" t="s">
        <v>702</v>
      </c>
      <c r="F145" s="142" t="s">
        <v>428</v>
      </c>
      <c r="G145" s="142" t="s">
        <v>83</v>
      </c>
      <c r="H145" s="142">
        <v>1</v>
      </c>
      <c r="I145" s="142">
        <v>1</v>
      </c>
      <c r="J145" s="142" t="s">
        <v>885</v>
      </c>
      <c r="K145" s="142" t="s">
        <v>6996</v>
      </c>
      <c r="L145" t="s">
        <v>628</v>
      </c>
    </row>
    <row r="146" spans="1:12" x14ac:dyDescent="0.25">
      <c r="A146">
        <v>120</v>
      </c>
      <c r="B146" t="s">
        <v>636</v>
      </c>
      <c r="C146" s="38">
        <v>43558</v>
      </c>
      <c r="D146" s="142" t="s">
        <v>6997</v>
      </c>
      <c r="E146" s="142" t="s">
        <v>702</v>
      </c>
      <c r="F146" s="142" t="s">
        <v>428</v>
      </c>
      <c r="G146" s="142" t="s">
        <v>83</v>
      </c>
      <c r="H146" s="142">
        <v>1</v>
      </c>
      <c r="I146" s="142">
        <v>1</v>
      </c>
      <c r="J146" s="142" t="s">
        <v>885</v>
      </c>
      <c r="K146" s="142" t="s">
        <v>6998</v>
      </c>
      <c r="L146" t="s">
        <v>628</v>
      </c>
    </row>
    <row r="147" spans="1:12" x14ac:dyDescent="0.25">
      <c r="A147">
        <v>114</v>
      </c>
      <c r="B147" t="s">
        <v>636</v>
      </c>
      <c r="C147" s="38">
        <v>43551</v>
      </c>
      <c r="D147" s="142" t="s">
        <v>7077</v>
      </c>
      <c r="E147" s="142" t="s">
        <v>7069</v>
      </c>
      <c r="F147" s="142" t="s">
        <v>428</v>
      </c>
      <c r="G147" s="142" t="s">
        <v>83</v>
      </c>
      <c r="H147" s="142">
        <v>3.0470000000000002</v>
      </c>
      <c r="I147" s="142">
        <v>3.0470000000000002</v>
      </c>
      <c r="J147" s="142" t="s">
        <v>885</v>
      </c>
      <c r="K147" s="142" t="s">
        <v>7078</v>
      </c>
      <c r="L147" t="s">
        <v>628</v>
      </c>
    </row>
    <row r="148" spans="1:12" x14ac:dyDescent="0.25">
      <c r="A148">
        <v>113</v>
      </c>
      <c r="B148" t="s">
        <v>636</v>
      </c>
      <c r="C148" s="38">
        <v>43551</v>
      </c>
      <c r="D148" s="142" t="s">
        <v>7071</v>
      </c>
      <c r="E148" s="142" t="s">
        <v>7069</v>
      </c>
      <c r="F148" s="142" t="s">
        <v>428</v>
      </c>
      <c r="G148" s="142" t="s">
        <v>83</v>
      </c>
      <c r="H148" s="142">
        <v>0.125</v>
      </c>
      <c r="I148" s="142">
        <v>0.125</v>
      </c>
      <c r="J148" s="142" t="s">
        <v>885</v>
      </c>
      <c r="K148" s="142" t="s">
        <v>7076</v>
      </c>
      <c r="L148" t="s">
        <v>628</v>
      </c>
    </row>
    <row r="149" spans="1:12" x14ac:dyDescent="0.25">
      <c r="A149">
        <v>111</v>
      </c>
      <c r="B149" t="s">
        <v>636</v>
      </c>
      <c r="C149" s="38">
        <v>43549</v>
      </c>
      <c r="D149" s="142" t="s">
        <v>7080</v>
      </c>
      <c r="E149" s="142" t="s">
        <v>702</v>
      </c>
      <c r="F149" s="142" t="s">
        <v>428</v>
      </c>
      <c r="G149" s="142" t="s">
        <v>106</v>
      </c>
      <c r="H149" s="142">
        <v>5</v>
      </c>
      <c r="I149" s="142">
        <v>0.63800000000000001</v>
      </c>
      <c r="J149" s="142" t="s">
        <v>885</v>
      </c>
      <c r="K149" s="142" t="s">
        <v>7083</v>
      </c>
      <c r="L149" t="s">
        <v>628</v>
      </c>
    </row>
    <row r="150" spans="1:12" x14ac:dyDescent="0.25">
      <c r="A150">
        <v>109</v>
      </c>
      <c r="B150" t="s">
        <v>636</v>
      </c>
      <c r="C150" s="38">
        <v>43545</v>
      </c>
      <c r="D150" s="142" t="s">
        <v>7085</v>
      </c>
      <c r="E150" s="142" t="s">
        <v>702</v>
      </c>
      <c r="F150" s="142" t="s">
        <v>428</v>
      </c>
      <c r="G150" s="142" t="s">
        <v>83</v>
      </c>
      <c r="H150" s="142">
        <v>2.5</v>
      </c>
      <c r="I150" s="142">
        <v>2.5</v>
      </c>
      <c r="J150" s="142" t="s">
        <v>885</v>
      </c>
      <c r="K150" s="142" t="s">
        <v>7089</v>
      </c>
      <c r="L150" t="s">
        <v>628</v>
      </c>
    </row>
    <row r="151" spans="1:12" x14ac:dyDescent="0.25">
      <c r="A151">
        <v>107</v>
      </c>
      <c r="B151" t="s">
        <v>636</v>
      </c>
      <c r="C151" s="38">
        <v>43539</v>
      </c>
      <c r="D151" s="142" t="s">
        <v>7103</v>
      </c>
      <c r="E151" s="142" t="s">
        <v>702</v>
      </c>
      <c r="F151" s="142" t="s">
        <v>428</v>
      </c>
      <c r="G151" s="142" t="s">
        <v>83</v>
      </c>
      <c r="H151" s="142">
        <v>4.5</v>
      </c>
      <c r="I151" s="142">
        <v>4.5</v>
      </c>
      <c r="J151" s="142" t="s">
        <v>885</v>
      </c>
      <c r="K151" s="142" t="s">
        <v>7105</v>
      </c>
      <c r="L151" t="s">
        <v>628</v>
      </c>
    </row>
    <row r="152" spans="1:12" x14ac:dyDescent="0.25">
      <c r="A152">
        <v>102</v>
      </c>
      <c r="B152" t="s">
        <v>636</v>
      </c>
      <c r="C152" s="38">
        <v>43523</v>
      </c>
      <c r="D152" s="142" t="s">
        <v>7140</v>
      </c>
      <c r="E152" s="142" t="s">
        <v>702</v>
      </c>
      <c r="F152" s="142" t="s">
        <v>428</v>
      </c>
      <c r="G152" s="142" t="s">
        <v>106</v>
      </c>
      <c r="H152" s="142">
        <v>35</v>
      </c>
      <c r="I152" s="142">
        <v>4.4690000000000003</v>
      </c>
      <c r="J152" s="142" t="s">
        <v>885</v>
      </c>
      <c r="K152" s="142" t="s">
        <v>7142</v>
      </c>
      <c r="L152" t="s">
        <v>628</v>
      </c>
    </row>
    <row r="153" spans="1:12" x14ac:dyDescent="0.25">
      <c r="A153">
        <v>101</v>
      </c>
      <c r="B153" t="s">
        <v>636</v>
      </c>
      <c r="C153" s="38">
        <v>43523</v>
      </c>
      <c r="D153" s="142" t="s">
        <v>7136</v>
      </c>
      <c r="E153" s="142" t="s">
        <v>702</v>
      </c>
      <c r="F153" s="142" t="s">
        <v>428</v>
      </c>
      <c r="G153" s="142" t="s">
        <v>106</v>
      </c>
      <c r="H153" s="142">
        <v>40</v>
      </c>
      <c r="I153" s="142">
        <v>5.1070000000000002</v>
      </c>
      <c r="J153" s="142" t="s">
        <v>885</v>
      </c>
      <c r="K153" s="142" t="s">
        <v>7138</v>
      </c>
      <c r="L153" t="s">
        <v>628</v>
      </c>
    </row>
    <row r="154" spans="1:12" x14ac:dyDescent="0.25">
      <c r="A154">
        <v>88</v>
      </c>
      <c r="B154" t="s">
        <v>636</v>
      </c>
      <c r="C154" s="38">
        <v>43474</v>
      </c>
      <c r="D154" s="142" t="s">
        <v>7242</v>
      </c>
      <c r="E154" s="142" t="s">
        <v>654</v>
      </c>
      <c r="F154" s="142" t="s">
        <v>428</v>
      </c>
      <c r="G154" s="142" t="s">
        <v>83</v>
      </c>
      <c r="H154" s="142">
        <v>0.5</v>
      </c>
      <c r="I154" s="142">
        <v>0.5</v>
      </c>
      <c r="J154" s="142" t="s">
        <v>885</v>
      </c>
      <c r="K154" s="142" t="s">
        <v>7247</v>
      </c>
      <c r="L154" t="s">
        <v>628</v>
      </c>
    </row>
    <row r="155" spans="1:12" x14ac:dyDescent="0.25">
      <c r="A155">
        <v>49</v>
      </c>
      <c r="B155" t="s">
        <v>636</v>
      </c>
      <c r="C155" s="38">
        <v>41975</v>
      </c>
      <c r="D155" s="142" t="s">
        <v>7447</v>
      </c>
      <c r="E155" s="142" t="s">
        <v>969</v>
      </c>
      <c r="F155" s="142" t="s">
        <v>1877</v>
      </c>
      <c r="G155" s="142" t="s">
        <v>83</v>
      </c>
      <c r="H155" s="142">
        <v>3</v>
      </c>
      <c r="I155" s="142">
        <v>3</v>
      </c>
      <c r="J155" s="142" t="s">
        <v>8168</v>
      </c>
      <c r="K155" s="142" t="s">
        <v>7451</v>
      </c>
      <c r="L155" t="s">
        <v>628</v>
      </c>
    </row>
    <row r="156" spans="1:12" x14ac:dyDescent="0.25">
      <c r="A156">
        <v>48</v>
      </c>
      <c r="B156" t="s">
        <v>636</v>
      </c>
      <c r="C156" s="38">
        <v>41970</v>
      </c>
      <c r="D156" s="142" t="s">
        <v>7453</v>
      </c>
      <c r="E156" s="142" t="s">
        <v>1937</v>
      </c>
      <c r="F156" s="142" t="s">
        <v>428</v>
      </c>
      <c r="G156" s="142" t="s">
        <v>104</v>
      </c>
      <c r="H156" s="142">
        <v>2</v>
      </c>
      <c r="I156" s="142"/>
      <c r="J156" s="142" t="s">
        <v>8168</v>
      </c>
      <c r="K156" s="142" t="s">
        <v>7458</v>
      </c>
      <c r="L156" t="s">
        <v>628</v>
      </c>
    </row>
    <row r="157" spans="1:12" x14ac:dyDescent="0.25">
      <c r="A157">
        <v>42</v>
      </c>
      <c r="B157" t="s">
        <v>636</v>
      </c>
      <c r="C157" s="38">
        <v>41954</v>
      </c>
      <c r="D157" s="142" t="s">
        <v>7480</v>
      </c>
      <c r="E157" s="142" t="s">
        <v>700</v>
      </c>
      <c r="F157" s="142" t="s">
        <v>1877</v>
      </c>
      <c r="G157" s="142" t="s">
        <v>104</v>
      </c>
      <c r="H157" s="142">
        <v>6</v>
      </c>
      <c r="I157" s="142"/>
      <c r="J157" s="142" t="s">
        <v>8168</v>
      </c>
      <c r="K157" s="142" t="s">
        <v>7485</v>
      </c>
      <c r="L157" t="s">
        <v>628</v>
      </c>
    </row>
    <row r="158" spans="1:12" x14ac:dyDescent="0.25">
      <c r="A158">
        <v>29</v>
      </c>
      <c r="B158" t="s">
        <v>636</v>
      </c>
      <c r="C158" s="38">
        <v>41856</v>
      </c>
      <c r="D158" s="142" t="s">
        <v>7568</v>
      </c>
      <c r="E158" s="142" t="s">
        <v>654</v>
      </c>
      <c r="F158" s="142" t="s">
        <v>1877</v>
      </c>
      <c r="G158" s="142" t="s">
        <v>83</v>
      </c>
      <c r="H158" s="142">
        <v>0.4</v>
      </c>
      <c r="I158" s="142">
        <v>0.4</v>
      </c>
      <c r="J158" s="142" t="s">
        <v>8168</v>
      </c>
      <c r="K158" s="142" t="s">
        <v>7572</v>
      </c>
      <c r="L158" t="s">
        <v>628</v>
      </c>
    </row>
    <row r="159" spans="1:12" x14ac:dyDescent="0.25">
      <c r="A159">
        <v>28</v>
      </c>
      <c r="B159" t="s">
        <v>636</v>
      </c>
      <c r="C159" s="38">
        <v>41851</v>
      </c>
      <c r="D159" s="142" t="s">
        <v>7573</v>
      </c>
      <c r="E159" s="142" t="s">
        <v>654</v>
      </c>
      <c r="F159" s="142" t="s">
        <v>973</v>
      </c>
      <c r="G159" s="142" t="s">
        <v>83</v>
      </c>
      <c r="H159" s="142">
        <v>0.1</v>
      </c>
      <c r="I159" s="142">
        <v>0.1</v>
      </c>
      <c r="J159" s="142" t="s">
        <v>8168</v>
      </c>
      <c r="K159" s="142" t="s">
        <v>7575</v>
      </c>
      <c r="L159" t="s">
        <v>628</v>
      </c>
    </row>
    <row r="160" spans="1:12" x14ac:dyDescent="0.25">
      <c r="A160">
        <v>24</v>
      </c>
      <c r="B160" t="s">
        <v>636</v>
      </c>
      <c r="C160" s="38">
        <v>41844</v>
      </c>
      <c r="D160" s="142" t="s">
        <v>7584</v>
      </c>
      <c r="E160" s="142" t="s">
        <v>654</v>
      </c>
      <c r="F160" s="142" t="s">
        <v>973</v>
      </c>
      <c r="G160" s="142" t="s">
        <v>83</v>
      </c>
      <c r="H160" s="142">
        <v>0.1</v>
      </c>
      <c r="I160" s="142">
        <v>0.1</v>
      </c>
      <c r="J160" s="142" t="s">
        <v>8168</v>
      </c>
      <c r="K160" s="142" t="s">
        <v>7587</v>
      </c>
      <c r="L160" t="s">
        <v>628</v>
      </c>
    </row>
    <row r="161" spans="1:12" x14ac:dyDescent="0.25">
      <c r="A161">
        <v>22</v>
      </c>
      <c r="B161" t="s">
        <v>636</v>
      </c>
      <c r="C161" s="38">
        <v>41836</v>
      </c>
      <c r="D161" s="142" t="s">
        <v>7609</v>
      </c>
      <c r="E161" s="142" t="s">
        <v>654</v>
      </c>
      <c r="F161" s="142" t="s">
        <v>973</v>
      </c>
      <c r="G161" s="142" t="s">
        <v>83</v>
      </c>
      <c r="H161" s="142">
        <v>0.1</v>
      </c>
      <c r="I161" s="142">
        <v>0.1</v>
      </c>
      <c r="J161" s="142" t="s">
        <v>8168</v>
      </c>
      <c r="K161" s="142" t="s">
        <v>7612</v>
      </c>
      <c r="L161" t="s">
        <v>628</v>
      </c>
    </row>
    <row r="162" spans="1:12" x14ac:dyDescent="0.25">
      <c r="A162">
        <v>4</v>
      </c>
      <c r="B162" t="s">
        <v>636</v>
      </c>
      <c r="C162" s="38">
        <v>41690</v>
      </c>
      <c r="D162" s="142" t="s">
        <v>7696</v>
      </c>
      <c r="E162" s="142" t="s">
        <v>654</v>
      </c>
      <c r="F162" s="142" t="s">
        <v>1877</v>
      </c>
      <c r="G162" s="142" t="s">
        <v>104</v>
      </c>
      <c r="H162" s="142">
        <v>5.5</v>
      </c>
      <c r="I162" s="142"/>
      <c r="J162" s="142" t="s">
        <v>8168</v>
      </c>
      <c r="K162" s="142" t="s">
        <v>7699</v>
      </c>
      <c r="L162" t="s">
        <v>628</v>
      </c>
    </row>
    <row r="163" spans="1:12" x14ac:dyDescent="0.25">
      <c r="A163">
        <v>3</v>
      </c>
      <c r="B163" t="s">
        <v>636</v>
      </c>
      <c r="C163" s="38">
        <v>41684</v>
      </c>
      <c r="D163" s="142" t="s">
        <v>7707</v>
      </c>
      <c r="E163" s="142" t="s">
        <v>838</v>
      </c>
      <c r="F163" s="142" t="s">
        <v>428</v>
      </c>
      <c r="G163" s="142" t="s">
        <v>104</v>
      </c>
      <c r="H163" s="142">
        <v>3</v>
      </c>
      <c r="I163" s="142"/>
      <c r="J163" s="142" t="s">
        <v>8168</v>
      </c>
      <c r="K163" s="142" t="s">
        <v>7709</v>
      </c>
      <c r="L163" t="s">
        <v>628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K159"/>
  <sheetViews>
    <sheetView workbookViewId="0">
      <selection activeCell="C12" sqref="C12"/>
    </sheetView>
  </sheetViews>
  <sheetFormatPr defaultRowHeight="15" x14ac:dyDescent="0.25"/>
  <cols>
    <col min="1" max="1" width="38.44140625" style="1" bestFit="1" customWidth="1"/>
    <col min="2" max="2" width="12.77734375" style="1" bestFit="1" customWidth="1"/>
    <col min="3" max="3" width="7.6640625" style="1" bestFit="1" customWidth="1"/>
    <col min="4" max="4" width="9.44140625" style="1" bestFit="1" customWidth="1"/>
    <col min="5" max="5" width="6.109375" style="1" bestFit="1" customWidth="1"/>
    <col min="6" max="6" width="9.33203125" style="1" bestFit="1" customWidth="1"/>
    <col min="7" max="7" width="14.44140625" style="1" bestFit="1" customWidth="1"/>
    <col min="8" max="8" width="11.109375" style="1" bestFit="1" customWidth="1"/>
    <col min="9" max="9" width="14.21875" style="1" bestFit="1" customWidth="1"/>
    <col min="10" max="10" width="9.6640625" style="1" bestFit="1" customWidth="1"/>
    <col min="11" max="11" width="9.33203125" style="1" customWidth="1"/>
    <col min="12" max="12" width="5.88671875" style="1" bestFit="1" customWidth="1"/>
    <col min="13" max="13" width="6" style="1" bestFit="1" customWidth="1"/>
    <col min="14" max="14" width="5.88671875" style="1" bestFit="1" customWidth="1"/>
    <col min="15" max="15" width="10.88671875" style="1" bestFit="1" customWidth="1"/>
    <col min="16" max="16" width="13.33203125" style="1" bestFit="1" customWidth="1"/>
    <col min="17" max="17" width="9.44140625" style="1" bestFit="1" customWidth="1"/>
    <col min="18" max="18" width="9.109375" style="1" bestFit="1" customWidth="1"/>
    <col min="19" max="19" width="9.33203125" style="1" customWidth="1"/>
    <col min="20" max="20" width="9.33203125" style="1" bestFit="1" customWidth="1"/>
    <col min="21" max="23" width="6.109375" style="1" bestFit="1" customWidth="1"/>
    <col min="24" max="24" width="11.109375" style="1" bestFit="1" customWidth="1"/>
    <col min="25" max="25" width="13.5546875" style="1" bestFit="1" customWidth="1"/>
    <col min="26" max="26" width="6.109375" style="1" bestFit="1" customWidth="1"/>
    <col min="27" max="27" width="9.33203125" style="1" bestFit="1" customWidth="1"/>
    <col min="28" max="29" width="6.109375" style="1" bestFit="1" customWidth="1"/>
    <col min="30" max="30" width="4.44140625" style="1" bestFit="1" customWidth="1"/>
    <col min="31" max="31" width="11.109375" style="1" bestFit="1" customWidth="1"/>
    <col min="32" max="32" width="13.5546875" style="1" bestFit="1" customWidth="1"/>
    <col min="33" max="33" width="7.77734375" style="1" bestFit="1" customWidth="1"/>
    <col min="34" max="34" width="9.44140625" style="1" bestFit="1" customWidth="1"/>
    <col min="35" max="35" width="6.109375" style="1" bestFit="1" customWidth="1"/>
    <col min="36" max="36" width="8.109375" style="1" bestFit="1" customWidth="1"/>
    <col min="37" max="37" width="9.44140625" style="1" bestFit="1" customWidth="1"/>
    <col min="38" max="38" width="10.88671875" style="1" bestFit="1" customWidth="1"/>
    <col min="39" max="39" width="9.21875" style="1" bestFit="1" customWidth="1"/>
    <col min="40" max="40" width="10.88671875" style="1" bestFit="1" customWidth="1"/>
    <col min="41" max="41" width="12.5546875" style="1" bestFit="1" customWidth="1"/>
    <col min="42" max="42" width="9.5546875" style="1" bestFit="1" customWidth="1"/>
    <col min="43" max="44" width="11.77734375" style="1" bestFit="1" customWidth="1"/>
    <col min="45" max="45" width="11" style="1" bestFit="1" customWidth="1"/>
    <col min="46" max="46" width="9.33203125" style="1" bestFit="1" customWidth="1"/>
    <col min="47" max="47" width="11.5546875" style="1" bestFit="1" customWidth="1"/>
    <col min="48" max="48" width="5.88671875" style="1" bestFit="1" customWidth="1"/>
    <col min="49" max="49" width="9.21875" style="1" customWidth="1"/>
    <col min="50" max="50" width="5.88671875" style="1" bestFit="1" customWidth="1"/>
    <col min="51" max="52" width="9.21875" style="1" customWidth="1"/>
    <col min="53" max="55" width="5.88671875" style="1" bestFit="1" customWidth="1"/>
    <col min="56" max="56" width="9.21875" style="1" customWidth="1"/>
    <col min="57" max="57" width="4.21875" style="1" bestFit="1" customWidth="1"/>
    <col min="58" max="58" width="10.88671875" style="1" bestFit="1" customWidth="1"/>
    <col min="59" max="59" width="13.33203125" style="1" bestFit="1" customWidth="1"/>
    <col min="60" max="60" width="7.5546875" style="1" bestFit="1" customWidth="1"/>
    <col min="61" max="61" width="9.21875" style="1" customWidth="1"/>
    <col min="62" max="62" width="5.88671875" style="1" bestFit="1" customWidth="1"/>
    <col min="63" max="64" width="9.21875" style="1" customWidth="1"/>
    <col min="65" max="65" width="9.33203125" style="1" bestFit="1" customWidth="1"/>
    <col min="66" max="66" width="11.5546875" style="1" bestFit="1" customWidth="1"/>
    <col min="67" max="67" width="5.88671875" style="1" bestFit="1" customWidth="1"/>
    <col min="68" max="68" width="9.21875" style="1" bestFit="1" customWidth="1"/>
    <col min="69" max="69" width="7.6640625" style="1" bestFit="1" customWidth="1"/>
    <col min="70" max="71" width="9.21875" style="1" bestFit="1" customWidth="1"/>
    <col min="72" max="74" width="5.88671875" style="1" bestFit="1" customWidth="1"/>
    <col min="75" max="75" width="9.21875" style="1" bestFit="1" customWidth="1"/>
    <col min="76" max="76" width="4.21875" style="1" bestFit="1" customWidth="1"/>
    <col min="77" max="77" width="10.88671875" style="1" bestFit="1" customWidth="1"/>
    <col min="78" max="78" width="13.33203125" style="1" bestFit="1" customWidth="1"/>
    <col min="79" max="79" width="7.5546875" style="1" bestFit="1" customWidth="1"/>
    <col min="80" max="80" width="9.21875" style="1" bestFit="1" customWidth="1"/>
    <col min="81" max="81" width="5.88671875" style="1" bestFit="1" customWidth="1"/>
    <col min="82" max="83" width="9.21875" style="1" bestFit="1" customWidth="1"/>
    <col min="84" max="84" width="9.33203125" style="1" bestFit="1" customWidth="1"/>
    <col min="85" max="85" width="11.5546875" style="1" bestFit="1" customWidth="1"/>
    <col min="86" max="86" width="11.77734375" style="1" bestFit="1" customWidth="1"/>
    <col min="87" max="87" width="5.88671875" style="1" bestFit="1" customWidth="1"/>
    <col min="88" max="89" width="8.33203125" style="1" bestFit="1" customWidth="1"/>
    <col min="90" max="16384" width="8.88671875" style="1"/>
  </cols>
  <sheetData>
    <row r="1" spans="1:11" ht="43.5" customHeight="1" x14ac:dyDescent="0.25"/>
    <row r="2" spans="1:11" ht="43.5" customHeight="1" x14ac:dyDescent="0.25"/>
    <row r="3" spans="1:11" ht="43.5" customHeight="1" x14ac:dyDescent="0.25"/>
    <row r="4" spans="1:11" x14ac:dyDescent="0.25">
      <c r="A4" t="s">
        <v>92</v>
      </c>
      <c r="B4" t="s">
        <v>114</v>
      </c>
      <c r="C4" t="s">
        <v>210</v>
      </c>
      <c r="D4" t="s">
        <v>191</v>
      </c>
      <c r="E4" t="s">
        <v>87</v>
      </c>
      <c r="F4" t="s">
        <v>44</v>
      </c>
      <c r="G4" t="s">
        <v>45</v>
      </c>
      <c r="H4" t="s">
        <v>212</v>
      </c>
      <c r="I4" t="s">
        <v>179</v>
      </c>
      <c r="J4" t="s">
        <v>889</v>
      </c>
      <c r="K4" t="s">
        <v>638</v>
      </c>
    </row>
    <row r="5" spans="1:11" x14ac:dyDescent="0.25">
      <c r="A5" t="s">
        <v>1343</v>
      </c>
      <c r="B5" t="s">
        <v>8410</v>
      </c>
      <c r="C5" t="s">
        <v>238</v>
      </c>
      <c r="D5" t="s">
        <v>182</v>
      </c>
      <c r="E5" t="s">
        <v>25</v>
      </c>
      <c r="F5" t="s">
        <v>1347</v>
      </c>
      <c r="G5" t="s">
        <v>7</v>
      </c>
      <c r="H5" s="136"/>
      <c r="I5" s="136">
        <v>45149</v>
      </c>
      <c r="J5" t="s">
        <v>82</v>
      </c>
      <c r="K5" t="s">
        <v>628</v>
      </c>
    </row>
    <row r="6" spans="1:11" x14ac:dyDescent="0.25">
      <c r="A6" t="s">
        <v>1622</v>
      </c>
      <c r="B6" t="s">
        <v>8411</v>
      </c>
      <c r="C6" t="s">
        <v>238</v>
      </c>
      <c r="D6" t="s">
        <v>182</v>
      </c>
      <c r="E6" t="s">
        <v>8</v>
      </c>
      <c r="F6" t="s">
        <v>1626</v>
      </c>
      <c r="G6" t="s">
        <v>1627</v>
      </c>
      <c r="H6" s="136"/>
      <c r="I6" s="136">
        <v>44680</v>
      </c>
      <c r="J6" t="s">
        <v>1</v>
      </c>
      <c r="K6" t="s">
        <v>628</v>
      </c>
    </row>
    <row r="7" spans="1:11" x14ac:dyDescent="0.25">
      <c r="A7" t="s">
        <v>1120</v>
      </c>
      <c r="B7" t="s">
        <v>8409</v>
      </c>
      <c r="C7" t="s">
        <v>238</v>
      </c>
      <c r="D7" t="s">
        <v>182</v>
      </c>
      <c r="E7" t="s">
        <v>17</v>
      </c>
      <c r="F7" t="s">
        <v>1124</v>
      </c>
      <c r="G7" t="s">
        <v>1125</v>
      </c>
      <c r="H7" s="136"/>
      <c r="I7" s="136">
        <v>44487</v>
      </c>
      <c r="J7" t="s">
        <v>1</v>
      </c>
      <c r="K7" t="s">
        <v>628</v>
      </c>
    </row>
    <row r="8" spans="1:11" x14ac:dyDescent="0.25">
      <c r="A8" t="s">
        <v>1120</v>
      </c>
      <c r="B8" t="s">
        <v>8409</v>
      </c>
      <c r="C8" t="s">
        <v>238</v>
      </c>
      <c r="D8" t="s">
        <v>182</v>
      </c>
      <c r="E8" t="s">
        <v>17</v>
      </c>
      <c r="F8" t="s">
        <v>1124</v>
      </c>
      <c r="G8" t="s">
        <v>1125</v>
      </c>
      <c r="H8" s="136"/>
      <c r="I8" s="136">
        <v>44487</v>
      </c>
      <c r="J8" t="s">
        <v>1</v>
      </c>
      <c r="K8" t="s">
        <v>628</v>
      </c>
    </row>
    <row r="9" spans="1:11" x14ac:dyDescent="0.25">
      <c r="A9" t="s">
        <v>1696</v>
      </c>
      <c r="B9" t="s">
        <v>8518</v>
      </c>
      <c r="C9" t="s">
        <v>238</v>
      </c>
      <c r="D9" t="s">
        <v>182</v>
      </c>
      <c r="E9" t="s">
        <v>18</v>
      </c>
      <c r="F9" t="s">
        <v>1308</v>
      </c>
      <c r="G9" t="s">
        <v>7</v>
      </c>
      <c r="H9" s="136"/>
      <c r="I9" s="136">
        <v>44083</v>
      </c>
      <c r="J9" t="s">
        <v>82</v>
      </c>
      <c r="K9" t="s">
        <v>628</v>
      </c>
    </row>
    <row r="10" spans="1:11" x14ac:dyDescent="0.25">
      <c r="A10" t="s">
        <v>2334</v>
      </c>
      <c r="B10" t="s">
        <v>8519</v>
      </c>
      <c r="C10" t="s">
        <v>238</v>
      </c>
      <c r="D10" t="s">
        <v>182</v>
      </c>
      <c r="E10" t="s">
        <v>8</v>
      </c>
      <c r="F10" t="s">
        <v>2340</v>
      </c>
      <c r="G10" t="s">
        <v>2341</v>
      </c>
      <c r="H10" s="136"/>
      <c r="I10" s="136">
        <v>44553</v>
      </c>
      <c r="J10" t="s">
        <v>1</v>
      </c>
      <c r="K10" t="s">
        <v>628</v>
      </c>
    </row>
    <row r="11" spans="1:11" x14ac:dyDescent="0.25">
      <c r="A11" t="s">
        <v>2362</v>
      </c>
      <c r="B11" t="s">
        <v>8414</v>
      </c>
      <c r="C11" t="s">
        <v>238</v>
      </c>
      <c r="D11" t="s">
        <v>182</v>
      </c>
      <c r="E11" t="s">
        <v>15</v>
      </c>
      <c r="F11" t="s">
        <v>791</v>
      </c>
      <c r="G11" t="s">
        <v>2367</v>
      </c>
      <c r="H11" s="136"/>
      <c r="I11" s="136">
        <v>43462</v>
      </c>
      <c r="J11" t="s">
        <v>1</v>
      </c>
      <c r="K11" t="s">
        <v>628</v>
      </c>
    </row>
    <row r="12" spans="1:11" x14ac:dyDescent="0.25">
      <c r="A12" t="s">
        <v>2373</v>
      </c>
      <c r="B12" t="s">
        <v>8520</v>
      </c>
      <c r="C12" t="s">
        <v>238</v>
      </c>
      <c r="D12" t="s">
        <v>182</v>
      </c>
      <c r="E12" t="s">
        <v>8</v>
      </c>
      <c r="F12" t="s">
        <v>2340</v>
      </c>
      <c r="G12" t="s">
        <v>2379</v>
      </c>
      <c r="H12" s="136"/>
      <c r="I12" s="136">
        <v>44551</v>
      </c>
      <c r="J12" t="s">
        <v>1</v>
      </c>
      <c r="K12" t="s">
        <v>628</v>
      </c>
    </row>
    <row r="13" spans="1:11" x14ac:dyDescent="0.25">
      <c r="A13" t="s">
        <v>2418</v>
      </c>
      <c r="B13" t="s">
        <v>8521</v>
      </c>
      <c r="C13" t="s">
        <v>238</v>
      </c>
      <c r="D13" t="s">
        <v>182</v>
      </c>
      <c r="E13" t="s">
        <v>17</v>
      </c>
      <c r="F13" t="s">
        <v>1124</v>
      </c>
      <c r="G13" t="s">
        <v>2423</v>
      </c>
      <c r="H13" s="136"/>
      <c r="I13" s="136">
        <v>44546</v>
      </c>
      <c r="J13" t="s">
        <v>1</v>
      </c>
      <c r="K13" t="s">
        <v>628</v>
      </c>
    </row>
    <row r="14" spans="1:11" x14ac:dyDescent="0.25">
      <c r="A14" t="s">
        <v>2407</v>
      </c>
      <c r="B14" t="s">
        <v>8522</v>
      </c>
      <c r="C14" t="s">
        <v>237</v>
      </c>
      <c r="D14" t="s">
        <v>180</v>
      </c>
      <c r="E14" t="s">
        <v>28</v>
      </c>
      <c r="F14" t="s">
        <v>7</v>
      </c>
      <c r="G14" t="s">
        <v>7</v>
      </c>
      <c r="H14" s="136"/>
      <c r="I14" s="136">
        <v>42488</v>
      </c>
      <c r="J14" t="s">
        <v>82</v>
      </c>
      <c r="K14" t="s">
        <v>628</v>
      </c>
    </row>
    <row r="15" spans="1:11" x14ac:dyDescent="0.25">
      <c r="A15" t="s">
        <v>2551</v>
      </c>
      <c r="B15" t="s">
        <v>8418</v>
      </c>
      <c r="C15" t="s">
        <v>238</v>
      </c>
      <c r="D15" t="s">
        <v>182</v>
      </c>
      <c r="E15" t="s">
        <v>21</v>
      </c>
      <c r="F15" t="s">
        <v>2557</v>
      </c>
      <c r="G15" t="s">
        <v>7</v>
      </c>
      <c r="H15" s="136"/>
      <c r="I15" s="136">
        <v>44540</v>
      </c>
      <c r="J15" t="s">
        <v>1</v>
      </c>
      <c r="K15" t="s">
        <v>628</v>
      </c>
    </row>
    <row r="16" spans="1:11" x14ac:dyDescent="0.25">
      <c r="A16" t="s">
        <v>2563</v>
      </c>
      <c r="B16" t="s">
        <v>8419</v>
      </c>
      <c r="C16" t="s">
        <v>238</v>
      </c>
      <c r="D16" t="s">
        <v>182</v>
      </c>
      <c r="E16" t="s">
        <v>10</v>
      </c>
      <c r="F16" t="s">
        <v>2530</v>
      </c>
      <c r="G16" t="s">
        <v>2569</v>
      </c>
      <c r="H16" s="136"/>
      <c r="I16" s="136">
        <v>43944</v>
      </c>
      <c r="J16" t="s">
        <v>1</v>
      </c>
      <c r="K16" t="s">
        <v>628</v>
      </c>
    </row>
    <row r="17" spans="1:11" x14ac:dyDescent="0.25">
      <c r="A17" t="s">
        <v>2677</v>
      </c>
      <c r="B17" t="s">
        <v>8537</v>
      </c>
      <c r="C17" t="s">
        <v>238</v>
      </c>
      <c r="D17" t="s">
        <v>182</v>
      </c>
      <c r="E17" t="s">
        <v>10</v>
      </c>
      <c r="F17" t="s">
        <v>1446</v>
      </c>
      <c r="G17" t="s">
        <v>7</v>
      </c>
      <c r="H17" s="136"/>
      <c r="I17" s="136">
        <v>44536</v>
      </c>
      <c r="J17" t="s">
        <v>2</v>
      </c>
      <c r="K17" t="s">
        <v>628</v>
      </c>
    </row>
    <row r="18" spans="1:11" x14ac:dyDescent="0.25">
      <c r="A18" t="s">
        <v>2662</v>
      </c>
      <c r="B18" t="s">
        <v>8421</v>
      </c>
      <c r="C18" t="s">
        <v>239</v>
      </c>
      <c r="D18" t="s">
        <v>183</v>
      </c>
      <c r="E18" t="s">
        <v>18</v>
      </c>
      <c r="F18" t="s">
        <v>2669</v>
      </c>
      <c r="G18" t="s">
        <v>7</v>
      </c>
      <c r="H18" s="136"/>
      <c r="I18" s="136">
        <v>44536</v>
      </c>
      <c r="J18" t="s">
        <v>2</v>
      </c>
      <c r="K18" t="s">
        <v>628</v>
      </c>
    </row>
    <row r="19" spans="1:11" x14ac:dyDescent="0.25">
      <c r="A19" t="s">
        <v>2648</v>
      </c>
      <c r="B19" t="s">
        <v>8422</v>
      </c>
      <c r="C19" t="s">
        <v>238</v>
      </c>
      <c r="D19" t="s">
        <v>182</v>
      </c>
      <c r="E19" t="s">
        <v>15</v>
      </c>
      <c r="F19" t="s">
        <v>2654</v>
      </c>
      <c r="G19" t="s">
        <v>7</v>
      </c>
      <c r="H19" s="136"/>
      <c r="I19" s="136">
        <v>43446</v>
      </c>
      <c r="J19" t="s">
        <v>1</v>
      </c>
      <c r="K19" t="s">
        <v>628</v>
      </c>
    </row>
    <row r="20" spans="1:11" x14ac:dyDescent="0.25">
      <c r="A20" t="s">
        <v>2736</v>
      </c>
      <c r="B20" t="s">
        <v>8423</v>
      </c>
      <c r="C20" t="s">
        <v>238</v>
      </c>
      <c r="D20" t="s">
        <v>182</v>
      </c>
      <c r="E20" t="s">
        <v>10</v>
      </c>
      <c r="F20" t="s">
        <v>2530</v>
      </c>
      <c r="G20" t="s">
        <v>2740</v>
      </c>
      <c r="H20" s="136"/>
      <c r="I20" s="136">
        <v>44529</v>
      </c>
      <c r="J20" t="s">
        <v>1</v>
      </c>
      <c r="K20" t="s">
        <v>628</v>
      </c>
    </row>
    <row r="21" spans="1:11" x14ac:dyDescent="0.25">
      <c r="A21" t="s">
        <v>2800</v>
      </c>
      <c r="B21" t="s">
        <v>8424</v>
      </c>
      <c r="C21" t="s">
        <v>238</v>
      </c>
      <c r="D21" t="s">
        <v>182</v>
      </c>
      <c r="E21" t="s">
        <v>19</v>
      </c>
      <c r="F21" t="s">
        <v>909</v>
      </c>
      <c r="G21" t="s">
        <v>7</v>
      </c>
      <c r="H21" s="136"/>
      <c r="I21" s="136">
        <v>43075</v>
      </c>
      <c r="J21" t="s">
        <v>1</v>
      </c>
      <c r="K21" t="s">
        <v>628</v>
      </c>
    </row>
    <row r="22" spans="1:11" x14ac:dyDescent="0.25">
      <c r="A22" t="s">
        <v>2810</v>
      </c>
      <c r="B22" t="s">
        <v>8538</v>
      </c>
      <c r="C22" t="s">
        <v>238</v>
      </c>
      <c r="D22" t="s">
        <v>182</v>
      </c>
      <c r="E22" t="s">
        <v>17</v>
      </c>
      <c r="F22" t="s">
        <v>2816</v>
      </c>
      <c r="G22" t="s">
        <v>2817</v>
      </c>
      <c r="H22" s="136"/>
      <c r="I22" s="136">
        <v>44334</v>
      </c>
      <c r="J22" t="s">
        <v>1</v>
      </c>
      <c r="K22" t="s">
        <v>628</v>
      </c>
    </row>
    <row r="23" spans="1:11" x14ac:dyDescent="0.25">
      <c r="A23" t="s">
        <v>2852</v>
      </c>
      <c r="B23" t="s">
        <v>8426</v>
      </c>
      <c r="C23" t="s">
        <v>238</v>
      </c>
      <c r="D23" t="s">
        <v>182</v>
      </c>
      <c r="E23" t="s">
        <v>17</v>
      </c>
      <c r="F23" t="s">
        <v>2857</v>
      </c>
      <c r="G23" t="s">
        <v>2858</v>
      </c>
      <c r="H23" s="136"/>
      <c r="I23" s="136">
        <v>44067</v>
      </c>
      <c r="J23" t="s">
        <v>1</v>
      </c>
      <c r="K23" t="s">
        <v>628</v>
      </c>
    </row>
    <row r="24" spans="1:11" x14ac:dyDescent="0.25">
      <c r="A24" t="s">
        <v>2852</v>
      </c>
      <c r="B24" t="s">
        <v>8426</v>
      </c>
      <c r="C24" t="s">
        <v>238</v>
      </c>
      <c r="D24" t="s">
        <v>182</v>
      </c>
      <c r="E24" t="s">
        <v>17</v>
      </c>
      <c r="F24" t="s">
        <v>2857</v>
      </c>
      <c r="G24" t="s">
        <v>2858</v>
      </c>
      <c r="H24" s="136"/>
      <c r="I24" s="136">
        <v>44067</v>
      </c>
      <c r="J24" t="s">
        <v>1</v>
      </c>
      <c r="K24" t="s">
        <v>628</v>
      </c>
    </row>
    <row r="25" spans="1:11" x14ac:dyDescent="0.25">
      <c r="A25" t="s">
        <v>2837</v>
      </c>
      <c r="B25" t="s">
        <v>8427</v>
      </c>
      <c r="C25" t="s">
        <v>238</v>
      </c>
      <c r="D25" t="s">
        <v>182</v>
      </c>
      <c r="E25" t="s">
        <v>28</v>
      </c>
      <c r="F25" t="s">
        <v>2843</v>
      </c>
      <c r="G25" t="s">
        <v>2844</v>
      </c>
      <c r="H25" s="136"/>
      <c r="I25" s="136">
        <v>42340</v>
      </c>
      <c r="J25" t="s">
        <v>1</v>
      </c>
      <c r="K25" t="s">
        <v>628</v>
      </c>
    </row>
    <row r="26" spans="1:11" x14ac:dyDescent="0.25">
      <c r="A26" t="s">
        <v>2884</v>
      </c>
      <c r="B26" t="s">
        <v>8428</v>
      </c>
      <c r="C26" t="s">
        <v>238</v>
      </c>
      <c r="D26" t="s">
        <v>182</v>
      </c>
      <c r="E26" t="s">
        <v>8</v>
      </c>
      <c r="F26" t="s">
        <v>2891</v>
      </c>
      <c r="G26" t="s">
        <v>7</v>
      </c>
      <c r="H26" s="136"/>
      <c r="I26" s="136">
        <v>44518</v>
      </c>
      <c r="J26" t="s">
        <v>1</v>
      </c>
      <c r="K26" t="s">
        <v>628</v>
      </c>
    </row>
    <row r="27" spans="1:11" x14ac:dyDescent="0.25">
      <c r="A27" t="s">
        <v>2935</v>
      </c>
      <c r="B27" t="s">
        <v>8429</v>
      </c>
      <c r="C27" t="s">
        <v>238</v>
      </c>
      <c r="D27" t="s">
        <v>182</v>
      </c>
      <c r="E27" t="s">
        <v>21</v>
      </c>
      <c r="F27" t="s">
        <v>2941</v>
      </c>
      <c r="G27" t="s">
        <v>2942</v>
      </c>
      <c r="H27" s="136"/>
      <c r="I27" s="136">
        <v>43447</v>
      </c>
      <c r="J27" t="s">
        <v>1</v>
      </c>
      <c r="K27" t="s">
        <v>628</v>
      </c>
    </row>
    <row r="28" spans="1:11" x14ac:dyDescent="0.25">
      <c r="A28" t="s">
        <v>2949</v>
      </c>
      <c r="B28" t="s">
        <v>8430</v>
      </c>
      <c r="C28" t="s">
        <v>238</v>
      </c>
      <c r="D28" t="s">
        <v>182</v>
      </c>
      <c r="E28" t="s">
        <v>10</v>
      </c>
      <c r="F28" t="s">
        <v>1852</v>
      </c>
      <c r="G28" t="s">
        <v>7</v>
      </c>
      <c r="H28" s="136"/>
      <c r="I28" s="136">
        <v>44158</v>
      </c>
      <c r="J28" t="s">
        <v>1</v>
      </c>
      <c r="K28" t="s">
        <v>628</v>
      </c>
    </row>
    <row r="29" spans="1:11" x14ac:dyDescent="0.25">
      <c r="A29" t="s">
        <v>2981</v>
      </c>
      <c r="B29" t="s">
        <v>8431</v>
      </c>
      <c r="C29" t="s">
        <v>238</v>
      </c>
      <c r="D29" t="s">
        <v>182</v>
      </c>
      <c r="E29" t="s">
        <v>21</v>
      </c>
      <c r="F29" t="s">
        <v>1816</v>
      </c>
      <c r="G29" t="s">
        <v>7</v>
      </c>
      <c r="H29" s="136"/>
      <c r="I29" s="136">
        <v>43451</v>
      </c>
      <c r="J29" t="s">
        <v>1</v>
      </c>
      <c r="K29" t="s">
        <v>628</v>
      </c>
    </row>
    <row r="30" spans="1:11" x14ac:dyDescent="0.25">
      <c r="A30" t="s">
        <v>3019</v>
      </c>
      <c r="B30" t="s">
        <v>8432</v>
      </c>
      <c r="C30" t="s">
        <v>238</v>
      </c>
      <c r="D30" t="s">
        <v>182</v>
      </c>
      <c r="E30" t="s">
        <v>8</v>
      </c>
      <c r="F30" t="s">
        <v>3024</v>
      </c>
      <c r="G30" t="s">
        <v>3025</v>
      </c>
      <c r="H30" s="136"/>
      <c r="I30" s="136">
        <v>44505</v>
      </c>
      <c r="J30" t="s">
        <v>1</v>
      </c>
      <c r="K30" t="s">
        <v>628</v>
      </c>
    </row>
    <row r="31" spans="1:11" x14ac:dyDescent="0.25">
      <c r="A31" t="s">
        <v>3032</v>
      </c>
      <c r="B31" t="s">
        <v>8433</v>
      </c>
      <c r="C31" t="s">
        <v>238</v>
      </c>
      <c r="D31" t="s">
        <v>182</v>
      </c>
      <c r="E31" t="s">
        <v>8</v>
      </c>
      <c r="F31" t="s">
        <v>3036</v>
      </c>
      <c r="G31" t="s">
        <v>3037</v>
      </c>
      <c r="H31" s="136"/>
      <c r="I31" s="136">
        <v>44224</v>
      </c>
      <c r="J31" t="s">
        <v>1</v>
      </c>
      <c r="K31" t="s">
        <v>628</v>
      </c>
    </row>
    <row r="32" spans="1:11" x14ac:dyDescent="0.25">
      <c r="A32" t="s">
        <v>3044</v>
      </c>
      <c r="B32" t="s">
        <v>8434</v>
      </c>
      <c r="C32" t="s">
        <v>238</v>
      </c>
      <c r="D32" t="s">
        <v>182</v>
      </c>
      <c r="E32" t="s">
        <v>17</v>
      </c>
      <c r="F32" t="s">
        <v>2816</v>
      </c>
      <c r="G32" t="s">
        <v>3050</v>
      </c>
      <c r="H32" s="136"/>
      <c r="I32" s="136">
        <v>42636</v>
      </c>
      <c r="J32" t="s">
        <v>1</v>
      </c>
      <c r="K32" t="s">
        <v>628</v>
      </c>
    </row>
    <row r="33" spans="1:11" x14ac:dyDescent="0.25">
      <c r="A33" t="s">
        <v>3111</v>
      </c>
      <c r="B33" t="s">
        <v>8523</v>
      </c>
      <c r="C33" t="s">
        <v>238</v>
      </c>
      <c r="D33" t="s">
        <v>182</v>
      </c>
      <c r="E33" t="s">
        <v>15</v>
      </c>
      <c r="F33" t="s">
        <v>3117</v>
      </c>
      <c r="G33" t="s">
        <v>3118</v>
      </c>
      <c r="H33" s="136"/>
      <c r="I33" s="136">
        <v>42698</v>
      </c>
      <c r="J33" t="s">
        <v>1</v>
      </c>
      <c r="K33" t="s">
        <v>628</v>
      </c>
    </row>
    <row r="34" spans="1:11" x14ac:dyDescent="0.25">
      <c r="A34" t="s">
        <v>3098</v>
      </c>
      <c r="B34" t="s">
        <v>8539</v>
      </c>
      <c r="C34" t="s">
        <v>238</v>
      </c>
      <c r="D34" t="s">
        <v>182</v>
      </c>
      <c r="E34" t="s">
        <v>8</v>
      </c>
      <c r="F34" t="s">
        <v>3104</v>
      </c>
      <c r="G34" t="s">
        <v>7</v>
      </c>
      <c r="H34" s="136"/>
      <c r="I34" s="136">
        <v>43445</v>
      </c>
      <c r="J34" t="s">
        <v>1</v>
      </c>
      <c r="K34" t="s">
        <v>628</v>
      </c>
    </row>
    <row r="35" spans="1:11" x14ac:dyDescent="0.25">
      <c r="A35" t="s">
        <v>3162</v>
      </c>
      <c r="B35" t="s">
        <v>8437</v>
      </c>
      <c r="C35" t="s">
        <v>238</v>
      </c>
      <c r="D35" t="s">
        <v>182</v>
      </c>
      <c r="E35" t="s">
        <v>22</v>
      </c>
      <c r="F35" t="s">
        <v>3169</v>
      </c>
      <c r="G35" t="s">
        <v>7</v>
      </c>
      <c r="H35" s="136"/>
      <c r="I35" s="136">
        <v>44495</v>
      </c>
      <c r="J35" t="s">
        <v>2</v>
      </c>
      <c r="K35" t="s">
        <v>628</v>
      </c>
    </row>
    <row r="36" spans="1:11" x14ac:dyDescent="0.25">
      <c r="A36" t="s">
        <v>3224</v>
      </c>
      <c r="B36" t="s">
        <v>8540</v>
      </c>
      <c r="C36" t="s">
        <v>238</v>
      </c>
      <c r="D36" t="s">
        <v>182</v>
      </c>
      <c r="E36" t="s">
        <v>11</v>
      </c>
      <c r="F36" t="s">
        <v>3231</v>
      </c>
      <c r="G36" t="s">
        <v>7</v>
      </c>
      <c r="H36" s="136"/>
      <c r="I36" s="136">
        <v>44491</v>
      </c>
      <c r="J36" t="s">
        <v>1</v>
      </c>
      <c r="K36" t="s">
        <v>628</v>
      </c>
    </row>
    <row r="37" spans="1:11" x14ac:dyDescent="0.25">
      <c r="A37" t="s">
        <v>3213</v>
      </c>
      <c r="B37" t="s">
        <v>8524</v>
      </c>
      <c r="C37" t="s">
        <v>238</v>
      </c>
      <c r="D37" t="s">
        <v>182</v>
      </c>
      <c r="E37" t="s">
        <v>15</v>
      </c>
      <c r="F37" t="s">
        <v>791</v>
      </c>
      <c r="G37" t="s">
        <v>3218</v>
      </c>
      <c r="H37" s="136"/>
      <c r="I37" s="136">
        <v>44491</v>
      </c>
      <c r="J37" t="s">
        <v>1</v>
      </c>
      <c r="K37" t="s">
        <v>628</v>
      </c>
    </row>
    <row r="38" spans="1:11" x14ac:dyDescent="0.25">
      <c r="A38" t="s">
        <v>3199</v>
      </c>
      <c r="B38" t="s">
        <v>8525</v>
      </c>
      <c r="C38" t="s">
        <v>238</v>
      </c>
      <c r="D38" t="s">
        <v>182</v>
      </c>
      <c r="E38" t="s">
        <v>33</v>
      </c>
      <c r="F38" t="s">
        <v>3205</v>
      </c>
      <c r="G38" t="s">
        <v>7</v>
      </c>
      <c r="H38" s="136"/>
      <c r="I38" s="136">
        <v>44368</v>
      </c>
      <c r="J38" t="s">
        <v>1</v>
      </c>
      <c r="K38" t="s">
        <v>628</v>
      </c>
    </row>
    <row r="39" spans="1:11" x14ac:dyDescent="0.25">
      <c r="A39" t="s">
        <v>3267</v>
      </c>
      <c r="B39" t="s">
        <v>8441</v>
      </c>
      <c r="C39" t="s">
        <v>238</v>
      </c>
      <c r="D39" t="s">
        <v>182</v>
      </c>
      <c r="E39" t="s">
        <v>18</v>
      </c>
      <c r="F39" t="s">
        <v>3273</v>
      </c>
      <c r="G39" t="s">
        <v>7</v>
      </c>
      <c r="H39" s="136"/>
      <c r="I39" s="136">
        <v>44490</v>
      </c>
      <c r="J39" t="s">
        <v>1</v>
      </c>
      <c r="K39" t="s">
        <v>628</v>
      </c>
    </row>
    <row r="40" spans="1:11" x14ac:dyDescent="0.25">
      <c r="A40" t="s">
        <v>3259</v>
      </c>
      <c r="B40" t="s">
        <v>8442</v>
      </c>
      <c r="C40" t="s">
        <v>238</v>
      </c>
      <c r="D40" t="s">
        <v>182</v>
      </c>
      <c r="E40" t="s">
        <v>8</v>
      </c>
      <c r="F40" t="s">
        <v>2596</v>
      </c>
      <c r="G40" t="s">
        <v>2694</v>
      </c>
      <c r="H40" s="136"/>
      <c r="I40" s="136">
        <v>44175</v>
      </c>
      <c r="J40" t="s">
        <v>1</v>
      </c>
      <c r="K40" t="s">
        <v>628</v>
      </c>
    </row>
    <row r="41" spans="1:11" x14ac:dyDescent="0.25">
      <c r="A41" t="s">
        <v>3296</v>
      </c>
      <c r="B41" t="s">
        <v>8526</v>
      </c>
      <c r="C41" t="s">
        <v>238</v>
      </c>
      <c r="D41" t="s">
        <v>182</v>
      </c>
      <c r="E41" t="s">
        <v>17</v>
      </c>
      <c r="F41" t="s">
        <v>3300</v>
      </c>
      <c r="G41" t="s">
        <v>3301</v>
      </c>
      <c r="H41" s="136"/>
      <c r="I41" s="136">
        <v>44211</v>
      </c>
      <c r="J41" t="s">
        <v>1</v>
      </c>
      <c r="K41" t="s">
        <v>628</v>
      </c>
    </row>
    <row r="42" spans="1:11" x14ac:dyDescent="0.25">
      <c r="A42" t="s">
        <v>3340</v>
      </c>
      <c r="B42" t="s">
        <v>8444</v>
      </c>
      <c r="C42" t="s">
        <v>239</v>
      </c>
      <c r="D42" t="s">
        <v>181</v>
      </c>
      <c r="E42" t="s">
        <v>21</v>
      </c>
      <c r="F42" t="s">
        <v>1816</v>
      </c>
      <c r="G42" t="s">
        <v>7</v>
      </c>
      <c r="H42" s="136"/>
      <c r="I42" s="136">
        <v>42297</v>
      </c>
      <c r="J42" t="s">
        <v>2</v>
      </c>
      <c r="K42" t="s">
        <v>628</v>
      </c>
    </row>
    <row r="43" spans="1:11" x14ac:dyDescent="0.25">
      <c r="A43" t="s">
        <v>3472</v>
      </c>
      <c r="B43" t="s">
        <v>8445</v>
      </c>
      <c r="C43" t="s">
        <v>238</v>
      </c>
      <c r="D43" t="s">
        <v>182</v>
      </c>
      <c r="E43" t="s">
        <v>35</v>
      </c>
      <c r="F43" t="s">
        <v>3478</v>
      </c>
      <c r="G43" t="s">
        <v>7</v>
      </c>
      <c r="H43" s="136"/>
      <c r="I43" s="136">
        <v>43431</v>
      </c>
      <c r="J43" t="s">
        <v>1</v>
      </c>
      <c r="K43" t="s">
        <v>628</v>
      </c>
    </row>
    <row r="44" spans="1:11" x14ac:dyDescent="0.25">
      <c r="A44" t="s">
        <v>3536</v>
      </c>
      <c r="B44" t="s">
        <v>8446</v>
      </c>
      <c r="C44" t="s">
        <v>238</v>
      </c>
      <c r="D44" t="s">
        <v>182</v>
      </c>
      <c r="E44" t="s">
        <v>17</v>
      </c>
      <c r="F44" t="s">
        <v>2437</v>
      </c>
      <c r="G44" t="s">
        <v>3541</v>
      </c>
      <c r="H44" s="136"/>
      <c r="I44" s="136">
        <v>43082</v>
      </c>
      <c r="J44" t="s">
        <v>1</v>
      </c>
      <c r="K44" t="s">
        <v>628</v>
      </c>
    </row>
    <row r="45" spans="1:11" x14ac:dyDescent="0.25">
      <c r="A45" t="s">
        <v>3522</v>
      </c>
      <c r="B45" t="s">
        <v>8447</v>
      </c>
      <c r="C45" t="s">
        <v>239</v>
      </c>
      <c r="D45" t="s">
        <v>183</v>
      </c>
      <c r="E45" t="s">
        <v>20</v>
      </c>
      <c r="F45" t="s">
        <v>3527</v>
      </c>
      <c r="G45" t="s">
        <v>7</v>
      </c>
      <c r="H45" s="136"/>
      <c r="I45" s="136">
        <v>44462</v>
      </c>
      <c r="J45" t="s">
        <v>2</v>
      </c>
      <c r="K45" t="s">
        <v>628</v>
      </c>
    </row>
    <row r="46" spans="1:11" x14ac:dyDescent="0.25">
      <c r="A46" t="s">
        <v>3485</v>
      </c>
      <c r="B46" t="s">
        <v>8448</v>
      </c>
      <c r="C46" t="s">
        <v>240</v>
      </c>
      <c r="D46" t="s">
        <v>183</v>
      </c>
      <c r="E46" t="s">
        <v>17</v>
      </c>
      <c r="F46" t="s">
        <v>1511</v>
      </c>
      <c r="G46" t="s">
        <v>7</v>
      </c>
      <c r="H46" s="136"/>
      <c r="I46" s="136">
        <v>42622</v>
      </c>
      <c r="J46" t="s">
        <v>3</v>
      </c>
      <c r="K46" t="s">
        <v>628</v>
      </c>
    </row>
    <row r="47" spans="1:11" x14ac:dyDescent="0.25">
      <c r="A47" t="s">
        <v>3567</v>
      </c>
      <c r="B47" t="s">
        <v>8527</v>
      </c>
      <c r="C47" t="s">
        <v>238</v>
      </c>
      <c r="D47" t="s">
        <v>182</v>
      </c>
      <c r="E47" t="s">
        <v>17</v>
      </c>
      <c r="F47" t="s">
        <v>1511</v>
      </c>
      <c r="G47" t="s">
        <v>3573</v>
      </c>
      <c r="H47" s="136"/>
      <c r="I47" s="136">
        <v>44456</v>
      </c>
      <c r="J47" t="s">
        <v>1</v>
      </c>
      <c r="K47" t="s">
        <v>628</v>
      </c>
    </row>
    <row r="48" spans="1:11" x14ac:dyDescent="0.25">
      <c r="A48" t="s">
        <v>3560</v>
      </c>
      <c r="B48" t="s">
        <v>8450</v>
      </c>
      <c r="C48" t="s">
        <v>239</v>
      </c>
      <c r="D48" t="s">
        <v>180</v>
      </c>
      <c r="E48" t="s">
        <v>12</v>
      </c>
      <c r="F48" t="s">
        <v>1249</v>
      </c>
      <c r="G48" t="s">
        <v>7</v>
      </c>
      <c r="H48" s="136"/>
      <c r="I48" s="136">
        <v>42690</v>
      </c>
      <c r="J48" t="s">
        <v>2</v>
      </c>
      <c r="K48" t="s">
        <v>628</v>
      </c>
    </row>
    <row r="49" spans="1:11" x14ac:dyDescent="0.25">
      <c r="A49" t="s">
        <v>3630</v>
      </c>
      <c r="B49" t="s">
        <v>8541</v>
      </c>
      <c r="C49" t="s">
        <v>238</v>
      </c>
      <c r="D49" t="s">
        <v>182</v>
      </c>
      <c r="E49" t="s">
        <v>8</v>
      </c>
      <c r="F49" t="s">
        <v>2340</v>
      </c>
      <c r="G49" t="s">
        <v>3636</v>
      </c>
      <c r="H49" s="136"/>
      <c r="I49" s="136">
        <v>44455</v>
      </c>
      <c r="J49" t="s">
        <v>1</v>
      </c>
      <c r="K49" t="s">
        <v>628</v>
      </c>
    </row>
    <row r="50" spans="1:11" x14ac:dyDescent="0.25">
      <c r="A50" t="s">
        <v>3536</v>
      </c>
      <c r="B50" t="s">
        <v>8446</v>
      </c>
      <c r="C50" t="s">
        <v>238</v>
      </c>
      <c r="D50" t="s">
        <v>182</v>
      </c>
      <c r="E50" t="s">
        <v>17</v>
      </c>
      <c r="F50" t="s">
        <v>2437</v>
      </c>
      <c r="G50" t="s">
        <v>3541</v>
      </c>
      <c r="H50" s="136"/>
      <c r="I50" s="136">
        <v>43082</v>
      </c>
      <c r="J50" t="s">
        <v>1</v>
      </c>
      <c r="K50" t="s">
        <v>628</v>
      </c>
    </row>
    <row r="51" spans="1:11" x14ac:dyDescent="0.25">
      <c r="A51" t="s">
        <v>3712</v>
      </c>
      <c r="B51" t="s">
        <v>8542</v>
      </c>
      <c r="C51" t="s">
        <v>238</v>
      </c>
      <c r="D51" t="s">
        <v>182</v>
      </c>
      <c r="E51" t="s">
        <v>8</v>
      </c>
      <c r="F51" t="s">
        <v>1626</v>
      </c>
      <c r="G51" t="s">
        <v>1787</v>
      </c>
      <c r="H51" s="136"/>
      <c r="I51" s="136">
        <v>44277</v>
      </c>
      <c r="J51" t="s">
        <v>1</v>
      </c>
      <c r="K51" t="s">
        <v>628</v>
      </c>
    </row>
    <row r="52" spans="1:11" x14ac:dyDescent="0.25">
      <c r="A52" t="s">
        <v>3783</v>
      </c>
      <c r="B52" t="s">
        <v>8543</v>
      </c>
      <c r="C52" t="s">
        <v>238</v>
      </c>
      <c r="D52" t="s">
        <v>182</v>
      </c>
      <c r="E52" t="s">
        <v>8</v>
      </c>
      <c r="F52" t="s">
        <v>1626</v>
      </c>
      <c r="G52" t="s">
        <v>3788</v>
      </c>
      <c r="H52" s="136"/>
      <c r="I52" s="136">
        <v>44417</v>
      </c>
      <c r="J52" t="s">
        <v>1</v>
      </c>
      <c r="K52" t="s">
        <v>628</v>
      </c>
    </row>
    <row r="53" spans="1:11" x14ac:dyDescent="0.25">
      <c r="A53" t="s">
        <v>3811</v>
      </c>
      <c r="B53" t="s">
        <v>8454</v>
      </c>
      <c r="C53" t="s">
        <v>237</v>
      </c>
      <c r="D53" t="s">
        <v>182</v>
      </c>
      <c r="E53" t="s">
        <v>10</v>
      </c>
      <c r="F53" t="s">
        <v>1203</v>
      </c>
      <c r="G53" t="s">
        <v>7</v>
      </c>
      <c r="H53" s="136"/>
      <c r="I53" s="136">
        <v>44439</v>
      </c>
      <c r="J53" t="s">
        <v>82</v>
      </c>
      <c r="K53" t="s">
        <v>628</v>
      </c>
    </row>
    <row r="54" spans="1:11" x14ac:dyDescent="0.25">
      <c r="A54" t="s">
        <v>3876</v>
      </c>
      <c r="B54" t="s">
        <v>8455</v>
      </c>
      <c r="C54" t="s">
        <v>238</v>
      </c>
      <c r="D54" t="s">
        <v>182</v>
      </c>
      <c r="E54" t="s">
        <v>22</v>
      </c>
      <c r="F54" t="s">
        <v>3880</v>
      </c>
      <c r="G54" t="s">
        <v>7</v>
      </c>
      <c r="H54" s="136"/>
      <c r="I54" s="136">
        <v>44368</v>
      </c>
      <c r="J54" t="s">
        <v>1</v>
      </c>
      <c r="K54" t="s">
        <v>628</v>
      </c>
    </row>
    <row r="55" spans="1:11" x14ac:dyDescent="0.25">
      <c r="A55" t="s">
        <v>3898</v>
      </c>
      <c r="B55" t="s">
        <v>8456</v>
      </c>
      <c r="C55" t="s">
        <v>238</v>
      </c>
      <c r="D55" t="s">
        <v>182</v>
      </c>
      <c r="E55" t="s">
        <v>24</v>
      </c>
      <c r="F55" t="s">
        <v>3904</v>
      </c>
      <c r="G55" t="s">
        <v>7</v>
      </c>
      <c r="H55" s="136"/>
      <c r="I55" s="136">
        <v>44431</v>
      </c>
      <c r="J55" t="s">
        <v>1</v>
      </c>
      <c r="K55" t="s">
        <v>628</v>
      </c>
    </row>
    <row r="56" spans="1:11" x14ac:dyDescent="0.25">
      <c r="A56" t="s">
        <v>3941</v>
      </c>
      <c r="B56" t="s">
        <v>8528</v>
      </c>
      <c r="C56" t="s">
        <v>237</v>
      </c>
      <c r="D56" t="s">
        <v>180</v>
      </c>
      <c r="E56" t="s">
        <v>12</v>
      </c>
      <c r="F56" t="s">
        <v>1430</v>
      </c>
      <c r="G56" t="s">
        <v>7</v>
      </c>
      <c r="H56" s="136"/>
      <c r="I56" s="136">
        <v>43055</v>
      </c>
      <c r="J56" t="s">
        <v>82</v>
      </c>
      <c r="K56" t="s">
        <v>628</v>
      </c>
    </row>
    <row r="57" spans="1:11" x14ac:dyDescent="0.25">
      <c r="A57" t="s">
        <v>3995</v>
      </c>
      <c r="B57" t="s">
        <v>8529</v>
      </c>
      <c r="C57" t="s">
        <v>238</v>
      </c>
      <c r="D57" t="s">
        <v>182</v>
      </c>
      <c r="E57" t="s">
        <v>20</v>
      </c>
      <c r="F57" t="s">
        <v>4000</v>
      </c>
      <c r="G57" t="s">
        <v>4001</v>
      </c>
      <c r="H57" s="136"/>
      <c r="I57" s="136">
        <v>44307</v>
      </c>
      <c r="J57" t="s">
        <v>1</v>
      </c>
      <c r="K57" t="s">
        <v>628</v>
      </c>
    </row>
    <row r="58" spans="1:11" x14ac:dyDescent="0.25">
      <c r="A58" t="s">
        <v>3783</v>
      </c>
      <c r="B58" t="s">
        <v>8543</v>
      </c>
      <c r="C58" t="s">
        <v>238</v>
      </c>
      <c r="D58" t="s">
        <v>182</v>
      </c>
      <c r="E58" t="s">
        <v>8</v>
      </c>
      <c r="F58" t="s">
        <v>1626</v>
      </c>
      <c r="G58" t="s">
        <v>3788</v>
      </c>
      <c r="H58" s="136"/>
      <c r="I58" s="136">
        <v>44417</v>
      </c>
      <c r="J58" t="s">
        <v>1</v>
      </c>
      <c r="K58" t="s">
        <v>628</v>
      </c>
    </row>
    <row r="59" spans="1:11" x14ac:dyDescent="0.25">
      <c r="A59" t="s">
        <v>4036</v>
      </c>
      <c r="B59" t="s">
        <v>8459</v>
      </c>
      <c r="C59" t="s">
        <v>238</v>
      </c>
      <c r="D59" t="s">
        <v>182</v>
      </c>
      <c r="E59" t="s">
        <v>8</v>
      </c>
      <c r="F59" t="s">
        <v>2596</v>
      </c>
      <c r="G59" t="s">
        <v>4042</v>
      </c>
      <c r="H59" s="136"/>
      <c r="I59" s="136">
        <v>44412</v>
      </c>
      <c r="J59" t="s">
        <v>1</v>
      </c>
      <c r="K59" t="s">
        <v>628</v>
      </c>
    </row>
    <row r="60" spans="1:11" x14ac:dyDescent="0.25">
      <c r="A60" t="s">
        <v>4061</v>
      </c>
      <c r="B60" t="s">
        <v>8460</v>
      </c>
      <c r="C60" t="s">
        <v>238</v>
      </c>
      <c r="D60" t="s">
        <v>182</v>
      </c>
      <c r="E60" t="s">
        <v>23</v>
      </c>
      <c r="F60" t="s">
        <v>1179</v>
      </c>
      <c r="G60" t="s">
        <v>7</v>
      </c>
      <c r="H60" s="136"/>
      <c r="I60" s="136">
        <v>44410</v>
      </c>
      <c r="J60" t="s">
        <v>1</v>
      </c>
      <c r="K60" t="s">
        <v>628</v>
      </c>
    </row>
    <row r="61" spans="1:11" x14ac:dyDescent="0.25">
      <c r="A61" t="s">
        <v>4083</v>
      </c>
      <c r="B61" t="s">
        <v>8531</v>
      </c>
      <c r="C61" t="s">
        <v>238</v>
      </c>
      <c r="D61" t="s">
        <v>182</v>
      </c>
      <c r="E61" t="s">
        <v>19</v>
      </c>
      <c r="F61" t="s">
        <v>909</v>
      </c>
      <c r="G61" t="s">
        <v>4087</v>
      </c>
      <c r="H61" s="136"/>
      <c r="I61" s="136">
        <v>44406</v>
      </c>
      <c r="J61" t="s">
        <v>1</v>
      </c>
      <c r="K61" t="s">
        <v>628</v>
      </c>
    </row>
    <row r="62" spans="1:11" x14ac:dyDescent="0.25">
      <c r="A62" t="s">
        <v>4095</v>
      </c>
      <c r="B62" t="s">
        <v>8530</v>
      </c>
      <c r="C62" t="s">
        <v>238</v>
      </c>
      <c r="D62" t="s">
        <v>182</v>
      </c>
      <c r="E62" t="s">
        <v>11</v>
      </c>
      <c r="F62" t="s">
        <v>4100</v>
      </c>
      <c r="G62" t="s">
        <v>4101</v>
      </c>
      <c r="H62" s="136"/>
      <c r="I62" s="136">
        <v>42571</v>
      </c>
      <c r="J62" t="s">
        <v>1</v>
      </c>
      <c r="K62" t="s">
        <v>628</v>
      </c>
    </row>
    <row r="63" spans="1:11" x14ac:dyDescent="0.25">
      <c r="A63" t="s">
        <v>4120</v>
      </c>
      <c r="B63" t="s">
        <v>8463</v>
      </c>
      <c r="C63" t="s">
        <v>238</v>
      </c>
      <c r="D63" t="s">
        <v>182</v>
      </c>
      <c r="E63" t="s">
        <v>20</v>
      </c>
      <c r="F63" t="s">
        <v>3527</v>
      </c>
      <c r="G63" t="s">
        <v>4125</v>
      </c>
      <c r="H63" s="136"/>
      <c r="I63" s="136">
        <v>44273</v>
      </c>
      <c r="J63" t="s">
        <v>1</v>
      </c>
      <c r="K63" t="s">
        <v>628</v>
      </c>
    </row>
    <row r="64" spans="1:11" x14ac:dyDescent="0.25">
      <c r="A64" t="s">
        <v>4196</v>
      </c>
      <c r="B64" t="s">
        <v>8464</v>
      </c>
      <c r="C64" t="s">
        <v>239</v>
      </c>
      <c r="D64" t="s">
        <v>183</v>
      </c>
      <c r="E64" t="s">
        <v>9</v>
      </c>
      <c r="F64" t="s">
        <v>4200</v>
      </c>
      <c r="G64" t="s">
        <v>7</v>
      </c>
      <c r="H64" s="136"/>
      <c r="I64" s="136">
        <v>42712</v>
      </c>
      <c r="J64" t="s">
        <v>2</v>
      </c>
      <c r="K64" t="s">
        <v>628</v>
      </c>
    </row>
    <row r="65" spans="1:11" x14ac:dyDescent="0.25">
      <c r="A65" t="s">
        <v>4181</v>
      </c>
      <c r="B65" t="s">
        <v>8465</v>
      </c>
      <c r="C65" t="s">
        <v>239</v>
      </c>
      <c r="D65" t="s">
        <v>180</v>
      </c>
      <c r="E65" t="s">
        <v>12</v>
      </c>
      <c r="F65" t="s">
        <v>4187</v>
      </c>
      <c r="G65" t="s">
        <v>7</v>
      </c>
      <c r="H65" s="136"/>
      <c r="I65" s="136">
        <v>41739</v>
      </c>
      <c r="J65" t="s">
        <v>349</v>
      </c>
      <c r="K65" t="s">
        <v>628</v>
      </c>
    </row>
    <row r="66" spans="1:11" x14ac:dyDescent="0.25">
      <c r="A66" t="s">
        <v>535</v>
      </c>
      <c r="B66" t="s">
        <v>8466</v>
      </c>
      <c r="C66" t="s">
        <v>240</v>
      </c>
      <c r="D66" t="s">
        <v>183</v>
      </c>
      <c r="E66" t="s">
        <v>136</v>
      </c>
      <c r="F66" t="s">
        <v>928</v>
      </c>
      <c r="G66" t="s">
        <v>7</v>
      </c>
      <c r="H66" s="136"/>
      <c r="I66" s="136">
        <v>42613</v>
      </c>
      <c r="J66" t="s">
        <v>3</v>
      </c>
      <c r="K66" t="s">
        <v>628</v>
      </c>
    </row>
    <row r="67" spans="1:11" x14ac:dyDescent="0.25">
      <c r="A67" t="s">
        <v>4323</v>
      </c>
      <c r="B67" t="s">
        <v>8467</v>
      </c>
      <c r="C67" t="s">
        <v>238</v>
      </c>
      <c r="D67" t="s">
        <v>182</v>
      </c>
      <c r="E67" t="s">
        <v>21</v>
      </c>
      <c r="F67" t="s">
        <v>1816</v>
      </c>
      <c r="G67" t="s">
        <v>7</v>
      </c>
      <c r="H67" s="136"/>
      <c r="I67" s="136">
        <v>43314</v>
      </c>
      <c r="J67" t="s">
        <v>1</v>
      </c>
      <c r="K67" t="s">
        <v>628</v>
      </c>
    </row>
    <row r="68" spans="1:11" x14ac:dyDescent="0.25">
      <c r="A68" t="s">
        <v>4310</v>
      </c>
      <c r="B68" t="s">
        <v>8468</v>
      </c>
      <c r="C68" t="s">
        <v>238</v>
      </c>
      <c r="D68" t="s">
        <v>182</v>
      </c>
      <c r="E68" t="s">
        <v>23</v>
      </c>
      <c r="F68" t="s">
        <v>1179</v>
      </c>
      <c r="G68" t="s">
        <v>7</v>
      </c>
      <c r="H68" s="136"/>
      <c r="I68" s="136">
        <v>44376</v>
      </c>
      <c r="J68" t="s">
        <v>1</v>
      </c>
      <c r="K68" t="s">
        <v>628</v>
      </c>
    </row>
    <row r="69" spans="1:11" x14ac:dyDescent="0.25">
      <c r="A69" t="s">
        <v>3296</v>
      </c>
      <c r="B69" t="s">
        <v>8526</v>
      </c>
      <c r="C69" t="s">
        <v>238</v>
      </c>
      <c r="D69" t="s">
        <v>182</v>
      </c>
      <c r="E69" t="s">
        <v>17</v>
      </c>
      <c r="F69" t="s">
        <v>3300</v>
      </c>
      <c r="G69" t="s">
        <v>3301</v>
      </c>
      <c r="H69" s="136"/>
      <c r="I69" s="136">
        <v>44211</v>
      </c>
      <c r="J69" t="s">
        <v>1</v>
      </c>
      <c r="K69" t="s">
        <v>628</v>
      </c>
    </row>
    <row r="70" spans="1:11" x14ac:dyDescent="0.25">
      <c r="A70" t="s">
        <v>3876</v>
      </c>
      <c r="B70" t="s">
        <v>8455</v>
      </c>
      <c r="C70" t="s">
        <v>238</v>
      </c>
      <c r="D70" t="s">
        <v>182</v>
      </c>
      <c r="E70" t="s">
        <v>22</v>
      </c>
      <c r="F70" t="s">
        <v>3880</v>
      </c>
      <c r="G70" t="s">
        <v>7</v>
      </c>
      <c r="H70" s="136"/>
      <c r="I70" s="136">
        <v>44368</v>
      </c>
      <c r="J70" t="s">
        <v>1</v>
      </c>
      <c r="K70" t="s">
        <v>628</v>
      </c>
    </row>
    <row r="71" spans="1:11" x14ac:dyDescent="0.25">
      <c r="A71" t="s">
        <v>3199</v>
      </c>
      <c r="B71" t="s">
        <v>8525</v>
      </c>
      <c r="C71" t="s">
        <v>238</v>
      </c>
      <c r="D71" t="s">
        <v>182</v>
      </c>
      <c r="E71" t="s">
        <v>33</v>
      </c>
      <c r="F71" t="s">
        <v>3205</v>
      </c>
      <c r="G71" t="s">
        <v>7</v>
      </c>
      <c r="H71" s="136"/>
      <c r="I71" s="136">
        <v>44368</v>
      </c>
      <c r="J71" t="s">
        <v>1</v>
      </c>
      <c r="K71" t="s">
        <v>628</v>
      </c>
    </row>
    <row r="72" spans="1:11" x14ac:dyDescent="0.25">
      <c r="A72" t="s">
        <v>4421</v>
      </c>
      <c r="B72" t="s">
        <v>8469</v>
      </c>
      <c r="C72" t="s">
        <v>238</v>
      </c>
      <c r="D72" t="s">
        <v>182</v>
      </c>
      <c r="E72" t="s">
        <v>8</v>
      </c>
      <c r="F72" t="s">
        <v>1626</v>
      </c>
      <c r="G72" t="s">
        <v>3788</v>
      </c>
      <c r="H72" s="136"/>
      <c r="I72" s="136">
        <v>44364</v>
      </c>
      <c r="J72" t="s">
        <v>1</v>
      </c>
      <c r="K72" t="s">
        <v>628</v>
      </c>
    </row>
    <row r="73" spans="1:11" x14ac:dyDescent="0.25">
      <c r="A73" t="s">
        <v>4432</v>
      </c>
      <c r="B73" t="s">
        <v>8470</v>
      </c>
      <c r="C73" t="s">
        <v>239</v>
      </c>
      <c r="D73" t="s">
        <v>183</v>
      </c>
      <c r="E73" t="s">
        <v>13</v>
      </c>
      <c r="F73" t="s">
        <v>7</v>
      </c>
      <c r="G73" t="s">
        <v>7</v>
      </c>
      <c r="H73" s="136"/>
      <c r="I73" s="136">
        <v>42339</v>
      </c>
      <c r="J73" t="s">
        <v>82</v>
      </c>
      <c r="K73" t="s">
        <v>628</v>
      </c>
    </row>
    <row r="74" spans="1:11" x14ac:dyDescent="0.25">
      <c r="A74" t="s">
        <v>4467</v>
      </c>
      <c r="B74" t="s">
        <v>8471</v>
      </c>
      <c r="C74" t="s">
        <v>238</v>
      </c>
      <c r="D74" t="s">
        <v>182</v>
      </c>
      <c r="E74" t="s">
        <v>33</v>
      </c>
      <c r="F74" t="s">
        <v>3205</v>
      </c>
      <c r="G74" t="s">
        <v>7</v>
      </c>
      <c r="H74" s="136"/>
      <c r="I74" s="136">
        <v>44362</v>
      </c>
      <c r="J74" t="s">
        <v>2</v>
      </c>
      <c r="K74" t="s">
        <v>628</v>
      </c>
    </row>
    <row r="75" spans="1:11" x14ac:dyDescent="0.25">
      <c r="A75" t="s">
        <v>4505</v>
      </c>
      <c r="B75" t="s">
        <v>8544</v>
      </c>
      <c r="C75" t="s">
        <v>238</v>
      </c>
      <c r="D75" t="s">
        <v>182</v>
      </c>
      <c r="E75" t="s">
        <v>20</v>
      </c>
      <c r="F75" t="s">
        <v>3453</v>
      </c>
      <c r="G75" t="s">
        <v>4511</v>
      </c>
      <c r="H75" s="136"/>
      <c r="I75" s="136">
        <v>44357</v>
      </c>
      <c r="J75" t="s">
        <v>1</v>
      </c>
      <c r="K75" t="s">
        <v>628</v>
      </c>
    </row>
    <row r="76" spans="1:11" x14ac:dyDescent="0.25">
      <c r="A76" t="s">
        <v>3259</v>
      </c>
      <c r="B76" t="s">
        <v>8442</v>
      </c>
      <c r="C76" t="s">
        <v>238</v>
      </c>
      <c r="D76" t="s">
        <v>182</v>
      </c>
      <c r="E76" t="s">
        <v>8</v>
      </c>
      <c r="F76" t="s">
        <v>2596</v>
      </c>
      <c r="G76" t="s">
        <v>2694</v>
      </c>
      <c r="H76" s="136"/>
      <c r="I76" s="136">
        <v>44175</v>
      </c>
      <c r="J76" t="s">
        <v>1</v>
      </c>
      <c r="K76" t="s">
        <v>628</v>
      </c>
    </row>
    <row r="77" spans="1:11" x14ac:dyDescent="0.25">
      <c r="A77" t="s">
        <v>4550</v>
      </c>
      <c r="B77" t="s">
        <v>8473</v>
      </c>
      <c r="C77" t="s">
        <v>238</v>
      </c>
      <c r="D77" t="s">
        <v>182</v>
      </c>
      <c r="E77" t="s">
        <v>16</v>
      </c>
      <c r="F77" t="s">
        <v>4555</v>
      </c>
      <c r="G77" t="s">
        <v>7</v>
      </c>
      <c r="H77" s="136"/>
      <c r="I77" s="136">
        <v>44305</v>
      </c>
      <c r="J77" t="s">
        <v>1</v>
      </c>
      <c r="K77" t="s">
        <v>628</v>
      </c>
    </row>
    <row r="78" spans="1:11" x14ac:dyDescent="0.25">
      <c r="A78" t="s">
        <v>4550</v>
      </c>
      <c r="B78" t="s">
        <v>8473</v>
      </c>
      <c r="C78" t="s">
        <v>238</v>
      </c>
      <c r="D78" t="s">
        <v>182</v>
      </c>
      <c r="E78" t="s">
        <v>16</v>
      </c>
      <c r="F78" t="s">
        <v>4555</v>
      </c>
      <c r="G78" t="s">
        <v>7</v>
      </c>
      <c r="H78" s="136"/>
      <c r="I78" s="136">
        <v>44305</v>
      </c>
      <c r="J78" t="s">
        <v>1</v>
      </c>
      <c r="K78" t="s">
        <v>628</v>
      </c>
    </row>
    <row r="79" spans="1:11" x14ac:dyDescent="0.25">
      <c r="A79" t="s">
        <v>4608</v>
      </c>
      <c r="B79" t="s">
        <v>8474</v>
      </c>
      <c r="C79" t="s">
        <v>239</v>
      </c>
      <c r="D79" t="s">
        <v>183</v>
      </c>
      <c r="E79" t="s">
        <v>10</v>
      </c>
      <c r="F79" t="s">
        <v>4617</v>
      </c>
      <c r="G79" t="s">
        <v>7</v>
      </c>
      <c r="H79" s="136"/>
      <c r="I79" s="136">
        <v>41809</v>
      </c>
      <c r="J79" t="s">
        <v>349</v>
      </c>
      <c r="K79" t="s">
        <v>628</v>
      </c>
    </row>
    <row r="80" spans="1:11" x14ac:dyDescent="0.25">
      <c r="A80" t="s">
        <v>4664</v>
      </c>
      <c r="B80" t="s">
        <v>8475</v>
      </c>
      <c r="C80" t="s">
        <v>238</v>
      </c>
      <c r="D80" t="s">
        <v>182</v>
      </c>
      <c r="E80" t="s">
        <v>14</v>
      </c>
      <c r="F80" t="s">
        <v>4670</v>
      </c>
      <c r="G80" t="s">
        <v>4671</v>
      </c>
      <c r="H80" s="136"/>
      <c r="I80" s="136">
        <v>43088</v>
      </c>
      <c r="J80" t="s">
        <v>1</v>
      </c>
      <c r="K80" t="s">
        <v>628</v>
      </c>
    </row>
    <row r="81" spans="1:11" x14ac:dyDescent="0.25">
      <c r="A81" t="s">
        <v>4717</v>
      </c>
      <c r="B81" t="s">
        <v>8476</v>
      </c>
      <c r="C81" t="s">
        <v>239</v>
      </c>
      <c r="D81" t="s">
        <v>183</v>
      </c>
      <c r="E81" t="s">
        <v>17</v>
      </c>
      <c r="F81" t="s">
        <v>4723</v>
      </c>
      <c r="G81" t="s">
        <v>7</v>
      </c>
      <c r="H81" s="136"/>
      <c r="I81" s="136">
        <v>43836</v>
      </c>
      <c r="J81" t="s">
        <v>2</v>
      </c>
      <c r="K81" t="s">
        <v>628</v>
      </c>
    </row>
    <row r="82" spans="1:11" x14ac:dyDescent="0.25">
      <c r="A82" t="s">
        <v>528</v>
      </c>
      <c r="B82" t="s">
        <v>8477</v>
      </c>
      <c r="C82" t="s">
        <v>237</v>
      </c>
      <c r="D82" t="s">
        <v>181</v>
      </c>
      <c r="E82" t="s">
        <v>136</v>
      </c>
      <c r="F82" t="s">
        <v>928</v>
      </c>
      <c r="G82" t="s">
        <v>7</v>
      </c>
      <c r="H82" s="136"/>
      <c r="I82" s="136">
        <v>43290</v>
      </c>
      <c r="J82" t="s">
        <v>82</v>
      </c>
      <c r="K82" t="s">
        <v>628</v>
      </c>
    </row>
    <row r="83" spans="1:11" x14ac:dyDescent="0.25">
      <c r="A83" t="s">
        <v>4763</v>
      </c>
      <c r="B83" t="s">
        <v>8478</v>
      </c>
      <c r="C83" t="s">
        <v>239</v>
      </c>
      <c r="D83" t="s">
        <v>182</v>
      </c>
      <c r="E83" t="s">
        <v>13</v>
      </c>
      <c r="F83" t="s">
        <v>4767</v>
      </c>
      <c r="G83" t="s">
        <v>7</v>
      </c>
      <c r="H83" s="136"/>
      <c r="I83" s="136">
        <v>44337</v>
      </c>
      <c r="J83" t="s">
        <v>2</v>
      </c>
      <c r="K83" t="s">
        <v>628</v>
      </c>
    </row>
    <row r="84" spans="1:11" x14ac:dyDescent="0.25">
      <c r="A84" t="s">
        <v>2810</v>
      </c>
      <c r="B84" t="s">
        <v>8538</v>
      </c>
      <c r="C84" t="s">
        <v>238</v>
      </c>
      <c r="D84" t="s">
        <v>182</v>
      </c>
      <c r="E84" t="s">
        <v>17</v>
      </c>
      <c r="F84" t="s">
        <v>2816</v>
      </c>
      <c r="G84" t="s">
        <v>2817</v>
      </c>
      <c r="H84" s="136"/>
      <c r="I84" s="136">
        <v>44334</v>
      </c>
      <c r="J84" t="s">
        <v>1</v>
      </c>
      <c r="K84" t="s">
        <v>628</v>
      </c>
    </row>
    <row r="85" spans="1:11" x14ac:dyDescent="0.25">
      <c r="A85" t="s">
        <v>3485</v>
      </c>
      <c r="B85" t="s">
        <v>8448</v>
      </c>
      <c r="C85" t="s">
        <v>240</v>
      </c>
      <c r="D85" t="s">
        <v>183</v>
      </c>
      <c r="E85" t="s">
        <v>17</v>
      </c>
      <c r="F85" t="s">
        <v>1511</v>
      </c>
      <c r="G85" t="s">
        <v>7</v>
      </c>
      <c r="H85" s="136"/>
      <c r="I85" s="136">
        <v>42622</v>
      </c>
      <c r="J85" t="s">
        <v>3</v>
      </c>
      <c r="K85" t="s">
        <v>628</v>
      </c>
    </row>
    <row r="86" spans="1:11" x14ac:dyDescent="0.25">
      <c r="A86" t="s">
        <v>4432</v>
      </c>
      <c r="B86" t="s">
        <v>8470</v>
      </c>
      <c r="C86" t="s">
        <v>239</v>
      </c>
      <c r="D86" t="s">
        <v>183</v>
      </c>
      <c r="E86" t="s">
        <v>13</v>
      </c>
      <c r="F86" t="s">
        <v>7</v>
      </c>
      <c r="G86" t="s">
        <v>7</v>
      </c>
      <c r="H86" s="136"/>
      <c r="I86" s="136">
        <v>42339</v>
      </c>
      <c r="J86" t="s">
        <v>82</v>
      </c>
      <c r="K86" t="s">
        <v>628</v>
      </c>
    </row>
    <row r="87" spans="1:11" x14ac:dyDescent="0.25">
      <c r="A87" t="s">
        <v>4913</v>
      </c>
      <c r="B87" t="s">
        <v>8479</v>
      </c>
      <c r="C87" t="s">
        <v>238</v>
      </c>
      <c r="D87" t="s">
        <v>182</v>
      </c>
      <c r="E87" t="s">
        <v>15</v>
      </c>
      <c r="F87" t="s">
        <v>791</v>
      </c>
      <c r="G87" t="s">
        <v>4917</v>
      </c>
      <c r="H87" s="136"/>
      <c r="I87" s="136">
        <v>44147</v>
      </c>
      <c r="J87" t="s">
        <v>1</v>
      </c>
      <c r="K87" t="s">
        <v>628</v>
      </c>
    </row>
    <row r="88" spans="1:11" x14ac:dyDescent="0.25">
      <c r="A88" t="s">
        <v>4902</v>
      </c>
      <c r="B88" t="s">
        <v>8480</v>
      </c>
      <c r="C88" t="s">
        <v>238</v>
      </c>
      <c r="D88" t="s">
        <v>182</v>
      </c>
      <c r="E88" t="s">
        <v>18</v>
      </c>
      <c r="F88" t="s">
        <v>1378</v>
      </c>
      <c r="G88" t="s">
        <v>7</v>
      </c>
      <c r="H88" s="136"/>
      <c r="I88" s="136">
        <v>43229</v>
      </c>
      <c r="J88" t="s">
        <v>82</v>
      </c>
      <c r="K88" t="s">
        <v>628</v>
      </c>
    </row>
    <row r="89" spans="1:11" x14ac:dyDescent="0.25">
      <c r="A89" t="s">
        <v>4965</v>
      </c>
      <c r="B89" t="s">
        <v>8545</v>
      </c>
      <c r="C89" t="s">
        <v>238</v>
      </c>
      <c r="D89" t="s">
        <v>182</v>
      </c>
      <c r="E89" t="s">
        <v>10</v>
      </c>
      <c r="F89" t="s">
        <v>1147</v>
      </c>
      <c r="G89" t="s">
        <v>4969</v>
      </c>
      <c r="H89" s="136"/>
      <c r="I89" s="136">
        <v>44309</v>
      </c>
      <c r="J89" t="s">
        <v>1</v>
      </c>
      <c r="K89" t="s">
        <v>628</v>
      </c>
    </row>
    <row r="90" spans="1:11" x14ac:dyDescent="0.25">
      <c r="A90" t="s">
        <v>3995</v>
      </c>
      <c r="B90" t="s">
        <v>8529</v>
      </c>
      <c r="C90" t="s">
        <v>238</v>
      </c>
      <c r="D90" t="s">
        <v>182</v>
      </c>
      <c r="E90" t="s">
        <v>20</v>
      </c>
      <c r="F90" t="s">
        <v>4000</v>
      </c>
      <c r="G90" t="s">
        <v>4001</v>
      </c>
      <c r="H90" s="136"/>
      <c r="I90" s="136">
        <v>44307</v>
      </c>
      <c r="J90" t="s">
        <v>1</v>
      </c>
      <c r="K90" t="s">
        <v>628</v>
      </c>
    </row>
    <row r="91" spans="1:11" x14ac:dyDescent="0.25">
      <c r="A91" t="s">
        <v>4550</v>
      </c>
      <c r="B91" t="s">
        <v>8473</v>
      </c>
      <c r="C91" t="s">
        <v>238</v>
      </c>
      <c r="D91" t="s">
        <v>182</v>
      </c>
      <c r="E91" t="s">
        <v>16</v>
      </c>
      <c r="F91" t="s">
        <v>4555</v>
      </c>
      <c r="G91" t="s">
        <v>7</v>
      </c>
      <c r="H91" s="136"/>
      <c r="I91" s="136">
        <v>44305</v>
      </c>
      <c r="J91" t="s">
        <v>1</v>
      </c>
      <c r="K91" t="s">
        <v>628</v>
      </c>
    </row>
    <row r="92" spans="1:11" x14ac:dyDescent="0.25">
      <c r="A92" t="s">
        <v>5112</v>
      </c>
      <c r="B92" t="s">
        <v>8482</v>
      </c>
      <c r="C92" t="s">
        <v>237</v>
      </c>
      <c r="D92" t="s">
        <v>183</v>
      </c>
      <c r="E92" t="s">
        <v>22</v>
      </c>
      <c r="F92" t="s">
        <v>5118</v>
      </c>
      <c r="G92" t="s">
        <v>7</v>
      </c>
      <c r="H92" s="136"/>
      <c r="I92" s="136">
        <v>43642</v>
      </c>
      <c r="J92" t="s">
        <v>82</v>
      </c>
      <c r="K92" t="s">
        <v>628</v>
      </c>
    </row>
    <row r="93" spans="1:11" x14ac:dyDescent="0.25">
      <c r="A93" t="s">
        <v>3712</v>
      </c>
      <c r="B93" t="s">
        <v>8542</v>
      </c>
      <c r="C93" t="s">
        <v>238</v>
      </c>
      <c r="D93" t="s">
        <v>182</v>
      </c>
      <c r="E93" t="s">
        <v>8</v>
      </c>
      <c r="F93" t="s">
        <v>1626</v>
      </c>
      <c r="G93" t="s">
        <v>1787</v>
      </c>
      <c r="H93" s="136"/>
      <c r="I93" s="136">
        <v>44277</v>
      </c>
      <c r="J93" t="s">
        <v>1</v>
      </c>
      <c r="K93" t="s">
        <v>628</v>
      </c>
    </row>
    <row r="94" spans="1:11" x14ac:dyDescent="0.25">
      <c r="A94" t="s">
        <v>5174</v>
      </c>
      <c r="B94" t="s">
        <v>8483</v>
      </c>
      <c r="C94" t="s">
        <v>239</v>
      </c>
      <c r="D94" t="s">
        <v>183</v>
      </c>
      <c r="E94" t="s">
        <v>8</v>
      </c>
      <c r="F94" t="s">
        <v>1084</v>
      </c>
      <c r="G94" t="s">
        <v>7</v>
      </c>
      <c r="H94" s="136"/>
      <c r="I94" s="136">
        <v>42509</v>
      </c>
      <c r="J94" t="s">
        <v>2</v>
      </c>
      <c r="K94" t="s">
        <v>628</v>
      </c>
    </row>
    <row r="95" spans="1:11" x14ac:dyDescent="0.25">
      <c r="A95" t="s">
        <v>4120</v>
      </c>
      <c r="B95" t="s">
        <v>8463</v>
      </c>
      <c r="C95" t="s">
        <v>238</v>
      </c>
      <c r="D95" t="s">
        <v>182</v>
      </c>
      <c r="E95" t="s">
        <v>20</v>
      </c>
      <c r="F95" t="s">
        <v>3527</v>
      </c>
      <c r="G95" t="s">
        <v>4125</v>
      </c>
      <c r="H95" s="136"/>
      <c r="I95" s="136">
        <v>44273</v>
      </c>
      <c r="J95" t="s">
        <v>1</v>
      </c>
      <c r="K95" t="s">
        <v>628</v>
      </c>
    </row>
    <row r="96" spans="1:11" x14ac:dyDescent="0.25">
      <c r="A96" t="s">
        <v>5154</v>
      </c>
      <c r="B96" t="s">
        <v>8532</v>
      </c>
      <c r="C96" t="s">
        <v>238</v>
      </c>
      <c r="D96" t="s">
        <v>182</v>
      </c>
      <c r="E96" t="s">
        <v>19</v>
      </c>
      <c r="F96" t="s">
        <v>5159</v>
      </c>
      <c r="G96" t="s">
        <v>5160</v>
      </c>
      <c r="H96" s="136"/>
      <c r="I96" s="136">
        <v>44273</v>
      </c>
      <c r="J96" t="s">
        <v>1</v>
      </c>
      <c r="K96" t="s">
        <v>628</v>
      </c>
    </row>
    <row r="97" spans="1:11" x14ac:dyDescent="0.25">
      <c r="A97" t="s">
        <v>5212</v>
      </c>
      <c r="B97" t="s">
        <v>8546</v>
      </c>
      <c r="C97" t="s">
        <v>238</v>
      </c>
      <c r="D97" t="s">
        <v>182</v>
      </c>
      <c r="E97" t="s">
        <v>17</v>
      </c>
      <c r="F97" t="s">
        <v>3845</v>
      </c>
      <c r="G97" t="s">
        <v>5216</v>
      </c>
      <c r="H97" s="136"/>
      <c r="I97" s="136">
        <v>43188</v>
      </c>
      <c r="J97" t="s">
        <v>1</v>
      </c>
      <c r="K97" t="s">
        <v>628</v>
      </c>
    </row>
    <row r="98" spans="1:11" x14ac:dyDescent="0.25">
      <c r="A98" t="s">
        <v>549</v>
      </c>
      <c r="B98" t="s">
        <v>8533</v>
      </c>
      <c r="C98" t="s">
        <v>240</v>
      </c>
      <c r="D98" t="s">
        <v>183</v>
      </c>
      <c r="E98" t="s">
        <v>136</v>
      </c>
      <c r="F98" t="s">
        <v>928</v>
      </c>
      <c r="G98" t="s">
        <v>7</v>
      </c>
      <c r="H98" s="136"/>
      <c r="I98" s="136">
        <v>41659</v>
      </c>
      <c r="J98" t="s">
        <v>3</v>
      </c>
      <c r="K98" t="s">
        <v>628</v>
      </c>
    </row>
    <row r="99" spans="1:11" x14ac:dyDescent="0.25">
      <c r="A99" t="s">
        <v>3044</v>
      </c>
      <c r="B99" t="s">
        <v>8434</v>
      </c>
      <c r="C99" t="s">
        <v>238</v>
      </c>
      <c r="D99" t="s">
        <v>182</v>
      </c>
      <c r="E99" t="s">
        <v>17</v>
      </c>
      <c r="F99" t="s">
        <v>2816</v>
      </c>
      <c r="G99" t="s">
        <v>3050</v>
      </c>
      <c r="H99" s="136"/>
      <c r="I99" s="136">
        <v>42636</v>
      </c>
      <c r="J99" t="s">
        <v>1</v>
      </c>
      <c r="K99" t="s">
        <v>628</v>
      </c>
    </row>
    <row r="100" spans="1:11" x14ac:dyDescent="0.25">
      <c r="A100" t="s">
        <v>3296</v>
      </c>
      <c r="B100" t="s">
        <v>8526</v>
      </c>
      <c r="C100" t="s">
        <v>238</v>
      </c>
      <c r="D100" t="s">
        <v>182</v>
      </c>
      <c r="E100" t="s">
        <v>17</v>
      </c>
      <c r="F100" t="s">
        <v>3300</v>
      </c>
      <c r="G100" t="s">
        <v>3301</v>
      </c>
      <c r="H100" s="136"/>
      <c r="I100" s="136">
        <v>44211</v>
      </c>
      <c r="J100" t="s">
        <v>1</v>
      </c>
      <c r="K100" t="s">
        <v>628</v>
      </c>
    </row>
    <row r="101" spans="1:11" x14ac:dyDescent="0.25">
      <c r="A101" t="s">
        <v>5252</v>
      </c>
      <c r="B101" t="s">
        <v>8487</v>
      </c>
      <c r="C101" t="s">
        <v>239</v>
      </c>
      <c r="D101" t="s">
        <v>182</v>
      </c>
      <c r="E101" t="s">
        <v>12</v>
      </c>
      <c r="F101" t="s">
        <v>5258</v>
      </c>
      <c r="G101" t="s">
        <v>7</v>
      </c>
      <c r="H101" s="136"/>
      <c r="I101" s="136">
        <v>44265</v>
      </c>
      <c r="J101" t="s">
        <v>2</v>
      </c>
      <c r="K101" t="s">
        <v>628</v>
      </c>
    </row>
    <row r="102" spans="1:11" x14ac:dyDescent="0.25">
      <c r="A102" t="s">
        <v>549</v>
      </c>
      <c r="B102" t="s">
        <v>8533</v>
      </c>
      <c r="C102" t="s">
        <v>240</v>
      </c>
      <c r="D102" t="s">
        <v>183</v>
      </c>
      <c r="E102" t="s">
        <v>136</v>
      </c>
      <c r="F102" t="s">
        <v>928</v>
      </c>
      <c r="G102" t="s">
        <v>7</v>
      </c>
      <c r="H102" s="136"/>
      <c r="I102" s="136">
        <v>41659</v>
      </c>
      <c r="J102" t="s">
        <v>3</v>
      </c>
      <c r="K102" t="s">
        <v>628</v>
      </c>
    </row>
    <row r="103" spans="1:11" x14ac:dyDescent="0.25">
      <c r="A103" t="s">
        <v>5383</v>
      </c>
      <c r="B103" t="s">
        <v>8488</v>
      </c>
      <c r="C103" t="s">
        <v>240</v>
      </c>
      <c r="D103" t="s">
        <v>183</v>
      </c>
      <c r="E103" t="s">
        <v>18</v>
      </c>
      <c r="F103" t="s">
        <v>1378</v>
      </c>
      <c r="G103" t="s">
        <v>7</v>
      </c>
      <c r="H103" s="136"/>
      <c r="I103" s="136">
        <v>41645</v>
      </c>
      <c r="J103" t="s">
        <v>3</v>
      </c>
      <c r="K103" t="s">
        <v>628</v>
      </c>
    </row>
    <row r="104" spans="1:11" x14ac:dyDescent="0.25">
      <c r="A104" t="s">
        <v>5418</v>
      </c>
      <c r="B104" t="s">
        <v>8489</v>
      </c>
      <c r="C104" t="s">
        <v>238</v>
      </c>
      <c r="D104" t="s">
        <v>182</v>
      </c>
      <c r="E104" t="s">
        <v>17</v>
      </c>
      <c r="F104" t="s">
        <v>2437</v>
      </c>
      <c r="G104" t="s">
        <v>3541</v>
      </c>
      <c r="H104" s="136"/>
      <c r="I104" s="136">
        <v>43025</v>
      </c>
      <c r="J104" t="s">
        <v>1</v>
      </c>
      <c r="K104" t="s">
        <v>628</v>
      </c>
    </row>
    <row r="105" spans="1:11" x14ac:dyDescent="0.25">
      <c r="A105" t="s">
        <v>3032</v>
      </c>
      <c r="B105" t="s">
        <v>8433</v>
      </c>
      <c r="C105" t="s">
        <v>238</v>
      </c>
      <c r="D105" t="s">
        <v>182</v>
      </c>
      <c r="E105" t="s">
        <v>8</v>
      </c>
      <c r="F105" t="s">
        <v>3036</v>
      </c>
      <c r="G105" t="s">
        <v>3037</v>
      </c>
      <c r="H105" s="136"/>
      <c r="I105" s="136">
        <v>44224</v>
      </c>
      <c r="J105" t="s">
        <v>1</v>
      </c>
      <c r="K105" t="s">
        <v>628</v>
      </c>
    </row>
    <row r="106" spans="1:11" x14ac:dyDescent="0.25">
      <c r="A106" t="s">
        <v>5418</v>
      </c>
      <c r="B106" t="s">
        <v>8489</v>
      </c>
      <c r="C106" t="s">
        <v>238</v>
      </c>
      <c r="D106" t="s">
        <v>182</v>
      </c>
      <c r="E106" t="s">
        <v>17</v>
      </c>
      <c r="F106" t="s">
        <v>2437</v>
      </c>
      <c r="G106" t="s">
        <v>3541</v>
      </c>
      <c r="H106" s="136"/>
      <c r="I106" s="136">
        <v>43025</v>
      </c>
      <c r="J106" t="s">
        <v>1</v>
      </c>
      <c r="K106" t="s">
        <v>628</v>
      </c>
    </row>
    <row r="107" spans="1:11" x14ac:dyDescent="0.25">
      <c r="A107" t="s">
        <v>535</v>
      </c>
      <c r="B107" t="s">
        <v>8466</v>
      </c>
      <c r="C107" t="s">
        <v>240</v>
      </c>
      <c r="D107" t="s">
        <v>183</v>
      </c>
      <c r="E107" t="s">
        <v>136</v>
      </c>
      <c r="F107" t="s">
        <v>928</v>
      </c>
      <c r="G107" t="s">
        <v>7</v>
      </c>
      <c r="H107" s="136"/>
      <c r="I107" s="136">
        <v>42613</v>
      </c>
      <c r="J107" t="s">
        <v>3</v>
      </c>
      <c r="K107" t="s">
        <v>628</v>
      </c>
    </row>
    <row r="108" spans="1:11" x14ac:dyDescent="0.25">
      <c r="A108" t="s">
        <v>3296</v>
      </c>
      <c r="B108" t="s">
        <v>8526</v>
      </c>
      <c r="C108" t="s">
        <v>238</v>
      </c>
      <c r="D108" t="s">
        <v>182</v>
      </c>
      <c r="E108" t="s">
        <v>17</v>
      </c>
      <c r="F108" t="s">
        <v>3300</v>
      </c>
      <c r="G108" t="s">
        <v>3301</v>
      </c>
      <c r="H108" s="136"/>
      <c r="I108" s="136">
        <v>44211</v>
      </c>
      <c r="J108" t="s">
        <v>1</v>
      </c>
      <c r="K108" t="s">
        <v>628</v>
      </c>
    </row>
    <row r="109" spans="1:11" x14ac:dyDescent="0.25">
      <c r="A109" t="s">
        <v>549</v>
      </c>
      <c r="B109" t="s">
        <v>8533</v>
      </c>
      <c r="C109" t="s">
        <v>240</v>
      </c>
      <c r="D109" t="s">
        <v>183</v>
      </c>
      <c r="E109" t="s">
        <v>136</v>
      </c>
      <c r="F109" t="s">
        <v>928</v>
      </c>
      <c r="G109" t="s">
        <v>7</v>
      </c>
      <c r="H109" s="136"/>
      <c r="I109" s="136">
        <v>41659</v>
      </c>
      <c r="J109" t="s">
        <v>3</v>
      </c>
      <c r="K109" t="s">
        <v>628</v>
      </c>
    </row>
    <row r="110" spans="1:11" x14ac:dyDescent="0.25">
      <c r="A110" t="s">
        <v>5674</v>
      </c>
      <c r="B110" t="s">
        <v>8490</v>
      </c>
      <c r="C110" t="s">
        <v>240</v>
      </c>
      <c r="D110" t="s">
        <v>183</v>
      </c>
      <c r="E110" t="s">
        <v>17</v>
      </c>
      <c r="F110" t="s">
        <v>2857</v>
      </c>
      <c r="G110" t="s">
        <v>7</v>
      </c>
      <c r="H110" s="136"/>
      <c r="I110" s="136">
        <v>42948</v>
      </c>
      <c r="J110" t="s">
        <v>3</v>
      </c>
      <c r="K110" t="s">
        <v>628</v>
      </c>
    </row>
    <row r="111" spans="1:11" x14ac:dyDescent="0.25">
      <c r="A111" t="s">
        <v>5714</v>
      </c>
      <c r="B111" t="s">
        <v>8491</v>
      </c>
      <c r="C111" t="s">
        <v>240</v>
      </c>
      <c r="D111" t="s">
        <v>183</v>
      </c>
      <c r="E111" t="s">
        <v>18</v>
      </c>
      <c r="F111" t="s">
        <v>1308</v>
      </c>
      <c r="G111" t="s">
        <v>7</v>
      </c>
      <c r="H111" s="136"/>
      <c r="I111" s="136">
        <v>41845</v>
      </c>
      <c r="J111" t="s">
        <v>3</v>
      </c>
      <c r="K111" t="s">
        <v>628</v>
      </c>
    </row>
    <row r="112" spans="1:11" x14ac:dyDescent="0.25">
      <c r="A112" t="s">
        <v>549</v>
      </c>
      <c r="B112" t="s">
        <v>8533</v>
      </c>
      <c r="C112" t="s">
        <v>240</v>
      </c>
      <c r="D112" t="s">
        <v>183</v>
      </c>
      <c r="E112" t="s">
        <v>136</v>
      </c>
      <c r="F112" t="s">
        <v>928</v>
      </c>
      <c r="G112" t="s">
        <v>7</v>
      </c>
      <c r="H112" s="136"/>
      <c r="I112" s="136">
        <v>41659</v>
      </c>
      <c r="J112" t="s">
        <v>3</v>
      </c>
      <c r="K112" t="s">
        <v>628</v>
      </c>
    </row>
    <row r="113" spans="1:11" x14ac:dyDescent="0.25">
      <c r="A113" t="s">
        <v>537</v>
      </c>
      <c r="B113" t="s">
        <v>8492</v>
      </c>
      <c r="C113" t="s">
        <v>239</v>
      </c>
      <c r="D113" t="s">
        <v>183</v>
      </c>
      <c r="E113" t="s">
        <v>136</v>
      </c>
      <c r="F113" t="s">
        <v>928</v>
      </c>
      <c r="G113" t="s">
        <v>7</v>
      </c>
      <c r="H113" s="136"/>
      <c r="I113" s="136">
        <v>41584</v>
      </c>
      <c r="J113" t="s">
        <v>2</v>
      </c>
      <c r="K113" t="s">
        <v>628</v>
      </c>
    </row>
    <row r="114" spans="1:11" x14ac:dyDescent="0.25">
      <c r="A114" t="s">
        <v>549</v>
      </c>
      <c r="B114" t="s">
        <v>8533</v>
      </c>
      <c r="C114" t="s">
        <v>240</v>
      </c>
      <c r="D114" t="s">
        <v>183</v>
      </c>
      <c r="E114" t="s">
        <v>136</v>
      </c>
      <c r="F114" t="s">
        <v>928</v>
      </c>
      <c r="G114" t="s">
        <v>7</v>
      </c>
      <c r="H114" s="136"/>
      <c r="I114" s="136">
        <v>41659</v>
      </c>
      <c r="J114" t="s">
        <v>3</v>
      </c>
      <c r="K114" t="s">
        <v>628</v>
      </c>
    </row>
    <row r="115" spans="1:11" x14ac:dyDescent="0.25">
      <c r="A115" t="s">
        <v>5383</v>
      </c>
      <c r="B115" t="s">
        <v>8488</v>
      </c>
      <c r="C115" t="s">
        <v>240</v>
      </c>
      <c r="D115" t="s">
        <v>183</v>
      </c>
      <c r="E115" t="s">
        <v>18</v>
      </c>
      <c r="F115" t="s">
        <v>1378</v>
      </c>
      <c r="G115" t="s">
        <v>7</v>
      </c>
      <c r="H115" s="136"/>
      <c r="I115" s="136">
        <v>41645</v>
      </c>
      <c r="J115" t="s">
        <v>3</v>
      </c>
      <c r="K115" t="s">
        <v>628</v>
      </c>
    </row>
    <row r="116" spans="1:11" x14ac:dyDescent="0.25">
      <c r="A116" t="s">
        <v>549</v>
      </c>
      <c r="B116" t="s">
        <v>8533</v>
      </c>
      <c r="C116" t="s">
        <v>240</v>
      </c>
      <c r="D116" t="s">
        <v>183</v>
      </c>
      <c r="E116" t="s">
        <v>136</v>
      </c>
      <c r="F116" t="s">
        <v>928</v>
      </c>
      <c r="G116" t="s">
        <v>7</v>
      </c>
      <c r="H116" s="136"/>
      <c r="I116" s="136">
        <v>41659</v>
      </c>
      <c r="J116" t="s">
        <v>3</v>
      </c>
      <c r="K116" t="s">
        <v>628</v>
      </c>
    </row>
    <row r="117" spans="1:11" x14ac:dyDescent="0.25">
      <c r="A117" t="s">
        <v>535</v>
      </c>
      <c r="B117" t="s">
        <v>8466</v>
      </c>
      <c r="C117" t="s">
        <v>240</v>
      </c>
      <c r="D117" t="s">
        <v>183</v>
      </c>
      <c r="E117" t="s">
        <v>136</v>
      </c>
      <c r="F117" t="s">
        <v>928</v>
      </c>
      <c r="G117" t="s">
        <v>7</v>
      </c>
      <c r="H117" s="136"/>
      <c r="I117" s="136">
        <v>42613</v>
      </c>
      <c r="J117" t="s">
        <v>3</v>
      </c>
      <c r="K117" t="s">
        <v>628</v>
      </c>
    </row>
    <row r="118" spans="1:11" x14ac:dyDescent="0.25">
      <c r="A118" t="s">
        <v>549</v>
      </c>
      <c r="B118" t="s">
        <v>8533</v>
      </c>
      <c r="C118" t="s">
        <v>240</v>
      </c>
      <c r="D118" t="s">
        <v>183</v>
      </c>
      <c r="E118" t="s">
        <v>136</v>
      </c>
      <c r="F118" t="s">
        <v>928</v>
      </c>
      <c r="G118" t="s">
        <v>7</v>
      </c>
      <c r="H118" s="136"/>
      <c r="I118" s="136">
        <v>41659</v>
      </c>
      <c r="J118" t="s">
        <v>3</v>
      </c>
      <c r="K118" t="s">
        <v>628</v>
      </c>
    </row>
    <row r="119" spans="1:11" x14ac:dyDescent="0.25">
      <c r="A119" t="s">
        <v>570</v>
      </c>
      <c r="B119" t="s">
        <v>8547</v>
      </c>
      <c r="C119" t="s">
        <v>237</v>
      </c>
      <c r="D119" t="s">
        <v>181</v>
      </c>
      <c r="E119" t="s">
        <v>136</v>
      </c>
      <c r="F119" t="s">
        <v>5990</v>
      </c>
      <c r="G119" t="s">
        <v>7</v>
      </c>
      <c r="H119" s="136"/>
      <c r="I119" s="136">
        <v>43808</v>
      </c>
      <c r="J119" t="s">
        <v>82</v>
      </c>
      <c r="K119" t="s">
        <v>628</v>
      </c>
    </row>
    <row r="120" spans="1:11" x14ac:dyDescent="0.25">
      <c r="A120" t="s">
        <v>549</v>
      </c>
      <c r="B120" t="s">
        <v>8533</v>
      </c>
      <c r="C120" t="s">
        <v>240</v>
      </c>
      <c r="D120" t="s">
        <v>183</v>
      </c>
      <c r="E120" t="s">
        <v>136</v>
      </c>
      <c r="F120" t="s">
        <v>928</v>
      </c>
      <c r="G120" t="s">
        <v>7</v>
      </c>
      <c r="H120" s="136"/>
      <c r="I120" s="136">
        <v>41659</v>
      </c>
      <c r="J120" t="s">
        <v>3</v>
      </c>
      <c r="K120" t="s">
        <v>628</v>
      </c>
    </row>
    <row r="121" spans="1:11" x14ac:dyDescent="0.25">
      <c r="A121" t="s">
        <v>6017</v>
      </c>
      <c r="B121" t="s">
        <v>8494</v>
      </c>
      <c r="C121" t="s">
        <v>238</v>
      </c>
      <c r="D121" t="s">
        <v>182</v>
      </c>
      <c r="E121" t="s">
        <v>31</v>
      </c>
      <c r="F121" t="s">
        <v>6024</v>
      </c>
      <c r="G121" t="s">
        <v>7</v>
      </c>
      <c r="H121" s="136"/>
      <c r="I121" s="136">
        <v>43672</v>
      </c>
      <c r="J121" t="s">
        <v>82</v>
      </c>
      <c r="K121" t="s">
        <v>628</v>
      </c>
    </row>
    <row r="122" spans="1:11" x14ac:dyDescent="0.25">
      <c r="A122" t="s">
        <v>6029</v>
      </c>
      <c r="B122" t="s">
        <v>8548</v>
      </c>
      <c r="C122" t="s">
        <v>239</v>
      </c>
      <c r="D122" t="s">
        <v>180</v>
      </c>
      <c r="E122" t="s">
        <v>33</v>
      </c>
      <c r="F122" t="s">
        <v>6035</v>
      </c>
      <c r="G122" t="s">
        <v>7</v>
      </c>
      <c r="H122" s="136"/>
      <c r="I122" s="136">
        <v>42384</v>
      </c>
      <c r="J122" t="s">
        <v>2</v>
      </c>
      <c r="K122" t="s">
        <v>628</v>
      </c>
    </row>
    <row r="123" spans="1:11" x14ac:dyDescent="0.25">
      <c r="A123" t="s">
        <v>6064</v>
      </c>
      <c r="B123" t="s">
        <v>8496</v>
      </c>
      <c r="C123" t="s">
        <v>239</v>
      </c>
      <c r="D123" t="s">
        <v>183</v>
      </c>
      <c r="E123" t="s">
        <v>8</v>
      </c>
      <c r="F123" t="s">
        <v>1084</v>
      </c>
      <c r="G123" t="s">
        <v>7</v>
      </c>
      <c r="H123" s="136"/>
      <c r="I123" s="136">
        <v>41906</v>
      </c>
      <c r="J123" t="s">
        <v>2</v>
      </c>
      <c r="K123" t="s">
        <v>628</v>
      </c>
    </row>
    <row r="124" spans="1:11" x14ac:dyDescent="0.25">
      <c r="A124" t="s">
        <v>6126</v>
      </c>
      <c r="B124" t="s">
        <v>8497</v>
      </c>
      <c r="C124" t="s">
        <v>239</v>
      </c>
      <c r="D124" t="s">
        <v>183</v>
      </c>
      <c r="E124" t="s">
        <v>18</v>
      </c>
      <c r="F124" t="s">
        <v>1308</v>
      </c>
      <c r="G124" t="s">
        <v>7</v>
      </c>
      <c r="H124" s="136"/>
      <c r="I124" s="136">
        <v>43789</v>
      </c>
      <c r="J124" t="s">
        <v>348</v>
      </c>
      <c r="K124" t="s">
        <v>628</v>
      </c>
    </row>
    <row r="125" spans="1:11" x14ac:dyDescent="0.25">
      <c r="A125" t="s">
        <v>6144</v>
      </c>
      <c r="B125" t="s">
        <v>8498</v>
      </c>
      <c r="C125" t="s">
        <v>239</v>
      </c>
      <c r="D125" t="s">
        <v>182</v>
      </c>
      <c r="E125" t="s">
        <v>13</v>
      </c>
      <c r="F125" t="s">
        <v>4279</v>
      </c>
      <c r="G125" t="s">
        <v>7</v>
      </c>
      <c r="H125" s="136"/>
      <c r="I125" s="136">
        <v>41858</v>
      </c>
      <c r="J125" t="s">
        <v>2</v>
      </c>
      <c r="K125" t="s">
        <v>628</v>
      </c>
    </row>
    <row r="126" spans="1:11" x14ac:dyDescent="0.25">
      <c r="A126" t="s">
        <v>6217</v>
      </c>
      <c r="B126" t="s">
        <v>8499</v>
      </c>
      <c r="C126" t="s">
        <v>238</v>
      </c>
      <c r="D126" t="s">
        <v>182</v>
      </c>
      <c r="E126" t="s">
        <v>18</v>
      </c>
      <c r="F126" t="s">
        <v>1378</v>
      </c>
      <c r="G126" t="s">
        <v>7</v>
      </c>
      <c r="H126" s="136"/>
      <c r="I126" s="136">
        <v>42333</v>
      </c>
      <c r="J126" t="s">
        <v>1</v>
      </c>
      <c r="K126" t="s">
        <v>628</v>
      </c>
    </row>
    <row r="127" spans="1:11" x14ac:dyDescent="0.25">
      <c r="A127" t="s">
        <v>6285</v>
      </c>
      <c r="B127" t="s">
        <v>8500</v>
      </c>
      <c r="C127" t="s">
        <v>239</v>
      </c>
      <c r="D127" t="s">
        <v>182</v>
      </c>
      <c r="E127" t="s">
        <v>13</v>
      </c>
      <c r="F127" t="s">
        <v>4279</v>
      </c>
      <c r="G127" t="s">
        <v>7</v>
      </c>
      <c r="H127" s="136"/>
      <c r="I127" s="136">
        <v>41967</v>
      </c>
      <c r="J127" t="s">
        <v>2</v>
      </c>
      <c r="K127" t="s">
        <v>628</v>
      </c>
    </row>
    <row r="128" spans="1:11" x14ac:dyDescent="0.25">
      <c r="A128" t="s">
        <v>6428</v>
      </c>
      <c r="B128" t="s">
        <v>8501</v>
      </c>
      <c r="C128" t="s">
        <v>240</v>
      </c>
      <c r="D128" t="s">
        <v>182</v>
      </c>
      <c r="E128" t="s">
        <v>13</v>
      </c>
      <c r="F128" t="s">
        <v>4279</v>
      </c>
      <c r="G128" t="s">
        <v>7</v>
      </c>
      <c r="H128" s="136"/>
      <c r="I128" s="136">
        <v>43118</v>
      </c>
      <c r="J128" t="s">
        <v>2</v>
      </c>
      <c r="K128" t="s">
        <v>628</v>
      </c>
    </row>
    <row r="129" spans="1:11" x14ac:dyDescent="0.25">
      <c r="A129" t="s">
        <v>6441</v>
      </c>
      <c r="B129" t="s">
        <v>8502</v>
      </c>
      <c r="C129" t="s">
        <v>237</v>
      </c>
      <c r="D129" t="s">
        <v>181</v>
      </c>
      <c r="E129" t="s">
        <v>12</v>
      </c>
      <c r="F129" t="s">
        <v>7</v>
      </c>
      <c r="G129" t="s">
        <v>7</v>
      </c>
      <c r="H129" s="136"/>
      <c r="I129" s="136">
        <v>43073</v>
      </c>
      <c r="J129" t="s">
        <v>82</v>
      </c>
      <c r="K129" t="s">
        <v>628</v>
      </c>
    </row>
    <row r="130" spans="1:11" x14ac:dyDescent="0.25">
      <c r="A130" t="s">
        <v>535</v>
      </c>
      <c r="B130" t="s">
        <v>8466</v>
      </c>
      <c r="C130" t="s">
        <v>240</v>
      </c>
      <c r="D130" t="s">
        <v>183</v>
      </c>
      <c r="E130" t="s">
        <v>136</v>
      </c>
      <c r="F130" t="s">
        <v>928</v>
      </c>
      <c r="G130" t="s">
        <v>7</v>
      </c>
      <c r="H130" s="136"/>
      <c r="I130" s="136">
        <v>42613</v>
      </c>
      <c r="J130" t="s">
        <v>3</v>
      </c>
      <c r="K130" t="s">
        <v>628</v>
      </c>
    </row>
    <row r="131" spans="1:11" x14ac:dyDescent="0.25">
      <c r="A131" t="s">
        <v>535</v>
      </c>
      <c r="B131" t="s">
        <v>8466</v>
      </c>
      <c r="C131" t="s">
        <v>240</v>
      </c>
      <c r="D131" t="s">
        <v>183</v>
      </c>
      <c r="E131" t="s">
        <v>136</v>
      </c>
      <c r="F131" t="s">
        <v>928</v>
      </c>
      <c r="G131" t="s">
        <v>7</v>
      </c>
      <c r="H131" s="136"/>
      <c r="I131" s="136">
        <v>42613</v>
      </c>
      <c r="J131" t="s">
        <v>3</v>
      </c>
      <c r="K131" t="s">
        <v>628</v>
      </c>
    </row>
    <row r="132" spans="1:11" x14ac:dyDescent="0.25">
      <c r="A132" t="s">
        <v>6467</v>
      </c>
      <c r="B132" t="s">
        <v>8503</v>
      </c>
      <c r="C132" t="s">
        <v>239</v>
      </c>
      <c r="D132" t="s">
        <v>182</v>
      </c>
      <c r="E132" t="s">
        <v>13</v>
      </c>
      <c r="F132" t="s">
        <v>1021</v>
      </c>
      <c r="G132" t="s">
        <v>7</v>
      </c>
      <c r="H132" s="136"/>
      <c r="I132" s="136">
        <v>42942</v>
      </c>
      <c r="J132" t="s">
        <v>2</v>
      </c>
      <c r="K132" t="s">
        <v>628</v>
      </c>
    </row>
    <row r="133" spans="1:11" x14ac:dyDescent="0.25">
      <c r="A133" t="s">
        <v>6589</v>
      </c>
      <c r="B133" t="s">
        <v>8504</v>
      </c>
      <c r="C133" t="s">
        <v>239</v>
      </c>
      <c r="D133" t="s">
        <v>181</v>
      </c>
      <c r="E133" t="s">
        <v>34</v>
      </c>
      <c r="F133" t="s">
        <v>6594</v>
      </c>
      <c r="G133" t="s">
        <v>7</v>
      </c>
      <c r="H133" s="136"/>
      <c r="I133" s="136">
        <v>41599</v>
      </c>
      <c r="J133" t="s">
        <v>2</v>
      </c>
      <c r="K133" t="s">
        <v>628</v>
      </c>
    </row>
    <row r="134" spans="1:11" x14ac:dyDescent="0.25">
      <c r="A134" t="s">
        <v>5383</v>
      </c>
      <c r="B134" t="s">
        <v>8488</v>
      </c>
      <c r="C134" t="s">
        <v>240</v>
      </c>
      <c r="D134" t="s">
        <v>183</v>
      </c>
      <c r="E134" t="s">
        <v>18</v>
      </c>
      <c r="F134" t="s">
        <v>1378</v>
      </c>
      <c r="G134" t="s">
        <v>7</v>
      </c>
      <c r="H134" s="136"/>
      <c r="I134" s="136">
        <v>41645</v>
      </c>
      <c r="J134" t="s">
        <v>3</v>
      </c>
      <c r="K134" t="s">
        <v>628</v>
      </c>
    </row>
    <row r="135" spans="1:11" x14ac:dyDescent="0.25">
      <c r="A135" t="s">
        <v>6660</v>
      </c>
      <c r="B135" t="s">
        <v>8505</v>
      </c>
      <c r="C135" t="s">
        <v>239</v>
      </c>
      <c r="D135" t="s">
        <v>183</v>
      </c>
      <c r="E135" t="s">
        <v>12</v>
      </c>
      <c r="F135" t="s">
        <v>7</v>
      </c>
      <c r="G135" t="s">
        <v>7</v>
      </c>
      <c r="H135" s="136"/>
      <c r="I135" s="136">
        <v>43033</v>
      </c>
      <c r="J135" t="s">
        <v>348</v>
      </c>
      <c r="K135" t="s">
        <v>628</v>
      </c>
    </row>
    <row r="136" spans="1:11" x14ac:dyDescent="0.25">
      <c r="A136" t="s">
        <v>6727</v>
      </c>
      <c r="B136" t="s">
        <v>8506</v>
      </c>
      <c r="C136" t="s">
        <v>237</v>
      </c>
      <c r="D136" t="s">
        <v>182</v>
      </c>
      <c r="E136" t="s">
        <v>13</v>
      </c>
      <c r="F136" t="s">
        <v>7</v>
      </c>
      <c r="G136" t="s">
        <v>7</v>
      </c>
      <c r="H136" s="136"/>
      <c r="I136" s="136">
        <v>42236</v>
      </c>
      <c r="J136" t="s">
        <v>82</v>
      </c>
      <c r="K136" t="s">
        <v>628</v>
      </c>
    </row>
    <row r="137" spans="1:11" x14ac:dyDescent="0.25">
      <c r="A137" t="s">
        <v>6783</v>
      </c>
      <c r="B137" t="s">
        <v>8549</v>
      </c>
      <c r="C137" t="s">
        <v>239</v>
      </c>
      <c r="D137" t="s">
        <v>182</v>
      </c>
      <c r="E137" t="s">
        <v>13</v>
      </c>
      <c r="F137" t="s">
        <v>6788</v>
      </c>
      <c r="G137" t="s">
        <v>7</v>
      </c>
      <c r="H137" s="136"/>
      <c r="I137" s="136">
        <v>42515</v>
      </c>
      <c r="J137" t="s">
        <v>2</v>
      </c>
      <c r="K137" t="s">
        <v>628</v>
      </c>
    </row>
    <row r="138" spans="1:11" x14ac:dyDescent="0.25">
      <c r="A138" t="s">
        <v>6467</v>
      </c>
      <c r="B138" t="s">
        <v>8503</v>
      </c>
      <c r="C138" t="s">
        <v>239</v>
      </c>
      <c r="D138" t="s">
        <v>182</v>
      </c>
      <c r="E138" t="s">
        <v>13</v>
      </c>
      <c r="F138" t="s">
        <v>1021</v>
      </c>
      <c r="G138" t="s">
        <v>7</v>
      </c>
      <c r="H138" s="136"/>
      <c r="I138" s="136">
        <v>42942</v>
      </c>
      <c r="J138" t="s">
        <v>2</v>
      </c>
      <c r="K138" t="s">
        <v>628</v>
      </c>
    </row>
    <row r="139" spans="1:11" x14ac:dyDescent="0.25">
      <c r="A139" t="s">
        <v>6828</v>
      </c>
      <c r="B139" t="s">
        <v>8508</v>
      </c>
      <c r="C139" t="s">
        <v>239</v>
      </c>
      <c r="D139" t="s">
        <v>182</v>
      </c>
      <c r="E139" t="s">
        <v>18</v>
      </c>
      <c r="F139" t="s">
        <v>1378</v>
      </c>
      <c r="G139" t="s">
        <v>7</v>
      </c>
      <c r="H139" s="136"/>
      <c r="I139" s="136">
        <v>43620</v>
      </c>
      <c r="J139" t="s">
        <v>2</v>
      </c>
      <c r="K139" t="s">
        <v>628</v>
      </c>
    </row>
    <row r="140" spans="1:11" x14ac:dyDescent="0.25">
      <c r="A140" t="s">
        <v>6880</v>
      </c>
      <c r="B140" t="s">
        <v>8509</v>
      </c>
      <c r="C140" t="s">
        <v>239</v>
      </c>
      <c r="D140" t="s">
        <v>180</v>
      </c>
      <c r="E140" t="s">
        <v>12</v>
      </c>
      <c r="F140" t="s">
        <v>1430</v>
      </c>
      <c r="G140" t="s">
        <v>7</v>
      </c>
      <c r="H140" s="136"/>
      <c r="I140" s="136">
        <v>43230</v>
      </c>
      <c r="J140" t="s">
        <v>2</v>
      </c>
      <c r="K140" t="s">
        <v>628</v>
      </c>
    </row>
    <row r="141" spans="1:11" x14ac:dyDescent="0.25">
      <c r="A141" t="s">
        <v>6898</v>
      </c>
      <c r="B141" t="s">
        <v>8510</v>
      </c>
      <c r="C141" t="s">
        <v>237</v>
      </c>
      <c r="D141" t="s">
        <v>181</v>
      </c>
      <c r="E141" t="s">
        <v>18</v>
      </c>
      <c r="F141" t="s">
        <v>1308</v>
      </c>
      <c r="G141" t="s">
        <v>7</v>
      </c>
      <c r="H141" s="136"/>
      <c r="I141" s="136">
        <v>43181</v>
      </c>
      <c r="J141" t="s">
        <v>82</v>
      </c>
      <c r="K141" t="s">
        <v>628</v>
      </c>
    </row>
    <row r="142" spans="1:11" x14ac:dyDescent="0.25">
      <c r="A142" t="s">
        <v>6918</v>
      </c>
      <c r="B142" t="s">
        <v>8550</v>
      </c>
      <c r="C142" t="s">
        <v>239</v>
      </c>
      <c r="D142" t="s">
        <v>180</v>
      </c>
      <c r="E142" t="s">
        <v>12</v>
      </c>
      <c r="F142" t="s">
        <v>1430</v>
      </c>
      <c r="G142" t="s">
        <v>7</v>
      </c>
      <c r="H142" s="136"/>
      <c r="I142" s="136">
        <v>42850</v>
      </c>
      <c r="J142" t="s">
        <v>2</v>
      </c>
      <c r="K142" t="s">
        <v>628</v>
      </c>
    </row>
    <row r="143" spans="1:11" x14ac:dyDescent="0.25">
      <c r="A143" t="s">
        <v>6936</v>
      </c>
      <c r="B143" t="s">
        <v>8534</v>
      </c>
      <c r="C143" t="s">
        <v>238</v>
      </c>
      <c r="D143" t="s">
        <v>182</v>
      </c>
      <c r="E143" t="s">
        <v>19</v>
      </c>
      <c r="F143" t="s">
        <v>909</v>
      </c>
      <c r="G143" t="s">
        <v>6940</v>
      </c>
      <c r="H143" s="136"/>
      <c r="I143" s="136">
        <v>43580</v>
      </c>
      <c r="J143" t="s">
        <v>1</v>
      </c>
      <c r="K143" t="s">
        <v>628</v>
      </c>
    </row>
    <row r="144" spans="1:11" x14ac:dyDescent="0.25">
      <c r="A144" t="s">
        <v>6973</v>
      </c>
      <c r="B144" t="s">
        <v>8535</v>
      </c>
      <c r="C144" t="s">
        <v>239</v>
      </c>
      <c r="D144" t="s">
        <v>180</v>
      </c>
      <c r="E144" t="s">
        <v>12</v>
      </c>
      <c r="F144" t="s">
        <v>1430</v>
      </c>
      <c r="G144" t="s">
        <v>7</v>
      </c>
      <c r="H144" s="136"/>
      <c r="I144" s="136">
        <v>41757</v>
      </c>
      <c r="J144" t="s">
        <v>2</v>
      </c>
      <c r="K144" t="s">
        <v>628</v>
      </c>
    </row>
    <row r="145" spans="1:11" x14ac:dyDescent="0.25">
      <c r="A145" t="s">
        <v>6973</v>
      </c>
      <c r="B145" t="s">
        <v>8535</v>
      </c>
      <c r="C145" t="s">
        <v>239</v>
      </c>
      <c r="D145" t="s">
        <v>180</v>
      </c>
      <c r="E145" t="s">
        <v>12</v>
      </c>
      <c r="F145" t="s">
        <v>1430</v>
      </c>
      <c r="G145" t="s">
        <v>7</v>
      </c>
      <c r="H145" s="136"/>
      <c r="I145" s="136">
        <v>41757</v>
      </c>
      <c r="J145" t="s">
        <v>2</v>
      </c>
      <c r="K145" t="s">
        <v>628</v>
      </c>
    </row>
    <row r="146" spans="1:11" x14ac:dyDescent="0.25">
      <c r="A146" t="s">
        <v>6973</v>
      </c>
      <c r="B146" t="s">
        <v>8535</v>
      </c>
      <c r="C146" t="s">
        <v>239</v>
      </c>
      <c r="D146" t="s">
        <v>180</v>
      </c>
      <c r="E146" t="s">
        <v>12</v>
      </c>
      <c r="F146" t="s">
        <v>1430</v>
      </c>
      <c r="G146" t="s">
        <v>7</v>
      </c>
      <c r="H146" s="136"/>
      <c r="I146" s="136">
        <v>41757</v>
      </c>
      <c r="J146" t="s">
        <v>2</v>
      </c>
      <c r="K146" t="s">
        <v>628</v>
      </c>
    </row>
    <row r="147" spans="1:11" x14ac:dyDescent="0.25">
      <c r="A147" t="s">
        <v>7069</v>
      </c>
      <c r="B147" t="s">
        <v>8536</v>
      </c>
      <c r="C147" t="s">
        <v>238</v>
      </c>
      <c r="D147" t="s">
        <v>182</v>
      </c>
      <c r="E147" t="s">
        <v>16</v>
      </c>
      <c r="F147" t="s">
        <v>3929</v>
      </c>
      <c r="G147" t="s">
        <v>7</v>
      </c>
      <c r="H147" s="136"/>
      <c r="I147" s="136">
        <v>43222</v>
      </c>
      <c r="J147" t="s">
        <v>82</v>
      </c>
      <c r="K147" t="s">
        <v>628</v>
      </c>
    </row>
    <row r="148" spans="1:11" x14ac:dyDescent="0.25">
      <c r="A148" t="s">
        <v>7069</v>
      </c>
      <c r="B148" t="s">
        <v>8536</v>
      </c>
      <c r="C148" t="s">
        <v>238</v>
      </c>
      <c r="D148" t="s">
        <v>182</v>
      </c>
      <c r="E148" t="s">
        <v>16</v>
      </c>
      <c r="F148" t="s">
        <v>3929</v>
      </c>
      <c r="G148" t="s">
        <v>7</v>
      </c>
      <c r="H148" s="136"/>
      <c r="I148" s="136">
        <v>43222</v>
      </c>
      <c r="J148" t="s">
        <v>82</v>
      </c>
      <c r="K148" t="s">
        <v>628</v>
      </c>
    </row>
    <row r="149" spans="1:11" x14ac:dyDescent="0.25">
      <c r="A149" t="s">
        <v>7091</v>
      </c>
      <c r="B149" t="s">
        <v>8515</v>
      </c>
      <c r="C149" t="s">
        <v>240</v>
      </c>
      <c r="D149" t="s">
        <v>181</v>
      </c>
      <c r="E149" t="s">
        <v>18</v>
      </c>
      <c r="F149" t="s">
        <v>1378</v>
      </c>
      <c r="G149" t="s">
        <v>7</v>
      </c>
      <c r="H149" s="136"/>
      <c r="I149" s="136">
        <v>41745</v>
      </c>
      <c r="J149" t="s">
        <v>3</v>
      </c>
      <c r="K149" t="s">
        <v>628</v>
      </c>
    </row>
    <row r="150" spans="1:11" x14ac:dyDescent="0.25">
      <c r="A150" t="s">
        <v>6441</v>
      </c>
      <c r="B150" t="s">
        <v>8502</v>
      </c>
      <c r="C150" t="s">
        <v>237</v>
      </c>
      <c r="D150" t="s">
        <v>181</v>
      </c>
      <c r="E150" t="s">
        <v>12</v>
      </c>
      <c r="F150" t="s">
        <v>7</v>
      </c>
      <c r="G150" t="s">
        <v>7</v>
      </c>
      <c r="H150" s="136"/>
      <c r="I150" s="136">
        <v>43073</v>
      </c>
      <c r="J150" t="s">
        <v>82</v>
      </c>
      <c r="K150" t="s">
        <v>628</v>
      </c>
    </row>
    <row r="151" spans="1:11" x14ac:dyDescent="0.25">
      <c r="A151" t="s">
        <v>5383</v>
      </c>
      <c r="B151" t="s">
        <v>8488</v>
      </c>
      <c r="C151" t="s">
        <v>240</v>
      </c>
      <c r="D151" t="s">
        <v>183</v>
      </c>
      <c r="E151" t="s">
        <v>18</v>
      </c>
      <c r="F151" t="s">
        <v>1378</v>
      </c>
      <c r="G151" t="s">
        <v>7</v>
      </c>
      <c r="H151" s="136"/>
      <c r="I151" s="136">
        <v>41645</v>
      </c>
      <c r="J151" t="s">
        <v>3</v>
      </c>
      <c r="K151" t="s">
        <v>628</v>
      </c>
    </row>
    <row r="152" spans="1:11" x14ac:dyDescent="0.25">
      <c r="A152" t="s">
        <v>549</v>
      </c>
      <c r="B152" t="s">
        <v>8533</v>
      </c>
      <c r="C152" t="s">
        <v>240</v>
      </c>
      <c r="D152" t="s">
        <v>183</v>
      </c>
      <c r="E152" t="s">
        <v>136</v>
      </c>
      <c r="F152" t="s">
        <v>928</v>
      </c>
      <c r="G152" t="s">
        <v>7</v>
      </c>
      <c r="H152" s="136"/>
      <c r="I152" s="136">
        <v>41659</v>
      </c>
      <c r="J152" t="s">
        <v>3</v>
      </c>
      <c r="K152" t="s">
        <v>628</v>
      </c>
    </row>
    <row r="153" spans="1:11" x14ac:dyDescent="0.25">
      <c r="A153" t="s">
        <v>2407</v>
      </c>
      <c r="B153" t="s">
        <v>8522</v>
      </c>
      <c r="C153" t="s">
        <v>237</v>
      </c>
      <c r="D153" t="s">
        <v>180</v>
      </c>
      <c r="E153" t="s">
        <v>28</v>
      </c>
      <c r="F153" t="s">
        <v>7</v>
      </c>
      <c r="G153" t="s">
        <v>7</v>
      </c>
      <c r="H153" s="136"/>
      <c r="I153" s="136">
        <v>42488</v>
      </c>
      <c r="J153" t="s">
        <v>82</v>
      </c>
      <c r="K153" t="s">
        <v>628</v>
      </c>
    </row>
    <row r="154" spans="1:11" x14ac:dyDescent="0.25">
      <c r="A154" t="s">
        <v>7398</v>
      </c>
      <c r="B154" t="s">
        <v>8516</v>
      </c>
      <c r="C154" t="s">
        <v>239</v>
      </c>
      <c r="D154" t="s">
        <v>183</v>
      </c>
      <c r="E154" t="s">
        <v>8</v>
      </c>
      <c r="F154" t="s">
        <v>1084</v>
      </c>
      <c r="G154" t="s">
        <v>7</v>
      </c>
      <c r="H154" s="136"/>
      <c r="I154" s="136">
        <v>41963</v>
      </c>
      <c r="J154" t="s">
        <v>2</v>
      </c>
      <c r="K154" t="s">
        <v>628</v>
      </c>
    </row>
    <row r="155" spans="1:11" x14ac:dyDescent="0.25">
      <c r="A155" t="s">
        <v>7398</v>
      </c>
      <c r="B155" t="s">
        <v>8516</v>
      </c>
      <c r="C155" t="s">
        <v>239</v>
      </c>
      <c r="D155" t="s">
        <v>183</v>
      </c>
      <c r="E155" t="s">
        <v>8</v>
      </c>
      <c r="F155" t="s">
        <v>1084</v>
      </c>
      <c r="G155" t="s">
        <v>7</v>
      </c>
      <c r="H155" s="136"/>
      <c r="I155" s="136">
        <v>41963</v>
      </c>
      <c r="J155" t="s">
        <v>2</v>
      </c>
      <c r="K155" t="s">
        <v>628</v>
      </c>
    </row>
    <row r="156" spans="1:11" x14ac:dyDescent="0.25">
      <c r="A156" t="s">
        <v>7398</v>
      </c>
      <c r="B156" t="s">
        <v>8516</v>
      </c>
      <c r="C156" t="s">
        <v>239</v>
      </c>
      <c r="D156" t="s">
        <v>183</v>
      </c>
      <c r="E156" t="s">
        <v>8</v>
      </c>
      <c r="F156" t="s">
        <v>1084</v>
      </c>
      <c r="G156" t="s">
        <v>7</v>
      </c>
      <c r="H156" s="136"/>
      <c r="I156" s="136">
        <v>41963</v>
      </c>
      <c r="J156" t="s">
        <v>2</v>
      </c>
      <c r="K156" t="s">
        <v>628</v>
      </c>
    </row>
    <row r="157" spans="1:11" x14ac:dyDescent="0.25">
      <c r="A157" t="s">
        <v>615</v>
      </c>
      <c r="B157" t="s">
        <v>8517</v>
      </c>
      <c r="C157" t="s">
        <v>239</v>
      </c>
      <c r="D157" t="s">
        <v>181</v>
      </c>
      <c r="E157" t="s">
        <v>136</v>
      </c>
      <c r="F157" t="s">
        <v>928</v>
      </c>
      <c r="G157" t="s">
        <v>7</v>
      </c>
      <c r="H157" s="136"/>
      <c r="I157" s="136">
        <v>41939</v>
      </c>
      <c r="J157" t="s">
        <v>2</v>
      </c>
      <c r="K157" t="s">
        <v>628</v>
      </c>
    </row>
    <row r="158" spans="1:11" x14ac:dyDescent="0.25">
      <c r="A158" t="s">
        <v>6973</v>
      </c>
      <c r="B158" t="s">
        <v>8535</v>
      </c>
      <c r="C158" t="s">
        <v>239</v>
      </c>
      <c r="D158" t="s">
        <v>180</v>
      </c>
      <c r="E158" t="s">
        <v>12</v>
      </c>
      <c r="F158" t="s">
        <v>1430</v>
      </c>
      <c r="G158" t="s">
        <v>7</v>
      </c>
      <c r="H158" s="136"/>
      <c r="I158" s="136">
        <v>41757</v>
      </c>
      <c r="J158" t="s">
        <v>2</v>
      </c>
      <c r="K158" t="s">
        <v>628</v>
      </c>
    </row>
    <row r="159" spans="1:11" x14ac:dyDescent="0.25">
      <c r="A159" t="s">
        <v>6973</v>
      </c>
      <c r="B159" t="s">
        <v>8535</v>
      </c>
      <c r="C159" t="s">
        <v>239</v>
      </c>
      <c r="D159" t="s">
        <v>180</v>
      </c>
      <c r="E159" t="s">
        <v>12</v>
      </c>
      <c r="F159" t="s">
        <v>1430</v>
      </c>
      <c r="G159" t="s">
        <v>7</v>
      </c>
      <c r="H159" s="136"/>
      <c r="I159" s="136">
        <v>41757</v>
      </c>
      <c r="J159" t="s">
        <v>2</v>
      </c>
      <c r="K159" t="s">
        <v>628</v>
      </c>
    </row>
  </sheetData>
  <phoneticPr fontId="29" type="noConversion"/>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FF00"/>
  </sheetPr>
  <dimension ref="A1:DU88"/>
  <sheetViews>
    <sheetView topLeftCell="A11" zoomScale="85" zoomScaleNormal="85" workbookViewId="0">
      <selection activeCell="B26" sqref="B26:C59"/>
    </sheetView>
  </sheetViews>
  <sheetFormatPr defaultRowHeight="15" outlineLevelRow="1" x14ac:dyDescent="0.25"/>
  <cols>
    <col min="1" max="1" width="8.109375" style="1" customWidth="1"/>
    <col min="2" max="2" width="15.77734375" style="1" customWidth="1"/>
    <col min="3" max="3" width="27.77734375" style="1" customWidth="1"/>
    <col min="4" max="4" width="11.109375" style="65" customWidth="1"/>
    <col min="5" max="5" width="12.88671875" style="1" customWidth="1"/>
    <col min="6" max="6" width="14.109375" style="1" customWidth="1"/>
    <col min="7" max="7" width="15.77734375" style="1" customWidth="1"/>
    <col min="8" max="8" width="9.109375" style="1" customWidth="1"/>
    <col min="9" max="9" width="8.7773437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1:125" ht="27.75" outlineLevel="1" x14ac:dyDescent="0.45">
      <c r="G1" s="59">
        <v>45167</v>
      </c>
      <c r="H1" s="56"/>
      <c r="I1" s="48" t="s">
        <v>275</v>
      </c>
      <c r="J1" s="48" t="s">
        <v>52</v>
      </c>
      <c r="K1" s="48" t="s">
        <v>64</v>
      </c>
      <c r="L1" s="48" t="s">
        <v>73</v>
      </c>
    </row>
    <row r="2" spans="1:125" ht="36" x14ac:dyDescent="0.55000000000000004">
      <c r="A2" s="73" t="s">
        <v>286</v>
      </c>
      <c r="D2" s="66"/>
      <c r="E2" s="58"/>
      <c r="F2" s="58"/>
      <c r="M2" s="58"/>
      <c r="N2" s="56"/>
      <c r="O2" s="56"/>
      <c r="P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c r="BS2" s="56"/>
      <c r="BT2" s="56"/>
      <c r="BU2" s="56"/>
      <c r="BV2" s="56"/>
      <c r="BW2" s="56"/>
      <c r="BX2" s="56"/>
      <c r="BY2" s="56"/>
      <c r="BZ2" s="56"/>
      <c r="CA2" s="56"/>
      <c r="CB2" s="56"/>
      <c r="CC2" s="56"/>
      <c r="CD2" s="56"/>
      <c r="CE2" s="56"/>
      <c r="CF2" s="56"/>
      <c r="CG2" s="56"/>
      <c r="CH2" s="56"/>
      <c r="CI2" s="56"/>
      <c r="CJ2" s="56"/>
      <c r="CK2" s="56"/>
      <c r="CL2" s="56"/>
      <c r="CM2" s="56"/>
      <c r="CN2" s="56"/>
      <c r="CO2" s="56"/>
      <c r="CP2" s="56"/>
      <c r="CQ2" s="56"/>
      <c r="CR2" s="56"/>
      <c r="CS2" s="56"/>
      <c r="CT2" s="56"/>
      <c r="CU2" s="56"/>
      <c r="CV2" s="56"/>
      <c r="CW2" s="56"/>
      <c r="CX2" s="56"/>
      <c r="CY2" s="56"/>
      <c r="CZ2" s="56"/>
      <c r="DA2" s="56"/>
      <c r="DB2" s="56"/>
      <c r="DC2" s="56"/>
      <c r="DD2" s="56"/>
      <c r="DE2" s="56"/>
      <c r="DF2" s="56"/>
      <c r="DG2" s="56"/>
      <c r="DH2" s="56"/>
      <c r="DI2" s="56"/>
      <c r="DJ2" s="56"/>
      <c r="DK2" s="56"/>
      <c r="DL2" s="56"/>
      <c r="DM2" s="56"/>
      <c r="DN2" s="56"/>
      <c r="DO2" s="56"/>
      <c r="DP2" s="56"/>
      <c r="DQ2" s="56"/>
      <c r="DR2" s="56"/>
      <c r="DS2" s="56"/>
      <c r="DT2" s="56"/>
      <c r="DU2" s="56"/>
    </row>
    <row r="4" spans="1:125" ht="27.75" customHeight="1" x14ac:dyDescent="0.45">
      <c r="B4" s="70" t="s">
        <v>285</v>
      </c>
      <c r="D4" s="66"/>
      <c r="E4" s="58"/>
      <c r="F4" s="58"/>
      <c r="G4" s="58"/>
      <c r="H4" s="58"/>
      <c r="I4" s="58"/>
      <c r="J4" s="58"/>
      <c r="K4" s="58"/>
      <c r="L4" s="58"/>
      <c r="M4" s="58"/>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c r="AQ4" s="56"/>
      <c r="AR4" s="56"/>
      <c r="AS4" s="56"/>
      <c r="AT4" s="56"/>
      <c r="AU4" s="56"/>
      <c r="AV4" s="56"/>
      <c r="AW4" s="56"/>
      <c r="AX4" s="56"/>
      <c r="AY4" s="56"/>
      <c r="AZ4" s="56"/>
      <c r="BA4" s="56"/>
      <c r="BB4" s="56"/>
      <c r="BC4" s="56"/>
      <c r="BD4" s="56"/>
      <c r="BE4" s="56"/>
      <c r="BF4" s="56"/>
      <c r="BG4" s="56"/>
      <c r="BH4" s="56"/>
      <c r="BI4" s="56"/>
      <c r="BJ4" s="56"/>
      <c r="BK4" s="56"/>
      <c r="BL4" s="56"/>
      <c r="BM4" s="56"/>
      <c r="BN4" s="56"/>
      <c r="BO4" s="56"/>
      <c r="BP4" s="56"/>
      <c r="BQ4" s="56"/>
      <c r="BR4" s="56"/>
      <c r="BS4" s="56"/>
      <c r="BT4" s="56"/>
      <c r="BU4" s="56"/>
      <c r="BV4" s="56"/>
      <c r="BW4" s="56"/>
      <c r="BX4" s="56"/>
      <c r="BY4" s="56"/>
      <c r="BZ4" s="56"/>
      <c r="CA4" s="56"/>
      <c r="CB4" s="56"/>
      <c r="CC4" s="56"/>
      <c r="CD4" s="56"/>
      <c r="CE4" s="56"/>
      <c r="CF4" s="56"/>
      <c r="CG4" s="56"/>
      <c r="CH4" s="56"/>
      <c r="CI4" s="56"/>
      <c r="CJ4" s="56"/>
      <c r="CK4" s="56"/>
      <c r="CL4" s="56"/>
      <c r="CM4" s="56"/>
      <c r="CN4" s="56"/>
      <c r="CO4" s="56"/>
      <c r="CP4" s="56"/>
      <c r="CQ4" s="56"/>
      <c r="CR4" s="56"/>
      <c r="CS4" s="56"/>
      <c r="CT4" s="56"/>
      <c r="CU4" s="56"/>
      <c r="CV4" s="56"/>
      <c r="CW4" s="56"/>
      <c r="CX4" s="56"/>
      <c r="CY4" s="56"/>
      <c r="CZ4" s="56"/>
      <c r="DA4" s="56"/>
      <c r="DB4" s="56"/>
      <c r="DC4" s="56"/>
      <c r="DD4" s="56"/>
      <c r="DE4" s="56"/>
      <c r="DF4" s="56"/>
      <c r="DG4" s="56"/>
      <c r="DH4" s="56"/>
      <c r="DI4" s="56"/>
      <c r="DJ4" s="56"/>
      <c r="DK4" s="56"/>
      <c r="DL4" s="56"/>
      <c r="DM4" s="56"/>
      <c r="DN4" s="56"/>
      <c r="DO4" s="56"/>
      <c r="DP4" s="56"/>
      <c r="DQ4" s="56"/>
      <c r="DR4" s="56"/>
      <c r="DS4" s="56"/>
      <c r="DT4" s="56"/>
      <c r="DU4" s="56"/>
    </row>
    <row r="5" spans="1:125" ht="27.75" customHeight="1" x14ac:dyDescent="0.45">
      <c r="B5" s="69" t="s">
        <v>277</v>
      </c>
      <c r="C5" s="69" t="s">
        <v>278</v>
      </c>
      <c r="D5" s="69" t="s">
        <v>283</v>
      </c>
      <c r="E5" s="58"/>
      <c r="F5" s="58"/>
      <c r="G5" s="58"/>
      <c r="H5" s="58"/>
      <c r="I5" s="58"/>
      <c r="J5" s="58"/>
      <c r="K5" s="58"/>
      <c r="L5" s="58"/>
      <c r="M5" s="58"/>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c r="AQ5" s="56"/>
      <c r="AR5" s="56"/>
      <c r="AS5" s="56"/>
      <c r="AT5" s="56"/>
      <c r="AU5" s="56"/>
      <c r="AV5" s="56"/>
      <c r="AW5" s="56"/>
      <c r="AX5" s="56"/>
      <c r="AY5" s="56"/>
      <c r="AZ5" s="56"/>
      <c r="BA5" s="56"/>
      <c r="BB5" s="56"/>
      <c r="BC5" s="56"/>
      <c r="BD5" s="56"/>
      <c r="BE5" s="56"/>
      <c r="BF5" s="56"/>
      <c r="BG5" s="56"/>
      <c r="BH5" s="56"/>
      <c r="BI5" s="56"/>
      <c r="BJ5" s="56"/>
      <c r="BK5" s="56"/>
      <c r="BL5" s="56"/>
      <c r="BM5" s="56"/>
      <c r="BN5" s="56"/>
      <c r="BO5" s="56"/>
      <c r="BP5" s="56"/>
      <c r="BQ5" s="56"/>
      <c r="BR5" s="56"/>
      <c r="BS5" s="56"/>
      <c r="BT5" s="56"/>
      <c r="BU5" s="56"/>
      <c r="BV5" s="56"/>
      <c r="BW5" s="56"/>
      <c r="BX5" s="56"/>
      <c r="BY5" s="56"/>
      <c r="BZ5" s="56"/>
      <c r="CA5" s="56"/>
      <c r="CB5" s="56"/>
      <c r="CC5" s="56"/>
      <c r="CD5" s="56"/>
      <c r="CE5" s="56"/>
      <c r="CF5" s="56"/>
      <c r="CG5" s="56"/>
      <c r="CH5" s="56"/>
      <c r="CI5" s="56"/>
      <c r="CJ5" s="56"/>
      <c r="CK5" s="56"/>
      <c r="CL5" s="56"/>
      <c r="CM5" s="56"/>
      <c r="CN5" s="56"/>
      <c r="CO5" s="56"/>
      <c r="CP5" s="56"/>
      <c r="CQ5" s="56"/>
      <c r="CR5" s="56"/>
      <c r="CS5" s="56"/>
      <c r="CT5" s="56"/>
      <c r="CU5" s="56"/>
      <c r="CV5" s="56"/>
      <c r="CW5" s="56"/>
      <c r="CX5" s="56"/>
      <c r="CY5" s="56"/>
      <c r="CZ5" s="56"/>
      <c r="DA5" s="56"/>
      <c r="DB5" s="56"/>
      <c r="DC5" s="56"/>
      <c r="DD5" s="56"/>
      <c r="DE5" s="56"/>
      <c r="DF5" s="56"/>
      <c r="DG5" s="56"/>
      <c r="DH5" s="56"/>
      <c r="DI5" s="56"/>
      <c r="DJ5" s="56"/>
      <c r="DK5" s="56"/>
      <c r="DL5" s="56"/>
      <c r="DM5" s="56"/>
      <c r="DN5" s="56"/>
      <c r="DO5" s="56"/>
      <c r="DP5" s="56"/>
      <c r="DQ5" s="56"/>
      <c r="DR5" s="56"/>
      <c r="DS5" s="56"/>
      <c r="DT5" s="56"/>
      <c r="DU5" s="56"/>
    </row>
    <row r="6" spans="1:125" ht="27.75" customHeight="1" x14ac:dyDescent="0.45">
      <c r="B6" s="64"/>
      <c r="C6" s="64" t="s">
        <v>402</v>
      </c>
      <c r="D6" s="64" t="s">
        <v>284</v>
      </c>
      <c r="E6" s="58"/>
      <c r="F6" s="58"/>
      <c r="G6" s="58"/>
      <c r="H6" s="58"/>
      <c r="I6" s="58"/>
      <c r="J6" s="58"/>
      <c r="K6" s="58"/>
      <c r="L6" s="58"/>
      <c r="M6" s="58"/>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6"/>
      <c r="CE6" s="56"/>
      <c r="CF6" s="56"/>
      <c r="CG6" s="56"/>
      <c r="CH6" s="56"/>
      <c r="CI6" s="56"/>
      <c r="CJ6" s="56"/>
      <c r="CK6" s="56"/>
      <c r="CL6" s="56"/>
      <c r="CM6" s="56"/>
      <c r="CN6" s="56"/>
      <c r="CO6" s="56"/>
      <c r="CP6" s="56"/>
      <c r="CQ6" s="56"/>
      <c r="CR6" s="56"/>
      <c r="CS6" s="56"/>
      <c r="CT6" s="56"/>
      <c r="CU6" s="56"/>
      <c r="CV6" s="56"/>
      <c r="CW6" s="56"/>
      <c r="CX6" s="56"/>
      <c r="CY6" s="56"/>
      <c r="CZ6" s="56"/>
      <c r="DA6" s="56"/>
      <c r="DB6" s="56"/>
      <c r="DC6" s="56"/>
      <c r="DD6" s="56"/>
      <c r="DE6" s="56"/>
      <c r="DF6" s="56"/>
      <c r="DG6" s="56"/>
      <c r="DH6" s="56"/>
      <c r="DI6" s="56"/>
      <c r="DJ6" s="56"/>
      <c r="DK6" s="56"/>
      <c r="DL6" s="56"/>
      <c r="DM6" s="56"/>
      <c r="DN6" s="56"/>
      <c r="DO6" s="56"/>
      <c r="DP6" s="56"/>
      <c r="DQ6" s="56"/>
      <c r="DR6" s="56"/>
      <c r="DS6" s="56"/>
      <c r="DT6" s="56"/>
      <c r="DU6" s="56"/>
    </row>
    <row r="8" spans="1:125" ht="27.75" customHeight="1" x14ac:dyDescent="0.45">
      <c r="B8" s="72" t="s">
        <v>281</v>
      </c>
      <c r="C8" s="62"/>
      <c r="D8" s="67"/>
      <c r="E8" s="62"/>
      <c r="F8" s="62"/>
      <c r="G8" s="62"/>
      <c r="H8" s="62"/>
      <c r="I8" s="62"/>
      <c r="J8" s="62"/>
      <c r="K8" s="62"/>
      <c r="L8" s="62"/>
      <c r="M8" s="62"/>
      <c r="N8" s="62"/>
      <c r="O8" s="56"/>
      <c r="P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c r="BQ8" s="56"/>
      <c r="BR8" s="56"/>
      <c r="BS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c r="CW8" s="56"/>
      <c r="CX8" s="56"/>
      <c r="CY8" s="56"/>
      <c r="CZ8" s="56"/>
      <c r="DA8" s="56"/>
      <c r="DB8" s="56"/>
      <c r="DC8" s="56"/>
      <c r="DD8" s="56"/>
      <c r="DE8" s="56"/>
      <c r="DF8" s="56"/>
      <c r="DG8" s="56"/>
      <c r="DH8" s="56"/>
      <c r="DI8" s="56"/>
      <c r="DJ8" s="56"/>
      <c r="DK8" s="56"/>
      <c r="DL8" s="56"/>
      <c r="DM8" s="56"/>
      <c r="DN8" s="56"/>
      <c r="DO8" s="56"/>
      <c r="DP8" s="56"/>
      <c r="DQ8" s="56"/>
      <c r="DR8" s="56"/>
      <c r="DS8" s="56"/>
      <c r="DT8" s="56"/>
      <c r="DU8" s="56"/>
    </row>
    <row r="9" spans="1:125" x14ac:dyDescent="0.25">
      <c r="B9" t="s">
        <v>47</v>
      </c>
      <c r="C9" t="s">
        <v>153</v>
      </c>
      <c r="D9" s="63" t="s">
        <v>48</v>
      </c>
      <c r="E9" t="s">
        <v>130</v>
      </c>
      <c r="F9" t="s">
        <v>63</v>
      </c>
      <c r="G9" t="s">
        <v>56</v>
      </c>
      <c r="H9" t="s">
        <v>85</v>
      </c>
      <c r="I9" t="s">
        <v>116</v>
      </c>
      <c r="J9" t="s">
        <v>86</v>
      </c>
      <c r="K9" t="s">
        <v>154</v>
      </c>
    </row>
    <row r="10" spans="1:125" x14ac:dyDescent="0.25">
      <c r="B10" t="s">
        <v>652</v>
      </c>
      <c r="C10" t="s">
        <v>686</v>
      </c>
      <c r="D10" s="63">
        <v>45218</v>
      </c>
      <c r="E10" t="s">
        <v>81</v>
      </c>
      <c r="F10" t="s">
        <v>242</v>
      </c>
      <c r="G10">
        <v>106</v>
      </c>
      <c r="H10" t="s">
        <v>142</v>
      </c>
      <c r="I10" t="s">
        <v>660</v>
      </c>
      <c r="J10" t="s">
        <v>664</v>
      </c>
      <c r="K10">
        <v>30</v>
      </c>
    </row>
    <row r="11" spans="1:125" x14ac:dyDescent="0.25">
      <c r="B11" t="s">
        <v>655</v>
      </c>
      <c r="C11" t="s">
        <v>687</v>
      </c>
      <c r="D11">
        <v>45217</v>
      </c>
      <c r="E11" t="s">
        <v>670</v>
      </c>
      <c r="F11" t="s">
        <v>83</v>
      </c>
      <c r="G11">
        <v>10</v>
      </c>
      <c r="H11" t="s">
        <v>142</v>
      </c>
      <c r="I11" t="s">
        <v>404</v>
      </c>
      <c r="J11" t="s">
        <v>405</v>
      </c>
      <c r="K11">
        <v>45</v>
      </c>
    </row>
    <row r="12" spans="1:125" x14ac:dyDescent="0.25">
      <c r="B12" t="s">
        <v>653</v>
      </c>
      <c r="C12" t="s">
        <v>688</v>
      </c>
      <c r="D12">
        <v>45217</v>
      </c>
      <c r="E12" t="s">
        <v>670</v>
      </c>
      <c r="F12" t="s">
        <v>83</v>
      </c>
      <c r="G12">
        <v>5</v>
      </c>
      <c r="H12" t="s">
        <v>142</v>
      </c>
      <c r="I12" t="s">
        <v>662</v>
      </c>
      <c r="J12" t="s">
        <v>665</v>
      </c>
      <c r="K12" t="s">
        <v>7</v>
      </c>
    </row>
    <row r="13" spans="1:125" x14ac:dyDescent="0.25">
      <c r="B13" t="s">
        <v>656</v>
      </c>
      <c r="C13" t="s">
        <v>689</v>
      </c>
      <c r="D13">
        <v>45217</v>
      </c>
      <c r="E13" t="s">
        <v>670</v>
      </c>
      <c r="F13" t="s">
        <v>108</v>
      </c>
      <c r="G13">
        <v>3</v>
      </c>
      <c r="H13" t="s">
        <v>142</v>
      </c>
      <c r="I13" t="s">
        <v>661</v>
      </c>
      <c r="J13" t="s">
        <v>666</v>
      </c>
      <c r="K13">
        <v>20</v>
      </c>
    </row>
    <row r="14" spans="1:125" s="52" customFormat="1" ht="35.25" customHeight="1" x14ac:dyDescent="0.25">
      <c r="B14" t="s">
        <v>657</v>
      </c>
      <c r="C14" t="s">
        <v>690</v>
      </c>
      <c r="D14">
        <v>45217</v>
      </c>
      <c r="E14" t="s">
        <v>670</v>
      </c>
      <c r="F14" t="s">
        <v>104</v>
      </c>
      <c r="G14">
        <v>16</v>
      </c>
      <c r="H14" t="s">
        <v>455</v>
      </c>
      <c r="I14" t="s">
        <v>668</v>
      </c>
      <c r="J14" t="s">
        <v>667</v>
      </c>
      <c r="K14">
        <v>35</v>
      </c>
    </row>
    <row r="15" spans="1:125" ht="27.75" x14ac:dyDescent="0.45">
      <c r="B15" t="s">
        <v>658</v>
      </c>
      <c r="C15" t="s">
        <v>691</v>
      </c>
      <c r="D15">
        <v>45216</v>
      </c>
      <c r="E15" t="s">
        <v>81</v>
      </c>
      <c r="F15" t="s">
        <v>242</v>
      </c>
      <c r="G15">
        <v>45</v>
      </c>
      <c r="H15" t="s">
        <v>142</v>
      </c>
      <c r="I15" t="s">
        <v>663</v>
      </c>
      <c r="J15" t="s">
        <v>669</v>
      </c>
      <c r="K15">
        <v>15</v>
      </c>
      <c r="L15" s="57"/>
      <c r="M15" s="57"/>
    </row>
    <row r="16" spans="1:125" x14ac:dyDescent="0.25">
      <c r="B16" t="s">
        <v>659</v>
      </c>
      <c r="C16" t="s">
        <v>692</v>
      </c>
      <c r="D16">
        <v>45215</v>
      </c>
      <c r="E16" t="s">
        <v>81</v>
      </c>
      <c r="F16" t="s">
        <v>83</v>
      </c>
      <c r="G16">
        <v>0.3</v>
      </c>
      <c r="H16" t="s">
        <v>142</v>
      </c>
      <c r="I16" t="s">
        <v>646</v>
      </c>
      <c r="J16" t="s">
        <v>7</v>
      </c>
      <c r="K16" t="s">
        <v>7</v>
      </c>
    </row>
    <row r="17" spans="2:13" x14ac:dyDescent="0.25">
      <c r="B17" t="s">
        <v>693</v>
      </c>
      <c r="C17" t="s">
        <v>694</v>
      </c>
      <c r="D17">
        <v>45212</v>
      </c>
      <c r="E17" t="s">
        <v>81</v>
      </c>
      <c r="F17" t="s">
        <v>104</v>
      </c>
      <c r="G17">
        <v>4.0999999999999996</v>
      </c>
      <c r="H17" t="s">
        <v>695</v>
      </c>
      <c r="I17" t="s">
        <v>401</v>
      </c>
      <c r="J17" t="s">
        <v>7</v>
      </c>
      <c r="K17" t="s">
        <v>7</v>
      </c>
    </row>
    <row r="18" spans="2:13" x14ac:dyDescent="0.25">
      <c r="B18" t="s">
        <v>696</v>
      </c>
      <c r="C18" t="s">
        <v>406</v>
      </c>
      <c r="D18">
        <v>45211</v>
      </c>
      <c r="E18" t="s">
        <v>697</v>
      </c>
      <c r="F18" t="s">
        <v>108</v>
      </c>
      <c r="G18">
        <v>3</v>
      </c>
      <c r="H18" t="s">
        <v>142</v>
      </c>
      <c r="I18" t="s">
        <v>445</v>
      </c>
      <c r="J18" t="s">
        <v>666</v>
      </c>
      <c r="K18">
        <v>20</v>
      </c>
    </row>
    <row r="19" spans="2:13" ht="27.75" x14ac:dyDescent="0.45">
      <c r="B19" t="s">
        <v>698</v>
      </c>
      <c r="C19" t="s">
        <v>699</v>
      </c>
      <c r="D19">
        <v>45210</v>
      </c>
      <c r="E19" t="s">
        <v>403</v>
      </c>
      <c r="F19" t="s">
        <v>104</v>
      </c>
      <c r="G19">
        <v>16</v>
      </c>
      <c r="H19" t="s">
        <v>455</v>
      </c>
      <c r="I19" t="s">
        <v>668</v>
      </c>
      <c r="J19" t="s">
        <v>667</v>
      </c>
      <c r="K19">
        <v>35</v>
      </c>
      <c r="L19" s="58"/>
      <c r="M19" s="58"/>
    </row>
    <row r="21" spans="2:13" ht="27.75" x14ac:dyDescent="0.45">
      <c r="B21" s="71" t="s">
        <v>280</v>
      </c>
      <c r="C21" s="57"/>
      <c r="D21" s="68"/>
      <c r="E21" s="57"/>
      <c r="F21" s="57"/>
      <c r="G21" s="57"/>
      <c r="H21" s="57"/>
      <c r="I21" s="57"/>
      <c r="J21" s="57"/>
      <c r="K21" s="57"/>
    </row>
    <row r="22" spans="2:13" x14ac:dyDescent="0.25">
      <c r="B22" t="s">
        <v>273</v>
      </c>
      <c r="C22" t="s">
        <v>271</v>
      </c>
      <c r="D22" s="63" t="s">
        <v>133</v>
      </c>
      <c r="E22" t="s">
        <v>274</v>
      </c>
      <c r="F22" t="s">
        <v>48</v>
      </c>
      <c r="G22" t="s">
        <v>56</v>
      </c>
      <c r="H22" t="s">
        <v>275</v>
      </c>
      <c r="I22" t="s">
        <v>52</v>
      </c>
      <c r="J22" t="s">
        <v>364</v>
      </c>
      <c r="K22" t="s">
        <v>365</v>
      </c>
    </row>
    <row r="23" spans="2:13" ht="18.75" x14ac:dyDescent="0.25">
      <c r="B23" s="86" t="s">
        <v>369</v>
      </c>
      <c r="C23" s="86" t="s">
        <v>272</v>
      </c>
      <c r="D23" s="87" t="s">
        <v>232</v>
      </c>
      <c r="E23" s="86"/>
      <c r="F23" s="88">
        <v>45177</v>
      </c>
      <c r="G23" s="86">
        <v>1.22</v>
      </c>
      <c r="H23" s="86" t="s">
        <v>266</v>
      </c>
      <c r="I23" s="89">
        <v>6.2E-2</v>
      </c>
      <c r="J23" s="90" t="s">
        <v>217</v>
      </c>
      <c r="K23" s="90" t="s">
        <v>357</v>
      </c>
    </row>
    <row r="25" spans="2:13" ht="27.75" x14ac:dyDescent="0.45">
      <c r="B25" s="72" t="s">
        <v>282</v>
      </c>
      <c r="C25" s="58"/>
      <c r="D25" s="66"/>
      <c r="E25" s="58"/>
      <c r="F25" s="72" t="s">
        <v>287</v>
      </c>
      <c r="G25" s="58"/>
      <c r="H25" s="58"/>
      <c r="I25" s="58"/>
      <c r="J25" s="58"/>
      <c r="K25" s="58"/>
    </row>
    <row r="26" spans="2:13" x14ac:dyDescent="0.25">
      <c r="B26" t="s">
        <v>268</v>
      </c>
      <c r="C26" t="s">
        <v>270</v>
      </c>
    </row>
    <row r="27" spans="2:13" x14ac:dyDescent="0.25">
      <c r="B27" t="s">
        <v>273</v>
      </c>
      <c r="C27" s="37" t="s">
        <v>369</v>
      </c>
    </row>
    <row r="28" spans="2:13" x14ac:dyDescent="0.25">
      <c r="B28" t="s">
        <v>377</v>
      </c>
      <c r="C28" s="37" t="s">
        <v>272</v>
      </c>
    </row>
    <row r="29" spans="2:13" x14ac:dyDescent="0.25">
      <c r="B29" t="s">
        <v>133</v>
      </c>
      <c r="C29" s="37" t="s">
        <v>232</v>
      </c>
    </row>
    <row r="30" spans="2:13" x14ac:dyDescent="0.25">
      <c r="B30" t="s">
        <v>48</v>
      </c>
      <c r="C30" s="37">
        <v>45177</v>
      </c>
    </row>
    <row r="31" spans="2:13" x14ac:dyDescent="0.25">
      <c r="B31" t="s">
        <v>56</v>
      </c>
      <c r="C31" s="37">
        <v>1.22</v>
      </c>
    </row>
    <row r="32" spans="2:13" x14ac:dyDescent="0.25">
      <c r="B32" t="s">
        <v>275</v>
      </c>
      <c r="C32" s="37" t="s">
        <v>263</v>
      </c>
    </row>
    <row r="33" spans="2:3" x14ac:dyDescent="0.25">
      <c r="B33" t="s">
        <v>52</v>
      </c>
      <c r="C33" s="37" t="s">
        <v>279</v>
      </c>
    </row>
    <row r="34" spans="2:3" x14ac:dyDescent="0.25">
      <c r="B34" t="s">
        <v>64</v>
      </c>
      <c r="C34" s="37" t="s">
        <v>355</v>
      </c>
    </row>
    <row r="35" spans="2:3" x14ac:dyDescent="0.25">
      <c r="B35" t="s">
        <v>73</v>
      </c>
      <c r="C35" s="37" t="s">
        <v>359</v>
      </c>
    </row>
    <row r="36" spans="2:3" x14ac:dyDescent="0.25">
      <c r="B36" t="s">
        <v>92</v>
      </c>
      <c r="C36" s="37" t="s">
        <v>371</v>
      </c>
    </row>
    <row r="37" spans="2:3" x14ac:dyDescent="0.25">
      <c r="B37" t="s">
        <v>47</v>
      </c>
      <c r="C37" s="37" t="s">
        <v>369</v>
      </c>
    </row>
    <row r="38" spans="2:3" x14ac:dyDescent="0.25">
      <c r="B38" t="s">
        <v>130</v>
      </c>
      <c r="C38" s="37" t="s">
        <v>81</v>
      </c>
    </row>
    <row r="39" spans="2:3" x14ac:dyDescent="0.25">
      <c r="B39" t="s">
        <v>165</v>
      </c>
      <c r="C39" s="37" t="s">
        <v>81</v>
      </c>
    </row>
    <row r="40" spans="2:3" x14ac:dyDescent="0.25">
      <c r="B40" t="s">
        <v>50</v>
      </c>
      <c r="C40" s="37" t="s">
        <v>372</v>
      </c>
    </row>
    <row r="41" spans="2:3" x14ac:dyDescent="0.25">
      <c r="B41" t="s">
        <v>63</v>
      </c>
      <c r="C41" s="37" t="s">
        <v>83</v>
      </c>
    </row>
    <row r="42" spans="2:3" x14ac:dyDescent="0.25">
      <c r="B42" t="s">
        <v>85</v>
      </c>
      <c r="C42" s="37" t="s">
        <v>142</v>
      </c>
    </row>
    <row r="43" spans="2:3" x14ac:dyDescent="0.25">
      <c r="B43" t="s">
        <v>156</v>
      </c>
      <c r="C43" s="37" t="s">
        <v>112</v>
      </c>
    </row>
    <row r="44" spans="2:3" x14ac:dyDescent="0.25">
      <c r="B44" t="s">
        <v>88</v>
      </c>
      <c r="C44" s="37" t="s">
        <v>36</v>
      </c>
    </row>
    <row r="45" spans="2:3" x14ac:dyDescent="0.25">
      <c r="B45" t="s">
        <v>89</v>
      </c>
      <c r="C45" s="37" t="s">
        <v>243</v>
      </c>
    </row>
    <row r="46" spans="2:3" x14ac:dyDescent="0.25">
      <c r="B46" t="s">
        <v>79</v>
      </c>
      <c r="C46" s="37" t="s">
        <v>126</v>
      </c>
    </row>
    <row r="47" spans="2:3" x14ac:dyDescent="0.25">
      <c r="B47" t="s">
        <v>65</v>
      </c>
      <c r="C47" s="37">
        <v>44811</v>
      </c>
    </row>
    <row r="48" spans="2:3" x14ac:dyDescent="0.25">
      <c r="B48" t="s">
        <v>68</v>
      </c>
      <c r="C48" s="37">
        <v>44992</v>
      </c>
    </row>
    <row r="49" spans="2:3" x14ac:dyDescent="0.25">
      <c r="B49" t="s">
        <v>51</v>
      </c>
      <c r="C49" s="37">
        <v>45907</v>
      </c>
    </row>
    <row r="50" spans="2:3" x14ac:dyDescent="0.25">
      <c r="B50" t="s">
        <v>161</v>
      </c>
      <c r="C50" s="37">
        <v>2</v>
      </c>
    </row>
    <row r="51" spans="2:3" x14ac:dyDescent="0.25">
      <c r="B51" t="s">
        <v>162</v>
      </c>
      <c r="C51" s="37">
        <v>13.8</v>
      </c>
    </row>
    <row r="52" spans="2:3" x14ac:dyDescent="0.25">
      <c r="B52" t="s">
        <v>196</v>
      </c>
      <c r="C52" s="37">
        <v>15.7</v>
      </c>
    </row>
    <row r="53" spans="2:3" x14ac:dyDescent="0.25">
      <c r="B53" t="s">
        <v>641</v>
      </c>
      <c r="C53" s="37" t="s">
        <v>373</v>
      </c>
    </row>
    <row r="54" spans="2:3" x14ac:dyDescent="0.25">
      <c r="B54" t="s">
        <v>214</v>
      </c>
      <c r="C54" s="37" t="s">
        <v>230</v>
      </c>
    </row>
    <row r="55" spans="2:3" ht="45" x14ac:dyDescent="0.25">
      <c r="B55" t="s">
        <v>69</v>
      </c>
      <c r="C55" s="37" t="s">
        <v>374</v>
      </c>
    </row>
    <row r="56" spans="2:3" x14ac:dyDescent="0.25">
      <c r="B56" t="s">
        <v>207</v>
      </c>
      <c r="C56" s="37" t="s">
        <v>376</v>
      </c>
    </row>
    <row r="57" spans="2:3" x14ac:dyDescent="0.25">
      <c r="B57" t="s">
        <v>185</v>
      </c>
      <c r="C57" s="37" t="s">
        <v>290</v>
      </c>
    </row>
    <row r="58" spans="2:3" x14ac:dyDescent="0.25">
      <c r="B58" t="s">
        <v>132</v>
      </c>
      <c r="C58" s="37" t="s">
        <v>375</v>
      </c>
    </row>
    <row r="59" spans="2:3" x14ac:dyDescent="0.25">
      <c r="B59" t="s">
        <v>153</v>
      </c>
      <c r="C59" s="37" t="s">
        <v>370</v>
      </c>
    </row>
    <row r="60" spans="2:3" x14ac:dyDescent="0.25">
      <c r="B60" t="s">
        <v>218</v>
      </c>
      <c r="C60" s="37" t="s">
        <v>707</v>
      </c>
    </row>
    <row r="61" spans="2:3" x14ac:dyDescent="0.25">
      <c r="B61" t="s">
        <v>46</v>
      </c>
      <c r="C61" s="37" t="s">
        <v>708</v>
      </c>
    </row>
    <row r="62" spans="2:3" x14ac:dyDescent="0.25">
      <c r="B62" t="s">
        <v>96</v>
      </c>
      <c r="C62" s="37" t="s">
        <v>428</v>
      </c>
    </row>
    <row r="63" spans="2:3" x14ac:dyDescent="0.25">
      <c r="B63" t="s">
        <v>97</v>
      </c>
      <c r="C63" s="37" t="s">
        <v>428</v>
      </c>
    </row>
    <row r="64" spans="2:3" x14ac:dyDescent="0.25">
      <c r="B64" t="s">
        <v>49</v>
      </c>
      <c r="C64" s="37" t="s">
        <v>428</v>
      </c>
    </row>
    <row r="65" spans="2:3" x14ac:dyDescent="0.25">
      <c r="B65" t="s">
        <v>57</v>
      </c>
      <c r="C65" s="37" t="s">
        <v>434</v>
      </c>
    </row>
    <row r="66" spans="2:3" x14ac:dyDescent="0.25">
      <c r="B66" t="s">
        <v>98</v>
      </c>
      <c r="C66" s="37" t="s">
        <v>433</v>
      </c>
    </row>
    <row r="67" spans="2:3" x14ac:dyDescent="0.25">
      <c r="B67" t="s">
        <v>288</v>
      </c>
      <c r="C67" s="37" t="s">
        <v>432</v>
      </c>
    </row>
    <row r="68" spans="2:3" x14ac:dyDescent="0.25">
      <c r="B68" t="s">
        <v>219</v>
      </c>
      <c r="C68" s="37" t="s">
        <v>431</v>
      </c>
    </row>
    <row r="69" spans="2:3" x14ac:dyDescent="0.25">
      <c r="B69" t="s">
        <v>55</v>
      </c>
      <c r="C69" s="37" t="s">
        <v>430</v>
      </c>
    </row>
    <row r="70" spans="2:3" x14ac:dyDescent="0.25">
      <c r="B70" t="s">
        <v>93</v>
      </c>
      <c r="C70" s="37" t="s">
        <v>709</v>
      </c>
    </row>
    <row r="71" spans="2:3" x14ac:dyDescent="0.25">
      <c r="B71" t="s">
        <v>44</v>
      </c>
      <c r="C71" s="37" t="s">
        <v>710</v>
      </c>
    </row>
    <row r="72" spans="2:3" x14ac:dyDescent="0.25">
      <c r="B72" t="s">
        <v>43</v>
      </c>
      <c r="C72" s="37" t="s">
        <v>711</v>
      </c>
    </row>
    <row r="73" spans="2:3" x14ac:dyDescent="0.25">
      <c r="B73" t="s">
        <v>164</v>
      </c>
      <c r="C73" s="37" t="s">
        <v>428</v>
      </c>
    </row>
    <row r="74" spans="2:3" x14ac:dyDescent="0.25">
      <c r="B74" t="s">
        <v>42</v>
      </c>
      <c r="C74" s="37" t="s">
        <v>1</v>
      </c>
    </row>
    <row r="75" spans="2:3" x14ac:dyDescent="0.25">
      <c r="B75" t="s">
        <v>203</v>
      </c>
      <c r="C75" s="37" t="s">
        <v>712</v>
      </c>
    </row>
    <row r="76" spans="2:3" x14ac:dyDescent="0.25">
      <c r="B76" t="s">
        <v>41</v>
      </c>
      <c r="C76" s="37" t="s">
        <v>427</v>
      </c>
    </row>
    <row r="77" spans="2:3" x14ac:dyDescent="0.25">
      <c r="B77" t="s">
        <v>95</v>
      </c>
      <c r="C77" s="37" t="s">
        <v>436</v>
      </c>
    </row>
    <row r="78" spans="2:3" x14ac:dyDescent="0.25">
      <c r="B78" t="s">
        <v>99</v>
      </c>
      <c r="C78" s="37">
        <v>1000</v>
      </c>
    </row>
    <row r="79" spans="2:3" x14ac:dyDescent="0.25">
      <c r="B79" t="s">
        <v>100</v>
      </c>
      <c r="C79" s="37">
        <v>2</v>
      </c>
    </row>
    <row r="80" spans="2:3" x14ac:dyDescent="0.25">
      <c r="B80" t="s">
        <v>101</v>
      </c>
      <c r="C80" s="37">
        <v>6.9</v>
      </c>
    </row>
    <row r="81" spans="2:3" x14ac:dyDescent="0.25">
      <c r="B81" t="s">
        <v>71</v>
      </c>
      <c r="C81" s="37">
        <v>44811</v>
      </c>
    </row>
    <row r="82" spans="2:3" x14ac:dyDescent="0.25">
      <c r="B82" t="s">
        <v>72</v>
      </c>
      <c r="C82" s="37">
        <v>44811</v>
      </c>
    </row>
    <row r="83" spans="2:3" x14ac:dyDescent="0.25">
      <c r="B83" t="s">
        <v>102</v>
      </c>
      <c r="C83" s="37" t="s">
        <v>713</v>
      </c>
    </row>
    <row r="84" spans="2:3" x14ac:dyDescent="0.25">
      <c r="B84" t="s">
        <v>74</v>
      </c>
      <c r="C84" s="37" t="s">
        <v>426</v>
      </c>
    </row>
    <row r="85" spans="2:3" x14ac:dyDescent="0.25">
      <c r="B85" t="s">
        <v>75</v>
      </c>
      <c r="C85" s="37" t="s">
        <v>426</v>
      </c>
    </row>
    <row r="86" spans="2:3" x14ac:dyDescent="0.25">
      <c r="B86" t="s">
        <v>76</v>
      </c>
      <c r="C86" s="37" t="s">
        <v>425</v>
      </c>
    </row>
    <row r="87" spans="2:3" x14ac:dyDescent="0.25">
      <c r="B87" t="s">
        <v>77</v>
      </c>
      <c r="C87" s="37" t="s">
        <v>424</v>
      </c>
    </row>
    <row r="88" spans="2:3" x14ac:dyDescent="0.25">
      <c r="B88" t="s">
        <v>78</v>
      </c>
      <c r="C88" s="37" t="s">
        <v>423</v>
      </c>
    </row>
  </sheetData>
  <phoneticPr fontId="14" type="noConversion"/>
  <conditionalFormatting sqref="B10:J19">
    <cfRule type="expression" dxfId="75" priority="1">
      <formula>ISNUMBER(FIND(#REF!,"【"))</formula>
    </cfRule>
  </conditionalFormatting>
  <conditionalFormatting sqref="K10:K19">
    <cfRule type="expression" dxfId="74" priority="13">
      <formula>ISNUMBER(FIND(#REF!,"【"))</formula>
    </cfRule>
  </conditionalFormatting>
  <dataValidations count="7">
    <dataValidation type="list" allowBlank="1" showInputMessage="1" showErrorMessage="1" sqref="C23" xr:uid="{11485101-3356-430B-AD53-0DB45BFA4D76}">
      <formula1>"【】,新增记录,拆分记录"</formula1>
    </dataValidation>
    <dataValidation type="list" allowBlank="1" showInputMessage="1" showErrorMessage="1" sqref="D23" xr:uid="{9E151418-74BD-4F61-8B50-0F6F718845A4}">
      <formula1>"【】,增发,增发(临时ISIN)"</formula1>
    </dataValidation>
    <dataValidation allowBlank="1" showInputMessage="1" showErrorMessage="1" promptTitle="FPG Format" prompt="No need to write bp_x000a_Decimal follow BBG_x000a__x000a_3.20%_x000a_3.8%_x000a_T+100_x000a_" sqref="I23 J1" xr:uid="{190CFBF5-CF28-4B5F-91D7-A00D07C649B9}"/>
    <dataValidation allowBlank="1" showInputMessage="1" showErrorMessage="1" promptTitle="IPG Format" prompt="No need to write bp_x000a_Decimal follow BBG_x000a_Use &quot;a&quot; for &quot;area&quot;_x000a__x000a_3.50%a_x000a_4%a_x000a_T+120a_x000a_" sqref="H23 I1" xr:uid="{B8C59A8D-B217-413F-9F9F-510A2F586F44}"/>
    <dataValidation type="list" allowBlank="1" showInputMessage="1" sqref="B23" xr:uid="{630C696C-1BA5-4EF7-B919-569446863386}">
      <formula1>$B$10:$B$19</formula1>
    </dataValidation>
    <dataValidation type="list" allowBlank="1" showInputMessage="1" showErrorMessage="1" sqref="D6" xr:uid="{A25CA704-6B3A-4DBB-8CF3-7C3D9A7D8A35}">
      <formula1>"Y,N"</formula1>
    </dataValidation>
    <dataValidation type="list" allowBlank="1" showInputMessage="1" sqref="K1:L1 J23:K23" xr:uid="{E4237DF5-FA6C-4DC2-9BC1-98EF416DAAF4}">
      <formula1>dd_BOCOMJLM</formula1>
    </dataValidation>
  </dataValidations>
  <pageMargins left="0.7" right="0.7" top="0.75" bottom="0.75" header="0.3" footer="0.3"/>
  <pageSetup orientation="portrait" r:id="rId1"/>
  <drawing r:id="rId2"/>
  <tableParts count="4">
    <tablePart r:id="rId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workbookViewId="0">
      <selection activeCell="A4" sqref="A4:C9"/>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40.5" customHeight="1" x14ac:dyDescent="0.45">
      <c r="A1" s="132" t="s">
        <v>673</v>
      </c>
    </row>
    <row r="2" spans="1:3" ht="40.5" customHeight="1" x14ac:dyDescent="0.25"/>
    <row r="3" spans="1:3" ht="40.5" customHeight="1" x14ac:dyDescent="0.25"/>
    <row r="4" spans="1:3" x14ac:dyDescent="0.25">
      <c r="A4" t="s">
        <v>84</v>
      </c>
      <c r="B4" t="s">
        <v>674</v>
      </c>
      <c r="C4" t="s">
        <v>675</v>
      </c>
    </row>
    <row r="5" spans="1:3" ht="60" x14ac:dyDescent="0.25">
      <c r="A5" s="147">
        <v>1</v>
      </c>
      <c r="B5" s="145" t="s">
        <v>891</v>
      </c>
      <c r="C5" s="146" t="s">
        <v>892</v>
      </c>
    </row>
    <row r="6" spans="1:3" ht="45" x14ac:dyDescent="0.25">
      <c r="A6" s="147">
        <v>2</v>
      </c>
      <c r="B6" s="145" t="s">
        <v>893</v>
      </c>
      <c r="C6" s="146" t="s">
        <v>894</v>
      </c>
    </row>
    <row r="7" spans="1:3" ht="105" x14ac:dyDescent="0.25">
      <c r="A7" s="147">
        <v>3</v>
      </c>
      <c r="B7" s="145" t="s">
        <v>895</v>
      </c>
      <c r="C7" s="146" t="s">
        <v>896</v>
      </c>
    </row>
    <row r="8" spans="1:3" ht="45" x14ac:dyDescent="0.25">
      <c r="A8" s="147">
        <v>4</v>
      </c>
      <c r="B8" s="145" t="s">
        <v>897</v>
      </c>
      <c r="C8" s="146" t="s">
        <v>898</v>
      </c>
    </row>
    <row r="9" spans="1:3" ht="38.25" customHeight="1" x14ac:dyDescent="0.25">
      <c r="A9" s="147">
        <v>5</v>
      </c>
      <c r="B9" s="145" t="s">
        <v>920</v>
      </c>
      <c r="C9" s="146" t="s">
        <v>921</v>
      </c>
    </row>
    <row r="10" spans="1:3" ht="30" x14ac:dyDescent="0.25">
      <c r="A10" s="133" t="s">
        <v>685</v>
      </c>
      <c r="B10" s="135"/>
      <c r="C10" s="134"/>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40"/>
  <sheetViews>
    <sheetView topLeftCell="A23" zoomScale="115" zoomScaleNormal="115" workbookViewId="0">
      <selection activeCell="G73" sqref="G73"/>
    </sheetView>
  </sheetViews>
  <sheetFormatPr defaultColWidth="8.21875" defaultRowHeight="18" customHeight="1" outlineLevelRow="1" outlineLevelCol="1" x14ac:dyDescent="0.25"/>
  <cols>
    <col min="1" max="1" width="4.5546875" style="16" customWidth="1" outlineLevel="1"/>
    <col min="2" max="2" width="8.109375" style="15" bestFit="1" customWidth="1"/>
    <col min="3" max="3" width="8.109375" style="15" customWidth="1"/>
    <col min="4" max="4" width="17.33203125" style="16" bestFit="1" customWidth="1"/>
    <col min="5" max="5" width="10.44140625" style="9" bestFit="1" customWidth="1"/>
    <col min="6" max="6" width="15" style="9" bestFit="1" customWidth="1"/>
    <col min="7" max="7" width="23.33203125" style="9" bestFit="1" customWidth="1"/>
    <col min="8" max="8" width="8.33203125" style="9" bestFit="1" customWidth="1"/>
    <col min="9" max="9" width="7.88671875" style="9" bestFit="1" customWidth="1"/>
    <col min="10" max="10" width="7.5546875" style="9" bestFit="1" customWidth="1"/>
    <col min="11" max="11" width="10.44140625" style="9" bestFit="1" customWidth="1"/>
    <col min="12" max="12" width="7.44140625" style="9" bestFit="1" customWidth="1"/>
    <col min="13" max="13" width="12.6640625" style="9" bestFit="1" customWidth="1"/>
    <col min="14" max="14" width="11" style="9" bestFit="1" customWidth="1"/>
    <col min="15" max="15" width="13.109375" style="9" bestFit="1" customWidth="1"/>
    <col min="16" max="16" width="18.109375" style="9" bestFit="1" customWidth="1"/>
    <col min="17" max="17" width="12.77734375" style="9" bestFit="1" customWidth="1"/>
    <col min="18" max="18" width="12.77734375" style="9" customWidth="1"/>
    <col min="19" max="19" width="13.44140625" style="9" bestFit="1" customWidth="1"/>
    <col min="20" max="20" width="13.44140625" style="9" customWidth="1"/>
    <col min="21" max="21" width="31.5546875" style="9" bestFit="1" customWidth="1"/>
    <col min="22" max="22" width="29.21875" style="9" bestFit="1" customWidth="1"/>
    <col min="23" max="23" width="7.88671875" style="9" bestFit="1" customWidth="1"/>
    <col min="24" max="24" width="7.5546875" style="9" bestFit="1" customWidth="1"/>
    <col min="25" max="25" width="20.44140625" style="9" bestFit="1" customWidth="1"/>
    <col min="26" max="26" width="11.88671875" style="9" bestFit="1" customWidth="1"/>
    <col min="27" max="27" width="10.6640625" style="9" bestFit="1" customWidth="1"/>
    <col min="28" max="28" width="8.88671875" style="9" bestFit="1" customWidth="1"/>
    <col min="29" max="29" width="7.109375" style="9" bestFit="1" customWidth="1"/>
    <col min="30" max="30" width="7.88671875" style="9" bestFit="1" customWidth="1"/>
    <col min="31" max="31" width="23.109375" style="9" bestFit="1" customWidth="1"/>
    <col min="32" max="32" width="7.21875" style="9" bestFit="1" customWidth="1"/>
    <col min="33" max="33" width="15.5546875" style="9" bestFit="1" customWidth="1"/>
    <col min="34" max="34" width="15.5546875" style="9" customWidth="1"/>
    <col min="35" max="35" width="8.109375" style="9" bestFit="1" customWidth="1"/>
    <col min="36" max="36" width="9" style="9" bestFit="1" customWidth="1"/>
    <col min="37" max="37" width="7.109375" style="9" bestFit="1" customWidth="1"/>
    <col min="38" max="38" width="10.6640625" style="9" bestFit="1" customWidth="1"/>
    <col min="39" max="39" width="7.109375" style="9" bestFit="1" customWidth="1"/>
    <col min="40" max="40" width="15.21875" style="9" bestFit="1" customWidth="1"/>
    <col min="41" max="41" width="7.109375" style="9" bestFit="1" customWidth="1"/>
    <col min="42" max="42" width="5.77734375" style="9" bestFit="1" customWidth="1"/>
    <col min="43" max="43" width="7.109375" style="9" bestFit="1" customWidth="1"/>
    <col min="44" max="16384" width="8.21875" style="9"/>
  </cols>
  <sheetData>
    <row r="1" spans="1:22" ht="18" customHeight="1" outlineLevel="1" x14ac:dyDescent="0.25">
      <c r="A1" s="111" t="str">
        <f ca="1" xml:space="preserve"> IF(ISNUMBER(FIND("ktkt",CELL("filename"))),"Remote",IF(ISNUMBER(FIND("http",CELL("filename"))),"Remote","Global"))</f>
        <v>Global</v>
      </c>
      <c r="B1" s="111" t="str">
        <f ca="1">CELL("filename")</f>
        <v>\\ITD-M09-FS02\dcm$\Team Folder\Execution Team\Weekly AM\20231107\Data\[2.Dynamic List Generator.xlsm]【FINAL】</v>
      </c>
      <c r="C1" s="111"/>
      <c r="D1" s="9"/>
    </row>
    <row r="2" spans="1:22" ht="18" customHeight="1" x14ac:dyDescent="0.25">
      <c r="B2" s="9"/>
      <c r="C2" s="9"/>
      <c r="D2" s="9"/>
    </row>
    <row r="3" spans="1:22" ht="18" customHeight="1" x14ac:dyDescent="0.25">
      <c r="B3" s="9"/>
      <c r="C3" s="9"/>
      <c r="D3" s="9"/>
    </row>
    <row r="4" spans="1:22" ht="18" customHeight="1" x14ac:dyDescent="0.25">
      <c r="B4" s="9"/>
      <c r="C4" s="9"/>
      <c r="D4" s="76" t="s">
        <v>362</v>
      </c>
      <c r="F4" s="76" t="s">
        <v>363</v>
      </c>
      <c r="G4" s="76"/>
      <c r="I4" s="76" t="s">
        <v>350</v>
      </c>
      <c r="M4" s="76" t="s">
        <v>381</v>
      </c>
      <c r="P4" s="76" t="s">
        <v>382</v>
      </c>
      <c r="Q4" s="76"/>
      <c r="R4" s="76" t="s">
        <v>379</v>
      </c>
      <c r="U4" s="76" t="s">
        <v>379</v>
      </c>
    </row>
    <row r="5" spans="1:22" ht="18" customHeight="1" x14ac:dyDescent="0.25">
      <c r="A5" s="7"/>
      <c r="D5" s="15"/>
      <c r="E5" s="16"/>
      <c r="I5" s="16"/>
    </row>
    <row r="6" spans="1:22" ht="15" x14ac:dyDescent="0.25">
      <c r="D6" s="74" t="s">
        <v>87</v>
      </c>
      <c r="E6" s="15"/>
      <c r="F6" s="78" t="s">
        <v>360</v>
      </c>
      <c r="G6" s="26" t="s">
        <v>361</v>
      </c>
      <c r="I6" s="26" t="s">
        <v>157</v>
      </c>
      <c r="J6" t="s">
        <v>246</v>
      </c>
      <c r="M6" t="s">
        <v>383</v>
      </c>
      <c r="N6" t="s">
        <v>384</v>
      </c>
      <c r="O6" s="1"/>
      <c r="P6" s="26" t="s">
        <v>380</v>
      </c>
      <c r="Q6" s="96"/>
      <c r="R6" s="26" t="s">
        <v>378</v>
      </c>
      <c r="S6" s="26" t="s">
        <v>268</v>
      </c>
      <c r="U6" t="s">
        <v>627</v>
      </c>
      <c r="V6" t="s">
        <v>626</v>
      </c>
    </row>
    <row r="7" spans="1:22" ht="15" x14ac:dyDescent="0.25">
      <c r="A7" s="8"/>
      <c r="D7" s="74" t="s">
        <v>12</v>
      </c>
      <c r="E7" s="15"/>
      <c r="F7" s="78" t="s">
        <v>215</v>
      </c>
      <c r="G7" s="26" t="s">
        <v>354</v>
      </c>
      <c r="I7" s="26" t="s">
        <v>0</v>
      </c>
      <c r="J7" t="s">
        <v>253</v>
      </c>
      <c r="M7" t="s">
        <v>92</v>
      </c>
      <c r="N7" t="s">
        <v>385</v>
      </c>
      <c r="O7" s="1"/>
      <c r="P7" t="s">
        <v>84</v>
      </c>
      <c r="Q7" s="1"/>
      <c r="R7" t="s">
        <v>116</v>
      </c>
      <c r="S7" t="str">
        <f>DMIRenamed[[#This Row],[DMIRenamed]]&amp;"_DMI"</f>
        <v>票息_DMI</v>
      </c>
      <c r="U7" t="s">
        <v>453</v>
      </c>
      <c r="V7" t="s">
        <v>454</v>
      </c>
    </row>
    <row r="8" spans="1:22" ht="15" x14ac:dyDescent="0.25">
      <c r="D8" s="74" t="s">
        <v>28</v>
      </c>
      <c r="E8" s="15"/>
      <c r="F8" s="78" t="s">
        <v>216</v>
      </c>
      <c r="G8" s="26" t="s">
        <v>356</v>
      </c>
      <c r="I8" s="26" t="s">
        <v>4</v>
      </c>
      <c r="J8" t="s">
        <v>247</v>
      </c>
      <c r="M8" t="s">
        <v>218</v>
      </c>
      <c r="N8" t="s">
        <v>388</v>
      </c>
      <c r="O8" s="1"/>
      <c r="P8" t="s">
        <v>389</v>
      </c>
      <c r="Q8" s="1"/>
      <c r="R8" t="s">
        <v>275</v>
      </c>
      <c r="S8" t="str">
        <f>DMIRenamed[[#This Row],[DMIRenamed]]&amp;"_DMI"</f>
        <v>IPT_DMI</v>
      </c>
      <c r="U8" t="s">
        <v>460</v>
      </c>
      <c r="V8" t="s">
        <v>462</v>
      </c>
    </row>
    <row r="9" spans="1:22" ht="15" x14ac:dyDescent="0.25">
      <c r="A9" s="13"/>
      <c r="D9" s="74" t="s">
        <v>33</v>
      </c>
      <c r="E9" s="15"/>
      <c r="F9" s="78" t="s">
        <v>217</v>
      </c>
      <c r="G9" s="26" t="s">
        <v>355</v>
      </c>
      <c r="I9" s="26" t="s">
        <v>5</v>
      </c>
      <c r="J9" t="s">
        <v>248</v>
      </c>
      <c r="M9" t="s">
        <v>47</v>
      </c>
      <c r="N9" t="s">
        <v>385</v>
      </c>
      <c r="O9" s="1"/>
      <c r="P9" t="s">
        <v>92</v>
      </c>
      <c r="Q9" s="1"/>
      <c r="R9" t="s">
        <v>52</v>
      </c>
      <c r="S9" t="str">
        <f>DMIRenamed[[#This Row],[DMIRenamed]]&amp;"_DMI"</f>
        <v>FPG_DMI</v>
      </c>
      <c r="U9" t="s">
        <v>461</v>
      </c>
      <c r="V9" t="s">
        <v>463</v>
      </c>
    </row>
    <row r="10" spans="1:22" ht="15" x14ac:dyDescent="0.25">
      <c r="D10" s="74" t="s">
        <v>29</v>
      </c>
      <c r="E10" s="15"/>
      <c r="F10" s="78" t="s">
        <v>357</v>
      </c>
      <c r="G10" s="77"/>
      <c r="I10" s="26" t="s">
        <v>6</v>
      </c>
      <c r="J10" t="s">
        <v>249</v>
      </c>
      <c r="M10" t="s">
        <v>48</v>
      </c>
      <c r="N10" t="s">
        <v>385</v>
      </c>
      <c r="O10" s="1"/>
      <c r="P10" t="s">
        <v>47</v>
      </c>
      <c r="Q10" s="1"/>
      <c r="R10" t="s">
        <v>143</v>
      </c>
      <c r="S10" t="str">
        <f>DMIRenamed[[#This Row],[DMIRenamed]]&amp;"_DMI"</f>
        <v>定价_DMI</v>
      </c>
      <c r="U10" t="s">
        <v>464</v>
      </c>
      <c r="V10" t="s">
        <v>466</v>
      </c>
    </row>
    <row r="11" spans="1:22" ht="15" x14ac:dyDescent="0.25">
      <c r="A11" s="10"/>
      <c r="D11" s="74" t="s">
        <v>34</v>
      </c>
      <c r="F11" s="78" t="s">
        <v>358</v>
      </c>
      <c r="G11" s="26"/>
      <c r="I11" s="26" t="s">
        <v>213</v>
      </c>
      <c r="J11" t="s">
        <v>250</v>
      </c>
      <c r="M11" t="s">
        <v>46</v>
      </c>
      <c r="N11" t="s">
        <v>387</v>
      </c>
      <c r="O11" s="1"/>
      <c r="P11" t="s">
        <v>48</v>
      </c>
      <c r="Q11" s="1"/>
      <c r="U11" t="s">
        <v>465</v>
      </c>
      <c r="V11" t="s">
        <v>467</v>
      </c>
    </row>
    <row r="12" spans="1:22" ht="15" x14ac:dyDescent="0.25">
      <c r="D12" s="74" t="s">
        <v>9</v>
      </c>
      <c r="F12" s="84" t="s">
        <v>7</v>
      </c>
      <c r="G12" s="84" t="s">
        <v>7</v>
      </c>
      <c r="M12" t="s">
        <v>96</v>
      </c>
      <c r="N12" t="s">
        <v>387</v>
      </c>
      <c r="O12" s="1"/>
      <c r="P12" t="s">
        <v>130</v>
      </c>
      <c r="Q12" s="1"/>
      <c r="U12" t="s">
        <v>468</v>
      </c>
      <c r="V12" t="s">
        <v>469</v>
      </c>
    </row>
    <row r="13" spans="1:22" ht="15" x14ac:dyDescent="0.25">
      <c r="A13" s="11"/>
      <c r="D13" s="74" t="s">
        <v>30</v>
      </c>
      <c r="G13" s="79"/>
      <c r="M13" t="s">
        <v>97</v>
      </c>
      <c r="N13" t="s">
        <v>388</v>
      </c>
      <c r="O13" s="1"/>
      <c r="P13" t="s">
        <v>165</v>
      </c>
      <c r="Q13" s="1"/>
      <c r="U13" t="s">
        <v>471</v>
      </c>
      <c r="V13" t="s">
        <v>470</v>
      </c>
    </row>
    <row r="14" spans="1:22" ht="15" x14ac:dyDescent="0.25">
      <c r="D14" s="74" t="s">
        <v>32</v>
      </c>
      <c r="F14" s="35" t="s">
        <v>91</v>
      </c>
      <c r="G14" s="79"/>
      <c r="I14" s="26" t="s">
        <v>191</v>
      </c>
      <c r="J14" t="s">
        <v>252</v>
      </c>
      <c r="M14" t="s">
        <v>49</v>
      </c>
      <c r="N14" t="s">
        <v>387</v>
      </c>
      <c r="O14" s="1"/>
      <c r="P14" t="s">
        <v>50</v>
      </c>
      <c r="Q14" s="1"/>
      <c r="U14" t="s">
        <v>472</v>
      </c>
      <c r="V14" t="s">
        <v>479</v>
      </c>
    </row>
    <row r="15" spans="1:22" ht="15" x14ac:dyDescent="0.25">
      <c r="A15" s="14"/>
      <c r="D15" s="74" t="s">
        <v>13</v>
      </c>
      <c r="F15" s="35" t="s">
        <v>128</v>
      </c>
      <c r="G15" s="80"/>
      <c r="I15" s="26" t="s">
        <v>180</v>
      </c>
      <c r="J15">
        <v>1</v>
      </c>
      <c r="M15" t="s">
        <v>56</v>
      </c>
      <c r="N15" t="s">
        <v>385</v>
      </c>
      <c r="O15" s="1"/>
      <c r="P15" t="s">
        <v>63</v>
      </c>
      <c r="Q15" s="1"/>
      <c r="U15" t="s">
        <v>473</v>
      </c>
      <c r="V15" t="s">
        <v>482</v>
      </c>
    </row>
    <row r="16" spans="1:22" ht="15" x14ac:dyDescent="0.25">
      <c r="D16" s="74" t="s">
        <v>17</v>
      </c>
      <c r="F16" s="35" t="s">
        <v>129</v>
      </c>
      <c r="G16" s="80"/>
      <c r="I16" s="26" t="s">
        <v>181</v>
      </c>
      <c r="J16">
        <v>2</v>
      </c>
      <c r="M16" t="s">
        <v>63</v>
      </c>
      <c r="N16" t="s">
        <v>385</v>
      </c>
      <c r="O16" s="1"/>
      <c r="P16" t="s">
        <v>56</v>
      </c>
      <c r="Q16" s="1"/>
      <c r="U16" t="s">
        <v>474</v>
      </c>
      <c r="V16" t="s">
        <v>483</v>
      </c>
    </row>
    <row r="17" spans="1:22" ht="15" x14ac:dyDescent="0.25">
      <c r="A17" s="12"/>
      <c r="D17" s="74" t="s">
        <v>8</v>
      </c>
      <c r="F17" s="35" t="s">
        <v>113</v>
      </c>
      <c r="G17" s="79"/>
      <c r="I17" s="26" t="s">
        <v>182</v>
      </c>
      <c r="J17">
        <v>3</v>
      </c>
      <c r="M17" t="s">
        <v>57</v>
      </c>
      <c r="N17" t="s">
        <v>387</v>
      </c>
      <c r="O17" s="1"/>
      <c r="P17" t="s">
        <v>85</v>
      </c>
      <c r="Q17" s="1"/>
      <c r="U17" t="s">
        <v>475</v>
      </c>
      <c r="V17" t="s">
        <v>486</v>
      </c>
    </row>
    <row r="18" spans="1:22" ht="15" x14ac:dyDescent="0.25">
      <c r="D18" s="74" t="s">
        <v>22</v>
      </c>
      <c r="G18" s="79"/>
      <c r="I18" s="26" t="s">
        <v>183</v>
      </c>
      <c r="J18">
        <v>4</v>
      </c>
      <c r="M18" t="s">
        <v>116</v>
      </c>
      <c r="N18" t="s">
        <v>386</v>
      </c>
      <c r="O18" s="1"/>
      <c r="P18" t="s">
        <v>116</v>
      </c>
      <c r="Q18" s="1"/>
      <c r="U18" t="s">
        <v>476</v>
      </c>
      <c r="V18" t="s">
        <v>490</v>
      </c>
    </row>
    <row r="19" spans="1:22" ht="15" x14ac:dyDescent="0.25">
      <c r="A19" s="13"/>
      <c r="D19" s="74" t="s">
        <v>16</v>
      </c>
      <c r="F19" s="36" t="s">
        <v>42</v>
      </c>
      <c r="I19" s="26" t="s">
        <v>2</v>
      </c>
      <c r="J19">
        <v>5</v>
      </c>
      <c r="M19" t="s">
        <v>51</v>
      </c>
      <c r="N19" t="s">
        <v>385</v>
      </c>
      <c r="O19" s="1"/>
      <c r="P19" t="s">
        <v>86</v>
      </c>
      <c r="Q19" s="1"/>
      <c r="U19" t="s">
        <v>477</v>
      </c>
      <c r="V19" t="s">
        <v>491</v>
      </c>
    </row>
    <row r="20" spans="1:22" ht="15" x14ac:dyDescent="0.25">
      <c r="D20" s="74" t="s">
        <v>20</v>
      </c>
      <c r="F20" s="36" t="s">
        <v>1</v>
      </c>
      <c r="G20" s="81"/>
      <c r="I20" s="26" t="s">
        <v>184</v>
      </c>
      <c r="J20">
        <v>6</v>
      </c>
      <c r="M20" t="s">
        <v>98</v>
      </c>
      <c r="N20" t="s">
        <v>387</v>
      </c>
      <c r="O20" s="1"/>
      <c r="P20" t="s">
        <v>52</v>
      </c>
      <c r="Q20" s="1"/>
      <c r="U20" t="s">
        <v>478</v>
      </c>
      <c r="V20" t="s">
        <v>492</v>
      </c>
    </row>
    <row r="21" spans="1:22" ht="15" x14ac:dyDescent="0.25">
      <c r="A21" s="26" t="s">
        <v>268</v>
      </c>
      <c r="D21" s="74" t="s">
        <v>10</v>
      </c>
      <c r="F21" s="36" t="s">
        <v>82</v>
      </c>
      <c r="G21" s="81"/>
      <c r="I21" s="26" t="s">
        <v>7</v>
      </c>
      <c r="J21">
        <v>7</v>
      </c>
      <c r="M21" t="s">
        <v>275</v>
      </c>
      <c r="N21" t="s">
        <v>386</v>
      </c>
      <c r="O21" s="1"/>
      <c r="P21" t="s">
        <v>143</v>
      </c>
      <c r="Q21" s="1"/>
      <c r="U21" t="s">
        <v>480</v>
      </c>
      <c r="V21" t="s">
        <v>493</v>
      </c>
    </row>
    <row r="22" spans="1:22" ht="15" x14ac:dyDescent="0.25">
      <c r="A22" s="26"/>
      <c r="D22" s="74" t="s">
        <v>26</v>
      </c>
      <c r="F22" s="74" t="s">
        <v>348</v>
      </c>
      <c r="G22" s="81"/>
      <c r="M22" t="s">
        <v>52</v>
      </c>
      <c r="N22" t="s">
        <v>386</v>
      </c>
      <c r="O22" s="1"/>
      <c r="P22" t="s">
        <v>154</v>
      </c>
      <c r="Q22" s="1"/>
      <c r="U22" t="s">
        <v>481</v>
      </c>
      <c r="V22" t="s">
        <v>494</v>
      </c>
    </row>
    <row r="23" spans="1:22" ht="15" x14ac:dyDescent="0.25">
      <c r="A23" s="114"/>
      <c r="D23" s="74" t="s">
        <v>21</v>
      </c>
      <c r="F23" s="74" t="s">
        <v>349</v>
      </c>
      <c r="G23" s="81"/>
      <c r="I23" s="26" t="s">
        <v>210</v>
      </c>
      <c r="J23" t="s">
        <v>252</v>
      </c>
      <c r="M23" t="s">
        <v>53</v>
      </c>
      <c r="N23" t="s">
        <v>388</v>
      </c>
      <c r="O23" s="1"/>
      <c r="P23" t="s">
        <v>156</v>
      </c>
      <c r="Q23" s="1"/>
      <c r="U23" t="s">
        <v>484</v>
      </c>
      <c r="V23" t="s">
        <v>497</v>
      </c>
    </row>
    <row r="24" spans="1:22" ht="15" x14ac:dyDescent="0.25">
      <c r="A24" s="26" t="s">
        <v>268</v>
      </c>
      <c r="D24" s="74" t="s">
        <v>14</v>
      </c>
      <c r="E24" s="15"/>
      <c r="F24" s="36" t="s">
        <v>2</v>
      </c>
      <c r="G24" s="81"/>
      <c r="I24" s="26" t="s">
        <v>211</v>
      </c>
      <c r="J24">
        <v>1</v>
      </c>
      <c r="M24" t="s">
        <v>288</v>
      </c>
      <c r="N24" t="s">
        <v>387</v>
      </c>
      <c r="O24" s="1"/>
      <c r="P24" t="s">
        <v>58</v>
      </c>
      <c r="Q24" s="1"/>
      <c r="U24" t="s">
        <v>485</v>
      </c>
      <c r="V24" t="s">
        <v>498</v>
      </c>
    </row>
    <row r="25" spans="1:22" ht="15" x14ac:dyDescent="0.25">
      <c r="A25" s="26"/>
      <c r="D25" s="74" t="s">
        <v>18</v>
      </c>
      <c r="E25" s="15"/>
      <c r="F25" s="36" t="s">
        <v>3</v>
      </c>
      <c r="I25" s="26" t="s">
        <v>237</v>
      </c>
      <c r="J25">
        <v>2</v>
      </c>
      <c r="M25" t="s">
        <v>79</v>
      </c>
      <c r="N25" t="s">
        <v>385</v>
      </c>
      <c r="O25" s="1"/>
      <c r="P25" t="s">
        <v>88</v>
      </c>
      <c r="Q25" s="1"/>
      <c r="U25" t="s">
        <v>487</v>
      </c>
      <c r="V25" t="s">
        <v>502</v>
      </c>
    </row>
    <row r="26" spans="1:22" ht="15" x14ac:dyDescent="0.25">
      <c r="A26" s="114"/>
      <c r="D26" s="74" t="s">
        <v>24</v>
      </c>
      <c r="E26" s="15"/>
      <c r="G26" s="81"/>
      <c r="I26" s="26" t="s">
        <v>238</v>
      </c>
      <c r="J26">
        <v>3</v>
      </c>
      <c r="M26" t="s">
        <v>219</v>
      </c>
      <c r="N26" t="s">
        <v>387</v>
      </c>
      <c r="O26" s="1"/>
      <c r="P26" t="s">
        <v>89</v>
      </c>
      <c r="Q26" s="1"/>
      <c r="U26" t="s">
        <v>488</v>
      </c>
      <c r="V26" t="s">
        <v>503</v>
      </c>
    </row>
    <row r="27" spans="1:22" ht="15" x14ac:dyDescent="0.25">
      <c r="A27" s="26" t="s">
        <v>268</v>
      </c>
      <c r="D27" s="74" t="s">
        <v>27</v>
      </c>
      <c r="E27" s="15"/>
      <c r="F27" s="26" t="s">
        <v>94</v>
      </c>
      <c r="G27" s="81"/>
      <c r="I27" s="26" t="s">
        <v>239</v>
      </c>
      <c r="J27">
        <v>4</v>
      </c>
      <c r="M27" t="s">
        <v>54</v>
      </c>
      <c r="N27" t="s">
        <v>387</v>
      </c>
      <c r="O27" s="1"/>
      <c r="P27" t="s">
        <v>172</v>
      </c>
      <c r="Q27" s="1"/>
      <c r="U27" t="s">
        <v>489</v>
      </c>
      <c r="V27" t="s">
        <v>509</v>
      </c>
    </row>
    <row r="28" spans="1:22" ht="15" x14ac:dyDescent="0.25">
      <c r="A28" s="26"/>
      <c r="D28" s="74" t="s">
        <v>11</v>
      </c>
      <c r="E28" s="15"/>
      <c r="F28" s="26" t="s">
        <v>276</v>
      </c>
      <c r="G28" s="81"/>
      <c r="I28" s="26" t="s">
        <v>240</v>
      </c>
      <c r="J28">
        <v>5</v>
      </c>
      <c r="M28" t="s">
        <v>55</v>
      </c>
      <c r="N28" t="s">
        <v>387</v>
      </c>
      <c r="O28" s="1"/>
      <c r="P28" t="s">
        <v>173</v>
      </c>
      <c r="Q28" s="1"/>
      <c r="U28" t="s">
        <v>495</v>
      </c>
      <c r="V28" t="s">
        <v>510</v>
      </c>
    </row>
    <row r="29" spans="1:22" ht="15" x14ac:dyDescent="0.25">
      <c r="A29" s="114"/>
      <c r="D29" s="74" t="s">
        <v>19</v>
      </c>
      <c r="E29" s="15"/>
      <c r="F29" s="26" t="s">
        <v>351</v>
      </c>
      <c r="G29" s="81"/>
      <c r="I29" s="26" t="s">
        <v>7</v>
      </c>
      <c r="J29">
        <v>6</v>
      </c>
      <c r="M29" t="s">
        <v>58</v>
      </c>
      <c r="N29" t="s">
        <v>385</v>
      </c>
      <c r="O29" s="1"/>
      <c r="P29" t="s">
        <v>133</v>
      </c>
      <c r="Q29" s="1"/>
      <c r="U29" t="s">
        <v>496</v>
      </c>
      <c r="V29" t="s">
        <v>512</v>
      </c>
    </row>
    <row r="30" spans="1:22" ht="15" x14ac:dyDescent="0.25">
      <c r="A30" s="26" t="s">
        <v>268</v>
      </c>
      <c r="D30" s="74" t="s">
        <v>25</v>
      </c>
      <c r="E30" s="15"/>
      <c r="F30" s="26" t="s">
        <v>352</v>
      </c>
      <c r="G30" s="82"/>
      <c r="I30" s="18"/>
      <c r="J30" s="18"/>
      <c r="M30" t="s">
        <v>59</v>
      </c>
      <c r="N30" t="s">
        <v>388</v>
      </c>
      <c r="O30" s="1"/>
      <c r="P30" t="s">
        <v>79</v>
      </c>
      <c r="Q30" s="1"/>
      <c r="U30" t="s">
        <v>499</v>
      </c>
      <c r="V30" t="s">
        <v>515</v>
      </c>
    </row>
    <row r="31" spans="1:22" ht="15" x14ac:dyDescent="0.25">
      <c r="A31" s="26"/>
      <c r="D31" s="74" t="s">
        <v>23</v>
      </c>
      <c r="E31" s="15"/>
      <c r="F31" s="26" t="s">
        <v>353</v>
      </c>
      <c r="I31" s="26" t="s">
        <v>139</v>
      </c>
      <c r="J31" t="s">
        <v>252</v>
      </c>
      <c r="M31" t="s">
        <v>93</v>
      </c>
      <c r="N31" t="s">
        <v>387</v>
      </c>
      <c r="O31" s="1"/>
      <c r="P31" t="s">
        <v>65</v>
      </c>
      <c r="Q31" s="1"/>
      <c r="U31" t="s">
        <v>500</v>
      </c>
      <c r="V31" t="s">
        <v>523</v>
      </c>
    </row>
    <row r="32" spans="1:22" ht="15" x14ac:dyDescent="0.25">
      <c r="A32" s="114"/>
      <c r="D32" s="74" t="s">
        <v>135</v>
      </c>
      <c r="E32" s="15"/>
      <c r="I32" s="26" t="s">
        <v>197</v>
      </c>
      <c r="J32">
        <v>1</v>
      </c>
      <c r="M32" t="s">
        <v>44</v>
      </c>
      <c r="N32" t="s">
        <v>385</v>
      </c>
      <c r="O32" s="1"/>
      <c r="P32" t="s">
        <v>68</v>
      </c>
      <c r="Q32" s="1"/>
      <c r="U32" t="s">
        <v>501</v>
      </c>
      <c r="V32" t="s">
        <v>528</v>
      </c>
    </row>
    <row r="33" spans="1:22" ht="15" x14ac:dyDescent="0.25">
      <c r="A33" s="26" t="s">
        <v>268</v>
      </c>
      <c r="D33" s="74" t="s">
        <v>15</v>
      </c>
      <c r="E33" s="15"/>
      <c r="F33" s="26" t="s">
        <v>160</v>
      </c>
      <c r="I33" s="26" t="s">
        <v>141</v>
      </c>
      <c r="J33">
        <v>2</v>
      </c>
      <c r="M33" t="s">
        <v>45</v>
      </c>
      <c r="N33" t="s">
        <v>385</v>
      </c>
      <c r="O33" s="1"/>
      <c r="P33" t="s">
        <v>51</v>
      </c>
      <c r="Q33" s="1"/>
      <c r="U33" t="s">
        <v>504</v>
      </c>
      <c r="V33" t="s">
        <v>532</v>
      </c>
    </row>
    <row r="34" spans="1:22" ht="15" x14ac:dyDescent="0.25">
      <c r="A34" s="26"/>
      <c r="D34" s="74" t="s">
        <v>35</v>
      </c>
      <c r="E34" s="15"/>
      <c r="F34" s="26" t="s">
        <v>168</v>
      </c>
      <c r="I34" s="26" t="s">
        <v>140</v>
      </c>
      <c r="J34">
        <v>3</v>
      </c>
      <c r="M34" t="s">
        <v>127</v>
      </c>
      <c r="N34" t="s">
        <v>387</v>
      </c>
      <c r="O34" s="1"/>
      <c r="P34" t="s">
        <v>161</v>
      </c>
      <c r="Q34" s="1"/>
      <c r="U34" t="s">
        <v>505</v>
      </c>
      <c r="V34" t="s">
        <v>535</v>
      </c>
    </row>
    <row r="35" spans="1:22" ht="15" x14ac:dyDescent="0.25">
      <c r="A35" s="114"/>
      <c r="D35" s="74" t="s">
        <v>134</v>
      </c>
      <c r="E35" s="15"/>
      <c r="F35" s="26" t="s">
        <v>171</v>
      </c>
      <c r="I35" s="26" t="s">
        <v>198</v>
      </c>
      <c r="J35">
        <v>4</v>
      </c>
      <c r="M35" t="s">
        <v>60</v>
      </c>
      <c r="N35" t="s">
        <v>387</v>
      </c>
      <c r="O35" s="1"/>
      <c r="P35" t="s">
        <v>162</v>
      </c>
      <c r="Q35" s="1"/>
      <c r="U35" t="s">
        <v>506</v>
      </c>
      <c r="V35" t="s">
        <v>536</v>
      </c>
    </row>
    <row r="36" spans="1:22" ht="15" x14ac:dyDescent="0.25">
      <c r="A36" s="26" t="s">
        <v>268</v>
      </c>
      <c r="D36" s="74" t="s">
        <v>31</v>
      </c>
      <c r="E36" s="15"/>
      <c r="F36" s="26" t="s">
        <v>178</v>
      </c>
      <c r="I36" s="26" t="s">
        <v>176</v>
      </c>
      <c r="J36">
        <v>5</v>
      </c>
      <c r="M36" t="s">
        <v>61</v>
      </c>
      <c r="N36" t="s">
        <v>387</v>
      </c>
      <c r="O36" s="1"/>
      <c r="P36" t="s">
        <v>196</v>
      </c>
      <c r="Q36" s="1"/>
      <c r="U36" t="s">
        <v>507</v>
      </c>
      <c r="V36" t="s">
        <v>537</v>
      </c>
    </row>
    <row r="37" spans="1:22" ht="15" x14ac:dyDescent="0.25">
      <c r="A37" s="26"/>
      <c r="D37" s="74" t="s">
        <v>136</v>
      </c>
      <c r="E37" s="15"/>
      <c r="F37" s="77" t="s">
        <v>7</v>
      </c>
      <c r="I37" s="26" t="s">
        <v>175</v>
      </c>
      <c r="J37">
        <v>6</v>
      </c>
      <c r="M37" t="s">
        <v>62</v>
      </c>
      <c r="N37" t="s">
        <v>387</v>
      </c>
      <c r="O37" s="1"/>
      <c r="P37" t="s">
        <v>641</v>
      </c>
      <c r="Q37" s="1"/>
      <c r="U37" t="s">
        <v>508</v>
      </c>
      <c r="V37" t="s">
        <v>539</v>
      </c>
    </row>
    <row r="38" spans="1:22" ht="15" x14ac:dyDescent="0.25">
      <c r="A38" s="114"/>
      <c r="D38" s="74" t="s">
        <v>346</v>
      </c>
      <c r="E38" s="15"/>
      <c r="M38" t="s">
        <v>64</v>
      </c>
      <c r="N38" t="s">
        <v>387</v>
      </c>
      <c r="O38" s="1"/>
      <c r="P38" t="s">
        <v>214</v>
      </c>
      <c r="Q38" s="1"/>
      <c r="U38" t="s">
        <v>511</v>
      </c>
      <c r="V38" t="s">
        <v>543</v>
      </c>
    </row>
    <row r="39" spans="1:22" ht="15" x14ac:dyDescent="0.25">
      <c r="A39" s="26" t="s">
        <v>268</v>
      </c>
      <c r="D39" s="74" t="s">
        <v>347</v>
      </c>
      <c r="E39" s="15"/>
      <c r="I39" s="26" t="s">
        <v>63</v>
      </c>
      <c r="J39" s="26" t="s">
        <v>252</v>
      </c>
      <c r="M39" t="s">
        <v>185</v>
      </c>
      <c r="N39" t="s">
        <v>385</v>
      </c>
      <c r="O39" s="1"/>
      <c r="P39" t="s">
        <v>241</v>
      </c>
      <c r="Q39" s="1"/>
      <c r="U39" t="s">
        <v>513</v>
      </c>
      <c r="V39" t="s">
        <v>545</v>
      </c>
    </row>
    <row r="40" spans="1:22" ht="15" x14ac:dyDescent="0.25">
      <c r="A40" s="26"/>
      <c r="E40" s="15"/>
      <c r="I40" s="26" t="s">
        <v>83</v>
      </c>
      <c r="J40">
        <v>1</v>
      </c>
      <c r="M40" t="s">
        <v>43</v>
      </c>
      <c r="N40" t="s">
        <v>385</v>
      </c>
      <c r="O40" s="1"/>
      <c r="P40" t="s">
        <v>194</v>
      </c>
      <c r="Q40" s="1"/>
      <c r="U40" t="s">
        <v>514</v>
      </c>
      <c r="V40" t="s">
        <v>549</v>
      </c>
    </row>
    <row r="41" spans="1:22" ht="15" x14ac:dyDescent="0.25">
      <c r="A41" s="114"/>
      <c r="D41" s="74" t="s">
        <v>40</v>
      </c>
      <c r="E41" s="15"/>
      <c r="I41" s="26" t="s">
        <v>104</v>
      </c>
      <c r="J41">
        <v>2</v>
      </c>
      <c r="M41" t="s">
        <v>94</v>
      </c>
      <c r="N41" t="s">
        <v>387</v>
      </c>
      <c r="O41" s="1"/>
      <c r="P41" t="s">
        <v>69</v>
      </c>
      <c r="Q41" s="1"/>
      <c r="U41" t="s">
        <v>516</v>
      </c>
      <c r="V41" t="s">
        <v>550</v>
      </c>
    </row>
    <row r="42" spans="1:22" ht="15" x14ac:dyDescent="0.25">
      <c r="A42" s="26" t="s">
        <v>268</v>
      </c>
      <c r="D42" s="74" t="s">
        <v>320</v>
      </c>
      <c r="E42" s="15"/>
      <c r="I42" s="26" t="s">
        <v>106</v>
      </c>
      <c r="J42">
        <v>3</v>
      </c>
      <c r="M42" t="s">
        <v>164</v>
      </c>
      <c r="N42" t="s">
        <v>388</v>
      </c>
      <c r="O42" s="1"/>
      <c r="P42" t="s">
        <v>70</v>
      </c>
      <c r="Q42" s="1"/>
      <c r="U42" t="s">
        <v>517</v>
      </c>
      <c r="V42" t="s">
        <v>553</v>
      </c>
    </row>
    <row r="43" spans="1:22" ht="15" x14ac:dyDescent="0.25">
      <c r="A43" s="26"/>
      <c r="D43" s="74" t="s">
        <v>293</v>
      </c>
      <c r="E43" s="15"/>
      <c r="I43" s="26" t="s">
        <v>108</v>
      </c>
      <c r="J43">
        <v>4</v>
      </c>
      <c r="M43" t="s">
        <v>50</v>
      </c>
      <c r="N43" t="s">
        <v>385</v>
      </c>
      <c r="O43" s="1"/>
      <c r="P43" t="s">
        <v>80</v>
      </c>
      <c r="Q43" s="1"/>
      <c r="U43" t="s">
        <v>518</v>
      </c>
      <c r="V43" t="s">
        <v>558</v>
      </c>
    </row>
    <row r="44" spans="1:22" ht="15" x14ac:dyDescent="0.25">
      <c r="A44" s="114"/>
      <c r="D44" s="74" t="s">
        <v>294</v>
      </c>
      <c r="E44" s="15"/>
      <c r="I44" s="26" t="s">
        <v>242</v>
      </c>
      <c r="J44">
        <v>5</v>
      </c>
      <c r="M44" t="s">
        <v>103</v>
      </c>
      <c r="N44" t="s">
        <v>388</v>
      </c>
      <c r="O44" s="1"/>
      <c r="P44" t="s">
        <v>40</v>
      </c>
      <c r="Q44" s="1"/>
      <c r="U44" t="s">
        <v>519</v>
      </c>
      <c r="V44" t="s">
        <v>560</v>
      </c>
    </row>
    <row r="45" spans="1:22" ht="15" x14ac:dyDescent="0.25">
      <c r="A45" s="26" t="s">
        <v>268</v>
      </c>
      <c r="D45" s="74" t="s">
        <v>295</v>
      </c>
      <c r="E45" s="15"/>
      <c r="I45" s="26" t="s">
        <v>254</v>
      </c>
      <c r="J45">
        <v>6</v>
      </c>
      <c r="M45" t="s">
        <v>203</v>
      </c>
      <c r="N45" t="s">
        <v>388</v>
      </c>
      <c r="O45" s="1"/>
      <c r="P45" t="s">
        <v>131</v>
      </c>
      <c r="Q45" s="1"/>
      <c r="U45" t="s">
        <v>520</v>
      </c>
      <c r="V45" t="s">
        <v>561</v>
      </c>
    </row>
    <row r="46" spans="1:22" ht="15" x14ac:dyDescent="0.25">
      <c r="A46" s="26"/>
      <c r="D46" s="74" t="s">
        <v>291</v>
      </c>
      <c r="E46" s="15"/>
      <c r="I46" s="26" t="s">
        <v>255</v>
      </c>
      <c r="J46">
        <v>7</v>
      </c>
      <c r="M46" t="s">
        <v>41</v>
      </c>
      <c r="N46" t="s">
        <v>385</v>
      </c>
      <c r="O46" s="1"/>
      <c r="P46" t="s">
        <v>456</v>
      </c>
      <c r="Q46" s="1"/>
      <c r="U46" t="s">
        <v>521</v>
      </c>
      <c r="V46" t="s">
        <v>570</v>
      </c>
    </row>
    <row r="47" spans="1:22" ht="15" x14ac:dyDescent="0.25">
      <c r="D47" s="74" t="s">
        <v>296</v>
      </c>
      <c r="E47" s="15"/>
      <c r="I47" s="26" t="s">
        <v>256</v>
      </c>
      <c r="J47">
        <v>8</v>
      </c>
      <c r="M47" t="s">
        <v>95</v>
      </c>
      <c r="N47" t="s">
        <v>388</v>
      </c>
      <c r="O47" s="1"/>
      <c r="P47" t="s">
        <v>199</v>
      </c>
      <c r="Q47" s="1"/>
      <c r="U47" t="s">
        <v>522</v>
      </c>
      <c r="V47" t="s">
        <v>575</v>
      </c>
    </row>
    <row r="48" spans="1:22" ht="15" x14ac:dyDescent="0.25">
      <c r="D48" s="74" t="s">
        <v>297</v>
      </c>
      <c r="E48" s="15"/>
      <c r="I48" s="26" t="s">
        <v>257</v>
      </c>
      <c r="J48">
        <v>9</v>
      </c>
      <c r="M48" t="s">
        <v>204</v>
      </c>
      <c r="N48" t="s">
        <v>387</v>
      </c>
      <c r="O48" s="1"/>
      <c r="P48" t="s">
        <v>195</v>
      </c>
      <c r="Q48" s="1"/>
      <c r="U48" t="s">
        <v>524</v>
      </c>
      <c r="V48" t="s">
        <v>577</v>
      </c>
    </row>
    <row r="49" spans="4:22" ht="15" x14ac:dyDescent="0.25">
      <c r="D49" s="74" t="s">
        <v>298</v>
      </c>
      <c r="E49" s="15"/>
      <c r="I49" s="26" t="s">
        <v>258</v>
      </c>
      <c r="J49">
        <v>10</v>
      </c>
      <c r="M49" t="s">
        <v>205</v>
      </c>
      <c r="N49" t="s">
        <v>387</v>
      </c>
      <c r="O49" s="1"/>
      <c r="P49" t="s">
        <v>200</v>
      </c>
      <c r="Q49" s="1"/>
      <c r="U49" t="s">
        <v>525</v>
      </c>
      <c r="V49" t="s">
        <v>579</v>
      </c>
    </row>
    <row r="50" spans="4:22" ht="15" x14ac:dyDescent="0.25">
      <c r="D50" s="74" t="s">
        <v>299</v>
      </c>
      <c r="E50" s="15"/>
      <c r="I50" s="26" t="s">
        <v>259</v>
      </c>
      <c r="J50">
        <v>11</v>
      </c>
      <c r="M50" t="s">
        <v>206</v>
      </c>
      <c r="N50" t="s">
        <v>387</v>
      </c>
      <c r="O50" s="1"/>
      <c r="P50" t="s">
        <v>201</v>
      </c>
      <c r="Q50" s="1"/>
      <c r="U50" t="s">
        <v>526</v>
      </c>
      <c r="V50" t="s">
        <v>585</v>
      </c>
    </row>
    <row r="51" spans="4:22" ht="15" x14ac:dyDescent="0.25">
      <c r="D51" s="74" t="s">
        <v>300</v>
      </c>
      <c r="E51" s="15"/>
      <c r="M51" t="s">
        <v>207</v>
      </c>
      <c r="N51" t="s">
        <v>385</v>
      </c>
      <c r="O51" s="1"/>
      <c r="P51" t="s">
        <v>267</v>
      </c>
      <c r="Q51" s="1"/>
      <c r="U51" t="s">
        <v>527</v>
      </c>
      <c r="V51" t="s">
        <v>595</v>
      </c>
    </row>
    <row r="52" spans="4:22" ht="15" x14ac:dyDescent="0.25">
      <c r="D52" s="74" t="s">
        <v>301</v>
      </c>
      <c r="E52" s="15"/>
      <c r="I52" s="26" t="s">
        <v>260</v>
      </c>
      <c r="J52" s="26" t="s">
        <v>252</v>
      </c>
      <c r="M52" t="s">
        <v>78</v>
      </c>
      <c r="N52" t="s">
        <v>387</v>
      </c>
      <c r="O52" s="1"/>
      <c r="P52" t="s">
        <v>207</v>
      </c>
      <c r="Q52" s="1"/>
      <c r="U52" t="s">
        <v>529</v>
      </c>
      <c r="V52" t="s">
        <v>602</v>
      </c>
    </row>
    <row r="53" spans="4:22" ht="15" x14ac:dyDescent="0.25">
      <c r="D53" s="74" t="s">
        <v>302</v>
      </c>
      <c r="E53" s="15"/>
      <c r="I53" s="26" t="s">
        <v>243</v>
      </c>
      <c r="J53">
        <v>1</v>
      </c>
      <c r="M53" t="s">
        <v>99</v>
      </c>
      <c r="N53" t="s">
        <v>388</v>
      </c>
      <c r="O53" s="1"/>
      <c r="P53" t="s">
        <v>185</v>
      </c>
      <c r="Q53" s="1"/>
      <c r="U53" t="s">
        <v>530</v>
      </c>
      <c r="V53" t="s">
        <v>610</v>
      </c>
    </row>
    <row r="54" spans="4:22" ht="15" x14ac:dyDescent="0.25">
      <c r="D54" s="74" t="s">
        <v>303</v>
      </c>
      <c r="E54" s="15"/>
      <c r="I54" s="26" t="s">
        <v>261</v>
      </c>
      <c r="J54">
        <v>2</v>
      </c>
      <c r="M54" t="s">
        <v>100</v>
      </c>
      <c r="N54" t="s">
        <v>388</v>
      </c>
      <c r="O54" s="1"/>
      <c r="P54" t="s">
        <v>377</v>
      </c>
      <c r="Q54" s="1"/>
      <c r="U54" t="s">
        <v>531</v>
      </c>
      <c r="V54" t="s">
        <v>615</v>
      </c>
    </row>
    <row r="55" spans="4:22" ht="15" x14ac:dyDescent="0.25">
      <c r="D55" s="74" t="s">
        <v>304</v>
      </c>
      <c r="E55" s="15"/>
      <c r="I55" s="26" t="s">
        <v>231</v>
      </c>
      <c r="J55">
        <v>3</v>
      </c>
      <c r="M55" t="s">
        <v>65</v>
      </c>
      <c r="N55" t="s">
        <v>385</v>
      </c>
      <c r="O55" s="1"/>
      <c r="P55" t="s">
        <v>157</v>
      </c>
      <c r="Q55" s="1"/>
      <c r="U55" t="s">
        <v>533</v>
      </c>
      <c r="V55" t="s">
        <v>571</v>
      </c>
    </row>
    <row r="56" spans="4:22" ht="15" x14ac:dyDescent="0.25">
      <c r="D56" s="74" t="s">
        <v>244</v>
      </c>
      <c r="E56" s="15"/>
      <c r="I56" s="26" t="s">
        <v>2</v>
      </c>
      <c r="J56">
        <v>4</v>
      </c>
      <c r="M56" t="s">
        <v>66</v>
      </c>
      <c r="N56" t="s">
        <v>387</v>
      </c>
      <c r="O56" s="1"/>
      <c r="P56" t="s">
        <v>202</v>
      </c>
      <c r="U56" t="s">
        <v>534</v>
      </c>
      <c r="V56"/>
    </row>
    <row r="57" spans="4:22" ht="15" x14ac:dyDescent="0.25">
      <c r="D57" s="74" t="s">
        <v>305</v>
      </c>
      <c r="E57" s="15"/>
      <c r="I57" s="26" t="s">
        <v>262</v>
      </c>
      <c r="J57">
        <v>5</v>
      </c>
      <c r="M57" t="s">
        <v>67</v>
      </c>
      <c r="N57" t="s">
        <v>387</v>
      </c>
      <c r="O57" s="1"/>
      <c r="P57" t="s">
        <v>132</v>
      </c>
      <c r="U57" t="s">
        <v>538</v>
      </c>
      <c r="V57"/>
    </row>
    <row r="58" spans="4:22" ht="15" x14ac:dyDescent="0.25">
      <c r="D58" s="74" t="s">
        <v>306</v>
      </c>
      <c r="E58" s="15"/>
      <c r="I58" s="26" t="s">
        <v>107</v>
      </c>
      <c r="J58">
        <v>6</v>
      </c>
      <c r="M58" t="s">
        <v>101</v>
      </c>
      <c r="N58" t="s">
        <v>388</v>
      </c>
      <c r="O58" s="1"/>
      <c r="U58" t="s">
        <v>540</v>
      </c>
      <c r="V58"/>
    </row>
    <row r="59" spans="4:22" ht="15" x14ac:dyDescent="0.25">
      <c r="D59" s="74" t="s">
        <v>307</v>
      </c>
      <c r="E59" s="15"/>
      <c r="I59" s="26" t="s">
        <v>7</v>
      </c>
      <c r="J59">
        <v>7</v>
      </c>
      <c r="M59" t="s">
        <v>77</v>
      </c>
      <c r="N59" t="s">
        <v>388</v>
      </c>
      <c r="O59" s="1"/>
      <c r="U59" t="s">
        <v>541</v>
      </c>
      <c r="V59"/>
    </row>
    <row r="60" spans="4:22" ht="15" x14ac:dyDescent="0.25">
      <c r="D60" s="74" t="s">
        <v>308</v>
      </c>
      <c r="E60" s="15"/>
      <c r="M60" t="s">
        <v>68</v>
      </c>
      <c r="N60" t="s">
        <v>385</v>
      </c>
      <c r="O60" s="1"/>
      <c r="U60" t="s">
        <v>542</v>
      </c>
      <c r="V60"/>
    </row>
    <row r="61" spans="4:22" ht="15" x14ac:dyDescent="0.25">
      <c r="D61" s="74" t="s">
        <v>309</v>
      </c>
      <c r="E61" s="15"/>
      <c r="I61" s="26" t="s">
        <v>159</v>
      </c>
      <c r="J61" t="s">
        <v>252</v>
      </c>
      <c r="M61" t="s">
        <v>69</v>
      </c>
      <c r="N61" t="s">
        <v>385</v>
      </c>
      <c r="O61" s="1"/>
      <c r="U61" t="s">
        <v>544</v>
      </c>
      <c r="V61"/>
    </row>
    <row r="62" spans="4:22" ht="15" x14ac:dyDescent="0.25">
      <c r="D62" s="74" t="s">
        <v>310</v>
      </c>
      <c r="E62" s="15"/>
      <c r="I62" s="26" t="s">
        <v>170</v>
      </c>
      <c r="J62">
        <v>1</v>
      </c>
      <c r="M62" t="s">
        <v>71</v>
      </c>
      <c r="N62" t="s">
        <v>388</v>
      </c>
      <c r="O62" s="1"/>
      <c r="U62" t="s">
        <v>546</v>
      </c>
      <c r="V62"/>
    </row>
    <row r="63" spans="4:22" ht="15" x14ac:dyDescent="0.25">
      <c r="D63" s="74" t="s">
        <v>311</v>
      </c>
      <c r="E63" s="15"/>
      <c r="I63" s="26" t="s">
        <v>167</v>
      </c>
      <c r="J63">
        <v>2</v>
      </c>
      <c r="M63" t="s">
        <v>143</v>
      </c>
      <c r="N63" t="s">
        <v>386</v>
      </c>
      <c r="O63" s="1"/>
      <c r="U63" t="s">
        <v>547</v>
      </c>
      <c r="V63"/>
    </row>
    <row r="64" spans="4:22" ht="15" x14ac:dyDescent="0.25">
      <c r="D64" s="74" t="s">
        <v>312</v>
      </c>
      <c r="E64" s="15"/>
      <c r="I64" s="26" t="s">
        <v>235</v>
      </c>
      <c r="J64">
        <v>3</v>
      </c>
      <c r="M64" t="s">
        <v>70</v>
      </c>
      <c r="N64" t="s">
        <v>385</v>
      </c>
      <c r="O64" s="1"/>
      <c r="U64" t="s">
        <v>548</v>
      </c>
      <c r="V64"/>
    </row>
    <row r="65" spans="4:22" ht="15" x14ac:dyDescent="0.25">
      <c r="D65" s="74" t="s">
        <v>313</v>
      </c>
      <c r="E65" s="15"/>
      <c r="I65" s="26" t="s">
        <v>234</v>
      </c>
      <c r="J65">
        <v>4</v>
      </c>
      <c r="M65" t="s">
        <v>72</v>
      </c>
      <c r="N65" t="s">
        <v>388</v>
      </c>
      <c r="O65" s="1"/>
      <c r="U65" t="s">
        <v>551</v>
      </c>
      <c r="V65"/>
    </row>
    <row r="66" spans="4:22" ht="15" x14ac:dyDescent="0.25">
      <c r="D66" s="74" t="s">
        <v>314</v>
      </c>
      <c r="E66" s="15"/>
      <c r="I66" s="26" t="s">
        <v>177</v>
      </c>
      <c r="J66">
        <v>5</v>
      </c>
      <c r="M66" t="s">
        <v>102</v>
      </c>
      <c r="N66" t="s">
        <v>387</v>
      </c>
      <c r="O66" s="1"/>
      <c r="U66" t="s">
        <v>552</v>
      </c>
      <c r="V66"/>
    </row>
    <row r="67" spans="4:22" ht="15" x14ac:dyDescent="0.25">
      <c r="D67" s="74" t="s">
        <v>289</v>
      </c>
      <c r="E67" s="15"/>
      <c r="I67" s="26" t="s">
        <v>184</v>
      </c>
      <c r="J67">
        <v>6</v>
      </c>
      <c r="M67" t="s">
        <v>73</v>
      </c>
      <c r="N67" t="s">
        <v>387</v>
      </c>
      <c r="O67" s="1"/>
      <c r="U67" t="s">
        <v>554</v>
      </c>
      <c r="V67"/>
    </row>
    <row r="68" spans="4:22" ht="15" x14ac:dyDescent="0.25">
      <c r="D68" s="74" t="s">
        <v>264</v>
      </c>
      <c r="E68" s="15"/>
      <c r="M68" t="s">
        <v>208</v>
      </c>
      <c r="N68" t="s">
        <v>387</v>
      </c>
      <c r="O68" s="1"/>
      <c r="U68" t="s">
        <v>555</v>
      </c>
      <c r="V68"/>
    </row>
    <row r="69" spans="4:22" ht="15" x14ac:dyDescent="0.25">
      <c r="D69" s="74" t="s">
        <v>315</v>
      </c>
      <c r="E69" s="15"/>
      <c r="I69" t="s">
        <v>131</v>
      </c>
      <c r="J69" t="s">
        <v>252</v>
      </c>
      <c r="M69" t="s">
        <v>76</v>
      </c>
      <c r="N69" t="s">
        <v>387</v>
      </c>
      <c r="O69" s="1"/>
      <c r="U69" t="s">
        <v>556</v>
      </c>
      <c r="V69"/>
    </row>
    <row r="70" spans="4:22" ht="15" x14ac:dyDescent="0.25">
      <c r="D70" s="74" t="s">
        <v>316</v>
      </c>
      <c r="E70" s="15"/>
      <c r="I70" t="s">
        <v>629</v>
      </c>
      <c r="J70">
        <v>1</v>
      </c>
      <c r="M70" t="s">
        <v>74</v>
      </c>
      <c r="N70" t="s">
        <v>387</v>
      </c>
      <c r="O70" s="1"/>
      <c r="U70" t="s">
        <v>557</v>
      </c>
      <c r="V70"/>
    </row>
    <row r="71" spans="4:22" ht="15" x14ac:dyDescent="0.25">
      <c r="D71" s="74" t="s">
        <v>317</v>
      </c>
      <c r="E71" s="15"/>
      <c r="I71" t="s">
        <v>645</v>
      </c>
      <c r="J71">
        <v>2</v>
      </c>
      <c r="M71" t="s">
        <v>75</v>
      </c>
      <c r="N71" t="s">
        <v>388</v>
      </c>
      <c r="O71" s="1"/>
      <c r="U71" t="s">
        <v>559</v>
      </c>
      <c r="V71"/>
    </row>
    <row r="72" spans="4:22" ht="15" x14ac:dyDescent="0.25">
      <c r="D72" s="74" t="s">
        <v>318</v>
      </c>
      <c r="E72" s="15"/>
      <c r="I72" t="s">
        <v>647</v>
      </c>
      <c r="J72">
        <v>3</v>
      </c>
      <c r="M72" t="s">
        <v>80</v>
      </c>
      <c r="N72" t="s">
        <v>385</v>
      </c>
      <c r="O72" s="1"/>
      <c r="U72" t="s">
        <v>562</v>
      </c>
      <c r="V72"/>
    </row>
    <row r="73" spans="4:22" ht="15" x14ac:dyDescent="0.25">
      <c r="D73" s="74" t="s">
        <v>319</v>
      </c>
      <c r="E73" s="15"/>
      <c r="I73" t="s">
        <v>648</v>
      </c>
      <c r="J73">
        <v>4</v>
      </c>
      <c r="O73" s="1"/>
      <c r="U73" t="s">
        <v>563</v>
      </c>
      <c r="V73"/>
    </row>
    <row r="74" spans="4:22" ht="15" x14ac:dyDescent="0.25">
      <c r="D74" s="74" t="s">
        <v>409</v>
      </c>
      <c r="E74" s="15"/>
      <c r="I74" t="s">
        <v>649</v>
      </c>
      <c r="J74">
        <v>5</v>
      </c>
      <c r="O74" s="1"/>
      <c r="U74" t="s">
        <v>564</v>
      </c>
      <c r="V74"/>
    </row>
    <row r="75" spans="4:22" ht="15" x14ac:dyDescent="0.25">
      <c r="D75" s="74" t="s">
        <v>321</v>
      </c>
      <c r="E75" s="15"/>
      <c r="I75" s="16"/>
      <c r="O75" s="1"/>
      <c r="U75" t="s">
        <v>565</v>
      </c>
      <c r="V75"/>
    </row>
    <row r="76" spans="4:22" ht="15" x14ac:dyDescent="0.25">
      <c r="D76" s="74" t="s">
        <v>322</v>
      </c>
      <c r="E76" s="15"/>
      <c r="I76" t="s">
        <v>172</v>
      </c>
      <c r="J76" t="s">
        <v>252</v>
      </c>
      <c r="Q76" s="1"/>
      <c r="U76" t="s">
        <v>566</v>
      </c>
      <c r="V76"/>
    </row>
    <row r="77" spans="4:22" ht="15" x14ac:dyDescent="0.25">
      <c r="D77" s="74" t="s">
        <v>323</v>
      </c>
      <c r="E77" s="15"/>
      <c r="I77" t="s">
        <v>141</v>
      </c>
      <c r="J77">
        <v>1</v>
      </c>
      <c r="Q77" s="1"/>
      <c r="U77" t="s">
        <v>567</v>
      </c>
      <c r="V77"/>
    </row>
    <row r="78" spans="4:22" ht="15" x14ac:dyDescent="0.25">
      <c r="D78" s="74" t="s">
        <v>324</v>
      </c>
      <c r="E78" s="15"/>
      <c r="I78" t="s">
        <v>140</v>
      </c>
      <c r="J78">
        <v>2</v>
      </c>
      <c r="Q78" s="1"/>
      <c r="U78" t="s">
        <v>568</v>
      </c>
      <c r="V78"/>
    </row>
    <row r="79" spans="4:22" ht="15" x14ac:dyDescent="0.25">
      <c r="D79" s="74" t="s">
        <v>325</v>
      </c>
      <c r="E79" s="15"/>
      <c r="I79" t="s">
        <v>720</v>
      </c>
      <c r="J79">
        <v>3</v>
      </c>
      <c r="Q79" s="1"/>
      <c r="U79" t="s">
        <v>569</v>
      </c>
      <c r="V79"/>
    </row>
    <row r="80" spans="4:22" ht="15" x14ac:dyDescent="0.25">
      <c r="D80" s="74" t="s">
        <v>326</v>
      </c>
      <c r="E80" s="15"/>
      <c r="I80" t="s">
        <v>721</v>
      </c>
      <c r="J80">
        <v>4</v>
      </c>
      <c r="Q80" s="1"/>
      <c r="U80" t="s">
        <v>572</v>
      </c>
      <c r="V80"/>
    </row>
    <row r="81" spans="4:22" ht="15" x14ac:dyDescent="0.25">
      <c r="D81" s="74" t="s">
        <v>327</v>
      </c>
      <c r="E81" s="15"/>
      <c r="I81" t="s">
        <v>722</v>
      </c>
      <c r="J81">
        <v>5</v>
      </c>
      <c r="Q81" s="1"/>
      <c r="U81" t="s">
        <v>573</v>
      </c>
      <c r="V81"/>
    </row>
    <row r="82" spans="4:22" ht="15" x14ac:dyDescent="0.25">
      <c r="D82" s="74" t="s">
        <v>328</v>
      </c>
      <c r="E82" s="15"/>
      <c r="I82" t="s">
        <v>7</v>
      </c>
      <c r="J82">
        <v>6</v>
      </c>
      <c r="Q82" s="1"/>
      <c r="U82" t="s">
        <v>574</v>
      </c>
      <c r="V82"/>
    </row>
    <row r="83" spans="4:22" ht="15" x14ac:dyDescent="0.25">
      <c r="D83" s="74" t="s">
        <v>329</v>
      </c>
      <c r="E83" s="15"/>
      <c r="I83" s="16"/>
      <c r="Q83" s="1"/>
      <c r="U83" t="s">
        <v>576</v>
      </c>
      <c r="V83"/>
    </row>
    <row r="84" spans="4:22" ht="15" x14ac:dyDescent="0.25">
      <c r="D84" s="74" t="s">
        <v>330</v>
      </c>
      <c r="E84" s="15"/>
      <c r="I84" s="74" t="s">
        <v>156</v>
      </c>
      <c r="J84" s="26" t="s">
        <v>252</v>
      </c>
      <c r="Q84" s="1"/>
      <c r="U84" t="s">
        <v>578</v>
      </c>
      <c r="V84"/>
    </row>
    <row r="85" spans="4:22" ht="15" x14ac:dyDescent="0.25">
      <c r="D85" s="74" t="s">
        <v>331</v>
      </c>
      <c r="E85" s="15"/>
      <c r="I85" s="153" t="s">
        <v>899</v>
      </c>
      <c r="J85" s="139"/>
      <c r="Q85" s="1"/>
      <c r="U85" t="s">
        <v>580</v>
      </c>
      <c r="V85"/>
    </row>
    <row r="86" spans="4:22" ht="15" x14ac:dyDescent="0.25">
      <c r="D86" s="74" t="s">
        <v>332</v>
      </c>
      <c r="E86" s="15"/>
      <c r="I86" s="153" t="s">
        <v>729</v>
      </c>
      <c r="J86" s="139"/>
      <c r="Q86" s="1"/>
      <c r="U86" t="s">
        <v>581</v>
      </c>
      <c r="V86"/>
    </row>
    <row r="87" spans="4:22" ht="15" x14ac:dyDescent="0.25">
      <c r="D87" s="74" t="s">
        <v>333</v>
      </c>
      <c r="E87" s="15"/>
      <c r="I87" s="153" t="s">
        <v>112</v>
      </c>
      <c r="J87" s="139">
        <v>1</v>
      </c>
      <c r="Q87" s="1"/>
      <c r="U87" t="s">
        <v>582</v>
      </c>
      <c r="V87"/>
    </row>
    <row r="88" spans="4:22" ht="15" x14ac:dyDescent="0.25">
      <c r="D88" s="74" t="s">
        <v>334</v>
      </c>
      <c r="E88" s="15"/>
      <c r="I88" s="153" t="s">
        <v>723</v>
      </c>
      <c r="J88" s="139">
        <v>2</v>
      </c>
      <c r="Q88" s="1"/>
      <c r="U88" t="s">
        <v>583</v>
      </c>
      <c r="V88"/>
    </row>
    <row r="89" spans="4:22" ht="15" x14ac:dyDescent="0.25">
      <c r="D89" s="74" t="s">
        <v>335</v>
      </c>
      <c r="E89" s="15"/>
      <c r="I89" s="153" t="s">
        <v>724</v>
      </c>
      <c r="J89" s="139">
        <v>3</v>
      </c>
      <c r="Q89" s="1"/>
      <c r="U89" t="s">
        <v>584</v>
      </c>
      <c r="V89"/>
    </row>
    <row r="90" spans="4:22" ht="15" x14ac:dyDescent="0.25">
      <c r="D90" s="74" t="s">
        <v>336</v>
      </c>
      <c r="E90" s="15"/>
      <c r="I90" s="153" t="s">
        <v>725</v>
      </c>
      <c r="J90" s="139">
        <v>4</v>
      </c>
      <c r="Q90" s="1"/>
      <c r="U90" t="s">
        <v>586</v>
      </c>
      <c r="V90"/>
    </row>
    <row r="91" spans="4:22" ht="15" x14ac:dyDescent="0.25">
      <c r="D91" s="74" t="s">
        <v>337</v>
      </c>
      <c r="E91" s="15"/>
      <c r="I91" s="153" t="s">
        <v>726</v>
      </c>
      <c r="J91" s="139">
        <v>5</v>
      </c>
      <c r="Q91" s="1"/>
      <c r="U91" t="s">
        <v>587</v>
      </c>
      <c r="V91"/>
    </row>
    <row r="92" spans="4:22" ht="15" x14ac:dyDescent="0.25">
      <c r="D92" s="74" t="s">
        <v>338</v>
      </c>
      <c r="E92" s="15"/>
      <c r="I92" s="153" t="s">
        <v>727</v>
      </c>
      <c r="J92" s="139">
        <v>6</v>
      </c>
      <c r="Q92" s="1"/>
      <c r="U92" t="s">
        <v>588</v>
      </c>
      <c r="V92"/>
    </row>
    <row r="93" spans="4:22" ht="15" x14ac:dyDescent="0.25">
      <c r="D93" s="74" t="s">
        <v>339</v>
      </c>
      <c r="E93" s="15"/>
      <c r="I93" s="153" t="s">
        <v>728</v>
      </c>
      <c r="J93" s="139">
        <v>7</v>
      </c>
      <c r="Q93" s="1"/>
      <c r="U93" t="s">
        <v>589</v>
      </c>
      <c r="V93"/>
    </row>
    <row r="94" spans="4:22" ht="15" x14ac:dyDescent="0.25">
      <c r="E94" s="15"/>
      <c r="I94" s="16"/>
      <c r="Q94" s="1"/>
      <c r="U94" t="s">
        <v>590</v>
      </c>
      <c r="V94"/>
    </row>
    <row r="95" spans="4:22" ht="15" x14ac:dyDescent="0.25">
      <c r="D95" t="s">
        <v>457</v>
      </c>
      <c r="E95" s="15"/>
      <c r="I95" s="16"/>
      <c r="Q95" s="1"/>
      <c r="U95" t="s">
        <v>591</v>
      </c>
      <c r="V95"/>
    </row>
    <row r="96" spans="4:22" ht="15" x14ac:dyDescent="0.25">
      <c r="D96" t="s">
        <v>109</v>
      </c>
      <c r="H96" s="16"/>
      <c r="P96" s="1"/>
      <c r="U96" t="s">
        <v>592</v>
      </c>
      <c r="V96"/>
    </row>
    <row r="97" spans="4:22" ht="15" x14ac:dyDescent="0.25">
      <c r="D97" t="s">
        <v>110</v>
      </c>
      <c r="H97" s="16"/>
      <c r="P97" s="1"/>
      <c r="U97" t="s">
        <v>593</v>
      </c>
      <c r="V97"/>
    </row>
    <row r="98" spans="4:22" ht="15" x14ac:dyDescent="0.25">
      <c r="D98" t="s">
        <v>265</v>
      </c>
      <c r="H98" s="16"/>
      <c r="P98" s="1"/>
      <c r="U98" t="s">
        <v>594</v>
      </c>
      <c r="V98"/>
    </row>
    <row r="99" spans="4:22" ht="15" x14ac:dyDescent="0.25">
      <c r="D99" t="s">
        <v>111</v>
      </c>
      <c r="H99" s="16"/>
      <c r="P99" s="1"/>
      <c r="U99" t="s">
        <v>596</v>
      </c>
      <c r="V99"/>
    </row>
    <row r="100" spans="4:22" ht="15" x14ac:dyDescent="0.25">
      <c r="D100" t="s">
        <v>38</v>
      </c>
      <c r="H100" s="16"/>
      <c r="P100" s="1"/>
      <c r="U100" t="s">
        <v>597</v>
      </c>
      <c r="V100"/>
    </row>
    <row r="101" spans="4:22" ht="15" x14ac:dyDescent="0.25">
      <c r="D101" t="s">
        <v>36</v>
      </c>
      <c r="H101" s="16"/>
      <c r="P101" s="1"/>
      <c r="U101" t="s">
        <v>598</v>
      </c>
      <c r="V101"/>
    </row>
    <row r="102" spans="4:22" ht="15" x14ac:dyDescent="0.25">
      <c r="D102" t="s">
        <v>236</v>
      </c>
      <c r="H102" s="16"/>
      <c r="P102" s="1"/>
      <c r="U102" t="s">
        <v>599</v>
      </c>
      <c r="V102"/>
    </row>
    <row r="103" spans="4:22" ht="15" x14ac:dyDescent="0.25">
      <c r="D103" t="s">
        <v>39</v>
      </c>
      <c r="H103" s="16"/>
      <c r="P103" s="1"/>
      <c r="U103" t="s">
        <v>600</v>
      </c>
      <c r="V103"/>
    </row>
    <row r="104" spans="4:22" ht="15" x14ac:dyDescent="0.25">
      <c r="D104" t="s">
        <v>37</v>
      </c>
      <c r="H104" s="16"/>
      <c r="P104" s="1"/>
      <c r="U104" t="s">
        <v>601</v>
      </c>
      <c r="V104"/>
    </row>
    <row r="105" spans="4:22" ht="15" x14ac:dyDescent="0.25">
      <c r="H105" s="16"/>
      <c r="P105" s="1"/>
      <c r="U105" t="s">
        <v>603</v>
      </c>
      <c r="V105"/>
    </row>
    <row r="106" spans="4:22" ht="15" x14ac:dyDescent="0.25">
      <c r="D106" s="74" t="s">
        <v>412</v>
      </c>
      <c r="E106" s="15"/>
      <c r="I106" s="16"/>
      <c r="Q106" s="1"/>
      <c r="U106" t="s">
        <v>604</v>
      </c>
      <c r="V106"/>
    </row>
    <row r="107" spans="4:22" ht="15" x14ac:dyDescent="0.25">
      <c r="D107" s="139" t="s">
        <v>413</v>
      </c>
      <c r="E107" s="15"/>
      <c r="I107" s="16"/>
      <c r="Q107" s="1"/>
      <c r="U107" t="s">
        <v>605</v>
      </c>
      <c r="V107"/>
    </row>
    <row r="108" spans="4:22" ht="15" x14ac:dyDescent="0.25">
      <c r="D108" s="139" t="s">
        <v>414</v>
      </c>
      <c r="E108" s="15"/>
      <c r="I108" s="16"/>
      <c r="Q108" s="1"/>
      <c r="U108" t="s">
        <v>606</v>
      </c>
      <c r="V108"/>
    </row>
    <row r="109" spans="4:22" ht="15" x14ac:dyDescent="0.25">
      <c r="D109" s="139" t="s">
        <v>420</v>
      </c>
      <c r="E109" s="15"/>
      <c r="I109" s="16"/>
      <c r="Q109" s="1"/>
      <c r="U109" t="s">
        <v>607</v>
      </c>
      <c r="V109"/>
    </row>
    <row r="110" spans="4:22" ht="15" x14ac:dyDescent="0.25">
      <c r="D110" s="139" t="s">
        <v>635</v>
      </c>
      <c r="E110" s="15"/>
      <c r="I110" s="16"/>
      <c r="Q110" s="1"/>
      <c r="U110" t="s">
        <v>608</v>
      </c>
      <c r="V110"/>
    </row>
    <row r="111" spans="4:22" ht="15" x14ac:dyDescent="0.25">
      <c r="D111" s="139" t="s">
        <v>671</v>
      </c>
      <c r="E111" s="15"/>
      <c r="I111" s="16"/>
      <c r="Q111" s="1"/>
      <c r="U111" t="s">
        <v>609</v>
      </c>
      <c r="V111"/>
    </row>
    <row r="112" spans="4:22" ht="15" x14ac:dyDescent="0.25">
      <c r="D112" s="139" t="s">
        <v>730</v>
      </c>
      <c r="E112" s="15"/>
      <c r="I112" s="16"/>
      <c r="Q112" s="1"/>
      <c r="U112" t="s">
        <v>611</v>
      </c>
      <c r="V112"/>
    </row>
    <row r="113" spans="4:22" ht="15" x14ac:dyDescent="0.25">
      <c r="D113" s="139" t="s">
        <v>890</v>
      </c>
      <c r="E113" s="15"/>
      <c r="I113" s="16"/>
      <c r="Q113" s="1"/>
      <c r="U113" t="s">
        <v>612</v>
      </c>
      <c r="V113"/>
    </row>
    <row r="114" spans="4:22" ht="15" x14ac:dyDescent="0.25">
      <c r="E114" s="15"/>
      <c r="I114" s="16"/>
      <c r="Q114" s="1"/>
      <c r="U114" t="s">
        <v>613</v>
      </c>
      <c r="V114"/>
    </row>
    <row r="115" spans="4:22" ht="15" x14ac:dyDescent="0.25">
      <c r="D115" t="s">
        <v>683</v>
      </c>
      <c r="E115" s="15"/>
      <c r="I115" s="16"/>
      <c r="Q115" s="1"/>
      <c r="U115" t="s">
        <v>614</v>
      </c>
      <c r="V115"/>
    </row>
    <row r="116" spans="4:22" ht="15" x14ac:dyDescent="0.25">
      <c r="D116" t="s">
        <v>676</v>
      </c>
      <c r="E116" s="15"/>
      <c r="I116" s="16"/>
      <c r="Q116" s="1"/>
      <c r="U116" t="s">
        <v>616</v>
      </c>
      <c r="V116"/>
    </row>
    <row r="117" spans="4:22" ht="15" x14ac:dyDescent="0.25">
      <c r="D117" t="s">
        <v>677</v>
      </c>
      <c r="E117" s="15"/>
      <c r="I117" s="16"/>
      <c r="Q117" s="1"/>
      <c r="U117" t="s">
        <v>617</v>
      </c>
      <c r="V117"/>
    </row>
    <row r="118" spans="4:22" ht="15" x14ac:dyDescent="0.25">
      <c r="D118" t="s">
        <v>678</v>
      </c>
      <c r="E118" s="15"/>
      <c r="I118" s="16"/>
      <c r="Q118" s="1"/>
      <c r="U118" t="s">
        <v>618</v>
      </c>
      <c r="V118"/>
    </row>
    <row r="119" spans="4:22" ht="15" x14ac:dyDescent="0.25">
      <c r="D119" t="s">
        <v>682</v>
      </c>
      <c r="E119" s="15"/>
      <c r="I119" s="16"/>
      <c r="Q119" s="1"/>
      <c r="U119" t="s">
        <v>619</v>
      </c>
      <c r="V119"/>
    </row>
    <row r="120" spans="4:22" ht="15" x14ac:dyDescent="0.25">
      <c r="D120" t="s">
        <v>681</v>
      </c>
      <c r="I120" s="16"/>
      <c r="Q120" s="1"/>
      <c r="U120" t="s">
        <v>620</v>
      </c>
      <c r="V120"/>
    </row>
    <row r="121" spans="4:22" ht="15" x14ac:dyDescent="0.25">
      <c r="D121" t="s">
        <v>680</v>
      </c>
      <c r="I121" s="16"/>
      <c r="Q121" s="1"/>
      <c r="U121" t="s">
        <v>621</v>
      </c>
      <c r="V121"/>
    </row>
    <row r="122" spans="4:22" ht="15" x14ac:dyDescent="0.25">
      <c r="D122" t="s">
        <v>2</v>
      </c>
      <c r="I122" s="16"/>
      <c r="Q122" s="1"/>
      <c r="U122" t="s">
        <v>622</v>
      </c>
      <c r="V122"/>
    </row>
    <row r="123" spans="4:22" ht="15" x14ac:dyDescent="0.25">
      <c r="I123" s="16"/>
      <c r="Q123" s="1"/>
      <c r="U123" t="s">
        <v>623</v>
      </c>
      <c r="V123"/>
    </row>
    <row r="124" spans="4:22" ht="15" x14ac:dyDescent="0.25">
      <c r="D124" t="s">
        <v>684</v>
      </c>
      <c r="I124" s="16"/>
      <c r="Q124" s="1"/>
      <c r="U124" t="s">
        <v>624</v>
      </c>
      <c r="V124"/>
    </row>
    <row r="125" spans="4:22" ht="15" x14ac:dyDescent="0.25">
      <c r="D125" t="s">
        <v>366</v>
      </c>
      <c r="I125" s="16"/>
      <c r="U125" t="s">
        <v>625</v>
      </c>
      <c r="V125"/>
    </row>
    <row r="126" spans="4:22" ht="15" x14ac:dyDescent="0.25">
      <c r="D126" t="s">
        <v>679</v>
      </c>
      <c r="I126" s="16"/>
    </row>
    <row r="127" spans="4:22" ht="15" x14ac:dyDescent="0.25">
      <c r="D127" t="s">
        <v>2</v>
      </c>
      <c r="E127" s="15"/>
      <c r="I127" s="16"/>
    </row>
    <row r="128" spans="4:22" ht="11.25" x14ac:dyDescent="0.25">
      <c r="E128" s="15"/>
      <c r="I128" s="16"/>
    </row>
    <row r="129" spans="9:9" ht="11.25" x14ac:dyDescent="0.25">
      <c r="I129" s="16"/>
    </row>
    <row r="130" spans="9:9" ht="11.25" x14ac:dyDescent="0.25">
      <c r="I130" s="16"/>
    </row>
    <row r="131" spans="9:9" ht="11.25" x14ac:dyDescent="0.25">
      <c r="I131" s="16"/>
    </row>
    <row r="132" spans="9:9" ht="11.25" x14ac:dyDescent="0.25">
      <c r="I132" s="16"/>
    </row>
    <row r="133" spans="9:9" ht="11.25" x14ac:dyDescent="0.25"/>
    <row r="134" spans="9:9" ht="11.25" x14ac:dyDescent="0.25"/>
    <row r="135" spans="9:9" ht="11.25" x14ac:dyDescent="0.25"/>
    <row r="136" spans="9:9" ht="11.25" x14ac:dyDescent="0.25"/>
    <row r="137" spans="9:9" ht="11.25" x14ac:dyDescent="0.25"/>
    <row r="138" spans="9:9" ht="11.25" x14ac:dyDescent="0.25"/>
    <row r="139" spans="9:9" ht="11.25" x14ac:dyDescent="0.25"/>
    <row r="140" spans="9:9" ht="11.25" x14ac:dyDescent="0.25"/>
  </sheetData>
  <phoneticPr fontId="14" type="noConversion"/>
  <conditionalFormatting sqref="N7:N72">
    <cfRule type="containsText" dxfId="73" priority="1" operator="containsText" text="Reference">
      <formula>NOT(ISERROR(SEARCH("Reference",N7)))</formula>
    </cfRule>
    <cfRule type="containsText" dxfId="72" priority="2" operator="containsText" text="原始录入">
      <formula>NOT(ISERROR(SEARCH("原始录入",N7)))</formula>
    </cfRule>
    <cfRule type="containsText" dxfId="71" priority="3" operator="containsText" text="未">
      <formula>NOT(ISERROR(SEARCH("未",N7)))</formula>
    </cfRule>
  </conditionalFormatting>
  <pageMargins left="0.7" right="0.7" top="0.75" bottom="0.75" header="0.3" footer="0.3"/>
  <pageSetup orientation="portrait" r:id="rId1"/>
  <tableParts count="3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26188-C25F-4D2F-A703-1EFAE5A9808C}">
  <sheetPr codeName="Sheet19"/>
  <dimension ref="A1:L38"/>
  <sheetViews>
    <sheetView zoomScale="98" zoomScaleNormal="98" workbookViewId="0">
      <selection activeCell="F11" sqref="F11"/>
    </sheetView>
  </sheetViews>
  <sheetFormatPr defaultRowHeight="15" x14ac:dyDescent="0.25"/>
  <cols>
    <col min="1" max="1" width="8.88671875" style="1"/>
    <col min="2" max="2" width="25.88671875" style="1" bestFit="1" customWidth="1"/>
    <col min="3" max="3" width="13.5546875" style="1" bestFit="1" customWidth="1"/>
    <col min="4" max="5" width="12.6640625" style="1" bestFit="1" customWidth="1"/>
    <col min="6" max="6" width="30.44140625" style="1" bestFit="1" customWidth="1"/>
    <col min="7" max="7" width="10" style="1" bestFit="1" customWidth="1"/>
    <col min="8" max="8" width="12.5546875" style="1" bestFit="1" customWidth="1"/>
    <col min="9" max="10" width="8.88671875" style="1"/>
    <col min="11" max="11" width="11.109375" style="1" bestFit="1" customWidth="1"/>
    <col min="12" max="12" width="12.6640625" style="1" bestFit="1" customWidth="1"/>
    <col min="13" max="16384" width="8.88671875" style="1"/>
  </cols>
  <sheetData>
    <row r="1" spans="1:9" ht="34.5" customHeight="1" x14ac:dyDescent="0.25">
      <c r="G1" s="48" t="s">
        <v>40</v>
      </c>
      <c r="H1" s="48" t="s">
        <v>94</v>
      </c>
      <c r="I1" s="93" t="s">
        <v>219</v>
      </c>
    </row>
    <row r="2" spans="1:9" ht="36" x14ac:dyDescent="0.55000000000000004">
      <c r="A2" s="73" t="s">
        <v>340</v>
      </c>
      <c r="E2" s="1" t="s">
        <v>344</v>
      </c>
    </row>
    <row r="3" spans="1:9" ht="15.75" x14ac:dyDescent="0.25">
      <c r="B3" s="69" t="s">
        <v>278</v>
      </c>
      <c r="C3" s="69" t="s">
        <v>283</v>
      </c>
    </row>
    <row r="4" spans="1:9" x14ac:dyDescent="0.25">
      <c r="B4" s="64" t="s">
        <v>366</v>
      </c>
      <c r="C4" s="64" t="s">
        <v>284</v>
      </c>
    </row>
    <row r="6" spans="1:9" x14ac:dyDescent="0.25">
      <c r="B6" t="s">
        <v>92</v>
      </c>
    </row>
    <row r="7" spans="1:9" x14ac:dyDescent="0.25">
      <c r="B7" t="s">
        <v>700</v>
      </c>
    </row>
    <row r="8" spans="1:9" x14ac:dyDescent="0.25">
      <c r="B8" t="s">
        <v>571</v>
      </c>
    </row>
    <row r="9" spans="1:9" x14ac:dyDescent="0.25">
      <c r="B9" t="s">
        <v>654</v>
      </c>
    </row>
    <row r="10" spans="1:9" x14ac:dyDescent="0.25">
      <c r="B10" t="s">
        <v>701</v>
      </c>
    </row>
    <row r="11" spans="1:9" x14ac:dyDescent="0.25">
      <c r="B11" t="s">
        <v>702</v>
      </c>
    </row>
    <row r="12" spans="1:9" x14ac:dyDescent="0.25">
      <c r="B12" t="s">
        <v>703</v>
      </c>
    </row>
    <row r="13" spans="1:9" x14ac:dyDescent="0.25">
      <c r="B13" t="s">
        <v>704</v>
      </c>
    </row>
    <row r="14" spans="1:9" x14ac:dyDescent="0.25">
      <c r="B14" t="s">
        <v>467</v>
      </c>
    </row>
    <row r="15" spans="1:9" x14ac:dyDescent="0.25">
      <c r="B15" t="s">
        <v>705</v>
      </c>
    </row>
    <row r="16" spans="1:9" x14ac:dyDescent="0.25">
      <c r="B16" t="s">
        <v>706</v>
      </c>
    </row>
    <row r="20" spans="2:12" x14ac:dyDescent="0.25">
      <c r="K20" t="s">
        <v>360</v>
      </c>
      <c r="L20" t="s">
        <v>361</v>
      </c>
    </row>
    <row r="21" spans="2:12" x14ac:dyDescent="0.25">
      <c r="K21" t="s">
        <v>341</v>
      </c>
      <c r="L21" s="85" t="s">
        <v>65</v>
      </c>
    </row>
    <row r="22" spans="2:12" x14ac:dyDescent="0.25">
      <c r="K22" t="s">
        <v>342</v>
      </c>
      <c r="L22" s="85" t="s">
        <v>51</v>
      </c>
    </row>
    <row r="23" spans="2:12" x14ac:dyDescent="0.25">
      <c r="K23" t="s">
        <v>364</v>
      </c>
      <c r="L23" t="s">
        <v>64</v>
      </c>
    </row>
    <row r="24" spans="2:12" ht="17.25" customHeight="1" x14ac:dyDescent="0.25">
      <c r="B24" s="1" t="s">
        <v>367</v>
      </c>
      <c r="C24" s="1" t="s">
        <v>343</v>
      </c>
      <c r="K24" t="s">
        <v>365</v>
      </c>
      <c r="L24" t="s">
        <v>73</v>
      </c>
    </row>
    <row r="25" spans="2:12" ht="17.25" customHeight="1" x14ac:dyDescent="0.25">
      <c r="B25" s="83" t="s">
        <v>47</v>
      </c>
      <c r="C25" s="91"/>
      <c r="K25" t="s">
        <v>130</v>
      </c>
      <c r="L25" t="s">
        <v>220</v>
      </c>
    </row>
    <row r="26" spans="2:12" ht="17.25" customHeight="1" x14ac:dyDescent="0.25">
      <c r="B26" s="83" t="s">
        <v>48</v>
      </c>
      <c r="C26" s="91"/>
      <c r="K26" t="s">
        <v>165</v>
      </c>
      <c r="L26" t="s">
        <v>221</v>
      </c>
    </row>
    <row r="27" spans="2:12" ht="17.25" customHeight="1" x14ac:dyDescent="0.25">
      <c r="B27" s="83" t="s">
        <v>57</v>
      </c>
      <c r="C27" s="91"/>
      <c r="K27" t="s">
        <v>116</v>
      </c>
      <c r="L27" t="s">
        <v>368</v>
      </c>
    </row>
    <row r="28" spans="2:12" ht="17.25" customHeight="1" x14ac:dyDescent="0.25">
      <c r="B28" s="83" t="s">
        <v>219</v>
      </c>
      <c r="C28" s="91"/>
    </row>
    <row r="29" spans="2:12" ht="17.25" customHeight="1" x14ac:dyDescent="0.25">
      <c r="B29" s="83" t="s">
        <v>54</v>
      </c>
      <c r="C29" s="91"/>
    </row>
    <row r="30" spans="2:12" ht="17.25" customHeight="1" x14ac:dyDescent="0.25">
      <c r="B30" s="83" t="s">
        <v>364</v>
      </c>
      <c r="C30" s="91" t="s">
        <v>215</v>
      </c>
    </row>
    <row r="31" spans="2:12" ht="17.25" customHeight="1" x14ac:dyDescent="0.25">
      <c r="B31" s="83" t="s">
        <v>365</v>
      </c>
      <c r="C31" s="91" t="s">
        <v>357</v>
      </c>
    </row>
    <row r="32" spans="2:12" ht="17.25" customHeight="1" x14ac:dyDescent="0.25">
      <c r="B32" s="83" t="s">
        <v>130</v>
      </c>
      <c r="C32" s="91"/>
    </row>
    <row r="33" spans="2:3" ht="17.25" customHeight="1" x14ac:dyDescent="0.25">
      <c r="B33" s="83" t="s">
        <v>94</v>
      </c>
      <c r="C33" s="91"/>
    </row>
    <row r="34" spans="2:3" ht="17.25" customHeight="1" x14ac:dyDescent="0.25">
      <c r="B34" s="83" t="s">
        <v>116</v>
      </c>
      <c r="C34" s="92">
        <v>3.2000000000000001E-2</v>
      </c>
    </row>
    <row r="35" spans="2:3" ht="17.25" customHeight="1" x14ac:dyDescent="0.25">
      <c r="B35" s="83" t="s">
        <v>63</v>
      </c>
      <c r="C35" s="91" t="s">
        <v>83</v>
      </c>
    </row>
    <row r="36" spans="2:3" ht="17.25" customHeight="1" x14ac:dyDescent="0.25">
      <c r="B36" s="83" t="s">
        <v>56</v>
      </c>
      <c r="C36" s="91">
        <v>2</v>
      </c>
    </row>
    <row r="37" spans="2:3" ht="17.25" customHeight="1" x14ac:dyDescent="0.25">
      <c r="B37" s="83" t="s">
        <v>275</v>
      </c>
      <c r="C37" s="91" t="s">
        <v>345</v>
      </c>
    </row>
    <row r="38" spans="2:3" ht="17.25" customHeight="1" x14ac:dyDescent="0.25">
      <c r="B38" s="83" t="s">
        <v>52</v>
      </c>
      <c r="C38" s="92">
        <v>3.2000000000000001E-2</v>
      </c>
    </row>
  </sheetData>
  <dataConsolidate link="1"/>
  <dataValidations count="9">
    <dataValidation type="list" allowBlank="1" showInputMessage="1" showErrorMessage="1" sqref="C4" xr:uid="{82A1D462-9C76-4555-B0BF-8B839AB53B53}">
      <formula1>"Y,N"</formula1>
    </dataValidation>
    <dataValidation allowBlank="1" showInputMessage="1" showErrorMessage="1" promptTitle="IPG Format" prompt="No need to write bp_x000a_Decimal follow BBG_x000a_Use &quot;a&quot; for &quot;area&quot;_x000a__x000a_3.50%a_x000a_4%a_x000a_T+120a_x000a_" sqref="C37" xr:uid="{224C5A74-3C7A-4319-9820-B7286679D5D8}"/>
    <dataValidation allowBlank="1" showInputMessage="1" showErrorMessage="1" promptTitle="FPG Format" prompt="No need to write bp_x000a_Decimal follow BBG_x000a__x000a_3.20%_x000a_3.8%_x000a_T+100_x000a_" sqref="C38" xr:uid="{01874B51-48B7-4307-9E6D-E991437F1709}"/>
    <dataValidation type="list" allowBlank="1" showInputMessage="1" showErrorMessage="1" sqref="C30:C32" xr:uid="{C3D57984-9E1D-4B94-8FA7-966700CBBF66}">
      <formula1>dd_BOCOMJLM</formula1>
    </dataValidation>
    <dataValidation type="list" allowBlank="1" showInputMessage="1" sqref="G1 C29" xr:uid="{D087F5E4-9CC8-498C-B1FE-FF2F0175DCD1}">
      <formula1>dd_备证行</formula1>
    </dataValidation>
    <dataValidation type="list" allowBlank="1" showInputMessage="1" showErrorMessage="1" sqref="C35" xr:uid="{3146B185-9FF8-47E6-8F6A-1CBDCAC4DA4B}">
      <formula1>dd_货币</formula1>
    </dataValidation>
    <dataValidation allowBlank="1" showInputMessage="1" showErrorMessage="1" promptTitle="票息 Format" prompt="请输入百分号_x000a_3.20%_x000a_3.8%_x000a_" sqref="C34" xr:uid="{FDC5EB88-7BA2-4B07-9440-93BAFDFC4895}"/>
    <dataValidation type="list" allowBlank="1" showInputMessage="1" sqref="C33 H1" xr:uid="{D0094802-F748-4D24-9B5C-12B972DD2963}">
      <formula1>dd_主题债券</formula1>
    </dataValidation>
    <dataValidation type="list" allowBlank="1" showInputMessage="1" sqref="C28 I1" xr:uid="{32FC70E4-532F-4461-873F-6C114B161EC9}">
      <formula1>dd_结构</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U798"/>
  <sheetViews>
    <sheetView workbookViewId="0">
      <selection activeCell="A5" sqref="A5:BU776"/>
    </sheetView>
  </sheetViews>
  <sheetFormatPr defaultRowHeight="15" x14ac:dyDescent="0.25"/>
  <cols>
    <col min="1" max="1" width="38.44140625" style="1" bestFit="1" customWidth="1"/>
    <col min="2" max="2" width="26.21875" style="1" bestFit="1" customWidth="1"/>
    <col min="3" max="3" width="14.77734375" style="1" bestFit="1" customWidth="1"/>
    <col min="4" max="4" width="10.33203125" style="1" bestFit="1" customWidth="1"/>
    <col min="5" max="5" width="41" style="1" bestFit="1" customWidth="1"/>
    <col min="6" max="6" width="10" style="1" bestFit="1" customWidth="1"/>
    <col min="7" max="7" width="12.5546875" style="1" bestFit="1" customWidth="1"/>
    <col min="8" max="8" width="9.6640625" style="1" bestFit="1" customWidth="1"/>
    <col min="9" max="9" width="12" style="1" bestFit="1" customWidth="1"/>
    <col min="10" max="10" width="5.88671875" style="1" bestFit="1" customWidth="1"/>
    <col min="11" max="11" width="12" style="1" bestFit="1" customWidth="1"/>
    <col min="12" max="12" width="10.21875" style="1" bestFit="1" customWidth="1"/>
    <col min="13" max="13" width="10.33203125" style="1" bestFit="1" customWidth="1"/>
    <col min="14" max="14" width="80.88671875" style="1" bestFit="1" customWidth="1"/>
    <col min="15" max="15" width="60.33203125" style="1" bestFit="1" customWidth="1"/>
    <col min="16" max="16" width="58" style="1" bestFit="1" customWidth="1"/>
    <col min="17" max="17" width="12.5546875" style="1" bestFit="1" customWidth="1"/>
    <col min="18" max="18" width="9.21875" style="1" bestFit="1" customWidth="1"/>
    <col min="19" max="19" width="17.6640625" style="1" bestFit="1" customWidth="1"/>
    <col min="20" max="20" width="36.6640625" style="1" bestFit="1" customWidth="1"/>
    <col min="21" max="21" width="17" style="1" bestFit="1" customWidth="1"/>
    <col min="22" max="22" width="10" style="1" bestFit="1" customWidth="1"/>
    <col min="23" max="23" width="9.21875" style="1" bestFit="1" customWidth="1"/>
    <col min="24" max="24" width="14.44140625" style="1" bestFit="1" customWidth="1"/>
    <col min="25" max="25" width="9.33203125" style="1" bestFit="1" customWidth="1"/>
    <col min="26" max="26" width="14.44140625" style="1" bestFit="1" customWidth="1"/>
    <col min="27" max="27" width="10.33203125" style="1" bestFit="1" customWidth="1"/>
    <col min="28" max="30" width="9.21875" style="1" bestFit="1" customWidth="1"/>
    <col min="31" max="31" width="80.88671875" style="1" bestFit="1" customWidth="1"/>
    <col min="32" max="32" width="22" style="1" bestFit="1" customWidth="1"/>
    <col min="33" max="33" width="14.44140625" style="1" bestFit="1" customWidth="1"/>
    <col min="34" max="35" width="12.5546875" style="1" bestFit="1" customWidth="1"/>
    <col min="36" max="36" width="16.109375" style="1" bestFit="1" customWidth="1"/>
    <col min="37" max="37" width="9.44140625" style="1" bestFit="1" customWidth="1"/>
    <col min="38" max="38" width="9.6640625" style="1" bestFit="1" customWidth="1"/>
    <col min="39" max="39" width="14.44140625" style="1" bestFit="1" customWidth="1"/>
    <col min="40" max="40" width="9.21875" style="1" bestFit="1" customWidth="1"/>
    <col min="41" max="41" width="12.5546875" style="1" bestFit="1" customWidth="1"/>
    <col min="42" max="43" width="10.88671875" style="1" bestFit="1" customWidth="1"/>
    <col min="44" max="44" width="80.88671875" style="1" bestFit="1" customWidth="1"/>
    <col min="45" max="45" width="9.21875" style="1" bestFit="1" customWidth="1"/>
    <col min="46" max="46" width="12.5546875" style="1" bestFit="1" customWidth="1"/>
    <col min="47" max="47" width="9.21875" style="1" bestFit="1" customWidth="1"/>
    <col min="48" max="48" width="10.33203125" style="1" bestFit="1" customWidth="1"/>
    <col min="49" max="49" width="10.88671875" style="1" bestFit="1" customWidth="1"/>
    <col min="50" max="50" width="12.5546875" style="1" bestFit="1" customWidth="1"/>
    <col min="51" max="51" width="26.88671875" style="1" bestFit="1" customWidth="1"/>
    <col min="52" max="52" width="10.88671875" style="1" bestFit="1" customWidth="1"/>
    <col min="53" max="54" width="80.88671875" style="1" bestFit="1" customWidth="1"/>
    <col min="55" max="55" width="10.88671875" style="1" bestFit="1" customWidth="1"/>
    <col min="56" max="56" width="27.6640625" style="1" bestFit="1" customWidth="1"/>
    <col min="57" max="57" width="10.33203125" style="1" bestFit="1" customWidth="1"/>
    <col min="58" max="60" width="80.88671875" style="1" bestFit="1" customWidth="1"/>
    <col min="61" max="61" width="10.88671875" style="1" bestFit="1" customWidth="1"/>
    <col min="62" max="64" width="9.21875" style="1" bestFit="1" customWidth="1"/>
    <col min="65" max="65" width="14.44140625" style="1" bestFit="1" customWidth="1"/>
    <col min="66" max="66" width="18.5546875" style="1" bestFit="1" customWidth="1"/>
    <col min="67" max="67" width="14.44140625" style="1" bestFit="1" customWidth="1"/>
    <col min="68" max="68" width="29.88671875" style="1" bestFit="1" customWidth="1"/>
    <col min="69" max="69" width="13.88671875" style="1" bestFit="1" customWidth="1"/>
    <col min="70" max="70" width="10.88671875" style="1" bestFit="1" customWidth="1"/>
    <col min="71" max="71" width="9.33203125" style="1" bestFit="1" customWidth="1"/>
    <col min="72" max="72" width="6" style="1" bestFit="1" customWidth="1"/>
    <col min="73" max="73" width="20.88671875" style="1" bestFit="1" customWidth="1"/>
    <col min="74" max="74" width="6.109375" style="1" bestFit="1" customWidth="1"/>
    <col min="75" max="76" width="20" style="1" bestFit="1" customWidth="1"/>
    <col min="77" max="77" width="19.44140625" style="1" bestFit="1" customWidth="1"/>
    <col min="78" max="78" width="7.6640625" style="1" bestFit="1" customWidth="1"/>
    <col min="79" max="79" width="19.44140625" style="1" bestFit="1" customWidth="1"/>
    <col min="80" max="81" width="20.21875" style="1" bestFit="1" customWidth="1"/>
    <col min="82" max="86" width="19.33203125" style="1" bestFit="1" customWidth="1"/>
    <col min="87" max="87" width="6.109375" style="1" bestFit="1" customWidth="1"/>
    <col min="88" max="88" width="19.44140625" style="1" bestFit="1" customWidth="1"/>
    <col min="89" max="16384" width="8.88671875" style="1"/>
  </cols>
  <sheetData>
    <row r="1" spans="1:73" ht="67.5" customHeight="1" x14ac:dyDescent="0.25">
      <c r="A1" s="5" t="s">
        <v>222</v>
      </c>
    </row>
    <row r="5" spans="1:73" x14ac:dyDescent="0.25">
      <c r="A5" t="s">
        <v>92</v>
      </c>
      <c r="B5" t="s">
        <v>218</v>
      </c>
      <c r="C5" t="s">
        <v>47</v>
      </c>
      <c r="D5" t="s">
        <v>48</v>
      </c>
      <c r="E5" t="s">
        <v>46</v>
      </c>
      <c r="F5" t="s">
        <v>96</v>
      </c>
      <c r="G5" t="s">
        <v>97</v>
      </c>
      <c r="H5" t="s">
        <v>49</v>
      </c>
      <c r="I5" t="s">
        <v>56</v>
      </c>
      <c r="J5" t="s">
        <v>63</v>
      </c>
      <c r="K5" t="s">
        <v>57</v>
      </c>
      <c r="L5" t="s">
        <v>368</v>
      </c>
      <c r="M5" t="s">
        <v>51</v>
      </c>
      <c r="N5" t="s">
        <v>98</v>
      </c>
      <c r="O5" t="s">
        <v>192</v>
      </c>
      <c r="P5" t="s">
        <v>193</v>
      </c>
      <c r="Q5" t="s">
        <v>53</v>
      </c>
      <c r="R5" t="s">
        <v>288</v>
      </c>
      <c r="S5" t="s">
        <v>219</v>
      </c>
      <c r="T5" t="s">
        <v>54</v>
      </c>
      <c r="U5" t="s">
        <v>55</v>
      </c>
      <c r="V5" t="s">
        <v>58</v>
      </c>
      <c r="W5" t="s">
        <v>59</v>
      </c>
      <c r="X5" t="s">
        <v>93</v>
      </c>
      <c r="Y5" t="s">
        <v>44</v>
      </c>
      <c r="Z5" t="s">
        <v>45</v>
      </c>
      <c r="AA5" t="s">
        <v>127</v>
      </c>
      <c r="AB5" t="s">
        <v>60</v>
      </c>
      <c r="AC5" t="s">
        <v>61</v>
      </c>
      <c r="AD5" t="s">
        <v>62</v>
      </c>
      <c r="AE5" t="s">
        <v>64</v>
      </c>
      <c r="AF5" t="s">
        <v>185</v>
      </c>
      <c r="AG5" t="s">
        <v>43</v>
      </c>
      <c r="AH5" t="s">
        <v>164</v>
      </c>
      <c r="AI5" t="s">
        <v>50</v>
      </c>
      <c r="AJ5" t="s">
        <v>94</v>
      </c>
      <c r="AK5" t="s">
        <v>889</v>
      </c>
      <c r="AL5" t="s">
        <v>203</v>
      </c>
      <c r="AM5" t="s">
        <v>41</v>
      </c>
      <c r="AN5" t="s">
        <v>95</v>
      </c>
      <c r="AO5" t="s">
        <v>204</v>
      </c>
      <c r="AP5" t="s">
        <v>205</v>
      </c>
      <c r="AQ5" t="s">
        <v>206</v>
      </c>
      <c r="AR5" t="s">
        <v>207</v>
      </c>
      <c r="AS5" t="s">
        <v>641</v>
      </c>
      <c r="AT5" t="s">
        <v>99</v>
      </c>
      <c r="AU5" t="s">
        <v>100</v>
      </c>
      <c r="AV5" t="s">
        <v>65</v>
      </c>
      <c r="AW5" t="s">
        <v>66</v>
      </c>
      <c r="AX5" t="s">
        <v>101</v>
      </c>
      <c r="AY5" t="s">
        <v>67</v>
      </c>
      <c r="AZ5" t="s">
        <v>68</v>
      </c>
      <c r="BA5" t="s">
        <v>69</v>
      </c>
      <c r="BB5" t="s">
        <v>70</v>
      </c>
      <c r="BC5" t="s">
        <v>71</v>
      </c>
      <c r="BD5" t="s">
        <v>209</v>
      </c>
      <c r="BE5" t="s">
        <v>72</v>
      </c>
      <c r="BF5" t="s">
        <v>102</v>
      </c>
      <c r="BG5" t="s">
        <v>73</v>
      </c>
      <c r="BH5" t="s">
        <v>208</v>
      </c>
      <c r="BI5" t="s">
        <v>74</v>
      </c>
      <c r="BJ5" t="s">
        <v>75</v>
      </c>
      <c r="BK5" t="s">
        <v>76</v>
      </c>
      <c r="BL5" t="s">
        <v>77</v>
      </c>
      <c r="BM5" t="s">
        <v>78</v>
      </c>
      <c r="BN5" t="s">
        <v>103</v>
      </c>
      <c r="BO5" t="s">
        <v>79</v>
      </c>
      <c r="BP5" t="s">
        <v>80</v>
      </c>
      <c r="BQ5" t="s">
        <v>201</v>
      </c>
      <c r="BR5" t="s">
        <v>212</v>
      </c>
      <c r="BS5" t="s">
        <v>422</v>
      </c>
      <c r="BT5" t="s">
        <v>87</v>
      </c>
      <c r="BU5" t="s">
        <v>132</v>
      </c>
    </row>
    <row r="6" spans="1:73" hidden="1" x14ac:dyDescent="0.25">
      <c r="A6" s="141" t="s">
        <v>825</v>
      </c>
      <c r="B6" s="141" t="s">
        <v>911</v>
      </c>
      <c r="C6" s="139" t="s">
        <v>903</v>
      </c>
      <c r="D6" s="140">
        <v>45233</v>
      </c>
      <c r="E6" s="141" t="s">
        <v>912</v>
      </c>
      <c r="F6" s="141" t="s">
        <v>428</v>
      </c>
      <c r="G6" s="141" t="s">
        <v>913</v>
      </c>
      <c r="H6" s="141" t="s">
        <v>428</v>
      </c>
      <c r="I6" s="141">
        <v>0.98</v>
      </c>
      <c r="J6" s="141" t="s">
        <v>83</v>
      </c>
      <c r="K6" s="141" t="s">
        <v>772</v>
      </c>
      <c r="L6" s="139">
        <v>8.5</v>
      </c>
      <c r="M6" s="140">
        <v>45600</v>
      </c>
      <c r="N6" s="141" t="s">
        <v>433</v>
      </c>
      <c r="O6" s="141" t="s">
        <v>90</v>
      </c>
      <c r="P6" s="141" t="s">
        <v>90</v>
      </c>
      <c r="Q6" s="139"/>
      <c r="R6" s="141" t="s">
        <v>432</v>
      </c>
      <c r="S6" s="141" t="s">
        <v>458</v>
      </c>
      <c r="T6" s="141" t="s">
        <v>90</v>
      </c>
      <c r="U6" s="141" t="s">
        <v>430</v>
      </c>
      <c r="V6" s="139"/>
      <c r="W6" s="139"/>
      <c r="X6" s="141" t="s">
        <v>634</v>
      </c>
      <c r="Y6" s="141" t="s">
        <v>881</v>
      </c>
      <c r="Z6" s="141" t="s">
        <v>90</v>
      </c>
      <c r="AA6" s="139"/>
      <c r="AB6" s="139"/>
      <c r="AC6" s="139"/>
      <c r="AD6" s="139"/>
      <c r="AE6" s="141" t="s">
        <v>914</v>
      </c>
      <c r="AF6" s="141" t="s">
        <v>290</v>
      </c>
      <c r="AG6" s="141" t="s">
        <v>429</v>
      </c>
      <c r="AH6" s="141" t="s">
        <v>428</v>
      </c>
      <c r="AI6" s="141" t="s">
        <v>372</v>
      </c>
      <c r="AJ6" s="141" t="s">
        <v>90</v>
      </c>
      <c r="AK6" s="142" t="s">
        <v>1</v>
      </c>
      <c r="AL6" s="141" t="s">
        <v>883</v>
      </c>
      <c r="AM6" s="141" t="s">
        <v>427</v>
      </c>
      <c r="AN6" s="141" t="s">
        <v>436</v>
      </c>
      <c r="AO6" s="139"/>
      <c r="AP6" s="141" t="s">
        <v>90</v>
      </c>
      <c r="AQ6" s="141" t="s">
        <v>90</v>
      </c>
      <c r="AR6" s="141" t="s">
        <v>90</v>
      </c>
      <c r="AS6" s="139" t="s">
        <v>915</v>
      </c>
      <c r="AT6" s="141">
        <v>1000</v>
      </c>
      <c r="AU6" s="139">
        <v>0.98</v>
      </c>
      <c r="AV6" s="140">
        <v>45236</v>
      </c>
      <c r="AW6" s="140"/>
      <c r="AX6" s="141">
        <v>8.5</v>
      </c>
      <c r="AY6" s="141" t="s">
        <v>90</v>
      </c>
      <c r="AZ6" s="140">
        <v>45600</v>
      </c>
      <c r="BA6" s="141" t="s">
        <v>826</v>
      </c>
      <c r="BB6" s="141" t="s">
        <v>825</v>
      </c>
      <c r="BC6" s="140">
        <v>45236</v>
      </c>
      <c r="BD6" s="141" t="s">
        <v>90</v>
      </c>
      <c r="BE6" s="140">
        <v>45236</v>
      </c>
      <c r="BF6" s="141" t="s">
        <v>90</v>
      </c>
      <c r="BG6" s="141" t="s">
        <v>90</v>
      </c>
      <c r="BH6" s="141" t="s">
        <v>916</v>
      </c>
      <c r="BI6" s="141" t="s">
        <v>426</v>
      </c>
      <c r="BJ6" s="141" t="s">
        <v>426</v>
      </c>
      <c r="BK6" s="141" t="s">
        <v>425</v>
      </c>
      <c r="BL6" s="141" t="s">
        <v>424</v>
      </c>
      <c r="BM6" s="141" t="s">
        <v>423</v>
      </c>
      <c r="BN6" s="141" t="s">
        <v>90</v>
      </c>
      <c r="BO6" s="141" t="s">
        <v>90</v>
      </c>
      <c r="BP6" s="141" t="s">
        <v>90</v>
      </c>
      <c r="BQ6" s="142" t="s">
        <v>90</v>
      </c>
      <c r="BR6" s="38"/>
      <c r="BS6" t="s">
        <v>7</v>
      </c>
      <c r="BT6" s="141" t="s">
        <v>10</v>
      </c>
      <c r="BU6" s="139" t="s">
        <v>922</v>
      </c>
    </row>
    <row r="7" spans="1:73" hidden="1" x14ac:dyDescent="0.25">
      <c r="A7" s="141" t="s">
        <v>454</v>
      </c>
      <c r="B7" s="141" t="s">
        <v>923</v>
      </c>
      <c r="C7" s="139" t="s">
        <v>924</v>
      </c>
      <c r="D7" s="140">
        <v>45232</v>
      </c>
      <c r="E7" s="141" t="s">
        <v>925</v>
      </c>
      <c r="F7" s="141" t="s">
        <v>428</v>
      </c>
      <c r="G7" s="141" t="s">
        <v>428</v>
      </c>
      <c r="H7" s="141" t="s">
        <v>428</v>
      </c>
      <c r="I7" s="141">
        <v>0.15</v>
      </c>
      <c r="J7" s="141" t="s">
        <v>83</v>
      </c>
      <c r="K7" s="141" t="s">
        <v>926</v>
      </c>
      <c r="L7" s="139">
        <v>6.3</v>
      </c>
      <c r="M7" s="140">
        <v>45337</v>
      </c>
      <c r="N7" s="141" t="s">
        <v>107</v>
      </c>
      <c r="O7" s="141" t="s">
        <v>90</v>
      </c>
      <c r="P7" s="141" t="s">
        <v>90</v>
      </c>
      <c r="Q7" s="139"/>
      <c r="R7" s="141" t="s">
        <v>432</v>
      </c>
      <c r="S7" s="141" t="s">
        <v>458</v>
      </c>
      <c r="T7" s="141" t="s">
        <v>90</v>
      </c>
      <c r="U7" s="141" t="s">
        <v>430</v>
      </c>
      <c r="V7" s="139"/>
      <c r="W7" s="139"/>
      <c r="X7" s="141" t="s">
        <v>927</v>
      </c>
      <c r="Y7" s="141" t="s">
        <v>928</v>
      </c>
      <c r="Z7" s="141" t="s">
        <v>90</v>
      </c>
      <c r="AA7" s="139"/>
      <c r="AB7" s="139"/>
      <c r="AC7" s="139"/>
      <c r="AD7" s="139"/>
      <c r="AE7" s="141" t="s">
        <v>929</v>
      </c>
      <c r="AF7" s="141" t="s">
        <v>290</v>
      </c>
      <c r="AG7" s="141" t="s">
        <v>459</v>
      </c>
      <c r="AH7" s="141" t="s">
        <v>428</v>
      </c>
      <c r="AI7" s="141" t="s">
        <v>90</v>
      </c>
      <c r="AJ7" s="141" t="s">
        <v>90</v>
      </c>
      <c r="AK7" s="142" t="s">
        <v>82</v>
      </c>
      <c r="AL7" s="141" t="s">
        <v>930</v>
      </c>
      <c r="AM7" s="141" t="s">
        <v>427</v>
      </c>
      <c r="AN7" s="141" t="s">
        <v>436</v>
      </c>
      <c r="AO7" s="139"/>
      <c r="AP7" s="141" t="s">
        <v>90</v>
      </c>
      <c r="AQ7" s="141" t="s">
        <v>90</v>
      </c>
      <c r="AR7" s="141" t="s">
        <v>90</v>
      </c>
      <c r="AS7" s="139" t="s">
        <v>931</v>
      </c>
      <c r="AT7" s="141">
        <v>1000</v>
      </c>
      <c r="AU7" s="139">
        <v>0.15</v>
      </c>
      <c r="AV7" s="140">
        <v>45240</v>
      </c>
      <c r="AW7" s="140"/>
      <c r="AX7" s="141">
        <v>6.3</v>
      </c>
      <c r="AY7" s="141" t="s">
        <v>90</v>
      </c>
      <c r="AZ7" s="140">
        <v>45337</v>
      </c>
      <c r="BA7" s="141" t="s">
        <v>932</v>
      </c>
      <c r="BB7" s="141" t="s">
        <v>454</v>
      </c>
      <c r="BC7" s="140">
        <v>45240</v>
      </c>
      <c r="BD7" s="141" t="s">
        <v>90</v>
      </c>
      <c r="BE7" s="140">
        <v>45240</v>
      </c>
      <c r="BF7" s="141" t="s">
        <v>90</v>
      </c>
      <c r="BG7" s="141" t="s">
        <v>90</v>
      </c>
      <c r="BH7" s="141" t="s">
        <v>929</v>
      </c>
      <c r="BI7" s="141" t="s">
        <v>426</v>
      </c>
      <c r="BJ7" s="141" t="s">
        <v>426</v>
      </c>
      <c r="BK7" s="141" t="s">
        <v>425</v>
      </c>
      <c r="BL7" s="141" t="s">
        <v>424</v>
      </c>
      <c r="BM7" s="141" t="s">
        <v>423</v>
      </c>
      <c r="BN7" s="141" t="s">
        <v>90</v>
      </c>
      <c r="BO7" s="141" t="s">
        <v>90</v>
      </c>
      <c r="BP7" s="141" t="s">
        <v>90</v>
      </c>
      <c r="BQ7" s="142" t="s">
        <v>90</v>
      </c>
      <c r="BR7" s="38"/>
      <c r="BS7" t="s">
        <v>7</v>
      </c>
      <c r="BT7" s="141" t="s">
        <v>136</v>
      </c>
      <c r="BU7" s="139" t="s">
        <v>933</v>
      </c>
    </row>
    <row r="8" spans="1:73" hidden="1" x14ac:dyDescent="0.25">
      <c r="A8" s="141" t="s">
        <v>454</v>
      </c>
      <c r="B8" s="141" t="s">
        <v>923</v>
      </c>
      <c r="C8" s="139" t="s">
        <v>934</v>
      </c>
      <c r="D8" s="140">
        <v>45232</v>
      </c>
      <c r="E8" s="141" t="s">
        <v>925</v>
      </c>
      <c r="F8" s="141" t="s">
        <v>428</v>
      </c>
      <c r="G8" s="141" t="s">
        <v>428</v>
      </c>
      <c r="H8" s="141" t="s">
        <v>428</v>
      </c>
      <c r="I8" s="141">
        <v>0.17</v>
      </c>
      <c r="J8" s="141" t="s">
        <v>83</v>
      </c>
      <c r="K8" s="141" t="s">
        <v>935</v>
      </c>
      <c r="L8" s="139">
        <v>6.3</v>
      </c>
      <c r="M8" s="140">
        <v>45337</v>
      </c>
      <c r="N8" s="141" t="s">
        <v>107</v>
      </c>
      <c r="O8" s="141" t="s">
        <v>90</v>
      </c>
      <c r="P8" s="141" t="s">
        <v>90</v>
      </c>
      <c r="Q8" s="139"/>
      <c r="R8" s="141" t="s">
        <v>432</v>
      </c>
      <c r="S8" s="141" t="s">
        <v>458</v>
      </c>
      <c r="T8" s="141" t="s">
        <v>90</v>
      </c>
      <c r="U8" s="141" t="s">
        <v>430</v>
      </c>
      <c r="V8" s="139"/>
      <c r="W8" s="139"/>
      <c r="X8" s="141" t="s">
        <v>927</v>
      </c>
      <c r="Y8" s="141" t="s">
        <v>928</v>
      </c>
      <c r="Z8" s="141" t="s">
        <v>90</v>
      </c>
      <c r="AA8" s="139"/>
      <c r="AB8" s="139"/>
      <c r="AC8" s="139"/>
      <c r="AD8" s="139"/>
      <c r="AE8" s="141" t="s">
        <v>936</v>
      </c>
      <c r="AF8" s="141" t="s">
        <v>290</v>
      </c>
      <c r="AG8" s="141" t="s">
        <v>459</v>
      </c>
      <c r="AH8" s="141" t="s">
        <v>428</v>
      </c>
      <c r="AI8" s="141" t="s">
        <v>90</v>
      </c>
      <c r="AJ8" s="141" t="s">
        <v>90</v>
      </c>
      <c r="AK8" s="142" t="s">
        <v>82</v>
      </c>
      <c r="AL8" s="141" t="s">
        <v>930</v>
      </c>
      <c r="AM8" s="141" t="s">
        <v>427</v>
      </c>
      <c r="AN8" s="141" t="s">
        <v>436</v>
      </c>
      <c r="AO8" s="139"/>
      <c r="AP8" s="141" t="s">
        <v>90</v>
      </c>
      <c r="AQ8" s="141" t="s">
        <v>90</v>
      </c>
      <c r="AR8" s="141" t="s">
        <v>90</v>
      </c>
      <c r="AS8" s="139" t="s">
        <v>931</v>
      </c>
      <c r="AT8" s="141">
        <v>1000</v>
      </c>
      <c r="AU8" s="139">
        <v>0.17</v>
      </c>
      <c r="AV8" s="140">
        <v>45232</v>
      </c>
      <c r="AW8" s="140"/>
      <c r="AX8" s="141">
        <v>6.3</v>
      </c>
      <c r="AY8" s="141" t="s">
        <v>90</v>
      </c>
      <c r="AZ8" s="140">
        <v>45337</v>
      </c>
      <c r="BA8" s="141" t="s">
        <v>932</v>
      </c>
      <c r="BB8" s="141" t="s">
        <v>454</v>
      </c>
      <c r="BC8" s="140">
        <v>45232</v>
      </c>
      <c r="BD8" s="141" t="s">
        <v>90</v>
      </c>
      <c r="BE8" s="140">
        <v>45232</v>
      </c>
      <c r="BF8" s="141" t="s">
        <v>90</v>
      </c>
      <c r="BG8" s="141" t="s">
        <v>90</v>
      </c>
      <c r="BH8" s="141" t="s">
        <v>936</v>
      </c>
      <c r="BI8" s="141" t="s">
        <v>426</v>
      </c>
      <c r="BJ8" s="141" t="s">
        <v>426</v>
      </c>
      <c r="BK8" s="141" t="s">
        <v>425</v>
      </c>
      <c r="BL8" s="141" t="s">
        <v>424</v>
      </c>
      <c r="BM8" s="141" t="s">
        <v>423</v>
      </c>
      <c r="BN8" s="141" t="s">
        <v>90</v>
      </c>
      <c r="BO8" s="141" t="s">
        <v>90</v>
      </c>
      <c r="BP8" s="141" t="s">
        <v>90</v>
      </c>
      <c r="BQ8" s="142" t="s">
        <v>90</v>
      </c>
      <c r="BR8" s="38"/>
      <c r="BS8" t="s">
        <v>7</v>
      </c>
      <c r="BT8" s="141" t="s">
        <v>136</v>
      </c>
      <c r="BU8" s="139" t="s">
        <v>937</v>
      </c>
    </row>
    <row r="9" spans="1:73" hidden="1" x14ac:dyDescent="0.25">
      <c r="A9" s="141" t="s">
        <v>454</v>
      </c>
      <c r="B9" s="141" t="s">
        <v>938</v>
      </c>
      <c r="C9" s="139" t="s">
        <v>939</v>
      </c>
      <c r="D9" s="140">
        <v>45231</v>
      </c>
      <c r="E9" s="141" t="s">
        <v>940</v>
      </c>
      <c r="F9" s="141" t="s">
        <v>428</v>
      </c>
      <c r="G9" s="141" t="s">
        <v>428</v>
      </c>
      <c r="H9" s="141" t="s">
        <v>428</v>
      </c>
      <c r="I9" s="141">
        <v>0.18</v>
      </c>
      <c r="J9" s="141" t="s">
        <v>83</v>
      </c>
      <c r="K9" s="141" t="s">
        <v>643</v>
      </c>
      <c r="L9" s="139">
        <v>6.3</v>
      </c>
      <c r="M9" s="140">
        <v>45329</v>
      </c>
      <c r="N9" s="141" t="s">
        <v>107</v>
      </c>
      <c r="O9" s="141" t="s">
        <v>90</v>
      </c>
      <c r="P9" s="141" t="s">
        <v>90</v>
      </c>
      <c r="Q9" s="139"/>
      <c r="R9" s="141" t="s">
        <v>432</v>
      </c>
      <c r="S9" s="141" t="s">
        <v>458</v>
      </c>
      <c r="T9" s="141" t="s">
        <v>90</v>
      </c>
      <c r="U9" s="141" t="s">
        <v>430</v>
      </c>
      <c r="V9" s="139"/>
      <c r="W9" s="139"/>
      <c r="X9" s="141" t="s">
        <v>927</v>
      </c>
      <c r="Y9" s="141" t="s">
        <v>928</v>
      </c>
      <c r="Z9" s="141" t="s">
        <v>90</v>
      </c>
      <c r="AA9" s="139"/>
      <c r="AB9" s="139"/>
      <c r="AC9" s="139"/>
      <c r="AD9" s="139"/>
      <c r="AE9" s="141" t="s">
        <v>929</v>
      </c>
      <c r="AF9" s="141" t="s">
        <v>290</v>
      </c>
      <c r="AG9" s="141" t="s">
        <v>459</v>
      </c>
      <c r="AH9" s="141" t="s">
        <v>428</v>
      </c>
      <c r="AI9" s="141" t="s">
        <v>90</v>
      </c>
      <c r="AJ9" s="141" t="s">
        <v>90</v>
      </c>
      <c r="AK9" s="142" t="s">
        <v>82</v>
      </c>
      <c r="AL9" s="141" t="s">
        <v>941</v>
      </c>
      <c r="AM9" s="141" t="s">
        <v>427</v>
      </c>
      <c r="AN9" s="141" t="s">
        <v>436</v>
      </c>
      <c r="AO9" s="139"/>
      <c r="AP9" s="141" t="s">
        <v>90</v>
      </c>
      <c r="AQ9" s="141" t="s">
        <v>90</v>
      </c>
      <c r="AR9" s="141" t="s">
        <v>90</v>
      </c>
      <c r="AS9" s="139" t="s">
        <v>942</v>
      </c>
      <c r="AT9" s="141">
        <v>1000</v>
      </c>
      <c r="AU9" s="139">
        <v>0.18</v>
      </c>
      <c r="AV9" s="140">
        <v>45237</v>
      </c>
      <c r="AW9" s="140"/>
      <c r="AX9" s="141">
        <v>6.3</v>
      </c>
      <c r="AY9" s="141" t="s">
        <v>90</v>
      </c>
      <c r="AZ9" s="140">
        <v>45329</v>
      </c>
      <c r="BA9" s="141" t="s">
        <v>943</v>
      </c>
      <c r="BB9" s="141" t="s">
        <v>454</v>
      </c>
      <c r="BC9" s="140">
        <v>45237</v>
      </c>
      <c r="BD9" s="141" t="s">
        <v>90</v>
      </c>
      <c r="BE9" s="140">
        <v>45237</v>
      </c>
      <c r="BF9" s="141" t="s">
        <v>90</v>
      </c>
      <c r="BG9" s="141" t="s">
        <v>90</v>
      </c>
      <c r="BH9" s="141" t="s">
        <v>929</v>
      </c>
      <c r="BI9" s="141" t="s">
        <v>426</v>
      </c>
      <c r="BJ9" s="141" t="s">
        <v>426</v>
      </c>
      <c r="BK9" s="141" t="s">
        <v>425</v>
      </c>
      <c r="BL9" s="141" t="s">
        <v>424</v>
      </c>
      <c r="BM9" s="141" t="s">
        <v>423</v>
      </c>
      <c r="BN9" s="141" t="s">
        <v>90</v>
      </c>
      <c r="BO9" s="141" t="s">
        <v>90</v>
      </c>
      <c r="BP9" s="141" t="s">
        <v>90</v>
      </c>
      <c r="BQ9" s="142" t="s">
        <v>90</v>
      </c>
      <c r="BR9" s="38"/>
      <c r="BS9" t="s">
        <v>7</v>
      </c>
      <c r="BT9" s="141" t="s">
        <v>136</v>
      </c>
      <c r="BU9" s="139" t="s">
        <v>944</v>
      </c>
    </row>
    <row r="10" spans="1:73" hidden="1" x14ac:dyDescent="0.25">
      <c r="A10" s="141" t="s">
        <v>454</v>
      </c>
      <c r="B10" s="141" t="s">
        <v>945</v>
      </c>
      <c r="C10" s="139" t="s">
        <v>946</v>
      </c>
      <c r="D10" s="140">
        <v>45231</v>
      </c>
      <c r="E10" s="141" t="s">
        <v>947</v>
      </c>
      <c r="F10" s="141" t="s">
        <v>428</v>
      </c>
      <c r="G10" s="141" t="s">
        <v>428</v>
      </c>
      <c r="H10" s="141" t="s">
        <v>428</v>
      </c>
      <c r="I10" s="141">
        <v>0.15</v>
      </c>
      <c r="J10" s="141" t="s">
        <v>83</v>
      </c>
      <c r="K10" s="141" t="s">
        <v>643</v>
      </c>
      <c r="L10" s="139">
        <v>6.3</v>
      </c>
      <c r="M10" s="140">
        <v>45332</v>
      </c>
      <c r="N10" s="141" t="s">
        <v>107</v>
      </c>
      <c r="O10" s="141" t="s">
        <v>90</v>
      </c>
      <c r="P10" s="141" t="s">
        <v>90</v>
      </c>
      <c r="Q10" s="139"/>
      <c r="R10" s="141" t="s">
        <v>432</v>
      </c>
      <c r="S10" s="141" t="s">
        <v>458</v>
      </c>
      <c r="T10" s="141" t="s">
        <v>90</v>
      </c>
      <c r="U10" s="141" t="s">
        <v>430</v>
      </c>
      <c r="V10" s="139"/>
      <c r="W10" s="139"/>
      <c r="X10" s="141" t="s">
        <v>927</v>
      </c>
      <c r="Y10" s="141" t="s">
        <v>928</v>
      </c>
      <c r="Z10" s="141" t="s">
        <v>90</v>
      </c>
      <c r="AA10" s="139"/>
      <c r="AB10" s="139"/>
      <c r="AC10" s="139"/>
      <c r="AD10" s="139"/>
      <c r="AE10" s="141" t="s">
        <v>929</v>
      </c>
      <c r="AF10" s="141" t="s">
        <v>290</v>
      </c>
      <c r="AG10" s="141" t="s">
        <v>459</v>
      </c>
      <c r="AH10" s="141" t="s">
        <v>428</v>
      </c>
      <c r="AI10" s="141" t="s">
        <v>90</v>
      </c>
      <c r="AJ10" s="141" t="s">
        <v>90</v>
      </c>
      <c r="AK10" s="142" t="s">
        <v>82</v>
      </c>
      <c r="AL10" s="141" t="s">
        <v>948</v>
      </c>
      <c r="AM10" s="141" t="s">
        <v>427</v>
      </c>
      <c r="AN10" s="141" t="s">
        <v>436</v>
      </c>
      <c r="AO10" s="139"/>
      <c r="AP10" s="141" t="s">
        <v>90</v>
      </c>
      <c r="AQ10" s="141" t="s">
        <v>90</v>
      </c>
      <c r="AR10" s="141" t="s">
        <v>90</v>
      </c>
      <c r="AS10" s="139" t="s">
        <v>931</v>
      </c>
      <c r="AT10" s="141">
        <v>1000</v>
      </c>
      <c r="AU10" s="139">
        <v>0.15</v>
      </c>
      <c r="AV10" s="140">
        <v>45240</v>
      </c>
      <c r="AW10" s="140"/>
      <c r="AX10" s="141">
        <v>6.3</v>
      </c>
      <c r="AY10" s="141" t="s">
        <v>90</v>
      </c>
      <c r="AZ10" s="140">
        <v>45332</v>
      </c>
      <c r="BA10" s="141" t="s">
        <v>932</v>
      </c>
      <c r="BB10" s="141" t="s">
        <v>454</v>
      </c>
      <c r="BC10" s="140">
        <v>45240</v>
      </c>
      <c r="BD10" s="141" t="s">
        <v>90</v>
      </c>
      <c r="BE10" s="140">
        <v>45240</v>
      </c>
      <c r="BF10" s="141" t="s">
        <v>90</v>
      </c>
      <c r="BG10" s="141" t="s">
        <v>90</v>
      </c>
      <c r="BH10" s="141" t="s">
        <v>929</v>
      </c>
      <c r="BI10" s="141" t="s">
        <v>426</v>
      </c>
      <c r="BJ10" s="141" t="s">
        <v>426</v>
      </c>
      <c r="BK10" s="141" t="s">
        <v>425</v>
      </c>
      <c r="BL10" s="141" t="s">
        <v>424</v>
      </c>
      <c r="BM10" s="141" t="s">
        <v>423</v>
      </c>
      <c r="BN10" s="141" t="s">
        <v>90</v>
      </c>
      <c r="BO10" s="141" t="s">
        <v>90</v>
      </c>
      <c r="BP10" s="141" t="s">
        <v>90</v>
      </c>
      <c r="BQ10" s="142" t="s">
        <v>90</v>
      </c>
      <c r="BR10" s="38"/>
      <c r="BS10" t="s">
        <v>7</v>
      </c>
      <c r="BT10" s="141" t="s">
        <v>136</v>
      </c>
      <c r="BU10" s="139" t="s">
        <v>949</v>
      </c>
    </row>
    <row r="11" spans="1:73" hidden="1" x14ac:dyDescent="0.25">
      <c r="A11" s="141" t="s">
        <v>752</v>
      </c>
      <c r="B11" s="141" t="s">
        <v>770</v>
      </c>
      <c r="C11" s="139" t="s">
        <v>754</v>
      </c>
      <c r="D11" s="140">
        <v>45230</v>
      </c>
      <c r="E11" s="141" t="s">
        <v>771</v>
      </c>
      <c r="F11" s="141" t="s">
        <v>428</v>
      </c>
      <c r="G11" s="141" t="s">
        <v>428</v>
      </c>
      <c r="H11" s="141" t="s">
        <v>428</v>
      </c>
      <c r="I11" s="141">
        <v>9</v>
      </c>
      <c r="J11" s="141" t="s">
        <v>104</v>
      </c>
      <c r="K11" s="141" t="s">
        <v>772</v>
      </c>
      <c r="L11" s="139">
        <v>4.3</v>
      </c>
      <c r="M11" s="140">
        <v>45601</v>
      </c>
      <c r="N11" s="141" t="s">
        <v>773</v>
      </c>
      <c r="O11" s="141" t="s">
        <v>887</v>
      </c>
      <c r="P11" s="141" t="s">
        <v>774</v>
      </c>
      <c r="Q11" s="139">
        <v>50</v>
      </c>
      <c r="R11" s="141" t="s">
        <v>432</v>
      </c>
      <c r="S11" s="141" t="s">
        <v>458</v>
      </c>
      <c r="T11" s="141" t="s">
        <v>90</v>
      </c>
      <c r="U11" s="141" t="s">
        <v>430</v>
      </c>
      <c r="V11" s="139">
        <v>100</v>
      </c>
      <c r="W11" s="139"/>
      <c r="X11" s="141" t="s">
        <v>717</v>
      </c>
      <c r="Y11" s="141" t="s">
        <v>775</v>
      </c>
      <c r="Z11" s="141" t="s">
        <v>90</v>
      </c>
      <c r="AA11" s="139"/>
      <c r="AB11" s="139"/>
      <c r="AC11" s="139"/>
      <c r="AD11" s="139"/>
      <c r="AE11" s="141" t="s">
        <v>776</v>
      </c>
      <c r="AF11" s="141" t="s">
        <v>290</v>
      </c>
      <c r="AG11" s="141" t="s">
        <v>716</v>
      </c>
      <c r="AH11" s="141" t="s">
        <v>428</v>
      </c>
      <c r="AI11" s="141" t="s">
        <v>440</v>
      </c>
      <c r="AJ11" s="141" t="s">
        <v>90</v>
      </c>
      <c r="AK11" s="142" t="s">
        <v>2</v>
      </c>
      <c r="AL11" s="141" t="s">
        <v>798</v>
      </c>
      <c r="AM11" s="141" t="s">
        <v>427</v>
      </c>
      <c r="AN11" s="141" t="s">
        <v>436</v>
      </c>
      <c r="AO11" s="139"/>
      <c r="AP11" s="141" t="s">
        <v>90</v>
      </c>
      <c r="AQ11" s="141" t="s">
        <v>90</v>
      </c>
      <c r="AR11" s="141" t="s">
        <v>777</v>
      </c>
      <c r="AS11" s="139" t="s">
        <v>778</v>
      </c>
      <c r="AT11" s="141">
        <v>10000</v>
      </c>
      <c r="AU11" s="139">
        <v>9</v>
      </c>
      <c r="AV11" s="140">
        <v>45237</v>
      </c>
      <c r="AW11" s="140"/>
      <c r="AX11" s="141">
        <v>4.3</v>
      </c>
      <c r="AY11" s="141" t="s">
        <v>90</v>
      </c>
      <c r="AZ11" s="140">
        <v>45419</v>
      </c>
      <c r="BA11" s="141" t="s">
        <v>779</v>
      </c>
      <c r="BB11" s="141" t="s">
        <v>752</v>
      </c>
      <c r="BC11" s="140">
        <v>45237</v>
      </c>
      <c r="BD11" s="141" t="s">
        <v>774</v>
      </c>
      <c r="BE11" s="140">
        <v>45237</v>
      </c>
      <c r="BF11" s="141" t="s">
        <v>780</v>
      </c>
      <c r="BG11" s="141" t="s">
        <v>781</v>
      </c>
      <c r="BH11" s="141" t="s">
        <v>782</v>
      </c>
      <c r="BI11" s="141" t="s">
        <v>426</v>
      </c>
      <c r="BJ11" s="141" t="s">
        <v>426</v>
      </c>
      <c r="BK11" s="141" t="s">
        <v>425</v>
      </c>
      <c r="BL11" s="141" t="s">
        <v>424</v>
      </c>
      <c r="BM11" s="141" t="s">
        <v>423</v>
      </c>
      <c r="BN11" s="141" t="s">
        <v>90</v>
      </c>
      <c r="BO11" s="141" t="s">
        <v>126</v>
      </c>
      <c r="BP11" s="141" t="s">
        <v>90</v>
      </c>
      <c r="BQ11" s="142" t="s">
        <v>90</v>
      </c>
      <c r="BR11" s="38"/>
      <c r="BS11" t="s">
        <v>7</v>
      </c>
      <c r="BT11" s="141" t="s">
        <v>16</v>
      </c>
      <c r="BU11" s="139" t="s">
        <v>755</v>
      </c>
    </row>
    <row r="12" spans="1:73" hidden="1" x14ac:dyDescent="0.25">
      <c r="A12" s="141" t="s">
        <v>752</v>
      </c>
      <c r="B12" s="141" t="s">
        <v>783</v>
      </c>
      <c r="C12" s="139" t="s">
        <v>751</v>
      </c>
      <c r="D12" s="140">
        <v>45230</v>
      </c>
      <c r="E12" s="141" t="s">
        <v>784</v>
      </c>
      <c r="F12" s="141" t="s">
        <v>428</v>
      </c>
      <c r="G12" s="141" t="s">
        <v>428</v>
      </c>
      <c r="H12" s="141" t="s">
        <v>428</v>
      </c>
      <c r="I12" s="141">
        <v>1.7</v>
      </c>
      <c r="J12" s="141" t="s">
        <v>83</v>
      </c>
      <c r="K12" s="141" t="s">
        <v>772</v>
      </c>
      <c r="L12" s="139">
        <v>6.9</v>
      </c>
      <c r="M12" s="140">
        <v>45601</v>
      </c>
      <c r="N12" s="141" t="s">
        <v>773</v>
      </c>
      <c r="O12" s="141" t="s">
        <v>888</v>
      </c>
      <c r="P12" s="141" t="s">
        <v>785</v>
      </c>
      <c r="Q12" s="139">
        <v>10</v>
      </c>
      <c r="R12" s="141" t="s">
        <v>432</v>
      </c>
      <c r="S12" s="141" t="s">
        <v>458</v>
      </c>
      <c r="T12" s="141" t="s">
        <v>90</v>
      </c>
      <c r="U12" s="141" t="s">
        <v>430</v>
      </c>
      <c r="V12" s="139">
        <v>100</v>
      </c>
      <c r="W12" s="139"/>
      <c r="X12" s="141" t="s">
        <v>717</v>
      </c>
      <c r="Y12" s="141" t="s">
        <v>775</v>
      </c>
      <c r="Z12" s="141" t="s">
        <v>90</v>
      </c>
      <c r="AA12" s="139"/>
      <c r="AB12" s="139"/>
      <c r="AC12" s="139"/>
      <c r="AD12" s="139"/>
      <c r="AE12" s="141" t="s">
        <v>786</v>
      </c>
      <c r="AF12" s="141" t="s">
        <v>290</v>
      </c>
      <c r="AG12" s="141" t="s">
        <v>716</v>
      </c>
      <c r="AH12" s="141" t="s">
        <v>428</v>
      </c>
      <c r="AI12" s="141" t="s">
        <v>440</v>
      </c>
      <c r="AJ12" s="141" t="s">
        <v>90</v>
      </c>
      <c r="AK12" s="142" t="s">
        <v>2</v>
      </c>
      <c r="AL12" s="141" t="s">
        <v>798</v>
      </c>
      <c r="AM12" s="141" t="s">
        <v>427</v>
      </c>
      <c r="AN12" s="141" t="s">
        <v>436</v>
      </c>
      <c r="AO12" s="139"/>
      <c r="AP12" s="141" t="s">
        <v>90</v>
      </c>
      <c r="AQ12" s="141" t="s">
        <v>90</v>
      </c>
      <c r="AR12" s="141" t="s">
        <v>777</v>
      </c>
      <c r="AS12" s="139" t="s">
        <v>778</v>
      </c>
      <c r="AT12" s="141">
        <v>1000</v>
      </c>
      <c r="AU12" s="139">
        <v>1.7</v>
      </c>
      <c r="AV12" s="140">
        <v>45237</v>
      </c>
      <c r="AW12" s="140"/>
      <c r="AX12" s="141">
        <v>6.9</v>
      </c>
      <c r="AY12" s="141" t="s">
        <v>90</v>
      </c>
      <c r="AZ12" s="140">
        <v>45419</v>
      </c>
      <c r="BA12" s="141" t="s">
        <v>779</v>
      </c>
      <c r="BB12" s="141" t="s">
        <v>752</v>
      </c>
      <c r="BC12" s="140">
        <v>45237</v>
      </c>
      <c r="BD12" s="141" t="s">
        <v>785</v>
      </c>
      <c r="BE12" s="140">
        <v>45237</v>
      </c>
      <c r="BF12" s="141" t="s">
        <v>780</v>
      </c>
      <c r="BG12" s="141" t="s">
        <v>787</v>
      </c>
      <c r="BH12" s="141" t="s">
        <v>788</v>
      </c>
      <c r="BI12" s="141" t="s">
        <v>426</v>
      </c>
      <c r="BJ12" s="141" t="s">
        <v>426</v>
      </c>
      <c r="BK12" s="141" t="s">
        <v>425</v>
      </c>
      <c r="BL12" s="141" t="s">
        <v>424</v>
      </c>
      <c r="BM12" s="141" t="s">
        <v>423</v>
      </c>
      <c r="BN12" s="141" t="s">
        <v>90</v>
      </c>
      <c r="BO12" s="141" t="s">
        <v>126</v>
      </c>
      <c r="BP12" s="141" t="s">
        <v>90</v>
      </c>
      <c r="BQ12" s="142" t="s">
        <v>90</v>
      </c>
      <c r="BR12" s="38"/>
      <c r="BS12" t="s">
        <v>7</v>
      </c>
      <c r="BT12" s="141" t="s">
        <v>16</v>
      </c>
      <c r="BU12" s="139" t="s">
        <v>753</v>
      </c>
    </row>
    <row r="13" spans="1:73" hidden="1" x14ac:dyDescent="0.25">
      <c r="A13" s="141" t="s">
        <v>630</v>
      </c>
      <c r="B13" s="141" t="s">
        <v>793</v>
      </c>
      <c r="C13" s="139" t="s">
        <v>759</v>
      </c>
      <c r="D13" s="140">
        <v>45229</v>
      </c>
      <c r="E13" s="141" t="s">
        <v>794</v>
      </c>
      <c r="F13" s="141" t="s">
        <v>428</v>
      </c>
      <c r="G13" s="141" t="s">
        <v>428</v>
      </c>
      <c r="H13" s="141" t="s">
        <v>428</v>
      </c>
      <c r="I13" s="141">
        <v>7.0000000000000001E-3</v>
      </c>
      <c r="J13" s="141" t="s">
        <v>83</v>
      </c>
      <c r="K13" s="141" t="s">
        <v>795</v>
      </c>
      <c r="L13" s="139">
        <v>5.0999999999999996</v>
      </c>
      <c r="M13" s="140">
        <v>45294</v>
      </c>
      <c r="N13" s="141" t="s">
        <v>107</v>
      </c>
      <c r="O13" s="141" t="s">
        <v>90</v>
      </c>
      <c r="P13" s="141" t="s">
        <v>90</v>
      </c>
      <c r="Q13" s="139"/>
      <c r="R13" s="141" t="s">
        <v>432</v>
      </c>
      <c r="S13" s="141" t="s">
        <v>458</v>
      </c>
      <c r="T13" s="141" t="s">
        <v>90</v>
      </c>
      <c r="U13" s="141" t="s">
        <v>430</v>
      </c>
      <c r="V13" s="139">
        <v>100</v>
      </c>
      <c r="W13" s="139"/>
      <c r="X13" s="141" t="s">
        <v>439</v>
      </c>
      <c r="Y13" s="141" t="s">
        <v>90</v>
      </c>
      <c r="Z13" s="141" t="s">
        <v>90</v>
      </c>
      <c r="AA13" s="139"/>
      <c r="AB13" s="139"/>
      <c r="AC13" s="139"/>
      <c r="AD13" s="139"/>
      <c r="AE13" s="141" t="s">
        <v>631</v>
      </c>
      <c r="AF13" s="141" t="s">
        <v>290</v>
      </c>
      <c r="AG13" s="141" t="s">
        <v>459</v>
      </c>
      <c r="AH13" s="141" t="s">
        <v>428</v>
      </c>
      <c r="AI13" s="141" t="s">
        <v>90</v>
      </c>
      <c r="AJ13" s="141" t="s">
        <v>90</v>
      </c>
      <c r="AK13" s="142" t="s">
        <v>82</v>
      </c>
      <c r="AL13" s="141" t="s">
        <v>950</v>
      </c>
      <c r="AM13" s="141" t="s">
        <v>427</v>
      </c>
      <c r="AN13" s="141" t="s">
        <v>436</v>
      </c>
      <c r="AO13" s="139"/>
      <c r="AP13" s="141" t="s">
        <v>90</v>
      </c>
      <c r="AQ13" s="141" t="s">
        <v>90</v>
      </c>
      <c r="AR13" s="141" t="s">
        <v>90</v>
      </c>
      <c r="AS13" s="139" t="s">
        <v>632</v>
      </c>
      <c r="AT13" s="141">
        <v>700000</v>
      </c>
      <c r="AU13" s="139">
        <v>7.0000000000000001E-3</v>
      </c>
      <c r="AV13" s="140">
        <v>45231</v>
      </c>
      <c r="AW13" s="140"/>
      <c r="AX13" s="141">
        <v>5.0999999999999996</v>
      </c>
      <c r="AY13" s="141" t="s">
        <v>90</v>
      </c>
      <c r="AZ13" s="140">
        <v>45294</v>
      </c>
      <c r="BA13" s="141" t="s">
        <v>633</v>
      </c>
      <c r="BB13" s="141" t="s">
        <v>630</v>
      </c>
      <c r="BC13" s="140">
        <v>45231</v>
      </c>
      <c r="BD13" s="141" t="s">
        <v>90</v>
      </c>
      <c r="BE13" s="140">
        <v>45231</v>
      </c>
      <c r="BF13" s="141" t="s">
        <v>90</v>
      </c>
      <c r="BG13" s="141" t="s">
        <v>90</v>
      </c>
      <c r="BH13" s="141" t="s">
        <v>631</v>
      </c>
      <c r="BI13" s="141" t="s">
        <v>426</v>
      </c>
      <c r="BJ13" s="141" t="s">
        <v>426</v>
      </c>
      <c r="BK13" s="141" t="s">
        <v>425</v>
      </c>
      <c r="BL13" s="141" t="s">
        <v>424</v>
      </c>
      <c r="BM13" s="141" t="s">
        <v>423</v>
      </c>
      <c r="BN13" s="141" t="s">
        <v>90</v>
      </c>
      <c r="BO13" s="141" t="s">
        <v>90</v>
      </c>
      <c r="BP13" s="141" t="s">
        <v>90</v>
      </c>
      <c r="BQ13" s="142" t="s">
        <v>90</v>
      </c>
      <c r="BR13" s="38"/>
      <c r="BS13" t="s">
        <v>7</v>
      </c>
      <c r="BT13" s="141" t="s">
        <v>12</v>
      </c>
      <c r="BU13" s="139" t="s">
        <v>760</v>
      </c>
    </row>
    <row r="14" spans="1:73" hidden="1" x14ac:dyDescent="0.25">
      <c r="A14" s="141" t="s">
        <v>630</v>
      </c>
      <c r="B14" s="141" t="s">
        <v>796</v>
      </c>
      <c r="C14" s="139" t="s">
        <v>761</v>
      </c>
      <c r="D14" s="140">
        <v>45229</v>
      </c>
      <c r="E14" s="141" t="s">
        <v>797</v>
      </c>
      <c r="F14" s="141" t="s">
        <v>428</v>
      </c>
      <c r="G14" s="141" t="s">
        <v>428</v>
      </c>
      <c r="H14" s="141" t="s">
        <v>428</v>
      </c>
      <c r="I14" s="141">
        <v>1.2E-2</v>
      </c>
      <c r="J14" s="141" t="s">
        <v>83</v>
      </c>
      <c r="K14" s="141" t="s">
        <v>643</v>
      </c>
      <c r="L14" s="139">
        <v>5.5</v>
      </c>
      <c r="M14" s="140">
        <v>45323</v>
      </c>
      <c r="N14" s="141" t="s">
        <v>107</v>
      </c>
      <c r="O14" s="141" t="s">
        <v>90</v>
      </c>
      <c r="P14" s="141" t="s">
        <v>90</v>
      </c>
      <c r="Q14" s="139"/>
      <c r="R14" s="141" t="s">
        <v>432</v>
      </c>
      <c r="S14" s="141" t="s">
        <v>458</v>
      </c>
      <c r="T14" s="141" t="s">
        <v>90</v>
      </c>
      <c r="U14" s="141" t="s">
        <v>430</v>
      </c>
      <c r="V14" s="139">
        <v>100</v>
      </c>
      <c r="W14" s="139"/>
      <c r="X14" s="141" t="s">
        <v>439</v>
      </c>
      <c r="Y14" s="141" t="s">
        <v>90</v>
      </c>
      <c r="Z14" s="141" t="s">
        <v>90</v>
      </c>
      <c r="AA14" s="139"/>
      <c r="AB14" s="139"/>
      <c r="AC14" s="139"/>
      <c r="AD14" s="139"/>
      <c r="AE14" s="141" t="s">
        <v>631</v>
      </c>
      <c r="AF14" s="141" t="s">
        <v>290</v>
      </c>
      <c r="AG14" s="141" t="s">
        <v>459</v>
      </c>
      <c r="AH14" s="141" t="s">
        <v>428</v>
      </c>
      <c r="AI14" s="141" t="s">
        <v>90</v>
      </c>
      <c r="AJ14" s="141" t="s">
        <v>90</v>
      </c>
      <c r="AK14" s="142" t="s">
        <v>82</v>
      </c>
      <c r="AL14" s="141" t="s">
        <v>951</v>
      </c>
      <c r="AM14" s="141" t="s">
        <v>427</v>
      </c>
      <c r="AN14" s="141" t="s">
        <v>436</v>
      </c>
      <c r="AO14" s="139"/>
      <c r="AP14" s="141" t="s">
        <v>90</v>
      </c>
      <c r="AQ14" s="141" t="s">
        <v>90</v>
      </c>
      <c r="AR14" s="141" t="s">
        <v>90</v>
      </c>
      <c r="AS14" s="139" t="s">
        <v>632</v>
      </c>
      <c r="AT14" s="141">
        <v>1200000</v>
      </c>
      <c r="AU14" s="139">
        <v>1.2E-2</v>
      </c>
      <c r="AV14" s="140">
        <v>45231</v>
      </c>
      <c r="AW14" s="140"/>
      <c r="AX14" s="141">
        <v>5.5</v>
      </c>
      <c r="AY14" s="141" t="s">
        <v>90</v>
      </c>
      <c r="AZ14" s="140">
        <v>45323</v>
      </c>
      <c r="BA14" s="141" t="s">
        <v>633</v>
      </c>
      <c r="BB14" s="141" t="s">
        <v>630</v>
      </c>
      <c r="BC14" s="140">
        <v>45231</v>
      </c>
      <c r="BD14" s="141" t="s">
        <v>90</v>
      </c>
      <c r="BE14" s="140">
        <v>45231</v>
      </c>
      <c r="BF14" s="141" t="s">
        <v>90</v>
      </c>
      <c r="BG14" s="141" t="s">
        <v>90</v>
      </c>
      <c r="BH14" s="141" t="s">
        <v>631</v>
      </c>
      <c r="BI14" s="141" t="s">
        <v>426</v>
      </c>
      <c r="BJ14" s="141" t="s">
        <v>426</v>
      </c>
      <c r="BK14" s="141" t="s">
        <v>425</v>
      </c>
      <c r="BL14" s="141" t="s">
        <v>424</v>
      </c>
      <c r="BM14" s="141" t="s">
        <v>423</v>
      </c>
      <c r="BN14" s="141" t="s">
        <v>90</v>
      </c>
      <c r="BO14" s="141" t="s">
        <v>90</v>
      </c>
      <c r="BP14" s="141" t="s">
        <v>90</v>
      </c>
      <c r="BQ14" s="142" t="s">
        <v>90</v>
      </c>
      <c r="BR14" s="38"/>
      <c r="BS14" t="s">
        <v>7</v>
      </c>
      <c r="BT14" s="141" t="s">
        <v>12</v>
      </c>
      <c r="BU14" s="139" t="s">
        <v>762</v>
      </c>
    </row>
    <row r="15" spans="1:73" hidden="1" x14ac:dyDescent="0.25">
      <c r="A15" s="141" t="s">
        <v>454</v>
      </c>
      <c r="B15" s="141" t="s">
        <v>952</v>
      </c>
      <c r="C15" s="139" t="s">
        <v>953</v>
      </c>
      <c r="D15" s="140">
        <v>45229</v>
      </c>
      <c r="E15" s="141" t="s">
        <v>954</v>
      </c>
      <c r="F15" s="141" t="s">
        <v>428</v>
      </c>
      <c r="G15" s="141" t="s">
        <v>428</v>
      </c>
      <c r="H15" s="141" t="s">
        <v>428</v>
      </c>
      <c r="I15" s="141">
        <v>0.3</v>
      </c>
      <c r="J15" s="141" t="s">
        <v>83</v>
      </c>
      <c r="K15" s="141" t="s">
        <v>772</v>
      </c>
      <c r="L15" s="139">
        <v>0</v>
      </c>
      <c r="M15" s="140">
        <v>45600</v>
      </c>
      <c r="N15" s="141" t="s">
        <v>107</v>
      </c>
      <c r="O15" s="141" t="s">
        <v>90</v>
      </c>
      <c r="P15" s="141" t="s">
        <v>90</v>
      </c>
      <c r="Q15" s="139"/>
      <c r="R15" s="141" t="s">
        <v>432</v>
      </c>
      <c r="S15" s="141" t="s">
        <v>431</v>
      </c>
      <c r="T15" s="141" t="s">
        <v>90</v>
      </c>
      <c r="U15" s="141" t="s">
        <v>955</v>
      </c>
      <c r="V15" s="139"/>
      <c r="W15" s="139"/>
      <c r="X15" s="141" t="s">
        <v>927</v>
      </c>
      <c r="Y15" s="141" t="s">
        <v>928</v>
      </c>
      <c r="Z15" s="141" t="s">
        <v>90</v>
      </c>
      <c r="AA15" s="139"/>
      <c r="AB15" s="139"/>
      <c r="AC15" s="139"/>
      <c r="AD15" s="139"/>
      <c r="AE15" s="141" t="s">
        <v>956</v>
      </c>
      <c r="AF15" s="141" t="s">
        <v>290</v>
      </c>
      <c r="AG15" s="141" t="s">
        <v>459</v>
      </c>
      <c r="AH15" s="141" t="s">
        <v>428</v>
      </c>
      <c r="AI15" s="141" t="s">
        <v>90</v>
      </c>
      <c r="AJ15" s="141" t="s">
        <v>90</v>
      </c>
      <c r="AK15" s="142" t="s">
        <v>82</v>
      </c>
      <c r="AL15" s="141" t="s">
        <v>883</v>
      </c>
      <c r="AM15" s="141" t="s">
        <v>427</v>
      </c>
      <c r="AN15" s="141" t="s">
        <v>436</v>
      </c>
      <c r="AO15" s="139"/>
      <c r="AP15" s="141" t="s">
        <v>90</v>
      </c>
      <c r="AQ15" s="141" t="s">
        <v>90</v>
      </c>
      <c r="AR15" s="141" t="s">
        <v>90</v>
      </c>
      <c r="AS15" s="139" t="s">
        <v>931</v>
      </c>
      <c r="AT15" s="141">
        <v>1000</v>
      </c>
      <c r="AU15" s="139">
        <v>0.3</v>
      </c>
      <c r="AV15" s="140">
        <v>45236</v>
      </c>
      <c r="AW15" s="140"/>
      <c r="AX15" s="141">
        <v>0</v>
      </c>
      <c r="AY15" s="141" t="s">
        <v>90</v>
      </c>
      <c r="AZ15" s="140">
        <v>45600</v>
      </c>
      <c r="BA15" s="141" t="s">
        <v>932</v>
      </c>
      <c r="BB15" s="141" t="s">
        <v>90</v>
      </c>
      <c r="BC15" s="140">
        <v>45236</v>
      </c>
      <c r="BD15" s="141" t="s">
        <v>90</v>
      </c>
      <c r="BE15" s="140">
        <v>45236</v>
      </c>
      <c r="BF15" s="141" t="s">
        <v>90</v>
      </c>
      <c r="BG15" s="141" t="s">
        <v>90</v>
      </c>
      <c r="BH15" s="141" t="s">
        <v>956</v>
      </c>
      <c r="BI15" s="141" t="s">
        <v>426</v>
      </c>
      <c r="BJ15" s="141" t="s">
        <v>426</v>
      </c>
      <c r="BK15" s="141" t="s">
        <v>425</v>
      </c>
      <c r="BL15" s="141" t="s">
        <v>424</v>
      </c>
      <c r="BM15" s="141" t="s">
        <v>423</v>
      </c>
      <c r="BN15" s="141" t="s">
        <v>90</v>
      </c>
      <c r="BO15" s="141" t="s">
        <v>90</v>
      </c>
      <c r="BP15" s="141" t="s">
        <v>90</v>
      </c>
      <c r="BQ15" s="142" t="s">
        <v>90</v>
      </c>
      <c r="BR15" s="38"/>
      <c r="BS15" t="s">
        <v>7</v>
      </c>
      <c r="BT15" s="141" t="s">
        <v>136</v>
      </c>
      <c r="BU15" s="139" t="s">
        <v>957</v>
      </c>
    </row>
    <row r="16" spans="1:73" hidden="1" x14ac:dyDescent="0.25">
      <c r="A16" s="141" t="s">
        <v>764</v>
      </c>
      <c r="B16" s="141" t="s">
        <v>799</v>
      </c>
      <c r="C16" s="139" t="s">
        <v>763</v>
      </c>
      <c r="D16" s="140">
        <v>45229</v>
      </c>
      <c r="E16" s="141" t="s">
        <v>800</v>
      </c>
      <c r="F16" s="141" t="s">
        <v>801</v>
      </c>
      <c r="G16" s="141" t="s">
        <v>802</v>
      </c>
      <c r="H16" s="141" t="s">
        <v>428</v>
      </c>
      <c r="I16" s="141">
        <v>1.08</v>
      </c>
      <c r="J16" s="141" t="s">
        <v>108</v>
      </c>
      <c r="K16" s="141" t="s">
        <v>772</v>
      </c>
      <c r="L16" s="139">
        <v>5.5</v>
      </c>
      <c r="M16" s="140">
        <v>45597</v>
      </c>
      <c r="N16" s="141" t="s">
        <v>803</v>
      </c>
      <c r="O16" s="141" t="s">
        <v>90</v>
      </c>
      <c r="P16" s="141" t="s">
        <v>90</v>
      </c>
      <c r="Q16" s="139"/>
      <c r="R16" s="141" t="s">
        <v>432</v>
      </c>
      <c r="S16" s="141" t="s">
        <v>804</v>
      </c>
      <c r="T16" s="141" t="s">
        <v>90</v>
      </c>
      <c r="U16" s="141" t="s">
        <v>430</v>
      </c>
      <c r="V16" s="139">
        <v>100</v>
      </c>
      <c r="W16" s="139"/>
      <c r="X16" s="141" t="s">
        <v>805</v>
      </c>
      <c r="Y16" s="141" t="s">
        <v>806</v>
      </c>
      <c r="Z16" s="141" t="s">
        <v>90</v>
      </c>
      <c r="AA16" s="139"/>
      <c r="AB16" s="139"/>
      <c r="AC16" s="139"/>
      <c r="AD16" s="139"/>
      <c r="AE16" s="141" t="s">
        <v>807</v>
      </c>
      <c r="AF16" s="141" t="s">
        <v>290</v>
      </c>
      <c r="AG16" s="141" t="s">
        <v>429</v>
      </c>
      <c r="AH16" s="141" t="s">
        <v>428</v>
      </c>
      <c r="AI16" s="141" t="s">
        <v>372</v>
      </c>
      <c r="AJ16" s="141" t="s">
        <v>90</v>
      </c>
      <c r="AK16" s="142" t="s">
        <v>1</v>
      </c>
      <c r="AL16" s="141" t="s">
        <v>958</v>
      </c>
      <c r="AM16" s="141" t="s">
        <v>427</v>
      </c>
      <c r="AN16" s="141" t="s">
        <v>808</v>
      </c>
      <c r="AO16" s="139"/>
      <c r="AP16" s="141" t="s">
        <v>90</v>
      </c>
      <c r="AQ16" s="141" t="s">
        <v>90</v>
      </c>
      <c r="AR16" s="141" t="s">
        <v>90</v>
      </c>
      <c r="AS16" s="139" t="s">
        <v>809</v>
      </c>
      <c r="AT16" s="141">
        <v>1000</v>
      </c>
      <c r="AU16" s="139">
        <v>1.08</v>
      </c>
      <c r="AV16" s="140">
        <v>45233</v>
      </c>
      <c r="AW16" s="140"/>
      <c r="AX16" s="141">
        <v>5.5</v>
      </c>
      <c r="AY16" s="141" t="s">
        <v>90</v>
      </c>
      <c r="AZ16" s="140">
        <v>45597</v>
      </c>
      <c r="BA16" s="141" t="s">
        <v>810</v>
      </c>
      <c r="BB16" s="141" t="s">
        <v>90</v>
      </c>
      <c r="BC16" s="140">
        <v>45233</v>
      </c>
      <c r="BD16" s="141" t="s">
        <v>90</v>
      </c>
      <c r="BE16" s="140">
        <v>45233</v>
      </c>
      <c r="BF16" s="141" t="s">
        <v>90</v>
      </c>
      <c r="BG16" s="141" t="s">
        <v>811</v>
      </c>
      <c r="BH16" s="141" t="s">
        <v>812</v>
      </c>
      <c r="BI16" s="141" t="s">
        <v>426</v>
      </c>
      <c r="BJ16" s="141" t="s">
        <v>426</v>
      </c>
      <c r="BK16" s="141" t="s">
        <v>425</v>
      </c>
      <c r="BL16" s="141" t="s">
        <v>424</v>
      </c>
      <c r="BM16" s="141" t="s">
        <v>423</v>
      </c>
      <c r="BN16" s="141" t="s">
        <v>90</v>
      </c>
      <c r="BO16" s="141" t="s">
        <v>90</v>
      </c>
      <c r="BP16" s="141" t="s">
        <v>764</v>
      </c>
      <c r="BQ16" s="142" t="s">
        <v>90</v>
      </c>
      <c r="BR16" s="38"/>
      <c r="BS16" t="s">
        <v>7</v>
      </c>
      <c r="BT16" s="141" t="s">
        <v>14</v>
      </c>
      <c r="BU16" s="139" t="s">
        <v>765</v>
      </c>
    </row>
    <row r="17" spans="1:73" hidden="1" x14ac:dyDescent="0.25">
      <c r="A17" s="141" t="s">
        <v>630</v>
      </c>
      <c r="B17" s="141" t="s">
        <v>959</v>
      </c>
      <c r="C17" s="139" t="s">
        <v>960</v>
      </c>
      <c r="D17" s="140">
        <v>45226</v>
      </c>
      <c r="E17" s="141" t="s">
        <v>961</v>
      </c>
      <c r="F17" s="141" t="s">
        <v>428</v>
      </c>
      <c r="G17" s="141" t="s">
        <v>428</v>
      </c>
      <c r="H17" s="141" t="s">
        <v>428</v>
      </c>
      <c r="I17" s="141">
        <v>3.6999999999999998E-2</v>
      </c>
      <c r="J17" s="141" t="s">
        <v>106</v>
      </c>
      <c r="K17" s="141" t="s">
        <v>962</v>
      </c>
      <c r="L17" s="139">
        <v>4.8</v>
      </c>
      <c r="M17" s="140">
        <v>45412</v>
      </c>
      <c r="N17" s="141" t="s">
        <v>107</v>
      </c>
      <c r="O17" s="141" t="s">
        <v>90</v>
      </c>
      <c r="P17" s="141" t="s">
        <v>90</v>
      </c>
      <c r="Q17" s="139"/>
      <c r="R17" s="141" t="s">
        <v>432</v>
      </c>
      <c r="S17" s="141" t="s">
        <v>458</v>
      </c>
      <c r="T17" s="141" t="s">
        <v>90</v>
      </c>
      <c r="U17" s="141" t="s">
        <v>430</v>
      </c>
      <c r="V17" s="139">
        <v>100</v>
      </c>
      <c r="W17" s="139"/>
      <c r="X17" s="141" t="s">
        <v>439</v>
      </c>
      <c r="Y17" s="141" t="s">
        <v>90</v>
      </c>
      <c r="Z17" s="141" t="s">
        <v>90</v>
      </c>
      <c r="AA17" s="139"/>
      <c r="AB17" s="139"/>
      <c r="AC17" s="139"/>
      <c r="AD17" s="139"/>
      <c r="AE17" s="141" t="s">
        <v>631</v>
      </c>
      <c r="AF17" s="141" t="s">
        <v>290</v>
      </c>
      <c r="AG17" s="141" t="s">
        <v>459</v>
      </c>
      <c r="AH17" s="141" t="s">
        <v>428</v>
      </c>
      <c r="AI17" s="141" t="s">
        <v>90</v>
      </c>
      <c r="AJ17" s="141" t="s">
        <v>90</v>
      </c>
      <c r="AK17" s="142" t="s">
        <v>82</v>
      </c>
      <c r="AL17" s="141" t="s">
        <v>963</v>
      </c>
      <c r="AM17" s="141" t="s">
        <v>427</v>
      </c>
      <c r="AN17" s="141" t="s">
        <v>436</v>
      </c>
      <c r="AO17" s="139"/>
      <c r="AP17" s="141" t="s">
        <v>90</v>
      </c>
      <c r="AQ17" s="141" t="s">
        <v>90</v>
      </c>
      <c r="AR17" s="141" t="s">
        <v>90</v>
      </c>
      <c r="AS17" s="139" t="s">
        <v>632</v>
      </c>
      <c r="AT17" s="141">
        <v>3700000</v>
      </c>
      <c r="AU17" s="139">
        <v>3.6999999999999998E-2</v>
      </c>
      <c r="AV17" s="140">
        <v>45231</v>
      </c>
      <c r="AW17" s="140"/>
      <c r="AX17" s="141">
        <v>4.8</v>
      </c>
      <c r="AY17" s="141" t="s">
        <v>90</v>
      </c>
      <c r="AZ17" s="140">
        <v>45412</v>
      </c>
      <c r="BA17" s="141" t="s">
        <v>633</v>
      </c>
      <c r="BB17" s="141" t="s">
        <v>630</v>
      </c>
      <c r="BC17" s="140">
        <v>45231</v>
      </c>
      <c r="BD17" s="141" t="s">
        <v>90</v>
      </c>
      <c r="BE17" s="140">
        <v>45231</v>
      </c>
      <c r="BF17" s="141" t="s">
        <v>90</v>
      </c>
      <c r="BG17" s="141" t="s">
        <v>90</v>
      </c>
      <c r="BH17" s="141" t="s">
        <v>631</v>
      </c>
      <c r="BI17" s="141" t="s">
        <v>426</v>
      </c>
      <c r="BJ17" s="141" t="s">
        <v>426</v>
      </c>
      <c r="BK17" s="141" t="s">
        <v>425</v>
      </c>
      <c r="BL17" s="141" t="s">
        <v>424</v>
      </c>
      <c r="BM17" s="141" t="s">
        <v>423</v>
      </c>
      <c r="BN17" s="141" t="s">
        <v>90</v>
      </c>
      <c r="BO17" s="141" t="s">
        <v>90</v>
      </c>
      <c r="BP17" s="141" t="s">
        <v>90</v>
      </c>
      <c r="BQ17" s="142" t="s">
        <v>90</v>
      </c>
      <c r="BR17" s="38"/>
      <c r="BS17" t="s">
        <v>7</v>
      </c>
      <c r="BT17" s="141" t="s">
        <v>12</v>
      </c>
      <c r="BU17" s="139" t="s">
        <v>964</v>
      </c>
    </row>
    <row r="18" spans="1:73" hidden="1" x14ac:dyDescent="0.25">
      <c r="A18" s="141" t="s">
        <v>630</v>
      </c>
      <c r="B18" s="141" t="s">
        <v>965</v>
      </c>
      <c r="C18" s="139" t="s">
        <v>966</v>
      </c>
      <c r="D18" s="140">
        <v>45226</v>
      </c>
      <c r="E18" s="141" t="s">
        <v>967</v>
      </c>
      <c r="F18" s="141" t="s">
        <v>428</v>
      </c>
      <c r="G18" s="141" t="s">
        <v>428</v>
      </c>
      <c r="H18" s="141" t="s">
        <v>428</v>
      </c>
      <c r="I18" s="141">
        <v>5.0000000000000001E-3</v>
      </c>
      <c r="J18" s="141" t="s">
        <v>83</v>
      </c>
      <c r="K18" s="141" t="s">
        <v>643</v>
      </c>
      <c r="L18" s="139">
        <v>5.3</v>
      </c>
      <c r="M18" s="140">
        <v>45323</v>
      </c>
      <c r="N18" s="141" t="s">
        <v>107</v>
      </c>
      <c r="O18" s="141" t="s">
        <v>90</v>
      </c>
      <c r="P18" s="141" t="s">
        <v>90</v>
      </c>
      <c r="Q18" s="139"/>
      <c r="R18" s="141" t="s">
        <v>432</v>
      </c>
      <c r="S18" s="141" t="s">
        <v>458</v>
      </c>
      <c r="T18" s="141" t="s">
        <v>90</v>
      </c>
      <c r="U18" s="141" t="s">
        <v>430</v>
      </c>
      <c r="V18" s="139">
        <v>100</v>
      </c>
      <c r="W18" s="139"/>
      <c r="X18" s="141" t="s">
        <v>439</v>
      </c>
      <c r="Y18" s="141" t="s">
        <v>90</v>
      </c>
      <c r="Z18" s="141" t="s">
        <v>90</v>
      </c>
      <c r="AA18" s="139"/>
      <c r="AB18" s="139"/>
      <c r="AC18" s="139"/>
      <c r="AD18" s="139"/>
      <c r="AE18" s="141" t="s">
        <v>631</v>
      </c>
      <c r="AF18" s="141" t="s">
        <v>290</v>
      </c>
      <c r="AG18" s="141" t="s">
        <v>459</v>
      </c>
      <c r="AH18" s="141" t="s">
        <v>428</v>
      </c>
      <c r="AI18" s="141" t="s">
        <v>90</v>
      </c>
      <c r="AJ18" s="141" t="s">
        <v>90</v>
      </c>
      <c r="AK18" s="142" t="s">
        <v>82</v>
      </c>
      <c r="AL18" s="141" t="s">
        <v>951</v>
      </c>
      <c r="AM18" s="141" t="s">
        <v>427</v>
      </c>
      <c r="AN18" s="141" t="s">
        <v>436</v>
      </c>
      <c r="AO18" s="139"/>
      <c r="AP18" s="141" t="s">
        <v>90</v>
      </c>
      <c r="AQ18" s="141" t="s">
        <v>90</v>
      </c>
      <c r="AR18" s="141" t="s">
        <v>90</v>
      </c>
      <c r="AS18" s="139" t="s">
        <v>632</v>
      </c>
      <c r="AT18" s="141">
        <v>500000</v>
      </c>
      <c r="AU18" s="139">
        <v>5.0000000000000001E-3</v>
      </c>
      <c r="AV18" s="140">
        <v>45231</v>
      </c>
      <c r="AW18" s="140"/>
      <c r="AX18" s="141">
        <v>5.3</v>
      </c>
      <c r="AY18" s="141" t="s">
        <v>90</v>
      </c>
      <c r="AZ18" s="140">
        <v>45323</v>
      </c>
      <c r="BA18" s="141" t="s">
        <v>633</v>
      </c>
      <c r="BB18" s="141" t="s">
        <v>630</v>
      </c>
      <c r="BC18" s="140">
        <v>45231</v>
      </c>
      <c r="BD18" s="141" t="s">
        <v>90</v>
      </c>
      <c r="BE18" s="140">
        <v>45231</v>
      </c>
      <c r="BF18" s="141" t="s">
        <v>90</v>
      </c>
      <c r="BG18" s="141" t="s">
        <v>90</v>
      </c>
      <c r="BH18" s="141" t="s">
        <v>631</v>
      </c>
      <c r="BI18" s="141" t="s">
        <v>426</v>
      </c>
      <c r="BJ18" s="141" t="s">
        <v>426</v>
      </c>
      <c r="BK18" s="141" t="s">
        <v>425</v>
      </c>
      <c r="BL18" s="141" t="s">
        <v>424</v>
      </c>
      <c r="BM18" s="141" t="s">
        <v>423</v>
      </c>
      <c r="BN18" s="141" t="s">
        <v>90</v>
      </c>
      <c r="BO18" s="141" t="s">
        <v>90</v>
      </c>
      <c r="BP18" s="141" t="s">
        <v>90</v>
      </c>
      <c r="BQ18" s="142" t="s">
        <v>90</v>
      </c>
      <c r="BR18" s="38"/>
      <c r="BS18" t="s">
        <v>7</v>
      </c>
      <c r="BT18" s="141" t="s">
        <v>12</v>
      </c>
      <c r="BU18" s="139" t="s">
        <v>968</v>
      </c>
    </row>
    <row r="19" spans="1:73" hidden="1" x14ac:dyDescent="0.25">
      <c r="A19" s="141" t="s">
        <v>969</v>
      </c>
      <c r="B19" s="141" t="s">
        <v>970</v>
      </c>
      <c r="C19" s="139" t="s">
        <v>971</v>
      </c>
      <c r="D19" s="140">
        <v>45226</v>
      </c>
      <c r="E19" s="141" t="s">
        <v>972</v>
      </c>
      <c r="F19" s="141" t="s">
        <v>973</v>
      </c>
      <c r="G19" s="141" t="s">
        <v>974</v>
      </c>
      <c r="H19" s="141" t="s">
        <v>428</v>
      </c>
      <c r="I19" s="141">
        <v>2.6</v>
      </c>
      <c r="J19" s="141" t="s">
        <v>83</v>
      </c>
      <c r="K19" s="141" t="s">
        <v>975</v>
      </c>
      <c r="L19" s="139">
        <v>6.1234000000000002</v>
      </c>
      <c r="M19" s="140">
        <v>45604</v>
      </c>
      <c r="N19" s="141" t="s">
        <v>107</v>
      </c>
      <c r="O19" s="141" t="s">
        <v>90</v>
      </c>
      <c r="P19" s="141" t="s">
        <v>90</v>
      </c>
      <c r="Q19" s="139"/>
      <c r="R19" s="141" t="s">
        <v>90</v>
      </c>
      <c r="S19" s="141" t="s">
        <v>804</v>
      </c>
      <c r="T19" s="141" t="s">
        <v>90</v>
      </c>
      <c r="U19" s="141" t="s">
        <v>430</v>
      </c>
      <c r="V19" s="139"/>
      <c r="W19" s="139"/>
      <c r="X19" s="141" t="s">
        <v>813</v>
      </c>
      <c r="Y19" s="141" t="s">
        <v>976</v>
      </c>
      <c r="Z19" s="141" t="s">
        <v>90</v>
      </c>
      <c r="AA19" s="139"/>
      <c r="AB19" s="139"/>
      <c r="AC19" s="139"/>
      <c r="AD19" s="139"/>
      <c r="AE19" s="141" t="s">
        <v>977</v>
      </c>
      <c r="AF19" s="141" t="s">
        <v>290</v>
      </c>
      <c r="AG19" s="141" t="s">
        <v>459</v>
      </c>
      <c r="AH19" s="141" t="s">
        <v>428</v>
      </c>
      <c r="AI19" s="141" t="s">
        <v>440</v>
      </c>
      <c r="AJ19" s="141" t="s">
        <v>90</v>
      </c>
      <c r="AK19" s="142" t="s">
        <v>82</v>
      </c>
      <c r="AL19" s="141" t="s">
        <v>798</v>
      </c>
      <c r="AM19" s="141" t="s">
        <v>731</v>
      </c>
      <c r="AN19" s="141" t="s">
        <v>435</v>
      </c>
      <c r="AO19" s="139"/>
      <c r="AP19" s="141" t="s">
        <v>90</v>
      </c>
      <c r="AQ19" s="141" t="s">
        <v>90</v>
      </c>
      <c r="AR19" s="141" t="s">
        <v>90</v>
      </c>
      <c r="AS19" s="139" t="s">
        <v>978</v>
      </c>
      <c r="AT19" s="141">
        <v>1000</v>
      </c>
      <c r="AU19" s="139">
        <v>2.6</v>
      </c>
      <c r="AV19" s="140">
        <v>45243</v>
      </c>
      <c r="AW19" s="140"/>
      <c r="AX19" s="141">
        <v>6.1234000000000002</v>
      </c>
      <c r="AY19" s="141" t="s">
        <v>979</v>
      </c>
      <c r="AZ19" s="140">
        <v>45330</v>
      </c>
      <c r="BA19" s="141" t="s">
        <v>980</v>
      </c>
      <c r="BB19" s="141" t="s">
        <v>90</v>
      </c>
      <c r="BC19" s="140">
        <v>45243</v>
      </c>
      <c r="BD19" s="141" t="s">
        <v>90</v>
      </c>
      <c r="BE19" s="140">
        <v>45243</v>
      </c>
      <c r="BF19" s="141" t="s">
        <v>90</v>
      </c>
      <c r="BG19" s="141" t="s">
        <v>90</v>
      </c>
      <c r="BH19" s="141" t="s">
        <v>977</v>
      </c>
      <c r="BI19" s="141" t="s">
        <v>426</v>
      </c>
      <c r="BJ19" s="141" t="s">
        <v>426</v>
      </c>
      <c r="BK19" s="141" t="s">
        <v>981</v>
      </c>
      <c r="BL19" s="141" t="s">
        <v>424</v>
      </c>
      <c r="BM19" s="141" t="s">
        <v>423</v>
      </c>
      <c r="BN19" s="141" t="s">
        <v>90</v>
      </c>
      <c r="BO19" s="141" t="s">
        <v>982</v>
      </c>
      <c r="BP19" s="141" t="s">
        <v>969</v>
      </c>
      <c r="BQ19" s="142" t="s">
        <v>90</v>
      </c>
      <c r="BR19" s="38"/>
      <c r="BS19" t="s">
        <v>7</v>
      </c>
      <c r="BT19" s="141" t="s">
        <v>28</v>
      </c>
      <c r="BU19" s="139" t="s">
        <v>983</v>
      </c>
    </row>
    <row r="20" spans="1:73" hidden="1" x14ac:dyDescent="0.25">
      <c r="A20" s="141" t="s">
        <v>969</v>
      </c>
      <c r="B20" s="141" t="s">
        <v>970</v>
      </c>
      <c r="C20" s="139" t="s">
        <v>984</v>
      </c>
      <c r="D20" s="140">
        <v>45226</v>
      </c>
      <c r="E20" s="141" t="s">
        <v>972</v>
      </c>
      <c r="F20" s="141" t="s">
        <v>973</v>
      </c>
      <c r="G20" s="141" t="s">
        <v>974</v>
      </c>
      <c r="H20" s="141" t="s">
        <v>428</v>
      </c>
      <c r="I20" s="141">
        <v>1.3</v>
      </c>
      <c r="J20" s="141" t="s">
        <v>83</v>
      </c>
      <c r="K20" s="141" t="s">
        <v>975</v>
      </c>
      <c r="L20" s="139">
        <v>6.1234000000000002</v>
      </c>
      <c r="M20" s="140">
        <v>45604</v>
      </c>
      <c r="N20" s="141" t="s">
        <v>107</v>
      </c>
      <c r="O20" s="141" t="s">
        <v>90</v>
      </c>
      <c r="P20" s="141" t="s">
        <v>90</v>
      </c>
      <c r="Q20" s="139"/>
      <c r="R20" s="141" t="s">
        <v>90</v>
      </c>
      <c r="S20" s="141" t="s">
        <v>804</v>
      </c>
      <c r="T20" s="141" t="s">
        <v>90</v>
      </c>
      <c r="U20" s="141" t="s">
        <v>430</v>
      </c>
      <c r="V20" s="139"/>
      <c r="W20" s="139"/>
      <c r="X20" s="141" t="s">
        <v>813</v>
      </c>
      <c r="Y20" s="141" t="s">
        <v>976</v>
      </c>
      <c r="Z20" s="141" t="s">
        <v>90</v>
      </c>
      <c r="AA20" s="139"/>
      <c r="AB20" s="139"/>
      <c r="AC20" s="139"/>
      <c r="AD20" s="139"/>
      <c r="AE20" s="141" t="s">
        <v>977</v>
      </c>
      <c r="AF20" s="141" t="s">
        <v>290</v>
      </c>
      <c r="AG20" s="141" t="s">
        <v>459</v>
      </c>
      <c r="AH20" s="141" t="s">
        <v>428</v>
      </c>
      <c r="AI20" s="141" t="s">
        <v>440</v>
      </c>
      <c r="AJ20" s="141" t="s">
        <v>90</v>
      </c>
      <c r="AK20" s="142" t="s">
        <v>82</v>
      </c>
      <c r="AL20" s="141" t="s">
        <v>798</v>
      </c>
      <c r="AM20" s="141" t="s">
        <v>731</v>
      </c>
      <c r="AN20" s="141" t="s">
        <v>435</v>
      </c>
      <c r="AO20" s="139"/>
      <c r="AP20" s="141" t="s">
        <v>90</v>
      </c>
      <c r="AQ20" s="141" t="s">
        <v>90</v>
      </c>
      <c r="AR20" s="141" t="s">
        <v>90</v>
      </c>
      <c r="AS20" s="139" t="s">
        <v>978</v>
      </c>
      <c r="AT20" s="141">
        <v>1000</v>
      </c>
      <c r="AU20" s="139">
        <v>1.3</v>
      </c>
      <c r="AV20" s="140">
        <v>45243</v>
      </c>
      <c r="AW20" s="140"/>
      <c r="AX20" s="141">
        <v>6.1234000000000002</v>
      </c>
      <c r="AY20" s="141" t="s">
        <v>979</v>
      </c>
      <c r="AZ20" s="140">
        <v>45330</v>
      </c>
      <c r="BA20" s="141" t="s">
        <v>980</v>
      </c>
      <c r="BB20" s="141" t="s">
        <v>90</v>
      </c>
      <c r="BC20" s="140">
        <v>45243</v>
      </c>
      <c r="BD20" s="141" t="s">
        <v>90</v>
      </c>
      <c r="BE20" s="140">
        <v>45243</v>
      </c>
      <c r="BF20" s="141" t="s">
        <v>90</v>
      </c>
      <c r="BG20" s="141" t="s">
        <v>90</v>
      </c>
      <c r="BH20" s="141" t="s">
        <v>977</v>
      </c>
      <c r="BI20" s="141" t="s">
        <v>426</v>
      </c>
      <c r="BJ20" s="141" t="s">
        <v>426</v>
      </c>
      <c r="BK20" s="141" t="s">
        <v>981</v>
      </c>
      <c r="BL20" s="141" t="s">
        <v>424</v>
      </c>
      <c r="BM20" s="141" t="s">
        <v>423</v>
      </c>
      <c r="BN20" s="141" t="s">
        <v>90</v>
      </c>
      <c r="BO20" s="141" t="s">
        <v>982</v>
      </c>
      <c r="BP20" s="141" t="s">
        <v>969</v>
      </c>
      <c r="BQ20" s="142" t="s">
        <v>90</v>
      </c>
      <c r="BR20" s="38"/>
      <c r="BS20" t="s">
        <v>7</v>
      </c>
      <c r="BT20" s="141" t="s">
        <v>28</v>
      </c>
      <c r="BU20" s="139" t="s">
        <v>985</v>
      </c>
    </row>
    <row r="21" spans="1:73" hidden="1" x14ac:dyDescent="0.25">
      <c r="A21" s="141" t="s">
        <v>630</v>
      </c>
      <c r="B21" s="141" t="s">
        <v>986</v>
      </c>
      <c r="C21" s="139" t="s">
        <v>987</v>
      </c>
      <c r="D21" s="140">
        <v>45225</v>
      </c>
      <c r="E21" s="141" t="s">
        <v>988</v>
      </c>
      <c r="F21" s="141" t="s">
        <v>428</v>
      </c>
      <c r="G21" s="141" t="s">
        <v>428</v>
      </c>
      <c r="H21" s="141" t="s">
        <v>428</v>
      </c>
      <c r="I21" s="141">
        <v>0.127</v>
      </c>
      <c r="J21" s="141" t="s">
        <v>104</v>
      </c>
      <c r="K21" s="141" t="s">
        <v>989</v>
      </c>
      <c r="L21" s="139">
        <v>3</v>
      </c>
      <c r="M21" s="140">
        <v>45294</v>
      </c>
      <c r="N21" s="141" t="s">
        <v>107</v>
      </c>
      <c r="O21" s="141" t="s">
        <v>90</v>
      </c>
      <c r="P21" s="141" t="s">
        <v>90</v>
      </c>
      <c r="Q21" s="139"/>
      <c r="R21" s="141" t="s">
        <v>432</v>
      </c>
      <c r="S21" s="141" t="s">
        <v>458</v>
      </c>
      <c r="T21" s="141" t="s">
        <v>90</v>
      </c>
      <c r="U21" s="141" t="s">
        <v>430</v>
      </c>
      <c r="V21" s="139">
        <v>100</v>
      </c>
      <c r="W21" s="139"/>
      <c r="X21" s="141" t="s">
        <v>439</v>
      </c>
      <c r="Y21" s="141" t="s">
        <v>90</v>
      </c>
      <c r="Z21" s="141" t="s">
        <v>90</v>
      </c>
      <c r="AA21" s="139"/>
      <c r="AB21" s="139"/>
      <c r="AC21" s="139"/>
      <c r="AD21" s="139"/>
      <c r="AE21" s="141" t="s">
        <v>631</v>
      </c>
      <c r="AF21" s="141" t="s">
        <v>290</v>
      </c>
      <c r="AG21" s="141" t="s">
        <v>459</v>
      </c>
      <c r="AH21" s="141" t="s">
        <v>428</v>
      </c>
      <c r="AI21" s="141" t="s">
        <v>90</v>
      </c>
      <c r="AJ21" s="141" t="s">
        <v>90</v>
      </c>
      <c r="AK21" s="142" t="s">
        <v>82</v>
      </c>
      <c r="AL21" s="141" t="s">
        <v>950</v>
      </c>
      <c r="AM21" s="141" t="s">
        <v>427</v>
      </c>
      <c r="AN21" s="141" t="s">
        <v>436</v>
      </c>
      <c r="AO21" s="139"/>
      <c r="AP21" s="141" t="s">
        <v>90</v>
      </c>
      <c r="AQ21" s="141" t="s">
        <v>90</v>
      </c>
      <c r="AR21" s="141" t="s">
        <v>90</v>
      </c>
      <c r="AS21" s="139" t="s">
        <v>632</v>
      </c>
      <c r="AT21" s="141">
        <v>10000</v>
      </c>
      <c r="AU21" s="139">
        <v>0.12690000000000001</v>
      </c>
      <c r="AV21" s="140">
        <v>45230</v>
      </c>
      <c r="AW21" s="140">
        <v>45230</v>
      </c>
      <c r="AX21" s="141">
        <v>3</v>
      </c>
      <c r="AY21" s="141" t="s">
        <v>90</v>
      </c>
      <c r="AZ21" s="140">
        <v>45294</v>
      </c>
      <c r="BA21" s="141" t="s">
        <v>633</v>
      </c>
      <c r="BB21" s="141" t="s">
        <v>630</v>
      </c>
      <c r="BC21" s="140">
        <v>45230</v>
      </c>
      <c r="BD21" s="141" t="s">
        <v>90</v>
      </c>
      <c r="BE21" s="140">
        <v>45230</v>
      </c>
      <c r="BF21" s="141" t="s">
        <v>90</v>
      </c>
      <c r="BG21" s="141" t="s">
        <v>90</v>
      </c>
      <c r="BH21" s="141" t="s">
        <v>631</v>
      </c>
      <c r="BI21" s="141" t="s">
        <v>426</v>
      </c>
      <c r="BJ21" s="141" t="s">
        <v>426</v>
      </c>
      <c r="BK21" s="141" t="s">
        <v>425</v>
      </c>
      <c r="BL21" s="141" t="s">
        <v>424</v>
      </c>
      <c r="BM21" s="141" t="s">
        <v>990</v>
      </c>
      <c r="BN21" s="141" t="s">
        <v>90</v>
      </c>
      <c r="BO21" s="141" t="s">
        <v>90</v>
      </c>
      <c r="BP21" s="141" t="s">
        <v>90</v>
      </c>
      <c r="BQ21" s="142" t="s">
        <v>90</v>
      </c>
      <c r="BR21" s="38"/>
      <c r="BS21" t="s">
        <v>7</v>
      </c>
      <c r="BT21" s="141" t="s">
        <v>12</v>
      </c>
      <c r="BU21" s="139" t="s">
        <v>991</v>
      </c>
    </row>
    <row r="22" spans="1:73" hidden="1" x14ac:dyDescent="0.25">
      <c r="A22" s="141" t="s">
        <v>630</v>
      </c>
      <c r="B22" s="141" t="s">
        <v>992</v>
      </c>
      <c r="C22" s="139" t="s">
        <v>993</v>
      </c>
      <c r="D22" s="140">
        <v>45224</v>
      </c>
      <c r="E22" s="141" t="s">
        <v>994</v>
      </c>
      <c r="F22" s="141" t="s">
        <v>428</v>
      </c>
      <c r="G22" s="141" t="s">
        <v>428</v>
      </c>
      <c r="H22" s="141" t="s">
        <v>428</v>
      </c>
      <c r="I22" s="141">
        <v>5.3999999999999999E-2</v>
      </c>
      <c r="J22" s="141" t="s">
        <v>104</v>
      </c>
      <c r="K22" s="141" t="s">
        <v>643</v>
      </c>
      <c r="L22" s="139">
        <v>3.3</v>
      </c>
      <c r="M22" s="140">
        <v>45322</v>
      </c>
      <c r="N22" s="141" t="s">
        <v>107</v>
      </c>
      <c r="O22" s="141" t="s">
        <v>90</v>
      </c>
      <c r="P22" s="141" t="s">
        <v>90</v>
      </c>
      <c r="Q22" s="139"/>
      <c r="R22" s="141" t="s">
        <v>432</v>
      </c>
      <c r="S22" s="141" t="s">
        <v>458</v>
      </c>
      <c r="T22" s="141" t="s">
        <v>90</v>
      </c>
      <c r="U22" s="141" t="s">
        <v>430</v>
      </c>
      <c r="V22" s="139">
        <v>100</v>
      </c>
      <c r="W22" s="139"/>
      <c r="X22" s="141" t="s">
        <v>439</v>
      </c>
      <c r="Y22" s="141" t="s">
        <v>90</v>
      </c>
      <c r="Z22" s="141" t="s">
        <v>90</v>
      </c>
      <c r="AA22" s="139"/>
      <c r="AB22" s="139"/>
      <c r="AC22" s="139"/>
      <c r="AD22" s="139"/>
      <c r="AE22" s="141" t="s">
        <v>631</v>
      </c>
      <c r="AF22" s="141" t="s">
        <v>290</v>
      </c>
      <c r="AG22" s="141" t="s">
        <v>459</v>
      </c>
      <c r="AH22" s="141" t="s">
        <v>428</v>
      </c>
      <c r="AI22" s="141" t="s">
        <v>90</v>
      </c>
      <c r="AJ22" s="141" t="s">
        <v>90</v>
      </c>
      <c r="AK22" s="142" t="s">
        <v>82</v>
      </c>
      <c r="AL22" s="141" t="s">
        <v>995</v>
      </c>
      <c r="AM22" s="141" t="s">
        <v>427</v>
      </c>
      <c r="AN22" s="141" t="s">
        <v>436</v>
      </c>
      <c r="AO22" s="139"/>
      <c r="AP22" s="141" t="s">
        <v>90</v>
      </c>
      <c r="AQ22" s="141" t="s">
        <v>90</v>
      </c>
      <c r="AR22" s="141" t="s">
        <v>90</v>
      </c>
      <c r="AS22" s="139" t="s">
        <v>632</v>
      </c>
      <c r="AT22" s="141">
        <v>5400000</v>
      </c>
      <c r="AU22" s="139">
        <v>5.3999999999999999E-2</v>
      </c>
      <c r="AV22" s="140">
        <v>45230</v>
      </c>
      <c r="AW22" s="140"/>
      <c r="AX22" s="141">
        <v>3.3</v>
      </c>
      <c r="AY22" s="141" t="s">
        <v>90</v>
      </c>
      <c r="AZ22" s="140">
        <v>45322</v>
      </c>
      <c r="BA22" s="141" t="s">
        <v>633</v>
      </c>
      <c r="BB22" s="141" t="s">
        <v>630</v>
      </c>
      <c r="BC22" s="140">
        <v>45230</v>
      </c>
      <c r="BD22" s="141" t="s">
        <v>90</v>
      </c>
      <c r="BE22" s="140">
        <v>45230</v>
      </c>
      <c r="BF22" s="141" t="s">
        <v>90</v>
      </c>
      <c r="BG22" s="141" t="s">
        <v>90</v>
      </c>
      <c r="BH22" s="141" t="s">
        <v>631</v>
      </c>
      <c r="BI22" s="141" t="s">
        <v>426</v>
      </c>
      <c r="BJ22" s="141" t="s">
        <v>426</v>
      </c>
      <c r="BK22" s="141" t="s">
        <v>425</v>
      </c>
      <c r="BL22" s="141" t="s">
        <v>424</v>
      </c>
      <c r="BM22" s="141" t="s">
        <v>423</v>
      </c>
      <c r="BN22" s="141" t="s">
        <v>90</v>
      </c>
      <c r="BO22" s="141" t="s">
        <v>90</v>
      </c>
      <c r="BP22" s="141" t="s">
        <v>90</v>
      </c>
      <c r="BQ22" s="142" t="s">
        <v>90</v>
      </c>
      <c r="BR22" s="38"/>
      <c r="BS22" t="s">
        <v>7</v>
      </c>
      <c r="BT22" s="141" t="s">
        <v>12</v>
      </c>
      <c r="BU22" s="139" t="s">
        <v>996</v>
      </c>
    </row>
    <row r="23" spans="1:73" hidden="1" x14ac:dyDescent="0.25">
      <c r="A23" s="141" t="s">
        <v>630</v>
      </c>
      <c r="B23" s="141" t="s">
        <v>997</v>
      </c>
      <c r="C23" s="139" t="s">
        <v>998</v>
      </c>
      <c r="D23" s="140">
        <v>45219</v>
      </c>
      <c r="E23" s="141" t="s">
        <v>999</v>
      </c>
      <c r="F23" s="141" t="s">
        <v>428</v>
      </c>
      <c r="G23" s="141" t="s">
        <v>428</v>
      </c>
      <c r="H23" s="141" t="s">
        <v>428</v>
      </c>
      <c r="I23" s="141">
        <v>0.2</v>
      </c>
      <c r="J23" s="141" t="s">
        <v>104</v>
      </c>
      <c r="K23" s="141" t="s">
        <v>643</v>
      </c>
      <c r="L23" s="139">
        <v>2.85</v>
      </c>
      <c r="M23" s="140">
        <v>45316</v>
      </c>
      <c r="N23" s="141" t="s">
        <v>107</v>
      </c>
      <c r="O23" s="141" t="s">
        <v>90</v>
      </c>
      <c r="P23" s="141" t="s">
        <v>90</v>
      </c>
      <c r="Q23" s="139"/>
      <c r="R23" s="141" t="s">
        <v>432</v>
      </c>
      <c r="S23" s="141" t="s">
        <v>458</v>
      </c>
      <c r="T23" s="141" t="s">
        <v>90</v>
      </c>
      <c r="U23" s="141" t="s">
        <v>430</v>
      </c>
      <c r="V23" s="139">
        <v>100</v>
      </c>
      <c r="W23" s="139"/>
      <c r="X23" s="141" t="s">
        <v>439</v>
      </c>
      <c r="Y23" s="141" t="s">
        <v>90</v>
      </c>
      <c r="Z23" s="141" t="s">
        <v>90</v>
      </c>
      <c r="AA23" s="139"/>
      <c r="AB23" s="139"/>
      <c r="AC23" s="139"/>
      <c r="AD23" s="139"/>
      <c r="AE23" s="141" t="s">
        <v>631</v>
      </c>
      <c r="AF23" s="141" t="s">
        <v>290</v>
      </c>
      <c r="AG23" s="141" t="s">
        <v>459</v>
      </c>
      <c r="AH23" s="141" t="s">
        <v>428</v>
      </c>
      <c r="AI23" s="141" t="s">
        <v>90</v>
      </c>
      <c r="AJ23" s="141" t="s">
        <v>90</v>
      </c>
      <c r="AK23" s="142" t="s">
        <v>82</v>
      </c>
      <c r="AL23" s="141" t="s">
        <v>1000</v>
      </c>
      <c r="AM23" s="141" t="s">
        <v>427</v>
      </c>
      <c r="AN23" s="141" t="s">
        <v>436</v>
      </c>
      <c r="AO23" s="139"/>
      <c r="AP23" s="141" t="s">
        <v>90</v>
      </c>
      <c r="AQ23" s="141" t="s">
        <v>90</v>
      </c>
      <c r="AR23" s="141" t="s">
        <v>90</v>
      </c>
      <c r="AS23" s="139" t="s">
        <v>632</v>
      </c>
      <c r="AT23" s="141">
        <v>10000</v>
      </c>
      <c r="AU23" s="139">
        <v>0.2</v>
      </c>
      <c r="AV23" s="140">
        <v>45224</v>
      </c>
      <c r="AW23" s="140"/>
      <c r="AX23" s="141">
        <v>2.85</v>
      </c>
      <c r="AY23" s="141" t="s">
        <v>90</v>
      </c>
      <c r="AZ23" s="140">
        <v>45316</v>
      </c>
      <c r="BA23" s="141" t="s">
        <v>633</v>
      </c>
      <c r="BB23" s="141" t="s">
        <v>630</v>
      </c>
      <c r="BC23" s="140">
        <v>45224</v>
      </c>
      <c r="BD23" s="141" t="s">
        <v>90</v>
      </c>
      <c r="BE23" s="140">
        <v>45224</v>
      </c>
      <c r="BF23" s="141" t="s">
        <v>90</v>
      </c>
      <c r="BG23" s="141" t="s">
        <v>90</v>
      </c>
      <c r="BH23" s="141" t="s">
        <v>631</v>
      </c>
      <c r="BI23" s="141" t="s">
        <v>426</v>
      </c>
      <c r="BJ23" s="141" t="s">
        <v>426</v>
      </c>
      <c r="BK23" s="141" t="s">
        <v>425</v>
      </c>
      <c r="BL23" s="141" t="s">
        <v>424</v>
      </c>
      <c r="BM23" s="141" t="s">
        <v>423</v>
      </c>
      <c r="BN23" s="141" t="s">
        <v>90</v>
      </c>
      <c r="BO23" s="141" t="s">
        <v>90</v>
      </c>
      <c r="BP23" s="141" t="s">
        <v>90</v>
      </c>
      <c r="BQ23" s="142" t="s">
        <v>90</v>
      </c>
      <c r="BR23" s="38"/>
      <c r="BS23" t="s">
        <v>7</v>
      </c>
      <c r="BT23" s="141" t="s">
        <v>12</v>
      </c>
      <c r="BU23" s="139" t="s">
        <v>1001</v>
      </c>
    </row>
    <row r="24" spans="1:73" hidden="1" x14ac:dyDescent="0.25">
      <c r="A24" s="141" t="s">
        <v>469</v>
      </c>
      <c r="B24" s="141" t="s">
        <v>1002</v>
      </c>
      <c r="C24" s="139" t="s">
        <v>1003</v>
      </c>
      <c r="D24" s="140">
        <v>45219</v>
      </c>
      <c r="E24" s="141" t="s">
        <v>1004</v>
      </c>
      <c r="F24" s="141" t="s">
        <v>1005</v>
      </c>
      <c r="G24" s="141" t="s">
        <v>974</v>
      </c>
      <c r="H24" s="141" t="s">
        <v>428</v>
      </c>
      <c r="I24" s="141">
        <v>0.25</v>
      </c>
      <c r="J24" s="141" t="s">
        <v>83</v>
      </c>
      <c r="K24" s="141" t="s">
        <v>1006</v>
      </c>
      <c r="L24" s="139">
        <v>6.1</v>
      </c>
      <c r="M24" s="140">
        <v>45408</v>
      </c>
      <c r="N24" s="141" t="s">
        <v>107</v>
      </c>
      <c r="O24" s="141" t="s">
        <v>90</v>
      </c>
      <c r="P24" s="141" t="s">
        <v>90</v>
      </c>
      <c r="Q24" s="139"/>
      <c r="R24" s="141" t="s">
        <v>90</v>
      </c>
      <c r="S24" s="141" t="s">
        <v>431</v>
      </c>
      <c r="T24" s="141" t="s">
        <v>90</v>
      </c>
      <c r="U24" s="141" t="s">
        <v>430</v>
      </c>
      <c r="V24" s="139"/>
      <c r="W24" s="139"/>
      <c r="X24" s="141" t="s">
        <v>927</v>
      </c>
      <c r="Y24" s="141" t="s">
        <v>928</v>
      </c>
      <c r="Z24" s="141" t="s">
        <v>90</v>
      </c>
      <c r="AA24" s="139"/>
      <c r="AB24" s="139"/>
      <c r="AC24" s="139"/>
      <c r="AD24" s="139"/>
      <c r="AE24" s="141" t="s">
        <v>1007</v>
      </c>
      <c r="AF24" s="141" t="s">
        <v>290</v>
      </c>
      <c r="AG24" s="141" t="s">
        <v>1008</v>
      </c>
      <c r="AH24" s="141" t="s">
        <v>428</v>
      </c>
      <c r="AI24" s="141" t="s">
        <v>90</v>
      </c>
      <c r="AJ24" s="141" t="s">
        <v>90</v>
      </c>
      <c r="AK24" s="142" t="s">
        <v>82</v>
      </c>
      <c r="AL24" s="141" t="s">
        <v>1009</v>
      </c>
      <c r="AM24" s="141" t="s">
        <v>731</v>
      </c>
      <c r="AN24" s="141" t="s">
        <v>435</v>
      </c>
      <c r="AO24" s="139"/>
      <c r="AP24" s="141" t="s">
        <v>90</v>
      </c>
      <c r="AQ24" s="141" t="s">
        <v>90</v>
      </c>
      <c r="AR24" s="141" t="s">
        <v>90</v>
      </c>
      <c r="AS24" s="139" t="s">
        <v>1010</v>
      </c>
      <c r="AT24" s="141">
        <v>1000</v>
      </c>
      <c r="AU24" s="139">
        <v>0.25</v>
      </c>
      <c r="AV24" s="140">
        <v>45225</v>
      </c>
      <c r="AW24" s="140"/>
      <c r="AX24" s="141">
        <v>6.1</v>
      </c>
      <c r="AY24" s="141" t="s">
        <v>90</v>
      </c>
      <c r="AZ24" s="140">
        <v>45408</v>
      </c>
      <c r="BA24" s="141" t="s">
        <v>1011</v>
      </c>
      <c r="BB24" s="141" t="s">
        <v>90</v>
      </c>
      <c r="BC24" s="140">
        <v>45225</v>
      </c>
      <c r="BD24" s="141" t="s">
        <v>90</v>
      </c>
      <c r="BE24" s="140">
        <v>45225</v>
      </c>
      <c r="BF24" s="141" t="s">
        <v>90</v>
      </c>
      <c r="BG24" s="141" t="s">
        <v>90</v>
      </c>
      <c r="BH24" s="141" t="s">
        <v>1007</v>
      </c>
      <c r="BI24" s="141" t="s">
        <v>426</v>
      </c>
      <c r="BJ24" s="141" t="s">
        <v>426</v>
      </c>
      <c r="BK24" s="141" t="s">
        <v>425</v>
      </c>
      <c r="BL24" s="141" t="s">
        <v>424</v>
      </c>
      <c r="BM24" s="141" t="s">
        <v>423</v>
      </c>
      <c r="BN24" s="141" t="s">
        <v>90</v>
      </c>
      <c r="BO24" s="141" t="s">
        <v>90</v>
      </c>
      <c r="BP24" s="141" t="s">
        <v>90</v>
      </c>
      <c r="BQ24" s="142" t="s">
        <v>90</v>
      </c>
      <c r="BR24" s="38"/>
      <c r="BS24" t="s">
        <v>7</v>
      </c>
      <c r="BT24" s="141" t="s">
        <v>136</v>
      </c>
      <c r="BU24" s="139" t="s">
        <v>1012</v>
      </c>
    </row>
    <row r="25" spans="1:73" hidden="1" x14ac:dyDescent="0.25">
      <c r="A25" s="141" t="s">
        <v>1013</v>
      </c>
      <c r="B25" s="141" t="s">
        <v>1014</v>
      </c>
      <c r="C25" s="139" t="s">
        <v>1015</v>
      </c>
      <c r="D25" s="140">
        <v>45219</v>
      </c>
      <c r="E25" s="141" t="s">
        <v>1016</v>
      </c>
      <c r="F25" s="141" t="s">
        <v>1017</v>
      </c>
      <c r="G25" s="141" t="s">
        <v>1018</v>
      </c>
      <c r="H25" s="141" t="s">
        <v>428</v>
      </c>
      <c r="I25" s="141">
        <v>0.2</v>
      </c>
      <c r="J25" s="141" t="s">
        <v>83</v>
      </c>
      <c r="K25" s="141" t="s">
        <v>1019</v>
      </c>
      <c r="L25" s="139"/>
      <c r="M25" s="140">
        <v>45411</v>
      </c>
      <c r="N25" s="141" t="s">
        <v>107</v>
      </c>
      <c r="O25" s="141" t="s">
        <v>90</v>
      </c>
      <c r="P25" s="141" t="s">
        <v>90</v>
      </c>
      <c r="Q25" s="139"/>
      <c r="R25" s="141" t="s">
        <v>432</v>
      </c>
      <c r="S25" s="141" t="s">
        <v>804</v>
      </c>
      <c r="T25" s="141" t="s">
        <v>90</v>
      </c>
      <c r="U25" s="141" t="s">
        <v>430</v>
      </c>
      <c r="V25" s="139"/>
      <c r="W25" s="139"/>
      <c r="X25" s="141" t="s">
        <v>1020</v>
      </c>
      <c r="Y25" s="141" t="s">
        <v>1021</v>
      </c>
      <c r="Z25" s="141" t="s">
        <v>90</v>
      </c>
      <c r="AA25" s="139"/>
      <c r="AB25" s="139"/>
      <c r="AC25" s="139"/>
      <c r="AD25" s="139"/>
      <c r="AE25" s="141" t="s">
        <v>1022</v>
      </c>
      <c r="AF25" s="141" t="s">
        <v>290</v>
      </c>
      <c r="AG25" s="141" t="s">
        <v>459</v>
      </c>
      <c r="AH25" s="141" t="s">
        <v>428</v>
      </c>
      <c r="AI25" s="141" t="s">
        <v>440</v>
      </c>
      <c r="AJ25" s="141" t="s">
        <v>90</v>
      </c>
      <c r="AK25" s="142" t="s">
        <v>82</v>
      </c>
      <c r="AL25" s="141" t="s">
        <v>1023</v>
      </c>
      <c r="AM25" s="141" t="s">
        <v>731</v>
      </c>
      <c r="AN25" s="141" t="s">
        <v>435</v>
      </c>
      <c r="AO25" s="139"/>
      <c r="AP25" s="141" t="s">
        <v>90</v>
      </c>
      <c r="AQ25" s="141" t="s">
        <v>90</v>
      </c>
      <c r="AR25" s="141" t="s">
        <v>90</v>
      </c>
      <c r="AS25" s="139" t="s">
        <v>1024</v>
      </c>
      <c r="AT25" s="141">
        <v>1000</v>
      </c>
      <c r="AU25" s="139">
        <v>0.2</v>
      </c>
      <c r="AV25" s="140">
        <v>45226</v>
      </c>
      <c r="AW25" s="140"/>
      <c r="AX25" s="141">
        <v>6.0347999999999997</v>
      </c>
      <c r="AY25" s="141" t="s">
        <v>1025</v>
      </c>
      <c r="AZ25" s="140">
        <v>45320</v>
      </c>
      <c r="BA25" s="141" t="s">
        <v>1026</v>
      </c>
      <c r="BB25" s="141" t="s">
        <v>90</v>
      </c>
      <c r="BC25" s="140">
        <v>45226</v>
      </c>
      <c r="BD25" s="141" t="s">
        <v>90</v>
      </c>
      <c r="BE25" s="140">
        <v>45226</v>
      </c>
      <c r="BF25" s="141" t="s">
        <v>90</v>
      </c>
      <c r="BG25" s="141" t="s">
        <v>90</v>
      </c>
      <c r="BH25" s="141" t="s">
        <v>1022</v>
      </c>
      <c r="BI25" s="141" t="s">
        <v>426</v>
      </c>
      <c r="BJ25" s="141" t="s">
        <v>426</v>
      </c>
      <c r="BK25" s="141" t="s">
        <v>981</v>
      </c>
      <c r="BL25" s="141" t="s">
        <v>424</v>
      </c>
      <c r="BM25" s="141" t="s">
        <v>423</v>
      </c>
      <c r="BN25" s="141" t="s">
        <v>90</v>
      </c>
      <c r="BO25" s="141" t="s">
        <v>982</v>
      </c>
      <c r="BP25" s="141" t="s">
        <v>1013</v>
      </c>
      <c r="BQ25" s="142" t="s">
        <v>90</v>
      </c>
      <c r="BR25" s="38"/>
      <c r="BS25" t="s">
        <v>7</v>
      </c>
      <c r="BT25" s="141" t="s">
        <v>13</v>
      </c>
      <c r="BU25" s="139" t="s">
        <v>1027</v>
      </c>
    </row>
    <row r="26" spans="1:73" hidden="1" x14ac:dyDescent="0.25">
      <c r="A26" s="141" t="s">
        <v>1013</v>
      </c>
      <c r="B26" s="141" t="s">
        <v>1028</v>
      </c>
      <c r="C26" s="139" t="s">
        <v>1029</v>
      </c>
      <c r="D26" s="140">
        <v>45219</v>
      </c>
      <c r="E26" s="141" t="s">
        <v>1030</v>
      </c>
      <c r="F26" s="141" t="s">
        <v>1017</v>
      </c>
      <c r="G26" s="141" t="s">
        <v>1018</v>
      </c>
      <c r="H26" s="141" t="s">
        <v>428</v>
      </c>
      <c r="I26" s="141">
        <v>0.22</v>
      </c>
      <c r="J26" s="141" t="s">
        <v>83</v>
      </c>
      <c r="K26" s="141" t="s">
        <v>772</v>
      </c>
      <c r="L26" s="139">
        <v>6.0843999999999996</v>
      </c>
      <c r="M26" s="140">
        <v>45590</v>
      </c>
      <c r="N26" s="141" t="s">
        <v>107</v>
      </c>
      <c r="O26" s="141" t="s">
        <v>90</v>
      </c>
      <c r="P26" s="141" t="s">
        <v>90</v>
      </c>
      <c r="Q26" s="139"/>
      <c r="R26" s="141" t="s">
        <v>432</v>
      </c>
      <c r="S26" s="141" t="s">
        <v>804</v>
      </c>
      <c r="T26" s="141" t="s">
        <v>90</v>
      </c>
      <c r="U26" s="141" t="s">
        <v>430</v>
      </c>
      <c r="V26" s="139"/>
      <c r="W26" s="139"/>
      <c r="X26" s="141" t="s">
        <v>1020</v>
      </c>
      <c r="Y26" s="141" t="s">
        <v>1021</v>
      </c>
      <c r="Z26" s="141" t="s">
        <v>90</v>
      </c>
      <c r="AA26" s="139"/>
      <c r="AB26" s="139"/>
      <c r="AC26" s="139"/>
      <c r="AD26" s="139"/>
      <c r="AE26" s="141" t="s">
        <v>1022</v>
      </c>
      <c r="AF26" s="141" t="s">
        <v>290</v>
      </c>
      <c r="AG26" s="141" t="s">
        <v>459</v>
      </c>
      <c r="AH26" s="141" t="s">
        <v>428</v>
      </c>
      <c r="AI26" s="141" t="s">
        <v>440</v>
      </c>
      <c r="AJ26" s="141" t="s">
        <v>90</v>
      </c>
      <c r="AK26" s="142" t="s">
        <v>82</v>
      </c>
      <c r="AL26" s="141" t="s">
        <v>1031</v>
      </c>
      <c r="AM26" s="141" t="s">
        <v>731</v>
      </c>
      <c r="AN26" s="141" t="s">
        <v>435</v>
      </c>
      <c r="AO26" s="139"/>
      <c r="AP26" s="141" t="s">
        <v>90</v>
      </c>
      <c r="AQ26" s="141" t="s">
        <v>90</v>
      </c>
      <c r="AR26" s="141" t="s">
        <v>90</v>
      </c>
      <c r="AS26" s="139" t="s">
        <v>1024</v>
      </c>
      <c r="AT26" s="141">
        <v>1000</v>
      </c>
      <c r="AU26" s="139">
        <v>0.22</v>
      </c>
      <c r="AV26" s="140">
        <v>45226</v>
      </c>
      <c r="AW26" s="140"/>
      <c r="AX26" s="141">
        <v>6.0843999999999996</v>
      </c>
      <c r="AY26" s="141" t="s">
        <v>1032</v>
      </c>
      <c r="AZ26" s="140">
        <v>45316</v>
      </c>
      <c r="BA26" s="141" t="s">
        <v>470</v>
      </c>
      <c r="BB26" s="141" t="s">
        <v>90</v>
      </c>
      <c r="BC26" s="140">
        <v>45226</v>
      </c>
      <c r="BD26" s="141" t="s">
        <v>90</v>
      </c>
      <c r="BE26" s="140">
        <v>45226</v>
      </c>
      <c r="BF26" s="141" t="s">
        <v>90</v>
      </c>
      <c r="BG26" s="141" t="s">
        <v>90</v>
      </c>
      <c r="BH26" s="141" t="s">
        <v>1022</v>
      </c>
      <c r="BI26" s="141" t="s">
        <v>426</v>
      </c>
      <c r="BJ26" s="141" t="s">
        <v>426</v>
      </c>
      <c r="BK26" s="141" t="s">
        <v>981</v>
      </c>
      <c r="BL26" s="141" t="s">
        <v>424</v>
      </c>
      <c r="BM26" s="141" t="s">
        <v>423</v>
      </c>
      <c r="BN26" s="141" t="s">
        <v>90</v>
      </c>
      <c r="BO26" s="141" t="s">
        <v>982</v>
      </c>
      <c r="BP26" s="141" t="s">
        <v>1013</v>
      </c>
      <c r="BQ26" s="142" t="s">
        <v>90</v>
      </c>
      <c r="BR26" s="38"/>
      <c r="BS26" t="s">
        <v>7</v>
      </c>
      <c r="BT26" s="141" t="s">
        <v>13</v>
      </c>
      <c r="BU26" s="139" t="s">
        <v>1033</v>
      </c>
    </row>
    <row r="27" spans="1:73" hidden="1" x14ac:dyDescent="0.25">
      <c r="A27" s="141" t="s">
        <v>630</v>
      </c>
      <c r="B27" s="141" t="s">
        <v>1034</v>
      </c>
      <c r="C27" s="139" t="s">
        <v>1035</v>
      </c>
      <c r="D27" s="140">
        <v>45218</v>
      </c>
      <c r="E27" s="141" t="s">
        <v>1036</v>
      </c>
      <c r="F27" s="141" t="s">
        <v>428</v>
      </c>
      <c r="G27" s="141" t="s">
        <v>428</v>
      </c>
      <c r="H27" s="141" t="s">
        <v>428</v>
      </c>
      <c r="I27" s="141">
        <v>0.05</v>
      </c>
      <c r="J27" s="141" t="s">
        <v>106</v>
      </c>
      <c r="K27" s="141" t="s">
        <v>643</v>
      </c>
      <c r="L27" s="139">
        <v>4.6500000000000004</v>
      </c>
      <c r="M27" s="140">
        <v>45316</v>
      </c>
      <c r="N27" s="141" t="s">
        <v>107</v>
      </c>
      <c r="O27" s="141" t="s">
        <v>90</v>
      </c>
      <c r="P27" s="141" t="s">
        <v>90</v>
      </c>
      <c r="Q27" s="139"/>
      <c r="R27" s="141" t="s">
        <v>432</v>
      </c>
      <c r="S27" s="141" t="s">
        <v>458</v>
      </c>
      <c r="T27" s="141" t="s">
        <v>90</v>
      </c>
      <c r="U27" s="141" t="s">
        <v>430</v>
      </c>
      <c r="V27" s="139">
        <v>100</v>
      </c>
      <c r="W27" s="139"/>
      <c r="X27" s="141" t="s">
        <v>439</v>
      </c>
      <c r="Y27" s="141" t="s">
        <v>90</v>
      </c>
      <c r="Z27" s="141" t="s">
        <v>90</v>
      </c>
      <c r="AA27" s="139"/>
      <c r="AB27" s="139"/>
      <c r="AC27" s="139"/>
      <c r="AD27" s="139"/>
      <c r="AE27" s="141" t="s">
        <v>631</v>
      </c>
      <c r="AF27" s="141" t="s">
        <v>290</v>
      </c>
      <c r="AG27" s="141" t="s">
        <v>459</v>
      </c>
      <c r="AH27" s="141" t="s">
        <v>428</v>
      </c>
      <c r="AI27" s="141" t="s">
        <v>90</v>
      </c>
      <c r="AJ27" s="141" t="s">
        <v>90</v>
      </c>
      <c r="AK27" s="142" t="s">
        <v>82</v>
      </c>
      <c r="AL27" s="141" t="s">
        <v>1000</v>
      </c>
      <c r="AM27" s="141" t="s">
        <v>427</v>
      </c>
      <c r="AN27" s="141" t="s">
        <v>436</v>
      </c>
      <c r="AO27" s="139"/>
      <c r="AP27" s="141" t="s">
        <v>90</v>
      </c>
      <c r="AQ27" s="141" t="s">
        <v>90</v>
      </c>
      <c r="AR27" s="141" t="s">
        <v>90</v>
      </c>
      <c r="AS27" s="139" t="s">
        <v>632</v>
      </c>
      <c r="AT27" s="141">
        <v>5000000</v>
      </c>
      <c r="AU27" s="139">
        <v>0.05</v>
      </c>
      <c r="AV27" s="140">
        <v>45224</v>
      </c>
      <c r="AW27" s="140"/>
      <c r="AX27" s="141">
        <v>4.6500000000000004</v>
      </c>
      <c r="AY27" s="141" t="s">
        <v>90</v>
      </c>
      <c r="AZ27" s="140">
        <v>45316</v>
      </c>
      <c r="BA27" s="141" t="s">
        <v>633</v>
      </c>
      <c r="BB27" s="141" t="s">
        <v>630</v>
      </c>
      <c r="BC27" s="140">
        <v>45224</v>
      </c>
      <c r="BD27" s="141" t="s">
        <v>90</v>
      </c>
      <c r="BE27" s="140">
        <v>45224</v>
      </c>
      <c r="BF27" s="141" t="s">
        <v>90</v>
      </c>
      <c r="BG27" s="141" t="s">
        <v>90</v>
      </c>
      <c r="BH27" s="141" t="s">
        <v>631</v>
      </c>
      <c r="BI27" s="141" t="s">
        <v>426</v>
      </c>
      <c r="BJ27" s="141" t="s">
        <v>426</v>
      </c>
      <c r="BK27" s="141" t="s">
        <v>425</v>
      </c>
      <c r="BL27" s="141" t="s">
        <v>424</v>
      </c>
      <c r="BM27" s="141" t="s">
        <v>423</v>
      </c>
      <c r="BN27" s="141" t="s">
        <v>90</v>
      </c>
      <c r="BO27" s="141" t="s">
        <v>90</v>
      </c>
      <c r="BP27" s="141" t="s">
        <v>90</v>
      </c>
      <c r="BQ27" s="142" t="s">
        <v>90</v>
      </c>
      <c r="BR27" s="38"/>
      <c r="BS27" t="s">
        <v>7</v>
      </c>
      <c r="BT27" s="141" t="s">
        <v>12</v>
      </c>
      <c r="BU27" s="139" t="s">
        <v>1037</v>
      </c>
    </row>
    <row r="28" spans="1:73" hidden="1" x14ac:dyDescent="0.25">
      <c r="A28" s="141" t="s">
        <v>498</v>
      </c>
      <c r="B28" s="141" t="s">
        <v>1038</v>
      </c>
      <c r="C28" s="139" t="s">
        <v>1039</v>
      </c>
      <c r="D28" s="140">
        <v>45218</v>
      </c>
      <c r="E28" s="141" t="s">
        <v>1040</v>
      </c>
      <c r="F28" s="141" t="s">
        <v>1041</v>
      </c>
      <c r="G28" s="141" t="s">
        <v>974</v>
      </c>
      <c r="H28" s="141" t="s">
        <v>428</v>
      </c>
      <c r="I28" s="141">
        <v>2</v>
      </c>
      <c r="J28" s="141" t="s">
        <v>104</v>
      </c>
      <c r="K28" s="141" t="s">
        <v>772</v>
      </c>
      <c r="L28" s="139">
        <v>3.7</v>
      </c>
      <c r="M28" s="140">
        <v>45590</v>
      </c>
      <c r="N28" s="141" t="s">
        <v>107</v>
      </c>
      <c r="O28" s="141" t="s">
        <v>90</v>
      </c>
      <c r="P28" s="141" t="s">
        <v>90</v>
      </c>
      <c r="Q28" s="139"/>
      <c r="R28" s="141" t="s">
        <v>90</v>
      </c>
      <c r="S28" s="141" t="s">
        <v>458</v>
      </c>
      <c r="T28" s="141" t="s">
        <v>90</v>
      </c>
      <c r="U28" s="141" t="s">
        <v>430</v>
      </c>
      <c r="V28" s="139">
        <v>100</v>
      </c>
      <c r="W28" s="139"/>
      <c r="X28" s="141" t="s">
        <v>927</v>
      </c>
      <c r="Y28" s="141" t="s">
        <v>90</v>
      </c>
      <c r="Z28" s="141" t="s">
        <v>90</v>
      </c>
      <c r="AA28" s="139"/>
      <c r="AB28" s="139"/>
      <c r="AC28" s="139"/>
      <c r="AD28" s="139"/>
      <c r="AE28" s="141" t="s">
        <v>1042</v>
      </c>
      <c r="AF28" s="141" t="s">
        <v>290</v>
      </c>
      <c r="AG28" s="141" t="s">
        <v>459</v>
      </c>
      <c r="AH28" s="141" t="s">
        <v>428</v>
      </c>
      <c r="AI28" s="141" t="s">
        <v>90</v>
      </c>
      <c r="AJ28" s="141" t="s">
        <v>90</v>
      </c>
      <c r="AK28" s="142" t="s">
        <v>82</v>
      </c>
      <c r="AL28" s="141" t="s">
        <v>1031</v>
      </c>
      <c r="AM28" s="141" t="s">
        <v>1043</v>
      </c>
      <c r="AN28" s="141" t="s">
        <v>435</v>
      </c>
      <c r="AO28" s="139"/>
      <c r="AP28" s="141" t="s">
        <v>90</v>
      </c>
      <c r="AQ28" s="141" t="s">
        <v>90</v>
      </c>
      <c r="AR28" s="141" t="s">
        <v>90</v>
      </c>
      <c r="AS28" s="139" t="s">
        <v>1044</v>
      </c>
      <c r="AT28" s="141">
        <v>1000000</v>
      </c>
      <c r="AU28" s="139">
        <v>2</v>
      </c>
      <c r="AV28" s="140">
        <v>45226</v>
      </c>
      <c r="AW28" s="140"/>
      <c r="AX28" s="141">
        <v>3.7</v>
      </c>
      <c r="AY28" s="141" t="s">
        <v>90</v>
      </c>
      <c r="AZ28" s="140">
        <v>45590</v>
      </c>
      <c r="BA28" s="141" t="s">
        <v>1045</v>
      </c>
      <c r="BB28" s="141" t="s">
        <v>1046</v>
      </c>
      <c r="BC28" s="140">
        <v>45226</v>
      </c>
      <c r="BD28" s="141" t="s">
        <v>90</v>
      </c>
      <c r="BE28" s="140">
        <v>45226</v>
      </c>
      <c r="BF28" s="141" t="s">
        <v>90</v>
      </c>
      <c r="BG28" s="141" t="s">
        <v>90</v>
      </c>
      <c r="BH28" s="141" t="s">
        <v>1042</v>
      </c>
      <c r="BI28" s="141" t="s">
        <v>426</v>
      </c>
      <c r="BJ28" s="141" t="s">
        <v>426</v>
      </c>
      <c r="BK28" s="141" t="s">
        <v>425</v>
      </c>
      <c r="BL28" s="141" t="s">
        <v>424</v>
      </c>
      <c r="BM28" s="141" t="s">
        <v>423</v>
      </c>
      <c r="BN28" s="141" t="s">
        <v>90</v>
      </c>
      <c r="BO28" s="141" t="s">
        <v>90</v>
      </c>
      <c r="BP28" s="141" t="s">
        <v>90</v>
      </c>
      <c r="BQ28" s="142" t="s">
        <v>90</v>
      </c>
      <c r="BR28" s="38"/>
      <c r="BS28" t="s">
        <v>7</v>
      </c>
      <c r="BT28" s="141" t="s">
        <v>136</v>
      </c>
      <c r="BU28" s="139" t="s">
        <v>1047</v>
      </c>
    </row>
    <row r="29" spans="1:73" hidden="1" x14ac:dyDescent="0.25">
      <c r="A29" s="141" t="s">
        <v>630</v>
      </c>
      <c r="B29" s="141" t="s">
        <v>1048</v>
      </c>
      <c r="C29" s="139" t="s">
        <v>1049</v>
      </c>
      <c r="D29" s="140">
        <v>45217</v>
      </c>
      <c r="E29" s="141" t="s">
        <v>1050</v>
      </c>
      <c r="F29" s="141" t="s">
        <v>428</v>
      </c>
      <c r="G29" s="141" t="s">
        <v>428</v>
      </c>
      <c r="H29" s="141" t="s">
        <v>428</v>
      </c>
      <c r="I29" s="141">
        <v>0.25700000000000001</v>
      </c>
      <c r="J29" s="141" t="s">
        <v>104</v>
      </c>
      <c r="K29" s="141" t="s">
        <v>1051</v>
      </c>
      <c r="L29" s="139">
        <v>6.7</v>
      </c>
      <c r="M29" s="140">
        <v>45583</v>
      </c>
      <c r="N29" s="141" t="s">
        <v>107</v>
      </c>
      <c r="O29" s="141" t="s">
        <v>90</v>
      </c>
      <c r="P29" s="141" t="s">
        <v>90</v>
      </c>
      <c r="Q29" s="139"/>
      <c r="R29" s="141" t="s">
        <v>90</v>
      </c>
      <c r="S29" s="141" t="s">
        <v>458</v>
      </c>
      <c r="T29" s="141" t="s">
        <v>90</v>
      </c>
      <c r="U29" s="141" t="s">
        <v>430</v>
      </c>
      <c r="V29" s="139">
        <v>100</v>
      </c>
      <c r="W29" s="139"/>
      <c r="X29" s="141" t="s">
        <v>439</v>
      </c>
      <c r="Y29" s="141" t="s">
        <v>90</v>
      </c>
      <c r="Z29" s="141" t="s">
        <v>90</v>
      </c>
      <c r="AA29" s="139"/>
      <c r="AB29" s="139"/>
      <c r="AC29" s="139"/>
      <c r="AD29" s="139"/>
      <c r="AE29" s="141" t="s">
        <v>631</v>
      </c>
      <c r="AF29" s="141" t="s">
        <v>290</v>
      </c>
      <c r="AG29" s="141" t="s">
        <v>459</v>
      </c>
      <c r="AH29" s="141" t="s">
        <v>428</v>
      </c>
      <c r="AI29" s="141" t="s">
        <v>90</v>
      </c>
      <c r="AJ29" s="141" t="s">
        <v>90</v>
      </c>
      <c r="AK29" s="142" t="s">
        <v>82</v>
      </c>
      <c r="AL29" s="141" t="s">
        <v>1052</v>
      </c>
      <c r="AM29" s="141" t="s">
        <v>427</v>
      </c>
      <c r="AN29" s="141" t="s">
        <v>436</v>
      </c>
      <c r="AO29" s="139"/>
      <c r="AP29" s="141" t="s">
        <v>90</v>
      </c>
      <c r="AQ29" s="141" t="s">
        <v>90</v>
      </c>
      <c r="AR29" s="141" t="s">
        <v>90</v>
      </c>
      <c r="AS29" s="139" t="s">
        <v>632</v>
      </c>
      <c r="AT29" s="141">
        <v>1000</v>
      </c>
      <c r="AU29" s="139">
        <v>0.25700000000000001</v>
      </c>
      <c r="AV29" s="140">
        <v>45224</v>
      </c>
      <c r="AW29" s="140">
        <v>45583</v>
      </c>
      <c r="AX29" s="141">
        <v>6.7</v>
      </c>
      <c r="AY29" s="141" t="s">
        <v>90</v>
      </c>
      <c r="AZ29" s="140">
        <v>45405</v>
      </c>
      <c r="BA29" s="141" t="s">
        <v>633</v>
      </c>
      <c r="BB29" s="141" t="s">
        <v>630</v>
      </c>
      <c r="BC29" s="140">
        <v>45224</v>
      </c>
      <c r="BD29" s="141" t="s">
        <v>90</v>
      </c>
      <c r="BE29" s="140">
        <v>45224</v>
      </c>
      <c r="BF29" s="141" t="s">
        <v>90</v>
      </c>
      <c r="BG29" s="141" t="s">
        <v>90</v>
      </c>
      <c r="BH29" s="141" t="s">
        <v>631</v>
      </c>
      <c r="BI29" s="141" t="s">
        <v>426</v>
      </c>
      <c r="BJ29" s="141" t="s">
        <v>426</v>
      </c>
      <c r="BK29" s="141" t="s">
        <v>425</v>
      </c>
      <c r="BL29" s="141" t="s">
        <v>424</v>
      </c>
      <c r="BM29" s="141" t="s">
        <v>990</v>
      </c>
      <c r="BN29" s="141" t="s">
        <v>90</v>
      </c>
      <c r="BO29" s="141" t="s">
        <v>126</v>
      </c>
      <c r="BP29" s="141" t="s">
        <v>90</v>
      </c>
      <c r="BQ29" s="142" t="s">
        <v>90</v>
      </c>
      <c r="BR29" s="38"/>
      <c r="BS29" t="s">
        <v>7</v>
      </c>
      <c r="BT29" s="141" t="s">
        <v>12</v>
      </c>
      <c r="BU29" s="139" t="s">
        <v>1053</v>
      </c>
    </row>
    <row r="30" spans="1:73" hidden="1" x14ac:dyDescent="0.25">
      <c r="A30" s="141" t="s">
        <v>1054</v>
      </c>
      <c r="B30" s="141" t="s">
        <v>1055</v>
      </c>
      <c r="C30" s="139" t="s">
        <v>1056</v>
      </c>
      <c r="D30" s="140">
        <v>45217</v>
      </c>
      <c r="E30" s="141" t="s">
        <v>1057</v>
      </c>
      <c r="F30" s="141" t="s">
        <v>428</v>
      </c>
      <c r="G30" s="141" t="s">
        <v>428</v>
      </c>
      <c r="H30" s="141" t="s">
        <v>428</v>
      </c>
      <c r="I30" s="141">
        <v>0.6</v>
      </c>
      <c r="J30" s="141" t="s">
        <v>104</v>
      </c>
      <c r="K30" s="141" t="s">
        <v>772</v>
      </c>
      <c r="L30" s="139">
        <v>7.8</v>
      </c>
      <c r="M30" s="140">
        <v>45587</v>
      </c>
      <c r="N30" s="141" t="s">
        <v>437</v>
      </c>
      <c r="O30" s="141" t="s">
        <v>90</v>
      </c>
      <c r="P30" s="141" t="s">
        <v>1058</v>
      </c>
      <c r="Q30" s="139"/>
      <c r="R30" s="141" t="s">
        <v>432</v>
      </c>
      <c r="S30" s="141" t="s">
        <v>458</v>
      </c>
      <c r="T30" s="141" t="s">
        <v>90</v>
      </c>
      <c r="U30" s="141" t="s">
        <v>430</v>
      </c>
      <c r="V30" s="139">
        <v>100</v>
      </c>
      <c r="W30" s="139"/>
      <c r="X30" s="141" t="s">
        <v>634</v>
      </c>
      <c r="Y30" s="141" t="s">
        <v>1059</v>
      </c>
      <c r="Z30" s="141" t="s">
        <v>1060</v>
      </c>
      <c r="AA30" s="139"/>
      <c r="AB30" s="139"/>
      <c r="AC30" s="139"/>
      <c r="AD30" s="139"/>
      <c r="AE30" s="141" t="s">
        <v>1061</v>
      </c>
      <c r="AF30" s="141" t="s">
        <v>290</v>
      </c>
      <c r="AG30" s="141" t="s">
        <v>429</v>
      </c>
      <c r="AH30" s="141" t="s">
        <v>428</v>
      </c>
      <c r="AI30" s="141" t="s">
        <v>372</v>
      </c>
      <c r="AJ30" s="141" t="s">
        <v>90</v>
      </c>
      <c r="AK30" s="142" t="s">
        <v>1</v>
      </c>
      <c r="AL30" s="141" t="s">
        <v>1062</v>
      </c>
      <c r="AM30" s="141" t="s">
        <v>427</v>
      </c>
      <c r="AN30" s="141" t="s">
        <v>436</v>
      </c>
      <c r="AO30" s="139"/>
      <c r="AP30" s="141" t="s">
        <v>90</v>
      </c>
      <c r="AQ30" s="141" t="s">
        <v>90</v>
      </c>
      <c r="AR30" s="141" t="s">
        <v>1063</v>
      </c>
      <c r="AS30" s="139" t="s">
        <v>1064</v>
      </c>
      <c r="AT30" s="141">
        <v>10000</v>
      </c>
      <c r="AU30" s="139">
        <v>0.6</v>
      </c>
      <c r="AV30" s="140">
        <v>45223</v>
      </c>
      <c r="AW30" s="140"/>
      <c r="AX30" s="141">
        <v>7.8</v>
      </c>
      <c r="AY30" s="141" t="s">
        <v>90</v>
      </c>
      <c r="AZ30" s="140">
        <v>45406</v>
      </c>
      <c r="BA30" s="141" t="s">
        <v>1065</v>
      </c>
      <c r="BB30" s="141" t="s">
        <v>1054</v>
      </c>
      <c r="BC30" s="140">
        <v>45223</v>
      </c>
      <c r="BD30" s="141" t="s">
        <v>1058</v>
      </c>
      <c r="BE30" s="140">
        <v>45223</v>
      </c>
      <c r="BF30" s="141" t="s">
        <v>90</v>
      </c>
      <c r="BG30" s="141" t="s">
        <v>1066</v>
      </c>
      <c r="BH30" s="141" t="s">
        <v>1067</v>
      </c>
      <c r="BI30" s="141" t="s">
        <v>426</v>
      </c>
      <c r="BJ30" s="141" t="s">
        <v>426</v>
      </c>
      <c r="BK30" s="141" t="s">
        <v>425</v>
      </c>
      <c r="BL30" s="141" t="s">
        <v>424</v>
      </c>
      <c r="BM30" s="141" t="s">
        <v>423</v>
      </c>
      <c r="BN30" s="141" t="s">
        <v>90</v>
      </c>
      <c r="BO30" s="141" t="s">
        <v>126</v>
      </c>
      <c r="BP30" s="141" t="s">
        <v>90</v>
      </c>
      <c r="BQ30" s="142" t="s">
        <v>90</v>
      </c>
      <c r="BR30" s="38"/>
      <c r="BS30" t="s">
        <v>7</v>
      </c>
      <c r="BT30" s="141" t="s">
        <v>10</v>
      </c>
      <c r="BU30" s="139" t="s">
        <v>1068</v>
      </c>
    </row>
    <row r="31" spans="1:73" hidden="1" x14ac:dyDescent="0.25">
      <c r="A31" s="141" t="s">
        <v>630</v>
      </c>
      <c r="B31" s="141" t="s">
        <v>1069</v>
      </c>
      <c r="C31" s="139" t="s">
        <v>1070</v>
      </c>
      <c r="D31" s="140">
        <v>45215</v>
      </c>
      <c r="E31" s="141" t="s">
        <v>1071</v>
      </c>
      <c r="F31" s="141" t="s">
        <v>428</v>
      </c>
      <c r="G31" s="141" t="s">
        <v>428</v>
      </c>
      <c r="H31" s="141" t="s">
        <v>428</v>
      </c>
      <c r="I31" s="141">
        <v>7.0000000000000007E-2</v>
      </c>
      <c r="J31" s="141" t="s">
        <v>106</v>
      </c>
      <c r="K31" s="141" t="s">
        <v>1072</v>
      </c>
      <c r="L31" s="139">
        <v>4.8</v>
      </c>
      <c r="M31" s="140">
        <v>45310</v>
      </c>
      <c r="N31" s="141" t="s">
        <v>107</v>
      </c>
      <c r="O31" s="141" t="s">
        <v>90</v>
      </c>
      <c r="P31" s="141" t="s">
        <v>90</v>
      </c>
      <c r="Q31" s="139"/>
      <c r="R31" s="141" t="s">
        <v>432</v>
      </c>
      <c r="S31" s="141" t="s">
        <v>458</v>
      </c>
      <c r="T31" s="141" t="s">
        <v>90</v>
      </c>
      <c r="U31" s="141" t="s">
        <v>430</v>
      </c>
      <c r="V31" s="139">
        <v>100</v>
      </c>
      <c r="W31" s="139"/>
      <c r="X31" s="141" t="s">
        <v>439</v>
      </c>
      <c r="Y31" s="141" t="s">
        <v>90</v>
      </c>
      <c r="Z31" s="141" t="s">
        <v>90</v>
      </c>
      <c r="AA31" s="139"/>
      <c r="AB31" s="139"/>
      <c r="AC31" s="139"/>
      <c r="AD31" s="139"/>
      <c r="AE31" s="141" t="s">
        <v>631</v>
      </c>
      <c r="AF31" s="141" t="s">
        <v>290</v>
      </c>
      <c r="AG31" s="141" t="s">
        <v>459</v>
      </c>
      <c r="AH31" s="141" t="s">
        <v>428</v>
      </c>
      <c r="AI31" s="141" t="s">
        <v>90</v>
      </c>
      <c r="AJ31" s="141" t="s">
        <v>90</v>
      </c>
      <c r="AK31" s="142" t="s">
        <v>82</v>
      </c>
      <c r="AL31" s="141" t="s">
        <v>1073</v>
      </c>
      <c r="AM31" s="141" t="s">
        <v>427</v>
      </c>
      <c r="AN31" s="141" t="s">
        <v>436</v>
      </c>
      <c r="AO31" s="139"/>
      <c r="AP31" s="141" t="s">
        <v>90</v>
      </c>
      <c r="AQ31" s="141" t="s">
        <v>90</v>
      </c>
      <c r="AR31" s="141" t="s">
        <v>90</v>
      </c>
      <c r="AS31" s="139" t="s">
        <v>632</v>
      </c>
      <c r="AT31" s="141">
        <v>7000000</v>
      </c>
      <c r="AU31" s="139">
        <v>7.0000000000000007E-2</v>
      </c>
      <c r="AV31" s="140">
        <v>45219</v>
      </c>
      <c r="AW31" s="140"/>
      <c r="AX31" s="141">
        <v>4.8</v>
      </c>
      <c r="AY31" s="141" t="s">
        <v>90</v>
      </c>
      <c r="AZ31" s="140">
        <v>45310</v>
      </c>
      <c r="BA31" s="141" t="s">
        <v>633</v>
      </c>
      <c r="BB31" s="141" t="s">
        <v>630</v>
      </c>
      <c r="BC31" s="140">
        <v>45219</v>
      </c>
      <c r="BD31" s="141" t="s">
        <v>90</v>
      </c>
      <c r="BE31" s="140">
        <v>45219</v>
      </c>
      <c r="BF31" s="141" t="s">
        <v>90</v>
      </c>
      <c r="BG31" s="141" t="s">
        <v>90</v>
      </c>
      <c r="BH31" s="141" t="s">
        <v>631</v>
      </c>
      <c r="BI31" s="141" t="s">
        <v>426</v>
      </c>
      <c r="BJ31" s="141" t="s">
        <v>426</v>
      </c>
      <c r="BK31" s="141" t="s">
        <v>425</v>
      </c>
      <c r="BL31" s="141" t="s">
        <v>424</v>
      </c>
      <c r="BM31" s="141" t="s">
        <v>423</v>
      </c>
      <c r="BN31" s="141" t="s">
        <v>90</v>
      </c>
      <c r="BO31" s="141" t="s">
        <v>90</v>
      </c>
      <c r="BP31" s="141" t="s">
        <v>90</v>
      </c>
      <c r="BQ31" s="142" t="s">
        <v>90</v>
      </c>
      <c r="BR31" s="38"/>
      <c r="BS31" t="s">
        <v>7</v>
      </c>
      <c r="BT31" s="141" t="s">
        <v>12</v>
      </c>
      <c r="BU31" s="139" t="s">
        <v>1074</v>
      </c>
    </row>
    <row r="32" spans="1:73" hidden="1" x14ac:dyDescent="0.25">
      <c r="A32" s="141" t="s">
        <v>1075</v>
      </c>
      <c r="B32" s="141" t="s">
        <v>1076</v>
      </c>
      <c r="C32" s="139" t="s">
        <v>1077</v>
      </c>
      <c r="D32" s="140">
        <v>45212</v>
      </c>
      <c r="E32" s="141" t="s">
        <v>1078</v>
      </c>
      <c r="F32" s="141" t="s">
        <v>1079</v>
      </c>
      <c r="G32" s="141" t="s">
        <v>802</v>
      </c>
      <c r="H32" s="141" t="s">
        <v>1080</v>
      </c>
      <c r="I32" s="141">
        <v>2.23</v>
      </c>
      <c r="J32" s="141" t="s">
        <v>83</v>
      </c>
      <c r="K32" s="141" t="s">
        <v>772</v>
      </c>
      <c r="L32" s="139">
        <v>6.7</v>
      </c>
      <c r="M32" s="140">
        <v>45581</v>
      </c>
      <c r="N32" s="141" t="s">
        <v>803</v>
      </c>
      <c r="O32" s="141" t="s">
        <v>1081</v>
      </c>
      <c r="P32" s="141" t="s">
        <v>1082</v>
      </c>
      <c r="Q32" s="139">
        <v>60</v>
      </c>
      <c r="R32" s="141" t="s">
        <v>432</v>
      </c>
      <c r="S32" s="141" t="s">
        <v>804</v>
      </c>
      <c r="T32" s="141" t="s">
        <v>90</v>
      </c>
      <c r="U32" s="141" t="s">
        <v>430</v>
      </c>
      <c r="V32" s="139">
        <v>100</v>
      </c>
      <c r="W32" s="139">
        <v>8.9999999999999998E-4</v>
      </c>
      <c r="X32" s="141" t="s">
        <v>1083</v>
      </c>
      <c r="Y32" s="141" t="s">
        <v>1084</v>
      </c>
      <c r="Z32" s="141" t="s">
        <v>1085</v>
      </c>
      <c r="AA32" s="139"/>
      <c r="AB32" s="139"/>
      <c r="AC32" s="139"/>
      <c r="AD32" s="139"/>
      <c r="AE32" s="141" t="s">
        <v>1086</v>
      </c>
      <c r="AF32" s="141" t="s">
        <v>290</v>
      </c>
      <c r="AG32" s="141" t="s">
        <v>1087</v>
      </c>
      <c r="AH32" s="141" t="s">
        <v>1080</v>
      </c>
      <c r="AI32" s="141" t="s">
        <v>440</v>
      </c>
      <c r="AJ32" s="141" t="s">
        <v>90</v>
      </c>
      <c r="AK32" s="142" t="s">
        <v>1</v>
      </c>
      <c r="AL32" s="141" t="s">
        <v>1088</v>
      </c>
      <c r="AM32" s="141" t="s">
        <v>427</v>
      </c>
      <c r="AN32" s="141" t="s">
        <v>435</v>
      </c>
      <c r="AO32" s="139"/>
      <c r="AP32" s="141" t="s">
        <v>90</v>
      </c>
      <c r="AQ32" s="141" t="s">
        <v>90</v>
      </c>
      <c r="AR32" s="141" t="s">
        <v>1089</v>
      </c>
      <c r="AS32" s="139" t="s">
        <v>1090</v>
      </c>
      <c r="AT32" s="141">
        <v>1000</v>
      </c>
      <c r="AU32" s="139">
        <v>2.23</v>
      </c>
      <c r="AV32" s="140">
        <v>45217</v>
      </c>
      <c r="AW32" s="140"/>
      <c r="AX32" s="141">
        <v>6.7</v>
      </c>
      <c r="AY32" s="141" t="s">
        <v>90</v>
      </c>
      <c r="AZ32" s="140">
        <v>45398</v>
      </c>
      <c r="BA32" s="141" t="s">
        <v>1091</v>
      </c>
      <c r="BB32" s="141" t="s">
        <v>90</v>
      </c>
      <c r="BC32" s="140">
        <v>45217</v>
      </c>
      <c r="BD32" s="141" t="s">
        <v>1082</v>
      </c>
      <c r="BE32" s="140">
        <v>45217</v>
      </c>
      <c r="BF32" s="141" t="s">
        <v>1092</v>
      </c>
      <c r="BG32" s="141" t="s">
        <v>1093</v>
      </c>
      <c r="BH32" s="141" t="s">
        <v>1094</v>
      </c>
      <c r="BI32" s="141" t="s">
        <v>426</v>
      </c>
      <c r="BJ32" s="141" t="s">
        <v>426</v>
      </c>
      <c r="BK32" s="141" t="s">
        <v>425</v>
      </c>
      <c r="BL32" s="141" t="s">
        <v>424</v>
      </c>
      <c r="BM32" s="141" t="s">
        <v>423</v>
      </c>
      <c r="BN32" s="141" t="s">
        <v>90</v>
      </c>
      <c r="BO32" s="141" t="s">
        <v>126</v>
      </c>
      <c r="BP32" s="141" t="s">
        <v>1075</v>
      </c>
      <c r="BQ32" s="142" t="s">
        <v>90</v>
      </c>
      <c r="BR32" s="38"/>
      <c r="BS32" t="s">
        <v>7</v>
      </c>
      <c r="BT32" s="141" t="s">
        <v>8</v>
      </c>
      <c r="BU32" s="139" t="s">
        <v>1095</v>
      </c>
    </row>
    <row r="33" spans="1:73" hidden="1" x14ac:dyDescent="0.25">
      <c r="A33" s="141" t="s">
        <v>1096</v>
      </c>
      <c r="B33" s="141" t="s">
        <v>1097</v>
      </c>
      <c r="C33" s="139" t="s">
        <v>693</v>
      </c>
      <c r="D33" s="140">
        <v>45212</v>
      </c>
      <c r="E33" s="141" t="s">
        <v>1098</v>
      </c>
      <c r="F33" s="141" t="s">
        <v>428</v>
      </c>
      <c r="G33" s="141" t="s">
        <v>428</v>
      </c>
      <c r="H33" s="141" t="s">
        <v>428</v>
      </c>
      <c r="I33" s="141">
        <v>4.0999999999999996</v>
      </c>
      <c r="J33" s="141" t="s">
        <v>104</v>
      </c>
      <c r="K33" s="141" t="s">
        <v>1099</v>
      </c>
      <c r="L33" s="139">
        <v>4.8</v>
      </c>
      <c r="M33" s="140">
        <v>45616</v>
      </c>
      <c r="N33" s="141" t="s">
        <v>437</v>
      </c>
      <c r="O33" s="141" t="s">
        <v>90</v>
      </c>
      <c r="P33" s="141" t="s">
        <v>1100</v>
      </c>
      <c r="Q33" s="139"/>
      <c r="R33" s="141" t="s">
        <v>432</v>
      </c>
      <c r="S33" s="141" t="s">
        <v>766</v>
      </c>
      <c r="T33" s="141" t="s">
        <v>1101</v>
      </c>
      <c r="U33" s="141" t="s">
        <v>430</v>
      </c>
      <c r="V33" s="139">
        <v>100</v>
      </c>
      <c r="W33" s="139"/>
      <c r="X33" s="141" t="s">
        <v>634</v>
      </c>
      <c r="Y33" s="141" t="s">
        <v>1102</v>
      </c>
      <c r="Z33" s="141" t="s">
        <v>1103</v>
      </c>
      <c r="AA33" s="139"/>
      <c r="AB33" s="139"/>
      <c r="AC33" s="139"/>
      <c r="AD33" s="139"/>
      <c r="AE33" s="141" t="s">
        <v>1104</v>
      </c>
      <c r="AF33" s="141" t="s">
        <v>290</v>
      </c>
      <c r="AG33" s="141" t="s">
        <v>429</v>
      </c>
      <c r="AH33" s="141" t="s">
        <v>428</v>
      </c>
      <c r="AI33" s="141" t="s">
        <v>372</v>
      </c>
      <c r="AJ33" s="141" t="s">
        <v>90</v>
      </c>
      <c r="AK33" s="142" t="s">
        <v>1</v>
      </c>
      <c r="AL33" s="141" t="s">
        <v>1105</v>
      </c>
      <c r="AM33" s="141" t="s">
        <v>427</v>
      </c>
      <c r="AN33" s="141" t="s">
        <v>436</v>
      </c>
      <c r="AO33" s="139"/>
      <c r="AP33" s="141" t="s">
        <v>90</v>
      </c>
      <c r="AQ33" s="141" t="s">
        <v>90</v>
      </c>
      <c r="AR33" s="141" t="s">
        <v>1106</v>
      </c>
      <c r="AS33" s="139" t="s">
        <v>1107</v>
      </c>
      <c r="AT33" s="141">
        <v>1000000</v>
      </c>
      <c r="AU33" s="139">
        <v>4.0999999999999996</v>
      </c>
      <c r="AV33" s="140">
        <v>45219</v>
      </c>
      <c r="AW33" s="140"/>
      <c r="AX33" s="141">
        <v>4.8</v>
      </c>
      <c r="AY33" s="141" t="s">
        <v>90</v>
      </c>
      <c r="AZ33" s="140">
        <v>45402</v>
      </c>
      <c r="BA33" s="141" t="s">
        <v>1108</v>
      </c>
      <c r="BB33" s="141" t="s">
        <v>1096</v>
      </c>
      <c r="BC33" s="140">
        <v>45219</v>
      </c>
      <c r="BD33" s="141" t="s">
        <v>401</v>
      </c>
      <c r="BE33" s="140">
        <v>45219</v>
      </c>
      <c r="BF33" s="141" t="s">
        <v>90</v>
      </c>
      <c r="BG33" s="141" t="s">
        <v>90</v>
      </c>
      <c r="BH33" s="141" t="s">
        <v>1109</v>
      </c>
      <c r="BI33" s="141" t="s">
        <v>426</v>
      </c>
      <c r="BJ33" s="141" t="s">
        <v>426</v>
      </c>
      <c r="BK33" s="141" t="s">
        <v>425</v>
      </c>
      <c r="BL33" s="141" t="s">
        <v>424</v>
      </c>
      <c r="BM33" s="141" t="s">
        <v>423</v>
      </c>
      <c r="BN33" s="141" t="s">
        <v>90</v>
      </c>
      <c r="BO33" s="141" t="s">
        <v>126</v>
      </c>
      <c r="BP33" s="141" t="s">
        <v>90</v>
      </c>
      <c r="BQ33" s="142" t="s">
        <v>90</v>
      </c>
      <c r="BR33" s="38"/>
      <c r="BS33" t="s">
        <v>7</v>
      </c>
      <c r="BT33" s="141" t="s">
        <v>10</v>
      </c>
      <c r="BU33" s="139" t="s">
        <v>1110</v>
      </c>
    </row>
    <row r="34" spans="1:73" hidden="1" x14ac:dyDescent="0.25">
      <c r="A34" s="141" t="s">
        <v>1111</v>
      </c>
      <c r="B34" s="141" t="s">
        <v>1112</v>
      </c>
      <c r="C34" s="139" t="s">
        <v>1113</v>
      </c>
      <c r="D34" s="140">
        <v>45211</v>
      </c>
      <c r="E34" s="141" t="s">
        <v>1114</v>
      </c>
      <c r="F34" s="141" t="s">
        <v>1115</v>
      </c>
      <c r="G34" s="141" t="s">
        <v>974</v>
      </c>
      <c r="H34" s="141" t="s">
        <v>428</v>
      </c>
      <c r="I34" s="141">
        <v>4</v>
      </c>
      <c r="J34" s="141" t="s">
        <v>104</v>
      </c>
      <c r="K34" s="141" t="s">
        <v>772</v>
      </c>
      <c r="L34" s="139">
        <v>3.5</v>
      </c>
      <c r="M34" s="140">
        <v>45581</v>
      </c>
      <c r="N34" s="141" t="s">
        <v>107</v>
      </c>
      <c r="O34" s="141" t="s">
        <v>90</v>
      </c>
      <c r="P34" s="141" t="s">
        <v>90</v>
      </c>
      <c r="Q34" s="139"/>
      <c r="R34" s="141" t="s">
        <v>432</v>
      </c>
      <c r="S34" s="141" t="s">
        <v>431</v>
      </c>
      <c r="T34" s="141" t="s">
        <v>90</v>
      </c>
      <c r="U34" s="141" t="s">
        <v>430</v>
      </c>
      <c r="V34" s="139">
        <v>100</v>
      </c>
      <c r="W34" s="139"/>
      <c r="X34" s="141" t="s">
        <v>1020</v>
      </c>
      <c r="Y34" s="141" t="s">
        <v>90</v>
      </c>
      <c r="Z34" s="141" t="s">
        <v>90</v>
      </c>
      <c r="AA34" s="139"/>
      <c r="AB34" s="139"/>
      <c r="AC34" s="139"/>
      <c r="AD34" s="139"/>
      <c r="AE34" s="141" t="s">
        <v>1116</v>
      </c>
      <c r="AF34" s="141" t="s">
        <v>290</v>
      </c>
      <c r="AG34" s="141" t="s">
        <v>459</v>
      </c>
      <c r="AH34" s="141" t="s">
        <v>428</v>
      </c>
      <c r="AI34" s="141" t="s">
        <v>90</v>
      </c>
      <c r="AJ34" s="141" t="s">
        <v>90</v>
      </c>
      <c r="AK34" s="142" t="s">
        <v>82</v>
      </c>
      <c r="AL34" s="141" t="s">
        <v>1088</v>
      </c>
      <c r="AM34" s="141" t="s">
        <v>731</v>
      </c>
      <c r="AN34" s="141" t="s">
        <v>435</v>
      </c>
      <c r="AO34" s="139"/>
      <c r="AP34" s="141" t="s">
        <v>90</v>
      </c>
      <c r="AQ34" s="141" t="s">
        <v>90</v>
      </c>
      <c r="AR34" s="141" t="s">
        <v>90</v>
      </c>
      <c r="AS34" s="139" t="s">
        <v>1117</v>
      </c>
      <c r="AT34" s="141">
        <v>1000000</v>
      </c>
      <c r="AU34" s="139">
        <v>4</v>
      </c>
      <c r="AV34" s="140">
        <v>45217</v>
      </c>
      <c r="AW34" s="140"/>
      <c r="AX34" s="141">
        <v>3.5</v>
      </c>
      <c r="AY34" s="141" t="s">
        <v>90</v>
      </c>
      <c r="AZ34" s="140">
        <v>45581</v>
      </c>
      <c r="BA34" s="141" t="s">
        <v>1118</v>
      </c>
      <c r="BB34" s="141" t="s">
        <v>90</v>
      </c>
      <c r="BC34" s="140">
        <v>45217</v>
      </c>
      <c r="BD34" s="141" t="s">
        <v>90</v>
      </c>
      <c r="BE34" s="140">
        <v>45217</v>
      </c>
      <c r="BF34" s="141" t="s">
        <v>90</v>
      </c>
      <c r="BG34" s="141" t="s">
        <v>90</v>
      </c>
      <c r="BH34" s="141" t="s">
        <v>1116</v>
      </c>
      <c r="BI34" s="141" t="s">
        <v>426</v>
      </c>
      <c r="BJ34" s="141" t="s">
        <v>426</v>
      </c>
      <c r="BK34" s="141" t="s">
        <v>425</v>
      </c>
      <c r="BL34" s="141" t="s">
        <v>424</v>
      </c>
      <c r="BM34" s="141" t="s">
        <v>423</v>
      </c>
      <c r="BN34" s="141" t="s">
        <v>90</v>
      </c>
      <c r="BO34" s="141" t="s">
        <v>90</v>
      </c>
      <c r="BP34" s="141" t="s">
        <v>90</v>
      </c>
      <c r="BQ34" s="142" t="s">
        <v>90</v>
      </c>
      <c r="BR34" s="38"/>
      <c r="BS34" t="s">
        <v>7</v>
      </c>
      <c r="BT34" s="141" t="s">
        <v>13</v>
      </c>
      <c r="BU34" s="139" t="s">
        <v>1119</v>
      </c>
    </row>
    <row r="35" spans="1:73" hidden="1" x14ac:dyDescent="0.25">
      <c r="A35" s="141" t="s">
        <v>1120</v>
      </c>
      <c r="B35" s="141" t="s">
        <v>1121</v>
      </c>
      <c r="C35" s="139" t="s">
        <v>1122</v>
      </c>
      <c r="D35" s="140">
        <v>45210</v>
      </c>
      <c r="E35" s="141" t="s">
        <v>1123</v>
      </c>
      <c r="F35" s="141" t="s">
        <v>428</v>
      </c>
      <c r="G35" s="141" t="s">
        <v>428</v>
      </c>
      <c r="H35" s="141" t="s">
        <v>428</v>
      </c>
      <c r="I35" s="141">
        <v>0.47</v>
      </c>
      <c r="J35" s="141" t="s">
        <v>108</v>
      </c>
      <c r="K35" s="141" t="s">
        <v>772</v>
      </c>
      <c r="L35" s="139">
        <v>4.8</v>
      </c>
      <c r="M35" s="140">
        <v>45579</v>
      </c>
      <c r="N35" s="141" t="s">
        <v>803</v>
      </c>
      <c r="O35" s="141" t="s">
        <v>90</v>
      </c>
      <c r="P35" s="141" t="s">
        <v>90</v>
      </c>
      <c r="Q35" s="139"/>
      <c r="R35" s="141" t="s">
        <v>432</v>
      </c>
      <c r="S35" s="141" t="s">
        <v>804</v>
      </c>
      <c r="T35" s="141" t="s">
        <v>90</v>
      </c>
      <c r="U35" s="141" t="s">
        <v>430</v>
      </c>
      <c r="V35" s="139">
        <v>100</v>
      </c>
      <c r="W35" s="139"/>
      <c r="X35" s="141" t="s">
        <v>908</v>
      </c>
      <c r="Y35" s="141" t="s">
        <v>1124</v>
      </c>
      <c r="Z35" s="141" t="s">
        <v>1125</v>
      </c>
      <c r="AA35" s="139"/>
      <c r="AB35" s="139"/>
      <c r="AC35" s="139"/>
      <c r="AD35" s="139"/>
      <c r="AE35" s="141" t="s">
        <v>1126</v>
      </c>
      <c r="AF35" s="141" t="s">
        <v>290</v>
      </c>
      <c r="AG35" s="141" t="s">
        <v>429</v>
      </c>
      <c r="AH35" s="141" t="s">
        <v>428</v>
      </c>
      <c r="AI35" s="141" t="s">
        <v>372</v>
      </c>
      <c r="AJ35" s="141" t="s">
        <v>90</v>
      </c>
      <c r="AK35" s="142" t="s">
        <v>1</v>
      </c>
      <c r="AL35" s="141" t="s">
        <v>1127</v>
      </c>
      <c r="AM35" s="141" t="s">
        <v>427</v>
      </c>
      <c r="AN35" s="141" t="s">
        <v>436</v>
      </c>
      <c r="AO35" s="139"/>
      <c r="AP35" s="141" t="s">
        <v>90</v>
      </c>
      <c r="AQ35" s="141" t="s">
        <v>90</v>
      </c>
      <c r="AR35" s="141" t="s">
        <v>90</v>
      </c>
      <c r="AS35" s="139" t="s">
        <v>1128</v>
      </c>
      <c r="AT35" s="141">
        <v>1000</v>
      </c>
      <c r="AU35" s="139">
        <v>0.47</v>
      </c>
      <c r="AV35" s="140">
        <v>45215</v>
      </c>
      <c r="AW35" s="140"/>
      <c r="AX35" s="141">
        <v>4.8</v>
      </c>
      <c r="AY35" s="141" t="s">
        <v>90</v>
      </c>
      <c r="AZ35" s="140">
        <v>45579</v>
      </c>
      <c r="BA35" s="141" t="s">
        <v>1129</v>
      </c>
      <c r="BB35" s="141" t="s">
        <v>90</v>
      </c>
      <c r="BC35" s="140">
        <v>45215</v>
      </c>
      <c r="BD35" s="141" t="s">
        <v>90</v>
      </c>
      <c r="BE35" s="140">
        <v>45215</v>
      </c>
      <c r="BF35" s="141" t="s">
        <v>1092</v>
      </c>
      <c r="BG35" s="141" t="s">
        <v>1130</v>
      </c>
      <c r="BH35" s="141" t="s">
        <v>1131</v>
      </c>
      <c r="BI35" s="141" t="s">
        <v>426</v>
      </c>
      <c r="BJ35" s="141" t="s">
        <v>426</v>
      </c>
      <c r="BK35" s="141" t="s">
        <v>425</v>
      </c>
      <c r="BL35" s="141" t="s">
        <v>424</v>
      </c>
      <c r="BM35" s="141" t="s">
        <v>423</v>
      </c>
      <c r="BN35" s="141" t="s">
        <v>90</v>
      </c>
      <c r="BO35" s="141" t="s">
        <v>90</v>
      </c>
      <c r="BP35" s="141" t="s">
        <v>1120</v>
      </c>
      <c r="BQ35" s="142" t="s">
        <v>90</v>
      </c>
      <c r="BR35" s="38"/>
      <c r="BS35" t="s">
        <v>7</v>
      </c>
      <c r="BT35" s="141" t="s">
        <v>17</v>
      </c>
      <c r="BU35" s="139" t="s">
        <v>1132</v>
      </c>
    </row>
    <row r="36" spans="1:73" hidden="1" x14ac:dyDescent="0.25">
      <c r="A36" s="141" t="s">
        <v>454</v>
      </c>
      <c r="B36" s="141" t="s">
        <v>1133</v>
      </c>
      <c r="C36" s="139" t="s">
        <v>1134</v>
      </c>
      <c r="D36" s="140">
        <v>45209</v>
      </c>
      <c r="E36" s="141" t="s">
        <v>1135</v>
      </c>
      <c r="F36" s="141" t="s">
        <v>428</v>
      </c>
      <c r="G36" s="141" t="s">
        <v>428</v>
      </c>
      <c r="H36" s="141" t="s">
        <v>428</v>
      </c>
      <c r="I36" s="141">
        <v>6.5</v>
      </c>
      <c r="J36" s="141" t="s">
        <v>104</v>
      </c>
      <c r="K36" s="141" t="s">
        <v>1136</v>
      </c>
      <c r="L36" s="139">
        <v>3.8</v>
      </c>
      <c r="M36" s="140">
        <v>45581</v>
      </c>
      <c r="N36" s="141" t="s">
        <v>107</v>
      </c>
      <c r="O36" s="141" t="s">
        <v>90</v>
      </c>
      <c r="P36" s="141" t="s">
        <v>90</v>
      </c>
      <c r="Q36" s="139"/>
      <c r="R36" s="141" t="s">
        <v>432</v>
      </c>
      <c r="S36" s="141" t="s">
        <v>458</v>
      </c>
      <c r="T36" s="141" t="s">
        <v>90</v>
      </c>
      <c r="U36" s="141" t="s">
        <v>430</v>
      </c>
      <c r="V36" s="139">
        <v>100</v>
      </c>
      <c r="W36" s="139"/>
      <c r="X36" s="141" t="s">
        <v>927</v>
      </c>
      <c r="Y36" s="141" t="s">
        <v>928</v>
      </c>
      <c r="Z36" s="141" t="s">
        <v>90</v>
      </c>
      <c r="AA36" s="139"/>
      <c r="AB36" s="139"/>
      <c r="AC36" s="139"/>
      <c r="AD36" s="139"/>
      <c r="AE36" s="141" t="s">
        <v>956</v>
      </c>
      <c r="AF36" s="141" t="s">
        <v>290</v>
      </c>
      <c r="AG36" s="141" t="s">
        <v>459</v>
      </c>
      <c r="AH36" s="141" t="s">
        <v>428</v>
      </c>
      <c r="AI36" s="141" t="s">
        <v>90</v>
      </c>
      <c r="AJ36" s="141" t="s">
        <v>90</v>
      </c>
      <c r="AK36" s="142" t="s">
        <v>82</v>
      </c>
      <c r="AL36" s="141" t="s">
        <v>1088</v>
      </c>
      <c r="AM36" s="141" t="s">
        <v>427</v>
      </c>
      <c r="AN36" s="141" t="s">
        <v>436</v>
      </c>
      <c r="AO36" s="139"/>
      <c r="AP36" s="141" t="s">
        <v>90</v>
      </c>
      <c r="AQ36" s="141" t="s">
        <v>90</v>
      </c>
      <c r="AR36" s="141" t="s">
        <v>90</v>
      </c>
      <c r="AS36" s="139" t="s">
        <v>931</v>
      </c>
      <c r="AT36" s="141">
        <v>1000000</v>
      </c>
      <c r="AU36" s="139">
        <v>6.5</v>
      </c>
      <c r="AV36" s="140">
        <v>45219</v>
      </c>
      <c r="AW36" s="140"/>
      <c r="AX36" s="141">
        <v>3.8</v>
      </c>
      <c r="AY36" s="141" t="s">
        <v>90</v>
      </c>
      <c r="AZ36" s="140">
        <v>45581</v>
      </c>
      <c r="BA36" s="141" t="s">
        <v>932</v>
      </c>
      <c r="BB36" s="141" t="s">
        <v>454</v>
      </c>
      <c r="BC36" s="140">
        <v>45219</v>
      </c>
      <c r="BD36" s="141" t="s">
        <v>90</v>
      </c>
      <c r="BE36" s="140">
        <v>45219</v>
      </c>
      <c r="BF36" s="141" t="s">
        <v>90</v>
      </c>
      <c r="BG36" s="141" t="s">
        <v>90</v>
      </c>
      <c r="BH36" s="141" t="s">
        <v>956</v>
      </c>
      <c r="BI36" s="141" t="s">
        <v>426</v>
      </c>
      <c r="BJ36" s="141" t="s">
        <v>426</v>
      </c>
      <c r="BK36" s="141" t="s">
        <v>425</v>
      </c>
      <c r="BL36" s="141" t="s">
        <v>424</v>
      </c>
      <c r="BM36" s="141" t="s">
        <v>423</v>
      </c>
      <c r="BN36" s="141" t="s">
        <v>90</v>
      </c>
      <c r="BO36" s="141" t="s">
        <v>90</v>
      </c>
      <c r="BP36" s="141" t="s">
        <v>90</v>
      </c>
      <c r="BQ36" s="142" t="s">
        <v>90</v>
      </c>
      <c r="BR36" s="38"/>
      <c r="BS36" t="s">
        <v>7</v>
      </c>
      <c r="BT36" s="141" t="s">
        <v>136</v>
      </c>
      <c r="BU36" s="139" t="s">
        <v>1137</v>
      </c>
    </row>
    <row r="37" spans="1:73" hidden="1" x14ac:dyDescent="0.25">
      <c r="A37" s="141" t="s">
        <v>630</v>
      </c>
      <c r="B37" s="141" t="s">
        <v>1138</v>
      </c>
      <c r="C37" s="139" t="s">
        <v>1139</v>
      </c>
      <c r="D37" s="140">
        <v>45203</v>
      </c>
      <c r="E37" s="141" t="s">
        <v>1140</v>
      </c>
      <c r="F37" s="141" t="s">
        <v>428</v>
      </c>
      <c r="G37" s="141" t="s">
        <v>428</v>
      </c>
      <c r="H37" s="141" t="s">
        <v>428</v>
      </c>
      <c r="I37" s="141">
        <v>4.0000000000000001E-3</v>
      </c>
      <c r="J37" s="141" t="s">
        <v>83</v>
      </c>
      <c r="K37" s="141" t="s">
        <v>643</v>
      </c>
      <c r="L37" s="139">
        <v>5.15</v>
      </c>
      <c r="M37" s="140">
        <v>45301</v>
      </c>
      <c r="N37" s="141" t="s">
        <v>107</v>
      </c>
      <c r="O37" s="141" t="s">
        <v>90</v>
      </c>
      <c r="P37" s="141" t="s">
        <v>90</v>
      </c>
      <c r="Q37" s="139"/>
      <c r="R37" s="141" t="s">
        <v>432</v>
      </c>
      <c r="S37" s="141" t="s">
        <v>458</v>
      </c>
      <c r="T37" s="141" t="s">
        <v>90</v>
      </c>
      <c r="U37" s="141" t="s">
        <v>430</v>
      </c>
      <c r="V37" s="139">
        <v>100</v>
      </c>
      <c r="W37" s="139"/>
      <c r="X37" s="141" t="s">
        <v>439</v>
      </c>
      <c r="Y37" s="141" t="s">
        <v>90</v>
      </c>
      <c r="Z37" s="141" t="s">
        <v>90</v>
      </c>
      <c r="AA37" s="139"/>
      <c r="AB37" s="139"/>
      <c r="AC37" s="139"/>
      <c r="AD37" s="139"/>
      <c r="AE37" s="141" t="s">
        <v>631</v>
      </c>
      <c r="AF37" s="141" t="s">
        <v>290</v>
      </c>
      <c r="AG37" s="141" t="s">
        <v>459</v>
      </c>
      <c r="AH37" s="141" t="s">
        <v>428</v>
      </c>
      <c r="AI37" s="141" t="s">
        <v>90</v>
      </c>
      <c r="AJ37" s="141" t="s">
        <v>90</v>
      </c>
      <c r="AK37" s="142" t="s">
        <v>82</v>
      </c>
      <c r="AL37" s="141" t="s">
        <v>1141</v>
      </c>
      <c r="AM37" s="141" t="s">
        <v>427</v>
      </c>
      <c r="AN37" s="141" t="s">
        <v>436</v>
      </c>
      <c r="AO37" s="139"/>
      <c r="AP37" s="141" t="s">
        <v>90</v>
      </c>
      <c r="AQ37" s="141" t="s">
        <v>90</v>
      </c>
      <c r="AR37" s="141" t="s">
        <v>90</v>
      </c>
      <c r="AS37" s="139" t="s">
        <v>632</v>
      </c>
      <c r="AT37" s="141">
        <v>1000</v>
      </c>
      <c r="AU37" s="139">
        <v>4.4000000000000003E-3</v>
      </c>
      <c r="AV37" s="140">
        <v>45209</v>
      </c>
      <c r="AW37" s="140"/>
      <c r="AX37" s="141">
        <v>5.15</v>
      </c>
      <c r="AY37" s="141" t="s">
        <v>90</v>
      </c>
      <c r="AZ37" s="140">
        <v>45301</v>
      </c>
      <c r="BA37" s="141" t="s">
        <v>633</v>
      </c>
      <c r="BB37" s="141" t="s">
        <v>630</v>
      </c>
      <c r="BC37" s="140">
        <v>45209</v>
      </c>
      <c r="BD37" s="141" t="s">
        <v>90</v>
      </c>
      <c r="BE37" s="140">
        <v>45209</v>
      </c>
      <c r="BF37" s="141" t="s">
        <v>90</v>
      </c>
      <c r="BG37" s="141" t="s">
        <v>90</v>
      </c>
      <c r="BH37" s="141" t="s">
        <v>631</v>
      </c>
      <c r="BI37" s="141" t="s">
        <v>426</v>
      </c>
      <c r="BJ37" s="141" t="s">
        <v>426</v>
      </c>
      <c r="BK37" s="141" t="s">
        <v>425</v>
      </c>
      <c r="BL37" s="141" t="s">
        <v>424</v>
      </c>
      <c r="BM37" s="141" t="s">
        <v>423</v>
      </c>
      <c r="BN37" s="141" t="s">
        <v>90</v>
      </c>
      <c r="BO37" s="141" t="s">
        <v>90</v>
      </c>
      <c r="BP37" s="141" t="s">
        <v>90</v>
      </c>
      <c r="BQ37" s="142" t="s">
        <v>90</v>
      </c>
      <c r="BR37" s="38"/>
      <c r="BS37" t="s">
        <v>7</v>
      </c>
      <c r="BT37" s="141" t="s">
        <v>12</v>
      </c>
      <c r="BU37" s="139" t="s">
        <v>1142</v>
      </c>
    </row>
    <row r="38" spans="1:73" hidden="1" x14ac:dyDescent="0.25">
      <c r="A38" s="141" t="s">
        <v>1143</v>
      </c>
      <c r="B38" s="141" t="s">
        <v>1144</v>
      </c>
      <c r="C38" s="139" t="s">
        <v>1145</v>
      </c>
      <c r="D38" s="140">
        <v>45197</v>
      </c>
      <c r="E38" s="141" t="s">
        <v>1146</v>
      </c>
      <c r="F38" s="141" t="s">
        <v>428</v>
      </c>
      <c r="G38" s="141" t="s">
        <v>428</v>
      </c>
      <c r="H38" s="141" t="s">
        <v>428</v>
      </c>
      <c r="I38" s="141">
        <v>0.9</v>
      </c>
      <c r="J38" s="141" t="s">
        <v>104</v>
      </c>
      <c r="K38" s="141" t="s">
        <v>772</v>
      </c>
      <c r="L38" s="139">
        <v>7.5</v>
      </c>
      <c r="M38" s="140">
        <v>45573</v>
      </c>
      <c r="N38" s="141" t="s">
        <v>107</v>
      </c>
      <c r="O38" s="141" t="s">
        <v>90</v>
      </c>
      <c r="P38" s="141" t="s">
        <v>90</v>
      </c>
      <c r="Q38" s="139"/>
      <c r="R38" s="141" t="s">
        <v>432</v>
      </c>
      <c r="S38" s="141" t="s">
        <v>431</v>
      </c>
      <c r="T38" s="141" t="s">
        <v>90</v>
      </c>
      <c r="U38" s="141" t="s">
        <v>430</v>
      </c>
      <c r="V38" s="139">
        <v>100</v>
      </c>
      <c r="W38" s="139"/>
      <c r="X38" s="141" t="s">
        <v>634</v>
      </c>
      <c r="Y38" s="141" t="s">
        <v>1147</v>
      </c>
      <c r="Z38" s="141" t="s">
        <v>1148</v>
      </c>
      <c r="AA38" s="139"/>
      <c r="AB38" s="139"/>
      <c r="AC38" s="139"/>
      <c r="AD38" s="139"/>
      <c r="AE38" s="141" t="s">
        <v>1149</v>
      </c>
      <c r="AF38" s="141" t="s">
        <v>290</v>
      </c>
      <c r="AG38" s="141" t="s">
        <v>1150</v>
      </c>
      <c r="AH38" s="141" t="s">
        <v>428</v>
      </c>
      <c r="AI38" s="141" t="s">
        <v>372</v>
      </c>
      <c r="AJ38" s="141" t="s">
        <v>90</v>
      </c>
      <c r="AK38" s="142" t="s">
        <v>1</v>
      </c>
      <c r="AL38" s="141" t="s">
        <v>1151</v>
      </c>
      <c r="AM38" s="141" t="s">
        <v>427</v>
      </c>
      <c r="AN38" s="141" t="s">
        <v>436</v>
      </c>
      <c r="AO38" s="139"/>
      <c r="AP38" s="141" t="s">
        <v>90</v>
      </c>
      <c r="AQ38" s="141" t="s">
        <v>90</v>
      </c>
      <c r="AR38" s="141" t="s">
        <v>90</v>
      </c>
      <c r="AS38" s="139" t="s">
        <v>1152</v>
      </c>
      <c r="AT38" s="141">
        <v>10000</v>
      </c>
      <c r="AU38" s="139">
        <v>0.9</v>
      </c>
      <c r="AV38" s="140">
        <v>45209</v>
      </c>
      <c r="AW38" s="140"/>
      <c r="AX38" s="141">
        <v>7.5</v>
      </c>
      <c r="AY38" s="141" t="s">
        <v>90</v>
      </c>
      <c r="AZ38" s="140">
        <v>45573</v>
      </c>
      <c r="BA38" s="141" t="s">
        <v>1153</v>
      </c>
      <c r="BB38" s="141" t="s">
        <v>90</v>
      </c>
      <c r="BC38" s="140">
        <v>45209</v>
      </c>
      <c r="BD38" s="141" t="s">
        <v>90</v>
      </c>
      <c r="BE38" s="140">
        <v>45209</v>
      </c>
      <c r="BF38" s="141" t="s">
        <v>90</v>
      </c>
      <c r="BG38" s="141" t="s">
        <v>1154</v>
      </c>
      <c r="BH38" s="141" t="s">
        <v>1155</v>
      </c>
      <c r="BI38" s="141" t="s">
        <v>426</v>
      </c>
      <c r="BJ38" s="141" t="s">
        <v>426</v>
      </c>
      <c r="BK38" s="141" t="s">
        <v>425</v>
      </c>
      <c r="BL38" s="141" t="s">
        <v>424</v>
      </c>
      <c r="BM38" s="141" t="s">
        <v>423</v>
      </c>
      <c r="BN38" s="141" t="s">
        <v>90</v>
      </c>
      <c r="BO38" s="141" t="s">
        <v>90</v>
      </c>
      <c r="BP38" s="141" t="s">
        <v>90</v>
      </c>
      <c r="BQ38" s="142" t="s">
        <v>90</v>
      </c>
      <c r="BR38" s="38"/>
      <c r="BS38" t="s">
        <v>7</v>
      </c>
      <c r="BT38" s="141" t="s">
        <v>10</v>
      </c>
      <c r="BU38" s="139" t="s">
        <v>1156</v>
      </c>
    </row>
    <row r="39" spans="1:73" hidden="1" x14ac:dyDescent="0.25">
      <c r="A39" s="141" t="s">
        <v>630</v>
      </c>
      <c r="B39" s="141" t="s">
        <v>1157</v>
      </c>
      <c r="C39" s="139" t="s">
        <v>1158</v>
      </c>
      <c r="D39" s="140">
        <v>45196</v>
      </c>
      <c r="E39" s="141" t="s">
        <v>1159</v>
      </c>
      <c r="F39" s="141" t="s">
        <v>428</v>
      </c>
      <c r="G39" s="141" t="s">
        <v>428</v>
      </c>
      <c r="H39" s="141" t="s">
        <v>428</v>
      </c>
      <c r="I39" s="141">
        <v>0.22900000000000001</v>
      </c>
      <c r="J39" s="141" t="s">
        <v>106</v>
      </c>
      <c r="K39" s="141" t="s">
        <v>643</v>
      </c>
      <c r="L39" s="139">
        <v>4.75</v>
      </c>
      <c r="M39" s="140">
        <v>45294</v>
      </c>
      <c r="N39" s="141" t="s">
        <v>107</v>
      </c>
      <c r="O39" s="141" t="s">
        <v>90</v>
      </c>
      <c r="P39" s="141" t="s">
        <v>90</v>
      </c>
      <c r="Q39" s="139"/>
      <c r="R39" s="141" t="s">
        <v>432</v>
      </c>
      <c r="S39" s="141" t="s">
        <v>458</v>
      </c>
      <c r="T39" s="141" t="s">
        <v>90</v>
      </c>
      <c r="U39" s="141" t="s">
        <v>430</v>
      </c>
      <c r="V39" s="139">
        <v>100</v>
      </c>
      <c r="W39" s="139"/>
      <c r="X39" s="141" t="s">
        <v>439</v>
      </c>
      <c r="Y39" s="141" t="s">
        <v>90</v>
      </c>
      <c r="Z39" s="141" t="s">
        <v>90</v>
      </c>
      <c r="AA39" s="139"/>
      <c r="AB39" s="139"/>
      <c r="AC39" s="139"/>
      <c r="AD39" s="139"/>
      <c r="AE39" s="141" t="s">
        <v>631</v>
      </c>
      <c r="AF39" s="141" t="s">
        <v>290</v>
      </c>
      <c r="AG39" s="141" t="s">
        <v>459</v>
      </c>
      <c r="AH39" s="141" t="s">
        <v>428</v>
      </c>
      <c r="AI39" s="141" t="s">
        <v>90</v>
      </c>
      <c r="AJ39" s="141" t="s">
        <v>90</v>
      </c>
      <c r="AK39" s="142" t="s">
        <v>82</v>
      </c>
      <c r="AL39" s="141" t="s">
        <v>950</v>
      </c>
      <c r="AM39" s="141" t="s">
        <v>427</v>
      </c>
      <c r="AN39" s="141" t="s">
        <v>436</v>
      </c>
      <c r="AO39" s="139"/>
      <c r="AP39" s="141" t="s">
        <v>90</v>
      </c>
      <c r="AQ39" s="141" t="s">
        <v>90</v>
      </c>
      <c r="AR39" s="141" t="s">
        <v>90</v>
      </c>
      <c r="AS39" s="139" t="s">
        <v>632</v>
      </c>
      <c r="AT39" s="141">
        <v>100000</v>
      </c>
      <c r="AU39" s="139">
        <v>0.22900000000000001</v>
      </c>
      <c r="AV39" s="140">
        <v>45202</v>
      </c>
      <c r="AW39" s="140">
        <v>45234</v>
      </c>
      <c r="AX39" s="141">
        <v>4.75</v>
      </c>
      <c r="AY39" s="141" t="s">
        <v>90</v>
      </c>
      <c r="AZ39" s="140">
        <v>45294</v>
      </c>
      <c r="BA39" s="141" t="s">
        <v>633</v>
      </c>
      <c r="BB39" s="141" t="s">
        <v>630</v>
      </c>
      <c r="BC39" s="140">
        <v>45202</v>
      </c>
      <c r="BD39" s="141" t="s">
        <v>90</v>
      </c>
      <c r="BE39" s="140">
        <v>45202</v>
      </c>
      <c r="BF39" s="141" t="s">
        <v>90</v>
      </c>
      <c r="BG39" s="141" t="s">
        <v>90</v>
      </c>
      <c r="BH39" s="141" t="s">
        <v>631</v>
      </c>
      <c r="BI39" s="141" t="s">
        <v>426</v>
      </c>
      <c r="BJ39" s="141" t="s">
        <v>426</v>
      </c>
      <c r="BK39" s="141" t="s">
        <v>425</v>
      </c>
      <c r="BL39" s="141" t="s">
        <v>424</v>
      </c>
      <c r="BM39" s="141" t="s">
        <v>990</v>
      </c>
      <c r="BN39" s="141" t="s">
        <v>90</v>
      </c>
      <c r="BO39" s="141" t="s">
        <v>90</v>
      </c>
      <c r="BP39" s="141" t="s">
        <v>90</v>
      </c>
      <c r="BQ39" s="142" t="s">
        <v>90</v>
      </c>
      <c r="BR39" s="38"/>
      <c r="BS39" t="s">
        <v>7</v>
      </c>
      <c r="BT39" s="141" t="s">
        <v>12</v>
      </c>
      <c r="BU39" s="139" t="s">
        <v>1160</v>
      </c>
    </row>
    <row r="40" spans="1:73" hidden="1" x14ac:dyDescent="0.25">
      <c r="A40" s="141" t="s">
        <v>1161</v>
      </c>
      <c r="B40" s="141" t="s">
        <v>1162</v>
      </c>
      <c r="C40" s="139" t="s">
        <v>1163</v>
      </c>
      <c r="D40" s="140">
        <v>45196</v>
      </c>
      <c r="E40" s="141" t="s">
        <v>1164</v>
      </c>
      <c r="F40" s="141" t="s">
        <v>428</v>
      </c>
      <c r="G40" s="141" t="s">
        <v>428</v>
      </c>
      <c r="H40" s="141" t="s">
        <v>428</v>
      </c>
      <c r="I40" s="141">
        <v>1</v>
      </c>
      <c r="J40" s="141" t="s">
        <v>83</v>
      </c>
      <c r="K40" s="141" t="s">
        <v>772</v>
      </c>
      <c r="L40" s="139">
        <v>6.4</v>
      </c>
      <c r="M40" s="140">
        <v>45573</v>
      </c>
      <c r="N40" s="141" t="s">
        <v>107</v>
      </c>
      <c r="O40" s="141" t="s">
        <v>90</v>
      </c>
      <c r="P40" s="141" t="s">
        <v>90</v>
      </c>
      <c r="Q40" s="139"/>
      <c r="R40" s="141" t="s">
        <v>432</v>
      </c>
      <c r="S40" s="141" t="s">
        <v>431</v>
      </c>
      <c r="T40" s="141" t="s">
        <v>90</v>
      </c>
      <c r="U40" s="141" t="s">
        <v>430</v>
      </c>
      <c r="V40" s="139">
        <v>100</v>
      </c>
      <c r="W40" s="139"/>
      <c r="X40" s="141" t="s">
        <v>1165</v>
      </c>
      <c r="Y40" s="141" t="s">
        <v>1166</v>
      </c>
      <c r="Z40" s="141" t="s">
        <v>90</v>
      </c>
      <c r="AA40" s="139"/>
      <c r="AB40" s="139"/>
      <c r="AC40" s="139"/>
      <c r="AD40" s="139"/>
      <c r="AE40" s="141" t="s">
        <v>1167</v>
      </c>
      <c r="AF40" s="141" t="s">
        <v>290</v>
      </c>
      <c r="AG40" s="141" t="s">
        <v>429</v>
      </c>
      <c r="AH40" s="141" t="s">
        <v>428</v>
      </c>
      <c r="AI40" s="141" t="s">
        <v>438</v>
      </c>
      <c r="AJ40" s="141" t="s">
        <v>90</v>
      </c>
      <c r="AK40" s="142" t="s">
        <v>1</v>
      </c>
      <c r="AL40" s="141" t="s">
        <v>1151</v>
      </c>
      <c r="AM40" s="141" t="s">
        <v>427</v>
      </c>
      <c r="AN40" s="141" t="s">
        <v>436</v>
      </c>
      <c r="AO40" s="139"/>
      <c r="AP40" s="141" t="s">
        <v>90</v>
      </c>
      <c r="AQ40" s="141" t="s">
        <v>90</v>
      </c>
      <c r="AR40" s="141" t="s">
        <v>90</v>
      </c>
      <c r="AS40" s="139" t="s">
        <v>1168</v>
      </c>
      <c r="AT40" s="141">
        <v>1000</v>
      </c>
      <c r="AU40" s="139">
        <v>1</v>
      </c>
      <c r="AV40" s="140">
        <v>45209</v>
      </c>
      <c r="AW40" s="140"/>
      <c r="AX40" s="141">
        <v>6.4</v>
      </c>
      <c r="AY40" s="141" t="s">
        <v>90</v>
      </c>
      <c r="AZ40" s="140">
        <v>45392</v>
      </c>
      <c r="BA40" s="141" t="s">
        <v>1169</v>
      </c>
      <c r="BB40" s="141" t="s">
        <v>90</v>
      </c>
      <c r="BC40" s="140">
        <v>45209</v>
      </c>
      <c r="BD40" s="141" t="s">
        <v>90</v>
      </c>
      <c r="BE40" s="140">
        <v>45209</v>
      </c>
      <c r="BF40" s="141" t="s">
        <v>90</v>
      </c>
      <c r="BG40" s="141" t="s">
        <v>1170</v>
      </c>
      <c r="BH40" s="141" t="s">
        <v>1171</v>
      </c>
      <c r="BI40" s="141" t="s">
        <v>426</v>
      </c>
      <c r="BJ40" s="141" t="s">
        <v>426</v>
      </c>
      <c r="BK40" s="141" t="s">
        <v>425</v>
      </c>
      <c r="BL40" s="141" t="s">
        <v>424</v>
      </c>
      <c r="BM40" s="141" t="s">
        <v>423</v>
      </c>
      <c r="BN40" s="141" t="s">
        <v>90</v>
      </c>
      <c r="BO40" s="141" t="s">
        <v>126</v>
      </c>
      <c r="BP40" s="141" t="s">
        <v>90</v>
      </c>
      <c r="BQ40" s="142" t="s">
        <v>90</v>
      </c>
      <c r="BR40" s="38"/>
      <c r="BS40" t="s">
        <v>7</v>
      </c>
      <c r="BT40" s="141" t="s">
        <v>25</v>
      </c>
      <c r="BU40" s="139" t="s">
        <v>1172</v>
      </c>
    </row>
    <row r="41" spans="1:73" hidden="1" x14ac:dyDescent="0.25">
      <c r="A41" s="141" t="s">
        <v>1173</v>
      </c>
      <c r="B41" s="141" t="s">
        <v>1174</v>
      </c>
      <c r="C41" s="139" t="s">
        <v>1175</v>
      </c>
      <c r="D41" s="140">
        <v>45195</v>
      </c>
      <c r="E41" s="141" t="s">
        <v>1176</v>
      </c>
      <c r="F41" s="141" t="s">
        <v>428</v>
      </c>
      <c r="G41" s="141" t="s">
        <v>428</v>
      </c>
      <c r="H41" s="141" t="s">
        <v>428</v>
      </c>
      <c r="I41" s="141">
        <v>0.66600000000000004</v>
      </c>
      <c r="J41" s="141" t="s">
        <v>83</v>
      </c>
      <c r="K41" s="141" t="s">
        <v>1177</v>
      </c>
      <c r="L41" s="139">
        <v>9.6999999999999993</v>
      </c>
      <c r="M41" s="140">
        <v>45564</v>
      </c>
      <c r="N41" s="141" t="s">
        <v>107</v>
      </c>
      <c r="O41" s="141" t="s">
        <v>90</v>
      </c>
      <c r="P41" s="141" t="s">
        <v>90</v>
      </c>
      <c r="Q41" s="139"/>
      <c r="R41" s="141" t="s">
        <v>432</v>
      </c>
      <c r="S41" s="141" t="s">
        <v>458</v>
      </c>
      <c r="T41" s="141" t="s">
        <v>90</v>
      </c>
      <c r="U41" s="141" t="s">
        <v>430</v>
      </c>
      <c r="V41" s="139">
        <v>100</v>
      </c>
      <c r="W41" s="139"/>
      <c r="X41" s="141" t="s">
        <v>1178</v>
      </c>
      <c r="Y41" s="141" t="s">
        <v>1179</v>
      </c>
      <c r="Z41" s="141" t="s">
        <v>90</v>
      </c>
      <c r="AA41" s="139"/>
      <c r="AB41" s="139"/>
      <c r="AC41" s="139"/>
      <c r="AD41" s="139"/>
      <c r="AE41" s="141" t="s">
        <v>1180</v>
      </c>
      <c r="AF41" s="141" t="s">
        <v>290</v>
      </c>
      <c r="AG41" s="141" t="s">
        <v>716</v>
      </c>
      <c r="AH41" s="141" t="s">
        <v>428</v>
      </c>
      <c r="AI41" s="141" t="s">
        <v>372</v>
      </c>
      <c r="AJ41" s="141" t="s">
        <v>90</v>
      </c>
      <c r="AK41" s="142" t="s">
        <v>1</v>
      </c>
      <c r="AL41" s="141" t="s">
        <v>1181</v>
      </c>
      <c r="AM41" s="141" t="s">
        <v>427</v>
      </c>
      <c r="AN41" s="141" t="s">
        <v>436</v>
      </c>
      <c r="AO41" s="139"/>
      <c r="AP41" s="141" t="s">
        <v>90</v>
      </c>
      <c r="AQ41" s="141" t="s">
        <v>90</v>
      </c>
      <c r="AR41" s="141" t="s">
        <v>1182</v>
      </c>
      <c r="AS41" s="139" t="s">
        <v>1183</v>
      </c>
      <c r="AT41" s="141">
        <v>1000</v>
      </c>
      <c r="AU41" s="139">
        <v>0.66600000000000004</v>
      </c>
      <c r="AV41" s="140">
        <v>45197</v>
      </c>
      <c r="AW41" s="140"/>
      <c r="AX41" s="141">
        <v>9.6999999999999993</v>
      </c>
      <c r="AY41" s="141" t="s">
        <v>90</v>
      </c>
      <c r="AZ41" s="140">
        <v>45379</v>
      </c>
      <c r="BA41" s="141" t="s">
        <v>1184</v>
      </c>
      <c r="BB41" s="141" t="s">
        <v>1173</v>
      </c>
      <c r="BC41" s="140">
        <v>45197</v>
      </c>
      <c r="BD41" s="141" t="s">
        <v>1185</v>
      </c>
      <c r="BE41" s="140">
        <v>45197</v>
      </c>
      <c r="BF41" s="141" t="s">
        <v>1092</v>
      </c>
      <c r="BG41" s="141" t="s">
        <v>90</v>
      </c>
      <c r="BH41" s="141" t="s">
        <v>1180</v>
      </c>
      <c r="BI41" s="141" t="s">
        <v>426</v>
      </c>
      <c r="BJ41" s="141" t="s">
        <v>426</v>
      </c>
      <c r="BK41" s="141" t="s">
        <v>425</v>
      </c>
      <c r="BL41" s="141" t="s">
        <v>424</v>
      </c>
      <c r="BM41" s="141" t="s">
        <v>423</v>
      </c>
      <c r="BN41" s="141" t="s">
        <v>90</v>
      </c>
      <c r="BO41" s="141" t="s">
        <v>126</v>
      </c>
      <c r="BP41" s="141" t="s">
        <v>90</v>
      </c>
      <c r="BQ41" s="142" t="s">
        <v>90</v>
      </c>
      <c r="BR41" s="38"/>
      <c r="BS41" t="s">
        <v>7</v>
      </c>
      <c r="BT41" s="141" t="s">
        <v>23</v>
      </c>
      <c r="BU41" s="139" t="s">
        <v>1186</v>
      </c>
    </row>
    <row r="42" spans="1:73" hidden="1" x14ac:dyDescent="0.25">
      <c r="A42" s="141" t="s">
        <v>454</v>
      </c>
      <c r="B42" s="141" t="s">
        <v>1187</v>
      </c>
      <c r="C42" s="139" t="s">
        <v>1188</v>
      </c>
      <c r="D42" s="140">
        <v>45190</v>
      </c>
      <c r="E42" s="141" t="s">
        <v>1189</v>
      </c>
      <c r="F42" s="141" t="s">
        <v>428</v>
      </c>
      <c r="G42" s="141" t="s">
        <v>428</v>
      </c>
      <c r="H42" s="141" t="s">
        <v>428</v>
      </c>
      <c r="I42" s="141">
        <v>4</v>
      </c>
      <c r="J42" s="141" t="s">
        <v>104</v>
      </c>
      <c r="K42" s="141" t="s">
        <v>1136</v>
      </c>
      <c r="L42" s="139">
        <v>3.78</v>
      </c>
      <c r="M42" s="140">
        <v>45559</v>
      </c>
      <c r="N42" s="141" t="s">
        <v>107</v>
      </c>
      <c r="O42" s="141" t="s">
        <v>90</v>
      </c>
      <c r="P42" s="141" t="s">
        <v>90</v>
      </c>
      <c r="Q42" s="139"/>
      <c r="R42" s="141" t="s">
        <v>432</v>
      </c>
      <c r="S42" s="141" t="s">
        <v>458</v>
      </c>
      <c r="T42" s="141" t="s">
        <v>90</v>
      </c>
      <c r="U42" s="141" t="s">
        <v>430</v>
      </c>
      <c r="V42" s="139">
        <v>100</v>
      </c>
      <c r="W42" s="139"/>
      <c r="X42" s="141" t="s">
        <v>927</v>
      </c>
      <c r="Y42" s="141" t="s">
        <v>928</v>
      </c>
      <c r="Z42" s="141" t="s">
        <v>90</v>
      </c>
      <c r="AA42" s="139"/>
      <c r="AB42" s="139"/>
      <c r="AC42" s="139"/>
      <c r="AD42" s="139"/>
      <c r="AE42" s="141" t="s">
        <v>90</v>
      </c>
      <c r="AF42" s="141" t="s">
        <v>290</v>
      </c>
      <c r="AG42" s="141" t="s">
        <v>459</v>
      </c>
      <c r="AH42" s="141" t="s">
        <v>428</v>
      </c>
      <c r="AI42" s="141" t="s">
        <v>90</v>
      </c>
      <c r="AJ42" s="141" t="s">
        <v>90</v>
      </c>
      <c r="AK42" s="142" t="s">
        <v>82</v>
      </c>
      <c r="AL42" s="141" t="s">
        <v>1190</v>
      </c>
      <c r="AM42" s="141" t="s">
        <v>427</v>
      </c>
      <c r="AN42" s="141" t="s">
        <v>436</v>
      </c>
      <c r="AO42" s="139"/>
      <c r="AP42" s="141" t="s">
        <v>90</v>
      </c>
      <c r="AQ42" s="141" t="s">
        <v>90</v>
      </c>
      <c r="AR42" s="141" t="s">
        <v>90</v>
      </c>
      <c r="AS42" s="139" t="s">
        <v>931</v>
      </c>
      <c r="AT42" s="141">
        <v>1000000</v>
      </c>
      <c r="AU42" s="139">
        <v>4</v>
      </c>
      <c r="AV42" s="140">
        <v>45197</v>
      </c>
      <c r="AW42" s="140"/>
      <c r="AX42" s="141">
        <v>3.78</v>
      </c>
      <c r="AY42" s="141" t="s">
        <v>90</v>
      </c>
      <c r="AZ42" s="140">
        <v>45559</v>
      </c>
      <c r="BA42" s="141" t="s">
        <v>932</v>
      </c>
      <c r="BB42" s="141" t="s">
        <v>454</v>
      </c>
      <c r="BC42" s="140">
        <v>45197</v>
      </c>
      <c r="BD42" s="141" t="s">
        <v>90</v>
      </c>
      <c r="BE42" s="140">
        <v>45197</v>
      </c>
      <c r="BF42" s="141" t="s">
        <v>90</v>
      </c>
      <c r="BG42" s="141" t="s">
        <v>90</v>
      </c>
      <c r="BH42" s="141" t="s">
        <v>90</v>
      </c>
      <c r="BI42" s="141" t="s">
        <v>426</v>
      </c>
      <c r="BJ42" s="141" t="s">
        <v>426</v>
      </c>
      <c r="BK42" s="141" t="s">
        <v>425</v>
      </c>
      <c r="BL42" s="141" t="s">
        <v>424</v>
      </c>
      <c r="BM42" s="141" t="s">
        <v>423</v>
      </c>
      <c r="BN42" s="141" t="s">
        <v>90</v>
      </c>
      <c r="BO42" s="141" t="s">
        <v>90</v>
      </c>
      <c r="BP42" s="141" t="s">
        <v>90</v>
      </c>
      <c r="BQ42" s="142" t="s">
        <v>90</v>
      </c>
      <c r="BR42" s="38"/>
      <c r="BS42" t="s">
        <v>7</v>
      </c>
      <c r="BT42" s="141" t="s">
        <v>136</v>
      </c>
      <c r="BU42" s="139" t="s">
        <v>1191</v>
      </c>
    </row>
    <row r="43" spans="1:73" hidden="1" x14ac:dyDescent="0.25">
      <c r="A43" s="141" t="s">
        <v>454</v>
      </c>
      <c r="B43" s="141" t="s">
        <v>1192</v>
      </c>
      <c r="C43" s="139" t="s">
        <v>1193</v>
      </c>
      <c r="D43" s="140">
        <v>45189</v>
      </c>
      <c r="E43" s="141" t="s">
        <v>1194</v>
      </c>
      <c r="F43" s="141" t="s">
        <v>428</v>
      </c>
      <c r="G43" s="141" t="s">
        <v>428</v>
      </c>
      <c r="H43" s="141" t="s">
        <v>428</v>
      </c>
      <c r="I43" s="141">
        <v>0.6</v>
      </c>
      <c r="J43" s="141" t="s">
        <v>83</v>
      </c>
      <c r="K43" s="141" t="s">
        <v>962</v>
      </c>
      <c r="L43" s="139">
        <v>6</v>
      </c>
      <c r="M43" s="140">
        <v>45377</v>
      </c>
      <c r="N43" s="141" t="s">
        <v>107</v>
      </c>
      <c r="O43" s="141" t="s">
        <v>90</v>
      </c>
      <c r="P43" s="141" t="s">
        <v>90</v>
      </c>
      <c r="Q43" s="139"/>
      <c r="R43" s="141" t="s">
        <v>432</v>
      </c>
      <c r="S43" s="141" t="s">
        <v>458</v>
      </c>
      <c r="T43" s="141" t="s">
        <v>90</v>
      </c>
      <c r="U43" s="141" t="s">
        <v>430</v>
      </c>
      <c r="V43" s="139">
        <v>99.879000000000005</v>
      </c>
      <c r="W43" s="139"/>
      <c r="X43" s="141" t="s">
        <v>927</v>
      </c>
      <c r="Y43" s="141" t="s">
        <v>928</v>
      </c>
      <c r="Z43" s="141" t="s">
        <v>90</v>
      </c>
      <c r="AA43" s="139"/>
      <c r="AB43" s="139"/>
      <c r="AC43" s="139"/>
      <c r="AD43" s="139"/>
      <c r="AE43" s="141" t="s">
        <v>1195</v>
      </c>
      <c r="AF43" s="141" t="s">
        <v>290</v>
      </c>
      <c r="AG43" s="141" t="s">
        <v>459</v>
      </c>
      <c r="AH43" s="141" t="s">
        <v>428</v>
      </c>
      <c r="AI43" s="141" t="s">
        <v>90</v>
      </c>
      <c r="AJ43" s="141" t="s">
        <v>90</v>
      </c>
      <c r="AK43" s="142" t="s">
        <v>82</v>
      </c>
      <c r="AL43" s="141" t="s">
        <v>1196</v>
      </c>
      <c r="AM43" s="141" t="s">
        <v>427</v>
      </c>
      <c r="AN43" s="141" t="s">
        <v>436</v>
      </c>
      <c r="AO43" s="139"/>
      <c r="AP43" s="141" t="s">
        <v>90</v>
      </c>
      <c r="AQ43" s="141" t="s">
        <v>90</v>
      </c>
      <c r="AR43" s="141" t="s">
        <v>90</v>
      </c>
      <c r="AS43" s="139" t="s">
        <v>931</v>
      </c>
      <c r="AT43" s="141">
        <v>1000</v>
      </c>
      <c r="AU43" s="139">
        <v>0.6</v>
      </c>
      <c r="AV43" s="140">
        <v>45196</v>
      </c>
      <c r="AW43" s="140"/>
      <c r="AX43" s="141">
        <v>6</v>
      </c>
      <c r="AY43" s="141" t="s">
        <v>90</v>
      </c>
      <c r="AZ43" s="140">
        <v>45377</v>
      </c>
      <c r="BA43" s="141" t="s">
        <v>932</v>
      </c>
      <c r="BB43" s="141" t="s">
        <v>454</v>
      </c>
      <c r="BC43" s="140">
        <v>45196</v>
      </c>
      <c r="BD43" s="141" t="s">
        <v>90</v>
      </c>
      <c r="BE43" s="140">
        <v>45196</v>
      </c>
      <c r="BF43" s="141" t="s">
        <v>90</v>
      </c>
      <c r="BG43" s="141" t="s">
        <v>90</v>
      </c>
      <c r="BH43" s="141" t="s">
        <v>1195</v>
      </c>
      <c r="BI43" s="141" t="s">
        <v>426</v>
      </c>
      <c r="BJ43" s="141" t="s">
        <v>426</v>
      </c>
      <c r="BK43" s="141" t="s">
        <v>425</v>
      </c>
      <c r="BL43" s="141" t="s">
        <v>424</v>
      </c>
      <c r="BM43" s="141" t="s">
        <v>423</v>
      </c>
      <c r="BN43" s="141" t="s">
        <v>90</v>
      </c>
      <c r="BO43" s="141" t="s">
        <v>90</v>
      </c>
      <c r="BP43" s="141" t="s">
        <v>90</v>
      </c>
      <c r="BQ43" s="142" t="s">
        <v>90</v>
      </c>
      <c r="BR43" s="38"/>
      <c r="BS43" t="s">
        <v>7</v>
      </c>
      <c r="BT43" s="141" t="s">
        <v>136</v>
      </c>
      <c r="BU43" s="139" t="s">
        <v>1197</v>
      </c>
    </row>
    <row r="44" spans="1:73" hidden="1" x14ac:dyDescent="0.25">
      <c r="A44" s="141" t="s">
        <v>1198</v>
      </c>
      <c r="B44" s="141" t="s">
        <v>1199</v>
      </c>
      <c r="C44" s="139" t="s">
        <v>1200</v>
      </c>
      <c r="D44" s="140">
        <v>45188</v>
      </c>
      <c r="E44" s="141" t="s">
        <v>1201</v>
      </c>
      <c r="F44" s="141" t="s">
        <v>428</v>
      </c>
      <c r="G44" s="141" t="s">
        <v>428</v>
      </c>
      <c r="H44" s="141" t="s">
        <v>428</v>
      </c>
      <c r="I44" s="141">
        <v>0.6</v>
      </c>
      <c r="J44" s="141" t="s">
        <v>83</v>
      </c>
      <c r="K44" s="141" t="s">
        <v>772</v>
      </c>
      <c r="L44" s="139">
        <v>7.5</v>
      </c>
      <c r="M44" s="140">
        <v>45555</v>
      </c>
      <c r="N44" s="141" t="s">
        <v>107</v>
      </c>
      <c r="O44" s="141" t="s">
        <v>90</v>
      </c>
      <c r="P44" s="141" t="s">
        <v>1202</v>
      </c>
      <c r="Q44" s="139"/>
      <c r="R44" s="141" t="s">
        <v>432</v>
      </c>
      <c r="S44" s="141" t="s">
        <v>458</v>
      </c>
      <c r="T44" s="141" t="s">
        <v>90</v>
      </c>
      <c r="U44" s="141" t="s">
        <v>430</v>
      </c>
      <c r="V44" s="139">
        <v>100</v>
      </c>
      <c r="W44" s="139"/>
      <c r="X44" s="141" t="s">
        <v>634</v>
      </c>
      <c r="Y44" s="141" t="s">
        <v>1203</v>
      </c>
      <c r="Z44" s="141" t="s">
        <v>1204</v>
      </c>
      <c r="AA44" s="139"/>
      <c r="AB44" s="139"/>
      <c r="AC44" s="139"/>
      <c r="AD44" s="139"/>
      <c r="AE44" s="141" t="s">
        <v>1205</v>
      </c>
      <c r="AF44" s="141" t="s">
        <v>290</v>
      </c>
      <c r="AG44" s="141" t="s">
        <v>429</v>
      </c>
      <c r="AH44" s="141" t="s">
        <v>428</v>
      </c>
      <c r="AI44" s="141" t="s">
        <v>372</v>
      </c>
      <c r="AJ44" s="141" t="s">
        <v>90</v>
      </c>
      <c r="AK44" s="142" t="s">
        <v>1</v>
      </c>
      <c r="AL44" s="141" t="s">
        <v>1206</v>
      </c>
      <c r="AM44" s="141" t="s">
        <v>427</v>
      </c>
      <c r="AN44" s="141" t="s">
        <v>436</v>
      </c>
      <c r="AO44" s="139"/>
      <c r="AP44" s="141" t="s">
        <v>90</v>
      </c>
      <c r="AQ44" s="141" t="s">
        <v>90</v>
      </c>
      <c r="AR44" s="141" t="s">
        <v>1207</v>
      </c>
      <c r="AS44" s="139" t="s">
        <v>1208</v>
      </c>
      <c r="AT44" s="141">
        <v>1000</v>
      </c>
      <c r="AU44" s="139">
        <v>0.6</v>
      </c>
      <c r="AV44" s="140">
        <v>45191</v>
      </c>
      <c r="AW44" s="140"/>
      <c r="AX44" s="141">
        <v>7.5</v>
      </c>
      <c r="AY44" s="141" t="s">
        <v>90</v>
      </c>
      <c r="AZ44" s="140">
        <v>45373</v>
      </c>
      <c r="BA44" s="141" t="s">
        <v>1209</v>
      </c>
      <c r="BB44" s="141" t="s">
        <v>1198</v>
      </c>
      <c r="BC44" s="140">
        <v>45191</v>
      </c>
      <c r="BD44" s="141" t="s">
        <v>1210</v>
      </c>
      <c r="BE44" s="140">
        <v>45191</v>
      </c>
      <c r="BF44" s="141" t="s">
        <v>1092</v>
      </c>
      <c r="BG44" s="141" t="s">
        <v>1211</v>
      </c>
      <c r="BH44" s="141" t="s">
        <v>1212</v>
      </c>
      <c r="BI44" s="141" t="s">
        <v>426</v>
      </c>
      <c r="BJ44" s="141" t="s">
        <v>426</v>
      </c>
      <c r="BK44" s="141" t="s">
        <v>425</v>
      </c>
      <c r="BL44" s="141" t="s">
        <v>424</v>
      </c>
      <c r="BM44" s="141" t="s">
        <v>423</v>
      </c>
      <c r="BN44" s="141" t="s">
        <v>90</v>
      </c>
      <c r="BO44" s="141" t="s">
        <v>126</v>
      </c>
      <c r="BP44" s="141" t="s">
        <v>90</v>
      </c>
      <c r="BQ44" s="142" t="s">
        <v>90</v>
      </c>
      <c r="BR44" s="38"/>
      <c r="BS44" t="s">
        <v>7</v>
      </c>
      <c r="BT44" s="141" t="s">
        <v>10</v>
      </c>
      <c r="BU44" s="139" t="s">
        <v>1213</v>
      </c>
    </row>
    <row r="45" spans="1:73" hidden="1" x14ac:dyDescent="0.25">
      <c r="A45" s="141" t="s">
        <v>1214</v>
      </c>
      <c r="B45" s="141" t="s">
        <v>1215</v>
      </c>
      <c r="C45" s="139" t="s">
        <v>1216</v>
      </c>
      <c r="D45" s="140">
        <v>45180</v>
      </c>
      <c r="E45" s="141" t="s">
        <v>1217</v>
      </c>
      <c r="F45" s="141" t="s">
        <v>1218</v>
      </c>
      <c r="G45" s="141" t="s">
        <v>1219</v>
      </c>
      <c r="H45" s="141" t="s">
        <v>428</v>
      </c>
      <c r="I45" s="141">
        <v>1.4</v>
      </c>
      <c r="J45" s="141" t="s">
        <v>83</v>
      </c>
      <c r="K45" s="141" t="s">
        <v>772</v>
      </c>
      <c r="L45" s="139">
        <v>7.5</v>
      </c>
      <c r="M45" s="140">
        <v>45547</v>
      </c>
      <c r="N45" s="141" t="s">
        <v>433</v>
      </c>
      <c r="O45" s="141" t="s">
        <v>1220</v>
      </c>
      <c r="P45" s="141" t="s">
        <v>1210</v>
      </c>
      <c r="Q45" s="139">
        <v>10</v>
      </c>
      <c r="R45" s="141" t="s">
        <v>432</v>
      </c>
      <c r="S45" s="141" t="s">
        <v>458</v>
      </c>
      <c r="T45" s="141" t="s">
        <v>90</v>
      </c>
      <c r="U45" s="141" t="s">
        <v>430</v>
      </c>
      <c r="V45" s="139">
        <v>100</v>
      </c>
      <c r="W45" s="139">
        <v>-2.3E-3</v>
      </c>
      <c r="X45" s="141" t="s">
        <v>813</v>
      </c>
      <c r="Y45" s="141" t="s">
        <v>1221</v>
      </c>
      <c r="Z45" s="141" t="s">
        <v>90</v>
      </c>
      <c r="AA45" s="139"/>
      <c r="AB45" s="139"/>
      <c r="AC45" s="139"/>
      <c r="AD45" s="139"/>
      <c r="AE45" s="141" t="s">
        <v>1222</v>
      </c>
      <c r="AF45" s="141" t="s">
        <v>290</v>
      </c>
      <c r="AG45" s="141" t="s">
        <v>1223</v>
      </c>
      <c r="AH45" s="141" t="s">
        <v>428</v>
      </c>
      <c r="AI45" s="141" t="s">
        <v>440</v>
      </c>
      <c r="AJ45" s="141" t="s">
        <v>90</v>
      </c>
      <c r="AK45" s="142" t="s">
        <v>1</v>
      </c>
      <c r="AL45" s="141" t="s">
        <v>1224</v>
      </c>
      <c r="AM45" s="141" t="s">
        <v>427</v>
      </c>
      <c r="AN45" s="141" t="s">
        <v>435</v>
      </c>
      <c r="AO45" s="139"/>
      <c r="AP45" s="141" t="s">
        <v>90</v>
      </c>
      <c r="AQ45" s="141" t="s">
        <v>90</v>
      </c>
      <c r="AR45" s="141" t="s">
        <v>1225</v>
      </c>
      <c r="AS45" s="139" t="s">
        <v>1226</v>
      </c>
      <c r="AT45" s="141">
        <v>1000</v>
      </c>
      <c r="AU45" s="139">
        <v>1.4</v>
      </c>
      <c r="AV45" s="140">
        <v>45183</v>
      </c>
      <c r="AW45" s="140"/>
      <c r="AX45" s="141">
        <v>7.5</v>
      </c>
      <c r="AY45" s="141" t="s">
        <v>90</v>
      </c>
      <c r="AZ45" s="140">
        <v>45363</v>
      </c>
      <c r="BA45" s="141" t="s">
        <v>1227</v>
      </c>
      <c r="BB45" s="141" t="s">
        <v>1214</v>
      </c>
      <c r="BC45" s="140">
        <v>45183</v>
      </c>
      <c r="BD45" s="141" t="s">
        <v>1210</v>
      </c>
      <c r="BE45" s="140">
        <v>45183</v>
      </c>
      <c r="BF45" s="141" t="s">
        <v>1092</v>
      </c>
      <c r="BG45" s="141" t="s">
        <v>1228</v>
      </c>
      <c r="BH45" s="141" t="s">
        <v>1229</v>
      </c>
      <c r="BI45" s="141" t="s">
        <v>426</v>
      </c>
      <c r="BJ45" s="141" t="s">
        <v>426</v>
      </c>
      <c r="BK45" s="141" t="s">
        <v>425</v>
      </c>
      <c r="BL45" s="141" t="s">
        <v>424</v>
      </c>
      <c r="BM45" s="141" t="s">
        <v>423</v>
      </c>
      <c r="BN45" s="141" t="s">
        <v>90</v>
      </c>
      <c r="BO45" s="141" t="s">
        <v>1230</v>
      </c>
      <c r="BP45" s="141" t="s">
        <v>90</v>
      </c>
      <c r="BQ45" s="142" t="s">
        <v>90</v>
      </c>
      <c r="BR45" s="38"/>
      <c r="BS45" t="s">
        <v>7</v>
      </c>
      <c r="BT45" s="141" t="s">
        <v>28</v>
      </c>
      <c r="BU45" s="139" t="s">
        <v>1231</v>
      </c>
    </row>
    <row r="46" spans="1:73" hidden="1" x14ac:dyDescent="0.25">
      <c r="A46" s="141" t="s">
        <v>969</v>
      </c>
      <c r="B46" s="141" t="s">
        <v>1232</v>
      </c>
      <c r="C46" s="139" t="s">
        <v>1233</v>
      </c>
      <c r="D46" s="140">
        <v>45180</v>
      </c>
      <c r="E46" s="141" t="s">
        <v>1234</v>
      </c>
      <c r="F46" s="141" t="s">
        <v>973</v>
      </c>
      <c r="G46" s="141" t="s">
        <v>974</v>
      </c>
      <c r="H46" s="141" t="s">
        <v>428</v>
      </c>
      <c r="I46" s="141">
        <v>0.25</v>
      </c>
      <c r="J46" s="141" t="s">
        <v>83</v>
      </c>
      <c r="K46" s="141" t="s">
        <v>1051</v>
      </c>
      <c r="L46" s="139"/>
      <c r="M46" s="140">
        <v>45546</v>
      </c>
      <c r="N46" s="141" t="s">
        <v>107</v>
      </c>
      <c r="O46" s="141" t="s">
        <v>90</v>
      </c>
      <c r="P46" s="141" t="s">
        <v>90</v>
      </c>
      <c r="Q46" s="139"/>
      <c r="R46" s="141" t="s">
        <v>90</v>
      </c>
      <c r="S46" s="141" t="s">
        <v>804</v>
      </c>
      <c r="T46" s="141" t="s">
        <v>90</v>
      </c>
      <c r="U46" s="141" t="s">
        <v>430</v>
      </c>
      <c r="V46" s="139">
        <v>100</v>
      </c>
      <c r="W46" s="139"/>
      <c r="X46" s="141" t="s">
        <v>813</v>
      </c>
      <c r="Y46" s="141" t="s">
        <v>976</v>
      </c>
      <c r="Z46" s="141" t="s">
        <v>90</v>
      </c>
      <c r="AA46" s="139"/>
      <c r="AB46" s="139"/>
      <c r="AC46" s="139"/>
      <c r="AD46" s="139"/>
      <c r="AE46" s="141" t="s">
        <v>90</v>
      </c>
      <c r="AF46" s="141" t="s">
        <v>290</v>
      </c>
      <c r="AG46" s="141" t="s">
        <v>459</v>
      </c>
      <c r="AH46" s="141" t="s">
        <v>428</v>
      </c>
      <c r="AI46" s="141" t="s">
        <v>440</v>
      </c>
      <c r="AJ46" s="141" t="s">
        <v>90</v>
      </c>
      <c r="AK46" s="142" t="s">
        <v>82</v>
      </c>
      <c r="AL46" s="141" t="s">
        <v>1235</v>
      </c>
      <c r="AM46" s="141" t="s">
        <v>731</v>
      </c>
      <c r="AN46" s="141" t="s">
        <v>435</v>
      </c>
      <c r="AO46" s="139"/>
      <c r="AP46" s="141" t="s">
        <v>90</v>
      </c>
      <c r="AQ46" s="141" t="s">
        <v>90</v>
      </c>
      <c r="AR46" s="141" t="s">
        <v>90</v>
      </c>
      <c r="AS46" s="139" t="s">
        <v>978</v>
      </c>
      <c r="AT46" s="141">
        <v>1000</v>
      </c>
      <c r="AU46" s="139">
        <v>0.25</v>
      </c>
      <c r="AV46" s="140">
        <v>45187</v>
      </c>
      <c r="AW46" s="140"/>
      <c r="AX46" s="141">
        <v>6.0349000000000004</v>
      </c>
      <c r="AY46" s="141" t="s">
        <v>1025</v>
      </c>
      <c r="AZ46" s="140">
        <v>45278</v>
      </c>
      <c r="BA46" s="141" t="s">
        <v>980</v>
      </c>
      <c r="BB46" s="141" t="s">
        <v>90</v>
      </c>
      <c r="BC46" s="140">
        <v>45187</v>
      </c>
      <c r="BD46" s="141" t="s">
        <v>90</v>
      </c>
      <c r="BE46" s="140">
        <v>45187</v>
      </c>
      <c r="BF46" s="141" t="s">
        <v>90</v>
      </c>
      <c r="BG46" s="141" t="s">
        <v>90</v>
      </c>
      <c r="BH46" s="141" t="s">
        <v>90</v>
      </c>
      <c r="BI46" s="141" t="s">
        <v>426</v>
      </c>
      <c r="BJ46" s="141" t="s">
        <v>426</v>
      </c>
      <c r="BK46" s="141" t="s">
        <v>981</v>
      </c>
      <c r="BL46" s="141" t="s">
        <v>424</v>
      </c>
      <c r="BM46" s="141" t="s">
        <v>423</v>
      </c>
      <c r="BN46" s="141" t="s">
        <v>90</v>
      </c>
      <c r="BO46" s="141" t="s">
        <v>982</v>
      </c>
      <c r="BP46" s="141" t="s">
        <v>969</v>
      </c>
      <c r="BQ46" s="142" t="s">
        <v>90</v>
      </c>
      <c r="BR46" s="38"/>
      <c r="BS46" t="s">
        <v>7</v>
      </c>
      <c r="BT46" s="141" t="s">
        <v>28</v>
      </c>
      <c r="BU46" s="139" t="s">
        <v>1236</v>
      </c>
    </row>
    <row r="47" spans="1:73" hidden="1" x14ac:dyDescent="0.25">
      <c r="A47" s="141" t="s">
        <v>630</v>
      </c>
      <c r="B47" s="141" t="s">
        <v>1237</v>
      </c>
      <c r="C47" s="139" t="s">
        <v>1238</v>
      </c>
      <c r="D47" s="140">
        <v>45177</v>
      </c>
      <c r="E47" s="141" t="s">
        <v>1239</v>
      </c>
      <c r="F47" s="141" t="s">
        <v>428</v>
      </c>
      <c r="G47" s="141" t="s">
        <v>428</v>
      </c>
      <c r="H47" s="141" t="s">
        <v>428</v>
      </c>
      <c r="I47" s="141">
        <v>0.03</v>
      </c>
      <c r="J47" s="141" t="s">
        <v>106</v>
      </c>
      <c r="K47" s="141" t="s">
        <v>1240</v>
      </c>
      <c r="L47" s="139">
        <v>4.4000000000000004</v>
      </c>
      <c r="M47" s="140">
        <v>45548</v>
      </c>
      <c r="N47" s="141" t="s">
        <v>107</v>
      </c>
      <c r="O47" s="141" t="s">
        <v>90</v>
      </c>
      <c r="P47" s="141" t="s">
        <v>90</v>
      </c>
      <c r="Q47" s="139"/>
      <c r="R47" s="141" t="s">
        <v>432</v>
      </c>
      <c r="S47" s="141" t="s">
        <v>458</v>
      </c>
      <c r="T47" s="141" t="s">
        <v>90</v>
      </c>
      <c r="U47" s="141" t="s">
        <v>955</v>
      </c>
      <c r="V47" s="139"/>
      <c r="W47" s="139"/>
      <c r="X47" s="141" t="s">
        <v>439</v>
      </c>
      <c r="Y47" s="141" t="s">
        <v>90</v>
      </c>
      <c r="Z47" s="141" t="s">
        <v>90</v>
      </c>
      <c r="AA47" s="139"/>
      <c r="AB47" s="139"/>
      <c r="AC47" s="139"/>
      <c r="AD47" s="139"/>
      <c r="AE47" s="141" t="s">
        <v>1241</v>
      </c>
      <c r="AF47" s="141" t="s">
        <v>290</v>
      </c>
      <c r="AG47" s="141" t="s">
        <v>459</v>
      </c>
      <c r="AH47" s="141" t="s">
        <v>428</v>
      </c>
      <c r="AI47" s="141" t="s">
        <v>90</v>
      </c>
      <c r="AJ47" s="141" t="s">
        <v>90</v>
      </c>
      <c r="AK47" s="142" t="s">
        <v>82</v>
      </c>
      <c r="AL47" s="141" t="s">
        <v>1242</v>
      </c>
      <c r="AM47" s="141" t="s">
        <v>427</v>
      </c>
      <c r="AN47" s="141" t="s">
        <v>436</v>
      </c>
      <c r="AO47" s="139"/>
      <c r="AP47" s="141" t="s">
        <v>90</v>
      </c>
      <c r="AQ47" s="141" t="s">
        <v>90</v>
      </c>
      <c r="AR47" s="141" t="s">
        <v>90</v>
      </c>
      <c r="AS47" s="139" t="s">
        <v>632</v>
      </c>
      <c r="AT47" s="141">
        <v>1000000</v>
      </c>
      <c r="AU47" s="139">
        <v>0.03</v>
      </c>
      <c r="AV47" s="140">
        <v>45183</v>
      </c>
      <c r="AW47" s="140"/>
      <c r="AX47" s="141">
        <v>4.4000000000000004</v>
      </c>
      <c r="AY47" s="141" t="s">
        <v>90</v>
      </c>
      <c r="AZ47" s="140">
        <v>45548</v>
      </c>
      <c r="BA47" s="141" t="s">
        <v>633</v>
      </c>
      <c r="BB47" s="141" t="s">
        <v>630</v>
      </c>
      <c r="BC47" s="140">
        <v>45183</v>
      </c>
      <c r="BD47" s="141" t="s">
        <v>90</v>
      </c>
      <c r="BE47" s="140">
        <v>45183</v>
      </c>
      <c r="BF47" s="141" t="s">
        <v>90</v>
      </c>
      <c r="BG47" s="141" t="s">
        <v>90</v>
      </c>
      <c r="BH47" s="141" t="s">
        <v>1241</v>
      </c>
      <c r="BI47" s="141" t="s">
        <v>426</v>
      </c>
      <c r="BJ47" s="141" t="s">
        <v>426</v>
      </c>
      <c r="BK47" s="141" t="s">
        <v>425</v>
      </c>
      <c r="BL47" s="141" t="s">
        <v>424</v>
      </c>
      <c r="BM47" s="141" t="s">
        <v>423</v>
      </c>
      <c r="BN47" s="141" t="s">
        <v>90</v>
      </c>
      <c r="BO47" s="141" t="s">
        <v>90</v>
      </c>
      <c r="BP47" s="141" t="s">
        <v>90</v>
      </c>
      <c r="BQ47" s="142" t="s">
        <v>90</v>
      </c>
      <c r="BR47" s="38"/>
      <c r="BS47" t="s">
        <v>7</v>
      </c>
      <c r="BT47" s="141" t="s">
        <v>12</v>
      </c>
      <c r="BU47" s="139" t="s">
        <v>1243</v>
      </c>
    </row>
    <row r="48" spans="1:73" hidden="1" x14ac:dyDescent="0.25">
      <c r="A48" s="141" t="s">
        <v>1244</v>
      </c>
      <c r="B48" s="141" t="s">
        <v>1245</v>
      </c>
      <c r="C48" s="139" t="s">
        <v>1246</v>
      </c>
      <c r="D48" s="140">
        <v>45177</v>
      </c>
      <c r="E48" s="141" t="s">
        <v>1247</v>
      </c>
      <c r="F48" s="141" t="s">
        <v>1248</v>
      </c>
      <c r="G48" s="141" t="s">
        <v>974</v>
      </c>
      <c r="H48" s="141" t="s">
        <v>428</v>
      </c>
      <c r="I48" s="141">
        <v>0.03</v>
      </c>
      <c r="J48" s="141" t="s">
        <v>106</v>
      </c>
      <c r="K48" s="141" t="s">
        <v>1240</v>
      </c>
      <c r="L48" s="139">
        <v>4.4000000000000004</v>
      </c>
      <c r="M48" s="140">
        <v>45548</v>
      </c>
      <c r="N48" s="141" t="s">
        <v>107</v>
      </c>
      <c r="O48" s="141" t="s">
        <v>90</v>
      </c>
      <c r="P48" s="141" t="s">
        <v>90</v>
      </c>
      <c r="Q48" s="139"/>
      <c r="R48" s="141" t="s">
        <v>90</v>
      </c>
      <c r="S48" s="141" t="s">
        <v>431</v>
      </c>
      <c r="T48" s="141" t="s">
        <v>90</v>
      </c>
      <c r="U48" s="141" t="s">
        <v>955</v>
      </c>
      <c r="V48" s="139"/>
      <c r="W48" s="139"/>
      <c r="X48" s="141" t="s">
        <v>439</v>
      </c>
      <c r="Y48" s="141" t="s">
        <v>1249</v>
      </c>
      <c r="Z48" s="141" t="s">
        <v>90</v>
      </c>
      <c r="AA48" s="139"/>
      <c r="AB48" s="139"/>
      <c r="AC48" s="139"/>
      <c r="AD48" s="139"/>
      <c r="AE48" s="141" t="s">
        <v>90</v>
      </c>
      <c r="AF48" s="141" t="s">
        <v>290</v>
      </c>
      <c r="AG48" s="141" t="s">
        <v>1008</v>
      </c>
      <c r="AH48" s="141" t="s">
        <v>428</v>
      </c>
      <c r="AI48" s="141" t="s">
        <v>440</v>
      </c>
      <c r="AJ48" s="141" t="s">
        <v>90</v>
      </c>
      <c r="AK48" s="142" t="s">
        <v>82</v>
      </c>
      <c r="AL48" s="141" t="s">
        <v>1242</v>
      </c>
      <c r="AM48" s="141" t="s">
        <v>731</v>
      </c>
      <c r="AN48" s="141" t="s">
        <v>435</v>
      </c>
      <c r="AO48" s="139"/>
      <c r="AP48" s="141" t="s">
        <v>90</v>
      </c>
      <c r="AQ48" s="141" t="s">
        <v>90</v>
      </c>
      <c r="AR48" s="141" t="s">
        <v>90</v>
      </c>
      <c r="AS48" s="139" t="s">
        <v>1250</v>
      </c>
      <c r="AT48" s="141">
        <v>1000000</v>
      </c>
      <c r="AU48" s="139">
        <v>0.03</v>
      </c>
      <c r="AV48" s="140">
        <v>45183</v>
      </c>
      <c r="AW48" s="140"/>
      <c r="AX48" s="141">
        <v>4.4000000000000004</v>
      </c>
      <c r="AY48" s="141" t="s">
        <v>90</v>
      </c>
      <c r="AZ48" s="140">
        <v>45548</v>
      </c>
      <c r="BA48" s="141" t="s">
        <v>1251</v>
      </c>
      <c r="BB48" s="141" t="s">
        <v>90</v>
      </c>
      <c r="BC48" s="140">
        <v>45183</v>
      </c>
      <c r="BD48" s="141" t="s">
        <v>90</v>
      </c>
      <c r="BE48" s="140">
        <v>45183</v>
      </c>
      <c r="BF48" s="141" t="s">
        <v>90</v>
      </c>
      <c r="BG48" s="141" t="s">
        <v>90</v>
      </c>
      <c r="BH48" s="141" t="s">
        <v>90</v>
      </c>
      <c r="BI48" s="141" t="s">
        <v>426</v>
      </c>
      <c r="BJ48" s="141" t="s">
        <v>426</v>
      </c>
      <c r="BK48" s="141" t="s">
        <v>425</v>
      </c>
      <c r="BL48" s="141" t="s">
        <v>424</v>
      </c>
      <c r="BM48" s="141" t="s">
        <v>423</v>
      </c>
      <c r="BN48" s="141" t="s">
        <v>90</v>
      </c>
      <c r="BO48" s="141" t="s">
        <v>90</v>
      </c>
      <c r="BP48" s="141" t="s">
        <v>90</v>
      </c>
      <c r="BQ48" s="142" t="s">
        <v>90</v>
      </c>
      <c r="BR48" s="38"/>
      <c r="BS48" t="s">
        <v>7</v>
      </c>
      <c r="BT48" s="141" t="s">
        <v>12</v>
      </c>
      <c r="BU48" s="139" t="s">
        <v>1252</v>
      </c>
    </row>
    <row r="49" spans="1:73" hidden="1" x14ac:dyDescent="0.25">
      <c r="A49" s="141" t="s">
        <v>1253</v>
      </c>
      <c r="B49" s="141" t="s">
        <v>1254</v>
      </c>
      <c r="C49" s="139" t="s">
        <v>1255</v>
      </c>
      <c r="D49" s="140">
        <v>45176</v>
      </c>
      <c r="E49" s="141" t="s">
        <v>1256</v>
      </c>
      <c r="F49" s="141" t="s">
        <v>428</v>
      </c>
      <c r="G49" s="141" t="s">
        <v>428</v>
      </c>
      <c r="H49" s="141" t="s">
        <v>428</v>
      </c>
      <c r="I49" s="141">
        <v>0.67</v>
      </c>
      <c r="J49" s="141" t="s">
        <v>83</v>
      </c>
      <c r="K49" s="141" t="s">
        <v>772</v>
      </c>
      <c r="L49" s="139">
        <v>6</v>
      </c>
      <c r="M49" s="140">
        <v>45544</v>
      </c>
      <c r="N49" s="141" t="s">
        <v>437</v>
      </c>
      <c r="O49" s="141" t="s">
        <v>90</v>
      </c>
      <c r="P49" s="141" t="s">
        <v>90</v>
      </c>
      <c r="Q49" s="139"/>
      <c r="R49" s="141" t="s">
        <v>432</v>
      </c>
      <c r="S49" s="141" t="s">
        <v>431</v>
      </c>
      <c r="T49" s="141" t="s">
        <v>90</v>
      </c>
      <c r="U49" s="141" t="s">
        <v>430</v>
      </c>
      <c r="V49" s="139">
        <v>100</v>
      </c>
      <c r="W49" s="139"/>
      <c r="X49" s="141" t="s">
        <v>1165</v>
      </c>
      <c r="Y49" s="141" t="s">
        <v>1257</v>
      </c>
      <c r="Z49" s="141" t="s">
        <v>90</v>
      </c>
      <c r="AA49" s="139"/>
      <c r="AB49" s="139"/>
      <c r="AC49" s="139"/>
      <c r="AD49" s="139"/>
      <c r="AE49" s="141" t="s">
        <v>1258</v>
      </c>
      <c r="AF49" s="141" t="s">
        <v>290</v>
      </c>
      <c r="AG49" s="141" t="s">
        <v>1150</v>
      </c>
      <c r="AH49" s="141" t="s">
        <v>428</v>
      </c>
      <c r="AI49" s="141" t="s">
        <v>90</v>
      </c>
      <c r="AJ49" s="141" t="s">
        <v>90</v>
      </c>
      <c r="AK49" s="142" t="s">
        <v>2</v>
      </c>
      <c r="AL49" s="141" t="s">
        <v>1259</v>
      </c>
      <c r="AM49" s="141" t="s">
        <v>427</v>
      </c>
      <c r="AN49" s="141" t="s">
        <v>436</v>
      </c>
      <c r="AO49" s="139"/>
      <c r="AP49" s="141" t="s">
        <v>90</v>
      </c>
      <c r="AQ49" s="141" t="s">
        <v>90</v>
      </c>
      <c r="AR49" s="141" t="s">
        <v>90</v>
      </c>
      <c r="AS49" s="139" t="s">
        <v>1260</v>
      </c>
      <c r="AT49" s="141">
        <v>1000</v>
      </c>
      <c r="AU49" s="139">
        <v>0.67</v>
      </c>
      <c r="AV49" s="140">
        <v>45180</v>
      </c>
      <c r="AW49" s="140"/>
      <c r="AX49" s="141">
        <v>6</v>
      </c>
      <c r="AY49" s="141" t="s">
        <v>90</v>
      </c>
      <c r="AZ49" s="140">
        <v>45544</v>
      </c>
      <c r="BA49" s="141" t="s">
        <v>1261</v>
      </c>
      <c r="BB49" s="141" t="s">
        <v>90</v>
      </c>
      <c r="BC49" s="140">
        <v>45180</v>
      </c>
      <c r="BD49" s="141" t="s">
        <v>90</v>
      </c>
      <c r="BE49" s="140">
        <v>45180</v>
      </c>
      <c r="BF49" s="141" t="s">
        <v>90</v>
      </c>
      <c r="BG49" s="141" t="s">
        <v>1262</v>
      </c>
      <c r="BH49" s="141" t="s">
        <v>1263</v>
      </c>
      <c r="BI49" s="141" t="s">
        <v>426</v>
      </c>
      <c r="BJ49" s="141" t="s">
        <v>426</v>
      </c>
      <c r="BK49" s="141" t="s">
        <v>425</v>
      </c>
      <c r="BL49" s="141" t="s">
        <v>424</v>
      </c>
      <c r="BM49" s="141" t="s">
        <v>423</v>
      </c>
      <c r="BN49" s="141" t="s">
        <v>90</v>
      </c>
      <c r="BO49" s="141" t="s">
        <v>90</v>
      </c>
      <c r="BP49" s="141" t="s">
        <v>90</v>
      </c>
      <c r="BQ49" s="142" t="s">
        <v>90</v>
      </c>
      <c r="BR49" s="38"/>
      <c r="BS49" t="s">
        <v>7</v>
      </c>
      <c r="BT49" s="141" t="s">
        <v>25</v>
      </c>
      <c r="BU49" s="139" t="s">
        <v>1264</v>
      </c>
    </row>
    <row r="50" spans="1:73" hidden="1" x14ac:dyDescent="0.25">
      <c r="A50" s="141" t="s">
        <v>630</v>
      </c>
      <c r="B50" s="141" t="s">
        <v>1265</v>
      </c>
      <c r="C50" s="139" t="s">
        <v>1266</v>
      </c>
      <c r="D50" s="140">
        <v>45174</v>
      </c>
      <c r="E50" s="141" t="s">
        <v>1267</v>
      </c>
      <c r="F50" s="141" t="s">
        <v>428</v>
      </c>
      <c r="G50" s="141" t="s">
        <v>428</v>
      </c>
      <c r="H50" s="141" t="s">
        <v>428</v>
      </c>
      <c r="I50" s="141">
        <v>5.8000000000000003E-2</v>
      </c>
      <c r="J50" s="141" t="s">
        <v>106</v>
      </c>
      <c r="K50" s="141" t="s">
        <v>1268</v>
      </c>
      <c r="L50" s="139">
        <v>4.5999999999999996</v>
      </c>
      <c r="M50" s="140">
        <v>45359</v>
      </c>
      <c r="N50" s="141" t="s">
        <v>107</v>
      </c>
      <c r="O50" s="141" t="s">
        <v>90</v>
      </c>
      <c r="P50" s="141" t="s">
        <v>90</v>
      </c>
      <c r="Q50" s="139"/>
      <c r="R50" s="141" t="s">
        <v>432</v>
      </c>
      <c r="S50" s="141" t="s">
        <v>458</v>
      </c>
      <c r="T50" s="141" t="s">
        <v>90</v>
      </c>
      <c r="U50" s="141" t="s">
        <v>430</v>
      </c>
      <c r="V50" s="139">
        <v>100</v>
      </c>
      <c r="W50" s="139"/>
      <c r="X50" s="141" t="s">
        <v>439</v>
      </c>
      <c r="Y50" s="141" t="s">
        <v>90</v>
      </c>
      <c r="Z50" s="141" t="s">
        <v>90</v>
      </c>
      <c r="AA50" s="139"/>
      <c r="AB50" s="139"/>
      <c r="AC50" s="139"/>
      <c r="AD50" s="139"/>
      <c r="AE50" s="141" t="s">
        <v>90</v>
      </c>
      <c r="AF50" s="141" t="s">
        <v>290</v>
      </c>
      <c r="AG50" s="141" t="s">
        <v>459</v>
      </c>
      <c r="AH50" s="141" t="s">
        <v>428</v>
      </c>
      <c r="AI50" s="141" t="s">
        <v>90</v>
      </c>
      <c r="AJ50" s="141" t="s">
        <v>90</v>
      </c>
      <c r="AK50" s="142" t="s">
        <v>82</v>
      </c>
      <c r="AL50" s="141" t="s">
        <v>1269</v>
      </c>
      <c r="AM50" s="141" t="s">
        <v>427</v>
      </c>
      <c r="AN50" s="141" t="s">
        <v>436</v>
      </c>
      <c r="AO50" s="139"/>
      <c r="AP50" s="141" t="s">
        <v>90</v>
      </c>
      <c r="AQ50" s="141" t="s">
        <v>90</v>
      </c>
      <c r="AR50" s="141" t="s">
        <v>90</v>
      </c>
      <c r="AS50" s="139" t="s">
        <v>632</v>
      </c>
      <c r="AT50" s="141">
        <v>5800000</v>
      </c>
      <c r="AU50" s="139">
        <v>5.8000000000000003E-2</v>
      </c>
      <c r="AV50" s="140">
        <v>45177</v>
      </c>
      <c r="AW50" s="140"/>
      <c r="AX50" s="141">
        <v>4.5999999999999996</v>
      </c>
      <c r="AY50" s="141" t="s">
        <v>90</v>
      </c>
      <c r="AZ50" s="140">
        <v>45359</v>
      </c>
      <c r="BA50" s="141" t="s">
        <v>633</v>
      </c>
      <c r="BB50" s="141" t="s">
        <v>630</v>
      </c>
      <c r="BC50" s="140">
        <v>45177</v>
      </c>
      <c r="BD50" s="141" t="s">
        <v>90</v>
      </c>
      <c r="BE50" s="140">
        <v>45177</v>
      </c>
      <c r="BF50" s="141" t="s">
        <v>90</v>
      </c>
      <c r="BG50" s="141" t="s">
        <v>90</v>
      </c>
      <c r="BH50" s="141" t="s">
        <v>90</v>
      </c>
      <c r="BI50" s="141" t="s">
        <v>426</v>
      </c>
      <c r="BJ50" s="141" t="s">
        <v>426</v>
      </c>
      <c r="BK50" s="141" t="s">
        <v>425</v>
      </c>
      <c r="BL50" s="141" t="s">
        <v>424</v>
      </c>
      <c r="BM50" s="141" t="s">
        <v>423</v>
      </c>
      <c r="BN50" s="141" t="s">
        <v>90</v>
      </c>
      <c r="BO50" s="141" t="s">
        <v>90</v>
      </c>
      <c r="BP50" s="141" t="s">
        <v>90</v>
      </c>
      <c r="BQ50" s="142" t="s">
        <v>90</v>
      </c>
      <c r="BR50" s="38"/>
      <c r="BS50" t="s">
        <v>7</v>
      </c>
      <c r="BT50" s="141" t="s">
        <v>12</v>
      </c>
      <c r="BU50" s="139" t="s">
        <v>1270</v>
      </c>
    </row>
    <row r="51" spans="1:73" hidden="1" x14ac:dyDescent="0.25">
      <c r="A51" s="141" t="s">
        <v>454</v>
      </c>
      <c r="B51" s="141" t="s">
        <v>1271</v>
      </c>
      <c r="C51" s="139" t="s">
        <v>1272</v>
      </c>
      <c r="D51" s="140">
        <v>45174</v>
      </c>
      <c r="E51" s="141" t="s">
        <v>1273</v>
      </c>
      <c r="F51" s="141" t="s">
        <v>428</v>
      </c>
      <c r="G51" s="141" t="s">
        <v>428</v>
      </c>
      <c r="H51" s="141" t="s">
        <v>428</v>
      </c>
      <c r="I51" s="141">
        <v>0.65</v>
      </c>
      <c r="J51" s="141" t="s">
        <v>83</v>
      </c>
      <c r="K51" s="141" t="s">
        <v>1240</v>
      </c>
      <c r="L51" s="139">
        <v>6</v>
      </c>
      <c r="M51" s="140">
        <v>45546</v>
      </c>
      <c r="N51" s="141" t="s">
        <v>107</v>
      </c>
      <c r="O51" s="141" t="s">
        <v>90</v>
      </c>
      <c r="P51" s="141" t="s">
        <v>90</v>
      </c>
      <c r="Q51" s="139"/>
      <c r="R51" s="141" t="s">
        <v>432</v>
      </c>
      <c r="S51" s="141" t="s">
        <v>458</v>
      </c>
      <c r="T51" s="141" t="s">
        <v>90</v>
      </c>
      <c r="U51" s="141" t="s">
        <v>430</v>
      </c>
      <c r="V51" s="139"/>
      <c r="W51" s="139"/>
      <c r="X51" s="141" t="s">
        <v>927</v>
      </c>
      <c r="Y51" s="141" t="s">
        <v>928</v>
      </c>
      <c r="Z51" s="141" t="s">
        <v>90</v>
      </c>
      <c r="AA51" s="139"/>
      <c r="AB51" s="139"/>
      <c r="AC51" s="139"/>
      <c r="AD51" s="139"/>
      <c r="AE51" s="141" t="s">
        <v>1274</v>
      </c>
      <c r="AF51" s="141" t="s">
        <v>290</v>
      </c>
      <c r="AG51" s="141" t="s">
        <v>459</v>
      </c>
      <c r="AH51" s="141" t="s">
        <v>428</v>
      </c>
      <c r="AI51" s="141" t="s">
        <v>90</v>
      </c>
      <c r="AJ51" s="141" t="s">
        <v>90</v>
      </c>
      <c r="AK51" s="142" t="s">
        <v>82</v>
      </c>
      <c r="AL51" s="141" t="s">
        <v>1235</v>
      </c>
      <c r="AM51" s="141" t="s">
        <v>427</v>
      </c>
      <c r="AN51" s="141" t="s">
        <v>436</v>
      </c>
      <c r="AO51" s="139"/>
      <c r="AP51" s="141" t="s">
        <v>90</v>
      </c>
      <c r="AQ51" s="141" t="s">
        <v>90</v>
      </c>
      <c r="AR51" s="141" t="s">
        <v>90</v>
      </c>
      <c r="AS51" s="139" t="s">
        <v>931</v>
      </c>
      <c r="AT51" s="141">
        <v>1000</v>
      </c>
      <c r="AU51" s="139">
        <v>0.65</v>
      </c>
      <c r="AV51" s="140">
        <v>45181</v>
      </c>
      <c r="AW51" s="140"/>
      <c r="AX51" s="141">
        <v>6</v>
      </c>
      <c r="AY51" s="141" t="s">
        <v>90</v>
      </c>
      <c r="AZ51" s="140">
        <v>45546</v>
      </c>
      <c r="BA51" s="141" t="s">
        <v>932</v>
      </c>
      <c r="BB51" s="141" t="s">
        <v>454</v>
      </c>
      <c r="BC51" s="140">
        <v>45181</v>
      </c>
      <c r="BD51" s="141" t="s">
        <v>90</v>
      </c>
      <c r="BE51" s="140">
        <v>45181</v>
      </c>
      <c r="BF51" s="141" t="s">
        <v>90</v>
      </c>
      <c r="BG51" s="141" t="s">
        <v>90</v>
      </c>
      <c r="BH51" s="141" t="s">
        <v>1274</v>
      </c>
      <c r="BI51" s="141" t="s">
        <v>426</v>
      </c>
      <c r="BJ51" s="141" t="s">
        <v>426</v>
      </c>
      <c r="BK51" s="141" t="s">
        <v>425</v>
      </c>
      <c r="BL51" s="141" t="s">
        <v>424</v>
      </c>
      <c r="BM51" s="141" t="s">
        <v>423</v>
      </c>
      <c r="BN51" s="141" t="s">
        <v>90</v>
      </c>
      <c r="BO51" s="141" t="s">
        <v>90</v>
      </c>
      <c r="BP51" s="141" t="s">
        <v>90</v>
      </c>
      <c r="BQ51" s="142" t="s">
        <v>90</v>
      </c>
      <c r="BR51" s="38"/>
      <c r="BS51" t="s">
        <v>7</v>
      </c>
      <c r="BT51" s="141" t="s">
        <v>136</v>
      </c>
      <c r="BU51" s="139" t="s">
        <v>1275</v>
      </c>
    </row>
    <row r="52" spans="1:73" hidden="1" x14ac:dyDescent="0.25">
      <c r="A52" s="141" t="s">
        <v>630</v>
      </c>
      <c r="B52" s="141" t="s">
        <v>1276</v>
      </c>
      <c r="C52" s="139" t="s">
        <v>1277</v>
      </c>
      <c r="D52" s="140">
        <v>45170</v>
      </c>
      <c r="E52" s="141" t="s">
        <v>1278</v>
      </c>
      <c r="F52" s="141" t="s">
        <v>428</v>
      </c>
      <c r="G52" s="141" t="s">
        <v>428</v>
      </c>
      <c r="H52" s="141" t="s">
        <v>428</v>
      </c>
      <c r="I52" s="141">
        <v>5.5E-2</v>
      </c>
      <c r="J52" s="141" t="s">
        <v>106</v>
      </c>
      <c r="K52" s="141" t="s">
        <v>1268</v>
      </c>
      <c r="L52" s="139">
        <v>4.5</v>
      </c>
      <c r="M52" s="140">
        <v>45357</v>
      </c>
      <c r="N52" s="141" t="s">
        <v>107</v>
      </c>
      <c r="O52" s="141" t="s">
        <v>90</v>
      </c>
      <c r="P52" s="141" t="s">
        <v>90</v>
      </c>
      <c r="Q52" s="139"/>
      <c r="R52" s="141" t="s">
        <v>432</v>
      </c>
      <c r="S52" s="141" t="s">
        <v>458</v>
      </c>
      <c r="T52" s="141" t="s">
        <v>90</v>
      </c>
      <c r="U52" s="141" t="s">
        <v>430</v>
      </c>
      <c r="V52" s="139">
        <v>100</v>
      </c>
      <c r="W52" s="139"/>
      <c r="X52" s="141" t="s">
        <v>439</v>
      </c>
      <c r="Y52" s="141" t="s">
        <v>90</v>
      </c>
      <c r="Z52" s="141" t="s">
        <v>90</v>
      </c>
      <c r="AA52" s="139"/>
      <c r="AB52" s="139"/>
      <c r="AC52" s="139"/>
      <c r="AD52" s="139"/>
      <c r="AE52" s="141" t="s">
        <v>631</v>
      </c>
      <c r="AF52" s="141" t="s">
        <v>290</v>
      </c>
      <c r="AG52" s="141" t="s">
        <v>459</v>
      </c>
      <c r="AH52" s="141" t="s">
        <v>428</v>
      </c>
      <c r="AI52" s="141" t="s">
        <v>90</v>
      </c>
      <c r="AJ52" s="141" t="s">
        <v>90</v>
      </c>
      <c r="AK52" s="142" t="s">
        <v>82</v>
      </c>
      <c r="AL52" s="141" t="s">
        <v>1279</v>
      </c>
      <c r="AM52" s="141" t="s">
        <v>427</v>
      </c>
      <c r="AN52" s="141" t="s">
        <v>436</v>
      </c>
      <c r="AO52" s="139"/>
      <c r="AP52" s="141" t="s">
        <v>90</v>
      </c>
      <c r="AQ52" s="141" t="s">
        <v>90</v>
      </c>
      <c r="AR52" s="141" t="s">
        <v>90</v>
      </c>
      <c r="AS52" s="139" t="s">
        <v>632</v>
      </c>
      <c r="AT52" s="141">
        <v>5500000</v>
      </c>
      <c r="AU52" s="139">
        <v>5.5E-2</v>
      </c>
      <c r="AV52" s="140">
        <v>45175</v>
      </c>
      <c r="AW52" s="140"/>
      <c r="AX52" s="141">
        <v>4.5</v>
      </c>
      <c r="AY52" s="141" t="s">
        <v>90</v>
      </c>
      <c r="AZ52" s="140">
        <v>45357</v>
      </c>
      <c r="BA52" s="141" t="s">
        <v>633</v>
      </c>
      <c r="BB52" s="141" t="s">
        <v>630</v>
      </c>
      <c r="BC52" s="140">
        <v>45175</v>
      </c>
      <c r="BD52" s="141" t="s">
        <v>90</v>
      </c>
      <c r="BE52" s="140">
        <v>45175</v>
      </c>
      <c r="BF52" s="141" t="s">
        <v>90</v>
      </c>
      <c r="BG52" s="141" t="s">
        <v>90</v>
      </c>
      <c r="BH52" s="141" t="s">
        <v>631</v>
      </c>
      <c r="BI52" s="141" t="s">
        <v>426</v>
      </c>
      <c r="BJ52" s="141" t="s">
        <v>426</v>
      </c>
      <c r="BK52" s="141" t="s">
        <v>425</v>
      </c>
      <c r="BL52" s="141" t="s">
        <v>424</v>
      </c>
      <c r="BM52" s="141" t="s">
        <v>423</v>
      </c>
      <c r="BN52" s="141" t="s">
        <v>90</v>
      </c>
      <c r="BO52" s="141" t="s">
        <v>90</v>
      </c>
      <c r="BP52" s="141" t="s">
        <v>90</v>
      </c>
      <c r="BQ52" s="142" t="s">
        <v>90</v>
      </c>
      <c r="BR52" s="38"/>
      <c r="BS52" t="s">
        <v>7</v>
      </c>
      <c r="BT52" s="141" t="s">
        <v>12</v>
      </c>
      <c r="BU52" s="139" t="s">
        <v>1280</v>
      </c>
    </row>
    <row r="53" spans="1:73" hidden="1" x14ac:dyDescent="0.25">
      <c r="A53" s="141" t="s">
        <v>1281</v>
      </c>
      <c r="B53" s="141" t="s">
        <v>1282</v>
      </c>
      <c r="C53" s="139" t="s">
        <v>1283</v>
      </c>
      <c r="D53" s="140">
        <v>45167</v>
      </c>
      <c r="E53" s="141" t="s">
        <v>1284</v>
      </c>
      <c r="F53" s="141" t="s">
        <v>1285</v>
      </c>
      <c r="G53" s="141" t="s">
        <v>1286</v>
      </c>
      <c r="H53" s="141" t="s">
        <v>428</v>
      </c>
      <c r="I53" s="141">
        <v>3</v>
      </c>
      <c r="J53" s="141" t="s">
        <v>83</v>
      </c>
      <c r="K53" s="141" t="s">
        <v>772</v>
      </c>
      <c r="L53" s="139">
        <v>6.2370000000000001</v>
      </c>
      <c r="M53" s="140">
        <v>45538</v>
      </c>
      <c r="N53" s="141" t="s">
        <v>107</v>
      </c>
      <c r="O53" s="141" t="s">
        <v>90</v>
      </c>
      <c r="P53" s="141" t="s">
        <v>90</v>
      </c>
      <c r="Q53" s="139"/>
      <c r="R53" s="141" t="s">
        <v>432</v>
      </c>
      <c r="S53" s="141" t="s">
        <v>431</v>
      </c>
      <c r="T53" s="141" t="s">
        <v>90</v>
      </c>
      <c r="U53" s="141" t="s">
        <v>430</v>
      </c>
      <c r="V53" s="139">
        <v>100</v>
      </c>
      <c r="W53" s="139"/>
      <c r="X53" s="141" t="s">
        <v>439</v>
      </c>
      <c r="Y53" s="141" t="s">
        <v>90</v>
      </c>
      <c r="Z53" s="141" t="s">
        <v>90</v>
      </c>
      <c r="AA53" s="139"/>
      <c r="AB53" s="139"/>
      <c r="AC53" s="139"/>
      <c r="AD53" s="139"/>
      <c r="AE53" s="141" t="s">
        <v>1287</v>
      </c>
      <c r="AF53" s="141" t="s">
        <v>290</v>
      </c>
      <c r="AG53" s="141" t="s">
        <v>459</v>
      </c>
      <c r="AH53" s="141" t="s">
        <v>428</v>
      </c>
      <c r="AI53" s="141" t="s">
        <v>90</v>
      </c>
      <c r="AJ53" s="141" t="s">
        <v>90</v>
      </c>
      <c r="AK53" s="142" t="s">
        <v>82</v>
      </c>
      <c r="AL53" s="141" t="s">
        <v>1288</v>
      </c>
      <c r="AM53" s="141" t="s">
        <v>1289</v>
      </c>
      <c r="AN53" s="141" t="s">
        <v>435</v>
      </c>
      <c r="AO53" s="139"/>
      <c r="AP53" s="141" t="s">
        <v>90</v>
      </c>
      <c r="AQ53" s="141" t="s">
        <v>90</v>
      </c>
      <c r="AR53" s="141" t="s">
        <v>90</v>
      </c>
      <c r="AS53" s="139" t="s">
        <v>1290</v>
      </c>
      <c r="AT53" s="141">
        <v>1000</v>
      </c>
      <c r="AU53" s="139">
        <v>3</v>
      </c>
      <c r="AV53" s="140">
        <v>45174</v>
      </c>
      <c r="AW53" s="140"/>
      <c r="AX53" s="141">
        <v>6.2370000000000001</v>
      </c>
      <c r="AY53" s="141" t="s">
        <v>90</v>
      </c>
      <c r="AZ53" s="140">
        <v>45538</v>
      </c>
      <c r="BA53" s="141" t="s">
        <v>1291</v>
      </c>
      <c r="BB53" s="141" t="s">
        <v>90</v>
      </c>
      <c r="BC53" s="140">
        <v>45174</v>
      </c>
      <c r="BD53" s="141" t="s">
        <v>90</v>
      </c>
      <c r="BE53" s="140">
        <v>45174</v>
      </c>
      <c r="BF53" s="141" t="s">
        <v>90</v>
      </c>
      <c r="BG53" s="141" t="s">
        <v>90</v>
      </c>
      <c r="BH53" s="141" t="s">
        <v>1287</v>
      </c>
      <c r="BI53" s="141" t="s">
        <v>426</v>
      </c>
      <c r="BJ53" s="141" t="s">
        <v>426</v>
      </c>
      <c r="BK53" s="141" t="s">
        <v>425</v>
      </c>
      <c r="BL53" s="141" t="s">
        <v>424</v>
      </c>
      <c r="BM53" s="141" t="s">
        <v>423</v>
      </c>
      <c r="BN53" s="141" t="s">
        <v>90</v>
      </c>
      <c r="BO53" s="141" t="s">
        <v>1292</v>
      </c>
      <c r="BP53" s="141" t="s">
        <v>90</v>
      </c>
      <c r="BQ53" s="142" t="s">
        <v>90</v>
      </c>
      <c r="BR53" s="38"/>
      <c r="BS53" t="s">
        <v>7</v>
      </c>
      <c r="BT53" s="141" t="s">
        <v>12</v>
      </c>
      <c r="BU53" s="139" t="s">
        <v>1293</v>
      </c>
    </row>
    <row r="54" spans="1:73" hidden="1" x14ac:dyDescent="0.25">
      <c r="A54" s="141" t="s">
        <v>1294</v>
      </c>
      <c r="B54" s="141" t="s">
        <v>1295</v>
      </c>
      <c r="C54" s="139" t="s">
        <v>1296</v>
      </c>
      <c r="D54" s="140">
        <v>45167</v>
      </c>
      <c r="E54" s="141" t="s">
        <v>1297</v>
      </c>
      <c r="F54" s="141" t="s">
        <v>1079</v>
      </c>
      <c r="G54" s="141" t="s">
        <v>1298</v>
      </c>
      <c r="H54" s="141" t="s">
        <v>428</v>
      </c>
      <c r="I54" s="141">
        <v>0.5</v>
      </c>
      <c r="J54" s="141" t="s">
        <v>83</v>
      </c>
      <c r="K54" s="141" t="s">
        <v>772</v>
      </c>
      <c r="L54" s="139">
        <v>7</v>
      </c>
      <c r="M54" s="140">
        <v>45538</v>
      </c>
      <c r="N54" s="141" t="s">
        <v>433</v>
      </c>
      <c r="O54" s="141" t="s">
        <v>90</v>
      </c>
      <c r="P54" s="141" t="s">
        <v>90</v>
      </c>
      <c r="Q54" s="139"/>
      <c r="R54" s="141" t="s">
        <v>432</v>
      </c>
      <c r="S54" s="141" t="s">
        <v>766</v>
      </c>
      <c r="T54" s="141" t="s">
        <v>874</v>
      </c>
      <c r="U54" s="141" t="s">
        <v>430</v>
      </c>
      <c r="V54" s="139"/>
      <c r="W54" s="139"/>
      <c r="X54" s="141" t="s">
        <v>813</v>
      </c>
      <c r="Y54" s="141" t="s">
        <v>976</v>
      </c>
      <c r="Z54" s="141" t="s">
        <v>90</v>
      </c>
      <c r="AA54" s="139"/>
      <c r="AB54" s="139"/>
      <c r="AC54" s="139"/>
      <c r="AD54" s="139"/>
      <c r="AE54" s="141" t="s">
        <v>1299</v>
      </c>
      <c r="AF54" s="141" t="s">
        <v>290</v>
      </c>
      <c r="AG54" s="141" t="s">
        <v>1150</v>
      </c>
      <c r="AH54" s="141" t="s">
        <v>428</v>
      </c>
      <c r="AI54" s="141" t="s">
        <v>440</v>
      </c>
      <c r="AJ54" s="141" t="s">
        <v>90</v>
      </c>
      <c r="AK54" s="142" t="s">
        <v>1</v>
      </c>
      <c r="AL54" s="141" t="s">
        <v>1288</v>
      </c>
      <c r="AM54" s="141" t="s">
        <v>427</v>
      </c>
      <c r="AN54" s="141" t="s">
        <v>435</v>
      </c>
      <c r="AO54" s="139"/>
      <c r="AP54" s="141" t="s">
        <v>90</v>
      </c>
      <c r="AQ54" s="141" t="s">
        <v>90</v>
      </c>
      <c r="AR54" s="141" t="s">
        <v>90</v>
      </c>
      <c r="AS54" s="139" t="s">
        <v>1300</v>
      </c>
      <c r="AT54" s="141">
        <v>1000</v>
      </c>
      <c r="AU54" s="139">
        <v>0.5</v>
      </c>
      <c r="AV54" s="140">
        <v>45174</v>
      </c>
      <c r="AW54" s="140"/>
      <c r="AX54" s="141">
        <v>7</v>
      </c>
      <c r="AY54" s="141" t="s">
        <v>90</v>
      </c>
      <c r="AZ54" s="140">
        <v>45356</v>
      </c>
      <c r="BA54" s="141" t="s">
        <v>1301</v>
      </c>
      <c r="BB54" s="141" t="s">
        <v>1294</v>
      </c>
      <c r="BC54" s="140">
        <v>45174</v>
      </c>
      <c r="BD54" s="141" t="s">
        <v>90</v>
      </c>
      <c r="BE54" s="140">
        <v>45174</v>
      </c>
      <c r="BF54" s="141" t="s">
        <v>90</v>
      </c>
      <c r="BG54" s="141" t="s">
        <v>90</v>
      </c>
      <c r="BH54" s="141" t="s">
        <v>1302</v>
      </c>
      <c r="BI54" s="141" t="s">
        <v>426</v>
      </c>
      <c r="BJ54" s="141" t="s">
        <v>426</v>
      </c>
      <c r="BK54" s="141" t="s">
        <v>425</v>
      </c>
      <c r="BL54" s="141" t="s">
        <v>424</v>
      </c>
      <c r="BM54" s="141" t="s">
        <v>423</v>
      </c>
      <c r="BN54" s="141" t="s">
        <v>90</v>
      </c>
      <c r="BO54" s="141" t="s">
        <v>126</v>
      </c>
      <c r="BP54" s="141" t="s">
        <v>90</v>
      </c>
      <c r="BQ54" s="142" t="s">
        <v>90</v>
      </c>
      <c r="BR54" s="38"/>
      <c r="BS54" t="s">
        <v>7</v>
      </c>
      <c r="BT54" s="141" t="s">
        <v>28</v>
      </c>
      <c r="BU54" s="139" t="s">
        <v>1303</v>
      </c>
    </row>
    <row r="55" spans="1:73" hidden="1" x14ac:dyDescent="0.25">
      <c r="A55" s="141" t="s">
        <v>705</v>
      </c>
      <c r="B55" s="141" t="s">
        <v>1304</v>
      </c>
      <c r="C55" s="139" t="s">
        <v>1305</v>
      </c>
      <c r="D55" s="140">
        <v>45159</v>
      </c>
      <c r="E55" s="141" t="s">
        <v>1306</v>
      </c>
      <c r="F55" s="141" t="s">
        <v>428</v>
      </c>
      <c r="G55" s="141" t="s">
        <v>913</v>
      </c>
      <c r="H55" s="141" t="s">
        <v>428</v>
      </c>
      <c r="I55" s="141">
        <v>0.41</v>
      </c>
      <c r="J55" s="141" t="s">
        <v>104</v>
      </c>
      <c r="K55" s="141" t="s">
        <v>772</v>
      </c>
      <c r="L55" s="139">
        <v>7</v>
      </c>
      <c r="M55" s="140">
        <v>45526</v>
      </c>
      <c r="N55" s="141" t="s">
        <v>107</v>
      </c>
      <c r="O55" s="141" t="s">
        <v>90</v>
      </c>
      <c r="P55" s="141" t="s">
        <v>90</v>
      </c>
      <c r="Q55" s="139"/>
      <c r="R55" s="141" t="s">
        <v>432</v>
      </c>
      <c r="S55" s="141" t="s">
        <v>458</v>
      </c>
      <c r="T55" s="141" t="s">
        <v>90</v>
      </c>
      <c r="U55" s="141" t="s">
        <v>430</v>
      </c>
      <c r="V55" s="139">
        <v>100</v>
      </c>
      <c r="W55" s="139"/>
      <c r="X55" s="141" t="s">
        <v>1307</v>
      </c>
      <c r="Y55" s="141" t="s">
        <v>1308</v>
      </c>
      <c r="Z55" s="141" t="s">
        <v>90</v>
      </c>
      <c r="AA55" s="139"/>
      <c r="AB55" s="139"/>
      <c r="AC55" s="139"/>
      <c r="AD55" s="139"/>
      <c r="AE55" s="141" t="s">
        <v>1309</v>
      </c>
      <c r="AF55" s="141" t="s">
        <v>290</v>
      </c>
      <c r="AG55" s="141" t="s">
        <v>1310</v>
      </c>
      <c r="AH55" s="141" t="s">
        <v>428</v>
      </c>
      <c r="AI55" s="141" t="s">
        <v>372</v>
      </c>
      <c r="AJ55" s="141" t="s">
        <v>90</v>
      </c>
      <c r="AK55" s="142" t="s">
        <v>3</v>
      </c>
      <c r="AL55" s="141" t="s">
        <v>1311</v>
      </c>
      <c r="AM55" s="141" t="s">
        <v>1312</v>
      </c>
      <c r="AN55" s="141" t="s">
        <v>436</v>
      </c>
      <c r="AO55" s="139"/>
      <c r="AP55" s="141" t="s">
        <v>90</v>
      </c>
      <c r="AQ55" s="141" t="s">
        <v>90</v>
      </c>
      <c r="AR55" s="141" t="s">
        <v>90</v>
      </c>
      <c r="AS55" s="139" t="s">
        <v>1313</v>
      </c>
      <c r="AT55" s="141">
        <v>10000</v>
      </c>
      <c r="AU55" s="139">
        <v>0.41</v>
      </c>
      <c r="AV55" s="140">
        <v>45162</v>
      </c>
      <c r="AW55" s="140"/>
      <c r="AX55" s="141">
        <v>7</v>
      </c>
      <c r="AY55" s="141" t="s">
        <v>90</v>
      </c>
      <c r="AZ55" s="140">
        <v>45346</v>
      </c>
      <c r="BA55" s="141" t="s">
        <v>1314</v>
      </c>
      <c r="BB55" s="141" t="s">
        <v>705</v>
      </c>
      <c r="BC55" s="140">
        <v>45162</v>
      </c>
      <c r="BD55" s="141" t="s">
        <v>90</v>
      </c>
      <c r="BE55" s="140">
        <v>45162</v>
      </c>
      <c r="BF55" s="141" t="s">
        <v>90</v>
      </c>
      <c r="BG55" s="141" t="s">
        <v>90</v>
      </c>
      <c r="BH55" s="141" t="s">
        <v>1315</v>
      </c>
      <c r="BI55" s="141" t="s">
        <v>426</v>
      </c>
      <c r="BJ55" s="141" t="s">
        <v>426</v>
      </c>
      <c r="BK55" s="141" t="s">
        <v>425</v>
      </c>
      <c r="BL55" s="141" t="s">
        <v>424</v>
      </c>
      <c r="BM55" s="141" t="s">
        <v>423</v>
      </c>
      <c r="BN55" s="141" t="s">
        <v>90</v>
      </c>
      <c r="BO55" s="141" t="s">
        <v>126</v>
      </c>
      <c r="BP55" s="141" t="s">
        <v>90</v>
      </c>
      <c r="BQ55" s="142" t="s">
        <v>90</v>
      </c>
      <c r="BR55" s="38"/>
      <c r="BS55" t="s">
        <v>7</v>
      </c>
      <c r="BT55" s="141" t="s">
        <v>18</v>
      </c>
      <c r="BU55" s="139" t="s">
        <v>1316</v>
      </c>
    </row>
    <row r="56" spans="1:73" hidden="1" x14ac:dyDescent="0.25">
      <c r="A56" s="141" t="s">
        <v>705</v>
      </c>
      <c r="B56" s="141" t="s">
        <v>1304</v>
      </c>
      <c r="C56" s="139" t="s">
        <v>1317</v>
      </c>
      <c r="D56" s="140">
        <v>45159</v>
      </c>
      <c r="E56" s="141" t="s">
        <v>1306</v>
      </c>
      <c r="F56" s="141" t="s">
        <v>428</v>
      </c>
      <c r="G56" s="141" t="s">
        <v>913</v>
      </c>
      <c r="H56" s="141" t="s">
        <v>428</v>
      </c>
      <c r="I56" s="141">
        <v>1.915</v>
      </c>
      <c r="J56" s="141" t="s">
        <v>106</v>
      </c>
      <c r="K56" s="141" t="s">
        <v>772</v>
      </c>
      <c r="L56" s="139">
        <v>7</v>
      </c>
      <c r="M56" s="140">
        <v>45526</v>
      </c>
      <c r="N56" s="141" t="s">
        <v>107</v>
      </c>
      <c r="O56" s="141" t="s">
        <v>90</v>
      </c>
      <c r="P56" s="141" t="s">
        <v>90</v>
      </c>
      <c r="Q56" s="139"/>
      <c r="R56" s="141" t="s">
        <v>432</v>
      </c>
      <c r="S56" s="141" t="s">
        <v>458</v>
      </c>
      <c r="T56" s="141" t="s">
        <v>90</v>
      </c>
      <c r="U56" s="141" t="s">
        <v>430</v>
      </c>
      <c r="V56" s="139">
        <v>100</v>
      </c>
      <c r="W56" s="139"/>
      <c r="X56" s="141" t="s">
        <v>1307</v>
      </c>
      <c r="Y56" s="141" t="s">
        <v>1308</v>
      </c>
      <c r="Z56" s="141" t="s">
        <v>90</v>
      </c>
      <c r="AA56" s="139"/>
      <c r="AB56" s="139"/>
      <c r="AC56" s="139"/>
      <c r="AD56" s="139"/>
      <c r="AE56" s="141" t="s">
        <v>1309</v>
      </c>
      <c r="AF56" s="141" t="s">
        <v>290</v>
      </c>
      <c r="AG56" s="141" t="s">
        <v>1310</v>
      </c>
      <c r="AH56" s="141" t="s">
        <v>428</v>
      </c>
      <c r="AI56" s="141" t="s">
        <v>372</v>
      </c>
      <c r="AJ56" s="141" t="s">
        <v>90</v>
      </c>
      <c r="AK56" s="142" t="s">
        <v>3</v>
      </c>
      <c r="AL56" s="141" t="s">
        <v>1311</v>
      </c>
      <c r="AM56" s="141" t="s">
        <v>1312</v>
      </c>
      <c r="AN56" s="141" t="s">
        <v>436</v>
      </c>
      <c r="AO56" s="139"/>
      <c r="AP56" s="141" t="s">
        <v>90</v>
      </c>
      <c r="AQ56" s="141" t="s">
        <v>90</v>
      </c>
      <c r="AR56" s="141" t="s">
        <v>90</v>
      </c>
      <c r="AS56" s="139" t="s">
        <v>1313</v>
      </c>
      <c r="AT56" s="141">
        <v>1000</v>
      </c>
      <c r="AU56" s="139">
        <v>1.9145000000000001</v>
      </c>
      <c r="AV56" s="140">
        <v>45162</v>
      </c>
      <c r="AW56" s="140"/>
      <c r="AX56" s="141">
        <v>7</v>
      </c>
      <c r="AY56" s="141" t="s">
        <v>90</v>
      </c>
      <c r="AZ56" s="140">
        <v>45346</v>
      </c>
      <c r="BA56" s="141" t="s">
        <v>1314</v>
      </c>
      <c r="BB56" s="141" t="s">
        <v>705</v>
      </c>
      <c r="BC56" s="140">
        <v>45162</v>
      </c>
      <c r="BD56" s="141" t="s">
        <v>90</v>
      </c>
      <c r="BE56" s="140">
        <v>45162</v>
      </c>
      <c r="BF56" s="141" t="s">
        <v>90</v>
      </c>
      <c r="BG56" s="141" t="s">
        <v>90</v>
      </c>
      <c r="BH56" s="141" t="s">
        <v>1315</v>
      </c>
      <c r="BI56" s="141" t="s">
        <v>426</v>
      </c>
      <c r="BJ56" s="141" t="s">
        <v>426</v>
      </c>
      <c r="BK56" s="141" t="s">
        <v>425</v>
      </c>
      <c r="BL56" s="141" t="s">
        <v>424</v>
      </c>
      <c r="BM56" s="141" t="s">
        <v>423</v>
      </c>
      <c r="BN56" s="141" t="s">
        <v>90</v>
      </c>
      <c r="BO56" s="141" t="s">
        <v>126</v>
      </c>
      <c r="BP56" s="141" t="s">
        <v>90</v>
      </c>
      <c r="BQ56" s="142" t="s">
        <v>90</v>
      </c>
      <c r="BR56" s="38"/>
      <c r="BS56" t="s">
        <v>7</v>
      </c>
      <c r="BT56" s="141" t="s">
        <v>18</v>
      </c>
      <c r="BU56" s="139" t="s">
        <v>1318</v>
      </c>
    </row>
    <row r="57" spans="1:73" hidden="1" x14ac:dyDescent="0.25">
      <c r="A57" s="141" t="s">
        <v>705</v>
      </c>
      <c r="B57" s="141" t="s">
        <v>1304</v>
      </c>
      <c r="C57" s="139" t="s">
        <v>1319</v>
      </c>
      <c r="D57" s="140">
        <v>45159</v>
      </c>
      <c r="E57" s="141" t="s">
        <v>1306</v>
      </c>
      <c r="F57" s="141" t="s">
        <v>428</v>
      </c>
      <c r="G57" s="141" t="s">
        <v>913</v>
      </c>
      <c r="H57" s="141" t="s">
        <v>428</v>
      </c>
      <c r="I57" s="141">
        <v>0.05</v>
      </c>
      <c r="J57" s="141" t="s">
        <v>83</v>
      </c>
      <c r="K57" s="141" t="s">
        <v>772</v>
      </c>
      <c r="L57" s="139">
        <v>7</v>
      </c>
      <c r="M57" s="140">
        <v>45526</v>
      </c>
      <c r="N57" s="141" t="s">
        <v>107</v>
      </c>
      <c r="O57" s="141" t="s">
        <v>90</v>
      </c>
      <c r="P57" s="141" t="s">
        <v>90</v>
      </c>
      <c r="Q57" s="139"/>
      <c r="R57" s="141" t="s">
        <v>432</v>
      </c>
      <c r="S57" s="141" t="s">
        <v>458</v>
      </c>
      <c r="T57" s="141" t="s">
        <v>90</v>
      </c>
      <c r="U57" s="141" t="s">
        <v>430</v>
      </c>
      <c r="V57" s="139">
        <v>100</v>
      </c>
      <c r="W57" s="139"/>
      <c r="X57" s="141" t="s">
        <v>1307</v>
      </c>
      <c r="Y57" s="141" t="s">
        <v>1308</v>
      </c>
      <c r="Z57" s="141" t="s">
        <v>90</v>
      </c>
      <c r="AA57" s="139"/>
      <c r="AB57" s="139"/>
      <c r="AC57" s="139"/>
      <c r="AD57" s="139"/>
      <c r="AE57" s="141" t="s">
        <v>1309</v>
      </c>
      <c r="AF57" s="141" t="s">
        <v>290</v>
      </c>
      <c r="AG57" s="141" t="s">
        <v>1310</v>
      </c>
      <c r="AH57" s="141" t="s">
        <v>428</v>
      </c>
      <c r="AI57" s="141" t="s">
        <v>372</v>
      </c>
      <c r="AJ57" s="141" t="s">
        <v>90</v>
      </c>
      <c r="AK57" s="142" t="s">
        <v>3</v>
      </c>
      <c r="AL57" s="141" t="s">
        <v>1311</v>
      </c>
      <c r="AM57" s="141" t="s">
        <v>1312</v>
      </c>
      <c r="AN57" s="141" t="s">
        <v>436</v>
      </c>
      <c r="AO57" s="139"/>
      <c r="AP57" s="141" t="s">
        <v>90</v>
      </c>
      <c r="AQ57" s="141" t="s">
        <v>90</v>
      </c>
      <c r="AR57" s="141" t="s">
        <v>90</v>
      </c>
      <c r="AS57" s="139" t="s">
        <v>1313</v>
      </c>
      <c r="AT57" s="141">
        <v>1000</v>
      </c>
      <c r="AU57" s="139">
        <v>4.99E-2</v>
      </c>
      <c r="AV57" s="140">
        <v>45162</v>
      </c>
      <c r="AW57" s="140"/>
      <c r="AX57" s="141">
        <v>7</v>
      </c>
      <c r="AY57" s="141" t="s">
        <v>90</v>
      </c>
      <c r="AZ57" s="140">
        <v>45346</v>
      </c>
      <c r="BA57" s="141" t="s">
        <v>1314</v>
      </c>
      <c r="BB57" s="141" t="s">
        <v>705</v>
      </c>
      <c r="BC57" s="140">
        <v>45162</v>
      </c>
      <c r="BD57" s="141" t="s">
        <v>90</v>
      </c>
      <c r="BE57" s="140">
        <v>45162</v>
      </c>
      <c r="BF57" s="141" t="s">
        <v>90</v>
      </c>
      <c r="BG57" s="141" t="s">
        <v>90</v>
      </c>
      <c r="BH57" s="141" t="s">
        <v>1315</v>
      </c>
      <c r="BI57" s="141" t="s">
        <v>426</v>
      </c>
      <c r="BJ57" s="141" t="s">
        <v>426</v>
      </c>
      <c r="BK57" s="141" t="s">
        <v>425</v>
      </c>
      <c r="BL57" s="141" t="s">
        <v>424</v>
      </c>
      <c r="BM57" s="141" t="s">
        <v>423</v>
      </c>
      <c r="BN57" s="141" t="s">
        <v>90</v>
      </c>
      <c r="BO57" s="141" t="s">
        <v>126</v>
      </c>
      <c r="BP57" s="141" t="s">
        <v>90</v>
      </c>
      <c r="BQ57" s="142" t="s">
        <v>90</v>
      </c>
      <c r="BR57" s="38"/>
      <c r="BS57" t="s">
        <v>7</v>
      </c>
      <c r="BT57" s="141" t="s">
        <v>18</v>
      </c>
      <c r="BU57" s="139" t="s">
        <v>1320</v>
      </c>
    </row>
    <row r="58" spans="1:73" hidden="1" x14ac:dyDescent="0.25">
      <c r="A58" s="141" t="s">
        <v>630</v>
      </c>
      <c r="B58" s="141" t="s">
        <v>1321</v>
      </c>
      <c r="C58" s="139" t="s">
        <v>1322</v>
      </c>
      <c r="D58" s="140">
        <v>45156</v>
      </c>
      <c r="E58" s="141" t="s">
        <v>1323</v>
      </c>
      <c r="F58" s="141" t="s">
        <v>428</v>
      </c>
      <c r="G58" s="141" t="s">
        <v>428</v>
      </c>
      <c r="H58" s="141" t="s">
        <v>428</v>
      </c>
      <c r="I58" s="141">
        <v>3.3000000000000002E-2</v>
      </c>
      <c r="J58" s="141" t="s">
        <v>83</v>
      </c>
      <c r="K58" s="141" t="s">
        <v>1324</v>
      </c>
      <c r="L58" s="139">
        <v>6.05</v>
      </c>
      <c r="M58" s="140">
        <v>45527</v>
      </c>
      <c r="N58" s="141" t="s">
        <v>107</v>
      </c>
      <c r="O58" s="141" t="s">
        <v>90</v>
      </c>
      <c r="P58" s="141" t="s">
        <v>90</v>
      </c>
      <c r="Q58" s="139"/>
      <c r="R58" s="141" t="s">
        <v>432</v>
      </c>
      <c r="S58" s="141" t="s">
        <v>458</v>
      </c>
      <c r="T58" s="141" t="s">
        <v>90</v>
      </c>
      <c r="U58" s="141" t="s">
        <v>955</v>
      </c>
      <c r="V58" s="139">
        <v>100</v>
      </c>
      <c r="W58" s="139"/>
      <c r="X58" s="141" t="s">
        <v>439</v>
      </c>
      <c r="Y58" s="141" t="s">
        <v>90</v>
      </c>
      <c r="Z58" s="141" t="s">
        <v>90</v>
      </c>
      <c r="AA58" s="139"/>
      <c r="AB58" s="139"/>
      <c r="AC58" s="139"/>
      <c r="AD58" s="139"/>
      <c r="AE58" s="141" t="s">
        <v>631</v>
      </c>
      <c r="AF58" s="141" t="s">
        <v>290</v>
      </c>
      <c r="AG58" s="141" t="s">
        <v>459</v>
      </c>
      <c r="AH58" s="141" t="s">
        <v>428</v>
      </c>
      <c r="AI58" s="141" t="s">
        <v>90</v>
      </c>
      <c r="AJ58" s="141" t="s">
        <v>90</v>
      </c>
      <c r="AK58" s="142" t="s">
        <v>82</v>
      </c>
      <c r="AL58" s="141" t="s">
        <v>1325</v>
      </c>
      <c r="AM58" s="141" t="s">
        <v>427</v>
      </c>
      <c r="AN58" s="141" t="s">
        <v>436</v>
      </c>
      <c r="AO58" s="139"/>
      <c r="AP58" s="141" t="s">
        <v>90</v>
      </c>
      <c r="AQ58" s="141" t="s">
        <v>90</v>
      </c>
      <c r="AR58" s="141" t="s">
        <v>90</v>
      </c>
      <c r="AS58" s="139" t="s">
        <v>632</v>
      </c>
      <c r="AT58" s="141">
        <v>3300000</v>
      </c>
      <c r="AU58" s="139">
        <v>3.3000000000000002E-2</v>
      </c>
      <c r="AV58" s="140">
        <v>45161</v>
      </c>
      <c r="AW58" s="140"/>
      <c r="AX58" s="141">
        <v>6.05</v>
      </c>
      <c r="AY58" s="141" t="s">
        <v>90</v>
      </c>
      <c r="AZ58" s="140">
        <v>45527</v>
      </c>
      <c r="BA58" s="141" t="s">
        <v>633</v>
      </c>
      <c r="BB58" s="141" t="s">
        <v>630</v>
      </c>
      <c r="BC58" s="140">
        <v>45161</v>
      </c>
      <c r="BD58" s="141" t="s">
        <v>90</v>
      </c>
      <c r="BE58" s="140">
        <v>45161</v>
      </c>
      <c r="BF58" s="141" t="s">
        <v>90</v>
      </c>
      <c r="BG58" s="141" t="s">
        <v>90</v>
      </c>
      <c r="BH58" s="141" t="s">
        <v>631</v>
      </c>
      <c r="BI58" s="141" t="s">
        <v>426</v>
      </c>
      <c r="BJ58" s="141" t="s">
        <v>426</v>
      </c>
      <c r="BK58" s="141" t="s">
        <v>425</v>
      </c>
      <c r="BL58" s="141" t="s">
        <v>424</v>
      </c>
      <c r="BM58" s="141" t="s">
        <v>423</v>
      </c>
      <c r="BN58" s="141" t="s">
        <v>90</v>
      </c>
      <c r="BO58" s="141" t="s">
        <v>1230</v>
      </c>
      <c r="BP58" s="141" t="s">
        <v>90</v>
      </c>
      <c r="BQ58" s="142" t="s">
        <v>90</v>
      </c>
      <c r="BR58" s="38"/>
      <c r="BS58" t="s">
        <v>7</v>
      </c>
      <c r="BT58" s="141" t="s">
        <v>12</v>
      </c>
      <c r="BU58" s="139" t="s">
        <v>1326</v>
      </c>
    </row>
    <row r="59" spans="1:73" hidden="1" x14ac:dyDescent="0.25">
      <c r="A59" s="141" t="s">
        <v>630</v>
      </c>
      <c r="B59" s="141" t="s">
        <v>1327</v>
      </c>
      <c r="C59" s="139" t="s">
        <v>1328</v>
      </c>
      <c r="D59" s="140">
        <v>45154</v>
      </c>
      <c r="E59" s="141" t="s">
        <v>1329</v>
      </c>
      <c r="F59" s="141" t="s">
        <v>428</v>
      </c>
      <c r="G59" s="141" t="s">
        <v>428</v>
      </c>
      <c r="H59" s="141" t="s">
        <v>428</v>
      </c>
      <c r="I59" s="141">
        <v>0.03</v>
      </c>
      <c r="J59" s="141" t="s">
        <v>83</v>
      </c>
      <c r="K59" s="141" t="s">
        <v>772</v>
      </c>
      <c r="L59" s="139">
        <v>6.05</v>
      </c>
      <c r="M59" s="140">
        <v>45520</v>
      </c>
      <c r="N59" s="141" t="s">
        <v>107</v>
      </c>
      <c r="O59" s="141" t="s">
        <v>90</v>
      </c>
      <c r="P59" s="141" t="s">
        <v>90</v>
      </c>
      <c r="Q59" s="139"/>
      <c r="R59" s="141" t="s">
        <v>1330</v>
      </c>
      <c r="S59" s="141" t="s">
        <v>458</v>
      </c>
      <c r="T59" s="141" t="s">
        <v>90</v>
      </c>
      <c r="U59" s="141" t="s">
        <v>955</v>
      </c>
      <c r="V59" s="139">
        <v>100</v>
      </c>
      <c r="W59" s="139"/>
      <c r="X59" s="141" t="s">
        <v>439</v>
      </c>
      <c r="Y59" s="141" t="s">
        <v>90</v>
      </c>
      <c r="Z59" s="141" t="s">
        <v>90</v>
      </c>
      <c r="AA59" s="139"/>
      <c r="AB59" s="139"/>
      <c r="AC59" s="139"/>
      <c r="AD59" s="139"/>
      <c r="AE59" s="141" t="s">
        <v>631</v>
      </c>
      <c r="AF59" s="141" t="s">
        <v>290</v>
      </c>
      <c r="AG59" s="141" t="s">
        <v>459</v>
      </c>
      <c r="AH59" s="141" t="s">
        <v>428</v>
      </c>
      <c r="AI59" s="141" t="s">
        <v>90</v>
      </c>
      <c r="AJ59" s="141" t="s">
        <v>90</v>
      </c>
      <c r="AK59" s="142" t="s">
        <v>82</v>
      </c>
      <c r="AL59" s="141" t="s">
        <v>1331</v>
      </c>
      <c r="AM59" s="141" t="s">
        <v>427</v>
      </c>
      <c r="AN59" s="141" t="s">
        <v>436</v>
      </c>
      <c r="AO59" s="139"/>
      <c r="AP59" s="141" t="s">
        <v>90</v>
      </c>
      <c r="AQ59" s="141" t="s">
        <v>90</v>
      </c>
      <c r="AR59" s="141" t="s">
        <v>90</v>
      </c>
      <c r="AS59" s="139" t="s">
        <v>632</v>
      </c>
      <c r="AT59" s="141">
        <v>3000000</v>
      </c>
      <c r="AU59" s="139">
        <v>0.03</v>
      </c>
      <c r="AV59" s="140">
        <v>45156</v>
      </c>
      <c r="AW59" s="140"/>
      <c r="AX59" s="141">
        <v>6.05</v>
      </c>
      <c r="AY59" s="141" t="s">
        <v>90</v>
      </c>
      <c r="AZ59" s="140">
        <v>45520</v>
      </c>
      <c r="BA59" s="141" t="s">
        <v>633</v>
      </c>
      <c r="BB59" s="141" t="s">
        <v>630</v>
      </c>
      <c r="BC59" s="140">
        <v>45156</v>
      </c>
      <c r="BD59" s="141" t="s">
        <v>90</v>
      </c>
      <c r="BE59" s="140">
        <v>45156</v>
      </c>
      <c r="BF59" s="141" t="s">
        <v>90</v>
      </c>
      <c r="BG59" s="141" t="s">
        <v>90</v>
      </c>
      <c r="BH59" s="141" t="s">
        <v>631</v>
      </c>
      <c r="BI59" s="141" t="s">
        <v>426</v>
      </c>
      <c r="BJ59" s="141" t="s">
        <v>426</v>
      </c>
      <c r="BK59" s="141" t="s">
        <v>425</v>
      </c>
      <c r="BL59" s="141" t="s">
        <v>424</v>
      </c>
      <c r="BM59" s="141" t="s">
        <v>423</v>
      </c>
      <c r="BN59" s="141" t="s">
        <v>90</v>
      </c>
      <c r="BO59" s="141" t="s">
        <v>1230</v>
      </c>
      <c r="BP59" s="141" t="s">
        <v>90</v>
      </c>
      <c r="BQ59" s="142" t="s">
        <v>90</v>
      </c>
      <c r="BR59" s="38"/>
      <c r="BS59" t="s">
        <v>7</v>
      </c>
      <c r="BT59" s="141" t="s">
        <v>12</v>
      </c>
      <c r="BU59" s="139" t="s">
        <v>1332</v>
      </c>
    </row>
    <row r="60" spans="1:73" hidden="1" x14ac:dyDescent="0.25">
      <c r="A60" s="141" t="s">
        <v>454</v>
      </c>
      <c r="B60" s="141" t="s">
        <v>1333</v>
      </c>
      <c r="C60" s="139" t="s">
        <v>1334</v>
      </c>
      <c r="D60" s="140">
        <v>45153</v>
      </c>
      <c r="E60" s="141" t="s">
        <v>1335</v>
      </c>
      <c r="F60" s="141" t="s">
        <v>428</v>
      </c>
      <c r="G60" s="141" t="s">
        <v>428</v>
      </c>
      <c r="H60" s="141" t="s">
        <v>428</v>
      </c>
      <c r="I60" s="141">
        <v>0.28999999999999998</v>
      </c>
      <c r="J60" s="141" t="s">
        <v>106</v>
      </c>
      <c r="K60" s="141" t="s">
        <v>1019</v>
      </c>
      <c r="L60" s="139">
        <v>5.5</v>
      </c>
      <c r="M60" s="140">
        <v>45344</v>
      </c>
      <c r="N60" s="141" t="s">
        <v>107</v>
      </c>
      <c r="O60" s="141" t="s">
        <v>90</v>
      </c>
      <c r="P60" s="141" t="s">
        <v>90</v>
      </c>
      <c r="Q60" s="139"/>
      <c r="R60" s="141" t="s">
        <v>432</v>
      </c>
      <c r="S60" s="141" t="s">
        <v>458</v>
      </c>
      <c r="T60" s="141" t="s">
        <v>90</v>
      </c>
      <c r="U60" s="141" t="s">
        <v>430</v>
      </c>
      <c r="V60" s="139"/>
      <c r="W60" s="139"/>
      <c r="X60" s="141" t="s">
        <v>927</v>
      </c>
      <c r="Y60" s="141" t="s">
        <v>928</v>
      </c>
      <c r="Z60" s="141" t="s">
        <v>90</v>
      </c>
      <c r="AA60" s="139"/>
      <c r="AB60" s="139"/>
      <c r="AC60" s="139"/>
      <c r="AD60" s="139"/>
      <c r="AE60" s="141" t="s">
        <v>1336</v>
      </c>
      <c r="AF60" s="141" t="s">
        <v>290</v>
      </c>
      <c r="AG60" s="141" t="s">
        <v>459</v>
      </c>
      <c r="AH60" s="141" t="s">
        <v>428</v>
      </c>
      <c r="AI60" s="141" t="s">
        <v>90</v>
      </c>
      <c r="AJ60" s="141" t="s">
        <v>90</v>
      </c>
      <c r="AK60" s="142" t="s">
        <v>82</v>
      </c>
      <c r="AL60" s="141" t="s">
        <v>1337</v>
      </c>
      <c r="AM60" s="141" t="s">
        <v>427</v>
      </c>
      <c r="AN60" s="141" t="s">
        <v>436</v>
      </c>
      <c r="AO60" s="139"/>
      <c r="AP60" s="141" t="s">
        <v>90</v>
      </c>
      <c r="AQ60" s="141" t="s">
        <v>90</v>
      </c>
      <c r="AR60" s="141" t="s">
        <v>90</v>
      </c>
      <c r="AS60" s="139" t="s">
        <v>931</v>
      </c>
      <c r="AT60" s="141">
        <v>1000000</v>
      </c>
      <c r="AU60" s="139">
        <v>0.28999999999999998</v>
      </c>
      <c r="AV60" s="140">
        <v>45160</v>
      </c>
      <c r="AW60" s="140"/>
      <c r="AX60" s="141">
        <v>5.5</v>
      </c>
      <c r="AY60" s="141" t="s">
        <v>90</v>
      </c>
      <c r="AZ60" s="140">
        <v>45344</v>
      </c>
      <c r="BA60" s="141" t="s">
        <v>932</v>
      </c>
      <c r="BB60" s="141" t="s">
        <v>454</v>
      </c>
      <c r="BC60" s="140">
        <v>45160</v>
      </c>
      <c r="BD60" s="141" t="s">
        <v>90</v>
      </c>
      <c r="BE60" s="140">
        <v>45160</v>
      </c>
      <c r="BF60" s="141" t="s">
        <v>90</v>
      </c>
      <c r="BG60" s="141" t="s">
        <v>90</v>
      </c>
      <c r="BH60" s="141" t="s">
        <v>1336</v>
      </c>
      <c r="BI60" s="141" t="s">
        <v>426</v>
      </c>
      <c r="BJ60" s="141" t="s">
        <v>426</v>
      </c>
      <c r="BK60" s="141" t="s">
        <v>425</v>
      </c>
      <c r="BL60" s="141" t="s">
        <v>424</v>
      </c>
      <c r="BM60" s="141" t="s">
        <v>423</v>
      </c>
      <c r="BN60" s="141" t="s">
        <v>90</v>
      </c>
      <c r="BO60" s="141" t="s">
        <v>1292</v>
      </c>
      <c r="BP60" s="141" t="s">
        <v>90</v>
      </c>
      <c r="BQ60" s="142" t="s">
        <v>90</v>
      </c>
      <c r="BR60" s="38"/>
      <c r="BS60" t="s">
        <v>7</v>
      </c>
      <c r="BT60" s="141" t="s">
        <v>136</v>
      </c>
      <c r="BU60" s="139" t="s">
        <v>1338</v>
      </c>
    </row>
    <row r="61" spans="1:73" hidden="1" x14ac:dyDescent="0.25">
      <c r="A61" s="141" t="s">
        <v>454</v>
      </c>
      <c r="B61" s="141" t="s">
        <v>1339</v>
      </c>
      <c r="C61" s="139" t="s">
        <v>1340</v>
      </c>
      <c r="D61" s="140">
        <v>45153</v>
      </c>
      <c r="E61" s="141" t="s">
        <v>1341</v>
      </c>
      <c r="F61" s="141" t="s">
        <v>428</v>
      </c>
      <c r="G61" s="141" t="s">
        <v>428</v>
      </c>
      <c r="H61" s="141" t="s">
        <v>428</v>
      </c>
      <c r="I61" s="141">
        <v>5.8000000000000003E-2</v>
      </c>
      <c r="J61" s="141" t="s">
        <v>83</v>
      </c>
      <c r="K61" s="141" t="s">
        <v>1019</v>
      </c>
      <c r="L61" s="139">
        <v>6.1</v>
      </c>
      <c r="M61" s="140">
        <v>45344</v>
      </c>
      <c r="N61" s="141" t="s">
        <v>107</v>
      </c>
      <c r="O61" s="141" t="s">
        <v>90</v>
      </c>
      <c r="P61" s="141" t="s">
        <v>90</v>
      </c>
      <c r="Q61" s="139"/>
      <c r="R61" s="141" t="s">
        <v>432</v>
      </c>
      <c r="S61" s="141" t="s">
        <v>458</v>
      </c>
      <c r="T61" s="141" t="s">
        <v>90</v>
      </c>
      <c r="U61" s="141" t="s">
        <v>430</v>
      </c>
      <c r="V61" s="139"/>
      <c r="W61" s="139"/>
      <c r="X61" s="141" t="s">
        <v>927</v>
      </c>
      <c r="Y61" s="141" t="s">
        <v>928</v>
      </c>
      <c r="Z61" s="141" t="s">
        <v>90</v>
      </c>
      <c r="AA61" s="139"/>
      <c r="AB61" s="139"/>
      <c r="AC61" s="139"/>
      <c r="AD61" s="139"/>
      <c r="AE61" s="141" t="s">
        <v>1336</v>
      </c>
      <c r="AF61" s="141" t="s">
        <v>290</v>
      </c>
      <c r="AG61" s="141" t="s">
        <v>459</v>
      </c>
      <c r="AH61" s="141" t="s">
        <v>428</v>
      </c>
      <c r="AI61" s="141" t="s">
        <v>90</v>
      </c>
      <c r="AJ61" s="141" t="s">
        <v>90</v>
      </c>
      <c r="AK61" s="142" t="s">
        <v>82</v>
      </c>
      <c r="AL61" s="141" t="s">
        <v>1337</v>
      </c>
      <c r="AM61" s="141" t="s">
        <v>427</v>
      </c>
      <c r="AN61" s="141" t="s">
        <v>436</v>
      </c>
      <c r="AO61" s="139"/>
      <c r="AP61" s="141" t="s">
        <v>90</v>
      </c>
      <c r="AQ61" s="141" t="s">
        <v>90</v>
      </c>
      <c r="AR61" s="141" t="s">
        <v>90</v>
      </c>
      <c r="AS61" s="139" t="s">
        <v>931</v>
      </c>
      <c r="AT61" s="141">
        <v>200000</v>
      </c>
      <c r="AU61" s="139">
        <v>5.8000000000000003E-2</v>
      </c>
      <c r="AV61" s="140">
        <v>45160</v>
      </c>
      <c r="AW61" s="140"/>
      <c r="AX61" s="141">
        <v>6.1</v>
      </c>
      <c r="AY61" s="141" t="s">
        <v>90</v>
      </c>
      <c r="AZ61" s="140">
        <v>45344</v>
      </c>
      <c r="BA61" s="141" t="s">
        <v>932</v>
      </c>
      <c r="BB61" s="141" t="s">
        <v>454</v>
      </c>
      <c r="BC61" s="140">
        <v>45160</v>
      </c>
      <c r="BD61" s="141" t="s">
        <v>90</v>
      </c>
      <c r="BE61" s="140">
        <v>45160</v>
      </c>
      <c r="BF61" s="141" t="s">
        <v>90</v>
      </c>
      <c r="BG61" s="141" t="s">
        <v>90</v>
      </c>
      <c r="BH61" s="141" t="s">
        <v>1336</v>
      </c>
      <c r="BI61" s="141" t="s">
        <v>426</v>
      </c>
      <c r="BJ61" s="141" t="s">
        <v>426</v>
      </c>
      <c r="BK61" s="141" t="s">
        <v>425</v>
      </c>
      <c r="BL61" s="141" t="s">
        <v>424</v>
      </c>
      <c r="BM61" s="141" t="s">
        <v>423</v>
      </c>
      <c r="BN61" s="141" t="s">
        <v>90</v>
      </c>
      <c r="BO61" s="141" t="s">
        <v>1292</v>
      </c>
      <c r="BP61" s="141" t="s">
        <v>90</v>
      </c>
      <c r="BQ61" s="142" t="s">
        <v>90</v>
      </c>
      <c r="BR61" s="38"/>
      <c r="BS61" t="s">
        <v>7</v>
      </c>
      <c r="BT61" s="141" t="s">
        <v>136</v>
      </c>
      <c r="BU61" s="139" t="s">
        <v>1342</v>
      </c>
    </row>
    <row r="62" spans="1:73" hidden="1" x14ac:dyDescent="0.25">
      <c r="A62" s="141" t="s">
        <v>1343</v>
      </c>
      <c r="B62" s="141" t="s">
        <v>1344</v>
      </c>
      <c r="C62" s="139" t="s">
        <v>1345</v>
      </c>
      <c r="D62" s="140">
        <v>45149</v>
      </c>
      <c r="E62" s="141" t="s">
        <v>1346</v>
      </c>
      <c r="F62" s="141" t="s">
        <v>428</v>
      </c>
      <c r="G62" s="141" t="s">
        <v>428</v>
      </c>
      <c r="H62" s="141" t="s">
        <v>428</v>
      </c>
      <c r="I62" s="141">
        <v>1.25</v>
      </c>
      <c r="J62" s="141" t="s">
        <v>83</v>
      </c>
      <c r="K62" s="141" t="s">
        <v>772</v>
      </c>
      <c r="L62" s="139">
        <v>6.58</v>
      </c>
      <c r="M62" s="140">
        <v>45518</v>
      </c>
      <c r="N62" s="141" t="s">
        <v>107</v>
      </c>
      <c r="O62" s="141" t="s">
        <v>90</v>
      </c>
      <c r="P62" s="141" t="s">
        <v>90</v>
      </c>
      <c r="Q62" s="139"/>
      <c r="R62" s="141" t="s">
        <v>432</v>
      </c>
      <c r="S62" s="141" t="s">
        <v>458</v>
      </c>
      <c r="T62" s="141" t="s">
        <v>90</v>
      </c>
      <c r="U62" s="141" t="s">
        <v>430</v>
      </c>
      <c r="V62" s="139">
        <v>100</v>
      </c>
      <c r="W62" s="139"/>
      <c r="X62" s="141" t="s">
        <v>1165</v>
      </c>
      <c r="Y62" s="141" t="s">
        <v>1347</v>
      </c>
      <c r="Z62" s="141" t="s">
        <v>90</v>
      </c>
      <c r="AA62" s="139"/>
      <c r="AB62" s="139"/>
      <c r="AC62" s="139"/>
      <c r="AD62" s="139"/>
      <c r="AE62" s="141" t="s">
        <v>1348</v>
      </c>
      <c r="AF62" s="141" t="s">
        <v>290</v>
      </c>
      <c r="AG62" s="141" t="s">
        <v>459</v>
      </c>
      <c r="AH62" s="141" t="s">
        <v>428</v>
      </c>
      <c r="AI62" s="141" t="s">
        <v>90</v>
      </c>
      <c r="AJ62" s="141" t="s">
        <v>90</v>
      </c>
      <c r="AK62" s="142" t="s">
        <v>82</v>
      </c>
      <c r="AL62" s="141" t="s">
        <v>1349</v>
      </c>
      <c r="AM62" s="141" t="s">
        <v>427</v>
      </c>
      <c r="AN62" s="141" t="s">
        <v>436</v>
      </c>
      <c r="AO62" s="139"/>
      <c r="AP62" s="141" t="s">
        <v>90</v>
      </c>
      <c r="AQ62" s="141" t="s">
        <v>90</v>
      </c>
      <c r="AR62" s="141" t="s">
        <v>90</v>
      </c>
      <c r="AS62" s="139" t="s">
        <v>1350</v>
      </c>
      <c r="AT62" s="141">
        <v>1000</v>
      </c>
      <c r="AU62" s="139">
        <v>1.25</v>
      </c>
      <c r="AV62" s="140">
        <v>45154</v>
      </c>
      <c r="AW62" s="140"/>
      <c r="AX62" s="141">
        <v>6.58</v>
      </c>
      <c r="AY62" s="141" t="s">
        <v>90</v>
      </c>
      <c r="AZ62" s="140">
        <v>45336</v>
      </c>
      <c r="BA62" s="141" t="s">
        <v>1351</v>
      </c>
      <c r="BB62" s="141" t="s">
        <v>1343</v>
      </c>
      <c r="BC62" s="140">
        <v>45154</v>
      </c>
      <c r="BD62" s="141" t="s">
        <v>90</v>
      </c>
      <c r="BE62" s="140">
        <v>45154</v>
      </c>
      <c r="BF62" s="141" t="s">
        <v>90</v>
      </c>
      <c r="BG62" s="141" t="s">
        <v>90</v>
      </c>
      <c r="BH62" s="141" t="s">
        <v>1352</v>
      </c>
      <c r="BI62" s="141" t="s">
        <v>426</v>
      </c>
      <c r="BJ62" s="141" t="s">
        <v>426</v>
      </c>
      <c r="BK62" s="141" t="s">
        <v>425</v>
      </c>
      <c r="BL62" s="141" t="s">
        <v>424</v>
      </c>
      <c r="BM62" s="141" t="s">
        <v>423</v>
      </c>
      <c r="BN62" s="141" t="s">
        <v>90</v>
      </c>
      <c r="BO62" s="141" t="s">
        <v>126</v>
      </c>
      <c r="BP62" s="141" t="s">
        <v>90</v>
      </c>
      <c r="BQ62" s="142" t="s">
        <v>90</v>
      </c>
      <c r="BR62" s="38"/>
      <c r="BS62" t="s">
        <v>7</v>
      </c>
      <c r="BT62" s="141" t="s">
        <v>25</v>
      </c>
      <c r="BU62" s="139" t="s">
        <v>1353</v>
      </c>
    </row>
    <row r="63" spans="1:73" hidden="1" x14ac:dyDescent="0.25">
      <c r="A63" s="141" t="s">
        <v>851</v>
      </c>
      <c r="B63" s="141" t="s">
        <v>1354</v>
      </c>
      <c r="C63" s="139" t="s">
        <v>1355</v>
      </c>
      <c r="D63" s="140">
        <v>45147</v>
      </c>
      <c r="E63" s="141" t="s">
        <v>1356</v>
      </c>
      <c r="F63" s="141" t="s">
        <v>1357</v>
      </c>
      <c r="G63" s="141" t="s">
        <v>877</v>
      </c>
      <c r="H63" s="141" t="s">
        <v>428</v>
      </c>
      <c r="I63" s="141">
        <v>0.1</v>
      </c>
      <c r="J63" s="141" t="s">
        <v>83</v>
      </c>
      <c r="K63" s="141" t="s">
        <v>1019</v>
      </c>
      <c r="L63" s="139"/>
      <c r="M63" s="140">
        <v>45338</v>
      </c>
      <c r="N63" s="141" t="s">
        <v>107</v>
      </c>
      <c r="O63" s="141" t="s">
        <v>90</v>
      </c>
      <c r="P63" s="141" t="s">
        <v>90</v>
      </c>
      <c r="Q63" s="139"/>
      <c r="R63" s="141" t="s">
        <v>90</v>
      </c>
      <c r="S63" s="141" t="s">
        <v>458</v>
      </c>
      <c r="T63" s="141" t="s">
        <v>90</v>
      </c>
      <c r="U63" s="141" t="s">
        <v>955</v>
      </c>
      <c r="V63" s="139"/>
      <c r="W63" s="139"/>
      <c r="X63" s="141" t="s">
        <v>1307</v>
      </c>
      <c r="Y63" s="141" t="s">
        <v>1308</v>
      </c>
      <c r="Z63" s="141" t="s">
        <v>90</v>
      </c>
      <c r="AA63" s="139"/>
      <c r="AB63" s="139"/>
      <c r="AC63" s="139"/>
      <c r="AD63" s="139"/>
      <c r="AE63" s="141" t="s">
        <v>1358</v>
      </c>
      <c r="AF63" s="141" t="s">
        <v>290</v>
      </c>
      <c r="AG63" s="141" t="s">
        <v>1008</v>
      </c>
      <c r="AH63" s="141" t="s">
        <v>428</v>
      </c>
      <c r="AI63" s="141" t="s">
        <v>90</v>
      </c>
      <c r="AJ63" s="141" t="s">
        <v>90</v>
      </c>
      <c r="AK63" s="142" t="s">
        <v>82</v>
      </c>
      <c r="AL63" s="141" t="s">
        <v>1359</v>
      </c>
      <c r="AM63" s="141" t="s">
        <v>731</v>
      </c>
      <c r="AN63" s="141" t="s">
        <v>435</v>
      </c>
      <c r="AO63" s="139"/>
      <c r="AP63" s="141" t="s">
        <v>90</v>
      </c>
      <c r="AQ63" s="141" t="s">
        <v>90</v>
      </c>
      <c r="AR63" s="141" t="s">
        <v>90</v>
      </c>
      <c r="AS63" s="139" t="s">
        <v>1360</v>
      </c>
      <c r="AT63" s="141">
        <v>100000</v>
      </c>
      <c r="AU63" s="139">
        <v>0.1</v>
      </c>
      <c r="AV63" s="140"/>
      <c r="AW63" s="140"/>
      <c r="AX63" s="141">
        <v>0</v>
      </c>
      <c r="AY63" s="141" t="s">
        <v>90</v>
      </c>
      <c r="AZ63" s="140"/>
      <c r="BA63" s="141" t="s">
        <v>853</v>
      </c>
      <c r="BB63" s="141" t="s">
        <v>851</v>
      </c>
      <c r="BC63" s="140">
        <v>45154</v>
      </c>
      <c r="BD63" s="141" t="s">
        <v>90</v>
      </c>
      <c r="BE63" s="140">
        <v>45154</v>
      </c>
      <c r="BF63" s="141" t="s">
        <v>90</v>
      </c>
      <c r="BG63" s="141" t="s">
        <v>90</v>
      </c>
      <c r="BH63" s="141" t="s">
        <v>1358</v>
      </c>
      <c r="BI63" s="141" t="s">
        <v>426</v>
      </c>
      <c r="BJ63" s="141" t="s">
        <v>426</v>
      </c>
      <c r="BK63" s="141" t="s">
        <v>425</v>
      </c>
      <c r="BL63" s="141" t="s">
        <v>424</v>
      </c>
      <c r="BM63" s="141" t="s">
        <v>423</v>
      </c>
      <c r="BN63" s="141" t="s">
        <v>90</v>
      </c>
      <c r="BO63" s="141" t="s">
        <v>90</v>
      </c>
      <c r="BP63" s="141" t="s">
        <v>90</v>
      </c>
      <c r="BQ63" s="142" t="s">
        <v>90</v>
      </c>
      <c r="BR63" s="38"/>
      <c r="BS63" t="s">
        <v>7</v>
      </c>
      <c r="BT63" s="141" t="s">
        <v>18</v>
      </c>
      <c r="BU63" s="139" t="s">
        <v>1361</v>
      </c>
    </row>
    <row r="64" spans="1:73" hidden="1" x14ac:dyDescent="0.25">
      <c r="A64" s="141" t="s">
        <v>851</v>
      </c>
      <c r="B64" s="141" t="s">
        <v>1354</v>
      </c>
      <c r="C64" s="139" t="s">
        <v>1362</v>
      </c>
      <c r="D64" s="140">
        <v>45147</v>
      </c>
      <c r="E64" s="141" t="s">
        <v>1356</v>
      </c>
      <c r="F64" s="141" t="s">
        <v>1357</v>
      </c>
      <c r="G64" s="141" t="s">
        <v>877</v>
      </c>
      <c r="H64" s="141" t="s">
        <v>428</v>
      </c>
      <c r="I64" s="141">
        <v>0.1</v>
      </c>
      <c r="J64" s="141" t="s">
        <v>83</v>
      </c>
      <c r="K64" s="141" t="s">
        <v>1019</v>
      </c>
      <c r="L64" s="139"/>
      <c r="M64" s="140">
        <v>45338</v>
      </c>
      <c r="N64" s="141" t="s">
        <v>107</v>
      </c>
      <c r="O64" s="141" t="s">
        <v>90</v>
      </c>
      <c r="P64" s="141" t="s">
        <v>90</v>
      </c>
      <c r="Q64" s="139"/>
      <c r="R64" s="141" t="s">
        <v>90</v>
      </c>
      <c r="S64" s="141" t="s">
        <v>458</v>
      </c>
      <c r="T64" s="141" t="s">
        <v>90</v>
      </c>
      <c r="U64" s="141" t="s">
        <v>430</v>
      </c>
      <c r="V64" s="139"/>
      <c r="W64" s="139"/>
      <c r="X64" s="141" t="s">
        <v>1307</v>
      </c>
      <c r="Y64" s="141" t="s">
        <v>1308</v>
      </c>
      <c r="Z64" s="141" t="s">
        <v>90</v>
      </c>
      <c r="AA64" s="139"/>
      <c r="AB64" s="139"/>
      <c r="AC64" s="139"/>
      <c r="AD64" s="139"/>
      <c r="AE64" s="141" t="s">
        <v>1358</v>
      </c>
      <c r="AF64" s="141" t="s">
        <v>290</v>
      </c>
      <c r="AG64" s="141" t="s">
        <v>1008</v>
      </c>
      <c r="AH64" s="141" t="s">
        <v>428</v>
      </c>
      <c r="AI64" s="141" t="s">
        <v>90</v>
      </c>
      <c r="AJ64" s="141" t="s">
        <v>90</v>
      </c>
      <c r="AK64" s="142" t="s">
        <v>82</v>
      </c>
      <c r="AL64" s="141" t="s">
        <v>1359</v>
      </c>
      <c r="AM64" s="141" t="s">
        <v>731</v>
      </c>
      <c r="AN64" s="141" t="s">
        <v>435</v>
      </c>
      <c r="AO64" s="139"/>
      <c r="AP64" s="141" t="s">
        <v>90</v>
      </c>
      <c r="AQ64" s="141" t="s">
        <v>90</v>
      </c>
      <c r="AR64" s="141" t="s">
        <v>90</v>
      </c>
      <c r="AS64" s="139" t="s">
        <v>1360</v>
      </c>
      <c r="AT64" s="141">
        <v>100000</v>
      </c>
      <c r="AU64" s="139">
        <v>0.1</v>
      </c>
      <c r="AV64" s="140"/>
      <c r="AW64" s="140"/>
      <c r="AX64" s="141">
        <v>0</v>
      </c>
      <c r="AY64" s="141" t="s">
        <v>90</v>
      </c>
      <c r="AZ64" s="140"/>
      <c r="BA64" s="141" t="s">
        <v>853</v>
      </c>
      <c r="BB64" s="141" t="s">
        <v>851</v>
      </c>
      <c r="BC64" s="140">
        <v>45154</v>
      </c>
      <c r="BD64" s="141" t="s">
        <v>90</v>
      </c>
      <c r="BE64" s="140">
        <v>45154</v>
      </c>
      <c r="BF64" s="141" t="s">
        <v>90</v>
      </c>
      <c r="BG64" s="141" t="s">
        <v>90</v>
      </c>
      <c r="BH64" s="141" t="s">
        <v>1358</v>
      </c>
      <c r="BI64" s="141" t="s">
        <v>426</v>
      </c>
      <c r="BJ64" s="141" t="s">
        <v>426</v>
      </c>
      <c r="BK64" s="141" t="s">
        <v>425</v>
      </c>
      <c r="BL64" s="141" t="s">
        <v>424</v>
      </c>
      <c r="BM64" s="141" t="s">
        <v>423</v>
      </c>
      <c r="BN64" s="141" t="s">
        <v>90</v>
      </c>
      <c r="BO64" s="141" t="s">
        <v>90</v>
      </c>
      <c r="BP64" s="141" t="s">
        <v>90</v>
      </c>
      <c r="BQ64" s="142" t="s">
        <v>90</v>
      </c>
      <c r="BR64" s="38"/>
      <c r="BS64" t="s">
        <v>7</v>
      </c>
      <c r="BT64" s="141" t="s">
        <v>18</v>
      </c>
      <c r="BU64" s="139" t="s">
        <v>1363</v>
      </c>
    </row>
    <row r="65" spans="1:73" hidden="1" x14ac:dyDescent="0.25">
      <c r="A65" s="141" t="s">
        <v>454</v>
      </c>
      <c r="B65" s="141" t="s">
        <v>1364</v>
      </c>
      <c r="C65" s="139" t="s">
        <v>1365</v>
      </c>
      <c r="D65" s="140">
        <v>45141</v>
      </c>
      <c r="E65" s="141" t="s">
        <v>1366</v>
      </c>
      <c r="F65" s="141" t="s">
        <v>428</v>
      </c>
      <c r="G65" s="141" t="s">
        <v>428</v>
      </c>
      <c r="H65" s="141" t="s">
        <v>428</v>
      </c>
      <c r="I65" s="141">
        <v>0.15</v>
      </c>
      <c r="J65" s="141" t="s">
        <v>83</v>
      </c>
      <c r="K65" s="141" t="s">
        <v>1240</v>
      </c>
      <c r="L65" s="139">
        <v>6.05</v>
      </c>
      <c r="M65" s="140">
        <v>45513</v>
      </c>
      <c r="N65" s="141" t="s">
        <v>107</v>
      </c>
      <c r="O65" s="141" t="s">
        <v>90</v>
      </c>
      <c r="P65" s="141" t="s">
        <v>90</v>
      </c>
      <c r="Q65" s="139"/>
      <c r="R65" s="141" t="s">
        <v>90</v>
      </c>
      <c r="S65" s="141" t="s">
        <v>458</v>
      </c>
      <c r="T65" s="141" t="s">
        <v>90</v>
      </c>
      <c r="U65" s="141" t="s">
        <v>430</v>
      </c>
      <c r="V65" s="139"/>
      <c r="W65" s="139"/>
      <c r="X65" s="141" t="s">
        <v>927</v>
      </c>
      <c r="Y65" s="141" t="s">
        <v>928</v>
      </c>
      <c r="Z65" s="141" t="s">
        <v>90</v>
      </c>
      <c r="AA65" s="139"/>
      <c r="AB65" s="139"/>
      <c r="AC65" s="139"/>
      <c r="AD65" s="139"/>
      <c r="AE65" s="141" t="s">
        <v>90</v>
      </c>
      <c r="AF65" s="141" t="s">
        <v>290</v>
      </c>
      <c r="AG65" s="141" t="s">
        <v>459</v>
      </c>
      <c r="AH65" s="141" t="s">
        <v>428</v>
      </c>
      <c r="AI65" s="141" t="s">
        <v>90</v>
      </c>
      <c r="AJ65" s="141" t="s">
        <v>90</v>
      </c>
      <c r="AK65" s="142" t="s">
        <v>82</v>
      </c>
      <c r="AL65" s="141" t="s">
        <v>1367</v>
      </c>
      <c r="AM65" s="141" t="s">
        <v>427</v>
      </c>
      <c r="AN65" s="141" t="s">
        <v>436</v>
      </c>
      <c r="AO65" s="139"/>
      <c r="AP65" s="141" t="s">
        <v>90</v>
      </c>
      <c r="AQ65" s="141" t="s">
        <v>90</v>
      </c>
      <c r="AR65" s="141" t="s">
        <v>90</v>
      </c>
      <c r="AS65" s="139" t="s">
        <v>931</v>
      </c>
      <c r="AT65" s="141">
        <v>1000</v>
      </c>
      <c r="AU65" s="139">
        <v>0.15</v>
      </c>
      <c r="AV65" s="140">
        <v>45148</v>
      </c>
      <c r="AW65" s="140"/>
      <c r="AX65" s="141">
        <v>6.05</v>
      </c>
      <c r="AY65" s="141" t="s">
        <v>90</v>
      </c>
      <c r="AZ65" s="140">
        <v>45513</v>
      </c>
      <c r="BA65" s="141" t="s">
        <v>932</v>
      </c>
      <c r="BB65" s="141" t="s">
        <v>454</v>
      </c>
      <c r="BC65" s="140">
        <v>45148</v>
      </c>
      <c r="BD65" s="141" t="s">
        <v>90</v>
      </c>
      <c r="BE65" s="140">
        <v>45148</v>
      </c>
      <c r="BF65" s="141" t="s">
        <v>90</v>
      </c>
      <c r="BG65" s="141" t="s">
        <v>90</v>
      </c>
      <c r="BH65" s="141" t="s">
        <v>90</v>
      </c>
      <c r="BI65" s="141" t="s">
        <v>426</v>
      </c>
      <c r="BJ65" s="141" t="s">
        <v>426</v>
      </c>
      <c r="BK65" s="141" t="s">
        <v>425</v>
      </c>
      <c r="BL65" s="141" t="s">
        <v>424</v>
      </c>
      <c r="BM65" s="141" t="s">
        <v>423</v>
      </c>
      <c r="BN65" s="141" t="s">
        <v>90</v>
      </c>
      <c r="BO65" s="141" t="s">
        <v>1292</v>
      </c>
      <c r="BP65" s="141" t="s">
        <v>90</v>
      </c>
      <c r="BQ65" s="142" t="s">
        <v>90</v>
      </c>
      <c r="BR65" s="38"/>
      <c r="BS65" t="s">
        <v>7</v>
      </c>
      <c r="BT65" s="141" t="s">
        <v>136</v>
      </c>
      <c r="BU65" s="139" t="s">
        <v>1368</v>
      </c>
    </row>
    <row r="66" spans="1:73" hidden="1" x14ac:dyDescent="0.25">
      <c r="A66" s="141" t="s">
        <v>630</v>
      </c>
      <c r="B66" s="141" t="s">
        <v>1369</v>
      </c>
      <c r="C66" s="139" t="s">
        <v>1370</v>
      </c>
      <c r="D66" s="140">
        <v>45140</v>
      </c>
      <c r="E66" s="141" t="s">
        <v>1371</v>
      </c>
      <c r="F66" s="141" t="s">
        <v>428</v>
      </c>
      <c r="G66" s="141" t="s">
        <v>428</v>
      </c>
      <c r="H66" s="141" t="s">
        <v>428</v>
      </c>
      <c r="I66" s="141">
        <v>0.05</v>
      </c>
      <c r="J66" s="141" t="s">
        <v>106</v>
      </c>
      <c r="K66" s="141" t="s">
        <v>772</v>
      </c>
      <c r="L66" s="139">
        <v>5.2</v>
      </c>
      <c r="M66" s="140">
        <v>45506</v>
      </c>
      <c r="N66" s="141" t="s">
        <v>107</v>
      </c>
      <c r="O66" s="141" t="s">
        <v>90</v>
      </c>
      <c r="P66" s="141" t="s">
        <v>90</v>
      </c>
      <c r="Q66" s="139"/>
      <c r="R66" s="141" t="s">
        <v>432</v>
      </c>
      <c r="S66" s="141" t="s">
        <v>458</v>
      </c>
      <c r="T66" s="141" t="s">
        <v>90</v>
      </c>
      <c r="U66" s="141" t="s">
        <v>955</v>
      </c>
      <c r="V66" s="139">
        <v>100</v>
      </c>
      <c r="W66" s="139"/>
      <c r="X66" s="141" t="s">
        <v>439</v>
      </c>
      <c r="Y66" s="141" t="s">
        <v>90</v>
      </c>
      <c r="Z66" s="141" t="s">
        <v>90</v>
      </c>
      <c r="AA66" s="139"/>
      <c r="AB66" s="139"/>
      <c r="AC66" s="139"/>
      <c r="AD66" s="139"/>
      <c r="AE66" s="141" t="s">
        <v>90</v>
      </c>
      <c r="AF66" s="141" t="s">
        <v>290</v>
      </c>
      <c r="AG66" s="141" t="s">
        <v>459</v>
      </c>
      <c r="AH66" s="141" t="s">
        <v>428</v>
      </c>
      <c r="AI66" s="141" t="s">
        <v>90</v>
      </c>
      <c r="AJ66" s="141" t="s">
        <v>90</v>
      </c>
      <c r="AK66" s="142" t="s">
        <v>82</v>
      </c>
      <c r="AL66" s="141" t="s">
        <v>1372</v>
      </c>
      <c r="AM66" s="141" t="s">
        <v>427</v>
      </c>
      <c r="AN66" s="141" t="s">
        <v>436</v>
      </c>
      <c r="AO66" s="139"/>
      <c r="AP66" s="141" t="s">
        <v>90</v>
      </c>
      <c r="AQ66" s="141" t="s">
        <v>90</v>
      </c>
      <c r="AR66" s="141" t="s">
        <v>90</v>
      </c>
      <c r="AS66" s="139" t="s">
        <v>632</v>
      </c>
      <c r="AT66" s="141">
        <v>5000000</v>
      </c>
      <c r="AU66" s="139">
        <v>0.05</v>
      </c>
      <c r="AV66" s="140">
        <v>45142</v>
      </c>
      <c r="AW66" s="140"/>
      <c r="AX66" s="141">
        <v>5.2</v>
      </c>
      <c r="AY66" s="141" t="s">
        <v>90</v>
      </c>
      <c r="AZ66" s="140">
        <v>45506</v>
      </c>
      <c r="BA66" s="141" t="s">
        <v>633</v>
      </c>
      <c r="BB66" s="141" t="s">
        <v>630</v>
      </c>
      <c r="BC66" s="140">
        <v>45142</v>
      </c>
      <c r="BD66" s="141" t="s">
        <v>90</v>
      </c>
      <c r="BE66" s="140">
        <v>45142</v>
      </c>
      <c r="BF66" s="141" t="s">
        <v>90</v>
      </c>
      <c r="BG66" s="141" t="s">
        <v>90</v>
      </c>
      <c r="BH66" s="141" t="s">
        <v>90</v>
      </c>
      <c r="BI66" s="141" t="s">
        <v>426</v>
      </c>
      <c r="BJ66" s="141" t="s">
        <v>426</v>
      </c>
      <c r="BK66" s="141" t="s">
        <v>425</v>
      </c>
      <c r="BL66" s="141" t="s">
        <v>424</v>
      </c>
      <c r="BM66" s="141" t="s">
        <v>423</v>
      </c>
      <c r="BN66" s="141" t="s">
        <v>90</v>
      </c>
      <c r="BO66" s="141" t="s">
        <v>1292</v>
      </c>
      <c r="BP66" s="141" t="s">
        <v>90</v>
      </c>
      <c r="BQ66" s="142" t="s">
        <v>90</v>
      </c>
      <c r="BR66" s="38"/>
      <c r="BS66" t="s">
        <v>7</v>
      </c>
      <c r="BT66" s="141" t="s">
        <v>12</v>
      </c>
      <c r="BU66" s="139" t="s">
        <v>1373</v>
      </c>
    </row>
    <row r="67" spans="1:73" hidden="1" x14ac:dyDescent="0.25">
      <c r="A67" s="141" t="s">
        <v>1374</v>
      </c>
      <c r="B67" s="141" t="s">
        <v>1375</v>
      </c>
      <c r="C67" s="139" t="s">
        <v>1376</v>
      </c>
      <c r="D67" s="140">
        <v>45140</v>
      </c>
      <c r="E67" s="141" t="s">
        <v>1377</v>
      </c>
      <c r="F67" s="141" t="s">
        <v>428</v>
      </c>
      <c r="G67" s="141" t="s">
        <v>428</v>
      </c>
      <c r="H67" s="141" t="s">
        <v>428</v>
      </c>
      <c r="I67" s="141">
        <v>2</v>
      </c>
      <c r="J67" s="141" t="s">
        <v>83</v>
      </c>
      <c r="K67" s="141" t="s">
        <v>1019</v>
      </c>
      <c r="L67" s="139">
        <v>6.7</v>
      </c>
      <c r="M67" s="140">
        <v>45326</v>
      </c>
      <c r="N67" s="141" t="s">
        <v>107</v>
      </c>
      <c r="O67" s="141" t="s">
        <v>90</v>
      </c>
      <c r="P67" s="141" t="s">
        <v>90</v>
      </c>
      <c r="Q67" s="139"/>
      <c r="R67" s="141" t="s">
        <v>90</v>
      </c>
      <c r="S67" s="141" t="s">
        <v>458</v>
      </c>
      <c r="T67" s="141" t="s">
        <v>90</v>
      </c>
      <c r="U67" s="141" t="s">
        <v>430</v>
      </c>
      <c r="V67" s="139">
        <v>100</v>
      </c>
      <c r="W67" s="139"/>
      <c r="X67" s="141" t="s">
        <v>1307</v>
      </c>
      <c r="Y67" s="141" t="s">
        <v>1378</v>
      </c>
      <c r="Z67" s="141" t="s">
        <v>90</v>
      </c>
      <c r="AA67" s="139"/>
      <c r="AB67" s="139"/>
      <c r="AC67" s="139"/>
      <c r="AD67" s="139"/>
      <c r="AE67" s="141" t="s">
        <v>90</v>
      </c>
      <c r="AF67" s="141" t="s">
        <v>290</v>
      </c>
      <c r="AG67" s="141" t="s">
        <v>459</v>
      </c>
      <c r="AH67" s="141" t="s">
        <v>428</v>
      </c>
      <c r="AI67" s="141" t="s">
        <v>90</v>
      </c>
      <c r="AJ67" s="141" t="s">
        <v>90</v>
      </c>
      <c r="AK67" s="142" t="s">
        <v>82</v>
      </c>
      <c r="AL67" s="141" t="s">
        <v>882</v>
      </c>
      <c r="AM67" s="141" t="s">
        <v>1379</v>
      </c>
      <c r="AN67" s="141" t="s">
        <v>436</v>
      </c>
      <c r="AO67" s="139"/>
      <c r="AP67" s="141" t="s">
        <v>90</v>
      </c>
      <c r="AQ67" s="141" t="s">
        <v>90</v>
      </c>
      <c r="AR67" s="141" t="s">
        <v>90</v>
      </c>
      <c r="AS67" s="139" t="s">
        <v>1380</v>
      </c>
      <c r="AT67" s="141">
        <v>500000</v>
      </c>
      <c r="AU67" s="139">
        <v>2</v>
      </c>
      <c r="AV67" s="140">
        <v>45142</v>
      </c>
      <c r="AW67" s="140"/>
      <c r="AX67" s="141">
        <v>6.7</v>
      </c>
      <c r="AY67" s="141" t="s">
        <v>90</v>
      </c>
      <c r="AZ67" s="140">
        <v>45326</v>
      </c>
      <c r="BA67" s="141" t="s">
        <v>1381</v>
      </c>
      <c r="BB67" s="141" t="s">
        <v>1374</v>
      </c>
      <c r="BC67" s="140">
        <v>45142</v>
      </c>
      <c r="BD67" s="141" t="s">
        <v>90</v>
      </c>
      <c r="BE67" s="140">
        <v>45142</v>
      </c>
      <c r="BF67" s="141" t="s">
        <v>90</v>
      </c>
      <c r="BG67" s="141" t="s">
        <v>90</v>
      </c>
      <c r="BH67" s="141" t="s">
        <v>90</v>
      </c>
      <c r="BI67" s="141" t="s">
        <v>426</v>
      </c>
      <c r="BJ67" s="141" t="s">
        <v>426</v>
      </c>
      <c r="BK67" s="141" t="s">
        <v>425</v>
      </c>
      <c r="BL67" s="141" t="s">
        <v>424</v>
      </c>
      <c r="BM67" s="141" t="s">
        <v>423</v>
      </c>
      <c r="BN67" s="141" t="s">
        <v>90</v>
      </c>
      <c r="BO67" s="141" t="s">
        <v>1292</v>
      </c>
      <c r="BP67" s="141" t="s">
        <v>90</v>
      </c>
      <c r="BQ67" s="142" t="s">
        <v>90</v>
      </c>
      <c r="BR67" s="38"/>
      <c r="BS67" t="s">
        <v>7</v>
      </c>
      <c r="BT67" s="141" t="s">
        <v>18</v>
      </c>
      <c r="BU67" s="139" t="s">
        <v>1382</v>
      </c>
    </row>
    <row r="68" spans="1:73" hidden="1" x14ac:dyDescent="0.25">
      <c r="A68" s="141" t="s">
        <v>454</v>
      </c>
      <c r="B68" s="141" t="s">
        <v>1383</v>
      </c>
      <c r="C68" s="139" t="s">
        <v>1384</v>
      </c>
      <c r="D68" s="140">
        <v>45135</v>
      </c>
      <c r="E68" s="141" t="s">
        <v>1385</v>
      </c>
      <c r="F68" s="141" t="s">
        <v>428</v>
      </c>
      <c r="G68" s="141" t="s">
        <v>428</v>
      </c>
      <c r="H68" s="141" t="s">
        <v>428</v>
      </c>
      <c r="I68" s="141">
        <v>0.1</v>
      </c>
      <c r="J68" s="141" t="s">
        <v>83</v>
      </c>
      <c r="K68" s="141" t="s">
        <v>772</v>
      </c>
      <c r="L68" s="139"/>
      <c r="M68" s="140">
        <v>45506</v>
      </c>
      <c r="N68" s="141" t="s">
        <v>107</v>
      </c>
      <c r="O68" s="141" t="s">
        <v>90</v>
      </c>
      <c r="P68" s="141" t="s">
        <v>90</v>
      </c>
      <c r="Q68" s="139"/>
      <c r="R68" s="141" t="s">
        <v>432</v>
      </c>
      <c r="S68" s="141" t="s">
        <v>458</v>
      </c>
      <c r="T68" s="141" t="s">
        <v>90</v>
      </c>
      <c r="U68" s="141" t="s">
        <v>430</v>
      </c>
      <c r="V68" s="139"/>
      <c r="W68" s="139"/>
      <c r="X68" s="141" t="s">
        <v>927</v>
      </c>
      <c r="Y68" s="141" t="s">
        <v>928</v>
      </c>
      <c r="Z68" s="141" t="s">
        <v>90</v>
      </c>
      <c r="AA68" s="139"/>
      <c r="AB68" s="139"/>
      <c r="AC68" s="139"/>
      <c r="AD68" s="139"/>
      <c r="AE68" s="141" t="s">
        <v>90</v>
      </c>
      <c r="AF68" s="141" t="s">
        <v>290</v>
      </c>
      <c r="AG68" s="141" t="s">
        <v>459</v>
      </c>
      <c r="AH68" s="141" t="s">
        <v>428</v>
      </c>
      <c r="AI68" s="141" t="s">
        <v>90</v>
      </c>
      <c r="AJ68" s="141" t="s">
        <v>90</v>
      </c>
      <c r="AK68" s="142" t="s">
        <v>82</v>
      </c>
      <c r="AL68" s="141" t="s">
        <v>1372</v>
      </c>
      <c r="AM68" s="141" t="s">
        <v>427</v>
      </c>
      <c r="AN68" s="141" t="s">
        <v>436</v>
      </c>
      <c r="AO68" s="139"/>
      <c r="AP68" s="141" t="s">
        <v>90</v>
      </c>
      <c r="AQ68" s="141" t="s">
        <v>90</v>
      </c>
      <c r="AR68" s="141" t="s">
        <v>90</v>
      </c>
      <c r="AS68" s="139" t="s">
        <v>931</v>
      </c>
      <c r="AT68" s="141">
        <v>1000</v>
      </c>
      <c r="AU68" s="139">
        <v>0.1</v>
      </c>
      <c r="AV68" s="140">
        <v>45142</v>
      </c>
      <c r="AW68" s="140"/>
      <c r="AX68" s="141">
        <v>6.25</v>
      </c>
      <c r="AY68" s="141" t="s">
        <v>1386</v>
      </c>
      <c r="AZ68" s="140">
        <v>45236</v>
      </c>
      <c r="BA68" s="141" t="s">
        <v>932</v>
      </c>
      <c r="BB68" s="141" t="s">
        <v>454</v>
      </c>
      <c r="BC68" s="140">
        <v>45142</v>
      </c>
      <c r="BD68" s="141" t="s">
        <v>90</v>
      </c>
      <c r="BE68" s="140">
        <v>45142</v>
      </c>
      <c r="BF68" s="141" t="s">
        <v>90</v>
      </c>
      <c r="BG68" s="141" t="s">
        <v>90</v>
      </c>
      <c r="BH68" s="141" t="s">
        <v>90</v>
      </c>
      <c r="BI68" s="141" t="s">
        <v>426</v>
      </c>
      <c r="BJ68" s="141" t="s">
        <v>426</v>
      </c>
      <c r="BK68" s="141" t="s">
        <v>981</v>
      </c>
      <c r="BL68" s="141" t="s">
        <v>424</v>
      </c>
      <c r="BM68" s="141" t="s">
        <v>423</v>
      </c>
      <c r="BN68" s="141" t="s">
        <v>90</v>
      </c>
      <c r="BO68" s="141" t="s">
        <v>982</v>
      </c>
      <c r="BP68" s="141" t="s">
        <v>90</v>
      </c>
      <c r="BQ68" s="142" t="s">
        <v>90</v>
      </c>
      <c r="BR68" s="38"/>
      <c r="BS68" t="s">
        <v>7</v>
      </c>
      <c r="BT68" s="141" t="s">
        <v>136</v>
      </c>
      <c r="BU68" s="139" t="s">
        <v>1387</v>
      </c>
    </row>
    <row r="69" spans="1:73" hidden="1" x14ac:dyDescent="0.25">
      <c r="A69" s="141" t="s">
        <v>454</v>
      </c>
      <c r="B69" s="141" t="s">
        <v>1383</v>
      </c>
      <c r="C69" s="139" t="s">
        <v>1388</v>
      </c>
      <c r="D69" s="140">
        <v>45135</v>
      </c>
      <c r="E69" s="141" t="s">
        <v>1385</v>
      </c>
      <c r="F69" s="141" t="s">
        <v>428</v>
      </c>
      <c r="G69" s="141" t="s">
        <v>428</v>
      </c>
      <c r="H69" s="141" t="s">
        <v>428</v>
      </c>
      <c r="I69" s="141">
        <v>0.15</v>
      </c>
      <c r="J69" s="141" t="s">
        <v>83</v>
      </c>
      <c r="K69" s="141" t="s">
        <v>772</v>
      </c>
      <c r="L69" s="139"/>
      <c r="M69" s="140">
        <v>45506</v>
      </c>
      <c r="N69" s="141" t="s">
        <v>107</v>
      </c>
      <c r="O69" s="141" t="s">
        <v>90</v>
      </c>
      <c r="P69" s="141" t="s">
        <v>90</v>
      </c>
      <c r="Q69" s="139"/>
      <c r="R69" s="141" t="s">
        <v>432</v>
      </c>
      <c r="S69" s="141" t="s">
        <v>458</v>
      </c>
      <c r="T69" s="141" t="s">
        <v>90</v>
      </c>
      <c r="U69" s="141" t="s">
        <v>430</v>
      </c>
      <c r="V69" s="139"/>
      <c r="W69" s="139"/>
      <c r="X69" s="141" t="s">
        <v>927</v>
      </c>
      <c r="Y69" s="141" t="s">
        <v>928</v>
      </c>
      <c r="Z69" s="141" t="s">
        <v>90</v>
      </c>
      <c r="AA69" s="139"/>
      <c r="AB69" s="139"/>
      <c r="AC69" s="139"/>
      <c r="AD69" s="139"/>
      <c r="AE69" s="141" t="s">
        <v>90</v>
      </c>
      <c r="AF69" s="141" t="s">
        <v>290</v>
      </c>
      <c r="AG69" s="141" t="s">
        <v>459</v>
      </c>
      <c r="AH69" s="141" t="s">
        <v>428</v>
      </c>
      <c r="AI69" s="141" t="s">
        <v>90</v>
      </c>
      <c r="AJ69" s="141" t="s">
        <v>90</v>
      </c>
      <c r="AK69" s="142" t="s">
        <v>82</v>
      </c>
      <c r="AL69" s="141" t="s">
        <v>1372</v>
      </c>
      <c r="AM69" s="141" t="s">
        <v>427</v>
      </c>
      <c r="AN69" s="141" t="s">
        <v>436</v>
      </c>
      <c r="AO69" s="139"/>
      <c r="AP69" s="141" t="s">
        <v>90</v>
      </c>
      <c r="AQ69" s="141" t="s">
        <v>90</v>
      </c>
      <c r="AR69" s="141" t="s">
        <v>90</v>
      </c>
      <c r="AS69" s="139" t="s">
        <v>931</v>
      </c>
      <c r="AT69" s="141">
        <v>1000</v>
      </c>
      <c r="AU69" s="139">
        <v>0.15</v>
      </c>
      <c r="AV69" s="140">
        <v>45142</v>
      </c>
      <c r="AW69" s="140"/>
      <c r="AX69" s="141">
        <v>6.25</v>
      </c>
      <c r="AY69" s="141" t="s">
        <v>1386</v>
      </c>
      <c r="AZ69" s="140">
        <v>45236</v>
      </c>
      <c r="BA69" s="141" t="s">
        <v>932</v>
      </c>
      <c r="BB69" s="141" t="s">
        <v>454</v>
      </c>
      <c r="BC69" s="140">
        <v>45142</v>
      </c>
      <c r="BD69" s="141" t="s">
        <v>90</v>
      </c>
      <c r="BE69" s="140">
        <v>45142</v>
      </c>
      <c r="BF69" s="141" t="s">
        <v>90</v>
      </c>
      <c r="BG69" s="141" t="s">
        <v>90</v>
      </c>
      <c r="BH69" s="141" t="s">
        <v>90</v>
      </c>
      <c r="BI69" s="141" t="s">
        <v>426</v>
      </c>
      <c r="BJ69" s="141" t="s">
        <v>426</v>
      </c>
      <c r="BK69" s="141" t="s">
        <v>981</v>
      </c>
      <c r="BL69" s="141" t="s">
        <v>424</v>
      </c>
      <c r="BM69" s="141" t="s">
        <v>423</v>
      </c>
      <c r="BN69" s="141" t="s">
        <v>90</v>
      </c>
      <c r="BO69" s="141" t="s">
        <v>982</v>
      </c>
      <c r="BP69" s="141" t="s">
        <v>90</v>
      </c>
      <c r="BQ69" s="142" t="s">
        <v>90</v>
      </c>
      <c r="BR69" s="38"/>
      <c r="BS69" t="s">
        <v>7</v>
      </c>
      <c r="BT69" s="141" t="s">
        <v>136</v>
      </c>
      <c r="BU69" s="139" t="s">
        <v>1389</v>
      </c>
    </row>
    <row r="70" spans="1:73" hidden="1" x14ac:dyDescent="0.25">
      <c r="A70" s="141" t="s">
        <v>454</v>
      </c>
      <c r="B70" s="141" t="s">
        <v>1390</v>
      </c>
      <c r="C70" s="139" t="s">
        <v>1391</v>
      </c>
      <c r="D70" s="140">
        <v>45134</v>
      </c>
      <c r="E70" s="141" t="s">
        <v>1392</v>
      </c>
      <c r="F70" s="141" t="s">
        <v>428</v>
      </c>
      <c r="G70" s="141" t="s">
        <v>428</v>
      </c>
      <c r="H70" s="141" t="s">
        <v>428</v>
      </c>
      <c r="I70" s="141">
        <v>0.15</v>
      </c>
      <c r="J70" s="141" t="s">
        <v>83</v>
      </c>
      <c r="K70" s="141" t="s">
        <v>772</v>
      </c>
      <c r="L70" s="139"/>
      <c r="M70" s="140">
        <v>45505</v>
      </c>
      <c r="N70" s="141" t="s">
        <v>107</v>
      </c>
      <c r="O70" s="141" t="s">
        <v>90</v>
      </c>
      <c r="P70" s="141" t="s">
        <v>90</v>
      </c>
      <c r="Q70" s="139"/>
      <c r="R70" s="141" t="s">
        <v>432</v>
      </c>
      <c r="S70" s="141" t="s">
        <v>458</v>
      </c>
      <c r="T70" s="141" t="s">
        <v>90</v>
      </c>
      <c r="U70" s="141" t="s">
        <v>430</v>
      </c>
      <c r="V70" s="139"/>
      <c r="W70" s="139"/>
      <c r="X70" s="141" t="s">
        <v>927</v>
      </c>
      <c r="Y70" s="141" t="s">
        <v>928</v>
      </c>
      <c r="Z70" s="141" t="s">
        <v>90</v>
      </c>
      <c r="AA70" s="139"/>
      <c r="AB70" s="139"/>
      <c r="AC70" s="139"/>
      <c r="AD70" s="139"/>
      <c r="AE70" s="141" t="s">
        <v>90</v>
      </c>
      <c r="AF70" s="141" t="s">
        <v>290</v>
      </c>
      <c r="AG70" s="141" t="s">
        <v>459</v>
      </c>
      <c r="AH70" s="141" t="s">
        <v>428</v>
      </c>
      <c r="AI70" s="141" t="s">
        <v>90</v>
      </c>
      <c r="AJ70" s="141" t="s">
        <v>90</v>
      </c>
      <c r="AK70" s="142" t="s">
        <v>82</v>
      </c>
      <c r="AL70" s="141" t="s">
        <v>1393</v>
      </c>
      <c r="AM70" s="141" t="s">
        <v>427</v>
      </c>
      <c r="AN70" s="141" t="s">
        <v>436</v>
      </c>
      <c r="AO70" s="139"/>
      <c r="AP70" s="141" t="s">
        <v>90</v>
      </c>
      <c r="AQ70" s="141" t="s">
        <v>90</v>
      </c>
      <c r="AR70" s="141" t="s">
        <v>90</v>
      </c>
      <c r="AS70" s="139" t="s">
        <v>931</v>
      </c>
      <c r="AT70" s="141">
        <v>1000</v>
      </c>
      <c r="AU70" s="139">
        <v>0.15</v>
      </c>
      <c r="AV70" s="140">
        <v>45141</v>
      </c>
      <c r="AW70" s="140"/>
      <c r="AX70" s="141">
        <v>6.26</v>
      </c>
      <c r="AY70" s="141" t="s">
        <v>1386</v>
      </c>
      <c r="AZ70" s="140">
        <v>45233</v>
      </c>
      <c r="BA70" s="141" t="s">
        <v>932</v>
      </c>
      <c r="BB70" s="141" t="s">
        <v>454</v>
      </c>
      <c r="BC70" s="140">
        <v>45141</v>
      </c>
      <c r="BD70" s="141" t="s">
        <v>90</v>
      </c>
      <c r="BE70" s="140">
        <v>45141</v>
      </c>
      <c r="BF70" s="141" t="s">
        <v>90</v>
      </c>
      <c r="BG70" s="141" t="s">
        <v>90</v>
      </c>
      <c r="BH70" s="141" t="s">
        <v>90</v>
      </c>
      <c r="BI70" s="141" t="s">
        <v>426</v>
      </c>
      <c r="BJ70" s="141" t="s">
        <v>426</v>
      </c>
      <c r="BK70" s="141" t="s">
        <v>981</v>
      </c>
      <c r="BL70" s="141" t="s">
        <v>424</v>
      </c>
      <c r="BM70" s="141" t="s">
        <v>423</v>
      </c>
      <c r="BN70" s="141" t="s">
        <v>90</v>
      </c>
      <c r="BO70" s="141" t="s">
        <v>982</v>
      </c>
      <c r="BP70" s="141" t="s">
        <v>90</v>
      </c>
      <c r="BQ70" s="142" t="s">
        <v>90</v>
      </c>
      <c r="BR70" s="38"/>
      <c r="BS70" t="s">
        <v>7</v>
      </c>
      <c r="BT70" s="141" t="s">
        <v>136</v>
      </c>
      <c r="BU70" s="139" t="s">
        <v>1394</v>
      </c>
    </row>
    <row r="71" spans="1:73" hidden="1" x14ac:dyDescent="0.25">
      <c r="A71" s="141" t="s">
        <v>454</v>
      </c>
      <c r="B71" s="141" t="s">
        <v>1395</v>
      </c>
      <c r="C71" s="139" t="s">
        <v>1396</v>
      </c>
      <c r="D71" s="140">
        <v>45134</v>
      </c>
      <c r="E71" s="141" t="s">
        <v>1397</v>
      </c>
      <c r="F71" s="141" t="s">
        <v>428</v>
      </c>
      <c r="G71" s="141" t="s">
        <v>428</v>
      </c>
      <c r="H71" s="141" t="s">
        <v>428</v>
      </c>
      <c r="I71" s="141">
        <v>0.1</v>
      </c>
      <c r="J71" s="141" t="s">
        <v>83</v>
      </c>
      <c r="K71" s="141" t="s">
        <v>772</v>
      </c>
      <c r="L71" s="139"/>
      <c r="M71" s="140">
        <v>45504</v>
      </c>
      <c r="N71" s="141" t="s">
        <v>107</v>
      </c>
      <c r="O71" s="141" t="s">
        <v>90</v>
      </c>
      <c r="P71" s="141" t="s">
        <v>90</v>
      </c>
      <c r="Q71" s="139"/>
      <c r="R71" s="141" t="s">
        <v>432</v>
      </c>
      <c r="S71" s="141" t="s">
        <v>458</v>
      </c>
      <c r="T71" s="141" t="s">
        <v>90</v>
      </c>
      <c r="U71" s="141" t="s">
        <v>430</v>
      </c>
      <c r="V71" s="139"/>
      <c r="W71" s="139"/>
      <c r="X71" s="141" t="s">
        <v>927</v>
      </c>
      <c r="Y71" s="141" t="s">
        <v>928</v>
      </c>
      <c r="Z71" s="141" t="s">
        <v>90</v>
      </c>
      <c r="AA71" s="139"/>
      <c r="AB71" s="139"/>
      <c r="AC71" s="139"/>
      <c r="AD71" s="139"/>
      <c r="AE71" s="141" t="s">
        <v>90</v>
      </c>
      <c r="AF71" s="141" t="s">
        <v>290</v>
      </c>
      <c r="AG71" s="141" t="s">
        <v>459</v>
      </c>
      <c r="AH71" s="141" t="s">
        <v>428</v>
      </c>
      <c r="AI71" s="141" t="s">
        <v>90</v>
      </c>
      <c r="AJ71" s="141" t="s">
        <v>90</v>
      </c>
      <c r="AK71" s="142" t="s">
        <v>82</v>
      </c>
      <c r="AL71" s="141" t="s">
        <v>1398</v>
      </c>
      <c r="AM71" s="141" t="s">
        <v>427</v>
      </c>
      <c r="AN71" s="141" t="s">
        <v>436</v>
      </c>
      <c r="AO71" s="139"/>
      <c r="AP71" s="141" t="s">
        <v>90</v>
      </c>
      <c r="AQ71" s="141" t="s">
        <v>90</v>
      </c>
      <c r="AR71" s="141" t="s">
        <v>90</v>
      </c>
      <c r="AS71" s="139" t="s">
        <v>931</v>
      </c>
      <c r="AT71" s="141">
        <v>1000</v>
      </c>
      <c r="AU71" s="139">
        <v>0.1</v>
      </c>
      <c r="AV71" s="140">
        <v>45140</v>
      </c>
      <c r="AW71" s="140"/>
      <c r="AX71" s="141">
        <v>6.26</v>
      </c>
      <c r="AY71" s="141" t="s">
        <v>1386</v>
      </c>
      <c r="AZ71" s="140">
        <v>45232</v>
      </c>
      <c r="BA71" s="141" t="s">
        <v>932</v>
      </c>
      <c r="BB71" s="141" t="s">
        <v>454</v>
      </c>
      <c r="BC71" s="140">
        <v>45140</v>
      </c>
      <c r="BD71" s="141" t="s">
        <v>90</v>
      </c>
      <c r="BE71" s="140">
        <v>45140</v>
      </c>
      <c r="BF71" s="141" t="s">
        <v>90</v>
      </c>
      <c r="BG71" s="141" t="s">
        <v>90</v>
      </c>
      <c r="BH71" s="141" t="s">
        <v>90</v>
      </c>
      <c r="BI71" s="141" t="s">
        <v>426</v>
      </c>
      <c r="BJ71" s="141" t="s">
        <v>426</v>
      </c>
      <c r="BK71" s="141" t="s">
        <v>981</v>
      </c>
      <c r="BL71" s="141" t="s">
        <v>424</v>
      </c>
      <c r="BM71" s="141" t="s">
        <v>423</v>
      </c>
      <c r="BN71" s="141" t="s">
        <v>90</v>
      </c>
      <c r="BO71" s="141" t="s">
        <v>982</v>
      </c>
      <c r="BP71" s="141" t="s">
        <v>90</v>
      </c>
      <c r="BQ71" s="142" t="s">
        <v>90</v>
      </c>
      <c r="BR71" s="38"/>
      <c r="BS71" t="s">
        <v>7</v>
      </c>
      <c r="BT71" s="141" t="s">
        <v>136</v>
      </c>
      <c r="BU71" s="139" t="s">
        <v>1399</v>
      </c>
    </row>
    <row r="72" spans="1:73" hidden="1" x14ac:dyDescent="0.25">
      <c r="A72" s="141" t="s">
        <v>630</v>
      </c>
      <c r="B72" s="141" t="s">
        <v>1400</v>
      </c>
      <c r="C72" s="139" t="s">
        <v>1401</v>
      </c>
      <c r="D72" s="140">
        <v>45132</v>
      </c>
      <c r="E72" s="141" t="s">
        <v>1402</v>
      </c>
      <c r="F72" s="141" t="s">
        <v>428</v>
      </c>
      <c r="G72" s="141" t="s">
        <v>428</v>
      </c>
      <c r="H72" s="141" t="s">
        <v>428</v>
      </c>
      <c r="I72" s="141">
        <v>5.0000000000000001E-3</v>
      </c>
      <c r="J72" s="141" t="s">
        <v>83</v>
      </c>
      <c r="K72" s="141" t="s">
        <v>1019</v>
      </c>
      <c r="L72" s="139">
        <v>5.6</v>
      </c>
      <c r="M72" s="140">
        <v>45322</v>
      </c>
      <c r="N72" s="141" t="s">
        <v>107</v>
      </c>
      <c r="O72" s="141" t="s">
        <v>90</v>
      </c>
      <c r="P72" s="141" t="s">
        <v>90</v>
      </c>
      <c r="Q72" s="139"/>
      <c r="R72" s="141" t="s">
        <v>432</v>
      </c>
      <c r="S72" s="141" t="s">
        <v>458</v>
      </c>
      <c r="T72" s="141" t="s">
        <v>90</v>
      </c>
      <c r="U72" s="141" t="s">
        <v>955</v>
      </c>
      <c r="V72" s="139">
        <v>100</v>
      </c>
      <c r="W72" s="139"/>
      <c r="X72" s="141" t="s">
        <v>439</v>
      </c>
      <c r="Y72" s="141" t="s">
        <v>90</v>
      </c>
      <c r="Z72" s="141" t="s">
        <v>90</v>
      </c>
      <c r="AA72" s="139"/>
      <c r="AB72" s="139"/>
      <c r="AC72" s="139"/>
      <c r="AD72" s="139"/>
      <c r="AE72" s="141" t="s">
        <v>90</v>
      </c>
      <c r="AF72" s="141" t="s">
        <v>290</v>
      </c>
      <c r="AG72" s="141" t="s">
        <v>459</v>
      </c>
      <c r="AH72" s="141" t="s">
        <v>428</v>
      </c>
      <c r="AI72" s="141" t="s">
        <v>90</v>
      </c>
      <c r="AJ72" s="141" t="s">
        <v>90</v>
      </c>
      <c r="AK72" s="142" t="s">
        <v>82</v>
      </c>
      <c r="AL72" s="141" t="s">
        <v>995</v>
      </c>
      <c r="AM72" s="141" t="s">
        <v>427</v>
      </c>
      <c r="AN72" s="141" t="s">
        <v>436</v>
      </c>
      <c r="AO72" s="139"/>
      <c r="AP72" s="141" t="s">
        <v>90</v>
      </c>
      <c r="AQ72" s="141" t="s">
        <v>90</v>
      </c>
      <c r="AR72" s="141" t="s">
        <v>90</v>
      </c>
      <c r="AS72" s="139" t="s">
        <v>632</v>
      </c>
      <c r="AT72" s="141">
        <v>500000</v>
      </c>
      <c r="AU72" s="139">
        <v>5.0000000000000001E-3</v>
      </c>
      <c r="AV72" s="140">
        <v>45138</v>
      </c>
      <c r="AW72" s="140"/>
      <c r="AX72" s="141">
        <v>5.6</v>
      </c>
      <c r="AY72" s="141" t="s">
        <v>90</v>
      </c>
      <c r="AZ72" s="140">
        <v>45322</v>
      </c>
      <c r="BA72" s="141" t="s">
        <v>633</v>
      </c>
      <c r="BB72" s="141" t="s">
        <v>630</v>
      </c>
      <c r="BC72" s="140">
        <v>45138</v>
      </c>
      <c r="BD72" s="141" t="s">
        <v>90</v>
      </c>
      <c r="BE72" s="140">
        <v>45138</v>
      </c>
      <c r="BF72" s="141" t="s">
        <v>90</v>
      </c>
      <c r="BG72" s="141" t="s">
        <v>90</v>
      </c>
      <c r="BH72" s="141" t="s">
        <v>90</v>
      </c>
      <c r="BI72" s="141" t="s">
        <v>426</v>
      </c>
      <c r="BJ72" s="141" t="s">
        <v>426</v>
      </c>
      <c r="BK72" s="141" t="s">
        <v>425</v>
      </c>
      <c r="BL72" s="141" t="s">
        <v>424</v>
      </c>
      <c r="BM72" s="141" t="s">
        <v>423</v>
      </c>
      <c r="BN72" s="141" t="s">
        <v>90</v>
      </c>
      <c r="BO72" s="141" t="s">
        <v>1292</v>
      </c>
      <c r="BP72" s="141" t="s">
        <v>90</v>
      </c>
      <c r="BQ72" s="142" t="s">
        <v>90</v>
      </c>
      <c r="BR72" s="38"/>
      <c r="BS72" t="s">
        <v>7</v>
      </c>
      <c r="BT72" s="141" t="s">
        <v>12</v>
      </c>
      <c r="BU72" s="139" t="s">
        <v>1403</v>
      </c>
    </row>
    <row r="73" spans="1:73" hidden="1" x14ac:dyDescent="0.25">
      <c r="A73" s="141" t="s">
        <v>454</v>
      </c>
      <c r="B73" s="141" t="s">
        <v>1404</v>
      </c>
      <c r="C73" s="139" t="s">
        <v>1405</v>
      </c>
      <c r="D73" s="140">
        <v>45126</v>
      </c>
      <c r="E73" s="141" t="s">
        <v>1406</v>
      </c>
      <c r="F73" s="141" t="s">
        <v>428</v>
      </c>
      <c r="G73" s="141" t="s">
        <v>428</v>
      </c>
      <c r="H73" s="141" t="s">
        <v>428</v>
      </c>
      <c r="I73" s="141">
        <v>0.11</v>
      </c>
      <c r="J73" s="141" t="s">
        <v>83</v>
      </c>
      <c r="K73" s="141" t="s">
        <v>1324</v>
      </c>
      <c r="L73" s="139">
        <v>6.17</v>
      </c>
      <c r="M73" s="140">
        <v>45492</v>
      </c>
      <c r="N73" s="141" t="s">
        <v>107</v>
      </c>
      <c r="O73" s="141" t="s">
        <v>90</v>
      </c>
      <c r="P73" s="141" t="s">
        <v>90</v>
      </c>
      <c r="Q73" s="139"/>
      <c r="R73" s="141" t="s">
        <v>432</v>
      </c>
      <c r="S73" s="141" t="s">
        <v>458</v>
      </c>
      <c r="T73" s="141" t="s">
        <v>90</v>
      </c>
      <c r="U73" s="141" t="s">
        <v>430</v>
      </c>
      <c r="V73" s="139"/>
      <c r="W73" s="139"/>
      <c r="X73" s="141" t="s">
        <v>927</v>
      </c>
      <c r="Y73" s="141" t="s">
        <v>928</v>
      </c>
      <c r="Z73" s="141" t="s">
        <v>90</v>
      </c>
      <c r="AA73" s="139"/>
      <c r="AB73" s="139"/>
      <c r="AC73" s="139"/>
      <c r="AD73" s="139"/>
      <c r="AE73" s="141" t="s">
        <v>936</v>
      </c>
      <c r="AF73" s="141" t="s">
        <v>290</v>
      </c>
      <c r="AG73" s="141" t="s">
        <v>459</v>
      </c>
      <c r="AH73" s="141" t="s">
        <v>428</v>
      </c>
      <c r="AI73" s="141" t="s">
        <v>90</v>
      </c>
      <c r="AJ73" s="141" t="s">
        <v>90</v>
      </c>
      <c r="AK73" s="142" t="s">
        <v>82</v>
      </c>
      <c r="AL73" s="141" t="s">
        <v>1407</v>
      </c>
      <c r="AM73" s="141" t="s">
        <v>427</v>
      </c>
      <c r="AN73" s="141" t="s">
        <v>436</v>
      </c>
      <c r="AO73" s="139"/>
      <c r="AP73" s="141" t="s">
        <v>90</v>
      </c>
      <c r="AQ73" s="141" t="s">
        <v>90</v>
      </c>
      <c r="AR73" s="141" t="s">
        <v>90</v>
      </c>
      <c r="AS73" s="139" t="s">
        <v>931</v>
      </c>
      <c r="AT73" s="141">
        <v>1000</v>
      </c>
      <c r="AU73" s="139">
        <v>0.11</v>
      </c>
      <c r="AV73" s="140">
        <v>45126</v>
      </c>
      <c r="AW73" s="140"/>
      <c r="AX73" s="141">
        <v>6.17</v>
      </c>
      <c r="AY73" s="141" t="s">
        <v>90</v>
      </c>
      <c r="AZ73" s="140">
        <v>45492</v>
      </c>
      <c r="BA73" s="141" t="s">
        <v>932</v>
      </c>
      <c r="BB73" s="141" t="s">
        <v>454</v>
      </c>
      <c r="BC73" s="140">
        <v>45126</v>
      </c>
      <c r="BD73" s="141" t="s">
        <v>90</v>
      </c>
      <c r="BE73" s="140">
        <v>45126</v>
      </c>
      <c r="BF73" s="141" t="s">
        <v>90</v>
      </c>
      <c r="BG73" s="141" t="s">
        <v>90</v>
      </c>
      <c r="BH73" s="141" t="s">
        <v>936</v>
      </c>
      <c r="BI73" s="141" t="s">
        <v>426</v>
      </c>
      <c r="BJ73" s="141" t="s">
        <v>426</v>
      </c>
      <c r="BK73" s="141" t="s">
        <v>425</v>
      </c>
      <c r="BL73" s="141" t="s">
        <v>424</v>
      </c>
      <c r="BM73" s="141" t="s">
        <v>423</v>
      </c>
      <c r="BN73" s="141" t="s">
        <v>90</v>
      </c>
      <c r="BO73" s="141" t="s">
        <v>1292</v>
      </c>
      <c r="BP73" s="141" t="s">
        <v>90</v>
      </c>
      <c r="BQ73" s="142" t="s">
        <v>90</v>
      </c>
      <c r="BR73" s="38"/>
      <c r="BS73" t="s">
        <v>7</v>
      </c>
      <c r="BT73" s="141" t="s">
        <v>136</v>
      </c>
      <c r="BU73" s="139" t="s">
        <v>1408</v>
      </c>
    </row>
    <row r="74" spans="1:73" hidden="1" x14ac:dyDescent="0.25">
      <c r="A74" s="141" t="s">
        <v>851</v>
      </c>
      <c r="B74" s="141" t="s">
        <v>1409</v>
      </c>
      <c r="C74" s="139" t="s">
        <v>1410</v>
      </c>
      <c r="D74" s="140">
        <v>45125</v>
      </c>
      <c r="E74" s="141" t="s">
        <v>1411</v>
      </c>
      <c r="F74" s="141" t="s">
        <v>1357</v>
      </c>
      <c r="G74" s="141" t="s">
        <v>877</v>
      </c>
      <c r="H74" s="141" t="s">
        <v>428</v>
      </c>
      <c r="I74" s="141">
        <v>7.0000000000000007E-2</v>
      </c>
      <c r="J74" s="141" t="s">
        <v>83</v>
      </c>
      <c r="K74" s="141" t="s">
        <v>1240</v>
      </c>
      <c r="L74" s="139">
        <v>5.4</v>
      </c>
      <c r="M74" s="140">
        <v>45497</v>
      </c>
      <c r="N74" s="141" t="s">
        <v>107</v>
      </c>
      <c r="O74" s="141" t="s">
        <v>90</v>
      </c>
      <c r="P74" s="141" t="s">
        <v>90</v>
      </c>
      <c r="Q74" s="139"/>
      <c r="R74" s="141" t="s">
        <v>90</v>
      </c>
      <c r="S74" s="141" t="s">
        <v>458</v>
      </c>
      <c r="T74" s="141" t="s">
        <v>90</v>
      </c>
      <c r="U74" s="141" t="s">
        <v>430</v>
      </c>
      <c r="V74" s="139"/>
      <c r="W74" s="139"/>
      <c r="X74" s="141" t="s">
        <v>1307</v>
      </c>
      <c r="Y74" s="141" t="s">
        <v>1308</v>
      </c>
      <c r="Z74" s="141" t="s">
        <v>90</v>
      </c>
      <c r="AA74" s="139"/>
      <c r="AB74" s="139"/>
      <c r="AC74" s="139"/>
      <c r="AD74" s="139"/>
      <c r="AE74" s="141" t="s">
        <v>90</v>
      </c>
      <c r="AF74" s="141" t="s">
        <v>290</v>
      </c>
      <c r="AG74" s="141" t="s">
        <v>1008</v>
      </c>
      <c r="AH74" s="141" t="s">
        <v>428</v>
      </c>
      <c r="AI74" s="141" t="s">
        <v>90</v>
      </c>
      <c r="AJ74" s="141" t="s">
        <v>90</v>
      </c>
      <c r="AK74" s="142" t="s">
        <v>82</v>
      </c>
      <c r="AL74" s="141" t="s">
        <v>1412</v>
      </c>
      <c r="AM74" s="141" t="s">
        <v>731</v>
      </c>
      <c r="AN74" s="141" t="s">
        <v>435</v>
      </c>
      <c r="AO74" s="139"/>
      <c r="AP74" s="141" t="s">
        <v>90</v>
      </c>
      <c r="AQ74" s="141" t="s">
        <v>90</v>
      </c>
      <c r="AR74" s="141" t="s">
        <v>90</v>
      </c>
      <c r="AS74" s="139" t="s">
        <v>1360</v>
      </c>
      <c r="AT74" s="141">
        <v>100000</v>
      </c>
      <c r="AU74" s="139">
        <v>7.0000000000000007E-2</v>
      </c>
      <c r="AV74" s="140">
        <v>45132</v>
      </c>
      <c r="AW74" s="140"/>
      <c r="AX74" s="141">
        <v>5.4</v>
      </c>
      <c r="AY74" s="141" t="s">
        <v>90</v>
      </c>
      <c r="AZ74" s="140">
        <v>45497</v>
      </c>
      <c r="BA74" s="141" t="s">
        <v>853</v>
      </c>
      <c r="BB74" s="141" t="s">
        <v>851</v>
      </c>
      <c r="BC74" s="140">
        <v>45132</v>
      </c>
      <c r="BD74" s="141" t="s">
        <v>90</v>
      </c>
      <c r="BE74" s="140">
        <v>45132</v>
      </c>
      <c r="BF74" s="141" t="s">
        <v>90</v>
      </c>
      <c r="BG74" s="141" t="s">
        <v>90</v>
      </c>
      <c r="BH74" s="141" t="s">
        <v>90</v>
      </c>
      <c r="BI74" s="141" t="s">
        <v>426</v>
      </c>
      <c r="BJ74" s="141" t="s">
        <v>426</v>
      </c>
      <c r="BK74" s="141" t="s">
        <v>425</v>
      </c>
      <c r="BL74" s="141" t="s">
        <v>424</v>
      </c>
      <c r="BM74" s="141" t="s">
        <v>423</v>
      </c>
      <c r="BN74" s="141" t="s">
        <v>90</v>
      </c>
      <c r="BO74" s="141" t="s">
        <v>1292</v>
      </c>
      <c r="BP74" s="141" t="s">
        <v>90</v>
      </c>
      <c r="BQ74" s="142" t="s">
        <v>90</v>
      </c>
      <c r="BR74" s="38"/>
      <c r="BS74" t="s">
        <v>7</v>
      </c>
      <c r="BT74" s="141" t="s">
        <v>18</v>
      </c>
      <c r="BU74" s="139" t="s">
        <v>1413</v>
      </c>
    </row>
    <row r="75" spans="1:73" hidden="1" x14ac:dyDescent="0.25">
      <c r="A75" s="141" t="s">
        <v>1281</v>
      </c>
      <c r="B75" s="141" t="s">
        <v>1414</v>
      </c>
      <c r="C75" s="139" t="s">
        <v>1415</v>
      </c>
      <c r="D75" s="140">
        <v>45125</v>
      </c>
      <c r="E75" s="141" t="s">
        <v>1416</v>
      </c>
      <c r="F75" s="141" t="s">
        <v>1285</v>
      </c>
      <c r="G75" s="141" t="s">
        <v>1286</v>
      </c>
      <c r="H75" s="141" t="s">
        <v>428</v>
      </c>
      <c r="I75" s="141">
        <v>3</v>
      </c>
      <c r="J75" s="141" t="s">
        <v>83</v>
      </c>
      <c r="K75" s="141" t="s">
        <v>772</v>
      </c>
      <c r="L75" s="139">
        <v>6.1162000000000001</v>
      </c>
      <c r="M75" s="140">
        <v>45496</v>
      </c>
      <c r="N75" s="141" t="s">
        <v>107</v>
      </c>
      <c r="O75" s="141" t="s">
        <v>90</v>
      </c>
      <c r="P75" s="141" t="s">
        <v>90</v>
      </c>
      <c r="Q75" s="139"/>
      <c r="R75" s="141" t="s">
        <v>432</v>
      </c>
      <c r="S75" s="141" t="s">
        <v>431</v>
      </c>
      <c r="T75" s="141" t="s">
        <v>90</v>
      </c>
      <c r="U75" s="141" t="s">
        <v>430</v>
      </c>
      <c r="V75" s="139">
        <v>100</v>
      </c>
      <c r="W75" s="139"/>
      <c r="X75" s="141" t="s">
        <v>439</v>
      </c>
      <c r="Y75" s="141" t="s">
        <v>90</v>
      </c>
      <c r="Z75" s="141" t="s">
        <v>90</v>
      </c>
      <c r="AA75" s="139"/>
      <c r="AB75" s="139"/>
      <c r="AC75" s="139"/>
      <c r="AD75" s="139"/>
      <c r="AE75" s="141" t="s">
        <v>1287</v>
      </c>
      <c r="AF75" s="141" t="s">
        <v>290</v>
      </c>
      <c r="AG75" s="141" t="s">
        <v>459</v>
      </c>
      <c r="AH75" s="141" t="s">
        <v>428</v>
      </c>
      <c r="AI75" s="141" t="s">
        <v>90</v>
      </c>
      <c r="AJ75" s="141" t="s">
        <v>90</v>
      </c>
      <c r="AK75" s="142" t="s">
        <v>82</v>
      </c>
      <c r="AL75" s="141" t="s">
        <v>1417</v>
      </c>
      <c r="AM75" s="141" t="s">
        <v>1289</v>
      </c>
      <c r="AN75" s="141" t="s">
        <v>435</v>
      </c>
      <c r="AO75" s="139"/>
      <c r="AP75" s="141" t="s">
        <v>90</v>
      </c>
      <c r="AQ75" s="141" t="s">
        <v>90</v>
      </c>
      <c r="AR75" s="141" t="s">
        <v>90</v>
      </c>
      <c r="AS75" s="139" t="s">
        <v>1290</v>
      </c>
      <c r="AT75" s="141">
        <v>1000</v>
      </c>
      <c r="AU75" s="139">
        <v>3</v>
      </c>
      <c r="AV75" s="140">
        <v>45132</v>
      </c>
      <c r="AW75" s="140"/>
      <c r="AX75" s="141">
        <v>6.1162000000000001</v>
      </c>
      <c r="AY75" s="141" t="s">
        <v>90</v>
      </c>
      <c r="AZ75" s="140">
        <v>45496</v>
      </c>
      <c r="BA75" s="141" t="s">
        <v>1291</v>
      </c>
      <c r="BB75" s="141" t="s">
        <v>90</v>
      </c>
      <c r="BC75" s="140">
        <v>45132</v>
      </c>
      <c r="BD75" s="141" t="s">
        <v>90</v>
      </c>
      <c r="BE75" s="140">
        <v>45132</v>
      </c>
      <c r="BF75" s="141" t="s">
        <v>90</v>
      </c>
      <c r="BG75" s="141" t="s">
        <v>90</v>
      </c>
      <c r="BH75" s="141" t="s">
        <v>1287</v>
      </c>
      <c r="BI75" s="141" t="s">
        <v>426</v>
      </c>
      <c r="BJ75" s="141" t="s">
        <v>426</v>
      </c>
      <c r="BK75" s="141" t="s">
        <v>425</v>
      </c>
      <c r="BL75" s="141" t="s">
        <v>424</v>
      </c>
      <c r="BM75" s="141" t="s">
        <v>423</v>
      </c>
      <c r="BN75" s="141" t="s">
        <v>90</v>
      </c>
      <c r="BO75" s="141" t="s">
        <v>1292</v>
      </c>
      <c r="BP75" s="141" t="s">
        <v>90</v>
      </c>
      <c r="BQ75" s="142" t="s">
        <v>90</v>
      </c>
      <c r="BR75" s="38"/>
      <c r="BS75" t="s">
        <v>7</v>
      </c>
      <c r="BT75" s="141" t="s">
        <v>12</v>
      </c>
      <c r="BU75" s="139" t="s">
        <v>1418</v>
      </c>
    </row>
    <row r="76" spans="1:73" hidden="1" x14ac:dyDescent="0.25">
      <c r="A76" s="141" t="s">
        <v>454</v>
      </c>
      <c r="B76" s="141" t="s">
        <v>1419</v>
      </c>
      <c r="C76" s="139" t="s">
        <v>1420</v>
      </c>
      <c r="D76" s="140">
        <v>45118</v>
      </c>
      <c r="E76" s="141" t="s">
        <v>1421</v>
      </c>
      <c r="F76" s="141" t="s">
        <v>428</v>
      </c>
      <c r="G76" s="141" t="s">
        <v>428</v>
      </c>
      <c r="H76" s="141" t="s">
        <v>428</v>
      </c>
      <c r="I76" s="141">
        <v>0.27500000000000002</v>
      </c>
      <c r="J76" s="141" t="s">
        <v>83</v>
      </c>
      <c r="K76" s="141" t="s">
        <v>1019</v>
      </c>
      <c r="L76" s="139">
        <v>6.17</v>
      </c>
      <c r="M76" s="140">
        <v>45309</v>
      </c>
      <c r="N76" s="141" t="s">
        <v>107</v>
      </c>
      <c r="O76" s="141" t="s">
        <v>90</v>
      </c>
      <c r="P76" s="141" t="s">
        <v>90</v>
      </c>
      <c r="Q76" s="139"/>
      <c r="R76" s="141" t="s">
        <v>432</v>
      </c>
      <c r="S76" s="141" t="s">
        <v>458</v>
      </c>
      <c r="T76" s="141" t="s">
        <v>90</v>
      </c>
      <c r="U76" s="141" t="s">
        <v>430</v>
      </c>
      <c r="V76" s="139"/>
      <c r="W76" s="139"/>
      <c r="X76" s="141" t="s">
        <v>927</v>
      </c>
      <c r="Y76" s="141" t="s">
        <v>928</v>
      </c>
      <c r="Z76" s="141" t="s">
        <v>90</v>
      </c>
      <c r="AA76" s="139"/>
      <c r="AB76" s="139"/>
      <c r="AC76" s="139"/>
      <c r="AD76" s="139"/>
      <c r="AE76" s="141" t="s">
        <v>90</v>
      </c>
      <c r="AF76" s="141" t="s">
        <v>290</v>
      </c>
      <c r="AG76" s="141" t="s">
        <v>459</v>
      </c>
      <c r="AH76" s="141" t="s">
        <v>428</v>
      </c>
      <c r="AI76" s="141" t="s">
        <v>90</v>
      </c>
      <c r="AJ76" s="141" t="s">
        <v>90</v>
      </c>
      <c r="AK76" s="142" t="s">
        <v>82</v>
      </c>
      <c r="AL76" s="141" t="s">
        <v>1422</v>
      </c>
      <c r="AM76" s="141" t="s">
        <v>427</v>
      </c>
      <c r="AN76" s="141" t="s">
        <v>436</v>
      </c>
      <c r="AO76" s="139"/>
      <c r="AP76" s="141" t="s">
        <v>90</v>
      </c>
      <c r="AQ76" s="141" t="s">
        <v>90</v>
      </c>
      <c r="AR76" s="141" t="s">
        <v>90</v>
      </c>
      <c r="AS76" s="139" t="s">
        <v>931</v>
      </c>
      <c r="AT76" s="141">
        <v>1000</v>
      </c>
      <c r="AU76" s="139">
        <v>0.27500000000000002</v>
      </c>
      <c r="AV76" s="140">
        <v>45125</v>
      </c>
      <c r="AW76" s="140"/>
      <c r="AX76" s="141">
        <v>6.17</v>
      </c>
      <c r="AY76" s="141" t="s">
        <v>90</v>
      </c>
      <c r="AZ76" s="140"/>
      <c r="BA76" s="141" t="s">
        <v>932</v>
      </c>
      <c r="BB76" s="141" t="s">
        <v>454</v>
      </c>
      <c r="BC76" s="140">
        <v>45125</v>
      </c>
      <c r="BD76" s="141" t="s">
        <v>90</v>
      </c>
      <c r="BE76" s="140">
        <v>45125</v>
      </c>
      <c r="BF76" s="141" t="s">
        <v>90</v>
      </c>
      <c r="BG76" s="141" t="s">
        <v>1423</v>
      </c>
      <c r="BH76" s="141" t="s">
        <v>1424</v>
      </c>
      <c r="BI76" s="141" t="s">
        <v>426</v>
      </c>
      <c r="BJ76" s="141" t="s">
        <v>426</v>
      </c>
      <c r="BK76" s="141" t="s">
        <v>425</v>
      </c>
      <c r="BL76" s="141" t="s">
        <v>424</v>
      </c>
      <c r="BM76" s="141" t="s">
        <v>423</v>
      </c>
      <c r="BN76" s="141" t="s">
        <v>90</v>
      </c>
      <c r="BO76" s="141" t="s">
        <v>1292</v>
      </c>
      <c r="BP76" s="141" t="s">
        <v>90</v>
      </c>
      <c r="BQ76" s="142" t="s">
        <v>90</v>
      </c>
      <c r="BR76" s="38"/>
      <c r="BS76" t="s">
        <v>7</v>
      </c>
      <c r="BT76" s="141" t="s">
        <v>136</v>
      </c>
      <c r="BU76" s="139" t="s">
        <v>1425</v>
      </c>
    </row>
    <row r="77" spans="1:73" hidden="1" x14ac:dyDescent="0.25">
      <c r="A77" s="141" t="s">
        <v>701</v>
      </c>
      <c r="B77" s="141" t="s">
        <v>1426</v>
      </c>
      <c r="C77" s="139" t="s">
        <v>1427</v>
      </c>
      <c r="D77" s="140">
        <v>45114</v>
      </c>
      <c r="E77" s="141" t="s">
        <v>1428</v>
      </c>
      <c r="F77" s="141" t="s">
        <v>973</v>
      </c>
      <c r="G77" s="141" t="s">
        <v>974</v>
      </c>
      <c r="H77" s="141" t="s">
        <v>428</v>
      </c>
      <c r="I77" s="141">
        <v>0.218</v>
      </c>
      <c r="J77" s="141" t="s">
        <v>104</v>
      </c>
      <c r="K77" s="141" t="s">
        <v>1429</v>
      </c>
      <c r="L77" s="139">
        <v>0.74</v>
      </c>
      <c r="M77" s="140">
        <v>45416</v>
      </c>
      <c r="N77" s="141" t="s">
        <v>107</v>
      </c>
      <c r="O77" s="141" t="s">
        <v>90</v>
      </c>
      <c r="P77" s="141" t="s">
        <v>90</v>
      </c>
      <c r="Q77" s="139"/>
      <c r="R77" s="141" t="s">
        <v>432</v>
      </c>
      <c r="S77" s="141" t="s">
        <v>431</v>
      </c>
      <c r="T77" s="141" t="s">
        <v>90</v>
      </c>
      <c r="U77" s="141" t="s">
        <v>430</v>
      </c>
      <c r="V77" s="139">
        <v>98.369</v>
      </c>
      <c r="W77" s="139"/>
      <c r="X77" s="141" t="s">
        <v>439</v>
      </c>
      <c r="Y77" s="141" t="s">
        <v>1430</v>
      </c>
      <c r="Z77" s="141" t="s">
        <v>90</v>
      </c>
      <c r="AA77" s="139"/>
      <c r="AB77" s="139"/>
      <c r="AC77" s="139"/>
      <c r="AD77" s="139"/>
      <c r="AE77" s="141" t="s">
        <v>90</v>
      </c>
      <c r="AF77" s="141" t="s">
        <v>290</v>
      </c>
      <c r="AG77" s="141" t="s">
        <v>402</v>
      </c>
      <c r="AH77" s="141" t="s">
        <v>428</v>
      </c>
      <c r="AI77" s="141" t="s">
        <v>440</v>
      </c>
      <c r="AJ77" s="141" t="s">
        <v>90</v>
      </c>
      <c r="AK77" s="142" t="s">
        <v>82</v>
      </c>
      <c r="AL77" s="141" t="s">
        <v>1431</v>
      </c>
      <c r="AM77" s="141" t="s">
        <v>1432</v>
      </c>
      <c r="AN77" s="141" t="s">
        <v>435</v>
      </c>
      <c r="AO77" s="139"/>
      <c r="AP77" s="141" t="s">
        <v>90</v>
      </c>
      <c r="AQ77" s="141" t="s">
        <v>90</v>
      </c>
      <c r="AR77" s="141" t="s">
        <v>90</v>
      </c>
      <c r="AS77" s="139" t="s">
        <v>1433</v>
      </c>
      <c r="AT77" s="141">
        <v>1000</v>
      </c>
      <c r="AU77" s="139">
        <v>0.2177</v>
      </c>
      <c r="AV77" s="140">
        <v>45050</v>
      </c>
      <c r="AW77" s="140">
        <v>45124</v>
      </c>
      <c r="AX77" s="141">
        <v>0.74</v>
      </c>
      <c r="AY77" s="141" t="s">
        <v>90</v>
      </c>
      <c r="AZ77" s="140">
        <v>45234</v>
      </c>
      <c r="BA77" s="141" t="s">
        <v>1434</v>
      </c>
      <c r="BB77" s="141" t="s">
        <v>90</v>
      </c>
      <c r="BC77" s="140">
        <v>45121</v>
      </c>
      <c r="BD77" s="141" t="s">
        <v>90</v>
      </c>
      <c r="BE77" s="140">
        <v>45121</v>
      </c>
      <c r="BF77" s="141" t="s">
        <v>90</v>
      </c>
      <c r="BG77" s="141" t="s">
        <v>90</v>
      </c>
      <c r="BH77" s="141" t="s">
        <v>90</v>
      </c>
      <c r="BI77" s="141" t="s">
        <v>426</v>
      </c>
      <c r="BJ77" s="141" t="s">
        <v>426</v>
      </c>
      <c r="BK77" s="141" t="s">
        <v>425</v>
      </c>
      <c r="BL77" s="141" t="s">
        <v>424</v>
      </c>
      <c r="BM77" s="141" t="s">
        <v>880</v>
      </c>
      <c r="BN77" s="141" t="s">
        <v>90</v>
      </c>
      <c r="BO77" s="141" t="s">
        <v>126</v>
      </c>
      <c r="BP77" s="141" t="s">
        <v>90</v>
      </c>
      <c r="BQ77" s="142" t="s">
        <v>90</v>
      </c>
      <c r="BR77" s="38"/>
      <c r="BS77" t="s">
        <v>7</v>
      </c>
      <c r="BT77" s="141" t="s">
        <v>12</v>
      </c>
      <c r="BU77" s="139" t="s">
        <v>1435</v>
      </c>
    </row>
    <row r="78" spans="1:73" hidden="1" x14ac:dyDescent="0.25">
      <c r="A78" s="141" t="s">
        <v>701</v>
      </c>
      <c r="B78" s="141" t="s">
        <v>1436</v>
      </c>
      <c r="C78" s="139" t="s">
        <v>1437</v>
      </c>
      <c r="D78" s="140">
        <v>45106</v>
      </c>
      <c r="E78" s="141" t="s">
        <v>1438</v>
      </c>
      <c r="F78" s="141" t="s">
        <v>973</v>
      </c>
      <c r="G78" s="141" t="s">
        <v>974</v>
      </c>
      <c r="H78" s="141" t="s">
        <v>428</v>
      </c>
      <c r="I78" s="141">
        <v>0.47499999999999998</v>
      </c>
      <c r="J78" s="141" t="s">
        <v>104</v>
      </c>
      <c r="K78" s="141" t="s">
        <v>1439</v>
      </c>
      <c r="L78" s="139">
        <v>0.18</v>
      </c>
      <c r="M78" s="140">
        <v>45557</v>
      </c>
      <c r="N78" s="141" t="s">
        <v>107</v>
      </c>
      <c r="O78" s="141" t="s">
        <v>90</v>
      </c>
      <c r="P78" s="141" t="s">
        <v>90</v>
      </c>
      <c r="Q78" s="139"/>
      <c r="R78" s="141" t="s">
        <v>432</v>
      </c>
      <c r="S78" s="141" t="s">
        <v>431</v>
      </c>
      <c r="T78" s="141" t="s">
        <v>90</v>
      </c>
      <c r="U78" s="141" t="s">
        <v>430</v>
      </c>
      <c r="V78" s="139">
        <v>96.375</v>
      </c>
      <c r="W78" s="139"/>
      <c r="X78" s="141" t="s">
        <v>439</v>
      </c>
      <c r="Y78" s="141" t="s">
        <v>1430</v>
      </c>
      <c r="Z78" s="141" t="s">
        <v>90</v>
      </c>
      <c r="AA78" s="139"/>
      <c r="AB78" s="139"/>
      <c r="AC78" s="139"/>
      <c r="AD78" s="139"/>
      <c r="AE78" s="141" t="s">
        <v>90</v>
      </c>
      <c r="AF78" s="141" t="s">
        <v>290</v>
      </c>
      <c r="AG78" s="141" t="s">
        <v>402</v>
      </c>
      <c r="AH78" s="141" t="s">
        <v>428</v>
      </c>
      <c r="AI78" s="141" t="s">
        <v>440</v>
      </c>
      <c r="AJ78" s="141" t="s">
        <v>90</v>
      </c>
      <c r="AK78" s="142" t="s">
        <v>82</v>
      </c>
      <c r="AL78" s="141" t="s">
        <v>1440</v>
      </c>
      <c r="AM78" s="141" t="s">
        <v>1432</v>
      </c>
      <c r="AN78" s="141" t="s">
        <v>435</v>
      </c>
      <c r="AO78" s="139"/>
      <c r="AP78" s="141" t="s">
        <v>90</v>
      </c>
      <c r="AQ78" s="141" t="s">
        <v>90</v>
      </c>
      <c r="AR78" s="141" t="s">
        <v>90</v>
      </c>
      <c r="AS78" s="139" t="s">
        <v>1433</v>
      </c>
      <c r="AT78" s="141">
        <v>1000</v>
      </c>
      <c r="AU78" s="139">
        <v>0.47460000000000002</v>
      </c>
      <c r="AV78" s="140">
        <v>44826</v>
      </c>
      <c r="AW78" s="140">
        <v>45149</v>
      </c>
      <c r="AX78" s="141">
        <v>0.18</v>
      </c>
      <c r="AY78" s="141" t="s">
        <v>90</v>
      </c>
      <c r="AZ78" s="140">
        <v>45191</v>
      </c>
      <c r="BA78" s="141" t="s">
        <v>1434</v>
      </c>
      <c r="BB78" s="141" t="s">
        <v>90</v>
      </c>
      <c r="BC78" s="140">
        <v>45114</v>
      </c>
      <c r="BD78" s="141" t="s">
        <v>90</v>
      </c>
      <c r="BE78" s="140">
        <v>45114</v>
      </c>
      <c r="BF78" s="141" t="s">
        <v>90</v>
      </c>
      <c r="BG78" s="141" t="s">
        <v>90</v>
      </c>
      <c r="BH78" s="141" t="s">
        <v>90</v>
      </c>
      <c r="BI78" s="141" t="s">
        <v>426</v>
      </c>
      <c r="BJ78" s="141" t="s">
        <v>426</v>
      </c>
      <c r="BK78" s="141" t="s">
        <v>425</v>
      </c>
      <c r="BL78" s="141" t="s">
        <v>424</v>
      </c>
      <c r="BM78" s="141" t="s">
        <v>880</v>
      </c>
      <c r="BN78" s="141" t="s">
        <v>90</v>
      </c>
      <c r="BO78" s="141" t="s">
        <v>1230</v>
      </c>
      <c r="BP78" s="141" t="s">
        <v>90</v>
      </c>
      <c r="BQ78" s="142" t="s">
        <v>90</v>
      </c>
      <c r="BR78" s="38"/>
      <c r="BS78" t="s">
        <v>7</v>
      </c>
      <c r="BT78" s="141" t="s">
        <v>12</v>
      </c>
      <c r="BU78" s="139" t="s">
        <v>1441</v>
      </c>
    </row>
    <row r="79" spans="1:73" hidden="1" x14ac:dyDescent="0.25">
      <c r="A79" s="141" t="s">
        <v>1442</v>
      </c>
      <c r="B79" s="141" t="s">
        <v>1443</v>
      </c>
      <c r="C79" s="139" t="s">
        <v>1444</v>
      </c>
      <c r="D79" s="140">
        <v>45106</v>
      </c>
      <c r="E79" s="141" t="s">
        <v>1445</v>
      </c>
      <c r="F79" s="141" t="s">
        <v>428</v>
      </c>
      <c r="G79" s="141" t="s">
        <v>428</v>
      </c>
      <c r="H79" s="141" t="s">
        <v>428</v>
      </c>
      <c r="I79" s="141">
        <v>1.014</v>
      </c>
      <c r="J79" s="141" t="s">
        <v>106</v>
      </c>
      <c r="K79" s="141" t="s">
        <v>772</v>
      </c>
      <c r="L79" s="139">
        <v>7.5</v>
      </c>
      <c r="M79" s="140">
        <v>45474</v>
      </c>
      <c r="N79" s="141" t="s">
        <v>107</v>
      </c>
      <c r="O79" s="141" t="s">
        <v>90</v>
      </c>
      <c r="P79" s="141" t="s">
        <v>90</v>
      </c>
      <c r="Q79" s="139"/>
      <c r="R79" s="141" t="s">
        <v>432</v>
      </c>
      <c r="S79" s="141" t="s">
        <v>458</v>
      </c>
      <c r="T79" s="141" t="s">
        <v>90</v>
      </c>
      <c r="U79" s="141" t="s">
        <v>430</v>
      </c>
      <c r="V79" s="139">
        <v>100</v>
      </c>
      <c r="W79" s="139"/>
      <c r="X79" s="141" t="s">
        <v>634</v>
      </c>
      <c r="Y79" s="141" t="s">
        <v>1446</v>
      </c>
      <c r="Z79" s="141" t="s">
        <v>90</v>
      </c>
      <c r="AA79" s="139"/>
      <c r="AB79" s="139"/>
      <c r="AC79" s="139"/>
      <c r="AD79" s="139"/>
      <c r="AE79" s="141" t="s">
        <v>90</v>
      </c>
      <c r="AF79" s="141" t="s">
        <v>290</v>
      </c>
      <c r="AG79" s="141" t="s">
        <v>1447</v>
      </c>
      <c r="AH79" s="141" t="s">
        <v>428</v>
      </c>
      <c r="AI79" s="141" t="s">
        <v>440</v>
      </c>
      <c r="AJ79" s="141" t="s">
        <v>90</v>
      </c>
      <c r="AK79" s="142" t="s">
        <v>349</v>
      </c>
      <c r="AL79" s="141" t="s">
        <v>1448</v>
      </c>
      <c r="AM79" s="141" t="s">
        <v>1449</v>
      </c>
      <c r="AN79" s="141" t="s">
        <v>436</v>
      </c>
      <c r="AO79" s="139"/>
      <c r="AP79" s="141" t="s">
        <v>90</v>
      </c>
      <c r="AQ79" s="141" t="s">
        <v>90</v>
      </c>
      <c r="AR79" s="141" t="s">
        <v>90</v>
      </c>
      <c r="AS79" s="139" t="s">
        <v>1450</v>
      </c>
      <c r="AT79" s="141">
        <v>100000</v>
      </c>
      <c r="AU79" s="139">
        <v>1.014</v>
      </c>
      <c r="AV79" s="140">
        <v>45110</v>
      </c>
      <c r="AW79" s="140"/>
      <c r="AX79" s="141">
        <v>7.5</v>
      </c>
      <c r="AY79" s="141" t="s">
        <v>90</v>
      </c>
      <c r="AZ79" s="140">
        <v>45292</v>
      </c>
      <c r="BA79" s="141" t="s">
        <v>1451</v>
      </c>
      <c r="BB79" s="141" t="s">
        <v>1442</v>
      </c>
      <c r="BC79" s="140">
        <v>45110</v>
      </c>
      <c r="BD79" s="141" t="s">
        <v>90</v>
      </c>
      <c r="BE79" s="140">
        <v>45110</v>
      </c>
      <c r="BF79" s="141" t="s">
        <v>90</v>
      </c>
      <c r="BG79" s="141" t="s">
        <v>90</v>
      </c>
      <c r="BH79" s="141" t="s">
        <v>90</v>
      </c>
      <c r="BI79" s="141" t="s">
        <v>426</v>
      </c>
      <c r="BJ79" s="141" t="s">
        <v>426</v>
      </c>
      <c r="BK79" s="141" t="s">
        <v>425</v>
      </c>
      <c r="BL79" s="141" t="s">
        <v>424</v>
      </c>
      <c r="BM79" s="141" t="s">
        <v>423</v>
      </c>
      <c r="BN79" s="141" t="s">
        <v>90</v>
      </c>
      <c r="BO79" s="141" t="s">
        <v>126</v>
      </c>
      <c r="BP79" s="141" t="s">
        <v>90</v>
      </c>
      <c r="BQ79" s="142" t="s">
        <v>90</v>
      </c>
      <c r="BR79" s="38"/>
      <c r="BS79" t="s">
        <v>7</v>
      </c>
      <c r="BT79" s="141" t="s">
        <v>10</v>
      </c>
      <c r="BU79" s="139" t="s">
        <v>1452</v>
      </c>
    </row>
    <row r="80" spans="1:73" hidden="1" x14ac:dyDescent="0.25">
      <c r="A80" s="141" t="s">
        <v>1198</v>
      </c>
      <c r="B80" s="141" t="s">
        <v>1453</v>
      </c>
      <c r="C80" s="139" t="s">
        <v>1454</v>
      </c>
      <c r="D80" s="140">
        <v>45103</v>
      </c>
      <c r="E80" s="141" t="s">
        <v>1455</v>
      </c>
      <c r="F80" s="141" t="s">
        <v>428</v>
      </c>
      <c r="G80" s="141" t="s">
        <v>428</v>
      </c>
      <c r="H80" s="141" t="s">
        <v>428</v>
      </c>
      <c r="I80" s="141">
        <v>1.5</v>
      </c>
      <c r="J80" s="141" t="s">
        <v>83</v>
      </c>
      <c r="K80" s="141" t="s">
        <v>772</v>
      </c>
      <c r="L80" s="139">
        <v>7.2</v>
      </c>
      <c r="M80" s="140">
        <v>45469</v>
      </c>
      <c r="N80" s="141" t="s">
        <v>107</v>
      </c>
      <c r="O80" s="141" t="s">
        <v>1456</v>
      </c>
      <c r="P80" s="141" t="s">
        <v>1457</v>
      </c>
      <c r="Q80" s="139">
        <v>20</v>
      </c>
      <c r="R80" s="141" t="s">
        <v>432</v>
      </c>
      <c r="S80" s="141" t="s">
        <v>458</v>
      </c>
      <c r="T80" s="141" t="s">
        <v>90</v>
      </c>
      <c r="U80" s="141" t="s">
        <v>430</v>
      </c>
      <c r="V80" s="139">
        <v>100</v>
      </c>
      <c r="W80" s="139"/>
      <c r="X80" s="141" t="s">
        <v>634</v>
      </c>
      <c r="Y80" s="141" t="s">
        <v>1203</v>
      </c>
      <c r="Z80" s="141" t="s">
        <v>1204</v>
      </c>
      <c r="AA80" s="139"/>
      <c r="AB80" s="139"/>
      <c r="AC80" s="139"/>
      <c r="AD80" s="139"/>
      <c r="AE80" s="141" t="s">
        <v>1458</v>
      </c>
      <c r="AF80" s="141" t="s">
        <v>290</v>
      </c>
      <c r="AG80" s="141" t="s">
        <v>429</v>
      </c>
      <c r="AH80" s="141" t="s">
        <v>428</v>
      </c>
      <c r="AI80" s="141" t="s">
        <v>372</v>
      </c>
      <c r="AJ80" s="141" t="s">
        <v>90</v>
      </c>
      <c r="AK80" s="142" t="s">
        <v>1</v>
      </c>
      <c r="AL80" s="141" t="s">
        <v>1459</v>
      </c>
      <c r="AM80" s="141" t="s">
        <v>427</v>
      </c>
      <c r="AN80" s="141" t="s">
        <v>436</v>
      </c>
      <c r="AO80" s="139"/>
      <c r="AP80" s="141" t="s">
        <v>90</v>
      </c>
      <c r="AQ80" s="141" t="s">
        <v>90</v>
      </c>
      <c r="AR80" s="141" t="s">
        <v>1460</v>
      </c>
      <c r="AS80" s="139" t="s">
        <v>1208</v>
      </c>
      <c r="AT80" s="141">
        <v>1000</v>
      </c>
      <c r="AU80" s="139">
        <v>1.5</v>
      </c>
      <c r="AV80" s="140">
        <v>45105</v>
      </c>
      <c r="AW80" s="140"/>
      <c r="AX80" s="141">
        <v>7.2</v>
      </c>
      <c r="AY80" s="141" t="s">
        <v>90</v>
      </c>
      <c r="AZ80" s="140">
        <v>45288</v>
      </c>
      <c r="BA80" s="141" t="s">
        <v>1209</v>
      </c>
      <c r="BB80" s="141" t="s">
        <v>1198</v>
      </c>
      <c r="BC80" s="140">
        <v>45105</v>
      </c>
      <c r="BD80" s="141" t="s">
        <v>1457</v>
      </c>
      <c r="BE80" s="140">
        <v>45105</v>
      </c>
      <c r="BF80" s="141" t="s">
        <v>1092</v>
      </c>
      <c r="BG80" s="141" t="s">
        <v>1461</v>
      </c>
      <c r="BH80" s="141" t="s">
        <v>1462</v>
      </c>
      <c r="BI80" s="141" t="s">
        <v>426</v>
      </c>
      <c r="BJ80" s="141" t="s">
        <v>426</v>
      </c>
      <c r="BK80" s="141" t="s">
        <v>425</v>
      </c>
      <c r="BL80" s="141" t="s">
        <v>424</v>
      </c>
      <c r="BM80" s="141" t="s">
        <v>423</v>
      </c>
      <c r="BN80" s="141" t="s">
        <v>90</v>
      </c>
      <c r="BO80" s="141" t="s">
        <v>126</v>
      </c>
      <c r="BP80" s="141" t="s">
        <v>90</v>
      </c>
      <c r="BQ80" s="142" t="s">
        <v>90</v>
      </c>
      <c r="BR80" s="38"/>
      <c r="BS80" t="s">
        <v>7</v>
      </c>
      <c r="BT80" s="141" t="s">
        <v>10</v>
      </c>
      <c r="BU80" s="139" t="s">
        <v>1463</v>
      </c>
    </row>
    <row r="81" spans="1:73" hidden="1" x14ac:dyDescent="0.25">
      <c r="A81" s="141" t="s">
        <v>630</v>
      </c>
      <c r="B81" s="141" t="s">
        <v>1464</v>
      </c>
      <c r="C81" s="139" t="s">
        <v>1465</v>
      </c>
      <c r="D81" s="140">
        <v>45097</v>
      </c>
      <c r="E81" s="141" t="s">
        <v>1466</v>
      </c>
      <c r="F81" s="141" t="s">
        <v>428</v>
      </c>
      <c r="G81" s="141" t="s">
        <v>428</v>
      </c>
      <c r="H81" s="141" t="s">
        <v>428</v>
      </c>
      <c r="I81" s="141">
        <v>0.1</v>
      </c>
      <c r="J81" s="141" t="s">
        <v>106</v>
      </c>
      <c r="K81" s="141" t="s">
        <v>1324</v>
      </c>
      <c r="L81" s="139">
        <v>5</v>
      </c>
      <c r="M81" s="140">
        <v>45469</v>
      </c>
      <c r="N81" s="141" t="s">
        <v>107</v>
      </c>
      <c r="O81" s="141" t="s">
        <v>90</v>
      </c>
      <c r="P81" s="141" t="s">
        <v>90</v>
      </c>
      <c r="Q81" s="139"/>
      <c r="R81" s="141" t="s">
        <v>432</v>
      </c>
      <c r="S81" s="141" t="s">
        <v>458</v>
      </c>
      <c r="T81" s="141" t="s">
        <v>90</v>
      </c>
      <c r="U81" s="141" t="s">
        <v>430</v>
      </c>
      <c r="V81" s="139">
        <v>100</v>
      </c>
      <c r="W81" s="139"/>
      <c r="X81" s="141" t="s">
        <v>439</v>
      </c>
      <c r="Y81" s="141" t="s">
        <v>90</v>
      </c>
      <c r="Z81" s="141" t="s">
        <v>90</v>
      </c>
      <c r="AA81" s="139"/>
      <c r="AB81" s="139"/>
      <c r="AC81" s="139"/>
      <c r="AD81" s="139"/>
      <c r="AE81" s="141" t="s">
        <v>90</v>
      </c>
      <c r="AF81" s="141" t="s">
        <v>290</v>
      </c>
      <c r="AG81" s="141" t="s">
        <v>459</v>
      </c>
      <c r="AH81" s="141" t="s">
        <v>428</v>
      </c>
      <c r="AI81" s="141" t="s">
        <v>90</v>
      </c>
      <c r="AJ81" s="141" t="s">
        <v>90</v>
      </c>
      <c r="AK81" s="142" t="s">
        <v>82</v>
      </c>
      <c r="AL81" s="141" t="s">
        <v>1459</v>
      </c>
      <c r="AM81" s="141" t="s">
        <v>427</v>
      </c>
      <c r="AN81" s="141" t="s">
        <v>436</v>
      </c>
      <c r="AO81" s="139"/>
      <c r="AP81" s="141" t="s">
        <v>90</v>
      </c>
      <c r="AQ81" s="141" t="s">
        <v>90</v>
      </c>
      <c r="AR81" s="141" t="s">
        <v>90</v>
      </c>
      <c r="AS81" s="139" t="s">
        <v>632</v>
      </c>
      <c r="AT81" s="141">
        <v>10000000</v>
      </c>
      <c r="AU81" s="139">
        <v>0.1</v>
      </c>
      <c r="AV81" s="140">
        <v>45103</v>
      </c>
      <c r="AW81" s="140"/>
      <c r="AX81" s="141">
        <v>5</v>
      </c>
      <c r="AY81" s="141" t="s">
        <v>90</v>
      </c>
      <c r="AZ81" s="140">
        <v>45469</v>
      </c>
      <c r="BA81" s="141" t="s">
        <v>633</v>
      </c>
      <c r="BB81" s="141" t="s">
        <v>630</v>
      </c>
      <c r="BC81" s="140">
        <v>45103</v>
      </c>
      <c r="BD81" s="141" t="s">
        <v>90</v>
      </c>
      <c r="BE81" s="140">
        <v>45103</v>
      </c>
      <c r="BF81" s="141" t="s">
        <v>90</v>
      </c>
      <c r="BG81" s="141" t="s">
        <v>90</v>
      </c>
      <c r="BH81" s="141" t="s">
        <v>90</v>
      </c>
      <c r="BI81" s="141" t="s">
        <v>426</v>
      </c>
      <c r="BJ81" s="141" t="s">
        <v>426</v>
      </c>
      <c r="BK81" s="141" t="s">
        <v>425</v>
      </c>
      <c r="BL81" s="141" t="s">
        <v>424</v>
      </c>
      <c r="BM81" s="141" t="s">
        <v>423</v>
      </c>
      <c r="BN81" s="141" t="s">
        <v>90</v>
      </c>
      <c r="BO81" s="141" t="s">
        <v>1292</v>
      </c>
      <c r="BP81" s="141" t="s">
        <v>90</v>
      </c>
      <c r="BQ81" s="142" t="s">
        <v>90</v>
      </c>
      <c r="BR81" s="38"/>
      <c r="BS81" t="s">
        <v>7</v>
      </c>
      <c r="BT81" s="141" t="s">
        <v>12</v>
      </c>
      <c r="BU81" s="139" t="s">
        <v>1467</v>
      </c>
    </row>
    <row r="82" spans="1:73" hidden="1" x14ac:dyDescent="0.25">
      <c r="A82" s="141" t="s">
        <v>1468</v>
      </c>
      <c r="B82" s="141" t="s">
        <v>1469</v>
      </c>
      <c r="C82" s="139" t="s">
        <v>1470</v>
      </c>
      <c r="D82" s="140">
        <v>45093</v>
      </c>
      <c r="E82" s="141" t="s">
        <v>1471</v>
      </c>
      <c r="F82" s="141" t="s">
        <v>428</v>
      </c>
      <c r="G82" s="141" t="s">
        <v>428</v>
      </c>
      <c r="H82" s="141" t="s">
        <v>428</v>
      </c>
      <c r="I82" s="141">
        <v>0.17</v>
      </c>
      <c r="J82" s="141" t="s">
        <v>83</v>
      </c>
      <c r="K82" s="141" t="s">
        <v>772</v>
      </c>
      <c r="L82" s="139">
        <v>6.08</v>
      </c>
      <c r="M82" s="140">
        <v>45461</v>
      </c>
      <c r="N82" s="141" t="s">
        <v>433</v>
      </c>
      <c r="O82" s="141" t="s">
        <v>263</v>
      </c>
      <c r="P82" s="141" t="s">
        <v>1472</v>
      </c>
      <c r="Q82" s="139">
        <v>22</v>
      </c>
      <c r="R82" s="141" t="s">
        <v>432</v>
      </c>
      <c r="S82" s="141" t="s">
        <v>458</v>
      </c>
      <c r="T82" s="141" t="s">
        <v>90</v>
      </c>
      <c r="U82" s="141" t="s">
        <v>430</v>
      </c>
      <c r="V82" s="139">
        <v>100</v>
      </c>
      <c r="W82" s="139"/>
      <c r="X82" s="141" t="s">
        <v>717</v>
      </c>
      <c r="Y82" s="141" t="s">
        <v>1473</v>
      </c>
      <c r="Z82" s="141" t="s">
        <v>1474</v>
      </c>
      <c r="AA82" s="139"/>
      <c r="AB82" s="139"/>
      <c r="AC82" s="139"/>
      <c r="AD82" s="139"/>
      <c r="AE82" s="141" t="s">
        <v>1475</v>
      </c>
      <c r="AF82" s="141" t="s">
        <v>232</v>
      </c>
      <c r="AG82" s="141" t="s">
        <v>1476</v>
      </c>
      <c r="AH82" s="141" t="s">
        <v>428</v>
      </c>
      <c r="AI82" s="141" t="s">
        <v>372</v>
      </c>
      <c r="AJ82" s="141" t="s">
        <v>90</v>
      </c>
      <c r="AK82" s="142" t="s">
        <v>1</v>
      </c>
      <c r="AL82" s="141" t="s">
        <v>1477</v>
      </c>
      <c r="AM82" s="141" t="s">
        <v>427</v>
      </c>
      <c r="AN82" s="141" t="s">
        <v>436</v>
      </c>
      <c r="AO82" s="139"/>
      <c r="AP82" s="141" t="s">
        <v>90</v>
      </c>
      <c r="AQ82" s="141" t="s">
        <v>90</v>
      </c>
      <c r="AR82" s="141" t="s">
        <v>1478</v>
      </c>
      <c r="AS82" s="139" t="s">
        <v>1479</v>
      </c>
      <c r="AT82" s="141">
        <v>1000</v>
      </c>
      <c r="AU82" s="139">
        <v>1.42</v>
      </c>
      <c r="AV82" s="140">
        <v>45097</v>
      </c>
      <c r="AW82" s="140"/>
      <c r="AX82" s="141">
        <v>6.08</v>
      </c>
      <c r="AY82" s="141" t="s">
        <v>90</v>
      </c>
      <c r="AZ82" s="140">
        <v>45280</v>
      </c>
      <c r="BA82" s="141" t="s">
        <v>1480</v>
      </c>
      <c r="BB82" s="141" t="s">
        <v>1468</v>
      </c>
      <c r="BC82" s="140">
        <v>45097</v>
      </c>
      <c r="BD82" s="141" t="s">
        <v>1472</v>
      </c>
      <c r="BE82" s="140">
        <v>45097</v>
      </c>
      <c r="BF82" s="141" t="s">
        <v>1092</v>
      </c>
      <c r="BG82" s="141" t="s">
        <v>1481</v>
      </c>
      <c r="BH82" s="141" t="s">
        <v>1482</v>
      </c>
      <c r="BI82" s="141" t="s">
        <v>426</v>
      </c>
      <c r="BJ82" s="141" t="s">
        <v>426</v>
      </c>
      <c r="BK82" s="141" t="s">
        <v>425</v>
      </c>
      <c r="BL82" s="141" t="s">
        <v>424</v>
      </c>
      <c r="BM82" s="141" t="s">
        <v>423</v>
      </c>
      <c r="BN82" s="141" t="s">
        <v>90</v>
      </c>
      <c r="BO82" s="141" t="s">
        <v>126</v>
      </c>
      <c r="BP82" s="141" t="s">
        <v>90</v>
      </c>
      <c r="BQ82" s="142" t="s">
        <v>90</v>
      </c>
      <c r="BR82" s="38"/>
      <c r="BS82" t="s">
        <v>7</v>
      </c>
      <c r="BT82" s="141" t="s">
        <v>16</v>
      </c>
      <c r="BU82" s="139" t="s">
        <v>1483</v>
      </c>
    </row>
    <row r="83" spans="1:73" hidden="1" x14ac:dyDescent="0.25">
      <c r="A83" s="141" t="s">
        <v>1468</v>
      </c>
      <c r="B83" s="141" t="s">
        <v>1469</v>
      </c>
      <c r="C83" s="139" t="s">
        <v>1470</v>
      </c>
      <c r="D83" s="140">
        <v>45091</v>
      </c>
      <c r="E83" s="141" t="s">
        <v>1471</v>
      </c>
      <c r="F83" s="141" t="s">
        <v>428</v>
      </c>
      <c r="G83" s="141" t="s">
        <v>428</v>
      </c>
      <c r="H83" s="141" t="s">
        <v>428</v>
      </c>
      <c r="I83" s="141">
        <v>1.42</v>
      </c>
      <c r="J83" s="141" t="s">
        <v>83</v>
      </c>
      <c r="K83" s="141" t="s">
        <v>772</v>
      </c>
      <c r="L83" s="139">
        <v>6.08</v>
      </c>
      <c r="M83" s="140">
        <v>45461</v>
      </c>
      <c r="N83" s="141" t="s">
        <v>433</v>
      </c>
      <c r="O83" s="141" t="s">
        <v>263</v>
      </c>
      <c r="P83" s="141" t="s">
        <v>1472</v>
      </c>
      <c r="Q83" s="139">
        <v>22</v>
      </c>
      <c r="R83" s="141" t="s">
        <v>432</v>
      </c>
      <c r="S83" s="141" t="s">
        <v>458</v>
      </c>
      <c r="T83" s="141" t="s">
        <v>90</v>
      </c>
      <c r="U83" s="141" t="s">
        <v>430</v>
      </c>
      <c r="V83" s="139">
        <v>100</v>
      </c>
      <c r="W83" s="139"/>
      <c r="X83" s="141" t="s">
        <v>717</v>
      </c>
      <c r="Y83" s="141" t="s">
        <v>1473</v>
      </c>
      <c r="Z83" s="141" t="s">
        <v>1474</v>
      </c>
      <c r="AA83" s="139"/>
      <c r="AB83" s="139"/>
      <c r="AC83" s="139"/>
      <c r="AD83" s="139"/>
      <c r="AE83" s="141" t="s">
        <v>1484</v>
      </c>
      <c r="AF83" s="141" t="s">
        <v>290</v>
      </c>
      <c r="AG83" s="141" t="s">
        <v>1476</v>
      </c>
      <c r="AH83" s="141" t="s">
        <v>428</v>
      </c>
      <c r="AI83" s="141" t="s">
        <v>372</v>
      </c>
      <c r="AJ83" s="141" t="s">
        <v>90</v>
      </c>
      <c r="AK83" s="142" t="s">
        <v>1</v>
      </c>
      <c r="AL83" s="141" t="s">
        <v>1477</v>
      </c>
      <c r="AM83" s="141" t="s">
        <v>427</v>
      </c>
      <c r="AN83" s="141" t="s">
        <v>436</v>
      </c>
      <c r="AO83" s="139"/>
      <c r="AP83" s="141" t="s">
        <v>90</v>
      </c>
      <c r="AQ83" s="141" t="s">
        <v>90</v>
      </c>
      <c r="AR83" s="141" t="s">
        <v>1478</v>
      </c>
      <c r="AS83" s="139" t="s">
        <v>1479</v>
      </c>
      <c r="AT83" s="141">
        <v>1000</v>
      </c>
      <c r="AU83" s="139">
        <v>1.42</v>
      </c>
      <c r="AV83" s="140">
        <v>45097</v>
      </c>
      <c r="AW83" s="140"/>
      <c r="AX83" s="141">
        <v>6.08</v>
      </c>
      <c r="AY83" s="141" t="s">
        <v>90</v>
      </c>
      <c r="AZ83" s="140">
        <v>45280</v>
      </c>
      <c r="BA83" s="141" t="s">
        <v>1480</v>
      </c>
      <c r="BB83" s="141" t="s">
        <v>1468</v>
      </c>
      <c r="BC83" s="140">
        <v>45097</v>
      </c>
      <c r="BD83" s="141" t="s">
        <v>1472</v>
      </c>
      <c r="BE83" s="140">
        <v>45097</v>
      </c>
      <c r="BF83" s="141" t="s">
        <v>1092</v>
      </c>
      <c r="BG83" s="141" t="s">
        <v>1485</v>
      </c>
      <c r="BH83" s="141" t="s">
        <v>1482</v>
      </c>
      <c r="BI83" s="141" t="s">
        <v>426</v>
      </c>
      <c r="BJ83" s="141" t="s">
        <v>426</v>
      </c>
      <c r="BK83" s="141" t="s">
        <v>425</v>
      </c>
      <c r="BL83" s="141" t="s">
        <v>424</v>
      </c>
      <c r="BM83" s="141" t="s">
        <v>423</v>
      </c>
      <c r="BN83" s="141" t="s">
        <v>90</v>
      </c>
      <c r="BO83" s="141" t="s">
        <v>126</v>
      </c>
      <c r="BP83" s="141" t="s">
        <v>90</v>
      </c>
      <c r="BQ83" s="142" t="s">
        <v>90</v>
      </c>
      <c r="BR83" s="38"/>
      <c r="BS83" t="s">
        <v>7</v>
      </c>
      <c r="BT83" s="141" t="s">
        <v>16</v>
      </c>
      <c r="BU83" s="139" t="s">
        <v>1486</v>
      </c>
    </row>
    <row r="84" spans="1:73" hidden="1" x14ac:dyDescent="0.25">
      <c r="A84" s="141" t="s">
        <v>1442</v>
      </c>
      <c r="B84" s="141" t="s">
        <v>1487</v>
      </c>
      <c r="C84" s="139" t="s">
        <v>1488</v>
      </c>
      <c r="D84" s="140">
        <v>45090</v>
      </c>
      <c r="E84" s="141" t="s">
        <v>1489</v>
      </c>
      <c r="F84" s="141" t="s">
        <v>428</v>
      </c>
      <c r="G84" s="141" t="s">
        <v>428</v>
      </c>
      <c r="H84" s="141" t="s">
        <v>428</v>
      </c>
      <c r="I84" s="141">
        <v>7.61</v>
      </c>
      <c r="J84" s="141" t="s">
        <v>106</v>
      </c>
      <c r="K84" s="141" t="s">
        <v>772</v>
      </c>
      <c r="L84" s="139">
        <v>7.5</v>
      </c>
      <c r="M84" s="140">
        <v>45456</v>
      </c>
      <c r="N84" s="141" t="s">
        <v>107</v>
      </c>
      <c r="O84" s="141" t="s">
        <v>90</v>
      </c>
      <c r="P84" s="141" t="s">
        <v>90</v>
      </c>
      <c r="Q84" s="139"/>
      <c r="R84" s="141" t="s">
        <v>432</v>
      </c>
      <c r="S84" s="141" t="s">
        <v>458</v>
      </c>
      <c r="T84" s="141" t="s">
        <v>90</v>
      </c>
      <c r="U84" s="141" t="s">
        <v>430</v>
      </c>
      <c r="V84" s="139">
        <v>100</v>
      </c>
      <c r="W84" s="139"/>
      <c r="X84" s="141" t="s">
        <v>634</v>
      </c>
      <c r="Y84" s="141" t="s">
        <v>1446</v>
      </c>
      <c r="Z84" s="141" t="s">
        <v>90</v>
      </c>
      <c r="AA84" s="139"/>
      <c r="AB84" s="139"/>
      <c r="AC84" s="139"/>
      <c r="AD84" s="139"/>
      <c r="AE84" s="141" t="s">
        <v>90</v>
      </c>
      <c r="AF84" s="141" t="s">
        <v>290</v>
      </c>
      <c r="AG84" s="141" t="s">
        <v>1447</v>
      </c>
      <c r="AH84" s="141" t="s">
        <v>428</v>
      </c>
      <c r="AI84" s="141" t="s">
        <v>440</v>
      </c>
      <c r="AJ84" s="141" t="s">
        <v>90</v>
      </c>
      <c r="AK84" s="142" t="s">
        <v>349</v>
      </c>
      <c r="AL84" s="141" t="s">
        <v>1490</v>
      </c>
      <c r="AM84" s="141" t="s">
        <v>1449</v>
      </c>
      <c r="AN84" s="141" t="s">
        <v>436</v>
      </c>
      <c r="AO84" s="139"/>
      <c r="AP84" s="141" t="s">
        <v>90</v>
      </c>
      <c r="AQ84" s="141" t="s">
        <v>90</v>
      </c>
      <c r="AR84" s="141" t="s">
        <v>90</v>
      </c>
      <c r="AS84" s="139" t="s">
        <v>1450</v>
      </c>
      <c r="AT84" s="141">
        <v>100000</v>
      </c>
      <c r="AU84" s="139">
        <v>7.61</v>
      </c>
      <c r="AV84" s="140">
        <v>45092</v>
      </c>
      <c r="AW84" s="140"/>
      <c r="AX84" s="141">
        <v>7.5</v>
      </c>
      <c r="AY84" s="141" t="s">
        <v>90</v>
      </c>
      <c r="AZ84" s="140">
        <v>45275</v>
      </c>
      <c r="BA84" s="141" t="s">
        <v>1491</v>
      </c>
      <c r="BB84" s="141" t="s">
        <v>1442</v>
      </c>
      <c r="BC84" s="140">
        <v>45092</v>
      </c>
      <c r="BD84" s="141" t="s">
        <v>90</v>
      </c>
      <c r="BE84" s="140">
        <v>45092</v>
      </c>
      <c r="BF84" s="141" t="s">
        <v>90</v>
      </c>
      <c r="BG84" s="141" t="s">
        <v>90</v>
      </c>
      <c r="BH84" s="141" t="s">
        <v>90</v>
      </c>
      <c r="BI84" s="141" t="s">
        <v>426</v>
      </c>
      <c r="BJ84" s="141" t="s">
        <v>426</v>
      </c>
      <c r="BK84" s="141" t="s">
        <v>425</v>
      </c>
      <c r="BL84" s="141" t="s">
        <v>424</v>
      </c>
      <c r="BM84" s="141" t="s">
        <v>423</v>
      </c>
      <c r="BN84" s="141" t="s">
        <v>90</v>
      </c>
      <c r="BO84" s="141" t="s">
        <v>126</v>
      </c>
      <c r="BP84" s="141" t="s">
        <v>90</v>
      </c>
      <c r="BQ84" s="142" t="s">
        <v>90</v>
      </c>
      <c r="BR84" s="38"/>
      <c r="BS84" t="s">
        <v>7</v>
      </c>
      <c r="BT84" s="141" t="s">
        <v>10</v>
      </c>
      <c r="BU84" s="139" t="s">
        <v>1492</v>
      </c>
    </row>
    <row r="85" spans="1:73" hidden="1" x14ac:dyDescent="0.25">
      <c r="A85" s="141" t="s">
        <v>1493</v>
      </c>
      <c r="B85" s="141" t="s">
        <v>1494</v>
      </c>
      <c r="C85" s="139" t="s">
        <v>1495</v>
      </c>
      <c r="D85" s="140">
        <v>45086</v>
      </c>
      <c r="E85" s="141" t="s">
        <v>1496</v>
      </c>
      <c r="F85" s="141" t="s">
        <v>1041</v>
      </c>
      <c r="G85" s="141" t="s">
        <v>974</v>
      </c>
      <c r="H85" s="141" t="s">
        <v>428</v>
      </c>
      <c r="I85" s="141">
        <v>1.1499999999999999</v>
      </c>
      <c r="J85" s="141" t="s">
        <v>83</v>
      </c>
      <c r="K85" s="141" t="s">
        <v>1497</v>
      </c>
      <c r="L85" s="139">
        <v>5.5</v>
      </c>
      <c r="M85" s="140">
        <v>45433</v>
      </c>
      <c r="N85" s="141" t="s">
        <v>107</v>
      </c>
      <c r="O85" s="141" t="s">
        <v>90</v>
      </c>
      <c r="P85" s="141" t="s">
        <v>90</v>
      </c>
      <c r="Q85" s="139"/>
      <c r="R85" s="141" t="s">
        <v>432</v>
      </c>
      <c r="S85" s="141" t="s">
        <v>804</v>
      </c>
      <c r="T85" s="141" t="s">
        <v>90</v>
      </c>
      <c r="U85" s="141" t="s">
        <v>430</v>
      </c>
      <c r="V85" s="139"/>
      <c r="W85" s="139"/>
      <c r="X85" s="141" t="s">
        <v>1020</v>
      </c>
      <c r="Y85" s="141" t="s">
        <v>1021</v>
      </c>
      <c r="Z85" s="141" t="s">
        <v>90</v>
      </c>
      <c r="AA85" s="139"/>
      <c r="AB85" s="139"/>
      <c r="AC85" s="139"/>
      <c r="AD85" s="139"/>
      <c r="AE85" s="141" t="s">
        <v>1498</v>
      </c>
      <c r="AF85" s="141" t="s">
        <v>290</v>
      </c>
      <c r="AG85" s="141" t="s">
        <v>459</v>
      </c>
      <c r="AH85" s="141" t="s">
        <v>428</v>
      </c>
      <c r="AI85" s="141" t="s">
        <v>440</v>
      </c>
      <c r="AJ85" s="141" t="s">
        <v>90</v>
      </c>
      <c r="AK85" s="142" t="s">
        <v>82</v>
      </c>
      <c r="AL85" s="141" t="s">
        <v>1499</v>
      </c>
      <c r="AM85" s="141" t="s">
        <v>1043</v>
      </c>
      <c r="AN85" s="141" t="s">
        <v>435</v>
      </c>
      <c r="AO85" s="139"/>
      <c r="AP85" s="141" t="s">
        <v>90</v>
      </c>
      <c r="AQ85" s="141" t="s">
        <v>90</v>
      </c>
      <c r="AR85" s="141" t="s">
        <v>90</v>
      </c>
      <c r="AS85" s="139" t="s">
        <v>1117</v>
      </c>
      <c r="AT85" s="141">
        <v>100000</v>
      </c>
      <c r="AU85" s="139">
        <v>1.1499999999999999</v>
      </c>
      <c r="AV85" s="140">
        <v>45098</v>
      </c>
      <c r="AW85" s="140"/>
      <c r="AX85" s="141">
        <v>5.5</v>
      </c>
      <c r="AY85" s="141" t="s">
        <v>90</v>
      </c>
      <c r="AZ85" s="140">
        <v>45433</v>
      </c>
      <c r="BA85" s="141" t="s">
        <v>1118</v>
      </c>
      <c r="BB85" s="141" t="s">
        <v>90</v>
      </c>
      <c r="BC85" s="140">
        <v>45098</v>
      </c>
      <c r="BD85" s="141" t="s">
        <v>90</v>
      </c>
      <c r="BE85" s="140">
        <v>45098</v>
      </c>
      <c r="BF85" s="141" t="s">
        <v>90</v>
      </c>
      <c r="BG85" s="141" t="s">
        <v>90</v>
      </c>
      <c r="BH85" s="141" t="s">
        <v>1498</v>
      </c>
      <c r="BI85" s="141" t="s">
        <v>426</v>
      </c>
      <c r="BJ85" s="141" t="s">
        <v>426</v>
      </c>
      <c r="BK85" s="141" t="s">
        <v>425</v>
      </c>
      <c r="BL85" s="141" t="s">
        <v>424</v>
      </c>
      <c r="BM85" s="141" t="s">
        <v>423</v>
      </c>
      <c r="BN85" s="141" t="s">
        <v>90</v>
      </c>
      <c r="BO85" s="141" t="s">
        <v>1292</v>
      </c>
      <c r="BP85" s="141" t="s">
        <v>1493</v>
      </c>
      <c r="BQ85" s="142" t="s">
        <v>90</v>
      </c>
      <c r="BR85" s="38"/>
      <c r="BS85" t="s">
        <v>7</v>
      </c>
      <c r="BT85" s="141" t="s">
        <v>13</v>
      </c>
      <c r="BU85" s="139" t="s">
        <v>1500</v>
      </c>
    </row>
    <row r="86" spans="1:73" hidden="1" x14ac:dyDescent="0.25">
      <c r="A86" s="141" t="s">
        <v>630</v>
      </c>
      <c r="B86" s="141" t="s">
        <v>1501</v>
      </c>
      <c r="C86" s="139" t="s">
        <v>1502</v>
      </c>
      <c r="D86" s="140">
        <v>45083</v>
      </c>
      <c r="E86" s="141" t="s">
        <v>1503</v>
      </c>
      <c r="F86" s="141" t="s">
        <v>428</v>
      </c>
      <c r="G86" s="141" t="s">
        <v>428</v>
      </c>
      <c r="H86" s="141" t="s">
        <v>428</v>
      </c>
      <c r="I86" s="141">
        <v>0.45</v>
      </c>
      <c r="J86" s="141" t="s">
        <v>83</v>
      </c>
      <c r="K86" s="141" t="s">
        <v>1504</v>
      </c>
      <c r="L86" s="139"/>
      <c r="M86" s="140">
        <v>45449</v>
      </c>
      <c r="N86" s="141" t="s">
        <v>107</v>
      </c>
      <c r="O86" s="141" t="s">
        <v>90</v>
      </c>
      <c r="P86" s="141" t="s">
        <v>90</v>
      </c>
      <c r="Q86" s="139"/>
      <c r="R86" s="141" t="s">
        <v>432</v>
      </c>
      <c r="S86" s="141" t="s">
        <v>431</v>
      </c>
      <c r="T86" s="141" t="s">
        <v>90</v>
      </c>
      <c r="U86" s="141" t="s">
        <v>955</v>
      </c>
      <c r="V86" s="139">
        <v>100</v>
      </c>
      <c r="W86" s="139"/>
      <c r="X86" s="141" t="s">
        <v>439</v>
      </c>
      <c r="Y86" s="141" t="s">
        <v>90</v>
      </c>
      <c r="Z86" s="141" t="s">
        <v>90</v>
      </c>
      <c r="AA86" s="139"/>
      <c r="AB86" s="139"/>
      <c r="AC86" s="139"/>
      <c r="AD86" s="139"/>
      <c r="AE86" s="141" t="s">
        <v>90</v>
      </c>
      <c r="AF86" s="141" t="s">
        <v>290</v>
      </c>
      <c r="AG86" s="141" t="s">
        <v>459</v>
      </c>
      <c r="AH86" s="141" t="s">
        <v>428</v>
      </c>
      <c r="AI86" s="141" t="s">
        <v>90</v>
      </c>
      <c r="AJ86" s="141" t="s">
        <v>90</v>
      </c>
      <c r="AK86" s="142" t="s">
        <v>82</v>
      </c>
      <c r="AL86" s="141" t="s">
        <v>1505</v>
      </c>
      <c r="AM86" s="141" t="s">
        <v>427</v>
      </c>
      <c r="AN86" s="141" t="s">
        <v>436</v>
      </c>
      <c r="AO86" s="139"/>
      <c r="AP86" s="141" t="s">
        <v>90</v>
      </c>
      <c r="AQ86" s="141" t="s">
        <v>90</v>
      </c>
      <c r="AR86" s="141" t="s">
        <v>90</v>
      </c>
      <c r="AS86" s="139" t="s">
        <v>632</v>
      </c>
      <c r="AT86" s="141">
        <v>45000000</v>
      </c>
      <c r="AU86" s="139">
        <v>0.45</v>
      </c>
      <c r="AV86" s="140">
        <v>45089</v>
      </c>
      <c r="AW86" s="140"/>
      <c r="AX86" s="141">
        <v>5.8890000000000002</v>
      </c>
      <c r="AY86" s="141" t="s">
        <v>1025</v>
      </c>
      <c r="AZ86" s="140">
        <v>45449</v>
      </c>
      <c r="BA86" s="141" t="s">
        <v>633</v>
      </c>
      <c r="BB86" s="141" t="s">
        <v>90</v>
      </c>
      <c r="BC86" s="140">
        <v>45089</v>
      </c>
      <c r="BD86" s="141" t="s">
        <v>90</v>
      </c>
      <c r="BE86" s="140">
        <v>45089</v>
      </c>
      <c r="BF86" s="141" t="s">
        <v>90</v>
      </c>
      <c r="BG86" s="141" t="s">
        <v>90</v>
      </c>
      <c r="BH86" s="141" t="s">
        <v>90</v>
      </c>
      <c r="BI86" s="141" t="s">
        <v>426</v>
      </c>
      <c r="BJ86" s="141" t="s">
        <v>426</v>
      </c>
      <c r="BK86" s="141" t="s">
        <v>981</v>
      </c>
      <c r="BL86" s="141" t="s">
        <v>424</v>
      </c>
      <c r="BM86" s="141" t="s">
        <v>423</v>
      </c>
      <c r="BN86" s="141" t="s">
        <v>90</v>
      </c>
      <c r="BO86" s="141" t="s">
        <v>90</v>
      </c>
      <c r="BP86" s="141" t="s">
        <v>90</v>
      </c>
      <c r="BQ86" s="142" t="s">
        <v>90</v>
      </c>
      <c r="BR86" s="38"/>
      <c r="BS86" t="s">
        <v>7</v>
      </c>
      <c r="BT86" s="141" t="s">
        <v>12</v>
      </c>
      <c r="BU86" s="139" t="s">
        <v>1506</v>
      </c>
    </row>
    <row r="87" spans="1:73" hidden="1" x14ac:dyDescent="0.25">
      <c r="A87" s="141" t="s">
        <v>1507</v>
      </c>
      <c r="B87" s="141" t="s">
        <v>1508</v>
      </c>
      <c r="C87" s="139" t="s">
        <v>1509</v>
      </c>
      <c r="D87" s="140">
        <v>45083</v>
      </c>
      <c r="E87" s="141" t="s">
        <v>1510</v>
      </c>
      <c r="F87" s="141" t="s">
        <v>428</v>
      </c>
      <c r="G87" s="141" t="s">
        <v>428</v>
      </c>
      <c r="H87" s="141" t="s">
        <v>428</v>
      </c>
      <c r="I87" s="141">
        <v>0.5</v>
      </c>
      <c r="J87" s="141" t="s">
        <v>83</v>
      </c>
      <c r="K87" s="141" t="s">
        <v>1324</v>
      </c>
      <c r="L87" s="139">
        <v>5.95</v>
      </c>
      <c r="M87" s="140">
        <v>45456</v>
      </c>
      <c r="N87" s="141" t="s">
        <v>107</v>
      </c>
      <c r="O87" s="141" t="s">
        <v>90</v>
      </c>
      <c r="P87" s="141" t="s">
        <v>90</v>
      </c>
      <c r="Q87" s="139"/>
      <c r="R87" s="141" t="s">
        <v>90</v>
      </c>
      <c r="S87" s="141" t="s">
        <v>431</v>
      </c>
      <c r="T87" s="141" t="s">
        <v>90</v>
      </c>
      <c r="U87" s="141" t="s">
        <v>430</v>
      </c>
      <c r="V87" s="139">
        <v>100</v>
      </c>
      <c r="W87" s="139"/>
      <c r="X87" s="141" t="s">
        <v>908</v>
      </c>
      <c r="Y87" s="141" t="s">
        <v>1511</v>
      </c>
      <c r="Z87" s="141" t="s">
        <v>90</v>
      </c>
      <c r="AA87" s="139"/>
      <c r="AB87" s="139"/>
      <c r="AC87" s="139"/>
      <c r="AD87" s="139"/>
      <c r="AE87" s="141" t="s">
        <v>90</v>
      </c>
      <c r="AF87" s="141" t="s">
        <v>290</v>
      </c>
      <c r="AG87" s="141" t="s">
        <v>1008</v>
      </c>
      <c r="AH87" s="141" t="s">
        <v>428</v>
      </c>
      <c r="AI87" s="141" t="s">
        <v>90</v>
      </c>
      <c r="AJ87" s="141" t="s">
        <v>90</v>
      </c>
      <c r="AK87" s="142" t="s">
        <v>82</v>
      </c>
      <c r="AL87" s="141" t="s">
        <v>1490</v>
      </c>
      <c r="AM87" s="141" t="s">
        <v>731</v>
      </c>
      <c r="AN87" s="141" t="s">
        <v>436</v>
      </c>
      <c r="AO87" s="139"/>
      <c r="AP87" s="141" t="s">
        <v>90</v>
      </c>
      <c r="AQ87" s="141" t="s">
        <v>90</v>
      </c>
      <c r="AR87" s="141" t="s">
        <v>90</v>
      </c>
      <c r="AS87" s="139" t="s">
        <v>931</v>
      </c>
      <c r="AT87" s="141">
        <v>200000</v>
      </c>
      <c r="AU87" s="139">
        <v>0.5</v>
      </c>
      <c r="AV87" s="140">
        <v>45090</v>
      </c>
      <c r="AW87" s="140"/>
      <c r="AX87" s="141">
        <v>5.95</v>
      </c>
      <c r="AY87" s="141" t="s">
        <v>90</v>
      </c>
      <c r="AZ87" s="140">
        <v>45456</v>
      </c>
      <c r="BA87" s="141" t="s">
        <v>932</v>
      </c>
      <c r="BB87" s="141" t="s">
        <v>90</v>
      </c>
      <c r="BC87" s="140">
        <v>45090</v>
      </c>
      <c r="BD87" s="141" t="s">
        <v>90</v>
      </c>
      <c r="BE87" s="140">
        <v>45090</v>
      </c>
      <c r="BF87" s="141" t="s">
        <v>90</v>
      </c>
      <c r="BG87" s="141" t="s">
        <v>1512</v>
      </c>
      <c r="BH87" s="141" t="s">
        <v>1512</v>
      </c>
      <c r="BI87" s="141" t="s">
        <v>426</v>
      </c>
      <c r="BJ87" s="141" t="s">
        <v>426</v>
      </c>
      <c r="BK87" s="141" t="s">
        <v>425</v>
      </c>
      <c r="BL87" s="141" t="s">
        <v>424</v>
      </c>
      <c r="BM87" s="141" t="s">
        <v>423</v>
      </c>
      <c r="BN87" s="141" t="s">
        <v>90</v>
      </c>
      <c r="BO87" s="141" t="s">
        <v>1292</v>
      </c>
      <c r="BP87" s="141" t="s">
        <v>90</v>
      </c>
      <c r="BQ87" s="142" t="s">
        <v>90</v>
      </c>
      <c r="BR87" s="38"/>
      <c r="BS87" t="s">
        <v>7</v>
      </c>
      <c r="BT87" s="141" t="s">
        <v>17</v>
      </c>
      <c r="BU87" s="139" t="s">
        <v>1513</v>
      </c>
    </row>
    <row r="88" spans="1:73" hidden="1" x14ac:dyDescent="0.25">
      <c r="A88" s="141" t="s">
        <v>1514</v>
      </c>
      <c r="B88" s="141" t="s">
        <v>1515</v>
      </c>
      <c r="C88" s="139" t="s">
        <v>1516</v>
      </c>
      <c r="D88" s="140">
        <v>45083</v>
      </c>
      <c r="E88" s="141" t="s">
        <v>1517</v>
      </c>
      <c r="F88" s="141" t="s">
        <v>428</v>
      </c>
      <c r="G88" s="141" t="s">
        <v>428</v>
      </c>
      <c r="H88" s="141" t="s">
        <v>428</v>
      </c>
      <c r="I88" s="141">
        <v>3.25</v>
      </c>
      <c r="J88" s="141" t="s">
        <v>83</v>
      </c>
      <c r="K88" s="141" t="s">
        <v>772</v>
      </c>
      <c r="L88" s="139">
        <v>5.9</v>
      </c>
      <c r="M88" s="140">
        <v>45454</v>
      </c>
      <c r="N88" s="141" t="s">
        <v>803</v>
      </c>
      <c r="O88" s="141" t="s">
        <v>263</v>
      </c>
      <c r="P88" s="141" t="s">
        <v>1518</v>
      </c>
      <c r="Q88" s="139">
        <v>40</v>
      </c>
      <c r="R88" s="141" t="s">
        <v>432</v>
      </c>
      <c r="S88" s="141" t="s">
        <v>804</v>
      </c>
      <c r="T88" s="141" t="s">
        <v>90</v>
      </c>
      <c r="U88" s="141" t="s">
        <v>430</v>
      </c>
      <c r="V88" s="139">
        <v>100</v>
      </c>
      <c r="W88" s="139">
        <v>-6.1999999999999998E-3</v>
      </c>
      <c r="X88" s="141" t="s">
        <v>1083</v>
      </c>
      <c r="Y88" s="141" t="s">
        <v>1084</v>
      </c>
      <c r="Z88" s="141" t="s">
        <v>1085</v>
      </c>
      <c r="AA88" s="139"/>
      <c r="AB88" s="139"/>
      <c r="AC88" s="139"/>
      <c r="AD88" s="139"/>
      <c r="AE88" s="141" t="s">
        <v>1519</v>
      </c>
      <c r="AF88" s="141" t="s">
        <v>290</v>
      </c>
      <c r="AG88" s="141" t="s">
        <v>429</v>
      </c>
      <c r="AH88" s="141" t="s">
        <v>428</v>
      </c>
      <c r="AI88" s="141" t="s">
        <v>440</v>
      </c>
      <c r="AJ88" s="141" t="s">
        <v>90</v>
      </c>
      <c r="AK88" s="142" t="s">
        <v>1</v>
      </c>
      <c r="AL88" s="141" t="s">
        <v>1520</v>
      </c>
      <c r="AM88" s="141" t="s">
        <v>427</v>
      </c>
      <c r="AN88" s="141" t="s">
        <v>435</v>
      </c>
      <c r="AO88" s="139"/>
      <c r="AP88" s="141" t="s">
        <v>90</v>
      </c>
      <c r="AQ88" s="141" t="s">
        <v>90</v>
      </c>
      <c r="AR88" s="141" t="s">
        <v>1521</v>
      </c>
      <c r="AS88" s="139" t="s">
        <v>1522</v>
      </c>
      <c r="AT88" s="141">
        <v>1000</v>
      </c>
      <c r="AU88" s="139">
        <v>3.25</v>
      </c>
      <c r="AV88" s="140">
        <v>45090</v>
      </c>
      <c r="AW88" s="140"/>
      <c r="AX88" s="141">
        <v>5.9</v>
      </c>
      <c r="AY88" s="141" t="s">
        <v>90</v>
      </c>
      <c r="AZ88" s="140">
        <v>45273</v>
      </c>
      <c r="BA88" s="141" t="s">
        <v>1523</v>
      </c>
      <c r="BB88" s="141" t="s">
        <v>90</v>
      </c>
      <c r="BC88" s="140">
        <v>45090</v>
      </c>
      <c r="BD88" s="141" t="s">
        <v>1518</v>
      </c>
      <c r="BE88" s="140">
        <v>45090</v>
      </c>
      <c r="BF88" s="141" t="s">
        <v>90</v>
      </c>
      <c r="BG88" s="141" t="s">
        <v>1524</v>
      </c>
      <c r="BH88" s="141" t="s">
        <v>1525</v>
      </c>
      <c r="BI88" s="141" t="s">
        <v>426</v>
      </c>
      <c r="BJ88" s="141" t="s">
        <v>426</v>
      </c>
      <c r="BK88" s="141" t="s">
        <v>425</v>
      </c>
      <c r="BL88" s="141" t="s">
        <v>424</v>
      </c>
      <c r="BM88" s="141" t="s">
        <v>423</v>
      </c>
      <c r="BN88" s="141" t="s">
        <v>90</v>
      </c>
      <c r="BO88" s="141" t="s">
        <v>126</v>
      </c>
      <c r="BP88" s="141" t="s">
        <v>1514</v>
      </c>
      <c r="BQ88" s="142" t="s">
        <v>90</v>
      </c>
      <c r="BR88" s="38"/>
      <c r="BS88" t="s">
        <v>7</v>
      </c>
      <c r="BT88" s="141" t="s">
        <v>8</v>
      </c>
      <c r="BU88" s="139" t="s">
        <v>1526</v>
      </c>
    </row>
    <row r="89" spans="1:73" hidden="1" x14ac:dyDescent="0.25">
      <c r="A89" s="141" t="s">
        <v>1442</v>
      </c>
      <c r="B89" s="141" t="s">
        <v>1527</v>
      </c>
      <c r="C89" s="139" t="s">
        <v>1528</v>
      </c>
      <c r="D89" s="140">
        <v>45082</v>
      </c>
      <c r="E89" s="141" t="s">
        <v>1529</v>
      </c>
      <c r="F89" s="141" t="s">
        <v>428</v>
      </c>
      <c r="G89" s="141" t="s">
        <v>428</v>
      </c>
      <c r="H89" s="141" t="s">
        <v>428</v>
      </c>
      <c r="I89" s="141">
        <v>3.3</v>
      </c>
      <c r="J89" s="141" t="s">
        <v>106</v>
      </c>
      <c r="K89" s="141" t="s">
        <v>1530</v>
      </c>
      <c r="L89" s="139">
        <v>7.5</v>
      </c>
      <c r="M89" s="140">
        <v>45435</v>
      </c>
      <c r="N89" s="141" t="s">
        <v>107</v>
      </c>
      <c r="O89" s="141" t="s">
        <v>90</v>
      </c>
      <c r="P89" s="141" t="s">
        <v>90</v>
      </c>
      <c r="Q89" s="139"/>
      <c r="R89" s="141" t="s">
        <v>432</v>
      </c>
      <c r="S89" s="141" t="s">
        <v>458</v>
      </c>
      <c r="T89" s="141" t="s">
        <v>90</v>
      </c>
      <c r="U89" s="141" t="s">
        <v>430</v>
      </c>
      <c r="V89" s="139"/>
      <c r="W89" s="139"/>
      <c r="X89" s="141" t="s">
        <v>634</v>
      </c>
      <c r="Y89" s="141" t="s">
        <v>1446</v>
      </c>
      <c r="Z89" s="141" t="s">
        <v>90</v>
      </c>
      <c r="AA89" s="139"/>
      <c r="AB89" s="139"/>
      <c r="AC89" s="139"/>
      <c r="AD89" s="139"/>
      <c r="AE89" s="141" t="s">
        <v>90</v>
      </c>
      <c r="AF89" s="141" t="s">
        <v>290</v>
      </c>
      <c r="AG89" s="141" t="s">
        <v>1447</v>
      </c>
      <c r="AH89" s="141" t="s">
        <v>428</v>
      </c>
      <c r="AI89" s="141" t="s">
        <v>440</v>
      </c>
      <c r="AJ89" s="141" t="s">
        <v>90</v>
      </c>
      <c r="AK89" s="142" t="s">
        <v>349</v>
      </c>
      <c r="AL89" s="141" t="s">
        <v>1531</v>
      </c>
      <c r="AM89" s="141" t="s">
        <v>1449</v>
      </c>
      <c r="AN89" s="141" t="s">
        <v>436</v>
      </c>
      <c r="AO89" s="139"/>
      <c r="AP89" s="141" t="s">
        <v>90</v>
      </c>
      <c r="AQ89" s="141" t="s">
        <v>90</v>
      </c>
      <c r="AR89" s="141" t="s">
        <v>90</v>
      </c>
      <c r="AS89" s="139" t="s">
        <v>1450</v>
      </c>
      <c r="AT89" s="141">
        <v>100000</v>
      </c>
      <c r="AU89" s="139">
        <v>3.3</v>
      </c>
      <c r="AV89" s="140">
        <v>45071</v>
      </c>
      <c r="AW89" s="140"/>
      <c r="AX89" s="141">
        <v>7.5</v>
      </c>
      <c r="AY89" s="141" t="s">
        <v>90</v>
      </c>
      <c r="AZ89" s="140">
        <v>45255</v>
      </c>
      <c r="BA89" s="141" t="s">
        <v>1451</v>
      </c>
      <c r="BB89" s="141" t="s">
        <v>1442</v>
      </c>
      <c r="BC89" s="140">
        <v>45083</v>
      </c>
      <c r="BD89" s="141" t="s">
        <v>90</v>
      </c>
      <c r="BE89" s="140">
        <v>45083</v>
      </c>
      <c r="BF89" s="141" t="s">
        <v>90</v>
      </c>
      <c r="BG89" s="141" t="s">
        <v>90</v>
      </c>
      <c r="BH89" s="141" t="s">
        <v>90</v>
      </c>
      <c r="BI89" s="141" t="s">
        <v>426</v>
      </c>
      <c r="BJ89" s="141" t="s">
        <v>426</v>
      </c>
      <c r="BK89" s="141" t="s">
        <v>425</v>
      </c>
      <c r="BL89" s="141" t="s">
        <v>424</v>
      </c>
      <c r="BM89" s="141" t="s">
        <v>423</v>
      </c>
      <c r="BN89" s="141" t="s">
        <v>90</v>
      </c>
      <c r="BO89" s="141" t="s">
        <v>126</v>
      </c>
      <c r="BP89" s="141" t="s">
        <v>90</v>
      </c>
      <c r="BQ89" s="142" t="s">
        <v>90</v>
      </c>
      <c r="BR89" s="38"/>
      <c r="BS89" t="s">
        <v>7</v>
      </c>
      <c r="BT89" s="141" t="s">
        <v>10</v>
      </c>
      <c r="BU89" s="139" t="s">
        <v>1532</v>
      </c>
    </row>
    <row r="90" spans="1:73" hidden="1" x14ac:dyDescent="0.25">
      <c r="A90" s="141" t="s">
        <v>1442</v>
      </c>
      <c r="B90" s="141" t="s">
        <v>1527</v>
      </c>
      <c r="C90" s="139" t="s">
        <v>1533</v>
      </c>
      <c r="D90" s="140">
        <v>45082</v>
      </c>
      <c r="E90" s="141" t="s">
        <v>1529</v>
      </c>
      <c r="F90" s="141" t="s">
        <v>428</v>
      </c>
      <c r="G90" s="141" t="s">
        <v>428</v>
      </c>
      <c r="H90" s="141" t="s">
        <v>428</v>
      </c>
      <c r="I90" s="141">
        <v>3.3</v>
      </c>
      <c r="J90" s="141" t="s">
        <v>106</v>
      </c>
      <c r="K90" s="141" t="s">
        <v>772</v>
      </c>
      <c r="L90" s="139"/>
      <c r="M90" s="140">
        <v>45435</v>
      </c>
      <c r="N90" s="141" t="s">
        <v>107</v>
      </c>
      <c r="O90" s="141" t="s">
        <v>90</v>
      </c>
      <c r="P90" s="141" t="s">
        <v>90</v>
      </c>
      <c r="Q90" s="139"/>
      <c r="R90" s="141" t="s">
        <v>432</v>
      </c>
      <c r="S90" s="141" t="s">
        <v>458</v>
      </c>
      <c r="T90" s="141" t="s">
        <v>90</v>
      </c>
      <c r="U90" s="141" t="s">
        <v>430</v>
      </c>
      <c r="V90" s="139">
        <v>330000000</v>
      </c>
      <c r="W90" s="139"/>
      <c r="X90" s="141" t="s">
        <v>634</v>
      </c>
      <c r="Y90" s="141" t="s">
        <v>1446</v>
      </c>
      <c r="Z90" s="141" t="s">
        <v>90</v>
      </c>
      <c r="AA90" s="139"/>
      <c r="AB90" s="139"/>
      <c r="AC90" s="139"/>
      <c r="AD90" s="139"/>
      <c r="AE90" s="141" t="s">
        <v>1534</v>
      </c>
      <c r="AF90" s="141" t="s">
        <v>232</v>
      </c>
      <c r="AG90" s="141" t="s">
        <v>1447</v>
      </c>
      <c r="AH90" s="141" t="s">
        <v>428</v>
      </c>
      <c r="AI90" s="141" t="s">
        <v>440</v>
      </c>
      <c r="AJ90" s="141" t="s">
        <v>90</v>
      </c>
      <c r="AK90" s="142" t="s">
        <v>349</v>
      </c>
      <c r="AL90" s="141" t="s">
        <v>1531</v>
      </c>
      <c r="AM90" s="141" t="s">
        <v>1449</v>
      </c>
      <c r="AN90" s="141" t="s">
        <v>436</v>
      </c>
      <c r="AO90" s="139"/>
      <c r="AP90" s="141" t="s">
        <v>90</v>
      </c>
      <c r="AQ90" s="141" t="s">
        <v>90</v>
      </c>
      <c r="AR90" s="141" t="s">
        <v>90</v>
      </c>
      <c r="AS90" s="139" t="s">
        <v>1450</v>
      </c>
      <c r="AT90" s="141">
        <v>100000</v>
      </c>
      <c r="AU90" s="139">
        <v>7.24</v>
      </c>
      <c r="AV90" s="140">
        <v>45071</v>
      </c>
      <c r="AW90" s="140"/>
      <c r="AX90" s="141">
        <v>7.5</v>
      </c>
      <c r="AY90" s="141" t="s">
        <v>90</v>
      </c>
      <c r="AZ90" s="140">
        <v>45435</v>
      </c>
      <c r="BA90" s="141" t="s">
        <v>1491</v>
      </c>
      <c r="BB90" s="141" t="s">
        <v>1442</v>
      </c>
      <c r="BC90" s="140">
        <v>45071</v>
      </c>
      <c r="BD90" s="141" t="s">
        <v>90</v>
      </c>
      <c r="BE90" s="140">
        <v>45071</v>
      </c>
      <c r="BF90" s="141" t="s">
        <v>90</v>
      </c>
      <c r="BG90" s="141" t="s">
        <v>90</v>
      </c>
      <c r="BH90" s="141" t="s">
        <v>90</v>
      </c>
      <c r="BI90" s="141" t="s">
        <v>426</v>
      </c>
      <c r="BJ90" s="141" t="s">
        <v>426</v>
      </c>
      <c r="BK90" s="141" t="s">
        <v>425</v>
      </c>
      <c r="BL90" s="141" t="s">
        <v>424</v>
      </c>
      <c r="BM90" s="141" t="s">
        <v>423</v>
      </c>
      <c r="BN90" s="141" t="s">
        <v>90</v>
      </c>
      <c r="BO90" s="141" t="s">
        <v>126</v>
      </c>
      <c r="BP90" s="141" t="s">
        <v>90</v>
      </c>
      <c r="BQ90" s="142" t="s">
        <v>90</v>
      </c>
      <c r="BR90" s="38"/>
      <c r="BS90" t="s">
        <v>7</v>
      </c>
      <c r="BT90" s="141" t="s">
        <v>10</v>
      </c>
      <c r="BU90" s="139" t="s">
        <v>1535</v>
      </c>
    </row>
    <row r="91" spans="1:73" hidden="1" x14ac:dyDescent="0.25">
      <c r="A91" s="141" t="s">
        <v>1281</v>
      </c>
      <c r="B91" s="141" t="s">
        <v>1536</v>
      </c>
      <c r="C91" s="139" t="s">
        <v>1537</v>
      </c>
      <c r="D91" s="140">
        <v>45075</v>
      </c>
      <c r="E91" s="141" t="s">
        <v>1538</v>
      </c>
      <c r="F91" s="141" t="s">
        <v>1285</v>
      </c>
      <c r="G91" s="141" t="s">
        <v>1286</v>
      </c>
      <c r="H91" s="141" t="s">
        <v>428</v>
      </c>
      <c r="I91" s="141">
        <v>2</v>
      </c>
      <c r="J91" s="141" t="s">
        <v>83</v>
      </c>
      <c r="K91" s="141" t="s">
        <v>772</v>
      </c>
      <c r="L91" s="139">
        <v>5.9359999999999999</v>
      </c>
      <c r="M91" s="140">
        <v>45446</v>
      </c>
      <c r="N91" s="141" t="s">
        <v>107</v>
      </c>
      <c r="O91" s="141" t="s">
        <v>90</v>
      </c>
      <c r="P91" s="141" t="s">
        <v>90</v>
      </c>
      <c r="Q91" s="139"/>
      <c r="R91" s="141" t="s">
        <v>432</v>
      </c>
      <c r="S91" s="141" t="s">
        <v>431</v>
      </c>
      <c r="T91" s="141" t="s">
        <v>90</v>
      </c>
      <c r="U91" s="141" t="s">
        <v>430</v>
      </c>
      <c r="V91" s="139">
        <v>100</v>
      </c>
      <c r="W91" s="139"/>
      <c r="X91" s="141" t="s">
        <v>439</v>
      </c>
      <c r="Y91" s="141" t="s">
        <v>90</v>
      </c>
      <c r="Z91" s="141" t="s">
        <v>90</v>
      </c>
      <c r="AA91" s="139"/>
      <c r="AB91" s="139"/>
      <c r="AC91" s="139"/>
      <c r="AD91" s="139"/>
      <c r="AE91" s="141" t="s">
        <v>1287</v>
      </c>
      <c r="AF91" s="141" t="s">
        <v>290</v>
      </c>
      <c r="AG91" s="141" t="s">
        <v>459</v>
      </c>
      <c r="AH91" s="141" t="s">
        <v>428</v>
      </c>
      <c r="AI91" s="141" t="s">
        <v>90</v>
      </c>
      <c r="AJ91" s="141" t="s">
        <v>90</v>
      </c>
      <c r="AK91" s="142" t="s">
        <v>82</v>
      </c>
      <c r="AL91" s="141" t="s">
        <v>1539</v>
      </c>
      <c r="AM91" s="141" t="s">
        <v>1289</v>
      </c>
      <c r="AN91" s="141" t="s">
        <v>435</v>
      </c>
      <c r="AO91" s="139"/>
      <c r="AP91" s="141" t="s">
        <v>90</v>
      </c>
      <c r="AQ91" s="141" t="s">
        <v>90</v>
      </c>
      <c r="AR91" s="141" t="s">
        <v>90</v>
      </c>
      <c r="AS91" s="139" t="s">
        <v>1290</v>
      </c>
      <c r="AT91" s="141">
        <v>1000</v>
      </c>
      <c r="AU91" s="139">
        <v>2</v>
      </c>
      <c r="AV91" s="140">
        <v>45082</v>
      </c>
      <c r="AW91" s="140"/>
      <c r="AX91" s="141">
        <v>5.9359999999999999</v>
      </c>
      <c r="AY91" s="141" t="s">
        <v>90</v>
      </c>
      <c r="AZ91" s="140">
        <v>45082</v>
      </c>
      <c r="BA91" s="141" t="s">
        <v>1281</v>
      </c>
      <c r="BB91" s="141" t="s">
        <v>90</v>
      </c>
      <c r="BC91" s="140">
        <v>45082</v>
      </c>
      <c r="BD91" s="141" t="s">
        <v>90</v>
      </c>
      <c r="BE91" s="140">
        <v>45082</v>
      </c>
      <c r="BF91" s="141" t="s">
        <v>90</v>
      </c>
      <c r="BG91" s="141" t="s">
        <v>90</v>
      </c>
      <c r="BH91" s="141" t="s">
        <v>1287</v>
      </c>
      <c r="BI91" s="141" t="s">
        <v>426</v>
      </c>
      <c r="BJ91" s="141" t="s">
        <v>426</v>
      </c>
      <c r="BK91" s="141" t="s">
        <v>425</v>
      </c>
      <c r="BL91" s="141" t="s">
        <v>424</v>
      </c>
      <c r="BM91" s="141" t="s">
        <v>423</v>
      </c>
      <c r="BN91" s="141" t="s">
        <v>90</v>
      </c>
      <c r="BO91" s="141" t="s">
        <v>1292</v>
      </c>
      <c r="BP91" s="141" t="s">
        <v>90</v>
      </c>
      <c r="BQ91" s="142" t="s">
        <v>90</v>
      </c>
      <c r="BR91" s="38"/>
      <c r="BS91" t="s">
        <v>7</v>
      </c>
      <c r="BT91" s="141" t="s">
        <v>12</v>
      </c>
      <c r="BU91" s="139" t="s">
        <v>1540</v>
      </c>
    </row>
    <row r="92" spans="1:73" hidden="1" x14ac:dyDescent="0.25">
      <c r="A92" s="141" t="s">
        <v>1541</v>
      </c>
      <c r="B92" s="141" t="s">
        <v>1542</v>
      </c>
      <c r="C92" s="139" t="s">
        <v>1543</v>
      </c>
      <c r="D92" s="140">
        <v>45070</v>
      </c>
      <c r="E92" s="141" t="s">
        <v>1544</v>
      </c>
      <c r="F92" s="141" t="s">
        <v>428</v>
      </c>
      <c r="G92" s="141" t="s">
        <v>428</v>
      </c>
      <c r="H92" s="141" t="s">
        <v>428</v>
      </c>
      <c r="I92" s="141">
        <v>0.4</v>
      </c>
      <c r="J92" s="141" t="s">
        <v>83</v>
      </c>
      <c r="K92" s="141" t="s">
        <v>772</v>
      </c>
      <c r="L92" s="139">
        <v>4.9000000000000004</v>
      </c>
      <c r="M92" s="140">
        <v>45446</v>
      </c>
      <c r="N92" s="141" t="s">
        <v>433</v>
      </c>
      <c r="O92" s="141" t="s">
        <v>90</v>
      </c>
      <c r="P92" s="141" t="s">
        <v>90</v>
      </c>
      <c r="Q92" s="139"/>
      <c r="R92" s="141" t="s">
        <v>432</v>
      </c>
      <c r="S92" s="141" t="s">
        <v>431</v>
      </c>
      <c r="T92" s="141" t="s">
        <v>90</v>
      </c>
      <c r="U92" s="141" t="s">
        <v>430</v>
      </c>
      <c r="V92" s="139">
        <v>100</v>
      </c>
      <c r="W92" s="139"/>
      <c r="X92" s="141" t="s">
        <v>1165</v>
      </c>
      <c r="Y92" s="141" t="s">
        <v>1545</v>
      </c>
      <c r="Z92" s="141" t="s">
        <v>90</v>
      </c>
      <c r="AA92" s="139"/>
      <c r="AB92" s="139"/>
      <c r="AC92" s="139"/>
      <c r="AD92" s="139"/>
      <c r="AE92" s="141" t="s">
        <v>90</v>
      </c>
      <c r="AF92" s="141" t="s">
        <v>290</v>
      </c>
      <c r="AG92" s="141" t="s">
        <v>910</v>
      </c>
      <c r="AH92" s="141" t="s">
        <v>428</v>
      </c>
      <c r="AI92" s="141" t="s">
        <v>90</v>
      </c>
      <c r="AJ92" s="141" t="s">
        <v>90</v>
      </c>
      <c r="AK92" s="142" t="s">
        <v>2</v>
      </c>
      <c r="AL92" s="141" t="s">
        <v>1539</v>
      </c>
      <c r="AM92" s="141" t="s">
        <v>427</v>
      </c>
      <c r="AN92" s="141" t="s">
        <v>436</v>
      </c>
      <c r="AO92" s="139"/>
      <c r="AP92" s="141" t="s">
        <v>90</v>
      </c>
      <c r="AQ92" s="141" t="s">
        <v>90</v>
      </c>
      <c r="AR92" s="141" t="s">
        <v>90</v>
      </c>
      <c r="AS92" s="139" t="s">
        <v>1546</v>
      </c>
      <c r="AT92" s="141">
        <v>1000</v>
      </c>
      <c r="AU92" s="139">
        <v>0.4</v>
      </c>
      <c r="AV92" s="140">
        <v>45082</v>
      </c>
      <c r="AW92" s="140"/>
      <c r="AX92" s="141">
        <v>4.9000000000000004</v>
      </c>
      <c r="AY92" s="141" t="s">
        <v>90</v>
      </c>
      <c r="AZ92" s="140">
        <v>45265</v>
      </c>
      <c r="BA92" s="141" t="s">
        <v>1547</v>
      </c>
      <c r="BB92" s="141" t="s">
        <v>90</v>
      </c>
      <c r="BC92" s="140">
        <v>45082</v>
      </c>
      <c r="BD92" s="141" t="s">
        <v>90</v>
      </c>
      <c r="BE92" s="140">
        <v>45082</v>
      </c>
      <c r="BF92" s="141" t="s">
        <v>90</v>
      </c>
      <c r="BG92" s="141" t="s">
        <v>90</v>
      </c>
      <c r="BH92" s="141" t="s">
        <v>90</v>
      </c>
      <c r="BI92" s="141" t="s">
        <v>426</v>
      </c>
      <c r="BJ92" s="141" t="s">
        <v>426</v>
      </c>
      <c r="BK92" s="141" t="s">
        <v>425</v>
      </c>
      <c r="BL92" s="141" t="s">
        <v>424</v>
      </c>
      <c r="BM92" s="141" t="s">
        <v>423</v>
      </c>
      <c r="BN92" s="141" t="s">
        <v>90</v>
      </c>
      <c r="BO92" s="141" t="s">
        <v>126</v>
      </c>
      <c r="BP92" s="141" t="s">
        <v>90</v>
      </c>
      <c r="BQ92" s="142" t="s">
        <v>90</v>
      </c>
      <c r="BR92" s="38"/>
      <c r="BS92" t="s">
        <v>7</v>
      </c>
      <c r="BT92" s="141" t="s">
        <v>25</v>
      </c>
      <c r="BU92" s="139" t="s">
        <v>1548</v>
      </c>
    </row>
    <row r="93" spans="1:73" hidden="1" x14ac:dyDescent="0.25">
      <c r="A93" s="141" t="s">
        <v>1442</v>
      </c>
      <c r="B93" s="141" t="s">
        <v>1527</v>
      </c>
      <c r="C93" s="139" t="s">
        <v>1533</v>
      </c>
      <c r="D93" s="140">
        <v>45069</v>
      </c>
      <c r="E93" s="141" t="s">
        <v>1529</v>
      </c>
      <c r="F93" s="141" t="s">
        <v>428</v>
      </c>
      <c r="G93" s="141" t="s">
        <v>428</v>
      </c>
      <c r="H93" s="141" t="s">
        <v>428</v>
      </c>
      <c r="I93" s="141">
        <v>7.24</v>
      </c>
      <c r="J93" s="141" t="s">
        <v>106</v>
      </c>
      <c r="K93" s="141" t="s">
        <v>772</v>
      </c>
      <c r="L93" s="139">
        <v>7.5</v>
      </c>
      <c r="M93" s="140">
        <v>45435</v>
      </c>
      <c r="N93" s="141" t="s">
        <v>107</v>
      </c>
      <c r="O93" s="141" t="s">
        <v>90</v>
      </c>
      <c r="P93" s="141" t="s">
        <v>90</v>
      </c>
      <c r="Q93" s="139"/>
      <c r="R93" s="141" t="s">
        <v>432</v>
      </c>
      <c r="S93" s="141" t="s">
        <v>458</v>
      </c>
      <c r="T93" s="141" t="s">
        <v>90</v>
      </c>
      <c r="U93" s="141" t="s">
        <v>430</v>
      </c>
      <c r="V93" s="139">
        <v>100</v>
      </c>
      <c r="W93" s="139"/>
      <c r="X93" s="141" t="s">
        <v>634</v>
      </c>
      <c r="Y93" s="141" t="s">
        <v>1446</v>
      </c>
      <c r="Z93" s="141" t="s">
        <v>90</v>
      </c>
      <c r="AA93" s="139"/>
      <c r="AB93" s="139"/>
      <c r="AC93" s="139"/>
      <c r="AD93" s="139"/>
      <c r="AE93" s="141" t="s">
        <v>90</v>
      </c>
      <c r="AF93" s="141" t="s">
        <v>290</v>
      </c>
      <c r="AG93" s="141" t="s">
        <v>1447</v>
      </c>
      <c r="AH93" s="141" t="s">
        <v>428</v>
      </c>
      <c r="AI93" s="141" t="s">
        <v>440</v>
      </c>
      <c r="AJ93" s="141" t="s">
        <v>90</v>
      </c>
      <c r="AK93" s="142" t="s">
        <v>349</v>
      </c>
      <c r="AL93" s="141" t="s">
        <v>1531</v>
      </c>
      <c r="AM93" s="141" t="s">
        <v>1449</v>
      </c>
      <c r="AN93" s="141" t="s">
        <v>436</v>
      </c>
      <c r="AO93" s="139"/>
      <c r="AP93" s="141" t="s">
        <v>90</v>
      </c>
      <c r="AQ93" s="141" t="s">
        <v>90</v>
      </c>
      <c r="AR93" s="141" t="s">
        <v>90</v>
      </c>
      <c r="AS93" s="139" t="s">
        <v>1450</v>
      </c>
      <c r="AT93" s="141">
        <v>100000</v>
      </c>
      <c r="AU93" s="139">
        <v>7.24</v>
      </c>
      <c r="AV93" s="140">
        <v>45071</v>
      </c>
      <c r="AW93" s="140"/>
      <c r="AX93" s="141">
        <v>7.5</v>
      </c>
      <c r="AY93" s="141" t="s">
        <v>90</v>
      </c>
      <c r="AZ93" s="140">
        <v>45435</v>
      </c>
      <c r="BA93" s="141" t="s">
        <v>1491</v>
      </c>
      <c r="BB93" s="141" t="s">
        <v>1442</v>
      </c>
      <c r="BC93" s="140">
        <v>45071</v>
      </c>
      <c r="BD93" s="141" t="s">
        <v>90</v>
      </c>
      <c r="BE93" s="140">
        <v>45071</v>
      </c>
      <c r="BF93" s="141" t="s">
        <v>90</v>
      </c>
      <c r="BG93" s="141" t="s">
        <v>90</v>
      </c>
      <c r="BH93" s="141" t="s">
        <v>90</v>
      </c>
      <c r="BI93" s="141" t="s">
        <v>426</v>
      </c>
      <c r="BJ93" s="141" t="s">
        <v>426</v>
      </c>
      <c r="BK93" s="141" t="s">
        <v>425</v>
      </c>
      <c r="BL93" s="141" t="s">
        <v>424</v>
      </c>
      <c r="BM93" s="141" t="s">
        <v>423</v>
      </c>
      <c r="BN93" s="141" t="s">
        <v>90</v>
      </c>
      <c r="BO93" s="141" t="s">
        <v>126</v>
      </c>
      <c r="BP93" s="141" t="s">
        <v>90</v>
      </c>
      <c r="BQ93" s="142" t="s">
        <v>90</v>
      </c>
      <c r="BR93" s="38"/>
      <c r="BS93" t="s">
        <v>7</v>
      </c>
      <c r="BT93" s="141" t="s">
        <v>10</v>
      </c>
      <c r="BU93" s="139" t="s">
        <v>1549</v>
      </c>
    </row>
    <row r="94" spans="1:73" hidden="1" x14ac:dyDescent="0.25">
      <c r="A94" s="141" t="s">
        <v>1550</v>
      </c>
      <c r="B94" s="141" t="s">
        <v>1551</v>
      </c>
      <c r="C94" s="139" t="s">
        <v>1552</v>
      </c>
      <c r="D94" s="140">
        <v>45063</v>
      </c>
      <c r="E94" s="141" t="s">
        <v>1553</v>
      </c>
      <c r="F94" s="141" t="s">
        <v>1554</v>
      </c>
      <c r="G94" s="141" t="s">
        <v>1555</v>
      </c>
      <c r="H94" s="141" t="s">
        <v>428</v>
      </c>
      <c r="I94" s="141">
        <v>1</v>
      </c>
      <c r="J94" s="141" t="s">
        <v>83</v>
      </c>
      <c r="K94" s="141" t="s">
        <v>772</v>
      </c>
      <c r="L94" s="139">
        <v>7.95</v>
      </c>
      <c r="M94" s="140">
        <v>45432</v>
      </c>
      <c r="N94" s="141" t="s">
        <v>107</v>
      </c>
      <c r="O94" s="141" t="s">
        <v>90</v>
      </c>
      <c r="P94" s="141" t="s">
        <v>90</v>
      </c>
      <c r="Q94" s="139"/>
      <c r="R94" s="141" t="s">
        <v>432</v>
      </c>
      <c r="S94" s="141" t="s">
        <v>458</v>
      </c>
      <c r="T94" s="141" t="s">
        <v>90</v>
      </c>
      <c r="U94" s="141" t="s">
        <v>430</v>
      </c>
      <c r="V94" s="139">
        <v>100</v>
      </c>
      <c r="W94" s="139"/>
      <c r="X94" s="141" t="s">
        <v>1020</v>
      </c>
      <c r="Y94" s="141" t="s">
        <v>90</v>
      </c>
      <c r="Z94" s="141" t="s">
        <v>90</v>
      </c>
      <c r="AA94" s="139"/>
      <c r="AB94" s="139"/>
      <c r="AC94" s="139"/>
      <c r="AD94" s="139"/>
      <c r="AE94" s="141" t="s">
        <v>90</v>
      </c>
      <c r="AF94" s="141" t="s">
        <v>290</v>
      </c>
      <c r="AG94" s="141" t="s">
        <v>1310</v>
      </c>
      <c r="AH94" s="141" t="s">
        <v>428</v>
      </c>
      <c r="AI94" s="141" t="s">
        <v>90</v>
      </c>
      <c r="AJ94" s="141" t="s">
        <v>90</v>
      </c>
      <c r="AK94" s="142" t="s">
        <v>3</v>
      </c>
      <c r="AL94" s="141" t="s">
        <v>1556</v>
      </c>
      <c r="AM94" s="141" t="s">
        <v>1312</v>
      </c>
      <c r="AN94" s="141" t="s">
        <v>808</v>
      </c>
      <c r="AO94" s="139"/>
      <c r="AP94" s="141" t="s">
        <v>90</v>
      </c>
      <c r="AQ94" s="141" t="s">
        <v>90</v>
      </c>
      <c r="AR94" s="141" t="s">
        <v>90</v>
      </c>
      <c r="AS94" s="139" t="s">
        <v>1557</v>
      </c>
      <c r="AT94" s="141">
        <v>1000</v>
      </c>
      <c r="AU94" s="139">
        <v>1</v>
      </c>
      <c r="AV94" s="140">
        <v>45068</v>
      </c>
      <c r="AW94" s="140">
        <v>45068</v>
      </c>
      <c r="AX94" s="141">
        <v>7.95</v>
      </c>
      <c r="AY94" s="141" t="s">
        <v>90</v>
      </c>
      <c r="AZ94" s="140">
        <v>45252</v>
      </c>
      <c r="BA94" s="141" t="s">
        <v>1558</v>
      </c>
      <c r="BB94" s="141" t="s">
        <v>1550</v>
      </c>
      <c r="BC94" s="140">
        <v>45068</v>
      </c>
      <c r="BD94" s="141" t="s">
        <v>90</v>
      </c>
      <c r="BE94" s="140">
        <v>45068</v>
      </c>
      <c r="BF94" s="141" t="s">
        <v>90</v>
      </c>
      <c r="BG94" s="141" t="s">
        <v>90</v>
      </c>
      <c r="BH94" s="141" t="s">
        <v>90</v>
      </c>
      <c r="BI94" s="141" t="s">
        <v>426</v>
      </c>
      <c r="BJ94" s="141" t="s">
        <v>426</v>
      </c>
      <c r="BK94" s="141" t="s">
        <v>425</v>
      </c>
      <c r="BL94" s="141" t="s">
        <v>424</v>
      </c>
      <c r="BM94" s="141" t="s">
        <v>880</v>
      </c>
      <c r="BN94" s="141" t="s">
        <v>90</v>
      </c>
      <c r="BO94" s="141" t="s">
        <v>126</v>
      </c>
      <c r="BP94" s="141" t="s">
        <v>90</v>
      </c>
      <c r="BQ94" s="142" t="s">
        <v>90</v>
      </c>
      <c r="BR94" s="38"/>
      <c r="BS94" t="s">
        <v>7</v>
      </c>
      <c r="BT94" s="141" t="s">
        <v>13</v>
      </c>
      <c r="BU94" s="139" t="s">
        <v>1559</v>
      </c>
    </row>
    <row r="95" spans="1:73" hidden="1" x14ac:dyDescent="0.25">
      <c r="A95" s="141" t="s">
        <v>454</v>
      </c>
      <c r="B95" s="141" t="s">
        <v>1560</v>
      </c>
      <c r="C95" s="139" t="s">
        <v>1561</v>
      </c>
      <c r="D95" s="140">
        <v>45043</v>
      </c>
      <c r="E95" s="141" t="s">
        <v>1562</v>
      </c>
      <c r="F95" s="141" t="s">
        <v>428</v>
      </c>
      <c r="G95" s="141" t="s">
        <v>428</v>
      </c>
      <c r="H95" s="141" t="s">
        <v>428</v>
      </c>
      <c r="I95" s="141">
        <v>4.75</v>
      </c>
      <c r="J95" s="141" t="s">
        <v>106</v>
      </c>
      <c r="K95" s="141" t="s">
        <v>772</v>
      </c>
      <c r="L95" s="139">
        <v>4</v>
      </c>
      <c r="M95" s="140">
        <v>45415</v>
      </c>
      <c r="N95" s="141" t="s">
        <v>107</v>
      </c>
      <c r="O95" s="141" t="s">
        <v>90</v>
      </c>
      <c r="P95" s="141" t="s">
        <v>90</v>
      </c>
      <c r="Q95" s="139"/>
      <c r="R95" s="141" t="s">
        <v>90</v>
      </c>
      <c r="S95" s="141" t="s">
        <v>458</v>
      </c>
      <c r="T95" s="141" t="s">
        <v>90</v>
      </c>
      <c r="U95" s="141" t="s">
        <v>430</v>
      </c>
      <c r="V95" s="139"/>
      <c r="W95" s="139"/>
      <c r="X95" s="141" t="s">
        <v>927</v>
      </c>
      <c r="Y95" s="141" t="s">
        <v>928</v>
      </c>
      <c r="Z95" s="141" t="s">
        <v>90</v>
      </c>
      <c r="AA95" s="139"/>
      <c r="AB95" s="139"/>
      <c r="AC95" s="139"/>
      <c r="AD95" s="139"/>
      <c r="AE95" s="141" t="s">
        <v>90</v>
      </c>
      <c r="AF95" s="141" t="s">
        <v>290</v>
      </c>
      <c r="AG95" s="141" t="s">
        <v>459</v>
      </c>
      <c r="AH95" s="141" t="s">
        <v>428</v>
      </c>
      <c r="AI95" s="141" t="s">
        <v>90</v>
      </c>
      <c r="AJ95" s="141" t="s">
        <v>90</v>
      </c>
      <c r="AK95" s="142" t="s">
        <v>82</v>
      </c>
      <c r="AL95" s="141" t="s">
        <v>1563</v>
      </c>
      <c r="AM95" s="141" t="s">
        <v>427</v>
      </c>
      <c r="AN95" s="141" t="s">
        <v>436</v>
      </c>
      <c r="AO95" s="139"/>
      <c r="AP95" s="141" t="s">
        <v>90</v>
      </c>
      <c r="AQ95" s="141" t="s">
        <v>90</v>
      </c>
      <c r="AR95" s="141" t="s">
        <v>90</v>
      </c>
      <c r="AS95" s="139" t="s">
        <v>931</v>
      </c>
      <c r="AT95" s="141">
        <v>1000000</v>
      </c>
      <c r="AU95" s="139">
        <v>4.75</v>
      </c>
      <c r="AV95" s="140">
        <v>45051</v>
      </c>
      <c r="AW95" s="140"/>
      <c r="AX95" s="141">
        <v>4</v>
      </c>
      <c r="AY95" s="141" t="s">
        <v>90</v>
      </c>
      <c r="AZ95" s="140">
        <v>45415</v>
      </c>
      <c r="BA95" s="141" t="s">
        <v>932</v>
      </c>
      <c r="BB95" s="141" t="s">
        <v>454</v>
      </c>
      <c r="BC95" s="140">
        <v>45051</v>
      </c>
      <c r="BD95" s="141" t="s">
        <v>90</v>
      </c>
      <c r="BE95" s="140">
        <v>45051</v>
      </c>
      <c r="BF95" s="141" t="s">
        <v>90</v>
      </c>
      <c r="BG95" s="141" t="s">
        <v>1564</v>
      </c>
      <c r="BH95" s="141" t="s">
        <v>1565</v>
      </c>
      <c r="BI95" s="141" t="s">
        <v>426</v>
      </c>
      <c r="BJ95" s="141" t="s">
        <v>426</v>
      </c>
      <c r="BK95" s="141" t="s">
        <v>425</v>
      </c>
      <c r="BL95" s="141" t="s">
        <v>424</v>
      </c>
      <c r="BM95" s="141" t="s">
        <v>423</v>
      </c>
      <c r="BN95" s="141" t="s">
        <v>90</v>
      </c>
      <c r="BO95" s="141" t="s">
        <v>1292</v>
      </c>
      <c r="BP95" s="141" t="s">
        <v>90</v>
      </c>
      <c r="BQ95" s="142" t="s">
        <v>90</v>
      </c>
      <c r="BR95" s="38"/>
      <c r="BS95" t="s">
        <v>7</v>
      </c>
      <c r="BT95" s="141" t="s">
        <v>136</v>
      </c>
      <c r="BU95" s="139" t="s">
        <v>1566</v>
      </c>
    </row>
    <row r="96" spans="1:73" hidden="1" x14ac:dyDescent="0.25">
      <c r="A96" s="141" t="s">
        <v>630</v>
      </c>
      <c r="B96" s="141" t="s">
        <v>1567</v>
      </c>
      <c r="C96" s="139" t="s">
        <v>1568</v>
      </c>
      <c r="D96" s="140">
        <v>45036</v>
      </c>
      <c r="E96" s="141" t="s">
        <v>1569</v>
      </c>
      <c r="F96" s="141" t="s">
        <v>428</v>
      </c>
      <c r="G96" s="141" t="s">
        <v>428</v>
      </c>
      <c r="H96" s="141" t="s">
        <v>428</v>
      </c>
      <c r="I96" s="141">
        <v>0.08</v>
      </c>
      <c r="J96" s="141" t="s">
        <v>106</v>
      </c>
      <c r="K96" s="141" t="s">
        <v>772</v>
      </c>
      <c r="L96" s="139">
        <v>4.1500000000000004</v>
      </c>
      <c r="M96" s="140">
        <v>45405</v>
      </c>
      <c r="N96" s="141" t="s">
        <v>107</v>
      </c>
      <c r="O96" s="141" t="s">
        <v>90</v>
      </c>
      <c r="P96" s="141" t="s">
        <v>90</v>
      </c>
      <c r="Q96" s="139"/>
      <c r="R96" s="141" t="s">
        <v>432</v>
      </c>
      <c r="S96" s="141" t="s">
        <v>458</v>
      </c>
      <c r="T96" s="141" t="s">
        <v>90</v>
      </c>
      <c r="U96" s="141" t="s">
        <v>430</v>
      </c>
      <c r="V96" s="139">
        <v>100</v>
      </c>
      <c r="W96" s="139"/>
      <c r="X96" s="141" t="s">
        <v>439</v>
      </c>
      <c r="Y96" s="141" t="s">
        <v>90</v>
      </c>
      <c r="Z96" s="141" t="s">
        <v>90</v>
      </c>
      <c r="AA96" s="139"/>
      <c r="AB96" s="139"/>
      <c r="AC96" s="139"/>
      <c r="AD96" s="139"/>
      <c r="AE96" s="141" t="s">
        <v>90</v>
      </c>
      <c r="AF96" s="141" t="s">
        <v>290</v>
      </c>
      <c r="AG96" s="141" t="s">
        <v>459</v>
      </c>
      <c r="AH96" s="141" t="s">
        <v>428</v>
      </c>
      <c r="AI96" s="141" t="s">
        <v>90</v>
      </c>
      <c r="AJ96" s="141" t="s">
        <v>90</v>
      </c>
      <c r="AK96" s="142" t="s">
        <v>82</v>
      </c>
      <c r="AL96" s="141" t="s">
        <v>1570</v>
      </c>
      <c r="AM96" s="141" t="s">
        <v>427</v>
      </c>
      <c r="AN96" s="141" t="s">
        <v>436</v>
      </c>
      <c r="AO96" s="139"/>
      <c r="AP96" s="141" t="s">
        <v>90</v>
      </c>
      <c r="AQ96" s="141" t="s">
        <v>90</v>
      </c>
      <c r="AR96" s="141" t="s">
        <v>90</v>
      </c>
      <c r="AS96" s="139" t="s">
        <v>632</v>
      </c>
      <c r="AT96" s="141">
        <v>8000000</v>
      </c>
      <c r="AU96" s="139">
        <v>0.08</v>
      </c>
      <c r="AV96" s="140">
        <v>45041</v>
      </c>
      <c r="AW96" s="140"/>
      <c r="AX96" s="141">
        <v>4.1500000000000004</v>
      </c>
      <c r="AY96" s="141" t="s">
        <v>90</v>
      </c>
      <c r="AZ96" s="140">
        <v>45405</v>
      </c>
      <c r="BA96" s="141" t="s">
        <v>633</v>
      </c>
      <c r="BB96" s="141" t="s">
        <v>630</v>
      </c>
      <c r="BC96" s="140">
        <v>45041</v>
      </c>
      <c r="BD96" s="141" t="s">
        <v>90</v>
      </c>
      <c r="BE96" s="140">
        <v>45041</v>
      </c>
      <c r="BF96" s="141" t="s">
        <v>90</v>
      </c>
      <c r="BG96" s="141" t="s">
        <v>90</v>
      </c>
      <c r="BH96" s="141" t="s">
        <v>90</v>
      </c>
      <c r="BI96" s="141" t="s">
        <v>426</v>
      </c>
      <c r="BJ96" s="141" t="s">
        <v>426</v>
      </c>
      <c r="BK96" s="141" t="s">
        <v>425</v>
      </c>
      <c r="BL96" s="141" t="s">
        <v>424</v>
      </c>
      <c r="BM96" s="141" t="s">
        <v>423</v>
      </c>
      <c r="BN96" s="141" t="s">
        <v>90</v>
      </c>
      <c r="BO96" s="141" t="s">
        <v>1292</v>
      </c>
      <c r="BP96" s="141" t="s">
        <v>90</v>
      </c>
      <c r="BQ96" s="142" t="s">
        <v>90</v>
      </c>
      <c r="BR96" s="38"/>
      <c r="BS96" t="s">
        <v>7</v>
      </c>
      <c r="BT96" s="141" t="s">
        <v>12</v>
      </c>
      <c r="BU96" s="139" t="s">
        <v>1571</v>
      </c>
    </row>
    <row r="97" spans="1:73" hidden="1" x14ac:dyDescent="0.25">
      <c r="A97" s="141" t="s">
        <v>1281</v>
      </c>
      <c r="B97" s="141" t="s">
        <v>1572</v>
      </c>
      <c r="C97" s="139" t="s">
        <v>1573</v>
      </c>
      <c r="D97" s="140">
        <v>45036</v>
      </c>
      <c r="E97" s="141" t="s">
        <v>1574</v>
      </c>
      <c r="F97" s="141" t="s">
        <v>1285</v>
      </c>
      <c r="G97" s="141" t="s">
        <v>1286</v>
      </c>
      <c r="H97" s="141" t="s">
        <v>428</v>
      </c>
      <c r="I97" s="141">
        <v>18</v>
      </c>
      <c r="J97" s="141" t="s">
        <v>104</v>
      </c>
      <c r="K97" s="141" t="s">
        <v>772</v>
      </c>
      <c r="L97" s="139">
        <v>3.9</v>
      </c>
      <c r="M97" s="140">
        <v>45406</v>
      </c>
      <c r="N97" s="141" t="s">
        <v>107</v>
      </c>
      <c r="O97" s="141" t="s">
        <v>90</v>
      </c>
      <c r="P97" s="141" t="s">
        <v>90</v>
      </c>
      <c r="Q97" s="139"/>
      <c r="R97" s="141" t="s">
        <v>432</v>
      </c>
      <c r="S97" s="141" t="s">
        <v>458</v>
      </c>
      <c r="T97" s="141" t="s">
        <v>90</v>
      </c>
      <c r="U97" s="141" t="s">
        <v>430</v>
      </c>
      <c r="V97" s="139">
        <v>100</v>
      </c>
      <c r="W97" s="139"/>
      <c r="X97" s="141" t="s">
        <v>439</v>
      </c>
      <c r="Y97" s="141" t="s">
        <v>90</v>
      </c>
      <c r="Z97" s="141" t="s">
        <v>90</v>
      </c>
      <c r="AA97" s="139"/>
      <c r="AB97" s="139"/>
      <c r="AC97" s="139"/>
      <c r="AD97" s="139"/>
      <c r="AE97" s="141" t="s">
        <v>1287</v>
      </c>
      <c r="AF97" s="141" t="s">
        <v>290</v>
      </c>
      <c r="AG97" s="141" t="s">
        <v>459</v>
      </c>
      <c r="AH97" s="141" t="s">
        <v>428</v>
      </c>
      <c r="AI97" s="141" t="s">
        <v>90</v>
      </c>
      <c r="AJ97" s="141" t="s">
        <v>90</v>
      </c>
      <c r="AK97" s="142" t="s">
        <v>82</v>
      </c>
      <c r="AL97" s="141" t="s">
        <v>1575</v>
      </c>
      <c r="AM97" s="141" t="s">
        <v>1289</v>
      </c>
      <c r="AN97" s="141" t="s">
        <v>435</v>
      </c>
      <c r="AO97" s="139"/>
      <c r="AP97" s="141" t="s">
        <v>90</v>
      </c>
      <c r="AQ97" s="141" t="s">
        <v>90</v>
      </c>
      <c r="AR97" s="141" t="s">
        <v>1576</v>
      </c>
      <c r="AS97" s="139" t="s">
        <v>1290</v>
      </c>
      <c r="AT97" s="141">
        <v>10000</v>
      </c>
      <c r="AU97" s="139">
        <v>18</v>
      </c>
      <c r="AV97" s="140">
        <v>45042</v>
      </c>
      <c r="AW97" s="140">
        <v>45225</v>
      </c>
      <c r="AX97" s="141">
        <v>3.9</v>
      </c>
      <c r="AY97" s="141" t="s">
        <v>90</v>
      </c>
      <c r="AZ97" s="140">
        <v>45406</v>
      </c>
      <c r="BA97" s="141" t="s">
        <v>1577</v>
      </c>
      <c r="BB97" s="141" t="s">
        <v>1281</v>
      </c>
      <c r="BC97" s="140">
        <v>45042</v>
      </c>
      <c r="BD97" s="141" t="s">
        <v>1578</v>
      </c>
      <c r="BE97" s="140">
        <v>45042</v>
      </c>
      <c r="BF97" s="141" t="s">
        <v>1579</v>
      </c>
      <c r="BG97" s="141" t="s">
        <v>90</v>
      </c>
      <c r="BH97" s="141" t="s">
        <v>1287</v>
      </c>
      <c r="BI97" s="141" t="s">
        <v>426</v>
      </c>
      <c r="BJ97" s="141" t="s">
        <v>426</v>
      </c>
      <c r="BK97" s="141" t="s">
        <v>425</v>
      </c>
      <c r="BL97" s="141" t="s">
        <v>424</v>
      </c>
      <c r="BM97" s="141" t="s">
        <v>880</v>
      </c>
      <c r="BN97" s="141" t="s">
        <v>90</v>
      </c>
      <c r="BO97" s="141" t="s">
        <v>1292</v>
      </c>
      <c r="BP97" s="141" t="s">
        <v>90</v>
      </c>
      <c r="BQ97" s="142" t="s">
        <v>90</v>
      </c>
      <c r="BR97" s="38"/>
      <c r="BS97" t="s">
        <v>7</v>
      </c>
      <c r="BT97" s="141" t="s">
        <v>12</v>
      </c>
      <c r="BU97" s="139" t="s">
        <v>1580</v>
      </c>
    </row>
    <row r="98" spans="1:73" hidden="1" x14ac:dyDescent="0.25">
      <c r="A98" s="141" t="s">
        <v>1581</v>
      </c>
      <c r="B98" s="141" t="s">
        <v>1582</v>
      </c>
      <c r="C98" s="139" t="s">
        <v>1583</v>
      </c>
      <c r="D98" s="140">
        <v>45030</v>
      </c>
      <c r="E98" s="141" t="s">
        <v>1584</v>
      </c>
      <c r="F98" s="141" t="s">
        <v>428</v>
      </c>
      <c r="G98" s="141" t="s">
        <v>428</v>
      </c>
      <c r="H98" s="141" t="s">
        <v>428</v>
      </c>
      <c r="I98" s="141">
        <v>2.1</v>
      </c>
      <c r="J98" s="141" t="s">
        <v>83</v>
      </c>
      <c r="K98" s="141" t="s">
        <v>772</v>
      </c>
      <c r="L98" s="139">
        <v>6</v>
      </c>
      <c r="M98" s="140">
        <v>45399</v>
      </c>
      <c r="N98" s="141" t="s">
        <v>1585</v>
      </c>
      <c r="O98" s="141" t="s">
        <v>1586</v>
      </c>
      <c r="P98" s="141" t="s">
        <v>1587</v>
      </c>
      <c r="Q98" s="139">
        <v>50</v>
      </c>
      <c r="R98" s="141" t="s">
        <v>432</v>
      </c>
      <c r="S98" s="141" t="s">
        <v>458</v>
      </c>
      <c r="T98" s="141" t="s">
        <v>90</v>
      </c>
      <c r="U98" s="141" t="s">
        <v>430</v>
      </c>
      <c r="V98" s="139">
        <v>100</v>
      </c>
      <c r="W98" s="139">
        <v>2.0000000000000001E-4</v>
      </c>
      <c r="X98" s="141" t="s">
        <v>634</v>
      </c>
      <c r="Y98" s="141" t="s">
        <v>1203</v>
      </c>
      <c r="Z98" s="141" t="s">
        <v>90</v>
      </c>
      <c r="AA98" s="139"/>
      <c r="AB98" s="139"/>
      <c r="AC98" s="139"/>
      <c r="AD98" s="139"/>
      <c r="AE98" s="141" t="s">
        <v>1588</v>
      </c>
      <c r="AF98" s="141" t="s">
        <v>290</v>
      </c>
      <c r="AG98" s="141" t="s">
        <v>1589</v>
      </c>
      <c r="AH98" s="141" t="s">
        <v>428</v>
      </c>
      <c r="AI98" s="141" t="s">
        <v>440</v>
      </c>
      <c r="AJ98" s="141" t="s">
        <v>276</v>
      </c>
      <c r="AK98" s="142" t="s">
        <v>1</v>
      </c>
      <c r="AL98" s="141" t="s">
        <v>1590</v>
      </c>
      <c r="AM98" s="141" t="s">
        <v>427</v>
      </c>
      <c r="AN98" s="141" t="s">
        <v>436</v>
      </c>
      <c r="AO98" s="139"/>
      <c r="AP98" s="141" t="s">
        <v>90</v>
      </c>
      <c r="AQ98" s="141" t="s">
        <v>90</v>
      </c>
      <c r="AR98" s="141" t="s">
        <v>1591</v>
      </c>
      <c r="AS98" s="139" t="s">
        <v>1592</v>
      </c>
      <c r="AT98" s="141">
        <v>1000</v>
      </c>
      <c r="AU98" s="139">
        <v>2.1</v>
      </c>
      <c r="AV98" s="140">
        <v>45035</v>
      </c>
      <c r="AW98" s="140"/>
      <c r="AX98" s="141">
        <v>6</v>
      </c>
      <c r="AY98" s="141" t="s">
        <v>90</v>
      </c>
      <c r="AZ98" s="140">
        <v>45216</v>
      </c>
      <c r="BA98" s="141" t="s">
        <v>1593</v>
      </c>
      <c r="BB98" s="141" t="s">
        <v>1581</v>
      </c>
      <c r="BC98" s="140">
        <v>45035</v>
      </c>
      <c r="BD98" s="141" t="s">
        <v>1587</v>
      </c>
      <c r="BE98" s="140">
        <v>45035</v>
      </c>
      <c r="BF98" s="141" t="s">
        <v>1092</v>
      </c>
      <c r="BG98" s="141" t="s">
        <v>1594</v>
      </c>
      <c r="BH98" s="141" t="s">
        <v>1595</v>
      </c>
      <c r="BI98" s="141" t="s">
        <v>426</v>
      </c>
      <c r="BJ98" s="141" t="s">
        <v>426</v>
      </c>
      <c r="BK98" s="141" t="s">
        <v>425</v>
      </c>
      <c r="BL98" s="141" t="s">
        <v>424</v>
      </c>
      <c r="BM98" s="141" t="s">
        <v>423</v>
      </c>
      <c r="BN98" s="141" t="s">
        <v>90</v>
      </c>
      <c r="BO98" s="141" t="s">
        <v>126</v>
      </c>
      <c r="BP98" s="141" t="s">
        <v>90</v>
      </c>
      <c r="BQ98" s="142" t="s">
        <v>90</v>
      </c>
      <c r="BR98" s="38"/>
      <c r="BS98" t="s">
        <v>7</v>
      </c>
      <c r="BT98" s="141" t="s">
        <v>10</v>
      </c>
      <c r="BU98" s="139" t="s">
        <v>1596</v>
      </c>
    </row>
    <row r="99" spans="1:73" hidden="1" x14ac:dyDescent="0.25">
      <c r="A99" s="141" t="s">
        <v>764</v>
      </c>
      <c r="B99" s="141" t="s">
        <v>1597</v>
      </c>
      <c r="C99" s="139" t="s">
        <v>1598</v>
      </c>
      <c r="D99" s="140">
        <v>45029</v>
      </c>
      <c r="E99" s="141" t="s">
        <v>1599</v>
      </c>
      <c r="F99" s="141" t="s">
        <v>801</v>
      </c>
      <c r="G99" s="141" t="s">
        <v>802</v>
      </c>
      <c r="H99" s="141" t="s">
        <v>428</v>
      </c>
      <c r="I99" s="141">
        <v>0.6</v>
      </c>
      <c r="J99" s="141" t="s">
        <v>108</v>
      </c>
      <c r="K99" s="141" t="s">
        <v>772</v>
      </c>
      <c r="L99" s="139">
        <v>5.5</v>
      </c>
      <c r="M99" s="140">
        <v>45399</v>
      </c>
      <c r="N99" s="141" t="s">
        <v>803</v>
      </c>
      <c r="O99" s="141" t="s">
        <v>90</v>
      </c>
      <c r="P99" s="141" t="s">
        <v>819</v>
      </c>
      <c r="Q99" s="139"/>
      <c r="R99" s="141" t="s">
        <v>432</v>
      </c>
      <c r="S99" s="141" t="s">
        <v>804</v>
      </c>
      <c r="T99" s="141" t="s">
        <v>90</v>
      </c>
      <c r="U99" s="141" t="s">
        <v>430</v>
      </c>
      <c r="V99" s="139">
        <v>100</v>
      </c>
      <c r="W99" s="139"/>
      <c r="X99" s="141" t="s">
        <v>805</v>
      </c>
      <c r="Y99" s="141" t="s">
        <v>806</v>
      </c>
      <c r="Z99" s="141" t="s">
        <v>90</v>
      </c>
      <c r="AA99" s="139"/>
      <c r="AB99" s="139"/>
      <c r="AC99" s="139"/>
      <c r="AD99" s="139"/>
      <c r="AE99" s="141" t="s">
        <v>1600</v>
      </c>
      <c r="AF99" s="141" t="s">
        <v>290</v>
      </c>
      <c r="AG99" s="141" t="s">
        <v>429</v>
      </c>
      <c r="AH99" s="141" t="s">
        <v>428</v>
      </c>
      <c r="AI99" s="141" t="s">
        <v>372</v>
      </c>
      <c r="AJ99" s="141" t="s">
        <v>90</v>
      </c>
      <c r="AK99" s="142" t="s">
        <v>1</v>
      </c>
      <c r="AL99" s="141" t="s">
        <v>1590</v>
      </c>
      <c r="AM99" s="141" t="s">
        <v>427</v>
      </c>
      <c r="AN99" s="141" t="s">
        <v>808</v>
      </c>
      <c r="AO99" s="139"/>
      <c r="AP99" s="141" t="s">
        <v>90</v>
      </c>
      <c r="AQ99" s="141" t="s">
        <v>90</v>
      </c>
      <c r="AR99" s="141" t="s">
        <v>1601</v>
      </c>
      <c r="AS99" s="139" t="s">
        <v>809</v>
      </c>
      <c r="AT99" s="141">
        <v>1000</v>
      </c>
      <c r="AU99" s="139">
        <v>0.6</v>
      </c>
      <c r="AV99" s="140">
        <v>45035</v>
      </c>
      <c r="AW99" s="140"/>
      <c r="AX99" s="141">
        <v>5.5</v>
      </c>
      <c r="AY99" s="141" t="s">
        <v>90</v>
      </c>
      <c r="AZ99" s="140">
        <v>45399</v>
      </c>
      <c r="BA99" s="141" t="s">
        <v>1602</v>
      </c>
      <c r="BB99" s="141" t="s">
        <v>90</v>
      </c>
      <c r="BC99" s="140">
        <v>45035</v>
      </c>
      <c r="BD99" s="141" t="s">
        <v>819</v>
      </c>
      <c r="BE99" s="140">
        <v>45035</v>
      </c>
      <c r="BF99" s="141" t="s">
        <v>1092</v>
      </c>
      <c r="BG99" s="141" t="s">
        <v>1603</v>
      </c>
      <c r="BH99" s="141" t="s">
        <v>1604</v>
      </c>
      <c r="BI99" s="141" t="s">
        <v>426</v>
      </c>
      <c r="BJ99" s="141" t="s">
        <v>426</v>
      </c>
      <c r="BK99" s="141" t="s">
        <v>425</v>
      </c>
      <c r="BL99" s="141" t="s">
        <v>424</v>
      </c>
      <c r="BM99" s="141" t="s">
        <v>423</v>
      </c>
      <c r="BN99" s="141" t="s">
        <v>90</v>
      </c>
      <c r="BO99" s="141" t="s">
        <v>1292</v>
      </c>
      <c r="BP99" s="141" t="s">
        <v>764</v>
      </c>
      <c r="BQ99" s="142" t="s">
        <v>90</v>
      </c>
      <c r="BR99" s="38"/>
      <c r="BS99" t="s">
        <v>7</v>
      </c>
      <c r="BT99" s="141" t="s">
        <v>14</v>
      </c>
      <c r="BU99" s="139" t="s">
        <v>1605</v>
      </c>
    </row>
    <row r="100" spans="1:73" hidden="1" x14ac:dyDescent="0.25">
      <c r="A100" s="141" t="s">
        <v>630</v>
      </c>
      <c r="B100" s="141" t="s">
        <v>1606</v>
      </c>
      <c r="C100" s="139" t="s">
        <v>1607</v>
      </c>
      <c r="D100" s="140">
        <v>45028</v>
      </c>
      <c r="E100" s="141" t="s">
        <v>1608</v>
      </c>
      <c r="F100" s="141" t="s">
        <v>428</v>
      </c>
      <c r="G100" s="141" t="s">
        <v>428</v>
      </c>
      <c r="H100" s="141" t="s">
        <v>428</v>
      </c>
      <c r="I100" s="141">
        <v>2E-3</v>
      </c>
      <c r="J100" s="141" t="s">
        <v>83</v>
      </c>
      <c r="K100" s="141" t="s">
        <v>772</v>
      </c>
      <c r="L100" s="139">
        <v>5.0999999999999996</v>
      </c>
      <c r="M100" s="140">
        <v>45398</v>
      </c>
      <c r="N100" s="141" t="s">
        <v>107</v>
      </c>
      <c r="O100" s="141" t="s">
        <v>90</v>
      </c>
      <c r="P100" s="141" t="s">
        <v>90</v>
      </c>
      <c r="Q100" s="139"/>
      <c r="R100" s="141" t="s">
        <v>432</v>
      </c>
      <c r="S100" s="141" t="s">
        <v>458</v>
      </c>
      <c r="T100" s="141" t="s">
        <v>90</v>
      </c>
      <c r="U100" s="141" t="s">
        <v>430</v>
      </c>
      <c r="V100" s="139">
        <v>100</v>
      </c>
      <c r="W100" s="139"/>
      <c r="X100" s="141" t="s">
        <v>439</v>
      </c>
      <c r="Y100" s="141" t="s">
        <v>90</v>
      </c>
      <c r="Z100" s="141" t="s">
        <v>90</v>
      </c>
      <c r="AA100" s="139"/>
      <c r="AB100" s="139"/>
      <c r="AC100" s="139"/>
      <c r="AD100" s="139"/>
      <c r="AE100" s="141" t="s">
        <v>90</v>
      </c>
      <c r="AF100" s="141" t="s">
        <v>290</v>
      </c>
      <c r="AG100" s="141" t="s">
        <v>459</v>
      </c>
      <c r="AH100" s="141" t="s">
        <v>428</v>
      </c>
      <c r="AI100" s="141" t="s">
        <v>90</v>
      </c>
      <c r="AJ100" s="141" t="s">
        <v>90</v>
      </c>
      <c r="AK100" s="142" t="s">
        <v>82</v>
      </c>
      <c r="AL100" s="141" t="s">
        <v>1609</v>
      </c>
      <c r="AM100" s="141" t="s">
        <v>427</v>
      </c>
      <c r="AN100" s="141" t="s">
        <v>436</v>
      </c>
      <c r="AO100" s="139"/>
      <c r="AP100" s="141" t="s">
        <v>90</v>
      </c>
      <c r="AQ100" s="141" t="s">
        <v>90</v>
      </c>
      <c r="AR100" s="141" t="s">
        <v>90</v>
      </c>
      <c r="AS100" s="139" t="s">
        <v>632</v>
      </c>
      <c r="AT100" s="141">
        <v>200000</v>
      </c>
      <c r="AU100" s="139">
        <v>2E-3</v>
      </c>
      <c r="AV100" s="140">
        <v>45034</v>
      </c>
      <c r="AW100" s="140"/>
      <c r="AX100" s="141">
        <v>5.0999999999999996</v>
      </c>
      <c r="AY100" s="141" t="s">
        <v>90</v>
      </c>
      <c r="AZ100" s="140">
        <v>45398</v>
      </c>
      <c r="BA100" s="141" t="s">
        <v>633</v>
      </c>
      <c r="BB100" s="141" t="s">
        <v>630</v>
      </c>
      <c r="BC100" s="140">
        <v>45034</v>
      </c>
      <c r="BD100" s="141" t="s">
        <v>90</v>
      </c>
      <c r="BE100" s="140">
        <v>45034</v>
      </c>
      <c r="BF100" s="141" t="s">
        <v>90</v>
      </c>
      <c r="BG100" s="141" t="s">
        <v>90</v>
      </c>
      <c r="BH100" s="141" t="s">
        <v>90</v>
      </c>
      <c r="BI100" s="141" t="s">
        <v>426</v>
      </c>
      <c r="BJ100" s="141" t="s">
        <v>426</v>
      </c>
      <c r="BK100" s="141" t="s">
        <v>425</v>
      </c>
      <c r="BL100" s="141" t="s">
        <v>424</v>
      </c>
      <c r="BM100" s="141" t="s">
        <v>423</v>
      </c>
      <c r="BN100" s="141" t="s">
        <v>90</v>
      </c>
      <c r="BO100" s="141" t="s">
        <v>1292</v>
      </c>
      <c r="BP100" s="141" t="s">
        <v>90</v>
      </c>
      <c r="BQ100" s="142" t="s">
        <v>90</v>
      </c>
      <c r="BR100" s="38"/>
      <c r="BS100" t="s">
        <v>7</v>
      </c>
      <c r="BT100" s="141" t="s">
        <v>12</v>
      </c>
      <c r="BU100" s="139" t="s">
        <v>1610</v>
      </c>
    </row>
    <row r="101" spans="1:73" hidden="1" x14ac:dyDescent="0.25">
      <c r="A101" s="141" t="s">
        <v>1611</v>
      </c>
      <c r="B101" s="141" t="s">
        <v>1612</v>
      </c>
      <c r="C101" s="139" t="s">
        <v>1613</v>
      </c>
      <c r="D101" s="140">
        <v>45015</v>
      </c>
      <c r="E101" s="141" t="s">
        <v>1614</v>
      </c>
      <c r="F101" s="141" t="s">
        <v>428</v>
      </c>
      <c r="G101" s="141" t="s">
        <v>428</v>
      </c>
      <c r="H101" s="141" t="s">
        <v>428</v>
      </c>
      <c r="I101" s="141">
        <v>0.5</v>
      </c>
      <c r="J101" s="141" t="s">
        <v>83</v>
      </c>
      <c r="K101" s="141" t="s">
        <v>772</v>
      </c>
      <c r="L101" s="139">
        <v>6.5</v>
      </c>
      <c r="M101" s="140">
        <v>45384</v>
      </c>
      <c r="N101" s="141" t="s">
        <v>107</v>
      </c>
      <c r="O101" s="141" t="s">
        <v>90</v>
      </c>
      <c r="P101" s="141" t="s">
        <v>90</v>
      </c>
      <c r="Q101" s="139"/>
      <c r="R101" s="141" t="s">
        <v>432</v>
      </c>
      <c r="S101" s="141" t="s">
        <v>431</v>
      </c>
      <c r="T101" s="141" t="s">
        <v>90</v>
      </c>
      <c r="U101" s="141" t="s">
        <v>430</v>
      </c>
      <c r="V101" s="139">
        <v>100</v>
      </c>
      <c r="W101" s="139"/>
      <c r="X101" s="141" t="s">
        <v>813</v>
      </c>
      <c r="Y101" s="141" t="s">
        <v>976</v>
      </c>
      <c r="Z101" s="141" t="s">
        <v>90</v>
      </c>
      <c r="AA101" s="139"/>
      <c r="AB101" s="139"/>
      <c r="AC101" s="139"/>
      <c r="AD101" s="139"/>
      <c r="AE101" s="141" t="s">
        <v>1615</v>
      </c>
      <c r="AF101" s="141" t="s">
        <v>290</v>
      </c>
      <c r="AG101" s="141" t="s">
        <v>1150</v>
      </c>
      <c r="AH101" s="141" t="s">
        <v>428</v>
      </c>
      <c r="AI101" s="141" t="s">
        <v>1616</v>
      </c>
      <c r="AJ101" s="141" t="s">
        <v>90</v>
      </c>
      <c r="AK101" s="142" t="s">
        <v>2</v>
      </c>
      <c r="AL101" s="141" t="s">
        <v>1617</v>
      </c>
      <c r="AM101" s="141" t="s">
        <v>427</v>
      </c>
      <c r="AN101" s="141" t="s">
        <v>436</v>
      </c>
      <c r="AO101" s="139"/>
      <c r="AP101" s="141" t="s">
        <v>90</v>
      </c>
      <c r="AQ101" s="141" t="s">
        <v>90</v>
      </c>
      <c r="AR101" s="141" t="s">
        <v>1618</v>
      </c>
      <c r="AS101" s="139" t="s">
        <v>1619</v>
      </c>
      <c r="AT101" s="141">
        <v>1000</v>
      </c>
      <c r="AU101" s="139">
        <v>0.5</v>
      </c>
      <c r="AV101" s="140">
        <v>45020</v>
      </c>
      <c r="AW101" s="140"/>
      <c r="AX101" s="141">
        <v>6.5</v>
      </c>
      <c r="AY101" s="141" t="s">
        <v>90</v>
      </c>
      <c r="AZ101" s="140">
        <v>45203</v>
      </c>
      <c r="BA101" s="141" t="s">
        <v>1620</v>
      </c>
      <c r="BB101" s="141" t="s">
        <v>90</v>
      </c>
      <c r="BC101" s="140">
        <v>45020</v>
      </c>
      <c r="BD101" s="141" t="s">
        <v>646</v>
      </c>
      <c r="BE101" s="140">
        <v>45020</v>
      </c>
      <c r="BF101" s="141" t="s">
        <v>769</v>
      </c>
      <c r="BG101" s="141" t="s">
        <v>1615</v>
      </c>
      <c r="BH101" s="141" t="s">
        <v>1615</v>
      </c>
      <c r="BI101" s="141" t="s">
        <v>426</v>
      </c>
      <c r="BJ101" s="141" t="s">
        <v>426</v>
      </c>
      <c r="BK101" s="141" t="s">
        <v>425</v>
      </c>
      <c r="BL101" s="141" t="s">
        <v>424</v>
      </c>
      <c r="BM101" s="141" t="s">
        <v>423</v>
      </c>
      <c r="BN101" s="141" t="s">
        <v>90</v>
      </c>
      <c r="BO101" s="141" t="s">
        <v>126</v>
      </c>
      <c r="BP101" s="141" t="s">
        <v>90</v>
      </c>
      <c r="BQ101" s="142" t="s">
        <v>90</v>
      </c>
      <c r="BR101" s="38"/>
      <c r="BS101" t="s">
        <v>7</v>
      </c>
      <c r="BT101" s="141" t="s">
        <v>28</v>
      </c>
      <c r="BU101" s="139" t="s">
        <v>1621</v>
      </c>
    </row>
    <row r="102" spans="1:73" hidden="1" x14ac:dyDescent="0.25">
      <c r="A102" s="141" t="s">
        <v>1622</v>
      </c>
      <c r="B102" s="141" t="s">
        <v>1623</v>
      </c>
      <c r="C102" s="139" t="s">
        <v>1624</v>
      </c>
      <c r="D102" s="140">
        <v>45012</v>
      </c>
      <c r="E102" s="141" t="s">
        <v>1625</v>
      </c>
      <c r="F102" s="141" t="s">
        <v>428</v>
      </c>
      <c r="G102" s="141" t="s">
        <v>428</v>
      </c>
      <c r="H102" s="141" t="s">
        <v>428</v>
      </c>
      <c r="I102" s="141">
        <v>0.97</v>
      </c>
      <c r="J102" s="141" t="s">
        <v>108</v>
      </c>
      <c r="K102" s="141" t="s">
        <v>772</v>
      </c>
      <c r="L102" s="139">
        <v>6.2</v>
      </c>
      <c r="M102" s="140">
        <v>45378</v>
      </c>
      <c r="N102" s="141" t="s">
        <v>803</v>
      </c>
      <c r="O102" s="141" t="s">
        <v>90</v>
      </c>
      <c r="P102" s="141" t="s">
        <v>90</v>
      </c>
      <c r="Q102" s="139"/>
      <c r="R102" s="141" t="s">
        <v>432</v>
      </c>
      <c r="S102" s="141" t="s">
        <v>458</v>
      </c>
      <c r="T102" s="141" t="s">
        <v>90</v>
      </c>
      <c r="U102" s="141" t="s">
        <v>430</v>
      </c>
      <c r="V102" s="139">
        <v>100</v>
      </c>
      <c r="W102" s="139"/>
      <c r="X102" s="141" t="s">
        <v>1083</v>
      </c>
      <c r="Y102" s="141" t="s">
        <v>1626</v>
      </c>
      <c r="Z102" s="141" t="s">
        <v>1627</v>
      </c>
      <c r="AA102" s="139"/>
      <c r="AB102" s="139"/>
      <c r="AC102" s="139"/>
      <c r="AD102" s="139"/>
      <c r="AE102" s="141" t="s">
        <v>1628</v>
      </c>
      <c r="AF102" s="141" t="s">
        <v>290</v>
      </c>
      <c r="AG102" s="141" t="s">
        <v>429</v>
      </c>
      <c r="AH102" s="141" t="s">
        <v>428</v>
      </c>
      <c r="AI102" s="141" t="s">
        <v>372</v>
      </c>
      <c r="AJ102" s="141" t="s">
        <v>90</v>
      </c>
      <c r="AK102" s="142" t="s">
        <v>1</v>
      </c>
      <c r="AL102" s="141" t="s">
        <v>1629</v>
      </c>
      <c r="AM102" s="141" t="s">
        <v>427</v>
      </c>
      <c r="AN102" s="141" t="s">
        <v>436</v>
      </c>
      <c r="AO102" s="139"/>
      <c r="AP102" s="141" t="s">
        <v>90</v>
      </c>
      <c r="AQ102" s="141" t="s">
        <v>90</v>
      </c>
      <c r="AR102" s="141" t="s">
        <v>1630</v>
      </c>
      <c r="AS102" s="139" t="s">
        <v>1631</v>
      </c>
      <c r="AT102" s="141">
        <v>1000</v>
      </c>
      <c r="AU102" s="139">
        <v>0.97</v>
      </c>
      <c r="AV102" s="140">
        <v>45014</v>
      </c>
      <c r="AW102" s="140"/>
      <c r="AX102" s="141">
        <v>6.2</v>
      </c>
      <c r="AY102" s="141" t="s">
        <v>90</v>
      </c>
      <c r="AZ102" s="140">
        <v>45378</v>
      </c>
      <c r="BA102" s="141" t="s">
        <v>1632</v>
      </c>
      <c r="BB102" s="141" t="s">
        <v>1633</v>
      </c>
      <c r="BC102" s="140">
        <v>45014</v>
      </c>
      <c r="BD102" s="141" t="s">
        <v>279</v>
      </c>
      <c r="BE102" s="140">
        <v>45014</v>
      </c>
      <c r="BF102" s="141" t="s">
        <v>1092</v>
      </c>
      <c r="BG102" s="141" t="s">
        <v>1603</v>
      </c>
      <c r="BH102" s="141" t="s">
        <v>1634</v>
      </c>
      <c r="BI102" s="141" t="s">
        <v>426</v>
      </c>
      <c r="BJ102" s="141" t="s">
        <v>426</v>
      </c>
      <c r="BK102" s="141" t="s">
        <v>425</v>
      </c>
      <c r="BL102" s="141" t="s">
        <v>424</v>
      </c>
      <c r="BM102" s="141" t="s">
        <v>423</v>
      </c>
      <c r="BN102" s="141" t="s">
        <v>90</v>
      </c>
      <c r="BO102" s="141" t="s">
        <v>1292</v>
      </c>
      <c r="BP102" s="141" t="s">
        <v>90</v>
      </c>
      <c r="BQ102" s="142" t="s">
        <v>90</v>
      </c>
      <c r="BR102" s="38"/>
      <c r="BS102" t="s">
        <v>7</v>
      </c>
      <c r="BT102" s="141" t="s">
        <v>8</v>
      </c>
      <c r="BU102" s="139" t="s">
        <v>1635</v>
      </c>
    </row>
    <row r="103" spans="1:73" hidden="1" x14ac:dyDescent="0.25">
      <c r="A103" s="141" t="s">
        <v>969</v>
      </c>
      <c r="B103" s="141" t="s">
        <v>1636</v>
      </c>
      <c r="C103" s="139" t="s">
        <v>1637</v>
      </c>
      <c r="D103" s="140">
        <v>45008</v>
      </c>
      <c r="E103" s="141" t="s">
        <v>1638</v>
      </c>
      <c r="F103" s="141" t="s">
        <v>973</v>
      </c>
      <c r="G103" s="141" t="s">
        <v>974</v>
      </c>
      <c r="H103" s="141" t="s">
        <v>428</v>
      </c>
      <c r="I103" s="141">
        <v>0.28000000000000003</v>
      </c>
      <c r="J103" s="141" t="s">
        <v>83</v>
      </c>
      <c r="K103" s="141" t="s">
        <v>975</v>
      </c>
      <c r="L103" s="139">
        <v>5.3</v>
      </c>
      <c r="M103" s="140">
        <v>45373</v>
      </c>
      <c r="N103" s="141" t="s">
        <v>107</v>
      </c>
      <c r="O103" s="141" t="s">
        <v>90</v>
      </c>
      <c r="P103" s="141" t="s">
        <v>90</v>
      </c>
      <c r="Q103" s="139"/>
      <c r="R103" s="141" t="s">
        <v>90</v>
      </c>
      <c r="S103" s="141" t="s">
        <v>804</v>
      </c>
      <c r="T103" s="141" t="s">
        <v>90</v>
      </c>
      <c r="U103" s="141" t="s">
        <v>430</v>
      </c>
      <c r="V103" s="139"/>
      <c r="W103" s="139"/>
      <c r="X103" s="141" t="s">
        <v>813</v>
      </c>
      <c r="Y103" s="141" t="s">
        <v>976</v>
      </c>
      <c r="Z103" s="141" t="s">
        <v>90</v>
      </c>
      <c r="AA103" s="139"/>
      <c r="AB103" s="139"/>
      <c r="AC103" s="139"/>
      <c r="AD103" s="139"/>
      <c r="AE103" s="141" t="s">
        <v>90</v>
      </c>
      <c r="AF103" s="141" t="s">
        <v>290</v>
      </c>
      <c r="AG103" s="141" t="s">
        <v>459</v>
      </c>
      <c r="AH103" s="141" t="s">
        <v>428</v>
      </c>
      <c r="AI103" s="141" t="s">
        <v>440</v>
      </c>
      <c r="AJ103" s="141" t="s">
        <v>90</v>
      </c>
      <c r="AK103" s="142" t="s">
        <v>82</v>
      </c>
      <c r="AL103" s="141" t="s">
        <v>1639</v>
      </c>
      <c r="AM103" s="141" t="s">
        <v>731</v>
      </c>
      <c r="AN103" s="141" t="s">
        <v>435</v>
      </c>
      <c r="AO103" s="139"/>
      <c r="AP103" s="141" t="s">
        <v>90</v>
      </c>
      <c r="AQ103" s="141" t="s">
        <v>90</v>
      </c>
      <c r="AR103" s="141" t="s">
        <v>90</v>
      </c>
      <c r="AS103" s="139" t="s">
        <v>978</v>
      </c>
      <c r="AT103" s="141">
        <v>200000</v>
      </c>
      <c r="AU103" s="139">
        <v>0.28000000000000003</v>
      </c>
      <c r="AV103" s="140">
        <v>45012</v>
      </c>
      <c r="AW103" s="140"/>
      <c r="AX103" s="141">
        <v>5.3</v>
      </c>
      <c r="AY103" s="141" t="s">
        <v>90</v>
      </c>
      <c r="AZ103" s="140">
        <v>45373</v>
      </c>
      <c r="BA103" s="141" t="s">
        <v>980</v>
      </c>
      <c r="BB103" s="141" t="s">
        <v>90</v>
      </c>
      <c r="BC103" s="140">
        <v>45012</v>
      </c>
      <c r="BD103" s="141" t="s">
        <v>90</v>
      </c>
      <c r="BE103" s="140">
        <v>45012</v>
      </c>
      <c r="BF103" s="141" t="s">
        <v>90</v>
      </c>
      <c r="BG103" s="141" t="s">
        <v>90</v>
      </c>
      <c r="BH103" s="141" t="s">
        <v>90</v>
      </c>
      <c r="BI103" s="141" t="s">
        <v>426</v>
      </c>
      <c r="BJ103" s="141" t="s">
        <v>426</v>
      </c>
      <c r="BK103" s="141" t="s">
        <v>425</v>
      </c>
      <c r="BL103" s="141" t="s">
        <v>424</v>
      </c>
      <c r="BM103" s="141" t="s">
        <v>423</v>
      </c>
      <c r="BN103" s="141" t="s">
        <v>90</v>
      </c>
      <c r="BO103" s="141" t="s">
        <v>1292</v>
      </c>
      <c r="BP103" s="141" t="s">
        <v>969</v>
      </c>
      <c r="BQ103" s="142" t="s">
        <v>90</v>
      </c>
      <c r="BR103" s="38"/>
      <c r="BS103" t="s">
        <v>7</v>
      </c>
      <c r="BT103" s="141" t="s">
        <v>28</v>
      </c>
      <c r="BU103" s="139" t="s">
        <v>1640</v>
      </c>
    </row>
    <row r="104" spans="1:73" hidden="1" x14ac:dyDescent="0.25">
      <c r="A104" s="141" t="s">
        <v>1493</v>
      </c>
      <c r="B104" s="141" t="s">
        <v>1641</v>
      </c>
      <c r="C104" s="139" t="s">
        <v>1642</v>
      </c>
      <c r="D104" s="140">
        <v>45007</v>
      </c>
      <c r="E104" s="141" t="s">
        <v>1643</v>
      </c>
      <c r="F104" s="141" t="s">
        <v>1041</v>
      </c>
      <c r="G104" s="141" t="s">
        <v>974</v>
      </c>
      <c r="H104" s="141" t="s">
        <v>428</v>
      </c>
      <c r="I104" s="141">
        <v>0.37</v>
      </c>
      <c r="J104" s="141" t="s">
        <v>83</v>
      </c>
      <c r="K104" s="141" t="s">
        <v>1644</v>
      </c>
      <c r="L104" s="139">
        <v>5</v>
      </c>
      <c r="M104" s="140">
        <v>45320</v>
      </c>
      <c r="N104" s="141" t="s">
        <v>107</v>
      </c>
      <c r="O104" s="141" t="s">
        <v>90</v>
      </c>
      <c r="P104" s="141" t="s">
        <v>90</v>
      </c>
      <c r="Q104" s="139"/>
      <c r="R104" s="141" t="s">
        <v>432</v>
      </c>
      <c r="S104" s="141" t="s">
        <v>804</v>
      </c>
      <c r="T104" s="141" t="s">
        <v>90</v>
      </c>
      <c r="U104" s="141" t="s">
        <v>430</v>
      </c>
      <c r="V104" s="139"/>
      <c r="W104" s="139"/>
      <c r="X104" s="141" t="s">
        <v>1020</v>
      </c>
      <c r="Y104" s="141" t="s">
        <v>1021</v>
      </c>
      <c r="Z104" s="141" t="s">
        <v>90</v>
      </c>
      <c r="AA104" s="139"/>
      <c r="AB104" s="139"/>
      <c r="AC104" s="139"/>
      <c r="AD104" s="139"/>
      <c r="AE104" s="141" t="s">
        <v>1498</v>
      </c>
      <c r="AF104" s="141" t="s">
        <v>290</v>
      </c>
      <c r="AG104" s="141" t="s">
        <v>459</v>
      </c>
      <c r="AH104" s="141" t="s">
        <v>428</v>
      </c>
      <c r="AI104" s="141" t="s">
        <v>440</v>
      </c>
      <c r="AJ104" s="141" t="s">
        <v>90</v>
      </c>
      <c r="AK104" s="142" t="s">
        <v>82</v>
      </c>
      <c r="AL104" s="141" t="s">
        <v>1645</v>
      </c>
      <c r="AM104" s="141" t="s">
        <v>1043</v>
      </c>
      <c r="AN104" s="141" t="s">
        <v>435</v>
      </c>
      <c r="AO104" s="139"/>
      <c r="AP104" s="141" t="s">
        <v>90</v>
      </c>
      <c r="AQ104" s="141" t="s">
        <v>90</v>
      </c>
      <c r="AR104" s="141" t="s">
        <v>90</v>
      </c>
      <c r="AS104" s="139" t="s">
        <v>1117</v>
      </c>
      <c r="AT104" s="141">
        <v>100000</v>
      </c>
      <c r="AU104" s="139">
        <v>0.37</v>
      </c>
      <c r="AV104" s="140">
        <v>45013</v>
      </c>
      <c r="AW104" s="140"/>
      <c r="AX104" s="141">
        <v>5</v>
      </c>
      <c r="AY104" s="141" t="s">
        <v>90</v>
      </c>
      <c r="AZ104" s="140">
        <v>45320</v>
      </c>
      <c r="BA104" s="141" t="s">
        <v>1118</v>
      </c>
      <c r="BB104" s="141" t="s">
        <v>90</v>
      </c>
      <c r="BC104" s="140">
        <v>45013</v>
      </c>
      <c r="BD104" s="141" t="s">
        <v>90</v>
      </c>
      <c r="BE104" s="140">
        <v>45013</v>
      </c>
      <c r="BF104" s="141" t="s">
        <v>90</v>
      </c>
      <c r="BG104" s="141" t="s">
        <v>90</v>
      </c>
      <c r="BH104" s="141" t="s">
        <v>1498</v>
      </c>
      <c r="BI104" s="141" t="s">
        <v>426</v>
      </c>
      <c r="BJ104" s="141" t="s">
        <v>426</v>
      </c>
      <c r="BK104" s="141" t="s">
        <v>425</v>
      </c>
      <c r="BL104" s="141" t="s">
        <v>424</v>
      </c>
      <c r="BM104" s="141" t="s">
        <v>423</v>
      </c>
      <c r="BN104" s="141" t="s">
        <v>90</v>
      </c>
      <c r="BO104" s="141" t="s">
        <v>1292</v>
      </c>
      <c r="BP104" s="141" t="s">
        <v>1493</v>
      </c>
      <c r="BQ104" s="142" t="s">
        <v>90</v>
      </c>
      <c r="BR104" s="38"/>
      <c r="BS104" t="s">
        <v>7</v>
      </c>
      <c r="BT104" s="141" t="s">
        <v>13</v>
      </c>
      <c r="BU104" s="139" t="s">
        <v>1646</v>
      </c>
    </row>
    <row r="105" spans="1:73" hidden="1" x14ac:dyDescent="0.25">
      <c r="A105" s="141" t="s">
        <v>1281</v>
      </c>
      <c r="B105" s="141" t="s">
        <v>1647</v>
      </c>
      <c r="C105" s="139" t="s">
        <v>1648</v>
      </c>
      <c r="D105" s="140">
        <v>45005</v>
      </c>
      <c r="E105" s="141" t="s">
        <v>1649</v>
      </c>
      <c r="F105" s="141" t="s">
        <v>1285</v>
      </c>
      <c r="G105" s="141" t="s">
        <v>1286</v>
      </c>
      <c r="H105" s="141" t="s">
        <v>428</v>
      </c>
      <c r="I105" s="141">
        <v>2</v>
      </c>
      <c r="J105" s="141" t="s">
        <v>83</v>
      </c>
      <c r="K105" s="141" t="s">
        <v>772</v>
      </c>
      <c r="L105" s="139">
        <v>4.859</v>
      </c>
      <c r="M105" s="140">
        <v>45376</v>
      </c>
      <c r="N105" s="141" t="s">
        <v>107</v>
      </c>
      <c r="O105" s="141" t="s">
        <v>90</v>
      </c>
      <c r="P105" s="141" t="s">
        <v>90</v>
      </c>
      <c r="Q105" s="139"/>
      <c r="R105" s="141" t="s">
        <v>432</v>
      </c>
      <c r="S105" s="141" t="s">
        <v>431</v>
      </c>
      <c r="T105" s="141" t="s">
        <v>90</v>
      </c>
      <c r="U105" s="141" t="s">
        <v>430</v>
      </c>
      <c r="V105" s="139">
        <v>100</v>
      </c>
      <c r="W105" s="139"/>
      <c r="X105" s="141" t="s">
        <v>439</v>
      </c>
      <c r="Y105" s="141" t="s">
        <v>90</v>
      </c>
      <c r="Z105" s="141" t="s">
        <v>90</v>
      </c>
      <c r="AA105" s="139"/>
      <c r="AB105" s="139"/>
      <c r="AC105" s="139"/>
      <c r="AD105" s="139"/>
      <c r="AE105" s="141" t="s">
        <v>1287</v>
      </c>
      <c r="AF105" s="141" t="s">
        <v>290</v>
      </c>
      <c r="AG105" s="141" t="s">
        <v>459</v>
      </c>
      <c r="AH105" s="141" t="s">
        <v>428</v>
      </c>
      <c r="AI105" s="141" t="s">
        <v>90</v>
      </c>
      <c r="AJ105" s="141" t="s">
        <v>90</v>
      </c>
      <c r="AK105" s="142" t="s">
        <v>82</v>
      </c>
      <c r="AL105" s="141" t="s">
        <v>1650</v>
      </c>
      <c r="AM105" s="141" t="s">
        <v>1289</v>
      </c>
      <c r="AN105" s="141" t="s">
        <v>435</v>
      </c>
      <c r="AO105" s="139"/>
      <c r="AP105" s="141" t="s">
        <v>90</v>
      </c>
      <c r="AQ105" s="141" t="s">
        <v>90</v>
      </c>
      <c r="AR105" s="141" t="s">
        <v>90</v>
      </c>
      <c r="AS105" s="139" t="s">
        <v>1290</v>
      </c>
      <c r="AT105" s="141">
        <v>1000</v>
      </c>
      <c r="AU105" s="139">
        <v>2</v>
      </c>
      <c r="AV105" s="140">
        <v>45012</v>
      </c>
      <c r="AW105" s="140"/>
      <c r="AX105" s="141">
        <v>4.859</v>
      </c>
      <c r="AY105" s="141" t="s">
        <v>90</v>
      </c>
      <c r="AZ105" s="140">
        <v>45376</v>
      </c>
      <c r="BA105" s="141" t="s">
        <v>1291</v>
      </c>
      <c r="BB105" s="141" t="s">
        <v>90</v>
      </c>
      <c r="BC105" s="140">
        <v>45012</v>
      </c>
      <c r="BD105" s="141" t="s">
        <v>90</v>
      </c>
      <c r="BE105" s="140">
        <v>45012</v>
      </c>
      <c r="BF105" s="141" t="s">
        <v>90</v>
      </c>
      <c r="BG105" s="141" t="s">
        <v>90</v>
      </c>
      <c r="BH105" s="141" t="s">
        <v>1287</v>
      </c>
      <c r="BI105" s="141" t="s">
        <v>426</v>
      </c>
      <c r="BJ105" s="141" t="s">
        <v>426</v>
      </c>
      <c r="BK105" s="141" t="s">
        <v>425</v>
      </c>
      <c r="BL105" s="141" t="s">
        <v>424</v>
      </c>
      <c r="BM105" s="141" t="s">
        <v>423</v>
      </c>
      <c r="BN105" s="141" t="s">
        <v>90</v>
      </c>
      <c r="BO105" s="141" t="s">
        <v>1292</v>
      </c>
      <c r="BP105" s="141" t="s">
        <v>90</v>
      </c>
      <c r="BQ105" s="142" t="s">
        <v>90</v>
      </c>
      <c r="BR105" s="38"/>
      <c r="BS105" t="s">
        <v>7</v>
      </c>
      <c r="BT105" s="141" t="s">
        <v>12</v>
      </c>
      <c r="BU105" s="139" t="s">
        <v>1651</v>
      </c>
    </row>
    <row r="106" spans="1:73" hidden="1" x14ac:dyDescent="0.25">
      <c r="A106" s="141" t="s">
        <v>969</v>
      </c>
      <c r="B106" s="141" t="s">
        <v>1652</v>
      </c>
      <c r="C106" s="139" t="s">
        <v>1653</v>
      </c>
      <c r="D106" s="140">
        <v>45005</v>
      </c>
      <c r="E106" s="141" t="s">
        <v>1654</v>
      </c>
      <c r="F106" s="141" t="s">
        <v>973</v>
      </c>
      <c r="G106" s="141" t="s">
        <v>974</v>
      </c>
      <c r="H106" s="141" t="s">
        <v>428</v>
      </c>
      <c r="I106" s="141">
        <v>0.22</v>
      </c>
      <c r="J106" s="141" t="s">
        <v>83</v>
      </c>
      <c r="K106" s="141" t="s">
        <v>975</v>
      </c>
      <c r="L106" s="139">
        <v>5.4</v>
      </c>
      <c r="M106" s="140">
        <v>45373</v>
      </c>
      <c r="N106" s="141" t="s">
        <v>107</v>
      </c>
      <c r="O106" s="141" t="s">
        <v>90</v>
      </c>
      <c r="P106" s="141" t="s">
        <v>90</v>
      </c>
      <c r="Q106" s="139"/>
      <c r="R106" s="141" t="s">
        <v>432</v>
      </c>
      <c r="S106" s="141" t="s">
        <v>804</v>
      </c>
      <c r="T106" s="141" t="s">
        <v>90</v>
      </c>
      <c r="U106" s="141" t="s">
        <v>430</v>
      </c>
      <c r="V106" s="139">
        <v>100</v>
      </c>
      <c r="W106" s="139"/>
      <c r="X106" s="141" t="s">
        <v>813</v>
      </c>
      <c r="Y106" s="141" t="s">
        <v>976</v>
      </c>
      <c r="Z106" s="141" t="s">
        <v>90</v>
      </c>
      <c r="AA106" s="139"/>
      <c r="AB106" s="139"/>
      <c r="AC106" s="139"/>
      <c r="AD106" s="139"/>
      <c r="AE106" s="141" t="s">
        <v>1655</v>
      </c>
      <c r="AF106" s="141" t="s">
        <v>290</v>
      </c>
      <c r="AG106" s="141" t="s">
        <v>459</v>
      </c>
      <c r="AH106" s="141" t="s">
        <v>428</v>
      </c>
      <c r="AI106" s="141" t="s">
        <v>440</v>
      </c>
      <c r="AJ106" s="141" t="s">
        <v>90</v>
      </c>
      <c r="AK106" s="142" t="s">
        <v>82</v>
      </c>
      <c r="AL106" s="141" t="s">
        <v>1639</v>
      </c>
      <c r="AM106" s="141" t="s">
        <v>731</v>
      </c>
      <c r="AN106" s="141" t="s">
        <v>435</v>
      </c>
      <c r="AO106" s="139"/>
      <c r="AP106" s="141" t="s">
        <v>90</v>
      </c>
      <c r="AQ106" s="141" t="s">
        <v>90</v>
      </c>
      <c r="AR106" s="141" t="s">
        <v>90</v>
      </c>
      <c r="AS106" s="139" t="s">
        <v>978</v>
      </c>
      <c r="AT106" s="141">
        <v>200000</v>
      </c>
      <c r="AU106" s="139">
        <v>0.22</v>
      </c>
      <c r="AV106" s="140">
        <v>45012</v>
      </c>
      <c r="AW106" s="140"/>
      <c r="AX106" s="141">
        <v>5.4</v>
      </c>
      <c r="AY106" s="141" t="s">
        <v>90</v>
      </c>
      <c r="AZ106" s="140">
        <v>45373</v>
      </c>
      <c r="BA106" s="141" t="s">
        <v>980</v>
      </c>
      <c r="BB106" s="141" t="s">
        <v>90</v>
      </c>
      <c r="BC106" s="140">
        <v>45012</v>
      </c>
      <c r="BD106" s="141" t="s">
        <v>90</v>
      </c>
      <c r="BE106" s="140">
        <v>45012</v>
      </c>
      <c r="BF106" s="141" t="s">
        <v>90</v>
      </c>
      <c r="BG106" s="141" t="s">
        <v>90</v>
      </c>
      <c r="BH106" s="141" t="s">
        <v>1655</v>
      </c>
      <c r="BI106" s="141" t="s">
        <v>426</v>
      </c>
      <c r="BJ106" s="141" t="s">
        <v>426</v>
      </c>
      <c r="BK106" s="141" t="s">
        <v>425</v>
      </c>
      <c r="BL106" s="141" t="s">
        <v>424</v>
      </c>
      <c r="BM106" s="141" t="s">
        <v>423</v>
      </c>
      <c r="BN106" s="141" t="s">
        <v>90</v>
      </c>
      <c r="BO106" s="141" t="s">
        <v>1292</v>
      </c>
      <c r="BP106" s="141" t="s">
        <v>969</v>
      </c>
      <c r="BQ106" s="142" t="s">
        <v>90</v>
      </c>
      <c r="BR106" s="38"/>
      <c r="BS106" t="s">
        <v>7</v>
      </c>
      <c r="BT106" s="141" t="s">
        <v>28</v>
      </c>
      <c r="BU106" s="139" t="s">
        <v>1656</v>
      </c>
    </row>
    <row r="107" spans="1:73" hidden="1" x14ac:dyDescent="0.25">
      <c r="A107" s="141" t="s">
        <v>1657</v>
      </c>
      <c r="B107" s="141" t="s">
        <v>1658</v>
      </c>
      <c r="C107" s="139" t="s">
        <v>1659</v>
      </c>
      <c r="D107" s="140">
        <v>45002</v>
      </c>
      <c r="E107" s="141" t="s">
        <v>1660</v>
      </c>
      <c r="F107" s="141" t="s">
        <v>428</v>
      </c>
      <c r="G107" s="141" t="s">
        <v>428</v>
      </c>
      <c r="H107" s="141" t="s">
        <v>428</v>
      </c>
      <c r="I107" s="141">
        <v>1.25</v>
      </c>
      <c r="J107" s="141" t="s">
        <v>83</v>
      </c>
      <c r="K107" s="141" t="s">
        <v>772</v>
      </c>
      <c r="L107" s="139">
        <v>6.28</v>
      </c>
      <c r="M107" s="140">
        <v>45371</v>
      </c>
      <c r="N107" s="141" t="s">
        <v>433</v>
      </c>
      <c r="O107" s="141" t="s">
        <v>1661</v>
      </c>
      <c r="P107" s="141" t="s">
        <v>1662</v>
      </c>
      <c r="Q107" s="139">
        <v>40</v>
      </c>
      <c r="R107" s="141" t="s">
        <v>432</v>
      </c>
      <c r="S107" s="141" t="s">
        <v>431</v>
      </c>
      <c r="T107" s="141" t="s">
        <v>90</v>
      </c>
      <c r="U107" s="141" t="s">
        <v>430</v>
      </c>
      <c r="V107" s="139">
        <v>100</v>
      </c>
      <c r="W107" s="139">
        <v>3.3999999999999998E-3</v>
      </c>
      <c r="X107" s="141" t="s">
        <v>717</v>
      </c>
      <c r="Y107" s="141" t="s">
        <v>1663</v>
      </c>
      <c r="Z107" s="141" t="s">
        <v>90</v>
      </c>
      <c r="AA107" s="139"/>
      <c r="AB107" s="139"/>
      <c r="AC107" s="139"/>
      <c r="AD107" s="139"/>
      <c r="AE107" s="141" t="s">
        <v>1664</v>
      </c>
      <c r="AF107" s="141" t="s">
        <v>290</v>
      </c>
      <c r="AG107" s="141" t="s">
        <v>429</v>
      </c>
      <c r="AH107" s="141" t="s">
        <v>428</v>
      </c>
      <c r="AI107" s="141" t="s">
        <v>372</v>
      </c>
      <c r="AJ107" s="141" t="s">
        <v>90</v>
      </c>
      <c r="AK107" s="142" t="s">
        <v>1</v>
      </c>
      <c r="AL107" s="141" t="s">
        <v>1665</v>
      </c>
      <c r="AM107" s="141" t="s">
        <v>427</v>
      </c>
      <c r="AN107" s="141" t="s">
        <v>808</v>
      </c>
      <c r="AO107" s="139"/>
      <c r="AP107" s="141" t="s">
        <v>90</v>
      </c>
      <c r="AQ107" s="141" t="s">
        <v>90</v>
      </c>
      <c r="AR107" s="141" t="s">
        <v>1666</v>
      </c>
      <c r="AS107" s="139" t="s">
        <v>1667</v>
      </c>
      <c r="AT107" s="141">
        <v>1000</v>
      </c>
      <c r="AU107" s="139">
        <v>1.25</v>
      </c>
      <c r="AV107" s="140">
        <v>45007</v>
      </c>
      <c r="AW107" s="140"/>
      <c r="AX107" s="141">
        <v>6.28</v>
      </c>
      <c r="AY107" s="141" t="s">
        <v>90</v>
      </c>
      <c r="AZ107" s="140">
        <v>45189</v>
      </c>
      <c r="BA107" s="141" t="s">
        <v>1668</v>
      </c>
      <c r="BB107" s="141" t="s">
        <v>90</v>
      </c>
      <c r="BC107" s="140">
        <v>45007</v>
      </c>
      <c r="BD107" s="141" t="s">
        <v>1669</v>
      </c>
      <c r="BE107" s="140">
        <v>45007</v>
      </c>
      <c r="BF107" s="141" t="s">
        <v>1092</v>
      </c>
      <c r="BG107" s="141" t="s">
        <v>1670</v>
      </c>
      <c r="BH107" s="141" t="s">
        <v>1671</v>
      </c>
      <c r="BI107" s="141" t="s">
        <v>426</v>
      </c>
      <c r="BJ107" s="141" t="s">
        <v>426</v>
      </c>
      <c r="BK107" s="141" t="s">
        <v>425</v>
      </c>
      <c r="BL107" s="141" t="s">
        <v>424</v>
      </c>
      <c r="BM107" s="141" t="s">
        <v>423</v>
      </c>
      <c r="BN107" s="141" t="s">
        <v>90</v>
      </c>
      <c r="BO107" s="141" t="s">
        <v>126</v>
      </c>
      <c r="BP107" s="141" t="s">
        <v>90</v>
      </c>
      <c r="BQ107" s="142" t="s">
        <v>90</v>
      </c>
      <c r="BR107" s="38"/>
      <c r="BS107" t="s">
        <v>7</v>
      </c>
      <c r="BT107" s="141" t="s">
        <v>16</v>
      </c>
      <c r="BU107" s="139" t="s">
        <v>1672</v>
      </c>
    </row>
    <row r="108" spans="1:73" hidden="1" x14ac:dyDescent="0.25">
      <c r="A108" s="141" t="s">
        <v>1120</v>
      </c>
      <c r="B108" s="141" t="s">
        <v>1673</v>
      </c>
      <c r="C108" s="139" t="s">
        <v>1674</v>
      </c>
      <c r="D108" s="140">
        <v>45001</v>
      </c>
      <c r="E108" s="141" t="s">
        <v>1675</v>
      </c>
      <c r="F108" s="141" t="s">
        <v>428</v>
      </c>
      <c r="G108" s="141" t="s">
        <v>428</v>
      </c>
      <c r="H108" s="141" t="s">
        <v>428</v>
      </c>
      <c r="I108" s="141">
        <v>0.5</v>
      </c>
      <c r="J108" s="141" t="s">
        <v>83</v>
      </c>
      <c r="K108" s="141" t="s">
        <v>1240</v>
      </c>
      <c r="L108" s="139">
        <v>6.9</v>
      </c>
      <c r="M108" s="140">
        <v>45370</v>
      </c>
      <c r="N108" s="141" t="s">
        <v>803</v>
      </c>
      <c r="O108" s="141" t="s">
        <v>90</v>
      </c>
      <c r="P108" s="141" t="s">
        <v>785</v>
      </c>
      <c r="Q108" s="139"/>
      <c r="R108" s="141" t="s">
        <v>432</v>
      </c>
      <c r="S108" s="141" t="s">
        <v>804</v>
      </c>
      <c r="T108" s="141" t="s">
        <v>90</v>
      </c>
      <c r="U108" s="141" t="s">
        <v>430</v>
      </c>
      <c r="V108" s="139">
        <v>100</v>
      </c>
      <c r="W108" s="139"/>
      <c r="X108" s="141" t="s">
        <v>908</v>
      </c>
      <c r="Y108" s="141" t="s">
        <v>1124</v>
      </c>
      <c r="Z108" s="141" t="s">
        <v>1125</v>
      </c>
      <c r="AA108" s="139"/>
      <c r="AB108" s="139"/>
      <c r="AC108" s="139"/>
      <c r="AD108" s="139"/>
      <c r="AE108" s="141" t="s">
        <v>1676</v>
      </c>
      <c r="AF108" s="141" t="s">
        <v>290</v>
      </c>
      <c r="AG108" s="141" t="s">
        <v>429</v>
      </c>
      <c r="AH108" s="141" t="s">
        <v>428</v>
      </c>
      <c r="AI108" s="141" t="s">
        <v>372</v>
      </c>
      <c r="AJ108" s="141" t="s">
        <v>90</v>
      </c>
      <c r="AK108" s="142" t="s">
        <v>1</v>
      </c>
      <c r="AL108" s="141" t="s">
        <v>1677</v>
      </c>
      <c r="AM108" s="141" t="s">
        <v>427</v>
      </c>
      <c r="AN108" s="141" t="s">
        <v>436</v>
      </c>
      <c r="AO108" s="139"/>
      <c r="AP108" s="141" t="s">
        <v>90</v>
      </c>
      <c r="AQ108" s="141" t="s">
        <v>90</v>
      </c>
      <c r="AR108" s="141" t="s">
        <v>1678</v>
      </c>
      <c r="AS108" s="139" t="s">
        <v>1128</v>
      </c>
      <c r="AT108" s="141">
        <v>1000</v>
      </c>
      <c r="AU108" s="139">
        <v>0.5</v>
      </c>
      <c r="AV108" s="140">
        <v>45005</v>
      </c>
      <c r="AW108" s="140"/>
      <c r="AX108" s="141">
        <v>6.9</v>
      </c>
      <c r="AY108" s="141" t="s">
        <v>90</v>
      </c>
      <c r="AZ108" s="140">
        <v>45370</v>
      </c>
      <c r="BA108" s="141" t="s">
        <v>1129</v>
      </c>
      <c r="BB108" s="141" t="s">
        <v>90</v>
      </c>
      <c r="BC108" s="140">
        <v>45005</v>
      </c>
      <c r="BD108" s="141" t="s">
        <v>785</v>
      </c>
      <c r="BE108" s="140">
        <v>45005</v>
      </c>
      <c r="BF108" s="141" t="s">
        <v>90</v>
      </c>
      <c r="BG108" s="141" t="s">
        <v>1679</v>
      </c>
      <c r="BH108" s="141" t="s">
        <v>1680</v>
      </c>
      <c r="BI108" s="141" t="s">
        <v>426</v>
      </c>
      <c r="BJ108" s="141" t="s">
        <v>426</v>
      </c>
      <c r="BK108" s="141" t="s">
        <v>425</v>
      </c>
      <c r="BL108" s="141" t="s">
        <v>424</v>
      </c>
      <c r="BM108" s="141" t="s">
        <v>423</v>
      </c>
      <c r="BN108" s="141" t="s">
        <v>90</v>
      </c>
      <c r="BO108" s="141" t="s">
        <v>1292</v>
      </c>
      <c r="BP108" s="141" t="s">
        <v>1120</v>
      </c>
      <c r="BQ108" s="142" t="s">
        <v>90</v>
      </c>
      <c r="BR108" s="38"/>
      <c r="BS108" t="s">
        <v>7</v>
      </c>
      <c r="BT108" s="141" t="s">
        <v>17</v>
      </c>
      <c r="BU108" s="139" t="s">
        <v>1681</v>
      </c>
    </row>
    <row r="109" spans="1:73" hidden="1" x14ac:dyDescent="0.25">
      <c r="A109" s="141" t="s">
        <v>630</v>
      </c>
      <c r="B109" s="141" t="s">
        <v>1682</v>
      </c>
      <c r="C109" s="139" t="s">
        <v>1683</v>
      </c>
      <c r="D109" s="140">
        <v>44995</v>
      </c>
      <c r="E109" s="141" t="s">
        <v>1684</v>
      </c>
      <c r="F109" s="141" t="s">
        <v>428</v>
      </c>
      <c r="G109" s="141" t="s">
        <v>428</v>
      </c>
      <c r="H109" s="141" t="s">
        <v>428</v>
      </c>
      <c r="I109" s="141">
        <v>5.0000000000000001E-3</v>
      </c>
      <c r="J109" s="141" t="s">
        <v>83</v>
      </c>
      <c r="K109" s="141" t="s">
        <v>1324</v>
      </c>
      <c r="L109" s="139">
        <v>5.8</v>
      </c>
      <c r="M109" s="140">
        <v>45366</v>
      </c>
      <c r="N109" s="141" t="s">
        <v>107</v>
      </c>
      <c r="O109" s="141" t="s">
        <v>90</v>
      </c>
      <c r="P109" s="141" t="s">
        <v>90</v>
      </c>
      <c r="Q109" s="139"/>
      <c r="R109" s="141" t="s">
        <v>432</v>
      </c>
      <c r="S109" s="141" t="s">
        <v>458</v>
      </c>
      <c r="T109" s="141" t="s">
        <v>90</v>
      </c>
      <c r="U109" s="141" t="s">
        <v>430</v>
      </c>
      <c r="V109" s="139">
        <v>100</v>
      </c>
      <c r="W109" s="139"/>
      <c r="X109" s="141" t="s">
        <v>439</v>
      </c>
      <c r="Y109" s="141" t="s">
        <v>90</v>
      </c>
      <c r="Z109" s="141" t="s">
        <v>90</v>
      </c>
      <c r="AA109" s="139"/>
      <c r="AB109" s="139"/>
      <c r="AC109" s="139"/>
      <c r="AD109" s="139"/>
      <c r="AE109" s="141" t="s">
        <v>90</v>
      </c>
      <c r="AF109" s="141" t="s">
        <v>290</v>
      </c>
      <c r="AG109" s="141" t="s">
        <v>459</v>
      </c>
      <c r="AH109" s="141" t="s">
        <v>428</v>
      </c>
      <c r="AI109" s="141" t="s">
        <v>90</v>
      </c>
      <c r="AJ109" s="141" t="s">
        <v>90</v>
      </c>
      <c r="AK109" s="142" t="s">
        <v>82</v>
      </c>
      <c r="AL109" s="141" t="s">
        <v>1685</v>
      </c>
      <c r="AM109" s="141" t="s">
        <v>427</v>
      </c>
      <c r="AN109" s="141" t="s">
        <v>436</v>
      </c>
      <c r="AO109" s="139"/>
      <c r="AP109" s="141" t="s">
        <v>90</v>
      </c>
      <c r="AQ109" s="141" t="s">
        <v>90</v>
      </c>
      <c r="AR109" s="141" t="s">
        <v>90</v>
      </c>
      <c r="AS109" s="139" t="s">
        <v>632</v>
      </c>
      <c r="AT109" s="141">
        <v>500000</v>
      </c>
      <c r="AU109" s="139">
        <v>5.0000000000000001E-3</v>
      </c>
      <c r="AV109" s="140">
        <v>45000</v>
      </c>
      <c r="AW109" s="140"/>
      <c r="AX109" s="141">
        <v>5.8</v>
      </c>
      <c r="AY109" s="141" t="s">
        <v>90</v>
      </c>
      <c r="AZ109" s="140">
        <v>45366</v>
      </c>
      <c r="BA109" s="141" t="s">
        <v>633</v>
      </c>
      <c r="BB109" s="141" t="s">
        <v>630</v>
      </c>
      <c r="BC109" s="140">
        <v>45000</v>
      </c>
      <c r="BD109" s="141" t="s">
        <v>90</v>
      </c>
      <c r="BE109" s="140">
        <v>45000</v>
      </c>
      <c r="BF109" s="141" t="s">
        <v>90</v>
      </c>
      <c r="BG109" s="141" t="s">
        <v>90</v>
      </c>
      <c r="BH109" s="141" t="s">
        <v>90</v>
      </c>
      <c r="BI109" s="141" t="s">
        <v>426</v>
      </c>
      <c r="BJ109" s="141" t="s">
        <v>426</v>
      </c>
      <c r="BK109" s="141" t="s">
        <v>425</v>
      </c>
      <c r="BL109" s="141" t="s">
        <v>424</v>
      </c>
      <c r="BM109" s="141" t="s">
        <v>423</v>
      </c>
      <c r="BN109" s="141" t="s">
        <v>90</v>
      </c>
      <c r="BO109" s="141" t="s">
        <v>1292</v>
      </c>
      <c r="BP109" s="141" t="s">
        <v>90</v>
      </c>
      <c r="BQ109" s="142" t="s">
        <v>90</v>
      </c>
      <c r="BR109" s="38"/>
      <c r="BS109" t="s">
        <v>7</v>
      </c>
      <c r="BT109" s="141" t="s">
        <v>12</v>
      </c>
      <c r="BU109" s="139" t="s">
        <v>1686</v>
      </c>
    </row>
    <row r="110" spans="1:73" hidden="1" x14ac:dyDescent="0.25">
      <c r="A110" s="141" t="s">
        <v>1687</v>
      </c>
      <c r="B110" s="141" t="s">
        <v>1688</v>
      </c>
      <c r="C110" s="139" t="s">
        <v>1689</v>
      </c>
      <c r="D110" s="140">
        <v>44994</v>
      </c>
      <c r="E110" s="141" t="s">
        <v>1690</v>
      </c>
      <c r="F110" s="141" t="s">
        <v>973</v>
      </c>
      <c r="G110" s="141" t="s">
        <v>974</v>
      </c>
      <c r="H110" s="141" t="s">
        <v>428</v>
      </c>
      <c r="I110" s="141">
        <v>0.3</v>
      </c>
      <c r="J110" s="141" t="s">
        <v>83</v>
      </c>
      <c r="K110" s="141" t="s">
        <v>1691</v>
      </c>
      <c r="L110" s="139">
        <v>5.6</v>
      </c>
      <c r="M110" s="140">
        <v>45343</v>
      </c>
      <c r="N110" s="141" t="s">
        <v>107</v>
      </c>
      <c r="O110" s="141" t="s">
        <v>90</v>
      </c>
      <c r="P110" s="141" t="s">
        <v>90</v>
      </c>
      <c r="Q110" s="139"/>
      <c r="R110" s="141" t="s">
        <v>432</v>
      </c>
      <c r="S110" s="141" t="s">
        <v>1692</v>
      </c>
      <c r="T110" s="141" t="s">
        <v>90</v>
      </c>
      <c r="U110" s="141" t="s">
        <v>430</v>
      </c>
      <c r="V110" s="139"/>
      <c r="W110" s="139"/>
      <c r="X110" s="141" t="s">
        <v>1307</v>
      </c>
      <c r="Y110" s="141" t="s">
        <v>1308</v>
      </c>
      <c r="Z110" s="141" t="s">
        <v>90</v>
      </c>
      <c r="AA110" s="139"/>
      <c r="AB110" s="139"/>
      <c r="AC110" s="139"/>
      <c r="AD110" s="139"/>
      <c r="AE110" s="141" t="s">
        <v>90</v>
      </c>
      <c r="AF110" s="141" t="s">
        <v>290</v>
      </c>
      <c r="AG110" s="141" t="s">
        <v>459</v>
      </c>
      <c r="AH110" s="141" t="s">
        <v>428</v>
      </c>
      <c r="AI110" s="141" t="s">
        <v>440</v>
      </c>
      <c r="AJ110" s="141" t="s">
        <v>90</v>
      </c>
      <c r="AK110" s="142" t="s">
        <v>82</v>
      </c>
      <c r="AL110" s="141" t="s">
        <v>1693</v>
      </c>
      <c r="AM110" s="141" t="s">
        <v>731</v>
      </c>
      <c r="AN110" s="141" t="s">
        <v>435</v>
      </c>
      <c r="AO110" s="139"/>
      <c r="AP110" s="141" t="s">
        <v>90</v>
      </c>
      <c r="AQ110" s="141" t="s">
        <v>90</v>
      </c>
      <c r="AR110" s="141" t="s">
        <v>90</v>
      </c>
      <c r="AS110" s="139" t="s">
        <v>1694</v>
      </c>
      <c r="AT110" s="141">
        <v>100000</v>
      </c>
      <c r="AU110" s="139">
        <v>0.3</v>
      </c>
      <c r="AV110" s="140">
        <v>45006</v>
      </c>
      <c r="AW110" s="140"/>
      <c r="AX110" s="141">
        <v>5.6</v>
      </c>
      <c r="AY110" s="141" t="s">
        <v>90</v>
      </c>
      <c r="AZ110" s="140">
        <v>45343</v>
      </c>
      <c r="BA110" s="141" t="s">
        <v>1695</v>
      </c>
      <c r="BB110" s="141" t="s">
        <v>1696</v>
      </c>
      <c r="BC110" s="140">
        <v>45006</v>
      </c>
      <c r="BD110" s="141" t="s">
        <v>90</v>
      </c>
      <c r="BE110" s="140">
        <v>45006</v>
      </c>
      <c r="BF110" s="141" t="s">
        <v>90</v>
      </c>
      <c r="BG110" s="141" t="s">
        <v>90</v>
      </c>
      <c r="BH110" s="141" t="s">
        <v>90</v>
      </c>
      <c r="BI110" s="141" t="s">
        <v>426</v>
      </c>
      <c r="BJ110" s="141" t="s">
        <v>426</v>
      </c>
      <c r="BK110" s="141" t="s">
        <v>425</v>
      </c>
      <c r="BL110" s="141" t="s">
        <v>424</v>
      </c>
      <c r="BM110" s="141" t="s">
        <v>423</v>
      </c>
      <c r="BN110" s="141" t="s">
        <v>90</v>
      </c>
      <c r="BO110" s="141" t="s">
        <v>1292</v>
      </c>
      <c r="BP110" s="141" t="s">
        <v>1687</v>
      </c>
      <c r="BQ110" s="142" t="s">
        <v>90</v>
      </c>
      <c r="BR110" s="38"/>
      <c r="BS110" t="s">
        <v>7</v>
      </c>
      <c r="BT110" s="141" t="s">
        <v>18</v>
      </c>
      <c r="BU110" s="139" t="s">
        <v>1697</v>
      </c>
    </row>
    <row r="111" spans="1:73" hidden="1" x14ac:dyDescent="0.25">
      <c r="A111" s="141" t="s">
        <v>630</v>
      </c>
      <c r="B111" s="141" t="s">
        <v>1698</v>
      </c>
      <c r="C111" s="139" t="s">
        <v>1699</v>
      </c>
      <c r="D111" s="140">
        <v>44993</v>
      </c>
      <c r="E111" s="141" t="s">
        <v>1700</v>
      </c>
      <c r="F111" s="141" t="s">
        <v>428</v>
      </c>
      <c r="G111" s="141" t="s">
        <v>428</v>
      </c>
      <c r="H111" s="141" t="s">
        <v>428</v>
      </c>
      <c r="I111" s="141">
        <v>8.0000000000000002E-3</v>
      </c>
      <c r="J111" s="141" t="s">
        <v>83</v>
      </c>
      <c r="K111" s="141" t="s">
        <v>1324</v>
      </c>
      <c r="L111" s="139">
        <v>5.5</v>
      </c>
      <c r="M111" s="140">
        <v>45364</v>
      </c>
      <c r="N111" s="141" t="s">
        <v>107</v>
      </c>
      <c r="O111" s="141" t="s">
        <v>90</v>
      </c>
      <c r="P111" s="141" t="s">
        <v>90</v>
      </c>
      <c r="Q111" s="139"/>
      <c r="R111" s="141" t="s">
        <v>432</v>
      </c>
      <c r="S111" s="141" t="s">
        <v>458</v>
      </c>
      <c r="T111" s="141" t="s">
        <v>90</v>
      </c>
      <c r="U111" s="141" t="s">
        <v>430</v>
      </c>
      <c r="V111" s="139">
        <v>100</v>
      </c>
      <c r="W111" s="139"/>
      <c r="X111" s="141" t="s">
        <v>439</v>
      </c>
      <c r="Y111" s="141" t="s">
        <v>90</v>
      </c>
      <c r="Z111" s="141" t="s">
        <v>90</v>
      </c>
      <c r="AA111" s="139"/>
      <c r="AB111" s="139"/>
      <c r="AC111" s="139"/>
      <c r="AD111" s="139"/>
      <c r="AE111" s="141" t="s">
        <v>90</v>
      </c>
      <c r="AF111" s="141" t="s">
        <v>290</v>
      </c>
      <c r="AG111" s="141" t="s">
        <v>459</v>
      </c>
      <c r="AH111" s="141" t="s">
        <v>428</v>
      </c>
      <c r="AI111" s="141" t="s">
        <v>90</v>
      </c>
      <c r="AJ111" s="141" t="s">
        <v>90</v>
      </c>
      <c r="AK111" s="142" t="s">
        <v>82</v>
      </c>
      <c r="AL111" s="141" t="s">
        <v>1701</v>
      </c>
      <c r="AM111" s="141" t="s">
        <v>427</v>
      </c>
      <c r="AN111" s="141" t="s">
        <v>436</v>
      </c>
      <c r="AO111" s="139"/>
      <c r="AP111" s="141" t="s">
        <v>90</v>
      </c>
      <c r="AQ111" s="141" t="s">
        <v>90</v>
      </c>
      <c r="AR111" s="141" t="s">
        <v>90</v>
      </c>
      <c r="AS111" s="139" t="s">
        <v>632</v>
      </c>
      <c r="AT111" s="141">
        <v>800000</v>
      </c>
      <c r="AU111" s="139">
        <v>8.0000000000000002E-3</v>
      </c>
      <c r="AV111" s="140">
        <v>44998</v>
      </c>
      <c r="AW111" s="140"/>
      <c r="AX111" s="141">
        <v>5.5</v>
      </c>
      <c r="AY111" s="141" t="s">
        <v>90</v>
      </c>
      <c r="AZ111" s="140">
        <v>45364</v>
      </c>
      <c r="BA111" s="141" t="s">
        <v>633</v>
      </c>
      <c r="BB111" s="141" t="s">
        <v>630</v>
      </c>
      <c r="BC111" s="140">
        <v>44998</v>
      </c>
      <c r="BD111" s="141" t="s">
        <v>90</v>
      </c>
      <c r="BE111" s="140">
        <v>44998</v>
      </c>
      <c r="BF111" s="141" t="s">
        <v>90</v>
      </c>
      <c r="BG111" s="141" t="s">
        <v>90</v>
      </c>
      <c r="BH111" s="141" t="s">
        <v>90</v>
      </c>
      <c r="BI111" s="141" t="s">
        <v>426</v>
      </c>
      <c r="BJ111" s="141" t="s">
        <v>426</v>
      </c>
      <c r="BK111" s="141" t="s">
        <v>425</v>
      </c>
      <c r="BL111" s="141" t="s">
        <v>424</v>
      </c>
      <c r="BM111" s="141" t="s">
        <v>423</v>
      </c>
      <c r="BN111" s="141" t="s">
        <v>90</v>
      </c>
      <c r="BO111" s="141" t="s">
        <v>1292</v>
      </c>
      <c r="BP111" s="141" t="s">
        <v>90</v>
      </c>
      <c r="BQ111" s="142" t="s">
        <v>90</v>
      </c>
      <c r="BR111" s="38"/>
      <c r="BS111" t="s">
        <v>7</v>
      </c>
      <c r="BT111" s="141" t="s">
        <v>12</v>
      </c>
      <c r="BU111" s="139" t="s">
        <v>1702</v>
      </c>
    </row>
    <row r="112" spans="1:73" hidden="1" x14ac:dyDescent="0.25">
      <c r="A112" s="141" t="s">
        <v>701</v>
      </c>
      <c r="B112" s="141" t="s">
        <v>1703</v>
      </c>
      <c r="C112" s="139" t="s">
        <v>1704</v>
      </c>
      <c r="D112" s="140">
        <v>44993</v>
      </c>
      <c r="E112" s="141" t="s">
        <v>1705</v>
      </c>
      <c r="F112" s="141" t="s">
        <v>973</v>
      </c>
      <c r="G112" s="141" t="s">
        <v>974</v>
      </c>
      <c r="H112" s="141" t="s">
        <v>428</v>
      </c>
      <c r="I112" s="141">
        <v>4.0000000000000001E-3</v>
      </c>
      <c r="J112" s="141" t="s">
        <v>83</v>
      </c>
      <c r="K112" s="141" t="s">
        <v>1706</v>
      </c>
      <c r="L112" s="139">
        <v>4.75</v>
      </c>
      <c r="M112" s="140">
        <v>45550</v>
      </c>
      <c r="N112" s="141" t="s">
        <v>107</v>
      </c>
      <c r="O112" s="141" t="s">
        <v>90</v>
      </c>
      <c r="P112" s="141" t="s">
        <v>90</v>
      </c>
      <c r="Q112" s="139"/>
      <c r="R112" s="141" t="s">
        <v>432</v>
      </c>
      <c r="S112" s="141" t="s">
        <v>431</v>
      </c>
      <c r="T112" s="141" t="s">
        <v>90</v>
      </c>
      <c r="U112" s="141" t="s">
        <v>430</v>
      </c>
      <c r="V112" s="139">
        <v>99.641000000000005</v>
      </c>
      <c r="W112" s="139"/>
      <c r="X112" s="141" t="s">
        <v>439</v>
      </c>
      <c r="Y112" s="141" t="s">
        <v>1430</v>
      </c>
      <c r="Z112" s="141" t="s">
        <v>90</v>
      </c>
      <c r="AA112" s="139"/>
      <c r="AB112" s="139"/>
      <c r="AC112" s="139"/>
      <c r="AD112" s="139"/>
      <c r="AE112" s="141" t="s">
        <v>90</v>
      </c>
      <c r="AF112" s="141" t="s">
        <v>290</v>
      </c>
      <c r="AG112" s="141" t="s">
        <v>402</v>
      </c>
      <c r="AH112" s="141" t="s">
        <v>428</v>
      </c>
      <c r="AI112" s="141" t="s">
        <v>440</v>
      </c>
      <c r="AJ112" s="141" t="s">
        <v>90</v>
      </c>
      <c r="AK112" s="142" t="s">
        <v>82</v>
      </c>
      <c r="AL112" s="141" t="s">
        <v>1707</v>
      </c>
      <c r="AM112" s="141" t="s">
        <v>1432</v>
      </c>
      <c r="AN112" s="141" t="s">
        <v>435</v>
      </c>
      <c r="AO112" s="139"/>
      <c r="AP112" s="141" t="s">
        <v>90</v>
      </c>
      <c r="AQ112" s="141" t="s">
        <v>90</v>
      </c>
      <c r="AR112" s="141" t="s">
        <v>90</v>
      </c>
      <c r="AS112" s="139" t="s">
        <v>1433</v>
      </c>
      <c r="AT112" s="141">
        <v>100</v>
      </c>
      <c r="AU112" s="139">
        <v>4.3E-3</v>
      </c>
      <c r="AV112" s="140">
        <v>45000</v>
      </c>
      <c r="AW112" s="140"/>
      <c r="AX112" s="141">
        <v>4.75</v>
      </c>
      <c r="AY112" s="141" t="s">
        <v>90</v>
      </c>
      <c r="AZ112" s="140">
        <v>45184</v>
      </c>
      <c r="BA112" s="141" t="s">
        <v>1434</v>
      </c>
      <c r="BB112" s="141" t="s">
        <v>90</v>
      </c>
      <c r="BC112" s="140">
        <v>45000</v>
      </c>
      <c r="BD112" s="141" t="s">
        <v>90</v>
      </c>
      <c r="BE112" s="140">
        <v>45000</v>
      </c>
      <c r="BF112" s="141" t="s">
        <v>90</v>
      </c>
      <c r="BG112" s="141" t="s">
        <v>90</v>
      </c>
      <c r="BH112" s="141" t="s">
        <v>90</v>
      </c>
      <c r="BI112" s="141" t="s">
        <v>426</v>
      </c>
      <c r="BJ112" s="141" t="s">
        <v>426</v>
      </c>
      <c r="BK112" s="141" t="s">
        <v>425</v>
      </c>
      <c r="BL112" s="141" t="s">
        <v>424</v>
      </c>
      <c r="BM112" s="141" t="s">
        <v>423</v>
      </c>
      <c r="BN112" s="141" t="s">
        <v>90</v>
      </c>
      <c r="BO112" s="141" t="s">
        <v>126</v>
      </c>
      <c r="BP112" s="141" t="s">
        <v>90</v>
      </c>
      <c r="BQ112" s="142" t="s">
        <v>90</v>
      </c>
      <c r="BR112" s="38"/>
      <c r="BS112" t="s">
        <v>7</v>
      </c>
      <c r="BT112" s="141" t="s">
        <v>12</v>
      </c>
      <c r="BU112" s="139" t="s">
        <v>1708</v>
      </c>
    </row>
    <row r="113" spans="1:73" hidden="1" x14ac:dyDescent="0.25">
      <c r="A113" s="141" t="s">
        <v>1493</v>
      </c>
      <c r="B113" s="141" t="s">
        <v>1709</v>
      </c>
      <c r="C113" s="139" t="s">
        <v>1710</v>
      </c>
      <c r="D113" s="140">
        <v>44993</v>
      </c>
      <c r="E113" s="141" t="s">
        <v>1711</v>
      </c>
      <c r="F113" s="141" t="s">
        <v>1041</v>
      </c>
      <c r="G113" s="141" t="s">
        <v>974</v>
      </c>
      <c r="H113" s="141" t="s">
        <v>428</v>
      </c>
      <c r="I113" s="141">
        <v>0.55000000000000004</v>
      </c>
      <c r="J113" s="141" t="s">
        <v>83</v>
      </c>
      <c r="K113" s="141" t="s">
        <v>772</v>
      </c>
      <c r="L113" s="139">
        <v>5.55</v>
      </c>
      <c r="M113" s="140">
        <v>45364</v>
      </c>
      <c r="N113" s="141" t="s">
        <v>107</v>
      </c>
      <c r="O113" s="141" t="s">
        <v>90</v>
      </c>
      <c r="P113" s="141" t="s">
        <v>90</v>
      </c>
      <c r="Q113" s="139"/>
      <c r="R113" s="141" t="s">
        <v>90</v>
      </c>
      <c r="S113" s="141" t="s">
        <v>804</v>
      </c>
      <c r="T113" s="141" t="s">
        <v>90</v>
      </c>
      <c r="U113" s="141" t="s">
        <v>430</v>
      </c>
      <c r="V113" s="139">
        <v>100</v>
      </c>
      <c r="W113" s="139"/>
      <c r="X113" s="141" t="s">
        <v>1020</v>
      </c>
      <c r="Y113" s="141" t="s">
        <v>1021</v>
      </c>
      <c r="Z113" s="141" t="s">
        <v>90</v>
      </c>
      <c r="AA113" s="139"/>
      <c r="AB113" s="139"/>
      <c r="AC113" s="139"/>
      <c r="AD113" s="139"/>
      <c r="AE113" s="141" t="s">
        <v>1712</v>
      </c>
      <c r="AF113" s="141" t="s">
        <v>290</v>
      </c>
      <c r="AG113" s="141" t="s">
        <v>459</v>
      </c>
      <c r="AH113" s="141" t="s">
        <v>428</v>
      </c>
      <c r="AI113" s="141" t="s">
        <v>440</v>
      </c>
      <c r="AJ113" s="141" t="s">
        <v>90</v>
      </c>
      <c r="AK113" s="142" t="s">
        <v>82</v>
      </c>
      <c r="AL113" s="141" t="s">
        <v>1701</v>
      </c>
      <c r="AM113" s="141" t="s">
        <v>1043</v>
      </c>
      <c r="AN113" s="141" t="s">
        <v>435</v>
      </c>
      <c r="AO113" s="139"/>
      <c r="AP113" s="141" t="s">
        <v>90</v>
      </c>
      <c r="AQ113" s="141" t="s">
        <v>90</v>
      </c>
      <c r="AR113" s="141" t="s">
        <v>90</v>
      </c>
      <c r="AS113" s="139" t="s">
        <v>1117</v>
      </c>
      <c r="AT113" s="141">
        <v>200000</v>
      </c>
      <c r="AU113" s="139">
        <v>0.55000000000000004</v>
      </c>
      <c r="AV113" s="140">
        <v>45000</v>
      </c>
      <c r="AW113" s="140"/>
      <c r="AX113" s="141">
        <v>5.55</v>
      </c>
      <c r="AY113" s="141" t="s">
        <v>90</v>
      </c>
      <c r="AZ113" s="140">
        <v>45364</v>
      </c>
      <c r="BA113" s="141" t="s">
        <v>1118</v>
      </c>
      <c r="BB113" s="141" t="s">
        <v>90</v>
      </c>
      <c r="BC113" s="140">
        <v>45000</v>
      </c>
      <c r="BD113" s="141" t="s">
        <v>90</v>
      </c>
      <c r="BE113" s="140">
        <v>45000</v>
      </c>
      <c r="BF113" s="141" t="s">
        <v>90</v>
      </c>
      <c r="BG113" s="141" t="s">
        <v>90</v>
      </c>
      <c r="BH113" s="141" t="s">
        <v>1712</v>
      </c>
      <c r="BI113" s="141" t="s">
        <v>426</v>
      </c>
      <c r="BJ113" s="141" t="s">
        <v>426</v>
      </c>
      <c r="BK113" s="141" t="s">
        <v>425</v>
      </c>
      <c r="BL113" s="141" t="s">
        <v>424</v>
      </c>
      <c r="BM113" s="141" t="s">
        <v>423</v>
      </c>
      <c r="BN113" s="141" t="s">
        <v>90</v>
      </c>
      <c r="BO113" s="141" t="s">
        <v>1292</v>
      </c>
      <c r="BP113" s="141" t="s">
        <v>1493</v>
      </c>
      <c r="BQ113" s="142" t="s">
        <v>90</v>
      </c>
      <c r="BR113" s="38"/>
      <c r="BS113" t="s">
        <v>7</v>
      </c>
      <c r="BT113" s="141" t="s">
        <v>13</v>
      </c>
      <c r="BU113" s="139" t="s">
        <v>1713</v>
      </c>
    </row>
    <row r="114" spans="1:73" hidden="1" x14ac:dyDescent="0.25">
      <c r="A114" s="141" t="s">
        <v>1493</v>
      </c>
      <c r="B114" s="141" t="s">
        <v>1714</v>
      </c>
      <c r="C114" s="139" t="s">
        <v>1715</v>
      </c>
      <c r="D114" s="140">
        <v>44993</v>
      </c>
      <c r="E114" s="141" t="s">
        <v>1716</v>
      </c>
      <c r="F114" s="141" t="s">
        <v>1041</v>
      </c>
      <c r="G114" s="141" t="s">
        <v>974</v>
      </c>
      <c r="H114" s="141" t="s">
        <v>428</v>
      </c>
      <c r="I114" s="141">
        <v>0.5</v>
      </c>
      <c r="J114" s="141" t="s">
        <v>83</v>
      </c>
      <c r="K114" s="141" t="s">
        <v>772</v>
      </c>
      <c r="L114" s="139">
        <v>5.5</v>
      </c>
      <c r="M114" s="140">
        <v>45364</v>
      </c>
      <c r="N114" s="141" t="s">
        <v>107</v>
      </c>
      <c r="O114" s="141" t="s">
        <v>90</v>
      </c>
      <c r="P114" s="141" t="s">
        <v>90</v>
      </c>
      <c r="Q114" s="139"/>
      <c r="R114" s="141" t="s">
        <v>90</v>
      </c>
      <c r="S114" s="141" t="s">
        <v>804</v>
      </c>
      <c r="T114" s="141" t="s">
        <v>90</v>
      </c>
      <c r="U114" s="141" t="s">
        <v>430</v>
      </c>
      <c r="V114" s="139">
        <v>100</v>
      </c>
      <c r="W114" s="139"/>
      <c r="X114" s="141" t="s">
        <v>1020</v>
      </c>
      <c r="Y114" s="141" t="s">
        <v>1021</v>
      </c>
      <c r="Z114" s="141" t="s">
        <v>90</v>
      </c>
      <c r="AA114" s="139"/>
      <c r="AB114" s="139"/>
      <c r="AC114" s="139"/>
      <c r="AD114" s="139"/>
      <c r="AE114" s="141" t="s">
        <v>1712</v>
      </c>
      <c r="AF114" s="141" t="s">
        <v>290</v>
      </c>
      <c r="AG114" s="141" t="s">
        <v>459</v>
      </c>
      <c r="AH114" s="141" t="s">
        <v>428</v>
      </c>
      <c r="AI114" s="141" t="s">
        <v>440</v>
      </c>
      <c r="AJ114" s="141" t="s">
        <v>90</v>
      </c>
      <c r="AK114" s="142" t="s">
        <v>82</v>
      </c>
      <c r="AL114" s="141" t="s">
        <v>1701</v>
      </c>
      <c r="AM114" s="141" t="s">
        <v>1043</v>
      </c>
      <c r="AN114" s="141" t="s">
        <v>435</v>
      </c>
      <c r="AO114" s="139"/>
      <c r="AP114" s="141" t="s">
        <v>90</v>
      </c>
      <c r="AQ114" s="141" t="s">
        <v>90</v>
      </c>
      <c r="AR114" s="141" t="s">
        <v>90</v>
      </c>
      <c r="AS114" s="139" t="s">
        <v>1117</v>
      </c>
      <c r="AT114" s="141">
        <v>200000</v>
      </c>
      <c r="AU114" s="139">
        <v>0.5</v>
      </c>
      <c r="AV114" s="140">
        <v>45000</v>
      </c>
      <c r="AW114" s="140"/>
      <c r="AX114" s="141">
        <v>5.5</v>
      </c>
      <c r="AY114" s="141" t="s">
        <v>90</v>
      </c>
      <c r="AZ114" s="140">
        <v>45182</v>
      </c>
      <c r="BA114" s="141" t="s">
        <v>1118</v>
      </c>
      <c r="BB114" s="141" t="s">
        <v>90</v>
      </c>
      <c r="BC114" s="140">
        <v>45000</v>
      </c>
      <c r="BD114" s="141" t="s">
        <v>90</v>
      </c>
      <c r="BE114" s="140">
        <v>45000</v>
      </c>
      <c r="BF114" s="141" t="s">
        <v>90</v>
      </c>
      <c r="BG114" s="141" t="s">
        <v>90</v>
      </c>
      <c r="BH114" s="141" t="s">
        <v>1712</v>
      </c>
      <c r="BI114" s="141" t="s">
        <v>426</v>
      </c>
      <c r="BJ114" s="141" t="s">
        <v>426</v>
      </c>
      <c r="BK114" s="141" t="s">
        <v>425</v>
      </c>
      <c r="BL114" s="141" t="s">
        <v>424</v>
      </c>
      <c r="BM114" s="141" t="s">
        <v>423</v>
      </c>
      <c r="BN114" s="141" t="s">
        <v>90</v>
      </c>
      <c r="BO114" s="141" t="s">
        <v>126</v>
      </c>
      <c r="BP114" s="141" t="s">
        <v>1493</v>
      </c>
      <c r="BQ114" s="142" t="s">
        <v>90</v>
      </c>
      <c r="BR114" s="38"/>
      <c r="BS114" t="s">
        <v>7</v>
      </c>
      <c r="BT114" s="141" t="s">
        <v>13</v>
      </c>
      <c r="BU114" s="139" t="s">
        <v>1717</v>
      </c>
    </row>
    <row r="115" spans="1:73" hidden="1" x14ac:dyDescent="0.25">
      <c r="A115" s="141" t="s">
        <v>1696</v>
      </c>
      <c r="B115" s="141" t="s">
        <v>1718</v>
      </c>
      <c r="C115" s="139" t="s">
        <v>1719</v>
      </c>
      <c r="D115" s="140">
        <v>44993</v>
      </c>
      <c r="E115" s="141" t="s">
        <v>1720</v>
      </c>
      <c r="F115" s="141" t="s">
        <v>428</v>
      </c>
      <c r="G115" s="141" t="s">
        <v>428</v>
      </c>
      <c r="H115" s="141" t="s">
        <v>428</v>
      </c>
      <c r="I115" s="141">
        <v>3</v>
      </c>
      <c r="J115" s="141" t="s">
        <v>106</v>
      </c>
      <c r="K115" s="141" t="s">
        <v>1721</v>
      </c>
      <c r="L115" s="139">
        <v>4.7</v>
      </c>
      <c r="M115" s="140">
        <v>45343</v>
      </c>
      <c r="N115" s="141" t="s">
        <v>107</v>
      </c>
      <c r="O115" s="141" t="s">
        <v>90</v>
      </c>
      <c r="P115" s="141" t="s">
        <v>90</v>
      </c>
      <c r="Q115" s="139"/>
      <c r="R115" s="141" t="s">
        <v>90</v>
      </c>
      <c r="S115" s="141" t="s">
        <v>458</v>
      </c>
      <c r="T115" s="141" t="s">
        <v>90</v>
      </c>
      <c r="U115" s="141" t="s">
        <v>430</v>
      </c>
      <c r="V115" s="139">
        <v>100</v>
      </c>
      <c r="W115" s="139"/>
      <c r="X115" s="141" t="s">
        <v>1307</v>
      </c>
      <c r="Y115" s="141" t="s">
        <v>1308</v>
      </c>
      <c r="Z115" s="141" t="s">
        <v>90</v>
      </c>
      <c r="AA115" s="139"/>
      <c r="AB115" s="139"/>
      <c r="AC115" s="139"/>
      <c r="AD115" s="139"/>
      <c r="AE115" s="141" t="s">
        <v>90</v>
      </c>
      <c r="AF115" s="141" t="s">
        <v>290</v>
      </c>
      <c r="AG115" s="141" t="s">
        <v>459</v>
      </c>
      <c r="AH115" s="141" t="s">
        <v>428</v>
      </c>
      <c r="AI115" s="141" t="s">
        <v>90</v>
      </c>
      <c r="AJ115" s="141" t="s">
        <v>90</v>
      </c>
      <c r="AK115" s="142" t="s">
        <v>82</v>
      </c>
      <c r="AL115" s="141" t="s">
        <v>1693</v>
      </c>
      <c r="AM115" s="141" t="s">
        <v>1289</v>
      </c>
      <c r="AN115" s="141" t="s">
        <v>436</v>
      </c>
      <c r="AO115" s="139"/>
      <c r="AP115" s="141" t="s">
        <v>90</v>
      </c>
      <c r="AQ115" s="141" t="s">
        <v>90</v>
      </c>
      <c r="AR115" s="141" t="s">
        <v>90</v>
      </c>
      <c r="AS115" s="139" t="s">
        <v>1694</v>
      </c>
      <c r="AT115" s="141">
        <v>1000000</v>
      </c>
      <c r="AU115" s="139">
        <v>3</v>
      </c>
      <c r="AV115" s="140">
        <v>45000</v>
      </c>
      <c r="AW115" s="140"/>
      <c r="AX115" s="141">
        <v>4.7</v>
      </c>
      <c r="AY115" s="141" t="s">
        <v>90</v>
      </c>
      <c r="AZ115" s="140">
        <v>45067</v>
      </c>
      <c r="BA115" s="141" t="s">
        <v>1695</v>
      </c>
      <c r="BB115" s="141" t="s">
        <v>1696</v>
      </c>
      <c r="BC115" s="140">
        <v>45000</v>
      </c>
      <c r="BD115" s="141" t="s">
        <v>90</v>
      </c>
      <c r="BE115" s="140">
        <v>45000</v>
      </c>
      <c r="BF115" s="141" t="s">
        <v>90</v>
      </c>
      <c r="BG115" s="141" t="s">
        <v>90</v>
      </c>
      <c r="BH115" s="141" t="s">
        <v>90</v>
      </c>
      <c r="BI115" s="141" t="s">
        <v>426</v>
      </c>
      <c r="BJ115" s="141" t="s">
        <v>426</v>
      </c>
      <c r="BK115" s="141" t="s">
        <v>425</v>
      </c>
      <c r="BL115" s="141" t="s">
        <v>424</v>
      </c>
      <c r="BM115" s="141" t="s">
        <v>423</v>
      </c>
      <c r="BN115" s="141" t="s">
        <v>90</v>
      </c>
      <c r="BO115" s="141" t="s">
        <v>982</v>
      </c>
      <c r="BP115" s="141" t="s">
        <v>90</v>
      </c>
      <c r="BQ115" s="142" t="s">
        <v>90</v>
      </c>
      <c r="BR115" s="38"/>
      <c r="BS115" t="s">
        <v>7</v>
      </c>
      <c r="BT115" s="141" t="s">
        <v>18</v>
      </c>
      <c r="BU115" s="139" t="s">
        <v>1722</v>
      </c>
    </row>
    <row r="116" spans="1:73" hidden="1" x14ac:dyDescent="0.25">
      <c r="A116" s="141" t="s">
        <v>1687</v>
      </c>
      <c r="B116" s="141" t="s">
        <v>1723</v>
      </c>
      <c r="C116" s="139" t="s">
        <v>1724</v>
      </c>
      <c r="D116" s="140">
        <v>44993</v>
      </c>
      <c r="E116" s="141" t="s">
        <v>1725</v>
      </c>
      <c r="F116" s="141" t="s">
        <v>973</v>
      </c>
      <c r="G116" s="141" t="s">
        <v>974</v>
      </c>
      <c r="H116" s="141" t="s">
        <v>428</v>
      </c>
      <c r="I116" s="141">
        <v>0.3</v>
      </c>
      <c r="J116" s="141" t="s">
        <v>83</v>
      </c>
      <c r="K116" s="141" t="s">
        <v>1324</v>
      </c>
      <c r="L116" s="139">
        <v>5.75</v>
      </c>
      <c r="M116" s="140">
        <v>45366</v>
      </c>
      <c r="N116" s="141" t="s">
        <v>107</v>
      </c>
      <c r="O116" s="141" t="s">
        <v>90</v>
      </c>
      <c r="P116" s="141" t="s">
        <v>90</v>
      </c>
      <c r="Q116" s="139"/>
      <c r="R116" s="141" t="s">
        <v>432</v>
      </c>
      <c r="S116" s="141" t="s">
        <v>1692</v>
      </c>
      <c r="T116" s="141" t="s">
        <v>90</v>
      </c>
      <c r="U116" s="141" t="s">
        <v>430</v>
      </c>
      <c r="V116" s="139"/>
      <c r="W116" s="139"/>
      <c r="X116" s="141" t="s">
        <v>1307</v>
      </c>
      <c r="Y116" s="141" t="s">
        <v>1308</v>
      </c>
      <c r="Z116" s="141" t="s">
        <v>90</v>
      </c>
      <c r="AA116" s="139"/>
      <c r="AB116" s="139"/>
      <c r="AC116" s="139"/>
      <c r="AD116" s="139"/>
      <c r="AE116" s="141" t="s">
        <v>90</v>
      </c>
      <c r="AF116" s="141" t="s">
        <v>290</v>
      </c>
      <c r="AG116" s="141" t="s">
        <v>459</v>
      </c>
      <c r="AH116" s="141" t="s">
        <v>428</v>
      </c>
      <c r="AI116" s="141" t="s">
        <v>440</v>
      </c>
      <c r="AJ116" s="141" t="s">
        <v>90</v>
      </c>
      <c r="AK116" s="142" t="s">
        <v>82</v>
      </c>
      <c r="AL116" s="141" t="s">
        <v>1685</v>
      </c>
      <c r="AM116" s="141" t="s">
        <v>731</v>
      </c>
      <c r="AN116" s="141" t="s">
        <v>435</v>
      </c>
      <c r="AO116" s="139"/>
      <c r="AP116" s="141" t="s">
        <v>90</v>
      </c>
      <c r="AQ116" s="141" t="s">
        <v>90</v>
      </c>
      <c r="AR116" s="141" t="s">
        <v>90</v>
      </c>
      <c r="AS116" s="139" t="s">
        <v>1694</v>
      </c>
      <c r="AT116" s="141">
        <v>1000</v>
      </c>
      <c r="AU116" s="139">
        <v>0.3</v>
      </c>
      <c r="AV116" s="140">
        <v>45000</v>
      </c>
      <c r="AW116" s="140"/>
      <c r="AX116" s="141">
        <v>5.75</v>
      </c>
      <c r="AY116" s="141" t="s">
        <v>90</v>
      </c>
      <c r="AZ116" s="140">
        <v>45366</v>
      </c>
      <c r="BA116" s="141" t="s">
        <v>1695</v>
      </c>
      <c r="BB116" s="141" t="s">
        <v>1696</v>
      </c>
      <c r="BC116" s="140">
        <v>45000</v>
      </c>
      <c r="BD116" s="141" t="s">
        <v>90</v>
      </c>
      <c r="BE116" s="140">
        <v>45000</v>
      </c>
      <c r="BF116" s="141" t="s">
        <v>90</v>
      </c>
      <c r="BG116" s="141" t="s">
        <v>90</v>
      </c>
      <c r="BH116" s="141" t="s">
        <v>90</v>
      </c>
      <c r="BI116" s="141" t="s">
        <v>426</v>
      </c>
      <c r="BJ116" s="141" t="s">
        <v>426</v>
      </c>
      <c r="BK116" s="141" t="s">
        <v>425</v>
      </c>
      <c r="BL116" s="141" t="s">
        <v>424</v>
      </c>
      <c r="BM116" s="141" t="s">
        <v>423</v>
      </c>
      <c r="BN116" s="141" t="s">
        <v>90</v>
      </c>
      <c r="BO116" s="141" t="s">
        <v>1292</v>
      </c>
      <c r="BP116" s="141" t="s">
        <v>1687</v>
      </c>
      <c r="BQ116" s="142" t="s">
        <v>90</v>
      </c>
      <c r="BR116" s="38"/>
      <c r="BS116" t="s">
        <v>7</v>
      </c>
      <c r="BT116" s="141" t="s">
        <v>18</v>
      </c>
      <c r="BU116" s="139" t="s">
        <v>1726</v>
      </c>
    </row>
    <row r="117" spans="1:73" hidden="1" x14ac:dyDescent="0.25">
      <c r="A117" s="141" t="s">
        <v>1687</v>
      </c>
      <c r="B117" s="141" t="s">
        <v>1727</v>
      </c>
      <c r="C117" s="139" t="s">
        <v>1728</v>
      </c>
      <c r="D117" s="140">
        <v>44992</v>
      </c>
      <c r="E117" s="141" t="s">
        <v>1729</v>
      </c>
      <c r="F117" s="141" t="s">
        <v>973</v>
      </c>
      <c r="G117" s="141" t="s">
        <v>974</v>
      </c>
      <c r="H117" s="141" t="s">
        <v>428</v>
      </c>
      <c r="I117" s="141">
        <v>0.25</v>
      </c>
      <c r="J117" s="141" t="s">
        <v>83</v>
      </c>
      <c r="K117" s="141" t="s">
        <v>1730</v>
      </c>
      <c r="L117" s="139">
        <v>5.77</v>
      </c>
      <c r="M117" s="140">
        <v>45394</v>
      </c>
      <c r="N117" s="141" t="s">
        <v>107</v>
      </c>
      <c r="O117" s="141" t="s">
        <v>90</v>
      </c>
      <c r="P117" s="141" t="s">
        <v>90</v>
      </c>
      <c r="Q117" s="139"/>
      <c r="R117" s="141" t="s">
        <v>90</v>
      </c>
      <c r="S117" s="141" t="s">
        <v>1692</v>
      </c>
      <c r="T117" s="141" t="s">
        <v>90</v>
      </c>
      <c r="U117" s="141" t="s">
        <v>430</v>
      </c>
      <c r="V117" s="139">
        <v>100</v>
      </c>
      <c r="W117" s="139"/>
      <c r="X117" s="141" t="s">
        <v>1307</v>
      </c>
      <c r="Y117" s="141" t="s">
        <v>1308</v>
      </c>
      <c r="Z117" s="141" t="s">
        <v>90</v>
      </c>
      <c r="AA117" s="139"/>
      <c r="AB117" s="139"/>
      <c r="AC117" s="139"/>
      <c r="AD117" s="139"/>
      <c r="AE117" s="141" t="s">
        <v>90</v>
      </c>
      <c r="AF117" s="141" t="s">
        <v>290</v>
      </c>
      <c r="AG117" s="141" t="s">
        <v>459</v>
      </c>
      <c r="AH117" s="141" t="s">
        <v>428</v>
      </c>
      <c r="AI117" s="141" t="s">
        <v>440</v>
      </c>
      <c r="AJ117" s="141" t="s">
        <v>90</v>
      </c>
      <c r="AK117" s="142" t="s">
        <v>82</v>
      </c>
      <c r="AL117" s="141" t="s">
        <v>1731</v>
      </c>
      <c r="AM117" s="141" t="s">
        <v>731</v>
      </c>
      <c r="AN117" s="141" t="s">
        <v>435</v>
      </c>
      <c r="AO117" s="139"/>
      <c r="AP117" s="141" t="s">
        <v>90</v>
      </c>
      <c r="AQ117" s="141" t="s">
        <v>90</v>
      </c>
      <c r="AR117" s="141" t="s">
        <v>90</v>
      </c>
      <c r="AS117" s="139" t="s">
        <v>1694</v>
      </c>
      <c r="AT117" s="141">
        <v>200000</v>
      </c>
      <c r="AU117" s="139">
        <v>0.25</v>
      </c>
      <c r="AV117" s="140">
        <v>44999</v>
      </c>
      <c r="AW117" s="140"/>
      <c r="AX117" s="141">
        <v>5.77</v>
      </c>
      <c r="AY117" s="141" t="s">
        <v>90</v>
      </c>
      <c r="AZ117" s="140">
        <v>45394</v>
      </c>
      <c r="BA117" s="141" t="s">
        <v>1695</v>
      </c>
      <c r="BB117" s="141" t="s">
        <v>1696</v>
      </c>
      <c r="BC117" s="140">
        <v>44999</v>
      </c>
      <c r="BD117" s="141" t="s">
        <v>90</v>
      </c>
      <c r="BE117" s="140">
        <v>44999</v>
      </c>
      <c r="BF117" s="141" t="s">
        <v>90</v>
      </c>
      <c r="BG117" s="141" t="s">
        <v>90</v>
      </c>
      <c r="BH117" s="141" t="s">
        <v>90</v>
      </c>
      <c r="BI117" s="141" t="s">
        <v>426</v>
      </c>
      <c r="BJ117" s="141" t="s">
        <v>426</v>
      </c>
      <c r="BK117" s="141" t="s">
        <v>425</v>
      </c>
      <c r="BL117" s="141" t="s">
        <v>424</v>
      </c>
      <c r="BM117" s="141" t="s">
        <v>423</v>
      </c>
      <c r="BN117" s="141" t="s">
        <v>90</v>
      </c>
      <c r="BO117" s="141" t="s">
        <v>1292</v>
      </c>
      <c r="BP117" s="141" t="s">
        <v>1687</v>
      </c>
      <c r="BQ117" s="142" t="s">
        <v>90</v>
      </c>
      <c r="BR117" s="38"/>
      <c r="BS117" t="s">
        <v>7</v>
      </c>
      <c r="BT117" s="141" t="s">
        <v>18</v>
      </c>
      <c r="BU117" s="139" t="s">
        <v>1732</v>
      </c>
    </row>
    <row r="118" spans="1:73" hidden="1" x14ac:dyDescent="0.25">
      <c r="A118" s="141" t="s">
        <v>1468</v>
      </c>
      <c r="B118" s="141" t="s">
        <v>1733</v>
      </c>
      <c r="C118" s="139" t="s">
        <v>1734</v>
      </c>
      <c r="D118" s="140">
        <v>44992</v>
      </c>
      <c r="E118" s="141" t="s">
        <v>1735</v>
      </c>
      <c r="F118" s="141" t="s">
        <v>428</v>
      </c>
      <c r="G118" s="141" t="s">
        <v>428</v>
      </c>
      <c r="H118" s="141" t="s">
        <v>428</v>
      </c>
      <c r="I118" s="141">
        <v>1.58</v>
      </c>
      <c r="J118" s="141" t="s">
        <v>83</v>
      </c>
      <c r="K118" s="141" t="s">
        <v>772</v>
      </c>
      <c r="L118" s="139">
        <v>6.68</v>
      </c>
      <c r="M118" s="140">
        <v>45359</v>
      </c>
      <c r="N118" s="141" t="s">
        <v>433</v>
      </c>
      <c r="O118" s="141" t="s">
        <v>1736</v>
      </c>
      <c r="P118" s="141" t="s">
        <v>1737</v>
      </c>
      <c r="Q118" s="139">
        <v>32</v>
      </c>
      <c r="R118" s="141" t="s">
        <v>432</v>
      </c>
      <c r="S118" s="141" t="s">
        <v>458</v>
      </c>
      <c r="T118" s="141" t="s">
        <v>90</v>
      </c>
      <c r="U118" s="141" t="s">
        <v>430</v>
      </c>
      <c r="V118" s="139">
        <v>100</v>
      </c>
      <c r="W118" s="139"/>
      <c r="X118" s="141" t="s">
        <v>717</v>
      </c>
      <c r="Y118" s="141" t="s">
        <v>1473</v>
      </c>
      <c r="Z118" s="141" t="s">
        <v>1474</v>
      </c>
      <c r="AA118" s="139"/>
      <c r="AB118" s="139"/>
      <c r="AC118" s="139"/>
      <c r="AD118" s="139"/>
      <c r="AE118" s="141" t="s">
        <v>1738</v>
      </c>
      <c r="AF118" s="141" t="s">
        <v>290</v>
      </c>
      <c r="AG118" s="141" t="s">
        <v>1476</v>
      </c>
      <c r="AH118" s="141" t="s">
        <v>428</v>
      </c>
      <c r="AI118" s="141" t="s">
        <v>372</v>
      </c>
      <c r="AJ118" s="141" t="s">
        <v>90</v>
      </c>
      <c r="AK118" s="142" t="s">
        <v>1</v>
      </c>
      <c r="AL118" s="141" t="s">
        <v>1269</v>
      </c>
      <c r="AM118" s="141" t="s">
        <v>427</v>
      </c>
      <c r="AN118" s="141" t="s">
        <v>436</v>
      </c>
      <c r="AO118" s="139"/>
      <c r="AP118" s="141" t="s">
        <v>90</v>
      </c>
      <c r="AQ118" s="141" t="s">
        <v>90</v>
      </c>
      <c r="AR118" s="141" t="s">
        <v>1739</v>
      </c>
      <c r="AS118" s="139" t="s">
        <v>1479</v>
      </c>
      <c r="AT118" s="141">
        <v>1000</v>
      </c>
      <c r="AU118" s="139">
        <v>1.58</v>
      </c>
      <c r="AV118" s="140">
        <v>44995</v>
      </c>
      <c r="AW118" s="140"/>
      <c r="AX118" s="141">
        <v>6.68</v>
      </c>
      <c r="AY118" s="141" t="s">
        <v>90</v>
      </c>
      <c r="AZ118" s="140">
        <v>45179</v>
      </c>
      <c r="BA118" s="141" t="s">
        <v>1740</v>
      </c>
      <c r="BB118" s="141" t="s">
        <v>1468</v>
      </c>
      <c r="BC118" s="140">
        <v>44995</v>
      </c>
      <c r="BD118" s="141" t="s">
        <v>1737</v>
      </c>
      <c r="BE118" s="140">
        <v>44995</v>
      </c>
      <c r="BF118" s="141" t="s">
        <v>1092</v>
      </c>
      <c r="BG118" s="141" t="s">
        <v>1741</v>
      </c>
      <c r="BH118" s="141" t="s">
        <v>1742</v>
      </c>
      <c r="BI118" s="141" t="s">
        <v>426</v>
      </c>
      <c r="BJ118" s="141" t="s">
        <v>426</v>
      </c>
      <c r="BK118" s="141" t="s">
        <v>425</v>
      </c>
      <c r="BL118" s="141" t="s">
        <v>424</v>
      </c>
      <c r="BM118" s="141" t="s">
        <v>423</v>
      </c>
      <c r="BN118" s="141" t="s">
        <v>90</v>
      </c>
      <c r="BO118" s="141" t="s">
        <v>126</v>
      </c>
      <c r="BP118" s="141" t="s">
        <v>90</v>
      </c>
      <c r="BQ118" s="142" t="s">
        <v>90</v>
      </c>
      <c r="BR118" s="38"/>
      <c r="BS118" t="s">
        <v>7</v>
      </c>
      <c r="BT118" s="141" t="s">
        <v>16</v>
      </c>
      <c r="BU118" s="139" t="s">
        <v>1743</v>
      </c>
    </row>
    <row r="119" spans="1:73" hidden="1" x14ac:dyDescent="0.25">
      <c r="A119" s="141" t="s">
        <v>630</v>
      </c>
      <c r="B119" s="141" t="s">
        <v>1744</v>
      </c>
      <c r="C119" s="139" t="s">
        <v>1745</v>
      </c>
      <c r="D119" s="140">
        <v>44988</v>
      </c>
      <c r="E119" s="141" t="s">
        <v>1746</v>
      </c>
      <c r="F119" s="141" t="s">
        <v>428</v>
      </c>
      <c r="G119" s="141" t="s">
        <v>428</v>
      </c>
      <c r="H119" s="141" t="s">
        <v>428</v>
      </c>
      <c r="I119" s="141">
        <v>0.01</v>
      </c>
      <c r="J119" s="141" t="s">
        <v>83</v>
      </c>
      <c r="K119" s="141" t="s">
        <v>1324</v>
      </c>
      <c r="L119" s="139">
        <v>5.5</v>
      </c>
      <c r="M119" s="140">
        <v>45359</v>
      </c>
      <c r="N119" s="141" t="s">
        <v>107</v>
      </c>
      <c r="O119" s="141" t="s">
        <v>90</v>
      </c>
      <c r="P119" s="141" t="s">
        <v>90</v>
      </c>
      <c r="Q119" s="139"/>
      <c r="R119" s="141" t="s">
        <v>432</v>
      </c>
      <c r="S119" s="141" t="s">
        <v>458</v>
      </c>
      <c r="T119" s="141" t="s">
        <v>90</v>
      </c>
      <c r="U119" s="141" t="s">
        <v>430</v>
      </c>
      <c r="V119" s="139">
        <v>100</v>
      </c>
      <c r="W119" s="139"/>
      <c r="X119" s="141" t="s">
        <v>439</v>
      </c>
      <c r="Y119" s="141" t="s">
        <v>90</v>
      </c>
      <c r="Z119" s="141" t="s">
        <v>90</v>
      </c>
      <c r="AA119" s="139"/>
      <c r="AB119" s="139"/>
      <c r="AC119" s="139"/>
      <c r="AD119" s="139"/>
      <c r="AE119" s="141" t="s">
        <v>90</v>
      </c>
      <c r="AF119" s="141" t="s">
        <v>290</v>
      </c>
      <c r="AG119" s="141" t="s">
        <v>459</v>
      </c>
      <c r="AH119" s="141" t="s">
        <v>428</v>
      </c>
      <c r="AI119" s="141" t="s">
        <v>90</v>
      </c>
      <c r="AJ119" s="141" t="s">
        <v>90</v>
      </c>
      <c r="AK119" s="142" t="s">
        <v>82</v>
      </c>
      <c r="AL119" s="141" t="s">
        <v>1269</v>
      </c>
      <c r="AM119" s="141" t="s">
        <v>427</v>
      </c>
      <c r="AN119" s="141" t="s">
        <v>436</v>
      </c>
      <c r="AO119" s="139"/>
      <c r="AP119" s="141" t="s">
        <v>90</v>
      </c>
      <c r="AQ119" s="141" t="s">
        <v>90</v>
      </c>
      <c r="AR119" s="141" t="s">
        <v>90</v>
      </c>
      <c r="AS119" s="139" t="s">
        <v>632</v>
      </c>
      <c r="AT119" s="141">
        <v>1000000</v>
      </c>
      <c r="AU119" s="139">
        <v>0.01</v>
      </c>
      <c r="AV119" s="140">
        <v>44993</v>
      </c>
      <c r="AW119" s="140"/>
      <c r="AX119" s="141">
        <v>5.5</v>
      </c>
      <c r="AY119" s="141" t="s">
        <v>90</v>
      </c>
      <c r="AZ119" s="140">
        <v>45359</v>
      </c>
      <c r="BA119" s="141" t="s">
        <v>633</v>
      </c>
      <c r="BB119" s="141" t="s">
        <v>630</v>
      </c>
      <c r="BC119" s="140">
        <v>44993</v>
      </c>
      <c r="BD119" s="141" t="s">
        <v>90</v>
      </c>
      <c r="BE119" s="140">
        <v>44993</v>
      </c>
      <c r="BF119" s="141" t="s">
        <v>90</v>
      </c>
      <c r="BG119" s="141" t="s">
        <v>90</v>
      </c>
      <c r="BH119" s="141" t="s">
        <v>90</v>
      </c>
      <c r="BI119" s="141" t="s">
        <v>426</v>
      </c>
      <c r="BJ119" s="141" t="s">
        <v>426</v>
      </c>
      <c r="BK119" s="141" t="s">
        <v>425</v>
      </c>
      <c r="BL119" s="141" t="s">
        <v>424</v>
      </c>
      <c r="BM119" s="141" t="s">
        <v>423</v>
      </c>
      <c r="BN119" s="141" t="s">
        <v>90</v>
      </c>
      <c r="BO119" s="141" t="s">
        <v>1292</v>
      </c>
      <c r="BP119" s="141" t="s">
        <v>90</v>
      </c>
      <c r="BQ119" s="142" t="s">
        <v>90</v>
      </c>
      <c r="BR119" s="38"/>
      <c r="BS119" t="s">
        <v>7</v>
      </c>
      <c r="BT119" s="141" t="s">
        <v>12</v>
      </c>
      <c r="BU119" s="139" t="s">
        <v>1747</v>
      </c>
    </row>
    <row r="120" spans="1:73" hidden="1" x14ac:dyDescent="0.25">
      <c r="A120" s="141" t="s">
        <v>1493</v>
      </c>
      <c r="B120" s="141" t="s">
        <v>1748</v>
      </c>
      <c r="C120" s="139" t="s">
        <v>1749</v>
      </c>
      <c r="D120" s="140">
        <v>44988</v>
      </c>
      <c r="E120" s="141" t="s">
        <v>1750</v>
      </c>
      <c r="F120" s="141" t="s">
        <v>1041</v>
      </c>
      <c r="G120" s="141" t="s">
        <v>974</v>
      </c>
      <c r="H120" s="141" t="s">
        <v>428</v>
      </c>
      <c r="I120" s="141">
        <v>3.85</v>
      </c>
      <c r="J120" s="141" t="s">
        <v>106</v>
      </c>
      <c r="K120" s="141" t="s">
        <v>772</v>
      </c>
      <c r="L120" s="139">
        <v>4.8499999999999996</v>
      </c>
      <c r="M120" s="140">
        <v>45359</v>
      </c>
      <c r="N120" s="141" t="s">
        <v>107</v>
      </c>
      <c r="O120" s="141" t="s">
        <v>90</v>
      </c>
      <c r="P120" s="141" t="s">
        <v>90</v>
      </c>
      <c r="Q120" s="139"/>
      <c r="R120" s="141" t="s">
        <v>90</v>
      </c>
      <c r="S120" s="141" t="s">
        <v>804</v>
      </c>
      <c r="T120" s="141" t="s">
        <v>90</v>
      </c>
      <c r="U120" s="141" t="s">
        <v>430</v>
      </c>
      <c r="V120" s="139"/>
      <c r="W120" s="139"/>
      <c r="X120" s="141" t="s">
        <v>1020</v>
      </c>
      <c r="Y120" s="141" t="s">
        <v>1021</v>
      </c>
      <c r="Z120" s="141" t="s">
        <v>90</v>
      </c>
      <c r="AA120" s="139"/>
      <c r="AB120" s="139"/>
      <c r="AC120" s="139"/>
      <c r="AD120" s="139"/>
      <c r="AE120" s="141" t="s">
        <v>1751</v>
      </c>
      <c r="AF120" s="141" t="s">
        <v>290</v>
      </c>
      <c r="AG120" s="141" t="s">
        <v>459</v>
      </c>
      <c r="AH120" s="141" t="s">
        <v>428</v>
      </c>
      <c r="AI120" s="141" t="s">
        <v>440</v>
      </c>
      <c r="AJ120" s="141" t="s">
        <v>90</v>
      </c>
      <c r="AK120" s="142" t="s">
        <v>82</v>
      </c>
      <c r="AL120" s="141" t="s">
        <v>1269</v>
      </c>
      <c r="AM120" s="141" t="s">
        <v>1043</v>
      </c>
      <c r="AN120" s="141" t="s">
        <v>435</v>
      </c>
      <c r="AO120" s="139"/>
      <c r="AP120" s="141" t="s">
        <v>90</v>
      </c>
      <c r="AQ120" s="141" t="s">
        <v>90</v>
      </c>
      <c r="AR120" s="141" t="s">
        <v>90</v>
      </c>
      <c r="AS120" s="139" t="s">
        <v>1117</v>
      </c>
      <c r="AT120" s="141">
        <v>1000000</v>
      </c>
      <c r="AU120" s="139">
        <v>3.85</v>
      </c>
      <c r="AV120" s="140">
        <v>44995</v>
      </c>
      <c r="AW120" s="140"/>
      <c r="AX120" s="141">
        <v>4.8499999999999996</v>
      </c>
      <c r="AY120" s="141" t="s">
        <v>90</v>
      </c>
      <c r="AZ120" s="140">
        <v>45359</v>
      </c>
      <c r="BA120" s="141" t="s">
        <v>1118</v>
      </c>
      <c r="BB120" s="141" t="s">
        <v>90</v>
      </c>
      <c r="BC120" s="140">
        <v>44995</v>
      </c>
      <c r="BD120" s="141" t="s">
        <v>90</v>
      </c>
      <c r="BE120" s="140">
        <v>44995</v>
      </c>
      <c r="BF120" s="141" t="s">
        <v>90</v>
      </c>
      <c r="BG120" s="141" t="s">
        <v>90</v>
      </c>
      <c r="BH120" s="141" t="s">
        <v>1751</v>
      </c>
      <c r="BI120" s="141" t="s">
        <v>426</v>
      </c>
      <c r="BJ120" s="141" t="s">
        <v>426</v>
      </c>
      <c r="BK120" s="141" t="s">
        <v>425</v>
      </c>
      <c r="BL120" s="141" t="s">
        <v>424</v>
      </c>
      <c r="BM120" s="141" t="s">
        <v>423</v>
      </c>
      <c r="BN120" s="141" t="s">
        <v>90</v>
      </c>
      <c r="BO120" s="141" t="s">
        <v>1292</v>
      </c>
      <c r="BP120" s="141" t="s">
        <v>1493</v>
      </c>
      <c r="BQ120" s="142" t="s">
        <v>90</v>
      </c>
      <c r="BR120" s="38"/>
      <c r="BS120" t="s">
        <v>7</v>
      </c>
      <c r="BT120" s="141" t="s">
        <v>13</v>
      </c>
      <c r="BU120" s="139" t="s">
        <v>1752</v>
      </c>
    </row>
    <row r="121" spans="1:73" hidden="1" x14ac:dyDescent="0.25">
      <c r="A121" s="141" t="s">
        <v>1493</v>
      </c>
      <c r="B121" s="141" t="s">
        <v>1753</v>
      </c>
      <c r="C121" s="139" t="s">
        <v>1754</v>
      </c>
      <c r="D121" s="140">
        <v>44988</v>
      </c>
      <c r="E121" s="141" t="s">
        <v>1755</v>
      </c>
      <c r="F121" s="141" t="s">
        <v>1041</v>
      </c>
      <c r="G121" s="141" t="s">
        <v>974</v>
      </c>
      <c r="H121" s="141" t="s">
        <v>428</v>
      </c>
      <c r="I121" s="141">
        <v>4.5</v>
      </c>
      <c r="J121" s="141" t="s">
        <v>83</v>
      </c>
      <c r="K121" s="141" t="s">
        <v>772</v>
      </c>
      <c r="L121" s="139">
        <v>5.5</v>
      </c>
      <c r="M121" s="140">
        <v>45359</v>
      </c>
      <c r="N121" s="141" t="s">
        <v>107</v>
      </c>
      <c r="O121" s="141" t="s">
        <v>90</v>
      </c>
      <c r="P121" s="141" t="s">
        <v>90</v>
      </c>
      <c r="Q121" s="139"/>
      <c r="R121" s="141" t="s">
        <v>432</v>
      </c>
      <c r="S121" s="141" t="s">
        <v>804</v>
      </c>
      <c r="T121" s="141" t="s">
        <v>90</v>
      </c>
      <c r="U121" s="141" t="s">
        <v>430</v>
      </c>
      <c r="V121" s="139"/>
      <c r="W121" s="139"/>
      <c r="X121" s="141" t="s">
        <v>1020</v>
      </c>
      <c r="Y121" s="141" t="s">
        <v>1021</v>
      </c>
      <c r="Z121" s="141" t="s">
        <v>90</v>
      </c>
      <c r="AA121" s="139"/>
      <c r="AB121" s="139"/>
      <c r="AC121" s="139"/>
      <c r="AD121" s="139"/>
      <c r="AE121" s="141" t="s">
        <v>1498</v>
      </c>
      <c r="AF121" s="141" t="s">
        <v>290</v>
      </c>
      <c r="AG121" s="141" t="s">
        <v>459</v>
      </c>
      <c r="AH121" s="141" t="s">
        <v>428</v>
      </c>
      <c r="AI121" s="141" t="s">
        <v>440</v>
      </c>
      <c r="AJ121" s="141" t="s">
        <v>90</v>
      </c>
      <c r="AK121" s="142" t="s">
        <v>82</v>
      </c>
      <c r="AL121" s="141" t="s">
        <v>1269</v>
      </c>
      <c r="AM121" s="141" t="s">
        <v>1043</v>
      </c>
      <c r="AN121" s="141" t="s">
        <v>435</v>
      </c>
      <c r="AO121" s="139"/>
      <c r="AP121" s="141" t="s">
        <v>90</v>
      </c>
      <c r="AQ121" s="141" t="s">
        <v>90</v>
      </c>
      <c r="AR121" s="141" t="s">
        <v>90</v>
      </c>
      <c r="AS121" s="139" t="s">
        <v>1117</v>
      </c>
      <c r="AT121" s="141">
        <v>100000</v>
      </c>
      <c r="AU121" s="139">
        <v>4.5</v>
      </c>
      <c r="AV121" s="140">
        <v>44995</v>
      </c>
      <c r="AW121" s="140"/>
      <c r="AX121" s="141">
        <v>5.5</v>
      </c>
      <c r="AY121" s="141" t="s">
        <v>90</v>
      </c>
      <c r="AZ121" s="140">
        <v>45359</v>
      </c>
      <c r="BA121" s="141" t="s">
        <v>1118</v>
      </c>
      <c r="BB121" s="141" t="s">
        <v>90</v>
      </c>
      <c r="BC121" s="140">
        <v>44995</v>
      </c>
      <c r="BD121" s="141" t="s">
        <v>90</v>
      </c>
      <c r="BE121" s="140">
        <v>44995</v>
      </c>
      <c r="BF121" s="141" t="s">
        <v>90</v>
      </c>
      <c r="BG121" s="141" t="s">
        <v>90</v>
      </c>
      <c r="BH121" s="141" t="s">
        <v>1498</v>
      </c>
      <c r="BI121" s="141" t="s">
        <v>426</v>
      </c>
      <c r="BJ121" s="141" t="s">
        <v>426</v>
      </c>
      <c r="BK121" s="141" t="s">
        <v>425</v>
      </c>
      <c r="BL121" s="141" t="s">
        <v>424</v>
      </c>
      <c r="BM121" s="141" t="s">
        <v>423</v>
      </c>
      <c r="BN121" s="141" t="s">
        <v>90</v>
      </c>
      <c r="BO121" s="141" t="s">
        <v>1292</v>
      </c>
      <c r="BP121" s="141" t="s">
        <v>1493</v>
      </c>
      <c r="BQ121" s="142" t="s">
        <v>90</v>
      </c>
      <c r="BR121" s="38"/>
      <c r="BS121" t="s">
        <v>7</v>
      </c>
      <c r="BT121" s="141" t="s">
        <v>13</v>
      </c>
      <c r="BU121" s="139" t="s">
        <v>1756</v>
      </c>
    </row>
    <row r="122" spans="1:73" hidden="1" x14ac:dyDescent="0.25">
      <c r="A122" s="141" t="s">
        <v>1687</v>
      </c>
      <c r="B122" s="141" t="s">
        <v>1757</v>
      </c>
      <c r="C122" s="139" t="s">
        <v>1758</v>
      </c>
      <c r="D122" s="140">
        <v>44987</v>
      </c>
      <c r="E122" s="141" t="s">
        <v>1759</v>
      </c>
      <c r="F122" s="141" t="s">
        <v>973</v>
      </c>
      <c r="G122" s="141" t="s">
        <v>974</v>
      </c>
      <c r="H122" s="141" t="s">
        <v>428</v>
      </c>
      <c r="I122" s="141">
        <v>5</v>
      </c>
      <c r="J122" s="141" t="s">
        <v>106</v>
      </c>
      <c r="K122" s="141" t="s">
        <v>1324</v>
      </c>
      <c r="L122" s="139">
        <v>4.8499999999999996</v>
      </c>
      <c r="M122" s="140">
        <v>45360</v>
      </c>
      <c r="N122" s="141" t="s">
        <v>107</v>
      </c>
      <c r="O122" s="141" t="s">
        <v>90</v>
      </c>
      <c r="P122" s="141" t="s">
        <v>90</v>
      </c>
      <c r="Q122" s="139"/>
      <c r="R122" s="141" t="s">
        <v>90</v>
      </c>
      <c r="S122" s="141" t="s">
        <v>1692</v>
      </c>
      <c r="T122" s="141" t="s">
        <v>90</v>
      </c>
      <c r="U122" s="141" t="s">
        <v>430</v>
      </c>
      <c r="V122" s="139">
        <v>100</v>
      </c>
      <c r="W122" s="139"/>
      <c r="X122" s="141" t="s">
        <v>1307</v>
      </c>
      <c r="Y122" s="141" t="s">
        <v>1308</v>
      </c>
      <c r="Z122" s="141" t="s">
        <v>90</v>
      </c>
      <c r="AA122" s="139"/>
      <c r="AB122" s="139"/>
      <c r="AC122" s="139"/>
      <c r="AD122" s="139"/>
      <c r="AE122" s="141" t="s">
        <v>90</v>
      </c>
      <c r="AF122" s="141" t="s">
        <v>290</v>
      </c>
      <c r="AG122" s="141" t="s">
        <v>459</v>
      </c>
      <c r="AH122" s="141" t="s">
        <v>428</v>
      </c>
      <c r="AI122" s="141" t="s">
        <v>440</v>
      </c>
      <c r="AJ122" s="141" t="s">
        <v>90</v>
      </c>
      <c r="AK122" s="142" t="s">
        <v>82</v>
      </c>
      <c r="AL122" s="141" t="s">
        <v>1760</v>
      </c>
      <c r="AM122" s="141" t="s">
        <v>731</v>
      </c>
      <c r="AN122" s="141" t="s">
        <v>435</v>
      </c>
      <c r="AO122" s="139"/>
      <c r="AP122" s="141" t="s">
        <v>90</v>
      </c>
      <c r="AQ122" s="141" t="s">
        <v>90</v>
      </c>
      <c r="AR122" s="141" t="s">
        <v>90</v>
      </c>
      <c r="AS122" s="139" t="s">
        <v>1694</v>
      </c>
      <c r="AT122" s="141">
        <v>1000000</v>
      </c>
      <c r="AU122" s="139">
        <v>5</v>
      </c>
      <c r="AV122" s="140">
        <v>44994</v>
      </c>
      <c r="AW122" s="140"/>
      <c r="AX122" s="141">
        <v>4.8499999999999996</v>
      </c>
      <c r="AY122" s="141" t="s">
        <v>90</v>
      </c>
      <c r="AZ122" s="140">
        <v>45086</v>
      </c>
      <c r="BA122" s="141" t="s">
        <v>1695</v>
      </c>
      <c r="BB122" s="141" t="s">
        <v>1696</v>
      </c>
      <c r="BC122" s="140">
        <v>44994</v>
      </c>
      <c r="BD122" s="141" t="s">
        <v>90</v>
      </c>
      <c r="BE122" s="140">
        <v>44994</v>
      </c>
      <c r="BF122" s="141" t="s">
        <v>90</v>
      </c>
      <c r="BG122" s="141" t="s">
        <v>90</v>
      </c>
      <c r="BH122" s="141" t="s">
        <v>90</v>
      </c>
      <c r="BI122" s="141" t="s">
        <v>426</v>
      </c>
      <c r="BJ122" s="141" t="s">
        <v>426</v>
      </c>
      <c r="BK122" s="141" t="s">
        <v>425</v>
      </c>
      <c r="BL122" s="141" t="s">
        <v>424</v>
      </c>
      <c r="BM122" s="141" t="s">
        <v>423</v>
      </c>
      <c r="BN122" s="141" t="s">
        <v>90</v>
      </c>
      <c r="BO122" s="141" t="s">
        <v>982</v>
      </c>
      <c r="BP122" s="141" t="s">
        <v>1687</v>
      </c>
      <c r="BQ122" s="142" t="s">
        <v>90</v>
      </c>
      <c r="BR122" s="38"/>
      <c r="BS122" t="s">
        <v>7</v>
      </c>
      <c r="BT122" s="141" t="s">
        <v>18</v>
      </c>
      <c r="BU122" s="139" t="s">
        <v>1761</v>
      </c>
    </row>
    <row r="123" spans="1:73" hidden="1" x14ac:dyDescent="0.25">
      <c r="A123" s="141" t="s">
        <v>1493</v>
      </c>
      <c r="B123" s="141" t="s">
        <v>1762</v>
      </c>
      <c r="C123" s="139" t="s">
        <v>1763</v>
      </c>
      <c r="D123" s="140">
        <v>44986</v>
      </c>
      <c r="E123" s="141" t="s">
        <v>1764</v>
      </c>
      <c r="F123" s="141" t="s">
        <v>1041</v>
      </c>
      <c r="G123" s="141" t="s">
        <v>974</v>
      </c>
      <c r="H123" s="141" t="s">
        <v>428</v>
      </c>
      <c r="I123" s="141">
        <v>7.75</v>
      </c>
      <c r="J123" s="141" t="s">
        <v>106</v>
      </c>
      <c r="K123" s="141" t="s">
        <v>1240</v>
      </c>
      <c r="L123" s="139">
        <v>4.8499999999999996</v>
      </c>
      <c r="M123" s="140">
        <v>45358</v>
      </c>
      <c r="N123" s="141" t="s">
        <v>107</v>
      </c>
      <c r="O123" s="141" t="s">
        <v>90</v>
      </c>
      <c r="P123" s="141" t="s">
        <v>90</v>
      </c>
      <c r="Q123" s="139"/>
      <c r="R123" s="141" t="s">
        <v>90</v>
      </c>
      <c r="S123" s="141" t="s">
        <v>804</v>
      </c>
      <c r="T123" s="141" t="s">
        <v>90</v>
      </c>
      <c r="U123" s="141" t="s">
        <v>430</v>
      </c>
      <c r="V123" s="139">
        <v>100</v>
      </c>
      <c r="W123" s="139"/>
      <c r="X123" s="141" t="s">
        <v>1020</v>
      </c>
      <c r="Y123" s="141" t="s">
        <v>1021</v>
      </c>
      <c r="Z123" s="141" t="s">
        <v>90</v>
      </c>
      <c r="AA123" s="139"/>
      <c r="AB123" s="139"/>
      <c r="AC123" s="139"/>
      <c r="AD123" s="139"/>
      <c r="AE123" s="141" t="s">
        <v>977</v>
      </c>
      <c r="AF123" s="141" t="s">
        <v>290</v>
      </c>
      <c r="AG123" s="141" t="s">
        <v>459</v>
      </c>
      <c r="AH123" s="141" t="s">
        <v>428</v>
      </c>
      <c r="AI123" s="141" t="s">
        <v>440</v>
      </c>
      <c r="AJ123" s="141" t="s">
        <v>90</v>
      </c>
      <c r="AK123" s="142" t="s">
        <v>82</v>
      </c>
      <c r="AL123" s="141" t="s">
        <v>1765</v>
      </c>
      <c r="AM123" s="141" t="s">
        <v>1043</v>
      </c>
      <c r="AN123" s="141" t="s">
        <v>435</v>
      </c>
      <c r="AO123" s="139"/>
      <c r="AP123" s="141" t="s">
        <v>90</v>
      </c>
      <c r="AQ123" s="141" t="s">
        <v>90</v>
      </c>
      <c r="AR123" s="141" t="s">
        <v>90</v>
      </c>
      <c r="AS123" s="139" t="s">
        <v>1117</v>
      </c>
      <c r="AT123" s="141">
        <v>1000000</v>
      </c>
      <c r="AU123" s="139">
        <v>7.75</v>
      </c>
      <c r="AV123" s="140">
        <v>44993</v>
      </c>
      <c r="AW123" s="140"/>
      <c r="AX123" s="141">
        <v>4.8499999999999996</v>
      </c>
      <c r="AY123" s="141" t="s">
        <v>90</v>
      </c>
      <c r="AZ123" s="140">
        <v>45358</v>
      </c>
      <c r="BA123" s="141" t="s">
        <v>1118</v>
      </c>
      <c r="BB123" s="141" t="s">
        <v>90</v>
      </c>
      <c r="BC123" s="140">
        <v>44993</v>
      </c>
      <c r="BD123" s="141" t="s">
        <v>90</v>
      </c>
      <c r="BE123" s="140">
        <v>44993</v>
      </c>
      <c r="BF123" s="141" t="s">
        <v>90</v>
      </c>
      <c r="BG123" s="141" t="s">
        <v>90</v>
      </c>
      <c r="BH123" s="141" t="s">
        <v>977</v>
      </c>
      <c r="BI123" s="141" t="s">
        <v>426</v>
      </c>
      <c r="BJ123" s="141" t="s">
        <v>426</v>
      </c>
      <c r="BK123" s="141" t="s">
        <v>425</v>
      </c>
      <c r="BL123" s="141" t="s">
        <v>424</v>
      </c>
      <c r="BM123" s="141" t="s">
        <v>423</v>
      </c>
      <c r="BN123" s="141" t="s">
        <v>90</v>
      </c>
      <c r="BO123" s="141" t="s">
        <v>1292</v>
      </c>
      <c r="BP123" s="141" t="s">
        <v>1493</v>
      </c>
      <c r="BQ123" s="142" t="s">
        <v>90</v>
      </c>
      <c r="BR123" s="38"/>
      <c r="BS123" t="s">
        <v>7</v>
      </c>
      <c r="BT123" s="141" t="s">
        <v>13</v>
      </c>
      <c r="BU123" s="139" t="s">
        <v>1766</v>
      </c>
    </row>
    <row r="124" spans="1:73" hidden="1" x14ac:dyDescent="0.25">
      <c r="A124" s="141" t="s">
        <v>1013</v>
      </c>
      <c r="B124" s="141" t="s">
        <v>1767</v>
      </c>
      <c r="C124" s="139" t="s">
        <v>1768</v>
      </c>
      <c r="D124" s="140">
        <v>44979</v>
      </c>
      <c r="E124" s="141" t="s">
        <v>1769</v>
      </c>
      <c r="F124" s="141" t="s">
        <v>1017</v>
      </c>
      <c r="G124" s="141" t="s">
        <v>1018</v>
      </c>
      <c r="H124" s="141" t="s">
        <v>428</v>
      </c>
      <c r="I124" s="141">
        <v>0.6</v>
      </c>
      <c r="J124" s="141" t="s">
        <v>83</v>
      </c>
      <c r="K124" s="141" t="s">
        <v>1240</v>
      </c>
      <c r="L124" s="139">
        <v>5.3257000000000003</v>
      </c>
      <c r="M124" s="140">
        <v>45349</v>
      </c>
      <c r="N124" s="141" t="s">
        <v>107</v>
      </c>
      <c r="O124" s="141" t="s">
        <v>90</v>
      </c>
      <c r="P124" s="141" t="s">
        <v>90</v>
      </c>
      <c r="Q124" s="139"/>
      <c r="R124" s="141" t="s">
        <v>90</v>
      </c>
      <c r="S124" s="141" t="s">
        <v>804</v>
      </c>
      <c r="T124" s="141" t="s">
        <v>90</v>
      </c>
      <c r="U124" s="141" t="s">
        <v>430</v>
      </c>
      <c r="V124" s="139">
        <v>100</v>
      </c>
      <c r="W124" s="139"/>
      <c r="X124" s="141" t="s">
        <v>1020</v>
      </c>
      <c r="Y124" s="141" t="s">
        <v>1021</v>
      </c>
      <c r="Z124" s="141" t="s">
        <v>90</v>
      </c>
      <c r="AA124" s="139"/>
      <c r="AB124" s="139"/>
      <c r="AC124" s="139"/>
      <c r="AD124" s="139"/>
      <c r="AE124" s="141" t="s">
        <v>90</v>
      </c>
      <c r="AF124" s="141" t="s">
        <v>290</v>
      </c>
      <c r="AG124" s="141" t="s">
        <v>459</v>
      </c>
      <c r="AH124" s="141" t="s">
        <v>428</v>
      </c>
      <c r="AI124" s="141" t="s">
        <v>440</v>
      </c>
      <c r="AJ124" s="141" t="s">
        <v>90</v>
      </c>
      <c r="AK124" s="142" t="s">
        <v>82</v>
      </c>
      <c r="AL124" s="141" t="s">
        <v>1770</v>
      </c>
      <c r="AM124" s="141" t="s">
        <v>731</v>
      </c>
      <c r="AN124" s="141" t="s">
        <v>435</v>
      </c>
      <c r="AO124" s="139"/>
      <c r="AP124" s="141" t="s">
        <v>90</v>
      </c>
      <c r="AQ124" s="141" t="s">
        <v>90</v>
      </c>
      <c r="AR124" s="141" t="s">
        <v>90</v>
      </c>
      <c r="AS124" s="139" t="s">
        <v>1024</v>
      </c>
      <c r="AT124" s="141">
        <v>200000</v>
      </c>
      <c r="AU124" s="139">
        <v>0.6</v>
      </c>
      <c r="AV124" s="140">
        <v>44985</v>
      </c>
      <c r="AW124" s="140"/>
      <c r="AX124" s="141">
        <v>5.8341000000000003</v>
      </c>
      <c r="AY124" s="141" t="s">
        <v>1032</v>
      </c>
      <c r="AZ124" s="140">
        <v>45076</v>
      </c>
      <c r="BA124" s="141" t="s">
        <v>1026</v>
      </c>
      <c r="BB124" s="141" t="s">
        <v>90</v>
      </c>
      <c r="BC124" s="140">
        <v>44985</v>
      </c>
      <c r="BD124" s="141" t="s">
        <v>90</v>
      </c>
      <c r="BE124" s="140">
        <v>44985</v>
      </c>
      <c r="BF124" s="141" t="s">
        <v>90</v>
      </c>
      <c r="BG124" s="141" t="s">
        <v>90</v>
      </c>
      <c r="BH124" s="141" t="s">
        <v>90</v>
      </c>
      <c r="BI124" s="141" t="s">
        <v>426</v>
      </c>
      <c r="BJ124" s="141" t="s">
        <v>426</v>
      </c>
      <c r="BK124" s="141" t="s">
        <v>981</v>
      </c>
      <c r="BL124" s="141" t="s">
        <v>424</v>
      </c>
      <c r="BM124" s="141" t="s">
        <v>423</v>
      </c>
      <c r="BN124" s="141" t="s">
        <v>90</v>
      </c>
      <c r="BO124" s="141" t="s">
        <v>982</v>
      </c>
      <c r="BP124" s="141" t="s">
        <v>1013</v>
      </c>
      <c r="BQ124" s="142" t="s">
        <v>90</v>
      </c>
      <c r="BR124" s="38"/>
      <c r="BS124" t="s">
        <v>7</v>
      </c>
      <c r="BT124" s="141" t="s">
        <v>13</v>
      </c>
      <c r="BU124" s="139" t="s">
        <v>1771</v>
      </c>
    </row>
    <row r="125" spans="1:73" hidden="1" x14ac:dyDescent="0.25">
      <c r="A125" s="141" t="s">
        <v>969</v>
      </c>
      <c r="B125" s="141" t="s">
        <v>1772</v>
      </c>
      <c r="C125" s="139" t="s">
        <v>1773</v>
      </c>
      <c r="D125" s="140">
        <v>44974</v>
      </c>
      <c r="E125" s="141" t="s">
        <v>1774</v>
      </c>
      <c r="F125" s="141" t="s">
        <v>973</v>
      </c>
      <c r="G125" s="141" t="s">
        <v>974</v>
      </c>
      <c r="H125" s="141" t="s">
        <v>428</v>
      </c>
      <c r="I125" s="141">
        <v>1</v>
      </c>
      <c r="J125" s="141" t="s">
        <v>83</v>
      </c>
      <c r="K125" s="141" t="s">
        <v>1240</v>
      </c>
      <c r="L125" s="139">
        <v>5.55</v>
      </c>
      <c r="M125" s="140">
        <v>45350</v>
      </c>
      <c r="N125" s="141" t="s">
        <v>107</v>
      </c>
      <c r="O125" s="141" t="s">
        <v>90</v>
      </c>
      <c r="P125" s="141" t="s">
        <v>90</v>
      </c>
      <c r="Q125" s="139"/>
      <c r="R125" s="141" t="s">
        <v>432</v>
      </c>
      <c r="S125" s="141" t="s">
        <v>804</v>
      </c>
      <c r="T125" s="141" t="s">
        <v>90</v>
      </c>
      <c r="U125" s="141" t="s">
        <v>430</v>
      </c>
      <c r="V125" s="139"/>
      <c r="W125" s="139"/>
      <c r="X125" s="141" t="s">
        <v>813</v>
      </c>
      <c r="Y125" s="141" t="s">
        <v>976</v>
      </c>
      <c r="Z125" s="141" t="s">
        <v>90</v>
      </c>
      <c r="AA125" s="139"/>
      <c r="AB125" s="139"/>
      <c r="AC125" s="139"/>
      <c r="AD125" s="139"/>
      <c r="AE125" s="141" t="s">
        <v>90</v>
      </c>
      <c r="AF125" s="141" t="s">
        <v>290</v>
      </c>
      <c r="AG125" s="141" t="s">
        <v>459</v>
      </c>
      <c r="AH125" s="141" t="s">
        <v>428</v>
      </c>
      <c r="AI125" s="141" t="s">
        <v>440</v>
      </c>
      <c r="AJ125" s="141" t="s">
        <v>90</v>
      </c>
      <c r="AK125" s="142" t="s">
        <v>82</v>
      </c>
      <c r="AL125" s="141" t="s">
        <v>1775</v>
      </c>
      <c r="AM125" s="141" t="s">
        <v>731</v>
      </c>
      <c r="AN125" s="141" t="s">
        <v>435</v>
      </c>
      <c r="AO125" s="139"/>
      <c r="AP125" s="141" t="s">
        <v>90</v>
      </c>
      <c r="AQ125" s="141" t="s">
        <v>90</v>
      </c>
      <c r="AR125" s="141" t="s">
        <v>90</v>
      </c>
      <c r="AS125" s="139" t="s">
        <v>978</v>
      </c>
      <c r="AT125" s="141">
        <v>1000</v>
      </c>
      <c r="AU125" s="139">
        <v>1</v>
      </c>
      <c r="AV125" s="140">
        <v>44986</v>
      </c>
      <c r="AW125" s="140"/>
      <c r="AX125" s="141">
        <v>5.8631000000000002</v>
      </c>
      <c r="AY125" s="141" t="s">
        <v>1776</v>
      </c>
      <c r="AZ125" s="140">
        <v>45078</v>
      </c>
      <c r="BA125" s="141" t="s">
        <v>1777</v>
      </c>
      <c r="BB125" s="141" t="s">
        <v>90</v>
      </c>
      <c r="BC125" s="140">
        <v>44986</v>
      </c>
      <c r="BD125" s="141" t="s">
        <v>90</v>
      </c>
      <c r="BE125" s="140">
        <v>44986</v>
      </c>
      <c r="BF125" s="141" t="s">
        <v>1092</v>
      </c>
      <c r="BG125" s="141" t="s">
        <v>90</v>
      </c>
      <c r="BH125" s="141" t="s">
        <v>90</v>
      </c>
      <c r="BI125" s="141" t="s">
        <v>426</v>
      </c>
      <c r="BJ125" s="141" t="s">
        <v>426</v>
      </c>
      <c r="BK125" s="141" t="s">
        <v>981</v>
      </c>
      <c r="BL125" s="141" t="s">
        <v>424</v>
      </c>
      <c r="BM125" s="141" t="s">
        <v>423</v>
      </c>
      <c r="BN125" s="141" t="s">
        <v>90</v>
      </c>
      <c r="BO125" s="141" t="s">
        <v>982</v>
      </c>
      <c r="BP125" s="141" t="s">
        <v>969</v>
      </c>
      <c r="BQ125" s="142" t="s">
        <v>90</v>
      </c>
      <c r="BR125" s="38"/>
      <c r="BS125" t="s">
        <v>7</v>
      </c>
      <c r="BT125" s="141" t="s">
        <v>28</v>
      </c>
      <c r="BU125" s="139" t="s">
        <v>1778</v>
      </c>
    </row>
    <row r="126" spans="1:73" hidden="1" x14ac:dyDescent="0.25">
      <c r="A126" s="141" t="s">
        <v>1687</v>
      </c>
      <c r="B126" s="141" t="s">
        <v>1779</v>
      </c>
      <c r="C126" s="139" t="s">
        <v>1780</v>
      </c>
      <c r="D126" s="140">
        <v>44971</v>
      </c>
      <c r="E126" s="141" t="s">
        <v>1781</v>
      </c>
      <c r="F126" s="141" t="s">
        <v>973</v>
      </c>
      <c r="G126" s="141" t="s">
        <v>974</v>
      </c>
      <c r="H126" s="141" t="s">
        <v>428</v>
      </c>
      <c r="I126" s="141">
        <v>5</v>
      </c>
      <c r="J126" s="141" t="s">
        <v>106</v>
      </c>
      <c r="K126" s="141" t="s">
        <v>1324</v>
      </c>
      <c r="L126" s="139">
        <v>4.8499999999999996</v>
      </c>
      <c r="M126" s="140">
        <v>45344</v>
      </c>
      <c r="N126" s="141" t="s">
        <v>107</v>
      </c>
      <c r="O126" s="141" t="s">
        <v>90</v>
      </c>
      <c r="P126" s="141" t="s">
        <v>90</v>
      </c>
      <c r="Q126" s="139"/>
      <c r="R126" s="141" t="s">
        <v>90</v>
      </c>
      <c r="S126" s="141" t="s">
        <v>1692</v>
      </c>
      <c r="T126" s="141" t="s">
        <v>90</v>
      </c>
      <c r="U126" s="141" t="s">
        <v>430</v>
      </c>
      <c r="V126" s="139">
        <v>100</v>
      </c>
      <c r="W126" s="139"/>
      <c r="X126" s="141" t="s">
        <v>1307</v>
      </c>
      <c r="Y126" s="141" t="s">
        <v>1308</v>
      </c>
      <c r="Z126" s="141" t="s">
        <v>90</v>
      </c>
      <c r="AA126" s="139"/>
      <c r="AB126" s="139"/>
      <c r="AC126" s="139"/>
      <c r="AD126" s="139"/>
      <c r="AE126" s="141" t="s">
        <v>90</v>
      </c>
      <c r="AF126" s="141" t="s">
        <v>290</v>
      </c>
      <c r="AG126" s="141" t="s">
        <v>459</v>
      </c>
      <c r="AH126" s="141" t="s">
        <v>428</v>
      </c>
      <c r="AI126" s="141" t="s">
        <v>440</v>
      </c>
      <c r="AJ126" s="141" t="s">
        <v>90</v>
      </c>
      <c r="AK126" s="142" t="s">
        <v>82</v>
      </c>
      <c r="AL126" s="141" t="s">
        <v>1337</v>
      </c>
      <c r="AM126" s="141" t="s">
        <v>731</v>
      </c>
      <c r="AN126" s="141" t="s">
        <v>435</v>
      </c>
      <c r="AO126" s="139"/>
      <c r="AP126" s="141" t="s">
        <v>90</v>
      </c>
      <c r="AQ126" s="141" t="s">
        <v>90</v>
      </c>
      <c r="AR126" s="141" t="s">
        <v>90</v>
      </c>
      <c r="AS126" s="139" t="s">
        <v>1694</v>
      </c>
      <c r="AT126" s="141">
        <v>1000000</v>
      </c>
      <c r="AU126" s="139">
        <v>5</v>
      </c>
      <c r="AV126" s="140">
        <v>44979</v>
      </c>
      <c r="AW126" s="140"/>
      <c r="AX126" s="141">
        <v>4.8499999999999996</v>
      </c>
      <c r="AY126" s="141" t="s">
        <v>90</v>
      </c>
      <c r="AZ126" s="140">
        <v>45068</v>
      </c>
      <c r="BA126" s="141" t="s">
        <v>1695</v>
      </c>
      <c r="BB126" s="141" t="s">
        <v>1696</v>
      </c>
      <c r="BC126" s="140">
        <v>44979</v>
      </c>
      <c r="BD126" s="141" t="s">
        <v>90</v>
      </c>
      <c r="BE126" s="140">
        <v>44979</v>
      </c>
      <c r="BF126" s="141" t="s">
        <v>90</v>
      </c>
      <c r="BG126" s="141" t="s">
        <v>90</v>
      </c>
      <c r="BH126" s="141" t="s">
        <v>90</v>
      </c>
      <c r="BI126" s="141" t="s">
        <v>426</v>
      </c>
      <c r="BJ126" s="141" t="s">
        <v>426</v>
      </c>
      <c r="BK126" s="141" t="s">
        <v>425</v>
      </c>
      <c r="BL126" s="141" t="s">
        <v>424</v>
      </c>
      <c r="BM126" s="141" t="s">
        <v>423</v>
      </c>
      <c r="BN126" s="141" t="s">
        <v>90</v>
      </c>
      <c r="BO126" s="141" t="s">
        <v>982</v>
      </c>
      <c r="BP126" s="141" t="s">
        <v>1687</v>
      </c>
      <c r="BQ126" s="142" t="s">
        <v>90</v>
      </c>
      <c r="BR126" s="38"/>
      <c r="BS126" t="s">
        <v>7</v>
      </c>
      <c r="BT126" s="141" t="s">
        <v>18</v>
      </c>
      <c r="BU126" s="139" t="s">
        <v>1782</v>
      </c>
    </row>
    <row r="127" spans="1:73" hidden="1" x14ac:dyDescent="0.25">
      <c r="A127" s="141" t="s">
        <v>1783</v>
      </c>
      <c r="B127" s="141" t="s">
        <v>1784</v>
      </c>
      <c r="C127" s="139" t="s">
        <v>1785</v>
      </c>
      <c r="D127" s="140">
        <v>44967</v>
      </c>
      <c r="E127" s="141" t="s">
        <v>1786</v>
      </c>
      <c r="F127" s="141" t="s">
        <v>428</v>
      </c>
      <c r="G127" s="141" t="s">
        <v>428</v>
      </c>
      <c r="H127" s="141" t="s">
        <v>428</v>
      </c>
      <c r="I127" s="141">
        <v>0.6</v>
      </c>
      <c r="J127" s="141" t="s">
        <v>108</v>
      </c>
      <c r="K127" s="141" t="s">
        <v>1240</v>
      </c>
      <c r="L127" s="139">
        <v>5.5</v>
      </c>
      <c r="M127" s="140">
        <v>45348</v>
      </c>
      <c r="N127" s="141" t="s">
        <v>433</v>
      </c>
      <c r="O127" s="141" t="s">
        <v>90</v>
      </c>
      <c r="P127" s="141" t="s">
        <v>819</v>
      </c>
      <c r="Q127" s="139"/>
      <c r="R127" s="141" t="s">
        <v>432</v>
      </c>
      <c r="S127" s="141" t="s">
        <v>458</v>
      </c>
      <c r="T127" s="141" t="s">
        <v>90</v>
      </c>
      <c r="U127" s="141" t="s">
        <v>430</v>
      </c>
      <c r="V127" s="139"/>
      <c r="W127" s="139"/>
      <c r="X127" s="141" t="s">
        <v>1083</v>
      </c>
      <c r="Y127" s="141" t="s">
        <v>1626</v>
      </c>
      <c r="Z127" s="141" t="s">
        <v>1787</v>
      </c>
      <c r="AA127" s="139"/>
      <c r="AB127" s="139"/>
      <c r="AC127" s="139"/>
      <c r="AD127" s="139"/>
      <c r="AE127" s="141" t="s">
        <v>1788</v>
      </c>
      <c r="AF127" s="141" t="s">
        <v>290</v>
      </c>
      <c r="AG127" s="141" t="s">
        <v>429</v>
      </c>
      <c r="AH127" s="141" t="s">
        <v>428</v>
      </c>
      <c r="AI127" s="141" t="s">
        <v>372</v>
      </c>
      <c r="AJ127" s="141" t="s">
        <v>90</v>
      </c>
      <c r="AK127" s="142" t="s">
        <v>1</v>
      </c>
      <c r="AL127" s="141" t="s">
        <v>1789</v>
      </c>
      <c r="AM127" s="141" t="s">
        <v>427</v>
      </c>
      <c r="AN127" s="141" t="s">
        <v>436</v>
      </c>
      <c r="AO127" s="139"/>
      <c r="AP127" s="141" t="s">
        <v>90</v>
      </c>
      <c r="AQ127" s="141" t="s">
        <v>90</v>
      </c>
      <c r="AR127" s="141" t="s">
        <v>1790</v>
      </c>
      <c r="AS127" s="139" t="s">
        <v>1791</v>
      </c>
      <c r="AT127" s="141">
        <v>1000</v>
      </c>
      <c r="AU127" s="139">
        <v>0.6</v>
      </c>
      <c r="AV127" s="140">
        <v>44984</v>
      </c>
      <c r="AW127" s="140"/>
      <c r="AX127" s="141">
        <v>5.5</v>
      </c>
      <c r="AY127" s="141" t="s">
        <v>90</v>
      </c>
      <c r="AZ127" s="140">
        <v>45348</v>
      </c>
      <c r="BA127" s="141" t="s">
        <v>1792</v>
      </c>
      <c r="BB127" s="141" t="s">
        <v>1783</v>
      </c>
      <c r="BC127" s="140">
        <v>44984</v>
      </c>
      <c r="BD127" s="141" t="s">
        <v>819</v>
      </c>
      <c r="BE127" s="140">
        <v>44984</v>
      </c>
      <c r="BF127" s="141" t="s">
        <v>90</v>
      </c>
      <c r="BG127" s="141" t="s">
        <v>1793</v>
      </c>
      <c r="BH127" s="141" t="s">
        <v>1794</v>
      </c>
      <c r="BI127" s="141" t="s">
        <v>426</v>
      </c>
      <c r="BJ127" s="141" t="s">
        <v>426</v>
      </c>
      <c r="BK127" s="141" t="s">
        <v>425</v>
      </c>
      <c r="BL127" s="141" t="s">
        <v>424</v>
      </c>
      <c r="BM127" s="141" t="s">
        <v>423</v>
      </c>
      <c r="BN127" s="141" t="s">
        <v>90</v>
      </c>
      <c r="BO127" s="141" t="s">
        <v>1292</v>
      </c>
      <c r="BP127" s="141" t="s">
        <v>90</v>
      </c>
      <c r="BQ127" s="142" t="s">
        <v>90</v>
      </c>
      <c r="BR127" s="38"/>
      <c r="BS127" t="s">
        <v>7</v>
      </c>
      <c r="BT127" s="141" t="s">
        <v>8</v>
      </c>
      <c r="BU127" s="139" t="s">
        <v>1795</v>
      </c>
    </row>
    <row r="128" spans="1:73" hidden="1" x14ac:dyDescent="0.25">
      <c r="A128" s="141" t="s">
        <v>630</v>
      </c>
      <c r="B128" s="141" t="s">
        <v>1796</v>
      </c>
      <c r="C128" s="139" t="s">
        <v>1797</v>
      </c>
      <c r="D128" s="140">
        <v>44965</v>
      </c>
      <c r="E128" s="141" t="s">
        <v>1798</v>
      </c>
      <c r="F128" s="141" t="s">
        <v>428</v>
      </c>
      <c r="G128" s="141" t="s">
        <v>428</v>
      </c>
      <c r="H128" s="141" t="s">
        <v>428</v>
      </c>
      <c r="I128" s="141">
        <v>2E-3</v>
      </c>
      <c r="J128" s="141" t="s">
        <v>83</v>
      </c>
      <c r="K128" s="141" t="s">
        <v>1324</v>
      </c>
      <c r="L128" s="139">
        <v>4.8499999999999996</v>
      </c>
      <c r="M128" s="140">
        <v>45336</v>
      </c>
      <c r="N128" s="141" t="s">
        <v>107</v>
      </c>
      <c r="O128" s="141" t="s">
        <v>90</v>
      </c>
      <c r="P128" s="141" t="s">
        <v>90</v>
      </c>
      <c r="Q128" s="139"/>
      <c r="R128" s="141" t="s">
        <v>432</v>
      </c>
      <c r="S128" s="141" t="s">
        <v>458</v>
      </c>
      <c r="T128" s="141" t="s">
        <v>90</v>
      </c>
      <c r="U128" s="141" t="s">
        <v>430</v>
      </c>
      <c r="V128" s="139">
        <v>100</v>
      </c>
      <c r="W128" s="139"/>
      <c r="X128" s="141" t="s">
        <v>439</v>
      </c>
      <c r="Y128" s="141" t="s">
        <v>90</v>
      </c>
      <c r="Z128" s="141" t="s">
        <v>90</v>
      </c>
      <c r="AA128" s="139"/>
      <c r="AB128" s="139"/>
      <c r="AC128" s="139"/>
      <c r="AD128" s="139"/>
      <c r="AE128" s="141" t="s">
        <v>90</v>
      </c>
      <c r="AF128" s="141" t="s">
        <v>290</v>
      </c>
      <c r="AG128" s="141" t="s">
        <v>459</v>
      </c>
      <c r="AH128" s="141" t="s">
        <v>428</v>
      </c>
      <c r="AI128" s="141" t="s">
        <v>90</v>
      </c>
      <c r="AJ128" s="141" t="s">
        <v>90</v>
      </c>
      <c r="AK128" s="142" t="s">
        <v>82</v>
      </c>
      <c r="AL128" s="141" t="s">
        <v>1799</v>
      </c>
      <c r="AM128" s="141" t="s">
        <v>427</v>
      </c>
      <c r="AN128" s="141" t="s">
        <v>436</v>
      </c>
      <c r="AO128" s="139"/>
      <c r="AP128" s="141" t="s">
        <v>90</v>
      </c>
      <c r="AQ128" s="141" t="s">
        <v>90</v>
      </c>
      <c r="AR128" s="141" t="s">
        <v>90</v>
      </c>
      <c r="AS128" s="139" t="s">
        <v>632</v>
      </c>
      <c r="AT128" s="141">
        <v>200000</v>
      </c>
      <c r="AU128" s="139">
        <v>2E-3</v>
      </c>
      <c r="AV128" s="140">
        <v>44971</v>
      </c>
      <c r="AW128" s="140"/>
      <c r="AX128" s="141">
        <v>4.8499999999999996</v>
      </c>
      <c r="AY128" s="141" t="s">
        <v>90</v>
      </c>
      <c r="AZ128" s="140">
        <v>45336</v>
      </c>
      <c r="BA128" s="141" t="s">
        <v>633</v>
      </c>
      <c r="BB128" s="141" t="s">
        <v>630</v>
      </c>
      <c r="BC128" s="140">
        <v>44971</v>
      </c>
      <c r="BD128" s="141" t="s">
        <v>90</v>
      </c>
      <c r="BE128" s="140">
        <v>44971</v>
      </c>
      <c r="BF128" s="141" t="s">
        <v>90</v>
      </c>
      <c r="BG128" s="141" t="s">
        <v>90</v>
      </c>
      <c r="BH128" s="141" t="s">
        <v>90</v>
      </c>
      <c r="BI128" s="141" t="s">
        <v>426</v>
      </c>
      <c r="BJ128" s="141" t="s">
        <v>426</v>
      </c>
      <c r="BK128" s="141" t="s">
        <v>425</v>
      </c>
      <c r="BL128" s="141" t="s">
        <v>424</v>
      </c>
      <c r="BM128" s="141" t="s">
        <v>423</v>
      </c>
      <c r="BN128" s="141" t="s">
        <v>90</v>
      </c>
      <c r="BO128" s="141" t="s">
        <v>1292</v>
      </c>
      <c r="BP128" s="141" t="s">
        <v>90</v>
      </c>
      <c r="BQ128" s="142" t="s">
        <v>90</v>
      </c>
      <c r="BR128" s="38"/>
      <c r="BS128" t="s">
        <v>7</v>
      </c>
      <c r="BT128" s="141" t="s">
        <v>12</v>
      </c>
      <c r="BU128" s="139" t="s">
        <v>1800</v>
      </c>
    </row>
    <row r="129" spans="1:73" hidden="1" x14ac:dyDescent="0.25">
      <c r="A129" s="141" t="s">
        <v>969</v>
      </c>
      <c r="B129" s="141" t="s">
        <v>1801</v>
      </c>
      <c r="C129" s="139" t="s">
        <v>1802</v>
      </c>
      <c r="D129" s="140">
        <v>44963</v>
      </c>
      <c r="E129" s="141" t="s">
        <v>1803</v>
      </c>
      <c r="F129" s="141" t="s">
        <v>973</v>
      </c>
      <c r="G129" s="141" t="s">
        <v>974</v>
      </c>
      <c r="H129" s="141" t="s">
        <v>428</v>
      </c>
      <c r="I129" s="141">
        <v>1</v>
      </c>
      <c r="J129" s="141" t="s">
        <v>83</v>
      </c>
      <c r="K129" s="141" t="s">
        <v>1504</v>
      </c>
      <c r="L129" s="139">
        <v>5.3540000000000001</v>
      </c>
      <c r="M129" s="140">
        <v>45329</v>
      </c>
      <c r="N129" s="141" t="s">
        <v>107</v>
      </c>
      <c r="O129" s="141" t="s">
        <v>90</v>
      </c>
      <c r="P129" s="141" t="s">
        <v>90</v>
      </c>
      <c r="Q129" s="139"/>
      <c r="R129" s="141" t="s">
        <v>90</v>
      </c>
      <c r="S129" s="141" t="s">
        <v>804</v>
      </c>
      <c r="T129" s="141" t="s">
        <v>90</v>
      </c>
      <c r="U129" s="141" t="s">
        <v>430</v>
      </c>
      <c r="V129" s="139"/>
      <c r="W129" s="139"/>
      <c r="X129" s="141" t="s">
        <v>813</v>
      </c>
      <c r="Y129" s="141" t="s">
        <v>976</v>
      </c>
      <c r="Z129" s="141" t="s">
        <v>90</v>
      </c>
      <c r="AA129" s="139"/>
      <c r="AB129" s="139"/>
      <c r="AC129" s="139"/>
      <c r="AD129" s="139"/>
      <c r="AE129" s="141" t="s">
        <v>90</v>
      </c>
      <c r="AF129" s="141" t="s">
        <v>290</v>
      </c>
      <c r="AG129" s="141" t="s">
        <v>459</v>
      </c>
      <c r="AH129" s="141" t="s">
        <v>428</v>
      </c>
      <c r="AI129" s="141" t="s">
        <v>440</v>
      </c>
      <c r="AJ129" s="141" t="s">
        <v>90</v>
      </c>
      <c r="AK129" s="142" t="s">
        <v>82</v>
      </c>
      <c r="AL129" s="141" t="s">
        <v>941</v>
      </c>
      <c r="AM129" s="141" t="s">
        <v>731</v>
      </c>
      <c r="AN129" s="141" t="s">
        <v>435</v>
      </c>
      <c r="AO129" s="139"/>
      <c r="AP129" s="141" t="s">
        <v>90</v>
      </c>
      <c r="AQ129" s="141" t="s">
        <v>90</v>
      </c>
      <c r="AR129" s="141" t="s">
        <v>90</v>
      </c>
      <c r="AS129" s="139" t="s">
        <v>978</v>
      </c>
      <c r="AT129" s="141">
        <v>1000</v>
      </c>
      <c r="AU129" s="139">
        <v>1</v>
      </c>
      <c r="AV129" s="140">
        <v>44970</v>
      </c>
      <c r="AW129" s="140"/>
      <c r="AX129" s="141">
        <v>5.8589000000000002</v>
      </c>
      <c r="AY129" s="141" t="s">
        <v>979</v>
      </c>
      <c r="AZ129" s="140">
        <v>45055</v>
      </c>
      <c r="BA129" s="141" t="s">
        <v>980</v>
      </c>
      <c r="BB129" s="141" t="s">
        <v>90</v>
      </c>
      <c r="BC129" s="140">
        <v>44970</v>
      </c>
      <c r="BD129" s="141" t="s">
        <v>90</v>
      </c>
      <c r="BE129" s="140">
        <v>44970</v>
      </c>
      <c r="BF129" s="141" t="s">
        <v>90</v>
      </c>
      <c r="BG129" s="141" t="s">
        <v>90</v>
      </c>
      <c r="BH129" s="141" t="s">
        <v>90</v>
      </c>
      <c r="BI129" s="141" t="s">
        <v>426</v>
      </c>
      <c r="BJ129" s="141" t="s">
        <v>426</v>
      </c>
      <c r="BK129" s="141" t="s">
        <v>981</v>
      </c>
      <c r="BL129" s="141" t="s">
        <v>424</v>
      </c>
      <c r="BM129" s="141" t="s">
        <v>423</v>
      </c>
      <c r="BN129" s="141" t="s">
        <v>90</v>
      </c>
      <c r="BO129" s="141" t="s">
        <v>982</v>
      </c>
      <c r="BP129" s="141" t="s">
        <v>969</v>
      </c>
      <c r="BQ129" s="142" t="s">
        <v>90</v>
      </c>
      <c r="BR129" s="38"/>
      <c r="BS129" t="s">
        <v>7</v>
      </c>
      <c r="BT129" s="141" t="s">
        <v>28</v>
      </c>
      <c r="BU129" s="139" t="s">
        <v>1804</v>
      </c>
    </row>
    <row r="130" spans="1:73" hidden="1" x14ac:dyDescent="0.25">
      <c r="A130" s="141" t="s">
        <v>1687</v>
      </c>
      <c r="B130" s="141" t="s">
        <v>1805</v>
      </c>
      <c r="C130" s="139" t="s">
        <v>1806</v>
      </c>
      <c r="D130" s="140">
        <v>44957</v>
      </c>
      <c r="E130" s="141" t="s">
        <v>1807</v>
      </c>
      <c r="F130" s="141" t="s">
        <v>973</v>
      </c>
      <c r="G130" s="141" t="s">
        <v>974</v>
      </c>
      <c r="H130" s="141" t="s">
        <v>428</v>
      </c>
      <c r="I130" s="141">
        <v>10</v>
      </c>
      <c r="J130" s="141" t="s">
        <v>106</v>
      </c>
      <c r="K130" s="141" t="s">
        <v>1324</v>
      </c>
      <c r="L130" s="139">
        <v>4.7</v>
      </c>
      <c r="M130" s="140">
        <v>45330</v>
      </c>
      <c r="N130" s="141" t="s">
        <v>107</v>
      </c>
      <c r="O130" s="141" t="s">
        <v>90</v>
      </c>
      <c r="P130" s="141" t="s">
        <v>90</v>
      </c>
      <c r="Q130" s="139"/>
      <c r="R130" s="141" t="s">
        <v>90</v>
      </c>
      <c r="S130" s="141" t="s">
        <v>1692</v>
      </c>
      <c r="T130" s="141" t="s">
        <v>90</v>
      </c>
      <c r="U130" s="141" t="s">
        <v>430</v>
      </c>
      <c r="V130" s="139">
        <v>100</v>
      </c>
      <c r="W130" s="139"/>
      <c r="X130" s="141" t="s">
        <v>1307</v>
      </c>
      <c r="Y130" s="141" t="s">
        <v>1308</v>
      </c>
      <c r="Z130" s="141" t="s">
        <v>90</v>
      </c>
      <c r="AA130" s="139"/>
      <c r="AB130" s="139"/>
      <c r="AC130" s="139"/>
      <c r="AD130" s="139"/>
      <c r="AE130" s="141" t="s">
        <v>977</v>
      </c>
      <c r="AF130" s="141" t="s">
        <v>290</v>
      </c>
      <c r="AG130" s="141" t="s">
        <v>459</v>
      </c>
      <c r="AH130" s="141" t="s">
        <v>428</v>
      </c>
      <c r="AI130" s="141" t="s">
        <v>440</v>
      </c>
      <c r="AJ130" s="141" t="s">
        <v>90</v>
      </c>
      <c r="AK130" s="142" t="s">
        <v>82</v>
      </c>
      <c r="AL130" s="141" t="s">
        <v>1808</v>
      </c>
      <c r="AM130" s="141" t="s">
        <v>731</v>
      </c>
      <c r="AN130" s="141" t="s">
        <v>435</v>
      </c>
      <c r="AO130" s="139"/>
      <c r="AP130" s="141" t="s">
        <v>90</v>
      </c>
      <c r="AQ130" s="141" t="s">
        <v>90</v>
      </c>
      <c r="AR130" s="141" t="s">
        <v>90</v>
      </c>
      <c r="AS130" s="139" t="s">
        <v>1694</v>
      </c>
      <c r="AT130" s="141">
        <v>1000000</v>
      </c>
      <c r="AU130" s="139">
        <v>10</v>
      </c>
      <c r="AV130" s="140">
        <v>44965</v>
      </c>
      <c r="AW130" s="140"/>
      <c r="AX130" s="141">
        <v>4.7</v>
      </c>
      <c r="AY130" s="141" t="s">
        <v>90</v>
      </c>
      <c r="AZ130" s="140">
        <v>45054</v>
      </c>
      <c r="BA130" s="141" t="s">
        <v>1695</v>
      </c>
      <c r="BB130" s="141" t="s">
        <v>1696</v>
      </c>
      <c r="BC130" s="140">
        <v>44965</v>
      </c>
      <c r="BD130" s="141" t="s">
        <v>90</v>
      </c>
      <c r="BE130" s="140">
        <v>44965</v>
      </c>
      <c r="BF130" s="141" t="s">
        <v>90</v>
      </c>
      <c r="BG130" s="141" t="s">
        <v>90</v>
      </c>
      <c r="BH130" s="141" t="s">
        <v>977</v>
      </c>
      <c r="BI130" s="141" t="s">
        <v>426</v>
      </c>
      <c r="BJ130" s="141" t="s">
        <v>426</v>
      </c>
      <c r="BK130" s="141" t="s">
        <v>425</v>
      </c>
      <c r="BL130" s="141" t="s">
        <v>424</v>
      </c>
      <c r="BM130" s="141" t="s">
        <v>423</v>
      </c>
      <c r="BN130" s="141" t="s">
        <v>90</v>
      </c>
      <c r="BO130" s="141" t="s">
        <v>982</v>
      </c>
      <c r="BP130" s="141" t="s">
        <v>1687</v>
      </c>
      <c r="BQ130" s="142" t="s">
        <v>90</v>
      </c>
      <c r="BR130" s="38"/>
      <c r="BS130" t="s">
        <v>7</v>
      </c>
      <c r="BT130" s="141" t="s">
        <v>18</v>
      </c>
      <c r="BU130" s="139" t="s">
        <v>1809</v>
      </c>
    </row>
    <row r="131" spans="1:73" hidden="1" x14ac:dyDescent="0.25">
      <c r="A131" s="141" t="s">
        <v>1810</v>
      </c>
      <c r="B131" s="141" t="s">
        <v>1811</v>
      </c>
      <c r="C131" s="139" t="s">
        <v>1812</v>
      </c>
      <c r="D131" s="140">
        <v>44943</v>
      </c>
      <c r="E131" s="141" t="s">
        <v>1813</v>
      </c>
      <c r="F131" s="141" t="s">
        <v>428</v>
      </c>
      <c r="G131" s="141" t="s">
        <v>428</v>
      </c>
      <c r="H131" s="141" t="s">
        <v>428</v>
      </c>
      <c r="I131" s="141">
        <v>0.03</v>
      </c>
      <c r="J131" s="141" t="s">
        <v>83</v>
      </c>
      <c r="K131" s="141" t="s">
        <v>1814</v>
      </c>
      <c r="L131" s="139">
        <v>6.7</v>
      </c>
      <c r="M131" s="140">
        <v>45317</v>
      </c>
      <c r="N131" s="141" t="s">
        <v>107</v>
      </c>
      <c r="O131" s="141" t="s">
        <v>90</v>
      </c>
      <c r="P131" s="141" t="s">
        <v>90</v>
      </c>
      <c r="Q131" s="139"/>
      <c r="R131" s="141" t="s">
        <v>432</v>
      </c>
      <c r="S131" s="141" t="s">
        <v>458</v>
      </c>
      <c r="T131" s="141" t="s">
        <v>90</v>
      </c>
      <c r="U131" s="141" t="s">
        <v>955</v>
      </c>
      <c r="V131" s="139">
        <v>100</v>
      </c>
      <c r="W131" s="139"/>
      <c r="X131" s="141" t="s">
        <v>1815</v>
      </c>
      <c r="Y131" s="141" t="s">
        <v>1816</v>
      </c>
      <c r="Z131" s="141" t="s">
        <v>90</v>
      </c>
      <c r="AA131" s="139"/>
      <c r="AB131" s="139"/>
      <c r="AC131" s="139"/>
      <c r="AD131" s="139"/>
      <c r="AE131" s="141" t="s">
        <v>90</v>
      </c>
      <c r="AF131" s="141" t="s">
        <v>290</v>
      </c>
      <c r="AG131" s="141" t="s">
        <v>1008</v>
      </c>
      <c r="AH131" s="141" t="s">
        <v>428</v>
      </c>
      <c r="AI131" s="141" t="s">
        <v>440</v>
      </c>
      <c r="AJ131" s="141" t="s">
        <v>90</v>
      </c>
      <c r="AK131" s="142" t="s">
        <v>82</v>
      </c>
      <c r="AL131" s="141" t="s">
        <v>1817</v>
      </c>
      <c r="AM131" s="141" t="s">
        <v>427</v>
      </c>
      <c r="AN131" s="141" t="s">
        <v>435</v>
      </c>
      <c r="AO131" s="139"/>
      <c r="AP131" s="141" t="s">
        <v>90</v>
      </c>
      <c r="AQ131" s="141" t="s">
        <v>90</v>
      </c>
      <c r="AR131" s="141" t="s">
        <v>90</v>
      </c>
      <c r="AS131" s="139" t="s">
        <v>1818</v>
      </c>
      <c r="AT131" s="141">
        <v>1000</v>
      </c>
      <c r="AU131" s="139">
        <v>0.03</v>
      </c>
      <c r="AV131" s="140">
        <v>44943</v>
      </c>
      <c r="AW131" s="140"/>
      <c r="AX131" s="141">
        <v>6.7</v>
      </c>
      <c r="AY131" s="141" t="s">
        <v>90</v>
      </c>
      <c r="AZ131" s="140">
        <v>45134</v>
      </c>
      <c r="BA131" s="141" t="s">
        <v>1819</v>
      </c>
      <c r="BB131" s="141" t="s">
        <v>463</v>
      </c>
      <c r="BC131" s="140">
        <v>44943</v>
      </c>
      <c r="BD131" s="141" t="s">
        <v>90</v>
      </c>
      <c r="BE131" s="140">
        <v>44943</v>
      </c>
      <c r="BF131" s="141" t="s">
        <v>90</v>
      </c>
      <c r="BG131" s="141" t="s">
        <v>90</v>
      </c>
      <c r="BH131" s="141" t="s">
        <v>90</v>
      </c>
      <c r="BI131" s="141" t="s">
        <v>426</v>
      </c>
      <c r="BJ131" s="141" t="s">
        <v>426</v>
      </c>
      <c r="BK131" s="141" t="s">
        <v>425</v>
      </c>
      <c r="BL131" s="141" t="s">
        <v>424</v>
      </c>
      <c r="BM131" s="141" t="s">
        <v>423</v>
      </c>
      <c r="BN131" s="141" t="s">
        <v>90</v>
      </c>
      <c r="BO131" s="141" t="s">
        <v>126</v>
      </c>
      <c r="BP131" s="141" t="s">
        <v>90</v>
      </c>
      <c r="BQ131" s="142" t="s">
        <v>90</v>
      </c>
      <c r="BR131" s="38"/>
      <c r="BS131" t="s">
        <v>7</v>
      </c>
      <c r="BT131" s="141" t="s">
        <v>21</v>
      </c>
      <c r="BU131" s="139" t="s">
        <v>1820</v>
      </c>
    </row>
    <row r="132" spans="1:73" hidden="1" x14ac:dyDescent="0.25">
      <c r="A132" s="141" t="s">
        <v>1821</v>
      </c>
      <c r="B132" s="141" t="s">
        <v>1822</v>
      </c>
      <c r="C132" s="139" t="s">
        <v>1823</v>
      </c>
      <c r="D132" s="140">
        <v>44939</v>
      </c>
      <c r="E132" s="141" t="s">
        <v>1824</v>
      </c>
      <c r="F132" s="141" t="s">
        <v>428</v>
      </c>
      <c r="G132" s="141" t="s">
        <v>428</v>
      </c>
      <c r="H132" s="141" t="s">
        <v>428</v>
      </c>
      <c r="I132" s="141">
        <v>1.1499999999999999</v>
      </c>
      <c r="J132" s="141" t="s">
        <v>83</v>
      </c>
      <c r="K132" s="141" t="s">
        <v>1240</v>
      </c>
      <c r="L132" s="139">
        <v>8.5</v>
      </c>
      <c r="M132" s="140">
        <v>45308</v>
      </c>
      <c r="N132" s="141" t="s">
        <v>433</v>
      </c>
      <c r="O132" s="141" t="s">
        <v>90</v>
      </c>
      <c r="P132" s="141" t="s">
        <v>919</v>
      </c>
      <c r="Q132" s="139"/>
      <c r="R132" s="141" t="s">
        <v>432</v>
      </c>
      <c r="S132" s="141" t="s">
        <v>458</v>
      </c>
      <c r="T132" s="141" t="s">
        <v>90</v>
      </c>
      <c r="U132" s="141" t="s">
        <v>430</v>
      </c>
      <c r="V132" s="139">
        <v>100</v>
      </c>
      <c r="W132" s="139">
        <v>-1.6000000000000001E-3</v>
      </c>
      <c r="X132" s="141" t="s">
        <v>634</v>
      </c>
      <c r="Y132" s="141" t="s">
        <v>1203</v>
      </c>
      <c r="Z132" s="141" t="s">
        <v>1825</v>
      </c>
      <c r="AA132" s="139"/>
      <c r="AB132" s="139"/>
      <c r="AC132" s="139"/>
      <c r="AD132" s="139"/>
      <c r="AE132" s="141" t="s">
        <v>1519</v>
      </c>
      <c r="AF132" s="141" t="s">
        <v>290</v>
      </c>
      <c r="AG132" s="141" t="s">
        <v>429</v>
      </c>
      <c r="AH132" s="141" t="s">
        <v>428</v>
      </c>
      <c r="AI132" s="141" t="s">
        <v>372</v>
      </c>
      <c r="AJ132" s="141" t="s">
        <v>90</v>
      </c>
      <c r="AK132" s="142" t="s">
        <v>1</v>
      </c>
      <c r="AL132" s="141" t="s">
        <v>1826</v>
      </c>
      <c r="AM132" s="141" t="s">
        <v>427</v>
      </c>
      <c r="AN132" s="141" t="s">
        <v>436</v>
      </c>
      <c r="AO132" s="139"/>
      <c r="AP132" s="141" t="s">
        <v>90</v>
      </c>
      <c r="AQ132" s="141" t="s">
        <v>90</v>
      </c>
      <c r="AR132" s="141" t="s">
        <v>1827</v>
      </c>
      <c r="AS132" s="139" t="s">
        <v>1828</v>
      </c>
      <c r="AT132" s="141">
        <v>1000</v>
      </c>
      <c r="AU132" s="139">
        <v>1.1499999999999999</v>
      </c>
      <c r="AV132" s="140">
        <v>44944</v>
      </c>
      <c r="AW132" s="140"/>
      <c r="AX132" s="141">
        <v>8.5</v>
      </c>
      <c r="AY132" s="141" t="s">
        <v>90</v>
      </c>
      <c r="AZ132" s="140">
        <v>45125</v>
      </c>
      <c r="BA132" s="141" t="s">
        <v>1829</v>
      </c>
      <c r="BB132" s="141" t="s">
        <v>1821</v>
      </c>
      <c r="BC132" s="140">
        <v>44944</v>
      </c>
      <c r="BD132" s="141" t="s">
        <v>919</v>
      </c>
      <c r="BE132" s="140">
        <v>44944</v>
      </c>
      <c r="BF132" s="141" t="s">
        <v>90</v>
      </c>
      <c r="BG132" s="141" t="s">
        <v>1830</v>
      </c>
      <c r="BH132" s="141" t="s">
        <v>1831</v>
      </c>
      <c r="BI132" s="141" t="s">
        <v>426</v>
      </c>
      <c r="BJ132" s="141" t="s">
        <v>426</v>
      </c>
      <c r="BK132" s="141" t="s">
        <v>425</v>
      </c>
      <c r="BL132" s="141" t="s">
        <v>424</v>
      </c>
      <c r="BM132" s="141" t="s">
        <v>423</v>
      </c>
      <c r="BN132" s="141" t="s">
        <v>90</v>
      </c>
      <c r="BO132" s="141" t="s">
        <v>126</v>
      </c>
      <c r="BP132" s="141" t="s">
        <v>90</v>
      </c>
      <c r="BQ132" s="142" t="s">
        <v>90</v>
      </c>
      <c r="BR132" s="38"/>
      <c r="BS132" t="s">
        <v>7</v>
      </c>
      <c r="BT132" s="141" t="s">
        <v>10</v>
      </c>
      <c r="BU132" s="139" t="s">
        <v>1832</v>
      </c>
    </row>
    <row r="133" spans="1:73" hidden="1" x14ac:dyDescent="0.25">
      <c r="A133" s="141" t="s">
        <v>1833</v>
      </c>
      <c r="B133" s="141" t="s">
        <v>1834</v>
      </c>
      <c r="C133" s="139" t="s">
        <v>1835</v>
      </c>
      <c r="D133" s="140">
        <v>44939</v>
      </c>
      <c r="E133" s="141" t="s">
        <v>1836</v>
      </c>
      <c r="F133" s="141" t="s">
        <v>428</v>
      </c>
      <c r="G133" s="141" t="s">
        <v>428</v>
      </c>
      <c r="H133" s="141" t="s">
        <v>428</v>
      </c>
      <c r="I133" s="141">
        <v>0.25</v>
      </c>
      <c r="J133" s="141" t="s">
        <v>83</v>
      </c>
      <c r="K133" s="141" t="s">
        <v>1837</v>
      </c>
      <c r="L133" s="139">
        <v>8</v>
      </c>
      <c r="M133" s="140">
        <v>45490</v>
      </c>
      <c r="N133" s="141" t="s">
        <v>433</v>
      </c>
      <c r="O133" s="141" t="s">
        <v>90</v>
      </c>
      <c r="P133" s="141" t="s">
        <v>90</v>
      </c>
      <c r="Q133" s="139"/>
      <c r="R133" s="141" t="s">
        <v>432</v>
      </c>
      <c r="S133" s="141" t="s">
        <v>458</v>
      </c>
      <c r="T133" s="141" t="s">
        <v>90</v>
      </c>
      <c r="U133" s="141" t="s">
        <v>430</v>
      </c>
      <c r="V133" s="139"/>
      <c r="W133" s="139"/>
      <c r="X133" s="141" t="s">
        <v>634</v>
      </c>
      <c r="Y133" s="141" t="s">
        <v>1838</v>
      </c>
      <c r="Z133" s="141" t="s">
        <v>1839</v>
      </c>
      <c r="AA133" s="139"/>
      <c r="AB133" s="139"/>
      <c r="AC133" s="139"/>
      <c r="AD133" s="139"/>
      <c r="AE133" s="141" t="s">
        <v>1840</v>
      </c>
      <c r="AF133" s="141" t="s">
        <v>290</v>
      </c>
      <c r="AG133" s="141" t="s">
        <v>429</v>
      </c>
      <c r="AH133" s="141" t="s">
        <v>428</v>
      </c>
      <c r="AI133" s="141" t="s">
        <v>372</v>
      </c>
      <c r="AJ133" s="141" t="s">
        <v>90</v>
      </c>
      <c r="AK133" s="142" t="s">
        <v>1</v>
      </c>
      <c r="AL133" s="141" t="s">
        <v>1841</v>
      </c>
      <c r="AM133" s="141" t="s">
        <v>427</v>
      </c>
      <c r="AN133" s="141" t="s">
        <v>436</v>
      </c>
      <c r="AO133" s="139"/>
      <c r="AP133" s="141" t="s">
        <v>90</v>
      </c>
      <c r="AQ133" s="141" t="s">
        <v>90</v>
      </c>
      <c r="AR133" s="141" t="s">
        <v>90</v>
      </c>
      <c r="AS133" s="139" t="s">
        <v>1842</v>
      </c>
      <c r="AT133" s="141">
        <v>1000</v>
      </c>
      <c r="AU133" s="139">
        <v>0.25</v>
      </c>
      <c r="AV133" s="140">
        <v>44943</v>
      </c>
      <c r="AW133" s="140"/>
      <c r="AX133" s="141">
        <v>8</v>
      </c>
      <c r="AY133" s="141" t="s">
        <v>90</v>
      </c>
      <c r="AZ133" s="140">
        <v>45124</v>
      </c>
      <c r="BA133" s="141" t="s">
        <v>1843</v>
      </c>
      <c r="BB133" s="141" t="s">
        <v>1833</v>
      </c>
      <c r="BC133" s="140">
        <v>44943</v>
      </c>
      <c r="BD133" s="141" t="s">
        <v>90</v>
      </c>
      <c r="BE133" s="140">
        <v>44943</v>
      </c>
      <c r="BF133" s="141" t="s">
        <v>90</v>
      </c>
      <c r="BG133" s="141" t="s">
        <v>90</v>
      </c>
      <c r="BH133" s="141" t="s">
        <v>1844</v>
      </c>
      <c r="BI133" s="141" t="s">
        <v>426</v>
      </c>
      <c r="BJ133" s="141" t="s">
        <v>426</v>
      </c>
      <c r="BK133" s="141" t="s">
        <v>425</v>
      </c>
      <c r="BL133" s="141" t="s">
        <v>424</v>
      </c>
      <c r="BM133" s="141" t="s">
        <v>423</v>
      </c>
      <c r="BN133" s="141" t="s">
        <v>90</v>
      </c>
      <c r="BO133" s="141" t="s">
        <v>126</v>
      </c>
      <c r="BP133" s="141" t="s">
        <v>90</v>
      </c>
      <c r="BQ133" s="142" t="s">
        <v>90</v>
      </c>
      <c r="BR133" s="38"/>
      <c r="BS133" t="s">
        <v>7</v>
      </c>
      <c r="BT133" s="141" t="s">
        <v>10</v>
      </c>
      <c r="BU133" s="139" t="s">
        <v>1845</v>
      </c>
    </row>
    <row r="134" spans="1:73" hidden="1" x14ac:dyDescent="0.25">
      <c r="A134" s="141" t="s">
        <v>1846</v>
      </c>
      <c r="B134" s="141" t="s">
        <v>1847</v>
      </c>
      <c r="C134" s="139" t="s">
        <v>1848</v>
      </c>
      <c r="D134" s="140">
        <v>44938</v>
      </c>
      <c r="E134" s="141" t="s">
        <v>1849</v>
      </c>
      <c r="F134" s="141" t="s">
        <v>428</v>
      </c>
      <c r="G134" s="141" t="s">
        <v>428</v>
      </c>
      <c r="H134" s="141" t="s">
        <v>428</v>
      </c>
      <c r="I134" s="141">
        <v>1.2</v>
      </c>
      <c r="J134" s="141" t="s">
        <v>83</v>
      </c>
      <c r="K134" s="141" t="s">
        <v>1240</v>
      </c>
      <c r="L134" s="139">
        <v>7.95</v>
      </c>
      <c r="M134" s="140">
        <v>45308</v>
      </c>
      <c r="N134" s="141" t="s">
        <v>433</v>
      </c>
      <c r="O134" s="141" t="s">
        <v>1850</v>
      </c>
      <c r="P134" s="141" t="s">
        <v>1851</v>
      </c>
      <c r="Q134" s="139">
        <v>5</v>
      </c>
      <c r="R134" s="141" t="s">
        <v>432</v>
      </c>
      <c r="S134" s="141" t="s">
        <v>458</v>
      </c>
      <c r="T134" s="141" t="s">
        <v>90</v>
      </c>
      <c r="U134" s="141" t="s">
        <v>430</v>
      </c>
      <c r="V134" s="139">
        <v>100</v>
      </c>
      <c r="W134" s="139"/>
      <c r="X134" s="141" t="s">
        <v>634</v>
      </c>
      <c r="Y134" s="141" t="s">
        <v>1852</v>
      </c>
      <c r="Z134" s="141" t="s">
        <v>90</v>
      </c>
      <c r="AA134" s="139"/>
      <c r="AB134" s="139"/>
      <c r="AC134" s="139"/>
      <c r="AD134" s="139"/>
      <c r="AE134" s="141" t="s">
        <v>1007</v>
      </c>
      <c r="AF134" s="141" t="s">
        <v>290</v>
      </c>
      <c r="AG134" s="141" t="s">
        <v>1150</v>
      </c>
      <c r="AH134" s="141" t="s">
        <v>428</v>
      </c>
      <c r="AI134" s="141" t="s">
        <v>372</v>
      </c>
      <c r="AJ134" s="141" t="s">
        <v>90</v>
      </c>
      <c r="AK134" s="142" t="s">
        <v>1</v>
      </c>
      <c r="AL134" s="141" t="s">
        <v>1826</v>
      </c>
      <c r="AM134" s="141" t="s">
        <v>427</v>
      </c>
      <c r="AN134" s="141" t="s">
        <v>436</v>
      </c>
      <c r="AO134" s="139"/>
      <c r="AP134" s="141" t="s">
        <v>90</v>
      </c>
      <c r="AQ134" s="141" t="s">
        <v>90</v>
      </c>
      <c r="AR134" s="141" t="s">
        <v>1853</v>
      </c>
      <c r="AS134" s="139" t="s">
        <v>1854</v>
      </c>
      <c r="AT134" s="141">
        <v>1000</v>
      </c>
      <c r="AU134" s="139">
        <v>1.2</v>
      </c>
      <c r="AV134" s="140">
        <v>44944</v>
      </c>
      <c r="AW134" s="140"/>
      <c r="AX134" s="141">
        <v>7.95</v>
      </c>
      <c r="AY134" s="141" t="s">
        <v>90</v>
      </c>
      <c r="AZ134" s="140">
        <v>45125</v>
      </c>
      <c r="BA134" s="141" t="s">
        <v>1855</v>
      </c>
      <c r="BB134" s="141" t="s">
        <v>1846</v>
      </c>
      <c r="BC134" s="140">
        <v>44944</v>
      </c>
      <c r="BD134" s="141" t="s">
        <v>1851</v>
      </c>
      <c r="BE134" s="140">
        <v>44944</v>
      </c>
      <c r="BF134" s="141" t="s">
        <v>90</v>
      </c>
      <c r="BG134" s="141" t="s">
        <v>1856</v>
      </c>
      <c r="BH134" s="141" t="s">
        <v>1857</v>
      </c>
      <c r="BI134" s="141" t="s">
        <v>426</v>
      </c>
      <c r="BJ134" s="141" t="s">
        <v>426</v>
      </c>
      <c r="BK134" s="141" t="s">
        <v>425</v>
      </c>
      <c r="BL134" s="141" t="s">
        <v>424</v>
      </c>
      <c r="BM134" s="141" t="s">
        <v>423</v>
      </c>
      <c r="BN134" s="141" t="s">
        <v>90</v>
      </c>
      <c r="BO134" s="141" t="s">
        <v>126</v>
      </c>
      <c r="BP134" s="141" t="s">
        <v>90</v>
      </c>
      <c r="BQ134" s="142" t="s">
        <v>90</v>
      </c>
      <c r="BR134" s="38"/>
      <c r="BS134" t="s">
        <v>7</v>
      </c>
      <c r="BT134" s="141" t="s">
        <v>10</v>
      </c>
      <c r="BU134" s="139" t="s">
        <v>1858</v>
      </c>
    </row>
    <row r="135" spans="1:73" hidden="1" x14ac:dyDescent="0.25">
      <c r="A135" s="141" t="s">
        <v>454</v>
      </c>
      <c r="B135" s="141" t="s">
        <v>1859</v>
      </c>
      <c r="C135" s="139" t="s">
        <v>1860</v>
      </c>
      <c r="D135" s="140">
        <v>44932</v>
      </c>
      <c r="E135" s="141" t="s">
        <v>1861</v>
      </c>
      <c r="F135" s="141" t="s">
        <v>428</v>
      </c>
      <c r="G135" s="141" t="s">
        <v>428</v>
      </c>
      <c r="H135" s="141" t="s">
        <v>428</v>
      </c>
      <c r="I135" s="141">
        <v>0.25800000000000001</v>
      </c>
      <c r="J135" s="141" t="s">
        <v>83</v>
      </c>
      <c r="K135" s="141" t="s">
        <v>1240</v>
      </c>
      <c r="L135" s="139">
        <v>5</v>
      </c>
      <c r="M135" s="140">
        <v>45303</v>
      </c>
      <c r="N135" s="141" t="s">
        <v>107</v>
      </c>
      <c r="O135" s="141" t="s">
        <v>90</v>
      </c>
      <c r="P135" s="141" t="s">
        <v>90</v>
      </c>
      <c r="Q135" s="139"/>
      <c r="R135" s="141" t="s">
        <v>432</v>
      </c>
      <c r="S135" s="141" t="s">
        <v>458</v>
      </c>
      <c r="T135" s="141" t="s">
        <v>90</v>
      </c>
      <c r="U135" s="141" t="s">
        <v>430</v>
      </c>
      <c r="V135" s="139"/>
      <c r="W135" s="139"/>
      <c r="X135" s="141" t="s">
        <v>927</v>
      </c>
      <c r="Y135" s="141" t="s">
        <v>928</v>
      </c>
      <c r="Z135" s="141" t="s">
        <v>90</v>
      </c>
      <c r="AA135" s="139"/>
      <c r="AB135" s="139"/>
      <c r="AC135" s="139"/>
      <c r="AD135" s="139"/>
      <c r="AE135" s="141" t="s">
        <v>90</v>
      </c>
      <c r="AF135" s="141" t="s">
        <v>290</v>
      </c>
      <c r="AG135" s="141" t="s">
        <v>459</v>
      </c>
      <c r="AH135" s="141" t="s">
        <v>428</v>
      </c>
      <c r="AI135" s="141" t="s">
        <v>90</v>
      </c>
      <c r="AJ135" s="141" t="s">
        <v>90</v>
      </c>
      <c r="AK135" s="142" t="s">
        <v>82</v>
      </c>
      <c r="AL135" s="141" t="s">
        <v>1862</v>
      </c>
      <c r="AM135" s="141" t="s">
        <v>427</v>
      </c>
      <c r="AN135" s="141" t="s">
        <v>436</v>
      </c>
      <c r="AO135" s="139"/>
      <c r="AP135" s="141" t="s">
        <v>90</v>
      </c>
      <c r="AQ135" s="141" t="s">
        <v>90</v>
      </c>
      <c r="AR135" s="141" t="s">
        <v>90</v>
      </c>
      <c r="AS135" s="139" t="s">
        <v>931</v>
      </c>
      <c r="AT135" s="141">
        <v>200000</v>
      </c>
      <c r="AU135" s="139">
        <v>0.25800000000000001</v>
      </c>
      <c r="AV135" s="140">
        <v>44939</v>
      </c>
      <c r="AW135" s="140"/>
      <c r="AX135" s="141">
        <v>5</v>
      </c>
      <c r="AY135" s="141" t="s">
        <v>90</v>
      </c>
      <c r="AZ135" s="140">
        <v>45303</v>
      </c>
      <c r="BA135" s="141" t="s">
        <v>932</v>
      </c>
      <c r="BB135" s="141" t="s">
        <v>454</v>
      </c>
      <c r="BC135" s="140">
        <v>44939</v>
      </c>
      <c r="BD135" s="141" t="s">
        <v>90</v>
      </c>
      <c r="BE135" s="140">
        <v>44939</v>
      </c>
      <c r="BF135" s="141" t="s">
        <v>90</v>
      </c>
      <c r="BG135" s="141" t="s">
        <v>90</v>
      </c>
      <c r="BH135" s="141" t="s">
        <v>90</v>
      </c>
      <c r="BI135" s="141" t="s">
        <v>426</v>
      </c>
      <c r="BJ135" s="141" t="s">
        <v>426</v>
      </c>
      <c r="BK135" s="141" t="s">
        <v>425</v>
      </c>
      <c r="BL135" s="141" t="s">
        <v>424</v>
      </c>
      <c r="BM135" s="141" t="s">
        <v>423</v>
      </c>
      <c r="BN135" s="141" t="s">
        <v>90</v>
      </c>
      <c r="BO135" s="141" t="s">
        <v>1292</v>
      </c>
      <c r="BP135" s="141" t="s">
        <v>90</v>
      </c>
      <c r="BQ135" s="142" t="s">
        <v>90</v>
      </c>
      <c r="BR135" s="38"/>
      <c r="BS135" t="s">
        <v>7</v>
      </c>
      <c r="BT135" s="141" t="s">
        <v>136</v>
      </c>
      <c r="BU135" s="139" t="s">
        <v>1863</v>
      </c>
    </row>
    <row r="136" spans="1:73" hidden="1" x14ac:dyDescent="0.25">
      <c r="A136" s="141" t="s">
        <v>1864</v>
      </c>
      <c r="B136" s="141" t="s">
        <v>1865</v>
      </c>
      <c r="C136" s="139" t="s">
        <v>1866</v>
      </c>
      <c r="D136" s="140">
        <v>44914</v>
      </c>
      <c r="E136" s="141" t="s">
        <v>1867</v>
      </c>
      <c r="F136" s="141" t="s">
        <v>428</v>
      </c>
      <c r="G136" s="141" t="s">
        <v>428</v>
      </c>
      <c r="H136" s="141" t="s">
        <v>428</v>
      </c>
      <c r="I136" s="141">
        <v>1.5209999999999999</v>
      </c>
      <c r="J136" s="141" t="s">
        <v>83</v>
      </c>
      <c r="K136" s="141" t="s">
        <v>1240</v>
      </c>
      <c r="L136" s="139">
        <v>9.5</v>
      </c>
      <c r="M136" s="140">
        <v>45302</v>
      </c>
      <c r="N136" s="141" t="s">
        <v>433</v>
      </c>
      <c r="O136" s="141" t="s">
        <v>90</v>
      </c>
      <c r="P136" s="141" t="s">
        <v>90</v>
      </c>
      <c r="Q136" s="139"/>
      <c r="R136" s="141" t="s">
        <v>90</v>
      </c>
      <c r="S136" s="141" t="s">
        <v>458</v>
      </c>
      <c r="T136" s="141" t="s">
        <v>90</v>
      </c>
      <c r="U136" s="141" t="s">
        <v>430</v>
      </c>
      <c r="V136" s="139"/>
      <c r="W136" s="139"/>
      <c r="X136" s="141" t="s">
        <v>1307</v>
      </c>
      <c r="Y136" s="141" t="s">
        <v>1378</v>
      </c>
      <c r="Z136" s="141" t="s">
        <v>90</v>
      </c>
      <c r="AA136" s="139"/>
      <c r="AB136" s="139"/>
      <c r="AC136" s="139"/>
      <c r="AD136" s="139"/>
      <c r="AE136" s="141" t="s">
        <v>90</v>
      </c>
      <c r="AF136" s="141" t="s">
        <v>1868</v>
      </c>
      <c r="AG136" s="141" t="s">
        <v>1310</v>
      </c>
      <c r="AH136" s="141" t="s">
        <v>428</v>
      </c>
      <c r="AI136" s="141" t="s">
        <v>90</v>
      </c>
      <c r="AJ136" s="141" t="s">
        <v>90</v>
      </c>
      <c r="AK136" s="142" t="s">
        <v>3</v>
      </c>
      <c r="AL136" s="141" t="s">
        <v>1869</v>
      </c>
      <c r="AM136" s="141" t="s">
        <v>1379</v>
      </c>
      <c r="AN136" s="141" t="s">
        <v>436</v>
      </c>
      <c r="AO136" s="139"/>
      <c r="AP136" s="141" t="s">
        <v>90</v>
      </c>
      <c r="AQ136" s="141" t="s">
        <v>90</v>
      </c>
      <c r="AR136" s="141" t="s">
        <v>90</v>
      </c>
      <c r="AS136" s="139" t="s">
        <v>1870</v>
      </c>
      <c r="AT136" s="141">
        <v>1</v>
      </c>
      <c r="AU136" s="139">
        <v>1.5209999999999999</v>
      </c>
      <c r="AV136" s="140">
        <v>44938</v>
      </c>
      <c r="AW136" s="140">
        <v>45309</v>
      </c>
      <c r="AX136" s="141">
        <v>9.5</v>
      </c>
      <c r="AY136" s="141" t="s">
        <v>90</v>
      </c>
      <c r="AZ136" s="140">
        <v>45119</v>
      </c>
      <c r="BA136" s="141" t="s">
        <v>1871</v>
      </c>
      <c r="BB136" s="141" t="s">
        <v>1872</v>
      </c>
      <c r="BC136" s="140">
        <v>44938</v>
      </c>
      <c r="BD136" s="141" t="s">
        <v>90</v>
      </c>
      <c r="BE136" s="140">
        <v>44938</v>
      </c>
      <c r="BF136" s="141" t="s">
        <v>90</v>
      </c>
      <c r="BG136" s="141" t="s">
        <v>90</v>
      </c>
      <c r="BH136" s="141" t="s">
        <v>90</v>
      </c>
      <c r="BI136" s="141" t="s">
        <v>426</v>
      </c>
      <c r="BJ136" s="141" t="s">
        <v>426</v>
      </c>
      <c r="BK136" s="141" t="s">
        <v>425</v>
      </c>
      <c r="BL136" s="141" t="s">
        <v>424</v>
      </c>
      <c r="BM136" s="141" t="s">
        <v>880</v>
      </c>
      <c r="BN136" s="141" t="s">
        <v>90</v>
      </c>
      <c r="BO136" s="141" t="s">
        <v>126</v>
      </c>
      <c r="BP136" s="141" t="s">
        <v>90</v>
      </c>
      <c r="BQ136" s="142" t="s">
        <v>90</v>
      </c>
      <c r="BR136" s="38"/>
      <c r="BS136" t="s">
        <v>7</v>
      </c>
      <c r="BT136" s="141" t="s">
        <v>18</v>
      </c>
      <c r="BU136" s="139" t="s">
        <v>1873</v>
      </c>
    </row>
    <row r="137" spans="1:73" hidden="1" x14ac:dyDescent="0.25">
      <c r="A137" s="141" t="s">
        <v>702</v>
      </c>
      <c r="B137" s="141" t="s">
        <v>1874</v>
      </c>
      <c r="C137" s="139" t="s">
        <v>1875</v>
      </c>
      <c r="D137" s="140">
        <v>44903</v>
      </c>
      <c r="E137" s="141" t="s">
        <v>1876</v>
      </c>
      <c r="F137" s="141" t="s">
        <v>1877</v>
      </c>
      <c r="G137" s="141" t="s">
        <v>802</v>
      </c>
      <c r="H137" s="141" t="s">
        <v>428</v>
      </c>
      <c r="I137" s="141">
        <v>3.4</v>
      </c>
      <c r="J137" s="141" t="s">
        <v>83</v>
      </c>
      <c r="K137" s="141" t="s">
        <v>1878</v>
      </c>
      <c r="L137" s="139">
        <v>4</v>
      </c>
      <c r="M137" s="140">
        <v>45642</v>
      </c>
      <c r="N137" s="141" t="s">
        <v>107</v>
      </c>
      <c r="O137" s="141" t="s">
        <v>90</v>
      </c>
      <c r="P137" s="141" t="s">
        <v>90</v>
      </c>
      <c r="Q137" s="139"/>
      <c r="R137" s="141" t="s">
        <v>90</v>
      </c>
      <c r="S137" s="141" t="s">
        <v>431</v>
      </c>
      <c r="T137" s="141" t="s">
        <v>90</v>
      </c>
      <c r="U137" s="141" t="s">
        <v>430</v>
      </c>
      <c r="V137" s="139"/>
      <c r="W137" s="139"/>
      <c r="X137" s="141" t="s">
        <v>439</v>
      </c>
      <c r="Y137" s="141" t="s">
        <v>1430</v>
      </c>
      <c r="Z137" s="141" t="s">
        <v>90</v>
      </c>
      <c r="AA137" s="139"/>
      <c r="AB137" s="139"/>
      <c r="AC137" s="139"/>
      <c r="AD137" s="139"/>
      <c r="AE137" s="141" t="s">
        <v>90</v>
      </c>
      <c r="AF137" s="141" t="s">
        <v>290</v>
      </c>
      <c r="AG137" s="141" t="s">
        <v>402</v>
      </c>
      <c r="AH137" s="141" t="s">
        <v>428</v>
      </c>
      <c r="AI137" s="141" t="s">
        <v>440</v>
      </c>
      <c r="AJ137" s="141" t="s">
        <v>90</v>
      </c>
      <c r="AK137" s="142" t="s">
        <v>82</v>
      </c>
      <c r="AL137" s="141" t="s">
        <v>1879</v>
      </c>
      <c r="AM137" s="141" t="s">
        <v>1432</v>
      </c>
      <c r="AN137" s="141" t="s">
        <v>435</v>
      </c>
      <c r="AO137" s="139"/>
      <c r="AP137" s="141" t="s">
        <v>90</v>
      </c>
      <c r="AQ137" s="141" t="s">
        <v>90</v>
      </c>
      <c r="AR137" s="141" t="s">
        <v>90</v>
      </c>
      <c r="AS137" s="139" t="s">
        <v>1880</v>
      </c>
      <c r="AT137" s="141">
        <v>1000</v>
      </c>
      <c r="AU137" s="139">
        <v>3.4</v>
      </c>
      <c r="AV137" s="140">
        <v>44911</v>
      </c>
      <c r="AW137" s="140"/>
      <c r="AX137" s="141">
        <v>4</v>
      </c>
      <c r="AY137" s="141" t="s">
        <v>90</v>
      </c>
      <c r="AZ137" s="140">
        <v>45093</v>
      </c>
      <c r="BA137" s="141" t="s">
        <v>1881</v>
      </c>
      <c r="BB137" s="141" t="s">
        <v>90</v>
      </c>
      <c r="BC137" s="140">
        <v>44911</v>
      </c>
      <c r="BD137" s="141" t="s">
        <v>90</v>
      </c>
      <c r="BE137" s="140">
        <v>44911</v>
      </c>
      <c r="BF137" s="141" t="s">
        <v>90</v>
      </c>
      <c r="BG137" s="141" t="s">
        <v>1882</v>
      </c>
      <c r="BH137" s="141" t="s">
        <v>1882</v>
      </c>
      <c r="BI137" s="141" t="s">
        <v>426</v>
      </c>
      <c r="BJ137" s="141" t="s">
        <v>426</v>
      </c>
      <c r="BK137" s="141" t="s">
        <v>425</v>
      </c>
      <c r="BL137" s="141" t="s">
        <v>424</v>
      </c>
      <c r="BM137" s="141" t="s">
        <v>1883</v>
      </c>
      <c r="BN137" s="141" t="s">
        <v>90</v>
      </c>
      <c r="BO137" s="141" t="s">
        <v>126</v>
      </c>
      <c r="BP137" s="141" t="s">
        <v>90</v>
      </c>
      <c r="BQ137" s="142" t="s">
        <v>90</v>
      </c>
      <c r="BR137" s="38"/>
      <c r="BS137" t="s">
        <v>7</v>
      </c>
      <c r="BT137" s="141" t="s">
        <v>12</v>
      </c>
      <c r="BU137" s="139" t="s">
        <v>1884</v>
      </c>
    </row>
    <row r="138" spans="1:73" hidden="1" x14ac:dyDescent="0.25">
      <c r="A138" s="141" t="s">
        <v>654</v>
      </c>
      <c r="B138" s="141" t="s">
        <v>1885</v>
      </c>
      <c r="C138" s="139" t="s">
        <v>1886</v>
      </c>
      <c r="D138" s="140">
        <v>44902</v>
      </c>
      <c r="E138" s="141" t="s">
        <v>1887</v>
      </c>
      <c r="F138" s="141" t="s">
        <v>973</v>
      </c>
      <c r="G138" s="141" t="s">
        <v>974</v>
      </c>
      <c r="H138" s="141" t="s">
        <v>428</v>
      </c>
      <c r="I138" s="141">
        <v>2.5</v>
      </c>
      <c r="J138" s="141" t="s">
        <v>83</v>
      </c>
      <c r="K138" s="141" t="s">
        <v>1878</v>
      </c>
      <c r="L138" s="139">
        <v>4.6177000000000001</v>
      </c>
      <c r="M138" s="140">
        <v>45641</v>
      </c>
      <c r="N138" s="141" t="s">
        <v>1888</v>
      </c>
      <c r="O138" s="141" t="s">
        <v>1889</v>
      </c>
      <c r="P138" s="141" t="s">
        <v>1890</v>
      </c>
      <c r="Q138" s="139">
        <v>40</v>
      </c>
      <c r="R138" s="141" t="s">
        <v>432</v>
      </c>
      <c r="S138" s="141" t="s">
        <v>431</v>
      </c>
      <c r="T138" s="141" t="s">
        <v>90</v>
      </c>
      <c r="U138" s="141" t="s">
        <v>430</v>
      </c>
      <c r="V138" s="139">
        <v>100</v>
      </c>
      <c r="W138" s="139">
        <v>5.9999999999999995E-4</v>
      </c>
      <c r="X138" s="141" t="s">
        <v>439</v>
      </c>
      <c r="Y138" s="141" t="s">
        <v>1430</v>
      </c>
      <c r="Z138" s="141" t="s">
        <v>90</v>
      </c>
      <c r="AA138" s="139"/>
      <c r="AB138" s="139"/>
      <c r="AC138" s="139"/>
      <c r="AD138" s="139"/>
      <c r="AE138" s="141" t="s">
        <v>90</v>
      </c>
      <c r="AF138" s="141" t="s">
        <v>290</v>
      </c>
      <c r="AG138" s="141" t="s">
        <v>402</v>
      </c>
      <c r="AH138" s="141" t="s">
        <v>428</v>
      </c>
      <c r="AI138" s="141" t="s">
        <v>440</v>
      </c>
      <c r="AJ138" s="141" t="s">
        <v>90</v>
      </c>
      <c r="AK138" s="142" t="s">
        <v>82</v>
      </c>
      <c r="AL138" s="141" t="s">
        <v>1891</v>
      </c>
      <c r="AM138" s="141" t="s">
        <v>1432</v>
      </c>
      <c r="AN138" s="141" t="s">
        <v>435</v>
      </c>
      <c r="AO138" s="139"/>
      <c r="AP138" s="141" t="s">
        <v>90</v>
      </c>
      <c r="AQ138" s="141" t="s">
        <v>90</v>
      </c>
      <c r="AR138" s="141" t="s">
        <v>1892</v>
      </c>
      <c r="AS138" s="139" t="s">
        <v>1893</v>
      </c>
      <c r="AT138" s="141">
        <v>1000</v>
      </c>
      <c r="AU138" s="139">
        <v>2.5</v>
      </c>
      <c r="AV138" s="140">
        <v>44910</v>
      </c>
      <c r="AW138" s="140"/>
      <c r="AX138" s="141">
        <v>5.8819999999999997</v>
      </c>
      <c r="AY138" s="141" t="s">
        <v>1894</v>
      </c>
      <c r="AZ138" s="140">
        <v>45000</v>
      </c>
      <c r="BA138" s="141" t="s">
        <v>1895</v>
      </c>
      <c r="BB138" s="141" t="s">
        <v>90</v>
      </c>
      <c r="BC138" s="140">
        <v>44910</v>
      </c>
      <c r="BD138" s="141" t="s">
        <v>1896</v>
      </c>
      <c r="BE138" s="140">
        <v>44910</v>
      </c>
      <c r="BF138" s="141" t="s">
        <v>90</v>
      </c>
      <c r="BG138" s="141" t="s">
        <v>1897</v>
      </c>
      <c r="BH138" s="141" t="s">
        <v>1898</v>
      </c>
      <c r="BI138" s="141" t="s">
        <v>426</v>
      </c>
      <c r="BJ138" s="141" t="s">
        <v>426</v>
      </c>
      <c r="BK138" s="141" t="s">
        <v>981</v>
      </c>
      <c r="BL138" s="141" t="s">
        <v>424</v>
      </c>
      <c r="BM138" s="141" t="s">
        <v>423</v>
      </c>
      <c r="BN138" s="141" t="s">
        <v>90</v>
      </c>
      <c r="BO138" s="141" t="s">
        <v>982</v>
      </c>
      <c r="BP138" s="141" t="s">
        <v>90</v>
      </c>
      <c r="BQ138" s="142" t="s">
        <v>90</v>
      </c>
      <c r="BR138" s="38"/>
      <c r="BS138" t="s">
        <v>7</v>
      </c>
      <c r="BT138" s="141" t="s">
        <v>12</v>
      </c>
      <c r="BU138" s="139" t="s">
        <v>1899</v>
      </c>
    </row>
    <row r="139" spans="1:73" hidden="1" x14ac:dyDescent="0.25">
      <c r="A139" s="141" t="s">
        <v>1900</v>
      </c>
      <c r="B139" s="141" t="s">
        <v>1901</v>
      </c>
      <c r="C139" s="139" t="s">
        <v>1902</v>
      </c>
      <c r="D139" s="140">
        <v>44896</v>
      </c>
      <c r="E139" s="141" t="s">
        <v>1903</v>
      </c>
      <c r="F139" s="141" t="s">
        <v>1904</v>
      </c>
      <c r="G139" s="141" t="s">
        <v>974</v>
      </c>
      <c r="H139" s="141" t="s">
        <v>428</v>
      </c>
      <c r="I139" s="141">
        <v>40</v>
      </c>
      <c r="J139" s="141" t="s">
        <v>104</v>
      </c>
      <c r="K139" s="141" t="s">
        <v>1878</v>
      </c>
      <c r="L139" s="139">
        <v>2.44</v>
      </c>
      <c r="M139" s="140">
        <v>45460</v>
      </c>
      <c r="N139" s="141" t="s">
        <v>433</v>
      </c>
      <c r="O139" s="141" t="s">
        <v>90</v>
      </c>
      <c r="P139" s="141" t="s">
        <v>90</v>
      </c>
      <c r="Q139" s="139"/>
      <c r="R139" s="141" t="s">
        <v>432</v>
      </c>
      <c r="S139" s="141" t="s">
        <v>431</v>
      </c>
      <c r="T139" s="141" t="s">
        <v>90</v>
      </c>
      <c r="U139" s="141" t="s">
        <v>430</v>
      </c>
      <c r="V139" s="139">
        <v>100.1</v>
      </c>
      <c r="W139" s="139"/>
      <c r="X139" s="141" t="s">
        <v>439</v>
      </c>
      <c r="Y139" s="141" t="s">
        <v>1430</v>
      </c>
      <c r="Z139" s="141" t="s">
        <v>90</v>
      </c>
      <c r="AA139" s="139"/>
      <c r="AB139" s="139"/>
      <c r="AC139" s="139"/>
      <c r="AD139" s="139"/>
      <c r="AE139" s="141" t="s">
        <v>90</v>
      </c>
      <c r="AF139" s="141" t="s">
        <v>232</v>
      </c>
      <c r="AG139" s="141" t="s">
        <v>1150</v>
      </c>
      <c r="AH139" s="141" t="s">
        <v>428</v>
      </c>
      <c r="AI139" s="141" t="s">
        <v>90</v>
      </c>
      <c r="AJ139" s="141" t="s">
        <v>90</v>
      </c>
      <c r="AK139" s="142" t="s">
        <v>2</v>
      </c>
      <c r="AL139" s="141" t="s">
        <v>1905</v>
      </c>
      <c r="AM139" s="141" t="s">
        <v>1906</v>
      </c>
      <c r="AN139" s="141" t="s">
        <v>435</v>
      </c>
      <c r="AO139" s="139"/>
      <c r="AP139" s="141" t="s">
        <v>90</v>
      </c>
      <c r="AQ139" s="141" t="s">
        <v>90</v>
      </c>
      <c r="AR139" s="141" t="s">
        <v>90</v>
      </c>
      <c r="AS139" s="139" t="s">
        <v>1907</v>
      </c>
      <c r="AT139" s="141">
        <v>500000</v>
      </c>
      <c r="AU139" s="139">
        <v>140</v>
      </c>
      <c r="AV139" s="140">
        <v>44904</v>
      </c>
      <c r="AW139" s="140"/>
      <c r="AX139" s="141">
        <v>2.44</v>
      </c>
      <c r="AY139" s="141" t="s">
        <v>90</v>
      </c>
      <c r="AZ139" s="140">
        <v>44912</v>
      </c>
      <c r="BA139" s="141" t="s">
        <v>1908</v>
      </c>
      <c r="BB139" s="141" t="s">
        <v>90</v>
      </c>
      <c r="BC139" s="140">
        <v>44729</v>
      </c>
      <c r="BD139" s="141" t="s">
        <v>90</v>
      </c>
      <c r="BE139" s="140">
        <v>44729</v>
      </c>
      <c r="BF139" s="141" t="s">
        <v>90</v>
      </c>
      <c r="BG139" s="141" t="s">
        <v>90</v>
      </c>
      <c r="BH139" s="141" t="s">
        <v>90</v>
      </c>
      <c r="BI139" s="141" t="s">
        <v>426</v>
      </c>
      <c r="BJ139" s="141" t="s">
        <v>426</v>
      </c>
      <c r="BK139" s="141" t="s">
        <v>425</v>
      </c>
      <c r="BL139" s="141" t="s">
        <v>424</v>
      </c>
      <c r="BM139" s="141" t="s">
        <v>1883</v>
      </c>
      <c r="BN139" s="141" t="s">
        <v>90</v>
      </c>
      <c r="BO139" s="141" t="s">
        <v>126</v>
      </c>
      <c r="BP139" s="141" t="s">
        <v>90</v>
      </c>
      <c r="BQ139" s="142" t="s">
        <v>90</v>
      </c>
      <c r="BR139" s="38"/>
      <c r="BS139" t="s">
        <v>7</v>
      </c>
      <c r="BT139" s="141" t="s">
        <v>12</v>
      </c>
      <c r="BU139" s="139" t="s">
        <v>1909</v>
      </c>
    </row>
    <row r="140" spans="1:73" hidden="1" x14ac:dyDescent="0.25">
      <c r="A140" s="141" t="s">
        <v>1810</v>
      </c>
      <c r="B140" s="141" t="s">
        <v>1910</v>
      </c>
      <c r="C140" s="139" t="s">
        <v>1911</v>
      </c>
      <c r="D140" s="140">
        <v>44894</v>
      </c>
      <c r="E140" s="141" t="s">
        <v>1912</v>
      </c>
      <c r="F140" s="141" t="s">
        <v>428</v>
      </c>
      <c r="G140" s="141" t="s">
        <v>428</v>
      </c>
      <c r="H140" s="141" t="s">
        <v>428</v>
      </c>
      <c r="I140" s="141">
        <v>2.4</v>
      </c>
      <c r="J140" s="141" t="s">
        <v>83</v>
      </c>
      <c r="K140" s="141" t="s">
        <v>1913</v>
      </c>
      <c r="L140" s="139">
        <v>6.5</v>
      </c>
      <c r="M140" s="140">
        <v>45448</v>
      </c>
      <c r="N140" s="141" t="s">
        <v>433</v>
      </c>
      <c r="O140" s="141" t="s">
        <v>1914</v>
      </c>
      <c r="P140" s="141" t="s">
        <v>646</v>
      </c>
      <c r="Q140" s="139">
        <v>25</v>
      </c>
      <c r="R140" s="141" t="s">
        <v>432</v>
      </c>
      <c r="S140" s="141" t="s">
        <v>458</v>
      </c>
      <c r="T140" s="141" t="s">
        <v>90</v>
      </c>
      <c r="U140" s="141" t="s">
        <v>430</v>
      </c>
      <c r="V140" s="139">
        <v>100</v>
      </c>
      <c r="W140" s="139">
        <v>-1.67E-2</v>
      </c>
      <c r="X140" s="141" t="s">
        <v>1815</v>
      </c>
      <c r="Y140" s="141" t="s">
        <v>1816</v>
      </c>
      <c r="Z140" s="141" t="s">
        <v>90</v>
      </c>
      <c r="AA140" s="139"/>
      <c r="AB140" s="139"/>
      <c r="AC140" s="139"/>
      <c r="AD140" s="139"/>
      <c r="AE140" s="141" t="s">
        <v>1915</v>
      </c>
      <c r="AF140" s="141" t="s">
        <v>290</v>
      </c>
      <c r="AG140" s="141" t="s">
        <v>1008</v>
      </c>
      <c r="AH140" s="141" t="s">
        <v>428</v>
      </c>
      <c r="AI140" s="141" t="s">
        <v>440</v>
      </c>
      <c r="AJ140" s="141" t="s">
        <v>90</v>
      </c>
      <c r="AK140" s="142" t="s">
        <v>82</v>
      </c>
      <c r="AL140" s="141" t="s">
        <v>1916</v>
      </c>
      <c r="AM140" s="141" t="s">
        <v>427</v>
      </c>
      <c r="AN140" s="141" t="s">
        <v>435</v>
      </c>
      <c r="AO140" s="139"/>
      <c r="AP140" s="141" t="s">
        <v>90</v>
      </c>
      <c r="AQ140" s="141" t="s">
        <v>90</v>
      </c>
      <c r="AR140" s="141" t="s">
        <v>1917</v>
      </c>
      <c r="AS140" s="139" t="s">
        <v>1818</v>
      </c>
      <c r="AT140" s="141">
        <v>1000</v>
      </c>
      <c r="AU140" s="139">
        <v>2.4</v>
      </c>
      <c r="AV140" s="140">
        <v>44900</v>
      </c>
      <c r="AW140" s="140"/>
      <c r="AX140" s="141">
        <v>6.5</v>
      </c>
      <c r="AY140" s="141" t="s">
        <v>90</v>
      </c>
      <c r="AZ140" s="140">
        <v>45082</v>
      </c>
      <c r="BA140" s="141" t="s">
        <v>1819</v>
      </c>
      <c r="BB140" s="141" t="s">
        <v>1918</v>
      </c>
      <c r="BC140" s="140">
        <v>44900</v>
      </c>
      <c r="BD140" s="141" t="s">
        <v>646</v>
      </c>
      <c r="BE140" s="140">
        <v>44900</v>
      </c>
      <c r="BF140" s="141" t="s">
        <v>713</v>
      </c>
      <c r="BG140" s="141" t="s">
        <v>1919</v>
      </c>
      <c r="BH140" s="141" t="s">
        <v>1920</v>
      </c>
      <c r="BI140" s="141" t="s">
        <v>426</v>
      </c>
      <c r="BJ140" s="141" t="s">
        <v>426</v>
      </c>
      <c r="BK140" s="141" t="s">
        <v>425</v>
      </c>
      <c r="BL140" s="141" t="s">
        <v>424</v>
      </c>
      <c r="BM140" s="141" t="s">
        <v>423</v>
      </c>
      <c r="BN140" s="141" t="s">
        <v>90</v>
      </c>
      <c r="BO140" s="141" t="s">
        <v>126</v>
      </c>
      <c r="BP140" s="141" t="s">
        <v>90</v>
      </c>
      <c r="BQ140" s="142" t="s">
        <v>90</v>
      </c>
      <c r="BR140" s="38"/>
      <c r="BS140" t="s">
        <v>7</v>
      </c>
      <c r="BT140" s="141" t="s">
        <v>21</v>
      </c>
      <c r="BU140" s="139" t="s">
        <v>1921</v>
      </c>
    </row>
    <row r="141" spans="1:73" hidden="1" x14ac:dyDescent="0.25">
      <c r="A141" s="141" t="s">
        <v>1922</v>
      </c>
      <c r="B141" s="141" t="s">
        <v>1923</v>
      </c>
      <c r="C141" s="139" t="s">
        <v>1924</v>
      </c>
      <c r="D141" s="140">
        <v>44887</v>
      </c>
      <c r="E141" s="141" t="s">
        <v>1925</v>
      </c>
      <c r="F141" s="141" t="s">
        <v>428</v>
      </c>
      <c r="G141" s="141" t="s">
        <v>913</v>
      </c>
      <c r="H141" s="141" t="s">
        <v>428</v>
      </c>
      <c r="I141" s="141">
        <v>1.1000000000000001</v>
      </c>
      <c r="J141" s="141" t="s">
        <v>83</v>
      </c>
      <c r="K141" s="141" t="s">
        <v>1878</v>
      </c>
      <c r="L141" s="139">
        <v>7.5</v>
      </c>
      <c r="M141" s="140">
        <v>45621</v>
      </c>
      <c r="N141" s="141" t="s">
        <v>1926</v>
      </c>
      <c r="O141" s="141" t="s">
        <v>90</v>
      </c>
      <c r="P141" s="141" t="s">
        <v>1210</v>
      </c>
      <c r="Q141" s="139"/>
      <c r="R141" s="141" t="s">
        <v>432</v>
      </c>
      <c r="S141" s="141" t="s">
        <v>458</v>
      </c>
      <c r="T141" s="141" t="s">
        <v>90</v>
      </c>
      <c r="U141" s="141" t="s">
        <v>430</v>
      </c>
      <c r="V141" s="139">
        <v>100</v>
      </c>
      <c r="W141" s="139">
        <v>6.4000000000000003E-3</v>
      </c>
      <c r="X141" s="141" t="s">
        <v>1927</v>
      </c>
      <c r="Y141" s="141" t="s">
        <v>1928</v>
      </c>
      <c r="Z141" s="141" t="s">
        <v>90</v>
      </c>
      <c r="AA141" s="139"/>
      <c r="AB141" s="139"/>
      <c r="AC141" s="139"/>
      <c r="AD141" s="139"/>
      <c r="AE141" s="141" t="s">
        <v>1929</v>
      </c>
      <c r="AF141" s="141" t="s">
        <v>290</v>
      </c>
      <c r="AG141" s="141" t="s">
        <v>459</v>
      </c>
      <c r="AH141" s="141" t="s">
        <v>428</v>
      </c>
      <c r="AI141" s="141" t="s">
        <v>440</v>
      </c>
      <c r="AJ141" s="141" t="s">
        <v>90</v>
      </c>
      <c r="AK141" s="142" t="s">
        <v>82</v>
      </c>
      <c r="AL141" s="141" t="s">
        <v>1930</v>
      </c>
      <c r="AM141" s="141" t="s">
        <v>427</v>
      </c>
      <c r="AN141" s="141" t="s">
        <v>435</v>
      </c>
      <c r="AO141" s="139"/>
      <c r="AP141" s="141" t="s">
        <v>90</v>
      </c>
      <c r="AQ141" s="141" t="s">
        <v>90</v>
      </c>
      <c r="AR141" s="141" t="s">
        <v>1931</v>
      </c>
      <c r="AS141" s="139" t="s">
        <v>1932</v>
      </c>
      <c r="AT141" s="141">
        <v>1000</v>
      </c>
      <c r="AU141" s="139">
        <v>1.1000000000000001</v>
      </c>
      <c r="AV141" s="140">
        <v>44890</v>
      </c>
      <c r="AW141" s="140"/>
      <c r="AX141" s="141">
        <v>7.5</v>
      </c>
      <c r="AY141" s="141" t="s">
        <v>90</v>
      </c>
      <c r="AZ141" s="140">
        <v>45071</v>
      </c>
      <c r="BA141" s="141" t="s">
        <v>1933</v>
      </c>
      <c r="BB141" s="141" t="s">
        <v>1922</v>
      </c>
      <c r="BC141" s="140">
        <v>44890</v>
      </c>
      <c r="BD141" s="141" t="s">
        <v>1210</v>
      </c>
      <c r="BE141" s="140">
        <v>44890</v>
      </c>
      <c r="BF141" s="141" t="s">
        <v>90</v>
      </c>
      <c r="BG141" s="141" t="s">
        <v>1934</v>
      </c>
      <c r="BH141" s="141" t="s">
        <v>1935</v>
      </c>
      <c r="BI141" s="141" t="s">
        <v>426</v>
      </c>
      <c r="BJ141" s="141" t="s">
        <v>426</v>
      </c>
      <c r="BK141" s="141" t="s">
        <v>425</v>
      </c>
      <c r="BL141" s="141" t="s">
        <v>424</v>
      </c>
      <c r="BM141" s="141" t="s">
        <v>423</v>
      </c>
      <c r="BN141" s="141" t="s">
        <v>90</v>
      </c>
      <c r="BO141" s="141" t="s">
        <v>126</v>
      </c>
      <c r="BP141" s="141" t="s">
        <v>90</v>
      </c>
      <c r="BQ141" s="142" t="s">
        <v>90</v>
      </c>
      <c r="BR141" s="38"/>
      <c r="BS141" t="s">
        <v>7</v>
      </c>
      <c r="BT141" s="141" t="s">
        <v>26</v>
      </c>
      <c r="BU141" s="139" t="s">
        <v>1936</v>
      </c>
    </row>
    <row r="142" spans="1:73" hidden="1" x14ac:dyDescent="0.25">
      <c r="A142" s="141" t="s">
        <v>1937</v>
      </c>
      <c r="B142" s="141" t="s">
        <v>1938</v>
      </c>
      <c r="C142" s="139" t="s">
        <v>1939</v>
      </c>
      <c r="D142" s="140">
        <v>44887</v>
      </c>
      <c r="E142" s="141" t="s">
        <v>1940</v>
      </c>
      <c r="F142" s="141" t="s">
        <v>1041</v>
      </c>
      <c r="G142" s="141" t="s">
        <v>974</v>
      </c>
      <c r="H142" s="141" t="s">
        <v>876</v>
      </c>
      <c r="I142" s="141">
        <v>14.2</v>
      </c>
      <c r="J142" s="141" t="s">
        <v>104</v>
      </c>
      <c r="K142" s="141" t="s">
        <v>1878</v>
      </c>
      <c r="L142" s="139">
        <v>3.05</v>
      </c>
      <c r="M142" s="140">
        <v>45626</v>
      </c>
      <c r="N142" s="141" t="s">
        <v>433</v>
      </c>
      <c r="O142" s="141" t="s">
        <v>1941</v>
      </c>
      <c r="P142" s="141" t="s">
        <v>1942</v>
      </c>
      <c r="Q142" s="139">
        <v>45</v>
      </c>
      <c r="R142" s="141" t="s">
        <v>432</v>
      </c>
      <c r="S142" s="141" t="s">
        <v>431</v>
      </c>
      <c r="T142" s="141" t="s">
        <v>90</v>
      </c>
      <c r="U142" s="141" t="s">
        <v>430</v>
      </c>
      <c r="V142" s="139">
        <v>100</v>
      </c>
      <c r="W142" s="139"/>
      <c r="X142" s="141" t="s">
        <v>1020</v>
      </c>
      <c r="Y142" s="141" t="s">
        <v>1021</v>
      </c>
      <c r="Z142" s="141" t="s">
        <v>90</v>
      </c>
      <c r="AA142" s="139"/>
      <c r="AB142" s="139"/>
      <c r="AC142" s="139"/>
      <c r="AD142" s="139"/>
      <c r="AE142" s="141" t="s">
        <v>1943</v>
      </c>
      <c r="AF142" s="141" t="s">
        <v>290</v>
      </c>
      <c r="AG142" s="141" t="s">
        <v>402</v>
      </c>
      <c r="AH142" s="141" t="s">
        <v>876</v>
      </c>
      <c r="AI142" s="141" t="s">
        <v>440</v>
      </c>
      <c r="AJ142" s="141" t="s">
        <v>90</v>
      </c>
      <c r="AK142" s="142" t="s">
        <v>82</v>
      </c>
      <c r="AL142" s="141" t="s">
        <v>1944</v>
      </c>
      <c r="AM142" s="141" t="s">
        <v>1432</v>
      </c>
      <c r="AN142" s="141" t="s">
        <v>435</v>
      </c>
      <c r="AO142" s="139"/>
      <c r="AP142" s="141" t="s">
        <v>90</v>
      </c>
      <c r="AQ142" s="141" t="s">
        <v>90</v>
      </c>
      <c r="AR142" s="141" t="s">
        <v>1945</v>
      </c>
      <c r="AS142" s="139" t="s">
        <v>354</v>
      </c>
      <c r="AT142" s="141">
        <v>10000</v>
      </c>
      <c r="AU142" s="139">
        <v>14.2</v>
      </c>
      <c r="AV142" s="140">
        <v>44895</v>
      </c>
      <c r="AW142" s="140"/>
      <c r="AX142" s="141">
        <v>3.05</v>
      </c>
      <c r="AY142" s="141" t="s">
        <v>90</v>
      </c>
      <c r="AZ142" s="140">
        <v>45076</v>
      </c>
      <c r="BA142" s="141" t="s">
        <v>1946</v>
      </c>
      <c r="BB142" s="141" t="s">
        <v>90</v>
      </c>
      <c r="BC142" s="140">
        <v>44895</v>
      </c>
      <c r="BD142" s="141" t="s">
        <v>1942</v>
      </c>
      <c r="BE142" s="140">
        <v>44895</v>
      </c>
      <c r="BF142" s="141" t="s">
        <v>90</v>
      </c>
      <c r="BG142" s="141" t="s">
        <v>90</v>
      </c>
      <c r="BH142" s="141" t="s">
        <v>1947</v>
      </c>
      <c r="BI142" s="141" t="s">
        <v>426</v>
      </c>
      <c r="BJ142" s="141" t="s">
        <v>426</v>
      </c>
      <c r="BK142" s="141" t="s">
        <v>425</v>
      </c>
      <c r="BL142" s="141" t="s">
        <v>424</v>
      </c>
      <c r="BM142" s="141" t="s">
        <v>423</v>
      </c>
      <c r="BN142" s="141" t="s">
        <v>90</v>
      </c>
      <c r="BO142" s="141" t="s">
        <v>126</v>
      </c>
      <c r="BP142" s="141" t="s">
        <v>90</v>
      </c>
      <c r="BQ142" s="142" t="s">
        <v>90</v>
      </c>
      <c r="BR142" s="38"/>
      <c r="BS142" t="s">
        <v>7</v>
      </c>
      <c r="BT142" s="141" t="s">
        <v>13</v>
      </c>
      <c r="BU142" s="139" t="s">
        <v>1948</v>
      </c>
    </row>
    <row r="143" spans="1:73" hidden="1" x14ac:dyDescent="0.25">
      <c r="A143" s="141" t="s">
        <v>1949</v>
      </c>
      <c r="B143" s="141" t="s">
        <v>1950</v>
      </c>
      <c r="C143" s="139" t="s">
        <v>1951</v>
      </c>
      <c r="D143" s="140">
        <v>44865</v>
      </c>
      <c r="E143" s="141" t="s">
        <v>1952</v>
      </c>
      <c r="F143" s="141" t="s">
        <v>428</v>
      </c>
      <c r="G143" s="141" t="s">
        <v>428</v>
      </c>
      <c r="H143" s="141" t="s">
        <v>428</v>
      </c>
      <c r="I143" s="141">
        <v>24</v>
      </c>
      <c r="J143" s="141" t="s">
        <v>104</v>
      </c>
      <c r="K143" s="141" t="s">
        <v>1878</v>
      </c>
      <c r="L143" s="139">
        <v>2.42</v>
      </c>
      <c r="M143" s="140">
        <v>45603</v>
      </c>
      <c r="N143" s="141" t="s">
        <v>433</v>
      </c>
      <c r="O143" s="141" t="s">
        <v>1953</v>
      </c>
      <c r="P143" s="141" t="s">
        <v>1954</v>
      </c>
      <c r="Q143" s="139">
        <v>33</v>
      </c>
      <c r="R143" s="141" t="s">
        <v>432</v>
      </c>
      <c r="S143" s="141" t="s">
        <v>431</v>
      </c>
      <c r="T143" s="141" t="s">
        <v>90</v>
      </c>
      <c r="U143" s="141" t="s">
        <v>430</v>
      </c>
      <c r="V143" s="139">
        <v>100</v>
      </c>
      <c r="W143" s="139"/>
      <c r="X143" s="141" t="s">
        <v>1307</v>
      </c>
      <c r="Y143" s="141" t="s">
        <v>1308</v>
      </c>
      <c r="Z143" s="141" t="s">
        <v>90</v>
      </c>
      <c r="AA143" s="139"/>
      <c r="AB143" s="139"/>
      <c r="AC143" s="139"/>
      <c r="AD143" s="139"/>
      <c r="AE143" s="141" t="s">
        <v>1955</v>
      </c>
      <c r="AF143" s="141" t="s">
        <v>290</v>
      </c>
      <c r="AG143" s="141" t="s">
        <v>1150</v>
      </c>
      <c r="AH143" s="141" t="s">
        <v>428</v>
      </c>
      <c r="AI143" s="141" t="s">
        <v>90</v>
      </c>
      <c r="AJ143" s="141" t="s">
        <v>90</v>
      </c>
      <c r="AK143" s="142" t="s">
        <v>2</v>
      </c>
      <c r="AL143" s="141" t="s">
        <v>798</v>
      </c>
      <c r="AM143" s="141" t="s">
        <v>1906</v>
      </c>
      <c r="AN143" s="141" t="s">
        <v>436</v>
      </c>
      <c r="AO143" s="139"/>
      <c r="AP143" s="141" t="s">
        <v>90</v>
      </c>
      <c r="AQ143" s="141" t="s">
        <v>90</v>
      </c>
      <c r="AR143" s="141" t="s">
        <v>1956</v>
      </c>
      <c r="AS143" s="139" t="s">
        <v>1957</v>
      </c>
      <c r="AT143" s="141">
        <v>10000</v>
      </c>
      <c r="AU143" s="139">
        <v>24</v>
      </c>
      <c r="AV143" s="140">
        <v>44872</v>
      </c>
      <c r="AW143" s="140"/>
      <c r="AX143" s="141">
        <v>2.42</v>
      </c>
      <c r="AY143" s="141" t="s">
        <v>90</v>
      </c>
      <c r="AZ143" s="140">
        <v>45053</v>
      </c>
      <c r="BA143" s="141" t="s">
        <v>1958</v>
      </c>
      <c r="BB143" s="141" t="s">
        <v>90</v>
      </c>
      <c r="BC143" s="140">
        <v>44872</v>
      </c>
      <c r="BD143" s="141" t="s">
        <v>1954</v>
      </c>
      <c r="BE143" s="140">
        <v>44872</v>
      </c>
      <c r="BF143" s="141" t="s">
        <v>90</v>
      </c>
      <c r="BG143" s="141" t="s">
        <v>1955</v>
      </c>
      <c r="BH143" s="141" t="s">
        <v>1959</v>
      </c>
      <c r="BI143" s="141" t="s">
        <v>426</v>
      </c>
      <c r="BJ143" s="141" t="s">
        <v>426</v>
      </c>
      <c r="BK143" s="141" t="s">
        <v>425</v>
      </c>
      <c r="BL143" s="141" t="s">
        <v>424</v>
      </c>
      <c r="BM143" s="141" t="s">
        <v>423</v>
      </c>
      <c r="BN143" s="141" t="s">
        <v>90</v>
      </c>
      <c r="BO143" s="141" t="s">
        <v>126</v>
      </c>
      <c r="BP143" s="141" t="s">
        <v>90</v>
      </c>
      <c r="BQ143" s="142" t="s">
        <v>90</v>
      </c>
      <c r="BR143" s="38"/>
      <c r="BS143" t="s">
        <v>7</v>
      </c>
      <c r="BT143" s="141" t="s">
        <v>18</v>
      </c>
      <c r="BU143" s="139" t="s">
        <v>1960</v>
      </c>
    </row>
    <row r="144" spans="1:73" hidden="1" x14ac:dyDescent="0.25">
      <c r="A144" s="141" t="s">
        <v>1961</v>
      </c>
      <c r="B144" s="141" t="s">
        <v>1962</v>
      </c>
      <c r="C144" s="139" t="s">
        <v>1963</v>
      </c>
      <c r="D144" s="140">
        <v>44860</v>
      </c>
      <c r="E144" s="141" t="s">
        <v>1964</v>
      </c>
      <c r="F144" s="141" t="s">
        <v>428</v>
      </c>
      <c r="G144" s="141" t="s">
        <v>428</v>
      </c>
      <c r="H144" s="141" t="s">
        <v>428</v>
      </c>
      <c r="I144" s="141">
        <v>12</v>
      </c>
      <c r="J144" s="141" t="s">
        <v>104</v>
      </c>
      <c r="K144" s="141" t="s">
        <v>1878</v>
      </c>
      <c r="L144" s="139">
        <v>2.42</v>
      </c>
      <c r="M144" s="140">
        <v>45598</v>
      </c>
      <c r="N144" s="141" t="s">
        <v>433</v>
      </c>
      <c r="O144" s="141" t="s">
        <v>1953</v>
      </c>
      <c r="P144" s="141" t="s">
        <v>1954</v>
      </c>
      <c r="Q144" s="139">
        <v>33</v>
      </c>
      <c r="R144" s="141" t="s">
        <v>432</v>
      </c>
      <c r="S144" s="141" t="s">
        <v>431</v>
      </c>
      <c r="T144" s="141" t="s">
        <v>90</v>
      </c>
      <c r="U144" s="141" t="s">
        <v>430</v>
      </c>
      <c r="V144" s="139">
        <v>100</v>
      </c>
      <c r="W144" s="139"/>
      <c r="X144" s="141" t="s">
        <v>1965</v>
      </c>
      <c r="Y144" s="141" t="s">
        <v>1966</v>
      </c>
      <c r="Z144" s="141" t="s">
        <v>90</v>
      </c>
      <c r="AA144" s="139"/>
      <c r="AB144" s="139"/>
      <c r="AC144" s="139"/>
      <c r="AD144" s="139"/>
      <c r="AE144" s="141" t="s">
        <v>1967</v>
      </c>
      <c r="AF144" s="141" t="s">
        <v>290</v>
      </c>
      <c r="AG144" s="141" t="s">
        <v>1150</v>
      </c>
      <c r="AH144" s="141" t="s">
        <v>428</v>
      </c>
      <c r="AI144" s="141" t="s">
        <v>90</v>
      </c>
      <c r="AJ144" s="141" t="s">
        <v>276</v>
      </c>
      <c r="AK144" s="142" t="s">
        <v>2</v>
      </c>
      <c r="AL144" s="141" t="s">
        <v>1968</v>
      </c>
      <c r="AM144" s="141" t="s">
        <v>1906</v>
      </c>
      <c r="AN144" s="141" t="s">
        <v>436</v>
      </c>
      <c r="AO144" s="139"/>
      <c r="AP144" s="141" t="s">
        <v>90</v>
      </c>
      <c r="AQ144" s="141" t="s">
        <v>90</v>
      </c>
      <c r="AR144" s="141" t="s">
        <v>1969</v>
      </c>
      <c r="AS144" s="139" t="s">
        <v>1970</v>
      </c>
      <c r="AT144" s="141">
        <v>10000</v>
      </c>
      <c r="AU144" s="139">
        <v>12</v>
      </c>
      <c r="AV144" s="140">
        <v>44867</v>
      </c>
      <c r="AW144" s="140"/>
      <c r="AX144" s="141">
        <v>2.42</v>
      </c>
      <c r="AY144" s="141" t="s">
        <v>90</v>
      </c>
      <c r="AZ144" s="140">
        <v>45048</v>
      </c>
      <c r="BA144" s="141" t="s">
        <v>1971</v>
      </c>
      <c r="BB144" s="141" t="s">
        <v>90</v>
      </c>
      <c r="BC144" s="140">
        <v>44867</v>
      </c>
      <c r="BD144" s="141" t="s">
        <v>1954</v>
      </c>
      <c r="BE144" s="140">
        <v>44867</v>
      </c>
      <c r="BF144" s="141" t="s">
        <v>90</v>
      </c>
      <c r="BG144" s="141" t="s">
        <v>1972</v>
      </c>
      <c r="BH144" s="141" t="s">
        <v>1973</v>
      </c>
      <c r="BI144" s="141" t="s">
        <v>426</v>
      </c>
      <c r="BJ144" s="141" t="s">
        <v>426</v>
      </c>
      <c r="BK144" s="141" t="s">
        <v>425</v>
      </c>
      <c r="BL144" s="141" t="s">
        <v>424</v>
      </c>
      <c r="BM144" s="141" t="s">
        <v>423</v>
      </c>
      <c r="BN144" s="141" t="s">
        <v>90</v>
      </c>
      <c r="BO144" s="141" t="s">
        <v>126</v>
      </c>
      <c r="BP144" s="141" t="s">
        <v>90</v>
      </c>
      <c r="BQ144" s="142" t="s">
        <v>90</v>
      </c>
      <c r="BR144" s="38"/>
      <c r="BS144" t="s">
        <v>7</v>
      </c>
      <c r="BT144" s="141" t="s">
        <v>27</v>
      </c>
      <c r="BU144" s="139" t="s">
        <v>1974</v>
      </c>
    </row>
    <row r="145" spans="1:73" hidden="1" x14ac:dyDescent="0.25">
      <c r="A145" s="141" t="s">
        <v>1900</v>
      </c>
      <c r="B145" s="141" t="s">
        <v>1901</v>
      </c>
      <c r="C145" s="139" t="s">
        <v>1902</v>
      </c>
      <c r="D145" s="140">
        <v>44840</v>
      </c>
      <c r="E145" s="141" t="s">
        <v>1903</v>
      </c>
      <c r="F145" s="141" t="s">
        <v>1904</v>
      </c>
      <c r="G145" s="141" t="s">
        <v>974</v>
      </c>
      <c r="H145" s="141" t="s">
        <v>428</v>
      </c>
      <c r="I145" s="141">
        <v>35</v>
      </c>
      <c r="J145" s="141" t="s">
        <v>104</v>
      </c>
      <c r="K145" s="141" t="s">
        <v>1878</v>
      </c>
      <c r="L145" s="139">
        <v>2.44</v>
      </c>
      <c r="M145" s="140">
        <v>45460</v>
      </c>
      <c r="N145" s="141" t="s">
        <v>433</v>
      </c>
      <c r="O145" s="141" t="s">
        <v>90</v>
      </c>
      <c r="P145" s="141" t="s">
        <v>90</v>
      </c>
      <c r="Q145" s="139"/>
      <c r="R145" s="141" t="s">
        <v>432</v>
      </c>
      <c r="S145" s="141" t="s">
        <v>431</v>
      </c>
      <c r="T145" s="141" t="s">
        <v>90</v>
      </c>
      <c r="U145" s="141" t="s">
        <v>430</v>
      </c>
      <c r="V145" s="139"/>
      <c r="W145" s="139"/>
      <c r="X145" s="141" t="s">
        <v>439</v>
      </c>
      <c r="Y145" s="141" t="s">
        <v>1430</v>
      </c>
      <c r="Z145" s="141" t="s">
        <v>90</v>
      </c>
      <c r="AA145" s="139"/>
      <c r="AB145" s="139"/>
      <c r="AC145" s="139"/>
      <c r="AD145" s="139"/>
      <c r="AE145" s="141" t="s">
        <v>90</v>
      </c>
      <c r="AF145" s="141" t="s">
        <v>232</v>
      </c>
      <c r="AG145" s="141" t="s">
        <v>1150</v>
      </c>
      <c r="AH145" s="141" t="s">
        <v>428</v>
      </c>
      <c r="AI145" s="141" t="s">
        <v>90</v>
      </c>
      <c r="AJ145" s="141" t="s">
        <v>90</v>
      </c>
      <c r="AK145" s="142" t="s">
        <v>2</v>
      </c>
      <c r="AL145" s="141" t="s">
        <v>1905</v>
      </c>
      <c r="AM145" s="141" t="s">
        <v>1906</v>
      </c>
      <c r="AN145" s="141" t="s">
        <v>435</v>
      </c>
      <c r="AO145" s="139"/>
      <c r="AP145" s="141" t="s">
        <v>90</v>
      </c>
      <c r="AQ145" s="141" t="s">
        <v>90</v>
      </c>
      <c r="AR145" s="141" t="s">
        <v>90</v>
      </c>
      <c r="AS145" s="139" t="s">
        <v>1907</v>
      </c>
      <c r="AT145" s="141">
        <v>500000</v>
      </c>
      <c r="AU145" s="139">
        <v>140</v>
      </c>
      <c r="AV145" s="140">
        <v>44848</v>
      </c>
      <c r="AW145" s="140"/>
      <c r="AX145" s="141">
        <v>2.44</v>
      </c>
      <c r="AY145" s="141" t="s">
        <v>90</v>
      </c>
      <c r="AZ145" s="140">
        <v>44912</v>
      </c>
      <c r="BA145" s="141" t="s">
        <v>1908</v>
      </c>
      <c r="BB145" s="141" t="s">
        <v>90</v>
      </c>
      <c r="BC145" s="140">
        <v>44729</v>
      </c>
      <c r="BD145" s="141" t="s">
        <v>90</v>
      </c>
      <c r="BE145" s="140">
        <v>44729</v>
      </c>
      <c r="BF145" s="141" t="s">
        <v>90</v>
      </c>
      <c r="BG145" s="141" t="s">
        <v>90</v>
      </c>
      <c r="BH145" s="141" t="s">
        <v>90</v>
      </c>
      <c r="BI145" s="141" t="s">
        <v>426</v>
      </c>
      <c r="BJ145" s="141" t="s">
        <v>426</v>
      </c>
      <c r="BK145" s="141" t="s">
        <v>425</v>
      </c>
      <c r="BL145" s="141" t="s">
        <v>424</v>
      </c>
      <c r="BM145" s="141" t="s">
        <v>1883</v>
      </c>
      <c r="BN145" s="141" t="s">
        <v>90</v>
      </c>
      <c r="BO145" s="141" t="s">
        <v>126</v>
      </c>
      <c r="BP145" s="141" t="s">
        <v>90</v>
      </c>
      <c r="BQ145" s="142" t="s">
        <v>90</v>
      </c>
      <c r="BR145" s="38"/>
      <c r="BS145" t="s">
        <v>7</v>
      </c>
      <c r="BT145" s="141" t="s">
        <v>12</v>
      </c>
      <c r="BU145" s="139" t="s">
        <v>1975</v>
      </c>
    </row>
    <row r="146" spans="1:73" x14ac:dyDescent="0.25">
      <c r="A146" s="141" t="s">
        <v>1976</v>
      </c>
      <c r="B146" s="141" t="s">
        <v>1977</v>
      </c>
      <c r="C146" s="139" t="s">
        <v>1978</v>
      </c>
      <c r="D146" s="140">
        <v>44818</v>
      </c>
      <c r="E146" s="141" t="s">
        <v>1979</v>
      </c>
      <c r="F146" s="141" t="s">
        <v>428</v>
      </c>
      <c r="G146" s="141" t="s">
        <v>1980</v>
      </c>
      <c r="H146" s="141" t="s">
        <v>428</v>
      </c>
      <c r="I146" s="141">
        <v>7.9489999999999998</v>
      </c>
      <c r="J146" s="141" t="s">
        <v>83</v>
      </c>
      <c r="K146" s="141" t="s">
        <v>1981</v>
      </c>
      <c r="L146" s="139">
        <v>6</v>
      </c>
      <c r="M146" s="140">
        <v>45305</v>
      </c>
      <c r="N146" s="141" t="s">
        <v>803</v>
      </c>
      <c r="O146" s="141" t="s">
        <v>90</v>
      </c>
      <c r="P146" s="141" t="s">
        <v>90</v>
      </c>
      <c r="Q146" s="139"/>
      <c r="R146" s="141" t="s">
        <v>90</v>
      </c>
      <c r="S146" s="141" t="s">
        <v>431</v>
      </c>
      <c r="T146" s="141" t="s">
        <v>90</v>
      </c>
      <c r="U146" s="141" t="s">
        <v>1982</v>
      </c>
      <c r="V146" s="139"/>
      <c r="W146" s="139"/>
      <c r="X146" s="141" t="s">
        <v>1307</v>
      </c>
      <c r="Y146" s="141" t="s">
        <v>1378</v>
      </c>
      <c r="Z146" s="141" t="s">
        <v>90</v>
      </c>
      <c r="AA146" s="139"/>
      <c r="AB146" s="139"/>
      <c r="AC146" s="139"/>
      <c r="AD146" s="139"/>
      <c r="AE146" s="141" t="s">
        <v>90</v>
      </c>
      <c r="AF146" s="141" t="s">
        <v>290</v>
      </c>
      <c r="AG146" s="141" t="s">
        <v>1310</v>
      </c>
      <c r="AH146" s="141" t="s">
        <v>428</v>
      </c>
      <c r="AI146" s="141" t="s">
        <v>440</v>
      </c>
      <c r="AJ146" s="141" t="s">
        <v>90</v>
      </c>
      <c r="AK146" s="142" t="s">
        <v>3</v>
      </c>
      <c r="AL146" s="141" t="s">
        <v>1983</v>
      </c>
      <c r="AM146" s="141" t="s">
        <v>1984</v>
      </c>
      <c r="AN146" s="141" t="s">
        <v>1985</v>
      </c>
      <c r="AO146" s="139"/>
      <c r="AP146" s="141" t="s">
        <v>90</v>
      </c>
      <c r="AQ146" s="141" t="s">
        <v>90</v>
      </c>
      <c r="AR146" s="141" t="s">
        <v>90</v>
      </c>
      <c r="AS146" s="139" t="s">
        <v>1986</v>
      </c>
      <c r="AT146" s="141">
        <v>1</v>
      </c>
      <c r="AU146" s="139">
        <v>7.9493</v>
      </c>
      <c r="AV146" s="140">
        <v>44818</v>
      </c>
      <c r="AW146" s="140"/>
      <c r="AX146" s="141">
        <v>6</v>
      </c>
      <c r="AY146" s="141" t="s">
        <v>90</v>
      </c>
      <c r="AZ146" s="140">
        <v>44940</v>
      </c>
      <c r="BA146" s="141" t="s">
        <v>1987</v>
      </c>
      <c r="BB146" s="141" t="s">
        <v>90</v>
      </c>
      <c r="BC146" s="140">
        <v>44818</v>
      </c>
      <c r="BD146" s="141" t="s">
        <v>90</v>
      </c>
      <c r="BE146" s="140">
        <v>44818</v>
      </c>
      <c r="BF146" s="141" t="s">
        <v>90</v>
      </c>
      <c r="BG146" s="141" t="s">
        <v>90</v>
      </c>
      <c r="BH146" s="141" t="s">
        <v>90</v>
      </c>
      <c r="BI146" s="141" t="s">
        <v>426</v>
      </c>
      <c r="BJ146" s="141" t="s">
        <v>426</v>
      </c>
      <c r="BK146" s="141" t="s">
        <v>425</v>
      </c>
      <c r="BL146" s="141" t="s">
        <v>424</v>
      </c>
      <c r="BM146" s="141" t="s">
        <v>1988</v>
      </c>
      <c r="BN146" s="141" t="s">
        <v>90</v>
      </c>
      <c r="BO146" s="141" t="s">
        <v>126</v>
      </c>
      <c r="BP146" s="141" t="s">
        <v>90</v>
      </c>
      <c r="BQ146" s="142" t="s">
        <v>90</v>
      </c>
      <c r="BR146" s="38">
        <v>45170</v>
      </c>
      <c r="BS146" t="s">
        <v>7</v>
      </c>
      <c r="BT146" s="141" t="s">
        <v>18</v>
      </c>
      <c r="BU146" s="139" t="s">
        <v>1989</v>
      </c>
    </row>
    <row r="147" spans="1:73" hidden="1" x14ac:dyDescent="0.25">
      <c r="A147" s="141" t="s">
        <v>1900</v>
      </c>
      <c r="B147" s="141" t="s">
        <v>1990</v>
      </c>
      <c r="C147" s="139" t="s">
        <v>1991</v>
      </c>
      <c r="D147" s="140">
        <v>44811</v>
      </c>
      <c r="E147" s="141" t="s">
        <v>1992</v>
      </c>
      <c r="F147" s="141" t="s">
        <v>1904</v>
      </c>
      <c r="G147" s="141" t="s">
        <v>974</v>
      </c>
      <c r="H147" s="141" t="s">
        <v>428</v>
      </c>
      <c r="I147" s="141">
        <v>20</v>
      </c>
      <c r="J147" s="141" t="s">
        <v>104</v>
      </c>
      <c r="K147" s="141" t="s">
        <v>1878</v>
      </c>
      <c r="L147" s="139">
        <v>2.2000000000000002</v>
      </c>
      <c r="M147" s="140">
        <v>45550</v>
      </c>
      <c r="N147" s="141" t="s">
        <v>437</v>
      </c>
      <c r="O147" s="141" t="s">
        <v>1993</v>
      </c>
      <c r="P147" s="141" t="s">
        <v>1994</v>
      </c>
      <c r="Q147" s="139">
        <v>20</v>
      </c>
      <c r="R147" s="141" t="s">
        <v>432</v>
      </c>
      <c r="S147" s="141" t="s">
        <v>431</v>
      </c>
      <c r="T147" s="141" t="s">
        <v>90</v>
      </c>
      <c r="U147" s="141" t="s">
        <v>430</v>
      </c>
      <c r="V147" s="139">
        <v>100</v>
      </c>
      <c r="W147" s="139"/>
      <c r="X147" s="141" t="s">
        <v>439</v>
      </c>
      <c r="Y147" s="141" t="s">
        <v>1430</v>
      </c>
      <c r="Z147" s="141" t="s">
        <v>90</v>
      </c>
      <c r="AA147" s="139"/>
      <c r="AB147" s="139"/>
      <c r="AC147" s="139"/>
      <c r="AD147" s="139"/>
      <c r="AE147" s="141" t="s">
        <v>1995</v>
      </c>
      <c r="AF147" s="141" t="s">
        <v>290</v>
      </c>
      <c r="AG147" s="141" t="s">
        <v>1150</v>
      </c>
      <c r="AH147" s="141" t="s">
        <v>428</v>
      </c>
      <c r="AI147" s="141" t="s">
        <v>90</v>
      </c>
      <c r="AJ147" s="141" t="s">
        <v>90</v>
      </c>
      <c r="AK147" s="142" t="s">
        <v>2</v>
      </c>
      <c r="AL147" s="141" t="s">
        <v>1707</v>
      </c>
      <c r="AM147" s="141" t="s">
        <v>1906</v>
      </c>
      <c r="AN147" s="141" t="s">
        <v>435</v>
      </c>
      <c r="AO147" s="139"/>
      <c r="AP147" s="141" t="s">
        <v>90</v>
      </c>
      <c r="AQ147" s="141" t="s">
        <v>90</v>
      </c>
      <c r="AR147" s="141" t="s">
        <v>1996</v>
      </c>
      <c r="AS147" s="139" t="s">
        <v>1907</v>
      </c>
      <c r="AT147" s="141">
        <v>10000</v>
      </c>
      <c r="AU147" s="139">
        <v>20</v>
      </c>
      <c r="AV147" s="140">
        <v>44819</v>
      </c>
      <c r="AW147" s="140"/>
      <c r="AX147" s="141">
        <v>2.2000000000000002</v>
      </c>
      <c r="AY147" s="141" t="s">
        <v>90</v>
      </c>
      <c r="AZ147" s="140">
        <v>45000</v>
      </c>
      <c r="BA147" s="141" t="s">
        <v>1908</v>
      </c>
      <c r="BB147" s="141" t="s">
        <v>90</v>
      </c>
      <c r="BC147" s="140">
        <v>44819</v>
      </c>
      <c r="BD147" s="141" t="s">
        <v>1994</v>
      </c>
      <c r="BE147" s="140">
        <v>44819</v>
      </c>
      <c r="BF147" s="141" t="s">
        <v>90</v>
      </c>
      <c r="BG147" s="141" t="s">
        <v>1997</v>
      </c>
      <c r="BH147" s="141" t="s">
        <v>1998</v>
      </c>
      <c r="BI147" s="141" t="s">
        <v>426</v>
      </c>
      <c r="BJ147" s="141" t="s">
        <v>426</v>
      </c>
      <c r="BK147" s="141" t="s">
        <v>425</v>
      </c>
      <c r="BL147" s="141" t="s">
        <v>424</v>
      </c>
      <c r="BM147" s="141" t="s">
        <v>1883</v>
      </c>
      <c r="BN147" s="141" t="s">
        <v>90</v>
      </c>
      <c r="BO147" s="141" t="s">
        <v>126</v>
      </c>
      <c r="BP147" s="141" t="s">
        <v>90</v>
      </c>
      <c r="BQ147" s="142" t="s">
        <v>90</v>
      </c>
      <c r="BR147" s="38"/>
      <c r="BS147" t="s">
        <v>7</v>
      </c>
      <c r="BT147" s="141" t="s">
        <v>12</v>
      </c>
      <c r="BU147" s="139" t="s">
        <v>1999</v>
      </c>
    </row>
    <row r="148" spans="1:73" hidden="1" x14ac:dyDescent="0.25">
      <c r="A148" s="141" t="s">
        <v>498</v>
      </c>
      <c r="B148" s="141" t="s">
        <v>2000</v>
      </c>
      <c r="C148" s="139" t="s">
        <v>2001</v>
      </c>
      <c r="D148" s="140">
        <v>44811</v>
      </c>
      <c r="E148" s="141" t="s">
        <v>2002</v>
      </c>
      <c r="F148" s="141" t="s">
        <v>1041</v>
      </c>
      <c r="G148" s="141" t="s">
        <v>974</v>
      </c>
      <c r="H148" s="141" t="s">
        <v>428</v>
      </c>
      <c r="I148" s="141">
        <v>2.7</v>
      </c>
      <c r="J148" s="141" t="s">
        <v>104</v>
      </c>
      <c r="K148" s="141" t="s">
        <v>1878</v>
      </c>
      <c r="L148" s="139">
        <v>2.95</v>
      </c>
      <c r="M148" s="140">
        <v>45550</v>
      </c>
      <c r="N148" s="141" t="s">
        <v>107</v>
      </c>
      <c r="O148" s="141" t="s">
        <v>90</v>
      </c>
      <c r="P148" s="141" t="s">
        <v>90</v>
      </c>
      <c r="Q148" s="139"/>
      <c r="R148" s="141" t="s">
        <v>90</v>
      </c>
      <c r="S148" s="141" t="s">
        <v>458</v>
      </c>
      <c r="T148" s="141" t="s">
        <v>90</v>
      </c>
      <c r="U148" s="141" t="s">
        <v>430</v>
      </c>
      <c r="V148" s="139">
        <v>100</v>
      </c>
      <c r="W148" s="139"/>
      <c r="X148" s="141" t="s">
        <v>927</v>
      </c>
      <c r="Y148" s="141" t="s">
        <v>90</v>
      </c>
      <c r="Z148" s="141" t="s">
        <v>90</v>
      </c>
      <c r="AA148" s="139"/>
      <c r="AB148" s="139"/>
      <c r="AC148" s="139"/>
      <c r="AD148" s="139"/>
      <c r="AE148" s="141" t="s">
        <v>2003</v>
      </c>
      <c r="AF148" s="141" t="s">
        <v>290</v>
      </c>
      <c r="AG148" s="141" t="s">
        <v>459</v>
      </c>
      <c r="AH148" s="141" t="s">
        <v>428</v>
      </c>
      <c r="AI148" s="141" t="s">
        <v>90</v>
      </c>
      <c r="AJ148" s="141" t="s">
        <v>90</v>
      </c>
      <c r="AK148" s="142" t="s">
        <v>82</v>
      </c>
      <c r="AL148" s="141" t="s">
        <v>1707</v>
      </c>
      <c r="AM148" s="141" t="s">
        <v>1043</v>
      </c>
      <c r="AN148" s="141" t="s">
        <v>435</v>
      </c>
      <c r="AO148" s="139"/>
      <c r="AP148" s="141" t="s">
        <v>90</v>
      </c>
      <c r="AQ148" s="141" t="s">
        <v>90</v>
      </c>
      <c r="AR148" s="141" t="s">
        <v>90</v>
      </c>
      <c r="AS148" s="139" t="s">
        <v>1044</v>
      </c>
      <c r="AT148" s="141">
        <v>1000000</v>
      </c>
      <c r="AU148" s="139">
        <v>2.7</v>
      </c>
      <c r="AV148" s="140">
        <v>44819</v>
      </c>
      <c r="AW148" s="140"/>
      <c r="AX148" s="141">
        <v>2.95</v>
      </c>
      <c r="AY148" s="141" t="s">
        <v>90</v>
      </c>
      <c r="AZ148" s="140">
        <v>45184</v>
      </c>
      <c r="BA148" s="141" t="s">
        <v>1045</v>
      </c>
      <c r="BB148" s="141" t="s">
        <v>498</v>
      </c>
      <c r="BC148" s="140">
        <v>44819</v>
      </c>
      <c r="BD148" s="141" t="s">
        <v>90</v>
      </c>
      <c r="BE148" s="140">
        <v>44819</v>
      </c>
      <c r="BF148" s="141" t="s">
        <v>90</v>
      </c>
      <c r="BG148" s="141" t="s">
        <v>2003</v>
      </c>
      <c r="BH148" s="141" t="s">
        <v>2004</v>
      </c>
      <c r="BI148" s="141" t="s">
        <v>426</v>
      </c>
      <c r="BJ148" s="141" t="s">
        <v>426</v>
      </c>
      <c r="BK148" s="141" t="s">
        <v>425</v>
      </c>
      <c r="BL148" s="141" t="s">
        <v>424</v>
      </c>
      <c r="BM148" s="141" t="s">
        <v>423</v>
      </c>
      <c r="BN148" s="141" t="s">
        <v>90</v>
      </c>
      <c r="BO148" s="141" t="s">
        <v>1230</v>
      </c>
      <c r="BP148" s="141" t="s">
        <v>90</v>
      </c>
      <c r="BQ148" s="142" t="s">
        <v>90</v>
      </c>
      <c r="BR148" s="38"/>
      <c r="BS148" t="s">
        <v>7</v>
      </c>
      <c r="BT148" s="141" t="s">
        <v>136</v>
      </c>
      <c r="BU148" s="139" t="s">
        <v>2005</v>
      </c>
    </row>
    <row r="149" spans="1:73" hidden="1" x14ac:dyDescent="0.25">
      <c r="A149" s="141" t="s">
        <v>2006</v>
      </c>
      <c r="B149" s="141" t="s">
        <v>2007</v>
      </c>
      <c r="C149" s="139" t="s">
        <v>2008</v>
      </c>
      <c r="D149" s="140">
        <v>44783</v>
      </c>
      <c r="E149" s="141" t="s">
        <v>2009</v>
      </c>
      <c r="F149" s="141" t="s">
        <v>1904</v>
      </c>
      <c r="G149" s="141" t="s">
        <v>974</v>
      </c>
      <c r="H149" s="141" t="s">
        <v>428</v>
      </c>
      <c r="I149" s="141">
        <v>7.5</v>
      </c>
      <c r="J149" s="141" t="s">
        <v>106</v>
      </c>
      <c r="K149" s="141" t="s">
        <v>2010</v>
      </c>
      <c r="L149" s="139">
        <v>3</v>
      </c>
      <c r="M149" s="140">
        <v>45520</v>
      </c>
      <c r="N149" s="141" t="s">
        <v>107</v>
      </c>
      <c r="O149" s="141" t="s">
        <v>90</v>
      </c>
      <c r="P149" s="141" t="s">
        <v>90</v>
      </c>
      <c r="Q149" s="139"/>
      <c r="R149" s="141" t="s">
        <v>90</v>
      </c>
      <c r="S149" s="141" t="s">
        <v>431</v>
      </c>
      <c r="T149" s="141" t="s">
        <v>90</v>
      </c>
      <c r="U149" s="141" t="s">
        <v>430</v>
      </c>
      <c r="V149" s="139">
        <v>100</v>
      </c>
      <c r="W149" s="139"/>
      <c r="X149" s="141" t="s">
        <v>439</v>
      </c>
      <c r="Y149" s="141" t="s">
        <v>1430</v>
      </c>
      <c r="Z149" s="141" t="s">
        <v>90</v>
      </c>
      <c r="AA149" s="139"/>
      <c r="AB149" s="139"/>
      <c r="AC149" s="139"/>
      <c r="AD149" s="139"/>
      <c r="AE149" s="141" t="s">
        <v>90</v>
      </c>
      <c r="AF149" s="141" t="s">
        <v>290</v>
      </c>
      <c r="AG149" s="141" t="s">
        <v>402</v>
      </c>
      <c r="AH149" s="141" t="s">
        <v>428</v>
      </c>
      <c r="AI149" s="141" t="s">
        <v>440</v>
      </c>
      <c r="AJ149" s="141" t="s">
        <v>90</v>
      </c>
      <c r="AK149" s="142" t="s">
        <v>82</v>
      </c>
      <c r="AL149" s="141" t="s">
        <v>1331</v>
      </c>
      <c r="AM149" s="141" t="s">
        <v>1432</v>
      </c>
      <c r="AN149" s="141" t="s">
        <v>435</v>
      </c>
      <c r="AO149" s="139"/>
      <c r="AP149" s="141" t="s">
        <v>90</v>
      </c>
      <c r="AQ149" s="141" t="s">
        <v>90</v>
      </c>
      <c r="AR149" s="141" t="s">
        <v>90</v>
      </c>
      <c r="AS149" s="139" t="s">
        <v>2011</v>
      </c>
      <c r="AT149" s="141">
        <v>1000000</v>
      </c>
      <c r="AU149" s="139">
        <v>7.5</v>
      </c>
      <c r="AV149" s="140">
        <v>44790</v>
      </c>
      <c r="AW149" s="140"/>
      <c r="AX149" s="141">
        <v>3</v>
      </c>
      <c r="AY149" s="141" t="s">
        <v>90</v>
      </c>
      <c r="AZ149" s="140">
        <v>45154</v>
      </c>
      <c r="BA149" s="141" t="s">
        <v>2012</v>
      </c>
      <c r="BB149" s="141" t="s">
        <v>90</v>
      </c>
      <c r="BC149" s="140">
        <v>44790</v>
      </c>
      <c r="BD149" s="141" t="s">
        <v>90</v>
      </c>
      <c r="BE149" s="140">
        <v>44790</v>
      </c>
      <c r="BF149" s="141" t="s">
        <v>90</v>
      </c>
      <c r="BG149" s="141" t="s">
        <v>90</v>
      </c>
      <c r="BH149" s="141" t="s">
        <v>90</v>
      </c>
      <c r="BI149" s="141" t="s">
        <v>426</v>
      </c>
      <c r="BJ149" s="141" t="s">
        <v>426</v>
      </c>
      <c r="BK149" s="141" t="s">
        <v>425</v>
      </c>
      <c r="BL149" s="141" t="s">
        <v>424</v>
      </c>
      <c r="BM149" s="141" t="s">
        <v>423</v>
      </c>
      <c r="BN149" s="141" t="s">
        <v>90</v>
      </c>
      <c r="BO149" s="141" t="s">
        <v>1230</v>
      </c>
      <c r="BP149" s="141" t="s">
        <v>90</v>
      </c>
      <c r="BQ149" s="142" t="s">
        <v>90</v>
      </c>
      <c r="BR149" s="38"/>
      <c r="BS149" t="s">
        <v>7</v>
      </c>
      <c r="BT149" s="141" t="s">
        <v>12</v>
      </c>
      <c r="BU149" s="139" t="s">
        <v>2013</v>
      </c>
    </row>
    <row r="150" spans="1:73" hidden="1" x14ac:dyDescent="0.25">
      <c r="A150" s="141" t="s">
        <v>1900</v>
      </c>
      <c r="B150" s="141" t="s">
        <v>1901</v>
      </c>
      <c r="C150" s="139" t="s">
        <v>1902</v>
      </c>
      <c r="D150" s="140">
        <v>44777</v>
      </c>
      <c r="E150" s="141" t="s">
        <v>1903</v>
      </c>
      <c r="F150" s="141" t="s">
        <v>1904</v>
      </c>
      <c r="G150" s="141" t="s">
        <v>974</v>
      </c>
      <c r="H150" s="141" t="s">
        <v>428</v>
      </c>
      <c r="I150" s="141">
        <v>40</v>
      </c>
      <c r="J150" s="141" t="s">
        <v>104</v>
      </c>
      <c r="K150" s="141" t="s">
        <v>1878</v>
      </c>
      <c r="L150" s="139">
        <v>2.44</v>
      </c>
      <c r="M150" s="140">
        <v>45460</v>
      </c>
      <c r="N150" s="141" t="s">
        <v>433</v>
      </c>
      <c r="O150" s="141" t="s">
        <v>90</v>
      </c>
      <c r="P150" s="141" t="s">
        <v>90</v>
      </c>
      <c r="Q150" s="139"/>
      <c r="R150" s="141" t="s">
        <v>432</v>
      </c>
      <c r="S150" s="141" t="s">
        <v>431</v>
      </c>
      <c r="T150" s="141" t="s">
        <v>90</v>
      </c>
      <c r="U150" s="141" t="s">
        <v>430</v>
      </c>
      <c r="V150" s="139"/>
      <c r="W150" s="139"/>
      <c r="X150" s="141" t="s">
        <v>439</v>
      </c>
      <c r="Y150" s="141" t="s">
        <v>1430</v>
      </c>
      <c r="Z150" s="141" t="s">
        <v>90</v>
      </c>
      <c r="AA150" s="139"/>
      <c r="AB150" s="139"/>
      <c r="AC150" s="139"/>
      <c r="AD150" s="139"/>
      <c r="AE150" s="141" t="s">
        <v>90</v>
      </c>
      <c r="AF150" s="141" t="s">
        <v>232</v>
      </c>
      <c r="AG150" s="141" t="s">
        <v>1150</v>
      </c>
      <c r="AH150" s="141" t="s">
        <v>428</v>
      </c>
      <c r="AI150" s="141" t="s">
        <v>90</v>
      </c>
      <c r="AJ150" s="141" t="s">
        <v>90</v>
      </c>
      <c r="AK150" s="142" t="s">
        <v>2</v>
      </c>
      <c r="AL150" s="141" t="s">
        <v>1905</v>
      </c>
      <c r="AM150" s="141" t="s">
        <v>1906</v>
      </c>
      <c r="AN150" s="141" t="s">
        <v>435</v>
      </c>
      <c r="AO150" s="139"/>
      <c r="AP150" s="141" t="s">
        <v>90</v>
      </c>
      <c r="AQ150" s="141" t="s">
        <v>90</v>
      </c>
      <c r="AR150" s="141" t="s">
        <v>90</v>
      </c>
      <c r="AS150" s="139" t="s">
        <v>1907</v>
      </c>
      <c r="AT150" s="141">
        <v>500000</v>
      </c>
      <c r="AU150" s="139">
        <v>140</v>
      </c>
      <c r="AV150" s="140">
        <v>44785</v>
      </c>
      <c r="AW150" s="140"/>
      <c r="AX150" s="141">
        <v>2.44</v>
      </c>
      <c r="AY150" s="141" t="s">
        <v>90</v>
      </c>
      <c r="AZ150" s="140">
        <v>44912</v>
      </c>
      <c r="BA150" s="141" t="s">
        <v>1908</v>
      </c>
      <c r="BB150" s="141" t="s">
        <v>90</v>
      </c>
      <c r="BC150" s="140">
        <v>44729</v>
      </c>
      <c r="BD150" s="141" t="s">
        <v>90</v>
      </c>
      <c r="BE150" s="140">
        <v>44729</v>
      </c>
      <c r="BF150" s="141" t="s">
        <v>90</v>
      </c>
      <c r="BG150" s="141" t="s">
        <v>90</v>
      </c>
      <c r="BH150" s="141" t="s">
        <v>90</v>
      </c>
      <c r="BI150" s="141" t="s">
        <v>426</v>
      </c>
      <c r="BJ150" s="141" t="s">
        <v>426</v>
      </c>
      <c r="BK150" s="141" t="s">
        <v>425</v>
      </c>
      <c r="BL150" s="141" t="s">
        <v>424</v>
      </c>
      <c r="BM150" s="141" t="s">
        <v>1883</v>
      </c>
      <c r="BN150" s="141" t="s">
        <v>90</v>
      </c>
      <c r="BO150" s="141" t="s">
        <v>126</v>
      </c>
      <c r="BP150" s="141" t="s">
        <v>90</v>
      </c>
      <c r="BQ150" s="142" t="s">
        <v>90</v>
      </c>
      <c r="BR150" s="38"/>
      <c r="BS150" t="s">
        <v>7</v>
      </c>
      <c r="BT150" s="141" t="s">
        <v>12</v>
      </c>
      <c r="BU150" s="139" t="s">
        <v>2014</v>
      </c>
    </row>
    <row r="151" spans="1:73" hidden="1" x14ac:dyDescent="0.25">
      <c r="A151" s="141" t="s">
        <v>702</v>
      </c>
      <c r="B151" s="141" t="s">
        <v>2015</v>
      </c>
      <c r="C151" s="139" t="s">
        <v>2016</v>
      </c>
      <c r="D151" s="140">
        <v>44757</v>
      </c>
      <c r="E151" s="141" t="s">
        <v>2017</v>
      </c>
      <c r="F151" s="141" t="s">
        <v>1877</v>
      </c>
      <c r="G151" s="141" t="s">
        <v>802</v>
      </c>
      <c r="H151" s="141" t="s">
        <v>428</v>
      </c>
      <c r="I151" s="141">
        <v>1</v>
      </c>
      <c r="J151" s="141" t="s">
        <v>83</v>
      </c>
      <c r="K151" s="141" t="s">
        <v>1878</v>
      </c>
      <c r="L151" s="139">
        <v>3</v>
      </c>
      <c r="M151" s="140">
        <v>45495</v>
      </c>
      <c r="N151" s="141" t="s">
        <v>107</v>
      </c>
      <c r="O151" s="141" t="s">
        <v>90</v>
      </c>
      <c r="P151" s="141" t="s">
        <v>90</v>
      </c>
      <c r="Q151" s="139"/>
      <c r="R151" s="141" t="s">
        <v>432</v>
      </c>
      <c r="S151" s="141" t="s">
        <v>431</v>
      </c>
      <c r="T151" s="141" t="s">
        <v>90</v>
      </c>
      <c r="U151" s="141" t="s">
        <v>430</v>
      </c>
      <c r="V151" s="139"/>
      <c r="W151" s="139"/>
      <c r="X151" s="141" t="s">
        <v>439</v>
      </c>
      <c r="Y151" s="141" t="s">
        <v>1430</v>
      </c>
      <c r="Z151" s="141" t="s">
        <v>90</v>
      </c>
      <c r="AA151" s="139"/>
      <c r="AB151" s="139"/>
      <c r="AC151" s="139"/>
      <c r="AD151" s="139"/>
      <c r="AE151" s="141" t="s">
        <v>90</v>
      </c>
      <c r="AF151" s="141" t="s">
        <v>290</v>
      </c>
      <c r="AG151" s="141" t="s">
        <v>402</v>
      </c>
      <c r="AH151" s="141" t="s">
        <v>428</v>
      </c>
      <c r="AI151" s="141" t="s">
        <v>440</v>
      </c>
      <c r="AJ151" s="141" t="s">
        <v>90</v>
      </c>
      <c r="AK151" s="142" t="s">
        <v>82</v>
      </c>
      <c r="AL151" s="141" t="s">
        <v>2018</v>
      </c>
      <c r="AM151" s="141" t="s">
        <v>1432</v>
      </c>
      <c r="AN151" s="141" t="s">
        <v>435</v>
      </c>
      <c r="AO151" s="139"/>
      <c r="AP151" s="141" t="s">
        <v>90</v>
      </c>
      <c r="AQ151" s="141" t="s">
        <v>90</v>
      </c>
      <c r="AR151" s="141" t="s">
        <v>90</v>
      </c>
      <c r="AS151" s="139" t="s">
        <v>1880</v>
      </c>
      <c r="AT151" s="141">
        <v>1000</v>
      </c>
      <c r="AU151" s="139">
        <v>1</v>
      </c>
      <c r="AV151" s="140">
        <v>44764</v>
      </c>
      <c r="AW151" s="140"/>
      <c r="AX151" s="141">
        <v>3</v>
      </c>
      <c r="AY151" s="141" t="s">
        <v>90</v>
      </c>
      <c r="AZ151" s="140">
        <v>44948</v>
      </c>
      <c r="BA151" s="141" t="s">
        <v>2019</v>
      </c>
      <c r="BB151" s="141" t="s">
        <v>90</v>
      </c>
      <c r="BC151" s="140">
        <v>44764</v>
      </c>
      <c r="BD151" s="141" t="s">
        <v>90</v>
      </c>
      <c r="BE151" s="140">
        <v>44764</v>
      </c>
      <c r="BF151" s="141" t="s">
        <v>90</v>
      </c>
      <c r="BG151" s="141" t="s">
        <v>90</v>
      </c>
      <c r="BH151" s="141" t="s">
        <v>90</v>
      </c>
      <c r="BI151" s="141" t="s">
        <v>426</v>
      </c>
      <c r="BJ151" s="141" t="s">
        <v>426</v>
      </c>
      <c r="BK151" s="141" t="s">
        <v>425</v>
      </c>
      <c r="BL151" s="141" t="s">
        <v>424</v>
      </c>
      <c r="BM151" s="141" t="s">
        <v>1883</v>
      </c>
      <c r="BN151" s="141" t="s">
        <v>90</v>
      </c>
      <c r="BO151" s="141" t="s">
        <v>126</v>
      </c>
      <c r="BP151" s="141" t="s">
        <v>90</v>
      </c>
      <c r="BQ151" s="142" t="s">
        <v>90</v>
      </c>
      <c r="BR151" s="38"/>
      <c r="BS151" t="s">
        <v>7</v>
      </c>
      <c r="BT151" s="141" t="s">
        <v>12</v>
      </c>
      <c r="BU151" s="139" t="s">
        <v>2020</v>
      </c>
    </row>
    <row r="152" spans="1:73" x14ac:dyDescent="0.25">
      <c r="A152" s="141" t="s">
        <v>2021</v>
      </c>
      <c r="B152" s="141" t="s">
        <v>2022</v>
      </c>
      <c r="C152" s="139" t="s">
        <v>2023</v>
      </c>
      <c r="D152" s="140">
        <v>44756</v>
      </c>
      <c r="E152" s="141" t="s">
        <v>2024</v>
      </c>
      <c r="F152" s="141" t="s">
        <v>2025</v>
      </c>
      <c r="G152" s="141" t="s">
        <v>1298</v>
      </c>
      <c r="H152" s="141" t="s">
        <v>428</v>
      </c>
      <c r="I152" s="141">
        <v>1.87</v>
      </c>
      <c r="J152" s="141" t="s">
        <v>83</v>
      </c>
      <c r="K152" s="141" t="s">
        <v>2026</v>
      </c>
      <c r="L152" s="139">
        <v>4</v>
      </c>
      <c r="M152" s="140">
        <v>45485</v>
      </c>
      <c r="N152" s="141" t="s">
        <v>803</v>
      </c>
      <c r="O152" s="141" t="s">
        <v>90</v>
      </c>
      <c r="P152" s="141" t="s">
        <v>90</v>
      </c>
      <c r="Q152" s="139"/>
      <c r="R152" s="141" t="s">
        <v>432</v>
      </c>
      <c r="S152" s="141" t="s">
        <v>2027</v>
      </c>
      <c r="T152" s="141" t="s">
        <v>90</v>
      </c>
      <c r="U152" s="141" t="s">
        <v>1982</v>
      </c>
      <c r="V152" s="139"/>
      <c r="W152" s="139"/>
      <c r="X152" s="141" t="s">
        <v>1020</v>
      </c>
      <c r="Y152" s="141" t="s">
        <v>90</v>
      </c>
      <c r="Z152" s="141" t="s">
        <v>90</v>
      </c>
      <c r="AA152" s="139"/>
      <c r="AB152" s="139"/>
      <c r="AC152" s="139"/>
      <c r="AD152" s="139"/>
      <c r="AE152" s="141" t="s">
        <v>90</v>
      </c>
      <c r="AF152" s="141" t="s">
        <v>290</v>
      </c>
      <c r="AG152" s="141" t="s">
        <v>1310</v>
      </c>
      <c r="AH152" s="141" t="s">
        <v>428</v>
      </c>
      <c r="AI152" s="141" t="s">
        <v>372</v>
      </c>
      <c r="AJ152" s="141" t="s">
        <v>90</v>
      </c>
      <c r="AK152" s="142" t="s">
        <v>3</v>
      </c>
      <c r="AL152" s="141" t="s">
        <v>2028</v>
      </c>
      <c r="AM152" s="141" t="s">
        <v>1984</v>
      </c>
      <c r="AN152" s="141" t="s">
        <v>1985</v>
      </c>
      <c r="AO152" s="139"/>
      <c r="AP152" s="141" t="s">
        <v>90</v>
      </c>
      <c r="AQ152" s="141" t="s">
        <v>90</v>
      </c>
      <c r="AR152" s="141" t="s">
        <v>90</v>
      </c>
      <c r="AS152" s="139" t="s">
        <v>2029</v>
      </c>
      <c r="AT152" s="141">
        <v>1</v>
      </c>
      <c r="AU152" s="139">
        <v>1.8695999999999999</v>
      </c>
      <c r="AV152" s="140">
        <v>44757</v>
      </c>
      <c r="AW152" s="140">
        <v>44757</v>
      </c>
      <c r="AX152" s="141">
        <v>4</v>
      </c>
      <c r="AY152" s="141" t="s">
        <v>90</v>
      </c>
      <c r="AZ152" s="140">
        <v>44941</v>
      </c>
      <c r="BA152" s="141" t="s">
        <v>2030</v>
      </c>
      <c r="BB152" s="141" t="s">
        <v>2031</v>
      </c>
      <c r="BC152" s="140">
        <v>44757</v>
      </c>
      <c r="BD152" s="141" t="s">
        <v>90</v>
      </c>
      <c r="BE152" s="140">
        <v>44757</v>
      </c>
      <c r="BF152" s="141" t="s">
        <v>90</v>
      </c>
      <c r="BG152" s="141" t="s">
        <v>90</v>
      </c>
      <c r="BH152" s="141" t="s">
        <v>90</v>
      </c>
      <c r="BI152" s="141" t="s">
        <v>426</v>
      </c>
      <c r="BJ152" s="141" t="s">
        <v>426</v>
      </c>
      <c r="BK152" s="141" t="s">
        <v>425</v>
      </c>
      <c r="BL152" s="141" t="s">
        <v>424</v>
      </c>
      <c r="BM152" s="141" t="s">
        <v>880</v>
      </c>
      <c r="BN152" s="141" t="s">
        <v>90</v>
      </c>
      <c r="BO152" s="141" t="s">
        <v>126</v>
      </c>
      <c r="BP152" s="141" t="s">
        <v>90</v>
      </c>
      <c r="BQ152" s="142" t="s">
        <v>90</v>
      </c>
      <c r="BR152" s="38">
        <v>44767</v>
      </c>
      <c r="BS152" t="s">
        <v>7</v>
      </c>
      <c r="BT152" s="141" t="s">
        <v>13</v>
      </c>
      <c r="BU152" s="139" t="s">
        <v>2032</v>
      </c>
    </row>
    <row r="153" spans="1:73" hidden="1" x14ac:dyDescent="0.25">
      <c r="A153" s="141" t="s">
        <v>2006</v>
      </c>
      <c r="B153" s="141" t="s">
        <v>2033</v>
      </c>
      <c r="C153" s="139" t="s">
        <v>2034</v>
      </c>
      <c r="D153" s="140">
        <v>44754</v>
      </c>
      <c r="E153" s="141" t="s">
        <v>2035</v>
      </c>
      <c r="F153" s="141" t="s">
        <v>1904</v>
      </c>
      <c r="G153" s="141" t="s">
        <v>974</v>
      </c>
      <c r="H153" s="141" t="s">
        <v>2036</v>
      </c>
      <c r="I153" s="141">
        <v>35</v>
      </c>
      <c r="J153" s="141" t="s">
        <v>106</v>
      </c>
      <c r="K153" s="141" t="s">
        <v>1878</v>
      </c>
      <c r="L153" s="139">
        <v>2.85</v>
      </c>
      <c r="M153" s="140">
        <v>45492</v>
      </c>
      <c r="N153" s="141" t="s">
        <v>433</v>
      </c>
      <c r="O153" s="141" t="s">
        <v>2037</v>
      </c>
      <c r="P153" s="141" t="s">
        <v>2038</v>
      </c>
      <c r="Q153" s="139">
        <v>55</v>
      </c>
      <c r="R153" s="141" t="s">
        <v>432</v>
      </c>
      <c r="S153" s="141" t="s">
        <v>431</v>
      </c>
      <c r="T153" s="141" t="s">
        <v>90</v>
      </c>
      <c r="U153" s="141" t="s">
        <v>430</v>
      </c>
      <c r="V153" s="139">
        <v>100</v>
      </c>
      <c r="W153" s="139"/>
      <c r="X153" s="141" t="s">
        <v>439</v>
      </c>
      <c r="Y153" s="141" t="s">
        <v>1430</v>
      </c>
      <c r="Z153" s="141" t="s">
        <v>90</v>
      </c>
      <c r="AA153" s="139"/>
      <c r="AB153" s="139"/>
      <c r="AC153" s="139"/>
      <c r="AD153" s="139"/>
      <c r="AE153" s="141" t="s">
        <v>2039</v>
      </c>
      <c r="AF153" s="141" t="s">
        <v>290</v>
      </c>
      <c r="AG153" s="141" t="s">
        <v>402</v>
      </c>
      <c r="AH153" s="141" t="s">
        <v>2036</v>
      </c>
      <c r="AI153" s="141" t="s">
        <v>440</v>
      </c>
      <c r="AJ153" s="141" t="s">
        <v>90</v>
      </c>
      <c r="AK153" s="142" t="s">
        <v>82</v>
      </c>
      <c r="AL153" s="141" t="s">
        <v>1407</v>
      </c>
      <c r="AM153" s="141" t="s">
        <v>1432</v>
      </c>
      <c r="AN153" s="141" t="s">
        <v>435</v>
      </c>
      <c r="AO153" s="139"/>
      <c r="AP153" s="141" t="s">
        <v>90</v>
      </c>
      <c r="AQ153" s="141" t="s">
        <v>90</v>
      </c>
      <c r="AR153" s="141" t="s">
        <v>90</v>
      </c>
      <c r="AS153" s="139" t="s">
        <v>2011</v>
      </c>
      <c r="AT153" s="141">
        <v>500000</v>
      </c>
      <c r="AU153" s="139">
        <v>35</v>
      </c>
      <c r="AV153" s="140">
        <v>44761</v>
      </c>
      <c r="AW153" s="140"/>
      <c r="AX153" s="141">
        <v>2.85</v>
      </c>
      <c r="AY153" s="141" t="s">
        <v>90</v>
      </c>
      <c r="AZ153" s="140">
        <v>44945</v>
      </c>
      <c r="BA153" s="141" t="s">
        <v>2012</v>
      </c>
      <c r="BB153" s="141" t="s">
        <v>90</v>
      </c>
      <c r="BC153" s="140">
        <v>44761</v>
      </c>
      <c r="BD153" s="141" t="s">
        <v>90</v>
      </c>
      <c r="BE153" s="140">
        <v>44761</v>
      </c>
      <c r="BF153" s="141" t="s">
        <v>90</v>
      </c>
      <c r="BG153" s="141" t="s">
        <v>90</v>
      </c>
      <c r="BH153" s="141" t="s">
        <v>2040</v>
      </c>
      <c r="BI153" s="141" t="s">
        <v>426</v>
      </c>
      <c r="BJ153" s="141" t="s">
        <v>426</v>
      </c>
      <c r="BK153" s="141" t="s">
        <v>425</v>
      </c>
      <c r="BL153" s="141" t="s">
        <v>424</v>
      </c>
      <c r="BM153" s="141" t="s">
        <v>423</v>
      </c>
      <c r="BN153" s="141" t="s">
        <v>90</v>
      </c>
      <c r="BO153" s="141" t="s">
        <v>126</v>
      </c>
      <c r="BP153" s="141" t="s">
        <v>90</v>
      </c>
      <c r="BQ153" s="142" t="s">
        <v>90</v>
      </c>
      <c r="BR153" s="38"/>
      <c r="BS153" t="s">
        <v>7</v>
      </c>
      <c r="BT153" s="141" t="s">
        <v>12</v>
      </c>
      <c r="BU153" s="139" t="s">
        <v>2041</v>
      </c>
    </row>
    <row r="154" spans="1:73" hidden="1" x14ac:dyDescent="0.25">
      <c r="A154" s="141" t="s">
        <v>702</v>
      </c>
      <c r="B154" s="141" t="s">
        <v>2042</v>
      </c>
      <c r="C154" s="139" t="s">
        <v>2043</v>
      </c>
      <c r="D154" s="140">
        <v>44753</v>
      </c>
      <c r="E154" s="141" t="s">
        <v>2044</v>
      </c>
      <c r="F154" s="141" t="s">
        <v>1877</v>
      </c>
      <c r="G154" s="141" t="s">
        <v>802</v>
      </c>
      <c r="H154" s="141" t="s">
        <v>428</v>
      </c>
      <c r="I154" s="141">
        <v>1</v>
      </c>
      <c r="J154" s="141" t="s">
        <v>83</v>
      </c>
      <c r="K154" s="141" t="s">
        <v>1878</v>
      </c>
      <c r="L154" s="139">
        <v>3</v>
      </c>
      <c r="M154" s="140">
        <v>45491</v>
      </c>
      <c r="N154" s="141" t="s">
        <v>107</v>
      </c>
      <c r="O154" s="141" t="s">
        <v>90</v>
      </c>
      <c r="P154" s="141" t="s">
        <v>90</v>
      </c>
      <c r="Q154" s="139"/>
      <c r="R154" s="141" t="s">
        <v>432</v>
      </c>
      <c r="S154" s="141" t="s">
        <v>431</v>
      </c>
      <c r="T154" s="141" t="s">
        <v>90</v>
      </c>
      <c r="U154" s="141" t="s">
        <v>430</v>
      </c>
      <c r="V154" s="139"/>
      <c r="W154" s="139"/>
      <c r="X154" s="141" t="s">
        <v>439</v>
      </c>
      <c r="Y154" s="141" t="s">
        <v>1430</v>
      </c>
      <c r="Z154" s="141" t="s">
        <v>90</v>
      </c>
      <c r="AA154" s="139"/>
      <c r="AB154" s="139"/>
      <c r="AC154" s="139"/>
      <c r="AD154" s="139"/>
      <c r="AE154" s="141" t="s">
        <v>2045</v>
      </c>
      <c r="AF154" s="141" t="s">
        <v>290</v>
      </c>
      <c r="AG154" s="141" t="s">
        <v>402</v>
      </c>
      <c r="AH154" s="141" t="s">
        <v>428</v>
      </c>
      <c r="AI154" s="141" t="s">
        <v>440</v>
      </c>
      <c r="AJ154" s="141" t="s">
        <v>90</v>
      </c>
      <c r="AK154" s="142" t="s">
        <v>82</v>
      </c>
      <c r="AL154" s="141" t="s">
        <v>2046</v>
      </c>
      <c r="AM154" s="141" t="s">
        <v>1432</v>
      </c>
      <c r="AN154" s="141" t="s">
        <v>435</v>
      </c>
      <c r="AO154" s="139"/>
      <c r="AP154" s="141" t="s">
        <v>90</v>
      </c>
      <c r="AQ154" s="141" t="s">
        <v>90</v>
      </c>
      <c r="AR154" s="141" t="s">
        <v>90</v>
      </c>
      <c r="AS154" s="139" t="s">
        <v>1880</v>
      </c>
      <c r="AT154" s="141">
        <v>1000</v>
      </c>
      <c r="AU154" s="139">
        <v>1</v>
      </c>
      <c r="AV154" s="140">
        <v>44760</v>
      </c>
      <c r="AW154" s="140"/>
      <c r="AX154" s="141">
        <v>3</v>
      </c>
      <c r="AY154" s="141" t="s">
        <v>90</v>
      </c>
      <c r="AZ154" s="140">
        <v>44944</v>
      </c>
      <c r="BA154" s="141" t="s">
        <v>2019</v>
      </c>
      <c r="BB154" s="141" t="s">
        <v>90</v>
      </c>
      <c r="BC154" s="140">
        <v>44760</v>
      </c>
      <c r="BD154" s="141" t="s">
        <v>90</v>
      </c>
      <c r="BE154" s="140">
        <v>44760</v>
      </c>
      <c r="BF154" s="141" t="s">
        <v>90</v>
      </c>
      <c r="BG154" s="141" t="s">
        <v>90</v>
      </c>
      <c r="BH154" s="141" t="s">
        <v>2045</v>
      </c>
      <c r="BI154" s="141" t="s">
        <v>426</v>
      </c>
      <c r="BJ154" s="141" t="s">
        <v>426</v>
      </c>
      <c r="BK154" s="141" t="s">
        <v>425</v>
      </c>
      <c r="BL154" s="141" t="s">
        <v>424</v>
      </c>
      <c r="BM154" s="141" t="s">
        <v>1883</v>
      </c>
      <c r="BN154" s="141" t="s">
        <v>90</v>
      </c>
      <c r="BO154" s="141" t="s">
        <v>126</v>
      </c>
      <c r="BP154" s="141" t="s">
        <v>90</v>
      </c>
      <c r="BQ154" s="142" t="s">
        <v>90</v>
      </c>
      <c r="BR154" s="38"/>
      <c r="BS154" t="s">
        <v>7</v>
      </c>
      <c r="BT154" s="141" t="s">
        <v>12</v>
      </c>
      <c r="BU154" s="139" t="s">
        <v>2047</v>
      </c>
    </row>
    <row r="155" spans="1:73" hidden="1" x14ac:dyDescent="0.25">
      <c r="A155" s="141" t="s">
        <v>702</v>
      </c>
      <c r="B155" s="141" t="s">
        <v>2048</v>
      </c>
      <c r="C155" s="139" t="s">
        <v>2049</v>
      </c>
      <c r="D155" s="140">
        <v>44749</v>
      </c>
      <c r="E155" s="141" t="s">
        <v>2050</v>
      </c>
      <c r="F155" s="141" t="s">
        <v>1877</v>
      </c>
      <c r="G155" s="141" t="s">
        <v>802</v>
      </c>
      <c r="H155" s="141" t="s">
        <v>428</v>
      </c>
      <c r="I155" s="141">
        <v>1</v>
      </c>
      <c r="J155" s="141" t="s">
        <v>83</v>
      </c>
      <c r="K155" s="141" t="s">
        <v>1878</v>
      </c>
      <c r="L155" s="139">
        <v>2.875</v>
      </c>
      <c r="M155" s="140">
        <v>45485</v>
      </c>
      <c r="N155" s="141" t="s">
        <v>107</v>
      </c>
      <c r="O155" s="141" t="s">
        <v>90</v>
      </c>
      <c r="P155" s="141" t="s">
        <v>90</v>
      </c>
      <c r="Q155" s="139"/>
      <c r="R155" s="141" t="s">
        <v>432</v>
      </c>
      <c r="S155" s="141" t="s">
        <v>431</v>
      </c>
      <c r="T155" s="141" t="s">
        <v>90</v>
      </c>
      <c r="U155" s="141" t="s">
        <v>430</v>
      </c>
      <c r="V155" s="139"/>
      <c r="W155" s="139"/>
      <c r="X155" s="141" t="s">
        <v>439</v>
      </c>
      <c r="Y155" s="141" t="s">
        <v>1430</v>
      </c>
      <c r="Z155" s="141" t="s">
        <v>90</v>
      </c>
      <c r="AA155" s="139"/>
      <c r="AB155" s="139"/>
      <c r="AC155" s="139"/>
      <c r="AD155" s="139"/>
      <c r="AE155" s="141" t="s">
        <v>90</v>
      </c>
      <c r="AF155" s="141" t="s">
        <v>290</v>
      </c>
      <c r="AG155" s="141" t="s">
        <v>402</v>
      </c>
      <c r="AH155" s="141" t="s">
        <v>428</v>
      </c>
      <c r="AI155" s="141" t="s">
        <v>440</v>
      </c>
      <c r="AJ155" s="141" t="s">
        <v>90</v>
      </c>
      <c r="AK155" s="142" t="s">
        <v>82</v>
      </c>
      <c r="AL155" s="141" t="s">
        <v>2028</v>
      </c>
      <c r="AM155" s="141" t="s">
        <v>1432</v>
      </c>
      <c r="AN155" s="141" t="s">
        <v>435</v>
      </c>
      <c r="AO155" s="139"/>
      <c r="AP155" s="141" t="s">
        <v>90</v>
      </c>
      <c r="AQ155" s="141" t="s">
        <v>90</v>
      </c>
      <c r="AR155" s="141" t="s">
        <v>90</v>
      </c>
      <c r="AS155" s="139" t="s">
        <v>1880</v>
      </c>
      <c r="AT155" s="141">
        <v>1000</v>
      </c>
      <c r="AU155" s="139">
        <v>1</v>
      </c>
      <c r="AV155" s="140">
        <v>44754</v>
      </c>
      <c r="AW155" s="140"/>
      <c r="AX155" s="141">
        <v>2.875</v>
      </c>
      <c r="AY155" s="141" t="s">
        <v>90</v>
      </c>
      <c r="AZ155" s="140">
        <v>44938</v>
      </c>
      <c r="BA155" s="141" t="s">
        <v>2019</v>
      </c>
      <c r="BB155" s="141" t="s">
        <v>90</v>
      </c>
      <c r="BC155" s="140">
        <v>44754</v>
      </c>
      <c r="BD155" s="141" t="s">
        <v>90</v>
      </c>
      <c r="BE155" s="140">
        <v>44754</v>
      </c>
      <c r="BF155" s="141" t="s">
        <v>90</v>
      </c>
      <c r="BG155" s="141" t="s">
        <v>90</v>
      </c>
      <c r="BH155" s="141" t="s">
        <v>90</v>
      </c>
      <c r="BI155" s="141" t="s">
        <v>426</v>
      </c>
      <c r="BJ155" s="141" t="s">
        <v>426</v>
      </c>
      <c r="BK155" s="141" t="s">
        <v>425</v>
      </c>
      <c r="BL155" s="141" t="s">
        <v>424</v>
      </c>
      <c r="BM155" s="141" t="s">
        <v>1883</v>
      </c>
      <c r="BN155" s="141" t="s">
        <v>90</v>
      </c>
      <c r="BO155" s="141" t="s">
        <v>126</v>
      </c>
      <c r="BP155" s="141" t="s">
        <v>90</v>
      </c>
      <c r="BQ155" s="142" t="s">
        <v>90</v>
      </c>
      <c r="BR155" s="38"/>
      <c r="BS155" t="s">
        <v>7</v>
      </c>
      <c r="BT155" s="141" t="s">
        <v>12</v>
      </c>
      <c r="BU155" s="139" t="s">
        <v>2051</v>
      </c>
    </row>
    <row r="156" spans="1:73" hidden="1" x14ac:dyDescent="0.25">
      <c r="A156" s="141" t="s">
        <v>702</v>
      </c>
      <c r="B156" s="141" t="s">
        <v>2052</v>
      </c>
      <c r="C156" s="139" t="s">
        <v>2053</v>
      </c>
      <c r="D156" s="140">
        <v>44749</v>
      </c>
      <c r="E156" s="141" t="s">
        <v>2054</v>
      </c>
      <c r="F156" s="141" t="s">
        <v>1877</v>
      </c>
      <c r="G156" s="141" t="s">
        <v>802</v>
      </c>
      <c r="H156" s="141" t="s">
        <v>428</v>
      </c>
      <c r="I156" s="141">
        <v>1</v>
      </c>
      <c r="J156" s="141" t="s">
        <v>83</v>
      </c>
      <c r="K156" s="141" t="s">
        <v>1878</v>
      </c>
      <c r="L156" s="139">
        <v>2.875</v>
      </c>
      <c r="M156" s="140">
        <v>45488</v>
      </c>
      <c r="N156" s="141" t="s">
        <v>107</v>
      </c>
      <c r="O156" s="141" t="s">
        <v>90</v>
      </c>
      <c r="P156" s="141" t="s">
        <v>90</v>
      </c>
      <c r="Q156" s="139"/>
      <c r="R156" s="141" t="s">
        <v>432</v>
      </c>
      <c r="S156" s="141" t="s">
        <v>431</v>
      </c>
      <c r="T156" s="141" t="s">
        <v>90</v>
      </c>
      <c r="U156" s="141" t="s">
        <v>430</v>
      </c>
      <c r="V156" s="139"/>
      <c r="W156" s="139"/>
      <c r="X156" s="141" t="s">
        <v>439</v>
      </c>
      <c r="Y156" s="141" t="s">
        <v>1430</v>
      </c>
      <c r="Z156" s="141" t="s">
        <v>90</v>
      </c>
      <c r="AA156" s="139"/>
      <c r="AB156" s="139"/>
      <c r="AC156" s="139"/>
      <c r="AD156" s="139"/>
      <c r="AE156" s="141" t="s">
        <v>90</v>
      </c>
      <c r="AF156" s="141" t="s">
        <v>290</v>
      </c>
      <c r="AG156" s="141" t="s">
        <v>402</v>
      </c>
      <c r="AH156" s="141" t="s">
        <v>428</v>
      </c>
      <c r="AI156" s="141" t="s">
        <v>440</v>
      </c>
      <c r="AJ156" s="141" t="s">
        <v>90</v>
      </c>
      <c r="AK156" s="142" t="s">
        <v>82</v>
      </c>
      <c r="AL156" s="141" t="s">
        <v>2055</v>
      </c>
      <c r="AM156" s="141" t="s">
        <v>1432</v>
      </c>
      <c r="AN156" s="141" t="s">
        <v>435</v>
      </c>
      <c r="AO156" s="139"/>
      <c r="AP156" s="141" t="s">
        <v>90</v>
      </c>
      <c r="AQ156" s="141" t="s">
        <v>90</v>
      </c>
      <c r="AR156" s="141" t="s">
        <v>90</v>
      </c>
      <c r="AS156" s="139" t="s">
        <v>1880</v>
      </c>
      <c r="AT156" s="141">
        <v>1000</v>
      </c>
      <c r="AU156" s="139">
        <v>1</v>
      </c>
      <c r="AV156" s="140">
        <v>44757</v>
      </c>
      <c r="AW156" s="140"/>
      <c r="AX156" s="141">
        <v>2.875</v>
      </c>
      <c r="AY156" s="141" t="s">
        <v>90</v>
      </c>
      <c r="AZ156" s="140">
        <v>44941</v>
      </c>
      <c r="BA156" s="141" t="s">
        <v>2019</v>
      </c>
      <c r="BB156" s="141" t="s">
        <v>90</v>
      </c>
      <c r="BC156" s="140">
        <v>44757</v>
      </c>
      <c r="BD156" s="141" t="s">
        <v>90</v>
      </c>
      <c r="BE156" s="140">
        <v>44757</v>
      </c>
      <c r="BF156" s="141" t="s">
        <v>90</v>
      </c>
      <c r="BG156" s="141" t="s">
        <v>90</v>
      </c>
      <c r="BH156" s="141" t="s">
        <v>90</v>
      </c>
      <c r="BI156" s="141" t="s">
        <v>426</v>
      </c>
      <c r="BJ156" s="141" t="s">
        <v>426</v>
      </c>
      <c r="BK156" s="141" t="s">
        <v>425</v>
      </c>
      <c r="BL156" s="141" t="s">
        <v>424</v>
      </c>
      <c r="BM156" s="141" t="s">
        <v>1883</v>
      </c>
      <c r="BN156" s="141" t="s">
        <v>90</v>
      </c>
      <c r="BO156" s="141" t="s">
        <v>126</v>
      </c>
      <c r="BP156" s="141" t="s">
        <v>90</v>
      </c>
      <c r="BQ156" s="142" t="s">
        <v>90</v>
      </c>
      <c r="BR156" s="38"/>
      <c r="BS156" t="s">
        <v>7</v>
      </c>
      <c r="BT156" s="141" t="s">
        <v>12</v>
      </c>
      <c r="BU156" s="139" t="s">
        <v>2056</v>
      </c>
    </row>
    <row r="157" spans="1:73" hidden="1" x14ac:dyDescent="0.25">
      <c r="A157" s="141" t="s">
        <v>1900</v>
      </c>
      <c r="B157" s="141" t="s">
        <v>1901</v>
      </c>
      <c r="C157" s="139" t="s">
        <v>1902</v>
      </c>
      <c r="D157" s="140">
        <v>44727</v>
      </c>
      <c r="E157" s="141" t="s">
        <v>1903</v>
      </c>
      <c r="F157" s="141" t="s">
        <v>1904</v>
      </c>
      <c r="G157" s="141" t="s">
        <v>974</v>
      </c>
      <c r="H157" s="141" t="s">
        <v>428</v>
      </c>
      <c r="I157" s="141">
        <v>140</v>
      </c>
      <c r="J157" s="141" t="s">
        <v>104</v>
      </c>
      <c r="K157" s="141" t="s">
        <v>1878</v>
      </c>
      <c r="L157" s="139">
        <v>2.44</v>
      </c>
      <c r="M157" s="140">
        <v>45460</v>
      </c>
      <c r="N157" s="141" t="s">
        <v>433</v>
      </c>
      <c r="O157" s="141" t="s">
        <v>90</v>
      </c>
      <c r="P157" s="141" t="s">
        <v>90</v>
      </c>
      <c r="Q157" s="139"/>
      <c r="R157" s="141" t="s">
        <v>432</v>
      </c>
      <c r="S157" s="141" t="s">
        <v>431</v>
      </c>
      <c r="T157" s="141" t="s">
        <v>90</v>
      </c>
      <c r="U157" s="141" t="s">
        <v>430</v>
      </c>
      <c r="V157" s="139">
        <v>100</v>
      </c>
      <c r="W157" s="139"/>
      <c r="X157" s="141" t="s">
        <v>439</v>
      </c>
      <c r="Y157" s="141" t="s">
        <v>1430</v>
      </c>
      <c r="Z157" s="141" t="s">
        <v>90</v>
      </c>
      <c r="AA157" s="139"/>
      <c r="AB157" s="139"/>
      <c r="AC157" s="139"/>
      <c r="AD157" s="139"/>
      <c r="AE157" s="141" t="s">
        <v>90</v>
      </c>
      <c r="AF157" s="141" t="s">
        <v>290</v>
      </c>
      <c r="AG157" s="141" t="s">
        <v>1150</v>
      </c>
      <c r="AH157" s="141" t="s">
        <v>428</v>
      </c>
      <c r="AI157" s="141" t="s">
        <v>90</v>
      </c>
      <c r="AJ157" s="141" t="s">
        <v>90</v>
      </c>
      <c r="AK157" s="142" t="s">
        <v>2</v>
      </c>
      <c r="AL157" s="141" t="s">
        <v>1905</v>
      </c>
      <c r="AM157" s="141" t="s">
        <v>1906</v>
      </c>
      <c r="AN157" s="141" t="s">
        <v>435</v>
      </c>
      <c r="AO157" s="139"/>
      <c r="AP157" s="141" t="s">
        <v>90</v>
      </c>
      <c r="AQ157" s="141" t="s">
        <v>90</v>
      </c>
      <c r="AR157" s="141" t="s">
        <v>90</v>
      </c>
      <c r="AS157" s="139" t="s">
        <v>1907</v>
      </c>
      <c r="AT157" s="141">
        <v>500000</v>
      </c>
      <c r="AU157" s="139">
        <v>140</v>
      </c>
      <c r="AV157" s="140">
        <v>44729</v>
      </c>
      <c r="AW157" s="140"/>
      <c r="AX157" s="141">
        <v>2.44</v>
      </c>
      <c r="AY157" s="141" t="s">
        <v>90</v>
      </c>
      <c r="AZ157" s="140">
        <v>44912</v>
      </c>
      <c r="BA157" s="141" t="s">
        <v>1908</v>
      </c>
      <c r="BB157" s="141" t="s">
        <v>90</v>
      </c>
      <c r="BC157" s="140">
        <v>44729</v>
      </c>
      <c r="BD157" s="141" t="s">
        <v>90</v>
      </c>
      <c r="BE157" s="140">
        <v>44729</v>
      </c>
      <c r="BF157" s="141" t="s">
        <v>90</v>
      </c>
      <c r="BG157" s="141" t="s">
        <v>90</v>
      </c>
      <c r="BH157" s="141" t="s">
        <v>90</v>
      </c>
      <c r="BI157" s="141" t="s">
        <v>426</v>
      </c>
      <c r="BJ157" s="141" t="s">
        <v>426</v>
      </c>
      <c r="BK157" s="141" t="s">
        <v>425</v>
      </c>
      <c r="BL157" s="141" t="s">
        <v>424</v>
      </c>
      <c r="BM157" s="141" t="s">
        <v>1883</v>
      </c>
      <c r="BN157" s="141" t="s">
        <v>90</v>
      </c>
      <c r="BO157" s="141" t="s">
        <v>126</v>
      </c>
      <c r="BP157" s="141" t="s">
        <v>90</v>
      </c>
      <c r="BQ157" s="142" t="s">
        <v>90</v>
      </c>
      <c r="BR157" s="38"/>
      <c r="BS157" t="s">
        <v>7</v>
      </c>
      <c r="BT157" s="141" t="s">
        <v>12</v>
      </c>
      <c r="BU157" s="139" t="s">
        <v>2057</v>
      </c>
    </row>
    <row r="158" spans="1:73" hidden="1" x14ac:dyDescent="0.25">
      <c r="A158" s="141" t="s">
        <v>700</v>
      </c>
      <c r="B158" s="141" t="s">
        <v>2058</v>
      </c>
      <c r="C158" s="139" t="s">
        <v>2059</v>
      </c>
      <c r="D158" s="140">
        <v>44718</v>
      </c>
      <c r="E158" s="141" t="s">
        <v>2060</v>
      </c>
      <c r="F158" s="141" t="s">
        <v>973</v>
      </c>
      <c r="G158" s="141" t="s">
        <v>974</v>
      </c>
      <c r="H158" s="141" t="s">
        <v>1877</v>
      </c>
      <c r="I158" s="141">
        <v>3.5</v>
      </c>
      <c r="J158" s="141" t="s">
        <v>254</v>
      </c>
      <c r="K158" s="141" t="s">
        <v>1878</v>
      </c>
      <c r="L158" s="139">
        <v>2.85</v>
      </c>
      <c r="M158" s="140">
        <v>45456</v>
      </c>
      <c r="N158" s="141" t="s">
        <v>803</v>
      </c>
      <c r="O158" s="141" t="s">
        <v>2061</v>
      </c>
      <c r="P158" s="141" t="s">
        <v>2062</v>
      </c>
      <c r="Q158" s="139">
        <v>20</v>
      </c>
      <c r="R158" s="141" t="s">
        <v>432</v>
      </c>
      <c r="S158" s="141" t="s">
        <v>431</v>
      </c>
      <c r="T158" s="141" t="s">
        <v>90</v>
      </c>
      <c r="U158" s="141" t="s">
        <v>430</v>
      </c>
      <c r="V158" s="139">
        <v>100</v>
      </c>
      <c r="W158" s="139"/>
      <c r="X158" s="141" t="s">
        <v>439</v>
      </c>
      <c r="Y158" s="141" t="s">
        <v>1430</v>
      </c>
      <c r="Z158" s="141" t="s">
        <v>90</v>
      </c>
      <c r="AA158" s="139">
        <v>5.9</v>
      </c>
      <c r="AB158" s="139">
        <v>1.69</v>
      </c>
      <c r="AC158" s="139"/>
      <c r="AD158" s="139">
        <v>0.31</v>
      </c>
      <c r="AE158" s="141" t="s">
        <v>2063</v>
      </c>
      <c r="AF158" s="141" t="s">
        <v>290</v>
      </c>
      <c r="AG158" s="141" t="s">
        <v>402</v>
      </c>
      <c r="AH158" s="141" t="s">
        <v>1877</v>
      </c>
      <c r="AI158" s="141" t="s">
        <v>440</v>
      </c>
      <c r="AJ158" s="141" t="s">
        <v>90</v>
      </c>
      <c r="AK158" s="142" t="s">
        <v>82</v>
      </c>
      <c r="AL158" s="141" t="s">
        <v>1490</v>
      </c>
      <c r="AM158" s="141" t="s">
        <v>1432</v>
      </c>
      <c r="AN158" s="141" t="s">
        <v>435</v>
      </c>
      <c r="AO158" s="139"/>
      <c r="AP158" s="141" t="s">
        <v>90</v>
      </c>
      <c r="AQ158" s="141" t="s">
        <v>90</v>
      </c>
      <c r="AR158" s="141" t="s">
        <v>90</v>
      </c>
      <c r="AS158" s="139" t="s">
        <v>2064</v>
      </c>
      <c r="AT158" s="141">
        <v>250000</v>
      </c>
      <c r="AU158" s="139">
        <v>3.5</v>
      </c>
      <c r="AV158" s="140">
        <v>44725</v>
      </c>
      <c r="AW158" s="140"/>
      <c r="AX158" s="141">
        <v>2.85</v>
      </c>
      <c r="AY158" s="141" t="s">
        <v>90</v>
      </c>
      <c r="AZ158" s="140">
        <v>44908</v>
      </c>
      <c r="BA158" s="141" t="s">
        <v>2065</v>
      </c>
      <c r="BB158" s="141" t="s">
        <v>90</v>
      </c>
      <c r="BC158" s="140">
        <v>44725</v>
      </c>
      <c r="BD158" s="141" t="s">
        <v>90</v>
      </c>
      <c r="BE158" s="140">
        <v>44725</v>
      </c>
      <c r="BF158" s="141" t="s">
        <v>90</v>
      </c>
      <c r="BG158" s="141" t="s">
        <v>2066</v>
      </c>
      <c r="BH158" s="141" t="s">
        <v>2067</v>
      </c>
      <c r="BI158" s="141" t="s">
        <v>426</v>
      </c>
      <c r="BJ158" s="141" t="s">
        <v>426</v>
      </c>
      <c r="BK158" s="141" t="s">
        <v>425</v>
      </c>
      <c r="BL158" s="141" t="s">
        <v>424</v>
      </c>
      <c r="BM158" s="141" t="s">
        <v>423</v>
      </c>
      <c r="BN158" s="141" t="s">
        <v>90</v>
      </c>
      <c r="BO158" s="141" t="s">
        <v>126</v>
      </c>
      <c r="BP158" s="141" t="s">
        <v>90</v>
      </c>
      <c r="BQ158" s="142" t="s">
        <v>90</v>
      </c>
      <c r="BR158" s="38"/>
      <c r="BS158" t="s">
        <v>7</v>
      </c>
      <c r="BT158" s="141" t="s">
        <v>12</v>
      </c>
      <c r="BU158" s="139" t="s">
        <v>2068</v>
      </c>
    </row>
    <row r="159" spans="1:73" hidden="1" x14ac:dyDescent="0.25">
      <c r="A159" s="141" t="s">
        <v>2069</v>
      </c>
      <c r="B159" s="141" t="s">
        <v>2070</v>
      </c>
      <c r="C159" s="139" t="s">
        <v>2071</v>
      </c>
      <c r="D159" s="140">
        <v>44712</v>
      </c>
      <c r="E159" s="141" t="s">
        <v>2072</v>
      </c>
      <c r="F159" s="141" t="s">
        <v>428</v>
      </c>
      <c r="G159" s="141" t="s">
        <v>428</v>
      </c>
      <c r="H159" s="141" t="s">
        <v>428</v>
      </c>
      <c r="I159" s="141">
        <v>1</v>
      </c>
      <c r="J159" s="141" t="s">
        <v>83</v>
      </c>
      <c r="K159" s="141" t="s">
        <v>2073</v>
      </c>
      <c r="L159" s="139">
        <v>4.25</v>
      </c>
      <c r="M159" s="140">
        <v>45491</v>
      </c>
      <c r="N159" s="141" t="s">
        <v>433</v>
      </c>
      <c r="O159" s="141" t="s">
        <v>2074</v>
      </c>
      <c r="P159" s="141" t="s">
        <v>2075</v>
      </c>
      <c r="Q159" s="139">
        <v>25</v>
      </c>
      <c r="R159" s="141" t="s">
        <v>432</v>
      </c>
      <c r="S159" s="141" t="s">
        <v>458</v>
      </c>
      <c r="T159" s="141" t="s">
        <v>90</v>
      </c>
      <c r="U159" s="141" t="s">
        <v>430</v>
      </c>
      <c r="V159" s="139">
        <v>97.441999999999993</v>
      </c>
      <c r="W159" s="139">
        <v>-2.3999999999999998E-3</v>
      </c>
      <c r="X159" s="141" t="s">
        <v>1307</v>
      </c>
      <c r="Y159" s="141" t="s">
        <v>2076</v>
      </c>
      <c r="Z159" s="141" t="s">
        <v>90</v>
      </c>
      <c r="AA159" s="139"/>
      <c r="AB159" s="139"/>
      <c r="AC159" s="139"/>
      <c r="AD159" s="139"/>
      <c r="AE159" s="141" t="s">
        <v>2077</v>
      </c>
      <c r="AF159" s="141" t="s">
        <v>232</v>
      </c>
      <c r="AG159" s="141" t="s">
        <v>1310</v>
      </c>
      <c r="AH159" s="141" t="s">
        <v>428</v>
      </c>
      <c r="AI159" s="141" t="s">
        <v>440</v>
      </c>
      <c r="AJ159" s="141" t="s">
        <v>90</v>
      </c>
      <c r="AK159" s="142" t="s">
        <v>1</v>
      </c>
      <c r="AL159" s="141" t="s">
        <v>2078</v>
      </c>
      <c r="AM159" s="141" t="s">
        <v>427</v>
      </c>
      <c r="AN159" s="141" t="s">
        <v>435</v>
      </c>
      <c r="AO159" s="139"/>
      <c r="AP159" s="141" t="s">
        <v>90</v>
      </c>
      <c r="AQ159" s="141" t="s">
        <v>90</v>
      </c>
      <c r="AR159" s="141" t="s">
        <v>90</v>
      </c>
      <c r="AS159" s="139" t="s">
        <v>2079</v>
      </c>
      <c r="AT159" s="141">
        <v>1000</v>
      </c>
      <c r="AU159" s="139">
        <v>3.5</v>
      </c>
      <c r="AV159" s="140">
        <v>44720</v>
      </c>
      <c r="AW159" s="140"/>
      <c r="AX159" s="141">
        <v>4.25</v>
      </c>
      <c r="AY159" s="141" t="s">
        <v>90</v>
      </c>
      <c r="AZ159" s="140">
        <v>44610</v>
      </c>
      <c r="BA159" s="141" t="s">
        <v>2080</v>
      </c>
      <c r="BB159" s="141" t="s">
        <v>2069</v>
      </c>
      <c r="BC159" s="140">
        <v>44426</v>
      </c>
      <c r="BD159" s="141" t="s">
        <v>90</v>
      </c>
      <c r="BE159" s="140">
        <v>44426</v>
      </c>
      <c r="BF159" s="141" t="s">
        <v>2081</v>
      </c>
      <c r="BG159" s="141" t="s">
        <v>2082</v>
      </c>
      <c r="BH159" s="141" t="s">
        <v>2083</v>
      </c>
      <c r="BI159" s="141" t="s">
        <v>2084</v>
      </c>
      <c r="BJ159" s="141" t="s">
        <v>426</v>
      </c>
      <c r="BK159" s="141" t="s">
        <v>2085</v>
      </c>
      <c r="BL159" s="141" t="s">
        <v>424</v>
      </c>
      <c r="BM159" s="141" t="s">
        <v>2086</v>
      </c>
      <c r="BN159" s="141" t="s">
        <v>90</v>
      </c>
      <c r="BO159" s="141" t="s">
        <v>126</v>
      </c>
      <c r="BP159" s="141" t="s">
        <v>90</v>
      </c>
      <c r="BQ159" s="142" t="s">
        <v>2087</v>
      </c>
      <c r="BR159" s="38"/>
      <c r="BS159" t="s">
        <v>7</v>
      </c>
      <c r="BT159" s="141" t="s">
        <v>18</v>
      </c>
      <c r="BU159" s="139" t="s">
        <v>2088</v>
      </c>
    </row>
    <row r="160" spans="1:73" hidden="1" x14ac:dyDescent="0.25">
      <c r="A160" s="141" t="s">
        <v>654</v>
      </c>
      <c r="B160" s="141" t="s">
        <v>2089</v>
      </c>
      <c r="C160" s="139" t="s">
        <v>2090</v>
      </c>
      <c r="D160" s="140">
        <v>44705</v>
      </c>
      <c r="E160" s="141" t="s">
        <v>2091</v>
      </c>
      <c r="F160" s="141" t="s">
        <v>973</v>
      </c>
      <c r="G160" s="141" t="s">
        <v>974</v>
      </c>
      <c r="H160" s="141" t="s">
        <v>1877</v>
      </c>
      <c r="I160" s="141">
        <v>20</v>
      </c>
      <c r="J160" s="141" t="s">
        <v>104</v>
      </c>
      <c r="K160" s="141" t="s">
        <v>1878</v>
      </c>
      <c r="L160" s="139">
        <v>3.2</v>
      </c>
      <c r="M160" s="140">
        <v>45444</v>
      </c>
      <c r="N160" s="141" t="s">
        <v>2092</v>
      </c>
      <c r="O160" s="141" t="s">
        <v>2093</v>
      </c>
      <c r="P160" s="141" t="s">
        <v>2094</v>
      </c>
      <c r="Q160" s="139">
        <v>55</v>
      </c>
      <c r="R160" s="141" t="s">
        <v>432</v>
      </c>
      <c r="S160" s="141" t="s">
        <v>431</v>
      </c>
      <c r="T160" s="141" t="s">
        <v>90</v>
      </c>
      <c r="U160" s="141" t="s">
        <v>430</v>
      </c>
      <c r="V160" s="139">
        <v>100</v>
      </c>
      <c r="W160" s="139"/>
      <c r="X160" s="141" t="s">
        <v>439</v>
      </c>
      <c r="Y160" s="141" t="s">
        <v>1430</v>
      </c>
      <c r="Z160" s="141" t="s">
        <v>90</v>
      </c>
      <c r="AA160" s="139">
        <v>145</v>
      </c>
      <c r="AB160" s="139">
        <v>7.3</v>
      </c>
      <c r="AC160" s="139">
        <v>1</v>
      </c>
      <c r="AD160" s="139">
        <v>0.2</v>
      </c>
      <c r="AE160" s="141" t="s">
        <v>2095</v>
      </c>
      <c r="AF160" s="141" t="s">
        <v>290</v>
      </c>
      <c r="AG160" s="141" t="s">
        <v>402</v>
      </c>
      <c r="AH160" s="141" t="s">
        <v>1877</v>
      </c>
      <c r="AI160" s="141" t="s">
        <v>440</v>
      </c>
      <c r="AJ160" s="141" t="s">
        <v>276</v>
      </c>
      <c r="AK160" s="142" t="s">
        <v>82</v>
      </c>
      <c r="AL160" s="141" t="s">
        <v>2096</v>
      </c>
      <c r="AM160" s="141" t="s">
        <v>1432</v>
      </c>
      <c r="AN160" s="141" t="s">
        <v>435</v>
      </c>
      <c r="AO160" s="139"/>
      <c r="AP160" s="141" t="s">
        <v>90</v>
      </c>
      <c r="AQ160" s="141" t="s">
        <v>90</v>
      </c>
      <c r="AR160" s="141" t="s">
        <v>90</v>
      </c>
      <c r="AS160" s="139" t="s">
        <v>1893</v>
      </c>
      <c r="AT160" s="141">
        <v>10000</v>
      </c>
      <c r="AU160" s="139">
        <v>20</v>
      </c>
      <c r="AV160" s="140">
        <v>44713</v>
      </c>
      <c r="AW160" s="140"/>
      <c r="AX160" s="141">
        <v>3.2</v>
      </c>
      <c r="AY160" s="141" t="s">
        <v>90</v>
      </c>
      <c r="AZ160" s="140">
        <v>44896</v>
      </c>
      <c r="BA160" s="141" t="s">
        <v>2097</v>
      </c>
      <c r="BB160" s="141" t="s">
        <v>90</v>
      </c>
      <c r="BC160" s="140">
        <v>44713</v>
      </c>
      <c r="BD160" s="141" t="s">
        <v>90</v>
      </c>
      <c r="BE160" s="140">
        <v>44713</v>
      </c>
      <c r="BF160" s="141" t="s">
        <v>90</v>
      </c>
      <c r="BG160" s="141" t="s">
        <v>2098</v>
      </c>
      <c r="BH160" s="141" t="s">
        <v>2099</v>
      </c>
      <c r="BI160" s="141" t="s">
        <v>426</v>
      </c>
      <c r="BJ160" s="141" t="s">
        <v>426</v>
      </c>
      <c r="BK160" s="141" t="s">
        <v>425</v>
      </c>
      <c r="BL160" s="141" t="s">
        <v>424</v>
      </c>
      <c r="BM160" s="141" t="s">
        <v>423</v>
      </c>
      <c r="BN160" s="141" t="s">
        <v>90</v>
      </c>
      <c r="BO160" s="141" t="s">
        <v>126</v>
      </c>
      <c r="BP160" s="141" t="s">
        <v>90</v>
      </c>
      <c r="BQ160" s="142" t="s">
        <v>90</v>
      </c>
      <c r="BR160" s="38"/>
      <c r="BS160" t="s">
        <v>7</v>
      </c>
      <c r="BT160" s="141" t="s">
        <v>12</v>
      </c>
      <c r="BU160" s="139" t="s">
        <v>2100</v>
      </c>
    </row>
    <row r="161" spans="1:73" hidden="1" x14ac:dyDescent="0.25">
      <c r="A161" s="141" t="s">
        <v>654</v>
      </c>
      <c r="B161" s="141" t="s">
        <v>2101</v>
      </c>
      <c r="C161" s="139" t="s">
        <v>2102</v>
      </c>
      <c r="D161" s="140">
        <v>44705</v>
      </c>
      <c r="E161" s="141" t="s">
        <v>2103</v>
      </c>
      <c r="F161" s="141" t="s">
        <v>973</v>
      </c>
      <c r="G161" s="141" t="s">
        <v>974</v>
      </c>
      <c r="H161" s="141" t="s">
        <v>1877</v>
      </c>
      <c r="I161" s="141">
        <v>20</v>
      </c>
      <c r="J161" s="141" t="s">
        <v>106</v>
      </c>
      <c r="K161" s="141" t="s">
        <v>1878</v>
      </c>
      <c r="L161" s="139">
        <v>2.95</v>
      </c>
      <c r="M161" s="140">
        <v>45444</v>
      </c>
      <c r="N161" s="141" t="s">
        <v>2092</v>
      </c>
      <c r="O161" s="141" t="s">
        <v>2104</v>
      </c>
      <c r="P161" s="141" t="s">
        <v>2105</v>
      </c>
      <c r="Q161" s="139">
        <v>40</v>
      </c>
      <c r="R161" s="141" t="s">
        <v>432</v>
      </c>
      <c r="S161" s="141" t="s">
        <v>431</v>
      </c>
      <c r="T161" s="141" t="s">
        <v>90</v>
      </c>
      <c r="U161" s="141" t="s">
        <v>430</v>
      </c>
      <c r="V161" s="139">
        <v>100</v>
      </c>
      <c r="W161" s="139"/>
      <c r="X161" s="141" t="s">
        <v>439</v>
      </c>
      <c r="Y161" s="141" t="s">
        <v>1430</v>
      </c>
      <c r="Z161" s="141" t="s">
        <v>90</v>
      </c>
      <c r="AA161" s="139">
        <v>58</v>
      </c>
      <c r="AB161" s="139">
        <v>2.9</v>
      </c>
      <c r="AC161" s="139">
        <v>1</v>
      </c>
      <c r="AD161" s="139">
        <v>0.22</v>
      </c>
      <c r="AE161" s="141" t="s">
        <v>2106</v>
      </c>
      <c r="AF161" s="141" t="s">
        <v>290</v>
      </c>
      <c r="AG161" s="141" t="s">
        <v>402</v>
      </c>
      <c r="AH161" s="141" t="s">
        <v>1877</v>
      </c>
      <c r="AI161" s="141" t="s">
        <v>440</v>
      </c>
      <c r="AJ161" s="141" t="s">
        <v>276</v>
      </c>
      <c r="AK161" s="142" t="s">
        <v>82</v>
      </c>
      <c r="AL161" s="141" t="s">
        <v>2096</v>
      </c>
      <c r="AM161" s="141" t="s">
        <v>1432</v>
      </c>
      <c r="AN161" s="141" t="s">
        <v>435</v>
      </c>
      <c r="AO161" s="139"/>
      <c r="AP161" s="141" t="s">
        <v>90</v>
      </c>
      <c r="AQ161" s="141" t="s">
        <v>90</v>
      </c>
      <c r="AR161" s="141" t="s">
        <v>90</v>
      </c>
      <c r="AS161" s="139" t="s">
        <v>1893</v>
      </c>
      <c r="AT161" s="141">
        <v>500000</v>
      </c>
      <c r="AU161" s="139">
        <v>20</v>
      </c>
      <c r="AV161" s="140">
        <v>44713</v>
      </c>
      <c r="AW161" s="140"/>
      <c r="AX161" s="141">
        <v>2.95</v>
      </c>
      <c r="AY161" s="141" t="s">
        <v>90</v>
      </c>
      <c r="AZ161" s="140">
        <v>44896</v>
      </c>
      <c r="BA161" s="141" t="s">
        <v>2107</v>
      </c>
      <c r="BB161" s="141" t="s">
        <v>90</v>
      </c>
      <c r="BC161" s="140">
        <v>44713</v>
      </c>
      <c r="BD161" s="141" t="s">
        <v>90</v>
      </c>
      <c r="BE161" s="140">
        <v>44713</v>
      </c>
      <c r="BF161" s="141" t="s">
        <v>90</v>
      </c>
      <c r="BG161" s="141" t="s">
        <v>2108</v>
      </c>
      <c r="BH161" s="141" t="s">
        <v>2109</v>
      </c>
      <c r="BI161" s="141" t="s">
        <v>426</v>
      </c>
      <c r="BJ161" s="141" t="s">
        <v>426</v>
      </c>
      <c r="BK161" s="141" t="s">
        <v>425</v>
      </c>
      <c r="BL161" s="141" t="s">
        <v>424</v>
      </c>
      <c r="BM161" s="141" t="s">
        <v>423</v>
      </c>
      <c r="BN161" s="141" t="s">
        <v>90</v>
      </c>
      <c r="BO161" s="141" t="s">
        <v>126</v>
      </c>
      <c r="BP161" s="141" t="s">
        <v>90</v>
      </c>
      <c r="BQ161" s="142" t="s">
        <v>90</v>
      </c>
      <c r="BR161" s="38"/>
      <c r="BS161" t="s">
        <v>7</v>
      </c>
      <c r="BT161" s="141" t="s">
        <v>12</v>
      </c>
      <c r="BU161" s="139" t="s">
        <v>2110</v>
      </c>
    </row>
    <row r="162" spans="1:73" hidden="1" x14ac:dyDescent="0.25">
      <c r="A162" s="141" t="s">
        <v>701</v>
      </c>
      <c r="B162" s="141" t="s">
        <v>2111</v>
      </c>
      <c r="C162" s="139" t="s">
        <v>2112</v>
      </c>
      <c r="D162" s="140">
        <v>44700</v>
      </c>
      <c r="E162" s="141" t="s">
        <v>2113</v>
      </c>
      <c r="F162" s="141" t="s">
        <v>973</v>
      </c>
      <c r="G162" s="141" t="s">
        <v>974</v>
      </c>
      <c r="H162" s="141" t="s">
        <v>973</v>
      </c>
      <c r="I162" s="141">
        <v>2</v>
      </c>
      <c r="J162" s="141" t="s">
        <v>83</v>
      </c>
      <c r="K162" s="141" t="s">
        <v>2114</v>
      </c>
      <c r="L162" s="139">
        <v>3</v>
      </c>
      <c r="M162" s="140">
        <v>45434</v>
      </c>
      <c r="N162" s="141" t="s">
        <v>107</v>
      </c>
      <c r="O162" s="141" t="s">
        <v>90</v>
      </c>
      <c r="P162" s="141" t="s">
        <v>90</v>
      </c>
      <c r="Q162" s="139"/>
      <c r="R162" s="141" t="s">
        <v>432</v>
      </c>
      <c r="S162" s="141" t="s">
        <v>431</v>
      </c>
      <c r="T162" s="141" t="s">
        <v>90</v>
      </c>
      <c r="U162" s="141" t="s">
        <v>430</v>
      </c>
      <c r="V162" s="139"/>
      <c r="W162" s="139"/>
      <c r="X162" s="141" t="s">
        <v>439</v>
      </c>
      <c r="Y162" s="141" t="s">
        <v>1430</v>
      </c>
      <c r="Z162" s="141" t="s">
        <v>90</v>
      </c>
      <c r="AA162" s="139"/>
      <c r="AB162" s="139"/>
      <c r="AC162" s="139"/>
      <c r="AD162" s="139"/>
      <c r="AE162" s="141" t="s">
        <v>2115</v>
      </c>
      <c r="AF162" s="141" t="s">
        <v>290</v>
      </c>
      <c r="AG162" s="141" t="s">
        <v>402</v>
      </c>
      <c r="AH162" s="141" t="s">
        <v>973</v>
      </c>
      <c r="AI162" s="141" t="s">
        <v>440</v>
      </c>
      <c r="AJ162" s="141" t="s">
        <v>90</v>
      </c>
      <c r="AK162" s="142" t="s">
        <v>82</v>
      </c>
      <c r="AL162" s="141" t="s">
        <v>2116</v>
      </c>
      <c r="AM162" s="141" t="s">
        <v>1432</v>
      </c>
      <c r="AN162" s="141" t="s">
        <v>435</v>
      </c>
      <c r="AO162" s="139"/>
      <c r="AP162" s="141" t="s">
        <v>90</v>
      </c>
      <c r="AQ162" s="141" t="s">
        <v>90</v>
      </c>
      <c r="AR162" s="141" t="s">
        <v>90</v>
      </c>
      <c r="AS162" s="139" t="s">
        <v>1433</v>
      </c>
      <c r="AT162" s="141">
        <v>200000</v>
      </c>
      <c r="AU162" s="139">
        <v>2</v>
      </c>
      <c r="AV162" s="140">
        <v>44707</v>
      </c>
      <c r="AW162" s="140"/>
      <c r="AX162" s="141">
        <v>3</v>
      </c>
      <c r="AY162" s="141" t="s">
        <v>90</v>
      </c>
      <c r="AZ162" s="140">
        <v>44891</v>
      </c>
      <c r="BA162" s="141" t="s">
        <v>2117</v>
      </c>
      <c r="BB162" s="141" t="s">
        <v>90</v>
      </c>
      <c r="BC162" s="140">
        <v>44707</v>
      </c>
      <c r="BD162" s="141" t="s">
        <v>90</v>
      </c>
      <c r="BE162" s="140">
        <v>44707</v>
      </c>
      <c r="BF162" s="141" t="s">
        <v>90</v>
      </c>
      <c r="BG162" s="141" t="s">
        <v>90</v>
      </c>
      <c r="BH162" s="141" t="s">
        <v>2115</v>
      </c>
      <c r="BI162" s="141" t="s">
        <v>426</v>
      </c>
      <c r="BJ162" s="141" t="s">
        <v>426</v>
      </c>
      <c r="BK162" s="141" t="s">
        <v>425</v>
      </c>
      <c r="BL162" s="141" t="s">
        <v>424</v>
      </c>
      <c r="BM162" s="141" t="s">
        <v>423</v>
      </c>
      <c r="BN162" s="141" t="s">
        <v>90</v>
      </c>
      <c r="BO162" s="141" t="s">
        <v>126</v>
      </c>
      <c r="BP162" s="141" t="s">
        <v>90</v>
      </c>
      <c r="BQ162" s="142" t="s">
        <v>90</v>
      </c>
      <c r="BR162" s="38"/>
      <c r="BS162" t="s">
        <v>7</v>
      </c>
      <c r="BT162" s="141" t="s">
        <v>12</v>
      </c>
      <c r="BU162" s="139" t="s">
        <v>2118</v>
      </c>
    </row>
    <row r="163" spans="1:73" hidden="1" x14ac:dyDescent="0.25">
      <c r="A163" s="141" t="s">
        <v>700</v>
      </c>
      <c r="B163" s="141" t="s">
        <v>2119</v>
      </c>
      <c r="C163" s="139" t="s">
        <v>2120</v>
      </c>
      <c r="D163" s="140">
        <v>44691</v>
      </c>
      <c r="E163" s="141" t="s">
        <v>2121</v>
      </c>
      <c r="F163" s="141" t="s">
        <v>973</v>
      </c>
      <c r="G163" s="141" t="s">
        <v>974</v>
      </c>
      <c r="H163" s="141" t="s">
        <v>1877</v>
      </c>
      <c r="I163" s="141">
        <v>10</v>
      </c>
      <c r="J163" s="141" t="s">
        <v>104</v>
      </c>
      <c r="K163" s="141" t="s">
        <v>1878</v>
      </c>
      <c r="L163" s="139">
        <v>3.4</v>
      </c>
      <c r="M163" s="140">
        <v>45429</v>
      </c>
      <c r="N163" s="141" t="s">
        <v>2122</v>
      </c>
      <c r="O163" s="141" t="s">
        <v>2123</v>
      </c>
      <c r="P163" s="141" t="s">
        <v>2124</v>
      </c>
      <c r="Q163" s="139">
        <v>45</v>
      </c>
      <c r="R163" s="141" t="s">
        <v>432</v>
      </c>
      <c r="S163" s="141" t="s">
        <v>431</v>
      </c>
      <c r="T163" s="141" t="s">
        <v>90</v>
      </c>
      <c r="U163" s="141" t="s">
        <v>430</v>
      </c>
      <c r="V163" s="139">
        <v>100</v>
      </c>
      <c r="W163" s="139"/>
      <c r="X163" s="141" t="s">
        <v>439</v>
      </c>
      <c r="Y163" s="141" t="s">
        <v>1430</v>
      </c>
      <c r="Z163" s="141" t="s">
        <v>90</v>
      </c>
      <c r="AA163" s="139"/>
      <c r="AB163" s="139"/>
      <c r="AC163" s="139"/>
      <c r="AD163" s="139"/>
      <c r="AE163" s="141" t="s">
        <v>2125</v>
      </c>
      <c r="AF163" s="141" t="s">
        <v>290</v>
      </c>
      <c r="AG163" s="141" t="s">
        <v>402</v>
      </c>
      <c r="AH163" s="141" t="s">
        <v>1877</v>
      </c>
      <c r="AI163" s="141" t="s">
        <v>440</v>
      </c>
      <c r="AJ163" s="141" t="s">
        <v>276</v>
      </c>
      <c r="AK163" s="142" t="s">
        <v>82</v>
      </c>
      <c r="AL163" s="141" t="s">
        <v>2126</v>
      </c>
      <c r="AM163" s="141" t="s">
        <v>1432</v>
      </c>
      <c r="AN163" s="141" t="s">
        <v>435</v>
      </c>
      <c r="AO163" s="139"/>
      <c r="AP163" s="141" t="s">
        <v>90</v>
      </c>
      <c r="AQ163" s="141" t="s">
        <v>90</v>
      </c>
      <c r="AR163" s="141" t="s">
        <v>90</v>
      </c>
      <c r="AS163" s="139" t="s">
        <v>2064</v>
      </c>
      <c r="AT163" s="141">
        <v>10000</v>
      </c>
      <c r="AU163" s="139">
        <v>10</v>
      </c>
      <c r="AV163" s="140">
        <v>44698</v>
      </c>
      <c r="AW163" s="140"/>
      <c r="AX163" s="141">
        <v>3.4</v>
      </c>
      <c r="AY163" s="141" t="s">
        <v>90</v>
      </c>
      <c r="AZ163" s="140">
        <v>44882</v>
      </c>
      <c r="BA163" s="141" t="s">
        <v>2127</v>
      </c>
      <c r="BB163" s="141" t="s">
        <v>90</v>
      </c>
      <c r="BC163" s="140">
        <v>44698</v>
      </c>
      <c r="BD163" s="141" t="s">
        <v>90</v>
      </c>
      <c r="BE163" s="140">
        <v>44698</v>
      </c>
      <c r="BF163" s="141" t="s">
        <v>90</v>
      </c>
      <c r="BG163" s="141" t="s">
        <v>2128</v>
      </c>
      <c r="BH163" s="141" t="s">
        <v>2129</v>
      </c>
      <c r="BI163" s="141" t="s">
        <v>426</v>
      </c>
      <c r="BJ163" s="141" t="s">
        <v>426</v>
      </c>
      <c r="BK163" s="141" t="s">
        <v>425</v>
      </c>
      <c r="BL163" s="141" t="s">
        <v>424</v>
      </c>
      <c r="BM163" s="141" t="s">
        <v>423</v>
      </c>
      <c r="BN163" s="141" t="s">
        <v>90</v>
      </c>
      <c r="BO163" s="141" t="s">
        <v>126</v>
      </c>
      <c r="BP163" s="141" t="s">
        <v>90</v>
      </c>
      <c r="BQ163" s="142" t="s">
        <v>90</v>
      </c>
      <c r="BR163" s="38"/>
      <c r="BS163" t="s">
        <v>7</v>
      </c>
      <c r="BT163" s="141" t="s">
        <v>12</v>
      </c>
      <c r="BU163" s="139" t="s">
        <v>2130</v>
      </c>
    </row>
    <row r="164" spans="1:73" hidden="1" x14ac:dyDescent="0.25">
      <c r="A164" s="141" t="s">
        <v>702</v>
      </c>
      <c r="B164" s="141" t="s">
        <v>2131</v>
      </c>
      <c r="C164" s="139" t="s">
        <v>2132</v>
      </c>
      <c r="D164" s="140">
        <v>44680</v>
      </c>
      <c r="E164" s="141" t="s">
        <v>2133</v>
      </c>
      <c r="F164" s="141" t="s">
        <v>1877</v>
      </c>
      <c r="G164" s="141" t="s">
        <v>802</v>
      </c>
      <c r="H164" s="141" t="s">
        <v>428</v>
      </c>
      <c r="I164" s="141">
        <v>2.5</v>
      </c>
      <c r="J164" s="141" t="s">
        <v>83</v>
      </c>
      <c r="K164" s="141" t="s">
        <v>1878</v>
      </c>
      <c r="L164" s="139">
        <v>2.7</v>
      </c>
      <c r="M164" s="140">
        <v>45418</v>
      </c>
      <c r="N164" s="141" t="s">
        <v>107</v>
      </c>
      <c r="O164" s="141" t="s">
        <v>90</v>
      </c>
      <c r="P164" s="141" t="s">
        <v>90</v>
      </c>
      <c r="Q164" s="139"/>
      <c r="R164" s="141" t="s">
        <v>432</v>
      </c>
      <c r="S164" s="141" t="s">
        <v>431</v>
      </c>
      <c r="T164" s="141" t="s">
        <v>90</v>
      </c>
      <c r="U164" s="141" t="s">
        <v>955</v>
      </c>
      <c r="V164" s="139"/>
      <c r="W164" s="139"/>
      <c r="X164" s="141" t="s">
        <v>439</v>
      </c>
      <c r="Y164" s="141" t="s">
        <v>1430</v>
      </c>
      <c r="Z164" s="141" t="s">
        <v>90</v>
      </c>
      <c r="AA164" s="139"/>
      <c r="AB164" s="139"/>
      <c r="AC164" s="139"/>
      <c r="AD164" s="139"/>
      <c r="AE164" s="141" t="s">
        <v>2134</v>
      </c>
      <c r="AF164" s="141" t="s">
        <v>290</v>
      </c>
      <c r="AG164" s="141" t="s">
        <v>402</v>
      </c>
      <c r="AH164" s="141" t="s">
        <v>428</v>
      </c>
      <c r="AI164" s="141" t="s">
        <v>440</v>
      </c>
      <c r="AJ164" s="141" t="s">
        <v>90</v>
      </c>
      <c r="AK164" s="142" t="s">
        <v>82</v>
      </c>
      <c r="AL164" s="141" t="s">
        <v>2135</v>
      </c>
      <c r="AM164" s="141" t="s">
        <v>1432</v>
      </c>
      <c r="AN164" s="141" t="s">
        <v>435</v>
      </c>
      <c r="AO164" s="139"/>
      <c r="AP164" s="141" t="s">
        <v>90</v>
      </c>
      <c r="AQ164" s="141" t="s">
        <v>90</v>
      </c>
      <c r="AR164" s="141" t="s">
        <v>90</v>
      </c>
      <c r="AS164" s="139" t="s">
        <v>1880</v>
      </c>
      <c r="AT164" s="141">
        <v>1000</v>
      </c>
      <c r="AU164" s="139">
        <v>2.5</v>
      </c>
      <c r="AV164" s="140">
        <v>44687</v>
      </c>
      <c r="AW164" s="140"/>
      <c r="AX164" s="141">
        <v>2.7</v>
      </c>
      <c r="AY164" s="141" t="s">
        <v>90</v>
      </c>
      <c r="AZ164" s="140">
        <v>44871</v>
      </c>
      <c r="BA164" s="141" t="s">
        <v>1881</v>
      </c>
      <c r="BB164" s="141" t="s">
        <v>90</v>
      </c>
      <c r="BC164" s="140">
        <v>44687</v>
      </c>
      <c r="BD164" s="141" t="s">
        <v>90</v>
      </c>
      <c r="BE164" s="140">
        <v>44687</v>
      </c>
      <c r="BF164" s="141" t="s">
        <v>90</v>
      </c>
      <c r="BG164" s="141" t="s">
        <v>90</v>
      </c>
      <c r="BH164" s="141" t="s">
        <v>2134</v>
      </c>
      <c r="BI164" s="141" t="s">
        <v>426</v>
      </c>
      <c r="BJ164" s="141" t="s">
        <v>426</v>
      </c>
      <c r="BK164" s="141" t="s">
        <v>425</v>
      </c>
      <c r="BL164" s="141" t="s">
        <v>424</v>
      </c>
      <c r="BM164" s="141" t="s">
        <v>1883</v>
      </c>
      <c r="BN164" s="141" t="s">
        <v>90</v>
      </c>
      <c r="BO164" s="141" t="s">
        <v>126</v>
      </c>
      <c r="BP164" s="141" t="s">
        <v>90</v>
      </c>
      <c r="BQ164" s="142" t="s">
        <v>90</v>
      </c>
      <c r="BR164" s="38"/>
      <c r="BS164" t="s">
        <v>7</v>
      </c>
      <c r="BT164" s="141" t="s">
        <v>12</v>
      </c>
      <c r="BU164" s="139" t="s">
        <v>2136</v>
      </c>
    </row>
    <row r="165" spans="1:73" hidden="1" x14ac:dyDescent="0.25">
      <c r="A165" s="141" t="s">
        <v>702</v>
      </c>
      <c r="B165" s="141" t="s">
        <v>2137</v>
      </c>
      <c r="C165" s="139" t="s">
        <v>2138</v>
      </c>
      <c r="D165" s="140">
        <v>44679</v>
      </c>
      <c r="E165" s="141" t="s">
        <v>2139</v>
      </c>
      <c r="F165" s="141" t="s">
        <v>1877</v>
      </c>
      <c r="G165" s="141" t="s">
        <v>802</v>
      </c>
      <c r="H165" s="141" t="s">
        <v>428</v>
      </c>
      <c r="I165" s="141">
        <v>1</v>
      </c>
      <c r="J165" s="141" t="s">
        <v>83</v>
      </c>
      <c r="K165" s="141" t="s">
        <v>1878</v>
      </c>
      <c r="L165" s="139">
        <v>2.7</v>
      </c>
      <c r="M165" s="140">
        <v>45417</v>
      </c>
      <c r="N165" s="141" t="s">
        <v>107</v>
      </c>
      <c r="O165" s="141" t="s">
        <v>90</v>
      </c>
      <c r="P165" s="141" t="s">
        <v>90</v>
      </c>
      <c r="Q165" s="139"/>
      <c r="R165" s="141" t="s">
        <v>432</v>
      </c>
      <c r="S165" s="141" t="s">
        <v>431</v>
      </c>
      <c r="T165" s="141" t="s">
        <v>90</v>
      </c>
      <c r="U165" s="141" t="s">
        <v>430</v>
      </c>
      <c r="V165" s="139"/>
      <c r="W165" s="139"/>
      <c r="X165" s="141" t="s">
        <v>439</v>
      </c>
      <c r="Y165" s="141" t="s">
        <v>1430</v>
      </c>
      <c r="Z165" s="141" t="s">
        <v>90</v>
      </c>
      <c r="AA165" s="139"/>
      <c r="AB165" s="139"/>
      <c r="AC165" s="139"/>
      <c r="AD165" s="139"/>
      <c r="AE165" s="141" t="s">
        <v>2140</v>
      </c>
      <c r="AF165" s="141" t="s">
        <v>290</v>
      </c>
      <c r="AG165" s="141" t="s">
        <v>402</v>
      </c>
      <c r="AH165" s="141" t="s">
        <v>428</v>
      </c>
      <c r="AI165" s="141" t="s">
        <v>440</v>
      </c>
      <c r="AJ165" s="141" t="s">
        <v>90</v>
      </c>
      <c r="AK165" s="142" t="s">
        <v>82</v>
      </c>
      <c r="AL165" s="141" t="s">
        <v>2141</v>
      </c>
      <c r="AM165" s="141" t="s">
        <v>1432</v>
      </c>
      <c r="AN165" s="141" t="s">
        <v>435</v>
      </c>
      <c r="AO165" s="139"/>
      <c r="AP165" s="141" t="s">
        <v>90</v>
      </c>
      <c r="AQ165" s="141" t="s">
        <v>90</v>
      </c>
      <c r="AR165" s="141" t="s">
        <v>90</v>
      </c>
      <c r="AS165" s="139" t="s">
        <v>1880</v>
      </c>
      <c r="AT165" s="141">
        <v>1000</v>
      </c>
      <c r="AU165" s="139">
        <v>1</v>
      </c>
      <c r="AV165" s="140">
        <v>44686</v>
      </c>
      <c r="AW165" s="140"/>
      <c r="AX165" s="141">
        <v>2.7</v>
      </c>
      <c r="AY165" s="141" t="s">
        <v>90</v>
      </c>
      <c r="AZ165" s="140">
        <v>44870</v>
      </c>
      <c r="BA165" s="141" t="s">
        <v>1881</v>
      </c>
      <c r="BB165" s="141" t="s">
        <v>90</v>
      </c>
      <c r="BC165" s="140">
        <v>44686</v>
      </c>
      <c r="BD165" s="141" t="s">
        <v>90</v>
      </c>
      <c r="BE165" s="140">
        <v>44686</v>
      </c>
      <c r="BF165" s="141" t="s">
        <v>90</v>
      </c>
      <c r="BG165" s="141" t="s">
        <v>90</v>
      </c>
      <c r="BH165" s="141" t="s">
        <v>2140</v>
      </c>
      <c r="BI165" s="141" t="s">
        <v>426</v>
      </c>
      <c r="BJ165" s="141" t="s">
        <v>426</v>
      </c>
      <c r="BK165" s="141" t="s">
        <v>425</v>
      </c>
      <c r="BL165" s="141" t="s">
        <v>424</v>
      </c>
      <c r="BM165" s="141" t="s">
        <v>1883</v>
      </c>
      <c r="BN165" s="141" t="s">
        <v>90</v>
      </c>
      <c r="BO165" s="141" t="s">
        <v>126</v>
      </c>
      <c r="BP165" s="141" t="s">
        <v>90</v>
      </c>
      <c r="BQ165" s="142" t="s">
        <v>90</v>
      </c>
      <c r="BR165" s="38"/>
      <c r="BS165" t="s">
        <v>7</v>
      </c>
      <c r="BT165" s="141" t="s">
        <v>12</v>
      </c>
      <c r="BU165" s="139" t="s">
        <v>2142</v>
      </c>
    </row>
    <row r="166" spans="1:73" hidden="1" x14ac:dyDescent="0.25">
      <c r="A166" s="141" t="s">
        <v>2006</v>
      </c>
      <c r="B166" s="141" t="s">
        <v>2143</v>
      </c>
      <c r="C166" s="139" t="s">
        <v>2144</v>
      </c>
      <c r="D166" s="140">
        <v>44677</v>
      </c>
      <c r="E166" s="141" t="s">
        <v>2145</v>
      </c>
      <c r="F166" s="141" t="s">
        <v>1904</v>
      </c>
      <c r="G166" s="141" t="s">
        <v>974</v>
      </c>
      <c r="H166" s="141" t="s">
        <v>428</v>
      </c>
      <c r="I166" s="141">
        <v>1.04</v>
      </c>
      <c r="J166" s="141" t="s">
        <v>256</v>
      </c>
      <c r="K166" s="141" t="s">
        <v>1878</v>
      </c>
      <c r="L166" s="139">
        <v>2.5</v>
      </c>
      <c r="M166" s="140">
        <v>45417</v>
      </c>
      <c r="N166" s="141" t="s">
        <v>107</v>
      </c>
      <c r="O166" s="141" t="s">
        <v>90</v>
      </c>
      <c r="P166" s="141" t="s">
        <v>90</v>
      </c>
      <c r="Q166" s="139"/>
      <c r="R166" s="141" t="s">
        <v>432</v>
      </c>
      <c r="S166" s="141" t="s">
        <v>431</v>
      </c>
      <c r="T166" s="141" t="s">
        <v>90</v>
      </c>
      <c r="U166" s="141" t="s">
        <v>430</v>
      </c>
      <c r="V166" s="139"/>
      <c r="W166" s="139"/>
      <c r="X166" s="141" t="s">
        <v>439</v>
      </c>
      <c r="Y166" s="141" t="s">
        <v>1430</v>
      </c>
      <c r="Z166" s="141" t="s">
        <v>90</v>
      </c>
      <c r="AA166" s="139"/>
      <c r="AB166" s="139"/>
      <c r="AC166" s="139"/>
      <c r="AD166" s="139"/>
      <c r="AE166" s="141" t="s">
        <v>2134</v>
      </c>
      <c r="AF166" s="141" t="s">
        <v>290</v>
      </c>
      <c r="AG166" s="141" t="s">
        <v>402</v>
      </c>
      <c r="AH166" s="141" t="s">
        <v>428</v>
      </c>
      <c r="AI166" s="141" t="s">
        <v>440</v>
      </c>
      <c r="AJ166" s="141" t="s">
        <v>90</v>
      </c>
      <c r="AK166" s="142" t="s">
        <v>82</v>
      </c>
      <c r="AL166" s="141" t="s">
        <v>2141</v>
      </c>
      <c r="AM166" s="141" t="s">
        <v>1432</v>
      </c>
      <c r="AN166" s="141" t="s">
        <v>435</v>
      </c>
      <c r="AO166" s="139"/>
      <c r="AP166" s="141" t="s">
        <v>90</v>
      </c>
      <c r="AQ166" s="141" t="s">
        <v>90</v>
      </c>
      <c r="AR166" s="141" t="s">
        <v>90</v>
      </c>
      <c r="AS166" s="139" t="s">
        <v>2011</v>
      </c>
      <c r="AT166" s="141">
        <v>1000</v>
      </c>
      <c r="AU166" s="139">
        <v>1.04</v>
      </c>
      <c r="AV166" s="140">
        <v>44686</v>
      </c>
      <c r="AW166" s="140"/>
      <c r="AX166" s="141">
        <v>2.5</v>
      </c>
      <c r="AY166" s="141" t="s">
        <v>90</v>
      </c>
      <c r="AZ166" s="140">
        <v>45051</v>
      </c>
      <c r="BA166" s="141" t="s">
        <v>2146</v>
      </c>
      <c r="BB166" s="141" t="s">
        <v>90</v>
      </c>
      <c r="BC166" s="140">
        <v>44686</v>
      </c>
      <c r="BD166" s="141" t="s">
        <v>90</v>
      </c>
      <c r="BE166" s="140">
        <v>44686</v>
      </c>
      <c r="BF166" s="141" t="s">
        <v>90</v>
      </c>
      <c r="BG166" s="141" t="s">
        <v>90</v>
      </c>
      <c r="BH166" s="141" t="s">
        <v>2134</v>
      </c>
      <c r="BI166" s="141" t="s">
        <v>426</v>
      </c>
      <c r="BJ166" s="141" t="s">
        <v>426</v>
      </c>
      <c r="BK166" s="141" t="s">
        <v>425</v>
      </c>
      <c r="BL166" s="141" t="s">
        <v>424</v>
      </c>
      <c r="BM166" s="141" t="s">
        <v>423</v>
      </c>
      <c r="BN166" s="141" t="s">
        <v>90</v>
      </c>
      <c r="BO166" s="141" t="s">
        <v>1230</v>
      </c>
      <c r="BP166" s="141" t="s">
        <v>90</v>
      </c>
      <c r="BQ166" s="142" t="s">
        <v>90</v>
      </c>
      <c r="BR166" s="38"/>
      <c r="BS166" t="s">
        <v>7</v>
      </c>
      <c r="BT166" s="141" t="s">
        <v>12</v>
      </c>
      <c r="BU166" s="139" t="s">
        <v>2147</v>
      </c>
    </row>
    <row r="167" spans="1:73" hidden="1" x14ac:dyDescent="0.25">
      <c r="A167" s="141" t="s">
        <v>2006</v>
      </c>
      <c r="B167" s="141" t="s">
        <v>2143</v>
      </c>
      <c r="C167" s="139" t="s">
        <v>2148</v>
      </c>
      <c r="D167" s="140">
        <v>44677</v>
      </c>
      <c r="E167" s="141" t="s">
        <v>2145</v>
      </c>
      <c r="F167" s="141" t="s">
        <v>1904</v>
      </c>
      <c r="G167" s="141" t="s">
        <v>974</v>
      </c>
      <c r="H167" s="141" t="s">
        <v>428</v>
      </c>
      <c r="I167" s="141">
        <v>1.68</v>
      </c>
      <c r="J167" s="141" t="s">
        <v>256</v>
      </c>
      <c r="K167" s="141" t="s">
        <v>1878</v>
      </c>
      <c r="L167" s="139">
        <v>2.5</v>
      </c>
      <c r="M167" s="140">
        <v>45417</v>
      </c>
      <c r="N167" s="141" t="s">
        <v>107</v>
      </c>
      <c r="O167" s="141" t="s">
        <v>90</v>
      </c>
      <c r="P167" s="141" t="s">
        <v>90</v>
      </c>
      <c r="Q167" s="139"/>
      <c r="R167" s="141" t="s">
        <v>432</v>
      </c>
      <c r="S167" s="141" t="s">
        <v>431</v>
      </c>
      <c r="T167" s="141" t="s">
        <v>90</v>
      </c>
      <c r="U167" s="141" t="s">
        <v>430</v>
      </c>
      <c r="V167" s="139"/>
      <c r="W167" s="139"/>
      <c r="X167" s="141" t="s">
        <v>439</v>
      </c>
      <c r="Y167" s="141" t="s">
        <v>1430</v>
      </c>
      <c r="Z167" s="141" t="s">
        <v>90</v>
      </c>
      <c r="AA167" s="139"/>
      <c r="AB167" s="139"/>
      <c r="AC167" s="139"/>
      <c r="AD167" s="139"/>
      <c r="AE167" s="141" t="s">
        <v>2134</v>
      </c>
      <c r="AF167" s="141" t="s">
        <v>290</v>
      </c>
      <c r="AG167" s="141" t="s">
        <v>402</v>
      </c>
      <c r="AH167" s="141" t="s">
        <v>428</v>
      </c>
      <c r="AI167" s="141" t="s">
        <v>440</v>
      </c>
      <c r="AJ167" s="141" t="s">
        <v>90</v>
      </c>
      <c r="AK167" s="142" t="s">
        <v>82</v>
      </c>
      <c r="AL167" s="141" t="s">
        <v>2141</v>
      </c>
      <c r="AM167" s="141" t="s">
        <v>1432</v>
      </c>
      <c r="AN167" s="141" t="s">
        <v>435</v>
      </c>
      <c r="AO167" s="139"/>
      <c r="AP167" s="141" t="s">
        <v>90</v>
      </c>
      <c r="AQ167" s="141" t="s">
        <v>90</v>
      </c>
      <c r="AR167" s="141" t="s">
        <v>90</v>
      </c>
      <c r="AS167" s="139" t="s">
        <v>2011</v>
      </c>
      <c r="AT167" s="141">
        <v>1000</v>
      </c>
      <c r="AU167" s="139">
        <v>1.68</v>
      </c>
      <c r="AV167" s="140">
        <v>44686</v>
      </c>
      <c r="AW167" s="140"/>
      <c r="AX167" s="141">
        <v>2.5</v>
      </c>
      <c r="AY167" s="141" t="s">
        <v>90</v>
      </c>
      <c r="AZ167" s="140">
        <v>45051</v>
      </c>
      <c r="BA167" s="141" t="s">
        <v>2146</v>
      </c>
      <c r="BB167" s="141" t="s">
        <v>90</v>
      </c>
      <c r="BC167" s="140">
        <v>44686</v>
      </c>
      <c r="BD167" s="141" t="s">
        <v>90</v>
      </c>
      <c r="BE167" s="140">
        <v>44686</v>
      </c>
      <c r="BF167" s="141" t="s">
        <v>90</v>
      </c>
      <c r="BG167" s="141" t="s">
        <v>90</v>
      </c>
      <c r="BH167" s="141" t="s">
        <v>2134</v>
      </c>
      <c r="BI167" s="141" t="s">
        <v>426</v>
      </c>
      <c r="BJ167" s="141" t="s">
        <v>426</v>
      </c>
      <c r="BK167" s="141" t="s">
        <v>425</v>
      </c>
      <c r="BL167" s="141" t="s">
        <v>424</v>
      </c>
      <c r="BM167" s="141" t="s">
        <v>423</v>
      </c>
      <c r="BN167" s="141" t="s">
        <v>90</v>
      </c>
      <c r="BO167" s="141" t="s">
        <v>1230</v>
      </c>
      <c r="BP167" s="141" t="s">
        <v>90</v>
      </c>
      <c r="BQ167" s="142" t="s">
        <v>90</v>
      </c>
      <c r="BR167" s="38"/>
      <c r="BS167" t="s">
        <v>7</v>
      </c>
      <c r="BT167" s="141" t="s">
        <v>12</v>
      </c>
      <c r="BU167" s="139" t="s">
        <v>2149</v>
      </c>
    </row>
    <row r="168" spans="1:73" hidden="1" x14ac:dyDescent="0.25">
      <c r="A168" s="141" t="s">
        <v>702</v>
      </c>
      <c r="B168" s="141" t="s">
        <v>2150</v>
      </c>
      <c r="C168" s="139" t="s">
        <v>2151</v>
      </c>
      <c r="D168" s="140">
        <v>44672</v>
      </c>
      <c r="E168" s="141" t="s">
        <v>2152</v>
      </c>
      <c r="F168" s="141" t="s">
        <v>1877</v>
      </c>
      <c r="G168" s="141" t="s">
        <v>802</v>
      </c>
      <c r="H168" s="141" t="s">
        <v>428</v>
      </c>
      <c r="I168" s="141">
        <v>1</v>
      </c>
      <c r="J168" s="141" t="s">
        <v>83</v>
      </c>
      <c r="K168" s="141" t="s">
        <v>1878</v>
      </c>
      <c r="L168" s="139"/>
      <c r="M168" s="140">
        <v>45411</v>
      </c>
      <c r="N168" s="141" t="s">
        <v>107</v>
      </c>
      <c r="O168" s="141" t="s">
        <v>90</v>
      </c>
      <c r="P168" s="141" t="s">
        <v>90</v>
      </c>
      <c r="Q168" s="139"/>
      <c r="R168" s="141" t="s">
        <v>432</v>
      </c>
      <c r="S168" s="141" t="s">
        <v>431</v>
      </c>
      <c r="T168" s="141" t="s">
        <v>90</v>
      </c>
      <c r="U168" s="141" t="s">
        <v>430</v>
      </c>
      <c r="V168" s="139"/>
      <c r="W168" s="139"/>
      <c r="X168" s="141" t="s">
        <v>439</v>
      </c>
      <c r="Y168" s="141" t="s">
        <v>1430</v>
      </c>
      <c r="Z168" s="141" t="s">
        <v>90</v>
      </c>
      <c r="AA168" s="139"/>
      <c r="AB168" s="139"/>
      <c r="AC168" s="139"/>
      <c r="AD168" s="139"/>
      <c r="AE168" s="141" t="s">
        <v>2134</v>
      </c>
      <c r="AF168" s="141" t="s">
        <v>232</v>
      </c>
      <c r="AG168" s="141" t="s">
        <v>402</v>
      </c>
      <c r="AH168" s="141" t="s">
        <v>428</v>
      </c>
      <c r="AI168" s="141" t="s">
        <v>440</v>
      </c>
      <c r="AJ168" s="141" t="s">
        <v>90</v>
      </c>
      <c r="AK168" s="142" t="s">
        <v>82</v>
      </c>
      <c r="AL168" s="141" t="s">
        <v>1023</v>
      </c>
      <c r="AM168" s="141" t="s">
        <v>1432</v>
      </c>
      <c r="AN168" s="141" t="s">
        <v>435</v>
      </c>
      <c r="AO168" s="139"/>
      <c r="AP168" s="141" t="s">
        <v>90</v>
      </c>
      <c r="AQ168" s="141" t="s">
        <v>90</v>
      </c>
      <c r="AR168" s="141" t="s">
        <v>90</v>
      </c>
      <c r="AS168" s="139" t="s">
        <v>1880</v>
      </c>
      <c r="AT168" s="141">
        <v>1000</v>
      </c>
      <c r="AU168" s="139">
        <v>2</v>
      </c>
      <c r="AV168" s="140">
        <v>44680</v>
      </c>
      <c r="AW168" s="140"/>
      <c r="AX168" s="141">
        <v>2.7</v>
      </c>
      <c r="AY168" s="141" t="s">
        <v>90</v>
      </c>
      <c r="AZ168" s="140">
        <v>44863</v>
      </c>
      <c r="BA168" s="141" t="s">
        <v>1881</v>
      </c>
      <c r="BB168" s="141" t="s">
        <v>90</v>
      </c>
      <c r="BC168" s="140">
        <v>44680</v>
      </c>
      <c r="BD168" s="141" t="s">
        <v>90</v>
      </c>
      <c r="BE168" s="140">
        <v>44680</v>
      </c>
      <c r="BF168" s="141" t="s">
        <v>90</v>
      </c>
      <c r="BG168" s="141" t="s">
        <v>90</v>
      </c>
      <c r="BH168" s="141" t="s">
        <v>2153</v>
      </c>
      <c r="BI168" s="141" t="s">
        <v>426</v>
      </c>
      <c r="BJ168" s="141" t="s">
        <v>426</v>
      </c>
      <c r="BK168" s="141" t="s">
        <v>425</v>
      </c>
      <c r="BL168" s="141" t="s">
        <v>424</v>
      </c>
      <c r="BM168" s="141" t="s">
        <v>1883</v>
      </c>
      <c r="BN168" s="141" t="s">
        <v>90</v>
      </c>
      <c r="BO168" s="141" t="s">
        <v>126</v>
      </c>
      <c r="BP168" s="141" t="s">
        <v>90</v>
      </c>
      <c r="BQ168" s="142" t="s">
        <v>90</v>
      </c>
      <c r="BR168" s="38"/>
      <c r="BS168" t="s">
        <v>7</v>
      </c>
      <c r="BT168" s="141" t="s">
        <v>12</v>
      </c>
      <c r="BU168" s="139" t="s">
        <v>2154</v>
      </c>
    </row>
    <row r="169" spans="1:73" hidden="1" x14ac:dyDescent="0.25">
      <c r="A169" s="141" t="s">
        <v>702</v>
      </c>
      <c r="B169" s="141" t="s">
        <v>2150</v>
      </c>
      <c r="C169" s="139" t="s">
        <v>2151</v>
      </c>
      <c r="D169" s="140">
        <v>44671</v>
      </c>
      <c r="E169" s="141" t="s">
        <v>2152</v>
      </c>
      <c r="F169" s="141" t="s">
        <v>1877</v>
      </c>
      <c r="G169" s="141" t="s">
        <v>802</v>
      </c>
      <c r="H169" s="141" t="s">
        <v>428</v>
      </c>
      <c r="I169" s="141">
        <v>2</v>
      </c>
      <c r="J169" s="141" t="s">
        <v>83</v>
      </c>
      <c r="K169" s="141" t="s">
        <v>1878</v>
      </c>
      <c r="L169" s="139">
        <v>2.7</v>
      </c>
      <c r="M169" s="140">
        <v>45411</v>
      </c>
      <c r="N169" s="141" t="s">
        <v>107</v>
      </c>
      <c r="O169" s="141" t="s">
        <v>90</v>
      </c>
      <c r="P169" s="141" t="s">
        <v>90</v>
      </c>
      <c r="Q169" s="139"/>
      <c r="R169" s="141" t="s">
        <v>432</v>
      </c>
      <c r="S169" s="141" t="s">
        <v>431</v>
      </c>
      <c r="T169" s="141" t="s">
        <v>90</v>
      </c>
      <c r="U169" s="141" t="s">
        <v>430</v>
      </c>
      <c r="V169" s="139"/>
      <c r="W169" s="139"/>
      <c r="X169" s="141" t="s">
        <v>439</v>
      </c>
      <c r="Y169" s="141" t="s">
        <v>1430</v>
      </c>
      <c r="Z169" s="141" t="s">
        <v>90</v>
      </c>
      <c r="AA169" s="139"/>
      <c r="AB169" s="139"/>
      <c r="AC169" s="139"/>
      <c r="AD169" s="139"/>
      <c r="AE169" s="141" t="s">
        <v>2153</v>
      </c>
      <c r="AF169" s="141" t="s">
        <v>290</v>
      </c>
      <c r="AG169" s="141" t="s">
        <v>402</v>
      </c>
      <c r="AH169" s="141" t="s">
        <v>428</v>
      </c>
      <c r="AI169" s="141" t="s">
        <v>440</v>
      </c>
      <c r="AJ169" s="141" t="s">
        <v>90</v>
      </c>
      <c r="AK169" s="142" t="s">
        <v>82</v>
      </c>
      <c r="AL169" s="141" t="s">
        <v>1023</v>
      </c>
      <c r="AM169" s="141" t="s">
        <v>1432</v>
      </c>
      <c r="AN169" s="141" t="s">
        <v>435</v>
      </c>
      <c r="AO169" s="139"/>
      <c r="AP169" s="141" t="s">
        <v>90</v>
      </c>
      <c r="AQ169" s="141" t="s">
        <v>90</v>
      </c>
      <c r="AR169" s="141" t="s">
        <v>90</v>
      </c>
      <c r="AS169" s="139" t="s">
        <v>1880</v>
      </c>
      <c r="AT169" s="141">
        <v>1000</v>
      </c>
      <c r="AU169" s="139">
        <v>2</v>
      </c>
      <c r="AV169" s="140">
        <v>44680</v>
      </c>
      <c r="AW169" s="140"/>
      <c r="AX169" s="141">
        <v>2.7</v>
      </c>
      <c r="AY169" s="141" t="s">
        <v>90</v>
      </c>
      <c r="AZ169" s="140">
        <v>44863</v>
      </c>
      <c r="BA169" s="141" t="s">
        <v>1881</v>
      </c>
      <c r="BB169" s="141" t="s">
        <v>90</v>
      </c>
      <c r="BC169" s="140">
        <v>44680</v>
      </c>
      <c r="BD169" s="141" t="s">
        <v>90</v>
      </c>
      <c r="BE169" s="140">
        <v>44680</v>
      </c>
      <c r="BF169" s="141" t="s">
        <v>90</v>
      </c>
      <c r="BG169" s="141" t="s">
        <v>90</v>
      </c>
      <c r="BH169" s="141" t="s">
        <v>2153</v>
      </c>
      <c r="BI169" s="141" t="s">
        <v>426</v>
      </c>
      <c r="BJ169" s="141" t="s">
        <v>426</v>
      </c>
      <c r="BK169" s="141" t="s">
        <v>425</v>
      </c>
      <c r="BL169" s="141" t="s">
        <v>424</v>
      </c>
      <c r="BM169" s="141" t="s">
        <v>1883</v>
      </c>
      <c r="BN169" s="141" t="s">
        <v>90</v>
      </c>
      <c r="BO169" s="141" t="s">
        <v>126</v>
      </c>
      <c r="BP169" s="141" t="s">
        <v>90</v>
      </c>
      <c r="BQ169" s="142" t="s">
        <v>90</v>
      </c>
      <c r="BR169" s="38"/>
      <c r="BS169" t="s">
        <v>7</v>
      </c>
      <c r="BT169" s="141" t="s">
        <v>12</v>
      </c>
      <c r="BU169" s="139" t="s">
        <v>2155</v>
      </c>
    </row>
    <row r="170" spans="1:73" hidden="1" x14ac:dyDescent="0.25">
      <c r="A170" s="141" t="s">
        <v>2156</v>
      </c>
      <c r="B170" s="141" t="s">
        <v>2157</v>
      </c>
      <c r="C170" s="139" t="s">
        <v>2158</v>
      </c>
      <c r="D170" s="140">
        <v>44651</v>
      </c>
      <c r="E170" s="141" t="s">
        <v>2159</v>
      </c>
      <c r="F170" s="141" t="s">
        <v>428</v>
      </c>
      <c r="G170" s="141" t="s">
        <v>428</v>
      </c>
      <c r="H170" s="141" t="s">
        <v>428</v>
      </c>
      <c r="I170" s="141">
        <v>0.6</v>
      </c>
      <c r="J170" s="141" t="s">
        <v>83</v>
      </c>
      <c r="K170" s="141" t="s">
        <v>1878</v>
      </c>
      <c r="L170" s="139">
        <v>3.4</v>
      </c>
      <c r="M170" s="140">
        <v>45393</v>
      </c>
      <c r="N170" s="141" t="s">
        <v>433</v>
      </c>
      <c r="O170" s="141" t="s">
        <v>90</v>
      </c>
      <c r="P170" s="141" t="s">
        <v>90</v>
      </c>
      <c r="Q170" s="139"/>
      <c r="R170" s="141" t="s">
        <v>432</v>
      </c>
      <c r="S170" s="141" t="s">
        <v>766</v>
      </c>
      <c r="T170" s="141" t="s">
        <v>2160</v>
      </c>
      <c r="U170" s="141" t="s">
        <v>430</v>
      </c>
      <c r="V170" s="139">
        <v>100</v>
      </c>
      <c r="W170" s="139"/>
      <c r="X170" s="141" t="s">
        <v>634</v>
      </c>
      <c r="Y170" s="141" t="s">
        <v>1203</v>
      </c>
      <c r="Z170" s="141" t="s">
        <v>90</v>
      </c>
      <c r="AA170" s="139"/>
      <c r="AB170" s="139"/>
      <c r="AC170" s="139"/>
      <c r="AD170" s="139"/>
      <c r="AE170" s="141" t="s">
        <v>2161</v>
      </c>
      <c r="AF170" s="141" t="s">
        <v>290</v>
      </c>
      <c r="AG170" s="141" t="s">
        <v>2162</v>
      </c>
      <c r="AH170" s="141" t="s">
        <v>428</v>
      </c>
      <c r="AI170" s="141" t="s">
        <v>372</v>
      </c>
      <c r="AJ170" s="141" t="s">
        <v>90</v>
      </c>
      <c r="AK170" s="142" t="s">
        <v>2</v>
      </c>
      <c r="AL170" s="141" t="s">
        <v>2163</v>
      </c>
      <c r="AM170" s="141" t="s">
        <v>427</v>
      </c>
      <c r="AN170" s="141" t="s">
        <v>436</v>
      </c>
      <c r="AO170" s="139"/>
      <c r="AP170" s="141" t="s">
        <v>90</v>
      </c>
      <c r="AQ170" s="141" t="s">
        <v>90</v>
      </c>
      <c r="AR170" s="141" t="s">
        <v>90</v>
      </c>
      <c r="AS170" s="139" t="s">
        <v>2164</v>
      </c>
      <c r="AT170" s="141">
        <v>1000</v>
      </c>
      <c r="AU170" s="139">
        <v>0.6</v>
      </c>
      <c r="AV170" s="140">
        <v>44662</v>
      </c>
      <c r="AW170" s="140"/>
      <c r="AX170" s="141">
        <v>3.4</v>
      </c>
      <c r="AY170" s="141" t="s">
        <v>90</v>
      </c>
      <c r="AZ170" s="140">
        <v>44845</v>
      </c>
      <c r="BA170" s="141" t="s">
        <v>2165</v>
      </c>
      <c r="BB170" s="141" t="s">
        <v>2156</v>
      </c>
      <c r="BC170" s="140">
        <v>44662</v>
      </c>
      <c r="BD170" s="141" t="s">
        <v>90</v>
      </c>
      <c r="BE170" s="140">
        <v>44662</v>
      </c>
      <c r="BF170" s="141" t="s">
        <v>90</v>
      </c>
      <c r="BG170" s="141" t="s">
        <v>2161</v>
      </c>
      <c r="BH170" s="141" t="s">
        <v>2166</v>
      </c>
      <c r="BI170" s="141" t="s">
        <v>426</v>
      </c>
      <c r="BJ170" s="141" t="s">
        <v>426</v>
      </c>
      <c r="BK170" s="141" t="s">
        <v>425</v>
      </c>
      <c r="BL170" s="141" t="s">
        <v>424</v>
      </c>
      <c r="BM170" s="141" t="s">
        <v>423</v>
      </c>
      <c r="BN170" s="141" t="s">
        <v>90</v>
      </c>
      <c r="BO170" s="141" t="s">
        <v>126</v>
      </c>
      <c r="BP170" s="141" t="s">
        <v>90</v>
      </c>
      <c r="BQ170" s="142" t="s">
        <v>90</v>
      </c>
      <c r="BR170" s="38"/>
      <c r="BS170" t="s">
        <v>7</v>
      </c>
      <c r="BT170" s="141" t="s">
        <v>10</v>
      </c>
      <c r="BU170" s="139" t="s">
        <v>2167</v>
      </c>
    </row>
    <row r="171" spans="1:73" hidden="1" x14ac:dyDescent="0.25">
      <c r="A171" s="141" t="s">
        <v>701</v>
      </c>
      <c r="B171" s="141" t="s">
        <v>2168</v>
      </c>
      <c r="C171" s="139" t="s">
        <v>2169</v>
      </c>
      <c r="D171" s="140">
        <v>44638</v>
      </c>
      <c r="E171" s="141" t="s">
        <v>2170</v>
      </c>
      <c r="F171" s="141" t="s">
        <v>973</v>
      </c>
      <c r="G171" s="141" t="s">
        <v>974</v>
      </c>
      <c r="H171" s="141" t="s">
        <v>973</v>
      </c>
      <c r="I171" s="141">
        <v>100</v>
      </c>
      <c r="J171" s="141" t="s">
        <v>242</v>
      </c>
      <c r="K171" s="141" t="s">
        <v>2171</v>
      </c>
      <c r="L171" s="139">
        <v>0.25090000000000001</v>
      </c>
      <c r="M171" s="140">
        <v>45376</v>
      </c>
      <c r="N171" s="141" t="s">
        <v>433</v>
      </c>
      <c r="O171" s="141" t="s">
        <v>2172</v>
      </c>
      <c r="P171" s="141" t="s">
        <v>90</v>
      </c>
      <c r="Q171" s="139"/>
      <c r="R171" s="141" t="s">
        <v>432</v>
      </c>
      <c r="S171" s="141" t="s">
        <v>431</v>
      </c>
      <c r="T171" s="141" t="s">
        <v>90</v>
      </c>
      <c r="U171" s="141" t="s">
        <v>430</v>
      </c>
      <c r="V171" s="139">
        <v>100</v>
      </c>
      <c r="W171" s="139"/>
      <c r="X171" s="141" t="s">
        <v>439</v>
      </c>
      <c r="Y171" s="141" t="s">
        <v>1430</v>
      </c>
      <c r="Z171" s="141" t="s">
        <v>90</v>
      </c>
      <c r="AA171" s="139"/>
      <c r="AB171" s="139"/>
      <c r="AC171" s="139"/>
      <c r="AD171" s="139"/>
      <c r="AE171" s="141" t="s">
        <v>2173</v>
      </c>
      <c r="AF171" s="141" t="s">
        <v>290</v>
      </c>
      <c r="AG171" s="141" t="s">
        <v>402</v>
      </c>
      <c r="AH171" s="141" t="s">
        <v>973</v>
      </c>
      <c r="AI171" s="141" t="s">
        <v>440</v>
      </c>
      <c r="AJ171" s="141" t="s">
        <v>90</v>
      </c>
      <c r="AK171" s="142" t="s">
        <v>82</v>
      </c>
      <c r="AL171" s="141" t="s">
        <v>1650</v>
      </c>
      <c r="AM171" s="141" t="s">
        <v>1432</v>
      </c>
      <c r="AN171" s="141" t="s">
        <v>435</v>
      </c>
      <c r="AO171" s="139"/>
      <c r="AP171" s="141" t="s">
        <v>90</v>
      </c>
      <c r="AQ171" s="141" t="s">
        <v>90</v>
      </c>
      <c r="AR171" s="141" t="s">
        <v>90</v>
      </c>
      <c r="AS171" s="139" t="s">
        <v>1433</v>
      </c>
      <c r="AT171" s="141">
        <v>100000000</v>
      </c>
      <c r="AU171" s="139">
        <v>100</v>
      </c>
      <c r="AV171" s="140">
        <v>44645</v>
      </c>
      <c r="AW171" s="140"/>
      <c r="AX171" s="141">
        <v>0.2261</v>
      </c>
      <c r="AY171" s="141" t="s">
        <v>2174</v>
      </c>
      <c r="AZ171" s="140">
        <v>44739</v>
      </c>
      <c r="BA171" s="141" t="s">
        <v>2175</v>
      </c>
      <c r="BB171" s="141" t="s">
        <v>90</v>
      </c>
      <c r="BC171" s="140">
        <v>44644</v>
      </c>
      <c r="BD171" s="141" t="s">
        <v>90</v>
      </c>
      <c r="BE171" s="140">
        <v>44644</v>
      </c>
      <c r="BF171" s="141" t="s">
        <v>90</v>
      </c>
      <c r="BG171" s="141" t="s">
        <v>90</v>
      </c>
      <c r="BH171" s="141" t="s">
        <v>2176</v>
      </c>
      <c r="BI171" s="141" t="s">
        <v>426</v>
      </c>
      <c r="BJ171" s="141" t="s">
        <v>426</v>
      </c>
      <c r="BK171" s="141" t="s">
        <v>981</v>
      </c>
      <c r="BL171" s="141" t="s">
        <v>424</v>
      </c>
      <c r="BM171" s="141" t="s">
        <v>423</v>
      </c>
      <c r="BN171" s="141" t="s">
        <v>90</v>
      </c>
      <c r="BO171" s="141" t="s">
        <v>982</v>
      </c>
      <c r="BP171" s="141" t="s">
        <v>90</v>
      </c>
      <c r="BQ171" s="142" t="s">
        <v>90</v>
      </c>
      <c r="BR171" s="38"/>
      <c r="BS171" t="s">
        <v>7</v>
      </c>
      <c r="BT171" s="141" t="s">
        <v>12</v>
      </c>
      <c r="BU171" s="139" t="s">
        <v>2177</v>
      </c>
    </row>
    <row r="172" spans="1:73" hidden="1" x14ac:dyDescent="0.25">
      <c r="A172" s="141" t="s">
        <v>2178</v>
      </c>
      <c r="B172" s="141" t="s">
        <v>2179</v>
      </c>
      <c r="C172" s="139" t="s">
        <v>2180</v>
      </c>
      <c r="D172" s="140">
        <v>44637</v>
      </c>
      <c r="E172" s="141" t="s">
        <v>2181</v>
      </c>
      <c r="F172" s="141" t="s">
        <v>428</v>
      </c>
      <c r="G172" s="141" t="s">
        <v>1980</v>
      </c>
      <c r="H172" s="141" t="s">
        <v>428</v>
      </c>
      <c r="I172" s="141">
        <v>5.4</v>
      </c>
      <c r="J172" s="141" t="s">
        <v>83</v>
      </c>
      <c r="K172" s="141" t="s">
        <v>2182</v>
      </c>
      <c r="L172" s="139">
        <v>9.5</v>
      </c>
      <c r="M172" s="140">
        <v>45552</v>
      </c>
      <c r="N172" s="141" t="s">
        <v>803</v>
      </c>
      <c r="O172" s="141" t="s">
        <v>90</v>
      </c>
      <c r="P172" s="141" t="s">
        <v>90</v>
      </c>
      <c r="Q172" s="139"/>
      <c r="R172" s="141" t="s">
        <v>432</v>
      </c>
      <c r="S172" s="141" t="s">
        <v>458</v>
      </c>
      <c r="T172" s="141" t="s">
        <v>90</v>
      </c>
      <c r="U172" s="141" t="s">
        <v>430</v>
      </c>
      <c r="V172" s="139">
        <v>100</v>
      </c>
      <c r="W172" s="139">
        <v>-0.64749999999999996</v>
      </c>
      <c r="X172" s="141" t="s">
        <v>2183</v>
      </c>
      <c r="Y172" s="141" t="s">
        <v>2184</v>
      </c>
      <c r="Z172" s="141" t="s">
        <v>90</v>
      </c>
      <c r="AA172" s="139"/>
      <c r="AB172" s="139"/>
      <c r="AC172" s="139"/>
      <c r="AD172" s="139"/>
      <c r="AE172" s="141" t="s">
        <v>90</v>
      </c>
      <c r="AF172" s="141" t="s">
        <v>2185</v>
      </c>
      <c r="AG172" s="141" t="s">
        <v>1310</v>
      </c>
      <c r="AH172" s="141" t="s">
        <v>428</v>
      </c>
      <c r="AI172" s="141" t="s">
        <v>440</v>
      </c>
      <c r="AJ172" s="141" t="s">
        <v>90</v>
      </c>
      <c r="AK172" s="142" t="s">
        <v>3</v>
      </c>
      <c r="AL172" s="141" t="s">
        <v>2186</v>
      </c>
      <c r="AM172" s="141" t="s">
        <v>1984</v>
      </c>
      <c r="AN172" s="141" t="s">
        <v>436</v>
      </c>
      <c r="AO172" s="139"/>
      <c r="AP172" s="141" t="s">
        <v>90</v>
      </c>
      <c r="AQ172" s="141" t="s">
        <v>90</v>
      </c>
      <c r="AR172" s="141" t="s">
        <v>90</v>
      </c>
      <c r="AS172" s="139" t="s">
        <v>2187</v>
      </c>
      <c r="AT172" s="141">
        <v>1</v>
      </c>
      <c r="AU172" s="139">
        <v>5.4</v>
      </c>
      <c r="AV172" s="140">
        <v>44637</v>
      </c>
      <c r="AW172" s="140">
        <v>44637</v>
      </c>
      <c r="AX172" s="141">
        <v>9.5</v>
      </c>
      <c r="AY172" s="141" t="s">
        <v>90</v>
      </c>
      <c r="AZ172" s="140">
        <v>44821</v>
      </c>
      <c r="BA172" s="141" t="s">
        <v>2188</v>
      </c>
      <c r="BB172" s="141" t="s">
        <v>2178</v>
      </c>
      <c r="BC172" s="140">
        <v>44637</v>
      </c>
      <c r="BD172" s="141" t="s">
        <v>90</v>
      </c>
      <c r="BE172" s="140">
        <v>44637</v>
      </c>
      <c r="BF172" s="141" t="s">
        <v>90</v>
      </c>
      <c r="BG172" s="141" t="s">
        <v>90</v>
      </c>
      <c r="BH172" s="141" t="s">
        <v>90</v>
      </c>
      <c r="BI172" s="141" t="s">
        <v>426</v>
      </c>
      <c r="BJ172" s="141" t="s">
        <v>426</v>
      </c>
      <c r="BK172" s="141" t="s">
        <v>425</v>
      </c>
      <c r="BL172" s="141" t="s">
        <v>424</v>
      </c>
      <c r="BM172" s="141" t="s">
        <v>880</v>
      </c>
      <c r="BN172" s="141" t="s">
        <v>90</v>
      </c>
      <c r="BO172" s="141" t="s">
        <v>126</v>
      </c>
      <c r="BP172" s="141" t="s">
        <v>90</v>
      </c>
      <c r="BQ172" s="142" t="s">
        <v>90</v>
      </c>
      <c r="BR172" s="38"/>
      <c r="BS172" t="s">
        <v>7</v>
      </c>
      <c r="BT172" s="141" t="s">
        <v>33</v>
      </c>
      <c r="BU172" s="139" t="s">
        <v>2189</v>
      </c>
    </row>
    <row r="173" spans="1:73" hidden="1" x14ac:dyDescent="0.25">
      <c r="A173" s="141" t="s">
        <v>1937</v>
      </c>
      <c r="B173" s="141" t="s">
        <v>2190</v>
      </c>
      <c r="C173" s="139" t="s">
        <v>2191</v>
      </c>
      <c r="D173" s="140">
        <v>44634</v>
      </c>
      <c r="E173" s="141" t="s">
        <v>2192</v>
      </c>
      <c r="F173" s="141" t="s">
        <v>1041</v>
      </c>
      <c r="G173" s="141" t="s">
        <v>974</v>
      </c>
      <c r="H173" s="141" t="s">
        <v>2193</v>
      </c>
      <c r="I173" s="141">
        <v>28</v>
      </c>
      <c r="J173" s="141" t="s">
        <v>104</v>
      </c>
      <c r="K173" s="141" t="s">
        <v>1878</v>
      </c>
      <c r="L173" s="139">
        <v>3.2</v>
      </c>
      <c r="M173" s="140">
        <v>45372</v>
      </c>
      <c r="N173" s="141" t="s">
        <v>433</v>
      </c>
      <c r="O173" s="141" t="s">
        <v>2194</v>
      </c>
      <c r="P173" s="141" t="s">
        <v>2094</v>
      </c>
      <c r="Q173" s="139">
        <v>40</v>
      </c>
      <c r="R173" s="141" t="s">
        <v>90</v>
      </c>
      <c r="S173" s="141" t="s">
        <v>431</v>
      </c>
      <c r="T173" s="141" t="s">
        <v>90</v>
      </c>
      <c r="U173" s="141" t="s">
        <v>430</v>
      </c>
      <c r="V173" s="139">
        <v>100</v>
      </c>
      <c r="W173" s="139"/>
      <c r="X173" s="141" t="s">
        <v>1020</v>
      </c>
      <c r="Y173" s="141" t="s">
        <v>1021</v>
      </c>
      <c r="Z173" s="141" t="s">
        <v>90</v>
      </c>
      <c r="AA173" s="139"/>
      <c r="AB173" s="139"/>
      <c r="AC173" s="139"/>
      <c r="AD173" s="139"/>
      <c r="AE173" s="141" t="s">
        <v>2195</v>
      </c>
      <c r="AF173" s="141" t="s">
        <v>290</v>
      </c>
      <c r="AG173" s="141" t="s">
        <v>402</v>
      </c>
      <c r="AH173" s="141" t="s">
        <v>2193</v>
      </c>
      <c r="AI173" s="141" t="s">
        <v>440</v>
      </c>
      <c r="AJ173" s="141" t="s">
        <v>90</v>
      </c>
      <c r="AK173" s="142" t="s">
        <v>82</v>
      </c>
      <c r="AL173" s="141" t="s">
        <v>2196</v>
      </c>
      <c r="AM173" s="141" t="s">
        <v>1432</v>
      </c>
      <c r="AN173" s="141" t="s">
        <v>435</v>
      </c>
      <c r="AO173" s="139"/>
      <c r="AP173" s="141" t="s">
        <v>90</v>
      </c>
      <c r="AQ173" s="141" t="s">
        <v>90</v>
      </c>
      <c r="AR173" s="141" t="s">
        <v>90</v>
      </c>
      <c r="AS173" s="139" t="s">
        <v>354</v>
      </c>
      <c r="AT173" s="141">
        <v>10000</v>
      </c>
      <c r="AU173" s="139">
        <v>28</v>
      </c>
      <c r="AV173" s="140">
        <v>44641</v>
      </c>
      <c r="AW173" s="140"/>
      <c r="AX173" s="141">
        <v>3.2</v>
      </c>
      <c r="AY173" s="141" t="s">
        <v>90</v>
      </c>
      <c r="AZ173" s="140">
        <v>44825</v>
      </c>
      <c r="BA173" s="141" t="s">
        <v>1946</v>
      </c>
      <c r="BB173" s="141" t="s">
        <v>90</v>
      </c>
      <c r="BC173" s="140">
        <v>44641</v>
      </c>
      <c r="BD173" s="141" t="s">
        <v>90</v>
      </c>
      <c r="BE173" s="140">
        <v>44641</v>
      </c>
      <c r="BF173" s="141" t="s">
        <v>90</v>
      </c>
      <c r="BG173" s="141" t="s">
        <v>90</v>
      </c>
      <c r="BH173" s="141" t="s">
        <v>2197</v>
      </c>
      <c r="BI173" s="141" t="s">
        <v>426</v>
      </c>
      <c r="BJ173" s="141" t="s">
        <v>426</v>
      </c>
      <c r="BK173" s="141" t="s">
        <v>425</v>
      </c>
      <c r="BL173" s="141" t="s">
        <v>424</v>
      </c>
      <c r="BM173" s="141" t="s">
        <v>423</v>
      </c>
      <c r="BN173" s="141" t="s">
        <v>90</v>
      </c>
      <c r="BO173" s="141" t="s">
        <v>126</v>
      </c>
      <c r="BP173" s="141" t="s">
        <v>90</v>
      </c>
      <c r="BQ173" s="142" t="s">
        <v>90</v>
      </c>
      <c r="BR173" s="38"/>
      <c r="BS173" t="s">
        <v>7</v>
      </c>
      <c r="BT173" s="141" t="s">
        <v>13</v>
      </c>
      <c r="BU173" s="139" t="s">
        <v>2198</v>
      </c>
    </row>
    <row r="174" spans="1:73" hidden="1" x14ac:dyDescent="0.25">
      <c r="A174" s="141" t="s">
        <v>1937</v>
      </c>
      <c r="B174" s="141" t="s">
        <v>2199</v>
      </c>
      <c r="C174" s="139" t="s">
        <v>2200</v>
      </c>
      <c r="D174" s="140">
        <v>44634</v>
      </c>
      <c r="E174" s="141" t="s">
        <v>2201</v>
      </c>
      <c r="F174" s="141" t="s">
        <v>1041</v>
      </c>
      <c r="G174" s="141" t="s">
        <v>974</v>
      </c>
      <c r="H174" s="141" t="s">
        <v>2193</v>
      </c>
      <c r="I174" s="141">
        <v>12</v>
      </c>
      <c r="J174" s="141" t="s">
        <v>106</v>
      </c>
      <c r="K174" s="141" t="s">
        <v>1878</v>
      </c>
      <c r="L174" s="139">
        <v>1.8</v>
      </c>
      <c r="M174" s="140">
        <v>45372</v>
      </c>
      <c r="N174" s="141" t="s">
        <v>433</v>
      </c>
      <c r="O174" s="141" t="s">
        <v>2202</v>
      </c>
      <c r="P174" s="141" t="s">
        <v>2203</v>
      </c>
      <c r="Q174" s="139">
        <v>25</v>
      </c>
      <c r="R174" s="141" t="s">
        <v>90</v>
      </c>
      <c r="S174" s="141" t="s">
        <v>431</v>
      </c>
      <c r="T174" s="141" t="s">
        <v>90</v>
      </c>
      <c r="U174" s="141" t="s">
        <v>430</v>
      </c>
      <c r="V174" s="139">
        <v>100</v>
      </c>
      <c r="W174" s="139"/>
      <c r="X174" s="141" t="s">
        <v>1020</v>
      </c>
      <c r="Y174" s="141" t="s">
        <v>1021</v>
      </c>
      <c r="Z174" s="141" t="s">
        <v>90</v>
      </c>
      <c r="AA174" s="139"/>
      <c r="AB174" s="139"/>
      <c r="AC174" s="139"/>
      <c r="AD174" s="139"/>
      <c r="AE174" s="141" t="s">
        <v>2204</v>
      </c>
      <c r="AF174" s="141" t="s">
        <v>290</v>
      </c>
      <c r="AG174" s="141" t="s">
        <v>402</v>
      </c>
      <c r="AH174" s="141" t="s">
        <v>2193</v>
      </c>
      <c r="AI174" s="141" t="s">
        <v>440</v>
      </c>
      <c r="AJ174" s="141" t="s">
        <v>90</v>
      </c>
      <c r="AK174" s="142" t="s">
        <v>82</v>
      </c>
      <c r="AL174" s="141" t="s">
        <v>2196</v>
      </c>
      <c r="AM174" s="141" t="s">
        <v>1432</v>
      </c>
      <c r="AN174" s="141" t="s">
        <v>435</v>
      </c>
      <c r="AO174" s="139"/>
      <c r="AP174" s="141" t="s">
        <v>90</v>
      </c>
      <c r="AQ174" s="141" t="s">
        <v>90</v>
      </c>
      <c r="AR174" s="141" t="s">
        <v>90</v>
      </c>
      <c r="AS174" s="139" t="s">
        <v>354</v>
      </c>
      <c r="AT174" s="141">
        <v>500000</v>
      </c>
      <c r="AU174" s="139">
        <v>12</v>
      </c>
      <c r="AV174" s="140">
        <v>44641</v>
      </c>
      <c r="AW174" s="140"/>
      <c r="AX174" s="141">
        <v>1.8</v>
      </c>
      <c r="AY174" s="141" t="s">
        <v>90</v>
      </c>
      <c r="AZ174" s="140">
        <v>44825</v>
      </c>
      <c r="BA174" s="141" t="s">
        <v>1946</v>
      </c>
      <c r="BB174" s="141" t="s">
        <v>90</v>
      </c>
      <c r="BC174" s="140">
        <v>44641</v>
      </c>
      <c r="BD174" s="141" t="s">
        <v>90</v>
      </c>
      <c r="BE174" s="140">
        <v>44641</v>
      </c>
      <c r="BF174" s="141" t="s">
        <v>90</v>
      </c>
      <c r="BG174" s="141" t="s">
        <v>90</v>
      </c>
      <c r="BH174" s="141" t="s">
        <v>2205</v>
      </c>
      <c r="BI174" s="141" t="s">
        <v>426</v>
      </c>
      <c r="BJ174" s="141" t="s">
        <v>426</v>
      </c>
      <c r="BK174" s="141" t="s">
        <v>425</v>
      </c>
      <c r="BL174" s="141" t="s">
        <v>424</v>
      </c>
      <c r="BM174" s="141" t="s">
        <v>423</v>
      </c>
      <c r="BN174" s="141" t="s">
        <v>90</v>
      </c>
      <c r="BO174" s="141" t="s">
        <v>982</v>
      </c>
      <c r="BP174" s="141" t="s">
        <v>90</v>
      </c>
      <c r="BQ174" s="142" t="s">
        <v>90</v>
      </c>
      <c r="BR174" s="38"/>
      <c r="BS174" t="s">
        <v>7</v>
      </c>
      <c r="BT174" s="141" t="s">
        <v>13</v>
      </c>
      <c r="BU174" s="139" t="s">
        <v>2206</v>
      </c>
    </row>
    <row r="175" spans="1:73" hidden="1" x14ac:dyDescent="0.25">
      <c r="A175" s="141" t="s">
        <v>1810</v>
      </c>
      <c r="B175" s="141" t="s">
        <v>2207</v>
      </c>
      <c r="C175" s="139" t="s">
        <v>2208</v>
      </c>
      <c r="D175" s="140">
        <v>44631</v>
      </c>
      <c r="E175" s="141" t="s">
        <v>2209</v>
      </c>
      <c r="F175" s="141" t="s">
        <v>428</v>
      </c>
      <c r="G175" s="141" t="s">
        <v>428</v>
      </c>
      <c r="H175" s="141" t="s">
        <v>428</v>
      </c>
      <c r="I175" s="141">
        <v>3.4</v>
      </c>
      <c r="J175" s="141" t="s">
        <v>83</v>
      </c>
      <c r="K175" s="141" t="s">
        <v>1878</v>
      </c>
      <c r="L175" s="139">
        <v>4</v>
      </c>
      <c r="M175" s="140">
        <v>45366</v>
      </c>
      <c r="N175" s="141" t="s">
        <v>773</v>
      </c>
      <c r="O175" s="141" t="s">
        <v>2210</v>
      </c>
      <c r="P175" s="141" t="s">
        <v>90</v>
      </c>
      <c r="Q175" s="139"/>
      <c r="R175" s="141" t="s">
        <v>432</v>
      </c>
      <c r="S175" s="141" t="s">
        <v>431</v>
      </c>
      <c r="T175" s="141" t="s">
        <v>90</v>
      </c>
      <c r="U175" s="141" t="s">
        <v>430</v>
      </c>
      <c r="V175" s="139">
        <v>100</v>
      </c>
      <c r="W175" s="139">
        <v>-8.3999999999999995E-3</v>
      </c>
      <c r="X175" s="141" t="s">
        <v>1815</v>
      </c>
      <c r="Y175" s="141" t="s">
        <v>1816</v>
      </c>
      <c r="Z175" s="141" t="s">
        <v>90</v>
      </c>
      <c r="AA175" s="139"/>
      <c r="AB175" s="139"/>
      <c r="AC175" s="139"/>
      <c r="AD175" s="139"/>
      <c r="AE175" s="141" t="s">
        <v>2211</v>
      </c>
      <c r="AF175" s="141" t="s">
        <v>290</v>
      </c>
      <c r="AG175" s="141" t="s">
        <v>1008</v>
      </c>
      <c r="AH175" s="141" t="s">
        <v>428</v>
      </c>
      <c r="AI175" s="141" t="s">
        <v>440</v>
      </c>
      <c r="AJ175" s="141" t="s">
        <v>90</v>
      </c>
      <c r="AK175" s="142" t="s">
        <v>82</v>
      </c>
      <c r="AL175" s="141" t="s">
        <v>1685</v>
      </c>
      <c r="AM175" s="141" t="s">
        <v>427</v>
      </c>
      <c r="AN175" s="141" t="s">
        <v>435</v>
      </c>
      <c r="AO175" s="139"/>
      <c r="AP175" s="141" t="s">
        <v>90</v>
      </c>
      <c r="AQ175" s="141" t="s">
        <v>90</v>
      </c>
      <c r="AR175" s="141" t="s">
        <v>90</v>
      </c>
      <c r="AS175" s="139" t="s">
        <v>1818</v>
      </c>
      <c r="AT175" s="141">
        <v>1000</v>
      </c>
      <c r="AU175" s="139">
        <v>3.4</v>
      </c>
      <c r="AV175" s="140">
        <v>44635</v>
      </c>
      <c r="AW175" s="140"/>
      <c r="AX175" s="141">
        <v>4</v>
      </c>
      <c r="AY175" s="141" t="s">
        <v>90</v>
      </c>
      <c r="AZ175" s="140">
        <v>44819</v>
      </c>
      <c r="BA175" s="141" t="s">
        <v>2212</v>
      </c>
      <c r="BB175" s="141" t="s">
        <v>90</v>
      </c>
      <c r="BC175" s="140">
        <v>44635</v>
      </c>
      <c r="BD175" s="141" t="s">
        <v>90</v>
      </c>
      <c r="BE175" s="140">
        <v>44635</v>
      </c>
      <c r="BF175" s="141" t="s">
        <v>90</v>
      </c>
      <c r="BG175" s="141" t="s">
        <v>2213</v>
      </c>
      <c r="BH175" s="141" t="s">
        <v>2214</v>
      </c>
      <c r="BI175" s="141" t="s">
        <v>426</v>
      </c>
      <c r="BJ175" s="141" t="s">
        <v>426</v>
      </c>
      <c r="BK175" s="141" t="s">
        <v>425</v>
      </c>
      <c r="BL175" s="141" t="s">
        <v>424</v>
      </c>
      <c r="BM175" s="141" t="s">
        <v>423</v>
      </c>
      <c r="BN175" s="141" t="s">
        <v>90</v>
      </c>
      <c r="BO175" s="141" t="s">
        <v>126</v>
      </c>
      <c r="BP175" s="141" t="s">
        <v>90</v>
      </c>
      <c r="BQ175" s="142" t="s">
        <v>90</v>
      </c>
      <c r="BR175" s="38"/>
      <c r="BS175" t="s">
        <v>7</v>
      </c>
      <c r="BT175" s="141" t="s">
        <v>21</v>
      </c>
      <c r="BU175" s="139" t="s">
        <v>2215</v>
      </c>
    </row>
    <row r="176" spans="1:73" hidden="1" x14ac:dyDescent="0.25">
      <c r="A176" s="141" t="s">
        <v>2216</v>
      </c>
      <c r="B176" s="141" t="s">
        <v>2217</v>
      </c>
      <c r="C176" s="139" t="s">
        <v>2218</v>
      </c>
      <c r="D176" s="140">
        <v>44629</v>
      </c>
      <c r="E176" s="141" t="s">
        <v>2219</v>
      </c>
      <c r="F176" s="141" t="s">
        <v>428</v>
      </c>
      <c r="G176" s="141" t="s">
        <v>428</v>
      </c>
      <c r="H176" s="141" t="s">
        <v>428</v>
      </c>
      <c r="I176" s="141">
        <v>0.57999999999999996</v>
      </c>
      <c r="J176" s="141" t="s">
        <v>83</v>
      </c>
      <c r="K176" s="141" t="s">
        <v>2220</v>
      </c>
      <c r="L176" s="139">
        <v>2.98</v>
      </c>
      <c r="M176" s="140">
        <v>45338</v>
      </c>
      <c r="N176" s="141" t="s">
        <v>433</v>
      </c>
      <c r="O176" s="141" t="s">
        <v>90</v>
      </c>
      <c r="P176" s="141" t="s">
        <v>2221</v>
      </c>
      <c r="Q176" s="139"/>
      <c r="R176" s="141" t="s">
        <v>432</v>
      </c>
      <c r="S176" s="141" t="s">
        <v>789</v>
      </c>
      <c r="T176" s="141" t="s">
        <v>2222</v>
      </c>
      <c r="U176" s="141" t="s">
        <v>430</v>
      </c>
      <c r="V176" s="139">
        <v>100</v>
      </c>
      <c r="W176" s="139"/>
      <c r="X176" s="141" t="s">
        <v>1927</v>
      </c>
      <c r="Y176" s="141" t="s">
        <v>2223</v>
      </c>
      <c r="Z176" s="141" t="s">
        <v>90</v>
      </c>
      <c r="AA176" s="139"/>
      <c r="AB176" s="139"/>
      <c r="AC176" s="139"/>
      <c r="AD176" s="139"/>
      <c r="AE176" s="141" t="s">
        <v>2224</v>
      </c>
      <c r="AF176" s="141" t="s">
        <v>290</v>
      </c>
      <c r="AG176" s="141" t="s">
        <v>732</v>
      </c>
      <c r="AH176" s="141" t="s">
        <v>428</v>
      </c>
      <c r="AI176" s="141" t="s">
        <v>438</v>
      </c>
      <c r="AJ176" s="141" t="s">
        <v>90</v>
      </c>
      <c r="AK176" s="142" t="s">
        <v>2</v>
      </c>
      <c r="AL176" s="141" t="s">
        <v>1359</v>
      </c>
      <c r="AM176" s="141" t="s">
        <v>427</v>
      </c>
      <c r="AN176" s="141" t="s">
        <v>436</v>
      </c>
      <c r="AO176" s="139"/>
      <c r="AP176" s="141" t="s">
        <v>90</v>
      </c>
      <c r="AQ176" s="141" t="s">
        <v>90</v>
      </c>
      <c r="AR176" s="141" t="s">
        <v>90</v>
      </c>
      <c r="AS176" s="139" t="s">
        <v>2225</v>
      </c>
      <c r="AT176" s="141">
        <v>1000</v>
      </c>
      <c r="AU176" s="139">
        <v>0.57999999999999996</v>
      </c>
      <c r="AV176" s="140">
        <v>44636</v>
      </c>
      <c r="AW176" s="140"/>
      <c r="AX176" s="141">
        <v>2.98</v>
      </c>
      <c r="AY176" s="141" t="s">
        <v>90</v>
      </c>
      <c r="AZ176" s="140">
        <v>44820</v>
      </c>
      <c r="BA176" s="141" t="s">
        <v>2226</v>
      </c>
      <c r="BB176" s="141" t="s">
        <v>90</v>
      </c>
      <c r="BC176" s="140">
        <v>44636</v>
      </c>
      <c r="BD176" s="141" t="s">
        <v>90</v>
      </c>
      <c r="BE176" s="140">
        <v>44636</v>
      </c>
      <c r="BF176" s="141" t="s">
        <v>2227</v>
      </c>
      <c r="BG176" s="141" t="s">
        <v>90</v>
      </c>
      <c r="BH176" s="141" t="s">
        <v>2228</v>
      </c>
      <c r="BI176" s="141" t="s">
        <v>426</v>
      </c>
      <c r="BJ176" s="141" t="s">
        <v>426</v>
      </c>
      <c r="BK176" s="141" t="s">
        <v>425</v>
      </c>
      <c r="BL176" s="141" t="s">
        <v>424</v>
      </c>
      <c r="BM176" s="141" t="s">
        <v>423</v>
      </c>
      <c r="BN176" s="141" t="s">
        <v>90</v>
      </c>
      <c r="BO176" s="141" t="s">
        <v>126</v>
      </c>
      <c r="BP176" s="141" t="s">
        <v>90</v>
      </c>
      <c r="BQ176" s="142" t="s">
        <v>90</v>
      </c>
      <c r="BR176" s="38"/>
      <c r="BS176" t="s">
        <v>7</v>
      </c>
      <c r="BT176" s="141" t="s">
        <v>26</v>
      </c>
      <c r="BU176" s="139" t="s">
        <v>2229</v>
      </c>
    </row>
    <row r="177" spans="1:73" hidden="1" x14ac:dyDescent="0.25">
      <c r="A177" s="141" t="s">
        <v>706</v>
      </c>
      <c r="B177" s="141" t="s">
        <v>2230</v>
      </c>
      <c r="C177" s="139" t="s">
        <v>2231</v>
      </c>
      <c r="D177" s="140">
        <v>44614</v>
      </c>
      <c r="E177" s="141" t="s">
        <v>2232</v>
      </c>
      <c r="F177" s="141" t="s">
        <v>973</v>
      </c>
      <c r="G177" s="141" t="s">
        <v>974</v>
      </c>
      <c r="H177" s="141" t="s">
        <v>1877</v>
      </c>
      <c r="I177" s="141">
        <v>13</v>
      </c>
      <c r="J177" s="141" t="s">
        <v>104</v>
      </c>
      <c r="K177" s="141" t="s">
        <v>1878</v>
      </c>
      <c r="L177" s="139">
        <v>2.9</v>
      </c>
      <c r="M177" s="140">
        <v>45352</v>
      </c>
      <c r="N177" s="141" t="s">
        <v>2233</v>
      </c>
      <c r="O177" s="141" t="s">
        <v>2234</v>
      </c>
      <c r="P177" s="141" t="s">
        <v>2235</v>
      </c>
      <c r="Q177" s="139">
        <v>45</v>
      </c>
      <c r="R177" s="141" t="s">
        <v>432</v>
      </c>
      <c r="S177" s="141" t="s">
        <v>431</v>
      </c>
      <c r="T177" s="141" t="s">
        <v>90</v>
      </c>
      <c r="U177" s="141" t="s">
        <v>430</v>
      </c>
      <c r="V177" s="139">
        <v>100</v>
      </c>
      <c r="W177" s="139"/>
      <c r="X177" s="141" t="s">
        <v>439</v>
      </c>
      <c r="Y177" s="141" t="s">
        <v>2236</v>
      </c>
      <c r="Z177" s="141" t="s">
        <v>90</v>
      </c>
      <c r="AA177" s="139"/>
      <c r="AB177" s="139"/>
      <c r="AC177" s="139"/>
      <c r="AD177" s="139"/>
      <c r="AE177" s="141" t="s">
        <v>2237</v>
      </c>
      <c r="AF177" s="141" t="s">
        <v>290</v>
      </c>
      <c r="AG177" s="141" t="s">
        <v>402</v>
      </c>
      <c r="AH177" s="141" t="s">
        <v>1877</v>
      </c>
      <c r="AI177" s="141" t="s">
        <v>440</v>
      </c>
      <c r="AJ177" s="141" t="s">
        <v>90</v>
      </c>
      <c r="AK177" s="142" t="s">
        <v>82</v>
      </c>
      <c r="AL177" s="141" t="s">
        <v>2238</v>
      </c>
      <c r="AM177" s="141" t="s">
        <v>1432</v>
      </c>
      <c r="AN177" s="141" t="s">
        <v>435</v>
      </c>
      <c r="AO177" s="139"/>
      <c r="AP177" s="141" t="s">
        <v>90</v>
      </c>
      <c r="AQ177" s="141" t="s">
        <v>90</v>
      </c>
      <c r="AR177" s="141" t="s">
        <v>90</v>
      </c>
      <c r="AS177" s="139" t="s">
        <v>2239</v>
      </c>
      <c r="AT177" s="141">
        <v>10000</v>
      </c>
      <c r="AU177" s="139">
        <v>13</v>
      </c>
      <c r="AV177" s="140">
        <v>44621</v>
      </c>
      <c r="AW177" s="140"/>
      <c r="AX177" s="141">
        <v>2.9</v>
      </c>
      <c r="AY177" s="141" t="s">
        <v>90</v>
      </c>
      <c r="AZ177" s="140">
        <v>44805</v>
      </c>
      <c r="BA177" s="141" t="s">
        <v>2240</v>
      </c>
      <c r="BB177" s="141" t="s">
        <v>90</v>
      </c>
      <c r="BC177" s="140">
        <v>44621</v>
      </c>
      <c r="BD177" s="141" t="s">
        <v>90</v>
      </c>
      <c r="BE177" s="140">
        <v>44621</v>
      </c>
      <c r="BF177" s="141" t="s">
        <v>90</v>
      </c>
      <c r="BG177" s="141" t="s">
        <v>2237</v>
      </c>
      <c r="BH177" s="141" t="s">
        <v>2241</v>
      </c>
      <c r="BI177" s="141" t="s">
        <v>426</v>
      </c>
      <c r="BJ177" s="141" t="s">
        <v>426</v>
      </c>
      <c r="BK177" s="141" t="s">
        <v>425</v>
      </c>
      <c r="BL177" s="141" t="s">
        <v>424</v>
      </c>
      <c r="BM177" s="141" t="s">
        <v>423</v>
      </c>
      <c r="BN177" s="141" t="s">
        <v>90</v>
      </c>
      <c r="BO177" s="141" t="s">
        <v>126</v>
      </c>
      <c r="BP177" s="141" t="s">
        <v>90</v>
      </c>
      <c r="BQ177" s="142" t="s">
        <v>90</v>
      </c>
      <c r="BR177" s="38"/>
      <c r="BS177" t="s">
        <v>7</v>
      </c>
      <c r="BT177" s="141" t="s">
        <v>12</v>
      </c>
      <c r="BU177" s="139" t="s">
        <v>2242</v>
      </c>
    </row>
    <row r="178" spans="1:73" x14ac:dyDescent="0.25">
      <c r="A178" s="141" t="s">
        <v>2243</v>
      </c>
      <c r="B178" s="141" t="s">
        <v>2244</v>
      </c>
      <c r="C178" s="139" t="s">
        <v>2245</v>
      </c>
      <c r="D178" s="140">
        <v>44610</v>
      </c>
      <c r="E178" s="141" t="s">
        <v>2246</v>
      </c>
      <c r="F178" s="141" t="s">
        <v>428</v>
      </c>
      <c r="G178" s="141" t="s">
        <v>2247</v>
      </c>
      <c r="H178" s="141" t="s">
        <v>428</v>
      </c>
      <c r="I178" s="141">
        <v>3.3479999999999999</v>
      </c>
      <c r="J178" s="141" t="s">
        <v>83</v>
      </c>
      <c r="K178" s="141" t="s">
        <v>2248</v>
      </c>
      <c r="L178" s="139">
        <v>14.25</v>
      </c>
      <c r="M178" s="140">
        <v>45527</v>
      </c>
      <c r="N178" s="141" t="s">
        <v>803</v>
      </c>
      <c r="O178" s="141" t="s">
        <v>90</v>
      </c>
      <c r="P178" s="141" t="s">
        <v>90</v>
      </c>
      <c r="Q178" s="139"/>
      <c r="R178" s="141" t="s">
        <v>90</v>
      </c>
      <c r="S178" s="141" t="s">
        <v>2027</v>
      </c>
      <c r="T178" s="141" t="s">
        <v>90</v>
      </c>
      <c r="U178" s="141" t="s">
        <v>2249</v>
      </c>
      <c r="V178" s="139"/>
      <c r="W178" s="139"/>
      <c r="X178" s="141" t="s">
        <v>439</v>
      </c>
      <c r="Y178" s="141" t="s">
        <v>90</v>
      </c>
      <c r="Z178" s="141" t="s">
        <v>90</v>
      </c>
      <c r="AA178" s="139"/>
      <c r="AB178" s="139"/>
      <c r="AC178" s="139"/>
      <c r="AD178" s="139"/>
      <c r="AE178" s="141" t="s">
        <v>2250</v>
      </c>
      <c r="AF178" s="141" t="s">
        <v>290</v>
      </c>
      <c r="AG178" s="141" t="s">
        <v>1310</v>
      </c>
      <c r="AH178" s="141" t="s">
        <v>428</v>
      </c>
      <c r="AI178" s="141" t="s">
        <v>90</v>
      </c>
      <c r="AJ178" s="141" t="s">
        <v>90</v>
      </c>
      <c r="AK178" s="142" t="s">
        <v>3</v>
      </c>
      <c r="AL178" s="141" t="s">
        <v>2251</v>
      </c>
      <c r="AM178" s="141" t="s">
        <v>1379</v>
      </c>
      <c r="AN178" s="141" t="s">
        <v>1985</v>
      </c>
      <c r="AO178" s="139"/>
      <c r="AP178" s="141" t="s">
        <v>90</v>
      </c>
      <c r="AQ178" s="141" t="s">
        <v>90</v>
      </c>
      <c r="AR178" s="141" t="s">
        <v>90</v>
      </c>
      <c r="AS178" s="139" t="s">
        <v>2252</v>
      </c>
      <c r="AT178" s="141">
        <v>1000</v>
      </c>
      <c r="AU178" s="139">
        <v>3.3479000000000001</v>
      </c>
      <c r="AV178" s="140">
        <v>44615</v>
      </c>
      <c r="AW178" s="140">
        <v>45437</v>
      </c>
      <c r="AX178" s="141">
        <v>14.25</v>
      </c>
      <c r="AY178" s="141" t="s">
        <v>90</v>
      </c>
      <c r="AZ178" s="140">
        <v>44796</v>
      </c>
      <c r="BA178" s="141" t="s">
        <v>2253</v>
      </c>
      <c r="BB178" s="141" t="s">
        <v>2254</v>
      </c>
      <c r="BC178" s="140">
        <v>44615</v>
      </c>
      <c r="BD178" s="141" t="s">
        <v>90</v>
      </c>
      <c r="BE178" s="140">
        <v>44615</v>
      </c>
      <c r="BF178" s="141" t="s">
        <v>90</v>
      </c>
      <c r="BG178" s="141" t="s">
        <v>90</v>
      </c>
      <c r="BH178" s="141" t="s">
        <v>2250</v>
      </c>
      <c r="BI178" s="141" t="s">
        <v>426</v>
      </c>
      <c r="BJ178" s="141" t="s">
        <v>426</v>
      </c>
      <c r="BK178" s="141" t="s">
        <v>425</v>
      </c>
      <c r="BL178" s="141" t="s">
        <v>424</v>
      </c>
      <c r="BM178" s="141" t="s">
        <v>880</v>
      </c>
      <c r="BN178" s="141" t="s">
        <v>90</v>
      </c>
      <c r="BO178" s="141" t="s">
        <v>126</v>
      </c>
      <c r="BP178" s="141" t="s">
        <v>90</v>
      </c>
      <c r="BQ178" s="142" t="s">
        <v>90</v>
      </c>
      <c r="BR178" s="38">
        <v>44619</v>
      </c>
      <c r="BS178" t="s">
        <v>7</v>
      </c>
      <c r="BT178" s="141" t="s">
        <v>12</v>
      </c>
      <c r="BU178" s="139" t="s">
        <v>2255</v>
      </c>
    </row>
    <row r="179" spans="1:73" hidden="1" x14ac:dyDescent="0.25">
      <c r="A179" s="141" t="s">
        <v>515</v>
      </c>
      <c r="B179" s="141" t="s">
        <v>2256</v>
      </c>
      <c r="C179" s="139" t="s">
        <v>2257</v>
      </c>
      <c r="D179" s="140">
        <v>44602</v>
      </c>
      <c r="E179" s="141" t="s">
        <v>2258</v>
      </c>
      <c r="F179" s="141" t="s">
        <v>2259</v>
      </c>
      <c r="G179" s="141" t="s">
        <v>974</v>
      </c>
      <c r="H179" s="141" t="s">
        <v>2260</v>
      </c>
      <c r="I179" s="141">
        <v>20</v>
      </c>
      <c r="J179" s="141" t="s">
        <v>106</v>
      </c>
      <c r="K179" s="141" t="s">
        <v>1878</v>
      </c>
      <c r="L179" s="139">
        <v>1.33</v>
      </c>
      <c r="M179" s="140">
        <v>45339</v>
      </c>
      <c r="N179" s="141" t="s">
        <v>433</v>
      </c>
      <c r="O179" s="141" t="s">
        <v>2261</v>
      </c>
      <c r="P179" s="141" t="s">
        <v>2262</v>
      </c>
      <c r="Q179" s="139">
        <v>37</v>
      </c>
      <c r="R179" s="141" t="s">
        <v>432</v>
      </c>
      <c r="S179" s="141" t="s">
        <v>431</v>
      </c>
      <c r="T179" s="141" t="s">
        <v>90</v>
      </c>
      <c r="U179" s="141" t="s">
        <v>430</v>
      </c>
      <c r="V179" s="139">
        <v>100</v>
      </c>
      <c r="W179" s="139"/>
      <c r="X179" s="141" t="s">
        <v>927</v>
      </c>
      <c r="Y179" s="141" t="s">
        <v>928</v>
      </c>
      <c r="Z179" s="141" t="s">
        <v>90</v>
      </c>
      <c r="AA179" s="139">
        <v>6.3</v>
      </c>
      <c r="AB179" s="139">
        <v>0.32</v>
      </c>
      <c r="AC179" s="139"/>
      <c r="AD179" s="139"/>
      <c r="AE179" s="141" t="s">
        <v>2263</v>
      </c>
      <c r="AF179" s="141" t="s">
        <v>290</v>
      </c>
      <c r="AG179" s="141" t="s">
        <v>402</v>
      </c>
      <c r="AH179" s="141" t="s">
        <v>2260</v>
      </c>
      <c r="AI179" s="141" t="s">
        <v>90</v>
      </c>
      <c r="AJ179" s="141" t="s">
        <v>276</v>
      </c>
      <c r="AK179" s="142" t="s">
        <v>82</v>
      </c>
      <c r="AL179" s="141" t="s">
        <v>2264</v>
      </c>
      <c r="AM179" s="141" t="s">
        <v>1043</v>
      </c>
      <c r="AN179" s="141" t="s">
        <v>435</v>
      </c>
      <c r="AO179" s="139"/>
      <c r="AP179" s="141" t="s">
        <v>90</v>
      </c>
      <c r="AQ179" s="141" t="s">
        <v>90</v>
      </c>
      <c r="AR179" s="141" t="s">
        <v>90</v>
      </c>
      <c r="AS179" s="139" t="s">
        <v>2265</v>
      </c>
      <c r="AT179" s="141">
        <v>500000</v>
      </c>
      <c r="AU179" s="139">
        <v>20</v>
      </c>
      <c r="AV179" s="140">
        <v>44609</v>
      </c>
      <c r="AW179" s="140"/>
      <c r="AX179" s="141">
        <v>1.33</v>
      </c>
      <c r="AY179" s="141" t="s">
        <v>90</v>
      </c>
      <c r="AZ179" s="140">
        <v>44790</v>
      </c>
      <c r="BA179" s="141" t="s">
        <v>2266</v>
      </c>
      <c r="BB179" s="141" t="s">
        <v>90</v>
      </c>
      <c r="BC179" s="140">
        <v>44609</v>
      </c>
      <c r="BD179" s="141" t="s">
        <v>90</v>
      </c>
      <c r="BE179" s="140">
        <v>44609</v>
      </c>
      <c r="BF179" s="141" t="s">
        <v>90</v>
      </c>
      <c r="BG179" s="141" t="s">
        <v>2267</v>
      </c>
      <c r="BH179" s="141" t="s">
        <v>2268</v>
      </c>
      <c r="BI179" s="141" t="s">
        <v>426</v>
      </c>
      <c r="BJ179" s="141" t="s">
        <v>426</v>
      </c>
      <c r="BK179" s="141" t="s">
        <v>425</v>
      </c>
      <c r="BL179" s="141" t="s">
        <v>424</v>
      </c>
      <c r="BM179" s="141" t="s">
        <v>423</v>
      </c>
      <c r="BN179" s="141" t="s">
        <v>90</v>
      </c>
      <c r="BO179" s="141" t="s">
        <v>126</v>
      </c>
      <c r="BP179" s="141" t="s">
        <v>90</v>
      </c>
      <c r="BQ179" s="142" t="s">
        <v>90</v>
      </c>
      <c r="BR179" s="38"/>
      <c r="BS179" t="s">
        <v>7</v>
      </c>
      <c r="BT179" s="141" t="s">
        <v>136</v>
      </c>
      <c r="BU179" s="139" t="s">
        <v>2269</v>
      </c>
    </row>
    <row r="180" spans="1:73" hidden="1" x14ac:dyDescent="0.25">
      <c r="A180" s="141" t="s">
        <v>701</v>
      </c>
      <c r="B180" s="141" t="s">
        <v>2270</v>
      </c>
      <c r="C180" s="139" t="s">
        <v>2271</v>
      </c>
      <c r="D180" s="140">
        <v>44601</v>
      </c>
      <c r="E180" s="141" t="s">
        <v>2272</v>
      </c>
      <c r="F180" s="141" t="s">
        <v>973</v>
      </c>
      <c r="G180" s="141" t="s">
        <v>974</v>
      </c>
      <c r="H180" s="141" t="s">
        <v>1877</v>
      </c>
      <c r="I180" s="141">
        <v>3</v>
      </c>
      <c r="J180" s="141" t="s">
        <v>83</v>
      </c>
      <c r="K180" s="141" t="s">
        <v>1878</v>
      </c>
      <c r="L180" s="139">
        <v>1.625</v>
      </c>
      <c r="M180" s="140">
        <v>45338</v>
      </c>
      <c r="N180" s="141" t="s">
        <v>433</v>
      </c>
      <c r="O180" s="141" t="s">
        <v>2273</v>
      </c>
      <c r="P180" s="141" t="s">
        <v>2274</v>
      </c>
      <c r="Q180" s="139">
        <v>35</v>
      </c>
      <c r="R180" s="141" t="s">
        <v>432</v>
      </c>
      <c r="S180" s="141" t="s">
        <v>431</v>
      </c>
      <c r="T180" s="141" t="s">
        <v>90</v>
      </c>
      <c r="U180" s="141" t="s">
        <v>430</v>
      </c>
      <c r="V180" s="139">
        <v>99.962999999999994</v>
      </c>
      <c r="W180" s="139">
        <v>-5.4000000000000003E-3</v>
      </c>
      <c r="X180" s="141" t="s">
        <v>439</v>
      </c>
      <c r="Y180" s="141" t="s">
        <v>1430</v>
      </c>
      <c r="Z180" s="141" t="s">
        <v>90</v>
      </c>
      <c r="AA180" s="139">
        <v>6.3</v>
      </c>
      <c r="AB180" s="139">
        <v>2.1</v>
      </c>
      <c r="AC180" s="139">
        <v>0.92</v>
      </c>
      <c r="AD180" s="139">
        <v>7.0000000000000007E-2</v>
      </c>
      <c r="AE180" s="141" t="s">
        <v>2275</v>
      </c>
      <c r="AF180" s="141" t="s">
        <v>290</v>
      </c>
      <c r="AG180" s="141" t="s">
        <v>402</v>
      </c>
      <c r="AH180" s="141" t="s">
        <v>1877</v>
      </c>
      <c r="AI180" s="141" t="s">
        <v>440</v>
      </c>
      <c r="AJ180" s="141" t="s">
        <v>276</v>
      </c>
      <c r="AK180" s="142" t="s">
        <v>82</v>
      </c>
      <c r="AL180" s="141" t="s">
        <v>1359</v>
      </c>
      <c r="AM180" s="141" t="s">
        <v>1432</v>
      </c>
      <c r="AN180" s="141" t="s">
        <v>435</v>
      </c>
      <c r="AO180" s="139"/>
      <c r="AP180" s="141" t="s">
        <v>90</v>
      </c>
      <c r="AQ180" s="141" t="s">
        <v>90</v>
      </c>
      <c r="AR180" s="141" t="s">
        <v>90</v>
      </c>
      <c r="AS180" s="139" t="s">
        <v>1433</v>
      </c>
      <c r="AT180" s="141">
        <v>1000</v>
      </c>
      <c r="AU180" s="139">
        <v>3</v>
      </c>
      <c r="AV180" s="140">
        <v>44608</v>
      </c>
      <c r="AW180" s="140"/>
      <c r="AX180" s="141">
        <v>1.625</v>
      </c>
      <c r="AY180" s="141" t="s">
        <v>90</v>
      </c>
      <c r="AZ180" s="140">
        <v>44789</v>
      </c>
      <c r="BA180" s="141" t="s">
        <v>2276</v>
      </c>
      <c r="BB180" s="141" t="s">
        <v>90</v>
      </c>
      <c r="BC180" s="140">
        <v>44608</v>
      </c>
      <c r="BD180" s="141" t="s">
        <v>90</v>
      </c>
      <c r="BE180" s="140">
        <v>44608</v>
      </c>
      <c r="BF180" s="141" t="s">
        <v>90</v>
      </c>
      <c r="BG180" s="141" t="s">
        <v>2275</v>
      </c>
      <c r="BH180" s="141" t="s">
        <v>2277</v>
      </c>
      <c r="BI180" s="141" t="s">
        <v>426</v>
      </c>
      <c r="BJ180" s="141" t="s">
        <v>426</v>
      </c>
      <c r="BK180" s="141" t="s">
        <v>425</v>
      </c>
      <c r="BL180" s="141" t="s">
        <v>424</v>
      </c>
      <c r="BM180" s="141" t="s">
        <v>423</v>
      </c>
      <c r="BN180" s="141" t="s">
        <v>90</v>
      </c>
      <c r="BO180" s="141" t="s">
        <v>126</v>
      </c>
      <c r="BP180" s="141" t="s">
        <v>90</v>
      </c>
      <c r="BQ180" s="142" t="s">
        <v>90</v>
      </c>
      <c r="BR180" s="38"/>
      <c r="BS180" t="s">
        <v>7</v>
      </c>
      <c r="BT180" s="141" t="s">
        <v>12</v>
      </c>
      <c r="BU180" s="139" t="s">
        <v>2278</v>
      </c>
    </row>
    <row r="181" spans="1:73" hidden="1" x14ac:dyDescent="0.25">
      <c r="A181" s="141" t="s">
        <v>2279</v>
      </c>
      <c r="B181" s="141" t="s">
        <v>2280</v>
      </c>
      <c r="C181" s="139" t="s">
        <v>2281</v>
      </c>
      <c r="D181" s="140">
        <v>44579</v>
      </c>
      <c r="E181" s="141" t="s">
        <v>2282</v>
      </c>
      <c r="F181" s="141" t="s">
        <v>428</v>
      </c>
      <c r="G181" s="141" t="s">
        <v>428</v>
      </c>
      <c r="H181" s="141" t="s">
        <v>428</v>
      </c>
      <c r="I181" s="141">
        <v>1</v>
      </c>
      <c r="J181" s="141" t="s">
        <v>83</v>
      </c>
      <c r="K181" s="141" t="s">
        <v>2283</v>
      </c>
      <c r="L181" s="139">
        <v>2.1</v>
      </c>
      <c r="M181" s="140">
        <v>45651</v>
      </c>
      <c r="N181" s="141" t="s">
        <v>433</v>
      </c>
      <c r="O181" s="141" t="s">
        <v>2284</v>
      </c>
      <c r="P181" s="141" t="s">
        <v>2285</v>
      </c>
      <c r="Q181" s="139">
        <v>10</v>
      </c>
      <c r="R181" s="141" t="s">
        <v>432</v>
      </c>
      <c r="S181" s="141" t="s">
        <v>789</v>
      </c>
      <c r="T181" s="141" t="s">
        <v>2286</v>
      </c>
      <c r="U181" s="141" t="s">
        <v>430</v>
      </c>
      <c r="V181" s="139">
        <v>100</v>
      </c>
      <c r="W181" s="139"/>
      <c r="X181" s="141" t="s">
        <v>2183</v>
      </c>
      <c r="Y181" s="141" t="s">
        <v>2287</v>
      </c>
      <c r="Z181" s="141" t="s">
        <v>2288</v>
      </c>
      <c r="AA181" s="139"/>
      <c r="AB181" s="139"/>
      <c r="AC181" s="139"/>
      <c r="AD181" s="139"/>
      <c r="AE181" s="141" t="s">
        <v>2289</v>
      </c>
      <c r="AF181" s="141" t="s">
        <v>290</v>
      </c>
      <c r="AG181" s="141" t="s">
        <v>1150</v>
      </c>
      <c r="AH181" s="141" t="s">
        <v>428</v>
      </c>
      <c r="AI181" s="141" t="s">
        <v>372</v>
      </c>
      <c r="AJ181" s="141" t="s">
        <v>90</v>
      </c>
      <c r="AK181" s="142" t="s">
        <v>1</v>
      </c>
      <c r="AL181" s="141" t="s">
        <v>2290</v>
      </c>
      <c r="AM181" s="141" t="s">
        <v>427</v>
      </c>
      <c r="AN181" s="141" t="s">
        <v>436</v>
      </c>
      <c r="AO181" s="139"/>
      <c r="AP181" s="141" t="s">
        <v>90</v>
      </c>
      <c r="AQ181" s="141" t="s">
        <v>90</v>
      </c>
      <c r="AR181" s="141" t="s">
        <v>90</v>
      </c>
      <c r="AS181" s="139" t="s">
        <v>2291</v>
      </c>
      <c r="AT181" s="141">
        <v>1000</v>
      </c>
      <c r="AU181" s="139">
        <v>1</v>
      </c>
      <c r="AV181" s="140">
        <v>44586</v>
      </c>
      <c r="AW181" s="140"/>
      <c r="AX181" s="141">
        <v>2.1</v>
      </c>
      <c r="AY181" s="141" t="s">
        <v>90</v>
      </c>
      <c r="AZ181" s="140">
        <v>44737</v>
      </c>
      <c r="BA181" s="141" t="s">
        <v>2292</v>
      </c>
      <c r="BB181" s="141" t="s">
        <v>90</v>
      </c>
      <c r="BC181" s="140">
        <v>44586</v>
      </c>
      <c r="BD181" s="141" t="s">
        <v>90</v>
      </c>
      <c r="BE181" s="140">
        <v>44586</v>
      </c>
      <c r="BF181" s="141" t="s">
        <v>2227</v>
      </c>
      <c r="BG181" s="141" t="s">
        <v>2293</v>
      </c>
      <c r="BH181" s="141" t="s">
        <v>2294</v>
      </c>
      <c r="BI181" s="141" t="s">
        <v>426</v>
      </c>
      <c r="BJ181" s="141" t="s">
        <v>426</v>
      </c>
      <c r="BK181" s="141" t="s">
        <v>425</v>
      </c>
      <c r="BL181" s="141" t="s">
        <v>424</v>
      </c>
      <c r="BM181" s="141" t="s">
        <v>423</v>
      </c>
      <c r="BN181" s="141" t="s">
        <v>90</v>
      </c>
      <c r="BO181" s="141" t="s">
        <v>126</v>
      </c>
      <c r="BP181" s="141" t="s">
        <v>90</v>
      </c>
      <c r="BQ181" s="142" t="s">
        <v>90</v>
      </c>
      <c r="BR181" s="38"/>
      <c r="BS181" t="s">
        <v>7</v>
      </c>
      <c r="BT181" s="141" t="s">
        <v>33</v>
      </c>
      <c r="BU181" s="139" t="s">
        <v>2295</v>
      </c>
    </row>
    <row r="182" spans="1:73" hidden="1" x14ac:dyDescent="0.25">
      <c r="A182" s="141" t="s">
        <v>2296</v>
      </c>
      <c r="B182" s="141" t="s">
        <v>2297</v>
      </c>
      <c r="C182" s="139" t="s">
        <v>2298</v>
      </c>
      <c r="D182" s="140">
        <v>44575</v>
      </c>
      <c r="E182" s="141" t="s">
        <v>2299</v>
      </c>
      <c r="F182" s="141" t="s">
        <v>2300</v>
      </c>
      <c r="G182" s="141" t="s">
        <v>2301</v>
      </c>
      <c r="H182" s="141" t="s">
        <v>428</v>
      </c>
      <c r="I182" s="141">
        <v>2</v>
      </c>
      <c r="J182" s="141" t="s">
        <v>83</v>
      </c>
      <c r="K182" s="141" t="s">
        <v>2302</v>
      </c>
      <c r="L182" s="139">
        <v>5.3</v>
      </c>
      <c r="M182" s="140">
        <v>45633</v>
      </c>
      <c r="N182" s="141" t="s">
        <v>773</v>
      </c>
      <c r="O182" s="141" t="s">
        <v>90</v>
      </c>
      <c r="P182" s="141" t="s">
        <v>90</v>
      </c>
      <c r="Q182" s="139"/>
      <c r="R182" s="141" t="s">
        <v>432</v>
      </c>
      <c r="S182" s="141" t="s">
        <v>431</v>
      </c>
      <c r="T182" s="141" t="s">
        <v>90</v>
      </c>
      <c r="U182" s="141" t="s">
        <v>430</v>
      </c>
      <c r="V182" s="139">
        <v>99.73</v>
      </c>
      <c r="W182" s="139"/>
      <c r="X182" s="141" t="s">
        <v>875</v>
      </c>
      <c r="Y182" s="141" t="s">
        <v>909</v>
      </c>
      <c r="Z182" s="141" t="s">
        <v>2303</v>
      </c>
      <c r="AA182" s="139"/>
      <c r="AB182" s="139"/>
      <c r="AC182" s="139"/>
      <c r="AD182" s="139"/>
      <c r="AE182" s="141" t="s">
        <v>2304</v>
      </c>
      <c r="AF182" s="141" t="s">
        <v>290</v>
      </c>
      <c r="AG182" s="141" t="s">
        <v>1476</v>
      </c>
      <c r="AH182" s="141" t="s">
        <v>428</v>
      </c>
      <c r="AI182" s="141" t="s">
        <v>372</v>
      </c>
      <c r="AJ182" s="141" t="s">
        <v>90</v>
      </c>
      <c r="AK182" s="142" t="s">
        <v>1</v>
      </c>
      <c r="AL182" s="141" t="s">
        <v>2305</v>
      </c>
      <c r="AM182" s="141" t="s">
        <v>427</v>
      </c>
      <c r="AN182" s="141" t="s">
        <v>808</v>
      </c>
      <c r="AO182" s="139"/>
      <c r="AP182" s="141" t="s">
        <v>90</v>
      </c>
      <c r="AQ182" s="141" t="s">
        <v>90</v>
      </c>
      <c r="AR182" s="141" t="s">
        <v>90</v>
      </c>
      <c r="AS182" s="139" t="s">
        <v>2306</v>
      </c>
      <c r="AT182" s="141">
        <v>1000</v>
      </c>
      <c r="AU182" s="139">
        <v>0</v>
      </c>
      <c r="AV182" s="140">
        <v>44537</v>
      </c>
      <c r="AW182" s="140"/>
      <c r="AX182" s="141">
        <v>5.3</v>
      </c>
      <c r="AY182" s="141" t="s">
        <v>90</v>
      </c>
      <c r="AZ182" s="140">
        <v>44719</v>
      </c>
      <c r="BA182" s="141" t="s">
        <v>2307</v>
      </c>
      <c r="BB182" s="141" t="s">
        <v>90</v>
      </c>
      <c r="BC182" s="140">
        <v>44581</v>
      </c>
      <c r="BD182" s="141" t="s">
        <v>90</v>
      </c>
      <c r="BE182" s="140">
        <v>44581</v>
      </c>
      <c r="BF182" s="141" t="s">
        <v>90</v>
      </c>
      <c r="BG182" s="141" t="s">
        <v>2308</v>
      </c>
      <c r="BH182" s="141" t="s">
        <v>2309</v>
      </c>
      <c r="BI182" s="141" t="s">
        <v>426</v>
      </c>
      <c r="BJ182" s="141" t="s">
        <v>426</v>
      </c>
      <c r="BK182" s="141" t="s">
        <v>2310</v>
      </c>
      <c r="BL182" s="141" t="s">
        <v>424</v>
      </c>
      <c r="BM182" s="141" t="s">
        <v>423</v>
      </c>
      <c r="BN182" s="141" t="s">
        <v>90</v>
      </c>
      <c r="BO182" s="141" t="s">
        <v>126</v>
      </c>
      <c r="BP182" s="141" t="s">
        <v>90</v>
      </c>
      <c r="BQ182" s="142" t="s">
        <v>90</v>
      </c>
      <c r="BR182" s="38"/>
      <c r="BS182" t="s">
        <v>7</v>
      </c>
      <c r="BT182" s="141" t="s">
        <v>19</v>
      </c>
      <c r="BU182" s="139" t="s">
        <v>2311</v>
      </c>
    </row>
    <row r="183" spans="1:73" hidden="1" x14ac:dyDescent="0.25">
      <c r="A183" s="141" t="s">
        <v>2296</v>
      </c>
      <c r="B183" s="141" t="s">
        <v>2297</v>
      </c>
      <c r="C183" s="139" t="s">
        <v>2312</v>
      </c>
      <c r="D183" s="140">
        <v>44575</v>
      </c>
      <c r="E183" s="141" t="s">
        <v>2299</v>
      </c>
      <c r="F183" s="141" t="s">
        <v>2300</v>
      </c>
      <c r="G183" s="141" t="s">
        <v>2301</v>
      </c>
      <c r="H183" s="141" t="s">
        <v>2300</v>
      </c>
      <c r="I183" s="141">
        <v>2</v>
      </c>
      <c r="J183" s="141" t="s">
        <v>83</v>
      </c>
      <c r="K183" s="141" t="s">
        <v>434</v>
      </c>
      <c r="L183" s="139">
        <v>5.3</v>
      </c>
      <c r="M183" s="140">
        <v>45633</v>
      </c>
      <c r="N183" s="141" t="s">
        <v>773</v>
      </c>
      <c r="O183" s="141" t="s">
        <v>90</v>
      </c>
      <c r="P183" s="141" t="s">
        <v>90</v>
      </c>
      <c r="Q183" s="139"/>
      <c r="R183" s="141" t="s">
        <v>432</v>
      </c>
      <c r="S183" s="141" t="s">
        <v>431</v>
      </c>
      <c r="T183" s="141" t="s">
        <v>90</v>
      </c>
      <c r="U183" s="141" t="s">
        <v>430</v>
      </c>
      <c r="V183" s="139">
        <v>99.73</v>
      </c>
      <c r="W183" s="139">
        <v>-4.4999999999999997E-3</v>
      </c>
      <c r="X183" s="141" t="s">
        <v>875</v>
      </c>
      <c r="Y183" s="141" t="s">
        <v>909</v>
      </c>
      <c r="Z183" s="141" t="s">
        <v>2303</v>
      </c>
      <c r="AA183" s="139"/>
      <c r="AB183" s="139"/>
      <c r="AC183" s="139"/>
      <c r="AD183" s="139"/>
      <c r="AE183" s="141" t="s">
        <v>2313</v>
      </c>
      <c r="AF183" s="141" t="s">
        <v>232</v>
      </c>
      <c r="AG183" s="141" t="s">
        <v>1476</v>
      </c>
      <c r="AH183" s="141" t="s">
        <v>2300</v>
      </c>
      <c r="AI183" s="141" t="s">
        <v>372</v>
      </c>
      <c r="AJ183" s="141" t="s">
        <v>90</v>
      </c>
      <c r="AK183" s="142" t="s">
        <v>1</v>
      </c>
      <c r="AL183" s="141" t="s">
        <v>2314</v>
      </c>
      <c r="AM183" s="141" t="s">
        <v>427</v>
      </c>
      <c r="AN183" s="141" t="s">
        <v>808</v>
      </c>
      <c r="AO183" s="139"/>
      <c r="AP183" s="141" t="s">
        <v>90</v>
      </c>
      <c r="AQ183" s="141" t="s">
        <v>90</v>
      </c>
      <c r="AR183" s="141" t="s">
        <v>90</v>
      </c>
      <c r="AS183" s="139" t="s">
        <v>2306</v>
      </c>
      <c r="AT183" s="141">
        <v>1000</v>
      </c>
      <c r="AU183" s="139">
        <v>5</v>
      </c>
      <c r="AV183" s="140">
        <v>44581</v>
      </c>
      <c r="AW183" s="140"/>
      <c r="AX183" s="141">
        <v>5.3</v>
      </c>
      <c r="AY183" s="141" t="s">
        <v>90</v>
      </c>
      <c r="AZ183" s="140">
        <v>44719</v>
      </c>
      <c r="BA183" s="141" t="s">
        <v>2307</v>
      </c>
      <c r="BB183" s="141" t="s">
        <v>90</v>
      </c>
      <c r="BC183" s="140">
        <v>44537</v>
      </c>
      <c r="BD183" s="141" t="s">
        <v>90</v>
      </c>
      <c r="BE183" s="140">
        <v>44537</v>
      </c>
      <c r="BF183" s="141" t="s">
        <v>713</v>
      </c>
      <c r="BG183" s="141" t="s">
        <v>2315</v>
      </c>
      <c r="BH183" s="141" t="s">
        <v>2316</v>
      </c>
      <c r="BI183" s="141" t="s">
        <v>426</v>
      </c>
      <c r="BJ183" s="141" t="s">
        <v>426</v>
      </c>
      <c r="BK183" s="141" t="s">
        <v>425</v>
      </c>
      <c r="BL183" s="141" t="s">
        <v>424</v>
      </c>
      <c r="BM183" s="141" t="s">
        <v>423</v>
      </c>
      <c r="BN183" s="141" t="s">
        <v>90</v>
      </c>
      <c r="BO183" s="141" t="s">
        <v>126</v>
      </c>
      <c r="BP183" s="141" t="s">
        <v>90</v>
      </c>
      <c r="BQ183" s="142" t="s">
        <v>2298</v>
      </c>
      <c r="BR183" s="38"/>
      <c r="BS183" t="s">
        <v>7</v>
      </c>
      <c r="BT183" s="141" t="s">
        <v>19</v>
      </c>
      <c r="BU183" s="139" t="s">
        <v>2317</v>
      </c>
    </row>
    <row r="184" spans="1:73" hidden="1" x14ac:dyDescent="0.25">
      <c r="A184" s="141" t="s">
        <v>2318</v>
      </c>
      <c r="B184" s="141" t="s">
        <v>2319</v>
      </c>
      <c r="C184" s="139" t="s">
        <v>2320</v>
      </c>
      <c r="D184" s="140">
        <v>44553</v>
      </c>
      <c r="E184" s="141" t="s">
        <v>2321</v>
      </c>
      <c r="F184" s="141" t="s">
        <v>2322</v>
      </c>
      <c r="G184" s="141" t="s">
        <v>1298</v>
      </c>
      <c r="H184" s="141" t="s">
        <v>428</v>
      </c>
      <c r="I184" s="141">
        <v>15</v>
      </c>
      <c r="J184" s="141" t="s">
        <v>83</v>
      </c>
      <c r="K184" s="141" t="s">
        <v>2323</v>
      </c>
      <c r="L184" s="139"/>
      <c r="M184" s="140">
        <v>45564</v>
      </c>
      <c r="N184" s="141" t="s">
        <v>2324</v>
      </c>
      <c r="O184" s="141" t="s">
        <v>2325</v>
      </c>
      <c r="P184" s="141" t="s">
        <v>2326</v>
      </c>
      <c r="Q184" s="139">
        <v>45</v>
      </c>
      <c r="R184" s="141" t="s">
        <v>432</v>
      </c>
      <c r="S184" s="141" t="s">
        <v>2027</v>
      </c>
      <c r="T184" s="141" t="s">
        <v>90</v>
      </c>
      <c r="U184" s="141" t="s">
        <v>1982</v>
      </c>
      <c r="V184" s="139"/>
      <c r="W184" s="139">
        <v>-9.7000000000000003E-3</v>
      </c>
      <c r="X184" s="141" t="s">
        <v>1020</v>
      </c>
      <c r="Y184" s="141" t="s">
        <v>90</v>
      </c>
      <c r="Z184" s="141" t="s">
        <v>90</v>
      </c>
      <c r="AA184" s="139">
        <v>23</v>
      </c>
      <c r="AB184" s="139">
        <v>5.0999999999999996</v>
      </c>
      <c r="AC184" s="139">
        <v>0.98</v>
      </c>
      <c r="AD184" s="139">
        <v>0.87</v>
      </c>
      <c r="AE184" s="141" t="s">
        <v>2327</v>
      </c>
      <c r="AF184" s="141" t="s">
        <v>232</v>
      </c>
      <c r="AG184" s="141" t="s">
        <v>1310</v>
      </c>
      <c r="AH184" s="141" t="s">
        <v>428</v>
      </c>
      <c r="AI184" s="141" t="s">
        <v>372</v>
      </c>
      <c r="AJ184" s="141" t="s">
        <v>90</v>
      </c>
      <c r="AK184" s="142" t="s">
        <v>3</v>
      </c>
      <c r="AL184" s="141" t="s">
        <v>1181</v>
      </c>
      <c r="AM184" s="141" t="s">
        <v>1984</v>
      </c>
      <c r="AN184" s="141" t="s">
        <v>808</v>
      </c>
      <c r="AO184" s="139"/>
      <c r="AP184" s="141" t="s">
        <v>90</v>
      </c>
      <c r="AQ184" s="141" t="s">
        <v>90</v>
      </c>
      <c r="AR184" s="141" t="s">
        <v>90</v>
      </c>
      <c r="AS184" s="139" t="s">
        <v>2328</v>
      </c>
      <c r="AT184" s="141">
        <v>1000</v>
      </c>
      <c r="AU184" s="139">
        <v>4.5</v>
      </c>
      <c r="AV184" s="140">
        <v>44566</v>
      </c>
      <c r="AW184" s="140">
        <v>45198</v>
      </c>
      <c r="AX184" s="141">
        <v>5.95</v>
      </c>
      <c r="AY184" s="141" t="s">
        <v>90</v>
      </c>
      <c r="AZ184" s="140">
        <v>44468</v>
      </c>
      <c r="BA184" s="141" t="s">
        <v>2329</v>
      </c>
      <c r="BB184" s="141" t="s">
        <v>2330</v>
      </c>
      <c r="BC184" s="140">
        <v>44284</v>
      </c>
      <c r="BD184" s="141" t="s">
        <v>90</v>
      </c>
      <c r="BE184" s="140">
        <v>44284</v>
      </c>
      <c r="BF184" s="141" t="s">
        <v>2331</v>
      </c>
      <c r="BG184" s="141" t="s">
        <v>90</v>
      </c>
      <c r="BH184" s="141" t="s">
        <v>2332</v>
      </c>
      <c r="BI184" s="141" t="s">
        <v>426</v>
      </c>
      <c r="BJ184" s="141" t="s">
        <v>426</v>
      </c>
      <c r="BK184" s="141" t="s">
        <v>425</v>
      </c>
      <c r="BL184" s="141" t="s">
        <v>424</v>
      </c>
      <c r="BM184" s="141" t="s">
        <v>880</v>
      </c>
      <c r="BN184" s="141" t="s">
        <v>90</v>
      </c>
      <c r="BO184" s="141" t="s">
        <v>126</v>
      </c>
      <c r="BP184" s="141" t="s">
        <v>90</v>
      </c>
      <c r="BQ184" s="142" t="s">
        <v>90</v>
      </c>
      <c r="BR184" s="38"/>
      <c r="BS184" t="s">
        <v>7</v>
      </c>
      <c r="BT184" s="141" t="s">
        <v>13</v>
      </c>
      <c r="BU184" s="139" t="s">
        <v>2333</v>
      </c>
    </row>
    <row r="185" spans="1:73" hidden="1" x14ac:dyDescent="0.25">
      <c r="A185" s="141" t="s">
        <v>2334</v>
      </c>
      <c r="B185" s="141" t="s">
        <v>2335</v>
      </c>
      <c r="C185" s="139" t="s">
        <v>2336</v>
      </c>
      <c r="D185" s="140">
        <v>44553</v>
      </c>
      <c r="E185" s="141" t="s">
        <v>2337</v>
      </c>
      <c r="F185" s="141" t="s">
        <v>428</v>
      </c>
      <c r="G185" s="141" t="s">
        <v>428</v>
      </c>
      <c r="H185" s="141" t="s">
        <v>428</v>
      </c>
      <c r="I185" s="141">
        <v>1.5</v>
      </c>
      <c r="J185" s="141" t="s">
        <v>83</v>
      </c>
      <c r="K185" s="141" t="s">
        <v>434</v>
      </c>
      <c r="L185" s="139">
        <v>1.95</v>
      </c>
      <c r="M185" s="140">
        <v>45655</v>
      </c>
      <c r="N185" s="141" t="s">
        <v>433</v>
      </c>
      <c r="O185" s="141" t="s">
        <v>90</v>
      </c>
      <c r="P185" s="141" t="s">
        <v>2338</v>
      </c>
      <c r="Q185" s="139"/>
      <c r="R185" s="141" t="s">
        <v>432</v>
      </c>
      <c r="S185" s="141" t="s">
        <v>766</v>
      </c>
      <c r="T185" s="141" t="s">
        <v>2339</v>
      </c>
      <c r="U185" s="141" t="s">
        <v>430</v>
      </c>
      <c r="V185" s="139">
        <v>100</v>
      </c>
      <c r="W185" s="139"/>
      <c r="X185" s="141" t="s">
        <v>1083</v>
      </c>
      <c r="Y185" s="141" t="s">
        <v>2340</v>
      </c>
      <c r="Z185" s="141" t="s">
        <v>2341</v>
      </c>
      <c r="AA185" s="139"/>
      <c r="AB185" s="139"/>
      <c r="AC185" s="139"/>
      <c r="AD185" s="139"/>
      <c r="AE185" s="141" t="s">
        <v>2342</v>
      </c>
      <c r="AF185" s="141" t="s">
        <v>290</v>
      </c>
      <c r="AG185" s="141" t="s">
        <v>1150</v>
      </c>
      <c r="AH185" s="141" t="s">
        <v>428</v>
      </c>
      <c r="AI185" s="141" t="s">
        <v>438</v>
      </c>
      <c r="AJ185" s="141" t="s">
        <v>90</v>
      </c>
      <c r="AK185" s="142" t="s">
        <v>1</v>
      </c>
      <c r="AL185" s="141" t="s">
        <v>2343</v>
      </c>
      <c r="AM185" s="141" t="s">
        <v>427</v>
      </c>
      <c r="AN185" s="141" t="s">
        <v>436</v>
      </c>
      <c r="AO185" s="139"/>
      <c r="AP185" s="141" t="s">
        <v>90</v>
      </c>
      <c r="AQ185" s="141" t="s">
        <v>90</v>
      </c>
      <c r="AR185" s="141" t="s">
        <v>90</v>
      </c>
      <c r="AS185" s="139" t="s">
        <v>2344</v>
      </c>
      <c r="AT185" s="141">
        <v>1000</v>
      </c>
      <c r="AU185" s="139">
        <v>1.5</v>
      </c>
      <c r="AV185" s="140">
        <v>44559</v>
      </c>
      <c r="AW185" s="140"/>
      <c r="AX185" s="141">
        <v>1.95</v>
      </c>
      <c r="AY185" s="141" t="s">
        <v>90</v>
      </c>
      <c r="AZ185" s="140">
        <v>44741</v>
      </c>
      <c r="BA185" s="141" t="s">
        <v>2345</v>
      </c>
      <c r="BB185" s="141" t="s">
        <v>2334</v>
      </c>
      <c r="BC185" s="140">
        <v>44559</v>
      </c>
      <c r="BD185" s="141" t="s">
        <v>90</v>
      </c>
      <c r="BE185" s="140">
        <v>44559</v>
      </c>
      <c r="BF185" s="141" t="s">
        <v>2227</v>
      </c>
      <c r="BG185" s="141" t="s">
        <v>2346</v>
      </c>
      <c r="BH185" s="141" t="s">
        <v>2347</v>
      </c>
      <c r="BI185" s="141" t="s">
        <v>426</v>
      </c>
      <c r="BJ185" s="141" t="s">
        <v>426</v>
      </c>
      <c r="BK185" s="141" t="s">
        <v>425</v>
      </c>
      <c r="BL185" s="141" t="s">
        <v>424</v>
      </c>
      <c r="BM185" s="141" t="s">
        <v>423</v>
      </c>
      <c r="BN185" s="141" t="s">
        <v>90</v>
      </c>
      <c r="BO185" s="141" t="s">
        <v>126</v>
      </c>
      <c r="BP185" s="141" t="s">
        <v>90</v>
      </c>
      <c r="BQ185" s="142" t="s">
        <v>90</v>
      </c>
      <c r="BR185" s="38"/>
      <c r="BS185" t="s">
        <v>7</v>
      </c>
      <c r="BT185" s="141" t="s">
        <v>8</v>
      </c>
      <c r="BU185" s="139" t="s">
        <v>2348</v>
      </c>
    </row>
    <row r="186" spans="1:73" hidden="1" x14ac:dyDescent="0.25">
      <c r="A186" s="141" t="s">
        <v>2156</v>
      </c>
      <c r="B186" s="141" t="s">
        <v>2349</v>
      </c>
      <c r="C186" s="139" t="s">
        <v>2350</v>
      </c>
      <c r="D186" s="140">
        <v>44552</v>
      </c>
      <c r="E186" s="141" t="s">
        <v>2351</v>
      </c>
      <c r="F186" s="141" t="s">
        <v>428</v>
      </c>
      <c r="G186" s="141" t="s">
        <v>428</v>
      </c>
      <c r="H186" s="141" t="s">
        <v>428</v>
      </c>
      <c r="I186" s="141">
        <v>0.75</v>
      </c>
      <c r="J186" s="141" t="s">
        <v>83</v>
      </c>
      <c r="K186" s="141" t="s">
        <v>2352</v>
      </c>
      <c r="L186" s="139">
        <v>7</v>
      </c>
      <c r="M186" s="140">
        <v>45625</v>
      </c>
      <c r="N186" s="141" t="s">
        <v>433</v>
      </c>
      <c r="O186" s="141" t="s">
        <v>90</v>
      </c>
      <c r="P186" s="141" t="s">
        <v>2353</v>
      </c>
      <c r="Q186" s="139"/>
      <c r="R186" s="141" t="s">
        <v>432</v>
      </c>
      <c r="S186" s="141" t="s">
        <v>458</v>
      </c>
      <c r="T186" s="141" t="s">
        <v>90</v>
      </c>
      <c r="U186" s="141" t="s">
        <v>430</v>
      </c>
      <c r="V186" s="139">
        <v>100</v>
      </c>
      <c r="W186" s="139"/>
      <c r="X186" s="141" t="s">
        <v>634</v>
      </c>
      <c r="Y186" s="141" t="s">
        <v>1203</v>
      </c>
      <c r="Z186" s="141" t="s">
        <v>90</v>
      </c>
      <c r="AA186" s="139"/>
      <c r="AB186" s="139"/>
      <c r="AC186" s="139"/>
      <c r="AD186" s="139"/>
      <c r="AE186" s="141" t="s">
        <v>2354</v>
      </c>
      <c r="AF186" s="141" t="s">
        <v>290</v>
      </c>
      <c r="AG186" s="141" t="s">
        <v>2162</v>
      </c>
      <c r="AH186" s="141" t="s">
        <v>428</v>
      </c>
      <c r="AI186" s="141" t="s">
        <v>372</v>
      </c>
      <c r="AJ186" s="141" t="s">
        <v>90</v>
      </c>
      <c r="AK186" s="142" t="s">
        <v>2</v>
      </c>
      <c r="AL186" s="141" t="s">
        <v>2305</v>
      </c>
      <c r="AM186" s="141" t="s">
        <v>427</v>
      </c>
      <c r="AN186" s="141" t="s">
        <v>436</v>
      </c>
      <c r="AO186" s="139"/>
      <c r="AP186" s="141" t="s">
        <v>90</v>
      </c>
      <c r="AQ186" s="141" t="s">
        <v>90</v>
      </c>
      <c r="AR186" s="141" t="s">
        <v>90</v>
      </c>
      <c r="AS186" s="139" t="s">
        <v>2164</v>
      </c>
      <c r="AT186" s="141">
        <v>1000</v>
      </c>
      <c r="AU186" s="139">
        <v>0</v>
      </c>
      <c r="AV186" s="140">
        <v>44558</v>
      </c>
      <c r="AW186" s="140"/>
      <c r="AX186" s="141">
        <v>7</v>
      </c>
      <c r="AY186" s="141" t="s">
        <v>90</v>
      </c>
      <c r="AZ186" s="140">
        <v>44710</v>
      </c>
      <c r="BA186" s="141" t="s">
        <v>2165</v>
      </c>
      <c r="BB186" s="141" t="s">
        <v>2156</v>
      </c>
      <c r="BC186" s="140">
        <v>44558</v>
      </c>
      <c r="BD186" s="141" t="s">
        <v>90</v>
      </c>
      <c r="BE186" s="140">
        <v>44558</v>
      </c>
      <c r="BF186" s="141" t="s">
        <v>2355</v>
      </c>
      <c r="BG186" s="141" t="s">
        <v>2356</v>
      </c>
      <c r="BH186" s="141" t="s">
        <v>2357</v>
      </c>
      <c r="BI186" s="141" t="s">
        <v>426</v>
      </c>
      <c r="BJ186" s="141" t="s">
        <v>426</v>
      </c>
      <c r="BK186" s="141" t="s">
        <v>425</v>
      </c>
      <c r="BL186" s="141" t="s">
        <v>424</v>
      </c>
      <c r="BM186" s="141" t="s">
        <v>423</v>
      </c>
      <c r="BN186" s="141" t="s">
        <v>90</v>
      </c>
      <c r="BO186" s="141" t="s">
        <v>126</v>
      </c>
      <c r="BP186" s="141" t="s">
        <v>90</v>
      </c>
      <c r="BQ186" s="142" t="s">
        <v>90</v>
      </c>
      <c r="BR186" s="38"/>
      <c r="BS186" t="s">
        <v>7</v>
      </c>
      <c r="BT186" s="141" t="s">
        <v>10</v>
      </c>
      <c r="BU186" s="139" t="s">
        <v>2358</v>
      </c>
    </row>
    <row r="187" spans="1:73" hidden="1" x14ac:dyDescent="0.25">
      <c r="A187" s="141" t="s">
        <v>2156</v>
      </c>
      <c r="B187" s="141" t="s">
        <v>2349</v>
      </c>
      <c r="C187" s="139" t="s">
        <v>2359</v>
      </c>
      <c r="D187" s="140">
        <v>44552</v>
      </c>
      <c r="E187" s="141" t="s">
        <v>2351</v>
      </c>
      <c r="F187" s="141" t="s">
        <v>428</v>
      </c>
      <c r="G187" s="141" t="s">
        <v>428</v>
      </c>
      <c r="H187" s="141" t="s">
        <v>428</v>
      </c>
      <c r="I187" s="141">
        <v>0.75</v>
      </c>
      <c r="J187" s="141" t="s">
        <v>83</v>
      </c>
      <c r="K187" s="141" t="s">
        <v>434</v>
      </c>
      <c r="L187" s="139">
        <v>7</v>
      </c>
      <c r="M187" s="140">
        <v>45625</v>
      </c>
      <c r="N187" s="141" t="s">
        <v>433</v>
      </c>
      <c r="O187" s="141" t="s">
        <v>90</v>
      </c>
      <c r="P187" s="141" t="s">
        <v>90</v>
      </c>
      <c r="Q187" s="139"/>
      <c r="R187" s="141" t="s">
        <v>432</v>
      </c>
      <c r="S187" s="141" t="s">
        <v>458</v>
      </c>
      <c r="T187" s="141" t="s">
        <v>90</v>
      </c>
      <c r="U187" s="141" t="s">
        <v>430</v>
      </c>
      <c r="V187" s="139">
        <v>100</v>
      </c>
      <c r="W187" s="139"/>
      <c r="X187" s="141" t="s">
        <v>634</v>
      </c>
      <c r="Y187" s="141" t="s">
        <v>1203</v>
      </c>
      <c r="Z187" s="141" t="s">
        <v>90</v>
      </c>
      <c r="AA187" s="139"/>
      <c r="AB187" s="139"/>
      <c r="AC187" s="139"/>
      <c r="AD187" s="139"/>
      <c r="AE187" s="141" t="s">
        <v>2354</v>
      </c>
      <c r="AF187" s="141" t="s">
        <v>232</v>
      </c>
      <c r="AG187" s="141" t="s">
        <v>2162</v>
      </c>
      <c r="AH187" s="141" t="s">
        <v>428</v>
      </c>
      <c r="AI187" s="141" t="s">
        <v>372</v>
      </c>
      <c r="AJ187" s="141" t="s">
        <v>90</v>
      </c>
      <c r="AK187" s="142" t="s">
        <v>2</v>
      </c>
      <c r="AL187" s="141" t="s">
        <v>1944</v>
      </c>
      <c r="AM187" s="141" t="s">
        <v>427</v>
      </c>
      <c r="AN187" s="141" t="s">
        <v>436</v>
      </c>
      <c r="AO187" s="139"/>
      <c r="AP187" s="141" t="s">
        <v>90</v>
      </c>
      <c r="AQ187" s="141" t="s">
        <v>90</v>
      </c>
      <c r="AR187" s="141" t="s">
        <v>90</v>
      </c>
      <c r="AS187" s="139" t="s">
        <v>2164</v>
      </c>
      <c r="AT187" s="141">
        <v>1000</v>
      </c>
      <c r="AU187" s="139">
        <v>2.75</v>
      </c>
      <c r="AV187" s="140">
        <v>44558</v>
      </c>
      <c r="AW187" s="140"/>
      <c r="AX187" s="141">
        <v>7</v>
      </c>
      <c r="AY187" s="141" t="s">
        <v>90</v>
      </c>
      <c r="AZ187" s="140">
        <v>44710</v>
      </c>
      <c r="BA187" s="141" t="s">
        <v>2165</v>
      </c>
      <c r="BB187" s="141" t="s">
        <v>2156</v>
      </c>
      <c r="BC187" s="140">
        <v>44529</v>
      </c>
      <c r="BD187" s="141" t="s">
        <v>90</v>
      </c>
      <c r="BE187" s="140">
        <v>44529</v>
      </c>
      <c r="BF187" s="141" t="s">
        <v>713</v>
      </c>
      <c r="BG187" s="141" t="s">
        <v>2356</v>
      </c>
      <c r="BH187" s="141" t="s">
        <v>2360</v>
      </c>
      <c r="BI187" s="141" t="s">
        <v>426</v>
      </c>
      <c r="BJ187" s="141" t="s">
        <v>426</v>
      </c>
      <c r="BK187" s="141" t="s">
        <v>425</v>
      </c>
      <c r="BL187" s="141" t="s">
        <v>424</v>
      </c>
      <c r="BM187" s="141" t="s">
        <v>423</v>
      </c>
      <c r="BN187" s="141" t="s">
        <v>90</v>
      </c>
      <c r="BO187" s="141" t="s">
        <v>126</v>
      </c>
      <c r="BP187" s="141" t="s">
        <v>90</v>
      </c>
      <c r="BQ187" s="142" t="s">
        <v>2350</v>
      </c>
      <c r="BR187" s="38"/>
      <c r="BS187" t="s">
        <v>7</v>
      </c>
      <c r="BT187" s="141" t="s">
        <v>10</v>
      </c>
      <c r="BU187" s="139" t="s">
        <v>2361</v>
      </c>
    </row>
    <row r="188" spans="1:73" hidden="1" x14ac:dyDescent="0.25">
      <c r="A188" s="141" t="s">
        <v>2362</v>
      </c>
      <c r="B188" s="141" t="s">
        <v>2363</v>
      </c>
      <c r="C188" s="139" t="s">
        <v>2364</v>
      </c>
      <c r="D188" s="140">
        <v>44552</v>
      </c>
      <c r="E188" s="141" t="s">
        <v>2365</v>
      </c>
      <c r="F188" s="141" t="s">
        <v>428</v>
      </c>
      <c r="G188" s="141" t="s">
        <v>428</v>
      </c>
      <c r="H188" s="141" t="s">
        <v>428</v>
      </c>
      <c r="I188" s="141">
        <v>0.66500000000000004</v>
      </c>
      <c r="J188" s="141" t="s">
        <v>83</v>
      </c>
      <c r="K188" s="141" t="s">
        <v>434</v>
      </c>
      <c r="L188" s="139">
        <v>6.2</v>
      </c>
      <c r="M188" s="140">
        <v>45654</v>
      </c>
      <c r="N188" s="141" t="s">
        <v>433</v>
      </c>
      <c r="O188" s="141" t="s">
        <v>90</v>
      </c>
      <c r="P188" s="141" t="s">
        <v>2366</v>
      </c>
      <c r="Q188" s="139"/>
      <c r="R188" s="141" t="s">
        <v>432</v>
      </c>
      <c r="S188" s="141" t="s">
        <v>431</v>
      </c>
      <c r="T188" s="141" t="s">
        <v>90</v>
      </c>
      <c r="U188" s="141" t="s">
        <v>430</v>
      </c>
      <c r="V188" s="139">
        <v>100</v>
      </c>
      <c r="W188" s="139"/>
      <c r="X188" s="141" t="s">
        <v>790</v>
      </c>
      <c r="Y188" s="141" t="s">
        <v>791</v>
      </c>
      <c r="Z188" s="141" t="s">
        <v>2367</v>
      </c>
      <c r="AA188" s="139"/>
      <c r="AB188" s="139"/>
      <c r="AC188" s="139"/>
      <c r="AD188" s="139"/>
      <c r="AE188" s="141" t="s">
        <v>2368</v>
      </c>
      <c r="AF188" s="141" t="s">
        <v>290</v>
      </c>
      <c r="AG188" s="141" t="s">
        <v>429</v>
      </c>
      <c r="AH188" s="141" t="s">
        <v>428</v>
      </c>
      <c r="AI188" s="141" t="s">
        <v>372</v>
      </c>
      <c r="AJ188" s="141" t="s">
        <v>90</v>
      </c>
      <c r="AK188" s="142" t="s">
        <v>1</v>
      </c>
      <c r="AL188" s="141" t="s">
        <v>2343</v>
      </c>
      <c r="AM188" s="141" t="s">
        <v>427</v>
      </c>
      <c r="AN188" s="141" t="s">
        <v>436</v>
      </c>
      <c r="AO188" s="139"/>
      <c r="AP188" s="141" t="s">
        <v>90</v>
      </c>
      <c r="AQ188" s="141" t="s">
        <v>90</v>
      </c>
      <c r="AR188" s="141" t="s">
        <v>90</v>
      </c>
      <c r="AS188" s="139" t="s">
        <v>2369</v>
      </c>
      <c r="AT188" s="141">
        <v>1000</v>
      </c>
      <c r="AU188" s="139">
        <v>0.66500000000000004</v>
      </c>
      <c r="AV188" s="140">
        <v>44558</v>
      </c>
      <c r="AW188" s="140"/>
      <c r="AX188" s="141">
        <v>6.2</v>
      </c>
      <c r="AY188" s="141" t="s">
        <v>90</v>
      </c>
      <c r="AZ188" s="140">
        <v>44740</v>
      </c>
      <c r="BA188" s="141" t="s">
        <v>2370</v>
      </c>
      <c r="BB188" s="141" t="s">
        <v>90</v>
      </c>
      <c r="BC188" s="140">
        <v>44558</v>
      </c>
      <c r="BD188" s="141" t="s">
        <v>90</v>
      </c>
      <c r="BE188" s="140">
        <v>44558</v>
      </c>
      <c r="BF188" s="141" t="s">
        <v>713</v>
      </c>
      <c r="BG188" s="141" t="s">
        <v>90</v>
      </c>
      <c r="BH188" s="141" t="s">
        <v>2371</v>
      </c>
      <c r="BI188" s="141" t="s">
        <v>426</v>
      </c>
      <c r="BJ188" s="141" t="s">
        <v>426</v>
      </c>
      <c r="BK188" s="141" t="s">
        <v>425</v>
      </c>
      <c r="BL188" s="141" t="s">
        <v>424</v>
      </c>
      <c r="BM188" s="141" t="s">
        <v>423</v>
      </c>
      <c r="BN188" s="141" t="s">
        <v>90</v>
      </c>
      <c r="BO188" s="141" t="s">
        <v>126</v>
      </c>
      <c r="BP188" s="141" t="s">
        <v>90</v>
      </c>
      <c r="BQ188" s="142" t="s">
        <v>90</v>
      </c>
      <c r="BR188" s="38"/>
      <c r="BS188" t="s">
        <v>7</v>
      </c>
      <c r="BT188" s="141" t="s">
        <v>15</v>
      </c>
      <c r="BU188" s="139" t="s">
        <v>2372</v>
      </c>
    </row>
    <row r="189" spans="1:73" hidden="1" x14ac:dyDescent="0.25">
      <c r="A189" s="141" t="s">
        <v>2373</v>
      </c>
      <c r="B189" s="141" t="s">
        <v>2374</v>
      </c>
      <c r="C189" s="139" t="s">
        <v>2375</v>
      </c>
      <c r="D189" s="140">
        <v>44551</v>
      </c>
      <c r="E189" s="141" t="s">
        <v>2376</v>
      </c>
      <c r="F189" s="141" t="s">
        <v>428</v>
      </c>
      <c r="G189" s="141" t="s">
        <v>428</v>
      </c>
      <c r="H189" s="141" t="s">
        <v>428</v>
      </c>
      <c r="I189" s="141">
        <v>0.6</v>
      </c>
      <c r="J189" s="141" t="s">
        <v>83</v>
      </c>
      <c r="K189" s="141" t="s">
        <v>434</v>
      </c>
      <c r="L189" s="139">
        <v>1.95</v>
      </c>
      <c r="M189" s="140">
        <v>45650</v>
      </c>
      <c r="N189" s="141" t="s">
        <v>433</v>
      </c>
      <c r="O189" s="141" t="s">
        <v>2377</v>
      </c>
      <c r="P189" s="141" t="s">
        <v>2338</v>
      </c>
      <c r="Q189" s="139">
        <v>0</v>
      </c>
      <c r="R189" s="141" t="s">
        <v>432</v>
      </c>
      <c r="S189" s="141" t="s">
        <v>766</v>
      </c>
      <c r="T189" s="141" t="s">
        <v>2378</v>
      </c>
      <c r="U189" s="141" t="s">
        <v>430</v>
      </c>
      <c r="V189" s="139">
        <v>100</v>
      </c>
      <c r="W189" s="139"/>
      <c r="X189" s="141" t="s">
        <v>1083</v>
      </c>
      <c r="Y189" s="141" t="s">
        <v>2340</v>
      </c>
      <c r="Z189" s="141" t="s">
        <v>2379</v>
      </c>
      <c r="AA189" s="139"/>
      <c r="AB189" s="139"/>
      <c r="AC189" s="139"/>
      <c r="AD189" s="139"/>
      <c r="AE189" s="141" t="s">
        <v>2380</v>
      </c>
      <c r="AF189" s="141" t="s">
        <v>290</v>
      </c>
      <c r="AG189" s="141" t="s">
        <v>429</v>
      </c>
      <c r="AH189" s="141" t="s">
        <v>428</v>
      </c>
      <c r="AI189" s="141" t="s">
        <v>438</v>
      </c>
      <c r="AJ189" s="141" t="s">
        <v>90</v>
      </c>
      <c r="AK189" s="142" t="s">
        <v>1</v>
      </c>
      <c r="AL189" s="141" t="s">
        <v>2290</v>
      </c>
      <c r="AM189" s="141" t="s">
        <v>427</v>
      </c>
      <c r="AN189" s="141" t="s">
        <v>436</v>
      </c>
      <c r="AO189" s="139"/>
      <c r="AP189" s="141" t="s">
        <v>90</v>
      </c>
      <c r="AQ189" s="141" t="s">
        <v>90</v>
      </c>
      <c r="AR189" s="141" t="s">
        <v>90</v>
      </c>
      <c r="AS189" s="139" t="s">
        <v>2381</v>
      </c>
      <c r="AT189" s="141">
        <v>1000</v>
      </c>
      <c r="AU189" s="139">
        <v>0.6</v>
      </c>
      <c r="AV189" s="140">
        <v>44554</v>
      </c>
      <c r="AW189" s="140"/>
      <c r="AX189" s="141">
        <v>1.95</v>
      </c>
      <c r="AY189" s="141" t="s">
        <v>90</v>
      </c>
      <c r="AZ189" s="140">
        <v>44736</v>
      </c>
      <c r="BA189" s="141" t="s">
        <v>2382</v>
      </c>
      <c r="BB189" s="141" t="s">
        <v>2373</v>
      </c>
      <c r="BC189" s="140">
        <v>44554</v>
      </c>
      <c r="BD189" s="141" t="s">
        <v>90</v>
      </c>
      <c r="BE189" s="140">
        <v>44554</v>
      </c>
      <c r="BF189" s="141" t="s">
        <v>2227</v>
      </c>
      <c r="BG189" s="141" t="s">
        <v>2383</v>
      </c>
      <c r="BH189" s="141" t="s">
        <v>2384</v>
      </c>
      <c r="BI189" s="141" t="s">
        <v>426</v>
      </c>
      <c r="BJ189" s="141" t="s">
        <v>426</v>
      </c>
      <c r="BK189" s="141" t="s">
        <v>425</v>
      </c>
      <c r="BL189" s="141" t="s">
        <v>424</v>
      </c>
      <c r="BM189" s="141" t="s">
        <v>423</v>
      </c>
      <c r="BN189" s="141" t="s">
        <v>90</v>
      </c>
      <c r="BO189" s="141" t="s">
        <v>126</v>
      </c>
      <c r="BP189" s="141" t="s">
        <v>90</v>
      </c>
      <c r="BQ189" s="142" t="s">
        <v>90</v>
      </c>
      <c r="BR189" s="38"/>
      <c r="BS189" t="s">
        <v>7</v>
      </c>
      <c r="BT189" s="141" t="s">
        <v>8</v>
      </c>
      <c r="BU189" s="139" t="s">
        <v>2385</v>
      </c>
    </row>
    <row r="190" spans="1:73" hidden="1" x14ac:dyDescent="0.25">
      <c r="A190" s="141" t="s">
        <v>2156</v>
      </c>
      <c r="B190" s="141" t="s">
        <v>2386</v>
      </c>
      <c r="C190" s="139" t="s">
        <v>2387</v>
      </c>
      <c r="D190" s="140">
        <v>44550</v>
      </c>
      <c r="E190" s="141" t="s">
        <v>2388</v>
      </c>
      <c r="F190" s="141" t="s">
        <v>428</v>
      </c>
      <c r="G190" s="141" t="s">
        <v>428</v>
      </c>
      <c r="H190" s="141" t="s">
        <v>428</v>
      </c>
      <c r="I190" s="141">
        <v>1.2</v>
      </c>
      <c r="J190" s="141" t="s">
        <v>83</v>
      </c>
      <c r="K190" s="141" t="s">
        <v>2389</v>
      </c>
      <c r="L190" s="139">
        <v>3.5</v>
      </c>
      <c r="M190" s="140">
        <v>45612</v>
      </c>
      <c r="N190" s="141" t="s">
        <v>433</v>
      </c>
      <c r="O190" s="141" t="s">
        <v>2390</v>
      </c>
      <c r="P190" s="141" t="s">
        <v>90</v>
      </c>
      <c r="Q190" s="139"/>
      <c r="R190" s="141" t="s">
        <v>432</v>
      </c>
      <c r="S190" s="141" t="s">
        <v>766</v>
      </c>
      <c r="T190" s="141" t="s">
        <v>874</v>
      </c>
      <c r="U190" s="141" t="s">
        <v>430</v>
      </c>
      <c r="V190" s="139">
        <v>100</v>
      </c>
      <c r="W190" s="139"/>
      <c r="X190" s="141" t="s">
        <v>634</v>
      </c>
      <c r="Y190" s="141" t="s">
        <v>1203</v>
      </c>
      <c r="Z190" s="141" t="s">
        <v>90</v>
      </c>
      <c r="AA190" s="139"/>
      <c r="AB190" s="139"/>
      <c r="AC190" s="139"/>
      <c r="AD190" s="139"/>
      <c r="AE190" s="141" t="s">
        <v>2391</v>
      </c>
      <c r="AF190" s="141" t="s">
        <v>290</v>
      </c>
      <c r="AG190" s="141" t="s">
        <v>2162</v>
      </c>
      <c r="AH190" s="141" t="s">
        <v>428</v>
      </c>
      <c r="AI190" s="141" t="s">
        <v>372</v>
      </c>
      <c r="AJ190" s="141" t="s">
        <v>90</v>
      </c>
      <c r="AK190" s="142" t="s">
        <v>2</v>
      </c>
      <c r="AL190" s="141" t="s">
        <v>2392</v>
      </c>
      <c r="AM190" s="141" t="s">
        <v>427</v>
      </c>
      <c r="AN190" s="141" t="s">
        <v>436</v>
      </c>
      <c r="AO190" s="139"/>
      <c r="AP190" s="141" t="s">
        <v>90</v>
      </c>
      <c r="AQ190" s="141" t="s">
        <v>90</v>
      </c>
      <c r="AR190" s="141" t="s">
        <v>90</v>
      </c>
      <c r="AS190" s="139" t="s">
        <v>2164</v>
      </c>
      <c r="AT190" s="141">
        <v>1000</v>
      </c>
      <c r="AU190" s="139">
        <v>1.2</v>
      </c>
      <c r="AV190" s="140">
        <v>44553</v>
      </c>
      <c r="AW190" s="140"/>
      <c r="AX190" s="141">
        <v>3.5</v>
      </c>
      <c r="AY190" s="141" t="s">
        <v>90</v>
      </c>
      <c r="AZ190" s="140">
        <v>44735</v>
      </c>
      <c r="BA190" s="141" t="s">
        <v>2165</v>
      </c>
      <c r="BB190" s="141" t="s">
        <v>2393</v>
      </c>
      <c r="BC190" s="140">
        <v>44553</v>
      </c>
      <c r="BD190" s="141" t="s">
        <v>90</v>
      </c>
      <c r="BE190" s="140">
        <v>44553</v>
      </c>
      <c r="BF190" s="141" t="s">
        <v>2227</v>
      </c>
      <c r="BG190" s="141" t="s">
        <v>2394</v>
      </c>
      <c r="BH190" s="141" t="s">
        <v>2395</v>
      </c>
      <c r="BI190" s="141" t="s">
        <v>426</v>
      </c>
      <c r="BJ190" s="141" t="s">
        <v>426</v>
      </c>
      <c r="BK190" s="141" t="s">
        <v>425</v>
      </c>
      <c r="BL190" s="141" t="s">
        <v>424</v>
      </c>
      <c r="BM190" s="141" t="s">
        <v>423</v>
      </c>
      <c r="BN190" s="141" t="s">
        <v>90</v>
      </c>
      <c r="BO190" s="141" t="s">
        <v>126</v>
      </c>
      <c r="BP190" s="141" t="s">
        <v>90</v>
      </c>
      <c r="BQ190" s="142" t="s">
        <v>90</v>
      </c>
      <c r="BR190" s="38"/>
      <c r="BS190" t="s">
        <v>7</v>
      </c>
      <c r="BT190" s="141" t="s">
        <v>10</v>
      </c>
      <c r="BU190" s="139" t="s">
        <v>2396</v>
      </c>
    </row>
    <row r="191" spans="1:73" hidden="1" x14ac:dyDescent="0.25">
      <c r="A191" s="141" t="s">
        <v>2397</v>
      </c>
      <c r="B191" s="141" t="s">
        <v>2398</v>
      </c>
      <c r="C191" s="139" t="s">
        <v>2399</v>
      </c>
      <c r="D191" s="140">
        <v>44547</v>
      </c>
      <c r="E191" s="141" t="s">
        <v>2400</v>
      </c>
      <c r="F191" s="141" t="s">
        <v>428</v>
      </c>
      <c r="G191" s="141" t="s">
        <v>428</v>
      </c>
      <c r="H191" s="141" t="s">
        <v>428</v>
      </c>
      <c r="I191" s="141">
        <v>1</v>
      </c>
      <c r="J191" s="141" t="s">
        <v>83</v>
      </c>
      <c r="K191" s="141" t="s">
        <v>434</v>
      </c>
      <c r="L191" s="139">
        <v>1.95</v>
      </c>
      <c r="M191" s="140">
        <v>45649</v>
      </c>
      <c r="N191" s="141" t="s">
        <v>433</v>
      </c>
      <c r="O191" s="141" t="s">
        <v>90</v>
      </c>
      <c r="P191" s="141" t="s">
        <v>2338</v>
      </c>
      <c r="Q191" s="139"/>
      <c r="R191" s="141" t="s">
        <v>432</v>
      </c>
      <c r="S191" s="141" t="s">
        <v>766</v>
      </c>
      <c r="T191" s="141" t="s">
        <v>2339</v>
      </c>
      <c r="U191" s="141" t="s">
        <v>430</v>
      </c>
      <c r="V191" s="139">
        <v>100</v>
      </c>
      <c r="W191" s="139"/>
      <c r="X191" s="141" t="s">
        <v>1083</v>
      </c>
      <c r="Y191" s="141" t="s">
        <v>2340</v>
      </c>
      <c r="Z191" s="141" t="s">
        <v>2341</v>
      </c>
      <c r="AA191" s="139"/>
      <c r="AB191" s="139"/>
      <c r="AC191" s="139"/>
      <c r="AD191" s="139"/>
      <c r="AE191" s="141" t="s">
        <v>2401</v>
      </c>
      <c r="AF191" s="141" t="s">
        <v>290</v>
      </c>
      <c r="AG191" s="141" t="s">
        <v>429</v>
      </c>
      <c r="AH191" s="141" t="s">
        <v>428</v>
      </c>
      <c r="AI191" s="141" t="s">
        <v>438</v>
      </c>
      <c r="AJ191" s="141" t="s">
        <v>90</v>
      </c>
      <c r="AK191" s="142" t="s">
        <v>1</v>
      </c>
      <c r="AL191" s="141" t="s">
        <v>2290</v>
      </c>
      <c r="AM191" s="141" t="s">
        <v>427</v>
      </c>
      <c r="AN191" s="141" t="s">
        <v>436</v>
      </c>
      <c r="AO191" s="139"/>
      <c r="AP191" s="141" t="s">
        <v>90</v>
      </c>
      <c r="AQ191" s="141" t="s">
        <v>90</v>
      </c>
      <c r="AR191" s="141" t="s">
        <v>90</v>
      </c>
      <c r="AS191" s="139" t="s">
        <v>2402</v>
      </c>
      <c r="AT191" s="141">
        <v>1000</v>
      </c>
      <c r="AU191" s="139">
        <v>1</v>
      </c>
      <c r="AV191" s="140">
        <v>44553</v>
      </c>
      <c r="AW191" s="140"/>
      <c r="AX191" s="141">
        <v>1.95</v>
      </c>
      <c r="AY191" s="141" t="s">
        <v>90</v>
      </c>
      <c r="AZ191" s="140">
        <v>44735</v>
      </c>
      <c r="BA191" s="141" t="s">
        <v>2403</v>
      </c>
      <c r="BB191" s="141" t="s">
        <v>2397</v>
      </c>
      <c r="BC191" s="140">
        <v>44553</v>
      </c>
      <c r="BD191" s="141" t="s">
        <v>90</v>
      </c>
      <c r="BE191" s="140">
        <v>44553</v>
      </c>
      <c r="BF191" s="141" t="s">
        <v>90</v>
      </c>
      <c r="BG191" s="141" t="s">
        <v>2404</v>
      </c>
      <c r="BH191" s="141" t="s">
        <v>2405</v>
      </c>
      <c r="BI191" s="141" t="s">
        <v>426</v>
      </c>
      <c r="BJ191" s="141" t="s">
        <v>426</v>
      </c>
      <c r="BK191" s="141" t="s">
        <v>425</v>
      </c>
      <c r="BL191" s="141" t="s">
        <v>424</v>
      </c>
      <c r="BM191" s="141" t="s">
        <v>423</v>
      </c>
      <c r="BN191" s="141" t="s">
        <v>90</v>
      </c>
      <c r="BO191" s="141" t="s">
        <v>126</v>
      </c>
      <c r="BP191" s="141" t="s">
        <v>90</v>
      </c>
      <c r="BQ191" s="142" t="s">
        <v>90</v>
      </c>
      <c r="BR191" s="38"/>
      <c r="BS191" t="s">
        <v>7</v>
      </c>
      <c r="BT191" s="141" t="s">
        <v>8</v>
      </c>
      <c r="BU191" s="139" t="s">
        <v>2406</v>
      </c>
    </row>
    <row r="192" spans="1:73" hidden="1" x14ac:dyDescent="0.25">
      <c r="A192" s="141" t="s">
        <v>2407</v>
      </c>
      <c r="B192" s="141" t="s">
        <v>2408</v>
      </c>
      <c r="C192" s="139" t="s">
        <v>2409</v>
      </c>
      <c r="D192" s="140">
        <v>44546</v>
      </c>
      <c r="E192" s="141" t="s">
        <v>2410</v>
      </c>
      <c r="F192" s="141" t="s">
        <v>801</v>
      </c>
      <c r="G192" s="141" t="s">
        <v>802</v>
      </c>
      <c r="H192" s="141" t="s">
        <v>2300</v>
      </c>
      <c r="I192" s="141">
        <v>1</v>
      </c>
      <c r="J192" s="141" t="s">
        <v>83</v>
      </c>
      <c r="K192" s="141" t="s">
        <v>434</v>
      </c>
      <c r="L192" s="139">
        <v>4.8499999999999996</v>
      </c>
      <c r="M192" s="140">
        <v>45649</v>
      </c>
      <c r="N192" s="141" t="s">
        <v>433</v>
      </c>
      <c r="O192" s="141" t="s">
        <v>90</v>
      </c>
      <c r="P192" s="141" t="s">
        <v>2411</v>
      </c>
      <c r="Q192" s="139"/>
      <c r="R192" s="141" t="s">
        <v>432</v>
      </c>
      <c r="S192" s="141" t="s">
        <v>458</v>
      </c>
      <c r="T192" s="141" t="s">
        <v>90</v>
      </c>
      <c r="U192" s="141" t="s">
        <v>430</v>
      </c>
      <c r="V192" s="139">
        <v>100</v>
      </c>
      <c r="W192" s="139">
        <v>-0.2</v>
      </c>
      <c r="X192" s="141" t="s">
        <v>813</v>
      </c>
      <c r="Y192" s="141" t="s">
        <v>90</v>
      </c>
      <c r="Z192" s="141" t="s">
        <v>90</v>
      </c>
      <c r="AA192" s="139"/>
      <c r="AB192" s="139"/>
      <c r="AC192" s="139"/>
      <c r="AD192" s="139"/>
      <c r="AE192" s="141" t="s">
        <v>2412</v>
      </c>
      <c r="AF192" s="141" t="s">
        <v>290</v>
      </c>
      <c r="AG192" s="141" t="s">
        <v>459</v>
      </c>
      <c r="AH192" s="141" t="s">
        <v>2300</v>
      </c>
      <c r="AI192" s="141" t="s">
        <v>90</v>
      </c>
      <c r="AJ192" s="141" t="s">
        <v>90</v>
      </c>
      <c r="AK192" s="142" t="s">
        <v>82</v>
      </c>
      <c r="AL192" s="141" t="s">
        <v>2290</v>
      </c>
      <c r="AM192" s="141" t="s">
        <v>731</v>
      </c>
      <c r="AN192" s="141" t="s">
        <v>808</v>
      </c>
      <c r="AO192" s="139"/>
      <c r="AP192" s="141" t="s">
        <v>90</v>
      </c>
      <c r="AQ192" s="141" t="s">
        <v>90</v>
      </c>
      <c r="AR192" s="141" t="s">
        <v>90</v>
      </c>
      <c r="AS192" s="139" t="s">
        <v>2413</v>
      </c>
      <c r="AT192" s="141">
        <v>1000</v>
      </c>
      <c r="AU192" s="139">
        <v>1</v>
      </c>
      <c r="AV192" s="140">
        <v>44553</v>
      </c>
      <c r="AW192" s="140"/>
      <c r="AX192" s="141">
        <v>4.8499999999999996</v>
      </c>
      <c r="AY192" s="141" t="s">
        <v>90</v>
      </c>
      <c r="AZ192" s="140">
        <v>44735</v>
      </c>
      <c r="BA192" s="141" t="s">
        <v>2414</v>
      </c>
      <c r="BB192" s="141" t="s">
        <v>2407</v>
      </c>
      <c r="BC192" s="140">
        <v>44553</v>
      </c>
      <c r="BD192" s="141" t="s">
        <v>90</v>
      </c>
      <c r="BE192" s="140">
        <v>44553</v>
      </c>
      <c r="BF192" s="141" t="s">
        <v>713</v>
      </c>
      <c r="BG192" s="141" t="s">
        <v>2415</v>
      </c>
      <c r="BH192" s="141" t="s">
        <v>2416</v>
      </c>
      <c r="BI192" s="141" t="s">
        <v>426</v>
      </c>
      <c r="BJ192" s="141" t="s">
        <v>426</v>
      </c>
      <c r="BK192" s="141" t="s">
        <v>425</v>
      </c>
      <c r="BL192" s="141" t="s">
        <v>424</v>
      </c>
      <c r="BM192" s="141" t="s">
        <v>423</v>
      </c>
      <c r="BN192" s="141" t="s">
        <v>90</v>
      </c>
      <c r="BO192" s="141" t="s">
        <v>126</v>
      </c>
      <c r="BP192" s="141" t="s">
        <v>90</v>
      </c>
      <c r="BQ192" s="142" t="s">
        <v>90</v>
      </c>
      <c r="BR192" s="38"/>
      <c r="BS192" t="s">
        <v>7</v>
      </c>
      <c r="BT192" s="141" t="s">
        <v>28</v>
      </c>
      <c r="BU192" s="139" t="s">
        <v>2417</v>
      </c>
    </row>
    <row r="193" spans="1:73" hidden="1" x14ac:dyDescent="0.25">
      <c r="A193" s="141" t="s">
        <v>2418</v>
      </c>
      <c r="B193" s="141" t="s">
        <v>2419</v>
      </c>
      <c r="C193" s="139" t="s">
        <v>2420</v>
      </c>
      <c r="D193" s="140">
        <v>44546</v>
      </c>
      <c r="E193" s="141" t="s">
        <v>2421</v>
      </c>
      <c r="F193" s="141" t="s">
        <v>428</v>
      </c>
      <c r="G193" s="141" t="s">
        <v>428</v>
      </c>
      <c r="H193" s="141" t="s">
        <v>428</v>
      </c>
      <c r="I193" s="141">
        <v>1.5</v>
      </c>
      <c r="J193" s="141" t="s">
        <v>83</v>
      </c>
      <c r="K193" s="141" t="s">
        <v>434</v>
      </c>
      <c r="L193" s="139">
        <v>1.95</v>
      </c>
      <c r="M193" s="140">
        <v>45647</v>
      </c>
      <c r="N193" s="141" t="s">
        <v>433</v>
      </c>
      <c r="O193" s="141" t="s">
        <v>2377</v>
      </c>
      <c r="P193" s="141" t="s">
        <v>2338</v>
      </c>
      <c r="Q193" s="139">
        <v>0</v>
      </c>
      <c r="R193" s="141" t="s">
        <v>432</v>
      </c>
      <c r="S193" s="141" t="s">
        <v>789</v>
      </c>
      <c r="T193" s="141" t="s">
        <v>2422</v>
      </c>
      <c r="U193" s="141" t="s">
        <v>430</v>
      </c>
      <c r="V193" s="139">
        <v>100</v>
      </c>
      <c r="W193" s="139"/>
      <c r="X193" s="141" t="s">
        <v>908</v>
      </c>
      <c r="Y193" s="141" t="s">
        <v>1124</v>
      </c>
      <c r="Z193" s="141" t="s">
        <v>2423</v>
      </c>
      <c r="AA193" s="139"/>
      <c r="AB193" s="139"/>
      <c r="AC193" s="139"/>
      <c r="AD193" s="139"/>
      <c r="AE193" s="141" t="s">
        <v>2424</v>
      </c>
      <c r="AF193" s="141" t="s">
        <v>290</v>
      </c>
      <c r="AG193" s="141" t="s">
        <v>429</v>
      </c>
      <c r="AH193" s="141" t="s">
        <v>428</v>
      </c>
      <c r="AI193" s="141" t="s">
        <v>438</v>
      </c>
      <c r="AJ193" s="141" t="s">
        <v>90</v>
      </c>
      <c r="AK193" s="142" t="s">
        <v>1</v>
      </c>
      <c r="AL193" s="141" t="s">
        <v>2425</v>
      </c>
      <c r="AM193" s="141" t="s">
        <v>427</v>
      </c>
      <c r="AN193" s="141" t="s">
        <v>436</v>
      </c>
      <c r="AO193" s="139"/>
      <c r="AP193" s="141" t="s">
        <v>90</v>
      </c>
      <c r="AQ193" s="141" t="s">
        <v>90</v>
      </c>
      <c r="AR193" s="141" t="s">
        <v>90</v>
      </c>
      <c r="AS193" s="139" t="s">
        <v>2426</v>
      </c>
      <c r="AT193" s="141">
        <v>1000</v>
      </c>
      <c r="AU193" s="139">
        <v>1.5</v>
      </c>
      <c r="AV193" s="140">
        <v>44551</v>
      </c>
      <c r="AW193" s="140"/>
      <c r="AX193" s="141">
        <v>1.95</v>
      </c>
      <c r="AY193" s="141" t="s">
        <v>90</v>
      </c>
      <c r="AZ193" s="140">
        <v>44733</v>
      </c>
      <c r="BA193" s="141" t="s">
        <v>2427</v>
      </c>
      <c r="BB193" s="141" t="s">
        <v>90</v>
      </c>
      <c r="BC193" s="140">
        <v>44551</v>
      </c>
      <c r="BD193" s="141" t="s">
        <v>90</v>
      </c>
      <c r="BE193" s="140">
        <v>44551</v>
      </c>
      <c r="BF193" s="141" t="s">
        <v>2227</v>
      </c>
      <c r="BG193" s="141" t="s">
        <v>2428</v>
      </c>
      <c r="BH193" s="141" t="s">
        <v>2429</v>
      </c>
      <c r="BI193" s="141" t="s">
        <v>426</v>
      </c>
      <c r="BJ193" s="141" t="s">
        <v>426</v>
      </c>
      <c r="BK193" s="141" t="s">
        <v>425</v>
      </c>
      <c r="BL193" s="141" t="s">
        <v>424</v>
      </c>
      <c r="BM193" s="141" t="s">
        <v>423</v>
      </c>
      <c r="BN193" s="141" t="s">
        <v>90</v>
      </c>
      <c r="BO193" s="141" t="s">
        <v>126</v>
      </c>
      <c r="BP193" s="141" t="s">
        <v>90</v>
      </c>
      <c r="BQ193" s="142" t="s">
        <v>90</v>
      </c>
      <c r="BR193" s="38"/>
      <c r="BS193" t="s">
        <v>7</v>
      </c>
      <c r="BT193" s="141" t="s">
        <v>17</v>
      </c>
      <c r="BU193" s="139" t="s">
        <v>2430</v>
      </c>
    </row>
    <row r="194" spans="1:73" hidden="1" x14ac:dyDescent="0.25">
      <c r="A194" s="141" t="s">
        <v>2431</v>
      </c>
      <c r="B194" s="141" t="s">
        <v>2432</v>
      </c>
      <c r="C194" s="139" t="s">
        <v>2433</v>
      </c>
      <c r="D194" s="140">
        <v>44546</v>
      </c>
      <c r="E194" s="141" t="s">
        <v>2434</v>
      </c>
      <c r="F194" s="141" t="s">
        <v>428</v>
      </c>
      <c r="G194" s="141" t="s">
        <v>428</v>
      </c>
      <c r="H194" s="141" t="s">
        <v>428</v>
      </c>
      <c r="I194" s="141">
        <v>0.3</v>
      </c>
      <c r="J194" s="141" t="s">
        <v>83</v>
      </c>
      <c r="K194" s="141" t="s">
        <v>434</v>
      </c>
      <c r="L194" s="139">
        <v>5.17</v>
      </c>
      <c r="M194" s="140">
        <v>45646</v>
      </c>
      <c r="N194" s="141" t="s">
        <v>433</v>
      </c>
      <c r="O194" s="141" t="s">
        <v>2435</v>
      </c>
      <c r="P194" s="141" t="s">
        <v>2436</v>
      </c>
      <c r="Q194" s="139">
        <v>13</v>
      </c>
      <c r="R194" s="141" t="s">
        <v>432</v>
      </c>
      <c r="S194" s="141" t="s">
        <v>458</v>
      </c>
      <c r="T194" s="141" t="s">
        <v>90</v>
      </c>
      <c r="U194" s="141" t="s">
        <v>430</v>
      </c>
      <c r="V194" s="139">
        <v>100</v>
      </c>
      <c r="W194" s="139"/>
      <c r="X194" s="141" t="s">
        <v>908</v>
      </c>
      <c r="Y194" s="141" t="s">
        <v>2437</v>
      </c>
      <c r="Z194" s="141" t="s">
        <v>2438</v>
      </c>
      <c r="AA194" s="139"/>
      <c r="AB194" s="139"/>
      <c r="AC194" s="139"/>
      <c r="AD194" s="139"/>
      <c r="AE194" s="141" t="s">
        <v>2439</v>
      </c>
      <c r="AF194" s="141" t="s">
        <v>290</v>
      </c>
      <c r="AG194" s="141" t="s">
        <v>429</v>
      </c>
      <c r="AH194" s="141" t="s">
        <v>428</v>
      </c>
      <c r="AI194" s="141" t="s">
        <v>438</v>
      </c>
      <c r="AJ194" s="141" t="s">
        <v>90</v>
      </c>
      <c r="AK194" s="142" t="s">
        <v>1</v>
      </c>
      <c r="AL194" s="141" t="s">
        <v>2425</v>
      </c>
      <c r="AM194" s="141" t="s">
        <v>427</v>
      </c>
      <c r="AN194" s="141" t="s">
        <v>436</v>
      </c>
      <c r="AO194" s="139"/>
      <c r="AP194" s="141" t="s">
        <v>90</v>
      </c>
      <c r="AQ194" s="141" t="s">
        <v>90</v>
      </c>
      <c r="AR194" s="141" t="s">
        <v>90</v>
      </c>
      <c r="AS194" s="139" t="s">
        <v>2440</v>
      </c>
      <c r="AT194" s="141">
        <v>1000</v>
      </c>
      <c r="AU194" s="139">
        <v>0.3</v>
      </c>
      <c r="AV194" s="140">
        <v>44550</v>
      </c>
      <c r="AW194" s="140"/>
      <c r="AX194" s="141">
        <v>5.17</v>
      </c>
      <c r="AY194" s="141" t="s">
        <v>90</v>
      </c>
      <c r="AZ194" s="140">
        <v>44732</v>
      </c>
      <c r="BA194" s="141" t="s">
        <v>2441</v>
      </c>
      <c r="BB194" s="141" t="s">
        <v>2431</v>
      </c>
      <c r="BC194" s="140">
        <v>44550</v>
      </c>
      <c r="BD194" s="141" t="s">
        <v>90</v>
      </c>
      <c r="BE194" s="140">
        <v>44550</v>
      </c>
      <c r="BF194" s="141" t="s">
        <v>90</v>
      </c>
      <c r="BG194" s="141" t="s">
        <v>2442</v>
      </c>
      <c r="BH194" s="141" t="s">
        <v>2443</v>
      </c>
      <c r="BI194" s="141" t="s">
        <v>426</v>
      </c>
      <c r="BJ194" s="141" t="s">
        <v>426</v>
      </c>
      <c r="BK194" s="141" t="s">
        <v>425</v>
      </c>
      <c r="BL194" s="141" t="s">
        <v>424</v>
      </c>
      <c r="BM194" s="141" t="s">
        <v>423</v>
      </c>
      <c r="BN194" s="141" t="s">
        <v>90</v>
      </c>
      <c r="BO194" s="141" t="s">
        <v>126</v>
      </c>
      <c r="BP194" s="141" t="s">
        <v>90</v>
      </c>
      <c r="BQ194" s="142" t="s">
        <v>90</v>
      </c>
      <c r="BR194" s="38"/>
      <c r="BS194" t="s">
        <v>7</v>
      </c>
      <c r="BT194" s="141" t="s">
        <v>17</v>
      </c>
      <c r="BU194" s="139" t="s">
        <v>2444</v>
      </c>
    </row>
    <row r="195" spans="1:73" hidden="1" x14ac:dyDescent="0.25">
      <c r="A195" s="141" t="s">
        <v>2445</v>
      </c>
      <c r="B195" s="141" t="s">
        <v>2446</v>
      </c>
      <c r="C195" s="139" t="s">
        <v>2447</v>
      </c>
      <c r="D195" s="140">
        <v>44545</v>
      </c>
      <c r="E195" s="141" t="s">
        <v>2448</v>
      </c>
      <c r="F195" s="141" t="s">
        <v>2449</v>
      </c>
      <c r="G195" s="141" t="s">
        <v>2450</v>
      </c>
      <c r="H195" s="141" t="s">
        <v>428</v>
      </c>
      <c r="I195" s="141">
        <v>1.5</v>
      </c>
      <c r="J195" s="141" t="s">
        <v>83</v>
      </c>
      <c r="K195" s="141" t="s">
        <v>434</v>
      </c>
      <c r="L195" s="139">
        <v>5.95</v>
      </c>
      <c r="M195" s="140">
        <v>45648</v>
      </c>
      <c r="N195" s="141" t="s">
        <v>433</v>
      </c>
      <c r="O195" s="141" t="s">
        <v>90</v>
      </c>
      <c r="P195" s="141" t="s">
        <v>90</v>
      </c>
      <c r="Q195" s="139"/>
      <c r="R195" s="141" t="s">
        <v>432</v>
      </c>
      <c r="S195" s="141" t="s">
        <v>2027</v>
      </c>
      <c r="T195" s="141" t="s">
        <v>90</v>
      </c>
      <c r="U195" s="141" t="s">
        <v>430</v>
      </c>
      <c r="V195" s="139">
        <v>100</v>
      </c>
      <c r="W195" s="139">
        <v>2.5000000000000001E-3</v>
      </c>
      <c r="X195" s="141" t="s">
        <v>1083</v>
      </c>
      <c r="Y195" s="141" t="s">
        <v>1084</v>
      </c>
      <c r="Z195" s="141" t="s">
        <v>90</v>
      </c>
      <c r="AA195" s="139"/>
      <c r="AB195" s="139"/>
      <c r="AC195" s="139"/>
      <c r="AD195" s="139"/>
      <c r="AE195" s="141" t="s">
        <v>2451</v>
      </c>
      <c r="AF195" s="141" t="s">
        <v>290</v>
      </c>
      <c r="AG195" s="141" t="s">
        <v>1310</v>
      </c>
      <c r="AH195" s="141" t="s">
        <v>428</v>
      </c>
      <c r="AI195" s="141" t="s">
        <v>90</v>
      </c>
      <c r="AJ195" s="141" t="s">
        <v>90</v>
      </c>
      <c r="AK195" s="142" t="s">
        <v>3</v>
      </c>
      <c r="AL195" s="141" t="s">
        <v>2452</v>
      </c>
      <c r="AM195" s="141" t="s">
        <v>1043</v>
      </c>
      <c r="AN195" s="141" t="s">
        <v>808</v>
      </c>
      <c r="AO195" s="139"/>
      <c r="AP195" s="141" t="s">
        <v>90</v>
      </c>
      <c r="AQ195" s="141" t="s">
        <v>90</v>
      </c>
      <c r="AR195" s="141" t="s">
        <v>90</v>
      </c>
      <c r="AS195" s="139" t="s">
        <v>2453</v>
      </c>
      <c r="AT195" s="141">
        <v>1000</v>
      </c>
      <c r="AU195" s="139">
        <v>1.5</v>
      </c>
      <c r="AV195" s="140">
        <v>44552</v>
      </c>
      <c r="AW195" s="140">
        <v>45282</v>
      </c>
      <c r="AX195" s="141">
        <v>5.95</v>
      </c>
      <c r="AY195" s="141" t="s">
        <v>90</v>
      </c>
      <c r="AZ195" s="140">
        <v>44734</v>
      </c>
      <c r="BA195" s="141" t="s">
        <v>2454</v>
      </c>
      <c r="BB195" s="141" t="s">
        <v>2455</v>
      </c>
      <c r="BC195" s="140">
        <v>44552</v>
      </c>
      <c r="BD195" s="141" t="s">
        <v>90</v>
      </c>
      <c r="BE195" s="140">
        <v>44552</v>
      </c>
      <c r="BF195" s="141" t="s">
        <v>2456</v>
      </c>
      <c r="BG195" s="141" t="s">
        <v>90</v>
      </c>
      <c r="BH195" s="141" t="s">
        <v>2457</v>
      </c>
      <c r="BI195" s="141" t="s">
        <v>426</v>
      </c>
      <c r="BJ195" s="141" t="s">
        <v>426</v>
      </c>
      <c r="BK195" s="141" t="s">
        <v>425</v>
      </c>
      <c r="BL195" s="141" t="s">
        <v>424</v>
      </c>
      <c r="BM195" s="141" t="s">
        <v>880</v>
      </c>
      <c r="BN195" s="141" t="s">
        <v>90</v>
      </c>
      <c r="BO195" s="141" t="s">
        <v>126</v>
      </c>
      <c r="BP195" s="141" t="s">
        <v>90</v>
      </c>
      <c r="BQ195" s="142" t="s">
        <v>90</v>
      </c>
      <c r="BR195" s="38"/>
      <c r="BS195" t="s">
        <v>7</v>
      </c>
      <c r="BT195" s="141" t="s">
        <v>8</v>
      </c>
      <c r="BU195" s="139" t="s">
        <v>2458</v>
      </c>
    </row>
    <row r="196" spans="1:73" hidden="1" x14ac:dyDescent="0.25">
      <c r="A196" s="141" t="s">
        <v>2459</v>
      </c>
      <c r="B196" s="141" t="s">
        <v>2460</v>
      </c>
      <c r="C196" s="139" t="s">
        <v>2461</v>
      </c>
      <c r="D196" s="140">
        <v>44544</v>
      </c>
      <c r="E196" s="141" t="s">
        <v>2462</v>
      </c>
      <c r="F196" s="141" t="s">
        <v>428</v>
      </c>
      <c r="G196" s="141" t="s">
        <v>428</v>
      </c>
      <c r="H196" s="141" t="s">
        <v>428</v>
      </c>
      <c r="I196" s="141">
        <v>2</v>
      </c>
      <c r="J196" s="141" t="s">
        <v>104</v>
      </c>
      <c r="K196" s="141" t="s">
        <v>434</v>
      </c>
      <c r="L196" s="139">
        <v>4.5</v>
      </c>
      <c r="M196" s="140">
        <v>45647</v>
      </c>
      <c r="N196" s="141" t="s">
        <v>437</v>
      </c>
      <c r="O196" s="141" t="s">
        <v>90</v>
      </c>
      <c r="P196" s="141" t="s">
        <v>90</v>
      </c>
      <c r="Q196" s="139"/>
      <c r="R196" s="141" t="s">
        <v>432</v>
      </c>
      <c r="S196" s="141" t="s">
        <v>789</v>
      </c>
      <c r="T196" s="141" t="s">
        <v>2463</v>
      </c>
      <c r="U196" s="141" t="s">
        <v>430</v>
      </c>
      <c r="V196" s="139">
        <v>100</v>
      </c>
      <c r="W196" s="139"/>
      <c r="X196" s="141" t="s">
        <v>1083</v>
      </c>
      <c r="Y196" s="141" t="s">
        <v>1626</v>
      </c>
      <c r="Z196" s="141" t="s">
        <v>1627</v>
      </c>
      <c r="AA196" s="139"/>
      <c r="AB196" s="139"/>
      <c r="AC196" s="139"/>
      <c r="AD196" s="139"/>
      <c r="AE196" s="141" t="s">
        <v>2464</v>
      </c>
      <c r="AF196" s="141" t="s">
        <v>290</v>
      </c>
      <c r="AG196" s="141" t="s">
        <v>429</v>
      </c>
      <c r="AH196" s="141" t="s">
        <v>428</v>
      </c>
      <c r="AI196" s="141" t="s">
        <v>438</v>
      </c>
      <c r="AJ196" s="141" t="s">
        <v>2465</v>
      </c>
      <c r="AK196" s="142" t="s">
        <v>1</v>
      </c>
      <c r="AL196" s="141" t="s">
        <v>2425</v>
      </c>
      <c r="AM196" s="141" t="s">
        <v>427</v>
      </c>
      <c r="AN196" s="141" t="s">
        <v>436</v>
      </c>
      <c r="AO196" s="139"/>
      <c r="AP196" s="141" t="s">
        <v>90</v>
      </c>
      <c r="AQ196" s="141" t="s">
        <v>90</v>
      </c>
      <c r="AR196" s="141" t="s">
        <v>90</v>
      </c>
      <c r="AS196" s="139" t="s">
        <v>2466</v>
      </c>
      <c r="AT196" s="141">
        <v>1000000</v>
      </c>
      <c r="AU196" s="139">
        <v>2</v>
      </c>
      <c r="AV196" s="140">
        <v>44551</v>
      </c>
      <c r="AW196" s="140"/>
      <c r="AX196" s="141">
        <v>4.5</v>
      </c>
      <c r="AY196" s="141" t="s">
        <v>90</v>
      </c>
      <c r="AZ196" s="140">
        <v>44733</v>
      </c>
      <c r="BA196" s="141" t="s">
        <v>2467</v>
      </c>
      <c r="BB196" s="141" t="s">
        <v>90</v>
      </c>
      <c r="BC196" s="140">
        <v>44551</v>
      </c>
      <c r="BD196" s="141" t="s">
        <v>90</v>
      </c>
      <c r="BE196" s="140">
        <v>44551</v>
      </c>
      <c r="BF196" s="141" t="s">
        <v>90</v>
      </c>
      <c r="BG196" s="141" t="s">
        <v>2468</v>
      </c>
      <c r="BH196" s="141" t="s">
        <v>2469</v>
      </c>
      <c r="BI196" s="141" t="s">
        <v>426</v>
      </c>
      <c r="BJ196" s="141" t="s">
        <v>426</v>
      </c>
      <c r="BK196" s="141" t="s">
        <v>425</v>
      </c>
      <c r="BL196" s="141" t="s">
        <v>424</v>
      </c>
      <c r="BM196" s="141" t="s">
        <v>423</v>
      </c>
      <c r="BN196" s="141" t="s">
        <v>90</v>
      </c>
      <c r="BO196" s="141" t="s">
        <v>126</v>
      </c>
      <c r="BP196" s="141" t="s">
        <v>90</v>
      </c>
      <c r="BQ196" s="142" t="s">
        <v>90</v>
      </c>
      <c r="BR196" s="38"/>
      <c r="BS196" t="s">
        <v>7</v>
      </c>
      <c r="BT196" s="141" t="s">
        <v>8</v>
      </c>
      <c r="BU196" s="139" t="s">
        <v>2470</v>
      </c>
    </row>
    <row r="197" spans="1:73" hidden="1" x14ac:dyDescent="0.25">
      <c r="A197" s="141" t="s">
        <v>2459</v>
      </c>
      <c r="B197" s="141" t="s">
        <v>2460</v>
      </c>
      <c r="C197" s="139" t="s">
        <v>2471</v>
      </c>
      <c r="D197" s="140">
        <v>44544</v>
      </c>
      <c r="E197" s="141" t="s">
        <v>2462</v>
      </c>
      <c r="F197" s="141" t="s">
        <v>428</v>
      </c>
      <c r="G197" s="141" t="s">
        <v>428</v>
      </c>
      <c r="H197" s="141" t="s">
        <v>428</v>
      </c>
      <c r="I197" s="141">
        <v>4.7</v>
      </c>
      <c r="J197" s="141" t="s">
        <v>104</v>
      </c>
      <c r="K197" s="141" t="s">
        <v>434</v>
      </c>
      <c r="L197" s="139">
        <v>4.5</v>
      </c>
      <c r="M197" s="140">
        <v>45647</v>
      </c>
      <c r="N197" s="141" t="s">
        <v>437</v>
      </c>
      <c r="O197" s="141" t="s">
        <v>90</v>
      </c>
      <c r="P197" s="141" t="s">
        <v>90</v>
      </c>
      <c r="Q197" s="139"/>
      <c r="R197" s="141" t="s">
        <v>432</v>
      </c>
      <c r="S197" s="141" t="s">
        <v>789</v>
      </c>
      <c r="T197" s="141" t="s">
        <v>2472</v>
      </c>
      <c r="U197" s="141" t="s">
        <v>430</v>
      </c>
      <c r="V197" s="139">
        <v>100</v>
      </c>
      <c r="W197" s="139"/>
      <c r="X197" s="141" t="s">
        <v>1083</v>
      </c>
      <c r="Y197" s="141" t="s">
        <v>1626</v>
      </c>
      <c r="Z197" s="141" t="s">
        <v>1627</v>
      </c>
      <c r="AA197" s="139"/>
      <c r="AB197" s="139"/>
      <c r="AC197" s="139"/>
      <c r="AD197" s="139"/>
      <c r="AE197" s="141" t="s">
        <v>2473</v>
      </c>
      <c r="AF197" s="141" t="s">
        <v>290</v>
      </c>
      <c r="AG197" s="141" t="s">
        <v>429</v>
      </c>
      <c r="AH197" s="141" t="s">
        <v>428</v>
      </c>
      <c r="AI197" s="141" t="s">
        <v>438</v>
      </c>
      <c r="AJ197" s="141" t="s">
        <v>2465</v>
      </c>
      <c r="AK197" s="142" t="s">
        <v>1</v>
      </c>
      <c r="AL197" s="141" t="s">
        <v>2425</v>
      </c>
      <c r="AM197" s="141" t="s">
        <v>427</v>
      </c>
      <c r="AN197" s="141" t="s">
        <v>436</v>
      </c>
      <c r="AO197" s="139"/>
      <c r="AP197" s="141" t="s">
        <v>90</v>
      </c>
      <c r="AQ197" s="141" t="s">
        <v>90</v>
      </c>
      <c r="AR197" s="141" t="s">
        <v>90</v>
      </c>
      <c r="AS197" s="139" t="s">
        <v>2466</v>
      </c>
      <c r="AT197" s="141">
        <v>1000000</v>
      </c>
      <c r="AU197" s="139">
        <v>4.7</v>
      </c>
      <c r="AV197" s="140">
        <v>44551</v>
      </c>
      <c r="AW197" s="140"/>
      <c r="AX197" s="141">
        <v>4.5</v>
      </c>
      <c r="AY197" s="141" t="s">
        <v>90</v>
      </c>
      <c r="AZ197" s="140">
        <v>44733</v>
      </c>
      <c r="BA197" s="141" t="s">
        <v>2467</v>
      </c>
      <c r="BB197" s="141" t="s">
        <v>90</v>
      </c>
      <c r="BC197" s="140">
        <v>44551</v>
      </c>
      <c r="BD197" s="141" t="s">
        <v>90</v>
      </c>
      <c r="BE197" s="140">
        <v>44551</v>
      </c>
      <c r="BF197" s="141" t="s">
        <v>90</v>
      </c>
      <c r="BG197" s="141" t="s">
        <v>2474</v>
      </c>
      <c r="BH197" s="141" t="s">
        <v>2475</v>
      </c>
      <c r="BI197" s="141" t="s">
        <v>426</v>
      </c>
      <c r="BJ197" s="141" t="s">
        <v>426</v>
      </c>
      <c r="BK197" s="141" t="s">
        <v>425</v>
      </c>
      <c r="BL197" s="141" t="s">
        <v>424</v>
      </c>
      <c r="BM197" s="141" t="s">
        <v>423</v>
      </c>
      <c r="BN197" s="141" t="s">
        <v>90</v>
      </c>
      <c r="BO197" s="141" t="s">
        <v>126</v>
      </c>
      <c r="BP197" s="141" t="s">
        <v>90</v>
      </c>
      <c r="BQ197" s="142" t="s">
        <v>90</v>
      </c>
      <c r="BR197" s="38"/>
      <c r="BS197" t="s">
        <v>7</v>
      </c>
      <c r="BT197" s="141" t="s">
        <v>8</v>
      </c>
      <c r="BU197" s="139" t="s">
        <v>2476</v>
      </c>
    </row>
    <row r="198" spans="1:73" hidden="1" x14ac:dyDescent="0.25">
      <c r="A198" s="141" t="s">
        <v>700</v>
      </c>
      <c r="B198" s="141" t="s">
        <v>2477</v>
      </c>
      <c r="C198" s="139" t="s">
        <v>2478</v>
      </c>
      <c r="D198" s="140">
        <v>44543</v>
      </c>
      <c r="E198" s="141" t="s">
        <v>2479</v>
      </c>
      <c r="F198" s="141" t="s">
        <v>973</v>
      </c>
      <c r="G198" s="141" t="s">
        <v>974</v>
      </c>
      <c r="H198" s="141" t="s">
        <v>1877</v>
      </c>
      <c r="I198" s="141">
        <v>5</v>
      </c>
      <c r="J198" s="141" t="s">
        <v>83</v>
      </c>
      <c r="K198" s="141" t="s">
        <v>434</v>
      </c>
      <c r="L198" s="139">
        <v>0.55220000000000002</v>
      </c>
      <c r="M198" s="140">
        <v>45647</v>
      </c>
      <c r="N198" s="141" t="s">
        <v>773</v>
      </c>
      <c r="O198" s="141" t="s">
        <v>2480</v>
      </c>
      <c r="P198" s="141" t="s">
        <v>2481</v>
      </c>
      <c r="Q198" s="139">
        <v>30</v>
      </c>
      <c r="R198" s="141" t="s">
        <v>432</v>
      </c>
      <c r="S198" s="141" t="s">
        <v>431</v>
      </c>
      <c r="T198" s="141" t="s">
        <v>90</v>
      </c>
      <c r="U198" s="141" t="s">
        <v>430</v>
      </c>
      <c r="V198" s="139">
        <v>100</v>
      </c>
      <c r="W198" s="139">
        <v>-5.0000000000000001E-4</v>
      </c>
      <c r="X198" s="141" t="s">
        <v>439</v>
      </c>
      <c r="Y198" s="141" t="s">
        <v>1430</v>
      </c>
      <c r="Z198" s="141" t="s">
        <v>90</v>
      </c>
      <c r="AA198" s="139"/>
      <c r="AB198" s="139"/>
      <c r="AC198" s="139"/>
      <c r="AD198" s="139"/>
      <c r="AE198" s="141" t="s">
        <v>90</v>
      </c>
      <c r="AF198" s="141" t="s">
        <v>290</v>
      </c>
      <c r="AG198" s="141" t="s">
        <v>402</v>
      </c>
      <c r="AH198" s="141" t="s">
        <v>1877</v>
      </c>
      <c r="AI198" s="141" t="s">
        <v>440</v>
      </c>
      <c r="AJ198" s="141" t="s">
        <v>276</v>
      </c>
      <c r="AK198" s="142" t="s">
        <v>82</v>
      </c>
      <c r="AL198" s="141" t="s">
        <v>2425</v>
      </c>
      <c r="AM198" s="141" t="s">
        <v>1432</v>
      </c>
      <c r="AN198" s="141" t="s">
        <v>435</v>
      </c>
      <c r="AO198" s="139"/>
      <c r="AP198" s="141" t="s">
        <v>90</v>
      </c>
      <c r="AQ198" s="141" t="s">
        <v>90</v>
      </c>
      <c r="AR198" s="141" t="s">
        <v>90</v>
      </c>
      <c r="AS198" s="139" t="s">
        <v>2064</v>
      </c>
      <c r="AT198" s="141">
        <v>1000</v>
      </c>
      <c r="AU198" s="139">
        <v>5</v>
      </c>
      <c r="AV198" s="140">
        <v>44551</v>
      </c>
      <c r="AW198" s="140"/>
      <c r="AX198" s="141">
        <v>5.4240000000000004</v>
      </c>
      <c r="AY198" s="141" t="s">
        <v>2482</v>
      </c>
      <c r="AZ198" s="140">
        <v>44641</v>
      </c>
      <c r="BA198" s="141" t="s">
        <v>2483</v>
      </c>
      <c r="BB198" s="141" t="s">
        <v>90</v>
      </c>
      <c r="BC198" s="140">
        <v>44551</v>
      </c>
      <c r="BD198" s="141" t="s">
        <v>90</v>
      </c>
      <c r="BE198" s="140">
        <v>44551</v>
      </c>
      <c r="BF198" s="141" t="s">
        <v>90</v>
      </c>
      <c r="BG198" s="141" t="s">
        <v>2484</v>
      </c>
      <c r="BH198" s="141" t="s">
        <v>2485</v>
      </c>
      <c r="BI198" s="141" t="s">
        <v>426</v>
      </c>
      <c r="BJ198" s="141" t="s">
        <v>426</v>
      </c>
      <c r="BK198" s="141" t="s">
        <v>981</v>
      </c>
      <c r="BL198" s="141" t="s">
        <v>424</v>
      </c>
      <c r="BM198" s="141" t="s">
        <v>423</v>
      </c>
      <c r="BN198" s="141" t="s">
        <v>90</v>
      </c>
      <c r="BO198" s="141" t="s">
        <v>982</v>
      </c>
      <c r="BP198" s="141" t="s">
        <v>90</v>
      </c>
      <c r="BQ198" s="142" t="s">
        <v>90</v>
      </c>
      <c r="BR198" s="38"/>
      <c r="BS198" t="s">
        <v>7</v>
      </c>
      <c r="BT198" s="141" t="s">
        <v>12</v>
      </c>
      <c r="BU198" s="139" t="s">
        <v>2486</v>
      </c>
    </row>
    <row r="199" spans="1:73" hidden="1" x14ac:dyDescent="0.25">
      <c r="A199" s="141" t="s">
        <v>2487</v>
      </c>
      <c r="B199" s="141" t="s">
        <v>2488</v>
      </c>
      <c r="C199" s="139" t="s">
        <v>2489</v>
      </c>
      <c r="D199" s="140">
        <v>44543</v>
      </c>
      <c r="E199" s="141" t="s">
        <v>2490</v>
      </c>
      <c r="F199" s="141" t="s">
        <v>428</v>
      </c>
      <c r="G199" s="141" t="s">
        <v>428</v>
      </c>
      <c r="H199" s="141" t="s">
        <v>428</v>
      </c>
      <c r="I199" s="141">
        <v>9.7200000000000006</v>
      </c>
      <c r="J199" s="141" t="s">
        <v>104</v>
      </c>
      <c r="K199" s="141" t="s">
        <v>434</v>
      </c>
      <c r="L199" s="139">
        <v>4.0999999999999996</v>
      </c>
      <c r="M199" s="140">
        <v>45642</v>
      </c>
      <c r="N199" s="141" t="s">
        <v>803</v>
      </c>
      <c r="O199" s="141" t="s">
        <v>2074</v>
      </c>
      <c r="P199" s="141" t="s">
        <v>2491</v>
      </c>
      <c r="Q199" s="139">
        <v>40</v>
      </c>
      <c r="R199" s="141" t="s">
        <v>432</v>
      </c>
      <c r="S199" s="141" t="s">
        <v>789</v>
      </c>
      <c r="T199" s="141" t="s">
        <v>2492</v>
      </c>
      <c r="U199" s="141" t="s">
        <v>430</v>
      </c>
      <c r="V199" s="139">
        <v>100</v>
      </c>
      <c r="W199" s="139"/>
      <c r="X199" s="141" t="s">
        <v>1083</v>
      </c>
      <c r="Y199" s="141" t="s">
        <v>2493</v>
      </c>
      <c r="Z199" s="141" t="s">
        <v>2494</v>
      </c>
      <c r="AA199" s="139"/>
      <c r="AB199" s="139"/>
      <c r="AC199" s="139"/>
      <c r="AD199" s="139"/>
      <c r="AE199" s="141" t="s">
        <v>2495</v>
      </c>
      <c r="AF199" s="141" t="s">
        <v>290</v>
      </c>
      <c r="AG199" s="141" t="s">
        <v>1150</v>
      </c>
      <c r="AH199" s="141" t="s">
        <v>428</v>
      </c>
      <c r="AI199" s="141" t="s">
        <v>90</v>
      </c>
      <c r="AJ199" s="141" t="s">
        <v>90</v>
      </c>
      <c r="AK199" s="142" t="s">
        <v>1</v>
      </c>
      <c r="AL199" s="141" t="s">
        <v>1879</v>
      </c>
      <c r="AM199" s="141" t="s">
        <v>427</v>
      </c>
      <c r="AN199" s="141" t="s">
        <v>436</v>
      </c>
      <c r="AO199" s="139"/>
      <c r="AP199" s="141" t="s">
        <v>90</v>
      </c>
      <c r="AQ199" s="141" t="s">
        <v>90</v>
      </c>
      <c r="AR199" s="141" t="s">
        <v>90</v>
      </c>
      <c r="AS199" s="139" t="s">
        <v>2496</v>
      </c>
      <c r="AT199" s="141">
        <v>10000</v>
      </c>
      <c r="AU199" s="139">
        <v>9.7200000000000006</v>
      </c>
      <c r="AV199" s="140">
        <v>44546</v>
      </c>
      <c r="AW199" s="140"/>
      <c r="AX199" s="141">
        <v>4.0999999999999996</v>
      </c>
      <c r="AY199" s="141" t="s">
        <v>90</v>
      </c>
      <c r="AZ199" s="140">
        <v>44728</v>
      </c>
      <c r="BA199" s="141" t="s">
        <v>2497</v>
      </c>
      <c r="BB199" s="141" t="s">
        <v>90</v>
      </c>
      <c r="BC199" s="140">
        <v>44546</v>
      </c>
      <c r="BD199" s="141" t="s">
        <v>90</v>
      </c>
      <c r="BE199" s="140">
        <v>44546</v>
      </c>
      <c r="BF199" s="141" t="s">
        <v>2227</v>
      </c>
      <c r="BG199" s="141" t="s">
        <v>2498</v>
      </c>
      <c r="BH199" s="141" t="s">
        <v>2499</v>
      </c>
      <c r="BI199" s="141" t="s">
        <v>426</v>
      </c>
      <c r="BJ199" s="141" t="s">
        <v>426</v>
      </c>
      <c r="BK199" s="141" t="s">
        <v>425</v>
      </c>
      <c r="BL199" s="141" t="s">
        <v>424</v>
      </c>
      <c r="BM199" s="141" t="s">
        <v>423</v>
      </c>
      <c r="BN199" s="141" t="s">
        <v>90</v>
      </c>
      <c r="BO199" s="141" t="s">
        <v>126</v>
      </c>
      <c r="BP199" s="141" t="s">
        <v>90</v>
      </c>
      <c r="BQ199" s="142" t="s">
        <v>90</v>
      </c>
      <c r="BR199" s="38"/>
      <c r="BS199" t="s">
        <v>7</v>
      </c>
      <c r="BT199" s="141" t="s">
        <v>8</v>
      </c>
      <c r="BU199" s="139" t="s">
        <v>2500</v>
      </c>
    </row>
    <row r="200" spans="1:73" hidden="1" x14ac:dyDescent="0.25">
      <c r="A200" s="141" t="s">
        <v>2501</v>
      </c>
      <c r="B200" s="141" t="s">
        <v>2502</v>
      </c>
      <c r="C200" s="139" t="s">
        <v>2503</v>
      </c>
      <c r="D200" s="140">
        <v>44540</v>
      </c>
      <c r="E200" s="141" t="s">
        <v>2504</v>
      </c>
      <c r="F200" s="141" t="s">
        <v>1904</v>
      </c>
      <c r="G200" s="141" t="s">
        <v>974</v>
      </c>
      <c r="H200" s="141" t="s">
        <v>428</v>
      </c>
      <c r="I200" s="141">
        <v>5</v>
      </c>
      <c r="J200" s="141" t="s">
        <v>106</v>
      </c>
      <c r="K200" s="141" t="s">
        <v>434</v>
      </c>
      <c r="L200" s="139">
        <v>1.6</v>
      </c>
      <c r="M200" s="140">
        <v>45647</v>
      </c>
      <c r="N200" s="141" t="s">
        <v>107</v>
      </c>
      <c r="O200" s="141" t="s">
        <v>90</v>
      </c>
      <c r="P200" s="141" t="s">
        <v>90</v>
      </c>
      <c r="Q200" s="139"/>
      <c r="R200" s="141" t="s">
        <v>432</v>
      </c>
      <c r="S200" s="141" t="s">
        <v>458</v>
      </c>
      <c r="T200" s="141" t="s">
        <v>90</v>
      </c>
      <c r="U200" s="141" t="s">
        <v>430</v>
      </c>
      <c r="V200" s="139">
        <v>100</v>
      </c>
      <c r="W200" s="139"/>
      <c r="X200" s="141" t="s">
        <v>439</v>
      </c>
      <c r="Y200" s="141" t="s">
        <v>1249</v>
      </c>
      <c r="Z200" s="141" t="s">
        <v>90</v>
      </c>
      <c r="AA200" s="139"/>
      <c r="AB200" s="139"/>
      <c r="AC200" s="139"/>
      <c r="AD200" s="139"/>
      <c r="AE200" s="141" t="s">
        <v>977</v>
      </c>
      <c r="AF200" s="141" t="s">
        <v>290</v>
      </c>
      <c r="AG200" s="141" t="s">
        <v>2505</v>
      </c>
      <c r="AH200" s="141" t="s">
        <v>428</v>
      </c>
      <c r="AI200" s="141" t="s">
        <v>440</v>
      </c>
      <c r="AJ200" s="141" t="s">
        <v>90</v>
      </c>
      <c r="AK200" s="142" t="s">
        <v>1</v>
      </c>
      <c r="AL200" s="141" t="s">
        <v>2425</v>
      </c>
      <c r="AM200" s="141" t="s">
        <v>427</v>
      </c>
      <c r="AN200" s="141" t="s">
        <v>435</v>
      </c>
      <c r="AO200" s="139"/>
      <c r="AP200" s="141" t="s">
        <v>90</v>
      </c>
      <c r="AQ200" s="141" t="s">
        <v>90</v>
      </c>
      <c r="AR200" s="141" t="s">
        <v>90</v>
      </c>
      <c r="AS200" s="139" t="s">
        <v>2506</v>
      </c>
      <c r="AT200" s="141">
        <v>1000000</v>
      </c>
      <c r="AU200" s="139">
        <v>5</v>
      </c>
      <c r="AV200" s="140">
        <v>44551</v>
      </c>
      <c r="AW200" s="140"/>
      <c r="AX200" s="141">
        <v>1.6</v>
      </c>
      <c r="AY200" s="141" t="s">
        <v>90</v>
      </c>
      <c r="AZ200" s="140">
        <v>44916</v>
      </c>
      <c r="BA200" s="141" t="s">
        <v>2507</v>
      </c>
      <c r="BB200" s="141" t="s">
        <v>2501</v>
      </c>
      <c r="BC200" s="140">
        <v>44551</v>
      </c>
      <c r="BD200" s="141" t="s">
        <v>90</v>
      </c>
      <c r="BE200" s="140">
        <v>44551</v>
      </c>
      <c r="BF200" s="141" t="s">
        <v>90</v>
      </c>
      <c r="BG200" s="141" t="s">
        <v>90</v>
      </c>
      <c r="BH200" s="141" t="s">
        <v>977</v>
      </c>
      <c r="BI200" s="141" t="s">
        <v>426</v>
      </c>
      <c r="BJ200" s="141" t="s">
        <v>426</v>
      </c>
      <c r="BK200" s="141" t="s">
        <v>425</v>
      </c>
      <c r="BL200" s="141" t="s">
        <v>424</v>
      </c>
      <c r="BM200" s="141" t="s">
        <v>423</v>
      </c>
      <c r="BN200" s="141" t="s">
        <v>90</v>
      </c>
      <c r="BO200" s="141" t="s">
        <v>1230</v>
      </c>
      <c r="BP200" s="141" t="s">
        <v>90</v>
      </c>
      <c r="BQ200" s="142" t="s">
        <v>90</v>
      </c>
      <c r="BR200" s="38"/>
      <c r="BS200" t="s">
        <v>7</v>
      </c>
      <c r="BT200" s="141" t="s">
        <v>12</v>
      </c>
      <c r="BU200" s="139" t="s">
        <v>2508</v>
      </c>
    </row>
    <row r="201" spans="1:73" x14ac:dyDescent="0.25">
      <c r="A201" s="141" t="s">
        <v>2021</v>
      </c>
      <c r="B201" s="141" t="s">
        <v>2509</v>
      </c>
      <c r="C201" s="139" t="s">
        <v>2510</v>
      </c>
      <c r="D201" s="140">
        <v>44540</v>
      </c>
      <c r="E201" s="141" t="s">
        <v>2511</v>
      </c>
      <c r="F201" s="141" t="s">
        <v>2025</v>
      </c>
      <c r="G201" s="141" t="s">
        <v>1298</v>
      </c>
      <c r="H201" s="141" t="s">
        <v>2512</v>
      </c>
      <c r="I201" s="141">
        <v>15</v>
      </c>
      <c r="J201" s="141" t="s">
        <v>83</v>
      </c>
      <c r="K201" s="141" t="s">
        <v>2513</v>
      </c>
      <c r="L201" s="139"/>
      <c r="M201" s="140">
        <v>45514</v>
      </c>
      <c r="N201" s="141" t="s">
        <v>2514</v>
      </c>
      <c r="O201" s="141" t="s">
        <v>2515</v>
      </c>
      <c r="P201" s="141" t="s">
        <v>646</v>
      </c>
      <c r="Q201" s="139">
        <v>50</v>
      </c>
      <c r="R201" s="141" t="s">
        <v>432</v>
      </c>
      <c r="S201" s="141" t="s">
        <v>2027</v>
      </c>
      <c r="T201" s="141" t="s">
        <v>90</v>
      </c>
      <c r="U201" s="141" t="s">
        <v>2249</v>
      </c>
      <c r="V201" s="139"/>
      <c r="W201" s="139">
        <v>-1E-4</v>
      </c>
      <c r="X201" s="141" t="s">
        <v>1020</v>
      </c>
      <c r="Y201" s="141" t="s">
        <v>90</v>
      </c>
      <c r="Z201" s="141" t="s">
        <v>90</v>
      </c>
      <c r="AA201" s="139">
        <v>25</v>
      </c>
      <c r="AB201" s="139">
        <v>5</v>
      </c>
      <c r="AC201" s="139">
        <v>0.84</v>
      </c>
      <c r="AD201" s="139">
        <v>0.83</v>
      </c>
      <c r="AE201" s="141" t="s">
        <v>2516</v>
      </c>
      <c r="AF201" s="141" t="s">
        <v>2517</v>
      </c>
      <c r="AG201" s="141" t="s">
        <v>1310</v>
      </c>
      <c r="AH201" s="141" t="s">
        <v>2518</v>
      </c>
      <c r="AI201" s="141" t="s">
        <v>372</v>
      </c>
      <c r="AJ201" s="141" t="s">
        <v>90</v>
      </c>
      <c r="AK201" s="142" t="s">
        <v>3</v>
      </c>
      <c r="AL201" s="141" t="s">
        <v>2519</v>
      </c>
      <c r="AM201" s="141" t="s">
        <v>1984</v>
      </c>
      <c r="AN201" s="141" t="s">
        <v>1985</v>
      </c>
      <c r="AO201" s="139"/>
      <c r="AP201" s="141" t="s">
        <v>90</v>
      </c>
      <c r="AQ201" s="141" t="s">
        <v>90</v>
      </c>
      <c r="AR201" s="141" t="s">
        <v>90</v>
      </c>
      <c r="AS201" s="139" t="s">
        <v>2029</v>
      </c>
      <c r="AT201" s="141">
        <v>1000</v>
      </c>
      <c r="AU201" s="139">
        <v>5</v>
      </c>
      <c r="AV201" s="140">
        <v>44545</v>
      </c>
      <c r="AW201" s="140">
        <v>45148</v>
      </c>
      <c r="AX201" s="141">
        <v>6.25</v>
      </c>
      <c r="AY201" s="141" t="s">
        <v>90</v>
      </c>
      <c r="AZ201" s="140">
        <v>44237</v>
      </c>
      <c r="BA201" s="141" t="s">
        <v>2030</v>
      </c>
      <c r="BB201" s="141" t="s">
        <v>2520</v>
      </c>
      <c r="BC201" s="140">
        <v>44053</v>
      </c>
      <c r="BD201" s="141" t="s">
        <v>90</v>
      </c>
      <c r="BE201" s="140">
        <v>44053</v>
      </c>
      <c r="BF201" s="141" t="s">
        <v>2521</v>
      </c>
      <c r="BG201" s="141" t="s">
        <v>90</v>
      </c>
      <c r="BH201" s="141" t="s">
        <v>2522</v>
      </c>
      <c r="BI201" s="141" t="s">
        <v>426</v>
      </c>
      <c r="BJ201" s="141" t="s">
        <v>426</v>
      </c>
      <c r="BK201" s="141" t="s">
        <v>425</v>
      </c>
      <c r="BL201" s="141" t="s">
        <v>424</v>
      </c>
      <c r="BM201" s="141" t="s">
        <v>880</v>
      </c>
      <c r="BN201" s="141" t="s">
        <v>90</v>
      </c>
      <c r="BO201" s="141" t="s">
        <v>126</v>
      </c>
      <c r="BP201" s="141" t="s">
        <v>90</v>
      </c>
      <c r="BQ201" s="142" t="s">
        <v>90</v>
      </c>
      <c r="BR201" s="38">
        <v>44767</v>
      </c>
      <c r="BS201" t="s">
        <v>7</v>
      </c>
      <c r="BT201" s="141" t="s">
        <v>13</v>
      </c>
      <c r="BU201" s="139" t="s">
        <v>2523</v>
      </c>
    </row>
    <row r="202" spans="1:73" hidden="1" x14ac:dyDescent="0.25">
      <c r="A202" s="141" t="s">
        <v>2524</v>
      </c>
      <c r="B202" s="141" t="s">
        <v>2525</v>
      </c>
      <c r="C202" s="139" t="s">
        <v>2526</v>
      </c>
      <c r="D202" s="140">
        <v>44540</v>
      </c>
      <c r="E202" s="141" t="s">
        <v>2527</v>
      </c>
      <c r="F202" s="141" t="s">
        <v>428</v>
      </c>
      <c r="G202" s="141" t="s">
        <v>428</v>
      </c>
      <c r="H202" s="141" t="s">
        <v>428</v>
      </c>
      <c r="I202" s="141">
        <v>0.5</v>
      </c>
      <c r="J202" s="141" t="s">
        <v>83</v>
      </c>
      <c r="K202" s="141" t="s">
        <v>434</v>
      </c>
      <c r="L202" s="139">
        <v>2.9</v>
      </c>
      <c r="M202" s="140">
        <v>45641</v>
      </c>
      <c r="N202" s="141" t="s">
        <v>803</v>
      </c>
      <c r="O202" s="141" t="s">
        <v>90</v>
      </c>
      <c r="P202" s="141" t="s">
        <v>90</v>
      </c>
      <c r="Q202" s="139"/>
      <c r="R202" s="141" t="s">
        <v>432</v>
      </c>
      <c r="S202" s="141" t="s">
        <v>2528</v>
      </c>
      <c r="T202" s="141" t="s">
        <v>2529</v>
      </c>
      <c r="U202" s="141" t="s">
        <v>430</v>
      </c>
      <c r="V202" s="139">
        <v>100</v>
      </c>
      <c r="W202" s="139"/>
      <c r="X202" s="141" t="s">
        <v>634</v>
      </c>
      <c r="Y202" s="141" t="s">
        <v>2530</v>
      </c>
      <c r="Z202" s="141" t="s">
        <v>2531</v>
      </c>
      <c r="AA202" s="139"/>
      <c r="AB202" s="139"/>
      <c r="AC202" s="139"/>
      <c r="AD202" s="139"/>
      <c r="AE202" s="141" t="s">
        <v>2532</v>
      </c>
      <c r="AF202" s="141" t="s">
        <v>290</v>
      </c>
      <c r="AG202" s="141" t="s">
        <v>1150</v>
      </c>
      <c r="AH202" s="141" t="s">
        <v>428</v>
      </c>
      <c r="AI202" s="141" t="s">
        <v>438</v>
      </c>
      <c r="AJ202" s="141" t="s">
        <v>90</v>
      </c>
      <c r="AK202" s="142" t="s">
        <v>1</v>
      </c>
      <c r="AL202" s="141" t="s">
        <v>1891</v>
      </c>
      <c r="AM202" s="141" t="s">
        <v>427</v>
      </c>
      <c r="AN202" s="141" t="s">
        <v>436</v>
      </c>
      <c r="AO202" s="139"/>
      <c r="AP202" s="141" t="s">
        <v>90</v>
      </c>
      <c r="AQ202" s="141" t="s">
        <v>90</v>
      </c>
      <c r="AR202" s="141" t="s">
        <v>90</v>
      </c>
      <c r="AS202" s="139" t="s">
        <v>2533</v>
      </c>
      <c r="AT202" s="141">
        <v>1000</v>
      </c>
      <c r="AU202" s="139">
        <v>0.5</v>
      </c>
      <c r="AV202" s="140">
        <v>44545</v>
      </c>
      <c r="AW202" s="140"/>
      <c r="AX202" s="141">
        <v>2.9</v>
      </c>
      <c r="AY202" s="141" t="s">
        <v>90</v>
      </c>
      <c r="AZ202" s="140">
        <v>44727</v>
      </c>
      <c r="BA202" s="141" t="s">
        <v>2534</v>
      </c>
      <c r="BB202" s="141" t="s">
        <v>90</v>
      </c>
      <c r="BC202" s="140">
        <v>44545</v>
      </c>
      <c r="BD202" s="141" t="s">
        <v>90</v>
      </c>
      <c r="BE202" s="140">
        <v>44545</v>
      </c>
      <c r="BF202" s="141" t="s">
        <v>2227</v>
      </c>
      <c r="BG202" s="141" t="s">
        <v>90</v>
      </c>
      <c r="BH202" s="141" t="s">
        <v>2535</v>
      </c>
      <c r="BI202" s="141" t="s">
        <v>426</v>
      </c>
      <c r="BJ202" s="141" t="s">
        <v>426</v>
      </c>
      <c r="BK202" s="141" t="s">
        <v>425</v>
      </c>
      <c r="BL202" s="141" t="s">
        <v>424</v>
      </c>
      <c r="BM202" s="141" t="s">
        <v>423</v>
      </c>
      <c r="BN202" s="141" t="s">
        <v>90</v>
      </c>
      <c r="BO202" s="141" t="s">
        <v>126</v>
      </c>
      <c r="BP202" s="141" t="s">
        <v>2524</v>
      </c>
      <c r="BQ202" s="142" t="s">
        <v>90</v>
      </c>
      <c r="BR202" s="38"/>
      <c r="BS202" t="s">
        <v>7</v>
      </c>
      <c r="BT202" s="141" t="s">
        <v>10</v>
      </c>
      <c r="BU202" s="139" t="s">
        <v>2536</v>
      </c>
    </row>
    <row r="203" spans="1:73" hidden="1" x14ac:dyDescent="0.25">
      <c r="A203" s="141" t="s">
        <v>2537</v>
      </c>
      <c r="B203" s="141" t="s">
        <v>2538</v>
      </c>
      <c r="C203" s="139" t="s">
        <v>2539</v>
      </c>
      <c r="D203" s="140">
        <v>44540</v>
      </c>
      <c r="E203" s="141" t="s">
        <v>2540</v>
      </c>
      <c r="F203" s="141" t="s">
        <v>428</v>
      </c>
      <c r="G203" s="141" t="s">
        <v>428</v>
      </c>
      <c r="H203" s="141" t="s">
        <v>428</v>
      </c>
      <c r="I203" s="141">
        <v>0.98</v>
      </c>
      <c r="J203" s="141" t="s">
        <v>83</v>
      </c>
      <c r="K203" s="141" t="s">
        <v>434</v>
      </c>
      <c r="L203" s="139">
        <v>1.95</v>
      </c>
      <c r="M203" s="140">
        <v>45643</v>
      </c>
      <c r="N203" s="141" t="s">
        <v>433</v>
      </c>
      <c r="O203" s="141" t="s">
        <v>2541</v>
      </c>
      <c r="P203" s="141" t="s">
        <v>2338</v>
      </c>
      <c r="Q203" s="139">
        <v>15</v>
      </c>
      <c r="R203" s="141" t="s">
        <v>432</v>
      </c>
      <c r="S203" s="141" t="s">
        <v>789</v>
      </c>
      <c r="T203" s="141" t="s">
        <v>2542</v>
      </c>
      <c r="U203" s="141" t="s">
        <v>430</v>
      </c>
      <c r="V203" s="139">
        <v>100</v>
      </c>
      <c r="W203" s="139"/>
      <c r="X203" s="141" t="s">
        <v>908</v>
      </c>
      <c r="Y203" s="141" t="s">
        <v>2437</v>
      </c>
      <c r="Z203" s="141" t="s">
        <v>2543</v>
      </c>
      <c r="AA203" s="139"/>
      <c r="AB203" s="139"/>
      <c r="AC203" s="139"/>
      <c r="AD203" s="139"/>
      <c r="AE203" s="141" t="s">
        <v>2544</v>
      </c>
      <c r="AF203" s="141" t="s">
        <v>290</v>
      </c>
      <c r="AG203" s="141" t="s">
        <v>2545</v>
      </c>
      <c r="AH203" s="141" t="s">
        <v>428</v>
      </c>
      <c r="AI203" s="141" t="s">
        <v>372</v>
      </c>
      <c r="AJ203" s="141" t="s">
        <v>90</v>
      </c>
      <c r="AK203" s="142" t="s">
        <v>1</v>
      </c>
      <c r="AL203" s="141" t="s">
        <v>1879</v>
      </c>
      <c r="AM203" s="141" t="s">
        <v>427</v>
      </c>
      <c r="AN203" s="141" t="s">
        <v>436</v>
      </c>
      <c r="AO203" s="139"/>
      <c r="AP203" s="141" t="s">
        <v>90</v>
      </c>
      <c r="AQ203" s="141" t="s">
        <v>90</v>
      </c>
      <c r="AR203" s="141" t="s">
        <v>90</v>
      </c>
      <c r="AS203" s="139" t="s">
        <v>2546</v>
      </c>
      <c r="AT203" s="141">
        <v>1000</v>
      </c>
      <c r="AU203" s="139">
        <v>0.98</v>
      </c>
      <c r="AV203" s="140">
        <v>44547</v>
      </c>
      <c r="AW203" s="140"/>
      <c r="AX203" s="141">
        <v>1.95</v>
      </c>
      <c r="AY203" s="141" t="s">
        <v>90</v>
      </c>
      <c r="AZ203" s="140">
        <v>44729</v>
      </c>
      <c r="BA203" s="141" t="s">
        <v>2547</v>
      </c>
      <c r="BB203" s="141" t="s">
        <v>90</v>
      </c>
      <c r="BC203" s="140">
        <v>44547</v>
      </c>
      <c r="BD203" s="141" t="s">
        <v>90</v>
      </c>
      <c r="BE203" s="140">
        <v>44547</v>
      </c>
      <c r="BF203" s="141" t="s">
        <v>2227</v>
      </c>
      <c r="BG203" s="141" t="s">
        <v>2548</v>
      </c>
      <c r="BH203" s="141" t="s">
        <v>2549</v>
      </c>
      <c r="BI203" s="141" t="s">
        <v>426</v>
      </c>
      <c r="BJ203" s="141" t="s">
        <v>426</v>
      </c>
      <c r="BK203" s="141" t="s">
        <v>425</v>
      </c>
      <c r="BL203" s="141" t="s">
        <v>424</v>
      </c>
      <c r="BM203" s="141" t="s">
        <v>423</v>
      </c>
      <c r="BN203" s="141" t="s">
        <v>90</v>
      </c>
      <c r="BO203" s="141" t="s">
        <v>126</v>
      </c>
      <c r="BP203" s="141" t="s">
        <v>90</v>
      </c>
      <c r="BQ203" s="142" t="s">
        <v>90</v>
      </c>
      <c r="BR203" s="38"/>
      <c r="BS203" t="s">
        <v>7</v>
      </c>
      <c r="BT203" s="141" t="s">
        <v>17</v>
      </c>
      <c r="BU203" s="139" t="s">
        <v>2550</v>
      </c>
    </row>
    <row r="204" spans="1:73" hidden="1" x14ac:dyDescent="0.25">
      <c r="A204" s="141" t="s">
        <v>2551</v>
      </c>
      <c r="B204" s="141" t="s">
        <v>2552</v>
      </c>
      <c r="C204" s="139" t="s">
        <v>2553</v>
      </c>
      <c r="D204" s="140">
        <v>44540</v>
      </c>
      <c r="E204" s="141" t="s">
        <v>2554</v>
      </c>
      <c r="F204" s="141" t="s">
        <v>428</v>
      </c>
      <c r="G204" s="141" t="s">
        <v>428</v>
      </c>
      <c r="H204" s="141" t="s">
        <v>428</v>
      </c>
      <c r="I204" s="141">
        <v>0.98</v>
      </c>
      <c r="J204" s="141" t="s">
        <v>83</v>
      </c>
      <c r="K204" s="141" t="s">
        <v>434</v>
      </c>
      <c r="L204" s="139">
        <v>2.8</v>
      </c>
      <c r="M204" s="140">
        <v>45641</v>
      </c>
      <c r="N204" s="141" t="s">
        <v>433</v>
      </c>
      <c r="O204" s="141" t="s">
        <v>90</v>
      </c>
      <c r="P204" s="141" t="s">
        <v>2555</v>
      </c>
      <c r="Q204" s="139"/>
      <c r="R204" s="141" t="s">
        <v>432</v>
      </c>
      <c r="S204" s="141" t="s">
        <v>789</v>
      </c>
      <c r="T204" s="141" t="s">
        <v>2556</v>
      </c>
      <c r="U204" s="141" t="s">
        <v>430</v>
      </c>
      <c r="V204" s="139">
        <v>100</v>
      </c>
      <c r="W204" s="139"/>
      <c r="X204" s="141" t="s">
        <v>1815</v>
      </c>
      <c r="Y204" s="141" t="s">
        <v>2557</v>
      </c>
      <c r="Z204" s="141" t="s">
        <v>90</v>
      </c>
      <c r="AA204" s="139"/>
      <c r="AB204" s="139"/>
      <c r="AC204" s="139"/>
      <c r="AD204" s="139"/>
      <c r="AE204" s="141" t="s">
        <v>2558</v>
      </c>
      <c r="AF204" s="141" t="s">
        <v>290</v>
      </c>
      <c r="AG204" s="141" t="s">
        <v>716</v>
      </c>
      <c r="AH204" s="141" t="s">
        <v>428</v>
      </c>
      <c r="AI204" s="141" t="s">
        <v>438</v>
      </c>
      <c r="AJ204" s="141" t="s">
        <v>90</v>
      </c>
      <c r="AK204" s="142" t="s">
        <v>1</v>
      </c>
      <c r="AL204" s="141" t="s">
        <v>1891</v>
      </c>
      <c r="AM204" s="141" t="s">
        <v>427</v>
      </c>
      <c r="AN204" s="141" t="s">
        <v>436</v>
      </c>
      <c r="AO204" s="139"/>
      <c r="AP204" s="141" t="s">
        <v>90</v>
      </c>
      <c r="AQ204" s="141" t="s">
        <v>90</v>
      </c>
      <c r="AR204" s="141" t="s">
        <v>90</v>
      </c>
      <c r="AS204" s="139" t="s">
        <v>2559</v>
      </c>
      <c r="AT204" s="141">
        <v>1000</v>
      </c>
      <c r="AU204" s="139">
        <v>0.98</v>
      </c>
      <c r="AV204" s="140">
        <v>44545</v>
      </c>
      <c r="AW204" s="140"/>
      <c r="AX204" s="141">
        <v>2.8</v>
      </c>
      <c r="AY204" s="141" t="s">
        <v>90</v>
      </c>
      <c r="AZ204" s="140">
        <v>44727</v>
      </c>
      <c r="BA204" s="141" t="s">
        <v>2560</v>
      </c>
      <c r="BB204" s="141" t="s">
        <v>90</v>
      </c>
      <c r="BC204" s="140">
        <v>44545</v>
      </c>
      <c r="BD204" s="141" t="s">
        <v>90</v>
      </c>
      <c r="BE204" s="140">
        <v>44545</v>
      </c>
      <c r="BF204" s="141" t="s">
        <v>2227</v>
      </c>
      <c r="BG204" s="141" t="s">
        <v>90</v>
      </c>
      <c r="BH204" s="141" t="s">
        <v>2561</v>
      </c>
      <c r="BI204" s="141" t="s">
        <v>426</v>
      </c>
      <c r="BJ204" s="141" t="s">
        <v>426</v>
      </c>
      <c r="BK204" s="141" t="s">
        <v>425</v>
      </c>
      <c r="BL204" s="141" t="s">
        <v>424</v>
      </c>
      <c r="BM204" s="141" t="s">
        <v>423</v>
      </c>
      <c r="BN204" s="141" t="s">
        <v>90</v>
      </c>
      <c r="BO204" s="141" t="s">
        <v>126</v>
      </c>
      <c r="BP204" s="141" t="s">
        <v>90</v>
      </c>
      <c r="BQ204" s="142" t="s">
        <v>90</v>
      </c>
      <c r="BR204" s="38"/>
      <c r="BS204" t="s">
        <v>7</v>
      </c>
      <c r="BT204" s="141" t="s">
        <v>21</v>
      </c>
      <c r="BU204" s="139" t="s">
        <v>2562</v>
      </c>
    </row>
    <row r="205" spans="1:73" hidden="1" x14ac:dyDescent="0.25">
      <c r="A205" s="141" t="s">
        <v>2563</v>
      </c>
      <c r="B205" s="141" t="s">
        <v>2564</v>
      </c>
      <c r="C205" s="139" t="s">
        <v>2565</v>
      </c>
      <c r="D205" s="140">
        <v>44539</v>
      </c>
      <c r="E205" s="141" t="s">
        <v>2566</v>
      </c>
      <c r="F205" s="141" t="s">
        <v>428</v>
      </c>
      <c r="G205" s="141" t="s">
        <v>428</v>
      </c>
      <c r="H205" s="141" t="s">
        <v>428</v>
      </c>
      <c r="I205" s="141">
        <v>2</v>
      </c>
      <c r="J205" s="141" t="s">
        <v>83</v>
      </c>
      <c r="K205" s="141" t="s">
        <v>434</v>
      </c>
      <c r="L205" s="139">
        <v>5</v>
      </c>
      <c r="M205" s="140">
        <v>45642</v>
      </c>
      <c r="N205" s="141" t="s">
        <v>433</v>
      </c>
      <c r="O205" s="141" t="s">
        <v>2567</v>
      </c>
      <c r="P205" s="141" t="s">
        <v>2568</v>
      </c>
      <c r="Q205" s="139">
        <v>30</v>
      </c>
      <c r="R205" s="141" t="s">
        <v>432</v>
      </c>
      <c r="S205" s="141" t="s">
        <v>458</v>
      </c>
      <c r="T205" s="141" t="s">
        <v>90</v>
      </c>
      <c r="U205" s="141" t="s">
        <v>430</v>
      </c>
      <c r="V205" s="139">
        <v>100</v>
      </c>
      <c r="W205" s="139"/>
      <c r="X205" s="141" t="s">
        <v>634</v>
      </c>
      <c r="Y205" s="141" t="s">
        <v>2530</v>
      </c>
      <c r="Z205" s="141" t="s">
        <v>2569</v>
      </c>
      <c r="AA205" s="139"/>
      <c r="AB205" s="139"/>
      <c r="AC205" s="139"/>
      <c r="AD205" s="139"/>
      <c r="AE205" s="141" t="s">
        <v>2570</v>
      </c>
      <c r="AF205" s="141" t="s">
        <v>290</v>
      </c>
      <c r="AG205" s="141" t="s">
        <v>429</v>
      </c>
      <c r="AH205" s="141" t="s">
        <v>428</v>
      </c>
      <c r="AI205" s="141" t="s">
        <v>438</v>
      </c>
      <c r="AJ205" s="141" t="s">
        <v>90</v>
      </c>
      <c r="AK205" s="142" t="s">
        <v>1</v>
      </c>
      <c r="AL205" s="141" t="s">
        <v>1879</v>
      </c>
      <c r="AM205" s="141" t="s">
        <v>427</v>
      </c>
      <c r="AN205" s="141" t="s">
        <v>436</v>
      </c>
      <c r="AO205" s="139"/>
      <c r="AP205" s="141" t="s">
        <v>90</v>
      </c>
      <c r="AQ205" s="141" t="s">
        <v>90</v>
      </c>
      <c r="AR205" s="141" t="s">
        <v>90</v>
      </c>
      <c r="AS205" s="139" t="s">
        <v>2571</v>
      </c>
      <c r="AT205" s="141">
        <v>1000</v>
      </c>
      <c r="AU205" s="139">
        <v>2</v>
      </c>
      <c r="AV205" s="140">
        <v>44546</v>
      </c>
      <c r="AW205" s="140"/>
      <c r="AX205" s="141">
        <v>5</v>
      </c>
      <c r="AY205" s="141" t="s">
        <v>90</v>
      </c>
      <c r="AZ205" s="140">
        <v>44728</v>
      </c>
      <c r="BA205" s="141" t="s">
        <v>2572</v>
      </c>
      <c r="BB205" s="141" t="s">
        <v>2573</v>
      </c>
      <c r="BC205" s="140">
        <v>44546</v>
      </c>
      <c r="BD205" s="141" t="s">
        <v>90</v>
      </c>
      <c r="BE205" s="140">
        <v>44546</v>
      </c>
      <c r="BF205" s="141" t="s">
        <v>713</v>
      </c>
      <c r="BG205" s="141" t="s">
        <v>2574</v>
      </c>
      <c r="BH205" s="141" t="s">
        <v>2575</v>
      </c>
      <c r="BI205" s="141" t="s">
        <v>426</v>
      </c>
      <c r="BJ205" s="141" t="s">
        <v>426</v>
      </c>
      <c r="BK205" s="141" t="s">
        <v>425</v>
      </c>
      <c r="BL205" s="141" t="s">
        <v>424</v>
      </c>
      <c r="BM205" s="141" t="s">
        <v>423</v>
      </c>
      <c r="BN205" s="141" t="s">
        <v>90</v>
      </c>
      <c r="BO205" s="141" t="s">
        <v>126</v>
      </c>
      <c r="BP205" s="141" t="s">
        <v>90</v>
      </c>
      <c r="BQ205" s="142" t="s">
        <v>90</v>
      </c>
      <c r="BR205" s="38"/>
      <c r="BS205" t="s">
        <v>7</v>
      </c>
      <c r="BT205" s="141" t="s">
        <v>10</v>
      </c>
      <c r="BU205" s="139" t="s">
        <v>2576</v>
      </c>
    </row>
    <row r="206" spans="1:73" hidden="1" x14ac:dyDescent="0.25">
      <c r="A206" s="141" t="s">
        <v>2577</v>
      </c>
      <c r="B206" s="141" t="s">
        <v>2578</v>
      </c>
      <c r="C206" s="139" t="s">
        <v>2579</v>
      </c>
      <c r="D206" s="140">
        <v>44539</v>
      </c>
      <c r="E206" s="141" t="s">
        <v>2580</v>
      </c>
      <c r="F206" s="141" t="s">
        <v>428</v>
      </c>
      <c r="G206" s="141" t="s">
        <v>428</v>
      </c>
      <c r="H206" s="141" t="s">
        <v>428</v>
      </c>
      <c r="I206" s="141">
        <v>1.65</v>
      </c>
      <c r="J206" s="141" t="s">
        <v>83</v>
      </c>
      <c r="K206" s="141" t="s">
        <v>434</v>
      </c>
      <c r="L206" s="139">
        <v>2.9</v>
      </c>
      <c r="M206" s="140">
        <v>45640</v>
      </c>
      <c r="N206" s="141" t="s">
        <v>433</v>
      </c>
      <c r="O206" s="141" t="s">
        <v>2581</v>
      </c>
      <c r="P206" s="141" t="s">
        <v>2582</v>
      </c>
      <c r="Q206" s="139">
        <v>30</v>
      </c>
      <c r="R206" s="141" t="s">
        <v>432</v>
      </c>
      <c r="S206" s="141" t="s">
        <v>458</v>
      </c>
      <c r="T206" s="141" t="s">
        <v>90</v>
      </c>
      <c r="U206" s="141" t="s">
        <v>430</v>
      </c>
      <c r="V206" s="139">
        <v>100</v>
      </c>
      <c r="W206" s="139">
        <v>-6.6E-3</v>
      </c>
      <c r="X206" s="141" t="s">
        <v>634</v>
      </c>
      <c r="Y206" s="141" t="s">
        <v>2530</v>
      </c>
      <c r="Z206" s="141" t="s">
        <v>2583</v>
      </c>
      <c r="AA206" s="139"/>
      <c r="AB206" s="139"/>
      <c r="AC206" s="139"/>
      <c r="AD206" s="139"/>
      <c r="AE206" s="141" t="s">
        <v>2584</v>
      </c>
      <c r="AF206" s="141" t="s">
        <v>290</v>
      </c>
      <c r="AG206" s="141" t="s">
        <v>1150</v>
      </c>
      <c r="AH206" s="141" t="s">
        <v>428</v>
      </c>
      <c r="AI206" s="141" t="s">
        <v>372</v>
      </c>
      <c r="AJ206" s="141" t="s">
        <v>90</v>
      </c>
      <c r="AK206" s="142" t="s">
        <v>1</v>
      </c>
      <c r="AL206" s="141" t="s">
        <v>1891</v>
      </c>
      <c r="AM206" s="141" t="s">
        <v>427</v>
      </c>
      <c r="AN206" s="141" t="s">
        <v>808</v>
      </c>
      <c r="AO206" s="139"/>
      <c r="AP206" s="141" t="s">
        <v>90</v>
      </c>
      <c r="AQ206" s="141" t="s">
        <v>90</v>
      </c>
      <c r="AR206" s="141" t="s">
        <v>90</v>
      </c>
      <c r="AS206" s="139" t="s">
        <v>2585</v>
      </c>
      <c r="AT206" s="141">
        <v>1000</v>
      </c>
      <c r="AU206" s="139">
        <v>1.65</v>
      </c>
      <c r="AV206" s="140">
        <v>44544</v>
      </c>
      <c r="AW206" s="140"/>
      <c r="AX206" s="141">
        <v>2.9</v>
      </c>
      <c r="AY206" s="141" t="s">
        <v>90</v>
      </c>
      <c r="AZ206" s="140">
        <v>44726</v>
      </c>
      <c r="BA206" s="141" t="s">
        <v>2586</v>
      </c>
      <c r="BB206" s="141" t="s">
        <v>2577</v>
      </c>
      <c r="BC206" s="140">
        <v>44544</v>
      </c>
      <c r="BD206" s="141" t="s">
        <v>90</v>
      </c>
      <c r="BE206" s="140">
        <v>44544</v>
      </c>
      <c r="BF206" s="141" t="s">
        <v>713</v>
      </c>
      <c r="BG206" s="141" t="s">
        <v>2587</v>
      </c>
      <c r="BH206" s="141" t="s">
        <v>2588</v>
      </c>
      <c r="BI206" s="141" t="s">
        <v>426</v>
      </c>
      <c r="BJ206" s="141" t="s">
        <v>426</v>
      </c>
      <c r="BK206" s="141" t="s">
        <v>425</v>
      </c>
      <c r="BL206" s="141" t="s">
        <v>424</v>
      </c>
      <c r="BM206" s="141" t="s">
        <v>423</v>
      </c>
      <c r="BN206" s="141" t="s">
        <v>90</v>
      </c>
      <c r="BO206" s="141" t="s">
        <v>126</v>
      </c>
      <c r="BP206" s="141" t="s">
        <v>90</v>
      </c>
      <c r="BQ206" s="142" t="s">
        <v>90</v>
      </c>
      <c r="BR206" s="38"/>
      <c r="BS206" t="s">
        <v>7</v>
      </c>
      <c r="BT206" s="141" t="s">
        <v>10</v>
      </c>
      <c r="BU206" s="139" t="s">
        <v>2589</v>
      </c>
    </row>
    <row r="207" spans="1:73" hidden="1" x14ac:dyDescent="0.25">
      <c r="A207" s="141" t="s">
        <v>2590</v>
      </c>
      <c r="B207" s="141" t="s">
        <v>2591</v>
      </c>
      <c r="C207" s="139" t="s">
        <v>2592</v>
      </c>
      <c r="D207" s="140">
        <v>44538</v>
      </c>
      <c r="E207" s="141" t="s">
        <v>2593</v>
      </c>
      <c r="F207" s="141" t="s">
        <v>428</v>
      </c>
      <c r="G207" s="141" t="s">
        <v>428</v>
      </c>
      <c r="H207" s="141" t="s">
        <v>1080</v>
      </c>
      <c r="I207" s="141">
        <v>1</v>
      </c>
      <c r="J207" s="141" t="s">
        <v>83</v>
      </c>
      <c r="K207" s="141" t="s">
        <v>434</v>
      </c>
      <c r="L207" s="139">
        <v>2.5</v>
      </c>
      <c r="M207" s="140">
        <v>45639</v>
      </c>
      <c r="N207" s="141" t="s">
        <v>433</v>
      </c>
      <c r="O207" s="141" t="s">
        <v>2594</v>
      </c>
      <c r="P207" s="141" t="s">
        <v>2595</v>
      </c>
      <c r="Q207" s="139">
        <v>10</v>
      </c>
      <c r="R207" s="141" t="s">
        <v>432</v>
      </c>
      <c r="S207" s="141" t="s">
        <v>458</v>
      </c>
      <c r="T207" s="141" t="s">
        <v>90</v>
      </c>
      <c r="U207" s="141" t="s">
        <v>430</v>
      </c>
      <c r="V207" s="139">
        <v>100</v>
      </c>
      <c r="W207" s="139"/>
      <c r="X207" s="141" t="s">
        <v>1083</v>
      </c>
      <c r="Y207" s="141" t="s">
        <v>2596</v>
      </c>
      <c r="Z207" s="141" t="s">
        <v>2597</v>
      </c>
      <c r="AA207" s="139"/>
      <c r="AB207" s="139"/>
      <c r="AC207" s="139"/>
      <c r="AD207" s="139"/>
      <c r="AE207" s="141" t="s">
        <v>2342</v>
      </c>
      <c r="AF207" s="141" t="s">
        <v>290</v>
      </c>
      <c r="AG207" s="141" t="s">
        <v>429</v>
      </c>
      <c r="AH207" s="141" t="s">
        <v>1080</v>
      </c>
      <c r="AI207" s="141" t="s">
        <v>438</v>
      </c>
      <c r="AJ207" s="141" t="s">
        <v>90</v>
      </c>
      <c r="AK207" s="142" t="s">
        <v>1</v>
      </c>
      <c r="AL207" s="141" t="s">
        <v>1891</v>
      </c>
      <c r="AM207" s="141" t="s">
        <v>427</v>
      </c>
      <c r="AN207" s="141" t="s">
        <v>436</v>
      </c>
      <c r="AO207" s="139"/>
      <c r="AP207" s="141" t="s">
        <v>90</v>
      </c>
      <c r="AQ207" s="141" t="s">
        <v>90</v>
      </c>
      <c r="AR207" s="141" t="s">
        <v>90</v>
      </c>
      <c r="AS207" s="139" t="s">
        <v>2598</v>
      </c>
      <c r="AT207" s="141">
        <v>1000</v>
      </c>
      <c r="AU207" s="139">
        <v>1</v>
      </c>
      <c r="AV207" s="140">
        <v>44543</v>
      </c>
      <c r="AW207" s="140"/>
      <c r="AX207" s="141">
        <v>2.5</v>
      </c>
      <c r="AY207" s="141" t="s">
        <v>90</v>
      </c>
      <c r="AZ207" s="140">
        <v>44725</v>
      </c>
      <c r="BA207" s="141" t="s">
        <v>2599</v>
      </c>
      <c r="BB207" s="141" t="s">
        <v>2600</v>
      </c>
      <c r="BC207" s="140">
        <v>44543</v>
      </c>
      <c r="BD207" s="141" t="s">
        <v>90</v>
      </c>
      <c r="BE207" s="140">
        <v>44543</v>
      </c>
      <c r="BF207" s="141" t="s">
        <v>90</v>
      </c>
      <c r="BG207" s="141" t="s">
        <v>2601</v>
      </c>
      <c r="BH207" s="141" t="s">
        <v>2602</v>
      </c>
      <c r="BI207" s="141" t="s">
        <v>426</v>
      </c>
      <c r="BJ207" s="141" t="s">
        <v>426</v>
      </c>
      <c r="BK207" s="141" t="s">
        <v>425</v>
      </c>
      <c r="BL207" s="141" t="s">
        <v>424</v>
      </c>
      <c r="BM207" s="141" t="s">
        <v>423</v>
      </c>
      <c r="BN207" s="141" t="s">
        <v>90</v>
      </c>
      <c r="BO207" s="141" t="s">
        <v>126</v>
      </c>
      <c r="BP207" s="141" t="s">
        <v>90</v>
      </c>
      <c r="BQ207" s="142" t="s">
        <v>90</v>
      </c>
      <c r="BR207" s="38"/>
      <c r="BS207" t="s">
        <v>7</v>
      </c>
      <c r="BT207" s="141" t="s">
        <v>8</v>
      </c>
      <c r="BU207" s="139" t="s">
        <v>2603</v>
      </c>
    </row>
    <row r="208" spans="1:73" hidden="1" x14ac:dyDescent="0.25">
      <c r="A208" s="141" t="s">
        <v>2604</v>
      </c>
      <c r="B208" s="141" t="s">
        <v>2605</v>
      </c>
      <c r="C208" s="139" t="s">
        <v>2606</v>
      </c>
      <c r="D208" s="140">
        <v>44538</v>
      </c>
      <c r="E208" s="141" t="s">
        <v>2607</v>
      </c>
      <c r="F208" s="141" t="s">
        <v>428</v>
      </c>
      <c r="G208" s="141" t="s">
        <v>428</v>
      </c>
      <c r="H208" s="141" t="s">
        <v>428</v>
      </c>
      <c r="I208" s="141">
        <v>3</v>
      </c>
      <c r="J208" s="141" t="s">
        <v>83</v>
      </c>
      <c r="K208" s="141" t="s">
        <v>434</v>
      </c>
      <c r="L208" s="139">
        <v>2</v>
      </c>
      <c r="M208" s="140">
        <v>45641</v>
      </c>
      <c r="N208" s="141" t="s">
        <v>433</v>
      </c>
      <c r="O208" s="141" t="s">
        <v>2608</v>
      </c>
      <c r="P208" s="141" t="s">
        <v>2609</v>
      </c>
      <c r="Q208" s="139">
        <v>45</v>
      </c>
      <c r="R208" s="141" t="s">
        <v>432</v>
      </c>
      <c r="S208" s="141" t="s">
        <v>458</v>
      </c>
      <c r="T208" s="141" t="s">
        <v>90</v>
      </c>
      <c r="U208" s="141" t="s">
        <v>430</v>
      </c>
      <c r="V208" s="139">
        <v>99.335999999999999</v>
      </c>
      <c r="W208" s="139">
        <v>-1.4E-3</v>
      </c>
      <c r="X208" s="141" t="s">
        <v>439</v>
      </c>
      <c r="Y208" s="141" t="s">
        <v>90</v>
      </c>
      <c r="Z208" s="141" t="s">
        <v>90</v>
      </c>
      <c r="AA208" s="139"/>
      <c r="AB208" s="139"/>
      <c r="AC208" s="139"/>
      <c r="AD208" s="139"/>
      <c r="AE208" s="141" t="s">
        <v>2610</v>
      </c>
      <c r="AF208" s="141" t="s">
        <v>290</v>
      </c>
      <c r="AG208" s="141" t="s">
        <v>459</v>
      </c>
      <c r="AH208" s="141" t="s">
        <v>428</v>
      </c>
      <c r="AI208" s="141" t="s">
        <v>90</v>
      </c>
      <c r="AJ208" s="141" t="s">
        <v>90</v>
      </c>
      <c r="AK208" s="142" t="s">
        <v>82</v>
      </c>
      <c r="AL208" s="141" t="s">
        <v>1891</v>
      </c>
      <c r="AM208" s="141" t="s">
        <v>731</v>
      </c>
      <c r="AN208" s="141" t="s">
        <v>435</v>
      </c>
      <c r="AO208" s="139"/>
      <c r="AP208" s="141" t="s">
        <v>90</v>
      </c>
      <c r="AQ208" s="141" t="s">
        <v>90</v>
      </c>
      <c r="AR208" s="141" t="s">
        <v>90</v>
      </c>
      <c r="AS208" s="139" t="s">
        <v>2611</v>
      </c>
      <c r="AT208" s="141">
        <v>1000</v>
      </c>
      <c r="AU208" s="139">
        <v>3</v>
      </c>
      <c r="AV208" s="140">
        <v>44545</v>
      </c>
      <c r="AW208" s="140"/>
      <c r="AX208" s="141">
        <v>2</v>
      </c>
      <c r="AY208" s="141" t="s">
        <v>90</v>
      </c>
      <c r="AZ208" s="140">
        <v>44727</v>
      </c>
      <c r="BA208" s="141" t="s">
        <v>2612</v>
      </c>
      <c r="BB208" s="141" t="s">
        <v>2604</v>
      </c>
      <c r="BC208" s="140">
        <v>44545</v>
      </c>
      <c r="BD208" s="141" t="s">
        <v>90</v>
      </c>
      <c r="BE208" s="140">
        <v>44545</v>
      </c>
      <c r="BF208" s="141" t="s">
        <v>90</v>
      </c>
      <c r="BG208" s="141" t="s">
        <v>2613</v>
      </c>
      <c r="BH208" s="141" t="s">
        <v>2614</v>
      </c>
      <c r="BI208" s="141" t="s">
        <v>426</v>
      </c>
      <c r="BJ208" s="141" t="s">
        <v>426</v>
      </c>
      <c r="BK208" s="141" t="s">
        <v>425</v>
      </c>
      <c r="BL208" s="141" t="s">
        <v>424</v>
      </c>
      <c r="BM208" s="141" t="s">
        <v>423</v>
      </c>
      <c r="BN208" s="141" t="s">
        <v>90</v>
      </c>
      <c r="BO208" s="141" t="s">
        <v>126</v>
      </c>
      <c r="BP208" s="141" t="s">
        <v>90</v>
      </c>
      <c r="BQ208" s="142" t="s">
        <v>90</v>
      </c>
      <c r="BR208" s="38"/>
      <c r="BS208" t="s">
        <v>7</v>
      </c>
      <c r="BT208" s="141" t="s">
        <v>12</v>
      </c>
      <c r="BU208" s="139" t="s">
        <v>2615</v>
      </c>
    </row>
    <row r="209" spans="1:73" hidden="1" x14ac:dyDescent="0.25">
      <c r="A209" s="141" t="s">
        <v>2616</v>
      </c>
      <c r="B209" s="141" t="s">
        <v>2617</v>
      </c>
      <c r="C209" s="139" t="s">
        <v>2618</v>
      </c>
      <c r="D209" s="140">
        <v>44538</v>
      </c>
      <c r="E209" s="141" t="s">
        <v>2619</v>
      </c>
      <c r="F209" s="141" t="s">
        <v>428</v>
      </c>
      <c r="G209" s="141" t="s">
        <v>428</v>
      </c>
      <c r="H209" s="141" t="s">
        <v>428</v>
      </c>
      <c r="I209" s="141">
        <v>0.13</v>
      </c>
      <c r="J209" s="141" t="s">
        <v>83</v>
      </c>
      <c r="K209" s="141" t="s">
        <v>434</v>
      </c>
      <c r="L209" s="139">
        <v>1.98</v>
      </c>
      <c r="M209" s="140">
        <v>45639</v>
      </c>
      <c r="N209" s="141" t="s">
        <v>107</v>
      </c>
      <c r="O209" s="141" t="s">
        <v>90</v>
      </c>
      <c r="P209" s="141" t="s">
        <v>2620</v>
      </c>
      <c r="Q209" s="139"/>
      <c r="R209" s="141" t="s">
        <v>432</v>
      </c>
      <c r="S209" s="141" t="s">
        <v>789</v>
      </c>
      <c r="T209" s="141" t="s">
        <v>2621</v>
      </c>
      <c r="U209" s="141" t="s">
        <v>430</v>
      </c>
      <c r="V209" s="139">
        <v>100</v>
      </c>
      <c r="W209" s="139"/>
      <c r="X209" s="141" t="s">
        <v>634</v>
      </c>
      <c r="Y209" s="141" t="s">
        <v>1203</v>
      </c>
      <c r="Z209" s="141" t="s">
        <v>2622</v>
      </c>
      <c r="AA209" s="139"/>
      <c r="AB209" s="139"/>
      <c r="AC209" s="139"/>
      <c r="AD209" s="139"/>
      <c r="AE209" s="141" t="s">
        <v>2584</v>
      </c>
      <c r="AF209" s="141" t="s">
        <v>290</v>
      </c>
      <c r="AG209" s="141" t="s">
        <v>1150</v>
      </c>
      <c r="AH209" s="141" t="s">
        <v>428</v>
      </c>
      <c r="AI209" s="141" t="s">
        <v>372</v>
      </c>
      <c r="AJ209" s="141" t="s">
        <v>90</v>
      </c>
      <c r="AK209" s="142" t="s">
        <v>1</v>
      </c>
      <c r="AL209" s="141" t="s">
        <v>1891</v>
      </c>
      <c r="AM209" s="141" t="s">
        <v>427</v>
      </c>
      <c r="AN209" s="141" t="s">
        <v>436</v>
      </c>
      <c r="AO209" s="139"/>
      <c r="AP209" s="141" t="s">
        <v>90</v>
      </c>
      <c r="AQ209" s="141" t="s">
        <v>90</v>
      </c>
      <c r="AR209" s="141" t="s">
        <v>90</v>
      </c>
      <c r="AS209" s="139" t="s">
        <v>2623</v>
      </c>
      <c r="AT209" s="141">
        <v>1000</v>
      </c>
      <c r="AU209" s="139">
        <v>0.13</v>
      </c>
      <c r="AV209" s="140">
        <v>44543</v>
      </c>
      <c r="AW209" s="140"/>
      <c r="AX209" s="141">
        <v>1.98</v>
      </c>
      <c r="AY209" s="141" t="s">
        <v>90</v>
      </c>
      <c r="AZ209" s="140">
        <v>44725</v>
      </c>
      <c r="BA209" s="141" t="s">
        <v>2624</v>
      </c>
      <c r="BB209" s="141" t="s">
        <v>90</v>
      </c>
      <c r="BC209" s="140">
        <v>44543</v>
      </c>
      <c r="BD209" s="141" t="s">
        <v>90</v>
      </c>
      <c r="BE209" s="140">
        <v>44543</v>
      </c>
      <c r="BF209" s="141" t="s">
        <v>2227</v>
      </c>
      <c r="BG209" s="141" t="s">
        <v>2625</v>
      </c>
      <c r="BH209" s="141" t="s">
        <v>2626</v>
      </c>
      <c r="BI209" s="141" t="s">
        <v>426</v>
      </c>
      <c r="BJ209" s="141" t="s">
        <v>426</v>
      </c>
      <c r="BK209" s="141" t="s">
        <v>425</v>
      </c>
      <c r="BL209" s="141" t="s">
        <v>424</v>
      </c>
      <c r="BM209" s="141" t="s">
        <v>423</v>
      </c>
      <c r="BN209" s="141" t="s">
        <v>90</v>
      </c>
      <c r="BO209" s="141" t="s">
        <v>126</v>
      </c>
      <c r="BP209" s="141" t="s">
        <v>90</v>
      </c>
      <c r="BQ209" s="142" t="s">
        <v>90</v>
      </c>
      <c r="BR209" s="38"/>
      <c r="BS209" t="s">
        <v>7</v>
      </c>
      <c r="BT209" s="141" t="s">
        <v>10</v>
      </c>
      <c r="BU209" s="139" t="s">
        <v>2627</v>
      </c>
    </row>
    <row r="210" spans="1:73" hidden="1" x14ac:dyDescent="0.25">
      <c r="A210" s="141" t="s">
        <v>2628</v>
      </c>
      <c r="B210" s="141" t="s">
        <v>2629</v>
      </c>
      <c r="C210" s="139" t="s">
        <v>2630</v>
      </c>
      <c r="D210" s="140">
        <v>44537</v>
      </c>
      <c r="E210" s="141" t="s">
        <v>2631</v>
      </c>
      <c r="F210" s="141" t="s">
        <v>428</v>
      </c>
      <c r="G210" s="141" t="s">
        <v>428</v>
      </c>
      <c r="H210" s="141" t="s">
        <v>428</v>
      </c>
      <c r="I210" s="141">
        <v>3</v>
      </c>
      <c r="J210" s="141" t="s">
        <v>83</v>
      </c>
      <c r="K210" s="141" t="s">
        <v>434</v>
      </c>
      <c r="L210" s="139">
        <v>1.95</v>
      </c>
      <c r="M210" s="140">
        <v>45640</v>
      </c>
      <c r="N210" s="141" t="s">
        <v>1926</v>
      </c>
      <c r="O210" s="141" t="s">
        <v>2632</v>
      </c>
      <c r="P210" s="141" t="s">
        <v>2633</v>
      </c>
      <c r="Q210" s="139">
        <v>55</v>
      </c>
      <c r="R210" s="141" t="s">
        <v>432</v>
      </c>
      <c r="S210" s="141" t="s">
        <v>458</v>
      </c>
      <c r="T210" s="141" t="s">
        <v>90</v>
      </c>
      <c r="U210" s="141" t="s">
        <v>430</v>
      </c>
      <c r="V210" s="139">
        <v>100</v>
      </c>
      <c r="W210" s="139">
        <v>-1.2999999999999999E-3</v>
      </c>
      <c r="X210" s="141" t="s">
        <v>908</v>
      </c>
      <c r="Y210" s="141" t="s">
        <v>1124</v>
      </c>
      <c r="Z210" s="141" t="s">
        <v>90</v>
      </c>
      <c r="AA210" s="139"/>
      <c r="AB210" s="139"/>
      <c r="AC210" s="139"/>
      <c r="AD210" s="139"/>
      <c r="AE210" s="141" t="s">
        <v>2634</v>
      </c>
      <c r="AF210" s="141" t="s">
        <v>290</v>
      </c>
      <c r="AG210" s="141" t="s">
        <v>429</v>
      </c>
      <c r="AH210" s="141" t="s">
        <v>428</v>
      </c>
      <c r="AI210" s="141" t="s">
        <v>440</v>
      </c>
      <c r="AJ210" s="141" t="s">
        <v>276</v>
      </c>
      <c r="AK210" s="142" t="s">
        <v>1</v>
      </c>
      <c r="AL210" s="141" t="s">
        <v>1891</v>
      </c>
      <c r="AM210" s="141" t="s">
        <v>427</v>
      </c>
      <c r="AN210" s="141" t="s">
        <v>435</v>
      </c>
      <c r="AO210" s="139"/>
      <c r="AP210" s="141" t="s">
        <v>90</v>
      </c>
      <c r="AQ210" s="141" t="s">
        <v>90</v>
      </c>
      <c r="AR210" s="141" t="s">
        <v>90</v>
      </c>
      <c r="AS210" s="139" t="s">
        <v>2635</v>
      </c>
      <c r="AT210" s="141">
        <v>1000</v>
      </c>
      <c r="AU210" s="139">
        <v>3</v>
      </c>
      <c r="AV210" s="140">
        <v>44544</v>
      </c>
      <c r="AW210" s="140"/>
      <c r="AX210" s="141">
        <v>1.95</v>
      </c>
      <c r="AY210" s="141" t="s">
        <v>90</v>
      </c>
      <c r="AZ210" s="140">
        <v>44726</v>
      </c>
      <c r="BA210" s="141" t="s">
        <v>2636</v>
      </c>
      <c r="BB210" s="141" t="s">
        <v>2628</v>
      </c>
      <c r="BC210" s="140">
        <v>44544</v>
      </c>
      <c r="BD210" s="141" t="s">
        <v>90</v>
      </c>
      <c r="BE210" s="140">
        <v>44544</v>
      </c>
      <c r="BF210" s="141" t="s">
        <v>90</v>
      </c>
      <c r="BG210" s="141" t="s">
        <v>2637</v>
      </c>
      <c r="BH210" s="141" t="s">
        <v>2638</v>
      </c>
      <c r="BI210" s="141" t="s">
        <v>426</v>
      </c>
      <c r="BJ210" s="141" t="s">
        <v>426</v>
      </c>
      <c r="BK210" s="141" t="s">
        <v>425</v>
      </c>
      <c r="BL210" s="141" t="s">
        <v>424</v>
      </c>
      <c r="BM210" s="141" t="s">
        <v>423</v>
      </c>
      <c r="BN210" s="141" t="s">
        <v>90</v>
      </c>
      <c r="BO210" s="141" t="s">
        <v>126</v>
      </c>
      <c r="BP210" s="141" t="s">
        <v>90</v>
      </c>
      <c r="BQ210" s="142" t="s">
        <v>90</v>
      </c>
      <c r="BR210" s="38"/>
      <c r="BS210" t="s">
        <v>7</v>
      </c>
      <c r="BT210" s="141" t="s">
        <v>17</v>
      </c>
      <c r="BU210" s="139" t="s">
        <v>2639</v>
      </c>
    </row>
    <row r="211" spans="1:73" hidden="1" x14ac:dyDescent="0.25">
      <c r="A211" s="141" t="s">
        <v>1937</v>
      </c>
      <c r="B211" s="141" t="s">
        <v>2640</v>
      </c>
      <c r="C211" s="139" t="s">
        <v>2641</v>
      </c>
      <c r="D211" s="140">
        <v>44536</v>
      </c>
      <c r="E211" s="141" t="s">
        <v>2642</v>
      </c>
      <c r="F211" s="141" t="s">
        <v>1041</v>
      </c>
      <c r="G211" s="141" t="s">
        <v>974</v>
      </c>
      <c r="H211" s="141" t="s">
        <v>876</v>
      </c>
      <c r="I211" s="141">
        <v>10</v>
      </c>
      <c r="J211" s="141" t="s">
        <v>104</v>
      </c>
      <c r="K211" s="141" t="s">
        <v>434</v>
      </c>
      <c r="L211" s="139">
        <v>3.15</v>
      </c>
      <c r="M211" s="140">
        <v>45639</v>
      </c>
      <c r="N211" s="141" t="s">
        <v>433</v>
      </c>
      <c r="O211" s="141" t="s">
        <v>2643</v>
      </c>
      <c r="P211" s="141" t="s">
        <v>2644</v>
      </c>
      <c r="Q211" s="139">
        <v>35</v>
      </c>
      <c r="R211" s="141" t="s">
        <v>432</v>
      </c>
      <c r="S211" s="141" t="s">
        <v>431</v>
      </c>
      <c r="T211" s="141" t="s">
        <v>90</v>
      </c>
      <c r="U211" s="141" t="s">
        <v>430</v>
      </c>
      <c r="V211" s="139">
        <v>100</v>
      </c>
      <c r="W211" s="139"/>
      <c r="X211" s="141" t="s">
        <v>1020</v>
      </c>
      <c r="Y211" s="141" t="s">
        <v>1021</v>
      </c>
      <c r="Z211" s="141" t="s">
        <v>90</v>
      </c>
      <c r="AA211" s="139"/>
      <c r="AB211" s="139"/>
      <c r="AC211" s="139"/>
      <c r="AD211" s="139"/>
      <c r="AE211" s="141" t="s">
        <v>2645</v>
      </c>
      <c r="AF211" s="141" t="s">
        <v>290</v>
      </c>
      <c r="AG211" s="141" t="s">
        <v>402</v>
      </c>
      <c r="AH211" s="141" t="s">
        <v>876</v>
      </c>
      <c r="AI211" s="141" t="s">
        <v>440</v>
      </c>
      <c r="AJ211" s="141" t="s">
        <v>90</v>
      </c>
      <c r="AK211" s="142" t="s">
        <v>82</v>
      </c>
      <c r="AL211" s="141" t="s">
        <v>1891</v>
      </c>
      <c r="AM211" s="141" t="s">
        <v>1432</v>
      </c>
      <c r="AN211" s="141" t="s">
        <v>435</v>
      </c>
      <c r="AO211" s="139"/>
      <c r="AP211" s="141" t="s">
        <v>90</v>
      </c>
      <c r="AQ211" s="141" t="s">
        <v>90</v>
      </c>
      <c r="AR211" s="141" t="s">
        <v>90</v>
      </c>
      <c r="AS211" s="139" t="s">
        <v>354</v>
      </c>
      <c r="AT211" s="141">
        <v>10000</v>
      </c>
      <c r="AU211" s="139">
        <v>10</v>
      </c>
      <c r="AV211" s="140">
        <v>44543</v>
      </c>
      <c r="AW211" s="140"/>
      <c r="AX211" s="141">
        <v>3.15</v>
      </c>
      <c r="AY211" s="141" t="s">
        <v>90</v>
      </c>
      <c r="AZ211" s="140">
        <v>44725</v>
      </c>
      <c r="BA211" s="141" t="s">
        <v>1946</v>
      </c>
      <c r="BB211" s="141" t="s">
        <v>90</v>
      </c>
      <c r="BC211" s="140">
        <v>44543</v>
      </c>
      <c r="BD211" s="141" t="s">
        <v>90</v>
      </c>
      <c r="BE211" s="140">
        <v>44543</v>
      </c>
      <c r="BF211" s="141" t="s">
        <v>90</v>
      </c>
      <c r="BG211" s="141" t="s">
        <v>90</v>
      </c>
      <c r="BH211" s="141" t="s">
        <v>2646</v>
      </c>
      <c r="BI211" s="141" t="s">
        <v>426</v>
      </c>
      <c r="BJ211" s="141" t="s">
        <v>426</v>
      </c>
      <c r="BK211" s="141" t="s">
        <v>425</v>
      </c>
      <c r="BL211" s="141" t="s">
        <v>424</v>
      </c>
      <c r="BM211" s="141" t="s">
        <v>423</v>
      </c>
      <c r="BN211" s="141" t="s">
        <v>90</v>
      </c>
      <c r="BO211" s="141" t="s">
        <v>126</v>
      </c>
      <c r="BP211" s="141" t="s">
        <v>90</v>
      </c>
      <c r="BQ211" s="142" t="s">
        <v>90</v>
      </c>
      <c r="BR211" s="38"/>
      <c r="BS211" t="s">
        <v>7</v>
      </c>
      <c r="BT211" s="141" t="s">
        <v>13</v>
      </c>
      <c r="BU211" s="139" t="s">
        <v>2647</v>
      </c>
    </row>
    <row r="212" spans="1:73" hidden="1" x14ac:dyDescent="0.25">
      <c r="A212" s="141" t="s">
        <v>2648</v>
      </c>
      <c r="B212" s="141" t="s">
        <v>2649</v>
      </c>
      <c r="C212" s="139" t="s">
        <v>2650</v>
      </c>
      <c r="D212" s="140">
        <v>44536</v>
      </c>
      <c r="E212" s="141" t="s">
        <v>2651</v>
      </c>
      <c r="F212" s="141" t="s">
        <v>428</v>
      </c>
      <c r="G212" s="141" t="s">
        <v>428</v>
      </c>
      <c r="H212" s="141" t="s">
        <v>428</v>
      </c>
      <c r="I212" s="141">
        <v>0.6</v>
      </c>
      <c r="J212" s="141" t="s">
        <v>83</v>
      </c>
      <c r="K212" s="141" t="s">
        <v>434</v>
      </c>
      <c r="L212" s="139">
        <v>3.35</v>
      </c>
      <c r="M212" s="140">
        <v>45635</v>
      </c>
      <c r="N212" s="141" t="s">
        <v>433</v>
      </c>
      <c r="O212" s="141" t="s">
        <v>90</v>
      </c>
      <c r="P212" s="141" t="s">
        <v>2652</v>
      </c>
      <c r="Q212" s="139"/>
      <c r="R212" s="141" t="s">
        <v>432</v>
      </c>
      <c r="S212" s="141" t="s">
        <v>789</v>
      </c>
      <c r="T212" s="141" t="s">
        <v>2653</v>
      </c>
      <c r="U212" s="141" t="s">
        <v>430</v>
      </c>
      <c r="V212" s="139">
        <v>100</v>
      </c>
      <c r="W212" s="139"/>
      <c r="X212" s="141" t="s">
        <v>790</v>
      </c>
      <c r="Y212" s="141" t="s">
        <v>2654</v>
      </c>
      <c r="Z212" s="141" t="s">
        <v>90</v>
      </c>
      <c r="AA212" s="139"/>
      <c r="AB212" s="139"/>
      <c r="AC212" s="139"/>
      <c r="AD212" s="139"/>
      <c r="AE212" s="141" t="s">
        <v>2655</v>
      </c>
      <c r="AF212" s="141" t="s">
        <v>290</v>
      </c>
      <c r="AG212" s="141" t="s">
        <v>2656</v>
      </c>
      <c r="AH212" s="141" t="s">
        <v>428</v>
      </c>
      <c r="AI212" s="141" t="s">
        <v>438</v>
      </c>
      <c r="AJ212" s="141" t="s">
        <v>90</v>
      </c>
      <c r="AK212" s="142" t="s">
        <v>1</v>
      </c>
      <c r="AL212" s="141" t="s">
        <v>2657</v>
      </c>
      <c r="AM212" s="141" t="s">
        <v>427</v>
      </c>
      <c r="AN212" s="141" t="s">
        <v>436</v>
      </c>
      <c r="AO212" s="139"/>
      <c r="AP212" s="141" t="s">
        <v>90</v>
      </c>
      <c r="AQ212" s="141" t="s">
        <v>90</v>
      </c>
      <c r="AR212" s="141" t="s">
        <v>90</v>
      </c>
      <c r="AS212" s="139" t="s">
        <v>2658</v>
      </c>
      <c r="AT212" s="141">
        <v>1000</v>
      </c>
      <c r="AU212" s="139">
        <v>0.6</v>
      </c>
      <c r="AV212" s="140">
        <v>44539</v>
      </c>
      <c r="AW212" s="140"/>
      <c r="AX212" s="141">
        <v>3.35</v>
      </c>
      <c r="AY212" s="141" t="s">
        <v>90</v>
      </c>
      <c r="AZ212" s="140">
        <v>44721</v>
      </c>
      <c r="BA212" s="141" t="s">
        <v>2659</v>
      </c>
      <c r="BB212" s="141" t="s">
        <v>90</v>
      </c>
      <c r="BC212" s="140">
        <v>44539</v>
      </c>
      <c r="BD212" s="141" t="s">
        <v>90</v>
      </c>
      <c r="BE212" s="140">
        <v>44539</v>
      </c>
      <c r="BF212" s="141" t="s">
        <v>2227</v>
      </c>
      <c r="BG212" s="141" t="s">
        <v>90</v>
      </c>
      <c r="BH212" s="141" t="s">
        <v>2660</v>
      </c>
      <c r="BI212" s="141" t="s">
        <v>426</v>
      </c>
      <c r="BJ212" s="141" t="s">
        <v>426</v>
      </c>
      <c r="BK212" s="141" t="s">
        <v>425</v>
      </c>
      <c r="BL212" s="141" t="s">
        <v>424</v>
      </c>
      <c r="BM212" s="141" t="s">
        <v>423</v>
      </c>
      <c r="BN212" s="141" t="s">
        <v>90</v>
      </c>
      <c r="BO212" s="141" t="s">
        <v>126</v>
      </c>
      <c r="BP212" s="141" t="s">
        <v>90</v>
      </c>
      <c r="BQ212" s="142" t="s">
        <v>90</v>
      </c>
      <c r="BR212" s="38"/>
      <c r="BS212" t="s">
        <v>7</v>
      </c>
      <c r="BT212" s="141" t="s">
        <v>15</v>
      </c>
      <c r="BU212" s="139" t="s">
        <v>2661</v>
      </c>
    </row>
    <row r="213" spans="1:73" hidden="1" x14ac:dyDescent="0.25">
      <c r="A213" s="141" t="s">
        <v>2662</v>
      </c>
      <c r="B213" s="141" t="s">
        <v>2663</v>
      </c>
      <c r="C213" s="139" t="s">
        <v>2664</v>
      </c>
      <c r="D213" s="140">
        <v>44536</v>
      </c>
      <c r="E213" s="141" t="s">
        <v>2665</v>
      </c>
      <c r="F213" s="141" t="s">
        <v>428</v>
      </c>
      <c r="G213" s="141" t="s">
        <v>428</v>
      </c>
      <c r="H213" s="141" t="s">
        <v>428</v>
      </c>
      <c r="I213" s="141">
        <v>2</v>
      </c>
      <c r="J213" s="141" t="s">
        <v>83</v>
      </c>
      <c r="K213" s="141" t="s">
        <v>434</v>
      </c>
      <c r="L213" s="139">
        <v>1.6</v>
      </c>
      <c r="M213" s="140">
        <v>45640</v>
      </c>
      <c r="N213" s="141" t="s">
        <v>437</v>
      </c>
      <c r="O213" s="141" t="s">
        <v>2666</v>
      </c>
      <c r="P213" s="141" t="s">
        <v>2667</v>
      </c>
      <c r="Q213" s="139">
        <v>30</v>
      </c>
      <c r="R213" s="141" t="s">
        <v>432</v>
      </c>
      <c r="S213" s="141" t="s">
        <v>2528</v>
      </c>
      <c r="T213" s="141" t="s">
        <v>2668</v>
      </c>
      <c r="U213" s="141" t="s">
        <v>430</v>
      </c>
      <c r="V213" s="139">
        <v>100</v>
      </c>
      <c r="W213" s="139"/>
      <c r="X213" s="141" t="s">
        <v>1307</v>
      </c>
      <c r="Y213" s="141" t="s">
        <v>2669</v>
      </c>
      <c r="Z213" s="141" t="s">
        <v>90</v>
      </c>
      <c r="AA213" s="139"/>
      <c r="AB213" s="139"/>
      <c r="AC213" s="139"/>
      <c r="AD213" s="139"/>
      <c r="AE213" s="141" t="s">
        <v>2670</v>
      </c>
      <c r="AF213" s="141" t="s">
        <v>290</v>
      </c>
      <c r="AG213" s="141" t="s">
        <v>2671</v>
      </c>
      <c r="AH213" s="141" t="s">
        <v>428</v>
      </c>
      <c r="AI213" s="141" t="s">
        <v>438</v>
      </c>
      <c r="AJ213" s="141" t="s">
        <v>276</v>
      </c>
      <c r="AK213" s="142" t="s">
        <v>2</v>
      </c>
      <c r="AL213" s="141" t="s">
        <v>1891</v>
      </c>
      <c r="AM213" s="141" t="s">
        <v>1379</v>
      </c>
      <c r="AN213" s="141" t="s">
        <v>436</v>
      </c>
      <c r="AO213" s="139"/>
      <c r="AP213" s="141" t="s">
        <v>90</v>
      </c>
      <c r="AQ213" s="141" t="s">
        <v>90</v>
      </c>
      <c r="AR213" s="141" t="s">
        <v>90</v>
      </c>
      <c r="AS213" s="139" t="s">
        <v>2672</v>
      </c>
      <c r="AT213" s="141">
        <v>1000</v>
      </c>
      <c r="AU213" s="139">
        <v>2</v>
      </c>
      <c r="AV213" s="140">
        <v>44544</v>
      </c>
      <c r="AW213" s="140"/>
      <c r="AX213" s="141">
        <v>1.6</v>
      </c>
      <c r="AY213" s="141" t="s">
        <v>90</v>
      </c>
      <c r="AZ213" s="140">
        <v>44726</v>
      </c>
      <c r="BA213" s="141" t="s">
        <v>2673</v>
      </c>
      <c r="BB213" s="141" t="s">
        <v>90</v>
      </c>
      <c r="BC213" s="140">
        <v>44544</v>
      </c>
      <c r="BD213" s="141" t="s">
        <v>90</v>
      </c>
      <c r="BE213" s="140">
        <v>44544</v>
      </c>
      <c r="BF213" s="141" t="s">
        <v>90</v>
      </c>
      <c r="BG213" s="141" t="s">
        <v>2674</v>
      </c>
      <c r="BH213" s="141" t="s">
        <v>2675</v>
      </c>
      <c r="BI213" s="141" t="s">
        <v>426</v>
      </c>
      <c r="BJ213" s="141" t="s">
        <v>426</v>
      </c>
      <c r="BK213" s="141" t="s">
        <v>425</v>
      </c>
      <c r="BL213" s="141" t="s">
        <v>424</v>
      </c>
      <c r="BM213" s="141" t="s">
        <v>423</v>
      </c>
      <c r="BN213" s="141" t="s">
        <v>90</v>
      </c>
      <c r="BO213" s="141" t="s">
        <v>126</v>
      </c>
      <c r="BP213" s="141" t="s">
        <v>2662</v>
      </c>
      <c r="BQ213" s="142" t="s">
        <v>90</v>
      </c>
      <c r="BR213" s="38"/>
      <c r="BS213" t="s">
        <v>7</v>
      </c>
      <c r="BT213" s="141" t="s">
        <v>18</v>
      </c>
      <c r="BU213" s="139" t="s">
        <v>2676</v>
      </c>
    </row>
    <row r="214" spans="1:73" hidden="1" x14ac:dyDescent="0.25">
      <c r="A214" s="141" t="s">
        <v>2677</v>
      </c>
      <c r="B214" s="141" t="s">
        <v>2678</v>
      </c>
      <c r="C214" s="139" t="s">
        <v>2679</v>
      </c>
      <c r="D214" s="140">
        <v>44536</v>
      </c>
      <c r="E214" s="141" t="s">
        <v>2680</v>
      </c>
      <c r="F214" s="141" t="s">
        <v>428</v>
      </c>
      <c r="G214" s="141" t="s">
        <v>428</v>
      </c>
      <c r="H214" s="141" t="s">
        <v>428</v>
      </c>
      <c r="I214" s="141">
        <v>2.5</v>
      </c>
      <c r="J214" s="141" t="s">
        <v>83</v>
      </c>
      <c r="K214" s="141" t="s">
        <v>434</v>
      </c>
      <c r="L214" s="139">
        <v>2.2000000000000002</v>
      </c>
      <c r="M214" s="140">
        <v>45635</v>
      </c>
      <c r="N214" s="141" t="s">
        <v>433</v>
      </c>
      <c r="O214" s="141" t="s">
        <v>2681</v>
      </c>
      <c r="P214" s="141" t="s">
        <v>1994</v>
      </c>
      <c r="Q214" s="139">
        <v>50</v>
      </c>
      <c r="R214" s="141" t="s">
        <v>432</v>
      </c>
      <c r="S214" s="141" t="s">
        <v>458</v>
      </c>
      <c r="T214" s="141" t="s">
        <v>90</v>
      </c>
      <c r="U214" s="141" t="s">
        <v>430</v>
      </c>
      <c r="V214" s="139">
        <v>100</v>
      </c>
      <c r="W214" s="139">
        <v>-1.2999999999999999E-3</v>
      </c>
      <c r="X214" s="141" t="s">
        <v>634</v>
      </c>
      <c r="Y214" s="141" t="s">
        <v>1446</v>
      </c>
      <c r="Z214" s="141" t="s">
        <v>90</v>
      </c>
      <c r="AA214" s="139"/>
      <c r="AB214" s="139"/>
      <c r="AC214" s="139"/>
      <c r="AD214" s="139"/>
      <c r="AE214" s="141" t="s">
        <v>2682</v>
      </c>
      <c r="AF214" s="141" t="s">
        <v>290</v>
      </c>
      <c r="AG214" s="141" t="s">
        <v>2683</v>
      </c>
      <c r="AH214" s="141" t="s">
        <v>428</v>
      </c>
      <c r="AI214" s="141" t="s">
        <v>440</v>
      </c>
      <c r="AJ214" s="141" t="s">
        <v>90</v>
      </c>
      <c r="AK214" s="142" t="s">
        <v>2</v>
      </c>
      <c r="AL214" s="141" t="s">
        <v>2657</v>
      </c>
      <c r="AM214" s="141" t="s">
        <v>427</v>
      </c>
      <c r="AN214" s="141" t="s">
        <v>435</v>
      </c>
      <c r="AO214" s="139"/>
      <c r="AP214" s="141" t="s">
        <v>90</v>
      </c>
      <c r="AQ214" s="141" t="s">
        <v>90</v>
      </c>
      <c r="AR214" s="141" t="s">
        <v>90</v>
      </c>
      <c r="AS214" s="139" t="s">
        <v>2684</v>
      </c>
      <c r="AT214" s="141">
        <v>1000</v>
      </c>
      <c r="AU214" s="139">
        <v>2.5</v>
      </c>
      <c r="AV214" s="140">
        <v>44539</v>
      </c>
      <c r="AW214" s="140"/>
      <c r="AX214" s="141">
        <v>2.2000000000000002</v>
      </c>
      <c r="AY214" s="141" t="s">
        <v>90</v>
      </c>
      <c r="AZ214" s="140">
        <v>44721</v>
      </c>
      <c r="BA214" s="141" t="s">
        <v>2685</v>
      </c>
      <c r="BB214" s="141" t="s">
        <v>2677</v>
      </c>
      <c r="BC214" s="140">
        <v>44539</v>
      </c>
      <c r="BD214" s="141" t="s">
        <v>90</v>
      </c>
      <c r="BE214" s="140">
        <v>44539</v>
      </c>
      <c r="BF214" s="141" t="s">
        <v>713</v>
      </c>
      <c r="BG214" s="141" t="s">
        <v>2686</v>
      </c>
      <c r="BH214" s="141" t="s">
        <v>2687</v>
      </c>
      <c r="BI214" s="141" t="s">
        <v>426</v>
      </c>
      <c r="BJ214" s="141" t="s">
        <v>426</v>
      </c>
      <c r="BK214" s="141" t="s">
        <v>425</v>
      </c>
      <c r="BL214" s="141" t="s">
        <v>424</v>
      </c>
      <c r="BM214" s="141" t="s">
        <v>423</v>
      </c>
      <c r="BN214" s="141" t="s">
        <v>90</v>
      </c>
      <c r="BO214" s="141" t="s">
        <v>126</v>
      </c>
      <c r="BP214" s="141" t="s">
        <v>90</v>
      </c>
      <c r="BQ214" s="142" t="s">
        <v>90</v>
      </c>
      <c r="BR214" s="38"/>
      <c r="BS214" t="s">
        <v>7</v>
      </c>
      <c r="BT214" s="141" t="s">
        <v>10</v>
      </c>
      <c r="BU214" s="139" t="s">
        <v>2688</v>
      </c>
    </row>
    <row r="215" spans="1:73" hidden="1" x14ac:dyDescent="0.25">
      <c r="A215" s="141" t="s">
        <v>2689</v>
      </c>
      <c r="B215" s="141" t="s">
        <v>2690</v>
      </c>
      <c r="C215" s="139" t="s">
        <v>2691</v>
      </c>
      <c r="D215" s="140">
        <v>44533</v>
      </c>
      <c r="E215" s="141" t="s">
        <v>2692</v>
      </c>
      <c r="F215" s="141" t="s">
        <v>428</v>
      </c>
      <c r="G215" s="141" t="s">
        <v>428</v>
      </c>
      <c r="H215" s="141" t="s">
        <v>428</v>
      </c>
      <c r="I215" s="141">
        <v>1</v>
      </c>
      <c r="J215" s="141" t="s">
        <v>83</v>
      </c>
      <c r="K215" s="141" t="s">
        <v>434</v>
      </c>
      <c r="L215" s="139">
        <v>3.5</v>
      </c>
      <c r="M215" s="140">
        <v>45634</v>
      </c>
      <c r="N215" s="141" t="s">
        <v>433</v>
      </c>
      <c r="O215" s="141" t="s">
        <v>90</v>
      </c>
      <c r="P215" s="141" t="s">
        <v>2693</v>
      </c>
      <c r="Q215" s="139"/>
      <c r="R215" s="141" t="s">
        <v>432</v>
      </c>
      <c r="S215" s="141" t="s">
        <v>458</v>
      </c>
      <c r="T215" s="141" t="s">
        <v>90</v>
      </c>
      <c r="U215" s="141" t="s">
        <v>430</v>
      </c>
      <c r="V215" s="139">
        <v>100</v>
      </c>
      <c r="W215" s="139"/>
      <c r="X215" s="141" t="s">
        <v>1083</v>
      </c>
      <c r="Y215" s="141" t="s">
        <v>2596</v>
      </c>
      <c r="Z215" s="141" t="s">
        <v>2694</v>
      </c>
      <c r="AA215" s="139"/>
      <c r="AB215" s="139"/>
      <c r="AC215" s="139"/>
      <c r="AD215" s="139"/>
      <c r="AE215" s="141" t="s">
        <v>2695</v>
      </c>
      <c r="AF215" s="141" t="s">
        <v>290</v>
      </c>
      <c r="AG215" s="141" t="s">
        <v>1150</v>
      </c>
      <c r="AH215" s="141" t="s">
        <v>428</v>
      </c>
      <c r="AI215" s="141" t="s">
        <v>90</v>
      </c>
      <c r="AJ215" s="141" t="s">
        <v>90</v>
      </c>
      <c r="AK215" s="142" t="s">
        <v>1</v>
      </c>
      <c r="AL215" s="141" t="s">
        <v>2657</v>
      </c>
      <c r="AM215" s="141" t="s">
        <v>427</v>
      </c>
      <c r="AN215" s="141" t="s">
        <v>436</v>
      </c>
      <c r="AO215" s="139"/>
      <c r="AP215" s="141" t="s">
        <v>90</v>
      </c>
      <c r="AQ215" s="141" t="s">
        <v>90</v>
      </c>
      <c r="AR215" s="141" t="s">
        <v>90</v>
      </c>
      <c r="AS215" s="139" t="s">
        <v>2696</v>
      </c>
      <c r="AT215" s="141">
        <v>1000</v>
      </c>
      <c r="AU215" s="139">
        <v>1</v>
      </c>
      <c r="AV215" s="140">
        <v>44538</v>
      </c>
      <c r="AW215" s="140"/>
      <c r="AX215" s="141">
        <v>3.5</v>
      </c>
      <c r="AY215" s="141" t="s">
        <v>90</v>
      </c>
      <c r="AZ215" s="140">
        <v>44720</v>
      </c>
      <c r="BA215" s="141" t="s">
        <v>2697</v>
      </c>
      <c r="BB215" s="141" t="s">
        <v>2689</v>
      </c>
      <c r="BC215" s="140">
        <v>44538</v>
      </c>
      <c r="BD215" s="141" t="s">
        <v>90</v>
      </c>
      <c r="BE215" s="140">
        <v>44538</v>
      </c>
      <c r="BF215" s="141" t="s">
        <v>713</v>
      </c>
      <c r="BG215" s="141" t="s">
        <v>2442</v>
      </c>
      <c r="BH215" s="141" t="s">
        <v>2698</v>
      </c>
      <c r="BI215" s="141" t="s">
        <v>426</v>
      </c>
      <c r="BJ215" s="141" t="s">
        <v>426</v>
      </c>
      <c r="BK215" s="141" t="s">
        <v>425</v>
      </c>
      <c r="BL215" s="141" t="s">
        <v>424</v>
      </c>
      <c r="BM215" s="141" t="s">
        <v>423</v>
      </c>
      <c r="BN215" s="141" t="s">
        <v>90</v>
      </c>
      <c r="BO215" s="141" t="s">
        <v>126</v>
      </c>
      <c r="BP215" s="141" t="s">
        <v>90</v>
      </c>
      <c r="BQ215" s="142" t="s">
        <v>90</v>
      </c>
      <c r="BR215" s="38"/>
      <c r="BS215" t="s">
        <v>7</v>
      </c>
      <c r="BT215" s="141" t="s">
        <v>8</v>
      </c>
      <c r="BU215" s="139" t="s">
        <v>2699</v>
      </c>
    </row>
    <row r="216" spans="1:73" hidden="1" x14ac:dyDescent="0.25">
      <c r="A216" s="141" t="s">
        <v>2700</v>
      </c>
      <c r="B216" s="141" t="s">
        <v>2701</v>
      </c>
      <c r="C216" s="139" t="s">
        <v>2702</v>
      </c>
      <c r="D216" s="140">
        <v>44531</v>
      </c>
      <c r="E216" s="141" t="s">
        <v>2703</v>
      </c>
      <c r="F216" s="141" t="s">
        <v>428</v>
      </c>
      <c r="G216" s="141" t="s">
        <v>428</v>
      </c>
      <c r="H216" s="141" t="s">
        <v>428</v>
      </c>
      <c r="I216" s="141">
        <v>1</v>
      </c>
      <c r="J216" s="141" t="s">
        <v>83</v>
      </c>
      <c r="K216" s="141" t="s">
        <v>434</v>
      </c>
      <c r="L216" s="139">
        <v>1.9</v>
      </c>
      <c r="M216" s="140">
        <v>45633</v>
      </c>
      <c r="N216" s="141" t="s">
        <v>107</v>
      </c>
      <c r="O216" s="141" t="s">
        <v>90</v>
      </c>
      <c r="P216" s="141" t="s">
        <v>90</v>
      </c>
      <c r="Q216" s="139"/>
      <c r="R216" s="141" t="s">
        <v>432</v>
      </c>
      <c r="S216" s="141" t="s">
        <v>766</v>
      </c>
      <c r="T216" s="141" t="s">
        <v>2704</v>
      </c>
      <c r="U216" s="141" t="s">
        <v>430</v>
      </c>
      <c r="V216" s="139">
        <v>100</v>
      </c>
      <c r="W216" s="139"/>
      <c r="X216" s="141" t="s">
        <v>908</v>
      </c>
      <c r="Y216" s="141" t="s">
        <v>2437</v>
      </c>
      <c r="Z216" s="141" t="s">
        <v>90</v>
      </c>
      <c r="AA216" s="139"/>
      <c r="AB216" s="139"/>
      <c r="AC216" s="139"/>
      <c r="AD216" s="139"/>
      <c r="AE216" s="141" t="s">
        <v>2705</v>
      </c>
      <c r="AF216" s="141" t="s">
        <v>290</v>
      </c>
      <c r="AG216" s="141" t="s">
        <v>2706</v>
      </c>
      <c r="AH216" s="141" t="s">
        <v>428</v>
      </c>
      <c r="AI216" s="141" t="s">
        <v>438</v>
      </c>
      <c r="AJ216" s="141" t="s">
        <v>90</v>
      </c>
      <c r="AK216" s="142" t="s">
        <v>2</v>
      </c>
      <c r="AL216" s="141" t="s">
        <v>2707</v>
      </c>
      <c r="AM216" s="141" t="s">
        <v>1379</v>
      </c>
      <c r="AN216" s="141" t="s">
        <v>436</v>
      </c>
      <c r="AO216" s="139"/>
      <c r="AP216" s="141" t="s">
        <v>90</v>
      </c>
      <c r="AQ216" s="141" t="s">
        <v>90</v>
      </c>
      <c r="AR216" s="141" t="s">
        <v>90</v>
      </c>
      <c r="AS216" s="139" t="s">
        <v>2708</v>
      </c>
      <c r="AT216" s="141">
        <v>1000</v>
      </c>
      <c r="AU216" s="139">
        <v>1</v>
      </c>
      <c r="AV216" s="140">
        <v>44537</v>
      </c>
      <c r="AW216" s="140">
        <v>45604</v>
      </c>
      <c r="AX216" s="141">
        <v>1.9</v>
      </c>
      <c r="AY216" s="141" t="s">
        <v>90</v>
      </c>
      <c r="AZ216" s="140">
        <v>44719</v>
      </c>
      <c r="BA216" s="141" t="s">
        <v>2709</v>
      </c>
      <c r="BB216" s="141" t="s">
        <v>2700</v>
      </c>
      <c r="BC216" s="140">
        <v>44537</v>
      </c>
      <c r="BD216" s="141" t="s">
        <v>90</v>
      </c>
      <c r="BE216" s="140">
        <v>44537</v>
      </c>
      <c r="BF216" s="141" t="s">
        <v>2227</v>
      </c>
      <c r="BG216" s="141" t="s">
        <v>2710</v>
      </c>
      <c r="BH216" s="141" t="s">
        <v>2711</v>
      </c>
      <c r="BI216" s="141" t="s">
        <v>426</v>
      </c>
      <c r="BJ216" s="141" t="s">
        <v>426</v>
      </c>
      <c r="BK216" s="141" t="s">
        <v>425</v>
      </c>
      <c r="BL216" s="141" t="s">
        <v>424</v>
      </c>
      <c r="BM216" s="141" t="s">
        <v>880</v>
      </c>
      <c r="BN216" s="141" t="s">
        <v>90</v>
      </c>
      <c r="BO216" s="141" t="s">
        <v>126</v>
      </c>
      <c r="BP216" s="141" t="s">
        <v>90</v>
      </c>
      <c r="BQ216" s="142" t="s">
        <v>90</v>
      </c>
      <c r="BR216" s="38"/>
      <c r="BS216" t="s">
        <v>7</v>
      </c>
      <c r="BT216" s="141" t="s">
        <v>17</v>
      </c>
      <c r="BU216" s="139" t="s">
        <v>2712</v>
      </c>
    </row>
    <row r="217" spans="1:73" hidden="1" x14ac:dyDescent="0.25">
      <c r="A217" s="141" t="s">
        <v>2296</v>
      </c>
      <c r="B217" s="141" t="s">
        <v>2297</v>
      </c>
      <c r="C217" s="139" t="s">
        <v>2312</v>
      </c>
      <c r="D217" s="140">
        <v>44530</v>
      </c>
      <c r="E217" s="141" t="s">
        <v>2299</v>
      </c>
      <c r="F217" s="141" t="s">
        <v>2300</v>
      </c>
      <c r="G217" s="141" t="s">
        <v>2301</v>
      </c>
      <c r="H217" s="141" t="s">
        <v>2300</v>
      </c>
      <c r="I217" s="141">
        <v>5</v>
      </c>
      <c r="J217" s="141" t="s">
        <v>83</v>
      </c>
      <c r="K217" s="141" t="s">
        <v>434</v>
      </c>
      <c r="L217" s="139">
        <v>5.3</v>
      </c>
      <c r="M217" s="140">
        <v>45633</v>
      </c>
      <c r="N217" s="141" t="s">
        <v>773</v>
      </c>
      <c r="O217" s="141" t="s">
        <v>90</v>
      </c>
      <c r="P217" s="141" t="s">
        <v>90</v>
      </c>
      <c r="Q217" s="139"/>
      <c r="R217" s="141" t="s">
        <v>432</v>
      </c>
      <c r="S217" s="141" t="s">
        <v>431</v>
      </c>
      <c r="T217" s="141" t="s">
        <v>90</v>
      </c>
      <c r="U217" s="141" t="s">
        <v>430</v>
      </c>
      <c r="V217" s="139">
        <v>100</v>
      </c>
      <c r="W217" s="139">
        <v>-4.4999999999999997E-3</v>
      </c>
      <c r="X217" s="141" t="s">
        <v>875</v>
      </c>
      <c r="Y217" s="141" t="s">
        <v>909</v>
      </c>
      <c r="Z217" s="141" t="s">
        <v>2303</v>
      </c>
      <c r="AA217" s="139"/>
      <c r="AB217" s="139"/>
      <c r="AC217" s="139"/>
      <c r="AD217" s="139"/>
      <c r="AE217" s="141" t="s">
        <v>2250</v>
      </c>
      <c r="AF217" s="141" t="s">
        <v>290</v>
      </c>
      <c r="AG217" s="141" t="s">
        <v>1476</v>
      </c>
      <c r="AH217" s="141" t="s">
        <v>2300</v>
      </c>
      <c r="AI217" s="141" t="s">
        <v>372</v>
      </c>
      <c r="AJ217" s="141" t="s">
        <v>90</v>
      </c>
      <c r="AK217" s="142" t="s">
        <v>1</v>
      </c>
      <c r="AL217" s="141" t="s">
        <v>2314</v>
      </c>
      <c r="AM217" s="141" t="s">
        <v>427</v>
      </c>
      <c r="AN217" s="141" t="s">
        <v>808</v>
      </c>
      <c r="AO217" s="139"/>
      <c r="AP217" s="141" t="s">
        <v>90</v>
      </c>
      <c r="AQ217" s="141" t="s">
        <v>90</v>
      </c>
      <c r="AR217" s="141" t="s">
        <v>90</v>
      </c>
      <c r="AS217" s="139" t="s">
        <v>2306</v>
      </c>
      <c r="AT217" s="141">
        <v>1000</v>
      </c>
      <c r="AU217" s="139">
        <v>5</v>
      </c>
      <c r="AV217" s="140">
        <v>44537</v>
      </c>
      <c r="AW217" s="140"/>
      <c r="AX217" s="141">
        <v>5.3</v>
      </c>
      <c r="AY217" s="141" t="s">
        <v>90</v>
      </c>
      <c r="AZ217" s="140">
        <v>44719</v>
      </c>
      <c r="BA217" s="141" t="s">
        <v>2307</v>
      </c>
      <c r="BB217" s="141" t="s">
        <v>90</v>
      </c>
      <c r="BC217" s="140">
        <v>44537</v>
      </c>
      <c r="BD217" s="141" t="s">
        <v>90</v>
      </c>
      <c r="BE217" s="140">
        <v>44537</v>
      </c>
      <c r="BF217" s="141" t="s">
        <v>713</v>
      </c>
      <c r="BG217" s="141" t="s">
        <v>2713</v>
      </c>
      <c r="BH217" s="141" t="s">
        <v>2316</v>
      </c>
      <c r="BI217" s="141" t="s">
        <v>426</v>
      </c>
      <c r="BJ217" s="141" t="s">
        <v>426</v>
      </c>
      <c r="BK217" s="141" t="s">
        <v>425</v>
      </c>
      <c r="BL217" s="141" t="s">
        <v>424</v>
      </c>
      <c r="BM217" s="141" t="s">
        <v>423</v>
      </c>
      <c r="BN217" s="141" t="s">
        <v>90</v>
      </c>
      <c r="BO217" s="141" t="s">
        <v>126</v>
      </c>
      <c r="BP217" s="141" t="s">
        <v>90</v>
      </c>
      <c r="BQ217" s="142" t="s">
        <v>90</v>
      </c>
      <c r="BR217" s="38"/>
      <c r="BS217" t="s">
        <v>7</v>
      </c>
      <c r="BT217" s="141" t="s">
        <v>19</v>
      </c>
      <c r="BU217" s="139" t="s">
        <v>2714</v>
      </c>
    </row>
    <row r="218" spans="1:73" hidden="1" x14ac:dyDescent="0.25">
      <c r="A218" s="141" t="s">
        <v>2715</v>
      </c>
      <c r="B218" s="141" t="s">
        <v>2716</v>
      </c>
      <c r="C218" s="139" t="s">
        <v>2717</v>
      </c>
      <c r="D218" s="140">
        <v>44530</v>
      </c>
      <c r="E218" s="141" t="s">
        <v>2718</v>
      </c>
      <c r="F218" s="141" t="s">
        <v>428</v>
      </c>
      <c r="G218" s="141" t="s">
        <v>428</v>
      </c>
      <c r="H218" s="141" t="s">
        <v>428</v>
      </c>
      <c r="I218" s="141">
        <v>9.3000000000000007</v>
      </c>
      <c r="J218" s="141" t="s">
        <v>104</v>
      </c>
      <c r="K218" s="141" t="s">
        <v>434</v>
      </c>
      <c r="L218" s="139">
        <v>9.1</v>
      </c>
      <c r="M218" s="140">
        <v>45632</v>
      </c>
      <c r="N218" s="141" t="s">
        <v>107</v>
      </c>
      <c r="O218" s="141" t="s">
        <v>90</v>
      </c>
      <c r="P218" s="141" t="s">
        <v>90</v>
      </c>
      <c r="Q218" s="139"/>
      <c r="R218" s="141" t="s">
        <v>432</v>
      </c>
      <c r="S218" s="141" t="s">
        <v>431</v>
      </c>
      <c r="T218" s="141" t="s">
        <v>90</v>
      </c>
      <c r="U218" s="141" t="s">
        <v>430</v>
      </c>
      <c r="V218" s="139">
        <v>100</v>
      </c>
      <c r="W218" s="139"/>
      <c r="X218" s="141" t="s">
        <v>2719</v>
      </c>
      <c r="Y218" s="141" t="s">
        <v>2720</v>
      </c>
      <c r="Z218" s="141" t="s">
        <v>90</v>
      </c>
      <c r="AA218" s="139"/>
      <c r="AB218" s="139"/>
      <c r="AC218" s="139"/>
      <c r="AD218" s="139"/>
      <c r="AE218" s="141" t="s">
        <v>2584</v>
      </c>
      <c r="AF218" s="141" t="s">
        <v>290</v>
      </c>
      <c r="AG218" s="141" t="s">
        <v>1150</v>
      </c>
      <c r="AH218" s="141" t="s">
        <v>428</v>
      </c>
      <c r="AI218" s="141" t="s">
        <v>438</v>
      </c>
      <c r="AJ218" s="141" t="s">
        <v>90</v>
      </c>
      <c r="AK218" s="142" t="s">
        <v>1</v>
      </c>
      <c r="AL218" s="141" t="s">
        <v>2314</v>
      </c>
      <c r="AM218" s="141" t="s">
        <v>427</v>
      </c>
      <c r="AN218" s="141" t="s">
        <v>436</v>
      </c>
      <c r="AO218" s="139"/>
      <c r="AP218" s="141" t="s">
        <v>90</v>
      </c>
      <c r="AQ218" s="141" t="s">
        <v>90</v>
      </c>
      <c r="AR218" s="141" t="s">
        <v>90</v>
      </c>
      <c r="AS218" s="139" t="s">
        <v>2721</v>
      </c>
      <c r="AT218" s="141">
        <v>10000</v>
      </c>
      <c r="AU218" s="139">
        <v>9.3000000000000007</v>
      </c>
      <c r="AV218" s="140">
        <v>44536</v>
      </c>
      <c r="AW218" s="140"/>
      <c r="AX218" s="141">
        <v>9.1</v>
      </c>
      <c r="AY218" s="141" t="s">
        <v>90</v>
      </c>
      <c r="AZ218" s="140">
        <v>44718</v>
      </c>
      <c r="BA218" s="141" t="s">
        <v>2722</v>
      </c>
      <c r="BB218" s="141" t="s">
        <v>90</v>
      </c>
      <c r="BC218" s="140">
        <v>44536</v>
      </c>
      <c r="BD218" s="141" t="s">
        <v>90</v>
      </c>
      <c r="BE218" s="140">
        <v>44536</v>
      </c>
      <c r="BF218" s="141" t="s">
        <v>713</v>
      </c>
      <c r="BG218" s="141" t="s">
        <v>90</v>
      </c>
      <c r="BH218" s="141" t="s">
        <v>2584</v>
      </c>
      <c r="BI218" s="141" t="s">
        <v>426</v>
      </c>
      <c r="BJ218" s="141" t="s">
        <v>426</v>
      </c>
      <c r="BK218" s="141" t="s">
        <v>425</v>
      </c>
      <c r="BL218" s="141" t="s">
        <v>424</v>
      </c>
      <c r="BM218" s="141" t="s">
        <v>423</v>
      </c>
      <c r="BN218" s="141" t="s">
        <v>90</v>
      </c>
      <c r="BO218" s="141" t="s">
        <v>126</v>
      </c>
      <c r="BP218" s="141" t="s">
        <v>90</v>
      </c>
      <c r="BQ218" s="142" t="s">
        <v>90</v>
      </c>
      <c r="BR218" s="38"/>
      <c r="BS218" t="s">
        <v>7</v>
      </c>
      <c r="BT218" s="141" t="s">
        <v>9</v>
      </c>
      <c r="BU218" s="139" t="s">
        <v>2723</v>
      </c>
    </row>
    <row r="219" spans="1:73" hidden="1" x14ac:dyDescent="0.25">
      <c r="A219" s="141" t="s">
        <v>2715</v>
      </c>
      <c r="B219" s="141" t="s">
        <v>2724</v>
      </c>
      <c r="C219" s="139" t="s">
        <v>2725</v>
      </c>
      <c r="D219" s="140">
        <v>44530</v>
      </c>
      <c r="E219" s="141" t="s">
        <v>2726</v>
      </c>
      <c r="F219" s="141" t="s">
        <v>428</v>
      </c>
      <c r="G219" s="141" t="s">
        <v>428</v>
      </c>
      <c r="H219" s="141" t="s">
        <v>428</v>
      </c>
      <c r="I219" s="141">
        <v>0.70399999999999996</v>
      </c>
      <c r="J219" s="141" t="s">
        <v>83</v>
      </c>
      <c r="K219" s="141" t="s">
        <v>434</v>
      </c>
      <c r="L219" s="139">
        <v>9.1999999999999993</v>
      </c>
      <c r="M219" s="140">
        <v>45632</v>
      </c>
      <c r="N219" s="141" t="s">
        <v>107</v>
      </c>
      <c r="O219" s="141" t="s">
        <v>90</v>
      </c>
      <c r="P219" s="141" t="s">
        <v>90</v>
      </c>
      <c r="Q219" s="139"/>
      <c r="R219" s="141" t="s">
        <v>432</v>
      </c>
      <c r="S219" s="141" t="s">
        <v>431</v>
      </c>
      <c r="T219" s="141" t="s">
        <v>90</v>
      </c>
      <c r="U219" s="141" t="s">
        <v>430</v>
      </c>
      <c r="V219" s="139">
        <v>100</v>
      </c>
      <c r="W219" s="139"/>
      <c r="X219" s="141" t="s">
        <v>2719</v>
      </c>
      <c r="Y219" s="141" t="s">
        <v>2720</v>
      </c>
      <c r="Z219" s="141" t="s">
        <v>90</v>
      </c>
      <c r="AA219" s="139"/>
      <c r="AB219" s="139"/>
      <c r="AC219" s="139"/>
      <c r="AD219" s="139"/>
      <c r="AE219" s="141" t="s">
        <v>2584</v>
      </c>
      <c r="AF219" s="141" t="s">
        <v>290</v>
      </c>
      <c r="AG219" s="141" t="s">
        <v>1150</v>
      </c>
      <c r="AH219" s="141" t="s">
        <v>428</v>
      </c>
      <c r="AI219" s="141" t="s">
        <v>438</v>
      </c>
      <c r="AJ219" s="141" t="s">
        <v>90</v>
      </c>
      <c r="AK219" s="142" t="s">
        <v>1</v>
      </c>
      <c r="AL219" s="141" t="s">
        <v>2314</v>
      </c>
      <c r="AM219" s="141" t="s">
        <v>427</v>
      </c>
      <c r="AN219" s="141" t="s">
        <v>436</v>
      </c>
      <c r="AO219" s="139"/>
      <c r="AP219" s="141" t="s">
        <v>90</v>
      </c>
      <c r="AQ219" s="141" t="s">
        <v>90</v>
      </c>
      <c r="AR219" s="141" t="s">
        <v>90</v>
      </c>
      <c r="AS219" s="139" t="s">
        <v>2721</v>
      </c>
      <c r="AT219" s="141">
        <v>1000</v>
      </c>
      <c r="AU219" s="139">
        <v>0.70430000000000004</v>
      </c>
      <c r="AV219" s="140">
        <v>44536</v>
      </c>
      <c r="AW219" s="140"/>
      <c r="AX219" s="141">
        <v>9.1999999999999993</v>
      </c>
      <c r="AY219" s="141" t="s">
        <v>90</v>
      </c>
      <c r="AZ219" s="140">
        <v>44718</v>
      </c>
      <c r="BA219" s="141" t="s">
        <v>2722</v>
      </c>
      <c r="BB219" s="141" t="s">
        <v>90</v>
      </c>
      <c r="BC219" s="140">
        <v>44536</v>
      </c>
      <c r="BD219" s="141" t="s">
        <v>90</v>
      </c>
      <c r="BE219" s="140">
        <v>44536</v>
      </c>
      <c r="BF219" s="141" t="s">
        <v>713</v>
      </c>
      <c r="BG219" s="141" t="s">
        <v>90</v>
      </c>
      <c r="BH219" s="141" t="s">
        <v>2584</v>
      </c>
      <c r="BI219" s="141" t="s">
        <v>426</v>
      </c>
      <c r="BJ219" s="141" t="s">
        <v>426</v>
      </c>
      <c r="BK219" s="141" t="s">
        <v>425</v>
      </c>
      <c r="BL219" s="141" t="s">
        <v>424</v>
      </c>
      <c r="BM219" s="141" t="s">
        <v>423</v>
      </c>
      <c r="BN219" s="141" t="s">
        <v>90</v>
      </c>
      <c r="BO219" s="141" t="s">
        <v>126</v>
      </c>
      <c r="BP219" s="141" t="s">
        <v>90</v>
      </c>
      <c r="BQ219" s="142" t="s">
        <v>90</v>
      </c>
      <c r="BR219" s="38"/>
      <c r="BS219" t="s">
        <v>7</v>
      </c>
      <c r="BT219" s="141" t="s">
        <v>9</v>
      </c>
      <c r="BU219" s="139" t="s">
        <v>2727</v>
      </c>
    </row>
    <row r="220" spans="1:73" hidden="1" x14ac:dyDescent="0.25">
      <c r="A220" s="141" t="s">
        <v>2728</v>
      </c>
      <c r="B220" s="141" t="s">
        <v>2729</v>
      </c>
      <c r="C220" s="139" t="s">
        <v>2730</v>
      </c>
      <c r="D220" s="140">
        <v>44529</v>
      </c>
      <c r="E220" s="141" t="s">
        <v>2731</v>
      </c>
      <c r="F220" s="141" t="s">
        <v>428</v>
      </c>
      <c r="G220" s="141" t="s">
        <v>428</v>
      </c>
      <c r="H220" s="141" t="s">
        <v>428</v>
      </c>
      <c r="I220" s="141">
        <v>0.9</v>
      </c>
      <c r="J220" s="141" t="s">
        <v>83</v>
      </c>
      <c r="K220" s="141" t="s">
        <v>434</v>
      </c>
      <c r="L220" s="139">
        <v>4.8499999999999996</v>
      </c>
      <c r="M220" s="140">
        <v>45632</v>
      </c>
      <c r="N220" s="141" t="s">
        <v>803</v>
      </c>
      <c r="O220" s="141" t="s">
        <v>90</v>
      </c>
      <c r="P220" s="141" t="s">
        <v>90</v>
      </c>
      <c r="Q220" s="139"/>
      <c r="R220" s="141" t="s">
        <v>432</v>
      </c>
      <c r="S220" s="141" t="s">
        <v>804</v>
      </c>
      <c r="T220" s="141" t="s">
        <v>90</v>
      </c>
      <c r="U220" s="141" t="s">
        <v>430</v>
      </c>
      <c r="V220" s="139">
        <v>100</v>
      </c>
      <c r="W220" s="139"/>
      <c r="X220" s="141" t="s">
        <v>1083</v>
      </c>
      <c r="Y220" s="141" t="s">
        <v>1084</v>
      </c>
      <c r="Z220" s="141" t="s">
        <v>2732</v>
      </c>
      <c r="AA220" s="139"/>
      <c r="AB220" s="139"/>
      <c r="AC220" s="139"/>
      <c r="AD220" s="139"/>
      <c r="AE220" s="141" t="s">
        <v>2495</v>
      </c>
      <c r="AF220" s="141" t="s">
        <v>290</v>
      </c>
      <c r="AG220" s="141" t="s">
        <v>1150</v>
      </c>
      <c r="AH220" s="141" t="s">
        <v>428</v>
      </c>
      <c r="AI220" s="141" t="s">
        <v>438</v>
      </c>
      <c r="AJ220" s="141" t="s">
        <v>90</v>
      </c>
      <c r="AK220" s="142" t="s">
        <v>1</v>
      </c>
      <c r="AL220" s="141" t="s">
        <v>2314</v>
      </c>
      <c r="AM220" s="141" t="s">
        <v>427</v>
      </c>
      <c r="AN220" s="141" t="s">
        <v>436</v>
      </c>
      <c r="AO220" s="139"/>
      <c r="AP220" s="141" t="s">
        <v>90</v>
      </c>
      <c r="AQ220" s="141" t="s">
        <v>90</v>
      </c>
      <c r="AR220" s="141" t="s">
        <v>90</v>
      </c>
      <c r="AS220" s="139" t="s">
        <v>2733</v>
      </c>
      <c r="AT220" s="141">
        <v>1000</v>
      </c>
      <c r="AU220" s="139">
        <v>0.9</v>
      </c>
      <c r="AV220" s="140">
        <v>44536</v>
      </c>
      <c r="AW220" s="140"/>
      <c r="AX220" s="141">
        <v>4.8499999999999996</v>
      </c>
      <c r="AY220" s="141" t="s">
        <v>90</v>
      </c>
      <c r="AZ220" s="140">
        <v>44718</v>
      </c>
      <c r="BA220" s="141" t="s">
        <v>2734</v>
      </c>
      <c r="BB220" s="141" t="s">
        <v>90</v>
      </c>
      <c r="BC220" s="140">
        <v>44536</v>
      </c>
      <c r="BD220" s="141" t="s">
        <v>90</v>
      </c>
      <c r="BE220" s="140">
        <v>44536</v>
      </c>
      <c r="BF220" s="141" t="s">
        <v>90</v>
      </c>
      <c r="BG220" s="141" t="s">
        <v>90</v>
      </c>
      <c r="BH220" s="141" t="s">
        <v>2495</v>
      </c>
      <c r="BI220" s="141" t="s">
        <v>426</v>
      </c>
      <c r="BJ220" s="141" t="s">
        <v>426</v>
      </c>
      <c r="BK220" s="141" t="s">
        <v>425</v>
      </c>
      <c r="BL220" s="141" t="s">
        <v>424</v>
      </c>
      <c r="BM220" s="141" t="s">
        <v>423</v>
      </c>
      <c r="BN220" s="141" t="s">
        <v>90</v>
      </c>
      <c r="BO220" s="141" t="s">
        <v>126</v>
      </c>
      <c r="BP220" s="141" t="s">
        <v>2728</v>
      </c>
      <c r="BQ220" s="142" t="s">
        <v>90</v>
      </c>
      <c r="BR220" s="38"/>
      <c r="BS220" t="s">
        <v>7</v>
      </c>
      <c r="BT220" s="141" t="s">
        <v>8</v>
      </c>
      <c r="BU220" s="139" t="s">
        <v>2735</v>
      </c>
    </row>
    <row r="221" spans="1:73" hidden="1" x14ac:dyDescent="0.25">
      <c r="A221" s="141" t="s">
        <v>2736</v>
      </c>
      <c r="B221" s="141" t="s">
        <v>2737</v>
      </c>
      <c r="C221" s="139" t="s">
        <v>2738</v>
      </c>
      <c r="D221" s="140">
        <v>44529</v>
      </c>
      <c r="E221" s="141" t="s">
        <v>2739</v>
      </c>
      <c r="F221" s="141" t="s">
        <v>428</v>
      </c>
      <c r="G221" s="141" t="s">
        <v>428</v>
      </c>
      <c r="H221" s="141" t="s">
        <v>428</v>
      </c>
      <c r="I221" s="141">
        <v>0.5</v>
      </c>
      <c r="J221" s="141" t="s">
        <v>83</v>
      </c>
      <c r="K221" s="141" t="s">
        <v>434</v>
      </c>
      <c r="L221" s="139">
        <v>4.5999999999999996</v>
      </c>
      <c r="M221" s="140">
        <v>45632</v>
      </c>
      <c r="N221" s="141" t="s">
        <v>433</v>
      </c>
      <c r="O221" s="141" t="s">
        <v>90</v>
      </c>
      <c r="P221" s="141" t="s">
        <v>90</v>
      </c>
      <c r="Q221" s="139"/>
      <c r="R221" s="141" t="s">
        <v>432</v>
      </c>
      <c r="S221" s="141" t="s">
        <v>431</v>
      </c>
      <c r="T221" s="141" t="s">
        <v>90</v>
      </c>
      <c r="U221" s="141" t="s">
        <v>430</v>
      </c>
      <c r="V221" s="139">
        <v>100</v>
      </c>
      <c r="W221" s="139"/>
      <c r="X221" s="141" t="s">
        <v>634</v>
      </c>
      <c r="Y221" s="141" t="s">
        <v>2530</v>
      </c>
      <c r="Z221" s="141" t="s">
        <v>2740</v>
      </c>
      <c r="AA221" s="139"/>
      <c r="AB221" s="139"/>
      <c r="AC221" s="139"/>
      <c r="AD221" s="139"/>
      <c r="AE221" s="141" t="s">
        <v>2741</v>
      </c>
      <c r="AF221" s="141" t="s">
        <v>290</v>
      </c>
      <c r="AG221" s="141" t="s">
        <v>429</v>
      </c>
      <c r="AH221" s="141" t="s">
        <v>428</v>
      </c>
      <c r="AI221" s="141" t="s">
        <v>372</v>
      </c>
      <c r="AJ221" s="141" t="s">
        <v>90</v>
      </c>
      <c r="AK221" s="142" t="s">
        <v>1</v>
      </c>
      <c r="AL221" s="141" t="s">
        <v>2314</v>
      </c>
      <c r="AM221" s="141" t="s">
        <v>427</v>
      </c>
      <c r="AN221" s="141" t="s">
        <v>436</v>
      </c>
      <c r="AO221" s="139"/>
      <c r="AP221" s="141" t="s">
        <v>90</v>
      </c>
      <c r="AQ221" s="141" t="s">
        <v>90</v>
      </c>
      <c r="AR221" s="141" t="s">
        <v>90</v>
      </c>
      <c r="AS221" s="139" t="s">
        <v>2742</v>
      </c>
      <c r="AT221" s="141">
        <v>1000</v>
      </c>
      <c r="AU221" s="139">
        <v>0.5</v>
      </c>
      <c r="AV221" s="140">
        <v>44536</v>
      </c>
      <c r="AW221" s="140"/>
      <c r="AX221" s="141">
        <v>4.5999999999999996</v>
      </c>
      <c r="AY221" s="141" t="s">
        <v>90</v>
      </c>
      <c r="AZ221" s="140">
        <v>44718</v>
      </c>
      <c r="BA221" s="141" t="s">
        <v>2743</v>
      </c>
      <c r="BB221" s="141" t="s">
        <v>90</v>
      </c>
      <c r="BC221" s="140">
        <v>44536</v>
      </c>
      <c r="BD221" s="141" t="s">
        <v>90</v>
      </c>
      <c r="BE221" s="140">
        <v>44536</v>
      </c>
      <c r="BF221" s="141" t="s">
        <v>713</v>
      </c>
      <c r="BG221" s="141" t="s">
        <v>2744</v>
      </c>
      <c r="BH221" s="141" t="s">
        <v>2745</v>
      </c>
      <c r="BI221" s="141" t="s">
        <v>426</v>
      </c>
      <c r="BJ221" s="141" t="s">
        <v>426</v>
      </c>
      <c r="BK221" s="141" t="s">
        <v>425</v>
      </c>
      <c r="BL221" s="141" t="s">
        <v>424</v>
      </c>
      <c r="BM221" s="141" t="s">
        <v>423</v>
      </c>
      <c r="BN221" s="141" t="s">
        <v>90</v>
      </c>
      <c r="BO221" s="141" t="s">
        <v>126</v>
      </c>
      <c r="BP221" s="141" t="s">
        <v>90</v>
      </c>
      <c r="BQ221" s="142" t="s">
        <v>90</v>
      </c>
      <c r="BR221" s="38"/>
      <c r="BS221" t="s">
        <v>7</v>
      </c>
      <c r="BT221" s="141" t="s">
        <v>10</v>
      </c>
      <c r="BU221" s="139" t="s">
        <v>2746</v>
      </c>
    </row>
    <row r="222" spans="1:73" hidden="1" x14ac:dyDescent="0.25">
      <c r="A222" s="141" t="s">
        <v>2747</v>
      </c>
      <c r="B222" s="141" t="s">
        <v>2748</v>
      </c>
      <c r="C222" s="139" t="s">
        <v>2749</v>
      </c>
      <c r="D222" s="140">
        <v>44524</v>
      </c>
      <c r="E222" s="141" t="s">
        <v>2750</v>
      </c>
      <c r="F222" s="141" t="s">
        <v>2751</v>
      </c>
      <c r="G222" s="141" t="s">
        <v>877</v>
      </c>
      <c r="H222" s="141" t="s">
        <v>2751</v>
      </c>
      <c r="I222" s="141">
        <v>3</v>
      </c>
      <c r="J222" s="141" t="s">
        <v>83</v>
      </c>
      <c r="K222" s="141" t="s">
        <v>434</v>
      </c>
      <c r="L222" s="139">
        <v>2</v>
      </c>
      <c r="M222" s="140">
        <v>45628</v>
      </c>
      <c r="N222" s="141" t="s">
        <v>433</v>
      </c>
      <c r="O222" s="141" t="s">
        <v>2752</v>
      </c>
      <c r="P222" s="141" t="s">
        <v>2753</v>
      </c>
      <c r="Q222" s="139">
        <v>50</v>
      </c>
      <c r="R222" s="141" t="s">
        <v>432</v>
      </c>
      <c r="S222" s="141" t="s">
        <v>458</v>
      </c>
      <c r="T222" s="141" t="s">
        <v>90</v>
      </c>
      <c r="U222" s="141" t="s">
        <v>430</v>
      </c>
      <c r="V222" s="139">
        <v>99.936000000000007</v>
      </c>
      <c r="W222" s="139">
        <v>-2.3999999999999998E-3</v>
      </c>
      <c r="X222" s="141" t="s">
        <v>1020</v>
      </c>
      <c r="Y222" s="141" t="s">
        <v>2754</v>
      </c>
      <c r="Z222" s="141" t="s">
        <v>90</v>
      </c>
      <c r="AA222" s="139"/>
      <c r="AB222" s="139"/>
      <c r="AC222" s="139"/>
      <c r="AD222" s="139"/>
      <c r="AE222" s="141" t="s">
        <v>2755</v>
      </c>
      <c r="AF222" s="141" t="s">
        <v>290</v>
      </c>
      <c r="AG222" s="141" t="s">
        <v>1008</v>
      </c>
      <c r="AH222" s="141" t="s">
        <v>2751</v>
      </c>
      <c r="AI222" s="141" t="s">
        <v>372</v>
      </c>
      <c r="AJ222" s="141" t="s">
        <v>90</v>
      </c>
      <c r="AK222" s="142" t="s">
        <v>82</v>
      </c>
      <c r="AL222" s="141" t="s">
        <v>2756</v>
      </c>
      <c r="AM222" s="141" t="s">
        <v>1984</v>
      </c>
      <c r="AN222" s="141" t="s">
        <v>435</v>
      </c>
      <c r="AO222" s="139"/>
      <c r="AP222" s="141" t="s">
        <v>90</v>
      </c>
      <c r="AQ222" s="141" t="s">
        <v>90</v>
      </c>
      <c r="AR222" s="141" t="s">
        <v>90</v>
      </c>
      <c r="AS222" s="139" t="s">
        <v>2757</v>
      </c>
      <c r="AT222" s="141">
        <v>1000</v>
      </c>
      <c r="AU222" s="139">
        <v>3</v>
      </c>
      <c r="AV222" s="140">
        <v>44532</v>
      </c>
      <c r="AW222" s="140"/>
      <c r="AX222" s="141">
        <v>2</v>
      </c>
      <c r="AY222" s="141" t="s">
        <v>90</v>
      </c>
      <c r="AZ222" s="140">
        <v>44714</v>
      </c>
      <c r="BA222" s="141" t="s">
        <v>2758</v>
      </c>
      <c r="BB222" s="141" t="s">
        <v>2747</v>
      </c>
      <c r="BC222" s="140">
        <v>44532</v>
      </c>
      <c r="BD222" s="141" t="s">
        <v>90</v>
      </c>
      <c r="BE222" s="140">
        <v>44532</v>
      </c>
      <c r="BF222" s="141" t="s">
        <v>90</v>
      </c>
      <c r="BG222" s="141" t="s">
        <v>2759</v>
      </c>
      <c r="BH222" s="141" t="s">
        <v>2760</v>
      </c>
      <c r="BI222" s="141" t="s">
        <v>426</v>
      </c>
      <c r="BJ222" s="141" t="s">
        <v>426</v>
      </c>
      <c r="BK222" s="141" t="s">
        <v>425</v>
      </c>
      <c r="BL222" s="141" t="s">
        <v>424</v>
      </c>
      <c r="BM222" s="141" t="s">
        <v>423</v>
      </c>
      <c r="BN222" s="141" t="s">
        <v>90</v>
      </c>
      <c r="BO222" s="141" t="s">
        <v>126</v>
      </c>
      <c r="BP222" s="141" t="s">
        <v>90</v>
      </c>
      <c r="BQ222" s="142" t="s">
        <v>90</v>
      </c>
      <c r="BR222" s="38"/>
      <c r="BS222" t="s">
        <v>7</v>
      </c>
      <c r="BT222" s="141" t="s">
        <v>13</v>
      </c>
      <c r="BU222" s="139" t="s">
        <v>2761</v>
      </c>
    </row>
    <row r="223" spans="1:73" hidden="1" x14ac:dyDescent="0.25">
      <c r="A223" s="141" t="s">
        <v>704</v>
      </c>
      <c r="B223" s="141" t="s">
        <v>2762</v>
      </c>
      <c r="C223" s="139" t="s">
        <v>2763</v>
      </c>
      <c r="D223" s="140">
        <v>44524</v>
      </c>
      <c r="E223" s="141" t="s">
        <v>2764</v>
      </c>
      <c r="F223" s="141" t="s">
        <v>1005</v>
      </c>
      <c r="G223" s="141" t="s">
        <v>974</v>
      </c>
      <c r="H223" s="141" t="s">
        <v>1357</v>
      </c>
      <c r="I223" s="141">
        <v>3</v>
      </c>
      <c r="J223" s="141" t="s">
        <v>83</v>
      </c>
      <c r="K223" s="141" t="s">
        <v>434</v>
      </c>
      <c r="L223" s="139">
        <v>1.27</v>
      </c>
      <c r="M223" s="140">
        <v>45627</v>
      </c>
      <c r="N223" s="141" t="s">
        <v>433</v>
      </c>
      <c r="O223" s="141" t="s">
        <v>2765</v>
      </c>
      <c r="P223" s="141" t="s">
        <v>2766</v>
      </c>
      <c r="Q223" s="139">
        <v>37</v>
      </c>
      <c r="R223" s="141" t="s">
        <v>432</v>
      </c>
      <c r="S223" s="141" t="s">
        <v>431</v>
      </c>
      <c r="T223" s="141" t="s">
        <v>90</v>
      </c>
      <c r="U223" s="141" t="s">
        <v>430</v>
      </c>
      <c r="V223" s="139">
        <v>100</v>
      </c>
      <c r="W223" s="139">
        <v>-4.4000000000000003E-3</v>
      </c>
      <c r="X223" s="141" t="s">
        <v>439</v>
      </c>
      <c r="Y223" s="141" t="s">
        <v>1430</v>
      </c>
      <c r="Z223" s="141" t="s">
        <v>90</v>
      </c>
      <c r="AA223" s="139"/>
      <c r="AB223" s="139"/>
      <c r="AC223" s="139"/>
      <c r="AD223" s="139"/>
      <c r="AE223" s="141" t="s">
        <v>2767</v>
      </c>
      <c r="AF223" s="141" t="s">
        <v>290</v>
      </c>
      <c r="AG223" s="141" t="s">
        <v>402</v>
      </c>
      <c r="AH223" s="141" t="s">
        <v>1357</v>
      </c>
      <c r="AI223" s="141" t="s">
        <v>440</v>
      </c>
      <c r="AJ223" s="141" t="s">
        <v>90</v>
      </c>
      <c r="AK223" s="142" t="s">
        <v>82</v>
      </c>
      <c r="AL223" s="141" t="s">
        <v>2756</v>
      </c>
      <c r="AM223" s="141" t="s">
        <v>1043</v>
      </c>
      <c r="AN223" s="141" t="s">
        <v>435</v>
      </c>
      <c r="AO223" s="139"/>
      <c r="AP223" s="141" t="s">
        <v>90</v>
      </c>
      <c r="AQ223" s="141" t="s">
        <v>90</v>
      </c>
      <c r="AR223" s="141" t="s">
        <v>90</v>
      </c>
      <c r="AS223" s="139" t="s">
        <v>2768</v>
      </c>
      <c r="AT223" s="141">
        <v>1000</v>
      </c>
      <c r="AU223" s="139">
        <v>3</v>
      </c>
      <c r="AV223" s="140">
        <v>44531</v>
      </c>
      <c r="AW223" s="140"/>
      <c r="AX223" s="141">
        <v>1.27</v>
      </c>
      <c r="AY223" s="141" t="s">
        <v>90</v>
      </c>
      <c r="AZ223" s="140">
        <v>44713</v>
      </c>
      <c r="BA223" s="141" t="s">
        <v>2769</v>
      </c>
      <c r="BB223" s="141" t="s">
        <v>90</v>
      </c>
      <c r="BC223" s="140">
        <v>44531</v>
      </c>
      <c r="BD223" s="141" t="s">
        <v>90</v>
      </c>
      <c r="BE223" s="140">
        <v>44531</v>
      </c>
      <c r="BF223" s="141" t="s">
        <v>90</v>
      </c>
      <c r="BG223" s="141" t="s">
        <v>2770</v>
      </c>
      <c r="BH223" s="141" t="s">
        <v>2771</v>
      </c>
      <c r="BI223" s="141" t="s">
        <v>426</v>
      </c>
      <c r="BJ223" s="141" t="s">
        <v>426</v>
      </c>
      <c r="BK223" s="141" t="s">
        <v>425</v>
      </c>
      <c r="BL223" s="141" t="s">
        <v>424</v>
      </c>
      <c r="BM223" s="141" t="s">
        <v>423</v>
      </c>
      <c r="BN223" s="141" t="s">
        <v>90</v>
      </c>
      <c r="BO223" s="141" t="s">
        <v>126</v>
      </c>
      <c r="BP223" s="141" t="s">
        <v>90</v>
      </c>
      <c r="BQ223" s="142" t="s">
        <v>90</v>
      </c>
      <c r="BR223" s="38"/>
      <c r="BS223" t="s">
        <v>7</v>
      </c>
      <c r="BT223" s="141" t="s">
        <v>12</v>
      </c>
      <c r="BU223" s="139" t="s">
        <v>2772</v>
      </c>
    </row>
    <row r="224" spans="1:73" hidden="1" x14ac:dyDescent="0.25">
      <c r="A224" s="141" t="s">
        <v>2773</v>
      </c>
      <c r="B224" s="141" t="s">
        <v>2774</v>
      </c>
      <c r="C224" s="139" t="s">
        <v>2775</v>
      </c>
      <c r="D224" s="140">
        <v>44524</v>
      </c>
      <c r="E224" s="141" t="s">
        <v>2776</v>
      </c>
      <c r="F224" s="141" t="s">
        <v>1080</v>
      </c>
      <c r="G224" s="141" t="s">
        <v>802</v>
      </c>
      <c r="H224" s="141" t="s">
        <v>428</v>
      </c>
      <c r="I224" s="141">
        <v>1.5</v>
      </c>
      <c r="J224" s="141" t="s">
        <v>83</v>
      </c>
      <c r="K224" s="141" t="s">
        <v>434</v>
      </c>
      <c r="L224" s="139">
        <v>2.2000000000000002</v>
      </c>
      <c r="M224" s="140">
        <v>45628</v>
      </c>
      <c r="N224" s="141" t="s">
        <v>433</v>
      </c>
      <c r="O224" s="141" t="s">
        <v>2777</v>
      </c>
      <c r="P224" s="141" t="s">
        <v>2778</v>
      </c>
      <c r="Q224" s="139">
        <v>50</v>
      </c>
      <c r="R224" s="141" t="s">
        <v>432</v>
      </c>
      <c r="S224" s="141" t="s">
        <v>458</v>
      </c>
      <c r="T224" s="141" t="s">
        <v>90</v>
      </c>
      <c r="U224" s="141" t="s">
        <v>430</v>
      </c>
      <c r="V224" s="139">
        <v>100</v>
      </c>
      <c r="W224" s="139">
        <v>-5.3100000000000001E-2</v>
      </c>
      <c r="X224" s="141" t="s">
        <v>1083</v>
      </c>
      <c r="Y224" s="141" t="s">
        <v>2596</v>
      </c>
      <c r="Z224" s="141" t="s">
        <v>2779</v>
      </c>
      <c r="AA224" s="139"/>
      <c r="AB224" s="139"/>
      <c r="AC224" s="139"/>
      <c r="AD224" s="139"/>
      <c r="AE224" s="141" t="s">
        <v>2780</v>
      </c>
      <c r="AF224" s="141" t="s">
        <v>290</v>
      </c>
      <c r="AG224" s="141" t="s">
        <v>1476</v>
      </c>
      <c r="AH224" s="141" t="s">
        <v>428</v>
      </c>
      <c r="AI224" s="141" t="s">
        <v>372</v>
      </c>
      <c r="AJ224" s="141" t="s">
        <v>90</v>
      </c>
      <c r="AK224" s="142" t="s">
        <v>1</v>
      </c>
      <c r="AL224" s="141" t="s">
        <v>2756</v>
      </c>
      <c r="AM224" s="141" t="s">
        <v>427</v>
      </c>
      <c r="AN224" s="141" t="s">
        <v>435</v>
      </c>
      <c r="AO224" s="139"/>
      <c r="AP224" s="141" t="s">
        <v>90</v>
      </c>
      <c r="AQ224" s="141" t="s">
        <v>90</v>
      </c>
      <c r="AR224" s="141" t="s">
        <v>90</v>
      </c>
      <c r="AS224" s="139" t="s">
        <v>2781</v>
      </c>
      <c r="AT224" s="141">
        <v>1000</v>
      </c>
      <c r="AU224" s="139">
        <v>1.5</v>
      </c>
      <c r="AV224" s="140">
        <v>44532</v>
      </c>
      <c r="AW224" s="140"/>
      <c r="AX224" s="141">
        <v>2.2000000000000002</v>
      </c>
      <c r="AY224" s="141" t="s">
        <v>90</v>
      </c>
      <c r="AZ224" s="140">
        <v>44714</v>
      </c>
      <c r="BA224" s="141" t="s">
        <v>2782</v>
      </c>
      <c r="BB224" s="141" t="s">
        <v>2773</v>
      </c>
      <c r="BC224" s="140">
        <v>44532</v>
      </c>
      <c r="BD224" s="141" t="s">
        <v>90</v>
      </c>
      <c r="BE224" s="140">
        <v>44532</v>
      </c>
      <c r="BF224" s="141" t="s">
        <v>90</v>
      </c>
      <c r="BG224" s="141" t="s">
        <v>2783</v>
      </c>
      <c r="BH224" s="141" t="s">
        <v>2784</v>
      </c>
      <c r="BI224" s="141" t="s">
        <v>426</v>
      </c>
      <c r="BJ224" s="141" t="s">
        <v>426</v>
      </c>
      <c r="BK224" s="141" t="s">
        <v>425</v>
      </c>
      <c r="BL224" s="141" t="s">
        <v>424</v>
      </c>
      <c r="BM224" s="141" t="s">
        <v>423</v>
      </c>
      <c r="BN224" s="141" t="s">
        <v>90</v>
      </c>
      <c r="BO224" s="141" t="s">
        <v>126</v>
      </c>
      <c r="BP224" s="141" t="s">
        <v>90</v>
      </c>
      <c r="BQ224" s="142" t="s">
        <v>90</v>
      </c>
      <c r="BR224" s="38"/>
      <c r="BS224" t="s">
        <v>7</v>
      </c>
      <c r="BT224" s="141" t="s">
        <v>8</v>
      </c>
      <c r="BU224" s="139" t="s">
        <v>2785</v>
      </c>
    </row>
    <row r="225" spans="1:73" hidden="1" x14ac:dyDescent="0.25">
      <c r="A225" s="141" t="s">
        <v>2156</v>
      </c>
      <c r="B225" s="141" t="s">
        <v>2349</v>
      </c>
      <c r="C225" s="139" t="s">
        <v>2359</v>
      </c>
      <c r="D225" s="140">
        <v>44523</v>
      </c>
      <c r="E225" s="141" t="s">
        <v>2351</v>
      </c>
      <c r="F225" s="141" t="s">
        <v>428</v>
      </c>
      <c r="G225" s="141" t="s">
        <v>428</v>
      </c>
      <c r="H225" s="141" t="s">
        <v>428</v>
      </c>
      <c r="I225" s="141">
        <v>2.75</v>
      </c>
      <c r="J225" s="141" t="s">
        <v>83</v>
      </c>
      <c r="K225" s="141" t="s">
        <v>434</v>
      </c>
      <c r="L225" s="139">
        <v>7</v>
      </c>
      <c r="M225" s="140">
        <v>45625</v>
      </c>
      <c r="N225" s="141" t="s">
        <v>433</v>
      </c>
      <c r="O225" s="141" t="s">
        <v>90</v>
      </c>
      <c r="P225" s="141" t="s">
        <v>90</v>
      </c>
      <c r="Q225" s="139"/>
      <c r="R225" s="141" t="s">
        <v>432</v>
      </c>
      <c r="S225" s="141" t="s">
        <v>458</v>
      </c>
      <c r="T225" s="141" t="s">
        <v>90</v>
      </c>
      <c r="U225" s="141" t="s">
        <v>430</v>
      </c>
      <c r="V225" s="139">
        <v>100</v>
      </c>
      <c r="W225" s="139"/>
      <c r="X225" s="141" t="s">
        <v>634</v>
      </c>
      <c r="Y225" s="141" t="s">
        <v>1203</v>
      </c>
      <c r="Z225" s="141" t="s">
        <v>90</v>
      </c>
      <c r="AA225" s="139"/>
      <c r="AB225" s="139"/>
      <c r="AC225" s="139"/>
      <c r="AD225" s="139"/>
      <c r="AE225" s="141" t="s">
        <v>2786</v>
      </c>
      <c r="AF225" s="141" t="s">
        <v>290</v>
      </c>
      <c r="AG225" s="141" t="s">
        <v>2162</v>
      </c>
      <c r="AH225" s="141" t="s">
        <v>428</v>
      </c>
      <c r="AI225" s="141" t="s">
        <v>372</v>
      </c>
      <c r="AJ225" s="141" t="s">
        <v>90</v>
      </c>
      <c r="AK225" s="142" t="s">
        <v>2</v>
      </c>
      <c r="AL225" s="141" t="s">
        <v>1944</v>
      </c>
      <c r="AM225" s="141" t="s">
        <v>427</v>
      </c>
      <c r="AN225" s="141" t="s">
        <v>436</v>
      </c>
      <c r="AO225" s="139"/>
      <c r="AP225" s="141" t="s">
        <v>90</v>
      </c>
      <c r="AQ225" s="141" t="s">
        <v>90</v>
      </c>
      <c r="AR225" s="141" t="s">
        <v>90</v>
      </c>
      <c r="AS225" s="139" t="s">
        <v>2164</v>
      </c>
      <c r="AT225" s="141">
        <v>1000</v>
      </c>
      <c r="AU225" s="139">
        <v>2.75</v>
      </c>
      <c r="AV225" s="140">
        <v>44529</v>
      </c>
      <c r="AW225" s="140"/>
      <c r="AX225" s="141">
        <v>7</v>
      </c>
      <c r="AY225" s="141" t="s">
        <v>90</v>
      </c>
      <c r="AZ225" s="140">
        <v>44710</v>
      </c>
      <c r="BA225" s="141" t="s">
        <v>2165</v>
      </c>
      <c r="BB225" s="141" t="s">
        <v>2156</v>
      </c>
      <c r="BC225" s="140">
        <v>44529</v>
      </c>
      <c r="BD225" s="141" t="s">
        <v>90</v>
      </c>
      <c r="BE225" s="140">
        <v>44529</v>
      </c>
      <c r="BF225" s="141" t="s">
        <v>713</v>
      </c>
      <c r="BG225" s="141" t="s">
        <v>2787</v>
      </c>
      <c r="BH225" s="141" t="s">
        <v>2360</v>
      </c>
      <c r="BI225" s="141" t="s">
        <v>426</v>
      </c>
      <c r="BJ225" s="141" t="s">
        <v>426</v>
      </c>
      <c r="BK225" s="141" t="s">
        <v>425</v>
      </c>
      <c r="BL225" s="141" t="s">
        <v>424</v>
      </c>
      <c r="BM225" s="141" t="s">
        <v>423</v>
      </c>
      <c r="BN225" s="141" t="s">
        <v>90</v>
      </c>
      <c r="BO225" s="141" t="s">
        <v>126</v>
      </c>
      <c r="BP225" s="141" t="s">
        <v>90</v>
      </c>
      <c r="BQ225" s="142" t="s">
        <v>90</v>
      </c>
      <c r="BR225" s="38"/>
      <c r="BS225" t="s">
        <v>7</v>
      </c>
      <c r="BT225" s="141" t="s">
        <v>10</v>
      </c>
      <c r="BU225" s="139" t="s">
        <v>2788</v>
      </c>
    </row>
    <row r="226" spans="1:73" hidden="1" x14ac:dyDescent="0.25">
      <c r="A226" s="141" t="s">
        <v>2789</v>
      </c>
      <c r="B226" s="141" t="s">
        <v>2790</v>
      </c>
      <c r="C226" s="139" t="s">
        <v>2791</v>
      </c>
      <c r="D226" s="140">
        <v>44523</v>
      </c>
      <c r="E226" s="141" t="s">
        <v>2792</v>
      </c>
      <c r="F226" s="141" t="s">
        <v>801</v>
      </c>
      <c r="G226" s="141" t="s">
        <v>1219</v>
      </c>
      <c r="H226" s="141" t="s">
        <v>801</v>
      </c>
      <c r="I226" s="141">
        <v>5</v>
      </c>
      <c r="J226" s="141" t="s">
        <v>83</v>
      </c>
      <c r="K226" s="141" t="s">
        <v>434</v>
      </c>
      <c r="L226" s="139">
        <v>2.9</v>
      </c>
      <c r="M226" s="140">
        <v>45626</v>
      </c>
      <c r="N226" s="141" t="s">
        <v>433</v>
      </c>
      <c r="O226" s="141" t="s">
        <v>2793</v>
      </c>
      <c r="P226" s="141" t="s">
        <v>2582</v>
      </c>
      <c r="Q226" s="139">
        <v>40</v>
      </c>
      <c r="R226" s="141" t="s">
        <v>432</v>
      </c>
      <c r="S226" s="141" t="s">
        <v>458</v>
      </c>
      <c r="T226" s="141" t="s">
        <v>90</v>
      </c>
      <c r="U226" s="141" t="s">
        <v>430</v>
      </c>
      <c r="V226" s="139">
        <v>100</v>
      </c>
      <c r="W226" s="139">
        <v>2.8E-3</v>
      </c>
      <c r="X226" s="141" t="s">
        <v>634</v>
      </c>
      <c r="Y226" s="141" t="s">
        <v>1203</v>
      </c>
      <c r="Z226" s="141" t="s">
        <v>90</v>
      </c>
      <c r="AA226" s="139"/>
      <c r="AB226" s="139"/>
      <c r="AC226" s="139"/>
      <c r="AD226" s="139"/>
      <c r="AE226" s="141" t="s">
        <v>2794</v>
      </c>
      <c r="AF226" s="141" t="s">
        <v>290</v>
      </c>
      <c r="AG226" s="141" t="s">
        <v>711</v>
      </c>
      <c r="AH226" s="141" t="s">
        <v>801</v>
      </c>
      <c r="AI226" s="141" t="s">
        <v>440</v>
      </c>
      <c r="AJ226" s="141" t="s">
        <v>90</v>
      </c>
      <c r="AK226" s="142" t="s">
        <v>349</v>
      </c>
      <c r="AL226" s="141" t="s">
        <v>1944</v>
      </c>
      <c r="AM226" s="141" t="s">
        <v>427</v>
      </c>
      <c r="AN226" s="141" t="s">
        <v>808</v>
      </c>
      <c r="AO226" s="139"/>
      <c r="AP226" s="141" t="s">
        <v>90</v>
      </c>
      <c r="AQ226" s="141" t="s">
        <v>90</v>
      </c>
      <c r="AR226" s="141" t="s">
        <v>90</v>
      </c>
      <c r="AS226" s="139" t="s">
        <v>2795</v>
      </c>
      <c r="AT226" s="141">
        <v>1000</v>
      </c>
      <c r="AU226" s="139">
        <v>5</v>
      </c>
      <c r="AV226" s="140">
        <v>44530</v>
      </c>
      <c r="AW226" s="140"/>
      <c r="AX226" s="141">
        <v>2.9</v>
      </c>
      <c r="AY226" s="141" t="s">
        <v>90</v>
      </c>
      <c r="AZ226" s="140">
        <v>44711</v>
      </c>
      <c r="BA226" s="141" t="s">
        <v>2796</v>
      </c>
      <c r="BB226" s="141" t="s">
        <v>2789</v>
      </c>
      <c r="BC226" s="140">
        <v>44530</v>
      </c>
      <c r="BD226" s="141" t="s">
        <v>90</v>
      </c>
      <c r="BE226" s="140">
        <v>44530</v>
      </c>
      <c r="BF226" s="141" t="s">
        <v>713</v>
      </c>
      <c r="BG226" s="141" t="s">
        <v>2797</v>
      </c>
      <c r="BH226" s="141" t="s">
        <v>2798</v>
      </c>
      <c r="BI226" s="141" t="s">
        <v>426</v>
      </c>
      <c r="BJ226" s="141" t="s">
        <v>426</v>
      </c>
      <c r="BK226" s="141" t="s">
        <v>425</v>
      </c>
      <c r="BL226" s="141" t="s">
        <v>424</v>
      </c>
      <c r="BM226" s="141" t="s">
        <v>423</v>
      </c>
      <c r="BN226" s="141" t="s">
        <v>90</v>
      </c>
      <c r="BO226" s="141" t="s">
        <v>126</v>
      </c>
      <c r="BP226" s="141" t="s">
        <v>90</v>
      </c>
      <c r="BQ226" s="142" t="s">
        <v>90</v>
      </c>
      <c r="BR226" s="38"/>
      <c r="BS226" t="s">
        <v>7</v>
      </c>
      <c r="BT226" s="141" t="s">
        <v>10</v>
      </c>
      <c r="BU226" s="139" t="s">
        <v>2799</v>
      </c>
    </row>
    <row r="227" spans="1:73" hidden="1" x14ac:dyDescent="0.25">
      <c r="A227" s="141" t="s">
        <v>2800</v>
      </c>
      <c r="B227" s="141" t="s">
        <v>2801</v>
      </c>
      <c r="C227" s="139" t="s">
        <v>2802</v>
      </c>
      <c r="D227" s="140">
        <v>44523</v>
      </c>
      <c r="E227" s="141" t="s">
        <v>2803</v>
      </c>
      <c r="F227" s="141" t="s">
        <v>428</v>
      </c>
      <c r="G227" s="141" t="s">
        <v>428</v>
      </c>
      <c r="H227" s="141" t="s">
        <v>428</v>
      </c>
      <c r="I227" s="141">
        <v>6</v>
      </c>
      <c r="J227" s="141" t="s">
        <v>83</v>
      </c>
      <c r="K227" s="141" t="s">
        <v>434</v>
      </c>
      <c r="L227" s="139">
        <v>2.2000000000000002</v>
      </c>
      <c r="M227" s="140">
        <v>45627</v>
      </c>
      <c r="N227" s="141" t="s">
        <v>1926</v>
      </c>
      <c r="O227" s="141" t="s">
        <v>2681</v>
      </c>
      <c r="P227" s="141" t="s">
        <v>1994</v>
      </c>
      <c r="Q227" s="139">
        <v>50</v>
      </c>
      <c r="R227" s="141" t="s">
        <v>432</v>
      </c>
      <c r="S227" s="141" t="s">
        <v>431</v>
      </c>
      <c r="T227" s="141" t="s">
        <v>90</v>
      </c>
      <c r="U227" s="141" t="s">
        <v>430</v>
      </c>
      <c r="V227" s="139">
        <v>100</v>
      </c>
      <c r="W227" s="139">
        <v>6.9999999999999999E-4</v>
      </c>
      <c r="X227" s="141" t="s">
        <v>875</v>
      </c>
      <c r="Y227" s="141" t="s">
        <v>909</v>
      </c>
      <c r="Z227" s="141" t="s">
        <v>90</v>
      </c>
      <c r="AA227" s="139"/>
      <c r="AB227" s="139"/>
      <c r="AC227" s="139"/>
      <c r="AD227" s="139"/>
      <c r="AE227" s="141" t="s">
        <v>2804</v>
      </c>
      <c r="AF227" s="141" t="s">
        <v>290</v>
      </c>
      <c r="AG227" s="141" t="s">
        <v>429</v>
      </c>
      <c r="AH227" s="141" t="s">
        <v>428</v>
      </c>
      <c r="AI227" s="141" t="s">
        <v>440</v>
      </c>
      <c r="AJ227" s="141" t="s">
        <v>90</v>
      </c>
      <c r="AK227" s="142" t="s">
        <v>1</v>
      </c>
      <c r="AL227" s="141" t="s">
        <v>2756</v>
      </c>
      <c r="AM227" s="141" t="s">
        <v>427</v>
      </c>
      <c r="AN227" s="141" t="s">
        <v>435</v>
      </c>
      <c r="AO227" s="139"/>
      <c r="AP227" s="141" t="s">
        <v>90</v>
      </c>
      <c r="AQ227" s="141" t="s">
        <v>90</v>
      </c>
      <c r="AR227" s="141" t="s">
        <v>90</v>
      </c>
      <c r="AS227" s="139" t="s">
        <v>2805</v>
      </c>
      <c r="AT227" s="141">
        <v>1000</v>
      </c>
      <c r="AU227" s="139">
        <v>6</v>
      </c>
      <c r="AV227" s="140">
        <v>44531</v>
      </c>
      <c r="AW227" s="140"/>
      <c r="AX227" s="141">
        <v>2.2000000000000002</v>
      </c>
      <c r="AY227" s="141" t="s">
        <v>90</v>
      </c>
      <c r="AZ227" s="140">
        <v>44713</v>
      </c>
      <c r="BA227" s="141" t="s">
        <v>2806</v>
      </c>
      <c r="BB227" s="141" t="s">
        <v>90</v>
      </c>
      <c r="BC227" s="140">
        <v>44531</v>
      </c>
      <c r="BD227" s="141" t="s">
        <v>90</v>
      </c>
      <c r="BE227" s="140">
        <v>44531</v>
      </c>
      <c r="BF227" s="141" t="s">
        <v>90</v>
      </c>
      <c r="BG227" s="141" t="s">
        <v>2807</v>
      </c>
      <c r="BH227" s="141" t="s">
        <v>2808</v>
      </c>
      <c r="BI227" s="141" t="s">
        <v>426</v>
      </c>
      <c r="BJ227" s="141" t="s">
        <v>426</v>
      </c>
      <c r="BK227" s="141" t="s">
        <v>425</v>
      </c>
      <c r="BL227" s="141" t="s">
        <v>424</v>
      </c>
      <c r="BM227" s="141" t="s">
        <v>423</v>
      </c>
      <c r="BN227" s="141" t="s">
        <v>90</v>
      </c>
      <c r="BO227" s="141" t="s">
        <v>126</v>
      </c>
      <c r="BP227" s="141" t="s">
        <v>90</v>
      </c>
      <c r="BQ227" s="142" t="s">
        <v>90</v>
      </c>
      <c r="BR227" s="38"/>
      <c r="BS227" t="s">
        <v>7</v>
      </c>
      <c r="BT227" s="141" t="s">
        <v>19</v>
      </c>
      <c r="BU227" s="139" t="s">
        <v>2809</v>
      </c>
    </row>
    <row r="228" spans="1:73" hidden="1" x14ac:dyDescent="0.25">
      <c r="A228" s="141" t="s">
        <v>2810</v>
      </c>
      <c r="B228" s="141" t="s">
        <v>2811</v>
      </c>
      <c r="C228" s="139" t="s">
        <v>2812</v>
      </c>
      <c r="D228" s="140">
        <v>44522</v>
      </c>
      <c r="E228" s="141" t="s">
        <v>2813</v>
      </c>
      <c r="F228" s="141" t="s">
        <v>428</v>
      </c>
      <c r="G228" s="141" t="s">
        <v>428</v>
      </c>
      <c r="H228" s="141" t="s">
        <v>428</v>
      </c>
      <c r="I228" s="141">
        <v>0.5</v>
      </c>
      <c r="J228" s="141" t="s">
        <v>83</v>
      </c>
      <c r="K228" s="141" t="s">
        <v>2283</v>
      </c>
      <c r="L228" s="139">
        <v>1.98</v>
      </c>
      <c r="M228" s="140">
        <v>45591</v>
      </c>
      <c r="N228" s="141" t="s">
        <v>433</v>
      </c>
      <c r="O228" s="141" t="s">
        <v>2814</v>
      </c>
      <c r="P228" s="141" t="s">
        <v>2620</v>
      </c>
      <c r="Q228" s="139">
        <v>22</v>
      </c>
      <c r="R228" s="141" t="s">
        <v>432</v>
      </c>
      <c r="S228" s="141" t="s">
        <v>766</v>
      </c>
      <c r="T228" s="141" t="s">
        <v>2815</v>
      </c>
      <c r="U228" s="141" t="s">
        <v>430</v>
      </c>
      <c r="V228" s="139">
        <v>100</v>
      </c>
      <c r="W228" s="139"/>
      <c r="X228" s="141" t="s">
        <v>908</v>
      </c>
      <c r="Y228" s="141" t="s">
        <v>2816</v>
      </c>
      <c r="Z228" s="141" t="s">
        <v>2817</v>
      </c>
      <c r="AA228" s="139"/>
      <c r="AB228" s="139"/>
      <c r="AC228" s="139"/>
      <c r="AD228" s="139"/>
      <c r="AE228" s="141" t="s">
        <v>2818</v>
      </c>
      <c r="AF228" s="141" t="s">
        <v>290</v>
      </c>
      <c r="AG228" s="141" t="s">
        <v>429</v>
      </c>
      <c r="AH228" s="141" t="s">
        <v>428</v>
      </c>
      <c r="AI228" s="141" t="s">
        <v>438</v>
      </c>
      <c r="AJ228" s="141" t="s">
        <v>90</v>
      </c>
      <c r="AK228" s="142" t="s">
        <v>1</v>
      </c>
      <c r="AL228" s="141" t="s">
        <v>2819</v>
      </c>
      <c r="AM228" s="141" t="s">
        <v>427</v>
      </c>
      <c r="AN228" s="141" t="s">
        <v>436</v>
      </c>
      <c r="AO228" s="139"/>
      <c r="AP228" s="141" t="s">
        <v>90</v>
      </c>
      <c r="AQ228" s="141" t="s">
        <v>90</v>
      </c>
      <c r="AR228" s="141" t="s">
        <v>90</v>
      </c>
      <c r="AS228" s="139" t="s">
        <v>2820</v>
      </c>
      <c r="AT228" s="141">
        <v>1000</v>
      </c>
      <c r="AU228" s="139">
        <v>0.5</v>
      </c>
      <c r="AV228" s="140">
        <v>44526</v>
      </c>
      <c r="AW228" s="140"/>
      <c r="AX228" s="141">
        <v>1.98</v>
      </c>
      <c r="AY228" s="141" t="s">
        <v>90</v>
      </c>
      <c r="AZ228" s="140">
        <v>44707</v>
      </c>
      <c r="BA228" s="141" t="s">
        <v>2821</v>
      </c>
      <c r="BB228" s="141" t="s">
        <v>2810</v>
      </c>
      <c r="BC228" s="140">
        <v>44526</v>
      </c>
      <c r="BD228" s="141" t="s">
        <v>90</v>
      </c>
      <c r="BE228" s="140">
        <v>44526</v>
      </c>
      <c r="BF228" s="141" t="s">
        <v>2227</v>
      </c>
      <c r="BG228" s="141" t="s">
        <v>2822</v>
      </c>
      <c r="BH228" s="141" t="s">
        <v>2823</v>
      </c>
      <c r="BI228" s="141" t="s">
        <v>426</v>
      </c>
      <c r="BJ228" s="141" t="s">
        <v>426</v>
      </c>
      <c r="BK228" s="141" t="s">
        <v>425</v>
      </c>
      <c r="BL228" s="141" t="s">
        <v>424</v>
      </c>
      <c r="BM228" s="141" t="s">
        <v>423</v>
      </c>
      <c r="BN228" s="141" t="s">
        <v>90</v>
      </c>
      <c r="BO228" s="141" t="s">
        <v>126</v>
      </c>
      <c r="BP228" s="141" t="s">
        <v>90</v>
      </c>
      <c r="BQ228" s="142" t="s">
        <v>90</v>
      </c>
      <c r="BR228" s="38"/>
      <c r="BS228" t="s">
        <v>7</v>
      </c>
      <c r="BT228" s="141" t="s">
        <v>17</v>
      </c>
      <c r="BU228" s="139" t="s">
        <v>2824</v>
      </c>
    </row>
    <row r="229" spans="1:73" hidden="1" x14ac:dyDescent="0.25">
      <c r="A229" s="141" t="s">
        <v>2825</v>
      </c>
      <c r="B229" s="141" t="s">
        <v>2826</v>
      </c>
      <c r="C229" s="139" t="s">
        <v>2827</v>
      </c>
      <c r="D229" s="140">
        <v>44522</v>
      </c>
      <c r="E229" s="141" t="s">
        <v>2828</v>
      </c>
      <c r="F229" s="141" t="s">
        <v>428</v>
      </c>
      <c r="G229" s="141" t="s">
        <v>428</v>
      </c>
      <c r="H229" s="141" t="s">
        <v>428</v>
      </c>
      <c r="I229" s="141">
        <v>0.52</v>
      </c>
      <c r="J229" s="141" t="s">
        <v>83</v>
      </c>
      <c r="K229" s="141" t="s">
        <v>434</v>
      </c>
      <c r="L229" s="139">
        <v>2.9</v>
      </c>
      <c r="M229" s="140">
        <v>45620</v>
      </c>
      <c r="N229" s="141" t="s">
        <v>433</v>
      </c>
      <c r="O229" s="141" t="s">
        <v>90</v>
      </c>
      <c r="P229" s="141" t="s">
        <v>2829</v>
      </c>
      <c r="Q229" s="139"/>
      <c r="R229" s="141" t="s">
        <v>432</v>
      </c>
      <c r="S229" s="141" t="s">
        <v>766</v>
      </c>
      <c r="T229" s="141" t="s">
        <v>2830</v>
      </c>
      <c r="U229" s="141" t="s">
        <v>430</v>
      </c>
      <c r="V229" s="139">
        <v>100</v>
      </c>
      <c r="W229" s="139"/>
      <c r="X229" s="141" t="s">
        <v>634</v>
      </c>
      <c r="Y229" s="141" t="s">
        <v>1838</v>
      </c>
      <c r="Z229" s="141" t="s">
        <v>2831</v>
      </c>
      <c r="AA229" s="139"/>
      <c r="AB229" s="139"/>
      <c r="AC229" s="139"/>
      <c r="AD229" s="139"/>
      <c r="AE229" s="141" t="s">
        <v>2832</v>
      </c>
      <c r="AF229" s="141" t="s">
        <v>290</v>
      </c>
      <c r="AG229" s="141" t="s">
        <v>429</v>
      </c>
      <c r="AH229" s="141" t="s">
        <v>428</v>
      </c>
      <c r="AI229" s="141" t="s">
        <v>438</v>
      </c>
      <c r="AJ229" s="141" t="s">
        <v>90</v>
      </c>
      <c r="AK229" s="142" t="s">
        <v>1</v>
      </c>
      <c r="AL229" s="141" t="s">
        <v>1930</v>
      </c>
      <c r="AM229" s="141" t="s">
        <v>427</v>
      </c>
      <c r="AN229" s="141" t="s">
        <v>436</v>
      </c>
      <c r="AO229" s="139"/>
      <c r="AP229" s="141" t="s">
        <v>90</v>
      </c>
      <c r="AQ229" s="141" t="s">
        <v>90</v>
      </c>
      <c r="AR229" s="141" t="s">
        <v>90</v>
      </c>
      <c r="AS229" s="139" t="s">
        <v>2833</v>
      </c>
      <c r="AT229" s="141">
        <v>1000</v>
      </c>
      <c r="AU229" s="139">
        <v>0.52</v>
      </c>
      <c r="AV229" s="140">
        <v>44524</v>
      </c>
      <c r="AW229" s="140"/>
      <c r="AX229" s="141">
        <v>2.9</v>
      </c>
      <c r="AY229" s="141" t="s">
        <v>90</v>
      </c>
      <c r="AZ229" s="140">
        <v>44705</v>
      </c>
      <c r="BA229" s="141" t="s">
        <v>2834</v>
      </c>
      <c r="BB229" s="141" t="s">
        <v>2825</v>
      </c>
      <c r="BC229" s="140">
        <v>44524</v>
      </c>
      <c r="BD229" s="141" t="s">
        <v>90</v>
      </c>
      <c r="BE229" s="140">
        <v>44524</v>
      </c>
      <c r="BF229" s="141" t="s">
        <v>2227</v>
      </c>
      <c r="BG229" s="141" t="s">
        <v>90</v>
      </c>
      <c r="BH229" s="141" t="s">
        <v>2835</v>
      </c>
      <c r="BI229" s="141" t="s">
        <v>426</v>
      </c>
      <c r="BJ229" s="141" t="s">
        <v>426</v>
      </c>
      <c r="BK229" s="141" t="s">
        <v>425</v>
      </c>
      <c r="BL229" s="141" t="s">
        <v>424</v>
      </c>
      <c r="BM229" s="141" t="s">
        <v>423</v>
      </c>
      <c r="BN229" s="141" t="s">
        <v>90</v>
      </c>
      <c r="BO229" s="141" t="s">
        <v>126</v>
      </c>
      <c r="BP229" s="141" t="s">
        <v>90</v>
      </c>
      <c r="BQ229" s="142" t="s">
        <v>90</v>
      </c>
      <c r="BR229" s="38"/>
      <c r="BS229" t="s">
        <v>7</v>
      </c>
      <c r="BT229" s="141" t="s">
        <v>10</v>
      </c>
      <c r="BU229" s="139" t="s">
        <v>2836</v>
      </c>
    </row>
    <row r="230" spans="1:73" hidden="1" x14ac:dyDescent="0.25">
      <c r="A230" s="141" t="s">
        <v>2837</v>
      </c>
      <c r="B230" s="141" t="s">
        <v>2838</v>
      </c>
      <c r="C230" s="139" t="s">
        <v>2839</v>
      </c>
      <c r="D230" s="140">
        <v>44519</v>
      </c>
      <c r="E230" s="141" t="s">
        <v>2840</v>
      </c>
      <c r="F230" s="141" t="s">
        <v>428</v>
      </c>
      <c r="G230" s="141" t="s">
        <v>913</v>
      </c>
      <c r="H230" s="141" t="s">
        <v>428</v>
      </c>
      <c r="I230" s="141">
        <v>2</v>
      </c>
      <c r="J230" s="141" t="s">
        <v>83</v>
      </c>
      <c r="K230" s="141" t="s">
        <v>434</v>
      </c>
      <c r="L230" s="139">
        <v>3</v>
      </c>
      <c r="M230" s="140">
        <v>45620</v>
      </c>
      <c r="N230" s="141" t="s">
        <v>433</v>
      </c>
      <c r="O230" s="141" t="s">
        <v>90</v>
      </c>
      <c r="P230" s="141" t="s">
        <v>2841</v>
      </c>
      <c r="Q230" s="139"/>
      <c r="R230" s="141" t="s">
        <v>432</v>
      </c>
      <c r="S230" s="141" t="s">
        <v>789</v>
      </c>
      <c r="T230" s="141" t="s">
        <v>2842</v>
      </c>
      <c r="U230" s="141" t="s">
        <v>430</v>
      </c>
      <c r="V230" s="139">
        <v>100</v>
      </c>
      <c r="W230" s="139"/>
      <c r="X230" s="141" t="s">
        <v>813</v>
      </c>
      <c r="Y230" s="141" t="s">
        <v>2843</v>
      </c>
      <c r="Z230" s="141" t="s">
        <v>2844</v>
      </c>
      <c r="AA230" s="139"/>
      <c r="AB230" s="139"/>
      <c r="AC230" s="139"/>
      <c r="AD230" s="139"/>
      <c r="AE230" s="141" t="s">
        <v>2845</v>
      </c>
      <c r="AF230" s="141" t="s">
        <v>290</v>
      </c>
      <c r="AG230" s="141" t="s">
        <v>2846</v>
      </c>
      <c r="AH230" s="141" t="s">
        <v>428</v>
      </c>
      <c r="AI230" s="141" t="s">
        <v>440</v>
      </c>
      <c r="AJ230" s="141" t="s">
        <v>90</v>
      </c>
      <c r="AK230" s="142" t="s">
        <v>1</v>
      </c>
      <c r="AL230" s="141" t="s">
        <v>1930</v>
      </c>
      <c r="AM230" s="141" t="s">
        <v>427</v>
      </c>
      <c r="AN230" s="141" t="s">
        <v>436</v>
      </c>
      <c r="AO230" s="139"/>
      <c r="AP230" s="141" t="s">
        <v>90</v>
      </c>
      <c r="AQ230" s="141" t="s">
        <v>90</v>
      </c>
      <c r="AR230" s="141" t="s">
        <v>90</v>
      </c>
      <c r="AS230" s="139" t="s">
        <v>2847</v>
      </c>
      <c r="AT230" s="141">
        <v>1000</v>
      </c>
      <c r="AU230" s="139">
        <v>2</v>
      </c>
      <c r="AV230" s="140">
        <v>44524</v>
      </c>
      <c r="AW230" s="140"/>
      <c r="AX230" s="141">
        <v>3</v>
      </c>
      <c r="AY230" s="141" t="s">
        <v>90</v>
      </c>
      <c r="AZ230" s="140">
        <v>44705</v>
      </c>
      <c r="BA230" s="141" t="s">
        <v>2848</v>
      </c>
      <c r="BB230" s="141" t="s">
        <v>90</v>
      </c>
      <c r="BC230" s="140">
        <v>44524</v>
      </c>
      <c r="BD230" s="141" t="s">
        <v>90</v>
      </c>
      <c r="BE230" s="140">
        <v>44524</v>
      </c>
      <c r="BF230" s="141" t="s">
        <v>2227</v>
      </c>
      <c r="BG230" s="141" t="s">
        <v>2849</v>
      </c>
      <c r="BH230" s="141" t="s">
        <v>2850</v>
      </c>
      <c r="BI230" s="141" t="s">
        <v>426</v>
      </c>
      <c r="BJ230" s="141" t="s">
        <v>426</v>
      </c>
      <c r="BK230" s="141" t="s">
        <v>425</v>
      </c>
      <c r="BL230" s="141" t="s">
        <v>424</v>
      </c>
      <c r="BM230" s="141" t="s">
        <v>423</v>
      </c>
      <c r="BN230" s="141" t="s">
        <v>90</v>
      </c>
      <c r="BO230" s="141" t="s">
        <v>126</v>
      </c>
      <c r="BP230" s="141" t="s">
        <v>90</v>
      </c>
      <c r="BQ230" s="142" t="s">
        <v>90</v>
      </c>
      <c r="BR230" s="38"/>
      <c r="BS230" t="s">
        <v>7</v>
      </c>
      <c r="BT230" s="141" t="s">
        <v>28</v>
      </c>
      <c r="BU230" s="139" t="s">
        <v>2851</v>
      </c>
    </row>
    <row r="231" spans="1:73" hidden="1" x14ac:dyDescent="0.25">
      <c r="A231" s="141" t="s">
        <v>2852</v>
      </c>
      <c r="B231" s="141" t="s">
        <v>2853</v>
      </c>
      <c r="C231" s="139" t="s">
        <v>2854</v>
      </c>
      <c r="D231" s="140">
        <v>44519</v>
      </c>
      <c r="E231" s="141" t="s">
        <v>2855</v>
      </c>
      <c r="F231" s="141" t="s">
        <v>428</v>
      </c>
      <c r="G231" s="141" t="s">
        <v>428</v>
      </c>
      <c r="H231" s="141" t="s">
        <v>428</v>
      </c>
      <c r="I231" s="141">
        <v>0.83</v>
      </c>
      <c r="J231" s="141" t="s">
        <v>83</v>
      </c>
      <c r="K231" s="141" t="s">
        <v>434</v>
      </c>
      <c r="L231" s="139">
        <v>1.98</v>
      </c>
      <c r="M231" s="140">
        <v>45620</v>
      </c>
      <c r="N231" s="141" t="s">
        <v>433</v>
      </c>
      <c r="O231" s="141" t="s">
        <v>2778</v>
      </c>
      <c r="P231" s="141" t="s">
        <v>2620</v>
      </c>
      <c r="Q231" s="139">
        <v>22</v>
      </c>
      <c r="R231" s="141" t="s">
        <v>432</v>
      </c>
      <c r="S231" s="141" t="s">
        <v>766</v>
      </c>
      <c r="T231" s="141" t="s">
        <v>2856</v>
      </c>
      <c r="U231" s="141" t="s">
        <v>430</v>
      </c>
      <c r="V231" s="139">
        <v>100</v>
      </c>
      <c r="W231" s="139"/>
      <c r="X231" s="141" t="s">
        <v>908</v>
      </c>
      <c r="Y231" s="141" t="s">
        <v>2857</v>
      </c>
      <c r="Z231" s="141" t="s">
        <v>2858</v>
      </c>
      <c r="AA231" s="139"/>
      <c r="AB231" s="139"/>
      <c r="AC231" s="139"/>
      <c r="AD231" s="139"/>
      <c r="AE231" s="141" t="s">
        <v>2859</v>
      </c>
      <c r="AF231" s="141" t="s">
        <v>290</v>
      </c>
      <c r="AG231" s="141" t="s">
        <v>429</v>
      </c>
      <c r="AH231" s="141" t="s">
        <v>428</v>
      </c>
      <c r="AI231" s="141" t="s">
        <v>90</v>
      </c>
      <c r="AJ231" s="141" t="s">
        <v>90</v>
      </c>
      <c r="AK231" s="142" t="s">
        <v>1</v>
      </c>
      <c r="AL231" s="141" t="s">
        <v>1930</v>
      </c>
      <c r="AM231" s="141" t="s">
        <v>427</v>
      </c>
      <c r="AN231" s="141" t="s">
        <v>436</v>
      </c>
      <c r="AO231" s="139"/>
      <c r="AP231" s="141" t="s">
        <v>90</v>
      </c>
      <c r="AQ231" s="141" t="s">
        <v>90</v>
      </c>
      <c r="AR231" s="141" t="s">
        <v>90</v>
      </c>
      <c r="AS231" s="139" t="s">
        <v>2860</v>
      </c>
      <c r="AT231" s="141">
        <v>1000</v>
      </c>
      <c r="AU231" s="139">
        <v>0.83</v>
      </c>
      <c r="AV231" s="140">
        <v>44524</v>
      </c>
      <c r="AW231" s="140"/>
      <c r="AX231" s="141">
        <v>1.98</v>
      </c>
      <c r="AY231" s="141" t="s">
        <v>90</v>
      </c>
      <c r="AZ231" s="140">
        <v>44705</v>
      </c>
      <c r="BA231" s="141" t="s">
        <v>2861</v>
      </c>
      <c r="BB231" s="141" t="s">
        <v>2852</v>
      </c>
      <c r="BC231" s="140">
        <v>44524</v>
      </c>
      <c r="BD231" s="141" t="s">
        <v>90</v>
      </c>
      <c r="BE231" s="140">
        <v>44524</v>
      </c>
      <c r="BF231" s="141" t="s">
        <v>2227</v>
      </c>
      <c r="BG231" s="141" t="s">
        <v>2862</v>
      </c>
      <c r="BH231" s="141" t="s">
        <v>2863</v>
      </c>
      <c r="BI231" s="141" t="s">
        <v>426</v>
      </c>
      <c r="BJ231" s="141" t="s">
        <v>426</v>
      </c>
      <c r="BK231" s="141" t="s">
        <v>425</v>
      </c>
      <c r="BL231" s="141" t="s">
        <v>424</v>
      </c>
      <c r="BM231" s="141" t="s">
        <v>423</v>
      </c>
      <c r="BN231" s="141" t="s">
        <v>90</v>
      </c>
      <c r="BO231" s="141" t="s">
        <v>126</v>
      </c>
      <c r="BP231" s="141" t="s">
        <v>90</v>
      </c>
      <c r="BQ231" s="142" t="s">
        <v>90</v>
      </c>
      <c r="BR231" s="38"/>
      <c r="BS231" t="s">
        <v>7</v>
      </c>
      <c r="BT231" s="141" t="s">
        <v>17</v>
      </c>
      <c r="BU231" s="139" t="s">
        <v>2864</v>
      </c>
    </row>
    <row r="232" spans="1:73" hidden="1" x14ac:dyDescent="0.25">
      <c r="A232" s="141" t="s">
        <v>2852</v>
      </c>
      <c r="B232" s="141" t="s">
        <v>2853</v>
      </c>
      <c r="C232" s="139" t="s">
        <v>2865</v>
      </c>
      <c r="D232" s="140">
        <v>44519</v>
      </c>
      <c r="E232" s="141" t="s">
        <v>2855</v>
      </c>
      <c r="F232" s="141" t="s">
        <v>428</v>
      </c>
      <c r="G232" s="141" t="s">
        <v>428</v>
      </c>
      <c r="H232" s="141" t="s">
        <v>428</v>
      </c>
      <c r="I232" s="141">
        <v>0.8</v>
      </c>
      <c r="J232" s="141" t="s">
        <v>83</v>
      </c>
      <c r="K232" s="141" t="s">
        <v>434</v>
      </c>
      <c r="L232" s="139">
        <v>1.98</v>
      </c>
      <c r="M232" s="140">
        <v>45620</v>
      </c>
      <c r="N232" s="141" t="s">
        <v>433</v>
      </c>
      <c r="O232" s="141" t="s">
        <v>2778</v>
      </c>
      <c r="P232" s="141" t="s">
        <v>2620</v>
      </c>
      <c r="Q232" s="139">
        <v>22</v>
      </c>
      <c r="R232" s="141" t="s">
        <v>432</v>
      </c>
      <c r="S232" s="141" t="s">
        <v>766</v>
      </c>
      <c r="T232" s="141" t="s">
        <v>2815</v>
      </c>
      <c r="U232" s="141" t="s">
        <v>430</v>
      </c>
      <c r="V232" s="139">
        <v>100</v>
      </c>
      <c r="W232" s="139"/>
      <c r="X232" s="141" t="s">
        <v>908</v>
      </c>
      <c r="Y232" s="141" t="s">
        <v>2857</v>
      </c>
      <c r="Z232" s="141" t="s">
        <v>2858</v>
      </c>
      <c r="AA232" s="139"/>
      <c r="AB232" s="139"/>
      <c r="AC232" s="139"/>
      <c r="AD232" s="139"/>
      <c r="AE232" s="141" t="s">
        <v>2866</v>
      </c>
      <c r="AF232" s="141" t="s">
        <v>290</v>
      </c>
      <c r="AG232" s="141" t="s">
        <v>429</v>
      </c>
      <c r="AH232" s="141" t="s">
        <v>428</v>
      </c>
      <c r="AI232" s="141" t="s">
        <v>90</v>
      </c>
      <c r="AJ232" s="141" t="s">
        <v>90</v>
      </c>
      <c r="AK232" s="142" t="s">
        <v>1</v>
      </c>
      <c r="AL232" s="141" t="s">
        <v>1930</v>
      </c>
      <c r="AM232" s="141" t="s">
        <v>427</v>
      </c>
      <c r="AN232" s="141" t="s">
        <v>436</v>
      </c>
      <c r="AO232" s="139"/>
      <c r="AP232" s="141" t="s">
        <v>90</v>
      </c>
      <c r="AQ232" s="141" t="s">
        <v>90</v>
      </c>
      <c r="AR232" s="141" t="s">
        <v>90</v>
      </c>
      <c r="AS232" s="139" t="s">
        <v>2860</v>
      </c>
      <c r="AT232" s="141">
        <v>1000</v>
      </c>
      <c r="AU232" s="139">
        <v>0.8</v>
      </c>
      <c r="AV232" s="140">
        <v>44524</v>
      </c>
      <c r="AW232" s="140"/>
      <c r="AX232" s="141">
        <v>1.98</v>
      </c>
      <c r="AY232" s="141" t="s">
        <v>90</v>
      </c>
      <c r="AZ232" s="140">
        <v>44705</v>
      </c>
      <c r="BA232" s="141" t="s">
        <v>2861</v>
      </c>
      <c r="BB232" s="141" t="s">
        <v>2852</v>
      </c>
      <c r="BC232" s="140">
        <v>44524</v>
      </c>
      <c r="BD232" s="141" t="s">
        <v>90</v>
      </c>
      <c r="BE232" s="140">
        <v>44524</v>
      </c>
      <c r="BF232" s="141" t="s">
        <v>2227</v>
      </c>
      <c r="BG232" s="141" t="s">
        <v>2867</v>
      </c>
      <c r="BH232" s="141" t="s">
        <v>2868</v>
      </c>
      <c r="BI232" s="141" t="s">
        <v>426</v>
      </c>
      <c r="BJ232" s="141" t="s">
        <v>426</v>
      </c>
      <c r="BK232" s="141" t="s">
        <v>425</v>
      </c>
      <c r="BL232" s="141" t="s">
        <v>424</v>
      </c>
      <c r="BM232" s="141" t="s">
        <v>423</v>
      </c>
      <c r="BN232" s="141" t="s">
        <v>90</v>
      </c>
      <c r="BO232" s="141" t="s">
        <v>126</v>
      </c>
      <c r="BP232" s="141" t="s">
        <v>90</v>
      </c>
      <c r="BQ232" s="142" t="s">
        <v>90</v>
      </c>
      <c r="BR232" s="38"/>
      <c r="BS232" t="s">
        <v>7</v>
      </c>
      <c r="BT232" s="141" t="s">
        <v>17</v>
      </c>
      <c r="BU232" s="139" t="s">
        <v>2869</v>
      </c>
    </row>
    <row r="233" spans="1:73" hidden="1" x14ac:dyDescent="0.25">
      <c r="A233" s="141" t="s">
        <v>2870</v>
      </c>
      <c r="B233" s="141" t="s">
        <v>2871</v>
      </c>
      <c r="C233" s="139" t="s">
        <v>2872</v>
      </c>
      <c r="D233" s="140">
        <v>44518</v>
      </c>
      <c r="E233" s="141" t="s">
        <v>2873</v>
      </c>
      <c r="F233" s="141" t="s">
        <v>1115</v>
      </c>
      <c r="G233" s="141" t="s">
        <v>974</v>
      </c>
      <c r="H233" s="141" t="s">
        <v>1115</v>
      </c>
      <c r="I233" s="141">
        <v>3</v>
      </c>
      <c r="J233" s="141" t="s">
        <v>83</v>
      </c>
      <c r="K233" s="141" t="s">
        <v>434</v>
      </c>
      <c r="L233" s="139">
        <v>1.5</v>
      </c>
      <c r="M233" s="140">
        <v>45620</v>
      </c>
      <c r="N233" s="141" t="s">
        <v>433</v>
      </c>
      <c r="O233" s="141" t="s">
        <v>2874</v>
      </c>
      <c r="P233" s="141" t="s">
        <v>90</v>
      </c>
      <c r="Q233" s="139"/>
      <c r="R233" s="141" t="s">
        <v>432</v>
      </c>
      <c r="S233" s="141" t="s">
        <v>458</v>
      </c>
      <c r="T233" s="141" t="s">
        <v>90</v>
      </c>
      <c r="U233" s="141" t="s">
        <v>430</v>
      </c>
      <c r="V233" s="139">
        <v>99.894999999999996</v>
      </c>
      <c r="W233" s="139">
        <v>-1.49E-2</v>
      </c>
      <c r="X233" s="141" t="s">
        <v>439</v>
      </c>
      <c r="Y233" s="141" t="s">
        <v>90</v>
      </c>
      <c r="Z233" s="141" t="s">
        <v>90</v>
      </c>
      <c r="AA233" s="139">
        <v>18</v>
      </c>
      <c r="AB233" s="139">
        <v>6</v>
      </c>
      <c r="AC233" s="139"/>
      <c r="AD233" s="139">
        <v>0.23</v>
      </c>
      <c r="AE233" s="141" t="s">
        <v>2875</v>
      </c>
      <c r="AF233" s="141" t="s">
        <v>290</v>
      </c>
      <c r="AG233" s="141" t="s">
        <v>2876</v>
      </c>
      <c r="AH233" s="141" t="s">
        <v>1115</v>
      </c>
      <c r="AI233" s="141" t="s">
        <v>90</v>
      </c>
      <c r="AJ233" s="141" t="s">
        <v>90</v>
      </c>
      <c r="AK233" s="142" t="s">
        <v>2</v>
      </c>
      <c r="AL233" s="141" t="s">
        <v>2877</v>
      </c>
      <c r="AM233" s="141" t="s">
        <v>1043</v>
      </c>
      <c r="AN233" s="141" t="s">
        <v>435</v>
      </c>
      <c r="AO233" s="139"/>
      <c r="AP233" s="141" t="s">
        <v>90</v>
      </c>
      <c r="AQ233" s="141" t="s">
        <v>90</v>
      </c>
      <c r="AR233" s="141" t="s">
        <v>90</v>
      </c>
      <c r="AS233" s="139" t="s">
        <v>2878</v>
      </c>
      <c r="AT233" s="141">
        <v>1000</v>
      </c>
      <c r="AU233" s="139">
        <v>3</v>
      </c>
      <c r="AV233" s="140">
        <v>44524</v>
      </c>
      <c r="AW233" s="140">
        <v>45589</v>
      </c>
      <c r="AX233" s="141">
        <v>1.5</v>
      </c>
      <c r="AY233" s="141" t="s">
        <v>90</v>
      </c>
      <c r="AZ233" s="140">
        <v>44705</v>
      </c>
      <c r="BA233" s="141" t="s">
        <v>2879</v>
      </c>
      <c r="BB233" s="141" t="s">
        <v>2880</v>
      </c>
      <c r="BC233" s="140">
        <v>44524</v>
      </c>
      <c r="BD233" s="141" t="s">
        <v>90</v>
      </c>
      <c r="BE233" s="140">
        <v>44524</v>
      </c>
      <c r="BF233" s="141" t="s">
        <v>713</v>
      </c>
      <c r="BG233" s="141" t="s">
        <v>2881</v>
      </c>
      <c r="BH233" s="141" t="s">
        <v>2882</v>
      </c>
      <c r="BI233" s="141" t="s">
        <v>426</v>
      </c>
      <c r="BJ233" s="141" t="s">
        <v>426</v>
      </c>
      <c r="BK233" s="141" t="s">
        <v>425</v>
      </c>
      <c r="BL233" s="141" t="s">
        <v>424</v>
      </c>
      <c r="BM233" s="141" t="s">
        <v>880</v>
      </c>
      <c r="BN233" s="141" t="s">
        <v>90</v>
      </c>
      <c r="BO233" s="141" t="s">
        <v>126</v>
      </c>
      <c r="BP233" s="141" t="s">
        <v>90</v>
      </c>
      <c r="BQ233" s="142" t="s">
        <v>90</v>
      </c>
      <c r="BR233" s="38"/>
      <c r="BS233" t="s">
        <v>7</v>
      </c>
      <c r="BT233" s="141" t="s">
        <v>12</v>
      </c>
      <c r="BU233" s="139" t="s">
        <v>2883</v>
      </c>
    </row>
    <row r="234" spans="1:73" hidden="1" x14ac:dyDescent="0.25">
      <c r="A234" s="141" t="s">
        <v>2884</v>
      </c>
      <c r="B234" s="141" t="s">
        <v>2885</v>
      </c>
      <c r="C234" s="139" t="s">
        <v>2886</v>
      </c>
      <c r="D234" s="140">
        <v>44518</v>
      </c>
      <c r="E234" s="141" t="s">
        <v>2887</v>
      </c>
      <c r="F234" s="141" t="s">
        <v>428</v>
      </c>
      <c r="G234" s="141" t="s">
        <v>428</v>
      </c>
      <c r="H234" s="141" t="s">
        <v>428</v>
      </c>
      <c r="I234" s="141">
        <v>0.9</v>
      </c>
      <c r="J234" s="141" t="s">
        <v>83</v>
      </c>
      <c r="K234" s="141" t="s">
        <v>434</v>
      </c>
      <c r="L234" s="139">
        <v>2.02</v>
      </c>
      <c r="M234" s="140">
        <v>45620</v>
      </c>
      <c r="N234" s="141" t="s">
        <v>773</v>
      </c>
      <c r="O234" s="141" t="s">
        <v>2888</v>
      </c>
      <c r="P234" s="141" t="s">
        <v>2889</v>
      </c>
      <c r="Q234" s="139">
        <v>33</v>
      </c>
      <c r="R234" s="141" t="s">
        <v>432</v>
      </c>
      <c r="S234" s="141" t="s">
        <v>789</v>
      </c>
      <c r="T234" s="141" t="s">
        <v>2890</v>
      </c>
      <c r="U234" s="141" t="s">
        <v>430</v>
      </c>
      <c r="V234" s="139">
        <v>100</v>
      </c>
      <c r="W234" s="139"/>
      <c r="X234" s="141" t="s">
        <v>1083</v>
      </c>
      <c r="Y234" s="141" t="s">
        <v>2891</v>
      </c>
      <c r="Z234" s="141" t="s">
        <v>90</v>
      </c>
      <c r="AA234" s="139"/>
      <c r="AB234" s="139"/>
      <c r="AC234" s="139"/>
      <c r="AD234" s="139"/>
      <c r="AE234" s="141" t="s">
        <v>2892</v>
      </c>
      <c r="AF234" s="141" t="s">
        <v>290</v>
      </c>
      <c r="AG234" s="141" t="s">
        <v>1150</v>
      </c>
      <c r="AH234" s="141" t="s">
        <v>428</v>
      </c>
      <c r="AI234" s="141" t="s">
        <v>90</v>
      </c>
      <c r="AJ234" s="141" t="s">
        <v>90</v>
      </c>
      <c r="AK234" s="142" t="s">
        <v>1</v>
      </c>
      <c r="AL234" s="141" t="s">
        <v>1930</v>
      </c>
      <c r="AM234" s="141" t="s">
        <v>427</v>
      </c>
      <c r="AN234" s="141" t="s">
        <v>436</v>
      </c>
      <c r="AO234" s="139"/>
      <c r="AP234" s="141" t="s">
        <v>90</v>
      </c>
      <c r="AQ234" s="141" t="s">
        <v>90</v>
      </c>
      <c r="AR234" s="141" t="s">
        <v>90</v>
      </c>
      <c r="AS234" s="139" t="s">
        <v>2893</v>
      </c>
      <c r="AT234" s="141">
        <v>1000</v>
      </c>
      <c r="AU234" s="139">
        <v>0.9</v>
      </c>
      <c r="AV234" s="140">
        <v>44524</v>
      </c>
      <c r="AW234" s="140"/>
      <c r="AX234" s="141">
        <v>2.02</v>
      </c>
      <c r="AY234" s="141" t="s">
        <v>90</v>
      </c>
      <c r="AZ234" s="140">
        <v>44889</v>
      </c>
      <c r="BA234" s="141" t="s">
        <v>2894</v>
      </c>
      <c r="BB234" s="141" t="s">
        <v>90</v>
      </c>
      <c r="BC234" s="140">
        <v>44524</v>
      </c>
      <c r="BD234" s="141" t="s">
        <v>90</v>
      </c>
      <c r="BE234" s="140">
        <v>44524</v>
      </c>
      <c r="BF234" s="141" t="s">
        <v>2227</v>
      </c>
      <c r="BG234" s="141" t="s">
        <v>2895</v>
      </c>
      <c r="BH234" s="141" t="s">
        <v>2896</v>
      </c>
      <c r="BI234" s="141" t="s">
        <v>426</v>
      </c>
      <c r="BJ234" s="141" t="s">
        <v>426</v>
      </c>
      <c r="BK234" s="141" t="s">
        <v>425</v>
      </c>
      <c r="BL234" s="141" t="s">
        <v>424</v>
      </c>
      <c r="BM234" s="141" t="s">
        <v>423</v>
      </c>
      <c r="BN234" s="141" t="s">
        <v>90</v>
      </c>
      <c r="BO234" s="141" t="s">
        <v>126</v>
      </c>
      <c r="BP234" s="141" t="s">
        <v>90</v>
      </c>
      <c r="BQ234" s="142" t="s">
        <v>90</v>
      </c>
      <c r="BR234" s="38"/>
      <c r="BS234" t="s">
        <v>7</v>
      </c>
      <c r="BT234" s="141" t="s">
        <v>8</v>
      </c>
      <c r="BU234" s="139" t="s">
        <v>2897</v>
      </c>
    </row>
    <row r="235" spans="1:73" hidden="1" x14ac:dyDescent="0.25">
      <c r="A235" s="141" t="s">
        <v>2898</v>
      </c>
      <c r="B235" s="141" t="s">
        <v>2899</v>
      </c>
      <c r="C235" s="139" t="s">
        <v>2900</v>
      </c>
      <c r="D235" s="140">
        <v>44517</v>
      </c>
      <c r="E235" s="141" t="s">
        <v>2901</v>
      </c>
      <c r="F235" s="141" t="s">
        <v>1248</v>
      </c>
      <c r="G235" s="141" t="s">
        <v>974</v>
      </c>
      <c r="H235" s="141" t="s">
        <v>1248</v>
      </c>
      <c r="I235" s="141">
        <v>3</v>
      </c>
      <c r="J235" s="141" t="s">
        <v>83</v>
      </c>
      <c r="K235" s="141" t="s">
        <v>434</v>
      </c>
      <c r="L235" s="139">
        <v>1.6</v>
      </c>
      <c r="M235" s="140">
        <v>45620</v>
      </c>
      <c r="N235" s="141" t="s">
        <v>433</v>
      </c>
      <c r="O235" s="141" t="s">
        <v>2902</v>
      </c>
      <c r="P235" s="141" t="s">
        <v>2903</v>
      </c>
      <c r="Q235" s="139">
        <v>40</v>
      </c>
      <c r="R235" s="141" t="s">
        <v>432</v>
      </c>
      <c r="S235" s="141" t="s">
        <v>458</v>
      </c>
      <c r="T235" s="141" t="s">
        <v>90</v>
      </c>
      <c r="U235" s="141" t="s">
        <v>430</v>
      </c>
      <c r="V235" s="139">
        <v>99.944999999999993</v>
      </c>
      <c r="W235" s="139">
        <v>2.8E-3</v>
      </c>
      <c r="X235" s="141" t="s">
        <v>1020</v>
      </c>
      <c r="Y235" s="141" t="s">
        <v>1021</v>
      </c>
      <c r="Z235" s="141" t="s">
        <v>90</v>
      </c>
      <c r="AA235" s="139"/>
      <c r="AB235" s="139"/>
      <c r="AC235" s="139"/>
      <c r="AD235" s="139"/>
      <c r="AE235" s="141" t="s">
        <v>2904</v>
      </c>
      <c r="AF235" s="141" t="s">
        <v>290</v>
      </c>
      <c r="AG235" s="141" t="s">
        <v>1008</v>
      </c>
      <c r="AH235" s="141" t="s">
        <v>1248</v>
      </c>
      <c r="AI235" s="141" t="s">
        <v>440</v>
      </c>
      <c r="AJ235" s="141" t="s">
        <v>90</v>
      </c>
      <c r="AK235" s="142" t="s">
        <v>82</v>
      </c>
      <c r="AL235" s="141" t="s">
        <v>1930</v>
      </c>
      <c r="AM235" s="141" t="s">
        <v>731</v>
      </c>
      <c r="AN235" s="141" t="s">
        <v>435</v>
      </c>
      <c r="AO235" s="139"/>
      <c r="AP235" s="141" t="s">
        <v>90</v>
      </c>
      <c r="AQ235" s="141" t="s">
        <v>90</v>
      </c>
      <c r="AR235" s="141" t="s">
        <v>90</v>
      </c>
      <c r="AS235" s="139" t="s">
        <v>2905</v>
      </c>
      <c r="AT235" s="141">
        <v>1000</v>
      </c>
      <c r="AU235" s="139">
        <v>3</v>
      </c>
      <c r="AV235" s="140">
        <v>44524</v>
      </c>
      <c r="AW235" s="140"/>
      <c r="AX235" s="141">
        <v>1.6</v>
      </c>
      <c r="AY235" s="141" t="s">
        <v>90</v>
      </c>
      <c r="AZ235" s="140">
        <v>44705</v>
      </c>
      <c r="BA235" s="141" t="s">
        <v>2906</v>
      </c>
      <c r="BB235" s="141" t="s">
        <v>2898</v>
      </c>
      <c r="BC235" s="140">
        <v>44524</v>
      </c>
      <c r="BD235" s="141" t="s">
        <v>90</v>
      </c>
      <c r="BE235" s="140">
        <v>44524</v>
      </c>
      <c r="BF235" s="141" t="s">
        <v>2907</v>
      </c>
      <c r="BG235" s="141" t="s">
        <v>2908</v>
      </c>
      <c r="BH235" s="141" t="s">
        <v>2909</v>
      </c>
      <c r="BI235" s="141" t="s">
        <v>426</v>
      </c>
      <c r="BJ235" s="141" t="s">
        <v>426</v>
      </c>
      <c r="BK235" s="141" t="s">
        <v>425</v>
      </c>
      <c r="BL235" s="141" t="s">
        <v>424</v>
      </c>
      <c r="BM235" s="141" t="s">
        <v>423</v>
      </c>
      <c r="BN235" s="141" t="s">
        <v>90</v>
      </c>
      <c r="BO235" s="141" t="s">
        <v>126</v>
      </c>
      <c r="BP235" s="141" t="s">
        <v>90</v>
      </c>
      <c r="BQ235" s="142" t="s">
        <v>90</v>
      </c>
      <c r="BR235" s="38"/>
      <c r="BS235" t="s">
        <v>7</v>
      </c>
      <c r="BT235" s="141" t="s">
        <v>13</v>
      </c>
      <c r="BU235" s="139" t="s">
        <v>2910</v>
      </c>
    </row>
    <row r="236" spans="1:73" hidden="1" x14ac:dyDescent="0.25">
      <c r="A236" s="141" t="s">
        <v>2911</v>
      </c>
      <c r="B236" s="141" t="s">
        <v>2912</v>
      </c>
      <c r="C236" s="139" t="s">
        <v>2913</v>
      </c>
      <c r="D236" s="140">
        <v>44517</v>
      </c>
      <c r="E236" s="141" t="s">
        <v>2914</v>
      </c>
      <c r="F236" s="141" t="s">
        <v>428</v>
      </c>
      <c r="G236" s="141" t="s">
        <v>428</v>
      </c>
      <c r="H236" s="141" t="s">
        <v>428</v>
      </c>
      <c r="I236" s="141">
        <v>2.5</v>
      </c>
      <c r="J236" s="141" t="s">
        <v>83</v>
      </c>
      <c r="K236" s="141" t="s">
        <v>434</v>
      </c>
      <c r="L236" s="139">
        <v>2.8</v>
      </c>
      <c r="M236" s="140">
        <v>45618</v>
      </c>
      <c r="N236" s="141" t="s">
        <v>433</v>
      </c>
      <c r="O236" s="141" t="s">
        <v>2793</v>
      </c>
      <c r="P236" s="141" t="s">
        <v>2555</v>
      </c>
      <c r="Q236" s="139">
        <v>50</v>
      </c>
      <c r="R236" s="141" t="s">
        <v>432</v>
      </c>
      <c r="S236" s="141" t="s">
        <v>431</v>
      </c>
      <c r="T236" s="141" t="s">
        <v>90</v>
      </c>
      <c r="U236" s="141" t="s">
        <v>430</v>
      </c>
      <c r="V236" s="139">
        <v>100</v>
      </c>
      <c r="W236" s="139">
        <v>-2.0000000000000001E-4</v>
      </c>
      <c r="X236" s="141" t="s">
        <v>634</v>
      </c>
      <c r="Y236" s="141" t="s">
        <v>1203</v>
      </c>
      <c r="Z236" s="141" t="s">
        <v>2915</v>
      </c>
      <c r="AA236" s="139"/>
      <c r="AB236" s="139"/>
      <c r="AC236" s="139"/>
      <c r="AD236" s="139"/>
      <c r="AE236" s="141" t="s">
        <v>2916</v>
      </c>
      <c r="AF236" s="141" t="s">
        <v>290</v>
      </c>
      <c r="AG236" s="141" t="s">
        <v>1087</v>
      </c>
      <c r="AH236" s="141" t="s">
        <v>428</v>
      </c>
      <c r="AI236" s="141" t="s">
        <v>440</v>
      </c>
      <c r="AJ236" s="141" t="s">
        <v>90</v>
      </c>
      <c r="AK236" s="142" t="s">
        <v>1</v>
      </c>
      <c r="AL236" s="141" t="s">
        <v>1105</v>
      </c>
      <c r="AM236" s="141" t="s">
        <v>427</v>
      </c>
      <c r="AN236" s="141" t="s">
        <v>435</v>
      </c>
      <c r="AO236" s="139"/>
      <c r="AP236" s="141" t="s">
        <v>90</v>
      </c>
      <c r="AQ236" s="141" t="s">
        <v>90</v>
      </c>
      <c r="AR236" s="141" t="s">
        <v>90</v>
      </c>
      <c r="AS236" s="139" t="s">
        <v>2917</v>
      </c>
      <c r="AT236" s="141">
        <v>1000</v>
      </c>
      <c r="AU236" s="139">
        <v>2.5</v>
      </c>
      <c r="AV236" s="140">
        <v>44522</v>
      </c>
      <c r="AW236" s="140"/>
      <c r="AX236" s="141">
        <v>2.8</v>
      </c>
      <c r="AY236" s="141" t="s">
        <v>90</v>
      </c>
      <c r="AZ236" s="140">
        <v>44703</v>
      </c>
      <c r="BA236" s="141" t="s">
        <v>2918</v>
      </c>
      <c r="BB236" s="141" t="s">
        <v>90</v>
      </c>
      <c r="BC236" s="140">
        <v>44522</v>
      </c>
      <c r="BD236" s="141" t="s">
        <v>90</v>
      </c>
      <c r="BE236" s="140">
        <v>44522</v>
      </c>
      <c r="BF236" s="141" t="s">
        <v>90</v>
      </c>
      <c r="BG236" s="141" t="s">
        <v>2919</v>
      </c>
      <c r="BH236" s="141" t="s">
        <v>2920</v>
      </c>
      <c r="BI236" s="141" t="s">
        <v>426</v>
      </c>
      <c r="BJ236" s="141" t="s">
        <v>426</v>
      </c>
      <c r="BK236" s="141" t="s">
        <v>425</v>
      </c>
      <c r="BL236" s="141" t="s">
        <v>424</v>
      </c>
      <c r="BM236" s="141" t="s">
        <v>423</v>
      </c>
      <c r="BN236" s="141" t="s">
        <v>90</v>
      </c>
      <c r="BO236" s="141" t="s">
        <v>126</v>
      </c>
      <c r="BP236" s="141" t="s">
        <v>90</v>
      </c>
      <c r="BQ236" s="142" t="s">
        <v>90</v>
      </c>
      <c r="BR236" s="38"/>
      <c r="BS236" t="s">
        <v>7</v>
      </c>
      <c r="BT236" s="141" t="s">
        <v>10</v>
      </c>
      <c r="BU236" s="139" t="s">
        <v>2921</v>
      </c>
    </row>
    <row r="237" spans="1:73" hidden="1" x14ac:dyDescent="0.25">
      <c r="A237" s="141" t="s">
        <v>2922</v>
      </c>
      <c r="B237" s="141" t="s">
        <v>2923</v>
      </c>
      <c r="C237" s="139" t="s">
        <v>2924</v>
      </c>
      <c r="D237" s="140">
        <v>44515</v>
      </c>
      <c r="E237" s="141" t="s">
        <v>2925</v>
      </c>
      <c r="F237" s="141" t="s">
        <v>2926</v>
      </c>
      <c r="G237" s="141" t="s">
        <v>974</v>
      </c>
      <c r="H237" s="141" t="s">
        <v>801</v>
      </c>
      <c r="I237" s="141">
        <v>3</v>
      </c>
      <c r="J237" s="141" t="s">
        <v>83</v>
      </c>
      <c r="K237" s="141" t="s">
        <v>434</v>
      </c>
      <c r="L237" s="139">
        <v>2.9</v>
      </c>
      <c r="M237" s="140">
        <v>45614</v>
      </c>
      <c r="N237" s="141" t="s">
        <v>433</v>
      </c>
      <c r="O237" s="141" t="s">
        <v>2927</v>
      </c>
      <c r="P237" s="141" t="s">
        <v>2928</v>
      </c>
      <c r="Q237" s="139">
        <v>35</v>
      </c>
      <c r="R237" s="141" t="s">
        <v>432</v>
      </c>
      <c r="S237" s="141" t="s">
        <v>458</v>
      </c>
      <c r="T237" s="141" t="s">
        <v>90</v>
      </c>
      <c r="U237" s="141" t="s">
        <v>430</v>
      </c>
      <c r="V237" s="139">
        <v>100</v>
      </c>
      <c r="W237" s="139">
        <v>2.9999999999999997E-4</v>
      </c>
      <c r="X237" s="141" t="s">
        <v>634</v>
      </c>
      <c r="Y237" s="141" t="s">
        <v>1059</v>
      </c>
      <c r="Z237" s="141" t="s">
        <v>90</v>
      </c>
      <c r="AA237" s="139"/>
      <c r="AB237" s="139"/>
      <c r="AC237" s="139"/>
      <c r="AD237" s="139"/>
      <c r="AE237" s="141" t="s">
        <v>2929</v>
      </c>
      <c r="AF237" s="141" t="s">
        <v>290</v>
      </c>
      <c r="AG237" s="141" t="s">
        <v>711</v>
      </c>
      <c r="AH237" s="141" t="s">
        <v>801</v>
      </c>
      <c r="AI237" s="141" t="s">
        <v>440</v>
      </c>
      <c r="AJ237" s="141" t="s">
        <v>90</v>
      </c>
      <c r="AK237" s="142" t="s">
        <v>349</v>
      </c>
      <c r="AL237" s="141" t="s">
        <v>2392</v>
      </c>
      <c r="AM237" s="141" t="s">
        <v>427</v>
      </c>
      <c r="AN237" s="141" t="s">
        <v>808</v>
      </c>
      <c r="AO237" s="139"/>
      <c r="AP237" s="141" t="s">
        <v>90</v>
      </c>
      <c r="AQ237" s="141" t="s">
        <v>90</v>
      </c>
      <c r="AR237" s="141" t="s">
        <v>90</v>
      </c>
      <c r="AS237" s="139" t="s">
        <v>2930</v>
      </c>
      <c r="AT237" s="141">
        <v>1000</v>
      </c>
      <c r="AU237" s="139">
        <v>3</v>
      </c>
      <c r="AV237" s="140">
        <v>44518</v>
      </c>
      <c r="AW237" s="140"/>
      <c r="AX237" s="141">
        <v>2.9</v>
      </c>
      <c r="AY237" s="141" t="s">
        <v>90</v>
      </c>
      <c r="AZ237" s="140">
        <v>44699</v>
      </c>
      <c r="BA237" s="141" t="s">
        <v>2931</v>
      </c>
      <c r="BB237" s="141" t="s">
        <v>2922</v>
      </c>
      <c r="BC237" s="140">
        <v>44518</v>
      </c>
      <c r="BD237" s="141" t="s">
        <v>90</v>
      </c>
      <c r="BE237" s="140">
        <v>44518</v>
      </c>
      <c r="BF237" s="141" t="s">
        <v>713</v>
      </c>
      <c r="BG237" s="141" t="s">
        <v>2932</v>
      </c>
      <c r="BH237" s="141" t="s">
        <v>2933</v>
      </c>
      <c r="BI237" s="141" t="s">
        <v>426</v>
      </c>
      <c r="BJ237" s="141" t="s">
        <v>426</v>
      </c>
      <c r="BK237" s="141" t="s">
        <v>425</v>
      </c>
      <c r="BL237" s="141" t="s">
        <v>424</v>
      </c>
      <c r="BM237" s="141" t="s">
        <v>423</v>
      </c>
      <c r="BN237" s="141" t="s">
        <v>90</v>
      </c>
      <c r="BO237" s="141" t="s">
        <v>126</v>
      </c>
      <c r="BP237" s="141" t="s">
        <v>90</v>
      </c>
      <c r="BQ237" s="142" t="s">
        <v>90</v>
      </c>
      <c r="BR237" s="38"/>
      <c r="BS237" t="s">
        <v>7</v>
      </c>
      <c r="BT237" s="141" t="s">
        <v>10</v>
      </c>
      <c r="BU237" s="139" t="s">
        <v>2934</v>
      </c>
    </row>
    <row r="238" spans="1:73" hidden="1" x14ac:dyDescent="0.25">
      <c r="A238" s="141" t="s">
        <v>2935</v>
      </c>
      <c r="B238" s="141" t="s">
        <v>2936</v>
      </c>
      <c r="C238" s="139" t="s">
        <v>2937</v>
      </c>
      <c r="D238" s="140">
        <v>44515</v>
      </c>
      <c r="E238" s="141" t="s">
        <v>2938</v>
      </c>
      <c r="F238" s="141" t="s">
        <v>428</v>
      </c>
      <c r="G238" s="141" t="s">
        <v>428</v>
      </c>
      <c r="H238" s="141" t="s">
        <v>428</v>
      </c>
      <c r="I238" s="141">
        <v>1</v>
      </c>
      <c r="J238" s="141" t="s">
        <v>83</v>
      </c>
      <c r="K238" s="141" t="s">
        <v>434</v>
      </c>
      <c r="L238" s="139">
        <v>5</v>
      </c>
      <c r="M238" s="140">
        <v>45614</v>
      </c>
      <c r="N238" s="141" t="s">
        <v>433</v>
      </c>
      <c r="O238" s="141" t="s">
        <v>2939</v>
      </c>
      <c r="P238" s="141" t="s">
        <v>2940</v>
      </c>
      <c r="Q238" s="139">
        <v>10</v>
      </c>
      <c r="R238" s="141" t="s">
        <v>432</v>
      </c>
      <c r="S238" s="141" t="s">
        <v>431</v>
      </c>
      <c r="T238" s="141" t="s">
        <v>90</v>
      </c>
      <c r="U238" s="141" t="s">
        <v>430</v>
      </c>
      <c r="V238" s="139">
        <v>100</v>
      </c>
      <c r="W238" s="139"/>
      <c r="X238" s="141" t="s">
        <v>1815</v>
      </c>
      <c r="Y238" s="141" t="s">
        <v>2941</v>
      </c>
      <c r="Z238" s="141" t="s">
        <v>2942</v>
      </c>
      <c r="AA238" s="139"/>
      <c r="AB238" s="139"/>
      <c r="AC238" s="139"/>
      <c r="AD238" s="139"/>
      <c r="AE238" s="141" t="s">
        <v>2943</v>
      </c>
      <c r="AF238" s="141" t="s">
        <v>290</v>
      </c>
      <c r="AG238" s="141" t="s">
        <v>429</v>
      </c>
      <c r="AH238" s="141" t="s">
        <v>428</v>
      </c>
      <c r="AI238" s="141" t="s">
        <v>372</v>
      </c>
      <c r="AJ238" s="141" t="s">
        <v>90</v>
      </c>
      <c r="AK238" s="142" t="s">
        <v>1</v>
      </c>
      <c r="AL238" s="141" t="s">
        <v>2392</v>
      </c>
      <c r="AM238" s="141" t="s">
        <v>427</v>
      </c>
      <c r="AN238" s="141" t="s">
        <v>808</v>
      </c>
      <c r="AO238" s="139"/>
      <c r="AP238" s="141" t="s">
        <v>90</v>
      </c>
      <c r="AQ238" s="141" t="s">
        <v>90</v>
      </c>
      <c r="AR238" s="141" t="s">
        <v>90</v>
      </c>
      <c r="AS238" s="139" t="s">
        <v>2944</v>
      </c>
      <c r="AT238" s="141">
        <v>1000</v>
      </c>
      <c r="AU238" s="139">
        <v>1</v>
      </c>
      <c r="AV238" s="140">
        <v>44518</v>
      </c>
      <c r="AW238" s="140"/>
      <c r="AX238" s="141">
        <v>5</v>
      </c>
      <c r="AY238" s="141" t="s">
        <v>90</v>
      </c>
      <c r="AZ238" s="140">
        <v>44699</v>
      </c>
      <c r="BA238" s="141" t="s">
        <v>2945</v>
      </c>
      <c r="BB238" s="141" t="s">
        <v>90</v>
      </c>
      <c r="BC238" s="140">
        <v>44518</v>
      </c>
      <c r="BD238" s="141" t="s">
        <v>90</v>
      </c>
      <c r="BE238" s="140">
        <v>44518</v>
      </c>
      <c r="BF238" s="141" t="s">
        <v>713</v>
      </c>
      <c r="BG238" s="141" t="s">
        <v>2946</v>
      </c>
      <c r="BH238" s="141" t="s">
        <v>2947</v>
      </c>
      <c r="BI238" s="141" t="s">
        <v>426</v>
      </c>
      <c r="BJ238" s="141" t="s">
        <v>426</v>
      </c>
      <c r="BK238" s="141" t="s">
        <v>425</v>
      </c>
      <c r="BL238" s="141" t="s">
        <v>424</v>
      </c>
      <c r="BM238" s="141" t="s">
        <v>423</v>
      </c>
      <c r="BN238" s="141" t="s">
        <v>90</v>
      </c>
      <c r="BO238" s="141" t="s">
        <v>126</v>
      </c>
      <c r="BP238" s="141" t="s">
        <v>90</v>
      </c>
      <c r="BQ238" s="142" t="s">
        <v>90</v>
      </c>
      <c r="BR238" s="38"/>
      <c r="BS238" t="s">
        <v>7</v>
      </c>
      <c r="BT238" s="141" t="s">
        <v>21</v>
      </c>
      <c r="BU238" s="139" t="s">
        <v>2948</v>
      </c>
    </row>
    <row r="239" spans="1:73" hidden="1" x14ac:dyDescent="0.25">
      <c r="A239" s="141" t="s">
        <v>2949</v>
      </c>
      <c r="B239" s="141" t="s">
        <v>2950</v>
      </c>
      <c r="C239" s="139" t="s">
        <v>2951</v>
      </c>
      <c r="D239" s="140">
        <v>44511</v>
      </c>
      <c r="E239" s="141" t="s">
        <v>2952</v>
      </c>
      <c r="F239" s="141" t="s">
        <v>428</v>
      </c>
      <c r="G239" s="141" t="s">
        <v>428</v>
      </c>
      <c r="H239" s="141" t="s">
        <v>428</v>
      </c>
      <c r="I239" s="141">
        <v>3</v>
      </c>
      <c r="J239" s="141" t="s">
        <v>83</v>
      </c>
      <c r="K239" s="141" t="s">
        <v>434</v>
      </c>
      <c r="L239" s="139">
        <v>3.5</v>
      </c>
      <c r="M239" s="140">
        <v>45614</v>
      </c>
      <c r="N239" s="141" t="s">
        <v>433</v>
      </c>
      <c r="O239" s="141" t="s">
        <v>2953</v>
      </c>
      <c r="P239" s="141" t="s">
        <v>2954</v>
      </c>
      <c r="Q239" s="139">
        <v>50</v>
      </c>
      <c r="R239" s="141" t="s">
        <v>432</v>
      </c>
      <c r="S239" s="141" t="s">
        <v>458</v>
      </c>
      <c r="T239" s="141" t="s">
        <v>90</v>
      </c>
      <c r="U239" s="141" t="s">
        <v>430</v>
      </c>
      <c r="V239" s="139">
        <v>100</v>
      </c>
      <c r="W239" s="139"/>
      <c r="X239" s="141" t="s">
        <v>634</v>
      </c>
      <c r="Y239" s="141" t="s">
        <v>1852</v>
      </c>
      <c r="Z239" s="141" t="s">
        <v>90</v>
      </c>
      <c r="AA239" s="139"/>
      <c r="AB239" s="139"/>
      <c r="AC239" s="139"/>
      <c r="AD239" s="139"/>
      <c r="AE239" s="141" t="s">
        <v>2955</v>
      </c>
      <c r="AF239" s="141" t="s">
        <v>290</v>
      </c>
      <c r="AG239" s="141" t="s">
        <v>1150</v>
      </c>
      <c r="AH239" s="141" t="s">
        <v>428</v>
      </c>
      <c r="AI239" s="141" t="s">
        <v>372</v>
      </c>
      <c r="AJ239" s="141" t="s">
        <v>90</v>
      </c>
      <c r="AK239" s="142" t="s">
        <v>1</v>
      </c>
      <c r="AL239" s="141" t="s">
        <v>2392</v>
      </c>
      <c r="AM239" s="141" t="s">
        <v>427</v>
      </c>
      <c r="AN239" s="141" t="s">
        <v>436</v>
      </c>
      <c r="AO239" s="139"/>
      <c r="AP239" s="141" t="s">
        <v>90</v>
      </c>
      <c r="AQ239" s="141" t="s">
        <v>90</v>
      </c>
      <c r="AR239" s="141" t="s">
        <v>90</v>
      </c>
      <c r="AS239" s="139" t="s">
        <v>2956</v>
      </c>
      <c r="AT239" s="141">
        <v>1000</v>
      </c>
      <c r="AU239" s="139">
        <v>3</v>
      </c>
      <c r="AV239" s="140">
        <v>44518</v>
      </c>
      <c r="AW239" s="140"/>
      <c r="AX239" s="141">
        <v>3.5</v>
      </c>
      <c r="AY239" s="141" t="s">
        <v>90</v>
      </c>
      <c r="AZ239" s="140">
        <v>44699</v>
      </c>
      <c r="BA239" s="141" t="s">
        <v>2957</v>
      </c>
      <c r="BB239" s="141" t="s">
        <v>2949</v>
      </c>
      <c r="BC239" s="140">
        <v>44518</v>
      </c>
      <c r="BD239" s="141" t="s">
        <v>90</v>
      </c>
      <c r="BE239" s="140">
        <v>44518</v>
      </c>
      <c r="BF239" s="141" t="s">
        <v>713</v>
      </c>
      <c r="BG239" s="141" t="s">
        <v>2958</v>
      </c>
      <c r="BH239" s="141" t="s">
        <v>2959</v>
      </c>
      <c r="BI239" s="141" t="s">
        <v>426</v>
      </c>
      <c r="BJ239" s="141" t="s">
        <v>426</v>
      </c>
      <c r="BK239" s="141" t="s">
        <v>425</v>
      </c>
      <c r="BL239" s="141" t="s">
        <v>424</v>
      </c>
      <c r="BM239" s="141" t="s">
        <v>423</v>
      </c>
      <c r="BN239" s="141" t="s">
        <v>90</v>
      </c>
      <c r="BO239" s="141" t="s">
        <v>126</v>
      </c>
      <c r="BP239" s="141" t="s">
        <v>90</v>
      </c>
      <c r="BQ239" s="142" t="s">
        <v>90</v>
      </c>
      <c r="BR239" s="38"/>
      <c r="BS239" t="s">
        <v>7</v>
      </c>
      <c r="BT239" s="141" t="s">
        <v>10</v>
      </c>
      <c r="BU239" s="139" t="s">
        <v>2960</v>
      </c>
    </row>
    <row r="240" spans="1:73" hidden="1" x14ac:dyDescent="0.25">
      <c r="A240" s="141" t="s">
        <v>1900</v>
      </c>
      <c r="B240" s="141" t="s">
        <v>2961</v>
      </c>
      <c r="C240" s="139" t="s">
        <v>2962</v>
      </c>
      <c r="D240" s="140">
        <v>44510</v>
      </c>
      <c r="E240" s="141" t="s">
        <v>2963</v>
      </c>
      <c r="F240" s="141" t="s">
        <v>1904</v>
      </c>
      <c r="G240" s="141" t="s">
        <v>974</v>
      </c>
      <c r="H240" s="141" t="s">
        <v>1904</v>
      </c>
      <c r="I240" s="141">
        <v>15</v>
      </c>
      <c r="J240" s="141" t="s">
        <v>108</v>
      </c>
      <c r="K240" s="141" t="s">
        <v>434</v>
      </c>
      <c r="L240" s="139">
        <v>0</v>
      </c>
      <c r="M240" s="140">
        <v>45613</v>
      </c>
      <c r="N240" s="141" t="s">
        <v>2964</v>
      </c>
      <c r="O240" s="141" t="s">
        <v>2965</v>
      </c>
      <c r="P240" s="141" t="s">
        <v>2966</v>
      </c>
      <c r="Q240" s="139">
        <v>20</v>
      </c>
      <c r="R240" s="141" t="s">
        <v>432</v>
      </c>
      <c r="S240" s="141" t="s">
        <v>431</v>
      </c>
      <c r="T240" s="141" t="s">
        <v>90</v>
      </c>
      <c r="U240" s="141" t="s">
        <v>430</v>
      </c>
      <c r="V240" s="139">
        <v>100.578</v>
      </c>
      <c r="W240" s="139"/>
      <c r="X240" s="141" t="s">
        <v>439</v>
      </c>
      <c r="Y240" s="141" t="s">
        <v>1430</v>
      </c>
      <c r="Z240" s="141" t="s">
        <v>90</v>
      </c>
      <c r="AA240" s="139"/>
      <c r="AB240" s="139"/>
      <c r="AC240" s="139">
        <v>0.43</v>
      </c>
      <c r="AD240" s="139">
        <v>0.03</v>
      </c>
      <c r="AE240" s="141" t="s">
        <v>90</v>
      </c>
      <c r="AF240" s="141" t="s">
        <v>290</v>
      </c>
      <c r="AG240" s="141" t="s">
        <v>1150</v>
      </c>
      <c r="AH240" s="141" t="s">
        <v>1904</v>
      </c>
      <c r="AI240" s="141" t="s">
        <v>90</v>
      </c>
      <c r="AJ240" s="141" t="s">
        <v>90</v>
      </c>
      <c r="AK240" s="142" t="s">
        <v>2</v>
      </c>
      <c r="AL240" s="141" t="s">
        <v>2392</v>
      </c>
      <c r="AM240" s="141" t="s">
        <v>1906</v>
      </c>
      <c r="AN240" s="141" t="s">
        <v>435</v>
      </c>
      <c r="AO240" s="139"/>
      <c r="AP240" s="141" t="s">
        <v>90</v>
      </c>
      <c r="AQ240" s="141" t="s">
        <v>90</v>
      </c>
      <c r="AR240" s="141" t="s">
        <v>90</v>
      </c>
      <c r="AS240" s="139" t="s">
        <v>2967</v>
      </c>
      <c r="AT240" s="141">
        <v>1000</v>
      </c>
      <c r="AU240" s="139">
        <v>15</v>
      </c>
      <c r="AV240" s="140">
        <v>44517</v>
      </c>
      <c r="AW240" s="140"/>
      <c r="AX240" s="141">
        <v>0</v>
      </c>
      <c r="AY240" s="141" t="s">
        <v>90</v>
      </c>
      <c r="AZ240" s="140">
        <v>44882</v>
      </c>
      <c r="BA240" s="141" t="s">
        <v>2968</v>
      </c>
      <c r="BB240" s="141" t="s">
        <v>90</v>
      </c>
      <c r="BC240" s="140">
        <v>44517</v>
      </c>
      <c r="BD240" s="141" t="s">
        <v>90</v>
      </c>
      <c r="BE240" s="140">
        <v>44517</v>
      </c>
      <c r="BF240" s="141" t="s">
        <v>90</v>
      </c>
      <c r="BG240" s="141" t="s">
        <v>2969</v>
      </c>
      <c r="BH240" s="141" t="s">
        <v>2970</v>
      </c>
      <c r="BI240" s="141" t="s">
        <v>426</v>
      </c>
      <c r="BJ240" s="141" t="s">
        <v>426</v>
      </c>
      <c r="BK240" s="141" t="s">
        <v>425</v>
      </c>
      <c r="BL240" s="141" t="s">
        <v>424</v>
      </c>
      <c r="BM240" s="141" t="s">
        <v>1883</v>
      </c>
      <c r="BN240" s="141" t="s">
        <v>90</v>
      </c>
      <c r="BO240" s="141" t="s">
        <v>1230</v>
      </c>
      <c r="BP240" s="141" t="s">
        <v>90</v>
      </c>
      <c r="BQ240" s="142" t="s">
        <v>90</v>
      </c>
      <c r="BR240" s="38"/>
      <c r="BS240" t="s">
        <v>7</v>
      </c>
      <c r="BT240" s="141" t="s">
        <v>12</v>
      </c>
      <c r="BU240" s="139" t="s">
        <v>2971</v>
      </c>
    </row>
    <row r="241" spans="1:73" hidden="1" x14ac:dyDescent="0.25">
      <c r="A241" s="141" t="s">
        <v>1281</v>
      </c>
      <c r="B241" s="141" t="s">
        <v>2972</v>
      </c>
      <c r="C241" s="139" t="s">
        <v>2973</v>
      </c>
      <c r="D241" s="140">
        <v>44509</v>
      </c>
      <c r="E241" s="141" t="s">
        <v>2974</v>
      </c>
      <c r="F241" s="141" t="s">
        <v>1285</v>
      </c>
      <c r="G241" s="141" t="s">
        <v>1286</v>
      </c>
      <c r="H241" s="141" t="s">
        <v>1285</v>
      </c>
      <c r="I241" s="141">
        <v>5</v>
      </c>
      <c r="J241" s="141" t="s">
        <v>83</v>
      </c>
      <c r="K241" s="141" t="s">
        <v>434</v>
      </c>
      <c r="L241" s="139">
        <v>1.75</v>
      </c>
      <c r="M241" s="140">
        <v>45613</v>
      </c>
      <c r="N241" s="141" t="s">
        <v>433</v>
      </c>
      <c r="O241" s="141" t="s">
        <v>2975</v>
      </c>
      <c r="P241" s="141" t="s">
        <v>2976</v>
      </c>
      <c r="Q241" s="139">
        <v>35</v>
      </c>
      <c r="R241" s="141" t="s">
        <v>432</v>
      </c>
      <c r="S241" s="141" t="s">
        <v>458</v>
      </c>
      <c r="T241" s="141" t="s">
        <v>90</v>
      </c>
      <c r="U241" s="141" t="s">
        <v>430</v>
      </c>
      <c r="V241" s="139">
        <v>99.891999999999996</v>
      </c>
      <c r="W241" s="139">
        <v>-1.7299999999999999E-2</v>
      </c>
      <c r="X241" s="141" t="s">
        <v>439</v>
      </c>
      <c r="Y241" s="141" t="s">
        <v>90</v>
      </c>
      <c r="Z241" s="141" t="s">
        <v>90</v>
      </c>
      <c r="AA241" s="139"/>
      <c r="AB241" s="139"/>
      <c r="AC241" s="139"/>
      <c r="AD241" s="139"/>
      <c r="AE241" s="141" t="s">
        <v>2977</v>
      </c>
      <c r="AF241" s="141" t="s">
        <v>290</v>
      </c>
      <c r="AG241" s="141" t="s">
        <v>459</v>
      </c>
      <c r="AH241" s="141" t="s">
        <v>1285</v>
      </c>
      <c r="AI241" s="141" t="s">
        <v>90</v>
      </c>
      <c r="AJ241" s="141" t="s">
        <v>90</v>
      </c>
      <c r="AK241" s="142" t="s">
        <v>82</v>
      </c>
      <c r="AL241" s="141" t="s">
        <v>2392</v>
      </c>
      <c r="AM241" s="141" t="s">
        <v>1289</v>
      </c>
      <c r="AN241" s="141" t="s">
        <v>435</v>
      </c>
      <c r="AO241" s="139"/>
      <c r="AP241" s="141" t="s">
        <v>90</v>
      </c>
      <c r="AQ241" s="141" t="s">
        <v>90</v>
      </c>
      <c r="AR241" s="141" t="s">
        <v>90</v>
      </c>
      <c r="AS241" s="139" t="s">
        <v>1290</v>
      </c>
      <c r="AT241" s="141">
        <v>1000</v>
      </c>
      <c r="AU241" s="139">
        <v>5</v>
      </c>
      <c r="AV241" s="140">
        <v>44517</v>
      </c>
      <c r="AW241" s="140"/>
      <c r="AX241" s="141">
        <v>1.75</v>
      </c>
      <c r="AY241" s="141" t="s">
        <v>90</v>
      </c>
      <c r="AZ241" s="140">
        <v>44698</v>
      </c>
      <c r="BA241" s="141" t="s">
        <v>1577</v>
      </c>
      <c r="BB241" s="141" t="s">
        <v>1281</v>
      </c>
      <c r="BC241" s="140">
        <v>44517</v>
      </c>
      <c r="BD241" s="141" t="s">
        <v>90</v>
      </c>
      <c r="BE241" s="140">
        <v>44517</v>
      </c>
      <c r="BF241" s="141" t="s">
        <v>90</v>
      </c>
      <c r="BG241" s="141" t="s">
        <v>2978</v>
      </c>
      <c r="BH241" s="141" t="s">
        <v>2979</v>
      </c>
      <c r="BI241" s="141" t="s">
        <v>426</v>
      </c>
      <c r="BJ241" s="141" t="s">
        <v>426</v>
      </c>
      <c r="BK241" s="141" t="s">
        <v>425</v>
      </c>
      <c r="BL241" s="141" t="s">
        <v>424</v>
      </c>
      <c r="BM241" s="141" t="s">
        <v>423</v>
      </c>
      <c r="BN241" s="141" t="s">
        <v>90</v>
      </c>
      <c r="BO241" s="141" t="s">
        <v>126</v>
      </c>
      <c r="BP241" s="141" t="s">
        <v>90</v>
      </c>
      <c r="BQ241" s="142" t="s">
        <v>90</v>
      </c>
      <c r="BR241" s="38"/>
      <c r="BS241" t="s">
        <v>7</v>
      </c>
      <c r="BT241" s="141" t="s">
        <v>12</v>
      </c>
      <c r="BU241" s="139" t="s">
        <v>2980</v>
      </c>
    </row>
    <row r="242" spans="1:73" hidden="1" x14ac:dyDescent="0.25">
      <c r="A242" s="141" t="s">
        <v>2981</v>
      </c>
      <c r="B242" s="141" t="s">
        <v>2982</v>
      </c>
      <c r="C242" s="139" t="s">
        <v>2983</v>
      </c>
      <c r="D242" s="140">
        <v>44509</v>
      </c>
      <c r="E242" s="141" t="s">
        <v>2984</v>
      </c>
      <c r="F242" s="141" t="s">
        <v>428</v>
      </c>
      <c r="G242" s="141" t="s">
        <v>428</v>
      </c>
      <c r="H242" s="141" t="s">
        <v>428</v>
      </c>
      <c r="I242" s="141">
        <v>4.5</v>
      </c>
      <c r="J242" s="141" t="s">
        <v>83</v>
      </c>
      <c r="K242" s="141" t="s">
        <v>434</v>
      </c>
      <c r="L242" s="139">
        <v>3.4</v>
      </c>
      <c r="M242" s="140">
        <v>45612</v>
      </c>
      <c r="N242" s="141" t="s">
        <v>433</v>
      </c>
      <c r="O242" s="141" t="s">
        <v>2985</v>
      </c>
      <c r="P242" s="141" t="s">
        <v>2986</v>
      </c>
      <c r="Q242" s="139">
        <v>30</v>
      </c>
      <c r="R242" s="141" t="s">
        <v>432</v>
      </c>
      <c r="S242" s="141" t="s">
        <v>431</v>
      </c>
      <c r="T242" s="141" t="s">
        <v>90</v>
      </c>
      <c r="U242" s="141" t="s">
        <v>430</v>
      </c>
      <c r="V242" s="139">
        <v>100</v>
      </c>
      <c r="W242" s="139">
        <v>-4.7999999999999996E-3</v>
      </c>
      <c r="X242" s="141" t="s">
        <v>1815</v>
      </c>
      <c r="Y242" s="141" t="s">
        <v>1816</v>
      </c>
      <c r="Z242" s="141" t="s">
        <v>90</v>
      </c>
      <c r="AA242" s="139"/>
      <c r="AB242" s="139"/>
      <c r="AC242" s="139"/>
      <c r="AD242" s="139"/>
      <c r="AE242" s="141" t="s">
        <v>2987</v>
      </c>
      <c r="AF242" s="141" t="s">
        <v>290</v>
      </c>
      <c r="AG242" s="141" t="s">
        <v>716</v>
      </c>
      <c r="AH242" s="141" t="s">
        <v>428</v>
      </c>
      <c r="AI242" s="141" t="s">
        <v>440</v>
      </c>
      <c r="AJ242" s="141" t="s">
        <v>90</v>
      </c>
      <c r="AK242" s="142" t="s">
        <v>1</v>
      </c>
      <c r="AL242" s="141" t="s">
        <v>2392</v>
      </c>
      <c r="AM242" s="141" t="s">
        <v>427</v>
      </c>
      <c r="AN242" s="141" t="s">
        <v>436</v>
      </c>
      <c r="AO242" s="139"/>
      <c r="AP242" s="141" t="s">
        <v>90</v>
      </c>
      <c r="AQ242" s="141" t="s">
        <v>90</v>
      </c>
      <c r="AR242" s="141" t="s">
        <v>90</v>
      </c>
      <c r="AS242" s="139" t="s">
        <v>2988</v>
      </c>
      <c r="AT242" s="141">
        <v>1000</v>
      </c>
      <c r="AU242" s="139">
        <v>4.5</v>
      </c>
      <c r="AV242" s="140">
        <v>44516</v>
      </c>
      <c r="AW242" s="140"/>
      <c r="AX242" s="141">
        <v>3.4</v>
      </c>
      <c r="AY242" s="141" t="s">
        <v>90</v>
      </c>
      <c r="AZ242" s="140">
        <v>44697</v>
      </c>
      <c r="BA242" s="141" t="s">
        <v>2989</v>
      </c>
      <c r="BB242" s="141" t="s">
        <v>90</v>
      </c>
      <c r="BC242" s="140">
        <v>44516</v>
      </c>
      <c r="BD242" s="141" t="s">
        <v>90</v>
      </c>
      <c r="BE242" s="140">
        <v>44516</v>
      </c>
      <c r="BF242" s="141" t="s">
        <v>713</v>
      </c>
      <c r="BG242" s="141" t="s">
        <v>2990</v>
      </c>
      <c r="BH242" s="141" t="s">
        <v>2991</v>
      </c>
      <c r="BI242" s="141" t="s">
        <v>426</v>
      </c>
      <c r="BJ242" s="141" t="s">
        <v>426</v>
      </c>
      <c r="BK242" s="141" t="s">
        <v>425</v>
      </c>
      <c r="BL242" s="141" t="s">
        <v>424</v>
      </c>
      <c r="BM242" s="141" t="s">
        <v>423</v>
      </c>
      <c r="BN242" s="141" t="s">
        <v>90</v>
      </c>
      <c r="BO242" s="141" t="s">
        <v>126</v>
      </c>
      <c r="BP242" s="141" t="s">
        <v>90</v>
      </c>
      <c r="BQ242" s="142" t="s">
        <v>90</v>
      </c>
      <c r="BR242" s="38"/>
      <c r="BS242" t="s">
        <v>7</v>
      </c>
      <c r="BT242" s="141" t="s">
        <v>21</v>
      </c>
      <c r="BU242" s="139" t="s">
        <v>2992</v>
      </c>
    </row>
    <row r="243" spans="1:73" hidden="1" x14ac:dyDescent="0.25">
      <c r="A243" s="141" t="s">
        <v>2993</v>
      </c>
      <c r="B243" s="141" t="s">
        <v>2994</v>
      </c>
      <c r="C243" s="139" t="s">
        <v>2995</v>
      </c>
      <c r="D243" s="140">
        <v>44509</v>
      </c>
      <c r="E243" s="141" t="s">
        <v>2996</v>
      </c>
      <c r="F243" s="141" t="s">
        <v>428</v>
      </c>
      <c r="G243" s="141" t="s">
        <v>428</v>
      </c>
      <c r="H243" s="141" t="s">
        <v>428</v>
      </c>
      <c r="I243" s="141">
        <v>2.5</v>
      </c>
      <c r="J243" s="141" t="s">
        <v>83</v>
      </c>
      <c r="K243" s="141" t="s">
        <v>434</v>
      </c>
      <c r="L243" s="139">
        <v>3.4</v>
      </c>
      <c r="M243" s="140">
        <v>45612</v>
      </c>
      <c r="N243" s="141" t="s">
        <v>433</v>
      </c>
      <c r="O243" s="141" t="s">
        <v>2997</v>
      </c>
      <c r="P243" s="141" t="s">
        <v>2986</v>
      </c>
      <c r="Q243" s="139">
        <v>50</v>
      </c>
      <c r="R243" s="141" t="s">
        <v>432</v>
      </c>
      <c r="S243" s="141" t="s">
        <v>458</v>
      </c>
      <c r="T243" s="141" t="s">
        <v>90</v>
      </c>
      <c r="U243" s="141" t="s">
        <v>430</v>
      </c>
      <c r="V243" s="139">
        <v>100</v>
      </c>
      <c r="W243" s="139">
        <v>7.9000000000000008E-3</v>
      </c>
      <c r="X243" s="141" t="s">
        <v>634</v>
      </c>
      <c r="Y243" s="141" t="s">
        <v>1203</v>
      </c>
      <c r="Z243" s="141" t="s">
        <v>2998</v>
      </c>
      <c r="AA243" s="139"/>
      <c r="AB243" s="139"/>
      <c r="AC243" s="139"/>
      <c r="AD243" s="139"/>
      <c r="AE243" s="141" t="s">
        <v>2999</v>
      </c>
      <c r="AF243" s="141" t="s">
        <v>290</v>
      </c>
      <c r="AG243" s="141" t="s">
        <v>1150</v>
      </c>
      <c r="AH243" s="141" t="s">
        <v>428</v>
      </c>
      <c r="AI243" s="141" t="s">
        <v>372</v>
      </c>
      <c r="AJ243" s="141" t="s">
        <v>90</v>
      </c>
      <c r="AK243" s="142" t="s">
        <v>1</v>
      </c>
      <c r="AL243" s="141" t="s">
        <v>2392</v>
      </c>
      <c r="AM243" s="141" t="s">
        <v>427</v>
      </c>
      <c r="AN243" s="141" t="s">
        <v>436</v>
      </c>
      <c r="AO243" s="139"/>
      <c r="AP243" s="141" t="s">
        <v>90</v>
      </c>
      <c r="AQ243" s="141" t="s">
        <v>90</v>
      </c>
      <c r="AR243" s="141" t="s">
        <v>90</v>
      </c>
      <c r="AS243" s="139" t="s">
        <v>3000</v>
      </c>
      <c r="AT243" s="141">
        <v>1000</v>
      </c>
      <c r="AU243" s="139">
        <v>2.5</v>
      </c>
      <c r="AV243" s="140">
        <v>44516</v>
      </c>
      <c r="AW243" s="140"/>
      <c r="AX243" s="141">
        <v>3.4</v>
      </c>
      <c r="AY243" s="141" t="s">
        <v>90</v>
      </c>
      <c r="AZ243" s="140">
        <v>44697</v>
      </c>
      <c r="BA243" s="141" t="s">
        <v>3001</v>
      </c>
      <c r="BB243" s="141" t="s">
        <v>2993</v>
      </c>
      <c r="BC243" s="140">
        <v>44516</v>
      </c>
      <c r="BD243" s="141" t="s">
        <v>90</v>
      </c>
      <c r="BE243" s="140">
        <v>44516</v>
      </c>
      <c r="BF243" s="141" t="s">
        <v>713</v>
      </c>
      <c r="BG243" s="141" t="s">
        <v>3002</v>
      </c>
      <c r="BH243" s="141" t="s">
        <v>3003</v>
      </c>
      <c r="BI243" s="141" t="s">
        <v>426</v>
      </c>
      <c r="BJ243" s="141" t="s">
        <v>426</v>
      </c>
      <c r="BK243" s="141" t="s">
        <v>425</v>
      </c>
      <c r="BL243" s="141" t="s">
        <v>424</v>
      </c>
      <c r="BM243" s="141" t="s">
        <v>423</v>
      </c>
      <c r="BN243" s="141" t="s">
        <v>90</v>
      </c>
      <c r="BO243" s="141" t="s">
        <v>126</v>
      </c>
      <c r="BP243" s="141" t="s">
        <v>90</v>
      </c>
      <c r="BQ243" s="142" t="s">
        <v>90</v>
      </c>
      <c r="BR243" s="38"/>
      <c r="BS243" t="s">
        <v>7</v>
      </c>
      <c r="BT243" s="141" t="s">
        <v>10</v>
      </c>
      <c r="BU243" s="139" t="s">
        <v>3004</v>
      </c>
    </row>
    <row r="244" spans="1:73" hidden="1" x14ac:dyDescent="0.25">
      <c r="A244" s="141" t="s">
        <v>3005</v>
      </c>
      <c r="B244" s="141" t="s">
        <v>3006</v>
      </c>
      <c r="C244" s="139" t="s">
        <v>3007</v>
      </c>
      <c r="D244" s="140">
        <v>44509</v>
      </c>
      <c r="E244" s="141" t="s">
        <v>3008</v>
      </c>
      <c r="F244" s="141" t="s">
        <v>3009</v>
      </c>
      <c r="G244" s="141" t="s">
        <v>802</v>
      </c>
      <c r="H244" s="141" t="s">
        <v>3009</v>
      </c>
      <c r="I244" s="141">
        <v>5</v>
      </c>
      <c r="J244" s="141" t="s">
        <v>83</v>
      </c>
      <c r="K244" s="141" t="s">
        <v>434</v>
      </c>
      <c r="L244" s="139">
        <v>1.915</v>
      </c>
      <c r="M244" s="140">
        <v>45611</v>
      </c>
      <c r="N244" s="141" t="s">
        <v>433</v>
      </c>
      <c r="O244" s="141" t="s">
        <v>3010</v>
      </c>
      <c r="P244" s="141" t="s">
        <v>3011</v>
      </c>
      <c r="Q244" s="139">
        <v>40</v>
      </c>
      <c r="R244" s="141" t="s">
        <v>432</v>
      </c>
      <c r="S244" s="141" t="s">
        <v>431</v>
      </c>
      <c r="T244" s="141" t="s">
        <v>90</v>
      </c>
      <c r="U244" s="141" t="s">
        <v>430</v>
      </c>
      <c r="V244" s="139">
        <v>100</v>
      </c>
      <c r="W244" s="139">
        <v>2.2000000000000001E-3</v>
      </c>
      <c r="X244" s="141" t="s">
        <v>1927</v>
      </c>
      <c r="Y244" s="141" t="s">
        <v>1928</v>
      </c>
      <c r="Z244" s="141" t="s">
        <v>90</v>
      </c>
      <c r="AA244" s="139"/>
      <c r="AB244" s="139"/>
      <c r="AC244" s="139"/>
      <c r="AD244" s="139"/>
      <c r="AE244" s="141" t="s">
        <v>3012</v>
      </c>
      <c r="AF244" s="141" t="s">
        <v>290</v>
      </c>
      <c r="AG244" s="141" t="s">
        <v>1223</v>
      </c>
      <c r="AH244" s="141" t="s">
        <v>3009</v>
      </c>
      <c r="AI244" s="141" t="s">
        <v>440</v>
      </c>
      <c r="AJ244" s="141" t="s">
        <v>90</v>
      </c>
      <c r="AK244" s="142" t="s">
        <v>1</v>
      </c>
      <c r="AL244" s="141" t="s">
        <v>3013</v>
      </c>
      <c r="AM244" s="141" t="s">
        <v>427</v>
      </c>
      <c r="AN244" s="141" t="s">
        <v>435</v>
      </c>
      <c r="AO244" s="139"/>
      <c r="AP244" s="141" t="s">
        <v>90</v>
      </c>
      <c r="AQ244" s="141" t="s">
        <v>90</v>
      </c>
      <c r="AR244" s="141" t="s">
        <v>90</v>
      </c>
      <c r="AS244" s="139" t="s">
        <v>3014</v>
      </c>
      <c r="AT244" s="141">
        <v>1000</v>
      </c>
      <c r="AU244" s="139">
        <v>5</v>
      </c>
      <c r="AV244" s="140">
        <v>44515</v>
      </c>
      <c r="AW244" s="140"/>
      <c r="AX244" s="141">
        <v>1.915</v>
      </c>
      <c r="AY244" s="141" t="s">
        <v>90</v>
      </c>
      <c r="AZ244" s="140">
        <v>44696</v>
      </c>
      <c r="BA244" s="141" t="s">
        <v>3015</v>
      </c>
      <c r="BB244" s="141" t="s">
        <v>90</v>
      </c>
      <c r="BC244" s="140">
        <v>44515</v>
      </c>
      <c r="BD244" s="141" t="s">
        <v>90</v>
      </c>
      <c r="BE244" s="140">
        <v>44515</v>
      </c>
      <c r="BF244" s="141" t="s">
        <v>713</v>
      </c>
      <c r="BG244" s="141" t="s">
        <v>3016</v>
      </c>
      <c r="BH244" s="141" t="s">
        <v>3017</v>
      </c>
      <c r="BI244" s="141" t="s">
        <v>426</v>
      </c>
      <c r="BJ244" s="141" t="s">
        <v>426</v>
      </c>
      <c r="BK244" s="141" t="s">
        <v>425</v>
      </c>
      <c r="BL244" s="141" t="s">
        <v>424</v>
      </c>
      <c r="BM244" s="141" t="s">
        <v>423</v>
      </c>
      <c r="BN244" s="141" t="s">
        <v>90</v>
      </c>
      <c r="BO244" s="141" t="s">
        <v>126</v>
      </c>
      <c r="BP244" s="141" t="s">
        <v>90</v>
      </c>
      <c r="BQ244" s="142" t="s">
        <v>90</v>
      </c>
      <c r="BR244" s="38"/>
      <c r="BS244" t="s">
        <v>7</v>
      </c>
      <c r="BT244" s="141" t="s">
        <v>26</v>
      </c>
      <c r="BU244" s="139" t="s">
        <v>3018</v>
      </c>
    </row>
    <row r="245" spans="1:73" hidden="1" x14ac:dyDescent="0.25">
      <c r="A245" s="141" t="s">
        <v>3019</v>
      </c>
      <c r="B245" s="141" t="s">
        <v>3020</v>
      </c>
      <c r="C245" s="139" t="s">
        <v>3021</v>
      </c>
      <c r="D245" s="140">
        <v>44505</v>
      </c>
      <c r="E245" s="141" t="s">
        <v>3022</v>
      </c>
      <c r="F245" s="141" t="s">
        <v>428</v>
      </c>
      <c r="G245" s="141" t="s">
        <v>428</v>
      </c>
      <c r="H245" s="141" t="s">
        <v>428</v>
      </c>
      <c r="I245" s="141">
        <v>0.5</v>
      </c>
      <c r="J245" s="141" t="s">
        <v>83</v>
      </c>
      <c r="K245" s="141" t="s">
        <v>434</v>
      </c>
      <c r="L245" s="139">
        <v>2</v>
      </c>
      <c r="M245" s="140">
        <v>45608</v>
      </c>
      <c r="N245" s="141" t="s">
        <v>433</v>
      </c>
      <c r="O245" s="141" t="s">
        <v>2284</v>
      </c>
      <c r="P245" s="141" t="s">
        <v>90</v>
      </c>
      <c r="Q245" s="139"/>
      <c r="R245" s="141" t="s">
        <v>432</v>
      </c>
      <c r="S245" s="141" t="s">
        <v>789</v>
      </c>
      <c r="T245" s="141" t="s">
        <v>3023</v>
      </c>
      <c r="U245" s="141" t="s">
        <v>955</v>
      </c>
      <c r="V245" s="139">
        <v>100</v>
      </c>
      <c r="W245" s="139"/>
      <c r="X245" s="141" t="s">
        <v>1083</v>
      </c>
      <c r="Y245" s="141" t="s">
        <v>3024</v>
      </c>
      <c r="Z245" s="141" t="s">
        <v>3025</v>
      </c>
      <c r="AA245" s="139"/>
      <c r="AB245" s="139"/>
      <c r="AC245" s="139"/>
      <c r="AD245" s="139"/>
      <c r="AE245" s="141" t="s">
        <v>2250</v>
      </c>
      <c r="AF245" s="141" t="s">
        <v>290</v>
      </c>
      <c r="AG245" s="141" t="s">
        <v>1150</v>
      </c>
      <c r="AH245" s="141" t="s">
        <v>428</v>
      </c>
      <c r="AI245" s="141" t="s">
        <v>438</v>
      </c>
      <c r="AJ245" s="141" t="s">
        <v>90</v>
      </c>
      <c r="AK245" s="142" t="s">
        <v>1</v>
      </c>
      <c r="AL245" s="141" t="s">
        <v>3026</v>
      </c>
      <c r="AM245" s="141" t="s">
        <v>427</v>
      </c>
      <c r="AN245" s="141" t="s">
        <v>436</v>
      </c>
      <c r="AO245" s="139"/>
      <c r="AP245" s="141" t="s">
        <v>90</v>
      </c>
      <c r="AQ245" s="141" t="s">
        <v>90</v>
      </c>
      <c r="AR245" s="141" t="s">
        <v>90</v>
      </c>
      <c r="AS245" s="139" t="s">
        <v>3027</v>
      </c>
      <c r="AT245" s="141">
        <v>1000</v>
      </c>
      <c r="AU245" s="139">
        <v>0.5</v>
      </c>
      <c r="AV245" s="140">
        <v>44512</v>
      </c>
      <c r="AW245" s="140"/>
      <c r="AX245" s="141">
        <v>2</v>
      </c>
      <c r="AY245" s="141" t="s">
        <v>90</v>
      </c>
      <c r="AZ245" s="140">
        <v>44693</v>
      </c>
      <c r="BA245" s="141" t="s">
        <v>3028</v>
      </c>
      <c r="BB245" s="141" t="s">
        <v>90</v>
      </c>
      <c r="BC245" s="140">
        <v>44512</v>
      </c>
      <c r="BD245" s="141" t="s">
        <v>90</v>
      </c>
      <c r="BE245" s="140">
        <v>44512</v>
      </c>
      <c r="BF245" s="141" t="s">
        <v>2227</v>
      </c>
      <c r="BG245" s="141" t="s">
        <v>3029</v>
      </c>
      <c r="BH245" s="141" t="s">
        <v>3030</v>
      </c>
      <c r="BI245" s="141" t="s">
        <v>426</v>
      </c>
      <c r="BJ245" s="141" t="s">
        <v>426</v>
      </c>
      <c r="BK245" s="141" t="s">
        <v>425</v>
      </c>
      <c r="BL245" s="141" t="s">
        <v>424</v>
      </c>
      <c r="BM245" s="141" t="s">
        <v>423</v>
      </c>
      <c r="BN245" s="141" t="s">
        <v>90</v>
      </c>
      <c r="BO245" s="141" t="s">
        <v>126</v>
      </c>
      <c r="BP245" s="141" t="s">
        <v>90</v>
      </c>
      <c r="BQ245" s="142" t="s">
        <v>90</v>
      </c>
      <c r="BR245" s="38"/>
      <c r="BS245" t="s">
        <v>7</v>
      </c>
      <c r="BT245" s="141" t="s">
        <v>8</v>
      </c>
      <c r="BU245" s="139" t="s">
        <v>3031</v>
      </c>
    </row>
    <row r="246" spans="1:73" hidden="1" x14ac:dyDescent="0.25">
      <c r="A246" s="141" t="s">
        <v>3032</v>
      </c>
      <c r="B246" s="141" t="s">
        <v>3033</v>
      </c>
      <c r="C246" s="139" t="s">
        <v>3034</v>
      </c>
      <c r="D246" s="140">
        <v>44504</v>
      </c>
      <c r="E246" s="141" t="s">
        <v>3035</v>
      </c>
      <c r="F246" s="141" t="s">
        <v>428</v>
      </c>
      <c r="G246" s="141" t="s">
        <v>428</v>
      </c>
      <c r="H246" s="141" t="s">
        <v>428</v>
      </c>
      <c r="I246" s="141">
        <v>2</v>
      </c>
      <c r="J246" s="141" t="s">
        <v>83</v>
      </c>
      <c r="K246" s="141" t="s">
        <v>434</v>
      </c>
      <c r="L246" s="139">
        <v>3.6</v>
      </c>
      <c r="M246" s="140">
        <v>45606</v>
      </c>
      <c r="N246" s="141" t="s">
        <v>433</v>
      </c>
      <c r="O246" s="141" t="s">
        <v>90</v>
      </c>
      <c r="P246" s="141" t="s">
        <v>90</v>
      </c>
      <c r="Q246" s="139"/>
      <c r="R246" s="141" t="s">
        <v>432</v>
      </c>
      <c r="S246" s="141" t="s">
        <v>431</v>
      </c>
      <c r="T246" s="141" t="s">
        <v>90</v>
      </c>
      <c r="U246" s="141" t="s">
        <v>430</v>
      </c>
      <c r="V246" s="139">
        <v>100</v>
      </c>
      <c r="W246" s="139"/>
      <c r="X246" s="141" t="s">
        <v>1083</v>
      </c>
      <c r="Y246" s="141" t="s">
        <v>3036</v>
      </c>
      <c r="Z246" s="141" t="s">
        <v>3037</v>
      </c>
      <c r="AA246" s="139"/>
      <c r="AB246" s="139"/>
      <c r="AC246" s="139"/>
      <c r="AD246" s="139"/>
      <c r="AE246" s="141" t="s">
        <v>3038</v>
      </c>
      <c r="AF246" s="141" t="s">
        <v>290</v>
      </c>
      <c r="AG246" s="141" t="s">
        <v>429</v>
      </c>
      <c r="AH246" s="141" t="s">
        <v>428</v>
      </c>
      <c r="AI246" s="141" t="s">
        <v>438</v>
      </c>
      <c r="AJ246" s="141" t="s">
        <v>90</v>
      </c>
      <c r="AK246" s="142" t="s">
        <v>1</v>
      </c>
      <c r="AL246" s="141" t="s">
        <v>3026</v>
      </c>
      <c r="AM246" s="141" t="s">
        <v>427</v>
      </c>
      <c r="AN246" s="141" t="s">
        <v>436</v>
      </c>
      <c r="AO246" s="139"/>
      <c r="AP246" s="141" t="s">
        <v>90</v>
      </c>
      <c r="AQ246" s="141" t="s">
        <v>90</v>
      </c>
      <c r="AR246" s="141" t="s">
        <v>90</v>
      </c>
      <c r="AS246" s="139" t="s">
        <v>3039</v>
      </c>
      <c r="AT246" s="141">
        <v>1000</v>
      </c>
      <c r="AU246" s="139">
        <v>2</v>
      </c>
      <c r="AV246" s="140">
        <v>44510</v>
      </c>
      <c r="AW246" s="140"/>
      <c r="AX246" s="141">
        <v>3.6</v>
      </c>
      <c r="AY246" s="141" t="s">
        <v>90</v>
      </c>
      <c r="AZ246" s="140">
        <v>44691</v>
      </c>
      <c r="BA246" s="141" t="s">
        <v>3040</v>
      </c>
      <c r="BB246" s="141" t="s">
        <v>90</v>
      </c>
      <c r="BC246" s="140">
        <v>44510</v>
      </c>
      <c r="BD246" s="141" t="s">
        <v>90</v>
      </c>
      <c r="BE246" s="140">
        <v>44510</v>
      </c>
      <c r="BF246" s="141" t="s">
        <v>90</v>
      </c>
      <c r="BG246" s="141" t="s">
        <v>3041</v>
      </c>
      <c r="BH246" s="141" t="s">
        <v>3042</v>
      </c>
      <c r="BI246" s="141" t="s">
        <v>426</v>
      </c>
      <c r="BJ246" s="141" t="s">
        <v>426</v>
      </c>
      <c r="BK246" s="141" t="s">
        <v>425</v>
      </c>
      <c r="BL246" s="141" t="s">
        <v>424</v>
      </c>
      <c r="BM246" s="141" t="s">
        <v>423</v>
      </c>
      <c r="BN246" s="141" t="s">
        <v>90</v>
      </c>
      <c r="BO246" s="141" t="s">
        <v>126</v>
      </c>
      <c r="BP246" s="141" t="s">
        <v>90</v>
      </c>
      <c r="BQ246" s="142" t="s">
        <v>90</v>
      </c>
      <c r="BR246" s="38"/>
      <c r="BS246" t="s">
        <v>7</v>
      </c>
      <c r="BT246" s="141" t="s">
        <v>8</v>
      </c>
      <c r="BU246" s="139" t="s">
        <v>3043</v>
      </c>
    </row>
    <row r="247" spans="1:73" hidden="1" x14ac:dyDescent="0.25">
      <c r="A247" s="141" t="s">
        <v>3044</v>
      </c>
      <c r="B247" s="141" t="s">
        <v>3045</v>
      </c>
      <c r="C247" s="139" t="s">
        <v>3046</v>
      </c>
      <c r="D247" s="140">
        <v>44503</v>
      </c>
      <c r="E247" s="141" t="s">
        <v>3047</v>
      </c>
      <c r="F247" s="141" t="s">
        <v>428</v>
      </c>
      <c r="G247" s="141" t="s">
        <v>428</v>
      </c>
      <c r="H247" s="141" t="s">
        <v>1080</v>
      </c>
      <c r="I247" s="141">
        <v>1.5</v>
      </c>
      <c r="J247" s="141" t="s">
        <v>83</v>
      </c>
      <c r="K247" s="141" t="s">
        <v>434</v>
      </c>
      <c r="L247" s="139">
        <v>1.98</v>
      </c>
      <c r="M247" s="140">
        <v>45606</v>
      </c>
      <c r="N247" s="141" t="s">
        <v>433</v>
      </c>
      <c r="O247" s="141" t="s">
        <v>3048</v>
      </c>
      <c r="P247" s="141" t="s">
        <v>3049</v>
      </c>
      <c r="Q247" s="139">
        <v>17</v>
      </c>
      <c r="R247" s="141" t="s">
        <v>432</v>
      </c>
      <c r="S247" s="141" t="s">
        <v>766</v>
      </c>
      <c r="T247" s="141" t="s">
        <v>2815</v>
      </c>
      <c r="U247" s="141" t="s">
        <v>430</v>
      </c>
      <c r="V247" s="139">
        <v>100</v>
      </c>
      <c r="W247" s="139"/>
      <c r="X247" s="141" t="s">
        <v>908</v>
      </c>
      <c r="Y247" s="141" t="s">
        <v>2816</v>
      </c>
      <c r="Z247" s="141" t="s">
        <v>3050</v>
      </c>
      <c r="AA247" s="139"/>
      <c r="AB247" s="139"/>
      <c r="AC247" s="139"/>
      <c r="AD247" s="139"/>
      <c r="AE247" s="141" t="s">
        <v>2250</v>
      </c>
      <c r="AF247" s="141" t="s">
        <v>290</v>
      </c>
      <c r="AG247" s="141" t="s">
        <v>429</v>
      </c>
      <c r="AH247" s="141" t="s">
        <v>1080</v>
      </c>
      <c r="AI247" s="141" t="s">
        <v>372</v>
      </c>
      <c r="AJ247" s="141" t="s">
        <v>90</v>
      </c>
      <c r="AK247" s="142" t="s">
        <v>1</v>
      </c>
      <c r="AL247" s="141" t="s">
        <v>3026</v>
      </c>
      <c r="AM247" s="141" t="s">
        <v>427</v>
      </c>
      <c r="AN247" s="141" t="s">
        <v>808</v>
      </c>
      <c r="AO247" s="139"/>
      <c r="AP247" s="141" t="s">
        <v>90</v>
      </c>
      <c r="AQ247" s="141" t="s">
        <v>90</v>
      </c>
      <c r="AR247" s="141" t="s">
        <v>90</v>
      </c>
      <c r="AS247" s="139" t="s">
        <v>3051</v>
      </c>
      <c r="AT247" s="141">
        <v>1000</v>
      </c>
      <c r="AU247" s="139">
        <v>1.5</v>
      </c>
      <c r="AV247" s="140">
        <v>44510</v>
      </c>
      <c r="AW247" s="140"/>
      <c r="AX247" s="141">
        <v>1.98</v>
      </c>
      <c r="AY247" s="141" t="s">
        <v>90</v>
      </c>
      <c r="AZ247" s="140">
        <v>44691</v>
      </c>
      <c r="BA247" s="141" t="s">
        <v>3052</v>
      </c>
      <c r="BB247" s="141" t="s">
        <v>3044</v>
      </c>
      <c r="BC247" s="140">
        <v>44510</v>
      </c>
      <c r="BD247" s="141" t="s">
        <v>90</v>
      </c>
      <c r="BE247" s="140">
        <v>44510</v>
      </c>
      <c r="BF247" s="141" t="s">
        <v>2227</v>
      </c>
      <c r="BG247" s="141" t="s">
        <v>3053</v>
      </c>
      <c r="BH247" s="141" t="s">
        <v>3054</v>
      </c>
      <c r="BI247" s="141" t="s">
        <v>426</v>
      </c>
      <c r="BJ247" s="141" t="s">
        <v>426</v>
      </c>
      <c r="BK247" s="141" t="s">
        <v>425</v>
      </c>
      <c r="BL247" s="141" t="s">
        <v>424</v>
      </c>
      <c r="BM247" s="141" t="s">
        <v>423</v>
      </c>
      <c r="BN247" s="141" t="s">
        <v>90</v>
      </c>
      <c r="BO247" s="141" t="s">
        <v>126</v>
      </c>
      <c r="BP247" s="141" t="s">
        <v>90</v>
      </c>
      <c r="BQ247" s="142" t="s">
        <v>90</v>
      </c>
      <c r="BR247" s="38"/>
      <c r="BS247" t="s">
        <v>7</v>
      </c>
      <c r="BT247" s="141" t="s">
        <v>17</v>
      </c>
      <c r="BU247" s="139" t="s">
        <v>3055</v>
      </c>
    </row>
    <row r="248" spans="1:73" hidden="1" x14ac:dyDescent="0.25">
      <c r="A248" s="141" t="s">
        <v>3056</v>
      </c>
      <c r="B248" s="141" t="s">
        <v>3057</v>
      </c>
      <c r="C248" s="139" t="s">
        <v>3058</v>
      </c>
      <c r="D248" s="140">
        <v>44503</v>
      </c>
      <c r="E248" s="141" t="s">
        <v>3059</v>
      </c>
      <c r="F248" s="141" t="s">
        <v>1218</v>
      </c>
      <c r="G248" s="141" t="s">
        <v>802</v>
      </c>
      <c r="H248" s="141" t="s">
        <v>428</v>
      </c>
      <c r="I248" s="141">
        <v>5</v>
      </c>
      <c r="J248" s="141" t="s">
        <v>83</v>
      </c>
      <c r="K248" s="141" t="s">
        <v>434</v>
      </c>
      <c r="L248" s="139">
        <v>2.2999999999999998</v>
      </c>
      <c r="M248" s="140">
        <v>45606</v>
      </c>
      <c r="N248" s="141" t="s">
        <v>803</v>
      </c>
      <c r="O248" s="141" t="s">
        <v>2681</v>
      </c>
      <c r="P248" s="141" t="s">
        <v>3060</v>
      </c>
      <c r="Q248" s="139">
        <v>40</v>
      </c>
      <c r="R248" s="141" t="s">
        <v>432</v>
      </c>
      <c r="S248" s="141" t="s">
        <v>458</v>
      </c>
      <c r="T248" s="141" t="s">
        <v>90</v>
      </c>
      <c r="U248" s="141" t="s">
        <v>430</v>
      </c>
      <c r="V248" s="139">
        <v>100</v>
      </c>
      <c r="W248" s="139">
        <v>3.0000000000000001E-3</v>
      </c>
      <c r="X248" s="141" t="s">
        <v>634</v>
      </c>
      <c r="Y248" s="141" t="s">
        <v>1203</v>
      </c>
      <c r="Z248" s="141" t="s">
        <v>90</v>
      </c>
      <c r="AA248" s="139"/>
      <c r="AB248" s="139"/>
      <c r="AC248" s="139"/>
      <c r="AD248" s="139"/>
      <c r="AE248" s="141" t="s">
        <v>3061</v>
      </c>
      <c r="AF248" s="141" t="s">
        <v>290</v>
      </c>
      <c r="AG248" s="141" t="s">
        <v>429</v>
      </c>
      <c r="AH248" s="141" t="s">
        <v>428</v>
      </c>
      <c r="AI248" s="141" t="s">
        <v>440</v>
      </c>
      <c r="AJ248" s="141" t="s">
        <v>90</v>
      </c>
      <c r="AK248" s="142" t="s">
        <v>1</v>
      </c>
      <c r="AL248" s="141" t="s">
        <v>3026</v>
      </c>
      <c r="AM248" s="141" t="s">
        <v>427</v>
      </c>
      <c r="AN248" s="141" t="s">
        <v>435</v>
      </c>
      <c r="AO248" s="139"/>
      <c r="AP248" s="141" t="s">
        <v>90</v>
      </c>
      <c r="AQ248" s="141" t="s">
        <v>90</v>
      </c>
      <c r="AR248" s="141" t="s">
        <v>90</v>
      </c>
      <c r="AS248" s="139" t="s">
        <v>3062</v>
      </c>
      <c r="AT248" s="141">
        <v>1000</v>
      </c>
      <c r="AU248" s="139">
        <v>5</v>
      </c>
      <c r="AV248" s="140">
        <v>44510</v>
      </c>
      <c r="AW248" s="140"/>
      <c r="AX248" s="141">
        <v>2.2999999999999998</v>
      </c>
      <c r="AY248" s="141" t="s">
        <v>90</v>
      </c>
      <c r="AZ248" s="140">
        <v>44691</v>
      </c>
      <c r="BA248" s="141" t="s">
        <v>3063</v>
      </c>
      <c r="BB248" s="141" t="s">
        <v>3056</v>
      </c>
      <c r="BC248" s="140">
        <v>44510</v>
      </c>
      <c r="BD248" s="141" t="s">
        <v>90</v>
      </c>
      <c r="BE248" s="140">
        <v>44510</v>
      </c>
      <c r="BF248" s="141" t="s">
        <v>713</v>
      </c>
      <c r="BG248" s="141" t="s">
        <v>3064</v>
      </c>
      <c r="BH248" s="141" t="s">
        <v>3065</v>
      </c>
      <c r="BI248" s="141" t="s">
        <v>426</v>
      </c>
      <c r="BJ248" s="141" t="s">
        <v>426</v>
      </c>
      <c r="BK248" s="141" t="s">
        <v>425</v>
      </c>
      <c r="BL248" s="141" t="s">
        <v>424</v>
      </c>
      <c r="BM248" s="141" t="s">
        <v>423</v>
      </c>
      <c r="BN248" s="141" t="s">
        <v>90</v>
      </c>
      <c r="BO248" s="141" t="s">
        <v>126</v>
      </c>
      <c r="BP248" s="141" t="s">
        <v>90</v>
      </c>
      <c r="BQ248" s="142" t="s">
        <v>90</v>
      </c>
      <c r="BR248" s="38"/>
      <c r="BS248" t="s">
        <v>7</v>
      </c>
      <c r="BT248" s="141" t="s">
        <v>10</v>
      </c>
      <c r="BU248" s="139" t="s">
        <v>3066</v>
      </c>
    </row>
    <row r="249" spans="1:73" hidden="1" x14ac:dyDescent="0.25">
      <c r="A249" s="141" t="s">
        <v>3067</v>
      </c>
      <c r="B249" s="141" t="s">
        <v>3068</v>
      </c>
      <c r="C249" s="139" t="s">
        <v>3069</v>
      </c>
      <c r="D249" s="140">
        <v>44503</v>
      </c>
      <c r="E249" s="141" t="s">
        <v>3070</v>
      </c>
      <c r="F249" s="141" t="s">
        <v>3071</v>
      </c>
      <c r="G249" s="141" t="s">
        <v>3072</v>
      </c>
      <c r="H249" s="141" t="s">
        <v>3071</v>
      </c>
      <c r="I249" s="141">
        <v>3</v>
      </c>
      <c r="J249" s="141" t="s">
        <v>83</v>
      </c>
      <c r="K249" s="141" t="s">
        <v>434</v>
      </c>
      <c r="L249" s="139">
        <v>1.5</v>
      </c>
      <c r="M249" s="140">
        <v>45606</v>
      </c>
      <c r="N249" s="141" t="s">
        <v>433</v>
      </c>
      <c r="O249" s="141" t="s">
        <v>3073</v>
      </c>
      <c r="P249" s="141" t="s">
        <v>3074</v>
      </c>
      <c r="Q249" s="139">
        <v>35</v>
      </c>
      <c r="R249" s="141" t="s">
        <v>432</v>
      </c>
      <c r="S249" s="141" t="s">
        <v>431</v>
      </c>
      <c r="T249" s="141" t="s">
        <v>90</v>
      </c>
      <c r="U249" s="141" t="s">
        <v>430</v>
      </c>
      <c r="V249" s="139">
        <v>99.766000000000005</v>
      </c>
      <c r="W249" s="139">
        <v>-2.7400000000000001E-2</v>
      </c>
      <c r="X249" s="141" t="s">
        <v>813</v>
      </c>
      <c r="Y249" s="141" t="s">
        <v>3075</v>
      </c>
      <c r="Z249" s="141" t="s">
        <v>90</v>
      </c>
      <c r="AA249" s="139"/>
      <c r="AB249" s="139"/>
      <c r="AC249" s="139"/>
      <c r="AD249" s="139"/>
      <c r="AE249" s="141" t="s">
        <v>3076</v>
      </c>
      <c r="AF249" s="141" t="s">
        <v>290</v>
      </c>
      <c r="AG249" s="141" t="s">
        <v>402</v>
      </c>
      <c r="AH249" s="141" t="s">
        <v>3071</v>
      </c>
      <c r="AI249" s="141" t="s">
        <v>440</v>
      </c>
      <c r="AJ249" s="141" t="s">
        <v>90</v>
      </c>
      <c r="AK249" s="142" t="s">
        <v>82</v>
      </c>
      <c r="AL249" s="141" t="s">
        <v>3026</v>
      </c>
      <c r="AM249" s="141" t="s">
        <v>731</v>
      </c>
      <c r="AN249" s="141" t="s">
        <v>435</v>
      </c>
      <c r="AO249" s="139"/>
      <c r="AP249" s="141" t="s">
        <v>90</v>
      </c>
      <c r="AQ249" s="141" t="s">
        <v>90</v>
      </c>
      <c r="AR249" s="141" t="s">
        <v>90</v>
      </c>
      <c r="AS249" s="139" t="s">
        <v>3077</v>
      </c>
      <c r="AT249" s="141">
        <v>1000</v>
      </c>
      <c r="AU249" s="139">
        <v>3</v>
      </c>
      <c r="AV249" s="140">
        <v>44510</v>
      </c>
      <c r="AW249" s="140"/>
      <c r="AX249" s="141">
        <v>1.5</v>
      </c>
      <c r="AY249" s="141" t="s">
        <v>90</v>
      </c>
      <c r="AZ249" s="140">
        <v>44691</v>
      </c>
      <c r="BA249" s="141" t="s">
        <v>3078</v>
      </c>
      <c r="BB249" s="141" t="s">
        <v>90</v>
      </c>
      <c r="BC249" s="140">
        <v>44510</v>
      </c>
      <c r="BD249" s="141" t="s">
        <v>90</v>
      </c>
      <c r="BE249" s="140">
        <v>44510</v>
      </c>
      <c r="BF249" s="141" t="s">
        <v>90</v>
      </c>
      <c r="BG249" s="141" t="s">
        <v>3079</v>
      </c>
      <c r="BH249" s="141" t="s">
        <v>3080</v>
      </c>
      <c r="BI249" s="141" t="s">
        <v>426</v>
      </c>
      <c r="BJ249" s="141" t="s">
        <v>426</v>
      </c>
      <c r="BK249" s="141" t="s">
        <v>425</v>
      </c>
      <c r="BL249" s="141" t="s">
        <v>424</v>
      </c>
      <c r="BM249" s="141" t="s">
        <v>423</v>
      </c>
      <c r="BN249" s="141" t="s">
        <v>90</v>
      </c>
      <c r="BO249" s="141" t="s">
        <v>126</v>
      </c>
      <c r="BP249" s="141" t="s">
        <v>90</v>
      </c>
      <c r="BQ249" s="142" t="s">
        <v>90</v>
      </c>
      <c r="BR249" s="38"/>
      <c r="BS249" t="s">
        <v>7</v>
      </c>
      <c r="BT249" s="141" t="s">
        <v>28</v>
      </c>
      <c r="BU249" s="139" t="s">
        <v>3081</v>
      </c>
    </row>
    <row r="250" spans="1:73" hidden="1" x14ac:dyDescent="0.25">
      <c r="A250" s="141" t="s">
        <v>3082</v>
      </c>
      <c r="B250" s="141" t="s">
        <v>3083</v>
      </c>
      <c r="C250" s="139" t="s">
        <v>3084</v>
      </c>
      <c r="D250" s="140">
        <v>44502</v>
      </c>
      <c r="E250" s="141" t="s">
        <v>3085</v>
      </c>
      <c r="F250" s="141" t="s">
        <v>1041</v>
      </c>
      <c r="G250" s="141" t="s">
        <v>974</v>
      </c>
      <c r="H250" s="141" t="s">
        <v>1218</v>
      </c>
      <c r="I250" s="141">
        <v>9</v>
      </c>
      <c r="J250" s="141" t="s">
        <v>83</v>
      </c>
      <c r="K250" s="141" t="s">
        <v>2073</v>
      </c>
      <c r="L250" s="139">
        <v>3.38</v>
      </c>
      <c r="M250" s="140">
        <v>45574</v>
      </c>
      <c r="N250" s="141" t="s">
        <v>3086</v>
      </c>
      <c r="O250" s="141" t="s">
        <v>3087</v>
      </c>
      <c r="P250" s="141" t="s">
        <v>3088</v>
      </c>
      <c r="Q250" s="139">
        <v>42</v>
      </c>
      <c r="R250" s="141" t="s">
        <v>432</v>
      </c>
      <c r="S250" s="141" t="s">
        <v>804</v>
      </c>
      <c r="T250" s="141" t="s">
        <v>90</v>
      </c>
      <c r="U250" s="141" t="s">
        <v>3089</v>
      </c>
      <c r="V250" s="139">
        <v>100</v>
      </c>
      <c r="W250" s="139">
        <v>3.0000000000000001E-3</v>
      </c>
      <c r="X250" s="141" t="s">
        <v>439</v>
      </c>
      <c r="Y250" s="141" t="s">
        <v>1430</v>
      </c>
      <c r="Z250" s="141" t="s">
        <v>90</v>
      </c>
      <c r="AA250" s="139"/>
      <c r="AB250" s="139"/>
      <c r="AC250" s="139"/>
      <c r="AD250" s="139"/>
      <c r="AE250" s="141" t="s">
        <v>3090</v>
      </c>
      <c r="AF250" s="141" t="s">
        <v>290</v>
      </c>
      <c r="AG250" s="141" t="s">
        <v>2656</v>
      </c>
      <c r="AH250" s="141" t="s">
        <v>1218</v>
      </c>
      <c r="AI250" s="141" t="s">
        <v>440</v>
      </c>
      <c r="AJ250" s="141" t="s">
        <v>90</v>
      </c>
      <c r="AK250" s="142" t="s">
        <v>2</v>
      </c>
      <c r="AL250" s="141" t="s">
        <v>3091</v>
      </c>
      <c r="AM250" s="141" t="s">
        <v>1432</v>
      </c>
      <c r="AN250" s="141" t="s">
        <v>435</v>
      </c>
      <c r="AO250" s="139"/>
      <c r="AP250" s="141" t="s">
        <v>90</v>
      </c>
      <c r="AQ250" s="141" t="s">
        <v>90</v>
      </c>
      <c r="AR250" s="141" t="s">
        <v>90</v>
      </c>
      <c r="AS250" s="139" t="s">
        <v>3092</v>
      </c>
      <c r="AT250" s="141">
        <v>1000</v>
      </c>
      <c r="AU250" s="139">
        <v>9</v>
      </c>
      <c r="AV250" s="140">
        <v>44509</v>
      </c>
      <c r="AW250" s="140"/>
      <c r="AX250" s="141">
        <v>3.38</v>
      </c>
      <c r="AY250" s="141" t="s">
        <v>90</v>
      </c>
      <c r="AZ250" s="140">
        <v>44690</v>
      </c>
      <c r="BA250" s="141" t="s">
        <v>3093</v>
      </c>
      <c r="BB250" s="141" t="s">
        <v>90</v>
      </c>
      <c r="BC250" s="140">
        <v>44509</v>
      </c>
      <c r="BD250" s="141" t="s">
        <v>90</v>
      </c>
      <c r="BE250" s="140">
        <v>44509</v>
      </c>
      <c r="BF250" s="141" t="s">
        <v>3094</v>
      </c>
      <c r="BG250" s="141" t="s">
        <v>3095</v>
      </c>
      <c r="BH250" s="141" t="s">
        <v>3096</v>
      </c>
      <c r="BI250" s="141" t="s">
        <v>2084</v>
      </c>
      <c r="BJ250" s="141" t="s">
        <v>426</v>
      </c>
      <c r="BK250" s="141" t="s">
        <v>2085</v>
      </c>
      <c r="BL250" s="141" t="s">
        <v>424</v>
      </c>
      <c r="BM250" s="141" t="s">
        <v>2086</v>
      </c>
      <c r="BN250" s="141" t="s">
        <v>90</v>
      </c>
      <c r="BO250" s="141" t="s">
        <v>126</v>
      </c>
      <c r="BP250" s="141" t="s">
        <v>3082</v>
      </c>
      <c r="BQ250" s="142" t="s">
        <v>90</v>
      </c>
      <c r="BR250" s="38"/>
      <c r="BS250" t="s">
        <v>7</v>
      </c>
      <c r="BT250" s="141" t="s">
        <v>12</v>
      </c>
      <c r="BU250" s="139" t="s">
        <v>3097</v>
      </c>
    </row>
    <row r="251" spans="1:73" hidden="1" x14ac:dyDescent="0.25">
      <c r="A251" s="141" t="s">
        <v>3098</v>
      </c>
      <c r="B251" s="141" t="s">
        <v>3099</v>
      </c>
      <c r="C251" s="139" t="s">
        <v>3100</v>
      </c>
      <c r="D251" s="140">
        <v>44497</v>
      </c>
      <c r="E251" s="141" t="s">
        <v>3101</v>
      </c>
      <c r="F251" s="141" t="s">
        <v>1080</v>
      </c>
      <c r="G251" s="141" t="s">
        <v>802</v>
      </c>
      <c r="H251" s="141" t="s">
        <v>428</v>
      </c>
      <c r="I251" s="141">
        <v>1</v>
      </c>
      <c r="J251" s="141" t="s">
        <v>83</v>
      </c>
      <c r="K251" s="141" t="s">
        <v>434</v>
      </c>
      <c r="L251" s="139">
        <v>2.1</v>
      </c>
      <c r="M251" s="140">
        <v>45600</v>
      </c>
      <c r="N251" s="141" t="s">
        <v>433</v>
      </c>
      <c r="O251" s="141" t="s">
        <v>3102</v>
      </c>
      <c r="P251" s="141" t="s">
        <v>3103</v>
      </c>
      <c r="Q251" s="139">
        <v>40</v>
      </c>
      <c r="R251" s="141" t="s">
        <v>432</v>
      </c>
      <c r="S251" s="141" t="s">
        <v>431</v>
      </c>
      <c r="T251" s="141" t="s">
        <v>90</v>
      </c>
      <c r="U251" s="141" t="s">
        <v>430</v>
      </c>
      <c r="V251" s="139">
        <v>100</v>
      </c>
      <c r="W251" s="139"/>
      <c r="X251" s="141" t="s">
        <v>1083</v>
      </c>
      <c r="Y251" s="141" t="s">
        <v>3104</v>
      </c>
      <c r="Z251" s="141" t="s">
        <v>90</v>
      </c>
      <c r="AA251" s="139"/>
      <c r="AB251" s="139"/>
      <c r="AC251" s="139"/>
      <c r="AD251" s="139"/>
      <c r="AE251" s="141" t="s">
        <v>3105</v>
      </c>
      <c r="AF251" s="141" t="s">
        <v>290</v>
      </c>
      <c r="AG251" s="141" t="s">
        <v>429</v>
      </c>
      <c r="AH251" s="141" t="s">
        <v>428</v>
      </c>
      <c r="AI251" s="141" t="s">
        <v>372</v>
      </c>
      <c r="AJ251" s="141" t="s">
        <v>90</v>
      </c>
      <c r="AK251" s="142" t="s">
        <v>1</v>
      </c>
      <c r="AL251" s="141" t="s">
        <v>883</v>
      </c>
      <c r="AM251" s="141" t="s">
        <v>427</v>
      </c>
      <c r="AN251" s="141" t="s">
        <v>435</v>
      </c>
      <c r="AO251" s="139"/>
      <c r="AP251" s="141" t="s">
        <v>90</v>
      </c>
      <c r="AQ251" s="141" t="s">
        <v>90</v>
      </c>
      <c r="AR251" s="141" t="s">
        <v>90</v>
      </c>
      <c r="AS251" s="139" t="s">
        <v>3106</v>
      </c>
      <c r="AT251" s="141">
        <v>1000</v>
      </c>
      <c r="AU251" s="139">
        <v>1</v>
      </c>
      <c r="AV251" s="140">
        <v>44504</v>
      </c>
      <c r="AW251" s="140"/>
      <c r="AX251" s="141">
        <v>2.1</v>
      </c>
      <c r="AY251" s="141" t="s">
        <v>90</v>
      </c>
      <c r="AZ251" s="140">
        <v>44685</v>
      </c>
      <c r="BA251" s="141" t="s">
        <v>3107</v>
      </c>
      <c r="BB251" s="141" t="s">
        <v>90</v>
      </c>
      <c r="BC251" s="140">
        <v>44504</v>
      </c>
      <c r="BD251" s="141" t="s">
        <v>90</v>
      </c>
      <c r="BE251" s="140">
        <v>44504</v>
      </c>
      <c r="BF251" s="141" t="s">
        <v>90</v>
      </c>
      <c r="BG251" s="141" t="s">
        <v>3108</v>
      </c>
      <c r="BH251" s="141" t="s">
        <v>3109</v>
      </c>
      <c r="BI251" s="141" t="s">
        <v>426</v>
      </c>
      <c r="BJ251" s="141" t="s">
        <v>426</v>
      </c>
      <c r="BK251" s="141" t="s">
        <v>425</v>
      </c>
      <c r="BL251" s="141" t="s">
        <v>424</v>
      </c>
      <c r="BM251" s="141" t="s">
        <v>423</v>
      </c>
      <c r="BN251" s="141" t="s">
        <v>90</v>
      </c>
      <c r="BO251" s="141" t="s">
        <v>126</v>
      </c>
      <c r="BP251" s="141" t="s">
        <v>90</v>
      </c>
      <c r="BQ251" s="142" t="s">
        <v>90</v>
      </c>
      <c r="BR251" s="38"/>
      <c r="BS251" t="s">
        <v>7</v>
      </c>
      <c r="BT251" s="141" t="s">
        <v>8</v>
      </c>
      <c r="BU251" s="139" t="s">
        <v>3110</v>
      </c>
    </row>
    <row r="252" spans="1:73" hidden="1" x14ac:dyDescent="0.25">
      <c r="A252" s="141" t="s">
        <v>3111</v>
      </c>
      <c r="B252" s="141" t="s">
        <v>3112</v>
      </c>
      <c r="C252" s="139" t="s">
        <v>3113</v>
      </c>
      <c r="D252" s="140">
        <v>44497</v>
      </c>
      <c r="E252" s="141" t="s">
        <v>3114</v>
      </c>
      <c r="F252" s="141" t="s">
        <v>428</v>
      </c>
      <c r="G252" s="141" t="s">
        <v>428</v>
      </c>
      <c r="H252" s="141" t="s">
        <v>428</v>
      </c>
      <c r="I252" s="141">
        <v>1</v>
      </c>
      <c r="J252" s="141" t="s">
        <v>83</v>
      </c>
      <c r="K252" s="141" t="s">
        <v>434</v>
      </c>
      <c r="L252" s="139">
        <v>2.5499999999999998</v>
      </c>
      <c r="M252" s="140">
        <v>45600</v>
      </c>
      <c r="N252" s="141" t="s">
        <v>433</v>
      </c>
      <c r="O252" s="141" t="s">
        <v>90</v>
      </c>
      <c r="P252" s="141" t="s">
        <v>3115</v>
      </c>
      <c r="Q252" s="139"/>
      <c r="R252" s="141" t="s">
        <v>432</v>
      </c>
      <c r="S252" s="141" t="s">
        <v>789</v>
      </c>
      <c r="T252" s="141" t="s">
        <v>3116</v>
      </c>
      <c r="U252" s="141" t="s">
        <v>430</v>
      </c>
      <c r="V252" s="139">
        <v>100</v>
      </c>
      <c r="W252" s="139"/>
      <c r="X252" s="141" t="s">
        <v>790</v>
      </c>
      <c r="Y252" s="141" t="s">
        <v>3117</v>
      </c>
      <c r="Z252" s="141" t="s">
        <v>3118</v>
      </c>
      <c r="AA252" s="139"/>
      <c r="AB252" s="139"/>
      <c r="AC252" s="139"/>
      <c r="AD252" s="139"/>
      <c r="AE252" s="141" t="s">
        <v>3119</v>
      </c>
      <c r="AF252" s="141" t="s">
        <v>290</v>
      </c>
      <c r="AG252" s="141" t="s">
        <v>429</v>
      </c>
      <c r="AH252" s="141" t="s">
        <v>428</v>
      </c>
      <c r="AI252" s="141" t="s">
        <v>438</v>
      </c>
      <c r="AJ252" s="141" t="s">
        <v>90</v>
      </c>
      <c r="AK252" s="142" t="s">
        <v>1</v>
      </c>
      <c r="AL252" s="141" t="s">
        <v>883</v>
      </c>
      <c r="AM252" s="141" t="s">
        <v>427</v>
      </c>
      <c r="AN252" s="141" t="s">
        <v>436</v>
      </c>
      <c r="AO252" s="139"/>
      <c r="AP252" s="141" t="s">
        <v>90</v>
      </c>
      <c r="AQ252" s="141" t="s">
        <v>90</v>
      </c>
      <c r="AR252" s="141" t="s">
        <v>90</v>
      </c>
      <c r="AS252" s="139" t="s">
        <v>3120</v>
      </c>
      <c r="AT252" s="141">
        <v>1000</v>
      </c>
      <c r="AU252" s="139">
        <v>1</v>
      </c>
      <c r="AV252" s="140">
        <v>44504</v>
      </c>
      <c r="AW252" s="140"/>
      <c r="AX252" s="141">
        <v>2.5499999999999998</v>
      </c>
      <c r="AY252" s="141" t="s">
        <v>90</v>
      </c>
      <c r="AZ252" s="140">
        <v>44685</v>
      </c>
      <c r="BA252" s="141" t="s">
        <v>3121</v>
      </c>
      <c r="BB252" s="141" t="s">
        <v>90</v>
      </c>
      <c r="BC252" s="140">
        <v>44504</v>
      </c>
      <c r="BD252" s="141" t="s">
        <v>90</v>
      </c>
      <c r="BE252" s="140">
        <v>44504</v>
      </c>
      <c r="BF252" s="141" t="s">
        <v>713</v>
      </c>
      <c r="BG252" s="141" t="s">
        <v>3122</v>
      </c>
      <c r="BH252" s="141" t="s">
        <v>3123</v>
      </c>
      <c r="BI252" s="141" t="s">
        <v>426</v>
      </c>
      <c r="BJ252" s="141" t="s">
        <v>426</v>
      </c>
      <c r="BK252" s="141" t="s">
        <v>425</v>
      </c>
      <c r="BL252" s="141" t="s">
        <v>424</v>
      </c>
      <c r="BM252" s="141" t="s">
        <v>423</v>
      </c>
      <c r="BN252" s="141" t="s">
        <v>90</v>
      </c>
      <c r="BO252" s="141" t="s">
        <v>126</v>
      </c>
      <c r="BP252" s="141" t="s">
        <v>90</v>
      </c>
      <c r="BQ252" s="142" t="s">
        <v>90</v>
      </c>
      <c r="BR252" s="38"/>
      <c r="BS252" t="s">
        <v>7</v>
      </c>
      <c r="BT252" s="141" t="s">
        <v>15</v>
      </c>
      <c r="BU252" s="139" t="s">
        <v>3124</v>
      </c>
    </row>
    <row r="253" spans="1:73" hidden="1" x14ac:dyDescent="0.25">
      <c r="A253" s="141" t="s">
        <v>701</v>
      </c>
      <c r="B253" s="141" t="s">
        <v>3125</v>
      </c>
      <c r="C253" s="139" t="s">
        <v>3126</v>
      </c>
      <c r="D253" s="140">
        <v>44496</v>
      </c>
      <c r="E253" s="141" t="s">
        <v>3127</v>
      </c>
      <c r="F253" s="141" t="s">
        <v>973</v>
      </c>
      <c r="G253" s="141" t="s">
        <v>974</v>
      </c>
      <c r="H253" s="141" t="s">
        <v>1877</v>
      </c>
      <c r="I253" s="141">
        <v>3</v>
      </c>
      <c r="J253" s="141" t="s">
        <v>83</v>
      </c>
      <c r="K253" s="141" t="s">
        <v>434</v>
      </c>
      <c r="L253" s="139">
        <v>1</v>
      </c>
      <c r="M253" s="140">
        <v>45598</v>
      </c>
      <c r="N253" s="141" t="s">
        <v>3128</v>
      </c>
      <c r="O253" s="141" t="s">
        <v>3129</v>
      </c>
      <c r="P253" s="141" t="s">
        <v>3130</v>
      </c>
      <c r="Q253" s="139">
        <v>43</v>
      </c>
      <c r="R253" s="141" t="s">
        <v>432</v>
      </c>
      <c r="S253" s="141" t="s">
        <v>431</v>
      </c>
      <c r="T253" s="141" t="s">
        <v>90</v>
      </c>
      <c r="U253" s="141" t="s">
        <v>430</v>
      </c>
      <c r="V253" s="139">
        <v>99.753</v>
      </c>
      <c r="W253" s="139">
        <v>-3.8E-3</v>
      </c>
      <c r="X253" s="141" t="s">
        <v>439</v>
      </c>
      <c r="Y253" s="141" t="s">
        <v>1430</v>
      </c>
      <c r="Z253" s="141" t="s">
        <v>90</v>
      </c>
      <c r="AA253" s="139"/>
      <c r="AB253" s="139"/>
      <c r="AC253" s="139"/>
      <c r="AD253" s="139"/>
      <c r="AE253" s="141" t="s">
        <v>3131</v>
      </c>
      <c r="AF253" s="141" t="s">
        <v>290</v>
      </c>
      <c r="AG253" s="141" t="s">
        <v>402</v>
      </c>
      <c r="AH253" s="141" t="s">
        <v>1877</v>
      </c>
      <c r="AI253" s="141" t="s">
        <v>440</v>
      </c>
      <c r="AJ253" s="141" t="s">
        <v>3132</v>
      </c>
      <c r="AK253" s="142" t="s">
        <v>82</v>
      </c>
      <c r="AL253" s="141" t="s">
        <v>1968</v>
      </c>
      <c r="AM253" s="141" t="s">
        <v>1432</v>
      </c>
      <c r="AN253" s="141" t="s">
        <v>435</v>
      </c>
      <c r="AO253" s="139"/>
      <c r="AP253" s="141" t="s">
        <v>90</v>
      </c>
      <c r="AQ253" s="141" t="s">
        <v>90</v>
      </c>
      <c r="AR253" s="141" t="s">
        <v>90</v>
      </c>
      <c r="AS253" s="139" t="s">
        <v>1433</v>
      </c>
      <c r="AT253" s="141">
        <v>1000</v>
      </c>
      <c r="AU253" s="139">
        <v>3</v>
      </c>
      <c r="AV253" s="140">
        <v>44502</v>
      </c>
      <c r="AW253" s="140"/>
      <c r="AX253" s="141">
        <v>1.0005999999999999</v>
      </c>
      <c r="AY253" s="141" t="s">
        <v>90</v>
      </c>
      <c r="AZ253" s="140">
        <v>44683</v>
      </c>
      <c r="BA253" s="141" t="s">
        <v>3133</v>
      </c>
      <c r="BB253" s="141" t="s">
        <v>90</v>
      </c>
      <c r="BC253" s="140">
        <v>44502</v>
      </c>
      <c r="BD253" s="141" t="s">
        <v>90</v>
      </c>
      <c r="BE253" s="140">
        <v>44502</v>
      </c>
      <c r="BF253" s="141" t="s">
        <v>90</v>
      </c>
      <c r="BG253" s="141" t="s">
        <v>3134</v>
      </c>
      <c r="BH253" s="141" t="s">
        <v>3135</v>
      </c>
      <c r="BI253" s="141" t="s">
        <v>426</v>
      </c>
      <c r="BJ253" s="141" t="s">
        <v>426</v>
      </c>
      <c r="BK253" s="141" t="s">
        <v>425</v>
      </c>
      <c r="BL253" s="141" t="s">
        <v>424</v>
      </c>
      <c r="BM253" s="141" t="s">
        <v>423</v>
      </c>
      <c r="BN253" s="141" t="s">
        <v>90</v>
      </c>
      <c r="BO253" s="141" t="s">
        <v>126</v>
      </c>
      <c r="BP253" s="141" t="s">
        <v>90</v>
      </c>
      <c r="BQ253" s="142" t="s">
        <v>90</v>
      </c>
      <c r="BR253" s="38"/>
      <c r="BS253" t="s">
        <v>7</v>
      </c>
      <c r="BT253" s="141" t="s">
        <v>12</v>
      </c>
      <c r="BU253" s="139" t="s">
        <v>3136</v>
      </c>
    </row>
    <row r="254" spans="1:73" hidden="1" x14ac:dyDescent="0.25">
      <c r="A254" s="141" t="s">
        <v>3137</v>
      </c>
      <c r="B254" s="141" t="s">
        <v>3138</v>
      </c>
      <c r="C254" s="139" t="s">
        <v>3139</v>
      </c>
      <c r="D254" s="140">
        <v>44496</v>
      </c>
      <c r="E254" s="141" t="s">
        <v>3140</v>
      </c>
      <c r="F254" s="141" t="s">
        <v>3009</v>
      </c>
      <c r="G254" s="141" t="s">
        <v>802</v>
      </c>
      <c r="H254" s="141" t="s">
        <v>3009</v>
      </c>
      <c r="I254" s="141">
        <v>4</v>
      </c>
      <c r="J254" s="141" t="s">
        <v>83</v>
      </c>
      <c r="K254" s="141" t="s">
        <v>434</v>
      </c>
      <c r="L254" s="139">
        <v>1.58</v>
      </c>
      <c r="M254" s="140">
        <v>45599</v>
      </c>
      <c r="N254" s="141" t="s">
        <v>433</v>
      </c>
      <c r="O254" s="141" t="s">
        <v>3141</v>
      </c>
      <c r="P254" s="141" t="s">
        <v>3142</v>
      </c>
      <c r="Q254" s="139">
        <v>37</v>
      </c>
      <c r="R254" s="141" t="s">
        <v>432</v>
      </c>
      <c r="S254" s="141" t="s">
        <v>431</v>
      </c>
      <c r="T254" s="141" t="s">
        <v>90</v>
      </c>
      <c r="U254" s="141" t="s">
        <v>430</v>
      </c>
      <c r="V254" s="139">
        <v>99.897999999999996</v>
      </c>
      <c r="W254" s="139">
        <v>-2.0999999999999999E-3</v>
      </c>
      <c r="X254" s="141" t="s">
        <v>1815</v>
      </c>
      <c r="Y254" s="141" t="s">
        <v>1816</v>
      </c>
      <c r="Z254" s="141" t="s">
        <v>90</v>
      </c>
      <c r="AA254" s="139"/>
      <c r="AB254" s="139"/>
      <c r="AC254" s="139"/>
      <c r="AD254" s="139"/>
      <c r="AE254" s="141" t="s">
        <v>3143</v>
      </c>
      <c r="AF254" s="141" t="s">
        <v>290</v>
      </c>
      <c r="AG254" s="141" t="s">
        <v>429</v>
      </c>
      <c r="AH254" s="141" t="s">
        <v>3009</v>
      </c>
      <c r="AI254" s="141" t="s">
        <v>440</v>
      </c>
      <c r="AJ254" s="141" t="s">
        <v>351</v>
      </c>
      <c r="AK254" s="142" t="s">
        <v>1</v>
      </c>
      <c r="AL254" s="141" t="s">
        <v>3144</v>
      </c>
      <c r="AM254" s="141" t="s">
        <v>427</v>
      </c>
      <c r="AN254" s="141" t="s">
        <v>435</v>
      </c>
      <c r="AO254" s="139"/>
      <c r="AP254" s="141" t="s">
        <v>90</v>
      </c>
      <c r="AQ254" s="141" t="s">
        <v>90</v>
      </c>
      <c r="AR254" s="141" t="s">
        <v>90</v>
      </c>
      <c r="AS254" s="139" t="s">
        <v>3145</v>
      </c>
      <c r="AT254" s="141">
        <v>1000</v>
      </c>
      <c r="AU254" s="139">
        <v>4</v>
      </c>
      <c r="AV254" s="140">
        <v>44503</v>
      </c>
      <c r="AW254" s="140"/>
      <c r="AX254" s="141">
        <v>1.58</v>
      </c>
      <c r="AY254" s="141" t="s">
        <v>90</v>
      </c>
      <c r="AZ254" s="140">
        <v>44684</v>
      </c>
      <c r="BA254" s="141" t="s">
        <v>3146</v>
      </c>
      <c r="BB254" s="141" t="s">
        <v>90</v>
      </c>
      <c r="BC254" s="140">
        <v>44503</v>
      </c>
      <c r="BD254" s="141" t="s">
        <v>90</v>
      </c>
      <c r="BE254" s="140">
        <v>44503</v>
      </c>
      <c r="BF254" s="141" t="s">
        <v>90</v>
      </c>
      <c r="BG254" s="141" t="s">
        <v>3147</v>
      </c>
      <c r="BH254" s="141" t="s">
        <v>3148</v>
      </c>
      <c r="BI254" s="141" t="s">
        <v>426</v>
      </c>
      <c r="BJ254" s="141" t="s">
        <v>426</v>
      </c>
      <c r="BK254" s="141" t="s">
        <v>425</v>
      </c>
      <c r="BL254" s="141" t="s">
        <v>424</v>
      </c>
      <c r="BM254" s="141" t="s">
        <v>423</v>
      </c>
      <c r="BN254" s="141" t="s">
        <v>90</v>
      </c>
      <c r="BO254" s="141" t="s">
        <v>126</v>
      </c>
      <c r="BP254" s="141" t="s">
        <v>90</v>
      </c>
      <c r="BQ254" s="142" t="s">
        <v>90</v>
      </c>
      <c r="BR254" s="38"/>
      <c r="BS254" t="s">
        <v>7</v>
      </c>
      <c r="BT254" s="141" t="s">
        <v>21</v>
      </c>
      <c r="BU254" s="139" t="s">
        <v>3149</v>
      </c>
    </row>
    <row r="255" spans="1:73" hidden="1" x14ac:dyDescent="0.25">
      <c r="A255" s="141" t="s">
        <v>3150</v>
      </c>
      <c r="B255" s="141" t="s">
        <v>3151</v>
      </c>
      <c r="C255" s="139" t="s">
        <v>3152</v>
      </c>
      <c r="D255" s="140">
        <v>44495</v>
      </c>
      <c r="E255" s="141" t="s">
        <v>3153</v>
      </c>
      <c r="F255" s="141" t="s">
        <v>1904</v>
      </c>
      <c r="G255" s="141" t="s">
        <v>974</v>
      </c>
      <c r="H255" s="141" t="s">
        <v>2036</v>
      </c>
      <c r="I255" s="141">
        <v>17.5</v>
      </c>
      <c r="J255" s="141" t="s">
        <v>104</v>
      </c>
      <c r="K255" s="141" t="s">
        <v>434</v>
      </c>
      <c r="L255" s="139">
        <v>2.9</v>
      </c>
      <c r="M255" s="140">
        <v>45598</v>
      </c>
      <c r="N255" s="141" t="s">
        <v>3154</v>
      </c>
      <c r="O255" s="141" t="s">
        <v>3155</v>
      </c>
      <c r="P255" s="141" t="s">
        <v>2829</v>
      </c>
      <c r="Q255" s="139">
        <v>30</v>
      </c>
      <c r="R255" s="141" t="s">
        <v>432</v>
      </c>
      <c r="S255" s="141" t="s">
        <v>431</v>
      </c>
      <c r="T255" s="141" t="s">
        <v>90</v>
      </c>
      <c r="U255" s="141" t="s">
        <v>430</v>
      </c>
      <c r="V255" s="139">
        <v>100</v>
      </c>
      <c r="W255" s="139"/>
      <c r="X255" s="141" t="s">
        <v>439</v>
      </c>
      <c r="Y255" s="141" t="s">
        <v>1430</v>
      </c>
      <c r="Z255" s="141" t="s">
        <v>90</v>
      </c>
      <c r="AA255" s="139"/>
      <c r="AB255" s="139"/>
      <c r="AC255" s="139"/>
      <c r="AD255" s="139"/>
      <c r="AE255" s="141" t="s">
        <v>3156</v>
      </c>
      <c r="AF255" s="141" t="s">
        <v>290</v>
      </c>
      <c r="AG255" s="141" t="s">
        <v>402</v>
      </c>
      <c r="AH255" s="141" t="s">
        <v>2036</v>
      </c>
      <c r="AI255" s="141" t="s">
        <v>440</v>
      </c>
      <c r="AJ255" s="141" t="s">
        <v>90</v>
      </c>
      <c r="AK255" s="142" t="s">
        <v>82</v>
      </c>
      <c r="AL255" s="141" t="s">
        <v>1968</v>
      </c>
      <c r="AM255" s="141" t="s">
        <v>1432</v>
      </c>
      <c r="AN255" s="141" t="s">
        <v>435</v>
      </c>
      <c r="AO255" s="139"/>
      <c r="AP255" s="141" t="s">
        <v>90</v>
      </c>
      <c r="AQ255" s="141" t="s">
        <v>90</v>
      </c>
      <c r="AR255" s="141" t="s">
        <v>90</v>
      </c>
      <c r="AS255" s="139" t="s">
        <v>3157</v>
      </c>
      <c r="AT255" s="141">
        <v>10000</v>
      </c>
      <c r="AU255" s="139">
        <v>17.5</v>
      </c>
      <c r="AV255" s="140">
        <v>44502</v>
      </c>
      <c r="AW255" s="140"/>
      <c r="AX255" s="141">
        <v>2.9</v>
      </c>
      <c r="AY255" s="141" t="s">
        <v>90</v>
      </c>
      <c r="AZ255" s="140">
        <v>44683</v>
      </c>
      <c r="BA255" s="141" t="s">
        <v>3158</v>
      </c>
      <c r="BB255" s="141" t="s">
        <v>90</v>
      </c>
      <c r="BC255" s="140">
        <v>44502</v>
      </c>
      <c r="BD255" s="141" t="s">
        <v>90</v>
      </c>
      <c r="BE255" s="140">
        <v>44502</v>
      </c>
      <c r="BF255" s="141" t="s">
        <v>90</v>
      </c>
      <c r="BG255" s="141" t="s">
        <v>3159</v>
      </c>
      <c r="BH255" s="141" t="s">
        <v>3160</v>
      </c>
      <c r="BI255" s="141" t="s">
        <v>426</v>
      </c>
      <c r="BJ255" s="141" t="s">
        <v>426</v>
      </c>
      <c r="BK255" s="141" t="s">
        <v>425</v>
      </c>
      <c r="BL255" s="141" t="s">
        <v>424</v>
      </c>
      <c r="BM255" s="141" t="s">
        <v>1883</v>
      </c>
      <c r="BN255" s="141" t="s">
        <v>90</v>
      </c>
      <c r="BO255" s="141" t="s">
        <v>126</v>
      </c>
      <c r="BP255" s="141" t="s">
        <v>90</v>
      </c>
      <c r="BQ255" s="142" t="s">
        <v>90</v>
      </c>
      <c r="BR255" s="38"/>
      <c r="BS255" t="s">
        <v>7</v>
      </c>
      <c r="BT255" s="141" t="s">
        <v>12</v>
      </c>
      <c r="BU255" s="139" t="s">
        <v>3161</v>
      </c>
    </row>
    <row r="256" spans="1:73" hidden="1" x14ac:dyDescent="0.25">
      <c r="A256" s="141" t="s">
        <v>3162</v>
      </c>
      <c r="B256" s="141" t="s">
        <v>3163</v>
      </c>
      <c r="C256" s="139" t="s">
        <v>3164</v>
      </c>
      <c r="D256" s="140">
        <v>44495</v>
      </c>
      <c r="E256" s="141" t="s">
        <v>3165</v>
      </c>
      <c r="F256" s="141" t="s">
        <v>428</v>
      </c>
      <c r="G256" s="141" t="s">
        <v>428</v>
      </c>
      <c r="H256" s="141" t="s">
        <v>428</v>
      </c>
      <c r="I256" s="141">
        <v>1.5</v>
      </c>
      <c r="J256" s="141" t="s">
        <v>83</v>
      </c>
      <c r="K256" s="141" t="s">
        <v>434</v>
      </c>
      <c r="L256" s="139">
        <v>2.7</v>
      </c>
      <c r="M256" s="140">
        <v>45594</v>
      </c>
      <c r="N256" s="141" t="s">
        <v>433</v>
      </c>
      <c r="O256" s="141" t="s">
        <v>90</v>
      </c>
      <c r="P256" s="141" t="s">
        <v>3166</v>
      </c>
      <c r="Q256" s="139"/>
      <c r="R256" s="141" t="s">
        <v>432</v>
      </c>
      <c r="S256" s="141" t="s">
        <v>789</v>
      </c>
      <c r="T256" s="141" t="s">
        <v>3167</v>
      </c>
      <c r="U256" s="141" t="s">
        <v>430</v>
      </c>
      <c r="V256" s="139"/>
      <c r="W256" s="139"/>
      <c r="X256" s="141" t="s">
        <v>3168</v>
      </c>
      <c r="Y256" s="141" t="s">
        <v>3169</v>
      </c>
      <c r="Z256" s="141" t="s">
        <v>90</v>
      </c>
      <c r="AA256" s="139"/>
      <c r="AB256" s="139"/>
      <c r="AC256" s="139"/>
      <c r="AD256" s="139"/>
      <c r="AE256" s="141" t="s">
        <v>3170</v>
      </c>
      <c r="AF256" s="141" t="s">
        <v>290</v>
      </c>
      <c r="AG256" s="141" t="s">
        <v>1087</v>
      </c>
      <c r="AH256" s="141" t="s">
        <v>428</v>
      </c>
      <c r="AI256" s="141" t="s">
        <v>90</v>
      </c>
      <c r="AJ256" s="141" t="s">
        <v>90</v>
      </c>
      <c r="AK256" s="142" t="s">
        <v>2</v>
      </c>
      <c r="AL256" s="141" t="s">
        <v>3171</v>
      </c>
      <c r="AM256" s="141" t="s">
        <v>427</v>
      </c>
      <c r="AN256" s="141" t="s">
        <v>436</v>
      </c>
      <c r="AO256" s="139"/>
      <c r="AP256" s="141" t="s">
        <v>90</v>
      </c>
      <c r="AQ256" s="141" t="s">
        <v>90</v>
      </c>
      <c r="AR256" s="141" t="s">
        <v>90</v>
      </c>
      <c r="AS256" s="139" t="s">
        <v>3172</v>
      </c>
      <c r="AT256" s="141">
        <v>1000</v>
      </c>
      <c r="AU256" s="139">
        <v>1.5</v>
      </c>
      <c r="AV256" s="140">
        <v>44498</v>
      </c>
      <c r="AW256" s="140"/>
      <c r="AX256" s="141">
        <v>2.7</v>
      </c>
      <c r="AY256" s="141" t="s">
        <v>90</v>
      </c>
      <c r="AZ256" s="140">
        <v>44680</v>
      </c>
      <c r="BA256" s="141" t="s">
        <v>3173</v>
      </c>
      <c r="BB256" s="141" t="s">
        <v>90</v>
      </c>
      <c r="BC256" s="140">
        <v>44498</v>
      </c>
      <c r="BD256" s="141" t="s">
        <v>90</v>
      </c>
      <c r="BE256" s="140">
        <v>44498</v>
      </c>
      <c r="BF256" s="141" t="s">
        <v>2227</v>
      </c>
      <c r="BG256" s="141" t="s">
        <v>3174</v>
      </c>
      <c r="BH256" s="141" t="s">
        <v>3175</v>
      </c>
      <c r="BI256" s="141" t="s">
        <v>426</v>
      </c>
      <c r="BJ256" s="141" t="s">
        <v>426</v>
      </c>
      <c r="BK256" s="141" t="s">
        <v>425</v>
      </c>
      <c r="BL256" s="141" t="s">
        <v>424</v>
      </c>
      <c r="BM256" s="141" t="s">
        <v>423</v>
      </c>
      <c r="BN256" s="141" t="s">
        <v>90</v>
      </c>
      <c r="BO256" s="141" t="s">
        <v>126</v>
      </c>
      <c r="BP256" s="141" t="s">
        <v>90</v>
      </c>
      <c r="BQ256" s="142" t="s">
        <v>90</v>
      </c>
      <c r="BR256" s="38"/>
      <c r="BS256" t="s">
        <v>7</v>
      </c>
      <c r="BT256" s="141" t="s">
        <v>22</v>
      </c>
      <c r="BU256" s="139" t="s">
        <v>3176</v>
      </c>
    </row>
    <row r="257" spans="1:73" hidden="1" x14ac:dyDescent="0.25">
      <c r="A257" s="141" t="s">
        <v>969</v>
      </c>
      <c r="B257" s="141" t="s">
        <v>3177</v>
      </c>
      <c r="C257" s="139" t="s">
        <v>3178</v>
      </c>
      <c r="D257" s="140">
        <v>44495</v>
      </c>
      <c r="E257" s="141" t="s">
        <v>3179</v>
      </c>
      <c r="F257" s="141" t="s">
        <v>973</v>
      </c>
      <c r="G257" s="141" t="s">
        <v>974</v>
      </c>
      <c r="H257" s="141" t="s">
        <v>2193</v>
      </c>
      <c r="I257" s="141">
        <v>6</v>
      </c>
      <c r="J257" s="141" t="s">
        <v>83</v>
      </c>
      <c r="K257" s="141" t="s">
        <v>434</v>
      </c>
      <c r="L257" s="139">
        <v>1.625</v>
      </c>
      <c r="M257" s="140">
        <v>45598</v>
      </c>
      <c r="N257" s="141" t="s">
        <v>3180</v>
      </c>
      <c r="O257" s="141" t="s">
        <v>3181</v>
      </c>
      <c r="P257" s="141" t="s">
        <v>3182</v>
      </c>
      <c r="Q257" s="139">
        <v>37</v>
      </c>
      <c r="R257" s="141" t="s">
        <v>432</v>
      </c>
      <c r="S257" s="141" t="s">
        <v>804</v>
      </c>
      <c r="T257" s="141" t="s">
        <v>90</v>
      </c>
      <c r="U257" s="141" t="s">
        <v>430</v>
      </c>
      <c r="V257" s="139">
        <v>99.915000000000006</v>
      </c>
      <c r="W257" s="139">
        <v>-2.3E-3</v>
      </c>
      <c r="X257" s="141" t="s">
        <v>813</v>
      </c>
      <c r="Y257" s="141" t="s">
        <v>976</v>
      </c>
      <c r="Z257" s="141" t="s">
        <v>90</v>
      </c>
      <c r="AA257" s="139">
        <v>12</v>
      </c>
      <c r="AB257" s="139">
        <v>2</v>
      </c>
      <c r="AC257" s="139">
        <v>0.83</v>
      </c>
      <c r="AD257" s="139">
        <v>0.19</v>
      </c>
      <c r="AE257" s="141" t="s">
        <v>3183</v>
      </c>
      <c r="AF257" s="141" t="s">
        <v>290</v>
      </c>
      <c r="AG257" s="141" t="s">
        <v>459</v>
      </c>
      <c r="AH257" s="141" t="s">
        <v>2193</v>
      </c>
      <c r="AI257" s="141" t="s">
        <v>440</v>
      </c>
      <c r="AJ257" s="141" t="s">
        <v>90</v>
      </c>
      <c r="AK257" s="142" t="s">
        <v>82</v>
      </c>
      <c r="AL257" s="141" t="s">
        <v>1968</v>
      </c>
      <c r="AM257" s="141" t="s">
        <v>731</v>
      </c>
      <c r="AN257" s="141" t="s">
        <v>435</v>
      </c>
      <c r="AO257" s="139"/>
      <c r="AP257" s="141" t="s">
        <v>90</v>
      </c>
      <c r="AQ257" s="141" t="s">
        <v>90</v>
      </c>
      <c r="AR257" s="141" t="s">
        <v>90</v>
      </c>
      <c r="AS257" s="139" t="s">
        <v>978</v>
      </c>
      <c r="AT257" s="141">
        <v>1000</v>
      </c>
      <c r="AU257" s="139">
        <v>6</v>
      </c>
      <c r="AV257" s="140">
        <v>44502</v>
      </c>
      <c r="AW257" s="140"/>
      <c r="AX257" s="141">
        <v>1.625</v>
      </c>
      <c r="AY257" s="141" t="s">
        <v>90</v>
      </c>
      <c r="AZ257" s="140">
        <v>44683</v>
      </c>
      <c r="BA257" s="141" t="s">
        <v>980</v>
      </c>
      <c r="BB257" s="141" t="s">
        <v>90</v>
      </c>
      <c r="BC257" s="140">
        <v>44502</v>
      </c>
      <c r="BD257" s="141" t="s">
        <v>90</v>
      </c>
      <c r="BE257" s="140">
        <v>44502</v>
      </c>
      <c r="BF257" s="141" t="s">
        <v>90</v>
      </c>
      <c r="BG257" s="141" t="s">
        <v>3184</v>
      </c>
      <c r="BH257" s="141" t="s">
        <v>3185</v>
      </c>
      <c r="BI257" s="141" t="s">
        <v>426</v>
      </c>
      <c r="BJ257" s="141" t="s">
        <v>426</v>
      </c>
      <c r="BK257" s="141" t="s">
        <v>425</v>
      </c>
      <c r="BL257" s="141" t="s">
        <v>424</v>
      </c>
      <c r="BM257" s="141" t="s">
        <v>423</v>
      </c>
      <c r="BN257" s="141" t="s">
        <v>90</v>
      </c>
      <c r="BO257" s="141" t="s">
        <v>126</v>
      </c>
      <c r="BP257" s="141" t="s">
        <v>969</v>
      </c>
      <c r="BQ257" s="142" t="s">
        <v>90</v>
      </c>
      <c r="BR257" s="38"/>
      <c r="BS257" t="s">
        <v>7</v>
      </c>
      <c r="BT257" s="141" t="s">
        <v>28</v>
      </c>
      <c r="BU257" s="139" t="s">
        <v>3186</v>
      </c>
    </row>
    <row r="258" spans="1:73" hidden="1" x14ac:dyDescent="0.25">
      <c r="A258" s="141" t="s">
        <v>3187</v>
      </c>
      <c r="B258" s="141" t="s">
        <v>3188</v>
      </c>
      <c r="C258" s="139" t="s">
        <v>3189</v>
      </c>
      <c r="D258" s="140">
        <v>44494</v>
      </c>
      <c r="E258" s="141" t="s">
        <v>3190</v>
      </c>
      <c r="F258" s="141" t="s">
        <v>428</v>
      </c>
      <c r="G258" s="141" t="s">
        <v>428</v>
      </c>
      <c r="H258" s="141" t="s">
        <v>428</v>
      </c>
      <c r="I258" s="141">
        <v>0.43</v>
      </c>
      <c r="J258" s="141" t="s">
        <v>83</v>
      </c>
      <c r="K258" s="141" t="s">
        <v>434</v>
      </c>
      <c r="L258" s="139">
        <v>2</v>
      </c>
      <c r="M258" s="140">
        <v>45597</v>
      </c>
      <c r="N258" s="141" t="s">
        <v>107</v>
      </c>
      <c r="O258" s="141" t="s">
        <v>90</v>
      </c>
      <c r="P258" s="141" t="s">
        <v>3191</v>
      </c>
      <c r="Q258" s="139"/>
      <c r="R258" s="141" t="s">
        <v>432</v>
      </c>
      <c r="S258" s="141" t="s">
        <v>789</v>
      </c>
      <c r="T258" s="141" t="s">
        <v>3192</v>
      </c>
      <c r="U258" s="141" t="s">
        <v>430</v>
      </c>
      <c r="V258" s="139">
        <v>100</v>
      </c>
      <c r="W258" s="139"/>
      <c r="X258" s="141" t="s">
        <v>1083</v>
      </c>
      <c r="Y258" s="141" t="s">
        <v>1626</v>
      </c>
      <c r="Z258" s="141" t="s">
        <v>3193</v>
      </c>
      <c r="AA258" s="139"/>
      <c r="AB258" s="139"/>
      <c r="AC258" s="139"/>
      <c r="AD258" s="139"/>
      <c r="AE258" s="141" t="s">
        <v>2584</v>
      </c>
      <c r="AF258" s="141" t="s">
        <v>290</v>
      </c>
      <c r="AG258" s="141" t="s">
        <v>732</v>
      </c>
      <c r="AH258" s="141" t="s">
        <v>428</v>
      </c>
      <c r="AI258" s="141" t="s">
        <v>438</v>
      </c>
      <c r="AJ258" s="141" t="s">
        <v>90</v>
      </c>
      <c r="AK258" s="142" t="s">
        <v>1</v>
      </c>
      <c r="AL258" s="141" t="s">
        <v>958</v>
      </c>
      <c r="AM258" s="141" t="s">
        <v>427</v>
      </c>
      <c r="AN258" s="141" t="s">
        <v>436</v>
      </c>
      <c r="AO258" s="139"/>
      <c r="AP258" s="141" t="s">
        <v>90</v>
      </c>
      <c r="AQ258" s="141" t="s">
        <v>90</v>
      </c>
      <c r="AR258" s="141" t="s">
        <v>90</v>
      </c>
      <c r="AS258" s="139" t="s">
        <v>3194</v>
      </c>
      <c r="AT258" s="141">
        <v>1000</v>
      </c>
      <c r="AU258" s="139">
        <v>0.43</v>
      </c>
      <c r="AV258" s="140">
        <v>44501</v>
      </c>
      <c r="AW258" s="140"/>
      <c r="AX258" s="141">
        <v>2</v>
      </c>
      <c r="AY258" s="141" t="s">
        <v>90</v>
      </c>
      <c r="AZ258" s="140">
        <v>44682</v>
      </c>
      <c r="BA258" s="141" t="s">
        <v>3195</v>
      </c>
      <c r="BB258" s="141" t="s">
        <v>90</v>
      </c>
      <c r="BC258" s="140">
        <v>44501</v>
      </c>
      <c r="BD258" s="141" t="s">
        <v>90</v>
      </c>
      <c r="BE258" s="140">
        <v>44501</v>
      </c>
      <c r="BF258" s="141" t="s">
        <v>2227</v>
      </c>
      <c r="BG258" s="141" t="s">
        <v>3196</v>
      </c>
      <c r="BH258" s="141" t="s">
        <v>3197</v>
      </c>
      <c r="BI258" s="141" t="s">
        <v>426</v>
      </c>
      <c r="BJ258" s="141" t="s">
        <v>426</v>
      </c>
      <c r="BK258" s="141" t="s">
        <v>425</v>
      </c>
      <c r="BL258" s="141" t="s">
        <v>424</v>
      </c>
      <c r="BM258" s="141" t="s">
        <v>423</v>
      </c>
      <c r="BN258" s="141" t="s">
        <v>90</v>
      </c>
      <c r="BO258" s="141" t="s">
        <v>126</v>
      </c>
      <c r="BP258" s="141" t="s">
        <v>90</v>
      </c>
      <c r="BQ258" s="142" t="s">
        <v>90</v>
      </c>
      <c r="BR258" s="38"/>
      <c r="BS258" t="s">
        <v>7</v>
      </c>
      <c r="BT258" s="141" t="s">
        <v>8</v>
      </c>
      <c r="BU258" s="139" t="s">
        <v>3198</v>
      </c>
    </row>
    <row r="259" spans="1:73" hidden="1" x14ac:dyDescent="0.25">
      <c r="A259" s="141" t="s">
        <v>3199</v>
      </c>
      <c r="B259" s="141" t="s">
        <v>3200</v>
      </c>
      <c r="C259" s="139" t="s">
        <v>3201</v>
      </c>
      <c r="D259" s="140">
        <v>44491</v>
      </c>
      <c r="E259" s="141" t="s">
        <v>3202</v>
      </c>
      <c r="F259" s="141" t="s">
        <v>428</v>
      </c>
      <c r="G259" s="141" t="s">
        <v>428</v>
      </c>
      <c r="H259" s="141" t="s">
        <v>428</v>
      </c>
      <c r="I259" s="141">
        <v>0.75</v>
      </c>
      <c r="J259" s="141" t="s">
        <v>83</v>
      </c>
      <c r="K259" s="141" t="s">
        <v>434</v>
      </c>
      <c r="L259" s="139">
        <v>2</v>
      </c>
      <c r="M259" s="140">
        <v>45593</v>
      </c>
      <c r="N259" s="141" t="s">
        <v>773</v>
      </c>
      <c r="O259" s="141" t="s">
        <v>2814</v>
      </c>
      <c r="P259" s="141" t="s">
        <v>3203</v>
      </c>
      <c r="Q259" s="139">
        <v>20</v>
      </c>
      <c r="R259" s="141" t="s">
        <v>432</v>
      </c>
      <c r="S259" s="141" t="s">
        <v>789</v>
      </c>
      <c r="T259" s="141" t="s">
        <v>3204</v>
      </c>
      <c r="U259" s="141" t="s">
        <v>430</v>
      </c>
      <c r="V259" s="139">
        <v>100</v>
      </c>
      <c r="W259" s="139"/>
      <c r="X259" s="141" t="s">
        <v>2183</v>
      </c>
      <c r="Y259" s="141" t="s">
        <v>3205</v>
      </c>
      <c r="Z259" s="141" t="s">
        <v>90</v>
      </c>
      <c r="AA259" s="139"/>
      <c r="AB259" s="139"/>
      <c r="AC259" s="139"/>
      <c r="AD259" s="139"/>
      <c r="AE259" s="141" t="s">
        <v>3206</v>
      </c>
      <c r="AF259" s="141" t="s">
        <v>290</v>
      </c>
      <c r="AG259" s="141" t="s">
        <v>429</v>
      </c>
      <c r="AH259" s="141" t="s">
        <v>428</v>
      </c>
      <c r="AI259" s="141" t="s">
        <v>372</v>
      </c>
      <c r="AJ259" s="141" t="s">
        <v>90</v>
      </c>
      <c r="AK259" s="142" t="s">
        <v>1</v>
      </c>
      <c r="AL259" s="141" t="s">
        <v>3207</v>
      </c>
      <c r="AM259" s="141" t="s">
        <v>427</v>
      </c>
      <c r="AN259" s="141" t="s">
        <v>436</v>
      </c>
      <c r="AO259" s="139"/>
      <c r="AP259" s="141" t="s">
        <v>90</v>
      </c>
      <c r="AQ259" s="141" t="s">
        <v>90</v>
      </c>
      <c r="AR259" s="141" t="s">
        <v>90</v>
      </c>
      <c r="AS259" s="139" t="s">
        <v>3208</v>
      </c>
      <c r="AT259" s="141">
        <v>1000</v>
      </c>
      <c r="AU259" s="139">
        <v>0.75</v>
      </c>
      <c r="AV259" s="140">
        <v>44497</v>
      </c>
      <c r="AW259" s="140"/>
      <c r="AX259" s="141">
        <v>2</v>
      </c>
      <c r="AY259" s="141" t="s">
        <v>90</v>
      </c>
      <c r="AZ259" s="140">
        <v>44679</v>
      </c>
      <c r="BA259" s="141" t="s">
        <v>3209</v>
      </c>
      <c r="BB259" s="141" t="s">
        <v>90</v>
      </c>
      <c r="BC259" s="140">
        <v>44497</v>
      </c>
      <c r="BD259" s="141" t="s">
        <v>90</v>
      </c>
      <c r="BE259" s="140">
        <v>44497</v>
      </c>
      <c r="BF259" s="141" t="s">
        <v>2227</v>
      </c>
      <c r="BG259" s="141" t="s">
        <v>3210</v>
      </c>
      <c r="BH259" s="141" t="s">
        <v>3211</v>
      </c>
      <c r="BI259" s="141" t="s">
        <v>426</v>
      </c>
      <c r="BJ259" s="141" t="s">
        <v>426</v>
      </c>
      <c r="BK259" s="141" t="s">
        <v>425</v>
      </c>
      <c r="BL259" s="141" t="s">
        <v>424</v>
      </c>
      <c r="BM259" s="141" t="s">
        <v>423</v>
      </c>
      <c r="BN259" s="141" t="s">
        <v>90</v>
      </c>
      <c r="BO259" s="141" t="s">
        <v>126</v>
      </c>
      <c r="BP259" s="141" t="s">
        <v>90</v>
      </c>
      <c r="BQ259" s="142" t="s">
        <v>90</v>
      </c>
      <c r="BR259" s="38"/>
      <c r="BS259" t="s">
        <v>7</v>
      </c>
      <c r="BT259" s="141" t="s">
        <v>33</v>
      </c>
      <c r="BU259" s="139" t="s">
        <v>3212</v>
      </c>
    </row>
    <row r="260" spans="1:73" hidden="1" x14ac:dyDescent="0.25">
      <c r="A260" s="141" t="s">
        <v>3213</v>
      </c>
      <c r="B260" s="141" t="s">
        <v>3214</v>
      </c>
      <c r="C260" s="139" t="s">
        <v>3215</v>
      </c>
      <c r="D260" s="140">
        <v>44491</v>
      </c>
      <c r="E260" s="141" t="s">
        <v>3216</v>
      </c>
      <c r="F260" s="141" t="s">
        <v>428</v>
      </c>
      <c r="G260" s="141" t="s">
        <v>428</v>
      </c>
      <c r="H260" s="141" t="s">
        <v>428</v>
      </c>
      <c r="I260" s="141">
        <v>0.48</v>
      </c>
      <c r="J260" s="141" t="s">
        <v>83</v>
      </c>
      <c r="K260" s="141" t="s">
        <v>434</v>
      </c>
      <c r="L260" s="139">
        <v>3.5</v>
      </c>
      <c r="M260" s="140">
        <v>45594</v>
      </c>
      <c r="N260" s="141" t="s">
        <v>107</v>
      </c>
      <c r="O260" s="141" t="s">
        <v>90</v>
      </c>
      <c r="P260" s="141" t="s">
        <v>2693</v>
      </c>
      <c r="Q260" s="139"/>
      <c r="R260" s="141" t="s">
        <v>432</v>
      </c>
      <c r="S260" s="141" t="s">
        <v>789</v>
      </c>
      <c r="T260" s="141" t="s">
        <v>3217</v>
      </c>
      <c r="U260" s="141" t="s">
        <v>955</v>
      </c>
      <c r="V260" s="139">
        <v>100</v>
      </c>
      <c r="W260" s="139"/>
      <c r="X260" s="141" t="s">
        <v>790</v>
      </c>
      <c r="Y260" s="141" t="s">
        <v>791</v>
      </c>
      <c r="Z260" s="141" t="s">
        <v>3218</v>
      </c>
      <c r="AA260" s="139"/>
      <c r="AB260" s="139"/>
      <c r="AC260" s="139"/>
      <c r="AD260" s="139"/>
      <c r="AE260" s="141" t="s">
        <v>2584</v>
      </c>
      <c r="AF260" s="141" t="s">
        <v>290</v>
      </c>
      <c r="AG260" s="141" t="s">
        <v>429</v>
      </c>
      <c r="AH260" s="141" t="s">
        <v>428</v>
      </c>
      <c r="AI260" s="141" t="s">
        <v>438</v>
      </c>
      <c r="AJ260" s="141" t="s">
        <v>90</v>
      </c>
      <c r="AK260" s="142" t="s">
        <v>1</v>
      </c>
      <c r="AL260" s="141" t="s">
        <v>3171</v>
      </c>
      <c r="AM260" s="141" t="s">
        <v>427</v>
      </c>
      <c r="AN260" s="141" t="s">
        <v>436</v>
      </c>
      <c r="AO260" s="139"/>
      <c r="AP260" s="141" t="s">
        <v>90</v>
      </c>
      <c r="AQ260" s="141" t="s">
        <v>90</v>
      </c>
      <c r="AR260" s="141" t="s">
        <v>90</v>
      </c>
      <c r="AS260" s="139" t="s">
        <v>3219</v>
      </c>
      <c r="AT260" s="141">
        <v>1000</v>
      </c>
      <c r="AU260" s="139">
        <v>0.48</v>
      </c>
      <c r="AV260" s="140">
        <v>44498</v>
      </c>
      <c r="AW260" s="140"/>
      <c r="AX260" s="141">
        <v>3.5</v>
      </c>
      <c r="AY260" s="141" t="s">
        <v>90</v>
      </c>
      <c r="AZ260" s="140">
        <v>44680</v>
      </c>
      <c r="BA260" s="141" t="s">
        <v>3220</v>
      </c>
      <c r="BB260" s="141" t="s">
        <v>90</v>
      </c>
      <c r="BC260" s="140">
        <v>44498</v>
      </c>
      <c r="BD260" s="141" t="s">
        <v>90</v>
      </c>
      <c r="BE260" s="140">
        <v>44498</v>
      </c>
      <c r="BF260" s="141" t="s">
        <v>2227</v>
      </c>
      <c r="BG260" s="141" t="s">
        <v>3221</v>
      </c>
      <c r="BH260" s="141" t="s">
        <v>3222</v>
      </c>
      <c r="BI260" s="141" t="s">
        <v>426</v>
      </c>
      <c r="BJ260" s="141" t="s">
        <v>426</v>
      </c>
      <c r="BK260" s="141" t="s">
        <v>425</v>
      </c>
      <c r="BL260" s="141" t="s">
        <v>424</v>
      </c>
      <c r="BM260" s="141" t="s">
        <v>423</v>
      </c>
      <c r="BN260" s="141" t="s">
        <v>90</v>
      </c>
      <c r="BO260" s="141" t="s">
        <v>126</v>
      </c>
      <c r="BP260" s="141" t="s">
        <v>90</v>
      </c>
      <c r="BQ260" s="142" t="s">
        <v>90</v>
      </c>
      <c r="BR260" s="38"/>
      <c r="BS260" t="s">
        <v>7</v>
      </c>
      <c r="BT260" s="141" t="s">
        <v>15</v>
      </c>
      <c r="BU260" s="139" t="s">
        <v>3223</v>
      </c>
    </row>
    <row r="261" spans="1:73" hidden="1" x14ac:dyDescent="0.25">
      <c r="A261" s="141" t="s">
        <v>3224</v>
      </c>
      <c r="B261" s="141" t="s">
        <v>3225</v>
      </c>
      <c r="C261" s="139" t="s">
        <v>3226</v>
      </c>
      <c r="D261" s="140">
        <v>44491</v>
      </c>
      <c r="E261" s="141" t="s">
        <v>3227</v>
      </c>
      <c r="F261" s="141" t="s">
        <v>428</v>
      </c>
      <c r="G261" s="141" t="s">
        <v>428</v>
      </c>
      <c r="H261" s="141" t="s">
        <v>428</v>
      </c>
      <c r="I261" s="141">
        <v>2</v>
      </c>
      <c r="J261" s="141" t="s">
        <v>83</v>
      </c>
      <c r="K261" s="141" t="s">
        <v>434</v>
      </c>
      <c r="L261" s="139">
        <v>5.45</v>
      </c>
      <c r="M261" s="140">
        <v>45594</v>
      </c>
      <c r="N261" s="141" t="s">
        <v>433</v>
      </c>
      <c r="O261" s="141" t="s">
        <v>3228</v>
      </c>
      <c r="P261" s="141" t="s">
        <v>3229</v>
      </c>
      <c r="Q261" s="139">
        <v>15</v>
      </c>
      <c r="R261" s="141" t="s">
        <v>432</v>
      </c>
      <c r="S261" s="141" t="s">
        <v>431</v>
      </c>
      <c r="T261" s="141" t="s">
        <v>90</v>
      </c>
      <c r="U261" s="141" t="s">
        <v>430</v>
      </c>
      <c r="V261" s="139">
        <v>100</v>
      </c>
      <c r="W261" s="139"/>
      <c r="X261" s="141" t="s">
        <v>3230</v>
      </c>
      <c r="Y261" s="141" t="s">
        <v>3231</v>
      </c>
      <c r="Z261" s="141" t="s">
        <v>90</v>
      </c>
      <c r="AA261" s="139"/>
      <c r="AB261" s="139"/>
      <c r="AC261" s="139"/>
      <c r="AD261" s="139"/>
      <c r="AE261" s="141" t="s">
        <v>3232</v>
      </c>
      <c r="AF261" s="141" t="s">
        <v>290</v>
      </c>
      <c r="AG261" s="141" t="s">
        <v>1150</v>
      </c>
      <c r="AH261" s="141" t="s">
        <v>428</v>
      </c>
      <c r="AI261" s="141" t="s">
        <v>372</v>
      </c>
      <c r="AJ261" s="141" t="s">
        <v>90</v>
      </c>
      <c r="AK261" s="142" t="s">
        <v>1</v>
      </c>
      <c r="AL261" s="141" t="s">
        <v>3171</v>
      </c>
      <c r="AM261" s="141" t="s">
        <v>427</v>
      </c>
      <c r="AN261" s="141" t="s">
        <v>436</v>
      </c>
      <c r="AO261" s="139"/>
      <c r="AP261" s="141" t="s">
        <v>90</v>
      </c>
      <c r="AQ261" s="141" t="s">
        <v>90</v>
      </c>
      <c r="AR261" s="141" t="s">
        <v>90</v>
      </c>
      <c r="AS261" s="139" t="s">
        <v>3233</v>
      </c>
      <c r="AT261" s="141">
        <v>1000</v>
      </c>
      <c r="AU261" s="139">
        <v>2</v>
      </c>
      <c r="AV261" s="140">
        <v>44498</v>
      </c>
      <c r="AW261" s="140"/>
      <c r="AX261" s="141">
        <v>5.45</v>
      </c>
      <c r="AY261" s="141" t="s">
        <v>90</v>
      </c>
      <c r="AZ261" s="140">
        <v>44680</v>
      </c>
      <c r="BA261" s="141" t="s">
        <v>3234</v>
      </c>
      <c r="BB261" s="141" t="s">
        <v>90</v>
      </c>
      <c r="BC261" s="140">
        <v>44498</v>
      </c>
      <c r="BD261" s="141" t="s">
        <v>90</v>
      </c>
      <c r="BE261" s="140">
        <v>44498</v>
      </c>
      <c r="BF261" s="141" t="s">
        <v>90</v>
      </c>
      <c r="BG261" s="141" t="s">
        <v>3235</v>
      </c>
      <c r="BH261" s="141" t="s">
        <v>3236</v>
      </c>
      <c r="BI261" s="141" t="s">
        <v>426</v>
      </c>
      <c r="BJ261" s="141" t="s">
        <v>426</v>
      </c>
      <c r="BK261" s="141" t="s">
        <v>425</v>
      </c>
      <c r="BL261" s="141" t="s">
        <v>424</v>
      </c>
      <c r="BM261" s="141" t="s">
        <v>423</v>
      </c>
      <c r="BN261" s="141" t="s">
        <v>90</v>
      </c>
      <c r="BO261" s="141" t="s">
        <v>126</v>
      </c>
      <c r="BP261" s="141" t="s">
        <v>90</v>
      </c>
      <c r="BQ261" s="142" t="s">
        <v>90</v>
      </c>
      <c r="BR261" s="38"/>
      <c r="BS261" t="s">
        <v>7</v>
      </c>
      <c r="BT261" s="141" t="s">
        <v>11</v>
      </c>
      <c r="BU261" s="139" t="s">
        <v>3237</v>
      </c>
    </row>
    <row r="262" spans="1:73" hidden="1" x14ac:dyDescent="0.25">
      <c r="A262" s="141" t="s">
        <v>654</v>
      </c>
      <c r="B262" s="141" t="s">
        <v>3238</v>
      </c>
      <c r="C262" s="139" t="s">
        <v>3239</v>
      </c>
      <c r="D262" s="140">
        <v>44490</v>
      </c>
      <c r="E262" s="141" t="s">
        <v>3240</v>
      </c>
      <c r="F262" s="141" t="s">
        <v>973</v>
      </c>
      <c r="G262" s="141" t="s">
        <v>974</v>
      </c>
      <c r="H262" s="141" t="s">
        <v>1877</v>
      </c>
      <c r="I262" s="141">
        <v>5</v>
      </c>
      <c r="J262" s="141" t="s">
        <v>108</v>
      </c>
      <c r="K262" s="141" t="s">
        <v>434</v>
      </c>
      <c r="L262" s="139">
        <v>0.125</v>
      </c>
      <c r="M262" s="140">
        <v>45593</v>
      </c>
      <c r="N262" s="141" t="s">
        <v>3241</v>
      </c>
      <c r="O262" s="141" t="s">
        <v>3242</v>
      </c>
      <c r="P262" s="141" t="s">
        <v>90</v>
      </c>
      <c r="Q262" s="139"/>
      <c r="R262" s="141" t="s">
        <v>432</v>
      </c>
      <c r="S262" s="141" t="s">
        <v>431</v>
      </c>
      <c r="T262" s="141" t="s">
        <v>90</v>
      </c>
      <c r="U262" s="141" t="s">
        <v>430</v>
      </c>
      <c r="V262" s="139">
        <v>99.784999999999997</v>
      </c>
      <c r="W262" s="139"/>
      <c r="X262" s="141" t="s">
        <v>439</v>
      </c>
      <c r="Y262" s="141" t="s">
        <v>1430</v>
      </c>
      <c r="Z262" s="141" t="s">
        <v>90</v>
      </c>
      <c r="AA262" s="139"/>
      <c r="AB262" s="139"/>
      <c r="AC262" s="139"/>
      <c r="AD262" s="139"/>
      <c r="AE262" s="141" t="s">
        <v>3243</v>
      </c>
      <c r="AF262" s="141" t="s">
        <v>290</v>
      </c>
      <c r="AG262" s="141" t="s">
        <v>402</v>
      </c>
      <c r="AH262" s="141" t="s">
        <v>1877</v>
      </c>
      <c r="AI262" s="141" t="s">
        <v>440</v>
      </c>
      <c r="AJ262" s="141" t="s">
        <v>276</v>
      </c>
      <c r="AK262" s="142" t="s">
        <v>82</v>
      </c>
      <c r="AL262" s="141" t="s">
        <v>3207</v>
      </c>
      <c r="AM262" s="141" t="s">
        <v>1432</v>
      </c>
      <c r="AN262" s="141" t="s">
        <v>435</v>
      </c>
      <c r="AO262" s="139"/>
      <c r="AP262" s="141" t="s">
        <v>90</v>
      </c>
      <c r="AQ262" s="141" t="s">
        <v>90</v>
      </c>
      <c r="AR262" s="141" t="s">
        <v>90</v>
      </c>
      <c r="AS262" s="139" t="s">
        <v>1893</v>
      </c>
      <c r="AT262" s="141">
        <v>1000</v>
      </c>
      <c r="AU262" s="139">
        <v>5</v>
      </c>
      <c r="AV262" s="140">
        <v>44497</v>
      </c>
      <c r="AW262" s="140"/>
      <c r="AX262" s="141">
        <v>0.125</v>
      </c>
      <c r="AY262" s="141" t="s">
        <v>90</v>
      </c>
      <c r="AZ262" s="140">
        <v>44862</v>
      </c>
      <c r="BA262" s="141" t="s">
        <v>3244</v>
      </c>
      <c r="BB262" s="141" t="s">
        <v>90</v>
      </c>
      <c r="BC262" s="140">
        <v>44497</v>
      </c>
      <c r="BD262" s="141" t="s">
        <v>90</v>
      </c>
      <c r="BE262" s="140">
        <v>44497</v>
      </c>
      <c r="BF262" s="141" t="s">
        <v>3245</v>
      </c>
      <c r="BG262" s="141" t="s">
        <v>3246</v>
      </c>
      <c r="BH262" s="141" t="s">
        <v>3247</v>
      </c>
      <c r="BI262" s="141" t="s">
        <v>426</v>
      </c>
      <c r="BJ262" s="141" t="s">
        <v>426</v>
      </c>
      <c r="BK262" s="141" t="s">
        <v>425</v>
      </c>
      <c r="BL262" s="141" t="s">
        <v>424</v>
      </c>
      <c r="BM262" s="141" t="s">
        <v>423</v>
      </c>
      <c r="BN262" s="141" t="s">
        <v>90</v>
      </c>
      <c r="BO262" s="141" t="s">
        <v>1230</v>
      </c>
      <c r="BP262" s="141" t="s">
        <v>90</v>
      </c>
      <c r="BQ262" s="142" t="s">
        <v>90</v>
      </c>
      <c r="BR262" s="38"/>
      <c r="BS262" t="s">
        <v>7</v>
      </c>
      <c r="BT262" s="141" t="s">
        <v>12</v>
      </c>
      <c r="BU262" s="139" t="s">
        <v>3248</v>
      </c>
    </row>
    <row r="263" spans="1:73" hidden="1" x14ac:dyDescent="0.25">
      <c r="A263" s="141" t="s">
        <v>654</v>
      </c>
      <c r="B263" s="141" t="s">
        <v>3249</v>
      </c>
      <c r="C263" s="139" t="s">
        <v>3250</v>
      </c>
      <c r="D263" s="140">
        <v>44490</v>
      </c>
      <c r="E263" s="141" t="s">
        <v>3251</v>
      </c>
      <c r="F263" s="141" t="s">
        <v>973</v>
      </c>
      <c r="G263" s="141" t="s">
        <v>974</v>
      </c>
      <c r="H263" s="141" t="s">
        <v>1877</v>
      </c>
      <c r="I263" s="141">
        <v>10.5</v>
      </c>
      <c r="J263" s="141" t="s">
        <v>83</v>
      </c>
      <c r="K263" s="141" t="s">
        <v>434</v>
      </c>
      <c r="L263" s="139">
        <v>1</v>
      </c>
      <c r="M263" s="140">
        <v>45593</v>
      </c>
      <c r="N263" s="141" t="s">
        <v>3252</v>
      </c>
      <c r="O263" s="141" t="s">
        <v>2765</v>
      </c>
      <c r="P263" s="141" t="s">
        <v>3253</v>
      </c>
      <c r="Q263" s="139">
        <v>40</v>
      </c>
      <c r="R263" s="141" t="s">
        <v>432</v>
      </c>
      <c r="S263" s="141" t="s">
        <v>431</v>
      </c>
      <c r="T263" s="141" t="s">
        <v>90</v>
      </c>
      <c r="U263" s="141" t="s">
        <v>430</v>
      </c>
      <c r="V263" s="139">
        <v>99.813999999999993</v>
      </c>
      <c r="W263" s="139">
        <v>-2.3999999999999998E-3</v>
      </c>
      <c r="X263" s="141" t="s">
        <v>439</v>
      </c>
      <c r="Y263" s="141" t="s">
        <v>1430</v>
      </c>
      <c r="Z263" s="141" t="s">
        <v>90</v>
      </c>
      <c r="AA263" s="139"/>
      <c r="AB263" s="139"/>
      <c r="AC263" s="139"/>
      <c r="AD263" s="139"/>
      <c r="AE263" s="141" t="s">
        <v>3254</v>
      </c>
      <c r="AF263" s="141" t="s">
        <v>290</v>
      </c>
      <c r="AG263" s="141" t="s">
        <v>402</v>
      </c>
      <c r="AH263" s="141" t="s">
        <v>1877</v>
      </c>
      <c r="AI263" s="141" t="s">
        <v>440</v>
      </c>
      <c r="AJ263" s="141" t="s">
        <v>276</v>
      </c>
      <c r="AK263" s="142" t="s">
        <v>82</v>
      </c>
      <c r="AL263" s="141" t="s">
        <v>3207</v>
      </c>
      <c r="AM263" s="141" t="s">
        <v>1432</v>
      </c>
      <c r="AN263" s="141" t="s">
        <v>435</v>
      </c>
      <c r="AO263" s="139"/>
      <c r="AP263" s="141" t="s">
        <v>90</v>
      </c>
      <c r="AQ263" s="141" t="s">
        <v>90</v>
      </c>
      <c r="AR263" s="141" t="s">
        <v>90</v>
      </c>
      <c r="AS263" s="139" t="s">
        <v>1893</v>
      </c>
      <c r="AT263" s="141">
        <v>1000</v>
      </c>
      <c r="AU263" s="139">
        <v>10.5</v>
      </c>
      <c r="AV263" s="140">
        <v>44497</v>
      </c>
      <c r="AW263" s="140"/>
      <c r="AX263" s="141">
        <v>1</v>
      </c>
      <c r="AY263" s="141" t="s">
        <v>90</v>
      </c>
      <c r="AZ263" s="140">
        <v>44679</v>
      </c>
      <c r="BA263" s="141" t="s">
        <v>3255</v>
      </c>
      <c r="BB263" s="141" t="s">
        <v>90</v>
      </c>
      <c r="BC263" s="140">
        <v>44497</v>
      </c>
      <c r="BD263" s="141" t="s">
        <v>90</v>
      </c>
      <c r="BE263" s="140">
        <v>44497</v>
      </c>
      <c r="BF263" s="141" t="s">
        <v>3245</v>
      </c>
      <c r="BG263" s="141" t="s">
        <v>3256</v>
      </c>
      <c r="BH263" s="141" t="s">
        <v>3257</v>
      </c>
      <c r="BI263" s="141" t="s">
        <v>426</v>
      </c>
      <c r="BJ263" s="141" t="s">
        <v>426</v>
      </c>
      <c r="BK263" s="141" t="s">
        <v>425</v>
      </c>
      <c r="BL263" s="141" t="s">
        <v>424</v>
      </c>
      <c r="BM263" s="141" t="s">
        <v>423</v>
      </c>
      <c r="BN263" s="141" t="s">
        <v>90</v>
      </c>
      <c r="BO263" s="141" t="s">
        <v>126</v>
      </c>
      <c r="BP263" s="141" t="s">
        <v>90</v>
      </c>
      <c r="BQ263" s="142" t="s">
        <v>90</v>
      </c>
      <c r="BR263" s="38"/>
      <c r="BS263" t="s">
        <v>7</v>
      </c>
      <c r="BT263" s="141" t="s">
        <v>12</v>
      </c>
      <c r="BU263" s="139" t="s">
        <v>3258</v>
      </c>
    </row>
    <row r="264" spans="1:73" hidden="1" x14ac:dyDescent="0.25">
      <c r="A264" s="141" t="s">
        <v>3259</v>
      </c>
      <c r="B264" s="141" t="s">
        <v>3260</v>
      </c>
      <c r="C264" s="139" t="s">
        <v>3261</v>
      </c>
      <c r="D264" s="140">
        <v>44490</v>
      </c>
      <c r="E264" s="141" t="s">
        <v>3262</v>
      </c>
      <c r="F264" s="141" t="s">
        <v>428</v>
      </c>
      <c r="G264" s="141" t="s">
        <v>428</v>
      </c>
      <c r="H264" s="141" t="s">
        <v>428</v>
      </c>
      <c r="I264" s="141">
        <v>1</v>
      </c>
      <c r="J264" s="141" t="s">
        <v>83</v>
      </c>
      <c r="K264" s="141" t="s">
        <v>434</v>
      </c>
      <c r="L264" s="139">
        <v>3.3</v>
      </c>
      <c r="M264" s="140">
        <v>45591</v>
      </c>
      <c r="N264" s="141" t="s">
        <v>433</v>
      </c>
      <c r="O264" s="141" t="s">
        <v>90</v>
      </c>
      <c r="P264" s="141" t="s">
        <v>90</v>
      </c>
      <c r="Q264" s="139"/>
      <c r="R264" s="141" t="s">
        <v>432</v>
      </c>
      <c r="S264" s="141" t="s">
        <v>458</v>
      </c>
      <c r="T264" s="141" t="s">
        <v>90</v>
      </c>
      <c r="U264" s="141" t="s">
        <v>430</v>
      </c>
      <c r="V264" s="139">
        <v>100</v>
      </c>
      <c r="W264" s="139"/>
      <c r="X264" s="141" t="s">
        <v>1083</v>
      </c>
      <c r="Y264" s="141" t="s">
        <v>2596</v>
      </c>
      <c r="Z264" s="141" t="s">
        <v>2694</v>
      </c>
      <c r="AA264" s="139"/>
      <c r="AB264" s="139"/>
      <c r="AC264" s="139"/>
      <c r="AD264" s="139"/>
      <c r="AE264" s="141" t="s">
        <v>3263</v>
      </c>
      <c r="AF264" s="141" t="s">
        <v>290</v>
      </c>
      <c r="AG264" s="141" t="s">
        <v>1150</v>
      </c>
      <c r="AH264" s="141" t="s">
        <v>428</v>
      </c>
      <c r="AI264" s="141" t="s">
        <v>372</v>
      </c>
      <c r="AJ264" s="141" t="s">
        <v>90</v>
      </c>
      <c r="AK264" s="142" t="s">
        <v>1</v>
      </c>
      <c r="AL264" s="141" t="s">
        <v>2819</v>
      </c>
      <c r="AM264" s="141" t="s">
        <v>427</v>
      </c>
      <c r="AN264" s="141" t="s">
        <v>436</v>
      </c>
      <c r="AO264" s="139"/>
      <c r="AP264" s="141" t="s">
        <v>90</v>
      </c>
      <c r="AQ264" s="141" t="s">
        <v>90</v>
      </c>
      <c r="AR264" s="141" t="s">
        <v>90</v>
      </c>
      <c r="AS264" s="139" t="s">
        <v>3264</v>
      </c>
      <c r="AT264" s="141">
        <v>1000</v>
      </c>
      <c r="AU264" s="139">
        <v>1</v>
      </c>
      <c r="AV264" s="140">
        <v>44495</v>
      </c>
      <c r="AW264" s="140"/>
      <c r="AX264" s="141">
        <v>3.3</v>
      </c>
      <c r="AY264" s="141" t="s">
        <v>90</v>
      </c>
      <c r="AZ264" s="140">
        <v>44677</v>
      </c>
      <c r="BA264" s="141" t="s">
        <v>3265</v>
      </c>
      <c r="BB264" s="141" t="s">
        <v>3259</v>
      </c>
      <c r="BC264" s="140">
        <v>44495</v>
      </c>
      <c r="BD264" s="141" t="s">
        <v>90</v>
      </c>
      <c r="BE264" s="140">
        <v>44495</v>
      </c>
      <c r="BF264" s="141" t="s">
        <v>90</v>
      </c>
      <c r="BG264" s="141" t="s">
        <v>3263</v>
      </c>
      <c r="BH264" s="141" t="s">
        <v>2439</v>
      </c>
      <c r="BI264" s="141" t="s">
        <v>426</v>
      </c>
      <c r="BJ264" s="141" t="s">
        <v>426</v>
      </c>
      <c r="BK264" s="141" t="s">
        <v>425</v>
      </c>
      <c r="BL264" s="141" t="s">
        <v>424</v>
      </c>
      <c r="BM264" s="141" t="s">
        <v>423</v>
      </c>
      <c r="BN264" s="141" t="s">
        <v>90</v>
      </c>
      <c r="BO264" s="141" t="s">
        <v>126</v>
      </c>
      <c r="BP264" s="141" t="s">
        <v>90</v>
      </c>
      <c r="BQ264" s="142" t="s">
        <v>90</v>
      </c>
      <c r="BR264" s="38"/>
      <c r="BS264" t="s">
        <v>7</v>
      </c>
      <c r="BT264" s="141" t="s">
        <v>8</v>
      </c>
      <c r="BU264" s="139" t="s">
        <v>3266</v>
      </c>
    </row>
    <row r="265" spans="1:73" hidden="1" x14ac:dyDescent="0.25">
      <c r="A265" s="141" t="s">
        <v>3267</v>
      </c>
      <c r="B265" s="141" t="s">
        <v>3268</v>
      </c>
      <c r="C265" s="139" t="s">
        <v>3269</v>
      </c>
      <c r="D265" s="140">
        <v>44490</v>
      </c>
      <c r="E265" s="141" t="s">
        <v>3270</v>
      </c>
      <c r="F265" s="141" t="s">
        <v>1080</v>
      </c>
      <c r="G265" s="141" t="s">
        <v>802</v>
      </c>
      <c r="H265" s="141" t="s">
        <v>1080</v>
      </c>
      <c r="I265" s="141">
        <v>3</v>
      </c>
      <c r="J265" s="141" t="s">
        <v>83</v>
      </c>
      <c r="K265" s="141" t="s">
        <v>434</v>
      </c>
      <c r="L265" s="139">
        <v>2.68</v>
      </c>
      <c r="M265" s="140">
        <v>45591</v>
      </c>
      <c r="N265" s="141" t="s">
        <v>773</v>
      </c>
      <c r="O265" s="141" t="s">
        <v>3271</v>
      </c>
      <c r="P265" s="141" t="s">
        <v>3272</v>
      </c>
      <c r="Q265" s="139">
        <v>32</v>
      </c>
      <c r="R265" s="141" t="s">
        <v>432</v>
      </c>
      <c r="S265" s="141" t="s">
        <v>431</v>
      </c>
      <c r="T265" s="141" t="s">
        <v>90</v>
      </c>
      <c r="U265" s="141" t="s">
        <v>430</v>
      </c>
      <c r="V265" s="139">
        <v>100</v>
      </c>
      <c r="W265" s="139">
        <v>2.5000000000000001E-3</v>
      </c>
      <c r="X265" s="141" t="s">
        <v>1307</v>
      </c>
      <c r="Y265" s="141" t="s">
        <v>3273</v>
      </c>
      <c r="Z265" s="141" t="s">
        <v>90</v>
      </c>
      <c r="AA265" s="139"/>
      <c r="AB265" s="139"/>
      <c r="AC265" s="139"/>
      <c r="AD265" s="139"/>
      <c r="AE265" s="141" t="s">
        <v>3274</v>
      </c>
      <c r="AF265" s="141" t="s">
        <v>290</v>
      </c>
      <c r="AG265" s="141" t="s">
        <v>3275</v>
      </c>
      <c r="AH265" s="141" t="s">
        <v>1080</v>
      </c>
      <c r="AI265" s="141" t="s">
        <v>372</v>
      </c>
      <c r="AJ265" s="141" t="s">
        <v>351</v>
      </c>
      <c r="AK265" s="142" t="s">
        <v>1</v>
      </c>
      <c r="AL265" s="141" t="s">
        <v>2819</v>
      </c>
      <c r="AM265" s="141" t="s">
        <v>427</v>
      </c>
      <c r="AN265" s="141" t="s">
        <v>435</v>
      </c>
      <c r="AO265" s="139"/>
      <c r="AP265" s="141" t="s">
        <v>90</v>
      </c>
      <c r="AQ265" s="141" t="s">
        <v>90</v>
      </c>
      <c r="AR265" s="141" t="s">
        <v>90</v>
      </c>
      <c r="AS265" s="139" t="s">
        <v>3276</v>
      </c>
      <c r="AT265" s="141">
        <v>1000</v>
      </c>
      <c r="AU265" s="139">
        <v>3</v>
      </c>
      <c r="AV265" s="140">
        <v>44495</v>
      </c>
      <c r="AW265" s="140"/>
      <c r="AX265" s="141">
        <v>2.68</v>
      </c>
      <c r="AY265" s="141" t="s">
        <v>90</v>
      </c>
      <c r="AZ265" s="140">
        <v>44677</v>
      </c>
      <c r="BA265" s="141" t="s">
        <v>3277</v>
      </c>
      <c r="BB265" s="141" t="s">
        <v>90</v>
      </c>
      <c r="BC265" s="140">
        <v>44495</v>
      </c>
      <c r="BD265" s="141" t="s">
        <v>90</v>
      </c>
      <c r="BE265" s="140">
        <v>44495</v>
      </c>
      <c r="BF265" s="141" t="s">
        <v>713</v>
      </c>
      <c r="BG265" s="141" t="s">
        <v>3278</v>
      </c>
      <c r="BH265" s="141" t="s">
        <v>3279</v>
      </c>
      <c r="BI265" s="141" t="s">
        <v>426</v>
      </c>
      <c r="BJ265" s="141" t="s">
        <v>426</v>
      </c>
      <c r="BK265" s="141" t="s">
        <v>425</v>
      </c>
      <c r="BL265" s="141" t="s">
        <v>424</v>
      </c>
      <c r="BM265" s="141" t="s">
        <v>423</v>
      </c>
      <c r="BN265" s="141" t="s">
        <v>90</v>
      </c>
      <c r="BO265" s="141" t="s">
        <v>126</v>
      </c>
      <c r="BP265" s="141" t="s">
        <v>90</v>
      </c>
      <c r="BQ265" s="142" t="s">
        <v>90</v>
      </c>
      <c r="BR265" s="38"/>
      <c r="BS265" t="s">
        <v>7</v>
      </c>
      <c r="BT265" s="141" t="s">
        <v>18</v>
      </c>
      <c r="BU265" s="139" t="s">
        <v>3280</v>
      </c>
    </row>
    <row r="266" spans="1:73" hidden="1" x14ac:dyDescent="0.25">
      <c r="A266" s="141" t="s">
        <v>1900</v>
      </c>
      <c r="B266" s="141" t="s">
        <v>3281</v>
      </c>
      <c r="C266" s="139" t="s">
        <v>3282</v>
      </c>
      <c r="D266" s="140">
        <v>44488</v>
      </c>
      <c r="E266" s="141" t="s">
        <v>3283</v>
      </c>
      <c r="F266" s="141" t="s">
        <v>1904</v>
      </c>
      <c r="G266" s="141" t="s">
        <v>974</v>
      </c>
      <c r="H266" s="141" t="s">
        <v>1904</v>
      </c>
      <c r="I266" s="141">
        <v>10</v>
      </c>
      <c r="J266" s="141" t="s">
        <v>83</v>
      </c>
      <c r="K266" s="141" t="s">
        <v>434</v>
      </c>
      <c r="L266" s="139">
        <v>0.75</v>
      </c>
      <c r="M266" s="140">
        <v>45591</v>
      </c>
      <c r="N266" s="141" t="s">
        <v>3284</v>
      </c>
      <c r="O266" s="141" t="s">
        <v>3285</v>
      </c>
      <c r="P266" s="141" t="s">
        <v>3286</v>
      </c>
      <c r="Q266" s="139">
        <v>29</v>
      </c>
      <c r="R266" s="141" t="s">
        <v>432</v>
      </c>
      <c r="S266" s="141" t="s">
        <v>431</v>
      </c>
      <c r="T266" s="141" t="s">
        <v>90</v>
      </c>
      <c r="U266" s="141" t="s">
        <v>430</v>
      </c>
      <c r="V266" s="139">
        <v>99.935000000000002</v>
      </c>
      <c r="W266" s="139"/>
      <c r="X266" s="141" t="s">
        <v>439</v>
      </c>
      <c r="Y266" s="141" t="s">
        <v>1430</v>
      </c>
      <c r="Z266" s="141" t="s">
        <v>90</v>
      </c>
      <c r="AA266" s="139">
        <v>64</v>
      </c>
      <c r="AB266" s="139">
        <v>6.4</v>
      </c>
      <c r="AC266" s="139">
        <v>0.8</v>
      </c>
      <c r="AD266" s="139">
        <v>7.0000000000000007E-2</v>
      </c>
      <c r="AE266" s="141" t="s">
        <v>90</v>
      </c>
      <c r="AF266" s="141" t="s">
        <v>290</v>
      </c>
      <c r="AG266" s="141" t="s">
        <v>1150</v>
      </c>
      <c r="AH266" s="141" t="s">
        <v>1904</v>
      </c>
      <c r="AI266" s="141" t="s">
        <v>90</v>
      </c>
      <c r="AJ266" s="141" t="s">
        <v>90</v>
      </c>
      <c r="AK266" s="142" t="s">
        <v>2</v>
      </c>
      <c r="AL266" s="141" t="s">
        <v>2819</v>
      </c>
      <c r="AM266" s="141" t="s">
        <v>1906</v>
      </c>
      <c r="AN266" s="141" t="s">
        <v>435</v>
      </c>
      <c r="AO266" s="139"/>
      <c r="AP266" s="141" t="s">
        <v>90</v>
      </c>
      <c r="AQ266" s="141" t="s">
        <v>90</v>
      </c>
      <c r="AR266" s="141" t="s">
        <v>90</v>
      </c>
      <c r="AS266" s="139" t="s">
        <v>2967</v>
      </c>
      <c r="AT266" s="141">
        <v>1000</v>
      </c>
      <c r="AU266" s="139">
        <v>10</v>
      </c>
      <c r="AV266" s="140">
        <v>44495</v>
      </c>
      <c r="AW266" s="140"/>
      <c r="AX266" s="141">
        <v>0.75</v>
      </c>
      <c r="AY266" s="141" t="s">
        <v>90</v>
      </c>
      <c r="AZ266" s="140">
        <v>44677</v>
      </c>
      <c r="BA266" s="141" t="s">
        <v>2968</v>
      </c>
      <c r="BB266" s="141" t="s">
        <v>90</v>
      </c>
      <c r="BC266" s="140">
        <v>44495</v>
      </c>
      <c r="BD266" s="141" t="s">
        <v>90</v>
      </c>
      <c r="BE266" s="140">
        <v>44495</v>
      </c>
      <c r="BF266" s="141" t="s">
        <v>90</v>
      </c>
      <c r="BG266" s="141" t="s">
        <v>3287</v>
      </c>
      <c r="BH266" s="141" t="s">
        <v>3288</v>
      </c>
      <c r="BI266" s="141" t="s">
        <v>426</v>
      </c>
      <c r="BJ266" s="141" t="s">
        <v>426</v>
      </c>
      <c r="BK266" s="141" t="s">
        <v>425</v>
      </c>
      <c r="BL266" s="141" t="s">
        <v>424</v>
      </c>
      <c r="BM266" s="141" t="s">
        <v>423</v>
      </c>
      <c r="BN266" s="141" t="s">
        <v>90</v>
      </c>
      <c r="BO266" s="141" t="s">
        <v>126</v>
      </c>
      <c r="BP266" s="141" t="s">
        <v>90</v>
      </c>
      <c r="BQ266" s="142" t="s">
        <v>90</v>
      </c>
      <c r="BR266" s="38"/>
      <c r="BS266" t="s">
        <v>7</v>
      </c>
      <c r="BT266" s="141" t="s">
        <v>12</v>
      </c>
      <c r="BU266" s="139" t="s">
        <v>3289</v>
      </c>
    </row>
    <row r="267" spans="1:73" hidden="1" x14ac:dyDescent="0.25">
      <c r="A267" s="141" t="s">
        <v>1900</v>
      </c>
      <c r="B267" s="141" t="s">
        <v>3281</v>
      </c>
      <c r="C267" s="139" t="s">
        <v>3290</v>
      </c>
      <c r="D267" s="140">
        <v>44488</v>
      </c>
      <c r="E267" s="141" t="s">
        <v>3283</v>
      </c>
      <c r="F267" s="141" t="s">
        <v>1904</v>
      </c>
      <c r="G267" s="141" t="s">
        <v>974</v>
      </c>
      <c r="H267" s="141" t="s">
        <v>1904</v>
      </c>
      <c r="I267" s="141">
        <v>10</v>
      </c>
      <c r="J267" s="141" t="s">
        <v>83</v>
      </c>
      <c r="K267" s="141" t="s">
        <v>434</v>
      </c>
      <c r="L267" s="139">
        <v>0.75</v>
      </c>
      <c r="M267" s="140">
        <v>45591</v>
      </c>
      <c r="N267" s="141" t="s">
        <v>3291</v>
      </c>
      <c r="O267" s="141" t="s">
        <v>90</v>
      </c>
      <c r="P267" s="141" t="s">
        <v>90</v>
      </c>
      <c r="Q267" s="139"/>
      <c r="R267" s="141" t="s">
        <v>3292</v>
      </c>
      <c r="S267" s="141" t="s">
        <v>431</v>
      </c>
      <c r="T267" s="141" t="s">
        <v>90</v>
      </c>
      <c r="U267" s="141" t="s">
        <v>430</v>
      </c>
      <c r="V267" s="139">
        <v>99.935000000000002</v>
      </c>
      <c r="W267" s="139"/>
      <c r="X267" s="141" t="s">
        <v>439</v>
      </c>
      <c r="Y267" s="141" t="s">
        <v>1430</v>
      </c>
      <c r="Z267" s="141" t="s">
        <v>90</v>
      </c>
      <c r="AA267" s="139"/>
      <c r="AB267" s="139"/>
      <c r="AC267" s="139"/>
      <c r="AD267" s="139"/>
      <c r="AE267" s="141" t="s">
        <v>90</v>
      </c>
      <c r="AF267" s="141" t="s">
        <v>290</v>
      </c>
      <c r="AG267" s="141" t="s">
        <v>1150</v>
      </c>
      <c r="AH267" s="141" t="s">
        <v>1904</v>
      </c>
      <c r="AI267" s="141" t="s">
        <v>90</v>
      </c>
      <c r="AJ267" s="141" t="s">
        <v>90</v>
      </c>
      <c r="AK267" s="142" t="s">
        <v>2</v>
      </c>
      <c r="AL267" s="141" t="s">
        <v>2819</v>
      </c>
      <c r="AM267" s="141" t="s">
        <v>1906</v>
      </c>
      <c r="AN267" s="141" t="s">
        <v>435</v>
      </c>
      <c r="AO267" s="139"/>
      <c r="AP267" s="141" t="s">
        <v>90</v>
      </c>
      <c r="AQ267" s="141" t="s">
        <v>90</v>
      </c>
      <c r="AR267" s="141" t="s">
        <v>90</v>
      </c>
      <c r="AS267" s="139" t="s">
        <v>2967</v>
      </c>
      <c r="AT267" s="141">
        <v>1000</v>
      </c>
      <c r="AU267" s="139">
        <v>10</v>
      </c>
      <c r="AV267" s="140">
        <v>44495</v>
      </c>
      <c r="AW267" s="140"/>
      <c r="AX267" s="141">
        <v>0.75</v>
      </c>
      <c r="AY267" s="141" t="s">
        <v>90</v>
      </c>
      <c r="AZ267" s="140">
        <v>44677</v>
      </c>
      <c r="BA267" s="141" t="s">
        <v>2968</v>
      </c>
      <c r="BB267" s="141" t="s">
        <v>90</v>
      </c>
      <c r="BC267" s="140">
        <v>44495</v>
      </c>
      <c r="BD267" s="141" t="s">
        <v>90</v>
      </c>
      <c r="BE267" s="140">
        <v>44495</v>
      </c>
      <c r="BF267" s="141" t="s">
        <v>90</v>
      </c>
      <c r="BG267" s="141" t="s">
        <v>3293</v>
      </c>
      <c r="BH267" s="141" t="s">
        <v>3294</v>
      </c>
      <c r="BI267" s="141" t="s">
        <v>426</v>
      </c>
      <c r="BJ267" s="141" t="s">
        <v>426</v>
      </c>
      <c r="BK267" s="141" t="s">
        <v>425</v>
      </c>
      <c r="BL267" s="141" t="s">
        <v>424</v>
      </c>
      <c r="BM267" s="141" t="s">
        <v>1883</v>
      </c>
      <c r="BN267" s="141" t="s">
        <v>90</v>
      </c>
      <c r="BO267" s="141" t="s">
        <v>126</v>
      </c>
      <c r="BP267" s="141" t="s">
        <v>90</v>
      </c>
      <c r="BQ267" s="142" t="s">
        <v>90</v>
      </c>
      <c r="BR267" s="38"/>
      <c r="BS267" t="s">
        <v>7</v>
      </c>
      <c r="BT267" s="141" t="s">
        <v>12</v>
      </c>
      <c r="BU267" s="139" t="s">
        <v>3295</v>
      </c>
    </row>
    <row r="268" spans="1:73" hidden="1" x14ac:dyDescent="0.25">
      <c r="A268" s="141" t="s">
        <v>3296</v>
      </c>
      <c r="B268" s="141" t="s">
        <v>3297</v>
      </c>
      <c r="C268" s="139" t="s">
        <v>3298</v>
      </c>
      <c r="D268" s="140">
        <v>44488</v>
      </c>
      <c r="E268" s="141" t="s">
        <v>3299</v>
      </c>
      <c r="F268" s="141" t="s">
        <v>428</v>
      </c>
      <c r="G268" s="141" t="s">
        <v>428</v>
      </c>
      <c r="H268" s="141" t="s">
        <v>428</v>
      </c>
      <c r="I268" s="141">
        <v>0.8</v>
      </c>
      <c r="J268" s="141" t="s">
        <v>83</v>
      </c>
      <c r="K268" s="141" t="s">
        <v>434</v>
      </c>
      <c r="L268" s="139">
        <v>2.68</v>
      </c>
      <c r="M268" s="140">
        <v>45587</v>
      </c>
      <c r="N268" s="141" t="s">
        <v>433</v>
      </c>
      <c r="O268" s="141" t="s">
        <v>90</v>
      </c>
      <c r="P268" s="141" t="s">
        <v>90</v>
      </c>
      <c r="Q268" s="139"/>
      <c r="R268" s="141" t="s">
        <v>432</v>
      </c>
      <c r="S268" s="141" t="s">
        <v>789</v>
      </c>
      <c r="T268" s="141" t="s">
        <v>3167</v>
      </c>
      <c r="U268" s="141" t="s">
        <v>430</v>
      </c>
      <c r="V268" s="139">
        <v>100</v>
      </c>
      <c r="W268" s="139"/>
      <c r="X268" s="141" t="s">
        <v>908</v>
      </c>
      <c r="Y268" s="141" t="s">
        <v>3300</v>
      </c>
      <c r="Z268" s="141" t="s">
        <v>3301</v>
      </c>
      <c r="AA268" s="139"/>
      <c r="AB268" s="139"/>
      <c r="AC268" s="139"/>
      <c r="AD268" s="139"/>
      <c r="AE268" s="141" t="s">
        <v>3302</v>
      </c>
      <c r="AF268" s="141" t="s">
        <v>290</v>
      </c>
      <c r="AG268" s="141" t="s">
        <v>429</v>
      </c>
      <c r="AH268" s="141" t="s">
        <v>428</v>
      </c>
      <c r="AI268" s="141" t="s">
        <v>372</v>
      </c>
      <c r="AJ268" s="141" t="s">
        <v>90</v>
      </c>
      <c r="AK268" s="142" t="s">
        <v>1</v>
      </c>
      <c r="AL268" s="141" t="s">
        <v>1062</v>
      </c>
      <c r="AM268" s="141" t="s">
        <v>427</v>
      </c>
      <c r="AN268" s="141" t="s">
        <v>436</v>
      </c>
      <c r="AO268" s="139"/>
      <c r="AP268" s="141" t="s">
        <v>90</v>
      </c>
      <c r="AQ268" s="141" t="s">
        <v>90</v>
      </c>
      <c r="AR268" s="141" t="s">
        <v>90</v>
      </c>
      <c r="AS268" s="139" t="s">
        <v>3303</v>
      </c>
      <c r="AT268" s="141">
        <v>1000</v>
      </c>
      <c r="AU268" s="139">
        <v>0.8</v>
      </c>
      <c r="AV268" s="140">
        <v>44491</v>
      </c>
      <c r="AW268" s="140"/>
      <c r="AX268" s="141">
        <v>2.68</v>
      </c>
      <c r="AY268" s="141" t="s">
        <v>90</v>
      </c>
      <c r="AZ268" s="140">
        <v>44673</v>
      </c>
      <c r="BA268" s="141" t="s">
        <v>3304</v>
      </c>
      <c r="BB268" s="141" t="s">
        <v>90</v>
      </c>
      <c r="BC268" s="140">
        <v>44491</v>
      </c>
      <c r="BD268" s="141" t="s">
        <v>90</v>
      </c>
      <c r="BE268" s="140">
        <v>44491</v>
      </c>
      <c r="BF268" s="141" t="s">
        <v>90</v>
      </c>
      <c r="BG268" s="141" t="s">
        <v>3305</v>
      </c>
      <c r="BH268" s="141" t="s">
        <v>3306</v>
      </c>
      <c r="BI268" s="141" t="s">
        <v>426</v>
      </c>
      <c r="BJ268" s="141" t="s">
        <v>426</v>
      </c>
      <c r="BK268" s="141" t="s">
        <v>425</v>
      </c>
      <c r="BL268" s="141" t="s">
        <v>424</v>
      </c>
      <c r="BM268" s="141" t="s">
        <v>423</v>
      </c>
      <c r="BN268" s="141" t="s">
        <v>90</v>
      </c>
      <c r="BO268" s="141" t="s">
        <v>126</v>
      </c>
      <c r="BP268" s="141" t="s">
        <v>90</v>
      </c>
      <c r="BQ268" s="142" t="s">
        <v>90</v>
      </c>
      <c r="BR268" s="38"/>
      <c r="BS268" t="s">
        <v>7</v>
      </c>
      <c r="BT268" s="141" t="s">
        <v>17</v>
      </c>
      <c r="BU268" s="139" t="s">
        <v>3307</v>
      </c>
    </row>
    <row r="269" spans="1:73" hidden="1" x14ac:dyDescent="0.25">
      <c r="A269" s="141" t="s">
        <v>3308</v>
      </c>
      <c r="B269" s="141" t="s">
        <v>3309</v>
      </c>
      <c r="C269" s="139" t="s">
        <v>3310</v>
      </c>
      <c r="D269" s="140">
        <v>44487</v>
      </c>
      <c r="E269" s="141" t="s">
        <v>3311</v>
      </c>
      <c r="F269" s="141" t="s">
        <v>428</v>
      </c>
      <c r="G269" s="141" t="s">
        <v>428</v>
      </c>
      <c r="H269" s="141" t="s">
        <v>428</v>
      </c>
      <c r="I269" s="141">
        <v>7.5</v>
      </c>
      <c r="J269" s="141" t="s">
        <v>104</v>
      </c>
      <c r="K269" s="141" t="s">
        <v>434</v>
      </c>
      <c r="L269" s="139">
        <v>3.7</v>
      </c>
      <c r="M269" s="140">
        <v>45585</v>
      </c>
      <c r="N269" s="141" t="s">
        <v>803</v>
      </c>
      <c r="O269" s="141" t="s">
        <v>90</v>
      </c>
      <c r="P269" s="141" t="s">
        <v>90</v>
      </c>
      <c r="Q269" s="139"/>
      <c r="R269" s="141" t="s">
        <v>432</v>
      </c>
      <c r="S269" s="141" t="s">
        <v>431</v>
      </c>
      <c r="T269" s="141" t="s">
        <v>90</v>
      </c>
      <c r="U269" s="141" t="s">
        <v>430</v>
      </c>
      <c r="V269" s="139">
        <v>100</v>
      </c>
      <c r="W269" s="139"/>
      <c r="X269" s="141" t="s">
        <v>1020</v>
      </c>
      <c r="Y269" s="141" t="s">
        <v>1021</v>
      </c>
      <c r="Z269" s="141" t="s">
        <v>90</v>
      </c>
      <c r="AA269" s="139"/>
      <c r="AB269" s="139"/>
      <c r="AC269" s="139"/>
      <c r="AD269" s="139"/>
      <c r="AE269" s="141" t="s">
        <v>3312</v>
      </c>
      <c r="AF269" s="141" t="s">
        <v>290</v>
      </c>
      <c r="AG269" s="141" t="s">
        <v>1310</v>
      </c>
      <c r="AH269" s="141" t="s">
        <v>428</v>
      </c>
      <c r="AI269" s="141" t="s">
        <v>440</v>
      </c>
      <c r="AJ269" s="141" t="s">
        <v>2465</v>
      </c>
      <c r="AK269" s="142" t="s">
        <v>1</v>
      </c>
      <c r="AL269" s="141" t="s">
        <v>3313</v>
      </c>
      <c r="AM269" s="141" t="s">
        <v>427</v>
      </c>
      <c r="AN269" s="141" t="s">
        <v>436</v>
      </c>
      <c r="AO269" s="139"/>
      <c r="AP269" s="141" t="s">
        <v>90</v>
      </c>
      <c r="AQ269" s="141" t="s">
        <v>90</v>
      </c>
      <c r="AR269" s="141" t="s">
        <v>90</v>
      </c>
      <c r="AS269" s="139" t="s">
        <v>3314</v>
      </c>
      <c r="AT269" s="141">
        <v>10000</v>
      </c>
      <c r="AU269" s="139">
        <v>7.5</v>
      </c>
      <c r="AV269" s="140">
        <v>44489</v>
      </c>
      <c r="AW269" s="140"/>
      <c r="AX269" s="141">
        <v>3.7</v>
      </c>
      <c r="AY269" s="141" t="s">
        <v>90</v>
      </c>
      <c r="AZ269" s="140">
        <v>44854</v>
      </c>
      <c r="BA269" s="141" t="s">
        <v>3315</v>
      </c>
      <c r="BB269" s="141" t="s">
        <v>90</v>
      </c>
      <c r="BC269" s="140">
        <v>44489</v>
      </c>
      <c r="BD269" s="141" t="s">
        <v>90</v>
      </c>
      <c r="BE269" s="140">
        <v>44489</v>
      </c>
      <c r="BF269" s="141" t="s">
        <v>90</v>
      </c>
      <c r="BG269" s="141" t="s">
        <v>90</v>
      </c>
      <c r="BH269" s="141" t="s">
        <v>3312</v>
      </c>
      <c r="BI269" s="141" t="s">
        <v>426</v>
      </c>
      <c r="BJ269" s="141" t="s">
        <v>426</v>
      </c>
      <c r="BK269" s="141" t="s">
        <v>425</v>
      </c>
      <c r="BL269" s="141" t="s">
        <v>424</v>
      </c>
      <c r="BM269" s="141" t="s">
        <v>423</v>
      </c>
      <c r="BN269" s="141" t="s">
        <v>90</v>
      </c>
      <c r="BO269" s="141" t="s">
        <v>1230</v>
      </c>
      <c r="BP269" s="141" t="s">
        <v>90</v>
      </c>
      <c r="BQ269" s="142" t="s">
        <v>90</v>
      </c>
      <c r="BR269" s="38"/>
      <c r="BS269" t="s">
        <v>7</v>
      </c>
      <c r="BT269" s="141" t="s">
        <v>13</v>
      </c>
      <c r="BU269" s="139" t="s">
        <v>3316</v>
      </c>
    </row>
    <row r="270" spans="1:73" hidden="1" x14ac:dyDescent="0.25">
      <c r="A270" s="141" t="s">
        <v>3317</v>
      </c>
      <c r="B270" s="141" t="s">
        <v>3318</v>
      </c>
      <c r="C270" s="139" t="s">
        <v>3319</v>
      </c>
      <c r="D270" s="140">
        <v>44482</v>
      </c>
      <c r="E270" s="141" t="s">
        <v>3320</v>
      </c>
      <c r="F270" s="141" t="s">
        <v>3321</v>
      </c>
      <c r="G270" s="141" t="s">
        <v>3322</v>
      </c>
      <c r="H270" s="141" t="s">
        <v>3323</v>
      </c>
      <c r="I270" s="141">
        <v>2.5</v>
      </c>
      <c r="J270" s="141" t="s">
        <v>83</v>
      </c>
      <c r="K270" s="141" t="s">
        <v>3324</v>
      </c>
      <c r="L270" s="139">
        <v>11</v>
      </c>
      <c r="M270" s="140">
        <v>45563</v>
      </c>
      <c r="N270" s="141" t="s">
        <v>433</v>
      </c>
      <c r="O270" s="141" t="s">
        <v>90</v>
      </c>
      <c r="P270" s="141" t="s">
        <v>90</v>
      </c>
      <c r="Q270" s="139"/>
      <c r="R270" s="141" t="s">
        <v>432</v>
      </c>
      <c r="S270" s="141" t="s">
        <v>458</v>
      </c>
      <c r="T270" s="141" t="s">
        <v>90</v>
      </c>
      <c r="U270" s="141" t="s">
        <v>430</v>
      </c>
      <c r="V270" s="139">
        <v>99.984999999999999</v>
      </c>
      <c r="W270" s="139"/>
      <c r="X270" s="141" t="s">
        <v>1083</v>
      </c>
      <c r="Y270" s="141" t="s">
        <v>3325</v>
      </c>
      <c r="Z270" s="141" t="s">
        <v>90</v>
      </c>
      <c r="AA270" s="139"/>
      <c r="AB270" s="139"/>
      <c r="AC270" s="139"/>
      <c r="AD270" s="139"/>
      <c r="AE270" s="141" t="s">
        <v>3326</v>
      </c>
      <c r="AF270" s="141" t="s">
        <v>290</v>
      </c>
      <c r="AG270" s="141" t="s">
        <v>1310</v>
      </c>
      <c r="AH270" s="141" t="s">
        <v>3323</v>
      </c>
      <c r="AI270" s="141" t="s">
        <v>372</v>
      </c>
      <c r="AJ270" s="141" t="s">
        <v>90</v>
      </c>
      <c r="AK270" s="142" t="s">
        <v>3</v>
      </c>
      <c r="AL270" s="141" t="s">
        <v>2305</v>
      </c>
      <c r="AM270" s="141" t="s">
        <v>1984</v>
      </c>
      <c r="AN270" s="141" t="s">
        <v>808</v>
      </c>
      <c r="AO270" s="139"/>
      <c r="AP270" s="141" t="s">
        <v>90</v>
      </c>
      <c r="AQ270" s="141" t="s">
        <v>90</v>
      </c>
      <c r="AR270" s="141" t="s">
        <v>90</v>
      </c>
      <c r="AS270" s="139" t="s">
        <v>3327</v>
      </c>
      <c r="AT270" s="141">
        <v>1000</v>
      </c>
      <c r="AU270" s="139">
        <v>0</v>
      </c>
      <c r="AV270" s="140">
        <v>44467</v>
      </c>
      <c r="AW270" s="140">
        <v>45197</v>
      </c>
      <c r="AX270" s="141">
        <v>11</v>
      </c>
      <c r="AY270" s="141" t="s">
        <v>90</v>
      </c>
      <c r="AZ270" s="140">
        <v>44648</v>
      </c>
      <c r="BA270" s="141" t="s">
        <v>3328</v>
      </c>
      <c r="BB270" s="141" t="s">
        <v>3317</v>
      </c>
      <c r="BC270" s="140">
        <v>44488</v>
      </c>
      <c r="BD270" s="141" t="s">
        <v>90</v>
      </c>
      <c r="BE270" s="140">
        <v>44488</v>
      </c>
      <c r="BF270" s="141" t="s">
        <v>3329</v>
      </c>
      <c r="BG270" s="141" t="s">
        <v>3330</v>
      </c>
      <c r="BH270" s="141" t="s">
        <v>3331</v>
      </c>
      <c r="BI270" s="141" t="s">
        <v>426</v>
      </c>
      <c r="BJ270" s="141" t="s">
        <v>426</v>
      </c>
      <c r="BK270" s="141" t="s">
        <v>425</v>
      </c>
      <c r="BL270" s="141" t="s">
        <v>424</v>
      </c>
      <c r="BM270" s="141" t="s">
        <v>3332</v>
      </c>
      <c r="BN270" s="141" t="s">
        <v>90</v>
      </c>
      <c r="BO270" s="141" t="s">
        <v>126</v>
      </c>
      <c r="BP270" s="141" t="s">
        <v>90</v>
      </c>
      <c r="BQ270" s="142" t="s">
        <v>90</v>
      </c>
      <c r="BR270" s="38"/>
      <c r="BS270" t="s">
        <v>7</v>
      </c>
      <c r="BT270" s="141" t="s">
        <v>8</v>
      </c>
      <c r="BU270" s="139" t="s">
        <v>3333</v>
      </c>
    </row>
    <row r="271" spans="1:73" hidden="1" x14ac:dyDescent="0.25">
      <c r="A271" s="141" t="s">
        <v>3317</v>
      </c>
      <c r="B271" s="141" t="s">
        <v>3318</v>
      </c>
      <c r="C271" s="139" t="s">
        <v>3334</v>
      </c>
      <c r="D271" s="140">
        <v>44482</v>
      </c>
      <c r="E271" s="141" t="s">
        <v>3320</v>
      </c>
      <c r="F271" s="141" t="s">
        <v>3321</v>
      </c>
      <c r="G271" s="141" t="s">
        <v>3322</v>
      </c>
      <c r="H271" s="141" t="s">
        <v>3323</v>
      </c>
      <c r="I271" s="141">
        <v>2.5</v>
      </c>
      <c r="J271" s="141" t="s">
        <v>83</v>
      </c>
      <c r="K271" s="141" t="s">
        <v>434</v>
      </c>
      <c r="L271" s="139">
        <v>11</v>
      </c>
      <c r="M271" s="140">
        <v>45563</v>
      </c>
      <c r="N271" s="141" t="s">
        <v>433</v>
      </c>
      <c r="O271" s="141" t="s">
        <v>90</v>
      </c>
      <c r="P271" s="141" t="s">
        <v>3335</v>
      </c>
      <c r="Q271" s="139"/>
      <c r="R271" s="141" t="s">
        <v>432</v>
      </c>
      <c r="S271" s="141" t="s">
        <v>458</v>
      </c>
      <c r="T271" s="141" t="s">
        <v>90</v>
      </c>
      <c r="U271" s="141" t="s">
        <v>430</v>
      </c>
      <c r="V271" s="139">
        <v>99.984999999999999</v>
      </c>
      <c r="W271" s="139">
        <v>-7.1199999999999999E-2</v>
      </c>
      <c r="X271" s="141" t="s">
        <v>1083</v>
      </c>
      <c r="Y271" s="141" t="s">
        <v>3325</v>
      </c>
      <c r="Z271" s="141" t="s">
        <v>90</v>
      </c>
      <c r="AA271" s="139"/>
      <c r="AB271" s="139"/>
      <c r="AC271" s="139"/>
      <c r="AD271" s="139"/>
      <c r="AE271" s="141" t="s">
        <v>3326</v>
      </c>
      <c r="AF271" s="141" t="s">
        <v>232</v>
      </c>
      <c r="AG271" s="141" t="s">
        <v>1310</v>
      </c>
      <c r="AH271" s="141" t="s">
        <v>3323</v>
      </c>
      <c r="AI271" s="141" t="s">
        <v>372</v>
      </c>
      <c r="AJ271" s="141" t="s">
        <v>90</v>
      </c>
      <c r="AK271" s="142" t="s">
        <v>3</v>
      </c>
      <c r="AL271" s="141" t="s">
        <v>3336</v>
      </c>
      <c r="AM271" s="141" t="s">
        <v>1984</v>
      </c>
      <c r="AN271" s="141" t="s">
        <v>808</v>
      </c>
      <c r="AO271" s="139"/>
      <c r="AP271" s="141" t="s">
        <v>90</v>
      </c>
      <c r="AQ271" s="141" t="s">
        <v>90</v>
      </c>
      <c r="AR271" s="141" t="s">
        <v>90</v>
      </c>
      <c r="AS271" s="139" t="s">
        <v>3327</v>
      </c>
      <c r="AT271" s="141">
        <v>1000</v>
      </c>
      <c r="AU271" s="139">
        <v>5</v>
      </c>
      <c r="AV271" s="140">
        <v>44488</v>
      </c>
      <c r="AW271" s="140">
        <v>45197</v>
      </c>
      <c r="AX271" s="141">
        <v>11</v>
      </c>
      <c r="AY271" s="141" t="s">
        <v>90</v>
      </c>
      <c r="AZ271" s="140">
        <v>44648</v>
      </c>
      <c r="BA271" s="141" t="s">
        <v>3328</v>
      </c>
      <c r="BB271" s="141" t="s">
        <v>3317</v>
      </c>
      <c r="BC271" s="140">
        <v>44467</v>
      </c>
      <c r="BD271" s="141" t="s">
        <v>90</v>
      </c>
      <c r="BE271" s="140">
        <v>44467</v>
      </c>
      <c r="BF271" s="141" t="s">
        <v>3337</v>
      </c>
      <c r="BG271" s="141" t="s">
        <v>3330</v>
      </c>
      <c r="BH271" s="141" t="s">
        <v>3338</v>
      </c>
      <c r="BI271" s="141" t="s">
        <v>426</v>
      </c>
      <c r="BJ271" s="141" t="s">
        <v>426</v>
      </c>
      <c r="BK271" s="141" t="s">
        <v>425</v>
      </c>
      <c r="BL271" s="141" t="s">
        <v>424</v>
      </c>
      <c r="BM271" s="141" t="s">
        <v>3332</v>
      </c>
      <c r="BN271" s="141" t="s">
        <v>90</v>
      </c>
      <c r="BO271" s="141" t="s">
        <v>126</v>
      </c>
      <c r="BP271" s="141" t="s">
        <v>90</v>
      </c>
      <c r="BQ271" s="142" t="s">
        <v>3319</v>
      </c>
      <c r="BR271" s="38"/>
      <c r="BS271" t="s">
        <v>7</v>
      </c>
      <c r="BT271" s="141" t="s">
        <v>8</v>
      </c>
      <c r="BU271" s="139" t="s">
        <v>3339</v>
      </c>
    </row>
    <row r="272" spans="1:73" hidden="1" x14ac:dyDescent="0.25">
      <c r="A272" s="141" t="s">
        <v>3340</v>
      </c>
      <c r="B272" s="141" t="s">
        <v>3341</v>
      </c>
      <c r="C272" s="139" t="s">
        <v>3342</v>
      </c>
      <c r="D272" s="140">
        <v>44481</v>
      </c>
      <c r="E272" s="141" t="s">
        <v>3343</v>
      </c>
      <c r="F272" s="141" t="s">
        <v>3344</v>
      </c>
      <c r="G272" s="141" t="s">
        <v>3072</v>
      </c>
      <c r="H272" s="141" t="s">
        <v>2193</v>
      </c>
      <c r="I272" s="141">
        <v>7.25</v>
      </c>
      <c r="J272" s="141" t="s">
        <v>108</v>
      </c>
      <c r="K272" s="141" t="s">
        <v>434</v>
      </c>
      <c r="L272" s="139">
        <v>0.42499999999999999</v>
      </c>
      <c r="M272" s="140">
        <v>45584</v>
      </c>
      <c r="N272" s="141" t="s">
        <v>3345</v>
      </c>
      <c r="O272" s="141" t="s">
        <v>3346</v>
      </c>
      <c r="P272" s="141" t="s">
        <v>3347</v>
      </c>
      <c r="Q272" s="139">
        <v>30</v>
      </c>
      <c r="R272" s="141" t="s">
        <v>432</v>
      </c>
      <c r="S272" s="141" t="s">
        <v>458</v>
      </c>
      <c r="T272" s="141" t="s">
        <v>90</v>
      </c>
      <c r="U272" s="141" t="s">
        <v>430</v>
      </c>
      <c r="V272" s="139">
        <v>100</v>
      </c>
      <c r="W272" s="139"/>
      <c r="X272" s="141" t="s">
        <v>1815</v>
      </c>
      <c r="Y272" s="141" t="s">
        <v>1816</v>
      </c>
      <c r="Z272" s="141" t="s">
        <v>90</v>
      </c>
      <c r="AA272" s="139"/>
      <c r="AB272" s="139"/>
      <c r="AC272" s="139"/>
      <c r="AD272" s="139"/>
      <c r="AE272" s="141" t="s">
        <v>3348</v>
      </c>
      <c r="AF272" s="141" t="s">
        <v>290</v>
      </c>
      <c r="AG272" s="141" t="s">
        <v>3349</v>
      </c>
      <c r="AH272" s="141" t="s">
        <v>2193</v>
      </c>
      <c r="AI272" s="141" t="s">
        <v>440</v>
      </c>
      <c r="AJ272" s="141" t="s">
        <v>90</v>
      </c>
      <c r="AK272" s="142" t="s">
        <v>2</v>
      </c>
      <c r="AL272" s="141" t="s">
        <v>3350</v>
      </c>
      <c r="AM272" s="141" t="s">
        <v>1043</v>
      </c>
      <c r="AN272" s="141" t="s">
        <v>435</v>
      </c>
      <c r="AO272" s="139"/>
      <c r="AP272" s="141" t="s">
        <v>90</v>
      </c>
      <c r="AQ272" s="141" t="s">
        <v>90</v>
      </c>
      <c r="AR272" s="141" t="s">
        <v>90</v>
      </c>
      <c r="AS272" s="139" t="s">
        <v>3351</v>
      </c>
      <c r="AT272" s="141">
        <v>1000</v>
      </c>
      <c r="AU272" s="139">
        <v>7.25</v>
      </c>
      <c r="AV272" s="140">
        <v>44488</v>
      </c>
      <c r="AW272" s="140">
        <v>45554</v>
      </c>
      <c r="AX272" s="141">
        <v>0.42499999999999999</v>
      </c>
      <c r="AY272" s="141" t="s">
        <v>90</v>
      </c>
      <c r="AZ272" s="140">
        <v>44853</v>
      </c>
      <c r="BA272" s="141" t="s">
        <v>3352</v>
      </c>
      <c r="BB272" s="141" t="s">
        <v>3340</v>
      </c>
      <c r="BC272" s="140">
        <v>44488</v>
      </c>
      <c r="BD272" s="141" t="s">
        <v>90</v>
      </c>
      <c r="BE272" s="140">
        <v>44488</v>
      </c>
      <c r="BF272" s="141" t="s">
        <v>3353</v>
      </c>
      <c r="BG272" s="141" t="s">
        <v>3354</v>
      </c>
      <c r="BH272" s="141" t="s">
        <v>3355</v>
      </c>
      <c r="BI272" s="141" t="s">
        <v>426</v>
      </c>
      <c r="BJ272" s="141" t="s">
        <v>426</v>
      </c>
      <c r="BK272" s="141" t="s">
        <v>425</v>
      </c>
      <c r="BL272" s="141" t="s">
        <v>424</v>
      </c>
      <c r="BM272" s="141" t="s">
        <v>880</v>
      </c>
      <c r="BN272" s="141" t="s">
        <v>90</v>
      </c>
      <c r="BO272" s="141" t="s">
        <v>1230</v>
      </c>
      <c r="BP272" s="141" t="s">
        <v>90</v>
      </c>
      <c r="BQ272" s="142" t="s">
        <v>90</v>
      </c>
      <c r="BR272" s="38"/>
      <c r="BS272" t="s">
        <v>7</v>
      </c>
      <c r="BT272" s="141" t="s">
        <v>21</v>
      </c>
      <c r="BU272" s="139" t="s">
        <v>3356</v>
      </c>
    </row>
    <row r="273" spans="1:73" hidden="1" x14ac:dyDescent="0.25">
      <c r="A273" s="141" t="s">
        <v>2501</v>
      </c>
      <c r="B273" s="141" t="s">
        <v>3357</v>
      </c>
      <c r="C273" s="139" t="s">
        <v>3358</v>
      </c>
      <c r="D273" s="140">
        <v>44481</v>
      </c>
      <c r="E273" s="141" t="s">
        <v>3359</v>
      </c>
      <c r="F273" s="141" t="s">
        <v>1904</v>
      </c>
      <c r="G273" s="141" t="s">
        <v>974</v>
      </c>
      <c r="H273" s="141" t="s">
        <v>2036</v>
      </c>
      <c r="I273" s="141">
        <v>4</v>
      </c>
      <c r="J273" s="141" t="s">
        <v>83</v>
      </c>
      <c r="K273" s="141" t="s">
        <v>434</v>
      </c>
      <c r="L273" s="139">
        <v>1.35</v>
      </c>
      <c r="M273" s="140">
        <v>45585</v>
      </c>
      <c r="N273" s="141" t="s">
        <v>3360</v>
      </c>
      <c r="O273" s="141" t="s">
        <v>2902</v>
      </c>
      <c r="P273" s="141" t="s">
        <v>2903</v>
      </c>
      <c r="Q273" s="139">
        <v>40</v>
      </c>
      <c r="R273" s="141" t="s">
        <v>432</v>
      </c>
      <c r="S273" s="141" t="s">
        <v>458</v>
      </c>
      <c r="T273" s="141" t="s">
        <v>90</v>
      </c>
      <c r="U273" s="141" t="s">
        <v>430</v>
      </c>
      <c r="V273" s="139">
        <v>99.994</v>
      </c>
      <c r="W273" s="139">
        <v>-4.5999999999999999E-3</v>
      </c>
      <c r="X273" s="141" t="s">
        <v>439</v>
      </c>
      <c r="Y273" s="141" t="s">
        <v>1249</v>
      </c>
      <c r="Z273" s="141" t="s">
        <v>90</v>
      </c>
      <c r="AA273" s="139">
        <v>10</v>
      </c>
      <c r="AB273" s="139">
        <v>2.5</v>
      </c>
      <c r="AC273" s="139">
        <v>0.99</v>
      </c>
      <c r="AD273" s="139">
        <v>0.18</v>
      </c>
      <c r="AE273" s="141" t="s">
        <v>3361</v>
      </c>
      <c r="AF273" s="141" t="s">
        <v>290</v>
      </c>
      <c r="AG273" s="141" t="s">
        <v>2505</v>
      </c>
      <c r="AH273" s="141" t="s">
        <v>2036</v>
      </c>
      <c r="AI273" s="141" t="s">
        <v>440</v>
      </c>
      <c r="AJ273" s="141" t="s">
        <v>90</v>
      </c>
      <c r="AK273" s="142" t="s">
        <v>1</v>
      </c>
      <c r="AL273" s="141" t="s">
        <v>3313</v>
      </c>
      <c r="AM273" s="141" t="s">
        <v>427</v>
      </c>
      <c r="AN273" s="141" t="s">
        <v>435</v>
      </c>
      <c r="AO273" s="139"/>
      <c r="AP273" s="141" t="s">
        <v>90</v>
      </c>
      <c r="AQ273" s="141" t="s">
        <v>90</v>
      </c>
      <c r="AR273" s="141" t="s">
        <v>90</v>
      </c>
      <c r="AS273" s="139" t="s">
        <v>2506</v>
      </c>
      <c r="AT273" s="141">
        <v>1000</v>
      </c>
      <c r="AU273" s="139">
        <v>4</v>
      </c>
      <c r="AV273" s="140">
        <v>44489</v>
      </c>
      <c r="AW273" s="140"/>
      <c r="AX273" s="141">
        <v>1.35</v>
      </c>
      <c r="AY273" s="141" t="s">
        <v>90</v>
      </c>
      <c r="AZ273" s="140">
        <v>44671</v>
      </c>
      <c r="BA273" s="141" t="s">
        <v>2507</v>
      </c>
      <c r="BB273" s="141" t="s">
        <v>2501</v>
      </c>
      <c r="BC273" s="140">
        <v>44489</v>
      </c>
      <c r="BD273" s="141" t="s">
        <v>90</v>
      </c>
      <c r="BE273" s="140">
        <v>44489</v>
      </c>
      <c r="BF273" s="141" t="s">
        <v>90</v>
      </c>
      <c r="BG273" s="141" t="s">
        <v>3362</v>
      </c>
      <c r="BH273" s="141" t="s">
        <v>3363</v>
      </c>
      <c r="BI273" s="141" t="s">
        <v>426</v>
      </c>
      <c r="BJ273" s="141" t="s">
        <v>426</v>
      </c>
      <c r="BK273" s="141" t="s">
        <v>425</v>
      </c>
      <c r="BL273" s="141" t="s">
        <v>424</v>
      </c>
      <c r="BM273" s="141" t="s">
        <v>423</v>
      </c>
      <c r="BN273" s="141" t="s">
        <v>90</v>
      </c>
      <c r="BO273" s="141" t="s">
        <v>126</v>
      </c>
      <c r="BP273" s="141" t="s">
        <v>90</v>
      </c>
      <c r="BQ273" s="142" t="s">
        <v>90</v>
      </c>
      <c r="BR273" s="38"/>
      <c r="BS273" t="s">
        <v>7</v>
      </c>
      <c r="BT273" s="141" t="s">
        <v>12</v>
      </c>
      <c r="BU273" s="139" t="s">
        <v>3364</v>
      </c>
    </row>
    <row r="274" spans="1:73" hidden="1" x14ac:dyDescent="0.25">
      <c r="A274" s="141" t="s">
        <v>3365</v>
      </c>
      <c r="B274" s="141" t="s">
        <v>3366</v>
      </c>
      <c r="C274" s="139" t="s">
        <v>3367</v>
      </c>
      <c r="D274" s="140">
        <v>44481</v>
      </c>
      <c r="E274" s="141" t="s">
        <v>3368</v>
      </c>
      <c r="F274" s="141" t="s">
        <v>428</v>
      </c>
      <c r="G274" s="141" t="s">
        <v>428</v>
      </c>
      <c r="H274" s="141" t="s">
        <v>428</v>
      </c>
      <c r="I274" s="141">
        <v>22</v>
      </c>
      <c r="J274" s="141" t="s">
        <v>104</v>
      </c>
      <c r="K274" s="141" t="s">
        <v>434</v>
      </c>
      <c r="L274" s="139">
        <v>2.68</v>
      </c>
      <c r="M274" s="140">
        <v>45585</v>
      </c>
      <c r="N274" s="141" t="s">
        <v>437</v>
      </c>
      <c r="O274" s="141" t="s">
        <v>3271</v>
      </c>
      <c r="P274" s="141" t="s">
        <v>3369</v>
      </c>
      <c r="Q274" s="139">
        <v>32</v>
      </c>
      <c r="R274" s="141" t="s">
        <v>432</v>
      </c>
      <c r="S274" s="141" t="s">
        <v>431</v>
      </c>
      <c r="T274" s="141" t="s">
        <v>90</v>
      </c>
      <c r="U274" s="141" t="s">
        <v>430</v>
      </c>
      <c r="V274" s="139">
        <v>100</v>
      </c>
      <c r="W274" s="139"/>
      <c r="X274" s="141" t="s">
        <v>1307</v>
      </c>
      <c r="Y274" s="141" t="s">
        <v>1378</v>
      </c>
      <c r="Z274" s="141" t="s">
        <v>90</v>
      </c>
      <c r="AA274" s="139"/>
      <c r="AB274" s="139"/>
      <c r="AC274" s="139"/>
      <c r="AD274" s="139"/>
      <c r="AE274" s="141" t="s">
        <v>3370</v>
      </c>
      <c r="AF274" s="141" t="s">
        <v>290</v>
      </c>
      <c r="AG274" s="141" t="s">
        <v>1150</v>
      </c>
      <c r="AH274" s="141" t="s">
        <v>428</v>
      </c>
      <c r="AI274" s="141" t="s">
        <v>90</v>
      </c>
      <c r="AJ274" s="141" t="s">
        <v>90</v>
      </c>
      <c r="AK274" s="142" t="s">
        <v>2</v>
      </c>
      <c r="AL274" s="141" t="s">
        <v>3313</v>
      </c>
      <c r="AM274" s="141" t="s">
        <v>1906</v>
      </c>
      <c r="AN274" s="141" t="s">
        <v>436</v>
      </c>
      <c r="AO274" s="139"/>
      <c r="AP274" s="141" t="s">
        <v>90</v>
      </c>
      <c r="AQ274" s="141" t="s">
        <v>90</v>
      </c>
      <c r="AR274" s="141" t="s">
        <v>90</v>
      </c>
      <c r="AS274" s="139" t="s">
        <v>3371</v>
      </c>
      <c r="AT274" s="141">
        <v>10000</v>
      </c>
      <c r="AU274" s="139">
        <v>22</v>
      </c>
      <c r="AV274" s="140">
        <v>44489</v>
      </c>
      <c r="AW274" s="140"/>
      <c r="AX274" s="141">
        <v>2.68</v>
      </c>
      <c r="AY274" s="141" t="s">
        <v>90</v>
      </c>
      <c r="AZ274" s="140">
        <v>44671</v>
      </c>
      <c r="BA274" s="141" t="s">
        <v>3372</v>
      </c>
      <c r="BB274" s="141" t="s">
        <v>90</v>
      </c>
      <c r="BC274" s="140">
        <v>44489</v>
      </c>
      <c r="BD274" s="141" t="s">
        <v>90</v>
      </c>
      <c r="BE274" s="140">
        <v>44489</v>
      </c>
      <c r="BF274" s="141" t="s">
        <v>90</v>
      </c>
      <c r="BG274" s="141" t="s">
        <v>3373</v>
      </c>
      <c r="BH274" s="141" t="s">
        <v>3374</v>
      </c>
      <c r="BI274" s="141" t="s">
        <v>426</v>
      </c>
      <c r="BJ274" s="141" t="s">
        <v>426</v>
      </c>
      <c r="BK274" s="141" t="s">
        <v>425</v>
      </c>
      <c r="BL274" s="141" t="s">
        <v>424</v>
      </c>
      <c r="BM274" s="141" t="s">
        <v>423</v>
      </c>
      <c r="BN274" s="141" t="s">
        <v>90</v>
      </c>
      <c r="BO274" s="141" t="s">
        <v>126</v>
      </c>
      <c r="BP274" s="141" t="s">
        <v>90</v>
      </c>
      <c r="BQ274" s="142" t="s">
        <v>90</v>
      </c>
      <c r="BR274" s="38"/>
      <c r="BS274" t="s">
        <v>7</v>
      </c>
      <c r="BT274" s="141" t="s">
        <v>18</v>
      </c>
      <c r="BU274" s="139" t="s">
        <v>3375</v>
      </c>
    </row>
    <row r="275" spans="1:73" hidden="1" x14ac:dyDescent="0.25">
      <c r="A275" s="141" t="s">
        <v>3376</v>
      </c>
      <c r="B275" s="141" t="s">
        <v>3377</v>
      </c>
      <c r="C275" s="139" t="s">
        <v>3378</v>
      </c>
      <c r="D275" s="140">
        <v>44481</v>
      </c>
      <c r="E275" s="141" t="s">
        <v>3379</v>
      </c>
      <c r="F275" s="141" t="s">
        <v>428</v>
      </c>
      <c r="G275" s="141" t="s">
        <v>913</v>
      </c>
      <c r="H275" s="141" t="s">
        <v>428</v>
      </c>
      <c r="I275" s="141">
        <v>5.2</v>
      </c>
      <c r="J275" s="141" t="s">
        <v>83</v>
      </c>
      <c r="K275" s="141" t="s">
        <v>434</v>
      </c>
      <c r="L275" s="139">
        <v>3.2</v>
      </c>
      <c r="M275" s="140">
        <v>45583</v>
      </c>
      <c r="N275" s="141" t="s">
        <v>433</v>
      </c>
      <c r="O275" s="141" t="s">
        <v>2390</v>
      </c>
      <c r="P275" s="141" t="s">
        <v>3380</v>
      </c>
      <c r="Q275" s="139">
        <v>30</v>
      </c>
      <c r="R275" s="141" t="s">
        <v>432</v>
      </c>
      <c r="S275" s="141" t="s">
        <v>458</v>
      </c>
      <c r="T275" s="141" t="s">
        <v>90</v>
      </c>
      <c r="U275" s="141" t="s">
        <v>430</v>
      </c>
      <c r="V275" s="139">
        <v>100</v>
      </c>
      <c r="W275" s="139">
        <v>-3.0999999999999999E-3</v>
      </c>
      <c r="X275" s="141" t="s">
        <v>1083</v>
      </c>
      <c r="Y275" s="141" t="s">
        <v>3036</v>
      </c>
      <c r="Z275" s="141" t="s">
        <v>3381</v>
      </c>
      <c r="AA275" s="139"/>
      <c r="AB275" s="139"/>
      <c r="AC275" s="139"/>
      <c r="AD275" s="139"/>
      <c r="AE275" s="141" t="s">
        <v>3382</v>
      </c>
      <c r="AF275" s="141" t="s">
        <v>290</v>
      </c>
      <c r="AG275" s="141" t="s">
        <v>429</v>
      </c>
      <c r="AH275" s="141" t="s">
        <v>428</v>
      </c>
      <c r="AI275" s="141" t="s">
        <v>372</v>
      </c>
      <c r="AJ275" s="141" t="s">
        <v>90</v>
      </c>
      <c r="AK275" s="142" t="s">
        <v>1</v>
      </c>
      <c r="AL275" s="141" t="s">
        <v>3383</v>
      </c>
      <c r="AM275" s="141" t="s">
        <v>427</v>
      </c>
      <c r="AN275" s="141" t="s">
        <v>436</v>
      </c>
      <c r="AO275" s="139"/>
      <c r="AP275" s="141" t="s">
        <v>90</v>
      </c>
      <c r="AQ275" s="141" t="s">
        <v>90</v>
      </c>
      <c r="AR275" s="141" t="s">
        <v>90</v>
      </c>
      <c r="AS275" s="139" t="s">
        <v>3384</v>
      </c>
      <c r="AT275" s="141">
        <v>1000</v>
      </c>
      <c r="AU275" s="139">
        <v>5.2</v>
      </c>
      <c r="AV275" s="140">
        <v>44487</v>
      </c>
      <c r="AW275" s="140"/>
      <c r="AX275" s="141">
        <v>3.2</v>
      </c>
      <c r="AY275" s="141" t="s">
        <v>90</v>
      </c>
      <c r="AZ275" s="140">
        <v>44669</v>
      </c>
      <c r="BA275" s="141" t="s">
        <v>3385</v>
      </c>
      <c r="BB275" s="141" t="s">
        <v>3376</v>
      </c>
      <c r="BC275" s="140">
        <v>44487</v>
      </c>
      <c r="BD275" s="141" t="s">
        <v>90</v>
      </c>
      <c r="BE275" s="140">
        <v>44487</v>
      </c>
      <c r="BF275" s="141" t="s">
        <v>713</v>
      </c>
      <c r="BG275" s="141" t="s">
        <v>3386</v>
      </c>
      <c r="BH275" s="141" t="s">
        <v>3387</v>
      </c>
      <c r="BI275" s="141" t="s">
        <v>426</v>
      </c>
      <c r="BJ275" s="141" t="s">
        <v>426</v>
      </c>
      <c r="BK275" s="141" t="s">
        <v>425</v>
      </c>
      <c r="BL275" s="141" t="s">
        <v>424</v>
      </c>
      <c r="BM275" s="141" t="s">
        <v>423</v>
      </c>
      <c r="BN275" s="141" t="s">
        <v>90</v>
      </c>
      <c r="BO275" s="141" t="s">
        <v>126</v>
      </c>
      <c r="BP275" s="141" t="s">
        <v>90</v>
      </c>
      <c r="BQ275" s="142" t="s">
        <v>90</v>
      </c>
      <c r="BR275" s="38"/>
      <c r="BS275" t="s">
        <v>7</v>
      </c>
      <c r="BT275" s="141" t="s">
        <v>8</v>
      </c>
      <c r="BU275" s="139" t="s">
        <v>3388</v>
      </c>
    </row>
    <row r="276" spans="1:73" hidden="1" x14ac:dyDescent="0.25">
      <c r="A276" s="141" t="s">
        <v>1949</v>
      </c>
      <c r="B276" s="141" t="s">
        <v>3389</v>
      </c>
      <c r="C276" s="139" t="s">
        <v>3390</v>
      </c>
      <c r="D276" s="140">
        <v>44480</v>
      </c>
      <c r="E276" s="141" t="s">
        <v>3391</v>
      </c>
      <c r="F276" s="141" t="s">
        <v>428</v>
      </c>
      <c r="G276" s="141" t="s">
        <v>428</v>
      </c>
      <c r="H276" s="141" t="s">
        <v>428</v>
      </c>
      <c r="I276" s="141">
        <v>15</v>
      </c>
      <c r="J276" s="141" t="s">
        <v>104</v>
      </c>
      <c r="K276" s="141" t="s">
        <v>434</v>
      </c>
      <c r="L276" s="139">
        <v>2.7</v>
      </c>
      <c r="M276" s="140">
        <v>45584</v>
      </c>
      <c r="N276" s="141" t="s">
        <v>433</v>
      </c>
      <c r="O276" s="141" t="s">
        <v>3392</v>
      </c>
      <c r="P276" s="141" t="s">
        <v>3393</v>
      </c>
      <c r="Q276" s="139">
        <v>30</v>
      </c>
      <c r="R276" s="141" t="s">
        <v>432</v>
      </c>
      <c r="S276" s="141" t="s">
        <v>431</v>
      </c>
      <c r="T276" s="141" t="s">
        <v>90</v>
      </c>
      <c r="U276" s="141" t="s">
        <v>430</v>
      </c>
      <c r="V276" s="139">
        <v>100</v>
      </c>
      <c r="W276" s="139"/>
      <c r="X276" s="141" t="s">
        <v>1307</v>
      </c>
      <c r="Y276" s="141" t="s">
        <v>1308</v>
      </c>
      <c r="Z276" s="141" t="s">
        <v>90</v>
      </c>
      <c r="AA276" s="139"/>
      <c r="AB276" s="139"/>
      <c r="AC276" s="139"/>
      <c r="AD276" s="139"/>
      <c r="AE276" s="141" t="s">
        <v>90</v>
      </c>
      <c r="AF276" s="141" t="s">
        <v>290</v>
      </c>
      <c r="AG276" s="141" t="s">
        <v>1150</v>
      </c>
      <c r="AH276" s="141" t="s">
        <v>428</v>
      </c>
      <c r="AI276" s="141" t="s">
        <v>90</v>
      </c>
      <c r="AJ276" s="141" t="s">
        <v>276</v>
      </c>
      <c r="AK276" s="142" t="s">
        <v>2</v>
      </c>
      <c r="AL276" s="141" t="s">
        <v>3394</v>
      </c>
      <c r="AM276" s="141" t="s">
        <v>1906</v>
      </c>
      <c r="AN276" s="141" t="s">
        <v>436</v>
      </c>
      <c r="AO276" s="139"/>
      <c r="AP276" s="141" t="s">
        <v>90</v>
      </c>
      <c r="AQ276" s="141" t="s">
        <v>90</v>
      </c>
      <c r="AR276" s="141" t="s">
        <v>90</v>
      </c>
      <c r="AS276" s="139" t="s">
        <v>1957</v>
      </c>
      <c r="AT276" s="141">
        <v>10000</v>
      </c>
      <c r="AU276" s="139">
        <v>15</v>
      </c>
      <c r="AV276" s="140">
        <v>44488</v>
      </c>
      <c r="AW276" s="140"/>
      <c r="AX276" s="141">
        <v>2.7</v>
      </c>
      <c r="AY276" s="141" t="s">
        <v>90</v>
      </c>
      <c r="AZ276" s="140">
        <v>44670</v>
      </c>
      <c r="BA276" s="141" t="s">
        <v>1958</v>
      </c>
      <c r="BB276" s="141" t="s">
        <v>90</v>
      </c>
      <c r="BC276" s="140">
        <v>44488</v>
      </c>
      <c r="BD276" s="141" t="s">
        <v>90</v>
      </c>
      <c r="BE276" s="140">
        <v>44488</v>
      </c>
      <c r="BF276" s="141" t="s">
        <v>90</v>
      </c>
      <c r="BG276" s="141" t="s">
        <v>3395</v>
      </c>
      <c r="BH276" s="141" t="s">
        <v>3396</v>
      </c>
      <c r="BI276" s="141" t="s">
        <v>426</v>
      </c>
      <c r="BJ276" s="141" t="s">
        <v>426</v>
      </c>
      <c r="BK276" s="141" t="s">
        <v>425</v>
      </c>
      <c r="BL276" s="141" t="s">
        <v>424</v>
      </c>
      <c r="BM276" s="141" t="s">
        <v>423</v>
      </c>
      <c r="BN276" s="141" t="s">
        <v>90</v>
      </c>
      <c r="BO276" s="141" t="s">
        <v>126</v>
      </c>
      <c r="BP276" s="141" t="s">
        <v>90</v>
      </c>
      <c r="BQ276" s="142" t="s">
        <v>90</v>
      </c>
      <c r="BR276" s="38"/>
      <c r="BS276" t="s">
        <v>7</v>
      </c>
      <c r="BT276" s="141" t="s">
        <v>18</v>
      </c>
      <c r="BU276" s="139" t="s">
        <v>3397</v>
      </c>
    </row>
    <row r="277" spans="1:73" hidden="1" x14ac:dyDescent="0.25">
      <c r="A277" s="141" t="s">
        <v>3398</v>
      </c>
      <c r="B277" s="141" t="s">
        <v>3399</v>
      </c>
      <c r="C277" s="139" t="s">
        <v>3400</v>
      </c>
      <c r="D277" s="140">
        <v>44477</v>
      </c>
      <c r="E277" s="141" t="s">
        <v>3401</v>
      </c>
      <c r="F277" s="141" t="s">
        <v>428</v>
      </c>
      <c r="G277" s="141" t="s">
        <v>428</v>
      </c>
      <c r="H277" s="141" t="s">
        <v>428</v>
      </c>
      <c r="I277" s="141">
        <v>0.97</v>
      </c>
      <c r="J277" s="141" t="s">
        <v>83</v>
      </c>
      <c r="K277" s="141" t="s">
        <v>3402</v>
      </c>
      <c r="L277" s="139">
        <v>2.6</v>
      </c>
      <c r="M277" s="140">
        <v>45550</v>
      </c>
      <c r="N277" s="141" t="s">
        <v>107</v>
      </c>
      <c r="O277" s="141" t="s">
        <v>3403</v>
      </c>
      <c r="P277" s="141" t="s">
        <v>90</v>
      </c>
      <c r="Q277" s="139"/>
      <c r="R277" s="141" t="s">
        <v>432</v>
      </c>
      <c r="S277" s="141" t="s">
        <v>789</v>
      </c>
      <c r="T277" s="141" t="s">
        <v>3404</v>
      </c>
      <c r="U277" s="141" t="s">
        <v>430</v>
      </c>
      <c r="V277" s="139">
        <v>100</v>
      </c>
      <c r="W277" s="139"/>
      <c r="X277" s="141" t="s">
        <v>875</v>
      </c>
      <c r="Y277" s="141" t="s">
        <v>3405</v>
      </c>
      <c r="Z277" s="141" t="s">
        <v>90</v>
      </c>
      <c r="AA277" s="139"/>
      <c r="AB277" s="139"/>
      <c r="AC277" s="139"/>
      <c r="AD277" s="139"/>
      <c r="AE277" s="141" t="s">
        <v>2584</v>
      </c>
      <c r="AF277" s="141" t="s">
        <v>290</v>
      </c>
      <c r="AG277" s="141" t="s">
        <v>1150</v>
      </c>
      <c r="AH277" s="141" t="s">
        <v>428</v>
      </c>
      <c r="AI277" s="141" t="s">
        <v>438</v>
      </c>
      <c r="AJ277" s="141" t="s">
        <v>90</v>
      </c>
      <c r="AK277" s="142" t="s">
        <v>1</v>
      </c>
      <c r="AL277" s="141" t="s">
        <v>1707</v>
      </c>
      <c r="AM277" s="141" t="s">
        <v>427</v>
      </c>
      <c r="AN277" s="141" t="s">
        <v>436</v>
      </c>
      <c r="AO277" s="139"/>
      <c r="AP277" s="141" t="s">
        <v>90</v>
      </c>
      <c r="AQ277" s="141" t="s">
        <v>90</v>
      </c>
      <c r="AR277" s="141" t="s">
        <v>90</v>
      </c>
      <c r="AS277" s="139" t="s">
        <v>3406</v>
      </c>
      <c r="AT277" s="141">
        <v>1000</v>
      </c>
      <c r="AU277" s="139">
        <v>0.97</v>
      </c>
      <c r="AV277" s="140">
        <v>44484</v>
      </c>
      <c r="AW277" s="140"/>
      <c r="AX277" s="141">
        <v>2.6</v>
      </c>
      <c r="AY277" s="141" t="s">
        <v>90</v>
      </c>
      <c r="AZ277" s="140">
        <v>44666</v>
      </c>
      <c r="BA277" s="141" t="s">
        <v>3407</v>
      </c>
      <c r="BB277" s="141" t="s">
        <v>90</v>
      </c>
      <c r="BC277" s="140">
        <v>44484</v>
      </c>
      <c r="BD277" s="141" t="s">
        <v>90</v>
      </c>
      <c r="BE277" s="140">
        <v>44484</v>
      </c>
      <c r="BF277" s="141" t="s">
        <v>90</v>
      </c>
      <c r="BG277" s="141" t="s">
        <v>3408</v>
      </c>
      <c r="BH277" s="141" t="s">
        <v>3409</v>
      </c>
      <c r="BI277" s="141" t="s">
        <v>426</v>
      </c>
      <c r="BJ277" s="141" t="s">
        <v>426</v>
      </c>
      <c r="BK277" s="141" t="s">
        <v>425</v>
      </c>
      <c r="BL277" s="141" t="s">
        <v>424</v>
      </c>
      <c r="BM277" s="141" t="s">
        <v>423</v>
      </c>
      <c r="BN277" s="141" t="s">
        <v>90</v>
      </c>
      <c r="BO277" s="141" t="s">
        <v>126</v>
      </c>
      <c r="BP277" s="141" t="s">
        <v>90</v>
      </c>
      <c r="BQ277" s="142" t="s">
        <v>90</v>
      </c>
      <c r="BR277" s="38"/>
      <c r="BS277" t="s">
        <v>7</v>
      </c>
      <c r="BT277" s="141" t="s">
        <v>19</v>
      </c>
      <c r="BU277" s="139" t="s">
        <v>3410</v>
      </c>
    </row>
    <row r="278" spans="1:73" hidden="1" x14ac:dyDescent="0.25">
      <c r="A278" s="141" t="s">
        <v>3411</v>
      </c>
      <c r="B278" s="141" t="s">
        <v>3412</v>
      </c>
      <c r="C278" s="139" t="s">
        <v>3413</v>
      </c>
      <c r="D278" s="140">
        <v>44473</v>
      </c>
      <c r="E278" s="141" t="s">
        <v>3414</v>
      </c>
      <c r="F278" s="141" t="s">
        <v>428</v>
      </c>
      <c r="G278" s="141" t="s">
        <v>428</v>
      </c>
      <c r="H278" s="141" t="s">
        <v>428</v>
      </c>
      <c r="I278" s="141">
        <v>0.48</v>
      </c>
      <c r="J278" s="141" t="s">
        <v>83</v>
      </c>
      <c r="K278" s="141" t="s">
        <v>434</v>
      </c>
      <c r="L278" s="139">
        <v>2.0299999999999998</v>
      </c>
      <c r="M278" s="140">
        <v>45585</v>
      </c>
      <c r="N278" s="141" t="s">
        <v>433</v>
      </c>
      <c r="O278" s="141" t="s">
        <v>90</v>
      </c>
      <c r="P278" s="141" t="s">
        <v>90</v>
      </c>
      <c r="Q278" s="139"/>
      <c r="R278" s="141" t="s">
        <v>432</v>
      </c>
      <c r="S278" s="141" t="s">
        <v>789</v>
      </c>
      <c r="T278" s="141" t="s">
        <v>3415</v>
      </c>
      <c r="U278" s="141" t="s">
        <v>430</v>
      </c>
      <c r="V278" s="139">
        <v>100</v>
      </c>
      <c r="W278" s="139"/>
      <c r="X278" s="141" t="s">
        <v>1083</v>
      </c>
      <c r="Y278" s="141" t="s">
        <v>1626</v>
      </c>
      <c r="Z278" s="141" t="s">
        <v>3193</v>
      </c>
      <c r="AA278" s="139"/>
      <c r="AB278" s="139"/>
      <c r="AC278" s="139"/>
      <c r="AD278" s="139"/>
      <c r="AE278" s="141" t="s">
        <v>3416</v>
      </c>
      <c r="AF278" s="141" t="s">
        <v>290</v>
      </c>
      <c r="AG278" s="141" t="s">
        <v>429</v>
      </c>
      <c r="AH278" s="141" t="s">
        <v>428</v>
      </c>
      <c r="AI278" s="141" t="s">
        <v>438</v>
      </c>
      <c r="AJ278" s="141" t="s">
        <v>90</v>
      </c>
      <c r="AK278" s="142" t="s">
        <v>1</v>
      </c>
      <c r="AL278" s="141" t="s">
        <v>3313</v>
      </c>
      <c r="AM278" s="141" t="s">
        <v>427</v>
      </c>
      <c r="AN278" s="141" t="s">
        <v>436</v>
      </c>
      <c r="AO278" s="139"/>
      <c r="AP278" s="141" t="s">
        <v>90</v>
      </c>
      <c r="AQ278" s="141" t="s">
        <v>90</v>
      </c>
      <c r="AR278" s="141" t="s">
        <v>90</v>
      </c>
      <c r="AS278" s="139" t="s">
        <v>3417</v>
      </c>
      <c r="AT278" s="141">
        <v>1000</v>
      </c>
      <c r="AU278" s="139">
        <v>0.48</v>
      </c>
      <c r="AV278" s="140">
        <v>44489</v>
      </c>
      <c r="AW278" s="140"/>
      <c r="AX278" s="141">
        <v>2.0299999999999998</v>
      </c>
      <c r="AY278" s="141" t="s">
        <v>90</v>
      </c>
      <c r="AZ278" s="140">
        <v>44671</v>
      </c>
      <c r="BA278" s="141" t="s">
        <v>3418</v>
      </c>
      <c r="BB278" s="141" t="s">
        <v>90</v>
      </c>
      <c r="BC278" s="140">
        <v>44489</v>
      </c>
      <c r="BD278" s="141" t="s">
        <v>90</v>
      </c>
      <c r="BE278" s="140">
        <v>44489</v>
      </c>
      <c r="BF278" s="141" t="s">
        <v>90</v>
      </c>
      <c r="BG278" s="141" t="s">
        <v>3419</v>
      </c>
      <c r="BH278" s="141" t="s">
        <v>3420</v>
      </c>
      <c r="BI278" s="141" t="s">
        <v>426</v>
      </c>
      <c r="BJ278" s="141" t="s">
        <v>426</v>
      </c>
      <c r="BK278" s="141" t="s">
        <v>425</v>
      </c>
      <c r="BL278" s="141" t="s">
        <v>424</v>
      </c>
      <c r="BM278" s="141" t="s">
        <v>423</v>
      </c>
      <c r="BN278" s="141" t="s">
        <v>90</v>
      </c>
      <c r="BO278" s="141" t="s">
        <v>126</v>
      </c>
      <c r="BP278" s="141" t="s">
        <v>90</v>
      </c>
      <c r="BQ278" s="142" t="s">
        <v>90</v>
      </c>
      <c r="BR278" s="38"/>
      <c r="BS278" t="s">
        <v>7</v>
      </c>
      <c r="BT278" s="141" t="s">
        <v>8</v>
      </c>
      <c r="BU278" s="139" t="s">
        <v>3421</v>
      </c>
    </row>
    <row r="279" spans="1:73" hidden="1" x14ac:dyDescent="0.25">
      <c r="A279" s="141" t="s">
        <v>3422</v>
      </c>
      <c r="B279" s="141" t="s">
        <v>3423</v>
      </c>
      <c r="C279" s="139" t="s">
        <v>3424</v>
      </c>
      <c r="D279" s="140">
        <v>44468</v>
      </c>
      <c r="E279" s="141" t="s">
        <v>3425</v>
      </c>
      <c r="F279" s="141" t="s">
        <v>428</v>
      </c>
      <c r="G279" s="141" t="s">
        <v>428</v>
      </c>
      <c r="H279" s="141" t="s">
        <v>428</v>
      </c>
      <c r="I279" s="141">
        <v>0.35</v>
      </c>
      <c r="J279" s="141" t="s">
        <v>83</v>
      </c>
      <c r="K279" s="141" t="s">
        <v>434</v>
      </c>
      <c r="L279" s="139">
        <v>1.9</v>
      </c>
      <c r="M279" s="140">
        <v>45580</v>
      </c>
      <c r="N279" s="141" t="s">
        <v>107</v>
      </c>
      <c r="O279" s="141" t="s">
        <v>90</v>
      </c>
      <c r="P279" s="141" t="s">
        <v>3426</v>
      </c>
      <c r="Q279" s="139"/>
      <c r="R279" s="141" t="s">
        <v>432</v>
      </c>
      <c r="S279" s="141" t="s">
        <v>789</v>
      </c>
      <c r="T279" s="141" t="s">
        <v>3427</v>
      </c>
      <c r="U279" s="141" t="s">
        <v>430</v>
      </c>
      <c r="V279" s="139">
        <v>100</v>
      </c>
      <c r="W279" s="139"/>
      <c r="X279" s="141" t="s">
        <v>875</v>
      </c>
      <c r="Y279" s="141" t="s">
        <v>909</v>
      </c>
      <c r="Z279" s="141" t="s">
        <v>3428</v>
      </c>
      <c r="AA279" s="139"/>
      <c r="AB279" s="139"/>
      <c r="AC279" s="139"/>
      <c r="AD279" s="139"/>
      <c r="AE279" s="141" t="s">
        <v>3429</v>
      </c>
      <c r="AF279" s="141" t="s">
        <v>290</v>
      </c>
      <c r="AG279" s="141" t="s">
        <v>429</v>
      </c>
      <c r="AH279" s="141" t="s">
        <v>428</v>
      </c>
      <c r="AI279" s="141" t="s">
        <v>438</v>
      </c>
      <c r="AJ279" s="141" t="s">
        <v>90</v>
      </c>
      <c r="AK279" s="142" t="s">
        <v>1</v>
      </c>
      <c r="AL279" s="141" t="s">
        <v>3430</v>
      </c>
      <c r="AM279" s="141" t="s">
        <v>427</v>
      </c>
      <c r="AN279" s="141" t="s">
        <v>436</v>
      </c>
      <c r="AO279" s="139"/>
      <c r="AP279" s="141" t="s">
        <v>90</v>
      </c>
      <c r="AQ279" s="141" t="s">
        <v>90</v>
      </c>
      <c r="AR279" s="141" t="s">
        <v>90</v>
      </c>
      <c r="AS279" s="139" t="s">
        <v>3431</v>
      </c>
      <c r="AT279" s="141">
        <v>1000</v>
      </c>
      <c r="AU279" s="139">
        <v>0.35</v>
      </c>
      <c r="AV279" s="140">
        <v>44484</v>
      </c>
      <c r="AW279" s="140"/>
      <c r="AX279" s="141">
        <v>1.9</v>
      </c>
      <c r="AY279" s="141" t="s">
        <v>90</v>
      </c>
      <c r="AZ279" s="140">
        <v>44666</v>
      </c>
      <c r="BA279" s="141" t="s">
        <v>3432</v>
      </c>
      <c r="BB279" s="141" t="s">
        <v>90</v>
      </c>
      <c r="BC279" s="140">
        <v>44484</v>
      </c>
      <c r="BD279" s="141" t="s">
        <v>90</v>
      </c>
      <c r="BE279" s="140">
        <v>44484</v>
      </c>
      <c r="BF279" s="141" t="s">
        <v>2227</v>
      </c>
      <c r="BG279" s="141" t="s">
        <v>3433</v>
      </c>
      <c r="BH279" s="141" t="s">
        <v>3434</v>
      </c>
      <c r="BI279" s="141" t="s">
        <v>426</v>
      </c>
      <c r="BJ279" s="141" t="s">
        <v>426</v>
      </c>
      <c r="BK279" s="141" t="s">
        <v>425</v>
      </c>
      <c r="BL279" s="141" t="s">
        <v>424</v>
      </c>
      <c r="BM279" s="141" t="s">
        <v>423</v>
      </c>
      <c r="BN279" s="141" t="s">
        <v>90</v>
      </c>
      <c r="BO279" s="141" t="s">
        <v>126</v>
      </c>
      <c r="BP279" s="141" t="s">
        <v>90</v>
      </c>
      <c r="BQ279" s="142" t="s">
        <v>90</v>
      </c>
      <c r="BR279" s="38"/>
      <c r="BS279" t="s">
        <v>7</v>
      </c>
      <c r="BT279" s="141" t="s">
        <v>19</v>
      </c>
      <c r="BU279" s="139" t="s">
        <v>3435</v>
      </c>
    </row>
    <row r="280" spans="1:73" hidden="1" x14ac:dyDescent="0.25">
      <c r="A280" s="141" t="s">
        <v>3436</v>
      </c>
      <c r="B280" s="141" t="s">
        <v>3437</v>
      </c>
      <c r="C280" s="139" t="s">
        <v>3438</v>
      </c>
      <c r="D280" s="140">
        <v>44468</v>
      </c>
      <c r="E280" s="141" t="s">
        <v>3439</v>
      </c>
      <c r="F280" s="141" t="s">
        <v>428</v>
      </c>
      <c r="G280" s="141" t="s">
        <v>428</v>
      </c>
      <c r="H280" s="141" t="s">
        <v>428</v>
      </c>
      <c r="I280" s="141">
        <v>1</v>
      </c>
      <c r="J280" s="141" t="s">
        <v>83</v>
      </c>
      <c r="K280" s="141" t="s">
        <v>434</v>
      </c>
      <c r="L280" s="139">
        <v>2.04</v>
      </c>
      <c r="M280" s="140">
        <v>45573</v>
      </c>
      <c r="N280" s="141" t="s">
        <v>107</v>
      </c>
      <c r="O280" s="141" t="s">
        <v>90</v>
      </c>
      <c r="P280" s="141" t="s">
        <v>90</v>
      </c>
      <c r="Q280" s="139"/>
      <c r="R280" s="141" t="s">
        <v>432</v>
      </c>
      <c r="S280" s="141" t="s">
        <v>789</v>
      </c>
      <c r="T280" s="141" t="s">
        <v>2542</v>
      </c>
      <c r="U280" s="141" t="s">
        <v>430</v>
      </c>
      <c r="V280" s="139">
        <v>100</v>
      </c>
      <c r="W280" s="139"/>
      <c r="X280" s="141" t="s">
        <v>908</v>
      </c>
      <c r="Y280" s="141" t="s">
        <v>3300</v>
      </c>
      <c r="Z280" s="141" t="s">
        <v>3440</v>
      </c>
      <c r="AA280" s="139"/>
      <c r="AB280" s="139"/>
      <c r="AC280" s="139"/>
      <c r="AD280" s="139"/>
      <c r="AE280" s="141" t="s">
        <v>3441</v>
      </c>
      <c r="AF280" s="141" t="s">
        <v>290</v>
      </c>
      <c r="AG280" s="141" t="s">
        <v>1150</v>
      </c>
      <c r="AH280" s="141" t="s">
        <v>428</v>
      </c>
      <c r="AI280" s="141" t="s">
        <v>438</v>
      </c>
      <c r="AJ280" s="141" t="s">
        <v>90</v>
      </c>
      <c r="AK280" s="142" t="s">
        <v>1</v>
      </c>
      <c r="AL280" s="141" t="s">
        <v>1151</v>
      </c>
      <c r="AM280" s="141" t="s">
        <v>427</v>
      </c>
      <c r="AN280" s="141" t="s">
        <v>436</v>
      </c>
      <c r="AO280" s="139"/>
      <c r="AP280" s="141" t="s">
        <v>90</v>
      </c>
      <c r="AQ280" s="141" t="s">
        <v>90</v>
      </c>
      <c r="AR280" s="141" t="s">
        <v>90</v>
      </c>
      <c r="AS280" s="139" t="s">
        <v>3442</v>
      </c>
      <c r="AT280" s="141">
        <v>1000</v>
      </c>
      <c r="AU280" s="139">
        <v>1</v>
      </c>
      <c r="AV280" s="140">
        <v>44477</v>
      </c>
      <c r="AW280" s="140"/>
      <c r="AX280" s="141">
        <v>2.04</v>
      </c>
      <c r="AY280" s="141" t="s">
        <v>90</v>
      </c>
      <c r="AZ280" s="140">
        <v>44659</v>
      </c>
      <c r="BA280" s="141" t="s">
        <v>3443</v>
      </c>
      <c r="BB280" s="141" t="s">
        <v>90</v>
      </c>
      <c r="BC280" s="140">
        <v>44477</v>
      </c>
      <c r="BD280" s="141" t="s">
        <v>90</v>
      </c>
      <c r="BE280" s="140">
        <v>44477</v>
      </c>
      <c r="BF280" s="141" t="s">
        <v>90</v>
      </c>
      <c r="BG280" s="141" t="s">
        <v>3444</v>
      </c>
      <c r="BH280" s="141" t="s">
        <v>3445</v>
      </c>
      <c r="BI280" s="141" t="s">
        <v>426</v>
      </c>
      <c r="BJ280" s="141" t="s">
        <v>426</v>
      </c>
      <c r="BK280" s="141" t="s">
        <v>425</v>
      </c>
      <c r="BL280" s="141" t="s">
        <v>424</v>
      </c>
      <c r="BM280" s="141" t="s">
        <v>423</v>
      </c>
      <c r="BN280" s="141" t="s">
        <v>90</v>
      </c>
      <c r="BO280" s="141" t="s">
        <v>126</v>
      </c>
      <c r="BP280" s="141" t="s">
        <v>90</v>
      </c>
      <c r="BQ280" s="142" t="s">
        <v>90</v>
      </c>
      <c r="BR280" s="38"/>
      <c r="BS280" t="s">
        <v>7</v>
      </c>
      <c r="BT280" s="141" t="s">
        <v>17</v>
      </c>
      <c r="BU280" s="139" t="s">
        <v>3446</v>
      </c>
    </row>
    <row r="281" spans="1:73" hidden="1" x14ac:dyDescent="0.25">
      <c r="A281" s="141" t="s">
        <v>3447</v>
      </c>
      <c r="B281" s="141" t="s">
        <v>3448</v>
      </c>
      <c r="C281" s="139" t="s">
        <v>3449</v>
      </c>
      <c r="D281" s="140">
        <v>44468</v>
      </c>
      <c r="E281" s="141" t="s">
        <v>3450</v>
      </c>
      <c r="F281" s="141" t="s">
        <v>428</v>
      </c>
      <c r="G281" s="141" t="s">
        <v>428</v>
      </c>
      <c r="H281" s="141" t="s">
        <v>428</v>
      </c>
      <c r="I281" s="141">
        <v>1.5</v>
      </c>
      <c r="J281" s="141" t="s">
        <v>83</v>
      </c>
      <c r="K281" s="141" t="s">
        <v>434</v>
      </c>
      <c r="L281" s="139">
        <v>3</v>
      </c>
      <c r="M281" s="140">
        <v>45577</v>
      </c>
      <c r="N281" s="141" t="s">
        <v>433</v>
      </c>
      <c r="O281" s="141" t="s">
        <v>1941</v>
      </c>
      <c r="P281" s="141" t="s">
        <v>3451</v>
      </c>
      <c r="Q281" s="139">
        <v>50</v>
      </c>
      <c r="R281" s="141" t="s">
        <v>432</v>
      </c>
      <c r="S281" s="141" t="s">
        <v>431</v>
      </c>
      <c r="T281" s="141" t="s">
        <v>90</v>
      </c>
      <c r="U281" s="141" t="s">
        <v>430</v>
      </c>
      <c r="V281" s="139">
        <v>100</v>
      </c>
      <c r="W281" s="139">
        <v>-3.8999999999999998E-3</v>
      </c>
      <c r="X281" s="141" t="s">
        <v>3452</v>
      </c>
      <c r="Y281" s="141" t="s">
        <v>3453</v>
      </c>
      <c r="Z281" s="141" t="s">
        <v>90</v>
      </c>
      <c r="AA281" s="139"/>
      <c r="AB281" s="139"/>
      <c r="AC281" s="139"/>
      <c r="AD281" s="139"/>
      <c r="AE281" s="141" t="s">
        <v>2516</v>
      </c>
      <c r="AF281" s="141" t="s">
        <v>290</v>
      </c>
      <c r="AG281" s="141" t="s">
        <v>429</v>
      </c>
      <c r="AH281" s="141" t="s">
        <v>428</v>
      </c>
      <c r="AI281" s="141" t="s">
        <v>372</v>
      </c>
      <c r="AJ281" s="141" t="s">
        <v>90</v>
      </c>
      <c r="AK281" s="142" t="s">
        <v>1</v>
      </c>
      <c r="AL281" s="141" t="s">
        <v>3454</v>
      </c>
      <c r="AM281" s="141" t="s">
        <v>427</v>
      </c>
      <c r="AN281" s="141" t="s">
        <v>435</v>
      </c>
      <c r="AO281" s="139"/>
      <c r="AP281" s="141" t="s">
        <v>90</v>
      </c>
      <c r="AQ281" s="141" t="s">
        <v>90</v>
      </c>
      <c r="AR281" s="141" t="s">
        <v>90</v>
      </c>
      <c r="AS281" s="139" t="s">
        <v>3455</v>
      </c>
      <c r="AT281" s="141">
        <v>1000</v>
      </c>
      <c r="AU281" s="139">
        <v>1.5</v>
      </c>
      <c r="AV281" s="140">
        <v>44481</v>
      </c>
      <c r="AW281" s="140"/>
      <c r="AX281" s="141">
        <v>3</v>
      </c>
      <c r="AY281" s="141" t="s">
        <v>90</v>
      </c>
      <c r="AZ281" s="140">
        <v>44663</v>
      </c>
      <c r="BA281" s="141" t="s">
        <v>3456</v>
      </c>
      <c r="BB281" s="141" t="s">
        <v>90</v>
      </c>
      <c r="BC281" s="140">
        <v>44481</v>
      </c>
      <c r="BD281" s="141" t="s">
        <v>90</v>
      </c>
      <c r="BE281" s="140">
        <v>44481</v>
      </c>
      <c r="BF281" s="141" t="s">
        <v>713</v>
      </c>
      <c r="BG281" s="141" t="s">
        <v>3457</v>
      </c>
      <c r="BH281" s="141" t="s">
        <v>3458</v>
      </c>
      <c r="BI281" s="141" t="s">
        <v>426</v>
      </c>
      <c r="BJ281" s="141" t="s">
        <v>426</v>
      </c>
      <c r="BK281" s="141" t="s">
        <v>425</v>
      </c>
      <c r="BL281" s="141" t="s">
        <v>424</v>
      </c>
      <c r="BM281" s="141" t="s">
        <v>423</v>
      </c>
      <c r="BN281" s="141" t="s">
        <v>90</v>
      </c>
      <c r="BO281" s="141" t="s">
        <v>126</v>
      </c>
      <c r="BP281" s="141" t="s">
        <v>90</v>
      </c>
      <c r="BQ281" s="142" t="s">
        <v>90</v>
      </c>
      <c r="BR281" s="38"/>
      <c r="BS281" t="s">
        <v>7</v>
      </c>
      <c r="BT281" s="141" t="s">
        <v>20</v>
      </c>
      <c r="BU281" s="139" t="s">
        <v>3459</v>
      </c>
    </row>
    <row r="282" spans="1:73" hidden="1" x14ac:dyDescent="0.25">
      <c r="A282" s="141" t="s">
        <v>3460</v>
      </c>
      <c r="B282" s="141" t="s">
        <v>3461</v>
      </c>
      <c r="C282" s="139" t="s">
        <v>3462</v>
      </c>
      <c r="D282" s="140">
        <v>44467</v>
      </c>
      <c r="E282" s="141" t="s">
        <v>3463</v>
      </c>
      <c r="F282" s="141" t="s">
        <v>1218</v>
      </c>
      <c r="G282" s="141" t="s">
        <v>802</v>
      </c>
      <c r="H282" s="141" t="s">
        <v>1218</v>
      </c>
      <c r="I282" s="141">
        <v>3</v>
      </c>
      <c r="J282" s="141" t="s">
        <v>83</v>
      </c>
      <c r="K282" s="141" t="s">
        <v>434</v>
      </c>
      <c r="L282" s="139">
        <v>1.65</v>
      </c>
      <c r="M282" s="140">
        <v>45573</v>
      </c>
      <c r="N282" s="141" t="s">
        <v>433</v>
      </c>
      <c r="O282" s="141" t="s">
        <v>3464</v>
      </c>
      <c r="P282" s="141" t="s">
        <v>3465</v>
      </c>
      <c r="Q282" s="139">
        <v>52.5</v>
      </c>
      <c r="R282" s="141" t="s">
        <v>432</v>
      </c>
      <c r="S282" s="141" t="s">
        <v>458</v>
      </c>
      <c r="T282" s="141" t="s">
        <v>90</v>
      </c>
      <c r="U282" s="141" t="s">
        <v>430</v>
      </c>
      <c r="V282" s="139">
        <v>99.863</v>
      </c>
      <c r="W282" s="139">
        <v>-1.29E-2</v>
      </c>
      <c r="X282" s="141" t="s">
        <v>1020</v>
      </c>
      <c r="Y282" s="141" t="s">
        <v>1021</v>
      </c>
      <c r="Z282" s="141" t="s">
        <v>90</v>
      </c>
      <c r="AA282" s="139"/>
      <c r="AB282" s="139"/>
      <c r="AC282" s="139"/>
      <c r="AD282" s="139"/>
      <c r="AE282" s="141" t="s">
        <v>3466</v>
      </c>
      <c r="AF282" s="141" t="s">
        <v>290</v>
      </c>
      <c r="AG282" s="141" t="s">
        <v>459</v>
      </c>
      <c r="AH282" s="141" t="s">
        <v>1218</v>
      </c>
      <c r="AI282" s="141" t="s">
        <v>440</v>
      </c>
      <c r="AJ282" s="141" t="s">
        <v>90</v>
      </c>
      <c r="AK282" s="142" t="s">
        <v>82</v>
      </c>
      <c r="AL282" s="141" t="s">
        <v>1151</v>
      </c>
      <c r="AM282" s="141" t="s">
        <v>731</v>
      </c>
      <c r="AN282" s="141" t="s">
        <v>435</v>
      </c>
      <c r="AO282" s="139"/>
      <c r="AP282" s="141" t="s">
        <v>90</v>
      </c>
      <c r="AQ282" s="141" t="s">
        <v>90</v>
      </c>
      <c r="AR282" s="141" t="s">
        <v>90</v>
      </c>
      <c r="AS282" s="139" t="s">
        <v>3467</v>
      </c>
      <c r="AT282" s="141">
        <v>1000</v>
      </c>
      <c r="AU282" s="139">
        <v>3</v>
      </c>
      <c r="AV282" s="140">
        <v>44477</v>
      </c>
      <c r="AW282" s="140"/>
      <c r="AX282" s="141">
        <v>1.65</v>
      </c>
      <c r="AY282" s="141" t="s">
        <v>90</v>
      </c>
      <c r="AZ282" s="140">
        <v>44659</v>
      </c>
      <c r="BA282" s="141" t="s">
        <v>3468</v>
      </c>
      <c r="BB282" s="141" t="s">
        <v>3460</v>
      </c>
      <c r="BC282" s="140">
        <v>44477</v>
      </c>
      <c r="BD282" s="141" t="s">
        <v>90</v>
      </c>
      <c r="BE282" s="140">
        <v>44477</v>
      </c>
      <c r="BF282" s="141" t="s">
        <v>713</v>
      </c>
      <c r="BG282" s="141" t="s">
        <v>3469</v>
      </c>
      <c r="BH282" s="141" t="s">
        <v>3470</v>
      </c>
      <c r="BI282" s="141" t="s">
        <v>426</v>
      </c>
      <c r="BJ282" s="141" t="s">
        <v>426</v>
      </c>
      <c r="BK282" s="141" t="s">
        <v>425</v>
      </c>
      <c r="BL282" s="141" t="s">
        <v>424</v>
      </c>
      <c r="BM282" s="141" t="s">
        <v>423</v>
      </c>
      <c r="BN282" s="141" t="s">
        <v>90</v>
      </c>
      <c r="BO282" s="141" t="s">
        <v>126</v>
      </c>
      <c r="BP282" s="141" t="s">
        <v>90</v>
      </c>
      <c r="BQ282" s="142" t="s">
        <v>90</v>
      </c>
      <c r="BR282" s="38"/>
      <c r="BS282" t="s">
        <v>7</v>
      </c>
      <c r="BT282" s="141" t="s">
        <v>13</v>
      </c>
      <c r="BU282" s="139" t="s">
        <v>3471</v>
      </c>
    </row>
    <row r="283" spans="1:73" hidden="1" x14ac:dyDescent="0.25">
      <c r="A283" s="141" t="s">
        <v>3472</v>
      </c>
      <c r="B283" s="141" t="s">
        <v>3473</v>
      </c>
      <c r="C283" s="139" t="s">
        <v>3474</v>
      </c>
      <c r="D283" s="140">
        <v>44463</v>
      </c>
      <c r="E283" s="141" t="s">
        <v>3475</v>
      </c>
      <c r="F283" s="141" t="s">
        <v>1080</v>
      </c>
      <c r="G283" s="141" t="s">
        <v>802</v>
      </c>
      <c r="H283" s="141" t="s">
        <v>1080</v>
      </c>
      <c r="I283" s="141">
        <v>3</v>
      </c>
      <c r="J283" s="141" t="s">
        <v>83</v>
      </c>
      <c r="K283" s="141" t="s">
        <v>434</v>
      </c>
      <c r="L283" s="139">
        <v>3.7</v>
      </c>
      <c r="M283" s="140">
        <v>45564</v>
      </c>
      <c r="N283" s="141" t="s">
        <v>433</v>
      </c>
      <c r="O283" s="141" t="s">
        <v>907</v>
      </c>
      <c r="P283" s="141" t="s">
        <v>3476</v>
      </c>
      <c r="Q283" s="139">
        <v>40</v>
      </c>
      <c r="R283" s="141" t="s">
        <v>432</v>
      </c>
      <c r="S283" s="141" t="s">
        <v>431</v>
      </c>
      <c r="T283" s="141" t="s">
        <v>90</v>
      </c>
      <c r="U283" s="141" t="s">
        <v>430</v>
      </c>
      <c r="V283" s="139">
        <v>100</v>
      </c>
      <c r="W283" s="139">
        <v>-3.0000000000000001E-3</v>
      </c>
      <c r="X283" s="141" t="s">
        <v>3477</v>
      </c>
      <c r="Y283" s="141" t="s">
        <v>3478</v>
      </c>
      <c r="Z283" s="141" t="s">
        <v>90</v>
      </c>
      <c r="AA283" s="139"/>
      <c r="AB283" s="139"/>
      <c r="AC283" s="139"/>
      <c r="AD283" s="139"/>
      <c r="AE283" s="141" t="s">
        <v>3479</v>
      </c>
      <c r="AF283" s="141" t="s">
        <v>290</v>
      </c>
      <c r="AG283" s="141" t="s">
        <v>2656</v>
      </c>
      <c r="AH283" s="141" t="s">
        <v>1080</v>
      </c>
      <c r="AI283" s="141" t="s">
        <v>372</v>
      </c>
      <c r="AJ283" s="141" t="s">
        <v>90</v>
      </c>
      <c r="AK283" s="142" t="s">
        <v>1</v>
      </c>
      <c r="AL283" s="141" t="s">
        <v>1181</v>
      </c>
      <c r="AM283" s="141" t="s">
        <v>427</v>
      </c>
      <c r="AN283" s="141" t="s">
        <v>435</v>
      </c>
      <c r="AO283" s="139"/>
      <c r="AP283" s="141" t="s">
        <v>90</v>
      </c>
      <c r="AQ283" s="141" t="s">
        <v>90</v>
      </c>
      <c r="AR283" s="141" t="s">
        <v>90</v>
      </c>
      <c r="AS283" s="139" t="s">
        <v>3480</v>
      </c>
      <c r="AT283" s="141">
        <v>1000</v>
      </c>
      <c r="AU283" s="139">
        <v>3</v>
      </c>
      <c r="AV283" s="140">
        <v>44468</v>
      </c>
      <c r="AW283" s="140"/>
      <c r="AX283" s="141">
        <v>3.7</v>
      </c>
      <c r="AY283" s="141" t="s">
        <v>90</v>
      </c>
      <c r="AZ283" s="140">
        <v>44649</v>
      </c>
      <c r="BA283" s="141" t="s">
        <v>3481</v>
      </c>
      <c r="BB283" s="141" t="s">
        <v>90</v>
      </c>
      <c r="BC283" s="140">
        <v>44468</v>
      </c>
      <c r="BD283" s="141" t="s">
        <v>90</v>
      </c>
      <c r="BE283" s="140">
        <v>44468</v>
      </c>
      <c r="BF283" s="141" t="s">
        <v>713</v>
      </c>
      <c r="BG283" s="141" t="s">
        <v>3482</v>
      </c>
      <c r="BH283" s="141" t="s">
        <v>3483</v>
      </c>
      <c r="BI283" s="141" t="s">
        <v>426</v>
      </c>
      <c r="BJ283" s="141" t="s">
        <v>426</v>
      </c>
      <c r="BK283" s="141" t="s">
        <v>425</v>
      </c>
      <c r="BL283" s="141" t="s">
        <v>424</v>
      </c>
      <c r="BM283" s="141" t="s">
        <v>423</v>
      </c>
      <c r="BN283" s="141" t="s">
        <v>90</v>
      </c>
      <c r="BO283" s="141" t="s">
        <v>126</v>
      </c>
      <c r="BP283" s="141" t="s">
        <v>90</v>
      </c>
      <c r="BQ283" s="142" t="s">
        <v>90</v>
      </c>
      <c r="BR283" s="38"/>
      <c r="BS283" t="s">
        <v>7</v>
      </c>
      <c r="BT283" s="141" t="s">
        <v>35</v>
      </c>
      <c r="BU283" s="139" t="s">
        <v>3484</v>
      </c>
    </row>
    <row r="284" spans="1:73" hidden="1" x14ac:dyDescent="0.25">
      <c r="A284" s="141" t="s">
        <v>3485</v>
      </c>
      <c r="B284" s="141" t="s">
        <v>3486</v>
      </c>
      <c r="C284" s="139" t="s">
        <v>3487</v>
      </c>
      <c r="D284" s="140">
        <v>44462</v>
      </c>
      <c r="E284" s="141" t="s">
        <v>3488</v>
      </c>
      <c r="F284" s="141" t="s">
        <v>428</v>
      </c>
      <c r="G284" s="141" t="s">
        <v>1980</v>
      </c>
      <c r="H284" s="141" t="s">
        <v>3489</v>
      </c>
      <c r="I284" s="141">
        <v>1</v>
      </c>
      <c r="J284" s="141" t="s">
        <v>83</v>
      </c>
      <c r="K284" s="141" t="s">
        <v>3490</v>
      </c>
      <c r="L284" s="139">
        <v>11</v>
      </c>
      <c r="M284" s="140">
        <v>45339</v>
      </c>
      <c r="N284" s="141" t="s">
        <v>2233</v>
      </c>
      <c r="O284" s="141" t="s">
        <v>3491</v>
      </c>
      <c r="P284" s="141" t="s">
        <v>3492</v>
      </c>
      <c r="Q284" s="139">
        <v>25</v>
      </c>
      <c r="R284" s="141" t="s">
        <v>432</v>
      </c>
      <c r="S284" s="141" t="s">
        <v>2027</v>
      </c>
      <c r="T284" s="141" t="s">
        <v>90</v>
      </c>
      <c r="U284" s="141" t="s">
        <v>2249</v>
      </c>
      <c r="V284" s="139">
        <v>95.98</v>
      </c>
      <c r="W284" s="139">
        <v>-4.0800000000000003E-2</v>
      </c>
      <c r="X284" s="141" t="s">
        <v>908</v>
      </c>
      <c r="Y284" s="141" t="s">
        <v>1511</v>
      </c>
      <c r="Z284" s="141" t="s">
        <v>90</v>
      </c>
      <c r="AA284" s="139"/>
      <c r="AB284" s="139"/>
      <c r="AC284" s="139"/>
      <c r="AD284" s="139"/>
      <c r="AE284" s="141" t="s">
        <v>3493</v>
      </c>
      <c r="AF284" s="141" t="s">
        <v>232</v>
      </c>
      <c r="AG284" s="141" t="s">
        <v>1310</v>
      </c>
      <c r="AH284" s="141" t="s">
        <v>3494</v>
      </c>
      <c r="AI284" s="141" t="s">
        <v>90</v>
      </c>
      <c r="AJ284" s="141" t="s">
        <v>90</v>
      </c>
      <c r="AK284" s="142" t="s">
        <v>3</v>
      </c>
      <c r="AL284" s="141" t="s">
        <v>2264</v>
      </c>
      <c r="AM284" s="141" t="s">
        <v>1379</v>
      </c>
      <c r="AN284" s="141" t="s">
        <v>1985</v>
      </c>
      <c r="AO284" s="139"/>
      <c r="AP284" s="141" t="s">
        <v>90</v>
      </c>
      <c r="AQ284" s="141" t="s">
        <v>90</v>
      </c>
      <c r="AR284" s="141" t="s">
        <v>90</v>
      </c>
      <c r="AS284" s="139" t="s">
        <v>3495</v>
      </c>
      <c r="AT284" s="141">
        <v>1000</v>
      </c>
      <c r="AU284" s="139">
        <v>2.2999999999999998</v>
      </c>
      <c r="AV284" s="140">
        <v>44468</v>
      </c>
      <c r="AW284" s="140">
        <v>45063</v>
      </c>
      <c r="AX284" s="141">
        <v>11</v>
      </c>
      <c r="AY284" s="141" t="s">
        <v>90</v>
      </c>
      <c r="AZ284" s="140">
        <v>44425</v>
      </c>
      <c r="BA284" s="141" t="s">
        <v>3496</v>
      </c>
      <c r="BB284" s="141" t="s">
        <v>3497</v>
      </c>
      <c r="BC284" s="140">
        <v>44333</v>
      </c>
      <c r="BD284" s="141" t="s">
        <v>90</v>
      </c>
      <c r="BE284" s="140">
        <v>44333</v>
      </c>
      <c r="BF284" s="141" t="s">
        <v>3498</v>
      </c>
      <c r="BG284" s="141" t="s">
        <v>3493</v>
      </c>
      <c r="BH284" s="141" t="s">
        <v>3499</v>
      </c>
      <c r="BI284" s="141" t="s">
        <v>426</v>
      </c>
      <c r="BJ284" s="141" t="s">
        <v>426</v>
      </c>
      <c r="BK284" s="141" t="s">
        <v>425</v>
      </c>
      <c r="BL284" s="141" t="s">
        <v>424</v>
      </c>
      <c r="BM284" s="141" t="s">
        <v>880</v>
      </c>
      <c r="BN284" s="141" t="s">
        <v>90</v>
      </c>
      <c r="BO284" s="141" t="s">
        <v>126</v>
      </c>
      <c r="BP284" s="141" t="s">
        <v>90</v>
      </c>
      <c r="BQ284" s="142" t="s">
        <v>90</v>
      </c>
      <c r="BR284" s="38"/>
      <c r="BS284" t="s">
        <v>7</v>
      </c>
      <c r="BT284" s="141" t="s">
        <v>17</v>
      </c>
      <c r="BU284" s="139" t="s">
        <v>3500</v>
      </c>
    </row>
    <row r="285" spans="1:73" hidden="1" x14ac:dyDescent="0.25">
      <c r="A285" s="141" t="s">
        <v>701</v>
      </c>
      <c r="B285" s="141" t="s">
        <v>3501</v>
      </c>
      <c r="C285" s="139" t="s">
        <v>3502</v>
      </c>
      <c r="D285" s="140">
        <v>44462</v>
      </c>
      <c r="E285" s="141" t="s">
        <v>3503</v>
      </c>
      <c r="F285" s="141" t="s">
        <v>973</v>
      </c>
      <c r="G285" s="141" t="s">
        <v>974</v>
      </c>
      <c r="H285" s="141" t="s">
        <v>973</v>
      </c>
      <c r="I285" s="141">
        <v>3</v>
      </c>
      <c r="J285" s="141" t="s">
        <v>83</v>
      </c>
      <c r="K285" s="141" t="s">
        <v>434</v>
      </c>
      <c r="L285" s="139">
        <v>0.75</v>
      </c>
      <c r="M285" s="140">
        <v>45564</v>
      </c>
      <c r="N285" s="141" t="s">
        <v>433</v>
      </c>
      <c r="O285" s="141" t="s">
        <v>2765</v>
      </c>
      <c r="P285" s="141" t="s">
        <v>3504</v>
      </c>
      <c r="Q285" s="139">
        <v>37</v>
      </c>
      <c r="R285" s="141" t="s">
        <v>432</v>
      </c>
      <c r="S285" s="141" t="s">
        <v>431</v>
      </c>
      <c r="T285" s="141" t="s">
        <v>90</v>
      </c>
      <c r="U285" s="141" t="s">
        <v>430</v>
      </c>
      <c r="V285" s="139">
        <v>99.748999999999995</v>
      </c>
      <c r="W285" s="139">
        <v>8.9999999999999998E-4</v>
      </c>
      <c r="X285" s="141" t="s">
        <v>439</v>
      </c>
      <c r="Y285" s="141" t="s">
        <v>1430</v>
      </c>
      <c r="Z285" s="141" t="s">
        <v>90</v>
      </c>
      <c r="AA285" s="139">
        <v>6.35</v>
      </c>
      <c r="AB285" s="139">
        <v>2.12</v>
      </c>
      <c r="AC285" s="139">
        <v>0.99</v>
      </c>
      <c r="AD285" s="139">
        <v>0.05</v>
      </c>
      <c r="AE285" s="141" t="s">
        <v>90</v>
      </c>
      <c r="AF285" s="141" t="s">
        <v>290</v>
      </c>
      <c r="AG285" s="141" t="s">
        <v>402</v>
      </c>
      <c r="AH285" s="141" t="s">
        <v>973</v>
      </c>
      <c r="AI285" s="141" t="s">
        <v>440</v>
      </c>
      <c r="AJ285" s="141" t="s">
        <v>276</v>
      </c>
      <c r="AK285" s="142" t="s">
        <v>82</v>
      </c>
      <c r="AL285" s="141" t="s">
        <v>1181</v>
      </c>
      <c r="AM285" s="141" t="s">
        <v>1432</v>
      </c>
      <c r="AN285" s="141" t="s">
        <v>435</v>
      </c>
      <c r="AO285" s="139"/>
      <c r="AP285" s="141" t="s">
        <v>90</v>
      </c>
      <c r="AQ285" s="141" t="s">
        <v>90</v>
      </c>
      <c r="AR285" s="141" t="s">
        <v>90</v>
      </c>
      <c r="AS285" s="139" t="s">
        <v>1433</v>
      </c>
      <c r="AT285" s="141">
        <v>1000</v>
      </c>
      <c r="AU285" s="139">
        <v>3</v>
      </c>
      <c r="AV285" s="140">
        <v>44468</v>
      </c>
      <c r="AW285" s="140"/>
      <c r="AX285" s="141">
        <v>0.75</v>
      </c>
      <c r="AY285" s="141" t="s">
        <v>90</v>
      </c>
      <c r="AZ285" s="140">
        <v>44649</v>
      </c>
      <c r="BA285" s="141" t="s">
        <v>3505</v>
      </c>
      <c r="BB285" s="141" t="s">
        <v>90</v>
      </c>
      <c r="BC285" s="140">
        <v>44468</v>
      </c>
      <c r="BD285" s="141" t="s">
        <v>90</v>
      </c>
      <c r="BE285" s="140">
        <v>44468</v>
      </c>
      <c r="BF285" s="141" t="s">
        <v>90</v>
      </c>
      <c r="BG285" s="141" t="s">
        <v>3506</v>
      </c>
      <c r="BH285" s="141" t="s">
        <v>3507</v>
      </c>
      <c r="BI285" s="141" t="s">
        <v>426</v>
      </c>
      <c r="BJ285" s="141" t="s">
        <v>426</v>
      </c>
      <c r="BK285" s="141" t="s">
        <v>425</v>
      </c>
      <c r="BL285" s="141" t="s">
        <v>424</v>
      </c>
      <c r="BM285" s="141" t="s">
        <v>423</v>
      </c>
      <c r="BN285" s="141" t="s">
        <v>90</v>
      </c>
      <c r="BO285" s="141" t="s">
        <v>126</v>
      </c>
      <c r="BP285" s="141" t="s">
        <v>90</v>
      </c>
      <c r="BQ285" s="142" t="s">
        <v>90</v>
      </c>
      <c r="BR285" s="38"/>
      <c r="BS285" t="s">
        <v>7</v>
      </c>
      <c r="BT285" s="141" t="s">
        <v>12</v>
      </c>
      <c r="BU285" s="139" t="s">
        <v>3508</v>
      </c>
    </row>
    <row r="286" spans="1:73" hidden="1" x14ac:dyDescent="0.25">
      <c r="A286" s="141" t="s">
        <v>3317</v>
      </c>
      <c r="B286" s="141" t="s">
        <v>3318</v>
      </c>
      <c r="C286" s="139" t="s">
        <v>3334</v>
      </c>
      <c r="D286" s="140">
        <v>44462</v>
      </c>
      <c r="E286" s="141" t="s">
        <v>3320</v>
      </c>
      <c r="F286" s="141" t="s">
        <v>3321</v>
      </c>
      <c r="G286" s="141" t="s">
        <v>3322</v>
      </c>
      <c r="H286" s="141" t="s">
        <v>3323</v>
      </c>
      <c r="I286" s="141">
        <v>5</v>
      </c>
      <c r="J286" s="141" t="s">
        <v>83</v>
      </c>
      <c r="K286" s="141" t="s">
        <v>434</v>
      </c>
      <c r="L286" s="139">
        <v>11</v>
      </c>
      <c r="M286" s="140">
        <v>45563</v>
      </c>
      <c r="N286" s="141" t="s">
        <v>433</v>
      </c>
      <c r="O286" s="141" t="s">
        <v>90</v>
      </c>
      <c r="P286" s="141" t="s">
        <v>3335</v>
      </c>
      <c r="Q286" s="139"/>
      <c r="R286" s="141" t="s">
        <v>432</v>
      </c>
      <c r="S286" s="141" t="s">
        <v>458</v>
      </c>
      <c r="T286" s="141" t="s">
        <v>90</v>
      </c>
      <c r="U286" s="141" t="s">
        <v>430</v>
      </c>
      <c r="V286" s="139">
        <v>100</v>
      </c>
      <c r="W286" s="139">
        <v>-7.1199999999999999E-2</v>
      </c>
      <c r="X286" s="141" t="s">
        <v>1083</v>
      </c>
      <c r="Y286" s="141" t="s">
        <v>3325</v>
      </c>
      <c r="Z286" s="141" t="s">
        <v>90</v>
      </c>
      <c r="AA286" s="139"/>
      <c r="AB286" s="139"/>
      <c r="AC286" s="139"/>
      <c r="AD286" s="139"/>
      <c r="AE286" s="141" t="s">
        <v>3326</v>
      </c>
      <c r="AF286" s="141" t="s">
        <v>290</v>
      </c>
      <c r="AG286" s="141" t="s">
        <v>1310</v>
      </c>
      <c r="AH286" s="141" t="s">
        <v>3323</v>
      </c>
      <c r="AI286" s="141" t="s">
        <v>372</v>
      </c>
      <c r="AJ286" s="141" t="s">
        <v>90</v>
      </c>
      <c r="AK286" s="142" t="s">
        <v>3</v>
      </c>
      <c r="AL286" s="141" t="s">
        <v>3336</v>
      </c>
      <c r="AM286" s="141" t="s">
        <v>1984</v>
      </c>
      <c r="AN286" s="141" t="s">
        <v>808</v>
      </c>
      <c r="AO286" s="139"/>
      <c r="AP286" s="141" t="s">
        <v>90</v>
      </c>
      <c r="AQ286" s="141" t="s">
        <v>90</v>
      </c>
      <c r="AR286" s="141" t="s">
        <v>90</v>
      </c>
      <c r="AS286" s="139" t="s">
        <v>3327</v>
      </c>
      <c r="AT286" s="141">
        <v>1000</v>
      </c>
      <c r="AU286" s="139">
        <v>5</v>
      </c>
      <c r="AV286" s="140">
        <v>44467</v>
      </c>
      <c r="AW286" s="140">
        <v>45197</v>
      </c>
      <c r="AX286" s="141">
        <v>11</v>
      </c>
      <c r="AY286" s="141" t="s">
        <v>90</v>
      </c>
      <c r="AZ286" s="140">
        <v>44648</v>
      </c>
      <c r="BA286" s="141" t="s">
        <v>3328</v>
      </c>
      <c r="BB286" s="141" t="s">
        <v>3317</v>
      </c>
      <c r="BC286" s="140">
        <v>44467</v>
      </c>
      <c r="BD286" s="141" t="s">
        <v>90</v>
      </c>
      <c r="BE286" s="140">
        <v>44467</v>
      </c>
      <c r="BF286" s="141" t="s">
        <v>3337</v>
      </c>
      <c r="BG286" s="141" t="s">
        <v>3509</v>
      </c>
      <c r="BH286" s="141" t="s">
        <v>3338</v>
      </c>
      <c r="BI286" s="141" t="s">
        <v>426</v>
      </c>
      <c r="BJ286" s="141" t="s">
        <v>426</v>
      </c>
      <c r="BK286" s="141" t="s">
        <v>425</v>
      </c>
      <c r="BL286" s="141" t="s">
        <v>424</v>
      </c>
      <c r="BM286" s="141" t="s">
        <v>3332</v>
      </c>
      <c r="BN286" s="141" t="s">
        <v>90</v>
      </c>
      <c r="BO286" s="141" t="s">
        <v>126</v>
      </c>
      <c r="BP286" s="141" t="s">
        <v>90</v>
      </c>
      <c r="BQ286" s="142" t="s">
        <v>90</v>
      </c>
      <c r="BR286" s="38"/>
      <c r="BS286" t="s">
        <v>7</v>
      </c>
      <c r="BT286" s="141" t="s">
        <v>8</v>
      </c>
      <c r="BU286" s="139" t="s">
        <v>3510</v>
      </c>
    </row>
    <row r="287" spans="1:73" x14ac:dyDescent="0.25">
      <c r="A287" s="141" t="s">
        <v>3511</v>
      </c>
      <c r="B287" s="141" t="s">
        <v>3512</v>
      </c>
      <c r="C287" s="139" t="s">
        <v>3513</v>
      </c>
      <c r="D287" s="140">
        <v>44462</v>
      </c>
      <c r="E287" s="141" t="s">
        <v>3514</v>
      </c>
      <c r="F287" s="141" t="s">
        <v>428</v>
      </c>
      <c r="G287" s="141" t="s">
        <v>1980</v>
      </c>
      <c r="H287" s="141" t="s">
        <v>428</v>
      </c>
      <c r="I287" s="141">
        <v>1.65</v>
      </c>
      <c r="J287" s="141" t="s">
        <v>83</v>
      </c>
      <c r="K287" s="141" t="s">
        <v>3515</v>
      </c>
      <c r="L287" s="139">
        <v>12</v>
      </c>
      <c r="M287" s="140">
        <v>45319</v>
      </c>
      <c r="N287" s="141" t="s">
        <v>433</v>
      </c>
      <c r="O287" s="141" t="s">
        <v>90</v>
      </c>
      <c r="P287" s="141" t="s">
        <v>90</v>
      </c>
      <c r="Q287" s="139"/>
      <c r="R287" s="141" t="s">
        <v>432</v>
      </c>
      <c r="S287" s="141" t="s">
        <v>2027</v>
      </c>
      <c r="T287" s="141" t="s">
        <v>90</v>
      </c>
      <c r="U287" s="141" t="s">
        <v>2249</v>
      </c>
      <c r="V287" s="139">
        <v>100</v>
      </c>
      <c r="W287" s="139">
        <v>-0.59870000000000001</v>
      </c>
      <c r="X287" s="141" t="s">
        <v>1020</v>
      </c>
      <c r="Y287" s="141" t="s">
        <v>90</v>
      </c>
      <c r="Z287" s="141" t="s">
        <v>90</v>
      </c>
      <c r="AA287" s="139"/>
      <c r="AB287" s="139"/>
      <c r="AC287" s="139"/>
      <c r="AD287" s="139"/>
      <c r="AE287" s="141" t="s">
        <v>3516</v>
      </c>
      <c r="AF287" s="141" t="s">
        <v>2185</v>
      </c>
      <c r="AG287" s="141" t="s">
        <v>1310</v>
      </c>
      <c r="AH287" s="141" t="s">
        <v>3323</v>
      </c>
      <c r="AI287" s="141" t="s">
        <v>90</v>
      </c>
      <c r="AJ287" s="141" t="s">
        <v>276</v>
      </c>
      <c r="AK287" s="142" t="s">
        <v>3</v>
      </c>
      <c r="AL287" s="141" t="s">
        <v>3517</v>
      </c>
      <c r="AM287" s="141" t="s">
        <v>1289</v>
      </c>
      <c r="AN287" s="141" t="s">
        <v>1985</v>
      </c>
      <c r="AO287" s="139"/>
      <c r="AP287" s="141" t="s">
        <v>90</v>
      </c>
      <c r="AQ287" s="141" t="s">
        <v>90</v>
      </c>
      <c r="AR287" s="141" t="s">
        <v>90</v>
      </c>
      <c r="AS287" s="139" t="s">
        <v>3518</v>
      </c>
      <c r="AT287" s="141">
        <v>1000</v>
      </c>
      <c r="AU287" s="139">
        <v>1.65</v>
      </c>
      <c r="AV287" s="140">
        <v>44467</v>
      </c>
      <c r="AW287" s="140"/>
      <c r="AX287" s="141">
        <v>12</v>
      </c>
      <c r="AY287" s="141" t="s">
        <v>90</v>
      </c>
      <c r="AZ287" s="140">
        <v>44648</v>
      </c>
      <c r="BA287" s="141" t="s">
        <v>3519</v>
      </c>
      <c r="BB287" s="141" t="s">
        <v>3520</v>
      </c>
      <c r="BC287" s="140">
        <v>44467</v>
      </c>
      <c r="BD287" s="141" t="s">
        <v>90</v>
      </c>
      <c r="BE287" s="140">
        <v>44467</v>
      </c>
      <c r="BF287" s="141" t="s">
        <v>713</v>
      </c>
      <c r="BG287" s="141" t="s">
        <v>90</v>
      </c>
      <c r="BH287" s="141" t="s">
        <v>3516</v>
      </c>
      <c r="BI287" s="141" t="s">
        <v>426</v>
      </c>
      <c r="BJ287" s="141" t="s">
        <v>426</v>
      </c>
      <c r="BK287" s="141" t="s">
        <v>425</v>
      </c>
      <c r="BL287" s="141" t="s">
        <v>424</v>
      </c>
      <c r="BM287" s="141" t="s">
        <v>423</v>
      </c>
      <c r="BN287" s="141" t="s">
        <v>90</v>
      </c>
      <c r="BO287" s="141" t="s">
        <v>126</v>
      </c>
      <c r="BP287" s="141" t="s">
        <v>90</v>
      </c>
      <c r="BQ287" s="142" t="s">
        <v>90</v>
      </c>
      <c r="BR287" s="38">
        <v>44631</v>
      </c>
      <c r="BS287" t="s">
        <v>7</v>
      </c>
      <c r="BT287" s="141" t="s">
        <v>13</v>
      </c>
      <c r="BU287" s="139" t="s">
        <v>3521</v>
      </c>
    </row>
    <row r="288" spans="1:73" hidden="1" x14ac:dyDescent="0.25">
      <c r="A288" s="141" t="s">
        <v>3522</v>
      </c>
      <c r="B288" s="141" t="s">
        <v>3523</v>
      </c>
      <c r="C288" s="139" t="s">
        <v>3524</v>
      </c>
      <c r="D288" s="140">
        <v>44462</v>
      </c>
      <c r="E288" s="141" t="s">
        <v>3525</v>
      </c>
      <c r="F288" s="141" t="s">
        <v>428</v>
      </c>
      <c r="G288" s="141" t="s">
        <v>428</v>
      </c>
      <c r="H288" s="141" t="s">
        <v>428</v>
      </c>
      <c r="I288" s="141">
        <v>0.6</v>
      </c>
      <c r="J288" s="141" t="s">
        <v>83</v>
      </c>
      <c r="K288" s="141" t="s">
        <v>434</v>
      </c>
      <c r="L288" s="139">
        <v>1.85</v>
      </c>
      <c r="M288" s="140">
        <v>45563</v>
      </c>
      <c r="N288" s="141" t="s">
        <v>433</v>
      </c>
      <c r="O288" s="141" t="s">
        <v>90</v>
      </c>
      <c r="P288" s="141" t="s">
        <v>90</v>
      </c>
      <c r="Q288" s="139"/>
      <c r="R288" s="141" t="s">
        <v>432</v>
      </c>
      <c r="S288" s="141" t="s">
        <v>766</v>
      </c>
      <c r="T288" s="141" t="s">
        <v>3526</v>
      </c>
      <c r="U288" s="141" t="s">
        <v>430</v>
      </c>
      <c r="V288" s="139">
        <v>100</v>
      </c>
      <c r="W288" s="139"/>
      <c r="X288" s="141" t="s">
        <v>3452</v>
      </c>
      <c r="Y288" s="141" t="s">
        <v>3527</v>
      </c>
      <c r="Z288" s="141" t="s">
        <v>90</v>
      </c>
      <c r="AA288" s="139"/>
      <c r="AB288" s="139"/>
      <c r="AC288" s="139"/>
      <c r="AD288" s="139"/>
      <c r="AE288" s="141" t="s">
        <v>3528</v>
      </c>
      <c r="AF288" s="141" t="s">
        <v>290</v>
      </c>
      <c r="AG288" s="141" t="s">
        <v>3529</v>
      </c>
      <c r="AH288" s="141" t="s">
        <v>428</v>
      </c>
      <c r="AI288" s="141" t="s">
        <v>3530</v>
      </c>
      <c r="AJ288" s="141" t="s">
        <v>90</v>
      </c>
      <c r="AK288" s="142" t="s">
        <v>2</v>
      </c>
      <c r="AL288" s="141" t="s">
        <v>3336</v>
      </c>
      <c r="AM288" s="141" t="s">
        <v>1379</v>
      </c>
      <c r="AN288" s="141" t="s">
        <v>436</v>
      </c>
      <c r="AO288" s="139"/>
      <c r="AP288" s="141" t="s">
        <v>90</v>
      </c>
      <c r="AQ288" s="141" t="s">
        <v>90</v>
      </c>
      <c r="AR288" s="141" t="s">
        <v>90</v>
      </c>
      <c r="AS288" s="139" t="s">
        <v>3531</v>
      </c>
      <c r="AT288" s="141">
        <v>1000</v>
      </c>
      <c r="AU288" s="139">
        <v>0.6</v>
      </c>
      <c r="AV288" s="140">
        <v>44467</v>
      </c>
      <c r="AW288" s="140"/>
      <c r="AX288" s="141">
        <v>1.85</v>
      </c>
      <c r="AY288" s="141" t="s">
        <v>90</v>
      </c>
      <c r="AZ288" s="140">
        <v>44832</v>
      </c>
      <c r="BA288" s="141" t="s">
        <v>3532</v>
      </c>
      <c r="BB288" s="141" t="s">
        <v>3522</v>
      </c>
      <c r="BC288" s="140">
        <v>44467</v>
      </c>
      <c r="BD288" s="141" t="s">
        <v>90</v>
      </c>
      <c r="BE288" s="140">
        <v>44467</v>
      </c>
      <c r="BF288" s="141" t="s">
        <v>2227</v>
      </c>
      <c r="BG288" s="141" t="s">
        <v>3533</v>
      </c>
      <c r="BH288" s="141" t="s">
        <v>3534</v>
      </c>
      <c r="BI288" s="141" t="s">
        <v>426</v>
      </c>
      <c r="BJ288" s="141" t="s">
        <v>426</v>
      </c>
      <c r="BK288" s="141" t="s">
        <v>425</v>
      </c>
      <c r="BL288" s="141" t="s">
        <v>424</v>
      </c>
      <c r="BM288" s="141" t="s">
        <v>423</v>
      </c>
      <c r="BN288" s="141" t="s">
        <v>90</v>
      </c>
      <c r="BO288" s="141" t="s">
        <v>1230</v>
      </c>
      <c r="BP288" s="141" t="s">
        <v>90</v>
      </c>
      <c r="BQ288" s="142" t="s">
        <v>90</v>
      </c>
      <c r="BR288" s="38"/>
      <c r="BS288" t="s">
        <v>7</v>
      </c>
      <c r="BT288" s="141" t="s">
        <v>20</v>
      </c>
      <c r="BU288" s="139" t="s">
        <v>3535</v>
      </c>
    </row>
    <row r="289" spans="1:73" hidden="1" x14ac:dyDescent="0.25">
      <c r="A289" s="141" t="s">
        <v>3536</v>
      </c>
      <c r="B289" s="141" t="s">
        <v>3537</v>
      </c>
      <c r="C289" s="139" t="s">
        <v>3538</v>
      </c>
      <c r="D289" s="140">
        <v>44462</v>
      </c>
      <c r="E289" s="141" t="s">
        <v>3539</v>
      </c>
      <c r="F289" s="141" t="s">
        <v>428</v>
      </c>
      <c r="G289" s="141" t="s">
        <v>428</v>
      </c>
      <c r="H289" s="141" t="s">
        <v>428</v>
      </c>
      <c r="I289" s="141">
        <v>0.5</v>
      </c>
      <c r="J289" s="141" t="s">
        <v>83</v>
      </c>
      <c r="K289" s="141" t="s">
        <v>434</v>
      </c>
      <c r="L289" s="139">
        <v>6.3</v>
      </c>
      <c r="M289" s="140">
        <v>45562</v>
      </c>
      <c r="N289" s="141" t="s">
        <v>803</v>
      </c>
      <c r="O289" s="141" t="s">
        <v>90</v>
      </c>
      <c r="P289" s="141" t="s">
        <v>3540</v>
      </c>
      <c r="Q289" s="139"/>
      <c r="R289" s="141" t="s">
        <v>432</v>
      </c>
      <c r="S289" s="141" t="s">
        <v>431</v>
      </c>
      <c r="T289" s="141" t="s">
        <v>90</v>
      </c>
      <c r="U289" s="141" t="s">
        <v>430</v>
      </c>
      <c r="V289" s="139">
        <v>100</v>
      </c>
      <c r="W289" s="139"/>
      <c r="X289" s="141" t="s">
        <v>908</v>
      </c>
      <c r="Y289" s="141" t="s">
        <v>2437</v>
      </c>
      <c r="Z289" s="141" t="s">
        <v>3541</v>
      </c>
      <c r="AA289" s="139"/>
      <c r="AB289" s="139"/>
      <c r="AC289" s="139"/>
      <c r="AD289" s="139"/>
      <c r="AE289" s="141" t="s">
        <v>3542</v>
      </c>
      <c r="AF289" s="141" t="s">
        <v>290</v>
      </c>
      <c r="AG289" s="141" t="s">
        <v>1150</v>
      </c>
      <c r="AH289" s="141" t="s">
        <v>428</v>
      </c>
      <c r="AI289" s="141" t="s">
        <v>438</v>
      </c>
      <c r="AJ289" s="141" t="s">
        <v>90</v>
      </c>
      <c r="AK289" s="142" t="s">
        <v>1</v>
      </c>
      <c r="AL289" s="141" t="s">
        <v>3543</v>
      </c>
      <c r="AM289" s="141" t="s">
        <v>427</v>
      </c>
      <c r="AN289" s="141" t="s">
        <v>436</v>
      </c>
      <c r="AO289" s="139"/>
      <c r="AP289" s="141" t="s">
        <v>90</v>
      </c>
      <c r="AQ289" s="141" t="s">
        <v>90</v>
      </c>
      <c r="AR289" s="141" t="s">
        <v>90</v>
      </c>
      <c r="AS289" s="139" t="s">
        <v>3544</v>
      </c>
      <c r="AT289" s="141">
        <v>1000</v>
      </c>
      <c r="AU289" s="139">
        <v>0.5</v>
      </c>
      <c r="AV289" s="140">
        <v>44466</v>
      </c>
      <c r="AW289" s="140"/>
      <c r="AX289" s="141">
        <v>6.3</v>
      </c>
      <c r="AY289" s="141" t="s">
        <v>90</v>
      </c>
      <c r="AZ289" s="140">
        <v>44647</v>
      </c>
      <c r="BA289" s="141" t="s">
        <v>3545</v>
      </c>
      <c r="BB289" s="141" t="s">
        <v>90</v>
      </c>
      <c r="BC289" s="140">
        <v>44466</v>
      </c>
      <c r="BD289" s="141" t="s">
        <v>90</v>
      </c>
      <c r="BE289" s="140">
        <v>44466</v>
      </c>
      <c r="BF289" s="141" t="s">
        <v>713</v>
      </c>
      <c r="BG289" s="141" t="s">
        <v>90</v>
      </c>
      <c r="BH289" s="141" t="s">
        <v>3546</v>
      </c>
      <c r="BI289" s="141" t="s">
        <v>426</v>
      </c>
      <c r="BJ289" s="141" t="s">
        <v>426</v>
      </c>
      <c r="BK289" s="141" t="s">
        <v>425</v>
      </c>
      <c r="BL289" s="141" t="s">
        <v>424</v>
      </c>
      <c r="BM289" s="141" t="s">
        <v>423</v>
      </c>
      <c r="BN289" s="141" t="s">
        <v>90</v>
      </c>
      <c r="BO289" s="141" t="s">
        <v>126</v>
      </c>
      <c r="BP289" s="141" t="s">
        <v>90</v>
      </c>
      <c r="BQ289" s="142" t="s">
        <v>90</v>
      </c>
      <c r="BR289" s="38"/>
      <c r="BS289" t="s">
        <v>7</v>
      </c>
      <c r="BT289" s="141" t="s">
        <v>17</v>
      </c>
      <c r="BU289" s="139" t="s">
        <v>3547</v>
      </c>
    </row>
    <row r="290" spans="1:73" hidden="1" x14ac:dyDescent="0.25">
      <c r="A290" s="141" t="s">
        <v>3548</v>
      </c>
      <c r="B290" s="141" t="s">
        <v>3549</v>
      </c>
      <c r="C290" s="139" t="s">
        <v>3550</v>
      </c>
      <c r="D290" s="140">
        <v>44462</v>
      </c>
      <c r="E290" s="141" t="s">
        <v>3551</v>
      </c>
      <c r="F290" s="141" t="s">
        <v>428</v>
      </c>
      <c r="G290" s="141" t="s">
        <v>428</v>
      </c>
      <c r="H290" s="141" t="s">
        <v>428</v>
      </c>
      <c r="I290" s="141">
        <v>3</v>
      </c>
      <c r="J290" s="141" t="s">
        <v>83</v>
      </c>
      <c r="K290" s="141" t="s">
        <v>434</v>
      </c>
      <c r="L290" s="139">
        <v>2.75</v>
      </c>
      <c r="M290" s="140">
        <v>45565</v>
      </c>
      <c r="N290" s="141" t="s">
        <v>433</v>
      </c>
      <c r="O290" s="141" t="s">
        <v>3271</v>
      </c>
      <c r="P290" s="141" t="s">
        <v>3552</v>
      </c>
      <c r="Q290" s="139">
        <v>25</v>
      </c>
      <c r="R290" s="141" t="s">
        <v>432</v>
      </c>
      <c r="S290" s="141" t="s">
        <v>789</v>
      </c>
      <c r="T290" s="141" t="s">
        <v>3167</v>
      </c>
      <c r="U290" s="141" t="s">
        <v>430</v>
      </c>
      <c r="V290" s="139">
        <v>100</v>
      </c>
      <c r="W290" s="139"/>
      <c r="X290" s="141" t="s">
        <v>3168</v>
      </c>
      <c r="Y290" s="141" t="s">
        <v>3553</v>
      </c>
      <c r="Z290" s="141" t="s">
        <v>90</v>
      </c>
      <c r="AA290" s="139"/>
      <c r="AB290" s="139"/>
      <c r="AC290" s="139"/>
      <c r="AD290" s="139"/>
      <c r="AE290" s="141" t="s">
        <v>1915</v>
      </c>
      <c r="AF290" s="141" t="s">
        <v>290</v>
      </c>
      <c r="AG290" s="141" t="s">
        <v>429</v>
      </c>
      <c r="AH290" s="141" t="s">
        <v>428</v>
      </c>
      <c r="AI290" s="141" t="s">
        <v>372</v>
      </c>
      <c r="AJ290" s="141" t="s">
        <v>90</v>
      </c>
      <c r="AK290" s="142" t="s">
        <v>1</v>
      </c>
      <c r="AL290" s="141" t="s">
        <v>3554</v>
      </c>
      <c r="AM290" s="141" t="s">
        <v>427</v>
      </c>
      <c r="AN290" s="141" t="s">
        <v>436</v>
      </c>
      <c r="AO290" s="139"/>
      <c r="AP290" s="141" t="s">
        <v>90</v>
      </c>
      <c r="AQ290" s="141" t="s">
        <v>90</v>
      </c>
      <c r="AR290" s="141" t="s">
        <v>90</v>
      </c>
      <c r="AS290" s="139" t="s">
        <v>3555</v>
      </c>
      <c r="AT290" s="141">
        <v>1000</v>
      </c>
      <c r="AU290" s="139">
        <v>3</v>
      </c>
      <c r="AV290" s="140">
        <v>44469</v>
      </c>
      <c r="AW290" s="140"/>
      <c r="AX290" s="141">
        <v>2.75</v>
      </c>
      <c r="AY290" s="141" t="s">
        <v>90</v>
      </c>
      <c r="AZ290" s="140">
        <v>44650</v>
      </c>
      <c r="BA290" s="141" t="s">
        <v>3556</v>
      </c>
      <c r="BB290" s="141" t="s">
        <v>90</v>
      </c>
      <c r="BC290" s="140">
        <v>44469</v>
      </c>
      <c r="BD290" s="141" t="s">
        <v>90</v>
      </c>
      <c r="BE290" s="140">
        <v>44469</v>
      </c>
      <c r="BF290" s="141" t="s">
        <v>2227</v>
      </c>
      <c r="BG290" s="141" t="s">
        <v>3557</v>
      </c>
      <c r="BH290" s="141" t="s">
        <v>3558</v>
      </c>
      <c r="BI290" s="141" t="s">
        <v>426</v>
      </c>
      <c r="BJ290" s="141" t="s">
        <v>426</v>
      </c>
      <c r="BK290" s="141" t="s">
        <v>425</v>
      </c>
      <c r="BL290" s="141" t="s">
        <v>424</v>
      </c>
      <c r="BM290" s="141" t="s">
        <v>423</v>
      </c>
      <c r="BN290" s="141" t="s">
        <v>90</v>
      </c>
      <c r="BO290" s="141" t="s">
        <v>126</v>
      </c>
      <c r="BP290" s="141" t="s">
        <v>90</v>
      </c>
      <c r="BQ290" s="142" t="s">
        <v>90</v>
      </c>
      <c r="BR290" s="38"/>
      <c r="BS290" t="s">
        <v>7</v>
      </c>
      <c r="BT290" s="141" t="s">
        <v>22</v>
      </c>
      <c r="BU290" s="139" t="s">
        <v>3559</v>
      </c>
    </row>
    <row r="291" spans="1:73" hidden="1" x14ac:dyDescent="0.25">
      <c r="A291" s="141" t="s">
        <v>3560</v>
      </c>
      <c r="B291" s="141" t="s">
        <v>3561</v>
      </c>
      <c r="C291" s="139" t="s">
        <v>3562</v>
      </c>
      <c r="D291" s="140">
        <v>44456</v>
      </c>
      <c r="E291" s="141" t="s">
        <v>3563</v>
      </c>
      <c r="F291" s="141" t="s">
        <v>428</v>
      </c>
      <c r="G291" s="141" t="s">
        <v>428</v>
      </c>
      <c r="H291" s="141" t="s">
        <v>428</v>
      </c>
      <c r="I291" s="141">
        <v>0.5</v>
      </c>
      <c r="J291" s="141" t="s">
        <v>83</v>
      </c>
      <c r="K291" s="141" t="s">
        <v>434</v>
      </c>
      <c r="L291" s="139">
        <v>5.5</v>
      </c>
      <c r="M291" s="140">
        <v>45559</v>
      </c>
      <c r="N291" s="141" t="s">
        <v>107</v>
      </c>
      <c r="O291" s="141" t="s">
        <v>90</v>
      </c>
      <c r="P291" s="141" t="s">
        <v>90</v>
      </c>
      <c r="Q291" s="139"/>
      <c r="R291" s="141" t="s">
        <v>432</v>
      </c>
      <c r="S291" s="141" t="s">
        <v>458</v>
      </c>
      <c r="T291" s="141" t="s">
        <v>90</v>
      </c>
      <c r="U291" s="141" t="s">
        <v>430</v>
      </c>
      <c r="V291" s="139">
        <v>100</v>
      </c>
      <c r="W291" s="139"/>
      <c r="X291" s="141" t="s">
        <v>439</v>
      </c>
      <c r="Y291" s="141" t="s">
        <v>1249</v>
      </c>
      <c r="Z291" s="141" t="s">
        <v>90</v>
      </c>
      <c r="AA291" s="139"/>
      <c r="AB291" s="139"/>
      <c r="AC291" s="139"/>
      <c r="AD291" s="139"/>
      <c r="AE291" s="141" t="s">
        <v>2584</v>
      </c>
      <c r="AF291" s="141" t="s">
        <v>290</v>
      </c>
      <c r="AG291" s="141" t="s">
        <v>716</v>
      </c>
      <c r="AH291" s="141" t="s">
        <v>428</v>
      </c>
      <c r="AI291" s="141" t="s">
        <v>372</v>
      </c>
      <c r="AJ291" s="141" t="s">
        <v>90</v>
      </c>
      <c r="AK291" s="142" t="s">
        <v>2</v>
      </c>
      <c r="AL291" s="141" t="s">
        <v>1190</v>
      </c>
      <c r="AM291" s="141" t="s">
        <v>1432</v>
      </c>
      <c r="AN291" s="141" t="s">
        <v>436</v>
      </c>
      <c r="AO291" s="139"/>
      <c r="AP291" s="141" t="s">
        <v>90</v>
      </c>
      <c r="AQ291" s="141" t="s">
        <v>90</v>
      </c>
      <c r="AR291" s="141" t="s">
        <v>90</v>
      </c>
      <c r="AS291" s="139" t="s">
        <v>3564</v>
      </c>
      <c r="AT291" s="141">
        <v>1000</v>
      </c>
      <c r="AU291" s="139">
        <v>0.5</v>
      </c>
      <c r="AV291" s="140">
        <v>44463</v>
      </c>
      <c r="AW291" s="140"/>
      <c r="AX291" s="141">
        <v>5.5</v>
      </c>
      <c r="AY291" s="141" t="s">
        <v>90</v>
      </c>
      <c r="AZ291" s="140">
        <v>44644</v>
      </c>
      <c r="BA291" s="141" t="s">
        <v>3565</v>
      </c>
      <c r="BB291" s="141" t="s">
        <v>3560</v>
      </c>
      <c r="BC291" s="140">
        <v>44463</v>
      </c>
      <c r="BD291" s="141" t="s">
        <v>90</v>
      </c>
      <c r="BE291" s="140">
        <v>44463</v>
      </c>
      <c r="BF291" s="141" t="s">
        <v>713</v>
      </c>
      <c r="BG291" s="141" t="s">
        <v>2584</v>
      </c>
      <c r="BH291" s="141" t="s">
        <v>2584</v>
      </c>
      <c r="BI291" s="141" t="s">
        <v>426</v>
      </c>
      <c r="BJ291" s="141" t="s">
        <v>426</v>
      </c>
      <c r="BK291" s="141" t="s">
        <v>425</v>
      </c>
      <c r="BL291" s="141" t="s">
        <v>424</v>
      </c>
      <c r="BM291" s="141" t="s">
        <v>423</v>
      </c>
      <c r="BN291" s="141" t="s">
        <v>90</v>
      </c>
      <c r="BO291" s="141" t="s">
        <v>126</v>
      </c>
      <c r="BP291" s="141" t="s">
        <v>90</v>
      </c>
      <c r="BQ291" s="142" t="s">
        <v>90</v>
      </c>
      <c r="BR291" s="38"/>
      <c r="BS291" t="s">
        <v>7</v>
      </c>
      <c r="BT291" s="141" t="s">
        <v>12</v>
      </c>
      <c r="BU291" s="139" t="s">
        <v>3566</v>
      </c>
    </row>
    <row r="292" spans="1:73" hidden="1" x14ac:dyDescent="0.25">
      <c r="A292" s="141" t="s">
        <v>3567</v>
      </c>
      <c r="B292" s="141" t="s">
        <v>3568</v>
      </c>
      <c r="C292" s="139" t="s">
        <v>3569</v>
      </c>
      <c r="D292" s="140">
        <v>44456</v>
      </c>
      <c r="E292" s="141" t="s">
        <v>3570</v>
      </c>
      <c r="F292" s="141" t="s">
        <v>428</v>
      </c>
      <c r="G292" s="141" t="s">
        <v>428</v>
      </c>
      <c r="H292" s="141" t="s">
        <v>428</v>
      </c>
      <c r="I292" s="141">
        <v>1.5</v>
      </c>
      <c r="J292" s="141" t="s">
        <v>83</v>
      </c>
      <c r="K292" s="141" t="s">
        <v>434</v>
      </c>
      <c r="L292" s="139">
        <v>2.0499999999999998</v>
      </c>
      <c r="M292" s="140">
        <v>45558</v>
      </c>
      <c r="N292" s="141" t="s">
        <v>803</v>
      </c>
      <c r="O292" s="141" t="s">
        <v>90</v>
      </c>
      <c r="P292" s="141" t="s">
        <v>3571</v>
      </c>
      <c r="Q292" s="139"/>
      <c r="R292" s="141" t="s">
        <v>432</v>
      </c>
      <c r="S292" s="141" t="s">
        <v>789</v>
      </c>
      <c r="T292" s="141" t="s">
        <v>3572</v>
      </c>
      <c r="U292" s="141" t="s">
        <v>430</v>
      </c>
      <c r="V292" s="139">
        <v>100</v>
      </c>
      <c r="W292" s="139"/>
      <c r="X292" s="141" t="s">
        <v>908</v>
      </c>
      <c r="Y292" s="141" t="s">
        <v>1511</v>
      </c>
      <c r="Z292" s="141" t="s">
        <v>3573</v>
      </c>
      <c r="AA292" s="139"/>
      <c r="AB292" s="139"/>
      <c r="AC292" s="139"/>
      <c r="AD292" s="139"/>
      <c r="AE292" s="141" t="s">
        <v>3574</v>
      </c>
      <c r="AF292" s="141" t="s">
        <v>290</v>
      </c>
      <c r="AG292" s="141" t="s">
        <v>1150</v>
      </c>
      <c r="AH292" s="141" t="s">
        <v>428</v>
      </c>
      <c r="AI292" s="141" t="s">
        <v>438</v>
      </c>
      <c r="AJ292" s="141" t="s">
        <v>90</v>
      </c>
      <c r="AK292" s="142" t="s">
        <v>1</v>
      </c>
      <c r="AL292" s="141" t="s">
        <v>3575</v>
      </c>
      <c r="AM292" s="141" t="s">
        <v>427</v>
      </c>
      <c r="AN292" s="141" t="s">
        <v>436</v>
      </c>
      <c r="AO292" s="139"/>
      <c r="AP292" s="141" t="s">
        <v>90</v>
      </c>
      <c r="AQ292" s="141" t="s">
        <v>90</v>
      </c>
      <c r="AR292" s="141" t="s">
        <v>90</v>
      </c>
      <c r="AS292" s="139" t="s">
        <v>3576</v>
      </c>
      <c r="AT292" s="141">
        <v>1000</v>
      </c>
      <c r="AU292" s="139">
        <v>1.5</v>
      </c>
      <c r="AV292" s="140">
        <v>44462</v>
      </c>
      <c r="AW292" s="140"/>
      <c r="AX292" s="141">
        <v>2.0499999999999998</v>
      </c>
      <c r="AY292" s="141" t="s">
        <v>90</v>
      </c>
      <c r="AZ292" s="140">
        <v>44643</v>
      </c>
      <c r="BA292" s="141" t="s">
        <v>3577</v>
      </c>
      <c r="BB292" s="141" t="s">
        <v>90</v>
      </c>
      <c r="BC292" s="140">
        <v>44462</v>
      </c>
      <c r="BD292" s="141" t="s">
        <v>90</v>
      </c>
      <c r="BE292" s="140">
        <v>44462</v>
      </c>
      <c r="BF292" s="141" t="s">
        <v>2227</v>
      </c>
      <c r="BG292" s="141" t="s">
        <v>3578</v>
      </c>
      <c r="BH292" s="141" t="s">
        <v>3579</v>
      </c>
      <c r="BI292" s="141" t="s">
        <v>426</v>
      </c>
      <c r="BJ292" s="141" t="s">
        <v>426</v>
      </c>
      <c r="BK292" s="141" t="s">
        <v>425</v>
      </c>
      <c r="BL292" s="141" t="s">
        <v>424</v>
      </c>
      <c r="BM292" s="141" t="s">
        <v>423</v>
      </c>
      <c r="BN292" s="141" t="s">
        <v>90</v>
      </c>
      <c r="BO292" s="141" t="s">
        <v>1230</v>
      </c>
      <c r="BP292" s="141" t="s">
        <v>90</v>
      </c>
      <c r="BQ292" s="142" t="s">
        <v>90</v>
      </c>
      <c r="BR292" s="38"/>
      <c r="BS292" t="s">
        <v>7</v>
      </c>
      <c r="BT292" s="141" t="s">
        <v>17</v>
      </c>
      <c r="BU292" s="139" t="s">
        <v>3580</v>
      </c>
    </row>
    <row r="293" spans="1:73" hidden="1" x14ac:dyDescent="0.25">
      <c r="A293" s="141" t="s">
        <v>3581</v>
      </c>
      <c r="B293" s="141" t="s">
        <v>3582</v>
      </c>
      <c r="C293" s="139" t="s">
        <v>3583</v>
      </c>
      <c r="D293" s="140">
        <v>44456</v>
      </c>
      <c r="E293" s="141" t="s">
        <v>3584</v>
      </c>
      <c r="F293" s="141" t="s">
        <v>428</v>
      </c>
      <c r="G293" s="141" t="s">
        <v>428</v>
      </c>
      <c r="H293" s="141" t="s">
        <v>428</v>
      </c>
      <c r="I293" s="141">
        <v>3</v>
      </c>
      <c r="J293" s="141" t="s">
        <v>83</v>
      </c>
      <c r="K293" s="141" t="s">
        <v>434</v>
      </c>
      <c r="L293" s="139">
        <v>2.8</v>
      </c>
      <c r="M293" s="140">
        <v>45559</v>
      </c>
      <c r="N293" s="141" t="s">
        <v>773</v>
      </c>
      <c r="O293" s="141" t="s">
        <v>3585</v>
      </c>
      <c r="P293" s="141" t="s">
        <v>90</v>
      </c>
      <c r="Q293" s="139"/>
      <c r="R293" s="141" t="s">
        <v>432</v>
      </c>
      <c r="S293" s="141" t="s">
        <v>431</v>
      </c>
      <c r="T293" s="141" t="s">
        <v>90</v>
      </c>
      <c r="U293" s="141" t="s">
        <v>430</v>
      </c>
      <c r="V293" s="139">
        <v>100</v>
      </c>
      <c r="W293" s="139">
        <v>2.8999999999999998E-3</v>
      </c>
      <c r="X293" s="141" t="s">
        <v>875</v>
      </c>
      <c r="Y293" s="141" t="s">
        <v>909</v>
      </c>
      <c r="Z293" s="141" t="s">
        <v>3586</v>
      </c>
      <c r="AA293" s="139"/>
      <c r="AB293" s="139"/>
      <c r="AC293" s="139"/>
      <c r="AD293" s="139"/>
      <c r="AE293" s="141" t="s">
        <v>3587</v>
      </c>
      <c r="AF293" s="141" t="s">
        <v>290</v>
      </c>
      <c r="AG293" s="141" t="s">
        <v>429</v>
      </c>
      <c r="AH293" s="141" t="s">
        <v>428</v>
      </c>
      <c r="AI293" s="141" t="s">
        <v>372</v>
      </c>
      <c r="AJ293" s="141" t="s">
        <v>90</v>
      </c>
      <c r="AK293" s="142" t="s">
        <v>1</v>
      </c>
      <c r="AL293" s="141" t="s">
        <v>1190</v>
      </c>
      <c r="AM293" s="141" t="s">
        <v>427</v>
      </c>
      <c r="AN293" s="141" t="s">
        <v>808</v>
      </c>
      <c r="AO293" s="139"/>
      <c r="AP293" s="141" t="s">
        <v>90</v>
      </c>
      <c r="AQ293" s="141" t="s">
        <v>90</v>
      </c>
      <c r="AR293" s="141" t="s">
        <v>90</v>
      </c>
      <c r="AS293" s="139" t="s">
        <v>3588</v>
      </c>
      <c r="AT293" s="141">
        <v>1000</v>
      </c>
      <c r="AU293" s="139">
        <v>3</v>
      </c>
      <c r="AV293" s="140">
        <v>44463</v>
      </c>
      <c r="AW293" s="140"/>
      <c r="AX293" s="141">
        <v>2.8</v>
      </c>
      <c r="AY293" s="141" t="s">
        <v>90</v>
      </c>
      <c r="AZ293" s="140">
        <v>44644</v>
      </c>
      <c r="BA293" s="141" t="s">
        <v>3589</v>
      </c>
      <c r="BB293" s="141" t="s">
        <v>90</v>
      </c>
      <c r="BC293" s="140">
        <v>44463</v>
      </c>
      <c r="BD293" s="141" t="s">
        <v>90</v>
      </c>
      <c r="BE293" s="140">
        <v>44463</v>
      </c>
      <c r="BF293" s="141" t="s">
        <v>90</v>
      </c>
      <c r="BG293" s="141" t="s">
        <v>3590</v>
      </c>
      <c r="BH293" s="141" t="s">
        <v>3591</v>
      </c>
      <c r="BI293" s="141" t="s">
        <v>426</v>
      </c>
      <c r="BJ293" s="141" t="s">
        <v>426</v>
      </c>
      <c r="BK293" s="141" t="s">
        <v>425</v>
      </c>
      <c r="BL293" s="141" t="s">
        <v>424</v>
      </c>
      <c r="BM293" s="141" t="s">
        <v>423</v>
      </c>
      <c r="BN293" s="141" t="s">
        <v>90</v>
      </c>
      <c r="BO293" s="141" t="s">
        <v>126</v>
      </c>
      <c r="BP293" s="141" t="s">
        <v>90</v>
      </c>
      <c r="BQ293" s="142" t="s">
        <v>90</v>
      </c>
      <c r="BR293" s="38"/>
      <c r="BS293" t="s">
        <v>7</v>
      </c>
      <c r="BT293" s="141" t="s">
        <v>19</v>
      </c>
      <c r="BU293" s="139" t="s">
        <v>3592</v>
      </c>
    </row>
    <row r="294" spans="1:73" hidden="1" x14ac:dyDescent="0.25">
      <c r="A294" s="141" t="s">
        <v>3593</v>
      </c>
      <c r="B294" s="141" t="s">
        <v>3594</v>
      </c>
      <c r="C294" s="139" t="s">
        <v>3595</v>
      </c>
      <c r="D294" s="140">
        <v>44456</v>
      </c>
      <c r="E294" s="141" t="s">
        <v>3596</v>
      </c>
      <c r="F294" s="141" t="s">
        <v>428</v>
      </c>
      <c r="G294" s="141" t="s">
        <v>428</v>
      </c>
      <c r="H294" s="141" t="s">
        <v>428</v>
      </c>
      <c r="I294" s="141">
        <v>0.8</v>
      </c>
      <c r="J294" s="141" t="s">
        <v>83</v>
      </c>
      <c r="K294" s="141" t="s">
        <v>434</v>
      </c>
      <c r="L294" s="139">
        <v>2.0499999999999998</v>
      </c>
      <c r="M294" s="140">
        <v>45559</v>
      </c>
      <c r="N294" s="141" t="s">
        <v>433</v>
      </c>
      <c r="O294" s="141" t="s">
        <v>90</v>
      </c>
      <c r="P294" s="141" t="s">
        <v>3571</v>
      </c>
      <c r="Q294" s="139"/>
      <c r="R294" s="141" t="s">
        <v>432</v>
      </c>
      <c r="S294" s="141" t="s">
        <v>766</v>
      </c>
      <c r="T294" s="141" t="s">
        <v>2422</v>
      </c>
      <c r="U294" s="141" t="s">
        <v>430</v>
      </c>
      <c r="V294" s="139">
        <v>100</v>
      </c>
      <c r="W294" s="139"/>
      <c r="X294" s="141" t="s">
        <v>908</v>
      </c>
      <c r="Y294" s="141" t="s">
        <v>1124</v>
      </c>
      <c r="Z294" s="141" t="s">
        <v>3597</v>
      </c>
      <c r="AA294" s="139"/>
      <c r="AB294" s="139"/>
      <c r="AC294" s="139"/>
      <c r="AD294" s="139"/>
      <c r="AE294" s="141" t="s">
        <v>3598</v>
      </c>
      <c r="AF294" s="141" t="s">
        <v>290</v>
      </c>
      <c r="AG294" s="141" t="s">
        <v>429</v>
      </c>
      <c r="AH294" s="141" t="s">
        <v>428</v>
      </c>
      <c r="AI294" s="141" t="s">
        <v>90</v>
      </c>
      <c r="AJ294" s="141" t="s">
        <v>90</v>
      </c>
      <c r="AK294" s="142" t="s">
        <v>1</v>
      </c>
      <c r="AL294" s="141" t="s">
        <v>1190</v>
      </c>
      <c r="AM294" s="141" t="s">
        <v>427</v>
      </c>
      <c r="AN294" s="141" t="s">
        <v>436</v>
      </c>
      <c r="AO294" s="139"/>
      <c r="AP294" s="141" t="s">
        <v>90</v>
      </c>
      <c r="AQ294" s="141" t="s">
        <v>90</v>
      </c>
      <c r="AR294" s="141" t="s">
        <v>90</v>
      </c>
      <c r="AS294" s="139" t="s">
        <v>3599</v>
      </c>
      <c r="AT294" s="141">
        <v>1000</v>
      </c>
      <c r="AU294" s="139">
        <v>0.8</v>
      </c>
      <c r="AV294" s="140">
        <v>44463</v>
      </c>
      <c r="AW294" s="140"/>
      <c r="AX294" s="141">
        <v>2.0499999999999998</v>
      </c>
      <c r="AY294" s="141" t="s">
        <v>90</v>
      </c>
      <c r="AZ294" s="140">
        <v>44644</v>
      </c>
      <c r="BA294" s="141" t="s">
        <v>3600</v>
      </c>
      <c r="BB294" s="141" t="s">
        <v>3593</v>
      </c>
      <c r="BC294" s="140">
        <v>44463</v>
      </c>
      <c r="BD294" s="141" t="s">
        <v>90</v>
      </c>
      <c r="BE294" s="140">
        <v>44463</v>
      </c>
      <c r="BF294" s="141" t="s">
        <v>90</v>
      </c>
      <c r="BG294" s="141" t="s">
        <v>3601</v>
      </c>
      <c r="BH294" s="141" t="s">
        <v>3602</v>
      </c>
      <c r="BI294" s="141" t="s">
        <v>426</v>
      </c>
      <c r="BJ294" s="141" t="s">
        <v>426</v>
      </c>
      <c r="BK294" s="141" t="s">
        <v>425</v>
      </c>
      <c r="BL294" s="141" t="s">
        <v>424</v>
      </c>
      <c r="BM294" s="141" t="s">
        <v>423</v>
      </c>
      <c r="BN294" s="141" t="s">
        <v>90</v>
      </c>
      <c r="BO294" s="141" t="s">
        <v>126</v>
      </c>
      <c r="BP294" s="141" t="s">
        <v>90</v>
      </c>
      <c r="BQ294" s="142" t="s">
        <v>90</v>
      </c>
      <c r="BR294" s="38"/>
      <c r="BS294" t="s">
        <v>7</v>
      </c>
      <c r="BT294" s="141" t="s">
        <v>17</v>
      </c>
      <c r="BU294" s="139" t="s">
        <v>3603</v>
      </c>
    </row>
    <row r="295" spans="1:73" hidden="1" x14ac:dyDescent="0.25">
      <c r="A295" s="141" t="s">
        <v>3604</v>
      </c>
      <c r="B295" s="141" t="s">
        <v>3605</v>
      </c>
      <c r="C295" s="139" t="s">
        <v>3606</v>
      </c>
      <c r="D295" s="140">
        <v>44456</v>
      </c>
      <c r="E295" s="141" t="s">
        <v>3607</v>
      </c>
      <c r="F295" s="141" t="s">
        <v>801</v>
      </c>
      <c r="G295" s="141" t="s">
        <v>3608</v>
      </c>
      <c r="H295" s="141" t="s">
        <v>801</v>
      </c>
      <c r="I295" s="141">
        <v>4</v>
      </c>
      <c r="J295" s="141" t="s">
        <v>83</v>
      </c>
      <c r="K295" s="141" t="s">
        <v>434</v>
      </c>
      <c r="L295" s="139">
        <v>2.6</v>
      </c>
      <c r="M295" s="140">
        <v>45562</v>
      </c>
      <c r="N295" s="141" t="s">
        <v>433</v>
      </c>
      <c r="O295" s="141" t="s">
        <v>2793</v>
      </c>
      <c r="P295" s="141" t="s">
        <v>3609</v>
      </c>
      <c r="Q295" s="139">
        <v>70</v>
      </c>
      <c r="R295" s="141" t="s">
        <v>432</v>
      </c>
      <c r="S295" s="141" t="s">
        <v>431</v>
      </c>
      <c r="T295" s="141" t="s">
        <v>90</v>
      </c>
      <c r="U295" s="141" t="s">
        <v>430</v>
      </c>
      <c r="V295" s="139">
        <v>100</v>
      </c>
      <c r="W295" s="139">
        <v>0</v>
      </c>
      <c r="X295" s="141" t="s">
        <v>634</v>
      </c>
      <c r="Y295" s="141" t="s">
        <v>1147</v>
      </c>
      <c r="Z295" s="141" t="s">
        <v>90</v>
      </c>
      <c r="AA295" s="139"/>
      <c r="AB295" s="139"/>
      <c r="AC295" s="139"/>
      <c r="AD295" s="139"/>
      <c r="AE295" s="141" t="s">
        <v>3610</v>
      </c>
      <c r="AF295" s="141" t="s">
        <v>290</v>
      </c>
      <c r="AG295" s="141" t="s">
        <v>429</v>
      </c>
      <c r="AH295" s="141" t="s">
        <v>1080</v>
      </c>
      <c r="AI295" s="141" t="s">
        <v>440</v>
      </c>
      <c r="AJ295" s="141" t="s">
        <v>90</v>
      </c>
      <c r="AK295" s="142" t="s">
        <v>1</v>
      </c>
      <c r="AL295" s="141" t="s">
        <v>3543</v>
      </c>
      <c r="AM295" s="141" t="s">
        <v>427</v>
      </c>
      <c r="AN295" s="141" t="s">
        <v>808</v>
      </c>
      <c r="AO295" s="139"/>
      <c r="AP295" s="141" t="s">
        <v>90</v>
      </c>
      <c r="AQ295" s="141" t="s">
        <v>90</v>
      </c>
      <c r="AR295" s="141" t="s">
        <v>90</v>
      </c>
      <c r="AS295" s="139" t="s">
        <v>3611</v>
      </c>
      <c r="AT295" s="141">
        <v>1000</v>
      </c>
      <c r="AU295" s="139">
        <v>4</v>
      </c>
      <c r="AV295" s="140">
        <v>44466</v>
      </c>
      <c r="AW295" s="140"/>
      <c r="AX295" s="141">
        <v>2.6</v>
      </c>
      <c r="AY295" s="141" t="s">
        <v>90</v>
      </c>
      <c r="AZ295" s="140">
        <v>44647</v>
      </c>
      <c r="BA295" s="141" t="s">
        <v>3612</v>
      </c>
      <c r="BB295" s="141" t="s">
        <v>90</v>
      </c>
      <c r="BC295" s="140">
        <v>44466</v>
      </c>
      <c r="BD295" s="141" t="s">
        <v>90</v>
      </c>
      <c r="BE295" s="140">
        <v>44466</v>
      </c>
      <c r="BF295" s="141" t="s">
        <v>713</v>
      </c>
      <c r="BG295" s="141" t="s">
        <v>3613</v>
      </c>
      <c r="BH295" s="141" t="s">
        <v>3614</v>
      </c>
      <c r="BI295" s="141" t="s">
        <v>426</v>
      </c>
      <c r="BJ295" s="141" t="s">
        <v>426</v>
      </c>
      <c r="BK295" s="141" t="s">
        <v>425</v>
      </c>
      <c r="BL295" s="141" t="s">
        <v>424</v>
      </c>
      <c r="BM295" s="141" t="s">
        <v>423</v>
      </c>
      <c r="BN295" s="141" t="s">
        <v>90</v>
      </c>
      <c r="BO295" s="141" t="s">
        <v>126</v>
      </c>
      <c r="BP295" s="141" t="s">
        <v>90</v>
      </c>
      <c r="BQ295" s="142" t="s">
        <v>90</v>
      </c>
      <c r="BR295" s="38"/>
      <c r="BS295" t="s">
        <v>7</v>
      </c>
      <c r="BT295" s="141" t="s">
        <v>10</v>
      </c>
      <c r="BU295" s="139" t="s">
        <v>3615</v>
      </c>
    </row>
    <row r="296" spans="1:73" hidden="1" x14ac:dyDescent="0.25">
      <c r="A296" s="141" t="s">
        <v>1493</v>
      </c>
      <c r="B296" s="141" t="s">
        <v>3616</v>
      </c>
      <c r="C296" s="139" t="s">
        <v>3617</v>
      </c>
      <c r="D296" s="140">
        <v>44455</v>
      </c>
      <c r="E296" s="141" t="s">
        <v>3618</v>
      </c>
      <c r="F296" s="141" t="s">
        <v>1041</v>
      </c>
      <c r="G296" s="141" t="s">
        <v>974</v>
      </c>
      <c r="H296" s="141" t="s">
        <v>3009</v>
      </c>
      <c r="I296" s="141">
        <v>7.75</v>
      </c>
      <c r="J296" s="141" t="s">
        <v>106</v>
      </c>
      <c r="K296" s="141" t="s">
        <v>434</v>
      </c>
      <c r="L296" s="139">
        <v>1.07</v>
      </c>
      <c r="M296" s="140">
        <v>45562</v>
      </c>
      <c r="N296" s="141" t="s">
        <v>107</v>
      </c>
      <c r="O296" s="141" t="s">
        <v>90</v>
      </c>
      <c r="P296" s="141" t="s">
        <v>90</v>
      </c>
      <c r="Q296" s="139"/>
      <c r="R296" s="141" t="s">
        <v>90</v>
      </c>
      <c r="S296" s="141" t="s">
        <v>804</v>
      </c>
      <c r="T296" s="141" t="s">
        <v>90</v>
      </c>
      <c r="U296" s="141" t="s">
        <v>430</v>
      </c>
      <c r="V296" s="139">
        <v>100</v>
      </c>
      <c r="W296" s="139"/>
      <c r="X296" s="141" t="s">
        <v>1020</v>
      </c>
      <c r="Y296" s="141" t="s">
        <v>1021</v>
      </c>
      <c r="Z296" s="141" t="s">
        <v>90</v>
      </c>
      <c r="AA296" s="139"/>
      <c r="AB296" s="139"/>
      <c r="AC296" s="139"/>
      <c r="AD296" s="139"/>
      <c r="AE296" s="141" t="s">
        <v>977</v>
      </c>
      <c r="AF296" s="141" t="s">
        <v>290</v>
      </c>
      <c r="AG296" s="141" t="s">
        <v>459</v>
      </c>
      <c r="AH296" s="141" t="s">
        <v>3009</v>
      </c>
      <c r="AI296" s="141" t="s">
        <v>440</v>
      </c>
      <c r="AJ296" s="141" t="s">
        <v>90</v>
      </c>
      <c r="AK296" s="142" t="s">
        <v>82</v>
      </c>
      <c r="AL296" s="141" t="s">
        <v>3543</v>
      </c>
      <c r="AM296" s="141" t="s">
        <v>1043</v>
      </c>
      <c r="AN296" s="141" t="s">
        <v>435</v>
      </c>
      <c r="AO296" s="139"/>
      <c r="AP296" s="141" t="s">
        <v>90</v>
      </c>
      <c r="AQ296" s="141" t="s">
        <v>90</v>
      </c>
      <c r="AR296" s="141" t="s">
        <v>90</v>
      </c>
      <c r="AS296" s="139" t="s">
        <v>1117</v>
      </c>
      <c r="AT296" s="141">
        <v>1000000</v>
      </c>
      <c r="AU296" s="139">
        <v>7.75</v>
      </c>
      <c r="AV296" s="140">
        <v>44466</v>
      </c>
      <c r="AW296" s="140"/>
      <c r="AX296" s="141">
        <v>1.07</v>
      </c>
      <c r="AY296" s="141" t="s">
        <v>90</v>
      </c>
      <c r="AZ296" s="140">
        <v>44831</v>
      </c>
      <c r="BA296" s="141" t="s">
        <v>1118</v>
      </c>
      <c r="BB296" s="141" t="s">
        <v>90</v>
      </c>
      <c r="BC296" s="140">
        <v>44466</v>
      </c>
      <c r="BD296" s="141" t="s">
        <v>90</v>
      </c>
      <c r="BE296" s="140">
        <v>44466</v>
      </c>
      <c r="BF296" s="141" t="s">
        <v>90</v>
      </c>
      <c r="BG296" s="141" t="s">
        <v>90</v>
      </c>
      <c r="BH296" s="141" t="s">
        <v>977</v>
      </c>
      <c r="BI296" s="141" t="s">
        <v>426</v>
      </c>
      <c r="BJ296" s="141" t="s">
        <v>426</v>
      </c>
      <c r="BK296" s="141" t="s">
        <v>425</v>
      </c>
      <c r="BL296" s="141" t="s">
        <v>424</v>
      </c>
      <c r="BM296" s="141" t="s">
        <v>423</v>
      </c>
      <c r="BN296" s="141" t="s">
        <v>90</v>
      </c>
      <c r="BO296" s="141" t="s">
        <v>1230</v>
      </c>
      <c r="BP296" s="141" t="s">
        <v>1493</v>
      </c>
      <c r="BQ296" s="142" t="s">
        <v>90</v>
      </c>
      <c r="BR296" s="38"/>
      <c r="BS296" t="s">
        <v>7</v>
      </c>
      <c r="BT296" s="141" t="s">
        <v>13</v>
      </c>
      <c r="BU296" s="139" t="s">
        <v>3619</v>
      </c>
    </row>
    <row r="297" spans="1:73" hidden="1" x14ac:dyDescent="0.25">
      <c r="A297" s="141" t="s">
        <v>3620</v>
      </c>
      <c r="B297" s="141" t="s">
        <v>3621</v>
      </c>
      <c r="C297" s="139" t="s">
        <v>3622</v>
      </c>
      <c r="D297" s="140">
        <v>44455</v>
      </c>
      <c r="E297" s="141" t="s">
        <v>3623</v>
      </c>
      <c r="F297" s="141" t="s">
        <v>1285</v>
      </c>
      <c r="G297" s="141" t="s">
        <v>877</v>
      </c>
      <c r="H297" s="141" t="s">
        <v>1285</v>
      </c>
      <c r="I297" s="141">
        <v>2.2999999999999998</v>
      </c>
      <c r="J297" s="141" t="s">
        <v>83</v>
      </c>
      <c r="K297" s="141" t="s">
        <v>434</v>
      </c>
      <c r="L297" s="139">
        <v>1.65</v>
      </c>
      <c r="M297" s="140">
        <v>45559</v>
      </c>
      <c r="N297" s="141" t="s">
        <v>433</v>
      </c>
      <c r="O297" s="141" t="s">
        <v>2202</v>
      </c>
      <c r="P297" s="141" t="s">
        <v>663</v>
      </c>
      <c r="Q297" s="139">
        <v>40</v>
      </c>
      <c r="R297" s="141" t="s">
        <v>432</v>
      </c>
      <c r="S297" s="141" t="s">
        <v>458</v>
      </c>
      <c r="T297" s="141" t="s">
        <v>90</v>
      </c>
      <c r="U297" s="141" t="s">
        <v>430</v>
      </c>
      <c r="V297" s="139">
        <v>100</v>
      </c>
      <c r="W297" s="139">
        <v>-5.9400000000000001E-2</v>
      </c>
      <c r="X297" s="141" t="s">
        <v>439</v>
      </c>
      <c r="Y297" s="141" t="s">
        <v>1249</v>
      </c>
      <c r="Z297" s="141" t="s">
        <v>90</v>
      </c>
      <c r="AA297" s="139"/>
      <c r="AB297" s="139"/>
      <c r="AC297" s="139"/>
      <c r="AD297" s="139"/>
      <c r="AE297" s="141" t="s">
        <v>3274</v>
      </c>
      <c r="AF297" s="141" t="s">
        <v>290</v>
      </c>
      <c r="AG297" s="141" t="s">
        <v>3624</v>
      </c>
      <c r="AH297" s="141" t="s">
        <v>1285</v>
      </c>
      <c r="AI297" s="141" t="s">
        <v>90</v>
      </c>
      <c r="AJ297" s="141" t="s">
        <v>276</v>
      </c>
      <c r="AK297" s="142" t="s">
        <v>2</v>
      </c>
      <c r="AL297" s="141" t="s">
        <v>1190</v>
      </c>
      <c r="AM297" s="141" t="s">
        <v>427</v>
      </c>
      <c r="AN297" s="141" t="s">
        <v>435</v>
      </c>
      <c r="AO297" s="139"/>
      <c r="AP297" s="141" t="s">
        <v>90</v>
      </c>
      <c r="AQ297" s="141" t="s">
        <v>90</v>
      </c>
      <c r="AR297" s="141" t="s">
        <v>90</v>
      </c>
      <c r="AS297" s="139" t="s">
        <v>3625</v>
      </c>
      <c r="AT297" s="141">
        <v>1000</v>
      </c>
      <c r="AU297" s="139">
        <v>2.2999999999999998</v>
      </c>
      <c r="AV297" s="140">
        <v>44463</v>
      </c>
      <c r="AW297" s="140"/>
      <c r="AX297" s="141">
        <v>1.65</v>
      </c>
      <c r="AY297" s="141" t="s">
        <v>90</v>
      </c>
      <c r="AZ297" s="140">
        <v>44644</v>
      </c>
      <c r="BA297" s="141" t="s">
        <v>3626</v>
      </c>
      <c r="BB297" s="141" t="s">
        <v>3620</v>
      </c>
      <c r="BC297" s="140">
        <v>44463</v>
      </c>
      <c r="BD297" s="141" t="s">
        <v>90</v>
      </c>
      <c r="BE297" s="140">
        <v>44463</v>
      </c>
      <c r="BF297" s="141" t="s">
        <v>713</v>
      </c>
      <c r="BG297" s="141" t="s">
        <v>3627</v>
      </c>
      <c r="BH297" s="141" t="s">
        <v>3628</v>
      </c>
      <c r="BI297" s="141" t="s">
        <v>426</v>
      </c>
      <c r="BJ297" s="141" t="s">
        <v>426</v>
      </c>
      <c r="BK297" s="141" t="s">
        <v>425</v>
      </c>
      <c r="BL297" s="141" t="s">
        <v>424</v>
      </c>
      <c r="BM297" s="141" t="s">
        <v>423</v>
      </c>
      <c r="BN297" s="141" t="s">
        <v>90</v>
      </c>
      <c r="BO297" s="141" t="s">
        <v>126</v>
      </c>
      <c r="BP297" s="141" t="s">
        <v>90</v>
      </c>
      <c r="BQ297" s="142" t="s">
        <v>90</v>
      </c>
      <c r="BR297" s="38"/>
      <c r="BS297" t="s">
        <v>7</v>
      </c>
      <c r="BT297" s="141" t="s">
        <v>12</v>
      </c>
      <c r="BU297" s="139" t="s">
        <v>3629</v>
      </c>
    </row>
    <row r="298" spans="1:73" hidden="1" x14ac:dyDescent="0.25">
      <c r="A298" s="141" t="s">
        <v>3630</v>
      </c>
      <c r="B298" s="141" t="s">
        <v>3631</v>
      </c>
      <c r="C298" s="139" t="s">
        <v>3632</v>
      </c>
      <c r="D298" s="140">
        <v>44455</v>
      </c>
      <c r="E298" s="141" t="s">
        <v>3633</v>
      </c>
      <c r="F298" s="141" t="s">
        <v>428</v>
      </c>
      <c r="G298" s="141" t="s">
        <v>428</v>
      </c>
      <c r="H298" s="141" t="s">
        <v>428</v>
      </c>
      <c r="I298" s="141">
        <v>3</v>
      </c>
      <c r="J298" s="141" t="s">
        <v>83</v>
      </c>
      <c r="K298" s="141" t="s">
        <v>434</v>
      </c>
      <c r="L298" s="139">
        <v>2.2000000000000002</v>
      </c>
      <c r="M298" s="140">
        <v>45559</v>
      </c>
      <c r="N298" s="141" t="s">
        <v>433</v>
      </c>
      <c r="O298" s="141" t="s">
        <v>3634</v>
      </c>
      <c r="P298" s="141" t="s">
        <v>3635</v>
      </c>
      <c r="Q298" s="139">
        <v>45</v>
      </c>
      <c r="R298" s="141" t="s">
        <v>432</v>
      </c>
      <c r="S298" s="141" t="s">
        <v>431</v>
      </c>
      <c r="T298" s="141" t="s">
        <v>90</v>
      </c>
      <c r="U298" s="141" t="s">
        <v>430</v>
      </c>
      <c r="V298" s="139">
        <v>100</v>
      </c>
      <c r="W298" s="139">
        <v>2E-3</v>
      </c>
      <c r="X298" s="141" t="s">
        <v>1083</v>
      </c>
      <c r="Y298" s="141" t="s">
        <v>2340</v>
      </c>
      <c r="Z298" s="141" t="s">
        <v>3636</v>
      </c>
      <c r="AA298" s="139">
        <v>30</v>
      </c>
      <c r="AB298" s="139">
        <v>10</v>
      </c>
      <c r="AC298" s="139">
        <v>0.88300000000000001</v>
      </c>
      <c r="AD298" s="139">
        <v>0.247</v>
      </c>
      <c r="AE298" s="141" t="s">
        <v>3637</v>
      </c>
      <c r="AF298" s="141" t="s">
        <v>290</v>
      </c>
      <c r="AG298" s="141" t="s">
        <v>1150</v>
      </c>
      <c r="AH298" s="141" t="s">
        <v>428</v>
      </c>
      <c r="AI298" s="141" t="s">
        <v>372</v>
      </c>
      <c r="AJ298" s="141" t="s">
        <v>90</v>
      </c>
      <c r="AK298" s="142" t="s">
        <v>1</v>
      </c>
      <c r="AL298" s="141" t="s">
        <v>1190</v>
      </c>
      <c r="AM298" s="141" t="s">
        <v>427</v>
      </c>
      <c r="AN298" s="141" t="s">
        <v>435</v>
      </c>
      <c r="AO298" s="139"/>
      <c r="AP298" s="141" t="s">
        <v>90</v>
      </c>
      <c r="AQ298" s="141" t="s">
        <v>90</v>
      </c>
      <c r="AR298" s="141" t="s">
        <v>90</v>
      </c>
      <c r="AS298" s="139" t="s">
        <v>3638</v>
      </c>
      <c r="AT298" s="141">
        <v>1000</v>
      </c>
      <c r="AU298" s="139">
        <v>3</v>
      </c>
      <c r="AV298" s="140">
        <v>44463</v>
      </c>
      <c r="AW298" s="140"/>
      <c r="AX298" s="141">
        <v>2.2000000000000002</v>
      </c>
      <c r="AY298" s="141" t="s">
        <v>90</v>
      </c>
      <c r="AZ298" s="140">
        <v>44644</v>
      </c>
      <c r="BA298" s="141" t="s">
        <v>3639</v>
      </c>
      <c r="BB298" s="141" t="s">
        <v>90</v>
      </c>
      <c r="BC298" s="140">
        <v>44463</v>
      </c>
      <c r="BD298" s="141" t="s">
        <v>90</v>
      </c>
      <c r="BE298" s="140">
        <v>44463</v>
      </c>
      <c r="BF298" s="141" t="s">
        <v>713</v>
      </c>
      <c r="BG298" s="141" t="s">
        <v>3640</v>
      </c>
      <c r="BH298" s="141" t="s">
        <v>3641</v>
      </c>
      <c r="BI298" s="141" t="s">
        <v>426</v>
      </c>
      <c r="BJ298" s="141" t="s">
        <v>426</v>
      </c>
      <c r="BK298" s="141" t="s">
        <v>425</v>
      </c>
      <c r="BL298" s="141" t="s">
        <v>424</v>
      </c>
      <c r="BM298" s="141" t="s">
        <v>423</v>
      </c>
      <c r="BN298" s="141" t="s">
        <v>90</v>
      </c>
      <c r="BO298" s="141" t="s">
        <v>126</v>
      </c>
      <c r="BP298" s="141" t="s">
        <v>90</v>
      </c>
      <c r="BQ298" s="142" t="s">
        <v>90</v>
      </c>
      <c r="BR298" s="38"/>
      <c r="BS298" t="s">
        <v>7</v>
      </c>
      <c r="BT298" s="141" t="s">
        <v>8</v>
      </c>
      <c r="BU298" s="139" t="s">
        <v>3642</v>
      </c>
    </row>
    <row r="299" spans="1:73" hidden="1" x14ac:dyDescent="0.25">
      <c r="A299" s="141" t="s">
        <v>3643</v>
      </c>
      <c r="B299" s="141" t="s">
        <v>3644</v>
      </c>
      <c r="C299" s="139" t="s">
        <v>3645</v>
      </c>
      <c r="D299" s="140">
        <v>44455</v>
      </c>
      <c r="E299" s="141" t="s">
        <v>3646</v>
      </c>
      <c r="F299" s="141" t="s">
        <v>428</v>
      </c>
      <c r="G299" s="141" t="s">
        <v>3608</v>
      </c>
      <c r="H299" s="141" t="s">
        <v>428</v>
      </c>
      <c r="I299" s="141">
        <v>1.6</v>
      </c>
      <c r="J299" s="141" t="s">
        <v>83</v>
      </c>
      <c r="K299" s="141" t="s">
        <v>3647</v>
      </c>
      <c r="L299" s="139">
        <v>12.5</v>
      </c>
      <c r="M299" s="140">
        <v>45410</v>
      </c>
      <c r="N299" s="141" t="s">
        <v>433</v>
      </c>
      <c r="O299" s="141" t="s">
        <v>90</v>
      </c>
      <c r="P299" s="141" t="s">
        <v>90</v>
      </c>
      <c r="Q299" s="139"/>
      <c r="R299" s="141" t="s">
        <v>432</v>
      </c>
      <c r="S299" s="141" t="s">
        <v>458</v>
      </c>
      <c r="T299" s="141" t="s">
        <v>90</v>
      </c>
      <c r="U299" s="141" t="s">
        <v>430</v>
      </c>
      <c r="V299" s="139">
        <v>99.965000000000003</v>
      </c>
      <c r="W299" s="139">
        <v>-0.52980000000000005</v>
      </c>
      <c r="X299" s="141" t="s">
        <v>1927</v>
      </c>
      <c r="Y299" s="141" t="s">
        <v>1928</v>
      </c>
      <c r="Z299" s="141" t="s">
        <v>90</v>
      </c>
      <c r="AA299" s="139"/>
      <c r="AB299" s="139"/>
      <c r="AC299" s="139"/>
      <c r="AD299" s="139"/>
      <c r="AE299" s="141" t="s">
        <v>3648</v>
      </c>
      <c r="AF299" s="141" t="s">
        <v>290</v>
      </c>
      <c r="AG299" s="141" t="s">
        <v>1310</v>
      </c>
      <c r="AH299" s="141" t="s">
        <v>3494</v>
      </c>
      <c r="AI299" s="141" t="s">
        <v>90</v>
      </c>
      <c r="AJ299" s="141" t="s">
        <v>90</v>
      </c>
      <c r="AK299" s="142" t="s">
        <v>3</v>
      </c>
      <c r="AL299" s="141" t="s">
        <v>3649</v>
      </c>
      <c r="AM299" s="141" t="s">
        <v>1312</v>
      </c>
      <c r="AN299" s="141" t="s">
        <v>436</v>
      </c>
      <c r="AO299" s="139"/>
      <c r="AP299" s="141" t="s">
        <v>90</v>
      </c>
      <c r="AQ299" s="141" t="s">
        <v>90</v>
      </c>
      <c r="AR299" s="141" t="s">
        <v>90</v>
      </c>
      <c r="AS299" s="139" t="s">
        <v>3650</v>
      </c>
      <c r="AT299" s="141">
        <v>1000</v>
      </c>
      <c r="AU299" s="139">
        <v>1.6</v>
      </c>
      <c r="AV299" s="140">
        <v>44462</v>
      </c>
      <c r="AW299" s="140"/>
      <c r="AX299" s="141">
        <v>12.5</v>
      </c>
      <c r="AY299" s="141" t="s">
        <v>90</v>
      </c>
      <c r="AZ299" s="140">
        <v>44674</v>
      </c>
      <c r="BA299" s="141" t="s">
        <v>3651</v>
      </c>
      <c r="BB299" s="141" t="s">
        <v>3652</v>
      </c>
      <c r="BC299" s="140">
        <v>44462</v>
      </c>
      <c r="BD299" s="141" t="s">
        <v>90</v>
      </c>
      <c r="BE299" s="140">
        <v>44462</v>
      </c>
      <c r="BF299" s="141" t="s">
        <v>90</v>
      </c>
      <c r="BG299" s="141" t="s">
        <v>3653</v>
      </c>
      <c r="BH299" s="141" t="s">
        <v>3654</v>
      </c>
      <c r="BI299" s="141" t="s">
        <v>426</v>
      </c>
      <c r="BJ299" s="141" t="s">
        <v>426</v>
      </c>
      <c r="BK299" s="141" t="s">
        <v>425</v>
      </c>
      <c r="BL299" s="141" t="s">
        <v>424</v>
      </c>
      <c r="BM299" s="141" t="s">
        <v>423</v>
      </c>
      <c r="BN299" s="141" t="s">
        <v>90</v>
      </c>
      <c r="BO299" s="141" t="s">
        <v>126</v>
      </c>
      <c r="BP299" s="141" t="s">
        <v>90</v>
      </c>
      <c r="BQ299" s="142" t="s">
        <v>90</v>
      </c>
      <c r="BR299" s="38"/>
      <c r="BS299" t="s">
        <v>7</v>
      </c>
      <c r="BT299" s="141" t="s">
        <v>26</v>
      </c>
      <c r="BU299" s="139" t="s">
        <v>3655</v>
      </c>
    </row>
    <row r="300" spans="1:73" hidden="1" x14ac:dyDescent="0.25">
      <c r="A300" s="141" t="s">
        <v>757</v>
      </c>
      <c r="B300" s="141" t="s">
        <v>3656</v>
      </c>
      <c r="C300" s="139" t="s">
        <v>3657</v>
      </c>
      <c r="D300" s="140">
        <v>44455</v>
      </c>
      <c r="E300" s="141" t="s">
        <v>3658</v>
      </c>
      <c r="F300" s="141" t="s">
        <v>428</v>
      </c>
      <c r="G300" s="141" t="s">
        <v>428</v>
      </c>
      <c r="H300" s="141" t="s">
        <v>428</v>
      </c>
      <c r="I300" s="141">
        <v>0.8</v>
      </c>
      <c r="J300" s="141" t="s">
        <v>83</v>
      </c>
      <c r="K300" s="141" t="s">
        <v>434</v>
      </c>
      <c r="L300" s="139">
        <v>3</v>
      </c>
      <c r="M300" s="140">
        <v>45559</v>
      </c>
      <c r="N300" s="141" t="s">
        <v>107</v>
      </c>
      <c r="O300" s="141" t="s">
        <v>90</v>
      </c>
      <c r="P300" s="141" t="s">
        <v>90</v>
      </c>
      <c r="Q300" s="139"/>
      <c r="R300" s="141" t="s">
        <v>432</v>
      </c>
      <c r="S300" s="141" t="s">
        <v>789</v>
      </c>
      <c r="T300" s="141" t="s">
        <v>3659</v>
      </c>
      <c r="U300" s="141" t="s">
        <v>430</v>
      </c>
      <c r="V300" s="139">
        <v>100</v>
      </c>
      <c r="W300" s="139"/>
      <c r="X300" s="141" t="s">
        <v>790</v>
      </c>
      <c r="Y300" s="141" t="s">
        <v>791</v>
      </c>
      <c r="Z300" s="141" t="s">
        <v>90</v>
      </c>
      <c r="AA300" s="139"/>
      <c r="AB300" s="139"/>
      <c r="AC300" s="139"/>
      <c r="AD300" s="139"/>
      <c r="AE300" s="141" t="s">
        <v>3660</v>
      </c>
      <c r="AF300" s="141" t="s">
        <v>290</v>
      </c>
      <c r="AG300" s="141" t="s">
        <v>732</v>
      </c>
      <c r="AH300" s="141" t="s">
        <v>428</v>
      </c>
      <c r="AI300" s="141" t="s">
        <v>438</v>
      </c>
      <c r="AJ300" s="141" t="s">
        <v>90</v>
      </c>
      <c r="AK300" s="142" t="s">
        <v>2</v>
      </c>
      <c r="AL300" s="141" t="s">
        <v>1190</v>
      </c>
      <c r="AM300" s="141" t="s">
        <v>427</v>
      </c>
      <c r="AN300" s="141" t="s">
        <v>436</v>
      </c>
      <c r="AO300" s="139"/>
      <c r="AP300" s="141" t="s">
        <v>90</v>
      </c>
      <c r="AQ300" s="141" t="s">
        <v>90</v>
      </c>
      <c r="AR300" s="141" t="s">
        <v>90</v>
      </c>
      <c r="AS300" s="139" t="s">
        <v>792</v>
      </c>
      <c r="AT300" s="141">
        <v>1000</v>
      </c>
      <c r="AU300" s="139">
        <v>0.8</v>
      </c>
      <c r="AV300" s="140">
        <v>44463</v>
      </c>
      <c r="AW300" s="140"/>
      <c r="AX300" s="141">
        <v>3</v>
      </c>
      <c r="AY300" s="141" t="s">
        <v>90</v>
      </c>
      <c r="AZ300" s="140">
        <v>44644</v>
      </c>
      <c r="BA300" s="141" t="s">
        <v>863</v>
      </c>
      <c r="BB300" s="141" t="s">
        <v>90</v>
      </c>
      <c r="BC300" s="140">
        <v>44463</v>
      </c>
      <c r="BD300" s="141" t="s">
        <v>90</v>
      </c>
      <c r="BE300" s="140">
        <v>44463</v>
      </c>
      <c r="BF300" s="141" t="s">
        <v>2227</v>
      </c>
      <c r="BG300" s="141" t="s">
        <v>3661</v>
      </c>
      <c r="BH300" s="141" t="s">
        <v>3662</v>
      </c>
      <c r="BI300" s="141" t="s">
        <v>426</v>
      </c>
      <c r="BJ300" s="141" t="s">
        <v>426</v>
      </c>
      <c r="BK300" s="141" t="s">
        <v>425</v>
      </c>
      <c r="BL300" s="141" t="s">
        <v>424</v>
      </c>
      <c r="BM300" s="141" t="s">
        <v>423</v>
      </c>
      <c r="BN300" s="141" t="s">
        <v>90</v>
      </c>
      <c r="BO300" s="141" t="s">
        <v>126</v>
      </c>
      <c r="BP300" s="141" t="s">
        <v>90</v>
      </c>
      <c r="BQ300" s="142" t="s">
        <v>90</v>
      </c>
      <c r="BR300" s="38"/>
      <c r="BS300" t="s">
        <v>7</v>
      </c>
      <c r="BT300" s="141" t="s">
        <v>15</v>
      </c>
      <c r="BU300" s="139" t="s">
        <v>3663</v>
      </c>
    </row>
    <row r="301" spans="1:73" hidden="1" x14ac:dyDescent="0.25">
      <c r="A301" s="141" t="s">
        <v>2870</v>
      </c>
      <c r="B301" s="141" t="s">
        <v>3664</v>
      </c>
      <c r="C301" s="139" t="s">
        <v>3665</v>
      </c>
      <c r="D301" s="140">
        <v>44453</v>
      </c>
      <c r="E301" s="141" t="s">
        <v>3666</v>
      </c>
      <c r="F301" s="141" t="s">
        <v>1115</v>
      </c>
      <c r="G301" s="141" t="s">
        <v>974</v>
      </c>
      <c r="H301" s="141" t="s">
        <v>876</v>
      </c>
      <c r="I301" s="141">
        <v>4</v>
      </c>
      <c r="J301" s="141" t="s">
        <v>83</v>
      </c>
      <c r="K301" s="141" t="s">
        <v>434</v>
      </c>
      <c r="L301" s="139">
        <v>1</v>
      </c>
      <c r="M301" s="140">
        <v>45558</v>
      </c>
      <c r="N301" s="141" t="s">
        <v>2233</v>
      </c>
      <c r="O301" s="141" t="s">
        <v>2874</v>
      </c>
      <c r="P301" s="141" t="s">
        <v>3667</v>
      </c>
      <c r="Q301" s="139">
        <v>45</v>
      </c>
      <c r="R301" s="141" t="s">
        <v>432</v>
      </c>
      <c r="S301" s="141" t="s">
        <v>458</v>
      </c>
      <c r="T301" s="141" t="s">
        <v>90</v>
      </c>
      <c r="U301" s="141" t="s">
        <v>430</v>
      </c>
      <c r="V301" s="139">
        <v>99.778999999999996</v>
      </c>
      <c r="W301" s="139">
        <v>-9.5999999999999992E-3</v>
      </c>
      <c r="X301" s="141" t="s">
        <v>439</v>
      </c>
      <c r="Y301" s="141" t="s">
        <v>90</v>
      </c>
      <c r="Z301" s="141" t="s">
        <v>90</v>
      </c>
      <c r="AA301" s="139">
        <v>45</v>
      </c>
      <c r="AB301" s="139">
        <v>11.3</v>
      </c>
      <c r="AC301" s="139">
        <v>0.81</v>
      </c>
      <c r="AD301" s="139">
        <v>0.31</v>
      </c>
      <c r="AE301" s="141" t="s">
        <v>3668</v>
      </c>
      <c r="AF301" s="141" t="s">
        <v>290</v>
      </c>
      <c r="AG301" s="141" t="s">
        <v>2876</v>
      </c>
      <c r="AH301" s="141" t="s">
        <v>876</v>
      </c>
      <c r="AI301" s="141" t="s">
        <v>90</v>
      </c>
      <c r="AJ301" s="141" t="s">
        <v>90</v>
      </c>
      <c r="AK301" s="142" t="s">
        <v>2</v>
      </c>
      <c r="AL301" s="141" t="s">
        <v>3669</v>
      </c>
      <c r="AM301" s="141" t="s">
        <v>1043</v>
      </c>
      <c r="AN301" s="141" t="s">
        <v>435</v>
      </c>
      <c r="AO301" s="139"/>
      <c r="AP301" s="141" t="s">
        <v>90</v>
      </c>
      <c r="AQ301" s="141" t="s">
        <v>90</v>
      </c>
      <c r="AR301" s="141" t="s">
        <v>90</v>
      </c>
      <c r="AS301" s="139" t="s">
        <v>2878</v>
      </c>
      <c r="AT301" s="141">
        <v>1000</v>
      </c>
      <c r="AU301" s="139">
        <v>4</v>
      </c>
      <c r="AV301" s="140">
        <v>44462</v>
      </c>
      <c r="AW301" s="140">
        <v>45527</v>
      </c>
      <c r="AX301" s="141">
        <v>1</v>
      </c>
      <c r="AY301" s="141" t="s">
        <v>90</v>
      </c>
      <c r="AZ301" s="140">
        <v>44643</v>
      </c>
      <c r="BA301" s="141" t="s">
        <v>2879</v>
      </c>
      <c r="BB301" s="141" t="s">
        <v>2870</v>
      </c>
      <c r="BC301" s="140">
        <v>44462</v>
      </c>
      <c r="BD301" s="141" t="s">
        <v>90</v>
      </c>
      <c r="BE301" s="140">
        <v>44462</v>
      </c>
      <c r="BF301" s="141" t="s">
        <v>713</v>
      </c>
      <c r="BG301" s="141" t="s">
        <v>3670</v>
      </c>
      <c r="BH301" s="141" t="s">
        <v>3671</v>
      </c>
      <c r="BI301" s="141" t="s">
        <v>426</v>
      </c>
      <c r="BJ301" s="141" t="s">
        <v>426</v>
      </c>
      <c r="BK301" s="141" t="s">
        <v>425</v>
      </c>
      <c r="BL301" s="141" t="s">
        <v>424</v>
      </c>
      <c r="BM301" s="141" t="s">
        <v>880</v>
      </c>
      <c r="BN301" s="141" t="s">
        <v>90</v>
      </c>
      <c r="BO301" s="141" t="s">
        <v>126</v>
      </c>
      <c r="BP301" s="141" t="s">
        <v>90</v>
      </c>
      <c r="BQ301" s="142" t="s">
        <v>90</v>
      </c>
      <c r="BR301" s="38"/>
      <c r="BS301" t="s">
        <v>7</v>
      </c>
      <c r="BT301" s="141" t="s">
        <v>12</v>
      </c>
      <c r="BU301" s="139" t="s">
        <v>3672</v>
      </c>
    </row>
    <row r="302" spans="1:73" x14ac:dyDescent="0.25">
      <c r="A302" s="141" t="s">
        <v>1976</v>
      </c>
      <c r="B302" s="141" t="s">
        <v>3673</v>
      </c>
      <c r="C302" s="139" t="s">
        <v>3674</v>
      </c>
      <c r="D302" s="140">
        <v>44452</v>
      </c>
      <c r="E302" s="141" t="s">
        <v>3675</v>
      </c>
      <c r="F302" s="141" t="s">
        <v>428</v>
      </c>
      <c r="G302" s="141" t="s">
        <v>1980</v>
      </c>
      <c r="H302" s="141" t="s">
        <v>428</v>
      </c>
      <c r="I302" s="141">
        <v>1.58</v>
      </c>
      <c r="J302" s="141" t="s">
        <v>83</v>
      </c>
      <c r="K302" s="141" t="s">
        <v>3676</v>
      </c>
      <c r="L302" s="139">
        <v>7.4</v>
      </c>
      <c r="M302" s="140">
        <v>45356</v>
      </c>
      <c r="N302" s="141" t="s">
        <v>433</v>
      </c>
      <c r="O302" s="141" t="s">
        <v>90</v>
      </c>
      <c r="P302" s="141" t="s">
        <v>90</v>
      </c>
      <c r="Q302" s="139"/>
      <c r="R302" s="141" t="s">
        <v>432</v>
      </c>
      <c r="S302" s="141" t="s">
        <v>2027</v>
      </c>
      <c r="T302" s="141" t="s">
        <v>90</v>
      </c>
      <c r="U302" s="141" t="s">
        <v>1982</v>
      </c>
      <c r="V302" s="139"/>
      <c r="W302" s="139">
        <v>-1.0999999999999999E-2</v>
      </c>
      <c r="X302" s="141" t="s">
        <v>1307</v>
      </c>
      <c r="Y302" s="141" t="s">
        <v>1378</v>
      </c>
      <c r="Z302" s="141" t="s">
        <v>90</v>
      </c>
      <c r="AA302" s="139"/>
      <c r="AB302" s="139"/>
      <c r="AC302" s="139"/>
      <c r="AD302" s="139"/>
      <c r="AE302" s="141" t="s">
        <v>3677</v>
      </c>
      <c r="AF302" s="141" t="s">
        <v>2517</v>
      </c>
      <c r="AG302" s="141" t="s">
        <v>1310</v>
      </c>
      <c r="AH302" s="141" t="s">
        <v>428</v>
      </c>
      <c r="AI302" s="141" t="s">
        <v>440</v>
      </c>
      <c r="AJ302" s="141" t="s">
        <v>90</v>
      </c>
      <c r="AK302" s="142" t="s">
        <v>3</v>
      </c>
      <c r="AL302" s="141" t="s">
        <v>3678</v>
      </c>
      <c r="AM302" s="141" t="s">
        <v>1984</v>
      </c>
      <c r="AN302" s="141" t="s">
        <v>1985</v>
      </c>
      <c r="AO302" s="139"/>
      <c r="AP302" s="141" t="s">
        <v>90</v>
      </c>
      <c r="AQ302" s="141" t="s">
        <v>90</v>
      </c>
      <c r="AR302" s="141" t="s">
        <v>90</v>
      </c>
      <c r="AS302" s="139" t="s">
        <v>1986</v>
      </c>
      <c r="AT302" s="141">
        <v>1000</v>
      </c>
      <c r="AU302" s="139">
        <v>4.58</v>
      </c>
      <c r="AV302" s="140">
        <v>44456</v>
      </c>
      <c r="AW302" s="140">
        <v>44990</v>
      </c>
      <c r="AX302" s="141">
        <v>7.4</v>
      </c>
      <c r="AY302" s="141" t="s">
        <v>90</v>
      </c>
      <c r="AZ302" s="140">
        <v>43713</v>
      </c>
      <c r="BA302" s="141" t="s">
        <v>1987</v>
      </c>
      <c r="BB302" s="141" t="s">
        <v>2031</v>
      </c>
      <c r="BC302" s="140">
        <v>43675</v>
      </c>
      <c r="BD302" s="141" t="s">
        <v>90</v>
      </c>
      <c r="BE302" s="140">
        <v>43675</v>
      </c>
      <c r="BF302" s="141" t="s">
        <v>3679</v>
      </c>
      <c r="BG302" s="141" t="s">
        <v>90</v>
      </c>
      <c r="BH302" s="141" t="s">
        <v>3680</v>
      </c>
      <c r="BI302" s="141" t="s">
        <v>426</v>
      </c>
      <c r="BJ302" s="141" t="s">
        <v>426</v>
      </c>
      <c r="BK302" s="141" t="s">
        <v>425</v>
      </c>
      <c r="BL302" s="141" t="s">
        <v>424</v>
      </c>
      <c r="BM302" s="141" t="s">
        <v>880</v>
      </c>
      <c r="BN302" s="141" t="s">
        <v>3681</v>
      </c>
      <c r="BO302" s="141" t="s">
        <v>126</v>
      </c>
      <c r="BP302" s="141" t="s">
        <v>90</v>
      </c>
      <c r="BQ302" s="142" t="s">
        <v>90</v>
      </c>
      <c r="BR302" s="38">
        <v>45170</v>
      </c>
      <c r="BS302" t="s">
        <v>7</v>
      </c>
      <c r="BT302" s="141" t="s">
        <v>18</v>
      </c>
      <c r="BU302" s="139" t="s">
        <v>3682</v>
      </c>
    </row>
    <row r="303" spans="1:73" hidden="1" x14ac:dyDescent="0.25">
      <c r="A303" s="141" t="s">
        <v>3536</v>
      </c>
      <c r="B303" s="141" t="s">
        <v>3683</v>
      </c>
      <c r="C303" s="139" t="s">
        <v>3684</v>
      </c>
      <c r="D303" s="140">
        <v>44452</v>
      </c>
      <c r="E303" s="141" t="s">
        <v>3685</v>
      </c>
      <c r="F303" s="141" t="s">
        <v>428</v>
      </c>
      <c r="G303" s="141" t="s">
        <v>428</v>
      </c>
      <c r="H303" s="141" t="s">
        <v>428</v>
      </c>
      <c r="I303" s="141">
        <v>0.5</v>
      </c>
      <c r="J303" s="141" t="s">
        <v>83</v>
      </c>
      <c r="K303" s="141" t="s">
        <v>434</v>
      </c>
      <c r="L303" s="139">
        <v>2.1</v>
      </c>
      <c r="M303" s="140">
        <v>45552</v>
      </c>
      <c r="N303" s="141" t="s">
        <v>433</v>
      </c>
      <c r="O303" s="141" t="s">
        <v>90</v>
      </c>
      <c r="P303" s="141" t="s">
        <v>2285</v>
      </c>
      <c r="Q303" s="139"/>
      <c r="R303" s="141" t="s">
        <v>432</v>
      </c>
      <c r="S303" s="141" t="s">
        <v>789</v>
      </c>
      <c r="T303" s="141" t="s">
        <v>3686</v>
      </c>
      <c r="U303" s="141" t="s">
        <v>430</v>
      </c>
      <c r="V303" s="139">
        <v>100</v>
      </c>
      <c r="W303" s="139"/>
      <c r="X303" s="141" t="s">
        <v>908</v>
      </c>
      <c r="Y303" s="141" t="s">
        <v>2437</v>
      </c>
      <c r="Z303" s="141" t="s">
        <v>3541</v>
      </c>
      <c r="AA303" s="139"/>
      <c r="AB303" s="139"/>
      <c r="AC303" s="139"/>
      <c r="AD303" s="139"/>
      <c r="AE303" s="141" t="s">
        <v>3687</v>
      </c>
      <c r="AF303" s="141" t="s">
        <v>290</v>
      </c>
      <c r="AG303" s="141" t="s">
        <v>1150</v>
      </c>
      <c r="AH303" s="141" t="s">
        <v>428</v>
      </c>
      <c r="AI303" s="141" t="s">
        <v>438</v>
      </c>
      <c r="AJ303" s="141" t="s">
        <v>90</v>
      </c>
      <c r="AK303" s="142" t="s">
        <v>1</v>
      </c>
      <c r="AL303" s="141" t="s">
        <v>2186</v>
      </c>
      <c r="AM303" s="141" t="s">
        <v>427</v>
      </c>
      <c r="AN303" s="141" t="s">
        <v>436</v>
      </c>
      <c r="AO303" s="139"/>
      <c r="AP303" s="141" t="s">
        <v>90</v>
      </c>
      <c r="AQ303" s="141" t="s">
        <v>90</v>
      </c>
      <c r="AR303" s="141" t="s">
        <v>90</v>
      </c>
      <c r="AS303" s="139" t="s">
        <v>3544</v>
      </c>
      <c r="AT303" s="141">
        <v>1000</v>
      </c>
      <c r="AU303" s="139">
        <v>0.5</v>
      </c>
      <c r="AV303" s="140">
        <v>44456</v>
      </c>
      <c r="AW303" s="140"/>
      <c r="AX303" s="141">
        <v>2.1</v>
      </c>
      <c r="AY303" s="141" t="s">
        <v>90</v>
      </c>
      <c r="AZ303" s="140">
        <v>44637</v>
      </c>
      <c r="BA303" s="141" t="s">
        <v>3545</v>
      </c>
      <c r="BB303" s="141" t="s">
        <v>90</v>
      </c>
      <c r="BC303" s="140">
        <v>44456</v>
      </c>
      <c r="BD303" s="141" t="s">
        <v>90</v>
      </c>
      <c r="BE303" s="140">
        <v>44456</v>
      </c>
      <c r="BF303" s="141" t="s">
        <v>2227</v>
      </c>
      <c r="BG303" s="141" t="s">
        <v>3687</v>
      </c>
      <c r="BH303" s="141" t="s">
        <v>3688</v>
      </c>
      <c r="BI303" s="141" t="s">
        <v>426</v>
      </c>
      <c r="BJ303" s="141" t="s">
        <v>426</v>
      </c>
      <c r="BK303" s="141" t="s">
        <v>425</v>
      </c>
      <c r="BL303" s="141" t="s">
        <v>424</v>
      </c>
      <c r="BM303" s="141" t="s">
        <v>423</v>
      </c>
      <c r="BN303" s="141" t="s">
        <v>90</v>
      </c>
      <c r="BO303" s="141" t="s">
        <v>126</v>
      </c>
      <c r="BP303" s="141" t="s">
        <v>90</v>
      </c>
      <c r="BQ303" s="142" t="s">
        <v>90</v>
      </c>
      <c r="BR303" s="38"/>
      <c r="BS303" t="s">
        <v>7</v>
      </c>
      <c r="BT303" s="141" t="s">
        <v>17</v>
      </c>
      <c r="BU303" s="139" t="s">
        <v>3689</v>
      </c>
    </row>
    <row r="304" spans="1:73" hidden="1" x14ac:dyDescent="0.25">
      <c r="A304" s="141" t="s">
        <v>3690</v>
      </c>
      <c r="B304" s="141" t="s">
        <v>3691</v>
      </c>
      <c r="C304" s="139" t="s">
        <v>3692</v>
      </c>
      <c r="D304" s="140">
        <v>44452</v>
      </c>
      <c r="E304" s="141" t="s">
        <v>3693</v>
      </c>
      <c r="F304" s="141" t="s">
        <v>3694</v>
      </c>
      <c r="G304" s="141" t="s">
        <v>1555</v>
      </c>
      <c r="H304" s="141" t="s">
        <v>2025</v>
      </c>
      <c r="I304" s="141">
        <v>3</v>
      </c>
      <c r="J304" s="141" t="s">
        <v>83</v>
      </c>
      <c r="K304" s="141" t="s">
        <v>2248</v>
      </c>
      <c r="L304" s="139">
        <v>7.8</v>
      </c>
      <c r="M304" s="140">
        <v>45371</v>
      </c>
      <c r="N304" s="141" t="s">
        <v>433</v>
      </c>
      <c r="O304" s="141" t="s">
        <v>90</v>
      </c>
      <c r="P304" s="141" t="s">
        <v>3695</v>
      </c>
      <c r="Q304" s="139"/>
      <c r="R304" s="141" t="s">
        <v>432</v>
      </c>
      <c r="S304" s="141" t="s">
        <v>2027</v>
      </c>
      <c r="T304" s="141" t="s">
        <v>90</v>
      </c>
      <c r="U304" s="141" t="s">
        <v>430</v>
      </c>
      <c r="V304" s="139">
        <v>99.555000000000007</v>
      </c>
      <c r="W304" s="139">
        <v>-4.7600000000000003E-2</v>
      </c>
      <c r="X304" s="141" t="s">
        <v>439</v>
      </c>
      <c r="Y304" s="141" t="s">
        <v>90</v>
      </c>
      <c r="Z304" s="141" t="s">
        <v>90</v>
      </c>
      <c r="AA304" s="139">
        <v>16</v>
      </c>
      <c r="AB304" s="139">
        <v>5.3</v>
      </c>
      <c r="AC304" s="139"/>
      <c r="AD304" s="139">
        <v>0.83</v>
      </c>
      <c r="AE304" s="141" t="s">
        <v>3696</v>
      </c>
      <c r="AF304" s="141" t="s">
        <v>290</v>
      </c>
      <c r="AG304" s="141" t="s">
        <v>1310</v>
      </c>
      <c r="AH304" s="141" t="s">
        <v>2518</v>
      </c>
      <c r="AI304" s="141" t="s">
        <v>90</v>
      </c>
      <c r="AJ304" s="141" t="s">
        <v>276</v>
      </c>
      <c r="AK304" s="142" t="s">
        <v>3</v>
      </c>
      <c r="AL304" s="141" t="s">
        <v>1665</v>
      </c>
      <c r="AM304" s="141" t="s">
        <v>1379</v>
      </c>
      <c r="AN304" s="141" t="s">
        <v>808</v>
      </c>
      <c r="AO304" s="139"/>
      <c r="AP304" s="141" t="s">
        <v>90</v>
      </c>
      <c r="AQ304" s="141" t="s">
        <v>90</v>
      </c>
      <c r="AR304" s="141" t="s">
        <v>90</v>
      </c>
      <c r="AS304" s="139" t="s">
        <v>3697</v>
      </c>
      <c r="AT304" s="141">
        <v>1000</v>
      </c>
      <c r="AU304" s="139">
        <v>3</v>
      </c>
      <c r="AV304" s="140">
        <v>44459</v>
      </c>
      <c r="AW304" s="140"/>
      <c r="AX304" s="141">
        <v>7.8</v>
      </c>
      <c r="AY304" s="141" t="s">
        <v>90</v>
      </c>
      <c r="AZ304" s="140">
        <v>44640</v>
      </c>
      <c r="BA304" s="141" t="s">
        <v>3698</v>
      </c>
      <c r="BB304" s="141" t="s">
        <v>2031</v>
      </c>
      <c r="BC304" s="140">
        <v>44459</v>
      </c>
      <c r="BD304" s="141" t="s">
        <v>90</v>
      </c>
      <c r="BE304" s="140">
        <v>44459</v>
      </c>
      <c r="BF304" s="141" t="s">
        <v>1092</v>
      </c>
      <c r="BG304" s="141" t="s">
        <v>90</v>
      </c>
      <c r="BH304" s="141" t="s">
        <v>3699</v>
      </c>
      <c r="BI304" s="141" t="s">
        <v>426</v>
      </c>
      <c r="BJ304" s="141" t="s">
        <v>426</v>
      </c>
      <c r="BK304" s="141" t="s">
        <v>425</v>
      </c>
      <c r="BL304" s="141" t="s">
        <v>424</v>
      </c>
      <c r="BM304" s="141" t="s">
        <v>423</v>
      </c>
      <c r="BN304" s="141" t="s">
        <v>90</v>
      </c>
      <c r="BO304" s="141" t="s">
        <v>126</v>
      </c>
      <c r="BP304" s="141" t="s">
        <v>90</v>
      </c>
      <c r="BQ304" s="142" t="s">
        <v>90</v>
      </c>
      <c r="BR304" s="38"/>
      <c r="BS304" t="s">
        <v>7</v>
      </c>
      <c r="BT304" s="141" t="s">
        <v>12</v>
      </c>
      <c r="BU304" s="139" t="s">
        <v>3700</v>
      </c>
    </row>
    <row r="305" spans="1:73" hidden="1" x14ac:dyDescent="0.25">
      <c r="A305" s="141" t="s">
        <v>3701</v>
      </c>
      <c r="B305" s="141" t="s">
        <v>3702</v>
      </c>
      <c r="C305" s="139" t="s">
        <v>3703</v>
      </c>
      <c r="D305" s="140">
        <v>44449</v>
      </c>
      <c r="E305" s="141" t="s">
        <v>3704</v>
      </c>
      <c r="F305" s="141" t="s">
        <v>428</v>
      </c>
      <c r="G305" s="141" t="s">
        <v>428</v>
      </c>
      <c r="H305" s="141" t="s">
        <v>428</v>
      </c>
      <c r="I305" s="141">
        <v>2</v>
      </c>
      <c r="J305" s="141" t="s">
        <v>83</v>
      </c>
      <c r="K305" s="141" t="s">
        <v>434</v>
      </c>
      <c r="L305" s="139">
        <v>2.0499999999999998</v>
      </c>
      <c r="M305" s="140">
        <v>45551</v>
      </c>
      <c r="N305" s="141" t="s">
        <v>433</v>
      </c>
      <c r="O305" s="141" t="s">
        <v>90</v>
      </c>
      <c r="P305" s="141" t="s">
        <v>3571</v>
      </c>
      <c r="Q305" s="139"/>
      <c r="R305" s="141" t="s">
        <v>432</v>
      </c>
      <c r="S305" s="141" t="s">
        <v>766</v>
      </c>
      <c r="T305" s="141" t="s">
        <v>2339</v>
      </c>
      <c r="U305" s="141" t="s">
        <v>430</v>
      </c>
      <c r="V305" s="139">
        <v>100</v>
      </c>
      <c r="W305" s="139">
        <v>4.4999999999999997E-3</v>
      </c>
      <c r="X305" s="141" t="s">
        <v>1083</v>
      </c>
      <c r="Y305" s="141" t="s">
        <v>1626</v>
      </c>
      <c r="Z305" s="141" t="s">
        <v>1627</v>
      </c>
      <c r="AA305" s="139"/>
      <c r="AB305" s="139"/>
      <c r="AC305" s="139"/>
      <c r="AD305" s="139"/>
      <c r="AE305" s="141" t="s">
        <v>3705</v>
      </c>
      <c r="AF305" s="141" t="s">
        <v>290</v>
      </c>
      <c r="AG305" s="141" t="s">
        <v>429</v>
      </c>
      <c r="AH305" s="141" t="s">
        <v>428</v>
      </c>
      <c r="AI305" s="141" t="s">
        <v>372</v>
      </c>
      <c r="AJ305" s="141" t="s">
        <v>90</v>
      </c>
      <c r="AK305" s="142" t="s">
        <v>1</v>
      </c>
      <c r="AL305" s="141" t="s">
        <v>3706</v>
      </c>
      <c r="AM305" s="141" t="s">
        <v>427</v>
      </c>
      <c r="AN305" s="141" t="s">
        <v>436</v>
      </c>
      <c r="AO305" s="139"/>
      <c r="AP305" s="141" t="s">
        <v>90</v>
      </c>
      <c r="AQ305" s="141" t="s">
        <v>90</v>
      </c>
      <c r="AR305" s="141" t="s">
        <v>90</v>
      </c>
      <c r="AS305" s="139" t="s">
        <v>3707</v>
      </c>
      <c r="AT305" s="141">
        <v>1000</v>
      </c>
      <c r="AU305" s="139">
        <v>2</v>
      </c>
      <c r="AV305" s="140">
        <v>44455</v>
      </c>
      <c r="AW305" s="140"/>
      <c r="AX305" s="141">
        <v>2.0499999999999998</v>
      </c>
      <c r="AY305" s="141" t="s">
        <v>90</v>
      </c>
      <c r="AZ305" s="140">
        <v>44636</v>
      </c>
      <c r="BA305" s="141" t="s">
        <v>3708</v>
      </c>
      <c r="BB305" s="141" t="s">
        <v>3701</v>
      </c>
      <c r="BC305" s="140">
        <v>44455</v>
      </c>
      <c r="BD305" s="141" t="s">
        <v>90</v>
      </c>
      <c r="BE305" s="140">
        <v>44455</v>
      </c>
      <c r="BF305" s="141" t="s">
        <v>2227</v>
      </c>
      <c r="BG305" s="141" t="s">
        <v>3709</v>
      </c>
      <c r="BH305" s="141" t="s">
        <v>3710</v>
      </c>
      <c r="BI305" s="141" t="s">
        <v>426</v>
      </c>
      <c r="BJ305" s="141" t="s">
        <v>426</v>
      </c>
      <c r="BK305" s="141" t="s">
        <v>425</v>
      </c>
      <c r="BL305" s="141" t="s">
        <v>424</v>
      </c>
      <c r="BM305" s="141" t="s">
        <v>423</v>
      </c>
      <c r="BN305" s="141" t="s">
        <v>90</v>
      </c>
      <c r="BO305" s="141" t="s">
        <v>126</v>
      </c>
      <c r="BP305" s="141" t="s">
        <v>90</v>
      </c>
      <c r="BQ305" s="142" t="s">
        <v>90</v>
      </c>
      <c r="BR305" s="38"/>
      <c r="BS305" t="s">
        <v>7</v>
      </c>
      <c r="BT305" s="141" t="s">
        <v>8</v>
      </c>
      <c r="BU305" s="139" t="s">
        <v>3711</v>
      </c>
    </row>
    <row r="306" spans="1:73" hidden="1" x14ac:dyDescent="0.25">
      <c r="A306" s="141" t="s">
        <v>3712</v>
      </c>
      <c r="B306" s="141" t="s">
        <v>3713</v>
      </c>
      <c r="C306" s="139" t="s">
        <v>3714</v>
      </c>
      <c r="D306" s="140">
        <v>44448</v>
      </c>
      <c r="E306" s="141" t="s">
        <v>3715</v>
      </c>
      <c r="F306" s="141" t="s">
        <v>428</v>
      </c>
      <c r="G306" s="141" t="s">
        <v>428</v>
      </c>
      <c r="H306" s="141" t="s">
        <v>428</v>
      </c>
      <c r="I306" s="141">
        <v>0.5</v>
      </c>
      <c r="J306" s="141" t="s">
        <v>83</v>
      </c>
      <c r="K306" s="141" t="s">
        <v>434</v>
      </c>
      <c r="L306" s="139">
        <v>4.8</v>
      </c>
      <c r="M306" s="140">
        <v>45551</v>
      </c>
      <c r="N306" s="141" t="s">
        <v>433</v>
      </c>
      <c r="O306" s="141" t="s">
        <v>90</v>
      </c>
      <c r="P306" s="141" t="s">
        <v>90</v>
      </c>
      <c r="Q306" s="139"/>
      <c r="R306" s="141" t="s">
        <v>432</v>
      </c>
      <c r="S306" s="141" t="s">
        <v>458</v>
      </c>
      <c r="T306" s="141" t="s">
        <v>90</v>
      </c>
      <c r="U306" s="141" t="s">
        <v>430</v>
      </c>
      <c r="V306" s="139">
        <v>100</v>
      </c>
      <c r="W306" s="139"/>
      <c r="X306" s="141" t="s">
        <v>1083</v>
      </c>
      <c r="Y306" s="141" t="s">
        <v>1626</v>
      </c>
      <c r="Z306" s="141" t="s">
        <v>1787</v>
      </c>
      <c r="AA306" s="139"/>
      <c r="AB306" s="139"/>
      <c r="AC306" s="139"/>
      <c r="AD306" s="139"/>
      <c r="AE306" s="141" t="s">
        <v>3716</v>
      </c>
      <c r="AF306" s="141" t="s">
        <v>290</v>
      </c>
      <c r="AG306" s="141" t="s">
        <v>732</v>
      </c>
      <c r="AH306" s="141" t="s">
        <v>428</v>
      </c>
      <c r="AI306" s="141" t="s">
        <v>90</v>
      </c>
      <c r="AJ306" s="141" t="s">
        <v>90</v>
      </c>
      <c r="AK306" s="142" t="s">
        <v>1</v>
      </c>
      <c r="AL306" s="141" t="s">
        <v>3706</v>
      </c>
      <c r="AM306" s="141" t="s">
        <v>427</v>
      </c>
      <c r="AN306" s="141" t="s">
        <v>436</v>
      </c>
      <c r="AO306" s="139"/>
      <c r="AP306" s="141" t="s">
        <v>90</v>
      </c>
      <c r="AQ306" s="141" t="s">
        <v>90</v>
      </c>
      <c r="AR306" s="141" t="s">
        <v>90</v>
      </c>
      <c r="AS306" s="139" t="s">
        <v>3717</v>
      </c>
      <c r="AT306" s="141">
        <v>1000</v>
      </c>
      <c r="AU306" s="139">
        <v>0.5</v>
      </c>
      <c r="AV306" s="140">
        <v>44455</v>
      </c>
      <c r="AW306" s="140"/>
      <c r="AX306" s="141">
        <v>4.8</v>
      </c>
      <c r="AY306" s="141" t="s">
        <v>90</v>
      </c>
      <c r="AZ306" s="140">
        <v>44636</v>
      </c>
      <c r="BA306" s="141" t="s">
        <v>3718</v>
      </c>
      <c r="BB306" s="141" t="s">
        <v>1783</v>
      </c>
      <c r="BC306" s="140">
        <v>44455</v>
      </c>
      <c r="BD306" s="141" t="s">
        <v>90</v>
      </c>
      <c r="BE306" s="140">
        <v>44455</v>
      </c>
      <c r="BF306" s="141" t="s">
        <v>713</v>
      </c>
      <c r="BG306" s="141" t="s">
        <v>3716</v>
      </c>
      <c r="BH306" s="141" t="s">
        <v>3719</v>
      </c>
      <c r="BI306" s="141" t="s">
        <v>426</v>
      </c>
      <c r="BJ306" s="141" t="s">
        <v>426</v>
      </c>
      <c r="BK306" s="141" t="s">
        <v>425</v>
      </c>
      <c r="BL306" s="141" t="s">
        <v>424</v>
      </c>
      <c r="BM306" s="141" t="s">
        <v>423</v>
      </c>
      <c r="BN306" s="141" t="s">
        <v>90</v>
      </c>
      <c r="BO306" s="141" t="s">
        <v>126</v>
      </c>
      <c r="BP306" s="141" t="s">
        <v>90</v>
      </c>
      <c r="BQ306" s="142" t="s">
        <v>90</v>
      </c>
      <c r="BR306" s="38"/>
      <c r="BS306" t="s">
        <v>7</v>
      </c>
      <c r="BT306" s="141" t="s">
        <v>8</v>
      </c>
      <c r="BU306" s="139" t="s">
        <v>3720</v>
      </c>
    </row>
    <row r="307" spans="1:73" hidden="1" x14ac:dyDescent="0.25">
      <c r="A307" s="141" t="s">
        <v>462</v>
      </c>
      <c r="B307" s="141" t="s">
        <v>3721</v>
      </c>
      <c r="C307" s="139" t="s">
        <v>3722</v>
      </c>
      <c r="D307" s="140">
        <v>44448</v>
      </c>
      <c r="E307" s="141" t="s">
        <v>3723</v>
      </c>
      <c r="F307" s="141" t="s">
        <v>1079</v>
      </c>
      <c r="G307" s="141" t="s">
        <v>802</v>
      </c>
      <c r="H307" s="141" t="s">
        <v>1079</v>
      </c>
      <c r="I307" s="141">
        <v>5</v>
      </c>
      <c r="J307" s="141" t="s">
        <v>83</v>
      </c>
      <c r="K307" s="141" t="s">
        <v>434</v>
      </c>
      <c r="L307" s="139">
        <v>1.2949999999999999</v>
      </c>
      <c r="M307" s="140">
        <v>45551</v>
      </c>
      <c r="N307" s="141" t="s">
        <v>433</v>
      </c>
      <c r="O307" s="141" t="s">
        <v>3724</v>
      </c>
      <c r="P307" s="141" t="s">
        <v>3725</v>
      </c>
      <c r="Q307" s="139">
        <v>44</v>
      </c>
      <c r="R307" s="141" t="s">
        <v>432</v>
      </c>
      <c r="S307" s="141" t="s">
        <v>458</v>
      </c>
      <c r="T307" s="141" t="s">
        <v>90</v>
      </c>
      <c r="U307" s="141" t="s">
        <v>430</v>
      </c>
      <c r="V307" s="139">
        <v>100</v>
      </c>
      <c r="W307" s="139">
        <v>-5.8999999999999999E-3</v>
      </c>
      <c r="X307" s="141" t="s">
        <v>927</v>
      </c>
      <c r="Y307" s="141" t="s">
        <v>928</v>
      </c>
      <c r="Z307" s="141" t="s">
        <v>90</v>
      </c>
      <c r="AA307" s="139">
        <v>31</v>
      </c>
      <c r="AB307" s="139">
        <v>6.2</v>
      </c>
      <c r="AC307" s="139">
        <v>1</v>
      </c>
      <c r="AD307" s="139">
        <v>0.11</v>
      </c>
      <c r="AE307" s="141" t="s">
        <v>3726</v>
      </c>
      <c r="AF307" s="141" t="s">
        <v>290</v>
      </c>
      <c r="AG307" s="141" t="s">
        <v>1008</v>
      </c>
      <c r="AH307" s="141" t="s">
        <v>1079</v>
      </c>
      <c r="AI307" s="141" t="s">
        <v>90</v>
      </c>
      <c r="AJ307" s="141" t="s">
        <v>90</v>
      </c>
      <c r="AK307" s="142" t="s">
        <v>82</v>
      </c>
      <c r="AL307" s="141" t="s">
        <v>3706</v>
      </c>
      <c r="AM307" s="141" t="s">
        <v>731</v>
      </c>
      <c r="AN307" s="141" t="s">
        <v>435</v>
      </c>
      <c r="AO307" s="139"/>
      <c r="AP307" s="141" t="s">
        <v>90</v>
      </c>
      <c r="AQ307" s="141" t="s">
        <v>90</v>
      </c>
      <c r="AR307" s="141" t="s">
        <v>90</v>
      </c>
      <c r="AS307" s="139" t="s">
        <v>3727</v>
      </c>
      <c r="AT307" s="141">
        <v>1000</v>
      </c>
      <c r="AU307" s="139">
        <v>5</v>
      </c>
      <c r="AV307" s="140">
        <v>44455</v>
      </c>
      <c r="AW307" s="140"/>
      <c r="AX307" s="141">
        <v>1.2949999999999999</v>
      </c>
      <c r="AY307" s="141" t="s">
        <v>90</v>
      </c>
      <c r="AZ307" s="140">
        <v>44636</v>
      </c>
      <c r="BA307" s="141" t="s">
        <v>3728</v>
      </c>
      <c r="BB307" s="141" t="s">
        <v>462</v>
      </c>
      <c r="BC307" s="140">
        <v>44455</v>
      </c>
      <c r="BD307" s="141" t="s">
        <v>90</v>
      </c>
      <c r="BE307" s="140">
        <v>44455</v>
      </c>
      <c r="BF307" s="141" t="s">
        <v>90</v>
      </c>
      <c r="BG307" s="141" t="s">
        <v>3729</v>
      </c>
      <c r="BH307" s="141" t="s">
        <v>3730</v>
      </c>
      <c r="BI307" s="141" t="s">
        <v>426</v>
      </c>
      <c r="BJ307" s="141" t="s">
        <v>426</v>
      </c>
      <c r="BK307" s="141" t="s">
        <v>425</v>
      </c>
      <c r="BL307" s="141" t="s">
        <v>424</v>
      </c>
      <c r="BM307" s="141" t="s">
        <v>423</v>
      </c>
      <c r="BN307" s="141" t="s">
        <v>90</v>
      </c>
      <c r="BO307" s="141" t="s">
        <v>126</v>
      </c>
      <c r="BP307" s="141" t="s">
        <v>90</v>
      </c>
      <c r="BQ307" s="142" t="s">
        <v>90</v>
      </c>
      <c r="BR307" s="38"/>
      <c r="BS307" t="s">
        <v>7</v>
      </c>
      <c r="BT307" s="141" t="s">
        <v>136</v>
      </c>
      <c r="BU307" s="139" t="s">
        <v>3731</v>
      </c>
    </row>
    <row r="308" spans="1:73" hidden="1" x14ac:dyDescent="0.25">
      <c r="A308" s="141" t="s">
        <v>1013</v>
      </c>
      <c r="B308" s="141" t="s">
        <v>3732</v>
      </c>
      <c r="C308" s="139" t="s">
        <v>3733</v>
      </c>
      <c r="D308" s="140">
        <v>44448</v>
      </c>
      <c r="E308" s="141" t="s">
        <v>3734</v>
      </c>
      <c r="F308" s="141" t="s">
        <v>1017</v>
      </c>
      <c r="G308" s="141" t="s">
        <v>1018</v>
      </c>
      <c r="H308" s="141" t="s">
        <v>1357</v>
      </c>
      <c r="I308" s="141">
        <v>1</v>
      </c>
      <c r="J308" s="141" t="s">
        <v>108</v>
      </c>
      <c r="K308" s="141" t="s">
        <v>434</v>
      </c>
      <c r="L308" s="139">
        <v>0.5</v>
      </c>
      <c r="M308" s="140">
        <v>45551</v>
      </c>
      <c r="N308" s="141" t="s">
        <v>3735</v>
      </c>
      <c r="O308" s="141" t="s">
        <v>3736</v>
      </c>
      <c r="P308" s="141" t="s">
        <v>3737</v>
      </c>
      <c r="Q308" s="139">
        <v>25</v>
      </c>
      <c r="R308" s="141" t="s">
        <v>432</v>
      </c>
      <c r="S308" s="141" t="s">
        <v>804</v>
      </c>
      <c r="T308" s="141" t="s">
        <v>90</v>
      </c>
      <c r="U308" s="141" t="s">
        <v>430</v>
      </c>
      <c r="V308" s="139">
        <v>99.76</v>
      </c>
      <c r="W308" s="139"/>
      <c r="X308" s="141" t="s">
        <v>1020</v>
      </c>
      <c r="Y308" s="141" t="s">
        <v>1021</v>
      </c>
      <c r="Z308" s="141" t="s">
        <v>90</v>
      </c>
      <c r="AA308" s="139"/>
      <c r="AB308" s="139"/>
      <c r="AC308" s="139"/>
      <c r="AD308" s="139"/>
      <c r="AE308" s="141" t="s">
        <v>3738</v>
      </c>
      <c r="AF308" s="141" t="s">
        <v>290</v>
      </c>
      <c r="AG308" s="141" t="s">
        <v>459</v>
      </c>
      <c r="AH308" s="141" t="s">
        <v>1357</v>
      </c>
      <c r="AI308" s="141" t="s">
        <v>440</v>
      </c>
      <c r="AJ308" s="141" t="s">
        <v>276</v>
      </c>
      <c r="AK308" s="142" t="s">
        <v>82</v>
      </c>
      <c r="AL308" s="141" t="s">
        <v>3739</v>
      </c>
      <c r="AM308" s="141" t="s">
        <v>731</v>
      </c>
      <c r="AN308" s="141" t="s">
        <v>435</v>
      </c>
      <c r="AO308" s="139"/>
      <c r="AP308" s="141" t="s">
        <v>90</v>
      </c>
      <c r="AQ308" s="141" t="s">
        <v>90</v>
      </c>
      <c r="AR308" s="141" t="s">
        <v>90</v>
      </c>
      <c r="AS308" s="139" t="s">
        <v>1024</v>
      </c>
      <c r="AT308" s="141">
        <v>1000</v>
      </c>
      <c r="AU308" s="139">
        <v>1</v>
      </c>
      <c r="AV308" s="140">
        <v>44455</v>
      </c>
      <c r="AW308" s="140">
        <v>45520</v>
      </c>
      <c r="AX308" s="141">
        <v>0.5</v>
      </c>
      <c r="AY308" s="141" t="s">
        <v>90</v>
      </c>
      <c r="AZ308" s="140">
        <v>44820</v>
      </c>
      <c r="BA308" s="141" t="s">
        <v>1026</v>
      </c>
      <c r="BB308" s="141" t="s">
        <v>90</v>
      </c>
      <c r="BC308" s="140">
        <v>44455</v>
      </c>
      <c r="BD308" s="141" t="s">
        <v>90</v>
      </c>
      <c r="BE308" s="140">
        <v>44455</v>
      </c>
      <c r="BF308" s="141" t="s">
        <v>3740</v>
      </c>
      <c r="BG308" s="141" t="s">
        <v>3741</v>
      </c>
      <c r="BH308" s="141" t="s">
        <v>3742</v>
      </c>
      <c r="BI308" s="141" t="s">
        <v>426</v>
      </c>
      <c r="BJ308" s="141" t="s">
        <v>426</v>
      </c>
      <c r="BK308" s="141" t="s">
        <v>425</v>
      </c>
      <c r="BL308" s="141" t="s">
        <v>424</v>
      </c>
      <c r="BM308" s="141" t="s">
        <v>880</v>
      </c>
      <c r="BN308" s="141" t="s">
        <v>90</v>
      </c>
      <c r="BO308" s="141" t="s">
        <v>1230</v>
      </c>
      <c r="BP308" s="141" t="s">
        <v>1013</v>
      </c>
      <c r="BQ308" s="142" t="s">
        <v>90</v>
      </c>
      <c r="BR308" s="38"/>
      <c r="BS308" t="s">
        <v>7</v>
      </c>
      <c r="BT308" s="141" t="s">
        <v>13</v>
      </c>
      <c r="BU308" s="139" t="s">
        <v>3743</v>
      </c>
    </row>
    <row r="309" spans="1:73" hidden="1" x14ac:dyDescent="0.25">
      <c r="A309" s="141" t="s">
        <v>1013</v>
      </c>
      <c r="B309" s="141" t="s">
        <v>3744</v>
      </c>
      <c r="C309" s="139" t="s">
        <v>3745</v>
      </c>
      <c r="D309" s="140">
        <v>44448</v>
      </c>
      <c r="E309" s="141" t="s">
        <v>3746</v>
      </c>
      <c r="F309" s="141" t="s">
        <v>1017</v>
      </c>
      <c r="G309" s="141" t="s">
        <v>1018</v>
      </c>
      <c r="H309" s="141" t="s">
        <v>1357</v>
      </c>
      <c r="I309" s="141">
        <v>6</v>
      </c>
      <c r="J309" s="141" t="s">
        <v>83</v>
      </c>
      <c r="K309" s="141" t="s">
        <v>434</v>
      </c>
      <c r="L309" s="139">
        <v>1.25</v>
      </c>
      <c r="M309" s="140">
        <v>45551</v>
      </c>
      <c r="N309" s="141" t="s">
        <v>433</v>
      </c>
      <c r="O309" s="141" t="s">
        <v>3747</v>
      </c>
      <c r="P309" s="141" t="s">
        <v>3748</v>
      </c>
      <c r="Q309" s="139">
        <v>42</v>
      </c>
      <c r="R309" s="141" t="s">
        <v>432</v>
      </c>
      <c r="S309" s="141" t="s">
        <v>804</v>
      </c>
      <c r="T309" s="141" t="s">
        <v>90</v>
      </c>
      <c r="U309" s="141" t="s">
        <v>430</v>
      </c>
      <c r="V309" s="139">
        <v>99.814999999999998</v>
      </c>
      <c r="W309" s="139">
        <v>-8.6E-3</v>
      </c>
      <c r="X309" s="141" t="s">
        <v>1020</v>
      </c>
      <c r="Y309" s="141" t="s">
        <v>1021</v>
      </c>
      <c r="Z309" s="141" t="s">
        <v>90</v>
      </c>
      <c r="AA309" s="139">
        <v>23</v>
      </c>
      <c r="AB309" s="139">
        <v>3.8</v>
      </c>
      <c r="AC309" s="139">
        <v>0.95</v>
      </c>
      <c r="AD309" s="139">
        <v>0.3</v>
      </c>
      <c r="AE309" s="141" t="s">
        <v>3738</v>
      </c>
      <c r="AF309" s="141" t="s">
        <v>290</v>
      </c>
      <c r="AG309" s="141" t="s">
        <v>459</v>
      </c>
      <c r="AH309" s="141" t="s">
        <v>1357</v>
      </c>
      <c r="AI309" s="141" t="s">
        <v>440</v>
      </c>
      <c r="AJ309" s="141" t="s">
        <v>276</v>
      </c>
      <c r="AK309" s="142" t="s">
        <v>82</v>
      </c>
      <c r="AL309" s="141" t="s">
        <v>3739</v>
      </c>
      <c r="AM309" s="141" t="s">
        <v>731</v>
      </c>
      <c r="AN309" s="141" t="s">
        <v>435</v>
      </c>
      <c r="AO309" s="139"/>
      <c r="AP309" s="141" t="s">
        <v>90</v>
      </c>
      <c r="AQ309" s="141" t="s">
        <v>90</v>
      </c>
      <c r="AR309" s="141" t="s">
        <v>90</v>
      </c>
      <c r="AS309" s="139" t="s">
        <v>1024</v>
      </c>
      <c r="AT309" s="141">
        <v>1000</v>
      </c>
      <c r="AU309" s="139">
        <v>6</v>
      </c>
      <c r="AV309" s="140">
        <v>44455</v>
      </c>
      <c r="AW309" s="140">
        <v>45520</v>
      </c>
      <c r="AX309" s="141">
        <v>1.25</v>
      </c>
      <c r="AY309" s="141" t="s">
        <v>90</v>
      </c>
      <c r="AZ309" s="140">
        <v>44636</v>
      </c>
      <c r="BA309" s="141" t="s">
        <v>1026</v>
      </c>
      <c r="BB309" s="141" t="s">
        <v>90</v>
      </c>
      <c r="BC309" s="140">
        <v>44455</v>
      </c>
      <c r="BD309" s="141" t="s">
        <v>90</v>
      </c>
      <c r="BE309" s="140">
        <v>44455</v>
      </c>
      <c r="BF309" s="141" t="s">
        <v>3740</v>
      </c>
      <c r="BG309" s="141" t="s">
        <v>3741</v>
      </c>
      <c r="BH309" s="141" t="s">
        <v>3742</v>
      </c>
      <c r="BI309" s="141" t="s">
        <v>426</v>
      </c>
      <c r="BJ309" s="141" t="s">
        <v>426</v>
      </c>
      <c r="BK309" s="141" t="s">
        <v>425</v>
      </c>
      <c r="BL309" s="141" t="s">
        <v>424</v>
      </c>
      <c r="BM309" s="141" t="s">
        <v>880</v>
      </c>
      <c r="BN309" s="141" t="s">
        <v>90</v>
      </c>
      <c r="BO309" s="141" t="s">
        <v>126</v>
      </c>
      <c r="BP309" s="141" t="s">
        <v>1013</v>
      </c>
      <c r="BQ309" s="142" t="s">
        <v>90</v>
      </c>
      <c r="BR309" s="38"/>
      <c r="BS309" t="s">
        <v>7</v>
      </c>
      <c r="BT309" s="141" t="s">
        <v>13</v>
      </c>
      <c r="BU309" s="139" t="s">
        <v>3749</v>
      </c>
    </row>
    <row r="310" spans="1:73" hidden="1" x14ac:dyDescent="0.25">
      <c r="A310" s="141" t="s">
        <v>3187</v>
      </c>
      <c r="B310" s="141" t="s">
        <v>3750</v>
      </c>
      <c r="C310" s="139" t="s">
        <v>3751</v>
      </c>
      <c r="D310" s="140">
        <v>44447</v>
      </c>
      <c r="E310" s="141" t="s">
        <v>3752</v>
      </c>
      <c r="F310" s="141" t="s">
        <v>428</v>
      </c>
      <c r="G310" s="141" t="s">
        <v>428</v>
      </c>
      <c r="H310" s="141" t="s">
        <v>428</v>
      </c>
      <c r="I310" s="141">
        <v>0.32</v>
      </c>
      <c r="J310" s="141" t="s">
        <v>83</v>
      </c>
      <c r="K310" s="141" t="s">
        <v>2283</v>
      </c>
      <c r="L310" s="139">
        <v>1.85</v>
      </c>
      <c r="M310" s="140">
        <v>45519</v>
      </c>
      <c r="N310" s="141" t="s">
        <v>107</v>
      </c>
      <c r="O310" s="141" t="s">
        <v>3753</v>
      </c>
      <c r="P310" s="141" t="s">
        <v>3754</v>
      </c>
      <c r="Q310" s="139">
        <v>8</v>
      </c>
      <c r="R310" s="141" t="s">
        <v>432</v>
      </c>
      <c r="S310" s="141" t="s">
        <v>789</v>
      </c>
      <c r="T310" s="141" t="s">
        <v>3755</v>
      </c>
      <c r="U310" s="141" t="s">
        <v>430</v>
      </c>
      <c r="V310" s="139">
        <v>100</v>
      </c>
      <c r="W310" s="139"/>
      <c r="X310" s="141" t="s">
        <v>1083</v>
      </c>
      <c r="Y310" s="141" t="s">
        <v>1626</v>
      </c>
      <c r="Z310" s="141" t="s">
        <v>3193</v>
      </c>
      <c r="AA310" s="139"/>
      <c r="AB310" s="139"/>
      <c r="AC310" s="139"/>
      <c r="AD310" s="139"/>
      <c r="AE310" s="141" t="s">
        <v>3756</v>
      </c>
      <c r="AF310" s="141" t="s">
        <v>290</v>
      </c>
      <c r="AG310" s="141" t="s">
        <v>732</v>
      </c>
      <c r="AH310" s="141" t="s">
        <v>428</v>
      </c>
      <c r="AI310" s="141" t="s">
        <v>438</v>
      </c>
      <c r="AJ310" s="141" t="s">
        <v>90</v>
      </c>
      <c r="AK310" s="142" t="s">
        <v>1</v>
      </c>
      <c r="AL310" s="141" t="s">
        <v>3757</v>
      </c>
      <c r="AM310" s="141" t="s">
        <v>427</v>
      </c>
      <c r="AN310" s="141" t="s">
        <v>436</v>
      </c>
      <c r="AO310" s="139"/>
      <c r="AP310" s="141" t="s">
        <v>90</v>
      </c>
      <c r="AQ310" s="141" t="s">
        <v>90</v>
      </c>
      <c r="AR310" s="141" t="s">
        <v>90</v>
      </c>
      <c r="AS310" s="139" t="s">
        <v>3194</v>
      </c>
      <c r="AT310" s="141">
        <v>1000</v>
      </c>
      <c r="AU310" s="139">
        <v>0.32</v>
      </c>
      <c r="AV310" s="140">
        <v>44454</v>
      </c>
      <c r="AW310" s="140"/>
      <c r="AX310" s="141">
        <v>1.85</v>
      </c>
      <c r="AY310" s="141" t="s">
        <v>90</v>
      </c>
      <c r="AZ310" s="140">
        <v>44635</v>
      </c>
      <c r="BA310" s="141" t="s">
        <v>3195</v>
      </c>
      <c r="BB310" s="141" t="s">
        <v>90</v>
      </c>
      <c r="BC310" s="140">
        <v>44454</v>
      </c>
      <c r="BD310" s="141" t="s">
        <v>90</v>
      </c>
      <c r="BE310" s="140">
        <v>44454</v>
      </c>
      <c r="BF310" s="141" t="s">
        <v>2227</v>
      </c>
      <c r="BG310" s="141" t="s">
        <v>3758</v>
      </c>
      <c r="BH310" s="141" t="s">
        <v>3759</v>
      </c>
      <c r="BI310" s="141" t="s">
        <v>426</v>
      </c>
      <c r="BJ310" s="141" t="s">
        <v>426</v>
      </c>
      <c r="BK310" s="141" t="s">
        <v>425</v>
      </c>
      <c r="BL310" s="141" t="s">
        <v>424</v>
      </c>
      <c r="BM310" s="141" t="s">
        <v>423</v>
      </c>
      <c r="BN310" s="141" t="s">
        <v>90</v>
      </c>
      <c r="BO310" s="141" t="s">
        <v>126</v>
      </c>
      <c r="BP310" s="141" t="s">
        <v>90</v>
      </c>
      <c r="BQ310" s="142" t="s">
        <v>90</v>
      </c>
      <c r="BR310" s="38"/>
      <c r="BS310" t="s">
        <v>7</v>
      </c>
      <c r="BT310" s="141" t="s">
        <v>8</v>
      </c>
      <c r="BU310" s="139" t="s">
        <v>3760</v>
      </c>
    </row>
    <row r="311" spans="1:73" hidden="1" x14ac:dyDescent="0.25">
      <c r="A311" s="141" t="s">
        <v>704</v>
      </c>
      <c r="B311" s="141" t="s">
        <v>3761</v>
      </c>
      <c r="C311" s="139" t="s">
        <v>3762</v>
      </c>
      <c r="D311" s="140">
        <v>44446</v>
      </c>
      <c r="E311" s="141" t="s">
        <v>3763</v>
      </c>
      <c r="F311" s="141" t="s">
        <v>1005</v>
      </c>
      <c r="G311" s="141" t="s">
        <v>974</v>
      </c>
      <c r="H311" s="141" t="s">
        <v>1357</v>
      </c>
      <c r="I311" s="141">
        <v>5</v>
      </c>
      <c r="J311" s="141" t="s">
        <v>83</v>
      </c>
      <c r="K311" s="141" t="s">
        <v>434</v>
      </c>
      <c r="L311" s="139">
        <v>0.82599999999999996</v>
      </c>
      <c r="M311" s="140">
        <v>45549</v>
      </c>
      <c r="N311" s="141" t="s">
        <v>3764</v>
      </c>
      <c r="O311" s="141" t="s">
        <v>3765</v>
      </c>
      <c r="P311" s="141" t="s">
        <v>3766</v>
      </c>
      <c r="Q311" s="139">
        <v>40</v>
      </c>
      <c r="R311" s="141" t="s">
        <v>432</v>
      </c>
      <c r="S311" s="141" t="s">
        <v>431</v>
      </c>
      <c r="T311" s="141" t="s">
        <v>90</v>
      </c>
      <c r="U311" s="141" t="s">
        <v>430</v>
      </c>
      <c r="V311" s="139">
        <v>100</v>
      </c>
      <c r="W311" s="139">
        <v>-1.6000000000000001E-3</v>
      </c>
      <c r="X311" s="141" t="s">
        <v>439</v>
      </c>
      <c r="Y311" s="141" t="s">
        <v>1430</v>
      </c>
      <c r="Z311" s="141" t="s">
        <v>90</v>
      </c>
      <c r="AA311" s="139">
        <v>20</v>
      </c>
      <c r="AB311" s="139">
        <v>4</v>
      </c>
      <c r="AC311" s="139">
        <v>0.94</v>
      </c>
      <c r="AD311" s="139">
        <v>0.12</v>
      </c>
      <c r="AE311" s="141" t="s">
        <v>3767</v>
      </c>
      <c r="AF311" s="141" t="s">
        <v>290</v>
      </c>
      <c r="AG311" s="141" t="s">
        <v>402</v>
      </c>
      <c r="AH311" s="141" t="s">
        <v>1357</v>
      </c>
      <c r="AI311" s="141" t="s">
        <v>440</v>
      </c>
      <c r="AJ311" s="141" t="s">
        <v>90</v>
      </c>
      <c r="AK311" s="142" t="s">
        <v>82</v>
      </c>
      <c r="AL311" s="141" t="s">
        <v>3768</v>
      </c>
      <c r="AM311" s="141" t="s">
        <v>1043</v>
      </c>
      <c r="AN311" s="141" t="s">
        <v>435</v>
      </c>
      <c r="AO311" s="139"/>
      <c r="AP311" s="141" t="s">
        <v>90</v>
      </c>
      <c r="AQ311" s="141" t="s">
        <v>90</v>
      </c>
      <c r="AR311" s="141" t="s">
        <v>90</v>
      </c>
      <c r="AS311" s="139" t="s">
        <v>2768</v>
      </c>
      <c r="AT311" s="141">
        <v>1000</v>
      </c>
      <c r="AU311" s="139">
        <v>5</v>
      </c>
      <c r="AV311" s="140">
        <v>44453</v>
      </c>
      <c r="AW311" s="140"/>
      <c r="AX311" s="141">
        <v>0.82599999999999996</v>
      </c>
      <c r="AY311" s="141" t="s">
        <v>90</v>
      </c>
      <c r="AZ311" s="140">
        <v>44634</v>
      </c>
      <c r="BA311" s="141" t="s">
        <v>3769</v>
      </c>
      <c r="BB311" s="141" t="s">
        <v>90</v>
      </c>
      <c r="BC311" s="140">
        <v>44453</v>
      </c>
      <c r="BD311" s="141" t="s">
        <v>90</v>
      </c>
      <c r="BE311" s="140">
        <v>44453</v>
      </c>
      <c r="BF311" s="141" t="s">
        <v>90</v>
      </c>
      <c r="BG311" s="141" t="s">
        <v>3770</v>
      </c>
      <c r="BH311" s="141" t="s">
        <v>3771</v>
      </c>
      <c r="BI311" s="141" t="s">
        <v>426</v>
      </c>
      <c r="BJ311" s="141" t="s">
        <v>426</v>
      </c>
      <c r="BK311" s="141" t="s">
        <v>425</v>
      </c>
      <c r="BL311" s="141" t="s">
        <v>424</v>
      </c>
      <c r="BM311" s="141" t="s">
        <v>423</v>
      </c>
      <c r="BN311" s="141" t="s">
        <v>90</v>
      </c>
      <c r="BO311" s="141" t="s">
        <v>126</v>
      </c>
      <c r="BP311" s="141" t="s">
        <v>90</v>
      </c>
      <c r="BQ311" s="142" t="s">
        <v>90</v>
      </c>
      <c r="BR311" s="38"/>
      <c r="BS311" t="s">
        <v>7</v>
      </c>
      <c r="BT311" s="141" t="s">
        <v>12</v>
      </c>
      <c r="BU311" s="139" t="s">
        <v>3772</v>
      </c>
    </row>
    <row r="312" spans="1:73" hidden="1" x14ac:dyDescent="0.25">
      <c r="A312" s="141" t="s">
        <v>2006</v>
      </c>
      <c r="B312" s="141" t="s">
        <v>3773</v>
      </c>
      <c r="C312" s="139" t="s">
        <v>3774</v>
      </c>
      <c r="D312" s="140">
        <v>44441</v>
      </c>
      <c r="E312" s="141" t="s">
        <v>3775</v>
      </c>
      <c r="F312" s="141" t="s">
        <v>1904</v>
      </c>
      <c r="G312" s="141" t="s">
        <v>974</v>
      </c>
      <c r="H312" s="141" t="s">
        <v>1877</v>
      </c>
      <c r="I312" s="141">
        <v>5</v>
      </c>
      <c r="J312" s="141" t="s">
        <v>83</v>
      </c>
      <c r="K312" s="141" t="s">
        <v>434</v>
      </c>
      <c r="L312" s="139">
        <v>0.625</v>
      </c>
      <c r="M312" s="140">
        <v>45544</v>
      </c>
      <c r="N312" s="141" t="s">
        <v>3776</v>
      </c>
      <c r="O312" s="141" t="s">
        <v>3777</v>
      </c>
      <c r="P312" s="141" t="s">
        <v>3778</v>
      </c>
      <c r="Q312" s="139">
        <v>37</v>
      </c>
      <c r="R312" s="141" t="s">
        <v>432</v>
      </c>
      <c r="S312" s="141" t="s">
        <v>431</v>
      </c>
      <c r="T312" s="141" t="s">
        <v>90</v>
      </c>
      <c r="U312" s="141" t="s">
        <v>430</v>
      </c>
      <c r="V312" s="139">
        <v>99.954999999999998</v>
      </c>
      <c r="W312" s="139">
        <v>-2.1000000000000001E-2</v>
      </c>
      <c r="X312" s="141" t="s">
        <v>439</v>
      </c>
      <c r="Y312" s="141" t="s">
        <v>1430</v>
      </c>
      <c r="Z312" s="141" t="s">
        <v>90</v>
      </c>
      <c r="AA312" s="139">
        <v>42</v>
      </c>
      <c r="AB312" s="139">
        <v>8.4</v>
      </c>
      <c r="AC312" s="139"/>
      <c r="AD312" s="139">
        <v>0.28000000000000003</v>
      </c>
      <c r="AE312" s="141" t="s">
        <v>90</v>
      </c>
      <c r="AF312" s="141" t="s">
        <v>290</v>
      </c>
      <c r="AG312" s="141" t="s">
        <v>402</v>
      </c>
      <c r="AH312" s="141" t="s">
        <v>1877</v>
      </c>
      <c r="AI312" s="141" t="s">
        <v>440</v>
      </c>
      <c r="AJ312" s="141" t="s">
        <v>276</v>
      </c>
      <c r="AK312" s="142" t="s">
        <v>82</v>
      </c>
      <c r="AL312" s="141" t="s">
        <v>1259</v>
      </c>
      <c r="AM312" s="141" t="s">
        <v>1432</v>
      </c>
      <c r="AN312" s="141" t="s">
        <v>435</v>
      </c>
      <c r="AO312" s="139"/>
      <c r="AP312" s="141" t="s">
        <v>90</v>
      </c>
      <c r="AQ312" s="141" t="s">
        <v>90</v>
      </c>
      <c r="AR312" s="141" t="s">
        <v>90</v>
      </c>
      <c r="AS312" s="139" t="s">
        <v>2011</v>
      </c>
      <c r="AT312" s="141">
        <v>1000</v>
      </c>
      <c r="AU312" s="139">
        <v>5</v>
      </c>
      <c r="AV312" s="140">
        <v>44448</v>
      </c>
      <c r="AW312" s="140"/>
      <c r="AX312" s="141">
        <v>0.625</v>
      </c>
      <c r="AY312" s="141" t="s">
        <v>90</v>
      </c>
      <c r="AZ312" s="140">
        <v>44629</v>
      </c>
      <c r="BA312" s="141" t="s">
        <v>2012</v>
      </c>
      <c r="BB312" s="141" t="s">
        <v>90</v>
      </c>
      <c r="BC312" s="140">
        <v>44448</v>
      </c>
      <c r="BD312" s="141" t="s">
        <v>90</v>
      </c>
      <c r="BE312" s="140">
        <v>44448</v>
      </c>
      <c r="BF312" s="141" t="s">
        <v>3779</v>
      </c>
      <c r="BG312" s="141" t="s">
        <v>3780</v>
      </c>
      <c r="BH312" s="141" t="s">
        <v>3781</v>
      </c>
      <c r="BI312" s="141" t="s">
        <v>426</v>
      </c>
      <c r="BJ312" s="141" t="s">
        <v>426</v>
      </c>
      <c r="BK312" s="141" t="s">
        <v>425</v>
      </c>
      <c r="BL312" s="141" t="s">
        <v>424</v>
      </c>
      <c r="BM312" s="141" t="s">
        <v>423</v>
      </c>
      <c r="BN312" s="141" t="s">
        <v>90</v>
      </c>
      <c r="BO312" s="141" t="s">
        <v>126</v>
      </c>
      <c r="BP312" s="141" t="s">
        <v>90</v>
      </c>
      <c r="BQ312" s="142" t="s">
        <v>90</v>
      </c>
      <c r="BR312" s="38"/>
      <c r="BS312" t="s">
        <v>7</v>
      </c>
      <c r="BT312" s="141" t="s">
        <v>12</v>
      </c>
      <c r="BU312" s="139" t="s">
        <v>3782</v>
      </c>
    </row>
    <row r="313" spans="1:73" hidden="1" x14ac:dyDescent="0.25">
      <c r="A313" s="141" t="s">
        <v>3783</v>
      </c>
      <c r="B313" s="141" t="s">
        <v>3784</v>
      </c>
      <c r="C313" s="139" t="s">
        <v>3785</v>
      </c>
      <c r="D313" s="140">
        <v>44440</v>
      </c>
      <c r="E313" s="141" t="s">
        <v>3786</v>
      </c>
      <c r="F313" s="141" t="s">
        <v>428</v>
      </c>
      <c r="G313" s="141" t="s">
        <v>428</v>
      </c>
      <c r="H313" s="141" t="s">
        <v>428</v>
      </c>
      <c r="I313" s="141">
        <v>0.5</v>
      </c>
      <c r="J313" s="141" t="s">
        <v>83</v>
      </c>
      <c r="K313" s="141" t="s">
        <v>434</v>
      </c>
      <c r="L313" s="139">
        <v>2.0499999999999998</v>
      </c>
      <c r="M313" s="140">
        <v>45543</v>
      </c>
      <c r="N313" s="141" t="s">
        <v>433</v>
      </c>
      <c r="O313" s="141" t="s">
        <v>2284</v>
      </c>
      <c r="P313" s="141" t="s">
        <v>3571</v>
      </c>
      <c r="Q313" s="139">
        <v>15</v>
      </c>
      <c r="R313" s="141" t="s">
        <v>432</v>
      </c>
      <c r="S313" s="141" t="s">
        <v>789</v>
      </c>
      <c r="T313" s="141" t="s">
        <v>3787</v>
      </c>
      <c r="U313" s="141" t="s">
        <v>430</v>
      </c>
      <c r="V313" s="139">
        <v>100</v>
      </c>
      <c r="W313" s="139"/>
      <c r="X313" s="141" t="s">
        <v>1083</v>
      </c>
      <c r="Y313" s="141" t="s">
        <v>1626</v>
      </c>
      <c r="Z313" s="141" t="s">
        <v>3788</v>
      </c>
      <c r="AA313" s="139"/>
      <c r="AB313" s="139"/>
      <c r="AC313" s="139"/>
      <c r="AD313" s="139"/>
      <c r="AE313" s="141" t="s">
        <v>3789</v>
      </c>
      <c r="AF313" s="141" t="s">
        <v>290</v>
      </c>
      <c r="AG313" s="141" t="s">
        <v>429</v>
      </c>
      <c r="AH313" s="141" t="s">
        <v>428</v>
      </c>
      <c r="AI313" s="141" t="s">
        <v>90</v>
      </c>
      <c r="AJ313" s="141" t="s">
        <v>90</v>
      </c>
      <c r="AK313" s="142" t="s">
        <v>1</v>
      </c>
      <c r="AL313" s="141" t="s">
        <v>3790</v>
      </c>
      <c r="AM313" s="141" t="s">
        <v>427</v>
      </c>
      <c r="AN313" s="141" t="s">
        <v>436</v>
      </c>
      <c r="AO313" s="139"/>
      <c r="AP313" s="141" t="s">
        <v>90</v>
      </c>
      <c r="AQ313" s="141" t="s">
        <v>90</v>
      </c>
      <c r="AR313" s="141" t="s">
        <v>90</v>
      </c>
      <c r="AS313" s="139" t="s">
        <v>3791</v>
      </c>
      <c r="AT313" s="141">
        <v>1000</v>
      </c>
      <c r="AU313" s="139">
        <v>0.5</v>
      </c>
      <c r="AV313" s="140">
        <v>44447</v>
      </c>
      <c r="AW313" s="140"/>
      <c r="AX313" s="141">
        <v>2.0499999999999998</v>
      </c>
      <c r="AY313" s="141" t="s">
        <v>90</v>
      </c>
      <c r="AZ313" s="140">
        <v>44628</v>
      </c>
      <c r="BA313" s="141" t="s">
        <v>3792</v>
      </c>
      <c r="BB313" s="141" t="s">
        <v>90</v>
      </c>
      <c r="BC313" s="140">
        <v>44447</v>
      </c>
      <c r="BD313" s="141" t="s">
        <v>90</v>
      </c>
      <c r="BE313" s="140">
        <v>44447</v>
      </c>
      <c r="BF313" s="141" t="s">
        <v>2227</v>
      </c>
      <c r="BG313" s="141" t="s">
        <v>3793</v>
      </c>
      <c r="BH313" s="141" t="s">
        <v>3794</v>
      </c>
      <c r="BI313" s="141" t="s">
        <v>426</v>
      </c>
      <c r="BJ313" s="141" t="s">
        <v>426</v>
      </c>
      <c r="BK313" s="141" t="s">
        <v>425</v>
      </c>
      <c r="BL313" s="141" t="s">
        <v>424</v>
      </c>
      <c r="BM313" s="141" t="s">
        <v>423</v>
      </c>
      <c r="BN313" s="141" t="s">
        <v>90</v>
      </c>
      <c r="BO313" s="141" t="s">
        <v>126</v>
      </c>
      <c r="BP313" s="141" t="s">
        <v>90</v>
      </c>
      <c r="BQ313" s="142" t="s">
        <v>90</v>
      </c>
      <c r="BR313" s="38"/>
      <c r="BS313" t="s">
        <v>7</v>
      </c>
      <c r="BT313" s="141" t="s">
        <v>8</v>
      </c>
      <c r="BU313" s="139" t="s">
        <v>3795</v>
      </c>
    </row>
    <row r="314" spans="1:73" hidden="1" x14ac:dyDescent="0.25">
      <c r="A314" s="141" t="s">
        <v>3796</v>
      </c>
      <c r="B314" s="141" t="s">
        <v>3797</v>
      </c>
      <c r="C314" s="139" t="s">
        <v>3798</v>
      </c>
      <c r="D314" s="140">
        <v>44440</v>
      </c>
      <c r="E314" s="141" t="s">
        <v>3799</v>
      </c>
      <c r="F314" s="141" t="s">
        <v>1079</v>
      </c>
      <c r="G314" s="141" t="s">
        <v>802</v>
      </c>
      <c r="H314" s="141" t="s">
        <v>1079</v>
      </c>
      <c r="I314" s="141">
        <v>2.2999999999999998</v>
      </c>
      <c r="J314" s="141" t="s">
        <v>83</v>
      </c>
      <c r="K314" s="141" t="s">
        <v>434</v>
      </c>
      <c r="L314" s="139">
        <v>4.3</v>
      </c>
      <c r="M314" s="140">
        <v>45544</v>
      </c>
      <c r="N314" s="141" t="s">
        <v>433</v>
      </c>
      <c r="O314" s="141" t="s">
        <v>3800</v>
      </c>
      <c r="P314" s="141" t="s">
        <v>3801</v>
      </c>
      <c r="Q314" s="139">
        <v>30</v>
      </c>
      <c r="R314" s="141" t="s">
        <v>432</v>
      </c>
      <c r="S314" s="141" t="s">
        <v>458</v>
      </c>
      <c r="T314" s="141" t="s">
        <v>90</v>
      </c>
      <c r="U314" s="141" t="s">
        <v>430</v>
      </c>
      <c r="V314" s="139">
        <v>100</v>
      </c>
      <c r="W314" s="139">
        <v>2.3E-3</v>
      </c>
      <c r="X314" s="141" t="s">
        <v>3802</v>
      </c>
      <c r="Y314" s="141" t="s">
        <v>3803</v>
      </c>
      <c r="Z314" s="141" t="s">
        <v>90</v>
      </c>
      <c r="AA314" s="139">
        <v>5.8</v>
      </c>
      <c r="AB314" s="139">
        <v>2.52</v>
      </c>
      <c r="AC314" s="139"/>
      <c r="AD314" s="139">
        <v>0.1</v>
      </c>
      <c r="AE314" s="141" t="s">
        <v>3804</v>
      </c>
      <c r="AF314" s="141" t="s">
        <v>290</v>
      </c>
      <c r="AG314" s="141" t="s">
        <v>3805</v>
      </c>
      <c r="AH314" s="141" t="s">
        <v>1218</v>
      </c>
      <c r="AI314" s="141" t="s">
        <v>440</v>
      </c>
      <c r="AJ314" s="141" t="s">
        <v>90</v>
      </c>
      <c r="AK314" s="142" t="s">
        <v>1</v>
      </c>
      <c r="AL314" s="141" t="s">
        <v>1259</v>
      </c>
      <c r="AM314" s="141" t="s">
        <v>427</v>
      </c>
      <c r="AN314" s="141" t="s">
        <v>435</v>
      </c>
      <c r="AO314" s="139"/>
      <c r="AP314" s="141" t="s">
        <v>90</v>
      </c>
      <c r="AQ314" s="141" t="s">
        <v>90</v>
      </c>
      <c r="AR314" s="141" t="s">
        <v>90</v>
      </c>
      <c r="AS314" s="139" t="s">
        <v>3806</v>
      </c>
      <c r="AT314" s="141">
        <v>1000</v>
      </c>
      <c r="AU314" s="139">
        <v>2.2999999999999998</v>
      </c>
      <c r="AV314" s="140">
        <v>44448</v>
      </c>
      <c r="AW314" s="140"/>
      <c r="AX314" s="141">
        <v>4.3</v>
      </c>
      <c r="AY314" s="141" t="s">
        <v>90</v>
      </c>
      <c r="AZ314" s="140">
        <v>44629</v>
      </c>
      <c r="BA314" s="141" t="s">
        <v>3807</v>
      </c>
      <c r="BB314" s="141" t="s">
        <v>3796</v>
      </c>
      <c r="BC314" s="140">
        <v>44448</v>
      </c>
      <c r="BD314" s="141" t="s">
        <v>90</v>
      </c>
      <c r="BE314" s="140">
        <v>44448</v>
      </c>
      <c r="BF314" s="141" t="s">
        <v>713</v>
      </c>
      <c r="BG314" s="141" t="s">
        <v>3808</v>
      </c>
      <c r="BH314" s="141" t="s">
        <v>3809</v>
      </c>
      <c r="BI314" s="141" t="s">
        <v>426</v>
      </c>
      <c r="BJ314" s="141" t="s">
        <v>426</v>
      </c>
      <c r="BK314" s="141" t="s">
        <v>425</v>
      </c>
      <c r="BL314" s="141" t="s">
        <v>424</v>
      </c>
      <c r="BM314" s="141" t="s">
        <v>423</v>
      </c>
      <c r="BN314" s="141" t="s">
        <v>90</v>
      </c>
      <c r="BO314" s="141" t="s">
        <v>126</v>
      </c>
      <c r="BP314" s="141" t="s">
        <v>90</v>
      </c>
      <c r="BQ314" s="142" t="s">
        <v>90</v>
      </c>
      <c r="BR314" s="38"/>
      <c r="BS314" t="s">
        <v>7</v>
      </c>
      <c r="BT314" s="141" t="s">
        <v>30</v>
      </c>
      <c r="BU314" s="139" t="s">
        <v>3810</v>
      </c>
    </row>
    <row r="315" spans="1:73" hidden="1" x14ac:dyDescent="0.25">
      <c r="A315" s="141" t="s">
        <v>3811</v>
      </c>
      <c r="B315" s="141" t="s">
        <v>3812</v>
      </c>
      <c r="C315" s="139" t="s">
        <v>3813</v>
      </c>
      <c r="D315" s="140">
        <v>44439</v>
      </c>
      <c r="E315" s="141" t="s">
        <v>3814</v>
      </c>
      <c r="F315" s="141" t="s">
        <v>428</v>
      </c>
      <c r="G315" s="141" t="s">
        <v>428</v>
      </c>
      <c r="H315" s="141" t="s">
        <v>428</v>
      </c>
      <c r="I315" s="141">
        <v>2.78</v>
      </c>
      <c r="J315" s="141" t="s">
        <v>83</v>
      </c>
      <c r="K315" s="141" t="s">
        <v>434</v>
      </c>
      <c r="L315" s="139">
        <v>3.8</v>
      </c>
      <c r="M315" s="140">
        <v>45542</v>
      </c>
      <c r="N315" s="141" t="s">
        <v>433</v>
      </c>
      <c r="O315" s="141" t="s">
        <v>3815</v>
      </c>
      <c r="P315" s="141" t="s">
        <v>3816</v>
      </c>
      <c r="Q315" s="139">
        <v>40</v>
      </c>
      <c r="R315" s="141" t="s">
        <v>432</v>
      </c>
      <c r="S315" s="141" t="s">
        <v>458</v>
      </c>
      <c r="T315" s="141" t="s">
        <v>90</v>
      </c>
      <c r="U315" s="141" t="s">
        <v>430</v>
      </c>
      <c r="V315" s="139">
        <v>100</v>
      </c>
      <c r="W315" s="139">
        <v>1.2999999999999999E-3</v>
      </c>
      <c r="X315" s="141" t="s">
        <v>634</v>
      </c>
      <c r="Y315" s="141" t="s">
        <v>1203</v>
      </c>
      <c r="Z315" s="141" t="s">
        <v>90</v>
      </c>
      <c r="AA315" s="139"/>
      <c r="AB315" s="139"/>
      <c r="AC315" s="139"/>
      <c r="AD315" s="139"/>
      <c r="AE315" s="141" t="s">
        <v>3817</v>
      </c>
      <c r="AF315" s="141" t="s">
        <v>290</v>
      </c>
      <c r="AG315" s="141" t="s">
        <v>459</v>
      </c>
      <c r="AH315" s="141" t="s">
        <v>428</v>
      </c>
      <c r="AI315" s="141" t="s">
        <v>372</v>
      </c>
      <c r="AJ315" s="141" t="s">
        <v>90</v>
      </c>
      <c r="AK315" s="142" t="s">
        <v>82</v>
      </c>
      <c r="AL315" s="141" t="s">
        <v>3818</v>
      </c>
      <c r="AM315" s="141" t="s">
        <v>427</v>
      </c>
      <c r="AN315" s="141" t="s">
        <v>436</v>
      </c>
      <c r="AO315" s="139"/>
      <c r="AP315" s="141" t="s">
        <v>90</v>
      </c>
      <c r="AQ315" s="141" t="s">
        <v>90</v>
      </c>
      <c r="AR315" s="141" t="s">
        <v>90</v>
      </c>
      <c r="AS315" s="139" t="s">
        <v>3819</v>
      </c>
      <c r="AT315" s="141">
        <v>1000</v>
      </c>
      <c r="AU315" s="139">
        <v>2.78</v>
      </c>
      <c r="AV315" s="140">
        <v>44446</v>
      </c>
      <c r="AW315" s="140"/>
      <c r="AX315" s="141">
        <v>3.8</v>
      </c>
      <c r="AY315" s="141" t="s">
        <v>90</v>
      </c>
      <c r="AZ315" s="140">
        <v>44627</v>
      </c>
      <c r="BA315" s="141" t="s">
        <v>3820</v>
      </c>
      <c r="BB315" s="141" t="s">
        <v>3821</v>
      </c>
      <c r="BC315" s="140">
        <v>44446</v>
      </c>
      <c r="BD315" s="141" t="s">
        <v>90</v>
      </c>
      <c r="BE315" s="140">
        <v>44446</v>
      </c>
      <c r="BF315" s="141" t="s">
        <v>713</v>
      </c>
      <c r="BG315" s="141" t="s">
        <v>3822</v>
      </c>
      <c r="BH315" s="141" t="s">
        <v>3823</v>
      </c>
      <c r="BI315" s="141" t="s">
        <v>426</v>
      </c>
      <c r="BJ315" s="141" t="s">
        <v>426</v>
      </c>
      <c r="BK315" s="141" t="s">
        <v>425</v>
      </c>
      <c r="BL315" s="141" t="s">
        <v>424</v>
      </c>
      <c r="BM315" s="141" t="s">
        <v>423</v>
      </c>
      <c r="BN315" s="141" t="s">
        <v>90</v>
      </c>
      <c r="BO315" s="141" t="s">
        <v>126</v>
      </c>
      <c r="BP315" s="141" t="s">
        <v>90</v>
      </c>
      <c r="BQ315" s="142" t="s">
        <v>90</v>
      </c>
      <c r="BR315" s="38"/>
      <c r="BS315" t="s">
        <v>7</v>
      </c>
      <c r="BT315" s="141" t="s">
        <v>10</v>
      </c>
      <c r="BU315" s="139" t="s">
        <v>3824</v>
      </c>
    </row>
    <row r="316" spans="1:73" hidden="1" x14ac:dyDescent="0.25">
      <c r="A316" s="141" t="s">
        <v>3825</v>
      </c>
      <c r="B316" s="141" t="s">
        <v>3826</v>
      </c>
      <c r="C316" s="139" t="s">
        <v>3827</v>
      </c>
      <c r="D316" s="140">
        <v>44439</v>
      </c>
      <c r="E316" s="141" t="s">
        <v>3828</v>
      </c>
      <c r="F316" s="141" t="s">
        <v>428</v>
      </c>
      <c r="G316" s="141" t="s">
        <v>428</v>
      </c>
      <c r="H316" s="141" t="s">
        <v>428</v>
      </c>
      <c r="I316" s="141">
        <v>1.55</v>
      </c>
      <c r="J316" s="141" t="s">
        <v>83</v>
      </c>
      <c r="K316" s="141" t="s">
        <v>434</v>
      </c>
      <c r="L316" s="139">
        <v>5.3</v>
      </c>
      <c r="M316" s="140">
        <v>45524</v>
      </c>
      <c r="N316" s="141" t="s">
        <v>803</v>
      </c>
      <c r="O316" s="141" t="s">
        <v>3829</v>
      </c>
      <c r="P316" s="141" t="s">
        <v>3830</v>
      </c>
      <c r="Q316" s="139">
        <v>45</v>
      </c>
      <c r="R316" s="141" t="s">
        <v>432</v>
      </c>
      <c r="S316" s="141" t="s">
        <v>431</v>
      </c>
      <c r="T316" s="141" t="s">
        <v>90</v>
      </c>
      <c r="U316" s="141" t="s">
        <v>430</v>
      </c>
      <c r="V316" s="139"/>
      <c r="W316" s="139">
        <v>-4.1000000000000003E-3</v>
      </c>
      <c r="X316" s="141" t="s">
        <v>3230</v>
      </c>
      <c r="Y316" s="141" t="s">
        <v>3831</v>
      </c>
      <c r="Z316" s="141" t="s">
        <v>90</v>
      </c>
      <c r="AA316" s="139"/>
      <c r="AB316" s="139"/>
      <c r="AC316" s="139"/>
      <c r="AD316" s="139"/>
      <c r="AE316" s="141" t="s">
        <v>3832</v>
      </c>
      <c r="AF316" s="141" t="s">
        <v>232</v>
      </c>
      <c r="AG316" s="141" t="s">
        <v>429</v>
      </c>
      <c r="AH316" s="141" t="s">
        <v>428</v>
      </c>
      <c r="AI316" s="141" t="s">
        <v>372</v>
      </c>
      <c r="AJ316" s="141" t="s">
        <v>90</v>
      </c>
      <c r="AK316" s="142" t="s">
        <v>1</v>
      </c>
      <c r="AL316" s="141" t="s">
        <v>3833</v>
      </c>
      <c r="AM316" s="141" t="s">
        <v>427</v>
      </c>
      <c r="AN316" s="141" t="s">
        <v>435</v>
      </c>
      <c r="AO316" s="139"/>
      <c r="AP316" s="141" t="s">
        <v>90</v>
      </c>
      <c r="AQ316" s="141" t="s">
        <v>90</v>
      </c>
      <c r="AR316" s="141" t="s">
        <v>90</v>
      </c>
      <c r="AS316" s="139" t="s">
        <v>3834</v>
      </c>
      <c r="AT316" s="141">
        <v>1000</v>
      </c>
      <c r="AU316" s="139">
        <v>3.15</v>
      </c>
      <c r="AV316" s="140">
        <v>44442</v>
      </c>
      <c r="AW316" s="140"/>
      <c r="AX316" s="141">
        <v>5.3</v>
      </c>
      <c r="AY316" s="141" t="s">
        <v>90</v>
      </c>
      <c r="AZ316" s="140">
        <v>44612</v>
      </c>
      <c r="BA316" s="141" t="s">
        <v>3835</v>
      </c>
      <c r="BB316" s="141" t="s">
        <v>90</v>
      </c>
      <c r="BC316" s="140">
        <v>44428</v>
      </c>
      <c r="BD316" s="141" t="s">
        <v>90</v>
      </c>
      <c r="BE316" s="140">
        <v>44428</v>
      </c>
      <c r="BF316" s="141" t="s">
        <v>713</v>
      </c>
      <c r="BG316" s="141" t="s">
        <v>3836</v>
      </c>
      <c r="BH316" s="141" t="s">
        <v>3837</v>
      </c>
      <c r="BI316" s="141" t="s">
        <v>426</v>
      </c>
      <c r="BJ316" s="141" t="s">
        <v>426</v>
      </c>
      <c r="BK316" s="141" t="s">
        <v>425</v>
      </c>
      <c r="BL316" s="141" t="s">
        <v>424</v>
      </c>
      <c r="BM316" s="141" t="s">
        <v>423</v>
      </c>
      <c r="BN316" s="141" t="s">
        <v>90</v>
      </c>
      <c r="BO316" s="141" t="s">
        <v>126</v>
      </c>
      <c r="BP316" s="141" t="s">
        <v>90</v>
      </c>
      <c r="BQ316" s="142" t="s">
        <v>90</v>
      </c>
      <c r="BR316" s="38"/>
      <c r="BS316" t="s">
        <v>7</v>
      </c>
      <c r="BT316" s="141" t="s">
        <v>11</v>
      </c>
      <c r="BU316" s="139" t="s">
        <v>3838</v>
      </c>
    </row>
    <row r="317" spans="1:73" hidden="1" x14ac:dyDescent="0.25">
      <c r="A317" s="141" t="s">
        <v>3839</v>
      </c>
      <c r="B317" s="141" t="s">
        <v>3840</v>
      </c>
      <c r="C317" s="139" t="s">
        <v>3841</v>
      </c>
      <c r="D317" s="140">
        <v>44438</v>
      </c>
      <c r="E317" s="141" t="s">
        <v>3842</v>
      </c>
      <c r="F317" s="141" t="s">
        <v>428</v>
      </c>
      <c r="G317" s="141" t="s">
        <v>428</v>
      </c>
      <c r="H317" s="141" t="s">
        <v>428</v>
      </c>
      <c r="I317" s="141">
        <v>1.1499999999999999</v>
      </c>
      <c r="J317" s="141" t="s">
        <v>83</v>
      </c>
      <c r="K317" s="141" t="s">
        <v>434</v>
      </c>
      <c r="L317" s="139">
        <v>2.08</v>
      </c>
      <c r="M317" s="140">
        <v>45537</v>
      </c>
      <c r="N317" s="141" t="s">
        <v>433</v>
      </c>
      <c r="O317" s="141" t="s">
        <v>90</v>
      </c>
      <c r="P317" s="141" t="s">
        <v>3843</v>
      </c>
      <c r="Q317" s="139"/>
      <c r="R317" s="141" t="s">
        <v>432</v>
      </c>
      <c r="S317" s="141" t="s">
        <v>789</v>
      </c>
      <c r="T317" s="141" t="s">
        <v>3844</v>
      </c>
      <c r="U317" s="141" t="s">
        <v>430</v>
      </c>
      <c r="V317" s="139">
        <v>100</v>
      </c>
      <c r="W317" s="139"/>
      <c r="X317" s="141" t="s">
        <v>908</v>
      </c>
      <c r="Y317" s="141" t="s">
        <v>3845</v>
      </c>
      <c r="Z317" s="141" t="s">
        <v>3846</v>
      </c>
      <c r="AA317" s="139"/>
      <c r="AB317" s="139"/>
      <c r="AC317" s="139"/>
      <c r="AD317" s="139"/>
      <c r="AE317" s="141" t="s">
        <v>3847</v>
      </c>
      <c r="AF317" s="141" t="s">
        <v>290</v>
      </c>
      <c r="AG317" s="141" t="s">
        <v>429</v>
      </c>
      <c r="AH317" s="141" t="s">
        <v>428</v>
      </c>
      <c r="AI317" s="141" t="s">
        <v>372</v>
      </c>
      <c r="AJ317" s="141" t="s">
        <v>90</v>
      </c>
      <c r="AK317" s="142" t="s">
        <v>1</v>
      </c>
      <c r="AL317" s="141" t="s">
        <v>3848</v>
      </c>
      <c r="AM317" s="141" t="s">
        <v>427</v>
      </c>
      <c r="AN317" s="141" t="s">
        <v>436</v>
      </c>
      <c r="AO317" s="139"/>
      <c r="AP317" s="141" t="s">
        <v>90</v>
      </c>
      <c r="AQ317" s="141" t="s">
        <v>90</v>
      </c>
      <c r="AR317" s="141" t="s">
        <v>90</v>
      </c>
      <c r="AS317" s="139" t="s">
        <v>3849</v>
      </c>
      <c r="AT317" s="141">
        <v>1000</v>
      </c>
      <c r="AU317" s="139">
        <v>1.1499999999999999</v>
      </c>
      <c r="AV317" s="140">
        <v>44441</v>
      </c>
      <c r="AW317" s="140"/>
      <c r="AX317" s="141">
        <v>2.08</v>
      </c>
      <c r="AY317" s="141" t="s">
        <v>90</v>
      </c>
      <c r="AZ317" s="140">
        <v>44622</v>
      </c>
      <c r="BA317" s="141" t="s">
        <v>3850</v>
      </c>
      <c r="BB317" s="141" t="s">
        <v>90</v>
      </c>
      <c r="BC317" s="140">
        <v>44441</v>
      </c>
      <c r="BD317" s="141" t="s">
        <v>90</v>
      </c>
      <c r="BE317" s="140">
        <v>44441</v>
      </c>
      <c r="BF317" s="141" t="s">
        <v>2227</v>
      </c>
      <c r="BG317" s="141" t="s">
        <v>3847</v>
      </c>
      <c r="BH317" s="141" t="s">
        <v>3851</v>
      </c>
      <c r="BI317" s="141" t="s">
        <v>426</v>
      </c>
      <c r="BJ317" s="141" t="s">
        <v>426</v>
      </c>
      <c r="BK317" s="141" t="s">
        <v>425</v>
      </c>
      <c r="BL317" s="141" t="s">
        <v>424</v>
      </c>
      <c r="BM317" s="141" t="s">
        <v>423</v>
      </c>
      <c r="BN317" s="141" t="s">
        <v>90</v>
      </c>
      <c r="BO317" s="141" t="s">
        <v>126</v>
      </c>
      <c r="BP317" s="141" t="s">
        <v>90</v>
      </c>
      <c r="BQ317" s="142" t="s">
        <v>90</v>
      </c>
      <c r="BR317" s="38"/>
      <c r="BS317" t="s">
        <v>7</v>
      </c>
      <c r="BT317" s="141" t="s">
        <v>17</v>
      </c>
      <c r="BU317" s="139" t="s">
        <v>3852</v>
      </c>
    </row>
    <row r="318" spans="1:73" hidden="1" x14ac:dyDescent="0.25">
      <c r="A318" s="141" t="s">
        <v>3853</v>
      </c>
      <c r="B318" s="141" t="s">
        <v>3854</v>
      </c>
      <c r="C318" s="139" t="s">
        <v>3855</v>
      </c>
      <c r="D318" s="140">
        <v>44438</v>
      </c>
      <c r="E318" s="141" t="s">
        <v>3856</v>
      </c>
      <c r="F318" s="141" t="s">
        <v>428</v>
      </c>
      <c r="G318" s="141" t="s">
        <v>428</v>
      </c>
      <c r="H318" s="141" t="s">
        <v>428</v>
      </c>
      <c r="I318" s="141">
        <v>0.53</v>
      </c>
      <c r="J318" s="141" t="s">
        <v>83</v>
      </c>
      <c r="K318" s="141" t="s">
        <v>434</v>
      </c>
      <c r="L318" s="139">
        <v>4.8</v>
      </c>
      <c r="M318" s="140">
        <v>45538</v>
      </c>
      <c r="N318" s="141" t="s">
        <v>803</v>
      </c>
      <c r="O318" s="141" t="s">
        <v>3857</v>
      </c>
      <c r="P318" s="141" t="s">
        <v>3858</v>
      </c>
      <c r="Q318" s="139">
        <v>0</v>
      </c>
      <c r="R318" s="141" t="s">
        <v>432</v>
      </c>
      <c r="S318" s="141" t="s">
        <v>431</v>
      </c>
      <c r="T318" s="141" t="s">
        <v>90</v>
      </c>
      <c r="U318" s="141" t="s">
        <v>430</v>
      </c>
      <c r="V318" s="139">
        <v>100</v>
      </c>
      <c r="W318" s="139"/>
      <c r="X318" s="141" t="s">
        <v>1927</v>
      </c>
      <c r="Y318" s="141" t="s">
        <v>3859</v>
      </c>
      <c r="Z318" s="141" t="s">
        <v>90</v>
      </c>
      <c r="AA318" s="139"/>
      <c r="AB318" s="139"/>
      <c r="AC318" s="139"/>
      <c r="AD318" s="139"/>
      <c r="AE318" s="141" t="s">
        <v>3860</v>
      </c>
      <c r="AF318" s="141" t="s">
        <v>290</v>
      </c>
      <c r="AG318" s="141" t="s">
        <v>429</v>
      </c>
      <c r="AH318" s="141" t="s">
        <v>428</v>
      </c>
      <c r="AI318" s="141" t="s">
        <v>372</v>
      </c>
      <c r="AJ318" s="141" t="s">
        <v>90</v>
      </c>
      <c r="AK318" s="142" t="s">
        <v>1</v>
      </c>
      <c r="AL318" s="141" t="s">
        <v>1288</v>
      </c>
      <c r="AM318" s="141" t="s">
        <v>427</v>
      </c>
      <c r="AN318" s="141" t="s">
        <v>436</v>
      </c>
      <c r="AO318" s="139"/>
      <c r="AP318" s="141" t="s">
        <v>90</v>
      </c>
      <c r="AQ318" s="141" t="s">
        <v>90</v>
      </c>
      <c r="AR318" s="141" t="s">
        <v>90</v>
      </c>
      <c r="AS318" s="139" t="s">
        <v>3861</v>
      </c>
      <c r="AT318" s="141">
        <v>1000</v>
      </c>
      <c r="AU318" s="139">
        <v>0.53</v>
      </c>
      <c r="AV318" s="140">
        <v>44442</v>
      </c>
      <c r="AW318" s="140"/>
      <c r="AX318" s="141">
        <v>4.8</v>
      </c>
      <c r="AY318" s="141" t="s">
        <v>90</v>
      </c>
      <c r="AZ318" s="140">
        <v>44623</v>
      </c>
      <c r="BA318" s="141" t="s">
        <v>3862</v>
      </c>
      <c r="BB318" s="141" t="s">
        <v>90</v>
      </c>
      <c r="BC318" s="140">
        <v>44442</v>
      </c>
      <c r="BD318" s="141" t="s">
        <v>90</v>
      </c>
      <c r="BE318" s="140">
        <v>44442</v>
      </c>
      <c r="BF318" s="141" t="s">
        <v>713</v>
      </c>
      <c r="BG318" s="141" t="s">
        <v>3863</v>
      </c>
      <c r="BH318" s="141" t="s">
        <v>3864</v>
      </c>
      <c r="BI318" s="141" t="s">
        <v>426</v>
      </c>
      <c r="BJ318" s="141" t="s">
        <v>426</v>
      </c>
      <c r="BK318" s="141" t="s">
        <v>425</v>
      </c>
      <c r="BL318" s="141" t="s">
        <v>424</v>
      </c>
      <c r="BM318" s="141" t="s">
        <v>423</v>
      </c>
      <c r="BN318" s="141" t="s">
        <v>90</v>
      </c>
      <c r="BO318" s="141" t="s">
        <v>126</v>
      </c>
      <c r="BP318" s="141" t="s">
        <v>90</v>
      </c>
      <c r="BQ318" s="142" t="s">
        <v>90</v>
      </c>
      <c r="BR318" s="38"/>
      <c r="BS318" t="s">
        <v>7</v>
      </c>
      <c r="BT318" s="141" t="s">
        <v>26</v>
      </c>
      <c r="BU318" s="139" t="s">
        <v>3865</v>
      </c>
    </row>
    <row r="319" spans="1:73" hidden="1" x14ac:dyDescent="0.25">
      <c r="A319" s="141" t="s">
        <v>3866</v>
      </c>
      <c r="B319" s="141" t="s">
        <v>3867</v>
      </c>
      <c r="C319" s="139" t="s">
        <v>3868</v>
      </c>
      <c r="D319" s="140">
        <v>44434</v>
      </c>
      <c r="E319" s="141" t="s">
        <v>3869</v>
      </c>
      <c r="F319" s="141" t="s">
        <v>428</v>
      </c>
      <c r="G319" s="141" t="s">
        <v>428</v>
      </c>
      <c r="H319" s="141" t="s">
        <v>428</v>
      </c>
      <c r="I319" s="141">
        <v>5</v>
      </c>
      <c r="J319" s="141" t="s">
        <v>83</v>
      </c>
      <c r="K319" s="141" t="s">
        <v>434</v>
      </c>
      <c r="L319" s="139">
        <v>2.0499999999999998</v>
      </c>
      <c r="M319" s="140">
        <v>45537</v>
      </c>
      <c r="N319" s="141" t="s">
        <v>3764</v>
      </c>
      <c r="O319" s="141" t="s">
        <v>2888</v>
      </c>
      <c r="P319" s="141" t="s">
        <v>3571</v>
      </c>
      <c r="Q319" s="139">
        <v>30</v>
      </c>
      <c r="R319" s="141" t="s">
        <v>432</v>
      </c>
      <c r="S319" s="141" t="s">
        <v>431</v>
      </c>
      <c r="T319" s="141" t="s">
        <v>90</v>
      </c>
      <c r="U319" s="141" t="s">
        <v>430</v>
      </c>
      <c r="V319" s="139">
        <v>100</v>
      </c>
      <c r="W319" s="139">
        <v>1.4E-3</v>
      </c>
      <c r="X319" s="141" t="s">
        <v>1083</v>
      </c>
      <c r="Y319" s="141" t="s">
        <v>2891</v>
      </c>
      <c r="Z319" s="141" t="s">
        <v>90</v>
      </c>
      <c r="AA319" s="139"/>
      <c r="AB319" s="139"/>
      <c r="AC319" s="139"/>
      <c r="AD319" s="139"/>
      <c r="AE319" s="141" t="s">
        <v>3870</v>
      </c>
      <c r="AF319" s="141" t="s">
        <v>290</v>
      </c>
      <c r="AG319" s="141" t="s">
        <v>1150</v>
      </c>
      <c r="AH319" s="141" t="s">
        <v>428</v>
      </c>
      <c r="AI319" s="141" t="s">
        <v>372</v>
      </c>
      <c r="AJ319" s="141" t="s">
        <v>90</v>
      </c>
      <c r="AK319" s="142" t="s">
        <v>1</v>
      </c>
      <c r="AL319" s="141" t="s">
        <v>3848</v>
      </c>
      <c r="AM319" s="141" t="s">
        <v>427</v>
      </c>
      <c r="AN319" s="141" t="s">
        <v>435</v>
      </c>
      <c r="AO319" s="139"/>
      <c r="AP319" s="141" t="s">
        <v>90</v>
      </c>
      <c r="AQ319" s="141" t="s">
        <v>90</v>
      </c>
      <c r="AR319" s="141" t="s">
        <v>90</v>
      </c>
      <c r="AS319" s="139" t="s">
        <v>3871</v>
      </c>
      <c r="AT319" s="141">
        <v>1000</v>
      </c>
      <c r="AU319" s="139">
        <v>5</v>
      </c>
      <c r="AV319" s="140">
        <v>44441</v>
      </c>
      <c r="AW319" s="140"/>
      <c r="AX319" s="141">
        <v>2.0499999999999998</v>
      </c>
      <c r="AY319" s="141" t="s">
        <v>90</v>
      </c>
      <c r="AZ319" s="140">
        <v>44622</v>
      </c>
      <c r="BA319" s="141" t="s">
        <v>3872</v>
      </c>
      <c r="BB319" s="141" t="s">
        <v>90</v>
      </c>
      <c r="BC319" s="140">
        <v>44441</v>
      </c>
      <c r="BD319" s="141" t="s">
        <v>90</v>
      </c>
      <c r="BE319" s="140">
        <v>44441</v>
      </c>
      <c r="BF319" s="141" t="s">
        <v>713</v>
      </c>
      <c r="BG319" s="141" t="s">
        <v>3873</v>
      </c>
      <c r="BH319" s="141" t="s">
        <v>3874</v>
      </c>
      <c r="BI319" s="141" t="s">
        <v>426</v>
      </c>
      <c r="BJ319" s="141" t="s">
        <v>426</v>
      </c>
      <c r="BK319" s="141" t="s">
        <v>425</v>
      </c>
      <c r="BL319" s="141" t="s">
        <v>424</v>
      </c>
      <c r="BM319" s="141" t="s">
        <v>423</v>
      </c>
      <c r="BN319" s="141" t="s">
        <v>90</v>
      </c>
      <c r="BO319" s="141" t="s">
        <v>126</v>
      </c>
      <c r="BP319" s="141" t="s">
        <v>90</v>
      </c>
      <c r="BQ319" s="142" t="s">
        <v>90</v>
      </c>
      <c r="BR319" s="38"/>
      <c r="BS319" t="s">
        <v>7</v>
      </c>
      <c r="BT319" s="141" t="s">
        <v>8</v>
      </c>
      <c r="BU319" s="139" t="s">
        <v>3875</v>
      </c>
    </row>
    <row r="320" spans="1:73" hidden="1" x14ac:dyDescent="0.25">
      <c r="A320" s="141" t="s">
        <v>3876</v>
      </c>
      <c r="B320" s="141" t="s">
        <v>3877</v>
      </c>
      <c r="C320" s="139" t="s">
        <v>3878</v>
      </c>
      <c r="D320" s="140">
        <v>44434</v>
      </c>
      <c r="E320" s="141" t="s">
        <v>3879</v>
      </c>
      <c r="F320" s="141" t="s">
        <v>428</v>
      </c>
      <c r="G320" s="141" t="s">
        <v>428</v>
      </c>
      <c r="H320" s="141" t="s">
        <v>428</v>
      </c>
      <c r="I320" s="141">
        <v>2</v>
      </c>
      <c r="J320" s="141" t="s">
        <v>83</v>
      </c>
      <c r="K320" s="141" t="s">
        <v>434</v>
      </c>
      <c r="L320" s="139">
        <v>2.8</v>
      </c>
      <c r="M320" s="140">
        <v>45537</v>
      </c>
      <c r="N320" s="141" t="s">
        <v>107</v>
      </c>
      <c r="O320" s="141" t="s">
        <v>90</v>
      </c>
      <c r="P320" s="141" t="s">
        <v>2555</v>
      </c>
      <c r="Q320" s="139"/>
      <c r="R320" s="141" t="s">
        <v>432</v>
      </c>
      <c r="S320" s="141" t="s">
        <v>789</v>
      </c>
      <c r="T320" s="141" t="s">
        <v>3167</v>
      </c>
      <c r="U320" s="141" t="s">
        <v>430</v>
      </c>
      <c r="V320" s="139">
        <v>100</v>
      </c>
      <c r="W320" s="139"/>
      <c r="X320" s="141" t="s">
        <v>3168</v>
      </c>
      <c r="Y320" s="141" t="s">
        <v>3880</v>
      </c>
      <c r="Z320" s="141" t="s">
        <v>90</v>
      </c>
      <c r="AA320" s="139"/>
      <c r="AB320" s="139"/>
      <c r="AC320" s="139"/>
      <c r="AD320" s="139"/>
      <c r="AE320" s="141" t="s">
        <v>3881</v>
      </c>
      <c r="AF320" s="141" t="s">
        <v>290</v>
      </c>
      <c r="AG320" s="141" t="s">
        <v>429</v>
      </c>
      <c r="AH320" s="141" t="s">
        <v>428</v>
      </c>
      <c r="AI320" s="141" t="s">
        <v>372</v>
      </c>
      <c r="AJ320" s="141" t="s">
        <v>90</v>
      </c>
      <c r="AK320" s="142" t="s">
        <v>1</v>
      </c>
      <c r="AL320" s="141" t="s">
        <v>3848</v>
      </c>
      <c r="AM320" s="141" t="s">
        <v>427</v>
      </c>
      <c r="AN320" s="141" t="s">
        <v>436</v>
      </c>
      <c r="AO320" s="139"/>
      <c r="AP320" s="141" t="s">
        <v>90</v>
      </c>
      <c r="AQ320" s="141" t="s">
        <v>90</v>
      </c>
      <c r="AR320" s="141" t="s">
        <v>90</v>
      </c>
      <c r="AS320" s="139" t="s">
        <v>3882</v>
      </c>
      <c r="AT320" s="141">
        <v>1000</v>
      </c>
      <c r="AU320" s="139">
        <v>2</v>
      </c>
      <c r="AV320" s="140">
        <v>44441</v>
      </c>
      <c r="AW320" s="140"/>
      <c r="AX320" s="141">
        <v>2.8</v>
      </c>
      <c r="AY320" s="141" t="s">
        <v>90</v>
      </c>
      <c r="AZ320" s="140">
        <v>44622</v>
      </c>
      <c r="BA320" s="141" t="s">
        <v>3883</v>
      </c>
      <c r="BB320" s="141" t="s">
        <v>90</v>
      </c>
      <c r="BC320" s="140">
        <v>44441</v>
      </c>
      <c r="BD320" s="141" t="s">
        <v>90</v>
      </c>
      <c r="BE320" s="140">
        <v>44441</v>
      </c>
      <c r="BF320" s="141" t="s">
        <v>2227</v>
      </c>
      <c r="BG320" s="141" t="s">
        <v>3884</v>
      </c>
      <c r="BH320" s="141" t="s">
        <v>3885</v>
      </c>
      <c r="BI320" s="141" t="s">
        <v>426</v>
      </c>
      <c r="BJ320" s="141" t="s">
        <v>426</v>
      </c>
      <c r="BK320" s="141" t="s">
        <v>425</v>
      </c>
      <c r="BL320" s="141" t="s">
        <v>424</v>
      </c>
      <c r="BM320" s="141" t="s">
        <v>423</v>
      </c>
      <c r="BN320" s="141" t="s">
        <v>90</v>
      </c>
      <c r="BO320" s="141" t="s">
        <v>126</v>
      </c>
      <c r="BP320" s="141" t="s">
        <v>90</v>
      </c>
      <c r="BQ320" s="142" t="s">
        <v>90</v>
      </c>
      <c r="BR320" s="38"/>
      <c r="BS320" t="s">
        <v>7</v>
      </c>
      <c r="BT320" s="141" t="s">
        <v>22</v>
      </c>
      <c r="BU320" s="139" t="s">
        <v>3886</v>
      </c>
    </row>
    <row r="321" spans="1:73" hidden="1" x14ac:dyDescent="0.25">
      <c r="A321" s="141" t="s">
        <v>466</v>
      </c>
      <c r="B321" s="141" t="s">
        <v>3887</v>
      </c>
      <c r="C321" s="139" t="s">
        <v>3888</v>
      </c>
      <c r="D321" s="140">
        <v>44432</v>
      </c>
      <c r="E321" s="141" t="s">
        <v>3889</v>
      </c>
      <c r="F321" s="141" t="s">
        <v>1041</v>
      </c>
      <c r="G321" s="141" t="s">
        <v>974</v>
      </c>
      <c r="H321" s="141" t="s">
        <v>2193</v>
      </c>
      <c r="I321" s="141">
        <v>5</v>
      </c>
      <c r="J321" s="141" t="s">
        <v>83</v>
      </c>
      <c r="K321" s="141" t="s">
        <v>434</v>
      </c>
      <c r="L321" s="139">
        <v>1.1000000000000001</v>
      </c>
      <c r="M321" s="140">
        <v>45536</v>
      </c>
      <c r="N321" s="141" t="s">
        <v>3890</v>
      </c>
      <c r="O321" s="141" t="s">
        <v>90</v>
      </c>
      <c r="P321" s="141" t="s">
        <v>90</v>
      </c>
      <c r="Q321" s="139"/>
      <c r="R321" s="141" t="s">
        <v>432</v>
      </c>
      <c r="S321" s="141" t="s">
        <v>458</v>
      </c>
      <c r="T321" s="141" t="s">
        <v>90</v>
      </c>
      <c r="U321" s="141" t="s">
        <v>430</v>
      </c>
      <c r="V321" s="139">
        <v>99.870999999999995</v>
      </c>
      <c r="W321" s="139">
        <v>1.1999999999999999E-3</v>
      </c>
      <c r="X321" s="141" t="s">
        <v>927</v>
      </c>
      <c r="Y321" s="141" t="s">
        <v>928</v>
      </c>
      <c r="Z321" s="141" t="s">
        <v>90</v>
      </c>
      <c r="AA321" s="139">
        <v>20</v>
      </c>
      <c r="AB321" s="139">
        <v>4</v>
      </c>
      <c r="AC321" s="139"/>
      <c r="AD321" s="139"/>
      <c r="AE321" s="141" t="s">
        <v>3891</v>
      </c>
      <c r="AF321" s="141" t="s">
        <v>290</v>
      </c>
      <c r="AG321" s="141" t="s">
        <v>459</v>
      </c>
      <c r="AH321" s="141" t="s">
        <v>2193</v>
      </c>
      <c r="AI321" s="141" t="s">
        <v>440</v>
      </c>
      <c r="AJ321" s="141" t="s">
        <v>90</v>
      </c>
      <c r="AK321" s="142" t="s">
        <v>82</v>
      </c>
      <c r="AL321" s="141" t="s">
        <v>3892</v>
      </c>
      <c r="AM321" s="141" t="s">
        <v>731</v>
      </c>
      <c r="AN321" s="141" t="s">
        <v>435</v>
      </c>
      <c r="AO321" s="139"/>
      <c r="AP321" s="141" t="s">
        <v>90</v>
      </c>
      <c r="AQ321" s="141" t="s">
        <v>90</v>
      </c>
      <c r="AR321" s="141" t="s">
        <v>90</v>
      </c>
      <c r="AS321" s="139" t="s">
        <v>3893</v>
      </c>
      <c r="AT321" s="141">
        <v>1000</v>
      </c>
      <c r="AU321" s="139">
        <v>5</v>
      </c>
      <c r="AV321" s="140">
        <v>44440</v>
      </c>
      <c r="AW321" s="140"/>
      <c r="AX321" s="141">
        <v>1.1000000000000001</v>
      </c>
      <c r="AY321" s="141" t="s">
        <v>90</v>
      </c>
      <c r="AZ321" s="140">
        <v>44621</v>
      </c>
      <c r="BA321" s="141" t="s">
        <v>3894</v>
      </c>
      <c r="BB321" s="141" t="s">
        <v>466</v>
      </c>
      <c r="BC321" s="140">
        <v>44440</v>
      </c>
      <c r="BD321" s="141" t="s">
        <v>90</v>
      </c>
      <c r="BE321" s="140">
        <v>44440</v>
      </c>
      <c r="BF321" s="141" t="s">
        <v>90</v>
      </c>
      <c r="BG321" s="141" t="s">
        <v>3895</v>
      </c>
      <c r="BH321" s="141" t="s">
        <v>3896</v>
      </c>
      <c r="BI321" s="141" t="s">
        <v>426</v>
      </c>
      <c r="BJ321" s="141" t="s">
        <v>426</v>
      </c>
      <c r="BK321" s="141" t="s">
        <v>425</v>
      </c>
      <c r="BL321" s="141" t="s">
        <v>424</v>
      </c>
      <c r="BM321" s="141" t="s">
        <v>423</v>
      </c>
      <c r="BN321" s="141" t="s">
        <v>90</v>
      </c>
      <c r="BO321" s="141" t="s">
        <v>126</v>
      </c>
      <c r="BP321" s="141" t="s">
        <v>90</v>
      </c>
      <c r="BQ321" s="142" t="s">
        <v>90</v>
      </c>
      <c r="BR321" s="38"/>
      <c r="BS321" t="s">
        <v>7</v>
      </c>
      <c r="BT321" s="141" t="s">
        <v>136</v>
      </c>
      <c r="BU321" s="139" t="s">
        <v>3897</v>
      </c>
    </row>
    <row r="322" spans="1:73" hidden="1" x14ac:dyDescent="0.25">
      <c r="A322" s="141" t="s">
        <v>3898</v>
      </c>
      <c r="B322" s="141" t="s">
        <v>3899</v>
      </c>
      <c r="C322" s="139" t="s">
        <v>3900</v>
      </c>
      <c r="D322" s="140">
        <v>44431</v>
      </c>
      <c r="E322" s="141" t="s">
        <v>3901</v>
      </c>
      <c r="F322" s="141" t="s">
        <v>428</v>
      </c>
      <c r="G322" s="141" t="s">
        <v>428</v>
      </c>
      <c r="H322" s="141" t="s">
        <v>428</v>
      </c>
      <c r="I322" s="141">
        <v>0.5</v>
      </c>
      <c r="J322" s="141" t="s">
        <v>83</v>
      </c>
      <c r="K322" s="141" t="s">
        <v>434</v>
      </c>
      <c r="L322" s="139">
        <v>2.2999999999999998</v>
      </c>
      <c r="M322" s="140">
        <v>45530</v>
      </c>
      <c r="N322" s="141" t="s">
        <v>433</v>
      </c>
      <c r="O322" s="141" t="s">
        <v>90</v>
      </c>
      <c r="P322" s="141" t="s">
        <v>90</v>
      </c>
      <c r="Q322" s="139"/>
      <c r="R322" s="141" t="s">
        <v>432</v>
      </c>
      <c r="S322" s="141" t="s">
        <v>789</v>
      </c>
      <c r="T322" s="141" t="s">
        <v>3902</v>
      </c>
      <c r="U322" s="141" t="s">
        <v>430</v>
      </c>
      <c r="V322" s="139">
        <v>100</v>
      </c>
      <c r="W322" s="139"/>
      <c r="X322" s="141" t="s">
        <v>3903</v>
      </c>
      <c r="Y322" s="141" t="s">
        <v>3904</v>
      </c>
      <c r="Z322" s="141" t="s">
        <v>90</v>
      </c>
      <c r="AA322" s="139"/>
      <c r="AB322" s="139"/>
      <c r="AC322" s="139"/>
      <c r="AD322" s="139"/>
      <c r="AE322" s="141" t="s">
        <v>3905</v>
      </c>
      <c r="AF322" s="141" t="s">
        <v>290</v>
      </c>
      <c r="AG322" s="141" t="s">
        <v>429</v>
      </c>
      <c r="AH322" s="141" t="s">
        <v>428</v>
      </c>
      <c r="AI322" s="141" t="s">
        <v>372</v>
      </c>
      <c r="AJ322" s="141" t="s">
        <v>90</v>
      </c>
      <c r="AK322" s="142" t="s">
        <v>1</v>
      </c>
      <c r="AL322" s="141" t="s">
        <v>3906</v>
      </c>
      <c r="AM322" s="141" t="s">
        <v>427</v>
      </c>
      <c r="AN322" s="141" t="s">
        <v>436</v>
      </c>
      <c r="AO322" s="139"/>
      <c r="AP322" s="141" t="s">
        <v>90</v>
      </c>
      <c r="AQ322" s="141" t="s">
        <v>90</v>
      </c>
      <c r="AR322" s="141" t="s">
        <v>90</v>
      </c>
      <c r="AS322" s="139" t="s">
        <v>3907</v>
      </c>
      <c r="AT322" s="141">
        <v>1000</v>
      </c>
      <c r="AU322" s="139">
        <v>0.5</v>
      </c>
      <c r="AV322" s="140">
        <v>44434</v>
      </c>
      <c r="AW322" s="140"/>
      <c r="AX322" s="141">
        <v>2.2999999999999998</v>
      </c>
      <c r="AY322" s="141" t="s">
        <v>90</v>
      </c>
      <c r="AZ322" s="140">
        <v>44618</v>
      </c>
      <c r="BA322" s="141" t="s">
        <v>3908</v>
      </c>
      <c r="BB322" s="141" t="s">
        <v>90</v>
      </c>
      <c r="BC322" s="140">
        <v>44434</v>
      </c>
      <c r="BD322" s="141" t="s">
        <v>90</v>
      </c>
      <c r="BE322" s="140">
        <v>44434</v>
      </c>
      <c r="BF322" s="141" t="s">
        <v>90</v>
      </c>
      <c r="BG322" s="141" t="s">
        <v>3905</v>
      </c>
      <c r="BH322" s="141" t="s">
        <v>3909</v>
      </c>
      <c r="BI322" s="141" t="s">
        <v>426</v>
      </c>
      <c r="BJ322" s="141" t="s">
        <v>426</v>
      </c>
      <c r="BK322" s="141" t="s">
        <v>425</v>
      </c>
      <c r="BL322" s="141" t="s">
        <v>424</v>
      </c>
      <c r="BM322" s="141" t="s">
        <v>423</v>
      </c>
      <c r="BN322" s="141" t="s">
        <v>90</v>
      </c>
      <c r="BO322" s="141" t="s">
        <v>126</v>
      </c>
      <c r="BP322" s="141" t="s">
        <v>90</v>
      </c>
      <c r="BQ322" s="142" t="s">
        <v>90</v>
      </c>
      <c r="BR322" s="38"/>
      <c r="BS322" t="s">
        <v>7</v>
      </c>
      <c r="BT322" s="141" t="s">
        <v>24</v>
      </c>
      <c r="BU322" s="139" t="s">
        <v>3910</v>
      </c>
    </row>
    <row r="323" spans="1:73" hidden="1" x14ac:dyDescent="0.25">
      <c r="A323" s="141" t="s">
        <v>3911</v>
      </c>
      <c r="B323" s="141" t="s">
        <v>3912</v>
      </c>
      <c r="C323" s="139" t="s">
        <v>3913</v>
      </c>
      <c r="D323" s="140">
        <v>44427</v>
      </c>
      <c r="E323" s="141" t="s">
        <v>3914</v>
      </c>
      <c r="F323" s="141" t="s">
        <v>2751</v>
      </c>
      <c r="G323" s="141" t="s">
        <v>877</v>
      </c>
      <c r="H323" s="141" t="s">
        <v>2751</v>
      </c>
      <c r="I323" s="141">
        <v>3</v>
      </c>
      <c r="J323" s="141" t="s">
        <v>83</v>
      </c>
      <c r="K323" s="141" t="s">
        <v>434</v>
      </c>
      <c r="L323" s="139">
        <v>2.4</v>
      </c>
      <c r="M323" s="140">
        <v>45529</v>
      </c>
      <c r="N323" s="141" t="s">
        <v>2233</v>
      </c>
      <c r="O323" s="141" t="s">
        <v>3155</v>
      </c>
      <c r="P323" s="141" t="s">
        <v>3915</v>
      </c>
      <c r="Q323" s="139">
        <v>80</v>
      </c>
      <c r="R323" s="141" t="s">
        <v>432</v>
      </c>
      <c r="S323" s="141" t="s">
        <v>458</v>
      </c>
      <c r="T323" s="141" t="s">
        <v>90</v>
      </c>
      <c r="U323" s="141" t="s">
        <v>430</v>
      </c>
      <c r="V323" s="139">
        <v>100</v>
      </c>
      <c r="W323" s="139">
        <v>4.7999999999999996E-3</v>
      </c>
      <c r="X323" s="141" t="s">
        <v>634</v>
      </c>
      <c r="Y323" s="141" t="s">
        <v>1203</v>
      </c>
      <c r="Z323" s="141" t="s">
        <v>90</v>
      </c>
      <c r="AA323" s="139">
        <v>100</v>
      </c>
      <c r="AB323" s="139">
        <v>33.299999999999997</v>
      </c>
      <c r="AC323" s="139">
        <v>0.98</v>
      </c>
      <c r="AD323" s="139">
        <v>0.42</v>
      </c>
      <c r="AE323" s="141" t="s">
        <v>3916</v>
      </c>
      <c r="AF323" s="141" t="s">
        <v>290</v>
      </c>
      <c r="AG323" s="141" t="s">
        <v>3917</v>
      </c>
      <c r="AH323" s="141" t="s">
        <v>2751</v>
      </c>
      <c r="AI323" s="141" t="s">
        <v>440</v>
      </c>
      <c r="AJ323" s="141" t="s">
        <v>90</v>
      </c>
      <c r="AK323" s="142" t="s">
        <v>349</v>
      </c>
      <c r="AL323" s="141" t="s">
        <v>3918</v>
      </c>
      <c r="AM323" s="141" t="s">
        <v>427</v>
      </c>
      <c r="AN323" s="141" t="s">
        <v>435</v>
      </c>
      <c r="AO323" s="139"/>
      <c r="AP323" s="141" t="s">
        <v>90</v>
      </c>
      <c r="AQ323" s="141" t="s">
        <v>90</v>
      </c>
      <c r="AR323" s="141" t="s">
        <v>90</v>
      </c>
      <c r="AS323" s="139" t="s">
        <v>3919</v>
      </c>
      <c r="AT323" s="141">
        <v>1000</v>
      </c>
      <c r="AU323" s="139">
        <v>3</v>
      </c>
      <c r="AV323" s="140">
        <v>44433</v>
      </c>
      <c r="AW323" s="140">
        <v>45437</v>
      </c>
      <c r="AX323" s="141">
        <v>2.4</v>
      </c>
      <c r="AY323" s="141" t="s">
        <v>90</v>
      </c>
      <c r="AZ323" s="140">
        <v>44617</v>
      </c>
      <c r="BA323" s="141" t="s">
        <v>3920</v>
      </c>
      <c r="BB323" s="141" t="s">
        <v>3911</v>
      </c>
      <c r="BC323" s="140">
        <v>44433</v>
      </c>
      <c r="BD323" s="141" t="s">
        <v>90</v>
      </c>
      <c r="BE323" s="140">
        <v>44433</v>
      </c>
      <c r="BF323" s="141" t="s">
        <v>713</v>
      </c>
      <c r="BG323" s="141" t="s">
        <v>3921</v>
      </c>
      <c r="BH323" s="141" t="s">
        <v>3922</v>
      </c>
      <c r="BI323" s="141" t="s">
        <v>426</v>
      </c>
      <c r="BJ323" s="141" t="s">
        <v>426</v>
      </c>
      <c r="BK323" s="141" t="s">
        <v>425</v>
      </c>
      <c r="BL323" s="141" t="s">
        <v>424</v>
      </c>
      <c r="BM323" s="141" t="s">
        <v>880</v>
      </c>
      <c r="BN323" s="141" t="s">
        <v>90</v>
      </c>
      <c r="BO323" s="141" t="s">
        <v>126</v>
      </c>
      <c r="BP323" s="141" t="s">
        <v>90</v>
      </c>
      <c r="BQ323" s="142" t="s">
        <v>90</v>
      </c>
      <c r="BR323" s="38"/>
      <c r="BS323" t="s">
        <v>7</v>
      </c>
      <c r="BT323" s="141" t="s">
        <v>10</v>
      </c>
      <c r="BU323" s="139" t="s">
        <v>3923</v>
      </c>
    </row>
    <row r="324" spans="1:73" x14ac:dyDescent="0.25">
      <c r="A324" s="141" t="s">
        <v>3924</v>
      </c>
      <c r="B324" s="141" t="s">
        <v>3925</v>
      </c>
      <c r="C324" s="139" t="s">
        <v>3926</v>
      </c>
      <c r="D324" s="140">
        <v>44427</v>
      </c>
      <c r="E324" s="141" t="s">
        <v>3927</v>
      </c>
      <c r="F324" s="141" t="s">
        <v>428</v>
      </c>
      <c r="G324" s="141" t="s">
        <v>2247</v>
      </c>
      <c r="H324" s="141" t="s">
        <v>428</v>
      </c>
      <c r="I324" s="141">
        <v>0.5</v>
      </c>
      <c r="J324" s="141" t="s">
        <v>83</v>
      </c>
      <c r="K324" s="141" t="s">
        <v>3928</v>
      </c>
      <c r="L324" s="139">
        <v>12.5</v>
      </c>
      <c r="M324" s="140">
        <v>45295</v>
      </c>
      <c r="N324" s="141" t="s">
        <v>803</v>
      </c>
      <c r="O324" s="141" t="s">
        <v>90</v>
      </c>
      <c r="P324" s="141" t="s">
        <v>90</v>
      </c>
      <c r="Q324" s="139"/>
      <c r="R324" s="141" t="s">
        <v>432</v>
      </c>
      <c r="S324" s="141" t="s">
        <v>458</v>
      </c>
      <c r="T324" s="141" t="s">
        <v>90</v>
      </c>
      <c r="U324" s="141" t="s">
        <v>430</v>
      </c>
      <c r="V324" s="139">
        <v>100</v>
      </c>
      <c r="W324" s="139"/>
      <c r="X324" s="141" t="s">
        <v>717</v>
      </c>
      <c r="Y324" s="141" t="s">
        <v>3929</v>
      </c>
      <c r="Z324" s="141" t="s">
        <v>90</v>
      </c>
      <c r="AA324" s="139"/>
      <c r="AB324" s="139"/>
      <c r="AC324" s="139"/>
      <c r="AD324" s="139"/>
      <c r="AE324" s="141" t="s">
        <v>3930</v>
      </c>
      <c r="AF324" s="141" t="s">
        <v>290</v>
      </c>
      <c r="AG324" s="141" t="s">
        <v>1310</v>
      </c>
      <c r="AH324" s="141" t="s">
        <v>428</v>
      </c>
      <c r="AI324" s="141" t="s">
        <v>3931</v>
      </c>
      <c r="AJ324" s="141" t="s">
        <v>90</v>
      </c>
      <c r="AK324" s="142" t="s">
        <v>3</v>
      </c>
      <c r="AL324" s="141" t="s">
        <v>2305</v>
      </c>
      <c r="AM324" s="141" t="s">
        <v>1984</v>
      </c>
      <c r="AN324" s="141" t="s">
        <v>1985</v>
      </c>
      <c r="AO324" s="139"/>
      <c r="AP324" s="141" t="s">
        <v>90</v>
      </c>
      <c r="AQ324" s="141" t="s">
        <v>90</v>
      </c>
      <c r="AR324" s="141" t="s">
        <v>90</v>
      </c>
      <c r="AS324" s="139" t="s">
        <v>3932</v>
      </c>
      <c r="AT324" s="141">
        <v>1000</v>
      </c>
      <c r="AU324" s="139">
        <v>0</v>
      </c>
      <c r="AV324" s="140">
        <v>44412</v>
      </c>
      <c r="AW324" s="140"/>
      <c r="AX324" s="141">
        <v>12.5</v>
      </c>
      <c r="AY324" s="141" t="s">
        <v>90</v>
      </c>
      <c r="AZ324" s="140">
        <v>44596</v>
      </c>
      <c r="BA324" s="141" t="s">
        <v>3933</v>
      </c>
      <c r="BB324" s="141" t="s">
        <v>3924</v>
      </c>
      <c r="BC324" s="140">
        <v>44432</v>
      </c>
      <c r="BD324" s="141" t="s">
        <v>90</v>
      </c>
      <c r="BE324" s="140">
        <v>44432</v>
      </c>
      <c r="BF324" s="141" t="s">
        <v>90</v>
      </c>
      <c r="BG324" s="141" t="s">
        <v>90</v>
      </c>
      <c r="BH324" s="141" t="s">
        <v>3934</v>
      </c>
      <c r="BI324" s="141" t="s">
        <v>426</v>
      </c>
      <c r="BJ324" s="141" t="s">
        <v>426</v>
      </c>
      <c r="BK324" s="141" t="s">
        <v>2310</v>
      </c>
      <c r="BL324" s="141" t="s">
        <v>424</v>
      </c>
      <c r="BM324" s="141" t="s">
        <v>423</v>
      </c>
      <c r="BN324" s="141" t="s">
        <v>90</v>
      </c>
      <c r="BO324" s="141" t="s">
        <v>126</v>
      </c>
      <c r="BP324" s="141" t="s">
        <v>90</v>
      </c>
      <c r="BQ324" s="142" t="s">
        <v>90</v>
      </c>
      <c r="BR324" s="38">
        <v>44510</v>
      </c>
      <c r="BS324" t="s">
        <v>7</v>
      </c>
      <c r="BT324" s="141" t="s">
        <v>16</v>
      </c>
      <c r="BU324" s="139" t="s">
        <v>3935</v>
      </c>
    </row>
    <row r="325" spans="1:73" x14ac:dyDescent="0.25">
      <c r="A325" s="141" t="s">
        <v>3924</v>
      </c>
      <c r="B325" s="141" t="s">
        <v>3925</v>
      </c>
      <c r="C325" s="139" t="s">
        <v>3936</v>
      </c>
      <c r="D325" s="140">
        <v>44427</v>
      </c>
      <c r="E325" s="141" t="s">
        <v>3927</v>
      </c>
      <c r="F325" s="141" t="s">
        <v>428</v>
      </c>
      <c r="G325" s="141" t="s">
        <v>2247</v>
      </c>
      <c r="H325" s="141" t="s">
        <v>428</v>
      </c>
      <c r="I325" s="141">
        <v>0.5</v>
      </c>
      <c r="J325" s="141" t="s">
        <v>83</v>
      </c>
      <c r="K325" s="141" t="s">
        <v>3937</v>
      </c>
      <c r="L325" s="139">
        <v>12.5</v>
      </c>
      <c r="M325" s="140">
        <v>45295</v>
      </c>
      <c r="N325" s="141" t="s">
        <v>803</v>
      </c>
      <c r="O325" s="141" t="s">
        <v>90</v>
      </c>
      <c r="P325" s="141" t="s">
        <v>3492</v>
      </c>
      <c r="Q325" s="139"/>
      <c r="R325" s="141" t="s">
        <v>432</v>
      </c>
      <c r="S325" s="141" t="s">
        <v>458</v>
      </c>
      <c r="T325" s="141" t="s">
        <v>90</v>
      </c>
      <c r="U325" s="141" t="s">
        <v>430</v>
      </c>
      <c r="V325" s="139"/>
      <c r="W325" s="139">
        <v>-3.3999999999999998E-3</v>
      </c>
      <c r="X325" s="141" t="s">
        <v>717</v>
      </c>
      <c r="Y325" s="141" t="s">
        <v>3929</v>
      </c>
      <c r="Z325" s="141" t="s">
        <v>90</v>
      </c>
      <c r="AA325" s="139"/>
      <c r="AB325" s="139"/>
      <c r="AC325" s="139"/>
      <c r="AD325" s="139"/>
      <c r="AE325" s="141" t="s">
        <v>3930</v>
      </c>
      <c r="AF325" s="141" t="s">
        <v>232</v>
      </c>
      <c r="AG325" s="141" t="s">
        <v>1310</v>
      </c>
      <c r="AH325" s="141" t="s">
        <v>3323</v>
      </c>
      <c r="AI325" s="141" t="s">
        <v>3931</v>
      </c>
      <c r="AJ325" s="141" t="s">
        <v>90</v>
      </c>
      <c r="AK325" s="142" t="s">
        <v>3</v>
      </c>
      <c r="AL325" s="141" t="s">
        <v>3938</v>
      </c>
      <c r="AM325" s="141" t="s">
        <v>1984</v>
      </c>
      <c r="AN325" s="141" t="s">
        <v>1985</v>
      </c>
      <c r="AO325" s="139"/>
      <c r="AP325" s="141" t="s">
        <v>90</v>
      </c>
      <c r="AQ325" s="141" t="s">
        <v>90</v>
      </c>
      <c r="AR325" s="141" t="s">
        <v>90</v>
      </c>
      <c r="AS325" s="139" t="s">
        <v>3932</v>
      </c>
      <c r="AT325" s="141">
        <v>1000</v>
      </c>
      <c r="AU325" s="139">
        <v>3</v>
      </c>
      <c r="AV325" s="140">
        <v>44432</v>
      </c>
      <c r="AW325" s="140"/>
      <c r="AX325" s="141">
        <v>12.5</v>
      </c>
      <c r="AY325" s="141" t="s">
        <v>90</v>
      </c>
      <c r="AZ325" s="140">
        <v>44596</v>
      </c>
      <c r="BA325" s="141" t="s">
        <v>3933</v>
      </c>
      <c r="BB325" s="141" t="s">
        <v>3924</v>
      </c>
      <c r="BC325" s="140">
        <v>44412</v>
      </c>
      <c r="BD325" s="141" t="s">
        <v>90</v>
      </c>
      <c r="BE325" s="140">
        <v>44412</v>
      </c>
      <c r="BF325" s="141" t="s">
        <v>713</v>
      </c>
      <c r="BG325" s="141" t="s">
        <v>3930</v>
      </c>
      <c r="BH325" s="141" t="s">
        <v>3939</v>
      </c>
      <c r="BI325" s="141" t="s">
        <v>426</v>
      </c>
      <c r="BJ325" s="141" t="s">
        <v>426</v>
      </c>
      <c r="BK325" s="141" t="s">
        <v>1985</v>
      </c>
      <c r="BL325" s="141" t="s">
        <v>424</v>
      </c>
      <c r="BM325" s="141" t="s">
        <v>423</v>
      </c>
      <c r="BN325" s="141" t="s">
        <v>90</v>
      </c>
      <c r="BO325" s="141" t="s">
        <v>126</v>
      </c>
      <c r="BP325" s="141" t="s">
        <v>90</v>
      </c>
      <c r="BQ325" s="142" t="s">
        <v>3926</v>
      </c>
      <c r="BR325" s="38">
        <v>44510</v>
      </c>
      <c r="BS325" t="s">
        <v>7</v>
      </c>
      <c r="BT325" s="141" t="s">
        <v>16</v>
      </c>
      <c r="BU325" s="139" t="s">
        <v>3940</v>
      </c>
    </row>
    <row r="326" spans="1:73" hidden="1" x14ac:dyDescent="0.25">
      <c r="A326" s="141" t="s">
        <v>3941</v>
      </c>
      <c r="B326" s="141" t="s">
        <v>3942</v>
      </c>
      <c r="C326" s="139" t="s">
        <v>3943</v>
      </c>
      <c r="D326" s="140">
        <v>44426</v>
      </c>
      <c r="E326" s="141" t="s">
        <v>3944</v>
      </c>
      <c r="F326" s="141" t="s">
        <v>3344</v>
      </c>
      <c r="G326" s="141" t="s">
        <v>974</v>
      </c>
      <c r="H326" s="141" t="s">
        <v>428</v>
      </c>
      <c r="I326" s="141">
        <v>5</v>
      </c>
      <c r="J326" s="141" t="s">
        <v>83</v>
      </c>
      <c r="K326" s="141" t="s">
        <v>434</v>
      </c>
      <c r="L326" s="139">
        <v>1.375</v>
      </c>
      <c r="M326" s="140">
        <v>45529</v>
      </c>
      <c r="N326" s="141" t="s">
        <v>3945</v>
      </c>
      <c r="O326" s="141" t="s">
        <v>3946</v>
      </c>
      <c r="P326" s="141" t="s">
        <v>3947</v>
      </c>
      <c r="Q326" s="139">
        <v>45</v>
      </c>
      <c r="R326" s="141" t="s">
        <v>432</v>
      </c>
      <c r="S326" s="141" t="s">
        <v>1692</v>
      </c>
      <c r="T326" s="141" t="s">
        <v>90</v>
      </c>
      <c r="U326" s="141" t="s">
        <v>430</v>
      </c>
      <c r="V326" s="139">
        <v>99.698999999999998</v>
      </c>
      <c r="W326" s="139">
        <v>-5.8999999999999999E-3</v>
      </c>
      <c r="X326" s="141" t="s">
        <v>439</v>
      </c>
      <c r="Y326" s="141" t="s">
        <v>1430</v>
      </c>
      <c r="Z326" s="141" t="s">
        <v>90</v>
      </c>
      <c r="AA326" s="139">
        <v>18.5</v>
      </c>
      <c r="AB326" s="139">
        <v>3.7</v>
      </c>
      <c r="AC326" s="139">
        <v>0.98</v>
      </c>
      <c r="AD326" s="139">
        <v>0.1</v>
      </c>
      <c r="AE326" s="141" t="s">
        <v>3948</v>
      </c>
      <c r="AF326" s="141" t="s">
        <v>290</v>
      </c>
      <c r="AG326" s="141" t="s">
        <v>459</v>
      </c>
      <c r="AH326" s="141" t="s">
        <v>428</v>
      </c>
      <c r="AI326" s="141" t="s">
        <v>440</v>
      </c>
      <c r="AJ326" s="141" t="s">
        <v>90</v>
      </c>
      <c r="AK326" s="142" t="s">
        <v>82</v>
      </c>
      <c r="AL326" s="141" t="s">
        <v>3949</v>
      </c>
      <c r="AM326" s="141" t="s">
        <v>1432</v>
      </c>
      <c r="AN326" s="141" t="s">
        <v>435</v>
      </c>
      <c r="AO326" s="139"/>
      <c r="AP326" s="141" t="s">
        <v>90</v>
      </c>
      <c r="AQ326" s="141" t="s">
        <v>90</v>
      </c>
      <c r="AR326" s="141" t="s">
        <v>90</v>
      </c>
      <c r="AS326" s="139" t="s">
        <v>3950</v>
      </c>
      <c r="AT326" s="141">
        <v>1000</v>
      </c>
      <c r="AU326" s="139">
        <v>5</v>
      </c>
      <c r="AV326" s="140">
        <v>44433</v>
      </c>
      <c r="AW326" s="140">
        <v>45498</v>
      </c>
      <c r="AX326" s="141">
        <v>1.375</v>
      </c>
      <c r="AY326" s="141" t="s">
        <v>90</v>
      </c>
      <c r="AZ326" s="140">
        <v>44617</v>
      </c>
      <c r="BA326" s="141" t="s">
        <v>3951</v>
      </c>
      <c r="BB326" s="141" t="s">
        <v>3952</v>
      </c>
      <c r="BC326" s="140">
        <v>44433</v>
      </c>
      <c r="BD326" s="141" t="s">
        <v>90</v>
      </c>
      <c r="BE326" s="140">
        <v>44433</v>
      </c>
      <c r="BF326" s="141" t="s">
        <v>3953</v>
      </c>
      <c r="BG326" s="141" t="s">
        <v>3954</v>
      </c>
      <c r="BH326" s="141" t="s">
        <v>3955</v>
      </c>
      <c r="BI326" s="141" t="s">
        <v>426</v>
      </c>
      <c r="BJ326" s="141" t="s">
        <v>426</v>
      </c>
      <c r="BK326" s="141" t="s">
        <v>425</v>
      </c>
      <c r="BL326" s="141" t="s">
        <v>424</v>
      </c>
      <c r="BM326" s="141" t="s">
        <v>880</v>
      </c>
      <c r="BN326" s="141" t="s">
        <v>90</v>
      </c>
      <c r="BO326" s="141" t="s">
        <v>126</v>
      </c>
      <c r="BP326" s="141" t="s">
        <v>3941</v>
      </c>
      <c r="BQ326" s="142" t="s">
        <v>90</v>
      </c>
      <c r="BR326" s="38"/>
      <c r="BS326" t="s">
        <v>7</v>
      </c>
      <c r="BT326" s="141" t="s">
        <v>12</v>
      </c>
      <c r="BU326" s="139" t="s">
        <v>3956</v>
      </c>
    </row>
    <row r="327" spans="1:73" hidden="1" x14ac:dyDescent="0.25">
      <c r="A327" s="141" t="s">
        <v>3957</v>
      </c>
      <c r="B327" s="141" t="s">
        <v>3958</v>
      </c>
      <c r="C327" s="139" t="s">
        <v>3959</v>
      </c>
      <c r="D327" s="140">
        <v>44426</v>
      </c>
      <c r="E327" s="141" t="s">
        <v>3960</v>
      </c>
      <c r="F327" s="141" t="s">
        <v>428</v>
      </c>
      <c r="G327" s="141" t="s">
        <v>428</v>
      </c>
      <c r="H327" s="141" t="s">
        <v>428</v>
      </c>
      <c r="I327" s="141">
        <v>3</v>
      </c>
      <c r="J327" s="141" t="s">
        <v>83</v>
      </c>
      <c r="K327" s="141" t="s">
        <v>434</v>
      </c>
      <c r="L327" s="139">
        <v>2.5</v>
      </c>
      <c r="M327" s="140">
        <v>45531</v>
      </c>
      <c r="N327" s="141" t="s">
        <v>433</v>
      </c>
      <c r="O327" s="141" t="s">
        <v>3271</v>
      </c>
      <c r="P327" s="141" t="s">
        <v>2595</v>
      </c>
      <c r="Q327" s="139">
        <v>50</v>
      </c>
      <c r="R327" s="141" t="s">
        <v>432</v>
      </c>
      <c r="S327" s="141" t="s">
        <v>431</v>
      </c>
      <c r="T327" s="141" t="s">
        <v>90</v>
      </c>
      <c r="U327" s="141" t="s">
        <v>430</v>
      </c>
      <c r="V327" s="139">
        <v>100</v>
      </c>
      <c r="W327" s="139">
        <v>3.0000000000000001E-3</v>
      </c>
      <c r="X327" s="141" t="s">
        <v>1020</v>
      </c>
      <c r="Y327" s="141" t="s">
        <v>1021</v>
      </c>
      <c r="Z327" s="141" t="s">
        <v>90</v>
      </c>
      <c r="AA327" s="139">
        <v>13.5</v>
      </c>
      <c r="AB327" s="139">
        <v>4.5</v>
      </c>
      <c r="AC327" s="139"/>
      <c r="AD327" s="139">
        <v>0.26</v>
      </c>
      <c r="AE327" s="141" t="s">
        <v>3961</v>
      </c>
      <c r="AF327" s="141" t="s">
        <v>290</v>
      </c>
      <c r="AG327" s="141" t="s">
        <v>459</v>
      </c>
      <c r="AH327" s="141" t="s">
        <v>428</v>
      </c>
      <c r="AI327" s="141" t="s">
        <v>440</v>
      </c>
      <c r="AJ327" s="141" t="s">
        <v>90</v>
      </c>
      <c r="AK327" s="142" t="s">
        <v>82</v>
      </c>
      <c r="AL327" s="141" t="s">
        <v>3962</v>
      </c>
      <c r="AM327" s="141" t="s">
        <v>1289</v>
      </c>
      <c r="AN327" s="141" t="s">
        <v>436</v>
      </c>
      <c r="AO327" s="139"/>
      <c r="AP327" s="141" t="s">
        <v>90</v>
      </c>
      <c r="AQ327" s="141" t="s">
        <v>90</v>
      </c>
      <c r="AR327" s="141" t="s">
        <v>90</v>
      </c>
      <c r="AS327" s="139" t="s">
        <v>3963</v>
      </c>
      <c r="AT327" s="141">
        <v>1000</v>
      </c>
      <c r="AU327" s="139">
        <v>3</v>
      </c>
      <c r="AV327" s="140">
        <v>44435</v>
      </c>
      <c r="AW327" s="140"/>
      <c r="AX327" s="141">
        <v>2.5</v>
      </c>
      <c r="AY327" s="141" t="s">
        <v>90</v>
      </c>
      <c r="AZ327" s="140">
        <v>44619</v>
      </c>
      <c r="BA327" s="141" t="s">
        <v>3964</v>
      </c>
      <c r="BB327" s="141" t="s">
        <v>90</v>
      </c>
      <c r="BC327" s="140">
        <v>44435</v>
      </c>
      <c r="BD327" s="141" t="s">
        <v>90</v>
      </c>
      <c r="BE327" s="140">
        <v>44435</v>
      </c>
      <c r="BF327" s="141" t="s">
        <v>3965</v>
      </c>
      <c r="BG327" s="141" t="s">
        <v>3966</v>
      </c>
      <c r="BH327" s="141" t="s">
        <v>3967</v>
      </c>
      <c r="BI327" s="141" t="s">
        <v>426</v>
      </c>
      <c r="BJ327" s="141" t="s">
        <v>426</v>
      </c>
      <c r="BK327" s="141" t="s">
        <v>425</v>
      </c>
      <c r="BL327" s="141" t="s">
        <v>424</v>
      </c>
      <c r="BM327" s="141" t="s">
        <v>423</v>
      </c>
      <c r="BN327" s="141" t="s">
        <v>90</v>
      </c>
      <c r="BO327" s="141" t="s">
        <v>126</v>
      </c>
      <c r="BP327" s="141" t="s">
        <v>90</v>
      </c>
      <c r="BQ327" s="142" t="s">
        <v>90</v>
      </c>
      <c r="BR327" s="38"/>
      <c r="BS327" t="s">
        <v>7</v>
      </c>
      <c r="BT327" s="141" t="s">
        <v>13</v>
      </c>
      <c r="BU327" s="139" t="s">
        <v>3968</v>
      </c>
    </row>
    <row r="328" spans="1:73" hidden="1" x14ac:dyDescent="0.25">
      <c r="A328" s="141" t="s">
        <v>3969</v>
      </c>
      <c r="B328" s="141" t="s">
        <v>3970</v>
      </c>
      <c r="C328" s="139" t="s">
        <v>3971</v>
      </c>
      <c r="D328" s="140">
        <v>44426</v>
      </c>
      <c r="E328" s="141" t="s">
        <v>3972</v>
      </c>
      <c r="F328" s="141" t="s">
        <v>428</v>
      </c>
      <c r="G328" s="141" t="s">
        <v>428</v>
      </c>
      <c r="H328" s="141" t="s">
        <v>428</v>
      </c>
      <c r="I328" s="141">
        <v>3</v>
      </c>
      <c r="J328" s="141" t="s">
        <v>83</v>
      </c>
      <c r="K328" s="141" t="s">
        <v>434</v>
      </c>
      <c r="L328" s="139">
        <v>2.2000000000000002</v>
      </c>
      <c r="M328" s="140">
        <v>45529</v>
      </c>
      <c r="N328" s="141" t="s">
        <v>433</v>
      </c>
      <c r="O328" s="141" t="s">
        <v>3973</v>
      </c>
      <c r="P328" s="141" t="s">
        <v>2778</v>
      </c>
      <c r="Q328" s="139">
        <v>70</v>
      </c>
      <c r="R328" s="141" t="s">
        <v>432</v>
      </c>
      <c r="S328" s="141" t="s">
        <v>458</v>
      </c>
      <c r="T328" s="141" t="s">
        <v>90</v>
      </c>
      <c r="U328" s="141" t="s">
        <v>430</v>
      </c>
      <c r="V328" s="139">
        <v>100</v>
      </c>
      <c r="W328" s="139">
        <v>4.4000000000000003E-3</v>
      </c>
      <c r="X328" s="141" t="s">
        <v>1927</v>
      </c>
      <c r="Y328" s="141" t="s">
        <v>1928</v>
      </c>
      <c r="Z328" s="141" t="s">
        <v>90</v>
      </c>
      <c r="AA328" s="139"/>
      <c r="AB328" s="139"/>
      <c r="AC328" s="139"/>
      <c r="AD328" s="139"/>
      <c r="AE328" s="141" t="s">
        <v>3974</v>
      </c>
      <c r="AF328" s="141" t="s">
        <v>290</v>
      </c>
      <c r="AG328" s="141" t="s">
        <v>1150</v>
      </c>
      <c r="AH328" s="141" t="s">
        <v>428</v>
      </c>
      <c r="AI328" s="141" t="s">
        <v>440</v>
      </c>
      <c r="AJ328" s="141" t="s">
        <v>90</v>
      </c>
      <c r="AK328" s="142" t="s">
        <v>1</v>
      </c>
      <c r="AL328" s="141" t="s">
        <v>3975</v>
      </c>
      <c r="AM328" s="141" t="s">
        <v>427</v>
      </c>
      <c r="AN328" s="141" t="s">
        <v>435</v>
      </c>
      <c r="AO328" s="139"/>
      <c r="AP328" s="141" t="s">
        <v>90</v>
      </c>
      <c r="AQ328" s="141" t="s">
        <v>90</v>
      </c>
      <c r="AR328" s="141" t="s">
        <v>90</v>
      </c>
      <c r="AS328" s="139" t="s">
        <v>3976</v>
      </c>
      <c r="AT328" s="141">
        <v>1000</v>
      </c>
      <c r="AU328" s="139">
        <v>3</v>
      </c>
      <c r="AV328" s="140">
        <v>44433</v>
      </c>
      <c r="AW328" s="140"/>
      <c r="AX328" s="141">
        <v>2.2000000000000002</v>
      </c>
      <c r="AY328" s="141" t="s">
        <v>90</v>
      </c>
      <c r="AZ328" s="140">
        <v>44617</v>
      </c>
      <c r="BA328" s="141" t="s">
        <v>3977</v>
      </c>
      <c r="BB328" s="141" t="s">
        <v>3969</v>
      </c>
      <c r="BC328" s="140">
        <v>44433</v>
      </c>
      <c r="BD328" s="141" t="s">
        <v>90</v>
      </c>
      <c r="BE328" s="140">
        <v>44433</v>
      </c>
      <c r="BF328" s="141" t="s">
        <v>713</v>
      </c>
      <c r="BG328" s="141" t="s">
        <v>3978</v>
      </c>
      <c r="BH328" s="141" t="s">
        <v>3979</v>
      </c>
      <c r="BI328" s="141" t="s">
        <v>426</v>
      </c>
      <c r="BJ328" s="141" t="s">
        <v>426</v>
      </c>
      <c r="BK328" s="141" t="s">
        <v>425</v>
      </c>
      <c r="BL328" s="141" t="s">
        <v>424</v>
      </c>
      <c r="BM328" s="141" t="s">
        <v>423</v>
      </c>
      <c r="BN328" s="141" t="s">
        <v>90</v>
      </c>
      <c r="BO328" s="141" t="s">
        <v>126</v>
      </c>
      <c r="BP328" s="141" t="s">
        <v>90</v>
      </c>
      <c r="BQ328" s="142" t="s">
        <v>90</v>
      </c>
      <c r="BR328" s="38"/>
      <c r="BS328" t="s">
        <v>7</v>
      </c>
      <c r="BT328" s="141" t="s">
        <v>26</v>
      </c>
      <c r="BU328" s="139" t="s">
        <v>3980</v>
      </c>
    </row>
    <row r="329" spans="1:73" hidden="1" x14ac:dyDescent="0.25">
      <c r="A329" s="141" t="s">
        <v>3825</v>
      </c>
      <c r="B329" s="141" t="s">
        <v>3826</v>
      </c>
      <c r="C329" s="139" t="s">
        <v>3827</v>
      </c>
      <c r="D329" s="140">
        <v>44421</v>
      </c>
      <c r="E329" s="141" t="s">
        <v>3828</v>
      </c>
      <c r="F329" s="141" t="s">
        <v>428</v>
      </c>
      <c r="G329" s="141" t="s">
        <v>428</v>
      </c>
      <c r="H329" s="141" t="s">
        <v>428</v>
      </c>
      <c r="I329" s="141">
        <v>3.15</v>
      </c>
      <c r="J329" s="141" t="s">
        <v>83</v>
      </c>
      <c r="K329" s="141" t="s">
        <v>434</v>
      </c>
      <c r="L329" s="139">
        <v>5.3</v>
      </c>
      <c r="M329" s="140">
        <v>45524</v>
      </c>
      <c r="N329" s="141" t="s">
        <v>803</v>
      </c>
      <c r="O329" s="141" t="s">
        <v>3829</v>
      </c>
      <c r="P329" s="141" t="s">
        <v>3830</v>
      </c>
      <c r="Q329" s="139">
        <v>45</v>
      </c>
      <c r="R329" s="141" t="s">
        <v>432</v>
      </c>
      <c r="S329" s="141" t="s">
        <v>431</v>
      </c>
      <c r="T329" s="141" t="s">
        <v>90</v>
      </c>
      <c r="U329" s="141" t="s">
        <v>430</v>
      </c>
      <c r="V329" s="139">
        <v>100</v>
      </c>
      <c r="W329" s="139">
        <v>-4.1000000000000003E-3</v>
      </c>
      <c r="X329" s="141" t="s">
        <v>3230</v>
      </c>
      <c r="Y329" s="141" t="s">
        <v>3831</v>
      </c>
      <c r="Z329" s="141" t="s">
        <v>90</v>
      </c>
      <c r="AA329" s="139"/>
      <c r="AB329" s="139"/>
      <c r="AC329" s="139"/>
      <c r="AD329" s="139"/>
      <c r="AE329" s="141" t="s">
        <v>3981</v>
      </c>
      <c r="AF329" s="141" t="s">
        <v>290</v>
      </c>
      <c r="AG329" s="141" t="s">
        <v>429</v>
      </c>
      <c r="AH329" s="141" t="s">
        <v>428</v>
      </c>
      <c r="AI329" s="141" t="s">
        <v>372</v>
      </c>
      <c r="AJ329" s="141" t="s">
        <v>90</v>
      </c>
      <c r="AK329" s="142" t="s">
        <v>1</v>
      </c>
      <c r="AL329" s="141" t="s">
        <v>3833</v>
      </c>
      <c r="AM329" s="141" t="s">
        <v>427</v>
      </c>
      <c r="AN329" s="141" t="s">
        <v>435</v>
      </c>
      <c r="AO329" s="139"/>
      <c r="AP329" s="141" t="s">
        <v>90</v>
      </c>
      <c r="AQ329" s="141" t="s">
        <v>90</v>
      </c>
      <c r="AR329" s="141" t="s">
        <v>90</v>
      </c>
      <c r="AS329" s="139" t="s">
        <v>3834</v>
      </c>
      <c r="AT329" s="141">
        <v>1000</v>
      </c>
      <c r="AU329" s="139">
        <v>3.15</v>
      </c>
      <c r="AV329" s="140">
        <v>44428</v>
      </c>
      <c r="AW329" s="140"/>
      <c r="AX329" s="141">
        <v>5.3</v>
      </c>
      <c r="AY329" s="141" t="s">
        <v>90</v>
      </c>
      <c r="AZ329" s="140">
        <v>44612</v>
      </c>
      <c r="BA329" s="141" t="s">
        <v>3835</v>
      </c>
      <c r="BB329" s="141" t="s">
        <v>90</v>
      </c>
      <c r="BC329" s="140">
        <v>44428</v>
      </c>
      <c r="BD329" s="141" t="s">
        <v>90</v>
      </c>
      <c r="BE329" s="140">
        <v>44428</v>
      </c>
      <c r="BF329" s="141" t="s">
        <v>713</v>
      </c>
      <c r="BG329" s="141" t="s">
        <v>3982</v>
      </c>
      <c r="BH329" s="141" t="s">
        <v>3837</v>
      </c>
      <c r="BI329" s="141" t="s">
        <v>426</v>
      </c>
      <c r="BJ329" s="141" t="s">
        <v>426</v>
      </c>
      <c r="BK329" s="141" t="s">
        <v>425</v>
      </c>
      <c r="BL329" s="141" t="s">
        <v>424</v>
      </c>
      <c r="BM329" s="141" t="s">
        <v>423</v>
      </c>
      <c r="BN329" s="141" t="s">
        <v>90</v>
      </c>
      <c r="BO329" s="141" t="s">
        <v>126</v>
      </c>
      <c r="BP329" s="141" t="s">
        <v>90</v>
      </c>
      <c r="BQ329" s="142" t="s">
        <v>90</v>
      </c>
      <c r="BR329" s="38"/>
      <c r="BS329" t="s">
        <v>7</v>
      </c>
      <c r="BT329" s="141" t="s">
        <v>11</v>
      </c>
      <c r="BU329" s="139" t="s">
        <v>3983</v>
      </c>
    </row>
    <row r="330" spans="1:73" hidden="1" x14ac:dyDescent="0.25">
      <c r="A330" s="141" t="s">
        <v>3398</v>
      </c>
      <c r="B330" s="141" t="s">
        <v>3984</v>
      </c>
      <c r="C330" s="139" t="s">
        <v>3985</v>
      </c>
      <c r="D330" s="140">
        <v>44419</v>
      </c>
      <c r="E330" s="141" t="s">
        <v>3986</v>
      </c>
      <c r="F330" s="141" t="s">
        <v>428</v>
      </c>
      <c r="G330" s="141" t="s">
        <v>428</v>
      </c>
      <c r="H330" s="141" t="s">
        <v>428</v>
      </c>
      <c r="I330" s="141">
        <v>1.95</v>
      </c>
      <c r="J330" s="141" t="s">
        <v>83</v>
      </c>
      <c r="K330" s="141" t="s">
        <v>2283</v>
      </c>
      <c r="L330" s="139">
        <v>2.2000000000000002</v>
      </c>
      <c r="M330" s="140">
        <v>45490</v>
      </c>
      <c r="N330" s="141" t="s">
        <v>107</v>
      </c>
      <c r="O330" s="141" t="s">
        <v>3987</v>
      </c>
      <c r="P330" s="141" t="s">
        <v>90</v>
      </c>
      <c r="Q330" s="139"/>
      <c r="R330" s="141" t="s">
        <v>432</v>
      </c>
      <c r="S330" s="141" t="s">
        <v>789</v>
      </c>
      <c r="T330" s="141" t="s">
        <v>3988</v>
      </c>
      <c r="U330" s="141" t="s">
        <v>430</v>
      </c>
      <c r="V330" s="139">
        <v>100</v>
      </c>
      <c r="W330" s="139"/>
      <c r="X330" s="141" t="s">
        <v>875</v>
      </c>
      <c r="Y330" s="141" t="s">
        <v>3405</v>
      </c>
      <c r="Z330" s="141" t="s">
        <v>90</v>
      </c>
      <c r="AA330" s="139"/>
      <c r="AB330" s="139"/>
      <c r="AC330" s="139"/>
      <c r="AD330" s="139"/>
      <c r="AE330" s="141" t="s">
        <v>3989</v>
      </c>
      <c r="AF330" s="141" t="s">
        <v>290</v>
      </c>
      <c r="AG330" s="141" t="s">
        <v>1150</v>
      </c>
      <c r="AH330" s="141" t="s">
        <v>428</v>
      </c>
      <c r="AI330" s="141" t="s">
        <v>438</v>
      </c>
      <c r="AJ330" s="141" t="s">
        <v>90</v>
      </c>
      <c r="AK330" s="142" t="s">
        <v>1</v>
      </c>
      <c r="AL330" s="141" t="s">
        <v>1841</v>
      </c>
      <c r="AM330" s="141" t="s">
        <v>427</v>
      </c>
      <c r="AN330" s="141" t="s">
        <v>436</v>
      </c>
      <c r="AO330" s="139"/>
      <c r="AP330" s="141" t="s">
        <v>90</v>
      </c>
      <c r="AQ330" s="141" t="s">
        <v>90</v>
      </c>
      <c r="AR330" s="141" t="s">
        <v>90</v>
      </c>
      <c r="AS330" s="139" t="s">
        <v>3406</v>
      </c>
      <c r="AT330" s="141">
        <v>1000</v>
      </c>
      <c r="AU330" s="139">
        <v>1.95</v>
      </c>
      <c r="AV330" s="140">
        <v>44425</v>
      </c>
      <c r="AW330" s="140"/>
      <c r="AX330" s="141">
        <v>2.2000000000000002</v>
      </c>
      <c r="AY330" s="141" t="s">
        <v>90</v>
      </c>
      <c r="AZ330" s="140">
        <v>44609</v>
      </c>
      <c r="BA330" s="141" t="s">
        <v>3407</v>
      </c>
      <c r="BB330" s="141" t="s">
        <v>90</v>
      </c>
      <c r="BC330" s="140">
        <v>44425</v>
      </c>
      <c r="BD330" s="141" t="s">
        <v>90</v>
      </c>
      <c r="BE330" s="140">
        <v>44425</v>
      </c>
      <c r="BF330" s="141" t="s">
        <v>2227</v>
      </c>
      <c r="BG330" s="141" t="s">
        <v>3990</v>
      </c>
      <c r="BH330" s="141" t="s">
        <v>3991</v>
      </c>
      <c r="BI330" s="141" t="s">
        <v>426</v>
      </c>
      <c r="BJ330" s="141" t="s">
        <v>426</v>
      </c>
      <c r="BK330" s="141" t="s">
        <v>425</v>
      </c>
      <c r="BL330" s="141" t="s">
        <v>424</v>
      </c>
      <c r="BM330" s="141" t="s">
        <v>423</v>
      </c>
      <c r="BN330" s="141" t="s">
        <v>90</v>
      </c>
      <c r="BO330" s="141" t="s">
        <v>126</v>
      </c>
      <c r="BP330" s="141" t="s">
        <v>90</v>
      </c>
      <c r="BQ330" s="142" t="s">
        <v>90</v>
      </c>
      <c r="BR330" s="38"/>
      <c r="BS330" t="s">
        <v>7</v>
      </c>
      <c r="BT330" s="141" t="s">
        <v>19</v>
      </c>
      <c r="BU330" s="139" t="s">
        <v>3992</v>
      </c>
    </row>
    <row r="331" spans="1:73" hidden="1" x14ac:dyDescent="0.25">
      <c r="A331" s="141" t="s">
        <v>2069</v>
      </c>
      <c r="B331" s="141" t="s">
        <v>2070</v>
      </c>
      <c r="C331" s="139" t="s">
        <v>2071</v>
      </c>
      <c r="D331" s="140">
        <v>44419</v>
      </c>
      <c r="E331" s="141" t="s">
        <v>2072</v>
      </c>
      <c r="F331" s="141" t="s">
        <v>428</v>
      </c>
      <c r="G331" s="141" t="s">
        <v>428</v>
      </c>
      <c r="H331" s="141" t="s">
        <v>428</v>
      </c>
      <c r="I331" s="141">
        <v>3.5</v>
      </c>
      <c r="J331" s="141" t="s">
        <v>83</v>
      </c>
      <c r="K331" s="141" t="s">
        <v>2073</v>
      </c>
      <c r="L331" s="139">
        <v>4.25</v>
      </c>
      <c r="M331" s="140">
        <v>45491</v>
      </c>
      <c r="N331" s="141" t="s">
        <v>433</v>
      </c>
      <c r="O331" s="141" t="s">
        <v>2074</v>
      </c>
      <c r="P331" s="141" t="s">
        <v>2075</v>
      </c>
      <c r="Q331" s="139">
        <v>25</v>
      </c>
      <c r="R331" s="141" t="s">
        <v>432</v>
      </c>
      <c r="S331" s="141" t="s">
        <v>458</v>
      </c>
      <c r="T331" s="141" t="s">
        <v>90</v>
      </c>
      <c r="U331" s="141" t="s">
        <v>430</v>
      </c>
      <c r="V331" s="139">
        <v>100</v>
      </c>
      <c r="W331" s="139">
        <v>-2.3999999999999998E-3</v>
      </c>
      <c r="X331" s="141" t="s">
        <v>1307</v>
      </c>
      <c r="Y331" s="141" t="s">
        <v>2076</v>
      </c>
      <c r="Z331" s="141" t="s">
        <v>90</v>
      </c>
      <c r="AA331" s="139"/>
      <c r="AB331" s="139"/>
      <c r="AC331" s="139"/>
      <c r="AD331" s="139"/>
      <c r="AE331" s="141" t="s">
        <v>3993</v>
      </c>
      <c r="AF331" s="141" t="s">
        <v>290</v>
      </c>
      <c r="AG331" s="141" t="s">
        <v>1310</v>
      </c>
      <c r="AH331" s="141" t="s">
        <v>428</v>
      </c>
      <c r="AI331" s="141" t="s">
        <v>440</v>
      </c>
      <c r="AJ331" s="141" t="s">
        <v>90</v>
      </c>
      <c r="AK331" s="142" t="s">
        <v>1</v>
      </c>
      <c r="AL331" s="141" t="s">
        <v>2078</v>
      </c>
      <c r="AM331" s="141" t="s">
        <v>427</v>
      </c>
      <c r="AN331" s="141" t="s">
        <v>435</v>
      </c>
      <c r="AO331" s="139"/>
      <c r="AP331" s="141" t="s">
        <v>90</v>
      </c>
      <c r="AQ331" s="141" t="s">
        <v>90</v>
      </c>
      <c r="AR331" s="141" t="s">
        <v>90</v>
      </c>
      <c r="AS331" s="139" t="s">
        <v>2079</v>
      </c>
      <c r="AT331" s="141">
        <v>1000</v>
      </c>
      <c r="AU331" s="139">
        <v>3.5</v>
      </c>
      <c r="AV331" s="140">
        <v>44426</v>
      </c>
      <c r="AW331" s="140"/>
      <c r="AX331" s="141">
        <v>4.25</v>
      </c>
      <c r="AY331" s="141" t="s">
        <v>90</v>
      </c>
      <c r="AZ331" s="140">
        <v>44610</v>
      </c>
      <c r="BA331" s="141" t="s">
        <v>2080</v>
      </c>
      <c r="BB331" s="141" t="s">
        <v>2069</v>
      </c>
      <c r="BC331" s="140">
        <v>44426</v>
      </c>
      <c r="BD331" s="141" t="s">
        <v>90</v>
      </c>
      <c r="BE331" s="140">
        <v>44426</v>
      </c>
      <c r="BF331" s="141" t="s">
        <v>2081</v>
      </c>
      <c r="BG331" s="141" t="s">
        <v>90</v>
      </c>
      <c r="BH331" s="141" t="s">
        <v>2083</v>
      </c>
      <c r="BI331" s="141" t="s">
        <v>2084</v>
      </c>
      <c r="BJ331" s="141" t="s">
        <v>426</v>
      </c>
      <c r="BK331" s="141" t="s">
        <v>2085</v>
      </c>
      <c r="BL331" s="141" t="s">
        <v>424</v>
      </c>
      <c r="BM331" s="141" t="s">
        <v>2086</v>
      </c>
      <c r="BN331" s="141" t="s">
        <v>90</v>
      </c>
      <c r="BO331" s="141" t="s">
        <v>126</v>
      </c>
      <c r="BP331" s="141" t="s">
        <v>90</v>
      </c>
      <c r="BQ331" s="142" t="s">
        <v>90</v>
      </c>
      <c r="BR331" s="38"/>
      <c r="BS331" t="s">
        <v>7</v>
      </c>
      <c r="BT331" s="141" t="s">
        <v>18</v>
      </c>
      <c r="BU331" s="139" t="s">
        <v>3994</v>
      </c>
    </row>
    <row r="332" spans="1:73" hidden="1" x14ac:dyDescent="0.25">
      <c r="A332" s="141" t="s">
        <v>3995</v>
      </c>
      <c r="B332" s="141" t="s">
        <v>3996</v>
      </c>
      <c r="C332" s="139" t="s">
        <v>3997</v>
      </c>
      <c r="D332" s="140">
        <v>44418</v>
      </c>
      <c r="E332" s="141" t="s">
        <v>3998</v>
      </c>
      <c r="F332" s="141" t="s">
        <v>428</v>
      </c>
      <c r="G332" s="141" t="s">
        <v>428</v>
      </c>
      <c r="H332" s="141" t="s">
        <v>428</v>
      </c>
      <c r="I332" s="141">
        <v>0.96</v>
      </c>
      <c r="J332" s="141" t="s">
        <v>83</v>
      </c>
      <c r="K332" s="141" t="s">
        <v>2283</v>
      </c>
      <c r="L332" s="139">
        <v>4</v>
      </c>
      <c r="M332" s="140">
        <v>45490</v>
      </c>
      <c r="N332" s="141" t="s">
        <v>107</v>
      </c>
      <c r="O332" s="141" t="s">
        <v>90</v>
      </c>
      <c r="P332" s="141" t="s">
        <v>445</v>
      </c>
      <c r="Q332" s="139"/>
      <c r="R332" s="141" t="s">
        <v>432</v>
      </c>
      <c r="S332" s="141" t="s">
        <v>789</v>
      </c>
      <c r="T332" s="141" t="s">
        <v>3999</v>
      </c>
      <c r="U332" s="141" t="s">
        <v>430</v>
      </c>
      <c r="V332" s="139">
        <v>100</v>
      </c>
      <c r="W332" s="139"/>
      <c r="X332" s="141" t="s">
        <v>3452</v>
      </c>
      <c r="Y332" s="141" t="s">
        <v>4000</v>
      </c>
      <c r="Z332" s="141" t="s">
        <v>4001</v>
      </c>
      <c r="AA332" s="139"/>
      <c r="AB332" s="139"/>
      <c r="AC332" s="139"/>
      <c r="AD332" s="139"/>
      <c r="AE332" s="141" t="s">
        <v>4002</v>
      </c>
      <c r="AF332" s="141" t="s">
        <v>290</v>
      </c>
      <c r="AG332" s="141" t="s">
        <v>429</v>
      </c>
      <c r="AH332" s="141" t="s">
        <v>428</v>
      </c>
      <c r="AI332" s="141" t="s">
        <v>372</v>
      </c>
      <c r="AJ332" s="141" t="s">
        <v>90</v>
      </c>
      <c r="AK332" s="142" t="s">
        <v>1</v>
      </c>
      <c r="AL332" s="141" t="s">
        <v>1841</v>
      </c>
      <c r="AM332" s="141" t="s">
        <v>427</v>
      </c>
      <c r="AN332" s="141" t="s">
        <v>436</v>
      </c>
      <c r="AO332" s="139"/>
      <c r="AP332" s="141" t="s">
        <v>90</v>
      </c>
      <c r="AQ332" s="141" t="s">
        <v>90</v>
      </c>
      <c r="AR332" s="141" t="s">
        <v>90</v>
      </c>
      <c r="AS332" s="139" t="s">
        <v>4003</v>
      </c>
      <c r="AT332" s="141">
        <v>1000</v>
      </c>
      <c r="AU332" s="139">
        <v>0.96</v>
      </c>
      <c r="AV332" s="140">
        <v>44425</v>
      </c>
      <c r="AW332" s="140"/>
      <c r="AX332" s="141">
        <v>4</v>
      </c>
      <c r="AY332" s="141" t="s">
        <v>90</v>
      </c>
      <c r="AZ332" s="140">
        <v>44609</v>
      </c>
      <c r="BA332" s="141" t="s">
        <v>4004</v>
      </c>
      <c r="BB332" s="141" t="s">
        <v>90</v>
      </c>
      <c r="BC332" s="140">
        <v>44425</v>
      </c>
      <c r="BD332" s="141" t="s">
        <v>90</v>
      </c>
      <c r="BE332" s="140">
        <v>44425</v>
      </c>
      <c r="BF332" s="141" t="s">
        <v>90</v>
      </c>
      <c r="BG332" s="141" t="s">
        <v>4005</v>
      </c>
      <c r="BH332" s="141" t="s">
        <v>4006</v>
      </c>
      <c r="BI332" s="141" t="s">
        <v>426</v>
      </c>
      <c r="BJ332" s="141" t="s">
        <v>426</v>
      </c>
      <c r="BK332" s="141" t="s">
        <v>425</v>
      </c>
      <c r="BL332" s="141" t="s">
        <v>424</v>
      </c>
      <c r="BM332" s="141" t="s">
        <v>423</v>
      </c>
      <c r="BN332" s="141" t="s">
        <v>90</v>
      </c>
      <c r="BO332" s="141" t="s">
        <v>126</v>
      </c>
      <c r="BP332" s="141" t="s">
        <v>90</v>
      </c>
      <c r="BQ332" s="142" t="s">
        <v>90</v>
      </c>
      <c r="BR332" s="38"/>
      <c r="BS332" t="s">
        <v>7</v>
      </c>
      <c r="BT332" s="141" t="s">
        <v>20</v>
      </c>
      <c r="BU332" s="139" t="s">
        <v>4007</v>
      </c>
    </row>
    <row r="333" spans="1:73" hidden="1" x14ac:dyDescent="0.25">
      <c r="A333" s="141" t="s">
        <v>3783</v>
      </c>
      <c r="B333" s="141" t="s">
        <v>4008</v>
      </c>
      <c r="C333" s="139" t="s">
        <v>4009</v>
      </c>
      <c r="D333" s="140">
        <v>44417</v>
      </c>
      <c r="E333" s="141" t="s">
        <v>4010</v>
      </c>
      <c r="F333" s="141" t="s">
        <v>428</v>
      </c>
      <c r="G333" s="141" t="s">
        <v>428</v>
      </c>
      <c r="H333" s="141" t="s">
        <v>428</v>
      </c>
      <c r="I333" s="141">
        <v>0.47</v>
      </c>
      <c r="J333" s="141" t="s">
        <v>83</v>
      </c>
      <c r="K333" s="141" t="s">
        <v>434</v>
      </c>
      <c r="L333" s="139">
        <v>2.08</v>
      </c>
      <c r="M333" s="140">
        <v>45520</v>
      </c>
      <c r="N333" s="141" t="s">
        <v>433</v>
      </c>
      <c r="O333" s="141" t="s">
        <v>2284</v>
      </c>
      <c r="P333" s="141" t="s">
        <v>3843</v>
      </c>
      <c r="Q333" s="139">
        <v>12</v>
      </c>
      <c r="R333" s="141" t="s">
        <v>432</v>
      </c>
      <c r="S333" s="141" t="s">
        <v>789</v>
      </c>
      <c r="T333" s="141" t="s">
        <v>2463</v>
      </c>
      <c r="U333" s="141" t="s">
        <v>430</v>
      </c>
      <c r="V333" s="139">
        <v>100</v>
      </c>
      <c r="W333" s="139"/>
      <c r="X333" s="141" t="s">
        <v>1083</v>
      </c>
      <c r="Y333" s="141" t="s">
        <v>1626</v>
      </c>
      <c r="Z333" s="141" t="s">
        <v>3788</v>
      </c>
      <c r="AA333" s="139"/>
      <c r="AB333" s="139"/>
      <c r="AC333" s="139"/>
      <c r="AD333" s="139"/>
      <c r="AE333" s="141" t="s">
        <v>3789</v>
      </c>
      <c r="AF333" s="141" t="s">
        <v>290</v>
      </c>
      <c r="AG333" s="141" t="s">
        <v>429</v>
      </c>
      <c r="AH333" s="141" t="s">
        <v>428</v>
      </c>
      <c r="AI333" s="141" t="s">
        <v>90</v>
      </c>
      <c r="AJ333" s="141" t="s">
        <v>90</v>
      </c>
      <c r="AK333" s="142" t="s">
        <v>1</v>
      </c>
      <c r="AL333" s="141" t="s">
        <v>1331</v>
      </c>
      <c r="AM333" s="141" t="s">
        <v>427</v>
      </c>
      <c r="AN333" s="141" t="s">
        <v>436</v>
      </c>
      <c r="AO333" s="139"/>
      <c r="AP333" s="141" t="s">
        <v>90</v>
      </c>
      <c r="AQ333" s="141" t="s">
        <v>90</v>
      </c>
      <c r="AR333" s="141" t="s">
        <v>90</v>
      </c>
      <c r="AS333" s="139" t="s">
        <v>3791</v>
      </c>
      <c r="AT333" s="141">
        <v>1000</v>
      </c>
      <c r="AU333" s="139">
        <v>0.47</v>
      </c>
      <c r="AV333" s="140">
        <v>44424</v>
      </c>
      <c r="AW333" s="140"/>
      <c r="AX333" s="141">
        <v>2.08</v>
      </c>
      <c r="AY333" s="141" t="s">
        <v>90</v>
      </c>
      <c r="AZ333" s="140">
        <v>44608</v>
      </c>
      <c r="BA333" s="141" t="s">
        <v>3792</v>
      </c>
      <c r="BB333" s="141" t="s">
        <v>90</v>
      </c>
      <c r="BC333" s="140">
        <v>44424</v>
      </c>
      <c r="BD333" s="141" t="s">
        <v>90</v>
      </c>
      <c r="BE333" s="140">
        <v>44424</v>
      </c>
      <c r="BF333" s="141" t="s">
        <v>2227</v>
      </c>
      <c r="BG333" s="141" t="s">
        <v>4011</v>
      </c>
      <c r="BH333" s="141" t="s">
        <v>4012</v>
      </c>
      <c r="BI333" s="141" t="s">
        <v>426</v>
      </c>
      <c r="BJ333" s="141" t="s">
        <v>426</v>
      </c>
      <c r="BK333" s="141" t="s">
        <v>425</v>
      </c>
      <c r="BL333" s="141" t="s">
        <v>424</v>
      </c>
      <c r="BM333" s="141" t="s">
        <v>423</v>
      </c>
      <c r="BN333" s="141" t="s">
        <v>90</v>
      </c>
      <c r="BO333" s="141" t="s">
        <v>126</v>
      </c>
      <c r="BP333" s="141" t="s">
        <v>90</v>
      </c>
      <c r="BQ333" s="142" t="s">
        <v>90</v>
      </c>
      <c r="BR333" s="38"/>
      <c r="BS333" t="s">
        <v>7</v>
      </c>
      <c r="BT333" s="141" t="s">
        <v>8</v>
      </c>
      <c r="BU333" s="139" t="s">
        <v>4013</v>
      </c>
    </row>
    <row r="334" spans="1:73" hidden="1" x14ac:dyDescent="0.25">
      <c r="A334" s="141" t="s">
        <v>4014</v>
      </c>
      <c r="B334" s="141" t="s">
        <v>4015</v>
      </c>
      <c r="C334" s="139" t="s">
        <v>4016</v>
      </c>
      <c r="D334" s="140">
        <v>44413</v>
      </c>
      <c r="E334" s="141" t="s">
        <v>4017</v>
      </c>
      <c r="F334" s="141" t="s">
        <v>428</v>
      </c>
      <c r="G334" s="141" t="s">
        <v>428</v>
      </c>
      <c r="H334" s="141" t="s">
        <v>428</v>
      </c>
      <c r="I334" s="141">
        <v>2</v>
      </c>
      <c r="J334" s="141" t="s">
        <v>83</v>
      </c>
      <c r="K334" s="141" t="s">
        <v>434</v>
      </c>
      <c r="L334" s="139">
        <v>2.25</v>
      </c>
      <c r="M334" s="140">
        <v>45516</v>
      </c>
      <c r="N334" s="141" t="s">
        <v>433</v>
      </c>
      <c r="O334" s="141" t="s">
        <v>1953</v>
      </c>
      <c r="P334" s="141" t="s">
        <v>4018</v>
      </c>
      <c r="Q334" s="139">
        <v>50</v>
      </c>
      <c r="R334" s="141" t="s">
        <v>432</v>
      </c>
      <c r="S334" s="141" t="s">
        <v>458</v>
      </c>
      <c r="T334" s="141" t="s">
        <v>90</v>
      </c>
      <c r="U334" s="141" t="s">
        <v>430</v>
      </c>
      <c r="V334" s="139">
        <v>100</v>
      </c>
      <c r="W334" s="139">
        <v>-2.7000000000000001E-3</v>
      </c>
      <c r="X334" s="141" t="s">
        <v>1083</v>
      </c>
      <c r="Y334" s="141" t="s">
        <v>1084</v>
      </c>
      <c r="Z334" s="141" t="s">
        <v>1085</v>
      </c>
      <c r="AA334" s="139"/>
      <c r="AB334" s="139"/>
      <c r="AC334" s="139"/>
      <c r="AD334" s="139"/>
      <c r="AE334" s="141" t="s">
        <v>2516</v>
      </c>
      <c r="AF334" s="141" t="s">
        <v>290</v>
      </c>
      <c r="AG334" s="141" t="s">
        <v>429</v>
      </c>
      <c r="AH334" s="141" t="s">
        <v>428</v>
      </c>
      <c r="AI334" s="141" t="s">
        <v>372</v>
      </c>
      <c r="AJ334" s="141" t="s">
        <v>90</v>
      </c>
      <c r="AK334" s="142" t="s">
        <v>1</v>
      </c>
      <c r="AL334" s="141" t="s">
        <v>4019</v>
      </c>
      <c r="AM334" s="141" t="s">
        <v>427</v>
      </c>
      <c r="AN334" s="141" t="s">
        <v>435</v>
      </c>
      <c r="AO334" s="139"/>
      <c r="AP334" s="141" t="s">
        <v>90</v>
      </c>
      <c r="AQ334" s="141" t="s">
        <v>90</v>
      </c>
      <c r="AR334" s="141" t="s">
        <v>90</v>
      </c>
      <c r="AS334" s="139" t="s">
        <v>4020</v>
      </c>
      <c r="AT334" s="141">
        <v>1000</v>
      </c>
      <c r="AU334" s="139">
        <v>2</v>
      </c>
      <c r="AV334" s="140">
        <v>44420</v>
      </c>
      <c r="AW334" s="140"/>
      <c r="AX334" s="141">
        <v>2.25</v>
      </c>
      <c r="AY334" s="141" t="s">
        <v>90</v>
      </c>
      <c r="AZ334" s="140">
        <v>44604</v>
      </c>
      <c r="BA334" s="141" t="s">
        <v>4021</v>
      </c>
      <c r="BB334" s="141" t="s">
        <v>4014</v>
      </c>
      <c r="BC334" s="140">
        <v>44420</v>
      </c>
      <c r="BD334" s="141" t="s">
        <v>90</v>
      </c>
      <c r="BE334" s="140">
        <v>44420</v>
      </c>
      <c r="BF334" s="141" t="s">
        <v>713</v>
      </c>
      <c r="BG334" s="141" t="s">
        <v>4022</v>
      </c>
      <c r="BH334" s="141" t="s">
        <v>4023</v>
      </c>
      <c r="BI334" s="141" t="s">
        <v>426</v>
      </c>
      <c r="BJ334" s="141" t="s">
        <v>426</v>
      </c>
      <c r="BK334" s="141" t="s">
        <v>425</v>
      </c>
      <c r="BL334" s="141" t="s">
        <v>424</v>
      </c>
      <c r="BM334" s="141" t="s">
        <v>423</v>
      </c>
      <c r="BN334" s="141" t="s">
        <v>90</v>
      </c>
      <c r="BO334" s="141" t="s">
        <v>126</v>
      </c>
      <c r="BP334" s="141" t="s">
        <v>90</v>
      </c>
      <c r="BQ334" s="142" t="s">
        <v>90</v>
      </c>
      <c r="BR334" s="38"/>
      <c r="BS334" t="s">
        <v>7</v>
      </c>
      <c r="BT334" s="141" t="s">
        <v>8</v>
      </c>
      <c r="BU334" s="139" t="s">
        <v>4024</v>
      </c>
    </row>
    <row r="335" spans="1:73" hidden="1" x14ac:dyDescent="0.25">
      <c r="A335" s="141" t="s">
        <v>4025</v>
      </c>
      <c r="B335" s="141" t="s">
        <v>4026</v>
      </c>
      <c r="C335" s="139" t="s">
        <v>4027</v>
      </c>
      <c r="D335" s="140">
        <v>44413</v>
      </c>
      <c r="E335" s="141" t="s">
        <v>4028</v>
      </c>
      <c r="F335" s="141" t="s">
        <v>3494</v>
      </c>
      <c r="G335" s="141" t="s">
        <v>1298</v>
      </c>
      <c r="H335" s="141" t="s">
        <v>3694</v>
      </c>
      <c r="I335" s="141">
        <v>4.8</v>
      </c>
      <c r="J335" s="141" t="s">
        <v>83</v>
      </c>
      <c r="K335" s="141" t="s">
        <v>434</v>
      </c>
      <c r="L335" s="139">
        <v>4.95</v>
      </c>
      <c r="M335" s="140">
        <v>45516</v>
      </c>
      <c r="N335" s="141" t="s">
        <v>433</v>
      </c>
      <c r="O335" s="141" t="s">
        <v>3228</v>
      </c>
      <c r="P335" s="141" t="s">
        <v>2568</v>
      </c>
      <c r="Q335" s="139">
        <v>60</v>
      </c>
      <c r="R335" s="141" t="s">
        <v>432</v>
      </c>
      <c r="S335" s="141" t="s">
        <v>1692</v>
      </c>
      <c r="T335" s="141" t="s">
        <v>90</v>
      </c>
      <c r="U335" s="141" t="s">
        <v>430</v>
      </c>
      <c r="V335" s="139">
        <v>99.861999999999995</v>
      </c>
      <c r="W335" s="139">
        <v>2.0199999999999999E-2</v>
      </c>
      <c r="X335" s="141" t="s">
        <v>1307</v>
      </c>
      <c r="Y335" s="141" t="s">
        <v>1308</v>
      </c>
      <c r="Z335" s="141" t="s">
        <v>90</v>
      </c>
      <c r="AA335" s="139">
        <v>15</v>
      </c>
      <c r="AB335" s="139">
        <v>3.1</v>
      </c>
      <c r="AC335" s="139">
        <v>0.96</v>
      </c>
      <c r="AD335" s="139">
        <v>0.65</v>
      </c>
      <c r="AE335" s="141" t="s">
        <v>4029</v>
      </c>
      <c r="AF335" s="141" t="s">
        <v>290</v>
      </c>
      <c r="AG335" s="141" t="s">
        <v>1310</v>
      </c>
      <c r="AH335" s="141" t="s">
        <v>4030</v>
      </c>
      <c r="AI335" s="141" t="s">
        <v>440</v>
      </c>
      <c r="AJ335" s="141" t="s">
        <v>276</v>
      </c>
      <c r="AK335" s="142" t="s">
        <v>3</v>
      </c>
      <c r="AL335" s="141" t="s">
        <v>4019</v>
      </c>
      <c r="AM335" s="141" t="s">
        <v>1449</v>
      </c>
      <c r="AN335" s="141" t="s">
        <v>808</v>
      </c>
      <c r="AO335" s="139"/>
      <c r="AP335" s="141" t="s">
        <v>90</v>
      </c>
      <c r="AQ335" s="141" t="s">
        <v>90</v>
      </c>
      <c r="AR335" s="141" t="s">
        <v>90</v>
      </c>
      <c r="AS335" s="139" t="s">
        <v>4031</v>
      </c>
      <c r="AT335" s="141">
        <v>1000</v>
      </c>
      <c r="AU335" s="139">
        <v>4.8</v>
      </c>
      <c r="AV335" s="140">
        <v>44420</v>
      </c>
      <c r="AW335" s="140"/>
      <c r="AX335" s="141">
        <v>4.95</v>
      </c>
      <c r="AY335" s="141" t="s">
        <v>90</v>
      </c>
      <c r="AZ335" s="140">
        <v>44604</v>
      </c>
      <c r="BA335" s="141" t="s">
        <v>4032</v>
      </c>
      <c r="BB335" s="141" t="s">
        <v>4033</v>
      </c>
      <c r="BC335" s="140">
        <v>44420</v>
      </c>
      <c r="BD335" s="141" t="s">
        <v>90</v>
      </c>
      <c r="BE335" s="140">
        <v>44420</v>
      </c>
      <c r="BF335" s="141" t="s">
        <v>90</v>
      </c>
      <c r="BG335" s="141" t="s">
        <v>4029</v>
      </c>
      <c r="BH335" s="141" t="s">
        <v>4034</v>
      </c>
      <c r="BI335" s="141" t="s">
        <v>426</v>
      </c>
      <c r="BJ335" s="141" t="s">
        <v>426</v>
      </c>
      <c r="BK335" s="141" t="s">
        <v>425</v>
      </c>
      <c r="BL335" s="141" t="s">
        <v>424</v>
      </c>
      <c r="BM335" s="141" t="s">
        <v>423</v>
      </c>
      <c r="BN335" s="141" t="s">
        <v>90</v>
      </c>
      <c r="BO335" s="141" t="s">
        <v>126</v>
      </c>
      <c r="BP335" s="141" t="s">
        <v>4025</v>
      </c>
      <c r="BQ335" s="142" t="s">
        <v>90</v>
      </c>
      <c r="BR335" s="38"/>
      <c r="BS335" t="s">
        <v>7</v>
      </c>
      <c r="BT335" s="141" t="s">
        <v>18</v>
      </c>
      <c r="BU335" s="139" t="s">
        <v>4035</v>
      </c>
    </row>
    <row r="336" spans="1:73" hidden="1" x14ac:dyDescent="0.25">
      <c r="A336" s="141" t="s">
        <v>4036</v>
      </c>
      <c r="B336" s="141" t="s">
        <v>4037</v>
      </c>
      <c r="C336" s="139" t="s">
        <v>4038</v>
      </c>
      <c r="D336" s="140">
        <v>44412</v>
      </c>
      <c r="E336" s="141" t="s">
        <v>4039</v>
      </c>
      <c r="F336" s="141" t="s">
        <v>1080</v>
      </c>
      <c r="G336" s="141" t="s">
        <v>802</v>
      </c>
      <c r="H336" s="141" t="s">
        <v>1080</v>
      </c>
      <c r="I336" s="141">
        <v>2</v>
      </c>
      <c r="J336" s="141" t="s">
        <v>83</v>
      </c>
      <c r="K336" s="141" t="s">
        <v>434</v>
      </c>
      <c r="L336" s="139">
        <v>2.15</v>
      </c>
      <c r="M336" s="140">
        <v>45515</v>
      </c>
      <c r="N336" s="141" t="s">
        <v>433</v>
      </c>
      <c r="O336" s="141" t="s">
        <v>4040</v>
      </c>
      <c r="P336" s="141" t="s">
        <v>4041</v>
      </c>
      <c r="Q336" s="139">
        <v>55</v>
      </c>
      <c r="R336" s="141" t="s">
        <v>432</v>
      </c>
      <c r="S336" s="141" t="s">
        <v>431</v>
      </c>
      <c r="T336" s="141" t="s">
        <v>90</v>
      </c>
      <c r="U336" s="141" t="s">
        <v>430</v>
      </c>
      <c r="V336" s="139">
        <v>100</v>
      </c>
      <c r="W336" s="139">
        <v>1.4999999999999999E-2</v>
      </c>
      <c r="X336" s="141" t="s">
        <v>1083</v>
      </c>
      <c r="Y336" s="141" t="s">
        <v>2596</v>
      </c>
      <c r="Z336" s="141" t="s">
        <v>4042</v>
      </c>
      <c r="AA336" s="139">
        <v>16.5</v>
      </c>
      <c r="AB336" s="139">
        <v>8.25</v>
      </c>
      <c r="AC336" s="139"/>
      <c r="AD336" s="139">
        <v>0.17</v>
      </c>
      <c r="AE336" s="141" t="s">
        <v>4043</v>
      </c>
      <c r="AF336" s="141" t="s">
        <v>290</v>
      </c>
      <c r="AG336" s="141" t="s">
        <v>429</v>
      </c>
      <c r="AH336" s="141" t="s">
        <v>1080</v>
      </c>
      <c r="AI336" s="141" t="s">
        <v>372</v>
      </c>
      <c r="AJ336" s="141" t="s">
        <v>90</v>
      </c>
      <c r="AK336" s="142" t="s">
        <v>1</v>
      </c>
      <c r="AL336" s="141" t="s">
        <v>4044</v>
      </c>
      <c r="AM336" s="141" t="s">
        <v>427</v>
      </c>
      <c r="AN336" s="141" t="s">
        <v>435</v>
      </c>
      <c r="AO336" s="139"/>
      <c r="AP336" s="141" t="s">
        <v>90</v>
      </c>
      <c r="AQ336" s="141" t="s">
        <v>90</v>
      </c>
      <c r="AR336" s="141" t="s">
        <v>90</v>
      </c>
      <c r="AS336" s="139" t="s">
        <v>4045</v>
      </c>
      <c r="AT336" s="141">
        <v>1000</v>
      </c>
      <c r="AU336" s="139">
        <v>2</v>
      </c>
      <c r="AV336" s="140">
        <v>44419</v>
      </c>
      <c r="AW336" s="140"/>
      <c r="AX336" s="141">
        <v>2.15</v>
      </c>
      <c r="AY336" s="141" t="s">
        <v>90</v>
      </c>
      <c r="AZ336" s="140">
        <v>44603</v>
      </c>
      <c r="BA336" s="141" t="s">
        <v>4046</v>
      </c>
      <c r="BB336" s="141" t="s">
        <v>90</v>
      </c>
      <c r="BC336" s="140">
        <v>44419</v>
      </c>
      <c r="BD336" s="141" t="s">
        <v>90</v>
      </c>
      <c r="BE336" s="140">
        <v>44419</v>
      </c>
      <c r="BF336" s="141" t="s">
        <v>713</v>
      </c>
      <c r="BG336" s="141" t="s">
        <v>4047</v>
      </c>
      <c r="BH336" s="141" t="s">
        <v>4048</v>
      </c>
      <c r="BI336" s="141" t="s">
        <v>426</v>
      </c>
      <c r="BJ336" s="141" t="s">
        <v>426</v>
      </c>
      <c r="BK336" s="141" t="s">
        <v>425</v>
      </c>
      <c r="BL336" s="141" t="s">
        <v>424</v>
      </c>
      <c r="BM336" s="141" t="s">
        <v>423</v>
      </c>
      <c r="BN336" s="141" t="s">
        <v>90</v>
      </c>
      <c r="BO336" s="141" t="s">
        <v>126</v>
      </c>
      <c r="BP336" s="141" t="s">
        <v>90</v>
      </c>
      <c r="BQ336" s="142" t="s">
        <v>90</v>
      </c>
      <c r="BR336" s="38"/>
      <c r="BS336" t="s">
        <v>7</v>
      </c>
      <c r="BT336" s="141" t="s">
        <v>8</v>
      </c>
      <c r="BU336" s="139" t="s">
        <v>4049</v>
      </c>
    </row>
    <row r="337" spans="1:73" hidden="1" x14ac:dyDescent="0.25">
      <c r="A337" s="141" t="s">
        <v>701</v>
      </c>
      <c r="B337" s="141" t="s">
        <v>4050</v>
      </c>
      <c r="C337" s="139" t="s">
        <v>4051</v>
      </c>
      <c r="D337" s="140">
        <v>44411</v>
      </c>
      <c r="E337" s="141" t="s">
        <v>4052</v>
      </c>
      <c r="F337" s="141" t="s">
        <v>973</v>
      </c>
      <c r="G337" s="141" t="s">
        <v>974</v>
      </c>
      <c r="H337" s="141" t="s">
        <v>973</v>
      </c>
      <c r="I337" s="141">
        <v>5</v>
      </c>
      <c r="J337" s="141" t="s">
        <v>83</v>
      </c>
      <c r="K337" s="141" t="s">
        <v>434</v>
      </c>
      <c r="L337" s="139">
        <v>0.53</v>
      </c>
      <c r="M337" s="140">
        <v>45514</v>
      </c>
      <c r="N337" s="141" t="s">
        <v>433</v>
      </c>
      <c r="O337" s="141" t="s">
        <v>4053</v>
      </c>
      <c r="P337" s="141" t="s">
        <v>4054</v>
      </c>
      <c r="Q337" s="139">
        <v>32</v>
      </c>
      <c r="R337" s="141" t="s">
        <v>432</v>
      </c>
      <c r="S337" s="141" t="s">
        <v>431</v>
      </c>
      <c r="T337" s="141" t="s">
        <v>90</v>
      </c>
      <c r="U337" s="141" t="s">
        <v>430</v>
      </c>
      <c r="V337" s="139">
        <v>100</v>
      </c>
      <c r="W337" s="139">
        <v>1E-4</v>
      </c>
      <c r="X337" s="141" t="s">
        <v>439</v>
      </c>
      <c r="Y337" s="141" t="s">
        <v>1430</v>
      </c>
      <c r="Z337" s="141" t="s">
        <v>90</v>
      </c>
      <c r="AA337" s="139">
        <v>11</v>
      </c>
      <c r="AB337" s="139">
        <v>2.2000000000000002</v>
      </c>
      <c r="AC337" s="139">
        <v>0.85</v>
      </c>
      <c r="AD337" s="139">
        <v>0.18</v>
      </c>
      <c r="AE337" s="141" t="s">
        <v>4055</v>
      </c>
      <c r="AF337" s="141" t="s">
        <v>290</v>
      </c>
      <c r="AG337" s="141" t="s">
        <v>402</v>
      </c>
      <c r="AH337" s="141" t="s">
        <v>973</v>
      </c>
      <c r="AI337" s="141" t="s">
        <v>440</v>
      </c>
      <c r="AJ337" s="141" t="s">
        <v>90</v>
      </c>
      <c r="AK337" s="142" t="s">
        <v>82</v>
      </c>
      <c r="AL337" s="141" t="s">
        <v>2519</v>
      </c>
      <c r="AM337" s="141" t="s">
        <v>1432</v>
      </c>
      <c r="AN337" s="141" t="s">
        <v>435</v>
      </c>
      <c r="AO337" s="139"/>
      <c r="AP337" s="141" t="s">
        <v>90</v>
      </c>
      <c r="AQ337" s="141" t="s">
        <v>90</v>
      </c>
      <c r="AR337" s="141" t="s">
        <v>90</v>
      </c>
      <c r="AS337" s="139" t="s">
        <v>1433</v>
      </c>
      <c r="AT337" s="141">
        <v>1000</v>
      </c>
      <c r="AU337" s="139">
        <v>5</v>
      </c>
      <c r="AV337" s="140">
        <v>44418</v>
      </c>
      <c r="AW337" s="140"/>
      <c r="AX337" s="141">
        <v>5.5622999999999996</v>
      </c>
      <c r="AY337" s="141" t="s">
        <v>4056</v>
      </c>
      <c r="AZ337" s="140">
        <v>44510</v>
      </c>
      <c r="BA337" s="141" t="s">
        <v>4057</v>
      </c>
      <c r="BB337" s="141" t="s">
        <v>90</v>
      </c>
      <c r="BC337" s="140">
        <v>44418</v>
      </c>
      <c r="BD337" s="141" t="s">
        <v>90</v>
      </c>
      <c r="BE337" s="140">
        <v>44418</v>
      </c>
      <c r="BF337" s="141" t="s">
        <v>90</v>
      </c>
      <c r="BG337" s="141" t="s">
        <v>4058</v>
      </c>
      <c r="BH337" s="141" t="s">
        <v>4059</v>
      </c>
      <c r="BI337" s="141" t="s">
        <v>426</v>
      </c>
      <c r="BJ337" s="141" t="s">
        <v>426</v>
      </c>
      <c r="BK337" s="141" t="s">
        <v>981</v>
      </c>
      <c r="BL337" s="141" t="s">
        <v>424</v>
      </c>
      <c r="BM337" s="141" t="s">
        <v>423</v>
      </c>
      <c r="BN337" s="141" t="s">
        <v>90</v>
      </c>
      <c r="BO337" s="141" t="s">
        <v>982</v>
      </c>
      <c r="BP337" s="141" t="s">
        <v>90</v>
      </c>
      <c r="BQ337" s="142" t="s">
        <v>90</v>
      </c>
      <c r="BR337" s="38"/>
      <c r="BS337" t="s">
        <v>7</v>
      </c>
      <c r="BT337" s="141" t="s">
        <v>12</v>
      </c>
      <c r="BU337" s="139" t="s">
        <v>4060</v>
      </c>
    </row>
    <row r="338" spans="1:73" hidden="1" x14ac:dyDescent="0.25">
      <c r="A338" s="141" t="s">
        <v>4061</v>
      </c>
      <c r="B338" s="141" t="s">
        <v>4062</v>
      </c>
      <c r="C338" s="139" t="s">
        <v>4063</v>
      </c>
      <c r="D338" s="140">
        <v>44410</v>
      </c>
      <c r="E338" s="141" t="s">
        <v>4064</v>
      </c>
      <c r="F338" s="141" t="s">
        <v>428</v>
      </c>
      <c r="G338" s="141" t="s">
        <v>428</v>
      </c>
      <c r="H338" s="141" t="s">
        <v>428</v>
      </c>
      <c r="I338" s="141">
        <v>2</v>
      </c>
      <c r="J338" s="141" t="s">
        <v>83</v>
      </c>
      <c r="K338" s="141" t="s">
        <v>434</v>
      </c>
      <c r="L338" s="139">
        <v>3.1</v>
      </c>
      <c r="M338" s="140">
        <v>45513</v>
      </c>
      <c r="N338" s="141" t="s">
        <v>433</v>
      </c>
      <c r="O338" s="141" t="s">
        <v>4065</v>
      </c>
      <c r="P338" s="141" t="s">
        <v>4066</v>
      </c>
      <c r="Q338" s="139">
        <v>50</v>
      </c>
      <c r="R338" s="141" t="s">
        <v>432</v>
      </c>
      <c r="S338" s="141" t="s">
        <v>458</v>
      </c>
      <c r="T338" s="141" t="s">
        <v>90</v>
      </c>
      <c r="U338" s="141" t="s">
        <v>430</v>
      </c>
      <c r="V338" s="139">
        <v>100</v>
      </c>
      <c r="W338" s="139">
        <v>-5.2999999999999999E-2</v>
      </c>
      <c r="X338" s="141" t="s">
        <v>1178</v>
      </c>
      <c r="Y338" s="141" t="s">
        <v>1179</v>
      </c>
      <c r="Z338" s="141" t="s">
        <v>90</v>
      </c>
      <c r="AA338" s="139"/>
      <c r="AB338" s="139"/>
      <c r="AC338" s="139"/>
      <c r="AD338" s="139"/>
      <c r="AE338" s="141" t="s">
        <v>3881</v>
      </c>
      <c r="AF338" s="141" t="s">
        <v>290</v>
      </c>
      <c r="AG338" s="141" t="s">
        <v>429</v>
      </c>
      <c r="AH338" s="141" t="s">
        <v>428</v>
      </c>
      <c r="AI338" s="141" t="s">
        <v>440</v>
      </c>
      <c r="AJ338" s="141" t="s">
        <v>90</v>
      </c>
      <c r="AK338" s="142" t="s">
        <v>1</v>
      </c>
      <c r="AL338" s="141" t="s">
        <v>1367</v>
      </c>
      <c r="AM338" s="141" t="s">
        <v>427</v>
      </c>
      <c r="AN338" s="141" t="s">
        <v>436</v>
      </c>
      <c r="AO338" s="139"/>
      <c r="AP338" s="141" t="s">
        <v>90</v>
      </c>
      <c r="AQ338" s="141" t="s">
        <v>90</v>
      </c>
      <c r="AR338" s="141" t="s">
        <v>90</v>
      </c>
      <c r="AS338" s="139" t="s">
        <v>4067</v>
      </c>
      <c r="AT338" s="141">
        <v>1000</v>
      </c>
      <c r="AU338" s="139">
        <v>2</v>
      </c>
      <c r="AV338" s="140">
        <v>44417</v>
      </c>
      <c r="AW338" s="140"/>
      <c r="AX338" s="141">
        <v>3.1</v>
      </c>
      <c r="AY338" s="141" t="s">
        <v>90</v>
      </c>
      <c r="AZ338" s="140">
        <v>44601</v>
      </c>
      <c r="BA338" s="141" t="s">
        <v>4068</v>
      </c>
      <c r="BB338" s="141" t="s">
        <v>4061</v>
      </c>
      <c r="BC338" s="140">
        <v>44417</v>
      </c>
      <c r="BD338" s="141" t="s">
        <v>90</v>
      </c>
      <c r="BE338" s="140">
        <v>44417</v>
      </c>
      <c r="BF338" s="141" t="s">
        <v>713</v>
      </c>
      <c r="BG338" s="141" t="s">
        <v>4069</v>
      </c>
      <c r="BH338" s="141" t="s">
        <v>4070</v>
      </c>
      <c r="BI338" s="141" t="s">
        <v>426</v>
      </c>
      <c r="BJ338" s="141" t="s">
        <v>426</v>
      </c>
      <c r="BK338" s="141" t="s">
        <v>425</v>
      </c>
      <c r="BL338" s="141" t="s">
        <v>424</v>
      </c>
      <c r="BM338" s="141" t="s">
        <v>423</v>
      </c>
      <c r="BN338" s="141" t="s">
        <v>90</v>
      </c>
      <c r="BO338" s="141" t="s">
        <v>126</v>
      </c>
      <c r="BP338" s="141" t="s">
        <v>90</v>
      </c>
      <c r="BQ338" s="142" t="s">
        <v>90</v>
      </c>
      <c r="BR338" s="38"/>
      <c r="BS338" t="s">
        <v>7</v>
      </c>
      <c r="BT338" s="141" t="s">
        <v>23</v>
      </c>
      <c r="BU338" s="139" t="s">
        <v>4071</v>
      </c>
    </row>
    <row r="339" spans="1:73" hidden="1" x14ac:dyDescent="0.25">
      <c r="A339" s="141" t="s">
        <v>4072</v>
      </c>
      <c r="B339" s="141" t="s">
        <v>4073</v>
      </c>
      <c r="C339" s="139" t="s">
        <v>4074</v>
      </c>
      <c r="D339" s="140">
        <v>44407</v>
      </c>
      <c r="E339" s="141" t="s">
        <v>4075</v>
      </c>
      <c r="F339" s="141" t="s">
        <v>428</v>
      </c>
      <c r="G339" s="141" t="s">
        <v>428</v>
      </c>
      <c r="H339" s="141" t="s">
        <v>428</v>
      </c>
      <c r="I339" s="141">
        <v>0.48</v>
      </c>
      <c r="J339" s="141" t="s">
        <v>83</v>
      </c>
      <c r="K339" s="141" t="s">
        <v>4076</v>
      </c>
      <c r="L339" s="139">
        <v>2</v>
      </c>
      <c r="M339" s="140">
        <v>45448</v>
      </c>
      <c r="N339" s="141" t="s">
        <v>433</v>
      </c>
      <c r="O339" s="141" t="s">
        <v>90</v>
      </c>
      <c r="P339" s="141" t="s">
        <v>3191</v>
      </c>
      <c r="Q339" s="139"/>
      <c r="R339" s="141" t="s">
        <v>432</v>
      </c>
      <c r="S339" s="141" t="s">
        <v>789</v>
      </c>
      <c r="T339" s="141" t="s">
        <v>4077</v>
      </c>
      <c r="U339" s="141" t="s">
        <v>430</v>
      </c>
      <c r="V339" s="139">
        <v>100</v>
      </c>
      <c r="W339" s="139"/>
      <c r="X339" s="141" t="s">
        <v>790</v>
      </c>
      <c r="Y339" s="141" t="s">
        <v>791</v>
      </c>
      <c r="Z339" s="141" t="s">
        <v>3218</v>
      </c>
      <c r="AA339" s="139"/>
      <c r="AB339" s="139"/>
      <c r="AC339" s="139"/>
      <c r="AD339" s="139"/>
      <c r="AE339" s="141" t="s">
        <v>4078</v>
      </c>
      <c r="AF339" s="141" t="s">
        <v>290</v>
      </c>
      <c r="AG339" s="141" t="s">
        <v>429</v>
      </c>
      <c r="AH339" s="141" t="s">
        <v>428</v>
      </c>
      <c r="AI339" s="141" t="s">
        <v>438</v>
      </c>
      <c r="AJ339" s="141" t="s">
        <v>90</v>
      </c>
      <c r="AK339" s="142" t="s">
        <v>1</v>
      </c>
      <c r="AL339" s="141" t="s">
        <v>1916</v>
      </c>
      <c r="AM339" s="141" t="s">
        <v>427</v>
      </c>
      <c r="AN339" s="141" t="s">
        <v>436</v>
      </c>
      <c r="AO339" s="139"/>
      <c r="AP339" s="141" t="s">
        <v>90</v>
      </c>
      <c r="AQ339" s="141" t="s">
        <v>90</v>
      </c>
      <c r="AR339" s="141" t="s">
        <v>90</v>
      </c>
      <c r="AS339" s="139" t="s">
        <v>4079</v>
      </c>
      <c r="AT339" s="141">
        <v>1000</v>
      </c>
      <c r="AU339" s="139">
        <v>0.48</v>
      </c>
      <c r="AV339" s="140">
        <v>44413</v>
      </c>
      <c r="AW339" s="140"/>
      <c r="AX339" s="141">
        <v>2</v>
      </c>
      <c r="AY339" s="141" t="s">
        <v>90</v>
      </c>
      <c r="AZ339" s="140">
        <v>44597</v>
      </c>
      <c r="BA339" s="141" t="s">
        <v>4080</v>
      </c>
      <c r="BB339" s="141" t="s">
        <v>90</v>
      </c>
      <c r="BC339" s="140">
        <v>44413</v>
      </c>
      <c r="BD339" s="141" t="s">
        <v>90</v>
      </c>
      <c r="BE339" s="140">
        <v>44413</v>
      </c>
      <c r="BF339" s="141" t="s">
        <v>2227</v>
      </c>
      <c r="BG339" s="141" t="s">
        <v>90</v>
      </c>
      <c r="BH339" s="141" t="s">
        <v>4081</v>
      </c>
      <c r="BI339" s="141" t="s">
        <v>426</v>
      </c>
      <c r="BJ339" s="141" t="s">
        <v>426</v>
      </c>
      <c r="BK339" s="141" t="s">
        <v>425</v>
      </c>
      <c r="BL339" s="141" t="s">
        <v>424</v>
      </c>
      <c r="BM339" s="141" t="s">
        <v>423</v>
      </c>
      <c r="BN339" s="141" t="s">
        <v>90</v>
      </c>
      <c r="BO339" s="141" t="s">
        <v>126</v>
      </c>
      <c r="BP339" s="141" t="s">
        <v>90</v>
      </c>
      <c r="BQ339" s="142" t="s">
        <v>90</v>
      </c>
      <c r="BR339" s="38"/>
      <c r="BS339" t="s">
        <v>7</v>
      </c>
      <c r="BT339" s="141" t="s">
        <v>15</v>
      </c>
      <c r="BU339" s="139" t="s">
        <v>4082</v>
      </c>
    </row>
    <row r="340" spans="1:73" hidden="1" x14ac:dyDescent="0.25">
      <c r="A340" s="141" t="s">
        <v>4083</v>
      </c>
      <c r="B340" s="141" t="s">
        <v>4084</v>
      </c>
      <c r="C340" s="139" t="s">
        <v>4085</v>
      </c>
      <c r="D340" s="140">
        <v>44406</v>
      </c>
      <c r="E340" s="141" t="s">
        <v>4086</v>
      </c>
      <c r="F340" s="141" t="s">
        <v>428</v>
      </c>
      <c r="G340" s="141" t="s">
        <v>428</v>
      </c>
      <c r="H340" s="141" t="s">
        <v>428</v>
      </c>
      <c r="I340" s="141">
        <v>3</v>
      </c>
      <c r="J340" s="141" t="s">
        <v>83</v>
      </c>
      <c r="K340" s="141" t="s">
        <v>434</v>
      </c>
      <c r="L340" s="139">
        <v>3.7</v>
      </c>
      <c r="M340" s="140">
        <v>45509</v>
      </c>
      <c r="N340" s="141" t="s">
        <v>107</v>
      </c>
      <c r="O340" s="141" t="s">
        <v>90</v>
      </c>
      <c r="P340" s="141" t="s">
        <v>90</v>
      </c>
      <c r="Q340" s="139"/>
      <c r="R340" s="141" t="s">
        <v>432</v>
      </c>
      <c r="S340" s="141" t="s">
        <v>431</v>
      </c>
      <c r="T340" s="141" t="s">
        <v>90</v>
      </c>
      <c r="U340" s="141" t="s">
        <v>430</v>
      </c>
      <c r="V340" s="139">
        <v>100</v>
      </c>
      <c r="W340" s="139"/>
      <c r="X340" s="141" t="s">
        <v>875</v>
      </c>
      <c r="Y340" s="141" t="s">
        <v>909</v>
      </c>
      <c r="Z340" s="141" t="s">
        <v>4087</v>
      </c>
      <c r="AA340" s="139"/>
      <c r="AB340" s="139"/>
      <c r="AC340" s="139"/>
      <c r="AD340" s="139"/>
      <c r="AE340" s="141" t="s">
        <v>4088</v>
      </c>
      <c r="AF340" s="141" t="s">
        <v>290</v>
      </c>
      <c r="AG340" s="141" t="s">
        <v>459</v>
      </c>
      <c r="AH340" s="141" t="s">
        <v>428</v>
      </c>
      <c r="AI340" s="141" t="s">
        <v>90</v>
      </c>
      <c r="AJ340" s="141" t="s">
        <v>90</v>
      </c>
      <c r="AK340" s="142" t="s">
        <v>1</v>
      </c>
      <c r="AL340" s="141" t="s">
        <v>4089</v>
      </c>
      <c r="AM340" s="141" t="s">
        <v>427</v>
      </c>
      <c r="AN340" s="141" t="s">
        <v>436</v>
      </c>
      <c r="AO340" s="139"/>
      <c r="AP340" s="141" t="s">
        <v>90</v>
      </c>
      <c r="AQ340" s="141" t="s">
        <v>90</v>
      </c>
      <c r="AR340" s="141" t="s">
        <v>90</v>
      </c>
      <c r="AS340" s="139" t="s">
        <v>4090</v>
      </c>
      <c r="AT340" s="141">
        <v>1000</v>
      </c>
      <c r="AU340" s="139">
        <v>3</v>
      </c>
      <c r="AV340" s="140">
        <v>44413</v>
      </c>
      <c r="AW340" s="140"/>
      <c r="AX340" s="141">
        <v>3.7</v>
      </c>
      <c r="AY340" s="141" t="s">
        <v>90</v>
      </c>
      <c r="AZ340" s="140">
        <v>44597</v>
      </c>
      <c r="BA340" s="141" t="s">
        <v>4091</v>
      </c>
      <c r="BB340" s="141" t="s">
        <v>90</v>
      </c>
      <c r="BC340" s="140">
        <v>44413</v>
      </c>
      <c r="BD340" s="141" t="s">
        <v>90</v>
      </c>
      <c r="BE340" s="140">
        <v>44413</v>
      </c>
      <c r="BF340" s="141" t="s">
        <v>713</v>
      </c>
      <c r="BG340" s="141" t="s">
        <v>4092</v>
      </c>
      <c r="BH340" s="141" t="s">
        <v>4093</v>
      </c>
      <c r="BI340" s="141" t="s">
        <v>426</v>
      </c>
      <c r="BJ340" s="141" t="s">
        <v>426</v>
      </c>
      <c r="BK340" s="141" t="s">
        <v>425</v>
      </c>
      <c r="BL340" s="141" t="s">
        <v>424</v>
      </c>
      <c r="BM340" s="141" t="s">
        <v>423</v>
      </c>
      <c r="BN340" s="141" t="s">
        <v>90</v>
      </c>
      <c r="BO340" s="141" t="s">
        <v>126</v>
      </c>
      <c r="BP340" s="141" t="s">
        <v>90</v>
      </c>
      <c r="BQ340" s="142" t="s">
        <v>90</v>
      </c>
      <c r="BR340" s="38"/>
      <c r="BS340" t="s">
        <v>7</v>
      </c>
      <c r="BT340" s="141" t="s">
        <v>19</v>
      </c>
      <c r="BU340" s="139" t="s">
        <v>4094</v>
      </c>
    </row>
    <row r="341" spans="1:73" hidden="1" x14ac:dyDescent="0.25">
      <c r="A341" s="141" t="s">
        <v>4095</v>
      </c>
      <c r="B341" s="141" t="s">
        <v>4096</v>
      </c>
      <c r="C341" s="139" t="s">
        <v>4097</v>
      </c>
      <c r="D341" s="140">
        <v>44404</v>
      </c>
      <c r="E341" s="141" t="s">
        <v>4098</v>
      </c>
      <c r="F341" s="141" t="s">
        <v>428</v>
      </c>
      <c r="G341" s="141" t="s">
        <v>428</v>
      </c>
      <c r="H341" s="141" t="s">
        <v>428</v>
      </c>
      <c r="I341" s="141">
        <v>0.89</v>
      </c>
      <c r="J341" s="141" t="s">
        <v>83</v>
      </c>
      <c r="K341" s="141" t="s">
        <v>434</v>
      </c>
      <c r="L341" s="139">
        <v>1.93</v>
      </c>
      <c r="M341" s="140">
        <v>45503</v>
      </c>
      <c r="N341" s="141" t="s">
        <v>433</v>
      </c>
      <c r="O341" s="141" t="s">
        <v>90</v>
      </c>
      <c r="P341" s="141" t="s">
        <v>90</v>
      </c>
      <c r="Q341" s="139"/>
      <c r="R341" s="141" t="s">
        <v>432</v>
      </c>
      <c r="S341" s="141" t="s">
        <v>789</v>
      </c>
      <c r="T341" s="141" t="s">
        <v>4099</v>
      </c>
      <c r="U341" s="141" t="s">
        <v>430</v>
      </c>
      <c r="V341" s="139">
        <v>100</v>
      </c>
      <c r="W341" s="139"/>
      <c r="X341" s="141" t="s">
        <v>3230</v>
      </c>
      <c r="Y341" s="141" t="s">
        <v>4100</v>
      </c>
      <c r="Z341" s="141" t="s">
        <v>4101</v>
      </c>
      <c r="AA341" s="139"/>
      <c r="AB341" s="139"/>
      <c r="AC341" s="139"/>
      <c r="AD341" s="139"/>
      <c r="AE341" s="141" t="s">
        <v>4102</v>
      </c>
      <c r="AF341" s="141" t="s">
        <v>290</v>
      </c>
      <c r="AG341" s="141" t="s">
        <v>429</v>
      </c>
      <c r="AH341" s="141" t="s">
        <v>428</v>
      </c>
      <c r="AI341" s="141" t="s">
        <v>438</v>
      </c>
      <c r="AJ341" s="141" t="s">
        <v>90</v>
      </c>
      <c r="AK341" s="142" t="s">
        <v>1</v>
      </c>
      <c r="AL341" s="141" t="s">
        <v>4103</v>
      </c>
      <c r="AM341" s="141" t="s">
        <v>427</v>
      </c>
      <c r="AN341" s="141" t="s">
        <v>436</v>
      </c>
      <c r="AO341" s="139"/>
      <c r="AP341" s="141" t="s">
        <v>90</v>
      </c>
      <c r="AQ341" s="141" t="s">
        <v>90</v>
      </c>
      <c r="AR341" s="141" t="s">
        <v>90</v>
      </c>
      <c r="AS341" s="139" t="s">
        <v>4104</v>
      </c>
      <c r="AT341" s="141">
        <v>1000</v>
      </c>
      <c r="AU341" s="139">
        <v>0.89</v>
      </c>
      <c r="AV341" s="140">
        <v>44407</v>
      </c>
      <c r="AW341" s="140"/>
      <c r="AX341" s="141">
        <v>1.93</v>
      </c>
      <c r="AY341" s="141" t="s">
        <v>90</v>
      </c>
      <c r="AZ341" s="140">
        <v>44591</v>
      </c>
      <c r="BA341" s="141" t="s">
        <v>4105</v>
      </c>
      <c r="BB341" s="141" t="s">
        <v>90</v>
      </c>
      <c r="BC341" s="140">
        <v>44407</v>
      </c>
      <c r="BD341" s="141" t="s">
        <v>90</v>
      </c>
      <c r="BE341" s="140">
        <v>44407</v>
      </c>
      <c r="BF341" s="141" t="s">
        <v>2227</v>
      </c>
      <c r="BG341" s="141" t="s">
        <v>4106</v>
      </c>
      <c r="BH341" s="141" t="s">
        <v>4107</v>
      </c>
      <c r="BI341" s="141" t="s">
        <v>426</v>
      </c>
      <c r="BJ341" s="141" t="s">
        <v>426</v>
      </c>
      <c r="BK341" s="141" t="s">
        <v>425</v>
      </c>
      <c r="BL341" s="141" t="s">
        <v>424</v>
      </c>
      <c r="BM341" s="141" t="s">
        <v>423</v>
      </c>
      <c r="BN341" s="141" t="s">
        <v>90</v>
      </c>
      <c r="BO341" s="141" t="s">
        <v>126</v>
      </c>
      <c r="BP341" s="141" t="s">
        <v>90</v>
      </c>
      <c r="BQ341" s="142" t="s">
        <v>90</v>
      </c>
      <c r="BR341" s="38"/>
      <c r="BS341" t="s">
        <v>7</v>
      </c>
      <c r="BT341" s="141" t="s">
        <v>11</v>
      </c>
      <c r="BU341" s="139" t="s">
        <v>4108</v>
      </c>
    </row>
    <row r="342" spans="1:73" hidden="1" x14ac:dyDescent="0.25">
      <c r="A342" s="141" t="s">
        <v>969</v>
      </c>
      <c r="B342" s="141" t="s">
        <v>4109</v>
      </c>
      <c r="C342" s="139" t="s">
        <v>4110</v>
      </c>
      <c r="D342" s="140">
        <v>44403</v>
      </c>
      <c r="E342" s="141" t="s">
        <v>4111</v>
      </c>
      <c r="F342" s="141" t="s">
        <v>973</v>
      </c>
      <c r="G342" s="141" t="s">
        <v>974</v>
      </c>
      <c r="H342" s="141" t="s">
        <v>3344</v>
      </c>
      <c r="I342" s="141">
        <v>4.5</v>
      </c>
      <c r="J342" s="141" t="s">
        <v>83</v>
      </c>
      <c r="K342" s="141" t="s">
        <v>434</v>
      </c>
      <c r="L342" s="139">
        <v>1.25</v>
      </c>
      <c r="M342" s="140">
        <v>45506</v>
      </c>
      <c r="N342" s="141" t="s">
        <v>433</v>
      </c>
      <c r="O342" s="141" t="s">
        <v>4112</v>
      </c>
      <c r="P342" s="141" t="s">
        <v>4113</v>
      </c>
      <c r="Q342" s="139">
        <v>40</v>
      </c>
      <c r="R342" s="141" t="s">
        <v>432</v>
      </c>
      <c r="S342" s="141" t="s">
        <v>804</v>
      </c>
      <c r="T342" s="141" t="s">
        <v>90</v>
      </c>
      <c r="U342" s="141" t="s">
        <v>430</v>
      </c>
      <c r="V342" s="139">
        <v>99.959000000000003</v>
      </c>
      <c r="W342" s="139">
        <v>4.4000000000000003E-3</v>
      </c>
      <c r="X342" s="141" t="s">
        <v>813</v>
      </c>
      <c r="Y342" s="141" t="s">
        <v>976</v>
      </c>
      <c r="Z342" s="141" t="s">
        <v>90</v>
      </c>
      <c r="AA342" s="139">
        <v>10</v>
      </c>
      <c r="AB342" s="139">
        <v>2.2000000000000002</v>
      </c>
      <c r="AC342" s="139">
        <v>0.89</v>
      </c>
      <c r="AD342" s="139">
        <v>0.11</v>
      </c>
      <c r="AE342" s="141" t="s">
        <v>4114</v>
      </c>
      <c r="AF342" s="141" t="s">
        <v>290</v>
      </c>
      <c r="AG342" s="141" t="s">
        <v>459</v>
      </c>
      <c r="AH342" s="141" t="s">
        <v>3344</v>
      </c>
      <c r="AI342" s="141" t="s">
        <v>440</v>
      </c>
      <c r="AJ342" s="141" t="s">
        <v>90</v>
      </c>
      <c r="AK342" s="142" t="s">
        <v>82</v>
      </c>
      <c r="AL342" s="141" t="s">
        <v>1372</v>
      </c>
      <c r="AM342" s="141" t="s">
        <v>731</v>
      </c>
      <c r="AN342" s="141" t="s">
        <v>435</v>
      </c>
      <c r="AO342" s="139"/>
      <c r="AP342" s="141" t="s">
        <v>90</v>
      </c>
      <c r="AQ342" s="141" t="s">
        <v>90</v>
      </c>
      <c r="AR342" s="141" t="s">
        <v>90</v>
      </c>
      <c r="AS342" s="139" t="s">
        <v>978</v>
      </c>
      <c r="AT342" s="141">
        <v>1000</v>
      </c>
      <c r="AU342" s="139">
        <v>4.5</v>
      </c>
      <c r="AV342" s="140">
        <v>44410</v>
      </c>
      <c r="AW342" s="140"/>
      <c r="AX342" s="141">
        <v>1.25</v>
      </c>
      <c r="AY342" s="141" t="s">
        <v>90</v>
      </c>
      <c r="AZ342" s="140">
        <v>44594</v>
      </c>
      <c r="BA342" s="141" t="s">
        <v>980</v>
      </c>
      <c r="BB342" s="141" t="s">
        <v>90</v>
      </c>
      <c r="BC342" s="140">
        <v>44410</v>
      </c>
      <c r="BD342" s="141" t="s">
        <v>90</v>
      </c>
      <c r="BE342" s="140">
        <v>44410</v>
      </c>
      <c r="BF342" s="141" t="s">
        <v>713</v>
      </c>
      <c r="BG342" s="141" t="s">
        <v>90</v>
      </c>
      <c r="BH342" s="141" t="s">
        <v>4115</v>
      </c>
      <c r="BI342" s="141" t="s">
        <v>426</v>
      </c>
      <c r="BJ342" s="141" t="s">
        <v>426</v>
      </c>
      <c r="BK342" s="141" t="s">
        <v>425</v>
      </c>
      <c r="BL342" s="141" t="s">
        <v>424</v>
      </c>
      <c r="BM342" s="141" t="s">
        <v>423</v>
      </c>
      <c r="BN342" s="141" t="s">
        <v>90</v>
      </c>
      <c r="BO342" s="141" t="s">
        <v>126</v>
      </c>
      <c r="BP342" s="141" t="s">
        <v>969</v>
      </c>
      <c r="BQ342" s="142" t="s">
        <v>90</v>
      </c>
      <c r="BR342" s="38"/>
      <c r="BS342" t="s">
        <v>7</v>
      </c>
      <c r="BT342" s="141" t="s">
        <v>28</v>
      </c>
      <c r="BU342" s="139" t="s">
        <v>4116</v>
      </c>
    </row>
    <row r="343" spans="1:73" x14ac:dyDescent="0.25">
      <c r="A343" s="141" t="s">
        <v>3924</v>
      </c>
      <c r="B343" s="141" t="s">
        <v>3925</v>
      </c>
      <c r="C343" s="139" t="s">
        <v>3936</v>
      </c>
      <c r="D343" s="140">
        <v>44403</v>
      </c>
      <c r="E343" s="141" t="s">
        <v>3927</v>
      </c>
      <c r="F343" s="141" t="s">
        <v>428</v>
      </c>
      <c r="G343" s="141" t="s">
        <v>2247</v>
      </c>
      <c r="H343" s="141" t="s">
        <v>428</v>
      </c>
      <c r="I343" s="141">
        <v>3</v>
      </c>
      <c r="J343" s="141" t="s">
        <v>83</v>
      </c>
      <c r="K343" s="141" t="s">
        <v>3937</v>
      </c>
      <c r="L343" s="139">
        <v>12.5</v>
      </c>
      <c r="M343" s="140">
        <v>45295</v>
      </c>
      <c r="N343" s="141" t="s">
        <v>803</v>
      </c>
      <c r="O343" s="141" t="s">
        <v>90</v>
      </c>
      <c r="P343" s="141" t="s">
        <v>3492</v>
      </c>
      <c r="Q343" s="139"/>
      <c r="R343" s="141" t="s">
        <v>432</v>
      </c>
      <c r="S343" s="141" t="s">
        <v>458</v>
      </c>
      <c r="T343" s="141" t="s">
        <v>90</v>
      </c>
      <c r="U343" s="141" t="s">
        <v>430</v>
      </c>
      <c r="V343" s="139">
        <v>100</v>
      </c>
      <c r="W343" s="139">
        <v>-3.3999999999999998E-3</v>
      </c>
      <c r="X343" s="141" t="s">
        <v>717</v>
      </c>
      <c r="Y343" s="141" t="s">
        <v>3929</v>
      </c>
      <c r="Z343" s="141" t="s">
        <v>90</v>
      </c>
      <c r="AA343" s="139"/>
      <c r="AB343" s="139"/>
      <c r="AC343" s="139"/>
      <c r="AD343" s="139"/>
      <c r="AE343" s="141" t="s">
        <v>4117</v>
      </c>
      <c r="AF343" s="141" t="s">
        <v>290</v>
      </c>
      <c r="AG343" s="141" t="s">
        <v>1310</v>
      </c>
      <c r="AH343" s="141" t="s">
        <v>3323</v>
      </c>
      <c r="AI343" s="141" t="s">
        <v>3931</v>
      </c>
      <c r="AJ343" s="141" t="s">
        <v>90</v>
      </c>
      <c r="AK343" s="142" t="s">
        <v>3</v>
      </c>
      <c r="AL343" s="141" t="s">
        <v>3938</v>
      </c>
      <c r="AM343" s="141" t="s">
        <v>1984</v>
      </c>
      <c r="AN343" s="141" t="s">
        <v>1985</v>
      </c>
      <c r="AO343" s="139"/>
      <c r="AP343" s="141" t="s">
        <v>90</v>
      </c>
      <c r="AQ343" s="141" t="s">
        <v>90</v>
      </c>
      <c r="AR343" s="141" t="s">
        <v>90</v>
      </c>
      <c r="AS343" s="139" t="s">
        <v>3932</v>
      </c>
      <c r="AT343" s="141">
        <v>1000</v>
      </c>
      <c r="AU343" s="139">
        <v>3</v>
      </c>
      <c r="AV343" s="140">
        <v>44412</v>
      </c>
      <c r="AW343" s="140"/>
      <c r="AX343" s="141">
        <v>12.5</v>
      </c>
      <c r="AY343" s="141" t="s">
        <v>90</v>
      </c>
      <c r="AZ343" s="140">
        <v>44596</v>
      </c>
      <c r="BA343" s="141" t="s">
        <v>3933</v>
      </c>
      <c r="BB343" s="141" t="s">
        <v>3924</v>
      </c>
      <c r="BC343" s="140">
        <v>44412</v>
      </c>
      <c r="BD343" s="141" t="s">
        <v>90</v>
      </c>
      <c r="BE343" s="140">
        <v>44412</v>
      </c>
      <c r="BF343" s="141" t="s">
        <v>713</v>
      </c>
      <c r="BG343" s="141" t="s">
        <v>4118</v>
      </c>
      <c r="BH343" s="141" t="s">
        <v>3939</v>
      </c>
      <c r="BI343" s="141" t="s">
        <v>426</v>
      </c>
      <c r="BJ343" s="141" t="s">
        <v>426</v>
      </c>
      <c r="BK343" s="141" t="s">
        <v>1985</v>
      </c>
      <c r="BL343" s="141" t="s">
        <v>424</v>
      </c>
      <c r="BM343" s="141" t="s">
        <v>423</v>
      </c>
      <c r="BN343" s="141" t="s">
        <v>90</v>
      </c>
      <c r="BO343" s="141" t="s">
        <v>126</v>
      </c>
      <c r="BP343" s="141" t="s">
        <v>90</v>
      </c>
      <c r="BQ343" s="142" t="s">
        <v>90</v>
      </c>
      <c r="BR343" s="38">
        <v>44510</v>
      </c>
      <c r="BS343" t="s">
        <v>7</v>
      </c>
      <c r="BT343" s="141" t="s">
        <v>16</v>
      </c>
      <c r="BU343" s="139" t="s">
        <v>4119</v>
      </c>
    </row>
    <row r="344" spans="1:73" hidden="1" x14ac:dyDescent="0.25">
      <c r="A344" s="141" t="s">
        <v>4120</v>
      </c>
      <c r="B344" s="141" t="s">
        <v>4121</v>
      </c>
      <c r="C344" s="139" t="s">
        <v>4122</v>
      </c>
      <c r="D344" s="140">
        <v>44400</v>
      </c>
      <c r="E344" s="141" t="s">
        <v>4123</v>
      </c>
      <c r="F344" s="141" t="s">
        <v>428</v>
      </c>
      <c r="G344" s="141" t="s">
        <v>428</v>
      </c>
      <c r="H344" s="141" t="s">
        <v>428</v>
      </c>
      <c r="I344" s="141">
        <v>2.25</v>
      </c>
      <c r="J344" s="141" t="s">
        <v>83</v>
      </c>
      <c r="K344" s="141" t="s">
        <v>3402</v>
      </c>
      <c r="L344" s="139">
        <v>3.45</v>
      </c>
      <c r="M344" s="140">
        <v>45472</v>
      </c>
      <c r="N344" s="141" t="s">
        <v>433</v>
      </c>
      <c r="O344" s="141" t="s">
        <v>90</v>
      </c>
      <c r="P344" s="141" t="s">
        <v>4124</v>
      </c>
      <c r="Q344" s="139"/>
      <c r="R344" s="141" t="s">
        <v>432</v>
      </c>
      <c r="S344" s="141" t="s">
        <v>789</v>
      </c>
      <c r="T344" s="141" t="s">
        <v>3999</v>
      </c>
      <c r="U344" s="141" t="s">
        <v>430</v>
      </c>
      <c r="V344" s="139">
        <v>100</v>
      </c>
      <c r="W344" s="139"/>
      <c r="X344" s="141" t="s">
        <v>3452</v>
      </c>
      <c r="Y344" s="141" t="s">
        <v>3527</v>
      </c>
      <c r="Z344" s="141" t="s">
        <v>4125</v>
      </c>
      <c r="AA344" s="139"/>
      <c r="AB344" s="139"/>
      <c r="AC344" s="139"/>
      <c r="AD344" s="139"/>
      <c r="AE344" s="141" t="s">
        <v>4126</v>
      </c>
      <c r="AF344" s="141" t="s">
        <v>290</v>
      </c>
      <c r="AG344" s="141" t="s">
        <v>429</v>
      </c>
      <c r="AH344" s="141" t="s">
        <v>428</v>
      </c>
      <c r="AI344" s="141" t="s">
        <v>438</v>
      </c>
      <c r="AJ344" s="141" t="s">
        <v>90</v>
      </c>
      <c r="AK344" s="142" t="s">
        <v>1</v>
      </c>
      <c r="AL344" s="141" t="s">
        <v>4127</v>
      </c>
      <c r="AM344" s="141" t="s">
        <v>427</v>
      </c>
      <c r="AN344" s="141" t="s">
        <v>436</v>
      </c>
      <c r="AO344" s="139"/>
      <c r="AP344" s="141" t="s">
        <v>90</v>
      </c>
      <c r="AQ344" s="141" t="s">
        <v>90</v>
      </c>
      <c r="AR344" s="141" t="s">
        <v>90</v>
      </c>
      <c r="AS344" s="139" t="s">
        <v>4128</v>
      </c>
      <c r="AT344" s="141">
        <v>1000</v>
      </c>
      <c r="AU344" s="139">
        <v>2.25</v>
      </c>
      <c r="AV344" s="140">
        <v>44406</v>
      </c>
      <c r="AW344" s="140"/>
      <c r="AX344" s="141">
        <v>3.45</v>
      </c>
      <c r="AY344" s="141" t="s">
        <v>90</v>
      </c>
      <c r="AZ344" s="140">
        <v>44590</v>
      </c>
      <c r="BA344" s="141" t="s">
        <v>4129</v>
      </c>
      <c r="BB344" s="141" t="s">
        <v>90</v>
      </c>
      <c r="BC344" s="140">
        <v>44406</v>
      </c>
      <c r="BD344" s="141" t="s">
        <v>90</v>
      </c>
      <c r="BE344" s="140">
        <v>44406</v>
      </c>
      <c r="BF344" s="141" t="s">
        <v>2227</v>
      </c>
      <c r="BG344" s="141" t="s">
        <v>4130</v>
      </c>
      <c r="BH344" s="141" t="s">
        <v>4131</v>
      </c>
      <c r="BI344" s="141" t="s">
        <v>426</v>
      </c>
      <c r="BJ344" s="141" t="s">
        <v>426</v>
      </c>
      <c r="BK344" s="141" t="s">
        <v>425</v>
      </c>
      <c r="BL344" s="141" t="s">
        <v>424</v>
      </c>
      <c r="BM344" s="141" t="s">
        <v>423</v>
      </c>
      <c r="BN344" s="141" t="s">
        <v>90</v>
      </c>
      <c r="BO344" s="141" t="s">
        <v>126</v>
      </c>
      <c r="BP344" s="141" t="s">
        <v>90</v>
      </c>
      <c r="BQ344" s="142" t="s">
        <v>90</v>
      </c>
      <c r="BR344" s="38"/>
      <c r="BS344" t="s">
        <v>7</v>
      </c>
      <c r="BT344" s="141" t="s">
        <v>20</v>
      </c>
      <c r="BU344" s="139" t="s">
        <v>4132</v>
      </c>
    </row>
    <row r="345" spans="1:73" hidden="1" x14ac:dyDescent="0.25">
      <c r="A345" s="141" t="s">
        <v>4072</v>
      </c>
      <c r="B345" s="141" t="s">
        <v>4133</v>
      </c>
      <c r="C345" s="139" t="s">
        <v>4134</v>
      </c>
      <c r="D345" s="140">
        <v>44400</v>
      </c>
      <c r="E345" s="141" t="s">
        <v>4135</v>
      </c>
      <c r="F345" s="141" t="s">
        <v>428</v>
      </c>
      <c r="G345" s="141" t="s">
        <v>428</v>
      </c>
      <c r="H345" s="141" t="s">
        <v>428</v>
      </c>
      <c r="I345" s="141">
        <v>0.35</v>
      </c>
      <c r="J345" s="141" t="s">
        <v>83</v>
      </c>
      <c r="K345" s="141" t="s">
        <v>434</v>
      </c>
      <c r="L345" s="139">
        <v>3.6</v>
      </c>
      <c r="M345" s="140">
        <v>45501</v>
      </c>
      <c r="N345" s="141" t="s">
        <v>433</v>
      </c>
      <c r="O345" s="141" t="s">
        <v>90</v>
      </c>
      <c r="P345" s="141" t="s">
        <v>4136</v>
      </c>
      <c r="Q345" s="139"/>
      <c r="R345" s="141" t="s">
        <v>432</v>
      </c>
      <c r="S345" s="141" t="s">
        <v>789</v>
      </c>
      <c r="T345" s="141" t="s">
        <v>3217</v>
      </c>
      <c r="U345" s="141" t="s">
        <v>430</v>
      </c>
      <c r="V345" s="139">
        <v>100</v>
      </c>
      <c r="W345" s="139"/>
      <c r="X345" s="141" t="s">
        <v>790</v>
      </c>
      <c r="Y345" s="141" t="s">
        <v>791</v>
      </c>
      <c r="Z345" s="141" t="s">
        <v>3218</v>
      </c>
      <c r="AA345" s="139"/>
      <c r="AB345" s="139"/>
      <c r="AC345" s="139"/>
      <c r="AD345" s="139"/>
      <c r="AE345" s="141" t="s">
        <v>4137</v>
      </c>
      <c r="AF345" s="141" t="s">
        <v>290</v>
      </c>
      <c r="AG345" s="141" t="s">
        <v>429</v>
      </c>
      <c r="AH345" s="141" t="s">
        <v>428</v>
      </c>
      <c r="AI345" s="141" t="s">
        <v>438</v>
      </c>
      <c r="AJ345" s="141" t="s">
        <v>90</v>
      </c>
      <c r="AK345" s="142" t="s">
        <v>1</v>
      </c>
      <c r="AL345" s="141" t="s">
        <v>4138</v>
      </c>
      <c r="AM345" s="141" t="s">
        <v>427</v>
      </c>
      <c r="AN345" s="141" t="s">
        <v>436</v>
      </c>
      <c r="AO345" s="139"/>
      <c r="AP345" s="141" t="s">
        <v>90</v>
      </c>
      <c r="AQ345" s="141" t="s">
        <v>90</v>
      </c>
      <c r="AR345" s="141" t="s">
        <v>90</v>
      </c>
      <c r="AS345" s="139" t="s">
        <v>4079</v>
      </c>
      <c r="AT345" s="141">
        <v>1000</v>
      </c>
      <c r="AU345" s="139">
        <v>0.35</v>
      </c>
      <c r="AV345" s="140">
        <v>44405</v>
      </c>
      <c r="AW345" s="140"/>
      <c r="AX345" s="141">
        <v>3.6</v>
      </c>
      <c r="AY345" s="141" t="s">
        <v>90</v>
      </c>
      <c r="AZ345" s="140">
        <v>44589</v>
      </c>
      <c r="BA345" s="141" t="s">
        <v>4080</v>
      </c>
      <c r="BB345" s="141" t="s">
        <v>90</v>
      </c>
      <c r="BC345" s="140">
        <v>44405</v>
      </c>
      <c r="BD345" s="141" t="s">
        <v>90</v>
      </c>
      <c r="BE345" s="140">
        <v>44405</v>
      </c>
      <c r="BF345" s="141" t="s">
        <v>2227</v>
      </c>
      <c r="BG345" s="141" t="s">
        <v>90</v>
      </c>
      <c r="BH345" s="141" t="s">
        <v>4139</v>
      </c>
      <c r="BI345" s="141" t="s">
        <v>426</v>
      </c>
      <c r="BJ345" s="141" t="s">
        <v>426</v>
      </c>
      <c r="BK345" s="141" t="s">
        <v>425</v>
      </c>
      <c r="BL345" s="141" t="s">
        <v>424</v>
      </c>
      <c r="BM345" s="141" t="s">
        <v>423</v>
      </c>
      <c r="BN345" s="141" t="s">
        <v>90</v>
      </c>
      <c r="BO345" s="141" t="s">
        <v>126</v>
      </c>
      <c r="BP345" s="141" t="s">
        <v>90</v>
      </c>
      <c r="BQ345" s="142" t="s">
        <v>90</v>
      </c>
      <c r="BR345" s="38"/>
      <c r="BS345" t="s">
        <v>7</v>
      </c>
      <c r="BT345" s="141" t="s">
        <v>15</v>
      </c>
      <c r="BU345" s="139" t="s">
        <v>4140</v>
      </c>
    </row>
    <row r="346" spans="1:73" hidden="1" x14ac:dyDescent="0.25">
      <c r="A346" s="141" t="s">
        <v>4141</v>
      </c>
      <c r="B346" s="141" t="s">
        <v>4142</v>
      </c>
      <c r="C346" s="139" t="s">
        <v>4143</v>
      </c>
      <c r="D346" s="140">
        <v>44399</v>
      </c>
      <c r="E346" s="141" t="s">
        <v>4144</v>
      </c>
      <c r="F346" s="141" t="s">
        <v>428</v>
      </c>
      <c r="G346" s="141" t="s">
        <v>428</v>
      </c>
      <c r="H346" s="141" t="s">
        <v>428</v>
      </c>
      <c r="I346" s="141">
        <v>2</v>
      </c>
      <c r="J346" s="141" t="s">
        <v>83</v>
      </c>
      <c r="K346" s="141" t="s">
        <v>434</v>
      </c>
      <c r="L346" s="139">
        <v>4.3</v>
      </c>
      <c r="M346" s="140">
        <v>45500</v>
      </c>
      <c r="N346" s="141" t="s">
        <v>437</v>
      </c>
      <c r="O346" s="141" t="s">
        <v>90</v>
      </c>
      <c r="P346" s="141" t="s">
        <v>4145</v>
      </c>
      <c r="Q346" s="139"/>
      <c r="R346" s="141" t="s">
        <v>432</v>
      </c>
      <c r="S346" s="141" t="s">
        <v>431</v>
      </c>
      <c r="T346" s="141" t="s">
        <v>90</v>
      </c>
      <c r="U346" s="141" t="s">
        <v>430</v>
      </c>
      <c r="V346" s="139">
        <v>100</v>
      </c>
      <c r="W346" s="139"/>
      <c r="X346" s="141" t="s">
        <v>1020</v>
      </c>
      <c r="Y346" s="141" t="s">
        <v>4146</v>
      </c>
      <c r="Z346" s="141" t="s">
        <v>90</v>
      </c>
      <c r="AA346" s="139"/>
      <c r="AB346" s="139"/>
      <c r="AC346" s="139"/>
      <c r="AD346" s="139"/>
      <c r="AE346" s="141" t="s">
        <v>4147</v>
      </c>
      <c r="AF346" s="141" t="s">
        <v>290</v>
      </c>
      <c r="AG346" s="141" t="s">
        <v>4148</v>
      </c>
      <c r="AH346" s="141" t="s">
        <v>428</v>
      </c>
      <c r="AI346" s="141" t="s">
        <v>440</v>
      </c>
      <c r="AJ346" s="141" t="s">
        <v>2465</v>
      </c>
      <c r="AK346" s="142" t="s">
        <v>2</v>
      </c>
      <c r="AL346" s="141" t="s">
        <v>4149</v>
      </c>
      <c r="AM346" s="141" t="s">
        <v>1379</v>
      </c>
      <c r="AN346" s="141" t="s">
        <v>436</v>
      </c>
      <c r="AO346" s="139"/>
      <c r="AP346" s="141" t="s">
        <v>90</v>
      </c>
      <c r="AQ346" s="141" t="s">
        <v>90</v>
      </c>
      <c r="AR346" s="141" t="s">
        <v>90</v>
      </c>
      <c r="AS346" s="139" t="s">
        <v>4150</v>
      </c>
      <c r="AT346" s="141">
        <v>100000</v>
      </c>
      <c r="AU346" s="139">
        <v>2</v>
      </c>
      <c r="AV346" s="140">
        <v>44404</v>
      </c>
      <c r="AW346" s="140"/>
      <c r="AX346" s="141">
        <v>4.3</v>
      </c>
      <c r="AY346" s="141" t="s">
        <v>90</v>
      </c>
      <c r="AZ346" s="140">
        <v>44588</v>
      </c>
      <c r="BA346" s="141" t="s">
        <v>4151</v>
      </c>
      <c r="BB346" s="141" t="s">
        <v>90</v>
      </c>
      <c r="BC346" s="140">
        <v>44404</v>
      </c>
      <c r="BD346" s="141" t="s">
        <v>90</v>
      </c>
      <c r="BE346" s="140">
        <v>44404</v>
      </c>
      <c r="BF346" s="141" t="s">
        <v>713</v>
      </c>
      <c r="BG346" s="141" t="s">
        <v>4152</v>
      </c>
      <c r="BH346" s="141" t="s">
        <v>4153</v>
      </c>
      <c r="BI346" s="141" t="s">
        <v>426</v>
      </c>
      <c r="BJ346" s="141" t="s">
        <v>426</v>
      </c>
      <c r="BK346" s="141" t="s">
        <v>425</v>
      </c>
      <c r="BL346" s="141" t="s">
        <v>424</v>
      </c>
      <c r="BM346" s="141" t="s">
        <v>423</v>
      </c>
      <c r="BN346" s="141" t="s">
        <v>90</v>
      </c>
      <c r="BO346" s="141" t="s">
        <v>126</v>
      </c>
      <c r="BP346" s="141" t="s">
        <v>90</v>
      </c>
      <c r="BQ346" s="142" t="s">
        <v>90</v>
      </c>
      <c r="BR346" s="38"/>
      <c r="BS346" t="s">
        <v>7</v>
      </c>
      <c r="BT346" s="141" t="s">
        <v>13</v>
      </c>
      <c r="BU346" s="139" t="s">
        <v>4154</v>
      </c>
    </row>
    <row r="347" spans="1:73" hidden="1" x14ac:dyDescent="0.25">
      <c r="A347" s="141" t="s">
        <v>4155</v>
      </c>
      <c r="B347" s="141" t="s">
        <v>4156</v>
      </c>
      <c r="C347" s="139" t="s">
        <v>4157</v>
      </c>
      <c r="D347" s="140">
        <v>44399</v>
      </c>
      <c r="E347" s="141" t="s">
        <v>4158</v>
      </c>
      <c r="F347" s="141" t="s">
        <v>428</v>
      </c>
      <c r="G347" s="141" t="s">
        <v>428</v>
      </c>
      <c r="H347" s="141" t="s">
        <v>428</v>
      </c>
      <c r="I347" s="141">
        <v>5</v>
      </c>
      <c r="J347" s="141" t="s">
        <v>83</v>
      </c>
      <c r="K347" s="141" t="s">
        <v>434</v>
      </c>
      <c r="L347" s="139">
        <v>4.8</v>
      </c>
      <c r="M347" s="140">
        <v>45501</v>
      </c>
      <c r="N347" s="141" t="s">
        <v>3180</v>
      </c>
      <c r="O347" s="141" t="s">
        <v>4159</v>
      </c>
      <c r="P347" s="141" t="s">
        <v>401</v>
      </c>
      <c r="Q347" s="139">
        <v>55</v>
      </c>
      <c r="R347" s="141" t="s">
        <v>432</v>
      </c>
      <c r="S347" s="141" t="s">
        <v>458</v>
      </c>
      <c r="T347" s="141" t="s">
        <v>90</v>
      </c>
      <c r="U347" s="141" t="s">
        <v>430</v>
      </c>
      <c r="V347" s="139">
        <v>100</v>
      </c>
      <c r="W347" s="139">
        <v>4.8999999999999998E-3</v>
      </c>
      <c r="X347" s="141" t="s">
        <v>634</v>
      </c>
      <c r="Y347" s="141" t="s">
        <v>1203</v>
      </c>
      <c r="Z347" s="141" t="s">
        <v>90</v>
      </c>
      <c r="AA347" s="139">
        <v>20</v>
      </c>
      <c r="AB347" s="139">
        <v>4</v>
      </c>
      <c r="AC347" s="139">
        <v>0.98</v>
      </c>
      <c r="AD347" s="139">
        <v>0.5</v>
      </c>
      <c r="AE347" s="141" t="s">
        <v>4160</v>
      </c>
      <c r="AF347" s="141" t="s">
        <v>290</v>
      </c>
      <c r="AG347" s="141" t="s">
        <v>4161</v>
      </c>
      <c r="AH347" s="141" t="s">
        <v>428</v>
      </c>
      <c r="AI347" s="141" t="s">
        <v>440</v>
      </c>
      <c r="AJ347" s="141" t="s">
        <v>90</v>
      </c>
      <c r="AK347" s="142" t="s">
        <v>2</v>
      </c>
      <c r="AL347" s="141" t="s">
        <v>4138</v>
      </c>
      <c r="AM347" s="141" t="s">
        <v>427</v>
      </c>
      <c r="AN347" s="141" t="s">
        <v>436</v>
      </c>
      <c r="AO347" s="139"/>
      <c r="AP347" s="141" t="s">
        <v>90</v>
      </c>
      <c r="AQ347" s="141" t="s">
        <v>90</v>
      </c>
      <c r="AR347" s="141" t="s">
        <v>90</v>
      </c>
      <c r="AS347" s="139" t="s">
        <v>4162</v>
      </c>
      <c r="AT347" s="141">
        <v>1000</v>
      </c>
      <c r="AU347" s="139">
        <v>5</v>
      </c>
      <c r="AV347" s="140">
        <v>44405</v>
      </c>
      <c r="AW347" s="140"/>
      <c r="AX347" s="141">
        <v>4.8</v>
      </c>
      <c r="AY347" s="141" t="s">
        <v>90</v>
      </c>
      <c r="AZ347" s="140">
        <v>44589</v>
      </c>
      <c r="BA347" s="141" t="s">
        <v>4163</v>
      </c>
      <c r="BB347" s="141" t="s">
        <v>4155</v>
      </c>
      <c r="BC347" s="140">
        <v>44405</v>
      </c>
      <c r="BD347" s="141" t="s">
        <v>90</v>
      </c>
      <c r="BE347" s="140">
        <v>44405</v>
      </c>
      <c r="BF347" s="141" t="s">
        <v>713</v>
      </c>
      <c r="BG347" s="141" t="s">
        <v>4164</v>
      </c>
      <c r="BH347" s="141" t="s">
        <v>4165</v>
      </c>
      <c r="BI347" s="141" t="s">
        <v>426</v>
      </c>
      <c r="BJ347" s="141" t="s">
        <v>426</v>
      </c>
      <c r="BK347" s="141" t="s">
        <v>425</v>
      </c>
      <c r="BL347" s="141" t="s">
        <v>424</v>
      </c>
      <c r="BM347" s="141" t="s">
        <v>423</v>
      </c>
      <c r="BN347" s="141" t="s">
        <v>90</v>
      </c>
      <c r="BO347" s="141" t="s">
        <v>126</v>
      </c>
      <c r="BP347" s="141" t="s">
        <v>90</v>
      </c>
      <c r="BQ347" s="142" t="s">
        <v>90</v>
      </c>
      <c r="BR347" s="38"/>
      <c r="BS347" t="s">
        <v>7</v>
      </c>
      <c r="BT347" s="141" t="s">
        <v>10</v>
      </c>
      <c r="BU347" s="139" t="s">
        <v>4166</v>
      </c>
    </row>
    <row r="348" spans="1:73" hidden="1" x14ac:dyDescent="0.25">
      <c r="A348" s="141" t="s">
        <v>4167</v>
      </c>
      <c r="B348" s="141" t="s">
        <v>4168</v>
      </c>
      <c r="C348" s="139" t="s">
        <v>4169</v>
      </c>
      <c r="D348" s="140">
        <v>44399</v>
      </c>
      <c r="E348" s="141" t="s">
        <v>4170</v>
      </c>
      <c r="F348" s="141" t="s">
        <v>801</v>
      </c>
      <c r="G348" s="141" t="s">
        <v>3608</v>
      </c>
      <c r="H348" s="141" t="s">
        <v>2300</v>
      </c>
      <c r="I348" s="141">
        <v>3</v>
      </c>
      <c r="J348" s="141" t="s">
        <v>83</v>
      </c>
      <c r="K348" s="141" t="s">
        <v>434</v>
      </c>
      <c r="L348" s="139">
        <v>2.75</v>
      </c>
      <c r="M348" s="140">
        <v>45502</v>
      </c>
      <c r="N348" s="141" t="s">
        <v>433</v>
      </c>
      <c r="O348" s="141" t="s">
        <v>4171</v>
      </c>
      <c r="P348" s="141" t="s">
        <v>4172</v>
      </c>
      <c r="Q348" s="139">
        <v>40</v>
      </c>
      <c r="R348" s="141" t="s">
        <v>432</v>
      </c>
      <c r="S348" s="141" t="s">
        <v>804</v>
      </c>
      <c r="T348" s="141" t="s">
        <v>90</v>
      </c>
      <c r="U348" s="141" t="s">
        <v>430</v>
      </c>
      <c r="V348" s="139">
        <v>99.783000000000001</v>
      </c>
      <c r="W348" s="139">
        <v>-5.0000000000000001E-4</v>
      </c>
      <c r="X348" s="141" t="s">
        <v>1307</v>
      </c>
      <c r="Y348" s="141" t="s">
        <v>1308</v>
      </c>
      <c r="Z348" s="141" t="s">
        <v>90</v>
      </c>
      <c r="AA348" s="139">
        <v>11</v>
      </c>
      <c r="AB348" s="139">
        <v>3.7</v>
      </c>
      <c r="AC348" s="139">
        <v>0.97</v>
      </c>
      <c r="AD348" s="139">
        <v>0.3</v>
      </c>
      <c r="AE348" s="141" t="s">
        <v>4173</v>
      </c>
      <c r="AF348" s="141" t="s">
        <v>290</v>
      </c>
      <c r="AG348" s="141" t="s">
        <v>1150</v>
      </c>
      <c r="AH348" s="141" t="s">
        <v>1080</v>
      </c>
      <c r="AI348" s="141" t="s">
        <v>440</v>
      </c>
      <c r="AJ348" s="141" t="s">
        <v>276</v>
      </c>
      <c r="AK348" s="142" t="s">
        <v>2</v>
      </c>
      <c r="AL348" s="141" t="s">
        <v>4174</v>
      </c>
      <c r="AM348" s="141" t="s">
        <v>1449</v>
      </c>
      <c r="AN348" s="141" t="s">
        <v>808</v>
      </c>
      <c r="AO348" s="139"/>
      <c r="AP348" s="141" t="s">
        <v>90</v>
      </c>
      <c r="AQ348" s="141" t="s">
        <v>90</v>
      </c>
      <c r="AR348" s="141" t="s">
        <v>90</v>
      </c>
      <c r="AS348" s="139" t="s">
        <v>4175</v>
      </c>
      <c r="AT348" s="141">
        <v>1000</v>
      </c>
      <c r="AU348" s="139">
        <v>3</v>
      </c>
      <c r="AV348" s="140">
        <v>44406</v>
      </c>
      <c r="AW348" s="140"/>
      <c r="AX348" s="141">
        <v>2.75</v>
      </c>
      <c r="AY348" s="141" t="s">
        <v>90</v>
      </c>
      <c r="AZ348" s="140">
        <v>44590</v>
      </c>
      <c r="BA348" s="141" t="s">
        <v>4176</v>
      </c>
      <c r="BB348" s="141" t="s">
        <v>90</v>
      </c>
      <c r="BC348" s="140">
        <v>44406</v>
      </c>
      <c r="BD348" s="141" t="s">
        <v>90</v>
      </c>
      <c r="BE348" s="140">
        <v>44406</v>
      </c>
      <c r="BF348" s="141" t="s">
        <v>4177</v>
      </c>
      <c r="BG348" s="141" t="s">
        <v>4178</v>
      </c>
      <c r="BH348" s="141" t="s">
        <v>4179</v>
      </c>
      <c r="BI348" s="141" t="s">
        <v>426</v>
      </c>
      <c r="BJ348" s="141" t="s">
        <v>426</v>
      </c>
      <c r="BK348" s="141" t="s">
        <v>425</v>
      </c>
      <c r="BL348" s="141" t="s">
        <v>424</v>
      </c>
      <c r="BM348" s="141" t="s">
        <v>423</v>
      </c>
      <c r="BN348" s="141" t="s">
        <v>90</v>
      </c>
      <c r="BO348" s="141" t="s">
        <v>126</v>
      </c>
      <c r="BP348" s="141" t="s">
        <v>4167</v>
      </c>
      <c r="BQ348" s="142" t="s">
        <v>90</v>
      </c>
      <c r="BR348" s="38"/>
      <c r="BS348" t="s">
        <v>7</v>
      </c>
      <c r="BT348" s="141" t="s">
        <v>18</v>
      </c>
      <c r="BU348" s="139" t="s">
        <v>4180</v>
      </c>
    </row>
    <row r="349" spans="1:73" hidden="1" x14ac:dyDescent="0.25">
      <c r="A349" s="141" t="s">
        <v>4181</v>
      </c>
      <c r="B349" s="141" t="s">
        <v>4182</v>
      </c>
      <c r="C349" s="139" t="s">
        <v>4183</v>
      </c>
      <c r="D349" s="140">
        <v>44398</v>
      </c>
      <c r="E349" s="141" t="s">
        <v>4184</v>
      </c>
      <c r="F349" s="141" t="s">
        <v>1285</v>
      </c>
      <c r="G349" s="141" t="s">
        <v>877</v>
      </c>
      <c r="H349" s="141" t="s">
        <v>428</v>
      </c>
      <c r="I349" s="141">
        <v>5</v>
      </c>
      <c r="J349" s="141" t="s">
        <v>83</v>
      </c>
      <c r="K349" s="141" t="s">
        <v>434</v>
      </c>
      <c r="L349" s="139">
        <v>1.55</v>
      </c>
      <c r="M349" s="140">
        <v>45501</v>
      </c>
      <c r="N349" s="141" t="s">
        <v>3945</v>
      </c>
      <c r="O349" s="141" t="s">
        <v>4185</v>
      </c>
      <c r="P349" s="141" t="s">
        <v>4186</v>
      </c>
      <c r="Q349" s="139">
        <v>45</v>
      </c>
      <c r="R349" s="141" t="s">
        <v>432</v>
      </c>
      <c r="S349" s="141" t="s">
        <v>458</v>
      </c>
      <c r="T349" s="141" t="s">
        <v>90</v>
      </c>
      <c r="U349" s="141" t="s">
        <v>430</v>
      </c>
      <c r="V349" s="139">
        <v>99.796000000000006</v>
      </c>
      <c r="W349" s="139">
        <v>-4.4000000000000003E-3</v>
      </c>
      <c r="X349" s="141" t="s">
        <v>439</v>
      </c>
      <c r="Y349" s="141" t="s">
        <v>4187</v>
      </c>
      <c r="Z349" s="141" t="s">
        <v>90</v>
      </c>
      <c r="AA349" s="139">
        <v>25</v>
      </c>
      <c r="AB349" s="139">
        <v>5</v>
      </c>
      <c r="AC349" s="139">
        <v>0.93</v>
      </c>
      <c r="AD349" s="139">
        <v>0.43</v>
      </c>
      <c r="AE349" s="141" t="s">
        <v>4188</v>
      </c>
      <c r="AF349" s="141" t="s">
        <v>290</v>
      </c>
      <c r="AG349" s="141" t="s">
        <v>1447</v>
      </c>
      <c r="AH349" s="141" t="s">
        <v>428</v>
      </c>
      <c r="AI349" s="141" t="s">
        <v>440</v>
      </c>
      <c r="AJ349" s="141" t="s">
        <v>90</v>
      </c>
      <c r="AK349" s="142" t="s">
        <v>349</v>
      </c>
      <c r="AL349" s="141" t="s">
        <v>4189</v>
      </c>
      <c r="AM349" s="141" t="s">
        <v>731</v>
      </c>
      <c r="AN349" s="141" t="s">
        <v>435</v>
      </c>
      <c r="AO349" s="139"/>
      <c r="AP349" s="141" t="s">
        <v>90</v>
      </c>
      <c r="AQ349" s="141" t="s">
        <v>90</v>
      </c>
      <c r="AR349" s="141" t="s">
        <v>90</v>
      </c>
      <c r="AS349" s="139" t="s">
        <v>4190</v>
      </c>
      <c r="AT349" s="141">
        <v>1000</v>
      </c>
      <c r="AU349" s="139">
        <v>5</v>
      </c>
      <c r="AV349" s="140">
        <v>44405</v>
      </c>
      <c r="AW349" s="140">
        <v>45471</v>
      </c>
      <c r="AX349" s="141">
        <v>1.55</v>
      </c>
      <c r="AY349" s="141" t="s">
        <v>90</v>
      </c>
      <c r="AZ349" s="140">
        <v>44589</v>
      </c>
      <c r="BA349" s="141" t="s">
        <v>4191</v>
      </c>
      <c r="BB349" s="141" t="s">
        <v>4181</v>
      </c>
      <c r="BC349" s="140">
        <v>44405</v>
      </c>
      <c r="BD349" s="141" t="s">
        <v>90</v>
      </c>
      <c r="BE349" s="140">
        <v>44405</v>
      </c>
      <c r="BF349" s="141" t="s">
        <v>4192</v>
      </c>
      <c r="BG349" s="141" t="s">
        <v>4193</v>
      </c>
      <c r="BH349" s="141" t="s">
        <v>4194</v>
      </c>
      <c r="BI349" s="141" t="s">
        <v>426</v>
      </c>
      <c r="BJ349" s="141" t="s">
        <v>426</v>
      </c>
      <c r="BK349" s="141" t="s">
        <v>425</v>
      </c>
      <c r="BL349" s="141" t="s">
        <v>424</v>
      </c>
      <c r="BM349" s="141" t="s">
        <v>880</v>
      </c>
      <c r="BN349" s="141" t="s">
        <v>90</v>
      </c>
      <c r="BO349" s="141" t="s">
        <v>126</v>
      </c>
      <c r="BP349" s="141" t="s">
        <v>90</v>
      </c>
      <c r="BQ349" s="142" t="s">
        <v>90</v>
      </c>
      <c r="BR349" s="38"/>
      <c r="BS349" t="s">
        <v>7</v>
      </c>
      <c r="BT349" s="141" t="s">
        <v>12</v>
      </c>
      <c r="BU349" s="139" t="s">
        <v>4195</v>
      </c>
    </row>
    <row r="350" spans="1:73" hidden="1" x14ac:dyDescent="0.25">
      <c r="A350" s="141" t="s">
        <v>4196</v>
      </c>
      <c r="B350" s="141" t="s">
        <v>4197</v>
      </c>
      <c r="C350" s="139" t="s">
        <v>4198</v>
      </c>
      <c r="D350" s="140">
        <v>44398</v>
      </c>
      <c r="E350" s="141" t="s">
        <v>4199</v>
      </c>
      <c r="F350" s="141" t="s">
        <v>428</v>
      </c>
      <c r="G350" s="141" t="s">
        <v>913</v>
      </c>
      <c r="H350" s="141" t="s">
        <v>428</v>
      </c>
      <c r="I350" s="141">
        <v>2.3170000000000002</v>
      </c>
      <c r="J350" s="141" t="s">
        <v>83</v>
      </c>
      <c r="K350" s="141" t="s">
        <v>2182</v>
      </c>
      <c r="L350" s="139">
        <v>9.125</v>
      </c>
      <c r="M350" s="140">
        <v>45321</v>
      </c>
      <c r="N350" s="141" t="s">
        <v>803</v>
      </c>
      <c r="O350" s="141" t="s">
        <v>90</v>
      </c>
      <c r="P350" s="141" t="s">
        <v>90</v>
      </c>
      <c r="Q350" s="139"/>
      <c r="R350" s="141" t="s">
        <v>432</v>
      </c>
      <c r="S350" s="141" t="s">
        <v>458</v>
      </c>
      <c r="T350" s="141" t="s">
        <v>90</v>
      </c>
      <c r="U350" s="141" t="s">
        <v>430</v>
      </c>
      <c r="V350" s="139">
        <v>98.641999999999996</v>
      </c>
      <c r="W350" s="139">
        <v>-0.1196</v>
      </c>
      <c r="X350" s="141" t="s">
        <v>2719</v>
      </c>
      <c r="Y350" s="141" t="s">
        <v>4200</v>
      </c>
      <c r="Z350" s="141" t="s">
        <v>90</v>
      </c>
      <c r="AA350" s="139"/>
      <c r="AB350" s="139"/>
      <c r="AC350" s="139"/>
      <c r="AD350" s="139"/>
      <c r="AE350" s="141" t="s">
        <v>4201</v>
      </c>
      <c r="AF350" s="141" t="s">
        <v>290</v>
      </c>
      <c r="AG350" s="141" t="s">
        <v>2846</v>
      </c>
      <c r="AH350" s="141" t="s">
        <v>428</v>
      </c>
      <c r="AI350" s="141" t="s">
        <v>372</v>
      </c>
      <c r="AJ350" s="141" t="s">
        <v>90</v>
      </c>
      <c r="AK350" s="142" t="s">
        <v>2</v>
      </c>
      <c r="AL350" s="141" t="s">
        <v>4202</v>
      </c>
      <c r="AM350" s="141" t="s">
        <v>1379</v>
      </c>
      <c r="AN350" s="141" t="s">
        <v>808</v>
      </c>
      <c r="AO350" s="139"/>
      <c r="AP350" s="141" t="s">
        <v>90</v>
      </c>
      <c r="AQ350" s="141" t="s">
        <v>90</v>
      </c>
      <c r="AR350" s="141" t="s">
        <v>90</v>
      </c>
      <c r="AS350" s="139" t="s">
        <v>4203</v>
      </c>
      <c r="AT350" s="141">
        <v>1000</v>
      </c>
      <c r="AU350" s="139">
        <v>2.3169</v>
      </c>
      <c r="AV350" s="140">
        <v>44407</v>
      </c>
      <c r="AW350" s="140"/>
      <c r="AX350" s="141">
        <v>9.125</v>
      </c>
      <c r="AY350" s="141" t="s">
        <v>90</v>
      </c>
      <c r="AZ350" s="140">
        <v>44591</v>
      </c>
      <c r="BA350" s="141" t="s">
        <v>4204</v>
      </c>
      <c r="BB350" s="141" t="s">
        <v>4196</v>
      </c>
      <c r="BC350" s="140">
        <v>44407</v>
      </c>
      <c r="BD350" s="141" t="s">
        <v>90</v>
      </c>
      <c r="BE350" s="140">
        <v>44407</v>
      </c>
      <c r="BF350" s="141" t="s">
        <v>713</v>
      </c>
      <c r="BG350" s="141" t="s">
        <v>4201</v>
      </c>
      <c r="BH350" s="141" t="s">
        <v>4205</v>
      </c>
      <c r="BI350" s="141" t="s">
        <v>426</v>
      </c>
      <c r="BJ350" s="141" t="s">
        <v>426</v>
      </c>
      <c r="BK350" s="141" t="s">
        <v>425</v>
      </c>
      <c r="BL350" s="141" t="s">
        <v>424</v>
      </c>
      <c r="BM350" s="141" t="s">
        <v>423</v>
      </c>
      <c r="BN350" s="141" t="s">
        <v>90</v>
      </c>
      <c r="BO350" s="141" t="s">
        <v>126</v>
      </c>
      <c r="BP350" s="141" t="s">
        <v>90</v>
      </c>
      <c r="BQ350" s="142" t="s">
        <v>90</v>
      </c>
      <c r="BR350" s="38"/>
      <c r="BS350" t="s">
        <v>7</v>
      </c>
      <c r="BT350" s="141" t="s">
        <v>9</v>
      </c>
      <c r="BU350" s="139" t="s">
        <v>4206</v>
      </c>
    </row>
    <row r="351" spans="1:73" x14ac:dyDescent="0.25">
      <c r="A351" s="141" t="s">
        <v>4207</v>
      </c>
      <c r="B351" s="141" t="s">
        <v>4208</v>
      </c>
      <c r="C351" s="139" t="s">
        <v>4209</v>
      </c>
      <c r="D351" s="140">
        <v>44397</v>
      </c>
      <c r="E351" s="141" t="s">
        <v>4210</v>
      </c>
      <c r="F351" s="141" t="s">
        <v>2322</v>
      </c>
      <c r="G351" s="141" t="s">
        <v>1298</v>
      </c>
      <c r="H351" s="141" t="s">
        <v>3489</v>
      </c>
      <c r="I351" s="141">
        <v>1</v>
      </c>
      <c r="J351" s="141" t="s">
        <v>83</v>
      </c>
      <c r="K351" s="141" t="s">
        <v>434</v>
      </c>
      <c r="L351" s="139">
        <v>5.55</v>
      </c>
      <c r="M351" s="140">
        <v>45447</v>
      </c>
      <c r="N351" s="141" t="s">
        <v>3945</v>
      </c>
      <c r="O351" s="141" t="s">
        <v>4211</v>
      </c>
      <c r="P351" s="141" t="s">
        <v>4212</v>
      </c>
      <c r="Q351" s="139">
        <v>50</v>
      </c>
      <c r="R351" s="141" t="s">
        <v>432</v>
      </c>
      <c r="S351" s="141" t="s">
        <v>2027</v>
      </c>
      <c r="T351" s="141" t="s">
        <v>90</v>
      </c>
      <c r="U351" s="141" t="s">
        <v>2249</v>
      </c>
      <c r="V351" s="139">
        <v>100</v>
      </c>
      <c r="W351" s="139">
        <v>3.2000000000000002E-3</v>
      </c>
      <c r="X351" s="141" t="s">
        <v>1307</v>
      </c>
      <c r="Y351" s="141" t="s">
        <v>1378</v>
      </c>
      <c r="Z351" s="141" t="s">
        <v>90</v>
      </c>
      <c r="AA351" s="139">
        <v>48</v>
      </c>
      <c r="AB351" s="139">
        <v>9.6</v>
      </c>
      <c r="AC351" s="139">
        <v>0.86</v>
      </c>
      <c r="AD351" s="139">
        <v>0.72</v>
      </c>
      <c r="AE351" s="141" t="s">
        <v>4213</v>
      </c>
      <c r="AF351" s="141" t="s">
        <v>232</v>
      </c>
      <c r="AG351" s="141" t="s">
        <v>1310</v>
      </c>
      <c r="AH351" s="141" t="s">
        <v>1554</v>
      </c>
      <c r="AI351" s="141" t="s">
        <v>90</v>
      </c>
      <c r="AJ351" s="141" t="s">
        <v>90</v>
      </c>
      <c r="AK351" s="142" t="s">
        <v>3</v>
      </c>
      <c r="AL351" s="141" t="s">
        <v>4214</v>
      </c>
      <c r="AM351" s="141" t="s">
        <v>1289</v>
      </c>
      <c r="AN351" s="141" t="s">
        <v>1985</v>
      </c>
      <c r="AO351" s="139"/>
      <c r="AP351" s="141" t="s">
        <v>90</v>
      </c>
      <c r="AQ351" s="141" t="s">
        <v>90</v>
      </c>
      <c r="AR351" s="141" t="s">
        <v>90</v>
      </c>
      <c r="AS351" s="139" t="s">
        <v>4215</v>
      </c>
      <c r="AT351" s="141">
        <v>1000</v>
      </c>
      <c r="AU351" s="139">
        <v>5</v>
      </c>
      <c r="AV351" s="140">
        <v>44404</v>
      </c>
      <c r="AW351" s="140">
        <v>45081</v>
      </c>
      <c r="AX351" s="141">
        <v>5.55</v>
      </c>
      <c r="AY351" s="141" t="s">
        <v>90</v>
      </c>
      <c r="AZ351" s="140">
        <v>44534</v>
      </c>
      <c r="BA351" s="141" t="s">
        <v>4216</v>
      </c>
      <c r="BB351" s="141" t="s">
        <v>3497</v>
      </c>
      <c r="BC351" s="140">
        <v>44351</v>
      </c>
      <c r="BD351" s="141" t="s">
        <v>90</v>
      </c>
      <c r="BE351" s="140">
        <v>44351</v>
      </c>
      <c r="BF351" s="141" t="s">
        <v>4217</v>
      </c>
      <c r="BG351" s="141" t="s">
        <v>4213</v>
      </c>
      <c r="BH351" s="141" t="s">
        <v>4218</v>
      </c>
      <c r="BI351" s="141" t="s">
        <v>426</v>
      </c>
      <c r="BJ351" s="141" t="s">
        <v>426</v>
      </c>
      <c r="BK351" s="141" t="s">
        <v>425</v>
      </c>
      <c r="BL351" s="141" t="s">
        <v>424</v>
      </c>
      <c r="BM351" s="141" t="s">
        <v>880</v>
      </c>
      <c r="BN351" s="141" t="s">
        <v>90</v>
      </c>
      <c r="BO351" s="141" t="s">
        <v>126</v>
      </c>
      <c r="BP351" s="141" t="s">
        <v>90</v>
      </c>
      <c r="BQ351" s="142" t="s">
        <v>90</v>
      </c>
      <c r="BR351" s="38">
        <v>44929</v>
      </c>
      <c r="BS351" t="s">
        <v>7</v>
      </c>
      <c r="BT351" s="141" t="s">
        <v>18</v>
      </c>
      <c r="BU351" s="139" t="s">
        <v>4219</v>
      </c>
    </row>
    <row r="352" spans="1:73" hidden="1" x14ac:dyDescent="0.25">
      <c r="A352" s="141" t="s">
        <v>498</v>
      </c>
      <c r="B352" s="141" t="s">
        <v>4220</v>
      </c>
      <c r="C352" s="139" t="s">
        <v>4221</v>
      </c>
      <c r="D352" s="140">
        <v>44396</v>
      </c>
      <c r="E352" s="141" t="s">
        <v>4222</v>
      </c>
      <c r="F352" s="141" t="s">
        <v>1041</v>
      </c>
      <c r="G352" s="141" t="s">
        <v>974</v>
      </c>
      <c r="H352" s="141" t="s">
        <v>2193</v>
      </c>
      <c r="I352" s="141">
        <v>6</v>
      </c>
      <c r="J352" s="141" t="s">
        <v>83</v>
      </c>
      <c r="K352" s="141" t="s">
        <v>434</v>
      </c>
      <c r="L352" s="139">
        <v>1.1000000000000001</v>
      </c>
      <c r="M352" s="140">
        <v>45499</v>
      </c>
      <c r="N352" s="141" t="s">
        <v>3945</v>
      </c>
      <c r="O352" s="141" t="s">
        <v>3141</v>
      </c>
      <c r="P352" s="141" t="s">
        <v>4223</v>
      </c>
      <c r="Q352" s="139">
        <v>45</v>
      </c>
      <c r="R352" s="141" t="s">
        <v>432</v>
      </c>
      <c r="S352" s="141" t="s">
        <v>458</v>
      </c>
      <c r="T352" s="141" t="s">
        <v>90</v>
      </c>
      <c r="U352" s="141" t="s">
        <v>430</v>
      </c>
      <c r="V352" s="139">
        <v>99.959000000000003</v>
      </c>
      <c r="W352" s="139">
        <v>1E-4</v>
      </c>
      <c r="X352" s="141" t="s">
        <v>927</v>
      </c>
      <c r="Y352" s="141" t="s">
        <v>90</v>
      </c>
      <c r="Z352" s="141" t="s">
        <v>90</v>
      </c>
      <c r="AA352" s="139"/>
      <c r="AB352" s="139"/>
      <c r="AC352" s="139"/>
      <c r="AD352" s="139"/>
      <c r="AE352" s="141" t="s">
        <v>4224</v>
      </c>
      <c r="AF352" s="141" t="s">
        <v>290</v>
      </c>
      <c r="AG352" s="141" t="s">
        <v>459</v>
      </c>
      <c r="AH352" s="141" t="s">
        <v>2193</v>
      </c>
      <c r="AI352" s="141" t="s">
        <v>90</v>
      </c>
      <c r="AJ352" s="141" t="s">
        <v>90</v>
      </c>
      <c r="AK352" s="142" t="s">
        <v>82</v>
      </c>
      <c r="AL352" s="141" t="s">
        <v>4225</v>
      </c>
      <c r="AM352" s="141" t="s">
        <v>1043</v>
      </c>
      <c r="AN352" s="141" t="s">
        <v>435</v>
      </c>
      <c r="AO352" s="139"/>
      <c r="AP352" s="141" t="s">
        <v>90</v>
      </c>
      <c r="AQ352" s="141" t="s">
        <v>90</v>
      </c>
      <c r="AR352" s="141" t="s">
        <v>90</v>
      </c>
      <c r="AS352" s="139" t="s">
        <v>1044</v>
      </c>
      <c r="AT352" s="141">
        <v>1000</v>
      </c>
      <c r="AU352" s="139">
        <v>6</v>
      </c>
      <c r="AV352" s="140">
        <v>44403</v>
      </c>
      <c r="AW352" s="140"/>
      <c r="AX352" s="141">
        <v>1.1000000000000001</v>
      </c>
      <c r="AY352" s="141" t="s">
        <v>90</v>
      </c>
      <c r="AZ352" s="140">
        <v>44587</v>
      </c>
      <c r="BA352" s="141" t="s">
        <v>1045</v>
      </c>
      <c r="BB352" s="141" t="s">
        <v>498</v>
      </c>
      <c r="BC352" s="140">
        <v>44403</v>
      </c>
      <c r="BD352" s="141" t="s">
        <v>90</v>
      </c>
      <c r="BE352" s="140">
        <v>44403</v>
      </c>
      <c r="BF352" s="141" t="s">
        <v>90</v>
      </c>
      <c r="BG352" s="141" t="s">
        <v>4226</v>
      </c>
      <c r="BH352" s="141" t="s">
        <v>4227</v>
      </c>
      <c r="BI352" s="141" t="s">
        <v>426</v>
      </c>
      <c r="BJ352" s="141" t="s">
        <v>426</v>
      </c>
      <c r="BK352" s="141" t="s">
        <v>425</v>
      </c>
      <c r="BL352" s="141" t="s">
        <v>424</v>
      </c>
      <c r="BM352" s="141" t="s">
        <v>423</v>
      </c>
      <c r="BN352" s="141" t="s">
        <v>90</v>
      </c>
      <c r="BO352" s="141" t="s">
        <v>126</v>
      </c>
      <c r="BP352" s="141" t="s">
        <v>90</v>
      </c>
      <c r="BQ352" s="142" t="s">
        <v>90</v>
      </c>
      <c r="BR352" s="38"/>
      <c r="BS352" t="s">
        <v>7</v>
      </c>
      <c r="BT352" s="141" t="s">
        <v>136</v>
      </c>
      <c r="BU352" s="139" t="s">
        <v>4228</v>
      </c>
    </row>
    <row r="353" spans="1:73" hidden="1" x14ac:dyDescent="0.25">
      <c r="A353" s="141" t="s">
        <v>4229</v>
      </c>
      <c r="B353" s="141" t="s">
        <v>4230</v>
      </c>
      <c r="C353" s="139" t="s">
        <v>4231</v>
      </c>
      <c r="D353" s="140">
        <v>44393</v>
      </c>
      <c r="E353" s="141" t="s">
        <v>4232</v>
      </c>
      <c r="F353" s="141" t="s">
        <v>428</v>
      </c>
      <c r="G353" s="141" t="s">
        <v>428</v>
      </c>
      <c r="H353" s="141" t="s">
        <v>428</v>
      </c>
      <c r="I353" s="141">
        <v>2.1</v>
      </c>
      <c r="J353" s="141" t="s">
        <v>83</v>
      </c>
      <c r="K353" s="141" t="s">
        <v>434</v>
      </c>
      <c r="L353" s="139">
        <v>3.5</v>
      </c>
      <c r="M353" s="140">
        <v>45496</v>
      </c>
      <c r="N353" s="141" t="s">
        <v>433</v>
      </c>
      <c r="O353" s="141" t="s">
        <v>90</v>
      </c>
      <c r="P353" s="141" t="s">
        <v>2693</v>
      </c>
      <c r="Q353" s="139"/>
      <c r="R353" s="141" t="s">
        <v>432</v>
      </c>
      <c r="S353" s="141" t="s">
        <v>431</v>
      </c>
      <c r="T353" s="141" t="s">
        <v>90</v>
      </c>
      <c r="U353" s="141" t="s">
        <v>430</v>
      </c>
      <c r="V353" s="139">
        <v>100</v>
      </c>
      <c r="W353" s="139"/>
      <c r="X353" s="141" t="s">
        <v>1083</v>
      </c>
      <c r="Y353" s="141" t="s">
        <v>1626</v>
      </c>
      <c r="Z353" s="141" t="s">
        <v>3788</v>
      </c>
      <c r="AA353" s="139"/>
      <c r="AB353" s="139"/>
      <c r="AC353" s="139"/>
      <c r="AD353" s="139"/>
      <c r="AE353" s="141" t="s">
        <v>4233</v>
      </c>
      <c r="AF353" s="141" t="s">
        <v>290</v>
      </c>
      <c r="AG353" s="141" t="s">
        <v>429</v>
      </c>
      <c r="AH353" s="141" t="s">
        <v>428</v>
      </c>
      <c r="AI353" s="141" t="s">
        <v>372</v>
      </c>
      <c r="AJ353" s="141" t="s">
        <v>90</v>
      </c>
      <c r="AK353" s="142" t="s">
        <v>1</v>
      </c>
      <c r="AL353" s="141" t="s">
        <v>1417</v>
      </c>
      <c r="AM353" s="141" t="s">
        <v>427</v>
      </c>
      <c r="AN353" s="141" t="s">
        <v>436</v>
      </c>
      <c r="AO353" s="139"/>
      <c r="AP353" s="141" t="s">
        <v>90</v>
      </c>
      <c r="AQ353" s="141" t="s">
        <v>90</v>
      </c>
      <c r="AR353" s="141" t="s">
        <v>90</v>
      </c>
      <c r="AS353" s="139" t="s">
        <v>4234</v>
      </c>
      <c r="AT353" s="141">
        <v>1000</v>
      </c>
      <c r="AU353" s="139">
        <v>2.1</v>
      </c>
      <c r="AV353" s="140">
        <v>44400</v>
      </c>
      <c r="AW353" s="140"/>
      <c r="AX353" s="141">
        <v>3.5</v>
      </c>
      <c r="AY353" s="141" t="s">
        <v>90</v>
      </c>
      <c r="AZ353" s="140">
        <v>44584</v>
      </c>
      <c r="BA353" s="141" t="s">
        <v>4235</v>
      </c>
      <c r="BB353" s="141" t="s">
        <v>90</v>
      </c>
      <c r="BC353" s="140">
        <v>44400</v>
      </c>
      <c r="BD353" s="141" t="s">
        <v>90</v>
      </c>
      <c r="BE353" s="140">
        <v>44400</v>
      </c>
      <c r="BF353" s="141" t="s">
        <v>713</v>
      </c>
      <c r="BG353" s="141" t="s">
        <v>4236</v>
      </c>
      <c r="BH353" s="141" t="s">
        <v>4237</v>
      </c>
      <c r="BI353" s="141" t="s">
        <v>426</v>
      </c>
      <c r="BJ353" s="141" t="s">
        <v>426</v>
      </c>
      <c r="BK353" s="141" t="s">
        <v>425</v>
      </c>
      <c r="BL353" s="141" t="s">
        <v>424</v>
      </c>
      <c r="BM353" s="141" t="s">
        <v>423</v>
      </c>
      <c r="BN353" s="141" t="s">
        <v>90</v>
      </c>
      <c r="BO353" s="141" t="s">
        <v>126</v>
      </c>
      <c r="BP353" s="141" t="s">
        <v>90</v>
      </c>
      <c r="BQ353" s="142" t="s">
        <v>90</v>
      </c>
      <c r="BR353" s="38"/>
      <c r="BS353" t="s">
        <v>7</v>
      </c>
      <c r="BT353" s="141" t="s">
        <v>8</v>
      </c>
      <c r="BU353" s="139" t="s">
        <v>4238</v>
      </c>
    </row>
    <row r="354" spans="1:73" hidden="1" x14ac:dyDescent="0.25">
      <c r="A354" s="141" t="s">
        <v>3436</v>
      </c>
      <c r="B354" s="141" t="s">
        <v>4239</v>
      </c>
      <c r="C354" s="139" t="s">
        <v>4240</v>
      </c>
      <c r="D354" s="140">
        <v>44392</v>
      </c>
      <c r="E354" s="141" t="s">
        <v>4241</v>
      </c>
      <c r="F354" s="141" t="s">
        <v>428</v>
      </c>
      <c r="G354" s="141" t="s">
        <v>428</v>
      </c>
      <c r="H354" s="141" t="s">
        <v>428</v>
      </c>
      <c r="I354" s="141">
        <v>1</v>
      </c>
      <c r="J354" s="141" t="s">
        <v>83</v>
      </c>
      <c r="K354" s="141" t="s">
        <v>434</v>
      </c>
      <c r="L354" s="139">
        <v>2.2000000000000002</v>
      </c>
      <c r="M354" s="140">
        <v>45493</v>
      </c>
      <c r="N354" s="141" t="s">
        <v>433</v>
      </c>
      <c r="O354" s="141" t="s">
        <v>4242</v>
      </c>
      <c r="P354" s="141" t="s">
        <v>90</v>
      </c>
      <c r="Q354" s="139"/>
      <c r="R354" s="141" t="s">
        <v>432</v>
      </c>
      <c r="S354" s="141" t="s">
        <v>789</v>
      </c>
      <c r="T354" s="141" t="s">
        <v>4243</v>
      </c>
      <c r="U354" s="141" t="s">
        <v>430</v>
      </c>
      <c r="V354" s="139">
        <v>100</v>
      </c>
      <c r="W354" s="139"/>
      <c r="X354" s="141" t="s">
        <v>908</v>
      </c>
      <c r="Y354" s="141" t="s">
        <v>3300</v>
      </c>
      <c r="Z354" s="141" t="s">
        <v>3440</v>
      </c>
      <c r="AA354" s="139"/>
      <c r="AB354" s="139"/>
      <c r="AC354" s="139"/>
      <c r="AD354" s="139"/>
      <c r="AE354" s="141" t="s">
        <v>3441</v>
      </c>
      <c r="AF354" s="141" t="s">
        <v>290</v>
      </c>
      <c r="AG354" s="141" t="s">
        <v>1150</v>
      </c>
      <c r="AH354" s="141" t="s">
        <v>428</v>
      </c>
      <c r="AI354" s="141" t="s">
        <v>438</v>
      </c>
      <c r="AJ354" s="141" t="s">
        <v>90</v>
      </c>
      <c r="AK354" s="142" t="s">
        <v>1</v>
      </c>
      <c r="AL354" s="141" t="s">
        <v>4244</v>
      </c>
      <c r="AM354" s="141" t="s">
        <v>427</v>
      </c>
      <c r="AN354" s="141" t="s">
        <v>436</v>
      </c>
      <c r="AO354" s="139"/>
      <c r="AP354" s="141" t="s">
        <v>90</v>
      </c>
      <c r="AQ354" s="141" t="s">
        <v>90</v>
      </c>
      <c r="AR354" s="141" t="s">
        <v>90</v>
      </c>
      <c r="AS354" s="139" t="s">
        <v>3442</v>
      </c>
      <c r="AT354" s="141">
        <v>1000</v>
      </c>
      <c r="AU354" s="139">
        <v>1</v>
      </c>
      <c r="AV354" s="140">
        <v>44397</v>
      </c>
      <c r="AW354" s="140"/>
      <c r="AX354" s="141">
        <v>2.2000000000000002</v>
      </c>
      <c r="AY354" s="141" t="s">
        <v>90</v>
      </c>
      <c r="AZ354" s="140">
        <v>44581</v>
      </c>
      <c r="BA354" s="141" t="s">
        <v>3443</v>
      </c>
      <c r="BB354" s="141" t="s">
        <v>90</v>
      </c>
      <c r="BC354" s="140">
        <v>44397</v>
      </c>
      <c r="BD354" s="141" t="s">
        <v>90</v>
      </c>
      <c r="BE354" s="140">
        <v>44397</v>
      </c>
      <c r="BF354" s="141" t="s">
        <v>2227</v>
      </c>
      <c r="BG354" s="141" t="s">
        <v>4245</v>
      </c>
      <c r="BH354" s="141" t="s">
        <v>3445</v>
      </c>
      <c r="BI354" s="141" t="s">
        <v>426</v>
      </c>
      <c r="BJ354" s="141" t="s">
        <v>426</v>
      </c>
      <c r="BK354" s="141" t="s">
        <v>425</v>
      </c>
      <c r="BL354" s="141" t="s">
        <v>424</v>
      </c>
      <c r="BM354" s="141" t="s">
        <v>423</v>
      </c>
      <c r="BN354" s="141" t="s">
        <v>90</v>
      </c>
      <c r="BO354" s="141" t="s">
        <v>126</v>
      </c>
      <c r="BP354" s="141" t="s">
        <v>90</v>
      </c>
      <c r="BQ354" s="142" t="s">
        <v>90</v>
      </c>
      <c r="BR354" s="38"/>
      <c r="BS354" t="s">
        <v>7</v>
      </c>
      <c r="BT354" s="141" t="s">
        <v>17</v>
      </c>
      <c r="BU354" s="139" t="s">
        <v>4246</v>
      </c>
    </row>
    <row r="355" spans="1:73" x14ac:dyDescent="0.25">
      <c r="A355" s="141" t="s">
        <v>4247</v>
      </c>
      <c r="B355" s="141" t="s">
        <v>4248</v>
      </c>
      <c r="C355" s="139" t="s">
        <v>4249</v>
      </c>
      <c r="D355" s="140">
        <v>44390</v>
      </c>
      <c r="E355" s="141" t="s">
        <v>4250</v>
      </c>
      <c r="F355" s="141" t="s">
        <v>428</v>
      </c>
      <c r="G355" s="141" t="s">
        <v>1980</v>
      </c>
      <c r="H355" s="141" t="s">
        <v>428</v>
      </c>
      <c r="I355" s="141">
        <v>4</v>
      </c>
      <c r="J355" s="141" t="s">
        <v>83</v>
      </c>
      <c r="K355" s="141" t="s">
        <v>4251</v>
      </c>
      <c r="L355" s="139">
        <v>6.8</v>
      </c>
      <c r="M355" s="140">
        <v>45585</v>
      </c>
      <c r="N355" s="141" t="s">
        <v>2514</v>
      </c>
      <c r="O355" s="141" t="s">
        <v>4252</v>
      </c>
      <c r="P355" s="141" t="s">
        <v>4253</v>
      </c>
      <c r="Q355" s="139">
        <v>20</v>
      </c>
      <c r="R355" s="141" t="s">
        <v>432</v>
      </c>
      <c r="S355" s="141" t="s">
        <v>2027</v>
      </c>
      <c r="T355" s="141" t="s">
        <v>90</v>
      </c>
      <c r="U355" s="141" t="s">
        <v>430</v>
      </c>
      <c r="V355" s="139">
        <v>99.385000000000005</v>
      </c>
      <c r="W355" s="139">
        <v>7.7000000000000002E-3</v>
      </c>
      <c r="X355" s="141" t="s">
        <v>813</v>
      </c>
      <c r="Y355" s="141" t="s">
        <v>90</v>
      </c>
      <c r="Z355" s="141" t="s">
        <v>90</v>
      </c>
      <c r="AA355" s="139"/>
      <c r="AB355" s="139"/>
      <c r="AC355" s="139"/>
      <c r="AD355" s="139"/>
      <c r="AE355" s="141" t="s">
        <v>4254</v>
      </c>
      <c r="AF355" s="141" t="s">
        <v>290</v>
      </c>
      <c r="AG355" s="141" t="s">
        <v>1310</v>
      </c>
      <c r="AH355" s="141" t="s">
        <v>4255</v>
      </c>
      <c r="AI355" s="141" t="s">
        <v>90</v>
      </c>
      <c r="AJ355" s="141" t="s">
        <v>90</v>
      </c>
      <c r="AK355" s="142" t="s">
        <v>3</v>
      </c>
      <c r="AL355" s="141" t="s">
        <v>3313</v>
      </c>
      <c r="AM355" s="141" t="s">
        <v>1984</v>
      </c>
      <c r="AN355" s="141" t="s">
        <v>1985</v>
      </c>
      <c r="AO355" s="139"/>
      <c r="AP355" s="141" t="s">
        <v>90</v>
      </c>
      <c r="AQ355" s="141" t="s">
        <v>90</v>
      </c>
      <c r="AR355" s="141" t="s">
        <v>90</v>
      </c>
      <c r="AS355" s="139" t="s">
        <v>4256</v>
      </c>
      <c r="AT355" s="141">
        <v>1000</v>
      </c>
      <c r="AU355" s="139">
        <v>4</v>
      </c>
      <c r="AV355" s="140">
        <v>44397</v>
      </c>
      <c r="AW355" s="140">
        <v>45219</v>
      </c>
      <c r="AX355" s="141">
        <v>6.8</v>
      </c>
      <c r="AY355" s="141" t="s">
        <v>90</v>
      </c>
      <c r="AZ355" s="140">
        <v>44671</v>
      </c>
      <c r="BA355" s="141" t="s">
        <v>4257</v>
      </c>
      <c r="BB355" s="141" t="s">
        <v>3497</v>
      </c>
      <c r="BC355" s="140">
        <v>44397</v>
      </c>
      <c r="BD355" s="141" t="s">
        <v>90</v>
      </c>
      <c r="BE355" s="140">
        <v>44397</v>
      </c>
      <c r="BF355" s="141" t="s">
        <v>4258</v>
      </c>
      <c r="BG355" s="141" t="s">
        <v>4254</v>
      </c>
      <c r="BH355" s="141" t="s">
        <v>4259</v>
      </c>
      <c r="BI355" s="141" t="s">
        <v>426</v>
      </c>
      <c r="BJ355" s="141" t="s">
        <v>426</v>
      </c>
      <c r="BK355" s="141" t="s">
        <v>1985</v>
      </c>
      <c r="BL355" s="141" t="s">
        <v>424</v>
      </c>
      <c r="BM355" s="141" t="s">
        <v>880</v>
      </c>
      <c r="BN355" s="141" t="s">
        <v>90</v>
      </c>
      <c r="BO355" s="141" t="s">
        <v>126</v>
      </c>
      <c r="BP355" s="141" t="s">
        <v>90</v>
      </c>
      <c r="BQ355" s="142" t="s">
        <v>90</v>
      </c>
      <c r="BR355" s="38">
        <v>44692</v>
      </c>
      <c r="BS355" t="s">
        <v>7</v>
      </c>
      <c r="BT355" s="141" t="s">
        <v>28</v>
      </c>
      <c r="BU355" s="139" t="s">
        <v>4260</v>
      </c>
    </row>
    <row r="356" spans="1:73" hidden="1" x14ac:dyDescent="0.25">
      <c r="A356" s="141" t="s">
        <v>535</v>
      </c>
      <c r="B356" s="141" t="s">
        <v>4261</v>
      </c>
      <c r="C356" s="139" t="s">
        <v>4262</v>
      </c>
      <c r="D356" s="140">
        <v>44390</v>
      </c>
      <c r="E356" s="141" t="s">
        <v>4263</v>
      </c>
      <c r="F356" s="141" t="s">
        <v>428</v>
      </c>
      <c r="G356" s="141" t="s">
        <v>428</v>
      </c>
      <c r="H356" s="141" t="s">
        <v>428</v>
      </c>
      <c r="I356" s="141">
        <v>1.5</v>
      </c>
      <c r="J356" s="141" t="s">
        <v>83</v>
      </c>
      <c r="K356" s="141" t="s">
        <v>434</v>
      </c>
      <c r="L356" s="139">
        <v>5.0999999999999996</v>
      </c>
      <c r="M356" s="140">
        <v>45312</v>
      </c>
      <c r="N356" s="141" t="s">
        <v>433</v>
      </c>
      <c r="O356" s="141" t="s">
        <v>4264</v>
      </c>
      <c r="P356" s="141" t="s">
        <v>820</v>
      </c>
      <c r="Q356" s="139">
        <v>27.5</v>
      </c>
      <c r="R356" s="141" t="s">
        <v>432</v>
      </c>
      <c r="S356" s="141" t="s">
        <v>458</v>
      </c>
      <c r="T356" s="141" t="s">
        <v>90</v>
      </c>
      <c r="U356" s="141" t="s">
        <v>430</v>
      </c>
      <c r="V356" s="139"/>
      <c r="W356" s="139">
        <v>2.3999999999999998E-3</v>
      </c>
      <c r="X356" s="141" t="s">
        <v>927</v>
      </c>
      <c r="Y356" s="141" t="s">
        <v>928</v>
      </c>
      <c r="Z356" s="141" t="s">
        <v>90</v>
      </c>
      <c r="AA356" s="139"/>
      <c r="AB356" s="139"/>
      <c r="AC356" s="139"/>
      <c r="AD356" s="139"/>
      <c r="AE356" s="141" t="s">
        <v>4265</v>
      </c>
      <c r="AF356" s="141" t="s">
        <v>232</v>
      </c>
      <c r="AG356" s="141" t="s">
        <v>1310</v>
      </c>
      <c r="AH356" s="141" t="s">
        <v>428</v>
      </c>
      <c r="AI356" s="141" t="s">
        <v>90</v>
      </c>
      <c r="AJ356" s="141" t="s">
        <v>90</v>
      </c>
      <c r="AK356" s="142" t="s">
        <v>3</v>
      </c>
      <c r="AL356" s="141" t="s">
        <v>4266</v>
      </c>
      <c r="AM356" s="141" t="s">
        <v>1289</v>
      </c>
      <c r="AN356" s="141" t="s">
        <v>436</v>
      </c>
      <c r="AO356" s="139"/>
      <c r="AP356" s="141" t="s">
        <v>90</v>
      </c>
      <c r="AQ356" s="141" t="s">
        <v>90</v>
      </c>
      <c r="AR356" s="141" t="s">
        <v>90</v>
      </c>
      <c r="AS356" s="139" t="s">
        <v>4267</v>
      </c>
      <c r="AT356" s="141">
        <v>1000</v>
      </c>
      <c r="AU356" s="139">
        <v>3.85</v>
      </c>
      <c r="AV356" s="140">
        <v>44398</v>
      </c>
      <c r="AW356" s="140"/>
      <c r="AX356" s="141">
        <v>5.0999999999999996</v>
      </c>
      <c r="AY356" s="141" t="s">
        <v>90</v>
      </c>
      <c r="AZ356" s="140">
        <v>44398</v>
      </c>
      <c r="BA356" s="141" t="s">
        <v>4268</v>
      </c>
      <c r="BB356" s="141" t="s">
        <v>535</v>
      </c>
      <c r="BC356" s="140">
        <v>44217</v>
      </c>
      <c r="BD356" s="141" t="s">
        <v>90</v>
      </c>
      <c r="BE356" s="140">
        <v>44217</v>
      </c>
      <c r="BF356" s="141" t="s">
        <v>90</v>
      </c>
      <c r="BG356" s="141" t="s">
        <v>4269</v>
      </c>
      <c r="BH356" s="141" t="s">
        <v>4270</v>
      </c>
      <c r="BI356" s="141" t="s">
        <v>426</v>
      </c>
      <c r="BJ356" s="141" t="s">
        <v>426</v>
      </c>
      <c r="BK356" s="141" t="s">
        <v>425</v>
      </c>
      <c r="BL356" s="141" t="s">
        <v>424</v>
      </c>
      <c r="BM356" s="141" t="s">
        <v>423</v>
      </c>
      <c r="BN356" s="141" t="s">
        <v>90</v>
      </c>
      <c r="BO356" s="141" t="s">
        <v>126</v>
      </c>
      <c r="BP356" s="141" t="s">
        <v>90</v>
      </c>
      <c r="BQ356" s="142" t="s">
        <v>90</v>
      </c>
      <c r="BR356" s="38"/>
      <c r="BS356" t="s">
        <v>7</v>
      </c>
      <c r="BT356" s="141" t="s">
        <v>136</v>
      </c>
      <c r="BU356" s="139" t="s">
        <v>4271</v>
      </c>
    </row>
    <row r="357" spans="1:73" hidden="1" x14ac:dyDescent="0.25">
      <c r="A357" s="141" t="s">
        <v>4272</v>
      </c>
      <c r="B357" s="141" t="s">
        <v>4273</v>
      </c>
      <c r="C357" s="139" t="s">
        <v>4274</v>
      </c>
      <c r="D357" s="140">
        <v>44383</v>
      </c>
      <c r="E357" s="141" t="s">
        <v>4275</v>
      </c>
      <c r="F357" s="141" t="s">
        <v>4276</v>
      </c>
      <c r="G357" s="141" t="s">
        <v>974</v>
      </c>
      <c r="H357" s="141" t="s">
        <v>1079</v>
      </c>
      <c r="I357" s="141">
        <v>7</v>
      </c>
      <c r="J357" s="141" t="s">
        <v>83</v>
      </c>
      <c r="K357" s="141" t="s">
        <v>434</v>
      </c>
      <c r="L357" s="139">
        <v>0.875</v>
      </c>
      <c r="M357" s="140">
        <v>45486</v>
      </c>
      <c r="N357" s="141" t="s">
        <v>433</v>
      </c>
      <c r="O357" s="141" t="s">
        <v>4277</v>
      </c>
      <c r="P357" s="141" t="s">
        <v>4278</v>
      </c>
      <c r="Q357" s="139">
        <v>38</v>
      </c>
      <c r="R357" s="141" t="s">
        <v>432</v>
      </c>
      <c r="S357" s="141" t="s">
        <v>431</v>
      </c>
      <c r="T357" s="141" t="s">
        <v>90</v>
      </c>
      <c r="U357" s="141" t="s">
        <v>430</v>
      </c>
      <c r="V357" s="139">
        <v>99.906000000000006</v>
      </c>
      <c r="W357" s="139">
        <v>8.9999999999999998E-4</v>
      </c>
      <c r="X357" s="141" t="s">
        <v>1020</v>
      </c>
      <c r="Y357" s="141" t="s">
        <v>4279</v>
      </c>
      <c r="Z357" s="141" t="s">
        <v>90</v>
      </c>
      <c r="AA357" s="139">
        <v>32</v>
      </c>
      <c r="AB357" s="139">
        <v>4.5999999999999996</v>
      </c>
      <c r="AC357" s="139">
        <v>1</v>
      </c>
      <c r="AD357" s="139">
        <v>0.02</v>
      </c>
      <c r="AE357" s="141" t="s">
        <v>4280</v>
      </c>
      <c r="AF357" s="141" t="s">
        <v>290</v>
      </c>
      <c r="AG357" s="141" t="s">
        <v>402</v>
      </c>
      <c r="AH357" s="141" t="s">
        <v>1079</v>
      </c>
      <c r="AI357" s="141" t="s">
        <v>440</v>
      </c>
      <c r="AJ357" s="141" t="s">
        <v>90</v>
      </c>
      <c r="AK357" s="142" t="s">
        <v>82</v>
      </c>
      <c r="AL357" s="141" t="s">
        <v>4281</v>
      </c>
      <c r="AM357" s="141" t="s">
        <v>731</v>
      </c>
      <c r="AN357" s="141" t="s">
        <v>435</v>
      </c>
      <c r="AO357" s="139"/>
      <c r="AP357" s="141" t="s">
        <v>90</v>
      </c>
      <c r="AQ357" s="141" t="s">
        <v>90</v>
      </c>
      <c r="AR357" s="141" t="s">
        <v>90</v>
      </c>
      <c r="AS357" s="139" t="s">
        <v>4282</v>
      </c>
      <c r="AT357" s="141">
        <v>1000</v>
      </c>
      <c r="AU357" s="139">
        <v>7</v>
      </c>
      <c r="AV357" s="140">
        <v>44390</v>
      </c>
      <c r="AW357" s="140"/>
      <c r="AX357" s="141">
        <v>0.875</v>
      </c>
      <c r="AY357" s="141" t="s">
        <v>90</v>
      </c>
      <c r="AZ357" s="140">
        <v>44574</v>
      </c>
      <c r="BA357" s="141" t="s">
        <v>4283</v>
      </c>
      <c r="BB357" s="141" t="s">
        <v>90</v>
      </c>
      <c r="BC357" s="140">
        <v>44390</v>
      </c>
      <c r="BD357" s="141" t="s">
        <v>90</v>
      </c>
      <c r="BE357" s="140">
        <v>44390</v>
      </c>
      <c r="BF357" s="141" t="s">
        <v>90</v>
      </c>
      <c r="BG357" s="141" t="s">
        <v>4284</v>
      </c>
      <c r="BH357" s="141" t="s">
        <v>4285</v>
      </c>
      <c r="BI357" s="141" t="s">
        <v>426</v>
      </c>
      <c r="BJ357" s="141" t="s">
        <v>426</v>
      </c>
      <c r="BK357" s="141" t="s">
        <v>425</v>
      </c>
      <c r="BL357" s="141" t="s">
        <v>424</v>
      </c>
      <c r="BM357" s="141" t="s">
        <v>423</v>
      </c>
      <c r="BN357" s="141" t="s">
        <v>90</v>
      </c>
      <c r="BO357" s="141" t="s">
        <v>126</v>
      </c>
      <c r="BP357" s="141" t="s">
        <v>90</v>
      </c>
      <c r="BQ357" s="142" t="s">
        <v>90</v>
      </c>
      <c r="BR357" s="38"/>
      <c r="BS357" t="s">
        <v>7</v>
      </c>
      <c r="BT357" s="141" t="s">
        <v>13</v>
      </c>
      <c r="BU357" s="139" t="s">
        <v>4286</v>
      </c>
    </row>
    <row r="358" spans="1:73" hidden="1" x14ac:dyDescent="0.25">
      <c r="A358" s="141" t="s">
        <v>4287</v>
      </c>
      <c r="B358" s="141" t="s">
        <v>4288</v>
      </c>
      <c r="C358" s="139" t="s">
        <v>4289</v>
      </c>
      <c r="D358" s="140">
        <v>44376</v>
      </c>
      <c r="E358" s="141" t="s">
        <v>4290</v>
      </c>
      <c r="F358" s="141" t="s">
        <v>4276</v>
      </c>
      <c r="G358" s="141" t="s">
        <v>974</v>
      </c>
      <c r="H358" s="141" t="s">
        <v>1080</v>
      </c>
      <c r="I358" s="141">
        <v>4</v>
      </c>
      <c r="J358" s="141" t="s">
        <v>83</v>
      </c>
      <c r="K358" s="141" t="s">
        <v>2073</v>
      </c>
      <c r="L358" s="139">
        <v>3.1</v>
      </c>
      <c r="M358" s="140">
        <v>45485</v>
      </c>
      <c r="N358" s="141" t="s">
        <v>433</v>
      </c>
      <c r="O358" s="141" t="s">
        <v>4291</v>
      </c>
      <c r="P358" s="141" t="s">
        <v>4066</v>
      </c>
      <c r="Q358" s="139">
        <v>55</v>
      </c>
      <c r="R358" s="141" t="s">
        <v>432</v>
      </c>
      <c r="S358" s="141" t="s">
        <v>458</v>
      </c>
      <c r="T358" s="141" t="s">
        <v>90</v>
      </c>
      <c r="U358" s="141" t="s">
        <v>4292</v>
      </c>
      <c r="V358" s="139">
        <v>100</v>
      </c>
      <c r="W358" s="139">
        <v>3.8E-3</v>
      </c>
      <c r="X358" s="141" t="s">
        <v>439</v>
      </c>
      <c r="Y358" s="141" t="s">
        <v>1249</v>
      </c>
      <c r="Z358" s="141" t="s">
        <v>90</v>
      </c>
      <c r="AA358" s="139">
        <v>31</v>
      </c>
      <c r="AB358" s="139">
        <v>7.8</v>
      </c>
      <c r="AC358" s="139"/>
      <c r="AD358" s="139">
        <v>0.6</v>
      </c>
      <c r="AE358" s="141" t="s">
        <v>4293</v>
      </c>
      <c r="AF358" s="141" t="s">
        <v>290</v>
      </c>
      <c r="AG358" s="141" t="s">
        <v>2683</v>
      </c>
      <c r="AH358" s="141" t="s">
        <v>1080</v>
      </c>
      <c r="AI358" s="141" t="s">
        <v>440</v>
      </c>
      <c r="AJ358" s="141" t="s">
        <v>90</v>
      </c>
      <c r="AK358" s="142" t="s">
        <v>2</v>
      </c>
      <c r="AL358" s="141" t="s">
        <v>4294</v>
      </c>
      <c r="AM358" s="141" t="s">
        <v>1043</v>
      </c>
      <c r="AN358" s="141" t="s">
        <v>435</v>
      </c>
      <c r="AO358" s="139"/>
      <c r="AP358" s="141" t="s">
        <v>90</v>
      </c>
      <c r="AQ358" s="141" t="s">
        <v>90</v>
      </c>
      <c r="AR358" s="141" t="s">
        <v>90</v>
      </c>
      <c r="AS358" s="139" t="s">
        <v>4295</v>
      </c>
      <c r="AT358" s="141">
        <v>1000</v>
      </c>
      <c r="AU358" s="139">
        <v>4</v>
      </c>
      <c r="AV358" s="140">
        <v>44389</v>
      </c>
      <c r="AW358" s="140"/>
      <c r="AX358" s="141">
        <v>3.1</v>
      </c>
      <c r="AY358" s="141" t="s">
        <v>90</v>
      </c>
      <c r="AZ358" s="140">
        <v>44573</v>
      </c>
      <c r="BA358" s="141" t="s">
        <v>4296</v>
      </c>
      <c r="BB358" s="141" t="s">
        <v>4287</v>
      </c>
      <c r="BC358" s="140">
        <v>44389</v>
      </c>
      <c r="BD358" s="141" t="s">
        <v>90</v>
      </c>
      <c r="BE358" s="140">
        <v>44389</v>
      </c>
      <c r="BF358" s="141" t="s">
        <v>4297</v>
      </c>
      <c r="BG358" s="141" t="s">
        <v>4298</v>
      </c>
      <c r="BH358" s="141" t="s">
        <v>4299</v>
      </c>
      <c r="BI358" s="141" t="s">
        <v>2084</v>
      </c>
      <c r="BJ358" s="141" t="s">
        <v>426</v>
      </c>
      <c r="BK358" s="141" t="s">
        <v>2085</v>
      </c>
      <c r="BL358" s="141" t="s">
        <v>424</v>
      </c>
      <c r="BM358" s="141" t="s">
        <v>2086</v>
      </c>
      <c r="BN358" s="141" t="s">
        <v>90</v>
      </c>
      <c r="BO358" s="141" t="s">
        <v>126</v>
      </c>
      <c r="BP358" s="141" t="s">
        <v>90</v>
      </c>
      <c r="BQ358" s="142" t="s">
        <v>90</v>
      </c>
      <c r="BR358" s="38"/>
      <c r="BS358" t="s">
        <v>7</v>
      </c>
      <c r="BT358" s="141" t="s">
        <v>12</v>
      </c>
      <c r="BU358" s="139" t="s">
        <v>4300</v>
      </c>
    </row>
    <row r="359" spans="1:73" hidden="1" x14ac:dyDescent="0.25">
      <c r="A359" s="141" t="s">
        <v>3296</v>
      </c>
      <c r="B359" s="141" t="s">
        <v>4301</v>
      </c>
      <c r="C359" s="139" t="s">
        <v>4302</v>
      </c>
      <c r="D359" s="140">
        <v>44376</v>
      </c>
      <c r="E359" s="141" t="s">
        <v>4303</v>
      </c>
      <c r="F359" s="141" t="s">
        <v>428</v>
      </c>
      <c r="G359" s="141" t="s">
        <v>428</v>
      </c>
      <c r="H359" s="141" t="s">
        <v>428</v>
      </c>
      <c r="I359" s="141">
        <v>1.2</v>
      </c>
      <c r="J359" s="141" t="s">
        <v>83</v>
      </c>
      <c r="K359" s="141" t="s">
        <v>434</v>
      </c>
      <c r="L359" s="139">
        <v>2.2999999999999998</v>
      </c>
      <c r="M359" s="140">
        <v>45479</v>
      </c>
      <c r="N359" s="141" t="s">
        <v>433</v>
      </c>
      <c r="O359" s="141" t="s">
        <v>4304</v>
      </c>
      <c r="P359" s="141" t="s">
        <v>4305</v>
      </c>
      <c r="Q359" s="139">
        <v>20</v>
      </c>
      <c r="R359" s="141" t="s">
        <v>432</v>
      </c>
      <c r="S359" s="141" t="s">
        <v>789</v>
      </c>
      <c r="T359" s="141" t="s">
        <v>2542</v>
      </c>
      <c r="U359" s="141" t="s">
        <v>430</v>
      </c>
      <c r="V359" s="139">
        <v>100</v>
      </c>
      <c r="W359" s="139"/>
      <c r="X359" s="141" t="s">
        <v>908</v>
      </c>
      <c r="Y359" s="141" t="s">
        <v>3300</v>
      </c>
      <c r="Z359" s="141" t="s">
        <v>3301</v>
      </c>
      <c r="AA359" s="139"/>
      <c r="AB359" s="139"/>
      <c r="AC359" s="139"/>
      <c r="AD359" s="139"/>
      <c r="AE359" s="141" t="s">
        <v>3441</v>
      </c>
      <c r="AF359" s="141" t="s">
        <v>290</v>
      </c>
      <c r="AG359" s="141" t="s">
        <v>429</v>
      </c>
      <c r="AH359" s="141" t="s">
        <v>428</v>
      </c>
      <c r="AI359" s="141" t="s">
        <v>372</v>
      </c>
      <c r="AJ359" s="141" t="s">
        <v>90</v>
      </c>
      <c r="AK359" s="142" t="s">
        <v>1</v>
      </c>
      <c r="AL359" s="141" t="s">
        <v>4306</v>
      </c>
      <c r="AM359" s="141" t="s">
        <v>427</v>
      </c>
      <c r="AN359" s="141" t="s">
        <v>436</v>
      </c>
      <c r="AO359" s="139"/>
      <c r="AP359" s="141" t="s">
        <v>90</v>
      </c>
      <c r="AQ359" s="141" t="s">
        <v>90</v>
      </c>
      <c r="AR359" s="141" t="s">
        <v>90</v>
      </c>
      <c r="AS359" s="139" t="s">
        <v>3303</v>
      </c>
      <c r="AT359" s="141">
        <v>1000</v>
      </c>
      <c r="AU359" s="139">
        <v>1.2</v>
      </c>
      <c r="AV359" s="140">
        <v>44383</v>
      </c>
      <c r="AW359" s="140"/>
      <c r="AX359" s="141">
        <v>2.2999999999999998</v>
      </c>
      <c r="AY359" s="141" t="s">
        <v>90</v>
      </c>
      <c r="AZ359" s="140">
        <v>44567</v>
      </c>
      <c r="BA359" s="141" t="s">
        <v>3304</v>
      </c>
      <c r="BB359" s="141" t="s">
        <v>90</v>
      </c>
      <c r="BC359" s="140">
        <v>44383</v>
      </c>
      <c r="BD359" s="141" t="s">
        <v>90</v>
      </c>
      <c r="BE359" s="140">
        <v>44383</v>
      </c>
      <c r="BF359" s="141" t="s">
        <v>2227</v>
      </c>
      <c r="BG359" s="141" t="s">
        <v>4307</v>
      </c>
      <c r="BH359" s="141" t="s">
        <v>4308</v>
      </c>
      <c r="BI359" s="141" t="s">
        <v>426</v>
      </c>
      <c r="BJ359" s="141" t="s">
        <v>426</v>
      </c>
      <c r="BK359" s="141" t="s">
        <v>425</v>
      </c>
      <c r="BL359" s="141" t="s">
        <v>424</v>
      </c>
      <c r="BM359" s="141" t="s">
        <v>423</v>
      </c>
      <c r="BN359" s="141" t="s">
        <v>90</v>
      </c>
      <c r="BO359" s="141" t="s">
        <v>126</v>
      </c>
      <c r="BP359" s="141" t="s">
        <v>90</v>
      </c>
      <c r="BQ359" s="142" t="s">
        <v>90</v>
      </c>
      <c r="BR359" s="38"/>
      <c r="BS359" t="s">
        <v>7</v>
      </c>
      <c r="BT359" s="141" t="s">
        <v>17</v>
      </c>
      <c r="BU359" s="139" t="s">
        <v>4309</v>
      </c>
    </row>
    <row r="360" spans="1:73" hidden="1" x14ac:dyDescent="0.25">
      <c r="A360" s="141" t="s">
        <v>4310</v>
      </c>
      <c r="B360" s="141" t="s">
        <v>4311</v>
      </c>
      <c r="C360" s="139" t="s">
        <v>4312</v>
      </c>
      <c r="D360" s="140">
        <v>44376</v>
      </c>
      <c r="E360" s="141" t="s">
        <v>4313</v>
      </c>
      <c r="F360" s="141" t="s">
        <v>428</v>
      </c>
      <c r="G360" s="141" t="s">
        <v>428</v>
      </c>
      <c r="H360" s="141" t="s">
        <v>428</v>
      </c>
      <c r="I360" s="141">
        <v>1</v>
      </c>
      <c r="J360" s="141" t="s">
        <v>83</v>
      </c>
      <c r="K360" s="141" t="s">
        <v>434</v>
      </c>
      <c r="L360" s="139">
        <v>5.5</v>
      </c>
      <c r="M360" s="140">
        <v>45481</v>
      </c>
      <c r="N360" s="141" t="s">
        <v>433</v>
      </c>
      <c r="O360" s="141" t="s">
        <v>4314</v>
      </c>
      <c r="P360" s="141" t="s">
        <v>4315</v>
      </c>
      <c r="Q360" s="139">
        <v>45</v>
      </c>
      <c r="R360" s="141" t="s">
        <v>432</v>
      </c>
      <c r="S360" s="141" t="s">
        <v>431</v>
      </c>
      <c r="T360" s="141" t="s">
        <v>90</v>
      </c>
      <c r="U360" s="141" t="s">
        <v>430</v>
      </c>
      <c r="V360" s="139">
        <v>100</v>
      </c>
      <c r="W360" s="139">
        <v>-0.02</v>
      </c>
      <c r="X360" s="141" t="s">
        <v>1178</v>
      </c>
      <c r="Y360" s="141" t="s">
        <v>1179</v>
      </c>
      <c r="Z360" s="141" t="s">
        <v>90</v>
      </c>
      <c r="AA360" s="139"/>
      <c r="AB360" s="139"/>
      <c r="AC360" s="139"/>
      <c r="AD360" s="139"/>
      <c r="AE360" s="141" t="s">
        <v>4316</v>
      </c>
      <c r="AF360" s="141" t="s">
        <v>290</v>
      </c>
      <c r="AG360" s="141" t="s">
        <v>1476</v>
      </c>
      <c r="AH360" s="141" t="s">
        <v>428</v>
      </c>
      <c r="AI360" s="141" t="s">
        <v>372</v>
      </c>
      <c r="AJ360" s="141" t="s">
        <v>90</v>
      </c>
      <c r="AK360" s="142" t="s">
        <v>1</v>
      </c>
      <c r="AL360" s="141" t="s">
        <v>4317</v>
      </c>
      <c r="AM360" s="141" t="s">
        <v>427</v>
      </c>
      <c r="AN360" s="141" t="s">
        <v>436</v>
      </c>
      <c r="AO360" s="139"/>
      <c r="AP360" s="141" t="s">
        <v>90</v>
      </c>
      <c r="AQ360" s="141" t="s">
        <v>90</v>
      </c>
      <c r="AR360" s="141" t="s">
        <v>90</v>
      </c>
      <c r="AS360" s="139" t="s">
        <v>4318</v>
      </c>
      <c r="AT360" s="141">
        <v>1000</v>
      </c>
      <c r="AU360" s="139">
        <v>1</v>
      </c>
      <c r="AV360" s="140">
        <v>44385</v>
      </c>
      <c r="AW360" s="140"/>
      <c r="AX360" s="141">
        <v>5.5</v>
      </c>
      <c r="AY360" s="141" t="s">
        <v>90</v>
      </c>
      <c r="AZ360" s="140">
        <v>44569</v>
      </c>
      <c r="BA360" s="141" t="s">
        <v>4319</v>
      </c>
      <c r="BB360" s="141" t="s">
        <v>90</v>
      </c>
      <c r="BC360" s="140">
        <v>44385</v>
      </c>
      <c r="BD360" s="141" t="s">
        <v>90</v>
      </c>
      <c r="BE360" s="140">
        <v>44385</v>
      </c>
      <c r="BF360" s="141" t="s">
        <v>713</v>
      </c>
      <c r="BG360" s="141" t="s">
        <v>4320</v>
      </c>
      <c r="BH360" s="141" t="s">
        <v>4321</v>
      </c>
      <c r="BI360" s="141" t="s">
        <v>426</v>
      </c>
      <c r="BJ360" s="141" t="s">
        <v>426</v>
      </c>
      <c r="BK360" s="141" t="s">
        <v>425</v>
      </c>
      <c r="BL360" s="141" t="s">
        <v>424</v>
      </c>
      <c r="BM360" s="141" t="s">
        <v>423</v>
      </c>
      <c r="BN360" s="141" t="s">
        <v>90</v>
      </c>
      <c r="BO360" s="141" t="s">
        <v>126</v>
      </c>
      <c r="BP360" s="141" t="s">
        <v>90</v>
      </c>
      <c r="BQ360" s="142" t="s">
        <v>90</v>
      </c>
      <c r="BR360" s="38"/>
      <c r="BS360" t="s">
        <v>7</v>
      </c>
      <c r="BT360" s="141" t="s">
        <v>23</v>
      </c>
      <c r="BU360" s="139" t="s">
        <v>4322</v>
      </c>
    </row>
    <row r="361" spans="1:73" hidden="1" x14ac:dyDescent="0.25">
      <c r="A361" s="141" t="s">
        <v>4323</v>
      </c>
      <c r="B361" s="141" t="s">
        <v>4324</v>
      </c>
      <c r="C361" s="139" t="s">
        <v>4325</v>
      </c>
      <c r="D361" s="140">
        <v>44376</v>
      </c>
      <c r="E361" s="141" t="s">
        <v>4326</v>
      </c>
      <c r="F361" s="141" t="s">
        <v>1079</v>
      </c>
      <c r="G361" s="141" t="s">
        <v>1219</v>
      </c>
      <c r="H361" s="141" t="s">
        <v>1079</v>
      </c>
      <c r="I361" s="141">
        <v>5</v>
      </c>
      <c r="J361" s="141" t="s">
        <v>83</v>
      </c>
      <c r="K361" s="141" t="s">
        <v>434</v>
      </c>
      <c r="L361" s="139">
        <v>2.25</v>
      </c>
      <c r="M361" s="140">
        <v>45482</v>
      </c>
      <c r="N361" s="141" t="s">
        <v>433</v>
      </c>
      <c r="O361" s="141" t="s">
        <v>1953</v>
      </c>
      <c r="P361" s="141" t="s">
        <v>4018</v>
      </c>
      <c r="Q361" s="139">
        <v>50</v>
      </c>
      <c r="R361" s="141" t="s">
        <v>432</v>
      </c>
      <c r="S361" s="141" t="s">
        <v>431</v>
      </c>
      <c r="T361" s="141" t="s">
        <v>90</v>
      </c>
      <c r="U361" s="141" t="s">
        <v>430</v>
      </c>
      <c r="V361" s="139">
        <v>100</v>
      </c>
      <c r="W361" s="139">
        <v>-1.1999999999999999E-3</v>
      </c>
      <c r="X361" s="141" t="s">
        <v>1815</v>
      </c>
      <c r="Y361" s="141" t="s">
        <v>1816</v>
      </c>
      <c r="Z361" s="141" t="s">
        <v>90</v>
      </c>
      <c r="AA361" s="139">
        <v>29.5</v>
      </c>
      <c r="AB361" s="139">
        <v>5.9</v>
      </c>
      <c r="AC361" s="139"/>
      <c r="AD361" s="139">
        <v>0.43</v>
      </c>
      <c r="AE361" s="141" t="s">
        <v>2134</v>
      </c>
      <c r="AF361" s="141" t="s">
        <v>290</v>
      </c>
      <c r="AG361" s="141" t="s">
        <v>1476</v>
      </c>
      <c r="AH361" s="141" t="s">
        <v>1079</v>
      </c>
      <c r="AI361" s="141" t="s">
        <v>440</v>
      </c>
      <c r="AJ361" s="141" t="s">
        <v>351</v>
      </c>
      <c r="AK361" s="142" t="s">
        <v>1</v>
      </c>
      <c r="AL361" s="141" t="s">
        <v>4327</v>
      </c>
      <c r="AM361" s="141" t="s">
        <v>427</v>
      </c>
      <c r="AN361" s="141" t="s">
        <v>435</v>
      </c>
      <c r="AO361" s="139"/>
      <c r="AP361" s="141" t="s">
        <v>90</v>
      </c>
      <c r="AQ361" s="141" t="s">
        <v>90</v>
      </c>
      <c r="AR361" s="141" t="s">
        <v>90</v>
      </c>
      <c r="AS361" s="139" t="s">
        <v>4328</v>
      </c>
      <c r="AT361" s="141">
        <v>1000</v>
      </c>
      <c r="AU361" s="139">
        <v>5</v>
      </c>
      <c r="AV361" s="140">
        <v>44386</v>
      </c>
      <c r="AW361" s="140"/>
      <c r="AX361" s="141">
        <v>2.25</v>
      </c>
      <c r="AY361" s="141" t="s">
        <v>90</v>
      </c>
      <c r="AZ361" s="140">
        <v>44570</v>
      </c>
      <c r="BA361" s="141" t="s">
        <v>4329</v>
      </c>
      <c r="BB361" s="141" t="s">
        <v>90</v>
      </c>
      <c r="BC361" s="140">
        <v>44386</v>
      </c>
      <c r="BD361" s="141" t="s">
        <v>90</v>
      </c>
      <c r="BE361" s="140">
        <v>44386</v>
      </c>
      <c r="BF361" s="141" t="s">
        <v>713</v>
      </c>
      <c r="BG361" s="141" t="s">
        <v>4330</v>
      </c>
      <c r="BH361" s="141" t="s">
        <v>4331</v>
      </c>
      <c r="BI361" s="141" t="s">
        <v>426</v>
      </c>
      <c r="BJ361" s="141" t="s">
        <v>426</v>
      </c>
      <c r="BK361" s="141" t="s">
        <v>425</v>
      </c>
      <c r="BL361" s="141" t="s">
        <v>424</v>
      </c>
      <c r="BM361" s="141" t="s">
        <v>423</v>
      </c>
      <c r="BN361" s="141" t="s">
        <v>90</v>
      </c>
      <c r="BO361" s="141" t="s">
        <v>126</v>
      </c>
      <c r="BP361" s="141" t="s">
        <v>90</v>
      </c>
      <c r="BQ361" s="142" t="s">
        <v>90</v>
      </c>
      <c r="BR361" s="38"/>
      <c r="BS361" t="s">
        <v>7</v>
      </c>
      <c r="BT361" s="141" t="s">
        <v>21</v>
      </c>
      <c r="BU361" s="139" t="s">
        <v>4332</v>
      </c>
    </row>
    <row r="362" spans="1:73" hidden="1" x14ac:dyDescent="0.25">
      <c r="A362" s="141" t="s">
        <v>3853</v>
      </c>
      <c r="B362" s="141" t="s">
        <v>4333</v>
      </c>
      <c r="C362" s="139" t="s">
        <v>4334</v>
      </c>
      <c r="D362" s="140">
        <v>44376</v>
      </c>
      <c r="E362" s="141" t="s">
        <v>4335</v>
      </c>
      <c r="F362" s="141" t="s">
        <v>428</v>
      </c>
      <c r="G362" s="141" t="s">
        <v>428</v>
      </c>
      <c r="H362" s="141" t="s">
        <v>428</v>
      </c>
      <c r="I362" s="141">
        <v>0.5</v>
      </c>
      <c r="J362" s="141" t="s">
        <v>83</v>
      </c>
      <c r="K362" s="141" t="s">
        <v>434</v>
      </c>
      <c r="L362" s="139">
        <v>5</v>
      </c>
      <c r="M362" s="140">
        <v>45480</v>
      </c>
      <c r="N362" s="141" t="s">
        <v>803</v>
      </c>
      <c r="O362" s="141" t="s">
        <v>2567</v>
      </c>
      <c r="P362" s="141" t="s">
        <v>2568</v>
      </c>
      <c r="Q362" s="139">
        <v>30</v>
      </c>
      <c r="R362" s="141" t="s">
        <v>432</v>
      </c>
      <c r="S362" s="141" t="s">
        <v>431</v>
      </c>
      <c r="T362" s="141" t="s">
        <v>90</v>
      </c>
      <c r="U362" s="141" t="s">
        <v>430</v>
      </c>
      <c r="V362" s="139">
        <v>100</v>
      </c>
      <c r="W362" s="139"/>
      <c r="X362" s="141" t="s">
        <v>1927</v>
      </c>
      <c r="Y362" s="141" t="s">
        <v>3859</v>
      </c>
      <c r="Z362" s="141" t="s">
        <v>90</v>
      </c>
      <c r="AA362" s="139"/>
      <c r="AB362" s="139"/>
      <c r="AC362" s="139"/>
      <c r="AD362" s="139"/>
      <c r="AE362" s="141" t="s">
        <v>4336</v>
      </c>
      <c r="AF362" s="141" t="s">
        <v>290</v>
      </c>
      <c r="AG362" s="141" t="s">
        <v>429</v>
      </c>
      <c r="AH362" s="141" t="s">
        <v>428</v>
      </c>
      <c r="AI362" s="141" t="s">
        <v>372</v>
      </c>
      <c r="AJ362" s="141" t="s">
        <v>90</v>
      </c>
      <c r="AK362" s="142" t="s">
        <v>1</v>
      </c>
      <c r="AL362" s="141" t="s">
        <v>4337</v>
      </c>
      <c r="AM362" s="141" t="s">
        <v>427</v>
      </c>
      <c r="AN362" s="141" t="s">
        <v>436</v>
      </c>
      <c r="AO362" s="139"/>
      <c r="AP362" s="141" t="s">
        <v>90</v>
      </c>
      <c r="AQ362" s="141" t="s">
        <v>90</v>
      </c>
      <c r="AR362" s="141" t="s">
        <v>90</v>
      </c>
      <c r="AS362" s="139" t="s">
        <v>3861</v>
      </c>
      <c r="AT362" s="141">
        <v>1000</v>
      </c>
      <c r="AU362" s="139">
        <v>0.5</v>
      </c>
      <c r="AV362" s="140">
        <v>44384</v>
      </c>
      <c r="AW362" s="140"/>
      <c r="AX362" s="141">
        <v>5</v>
      </c>
      <c r="AY362" s="141" t="s">
        <v>90</v>
      </c>
      <c r="AZ362" s="140">
        <v>44568</v>
      </c>
      <c r="BA362" s="141" t="s">
        <v>3862</v>
      </c>
      <c r="BB362" s="141" t="s">
        <v>90</v>
      </c>
      <c r="BC362" s="140">
        <v>44384</v>
      </c>
      <c r="BD362" s="141" t="s">
        <v>90</v>
      </c>
      <c r="BE362" s="140">
        <v>44384</v>
      </c>
      <c r="BF362" s="141" t="s">
        <v>4338</v>
      </c>
      <c r="BG362" s="141" t="s">
        <v>4339</v>
      </c>
      <c r="BH362" s="141" t="s">
        <v>4340</v>
      </c>
      <c r="BI362" s="141" t="s">
        <v>426</v>
      </c>
      <c r="BJ362" s="141" t="s">
        <v>426</v>
      </c>
      <c r="BK362" s="141" t="s">
        <v>425</v>
      </c>
      <c r="BL362" s="141" t="s">
        <v>424</v>
      </c>
      <c r="BM362" s="141" t="s">
        <v>423</v>
      </c>
      <c r="BN362" s="141" t="s">
        <v>90</v>
      </c>
      <c r="BO362" s="141" t="s">
        <v>126</v>
      </c>
      <c r="BP362" s="141" t="s">
        <v>90</v>
      </c>
      <c r="BQ362" s="142" t="s">
        <v>90</v>
      </c>
      <c r="BR362" s="38"/>
      <c r="BS362" t="s">
        <v>7</v>
      </c>
      <c r="BT362" s="141" t="s">
        <v>26</v>
      </c>
      <c r="BU362" s="139" t="s">
        <v>4341</v>
      </c>
    </row>
    <row r="363" spans="1:73" hidden="1" x14ac:dyDescent="0.25">
      <c r="A363" s="141" t="s">
        <v>4342</v>
      </c>
      <c r="B363" s="141" t="s">
        <v>4343</v>
      </c>
      <c r="C363" s="139" t="s">
        <v>4344</v>
      </c>
      <c r="D363" s="140">
        <v>44376</v>
      </c>
      <c r="E363" s="141" t="s">
        <v>4345</v>
      </c>
      <c r="F363" s="141" t="s">
        <v>428</v>
      </c>
      <c r="G363" s="141" t="s">
        <v>2247</v>
      </c>
      <c r="H363" s="141" t="s">
        <v>428</v>
      </c>
      <c r="I363" s="141">
        <v>1.5</v>
      </c>
      <c r="J363" s="141" t="s">
        <v>83</v>
      </c>
      <c r="K363" s="141" t="s">
        <v>434</v>
      </c>
      <c r="L363" s="139">
        <v>4.2</v>
      </c>
      <c r="M363" s="140">
        <v>45480</v>
      </c>
      <c r="N363" s="141" t="s">
        <v>803</v>
      </c>
      <c r="O363" s="141" t="s">
        <v>4346</v>
      </c>
      <c r="P363" s="141" t="s">
        <v>4347</v>
      </c>
      <c r="Q363" s="139">
        <v>50</v>
      </c>
      <c r="R363" s="141" t="s">
        <v>432</v>
      </c>
      <c r="S363" s="141" t="s">
        <v>431</v>
      </c>
      <c r="T363" s="141" t="s">
        <v>90</v>
      </c>
      <c r="U363" s="141" t="s">
        <v>430</v>
      </c>
      <c r="V363" s="139">
        <v>100</v>
      </c>
      <c r="W363" s="139">
        <v>1.3100000000000001E-2</v>
      </c>
      <c r="X363" s="141" t="s">
        <v>3230</v>
      </c>
      <c r="Y363" s="141" t="s">
        <v>4348</v>
      </c>
      <c r="Z363" s="141" t="s">
        <v>90</v>
      </c>
      <c r="AA363" s="139"/>
      <c r="AB363" s="139"/>
      <c r="AC363" s="139"/>
      <c r="AD363" s="139"/>
      <c r="AE363" s="141" t="s">
        <v>2134</v>
      </c>
      <c r="AF363" s="141" t="s">
        <v>290</v>
      </c>
      <c r="AG363" s="141" t="s">
        <v>429</v>
      </c>
      <c r="AH363" s="141" t="s">
        <v>1285</v>
      </c>
      <c r="AI363" s="141" t="s">
        <v>372</v>
      </c>
      <c r="AJ363" s="141" t="s">
        <v>90</v>
      </c>
      <c r="AK363" s="142" t="s">
        <v>1</v>
      </c>
      <c r="AL363" s="141" t="s">
        <v>4337</v>
      </c>
      <c r="AM363" s="141" t="s">
        <v>427</v>
      </c>
      <c r="AN363" s="141" t="s">
        <v>435</v>
      </c>
      <c r="AO363" s="139"/>
      <c r="AP363" s="141" t="s">
        <v>90</v>
      </c>
      <c r="AQ363" s="141" t="s">
        <v>90</v>
      </c>
      <c r="AR363" s="141" t="s">
        <v>90</v>
      </c>
      <c r="AS363" s="139" t="s">
        <v>4349</v>
      </c>
      <c r="AT363" s="141">
        <v>1000</v>
      </c>
      <c r="AU363" s="139">
        <v>1.5</v>
      </c>
      <c r="AV363" s="140">
        <v>44384</v>
      </c>
      <c r="AW363" s="140"/>
      <c r="AX363" s="141">
        <v>4.2</v>
      </c>
      <c r="AY363" s="141" t="s">
        <v>90</v>
      </c>
      <c r="AZ363" s="140">
        <v>44568</v>
      </c>
      <c r="BA363" s="141" t="s">
        <v>4350</v>
      </c>
      <c r="BB363" s="141" t="s">
        <v>90</v>
      </c>
      <c r="BC363" s="140">
        <v>44384</v>
      </c>
      <c r="BD363" s="141" t="s">
        <v>90</v>
      </c>
      <c r="BE363" s="140">
        <v>44384</v>
      </c>
      <c r="BF363" s="141" t="s">
        <v>713</v>
      </c>
      <c r="BG363" s="141" t="s">
        <v>4351</v>
      </c>
      <c r="BH363" s="141" t="s">
        <v>4352</v>
      </c>
      <c r="BI363" s="141" t="s">
        <v>426</v>
      </c>
      <c r="BJ363" s="141" t="s">
        <v>426</v>
      </c>
      <c r="BK363" s="141" t="s">
        <v>425</v>
      </c>
      <c r="BL363" s="141" t="s">
        <v>424</v>
      </c>
      <c r="BM363" s="141" t="s">
        <v>423</v>
      </c>
      <c r="BN363" s="141" t="s">
        <v>90</v>
      </c>
      <c r="BO363" s="141" t="s">
        <v>126</v>
      </c>
      <c r="BP363" s="141" t="s">
        <v>90</v>
      </c>
      <c r="BQ363" s="142" t="s">
        <v>90</v>
      </c>
      <c r="BR363" s="38"/>
      <c r="BS363" t="s">
        <v>7</v>
      </c>
      <c r="BT363" s="141" t="s">
        <v>11</v>
      </c>
      <c r="BU363" s="139" t="s">
        <v>4353</v>
      </c>
    </row>
    <row r="364" spans="1:73" hidden="1" x14ac:dyDescent="0.25">
      <c r="A364" s="141" t="s">
        <v>4354</v>
      </c>
      <c r="B364" s="141" t="s">
        <v>4355</v>
      </c>
      <c r="C364" s="139" t="s">
        <v>4356</v>
      </c>
      <c r="D364" s="140">
        <v>44375</v>
      </c>
      <c r="E364" s="141" t="s">
        <v>4357</v>
      </c>
      <c r="F364" s="141" t="s">
        <v>1080</v>
      </c>
      <c r="G364" s="141" t="s">
        <v>802</v>
      </c>
      <c r="H364" s="141" t="s">
        <v>428</v>
      </c>
      <c r="I364" s="141">
        <v>3</v>
      </c>
      <c r="J364" s="141" t="s">
        <v>83</v>
      </c>
      <c r="K364" s="141" t="s">
        <v>434</v>
      </c>
      <c r="L364" s="139">
        <v>2.6</v>
      </c>
      <c r="M364" s="140">
        <v>45479</v>
      </c>
      <c r="N364" s="141" t="s">
        <v>433</v>
      </c>
      <c r="O364" s="141" t="s">
        <v>3392</v>
      </c>
      <c r="P364" s="141" t="s">
        <v>4358</v>
      </c>
      <c r="Q364" s="139">
        <v>40</v>
      </c>
      <c r="R364" s="141" t="s">
        <v>432</v>
      </c>
      <c r="S364" s="141" t="s">
        <v>458</v>
      </c>
      <c r="T364" s="141" t="s">
        <v>90</v>
      </c>
      <c r="U364" s="141" t="s">
        <v>430</v>
      </c>
      <c r="V364" s="139">
        <v>100</v>
      </c>
      <c r="W364" s="139">
        <v>1.2999999999999999E-3</v>
      </c>
      <c r="X364" s="141" t="s">
        <v>634</v>
      </c>
      <c r="Y364" s="141" t="s">
        <v>767</v>
      </c>
      <c r="Z364" s="141" t="s">
        <v>90</v>
      </c>
      <c r="AA364" s="139"/>
      <c r="AB364" s="139"/>
      <c r="AC364" s="139"/>
      <c r="AD364" s="139"/>
      <c r="AE364" s="141" t="s">
        <v>4359</v>
      </c>
      <c r="AF364" s="141" t="s">
        <v>290</v>
      </c>
      <c r="AG364" s="141" t="s">
        <v>429</v>
      </c>
      <c r="AH364" s="141" t="s">
        <v>428</v>
      </c>
      <c r="AI364" s="141" t="s">
        <v>440</v>
      </c>
      <c r="AJ364" s="141" t="s">
        <v>90</v>
      </c>
      <c r="AK364" s="142" t="s">
        <v>1</v>
      </c>
      <c r="AL364" s="141" t="s">
        <v>4306</v>
      </c>
      <c r="AM364" s="141" t="s">
        <v>427</v>
      </c>
      <c r="AN364" s="141" t="s">
        <v>435</v>
      </c>
      <c r="AO364" s="139"/>
      <c r="AP364" s="141" t="s">
        <v>90</v>
      </c>
      <c r="AQ364" s="141" t="s">
        <v>90</v>
      </c>
      <c r="AR364" s="141" t="s">
        <v>90</v>
      </c>
      <c r="AS364" s="139" t="s">
        <v>4360</v>
      </c>
      <c r="AT364" s="141">
        <v>1000</v>
      </c>
      <c r="AU364" s="139">
        <v>3</v>
      </c>
      <c r="AV364" s="140">
        <v>44383</v>
      </c>
      <c r="AW364" s="140"/>
      <c r="AX364" s="141">
        <v>2.6</v>
      </c>
      <c r="AY364" s="141" t="s">
        <v>90</v>
      </c>
      <c r="AZ364" s="140">
        <v>44567</v>
      </c>
      <c r="BA364" s="141" t="s">
        <v>4361</v>
      </c>
      <c r="BB364" s="141" t="s">
        <v>4354</v>
      </c>
      <c r="BC364" s="140">
        <v>44383</v>
      </c>
      <c r="BD364" s="141" t="s">
        <v>90</v>
      </c>
      <c r="BE364" s="140">
        <v>44383</v>
      </c>
      <c r="BF364" s="141" t="s">
        <v>713</v>
      </c>
      <c r="BG364" s="141" t="s">
        <v>4362</v>
      </c>
      <c r="BH364" s="141" t="s">
        <v>4363</v>
      </c>
      <c r="BI364" s="141" t="s">
        <v>426</v>
      </c>
      <c r="BJ364" s="141" t="s">
        <v>426</v>
      </c>
      <c r="BK364" s="141" t="s">
        <v>425</v>
      </c>
      <c r="BL364" s="141" t="s">
        <v>424</v>
      </c>
      <c r="BM364" s="141" t="s">
        <v>423</v>
      </c>
      <c r="BN364" s="141" t="s">
        <v>90</v>
      </c>
      <c r="BO364" s="141" t="s">
        <v>126</v>
      </c>
      <c r="BP364" s="141" t="s">
        <v>90</v>
      </c>
      <c r="BQ364" s="142" t="s">
        <v>90</v>
      </c>
      <c r="BR364" s="38"/>
      <c r="BS364" t="s">
        <v>7</v>
      </c>
      <c r="BT364" s="141" t="s">
        <v>10</v>
      </c>
      <c r="BU364" s="139" t="s">
        <v>4364</v>
      </c>
    </row>
    <row r="365" spans="1:73" hidden="1" x14ac:dyDescent="0.25">
      <c r="A365" s="141" t="s">
        <v>536</v>
      </c>
      <c r="B365" s="141" t="s">
        <v>4365</v>
      </c>
      <c r="C365" s="139" t="s">
        <v>4366</v>
      </c>
      <c r="D365" s="140">
        <v>44371</v>
      </c>
      <c r="E365" s="141" t="s">
        <v>4367</v>
      </c>
      <c r="F365" s="141" t="s">
        <v>2751</v>
      </c>
      <c r="G365" s="141" t="s">
        <v>4368</v>
      </c>
      <c r="H365" s="141" t="s">
        <v>2751</v>
      </c>
      <c r="I365" s="141">
        <v>12</v>
      </c>
      <c r="J365" s="141" t="s">
        <v>104</v>
      </c>
      <c r="K365" s="141" t="s">
        <v>434</v>
      </c>
      <c r="L365" s="139">
        <v>4</v>
      </c>
      <c r="M365" s="140">
        <v>45475</v>
      </c>
      <c r="N365" s="141" t="s">
        <v>433</v>
      </c>
      <c r="O365" s="141" t="s">
        <v>4369</v>
      </c>
      <c r="P365" s="141" t="s">
        <v>445</v>
      </c>
      <c r="Q365" s="139">
        <v>30</v>
      </c>
      <c r="R365" s="141" t="s">
        <v>432</v>
      </c>
      <c r="S365" s="141" t="s">
        <v>431</v>
      </c>
      <c r="T365" s="141" t="s">
        <v>90</v>
      </c>
      <c r="U365" s="141" t="s">
        <v>430</v>
      </c>
      <c r="V365" s="139">
        <v>100</v>
      </c>
      <c r="W365" s="139"/>
      <c r="X365" s="141" t="s">
        <v>927</v>
      </c>
      <c r="Y365" s="141" t="s">
        <v>928</v>
      </c>
      <c r="Z365" s="141" t="s">
        <v>90</v>
      </c>
      <c r="AA365" s="139"/>
      <c r="AB365" s="139"/>
      <c r="AC365" s="139"/>
      <c r="AD365" s="139"/>
      <c r="AE365" s="141" t="s">
        <v>4370</v>
      </c>
      <c r="AF365" s="141" t="s">
        <v>290</v>
      </c>
      <c r="AG365" s="141" t="s">
        <v>768</v>
      </c>
      <c r="AH365" s="141" t="s">
        <v>2751</v>
      </c>
      <c r="AI365" s="141" t="s">
        <v>440</v>
      </c>
      <c r="AJ365" s="141" t="s">
        <v>90</v>
      </c>
      <c r="AK365" s="142" t="s">
        <v>2</v>
      </c>
      <c r="AL365" s="141" t="s">
        <v>4371</v>
      </c>
      <c r="AM365" s="141" t="s">
        <v>1312</v>
      </c>
      <c r="AN365" s="141" t="s">
        <v>435</v>
      </c>
      <c r="AO365" s="139"/>
      <c r="AP365" s="141" t="s">
        <v>90</v>
      </c>
      <c r="AQ365" s="141" t="s">
        <v>90</v>
      </c>
      <c r="AR365" s="141" t="s">
        <v>90</v>
      </c>
      <c r="AS365" s="139" t="s">
        <v>4372</v>
      </c>
      <c r="AT365" s="141">
        <v>10000</v>
      </c>
      <c r="AU365" s="139">
        <v>12</v>
      </c>
      <c r="AV365" s="140">
        <v>44379</v>
      </c>
      <c r="AW365" s="140"/>
      <c r="AX365" s="141">
        <v>4</v>
      </c>
      <c r="AY365" s="141" t="s">
        <v>90</v>
      </c>
      <c r="AZ365" s="140">
        <v>44563</v>
      </c>
      <c r="BA365" s="141" t="s">
        <v>4373</v>
      </c>
      <c r="BB365" s="141" t="s">
        <v>90</v>
      </c>
      <c r="BC365" s="140">
        <v>44379</v>
      </c>
      <c r="BD365" s="141" t="s">
        <v>90</v>
      </c>
      <c r="BE365" s="140">
        <v>44379</v>
      </c>
      <c r="BF365" s="141" t="s">
        <v>90</v>
      </c>
      <c r="BG365" s="141" t="s">
        <v>4370</v>
      </c>
      <c r="BH365" s="141" t="s">
        <v>4374</v>
      </c>
      <c r="BI365" s="141" t="s">
        <v>426</v>
      </c>
      <c r="BJ365" s="141" t="s">
        <v>426</v>
      </c>
      <c r="BK365" s="141" t="s">
        <v>425</v>
      </c>
      <c r="BL365" s="141" t="s">
        <v>424</v>
      </c>
      <c r="BM365" s="141" t="s">
        <v>423</v>
      </c>
      <c r="BN365" s="141" t="s">
        <v>90</v>
      </c>
      <c r="BO365" s="141" t="s">
        <v>126</v>
      </c>
      <c r="BP365" s="141" t="s">
        <v>90</v>
      </c>
      <c r="BQ365" s="142" t="s">
        <v>90</v>
      </c>
      <c r="BR365" s="38"/>
      <c r="BS365" t="s">
        <v>7</v>
      </c>
      <c r="BT365" s="141" t="s">
        <v>136</v>
      </c>
      <c r="BU365" s="139" t="s">
        <v>4375</v>
      </c>
    </row>
    <row r="366" spans="1:73" hidden="1" x14ac:dyDescent="0.25">
      <c r="A366" s="141" t="s">
        <v>700</v>
      </c>
      <c r="B366" s="141" t="s">
        <v>4376</v>
      </c>
      <c r="C366" s="139" t="s">
        <v>4377</v>
      </c>
      <c r="D366" s="140">
        <v>44369</v>
      </c>
      <c r="E366" s="141" t="s">
        <v>4378</v>
      </c>
      <c r="F366" s="141" t="s">
        <v>973</v>
      </c>
      <c r="G366" s="141" t="s">
        <v>974</v>
      </c>
      <c r="H366" s="141" t="s">
        <v>1877</v>
      </c>
      <c r="I366" s="141">
        <v>8</v>
      </c>
      <c r="J366" s="141" t="s">
        <v>108</v>
      </c>
      <c r="K366" s="141" t="s">
        <v>434</v>
      </c>
      <c r="L366" s="139"/>
      <c r="M366" s="140">
        <v>45471</v>
      </c>
      <c r="N366" s="141" t="s">
        <v>4379</v>
      </c>
      <c r="O366" s="141" t="s">
        <v>4380</v>
      </c>
      <c r="P366" s="141" t="s">
        <v>4381</v>
      </c>
      <c r="Q366" s="139">
        <v>25</v>
      </c>
      <c r="R366" s="141" t="s">
        <v>432</v>
      </c>
      <c r="S366" s="141" t="s">
        <v>458</v>
      </c>
      <c r="T366" s="141" t="s">
        <v>90</v>
      </c>
      <c r="U366" s="141" t="s">
        <v>430</v>
      </c>
      <c r="V366" s="139">
        <v>99.828999999999994</v>
      </c>
      <c r="W366" s="139"/>
      <c r="X366" s="141" t="s">
        <v>439</v>
      </c>
      <c r="Y366" s="141" t="s">
        <v>1430</v>
      </c>
      <c r="Z366" s="141" t="s">
        <v>90</v>
      </c>
      <c r="AA366" s="139"/>
      <c r="AB366" s="139"/>
      <c r="AC366" s="139"/>
      <c r="AD366" s="139"/>
      <c r="AE366" s="141" t="s">
        <v>4382</v>
      </c>
      <c r="AF366" s="141" t="s">
        <v>290</v>
      </c>
      <c r="AG366" s="141" t="s">
        <v>402</v>
      </c>
      <c r="AH366" s="141" t="s">
        <v>1877</v>
      </c>
      <c r="AI366" s="141" t="s">
        <v>440</v>
      </c>
      <c r="AJ366" s="141" t="s">
        <v>90</v>
      </c>
      <c r="AK366" s="142" t="s">
        <v>82</v>
      </c>
      <c r="AL366" s="141" t="s">
        <v>4383</v>
      </c>
      <c r="AM366" s="141" t="s">
        <v>1432</v>
      </c>
      <c r="AN366" s="141" t="s">
        <v>435</v>
      </c>
      <c r="AO366" s="139"/>
      <c r="AP366" s="141" t="s">
        <v>90</v>
      </c>
      <c r="AQ366" s="141" t="s">
        <v>90</v>
      </c>
      <c r="AR366" s="141" t="s">
        <v>90</v>
      </c>
      <c r="AS366" s="139" t="s">
        <v>2064</v>
      </c>
      <c r="AT366" s="141">
        <v>1000</v>
      </c>
      <c r="AU366" s="139">
        <v>8</v>
      </c>
      <c r="AV366" s="140">
        <v>44375</v>
      </c>
      <c r="AW366" s="140"/>
      <c r="AX366" s="141">
        <v>0</v>
      </c>
      <c r="AY366" s="141" t="s">
        <v>90</v>
      </c>
      <c r="AZ366" s="140">
        <v>44740</v>
      </c>
      <c r="BA366" s="141" t="s">
        <v>4384</v>
      </c>
      <c r="BB366" s="141" t="s">
        <v>4385</v>
      </c>
      <c r="BC366" s="140">
        <v>44375</v>
      </c>
      <c r="BD366" s="141" t="s">
        <v>90</v>
      </c>
      <c r="BE366" s="140">
        <v>44375</v>
      </c>
      <c r="BF366" s="141" t="s">
        <v>90</v>
      </c>
      <c r="BG366" s="141" t="s">
        <v>4386</v>
      </c>
      <c r="BH366" s="141" t="s">
        <v>4387</v>
      </c>
      <c r="BI366" s="141" t="s">
        <v>426</v>
      </c>
      <c r="BJ366" s="141" t="s">
        <v>426</v>
      </c>
      <c r="BK366" s="141" t="s">
        <v>425</v>
      </c>
      <c r="BL366" s="141" t="s">
        <v>424</v>
      </c>
      <c r="BM366" s="141" t="s">
        <v>423</v>
      </c>
      <c r="BN366" s="141" t="s">
        <v>90</v>
      </c>
      <c r="BO366" s="141" t="s">
        <v>1230</v>
      </c>
      <c r="BP366" s="141" t="s">
        <v>90</v>
      </c>
      <c r="BQ366" s="142" t="s">
        <v>90</v>
      </c>
      <c r="BR366" s="38"/>
      <c r="BS366" t="s">
        <v>7</v>
      </c>
      <c r="BT366" s="141" t="s">
        <v>12</v>
      </c>
      <c r="BU366" s="139" t="s">
        <v>4388</v>
      </c>
    </row>
    <row r="367" spans="1:73" hidden="1" x14ac:dyDescent="0.25">
      <c r="A367" s="141" t="s">
        <v>1937</v>
      </c>
      <c r="B367" s="141" t="s">
        <v>4389</v>
      </c>
      <c r="C367" s="139" t="s">
        <v>4390</v>
      </c>
      <c r="D367" s="140">
        <v>44368</v>
      </c>
      <c r="E367" s="141" t="s">
        <v>4391</v>
      </c>
      <c r="F367" s="141" t="s">
        <v>1041</v>
      </c>
      <c r="G367" s="141" t="s">
        <v>974</v>
      </c>
      <c r="H367" s="141" t="s">
        <v>428</v>
      </c>
      <c r="I367" s="141">
        <v>0.5</v>
      </c>
      <c r="J367" s="141" t="s">
        <v>108</v>
      </c>
      <c r="K367" s="141" t="s">
        <v>434</v>
      </c>
      <c r="L367" s="139">
        <v>0.08</v>
      </c>
      <c r="M367" s="140">
        <v>45471</v>
      </c>
      <c r="N367" s="141" t="s">
        <v>107</v>
      </c>
      <c r="O367" s="141" t="s">
        <v>90</v>
      </c>
      <c r="P367" s="141" t="s">
        <v>90</v>
      </c>
      <c r="Q367" s="139"/>
      <c r="R367" s="141" t="s">
        <v>432</v>
      </c>
      <c r="S367" s="141" t="s">
        <v>458</v>
      </c>
      <c r="T367" s="141" t="s">
        <v>90</v>
      </c>
      <c r="U367" s="141" t="s">
        <v>430</v>
      </c>
      <c r="V367" s="139"/>
      <c r="W367" s="139"/>
      <c r="X367" s="141" t="s">
        <v>1020</v>
      </c>
      <c r="Y367" s="141" t="s">
        <v>1021</v>
      </c>
      <c r="Z367" s="141" t="s">
        <v>90</v>
      </c>
      <c r="AA367" s="139"/>
      <c r="AB367" s="139"/>
      <c r="AC367" s="139"/>
      <c r="AD367" s="139"/>
      <c r="AE367" s="141" t="s">
        <v>4392</v>
      </c>
      <c r="AF367" s="141" t="s">
        <v>290</v>
      </c>
      <c r="AG367" s="141" t="s">
        <v>402</v>
      </c>
      <c r="AH367" s="141" t="s">
        <v>428</v>
      </c>
      <c r="AI367" s="141" t="s">
        <v>440</v>
      </c>
      <c r="AJ367" s="141" t="s">
        <v>90</v>
      </c>
      <c r="AK367" s="142" t="s">
        <v>82</v>
      </c>
      <c r="AL367" s="141" t="s">
        <v>4383</v>
      </c>
      <c r="AM367" s="141" t="s">
        <v>1432</v>
      </c>
      <c r="AN367" s="141" t="s">
        <v>435</v>
      </c>
      <c r="AO367" s="139"/>
      <c r="AP367" s="141" t="s">
        <v>90</v>
      </c>
      <c r="AQ367" s="141" t="s">
        <v>90</v>
      </c>
      <c r="AR367" s="141" t="s">
        <v>90</v>
      </c>
      <c r="AS367" s="139" t="s">
        <v>354</v>
      </c>
      <c r="AT367" s="141">
        <v>500000</v>
      </c>
      <c r="AU367" s="139">
        <v>0.5</v>
      </c>
      <c r="AV367" s="140">
        <v>44375</v>
      </c>
      <c r="AW367" s="140"/>
      <c r="AX367" s="141">
        <v>0.08</v>
      </c>
      <c r="AY367" s="141" t="s">
        <v>90</v>
      </c>
      <c r="AZ367" s="140">
        <v>44740</v>
      </c>
      <c r="BA367" s="141" t="s">
        <v>4393</v>
      </c>
      <c r="BB367" s="141" t="s">
        <v>4394</v>
      </c>
      <c r="BC367" s="140">
        <v>44375</v>
      </c>
      <c r="BD367" s="141" t="s">
        <v>90</v>
      </c>
      <c r="BE367" s="140">
        <v>44375</v>
      </c>
      <c r="BF367" s="141" t="s">
        <v>90</v>
      </c>
      <c r="BG367" s="141" t="s">
        <v>90</v>
      </c>
      <c r="BH367" s="141" t="s">
        <v>4392</v>
      </c>
      <c r="BI367" s="141" t="s">
        <v>426</v>
      </c>
      <c r="BJ367" s="141" t="s">
        <v>426</v>
      </c>
      <c r="BK367" s="141" t="s">
        <v>425</v>
      </c>
      <c r="BL367" s="141" t="s">
        <v>424</v>
      </c>
      <c r="BM367" s="141" t="s">
        <v>423</v>
      </c>
      <c r="BN367" s="141" t="s">
        <v>90</v>
      </c>
      <c r="BO367" s="141" t="s">
        <v>1230</v>
      </c>
      <c r="BP367" s="141" t="s">
        <v>90</v>
      </c>
      <c r="BQ367" s="142" t="s">
        <v>90</v>
      </c>
      <c r="BR367" s="38"/>
      <c r="BS367" t="s">
        <v>7</v>
      </c>
      <c r="BT367" s="141" t="s">
        <v>13</v>
      </c>
      <c r="BU367" s="139" t="s">
        <v>4395</v>
      </c>
    </row>
    <row r="368" spans="1:73" hidden="1" x14ac:dyDescent="0.25">
      <c r="A368" s="141" t="s">
        <v>3199</v>
      </c>
      <c r="B368" s="141" t="s">
        <v>4396</v>
      </c>
      <c r="C368" s="139" t="s">
        <v>4397</v>
      </c>
      <c r="D368" s="140">
        <v>44368</v>
      </c>
      <c r="E368" s="141" t="s">
        <v>4398</v>
      </c>
      <c r="F368" s="141" t="s">
        <v>428</v>
      </c>
      <c r="G368" s="141" t="s">
        <v>428</v>
      </c>
      <c r="H368" s="141" t="s">
        <v>428</v>
      </c>
      <c r="I368" s="141">
        <v>0.5</v>
      </c>
      <c r="J368" s="141" t="s">
        <v>83</v>
      </c>
      <c r="K368" s="141" t="s">
        <v>434</v>
      </c>
      <c r="L368" s="139">
        <v>5</v>
      </c>
      <c r="M368" s="140">
        <v>45468</v>
      </c>
      <c r="N368" s="141" t="s">
        <v>803</v>
      </c>
      <c r="O368" s="141" t="s">
        <v>90</v>
      </c>
      <c r="P368" s="141" t="s">
        <v>4399</v>
      </c>
      <c r="Q368" s="139"/>
      <c r="R368" s="141" t="s">
        <v>432</v>
      </c>
      <c r="S368" s="141" t="s">
        <v>431</v>
      </c>
      <c r="T368" s="141" t="s">
        <v>90</v>
      </c>
      <c r="U368" s="141" t="s">
        <v>430</v>
      </c>
      <c r="V368" s="139"/>
      <c r="W368" s="139"/>
      <c r="X368" s="141" t="s">
        <v>2183</v>
      </c>
      <c r="Y368" s="141" t="s">
        <v>3205</v>
      </c>
      <c r="Z368" s="141" t="s">
        <v>90</v>
      </c>
      <c r="AA368" s="139"/>
      <c r="AB368" s="139"/>
      <c r="AC368" s="139"/>
      <c r="AD368" s="139"/>
      <c r="AE368" s="141" t="s">
        <v>4400</v>
      </c>
      <c r="AF368" s="141" t="s">
        <v>290</v>
      </c>
      <c r="AG368" s="141" t="s">
        <v>429</v>
      </c>
      <c r="AH368" s="141" t="s">
        <v>428</v>
      </c>
      <c r="AI368" s="141" t="s">
        <v>372</v>
      </c>
      <c r="AJ368" s="141" t="s">
        <v>90</v>
      </c>
      <c r="AK368" s="142" t="s">
        <v>1</v>
      </c>
      <c r="AL368" s="141" t="s">
        <v>4401</v>
      </c>
      <c r="AM368" s="141" t="s">
        <v>427</v>
      </c>
      <c r="AN368" s="141" t="s">
        <v>436</v>
      </c>
      <c r="AO368" s="139"/>
      <c r="AP368" s="141" t="s">
        <v>90</v>
      </c>
      <c r="AQ368" s="141" t="s">
        <v>90</v>
      </c>
      <c r="AR368" s="141" t="s">
        <v>90</v>
      </c>
      <c r="AS368" s="139" t="s">
        <v>3208</v>
      </c>
      <c r="AT368" s="141">
        <v>1000</v>
      </c>
      <c r="AU368" s="139">
        <v>0.5</v>
      </c>
      <c r="AV368" s="140">
        <v>44372</v>
      </c>
      <c r="AW368" s="140"/>
      <c r="AX368" s="141">
        <v>5</v>
      </c>
      <c r="AY368" s="141" t="s">
        <v>90</v>
      </c>
      <c r="AZ368" s="140">
        <v>44555</v>
      </c>
      <c r="BA368" s="141" t="s">
        <v>3209</v>
      </c>
      <c r="BB368" s="141" t="s">
        <v>90</v>
      </c>
      <c r="BC368" s="140">
        <v>44372</v>
      </c>
      <c r="BD368" s="141" t="s">
        <v>90</v>
      </c>
      <c r="BE368" s="140">
        <v>44372</v>
      </c>
      <c r="BF368" s="141" t="s">
        <v>713</v>
      </c>
      <c r="BG368" s="141" t="s">
        <v>4402</v>
      </c>
      <c r="BH368" s="141" t="s">
        <v>4403</v>
      </c>
      <c r="BI368" s="141" t="s">
        <v>426</v>
      </c>
      <c r="BJ368" s="141" t="s">
        <v>426</v>
      </c>
      <c r="BK368" s="141" t="s">
        <v>425</v>
      </c>
      <c r="BL368" s="141" t="s">
        <v>424</v>
      </c>
      <c r="BM368" s="141" t="s">
        <v>423</v>
      </c>
      <c r="BN368" s="141" t="s">
        <v>90</v>
      </c>
      <c r="BO368" s="141" t="s">
        <v>126</v>
      </c>
      <c r="BP368" s="141" t="s">
        <v>90</v>
      </c>
      <c r="BQ368" s="142" t="s">
        <v>90</v>
      </c>
      <c r="BR368" s="38"/>
      <c r="BS368" t="s">
        <v>7</v>
      </c>
      <c r="BT368" s="141" t="s">
        <v>33</v>
      </c>
      <c r="BU368" s="139" t="s">
        <v>4404</v>
      </c>
    </row>
    <row r="369" spans="1:73" hidden="1" x14ac:dyDescent="0.25">
      <c r="A369" s="141" t="s">
        <v>3876</v>
      </c>
      <c r="B369" s="141" t="s">
        <v>4405</v>
      </c>
      <c r="C369" s="139" t="s">
        <v>4406</v>
      </c>
      <c r="D369" s="140">
        <v>44368</v>
      </c>
      <c r="E369" s="141" t="s">
        <v>4407</v>
      </c>
      <c r="F369" s="141" t="s">
        <v>428</v>
      </c>
      <c r="G369" s="141" t="s">
        <v>428</v>
      </c>
      <c r="H369" s="141" t="s">
        <v>428</v>
      </c>
      <c r="I369" s="141">
        <v>1</v>
      </c>
      <c r="J369" s="141" t="s">
        <v>83</v>
      </c>
      <c r="K369" s="141" t="s">
        <v>434</v>
      </c>
      <c r="L369" s="139">
        <v>2.8</v>
      </c>
      <c r="M369" s="140">
        <v>45468</v>
      </c>
      <c r="N369" s="141" t="s">
        <v>107</v>
      </c>
      <c r="O369" s="141" t="s">
        <v>90</v>
      </c>
      <c r="P369" s="141" t="s">
        <v>90</v>
      </c>
      <c r="Q369" s="139"/>
      <c r="R369" s="141" t="s">
        <v>432</v>
      </c>
      <c r="S369" s="141" t="s">
        <v>789</v>
      </c>
      <c r="T369" s="141" t="s">
        <v>3167</v>
      </c>
      <c r="U369" s="141" t="s">
        <v>430</v>
      </c>
      <c r="V369" s="139">
        <v>100</v>
      </c>
      <c r="W369" s="139"/>
      <c r="X369" s="141" t="s">
        <v>3168</v>
      </c>
      <c r="Y369" s="141" t="s">
        <v>3880</v>
      </c>
      <c r="Z369" s="141" t="s">
        <v>90</v>
      </c>
      <c r="AA369" s="139"/>
      <c r="AB369" s="139"/>
      <c r="AC369" s="139"/>
      <c r="AD369" s="139"/>
      <c r="AE369" s="141" t="s">
        <v>4408</v>
      </c>
      <c r="AF369" s="141" t="s">
        <v>290</v>
      </c>
      <c r="AG369" s="141" t="s">
        <v>429</v>
      </c>
      <c r="AH369" s="141" t="s">
        <v>428</v>
      </c>
      <c r="AI369" s="141" t="s">
        <v>372</v>
      </c>
      <c r="AJ369" s="141" t="s">
        <v>90</v>
      </c>
      <c r="AK369" s="142" t="s">
        <v>1</v>
      </c>
      <c r="AL369" s="141" t="s">
        <v>4401</v>
      </c>
      <c r="AM369" s="141" t="s">
        <v>427</v>
      </c>
      <c r="AN369" s="141" t="s">
        <v>436</v>
      </c>
      <c r="AO369" s="139"/>
      <c r="AP369" s="141" t="s">
        <v>90</v>
      </c>
      <c r="AQ369" s="141" t="s">
        <v>90</v>
      </c>
      <c r="AR369" s="141" t="s">
        <v>90</v>
      </c>
      <c r="AS369" s="139" t="s">
        <v>3882</v>
      </c>
      <c r="AT369" s="141">
        <v>1000</v>
      </c>
      <c r="AU369" s="139">
        <v>1</v>
      </c>
      <c r="AV369" s="140">
        <v>44372</v>
      </c>
      <c r="AW369" s="140"/>
      <c r="AX369" s="141">
        <v>2.8</v>
      </c>
      <c r="AY369" s="141" t="s">
        <v>90</v>
      </c>
      <c r="AZ369" s="140">
        <v>44555</v>
      </c>
      <c r="BA369" s="141" t="s">
        <v>3883</v>
      </c>
      <c r="BB369" s="141" t="s">
        <v>90</v>
      </c>
      <c r="BC369" s="140">
        <v>44372</v>
      </c>
      <c r="BD369" s="141" t="s">
        <v>90</v>
      </c>
      <c r="BE369" s="140">
        <v>44372</v>
      </c>
      <c r="BF369" s="141" t="s">
        <v>90</v>
      </c>
      <c r="BG369" s="141" t="s">
        <v>4409</v>
      </c>
      <c r="BH369" s="141" t="s">
        <v>4410</v>
      </c>
      <c r="BI369" s="141" t="s">
        <v>426</v>
      </c>
      <c r="BJ369" s="141" t="s">
        <v>426</v>
      </c>
      <c r="BK369" s="141" t="s">
        <v>425</v>
      </c>
      <c r="BL369" s="141" t="s">
        <v>424</v>
      </c>
      <c r="BM369" s="141" t="s">
        <v>423</v>
      </c>
      <c r="BN369" s="141" t="s">
        <v>90</v>
      </c>
      <c r="BO369" s="141" t="s">
        <v>126</v>
      </c>
      <c r="BP369" s="141" t="s">
        <v>90</v>
      </c>
      <c r="BQ369" s="142" t="s">
        <v>90</v>
      </c>
      <c r="BR369" s="38"/>
      <c r="BS369" t="s">
        <v>7</v>
      </c>
      <c r="BT369" s="141" t="s">
        <v>22</v>
      </c>
      <c r="BU369" s="139" t="s">
        <v>4411</v>
      </c>
    </row>
    <row r="370" spans="1:73" hidden="1" x14ac:dyDescent="0.25">
      <c r="A370" s="141" t="s">
        <v>2911</v>
      </c>
      <c r="B370" s="141" t="s">
        <v>4412</v>
      </c>
      <c r="C370" s="139" t="s">
        <v>4413</v>
      </c>
      <c r="D370" s="140">
        <v>44365</v>
      </c>
      <c r="E370" s="141" t="s">
        <v>4414</v>
      </c>
      <c r="F370" s="141" t="s">
        <v>428</v>
      </c>
      <c r="G370" s="141" t="s">
        <v>428</v>
      </c>
      <c r="H370" s="141" t="s">
        <v>428</v>
      </c>
      <c r="I370" s="141">
        <v>1.7</v>
      </c>
      <c r="J370" s="141" t="s">
        <v>83</v>
      </c>
      <c r="K370" s="141" t="s">
        <v>434</v>
      </c>
      <c r="L370" s="139">
        <v>2.5</v>
      </c>
      <c r="M370" s="140">
        <v>45466</v>
      </c>
      <c r="N370" s="141" t="s">
        <v>433</v>
      </c>
      <c r="O370" s="141" t="s">
        <v>3392</v>
      </c>
      <c r="P370" s="141" t="s">
        <v>2595</v>
      </c>
      <c r="Q370" s="139">
        <v>50</v>
      </c>
      <c r="R370" s="141" t="s">
        <v>432</v>
      </c>
      <c r="S370" s="141" t="s">
        <v>458</v>
      </c>
      <c r="T370" s="141" t="s">
        <v>90</v>
      </c>
      <c r="U370" s="141" t="s">
        <v>430</v>
      </c>
      <c r="V370" s="139">
        <v>100</v>
      </c>
      <c r="W370" s="139"/>
      <c r="X370" s="141" t="s">
        <v>634</v>
      </c>
      <c r="Y370" s="141" t="s">
        <v>1203</v>
      </c>
      <c r="Z370" s="141" t="s">
        <v>2915</v>
      </c>
      <c r="AA370" s="139"/>
      <c r="AB370" s="139"/>
      <c r="AC370" s="139"/>
      <c r="AD370" s="139"/>
      <c r="AE370" s="141" t="s">
        <v>4415</v>
      </c>
      <c r="AF370" s="141" t="s">
        <v>290</v>
      </c>
      <c r="AG370" s="141" t="s">
        <v>1087</v>
      </c>
      <c r="AH370" s="141" t="s">
        <v>428</v>
      </c>
      <c r="AI370" s="141" t="s">
        <v>440</v>
      </c>
      <c r="AJ370" s="141" t="s">
        <v>90</v>
      </c>
      <c r="AK370" s="142" t="s">
        <v>1</v>
      </c>
      <c r="AL370" s="141" t="s">
        <v>4416</v>
      </c>
      <c r="AM370" s="141" t="s">
        <v>427</v>
      </c>
      <c r="AN370" s="141" t="s">
        <v>435</v>
      </c>
      <c r="AO370" s="139"/>
      <c r="AP370" s="141" t="s">
        <v>90</v>
      </c>
      <c r="AQ370" s="141" t="s">
        <v>90</v>
      </c>
      <c r="AR370" s="141" t="s">
        <v>90</v>
      </c>
      <c r="AS370" s="139" t="s">
        <v>2917</v>
      </c>
      <c r="AT370" s="141">
        <v>1000</v>
      </c>
      <c r="AU370" s="139">
        <v>1.7</v>
      </c>
      <c r="AV370" s="140">
        <v>44370</v>
      </c>
      <c r="AW370" s="140"/>
      <c r="AX370" s="141">
        <v>2.5</v>
      </c>
      <c r="AY370" s="141" t="s">
        <v>90</v>
      </c>
      <c r="AZ370" s="140">
        <v>44553</v>
      </c>
      <c r="BA370" s="141" t="s">
        <v>4417</v>
      </c>
      <c r="BB370" s="141" t="s">
        <v>2911</v>
      </c>
      <c r="BC370" s="140">
        <v>44370</v>
      </c>
      <c r="BD370" s="141" t="s">
        <v>90</v>
      </c>
      <c r="BE370" s="140">
        <v>44370</v>
      </c>
      <c r="BF370" s="141" t="s">
        <v>713</v>
      </c>
      <c r="BG370" s="141" t="s">
        <v>4418</v>
      </c>
      <c r="BH370" s="141" t="s">
        <v>4419</v>
      </c>
      <c r="BI370" s="141" t="s">
        <v>426</v>
      </c>
      <c r="BJ370" s="141" t="s">
        <v>426</v>
      </c>
      <c r="BK370" s="141" t="s">
        <v>425</v>
      </c>
      <c r="BL370" s="141" t="s">
        <v>424</v>
      </c>
      <c r="BM370" s="141" t="s">
        <v>423</v>
      </c>
      <c r="BN370" s="141" t="s">
        <v>90</v>
      </c>
      <c r="BO370" s="141" t="s">
        <v>126</v>
      </c>
      <c r="BP370" s="141" t="s">
        <v>90</v>
      </c>
      <c r="BQ370" s="142" t="s">
        <v>90</v>
      </c>
      <c r="BR370" s="38"/>
      <c r="BS370" t="s">
        <v>7</v>
      </c>
      <c r="BT370" s="141" t="s">
        <v>10</v>
      </c>
      <c r="BU370" s="139" t="s">
        <v>4420</v>
      </c>
    </row>
    <row r="371" spans="1:73" hidden="1" x14ac:dyDescent="0.25">
      <c r="A371" s="141" t="s">
        <v>4421</v>
      </c>
      <c r="B371" s="141" t="s">
        <v>4422</v>
      </c>
      <c r="C371" s="139" t="s">
        <v>4423</v>
      </c>
      <c r="D371" s="140">
        <v>44364</v>
      </c>
      <c r="E371" s="141" t="s">
        <v>4424</v>
      </c>
      <c r="F371" s="141" t="s">
        <v>428</v>
      </c>
      <c r="G371" s="141" t="s">
        <v>428</v>
      </c>
      <c r="H371" s="141" t="s">
        <v>428</v>
      </c>
      <c r="I371" s="141">
        <v>1.5</v>
      </c>
      <c r="J371" s="141" t="s">
        <v>83</v>
      </c>
      <c r="K371" s="141" t="s">
        <v>434</v>
      </c>
      <c r="L371" s="139">
        <v>3.6</v>
      </c>
      <c r="M371" s="140">
        <v>45467</v>
      </c>
      <c r="N371" s="141" t="s">
        <v>433</v>
      </c>
      <c r="O371" s="141" t="s">
        <v>907</v>
      </c>
      <c r="P371" s="141" t="s">
        <v>90</v>
      </c>
      <c r="Q371" s="139"/>
      <c r="R371" s="141" t="s">
        <v>432</v>
      </c>
      <c r="S371" s="141" t="s">
        <v>431</v>
      </c>
      <c r="T371" s="141" t="s">
        <v>90</v>
      </c>
      <c r="U371" s="141" t="s">
        <v>430</v>
      </c>
      <c r="V371" s="139">
        <v>100</v>
      </c>
      <c r="W371" s="139"/>
      <c r="X371" s="141" t="s">
        <v>1083</v>
      </c>
      <c r="Y371" s="141" t="s">
        <v>1626</v>
      </c>
      <c r="Z371" s="141" t="s">
        <v>3788</v>
      </c>
      <c r="AA371" s="139"/>
      <c r="AB371" s="139"/>
      <c r="AC371" s="139"/>
      <c r="AD371" s="139"/>
      <c r="AE371" s="141" t="s">
        <v>4425</v>
      </c>
      <c r="AF371" s="141" t="s">
        <v>290</v>
      </c>
      <c r="AG371" s="141" t="s">
        <v>429</v>
      </c>
      <c r="AH371" s="141" t="s">
        <v>428</v>
      </c>
      <c r="AI371" s="141" t="s">
        <v>372</v>
      </c>
      <c r="AJ371" s="141" t="s">
        <v>90</v>
      </c>
      <c r="AK371" s="142" t="s">
        <v>1</v>
      </c>
      <c r="AL371" s="141" t="s">
        <v>4426</v>
      </c>
      <c r="AM371" s="141" t="s">
        <v>427</v>
      </c>
      <c r="AN371" s="141" t="s">
        <v>436</v>
      </c>
      <c r="AO371" s="139"/>
      <c r="AP371" s="141" t="s">
        <v>90</v>
      </c>
      <c r="AQ371" s="141" t="s">
        <v>90</v>
      </c>
      <c r="AR371" s="141" t="s">
        <v>90</v>
      </c>
      <c r="AS371" s="139" t="s">
        <v>4427</v>
      </c>
      <c r="AT371" s="141">
        <v>1000</v>
      </c>
      <c r="AU371" s="139">
        <v>1.5</v>
      </c>
      <c r="AV371" s="140">
        <v>44371</v>
      </c>
      <c r="AW371" s="140"/>
      <c r="AX371" s="141">
        <v>3.6</v>
      </c>
      <c r="AY371" s="141" t="s">
        <v>90</v>
      </c>
      <c r="AZ371" s="140">
        <v>44554</v>
      </c>
      <c r="BA371" s="141" t="s">
        <v>4428</v>
      </c>
      <c r="BB371" s="141" t="s">
        <v>90</v>
      </c>
      <c r="BC371" s="140">
        <v>44371</v>
      </c>
      <c r="BD371" s="141" t="s">
        <v>90</v>
      </c>
      <c r="BE371" s="140">
        <v>44371</v>
      </c>
      <c r="BF371" s="141" t="s">
        <v>2227</v>
      </c>
      <c r="BG371" s="141" t="s">
        <v>4429</v>
      </c>
      <c r="BH371" s="141" t="s">
        <v>4430</v>
      </c>
      <c r="BI371" s="141" t="s">
        <v>426</v>
      </c>
      <c r="BJ371" s="141" t="s">
        <v>426</v>
      </c>
      <c r="BK371" s="141" t="s">
        <v>425</v>
      </c>
      <c r="BL371" s="141" t="s">
        <v>424</v>
      </c>
      <c r="BM371" s="141" t="s">
        <v>423</v>
      </c>
      <c r="BN371" s="141" t="s">
        <v>90</v>
      </c>
      <c r="BO371" s="141" t="s">
        <v>126</v>
      </c>
      <c r="BP371" s="141" t="s">
        <v>90</v>
      </c>
      <c r="BQ371" s="142" t="s">
        <v>90</v>
      </c>
      <c r="BR371" s="38"/>
      <c r="BS371" t="s">
        <v>7</v>
      </c>
      <c r="BT371" s="141" t="s">
        <v>8</v>
      </c>
      <c r="BU371" s="139" t="s">
        <v>4431</v>
      </c>
    </row>
    <row r="372" spans="1:73" hidden="1" x14ac:dyDescent="0.25">
      <c r="A372" s="141" t="s">
        <v>4432</v>
      </c>
      <c r="B372" s="141" t="s">
        <v>4433</v>
      </c>
      <c r="C372" s="139" t="s">
        <v>4434</v>
      </c>
      <c r="D372" s="140">
        <v>44363</v>
      </c>
      <c r="E372" s="141" t="s">
        <v>4435</v>
      </c>
      <c r="F372" s="141" t="s">
        <v>428</v>
      </c>
      <c r="G372" s="141" t="s">
        <v>2247</v>
      </c>
      <c r="H372" s="141" t="s">
        <v>428</v>
      </c>
      <c r="I372" s="141">
        <v>1.5</v>
      </c>
      <c r="J372" s="141" t="s">
        <v>83</v>
      </c>
      <c r="K372" s="141" t="s">
        <v>2323</v>
      </c>
      <c r="L372" s="139">
        <v>7.75</v>
      </c>
      <c r="M372" s="140">
        <v>45610</v>
      </c>
      <c r="N372" s="141" t="s">
        <v>433</v>
      </c>
      <c r="O372" s="141" t="s">
        <v>90</v>
      </c>
      <c r="P372" s="141" t="s">
        <v>90</v>
      </c>
      <c r="Q372" s="139"/>
      <c r="R372" s="141" t="s">
        <v>432</v>
      </c>
      <c r="S372" s="141" t="s">
        <v>2027</v>
      </c>
      <c r="T372" s="141" t="s">
        <v>90</v>
      </c>
      <c r="U372" s="141" t="s">
        <v>430</v>
      </c>
      <c r="V372" s="139"/>
      <c r="W372" s="139">
        <v>3.3500000000000002E-2</v>
      </c>
      <c r="X372" s="141" t="s">
        <v>1020</v>
      </c>
      <c r="Y372" s="141" t="s">
        <v>90</v>
      </c>
      <c r="Z372" s="141" t="s">
        <v>90</v>
      </c>
      <c r="AA372" s="139"/>
      <c r="AB372" s="139"/>
      <c r="AC372" s="139"/>
      <c r="AD372" s="139"/>
      <c r="AE372" s="141" t="s">
        <v>4436</v>
      </c>
      <c r="AF372" s="141" t="s">
        <v>4437</v>
      </c>
      <c r="AG372" s="141" t="s">
        <v>459</v>
      </c>
      <c r="AH372" s="141" t="s">
        <v>3321</v>
      </c>
      <c r="AI372" s="141" t="s">
        <v>90</v>
      </c>
      <c r="AJ372" s="141" t="s">
        <v>90</v>
      </c>
      <c r="AK372" s="142" t="s">
        <v>82</v>
      </c>
      <c r="AL372" s="141" t="s">
        <v>4438</v>
      </c>
      <c r="AM372" s="141" t="s">
        <v>1289</v>
      </c>
      <c r="AN372" s="141" t="s">
        <v>808</v>
      </c>
      <c r="AO372" s="139"/>
      <c r="AP372" s="141" t="s">
        <v>90</v>
      </c>
      <c r="AQ372" s="141" t="s">
        <v>90</v>
      </c>
      <c r="AR372" s="141" t="s">
        <v>90</v>
      </c>
      <c r="AS372" s="139" t="s">
        <v>4439</v>
      </c>
      <c r="AT372" s="141">
        <v>1000</v>
      </c>
      <c r="AU372" s="139">
        <v>4.0358000000000001</v>
      </c>
      <c r="AV372" s="140">
        <v>44370</v>
      </c>
      <c r="AW372" s="140">
        <v>45244</v>
      </c>
      <c r="AX372" s="141">
        <v>7.75</v>
      </c>
      <c r="AY372" s="141" t="s">
        <v>90</v>
      </c>
      <c r="AZ372" s="140">
        <v>44514</v>
      </c>
      <c r="BA372" s="141" t="s">
        <v>4440</v>
      </c>
      <c r="BB372" s="141" t="s">
        <v>2031</v>
      </c>
      <c r="BC372" s="140">
        <v>44330</v>
      </c>
      <c r="BD372" s="141" t="s">
        <v>90</v>
      </c>
      <c r="BE372" s="140">
        <v>44330</v>
      </c>
      <c r="BF372" s="141" t="s">
        <v>4441</v>
      </c>
      <c r="BG372" s="141" t="s">
        <v>90</v>
      </c>
      <c r="BH372" s="141" t="s">
        <v>4436</v>
      </c>
      <c r="BI372" s="141" t="s">
        <v>426</v>
      </c>
      <c r="BJ372" s="141" t="s">
        <v>426</v>
      </c>
      <c r="BK372" s="141" t="s">
        <v>425</v>
      </c>
      <c r="BL372" s="141" t="s">
        <v>424</v>
      </c>
      <c r="BM372" s="141" t="s">
        <v>880</v>
      </c>
      <c r="BN372" s="141" t="s">
        <v>90</v>
      </c>
      <c r="BO372" s="141" t="s">
        <v>126</v>
      </c>
      <c r="BP372" s="141" t="s">
        <v>90</v>
      </c>
      <c r="BQ372" s="142" t="s">
        <v>90</v>
      </c>
      <c r="BR372" s="38"/>
      <c r="BS372" t="s">
        <v>7</v>
      </c>
      <c r="BT372" s="141" t="s">
        <v>13</v>
      </c>
      <c r="BU372" s="139" t="s">
        <v>4442</v>
      </c>
    </row>
    <row r="373" spans="1:73" x14ac:dyDescent="0.25">
      <c r="A373" s="141" t="s">
        <v>4443</v>
      </c>
      <c r="B373" s="141" t="s">
        <v>4444</v>
      </c>
      <c r="C373" s="139" t="s">
        <v>4445</v>
      </c>
      <c r="D373" s="140">
        <v>44363</v>
      </c>
      <c r="E373" s="141" t="s">
        <v>4446</v>
      </c>
      <c r="F373" s="141" t="s">
        <v>428</v>
      </c>
      <c r="G373" s="141" t="s">
        <v>1980</v>
      </c>
      <c r="H373" s="141" t="s">
        <v>428</v>
      </c>
      <c r="I373" s="141">
        <v>2</v>
      </c>
      <c r="J373" s="141" t="s">
        <v>83</v>
      </c>
      <c r="K373" s="141" t="s">
        <v>434</v>
      </c>
      <c r="L373" s="139">
        <v>14.5</v>
      </c>
      <c r="M373" s="140">
        <v>45468</v>
      </c>
      <c r="N373" s="141" t="s">
        <v>2514</v>
      </c>
      <c r="O373" s="141" t="s">
        <v>90</v>
      </c>
      <c r="P373" s="141" t="s">
        <v>90</v>
      </c>
      <c r="Q373" s="139"/>
      <c r="R373" s="141" t="s">
        <v>432</v>
      </c>
      <c r="S373" s="141" t="s">
        <v>2027</v>
      </c>
      <c r="T373" s="141" t="s">
        <v>90</v>
      </c>
      <c r="U373" s="141" t="s">
        <v>1982</v>
      </c>
      <c r="V373" s="139"/>
      <c r="W373" s="139"/>
      <c r="X373" s="141" t="s">
        <v>1307</v>
      </c>
      <c r="Y373" s="141" t="s">
        <v>1308</v>
      </c>
      <c r="Z373" s="141" t="s">
        <v>90</v>
      </c>
      <c r="AA373" s="139"/>
      <c r="AB373" s="139"/>
      <c r="AC373" s="139"/>
      <c r="AD373" s="139"/>
      <c r="AE373" s="141" t="s">
        <v>4447</v>
      </c>
      <c r="AF373" s="141" t="s">
        <v>4448</v>
      </c>
      <c r="AG373" s="141" t="s">
        <v>1310</v>
      </c>
      <c r="AH373" s="141" t="s">
        <v>3321</v>
      </c>
      <c r="AI373" s="141" t="s">
        <v>90</v>
      </c>
      <c r="AJ373" s="141" t="s">
        <v>90</v>
      </c>
      <c r="AK373" s="142" t="s">
        <v>3</v>
      </c>
      <c r="AL373" s="141" t="s">
        <v>4401</v>
      </c>
      <c r="AM373" s="141" t="s">
        <v>1289</v>
      </c>
      <c r="AN373" s="141" t="s">
        <v>1985</v>
      </c>
      <c r="AO373" s="139"/>
      <c r="AP373" s="141" t="s">
        <v>90</v>
      </c>
      <c r="AQ373" s="141" t="s">
        <v>90</v>
      </c>
      <c r="AR373" s="141" t="s">
        <v>90</v>
      </c>
      <c r="AS373" s="139" t="s">
        <v>4449</v>
      </c>
      <c r="AT373" s="141">
        <v>1000</v>
      </c>
      <c r="AU373" s="139">
        <v>2</v>
      </c>
      <c r="AV373" s="140">
        <v>44372</v>
      </c>
      <c r="AW373" s="140"/>
      <c r="AX373" s="141">
        <v>14.5</v>
      </c>
      <c r="AY373" s="141" t="s">
        <v>90</v>
      </c>
      <c r="AZ373" s="140">
        <v>44555</v>
      </c>
      <c r="BA373" s="141" t="s">
        <v>4450</v>
      </c>
      <c r="BB373" s="141" t="s">
        <v>2520</v>
      </c>
      <c r="BC373" s="140">
        <v>44372</v>
      </c>
      <c r="BD373" s="141" t="s">
        <v>90</v>
      </c>
      <c r="BE373" s="140">
        <v>44372</v>
      </c>
      <c r="BF373" s="141" t="s">
        <v>4451</v>
      </c>
      <c r="BG373" s="141" t="s">
        <v>90</v>
      </c>
      <c r="BH373" s="141" t="s">
        <v>4447</v>
      </c>
      <c r="BI373" s="141" t="s">
        <v>426</v>
      </c>
      <c r="BJ373" s="141" t="s">
        <v>426</v>
      </c>
      <c r="BK373" s="141" t="s">
        <v>425</v>
      </c>
      <c r="BL373" s="141" t="s">
        <v>424</v>
      </c>
      <c r="BM373" s="141" t="s">
        <v>423</v>
      </c>
      <c r="BN373" s="141" t="s">
        <v>90</v>
      </c>
      <c r="BO373" s="141" t="s">
        <v>126</v>
      </c>
      <c r="BP373" s="141" t="s">
        <v>90</v>
      </c>
      <c r="BQ373" s="142" t="s">
        <v>90</v>
      </c>
      <c r="BR373" s="38">
        <v>44473</v>
      </c>
      <c r="BS373" t="s">
        <v>7</v>
      </c>
      <c r="BT373" s="141" t="s">
        <v>18</v>
      </c>
      <c r="BU373" s="139" t="s">
        <v>4452</v>
      </c>
    </row>
    <row r="374" spans="1:73" x14ac:dyDescent="0.25">
      <c r="A374" s="141" t="s">
        <v>4453</v>
      </c>
      <c r="B374" s="141" t="s">
        <v>4454</v>
      </c>
      <c r="C374" s="139" t="s">
        <v>4455</v>
      </c>
      <c r="D374" s="140">
        <v>44362</v>
      </c>
      <c r="E374" s="141" t="s">
        <v>4456</v>
      </c>
      <c r="F374" s="141" t="s">
        <v>428</v>
      </c>
      <c r="G374" s="141" t="s">
        <v>1980</v>
      </c>
      <c r="H374" s="141" t="s">
        <v>428</v>
      </c>
      <c r="I374" s="141">
        <v>2</v>
      </c>
      <c r="J374" s="141" t="s">
        <v>83</v>
      </c>
      <c r="K374" s="141" t="s">
        <v>434</v>
      </c>
      <c r="L374" s="139">
        <v>7.95</v>
      </c>
      <c r="M374" s="140">
        <v>45464</v>
      </c>
      <c r="N374" s="141" t="s">
        <v>2514</v>
      </c>
      <c r="O374" s="141" t="s">
        <v>4457</v>
      </c>
      <c r="P374" s="141" t="s">
        <v>4458</v>
      </c>
      <c r="Q374" s="139">
        <v>0</v>
      </c>
      <c r="R374" s="141" t="s">
        <v>432</v>
      </c>
      <c r="S374" s="141" t="s">
        <v>2027</v>
      </c>
      <c r="T374" s="141" t="s">
        <v>90</v>
      </c>
      <c r="U374" s="141" t="s">
        <v>2249</v>
      </c>
      <c r="V374" s="139">
        <v>99.216999999999999</v>
      </c>
      <c r="W374" s="139">
        <v>-1.5E-3</v>
      </c>
      <c r="X374" s="141" t="s">
        <v>1307</v>
      </c>
      <c r="Y374" s="141" t="s">
        <v>1378</v>
      </c>
      <c r="Z374" s="141" t="s">
        <v>90</v>
      </c>
      <c r="AA374" s="139"/>
      <c r="AB374" s="139"/>
      <c r="AC374" s="139"/>
      <c r="AD374" s="139"/>
      <c r="AE374" s="141" t="s">
        <v>4459</v>
      </c>
      <c r="AF374" s="141" t="s">
        <v>290</v>
      </c>
      <c r="AG374" s="141" t="s">
        <v>1310</v>
      </c>
      <c r="AH374" s="141" t="s">
        <v>428</v>
      </c>
      <c r="AI374" s="141" t="s">
        <v>90</v>
      </c>
      <c r="AJ374" s="141" t="s">
        <v>90</v>
      </c>
      <c r="AK374" s="142" t="s">
        <v>3</v>
      </c>
      <c r="AL374" s="141" t="s">
        <v>4460</v>
      </c>
      <c r="AM374" s="141" t="s">
        <v>1289</v>
      </c>
      <c r="AN374" s="141" t="s">
        <v>1985</v>
      </c>
      <c r="AO374" s="139"/>
      <c r="AP374" s="141" t="s">
        <v>90</v>
      </c>
      <c r="AQ374" s="141" t="s">
        <v>90</v>
      </c>
      <c r="AR374" s="141" t="s">
        <v>90</v>
      </c>
      <c r="AS374" s="139" t="s">
        <v>4461</v>
      </c>
      <c r="AT374" s="141">
        <v>1000</v>
      </c>
      <c r="AU374" s="139">
        <v>2</v>
      </c>
      <c r="AV374" s="140">
        <v>44368</v>
      </c>
      <c r="AW374" s="140">
        <v>45098</v>
      </c>
      <c r="AX374" s="141">
        <v>7.95</v>
      </c>
      <c r="AY374" s="141" t="s">
        <v>90</v>
      </c>
      <c r="AZ374" s="140">
        <v>44551</v>
      </c>
      <c r="BA374" s="141" t="s">
        <v>4462</v>
      </c>
      <c r="BB374" s="141" t="s">
        <v>4463</v>
      </c>
      <c r="BC374" s="140">
        <v>44368</v>
      </c>
      <c r="BD374" s="141" t="s">
        <v>90</v>
      </c>
      <c r="BE374" s="140">
        <v>44368</v>
      </c>
      <c r="BF374" s="141" t="s">
        <v>4464</v>
      </c>
      <c r="BG374" s="141" t="s">
        <v>90</v>
      </c>
      <c r="BH374" s="141" t="s">
        <v>4465</v>
      </c>
      <c r="BI374" s="141" t="s">
        <v>426</v>
      </c>
      <c r="BJ374" s="141" t="s">
        <v>426</v>
      </c>
      <c r="BK374" s="141" t="s">
        <v>1985</v>
      </c>
      <c r="BL374" s="141" t="s">
        <v>424</v>
      </c>
      <c r="BM374" s="141" t="s">
        <v>880</v>
      </c>
      <c r="BN374" s="141" t="s">
        <v>90</v>
      </c>
      <c r="BO374" s="141" t="s">
        <v>126</v>
      </c>
      <c r="BP374" s="141" t="s">
        <v>90</v>
      </c>
      <c r="BQ374" s="142" t="s">
        <v>90</v>
      </c>
      <c r="BR374" s="38">
        <v>44581</v>
      </c>
      <c r="BS374" t="s">
        <v>7</v>
      </c>
      <c r="BT374" s="141" t="s">
        <v>18</v>
      </c>
      <c r="BU374" s="139" t="s">
        <v>4466</v>
      </c>
    </row>
    <row r="375" spans="1:73" hidden="1" x14ac:dyDescent="0.25">
      <c r="A375" s="141" t="s">
        <v>4467</v>
      </c>
      <c r="B375" s="141" t="s">
        <v>4468</v>
      </c>
      <c r="C375" s="139" t="s">
        <v>4469</v>
      </c>
      <c r="D375" s="140">
        <v>44362</v>
      </c>
      <c r="E375" s="141" t="s">
        <v>4470</v>
      </c>
      <c r="F375" s="141" t="s">
        <v>428</v>
      </c>
      <c r="G375" s="141" t="s">
        <v>428</v>
      </c>
      <c r="H375" s="141" t="s">
        <v>428</v>
      </c>
      <c r="I375" s="141">
        <v>0.92800000000000005</v>
      </c>
      <c r="J375" s="141" t="s">
        <v>83</v>
      </c>
      <c r="K375" s="141" t="s">
        <v>434</v>
      </c>
      <c r="L375" s="139">
        <v>4.3</v>
      </c>
      <c r="M375" s="140">
        <v>45461</v>
      </c>
      <c r="N375" s="141" t="s">
        <v>107</v>
      </c>
      <c r="O375" s="141" t="s">
        <v>90</v>
      </c>
      <c r="P375" s="141" t="s">
        <v>4145</v>
      </c>
      <c r="Q375" s="139"/>
      <c r="R375" s="141" t="s">
        <v>432</v>
      </c>
      <c r="S375" s="141" t="s">
        <v>4471</v>
      </c>
      <c r="T375" s="141" t="s">
        <v>4472</v>
      </c>
      <c r="U375" s="141" t="s">
        <v>430</v>
      </c>
      <c r="V375" s="139">
        <v>100</v>
      </c>
      <c r="W375" s="139">
        <v>-5.0000000000000001E-4</v>
      </c>
      <c r="X375" s="141" t="s">
        <v>2183</v>
      </c>
      <c r="Y375" s="141" t="s">
        <v>3205</v>
      </c>
      <c r="Z375" s="141" t="s">
        <v>90</v>
      </c>
      <c r="AA375" s="139"/>
      <c r="AB375" s="139"/>
      <c r="AC375" s="139"/>
      <c r="AD375" s="139"/>
      <c r="AE375" s="141" t="s">
        <v>4473</v>
      </c>
      <c r="AF375" s="141" t="s">
        <v>290</v>
      </c>
      <c r="AG375" s="141" t="s">
        <v>1150</v>
      </c>
      <c r="AH375" s="141" t="s">
        <v>428</v>
      </c>
      <c r="AI375" s="141" t="s">
        <v>438</v>
      </c>
      <c r="AJ375" s="141" t="s">
        <v>90</v>
      </c>
      <c r="AK375" s="142" t="s">
        <v>2</v>
      </c>
      <c r="AL375" s="141" t="s">
        <v>1477</v>
      </c>
      <c r="AM375" s="141" t="s">
        <v>427</v>
      </c>
      <c r="AN375" s="141" t="s">
        <v>436</v>
      </c>
      <c r="AO375" s="139"/>
      <c r="AP375" s="141" t="s">
        <v>90</v>
      </c>
      <c r="AQ375" s="141" t="s">
        <v>90</v>
      </c>
      <c r="AR375" s="141" t="s">
        <v>90</v>
      </c>
      <c r="AS375" s="139" t="s">
        <v>4474</v>
      </c>
      <c r="AT375" s="141">
        <v>1000</v>
      </c>
      <c r="AU375" s="139">
        <v>0.92800000000000005</v>
      </c>
      <c r="AV375" s="140">
        <v>44365</v>
      </c>
      <c r="AW375" s="140"/>
      <c r="AX375" s="141">
        <v>4.3</v>
      </c>
      <c r="AY375" s="141" t="s">
        <v>90</v>
      </c>
      <c r="AZ375" s="140">
        <v>44548</v>
      </c>
      <c r="BA375" s="141" t="s">
        <v>4475</v>
      </c>
      <c r="BB375" s="141" t="s">
        <v>4476</v>
      </c>
      <c r="BC375" s="140">
        <v>44365</v>
      </c>
      <c r="BD375" s="141" t="s">
        <v>90</v>
      </c>
      <c r="BE375" s="140">
        <v>44365</v>
      </c>
      <c r="BF375" s="141" t="s">
        <v>713</v>
      </c>
      <c r="BG375" s="141" t="s">
        <v>4477</v>
      </c>
      <c r="BH375" s="141" t="s">
        <v>4478</v>
      </c>
      <c r="BI375" s="141" t="s">
        <v>426</v>
      </c>
      <c r="BJ375" s="141" t="s">
        <v>426</v>
      </c>
      <c r="BK375" s="141" t="s">
        <v>425</v>
      </c>
      <c r="BL375" s="141" t="s">
        <v>424</v>
      </c>
      <c r="BM375" s="141" t="s">
        <v>423</v>
      </c>
      <c r="BN375" s="141" t="s">
        <v>90</v>
      </c>
      <c r="BO375" s="141" t="s">
        <v>126</v>
      </c>
      <c r="BP375" s="141" t="s">
        <v>4467</v>
      </c>
      <c r="BQ375" s="142" t="s">
        <v>90</v>
      </c>
      <c r="BR375" s="38"/>
      <c r="BS375" t="s">
        <v>7</v>
      </c>
      <c r="BT375" s="141" t="s">
        <v>33</v>
      </c>
      <c r="BU375" s="139" t="s">
        <v>4479</v>
      </c>
    </row>
    <row r="376" spans="1:73" hidden="1" x14ac:dyDescent="0.25">
      <c r="A376" s="141" t="s">
        <v>4480</v>
      </c>
      <c r="B376" s="141" t="s">
        <v>4481</v>
      </c>
      <c r="C376" s="139" t="s">
        <v>4482</v>
      </c>
      <c r="D376" s="140">
        <v>44360</v>
      </c>
      <c r="E376" s="141" t="s">
        <v>4483</v>
      </c>
      <c r="F376" s="141" t="s">
        <v>428</v>
      </c>
      <c r="G376" s="141" t="s">
        <v>2247</v>
      </c>
      <c r="H376" s="141" t="s">
        <v>428</v>
      </c>
      <c r="I376" s="141">
        <v>3</v>
      </c>
      <c r="J376" s="141" t="s">
        <v>108</v>
      </c>
      <c r="K376" s="141" t="s">
        <v>434</v>
      </c>
      <c r="L376" s="139">
        <v>1.8</v>
      </c>
      <c r="M376" s="140">
        <v>45461</v>
      </c>
      <c r="N376" s="141" t="s">
        <v>107</v>
      </c>
      <c r="O376" s="141" t="s">
        <v>90</v>
      </c>
      <c r="P376" s="141" t="s">
        <v>4484</v>
      </c>
      <c r="Q376" s="139"/>
      <c r="R376" s="141" t="s">
        <v>432</v>
      </c>
      <c r="S376" s="141" t="s">
        <v>458</v>
      </c>
      <c r="T376" s="141" t="s">
        <v>90</v>
      </c>
      <c r="U376" s="141" t="s">
        <v>430</v>
      </c>
      <c r="V376" s="139">
        <v>100</v>
      </c>
      <c r="W376" s="139"/>
      <c r="X376" s="141" t="s">
        <v>908</v>
      </c>
      <c r="Y376" s="141" t="s">
        <v>1124</v>
      </c>
      <c r="Z376" s="141" t="s">
        <v>90</v>
      </c>
      <c r="AA376" s="139"/>
      <c r="AB376" s="139"/>
      <c r="AC376" s="139"/>
      <c r="AD376" s="139"/>
      <c r="AE376" s="141" t="s">
        <v>4485</v>
      </c>
      <c r="AF376" s="141" t="s">
        <v>290</v>
      </c>
      <c r="AG376" s="141" t="s">
        <v>429</v>
      </c>
      <c r="AH376" s="141" t="s">
        <v>428</v>
      </c>
      <c r="AI376" s="141" t="s">
        <v>440</v>
      </c>
      <c r="AJ376" s="141" t="s">
        <v>90</v>
      </c>
      <c r="AK376" s="142" t="s">
        <v>1</v>
      </c>
      <c r="AL376" s="141" t="s">
        <v>1477</v>
      </c>
      <c r="AM376" s="141" t="s">
        <v>427</v>
      </c>
      <c r="AN376" s="141" t="s">
        <v>435</v>
      </c>
      <c r="AO376" s="139"/>
      <c r="AP376" s="141" t="s">
        <v>90</v>
      </c>
      <c r="AQ376" s="141" t="s">
        <v>90</v>
      </c>
      <c r="AR376" s="141" t="s">
        <v>90</v>
      </c>
      <c r="AS376" s="139" t="s">
        <v>4486</v>
      </c>
      <c r="AT376" s="141">
        <v>1000</v>
      </c>
      <c r="AU376" s="139">
        <v>3</v>
      </c>
      <c r="AV376" s="140">
        <v>44365</v>
      </c>
      <c r="AW376" s="140"/>
      <c r="AX376" s="141">
        <v>1.8</v>
      </c>
      <c r="AY376" s="141" t="s">
        <v>90</v>
      </c>
      <c r="AZ376" s="140">
        <v>44730</v>
      </c>
      <c r="BA376" s="141" t="s">
        <v>4487</v>
      </c>
      <c r="BB376" s="141" t="s">
        <v>4480</v>
      </c>
      <c r="BC376" s="140">
        <v>44365</v>
      </c>
      <c r="BD376" s="141" t="s">
        <v>90</v>
      </c>
      <c r="BE376" s="140">
        <v>44365</v>
      </c>
      <c r="BF376" s="141" t="s">
        <v>90</v>
      </c>
      <c r="BG376" s="141" t="s">
        <v>90</v>
      </c>
      <c r="BH376" s="141" t="s">
        <v>4488</v>
      </c>
      <c r="BI376" s="141" t="s">
        <v>426</v>
      </c>
      <c r="BJ376" s="141" t="s">
        <v>426</v>
      </c>
      <c r="BK376" s="141" t="s">
        <v>425</v>
      </c>
      <c r="BL376" s="141" t="s">
        <v>424</v>
      </c>
      <c r="BM376" s="141" t="s">
        <v>423</v>
      </c>
      <c r="BN376" s="141" t="s">
        <v>90</v>
      </c>
      <c r="BO376" s="141" t="s">
        <v>1230</v>
      </c>
      <c r="BP376" s="141" t="s">
        <v>90</v>
      </c>
      <c r="BQ376" s="142" t="s">
        <v>90</v>
      </c>
      <c r="BR376" s="38"/>
      <c r="BS376" t="s">
        <v>7</v>
      </c>
      <c r="BT376" s="141" t="s">
        <v>17</v>
      </c>
      <c r="BU376" s="139" t="s">
        <v>4489</v>
      </c>
    </row>
    <row r="377" spans="1:73" hidden="1" x14ac:dyDescent="0.25">
      <c r="A377" s="141" t="s">
        <v>1493</v>
      </c>
      <c r="B377" s="141" t="s">
        <v>4490</v>
      </c>
      <c r="C377" s="139" t="s">
        <v>4491</v>
      </c>
      <c r="D377" s="140">
        <v>44357</v>
      </c>
      <c r="E377" s="141" t="s">
        <v>4492</v>
      </c>
      <c r="F377" s="141" t="s">
        <v>1041</v>
      </c>
      <c r="G377" s="141" t="s">
        <v>974</v>
      </c>
      <c r="H377" s="141" t="s">
        <v>1115</v>
      </c>
      <c r="I377" s="141">
        <v>5</v>
      </c>
      <c r="J377" s="141" t="s">
        <v>83</v>
      </c>
      <c r="K377" s="141" t="s">
        <v>434</v>
      </c>
      <c r="L377" s="139">
        <v>1.125</v>
      </c>
      <c r="M377" s="140">
        <v>45461</v>
      </c>
      <c r="N377" s="141" t="s">
        <v>3180</v>
      </c>
      <c r="O377" s="141" t="s">
        <v>4493</v>
      </c>
      <c r="P377" s="141" t="s">
        <v>4494</v>
      </c>
      <c r="Q377" s="139">
        <v>43</v>
      </c>
      <c r="R377" s="141" t="s">
        <v>432</v>
      </c>
      <c r="S377" s="141" t="s">
        <v>804</v>
      </c>
      <c r="T377" s="141" t="s">
        <v>90</v>
      </c>
      <c r="U377" s="141" t="s">
        <v>430</v>
      </c>
      <c r="V377" s="139">
        <v>99.709000000000003</v>
      </c>
      <c r="W377" s="139">
        <v>-2.0999999999999999E-3</v>
      </c>
      <c r="X377" s="141" t="s">
        <v>1020</v>
      </c>
      <c r="Y377" s="141" t="s">
        <v>1021</v>
      </c>
      <c r="Z377" s="141" t="s">
        <v>90</v>
      </c>
      <c r="AA377" s="139">
        <v>15</v>
      </c>
      <c r="AB377" s="139">
        <v>3</v>
      </c>
      <c r="AC377" s="139">
        <v>0.98</v>
      </c>
      <c r="AD377" s="139">
        <v>0.34</v>
      </c>
      <c r="AE377" s="141" t="s">
        <v>90</v>
      </c>
      <c r="AF377" s="141" t="s">
        <v>290</v>
      </c>
      <c r="AG377" s="141" t="s">
        <v>459</v>
      </c>
      <c r="AH377" s="141" t="s">
        <v>1115</v>
      </c>
      <c r="AI377" s="141" t="s">
        <v>440</v>
      </c>
      <c r="AJ377" s="141" t="s">
        <v>351</v>
      </c>
      <c r="AK377" s="142" t="s">
        <v>82</v>
      </c>
      <c r="AL377" s="141" t="s">
        <v>1477</v>
      </c>
      <c r="AM377" s="141" t="s">
        <v>1043</v>
      </c>
      <c r="AN377" s="141" t="s">
        <v>435</v>
      </c>
      <c r="AO377" s="139"/>
      <c r="AP377" s="141" t="s">
        <v>90</v>
      </c>
      <c r="AQ377" s="141" t="s">
        <v>90</v>
      </c>
      <c r="AR377" s="141" t="s">
        <v>90</v>
      </c>
      <c r="AS377" s="139" t="s">
        <v>1117</v>
      </c>
      <c r="AT377" s="141">
        <v>1000</v>
      </c>
      <c r="AU377" s="139">
        <v>5</v>
      </c>
      <c r="AV377" s="140">
        <v>44365</v>
      </c>
      <c r="AW377" s="140"/>
      <c r="AX377" s="141">
        <v>1.125</v>
      </c>
      <c r="AY377" s="141" t="s">
        <v>90</v>
      </c>
      <c r="AZ377" s="140">
        <v>44548</v>
      </c>
      <c r="BA377" s="141" t="s">
        <v>1118</v>
      </c>
      <c r="BB377" s="141" t="s">
        <v>90</v>
      </c>
      <c r="BC377" s="140">
        <v>44365</v>
      </c>
      <c r="BD377" s="141" t="s">
        <v>90</v>
      </c>
      <c r="BE377" s="140">
        <v>44365</v>
      </c>
      <c r="BF377" s="141" t="s">
        <v>90</v>
      </c>
      <c r="BG377" s="141" t="s">
        <v>4495</v>
      </c>
      <c r="BH377" s="141" t="s">
        <v>4496</v>
      </c>
      <c r="BI377" s="141" t="s">
        <v>426</v>
      </c>
      <c r="BJ377" s="141" t="s">
        <v>426</v>
      </c>
      <c r="BK377" s="141" t="s">
        <v>425</v>
      </c>
      <c r="BL377" s="141" t="s">
        <v>424</v>
      </c>
      <c r="BM377" s="141" t="s">
        <v>423</v>
      </c>
      <c r="BN377" s="141" t="s">
        <v>90</v>
      </c>
      <c r="BO377" s="141" t="s">
        <v>126</v>
      </c>
      <c r="BP377" s="141" t="s">
        <v>1493</v>
      </c>
      <c r="BQ377" s="142" t="s">
        <v>90</v>
      </c>
      <c r="BR377" s="38"/>
      <c r="BS377" t="s">
        <v>7</v>
      </c>
      <c r="BT377" s="141" t="s">
        <v>13</v>
      </c>
      <c r="BU377" s="139" t="s">
        <v>4497</v>
      </c>
    </row>
    <row r="378" spans="1:73" hidden="1" x14ac:dyDescent="0.25">
      <c r="A378" s="141" t="s">
        <v>2006</v>
      </c>
      <c r="B378" s="141" t="s">
        <v>4498</v>
      </c>
      <c r="C378" s="139" t="s">
        <v>4499</v>
      </c>
      <c r="D378" s="140">
        <v>44357</v>
      </c>
      <c r="E378" s="141" t="s">
        <v>4500</v>
      </c>
      <c r="F378" s="141" t="s">
        <v>1904</v>
      </c>
      <c r="G378" s="141" t="s">
        <v>974</v>
      </c>
      <c r="H378" s="141" t="s">
        <v>1877</v>
      </c>
      <c r="I378" s="141">
        <v>25</v>
      </c>
      <c r="J378" s="141" t="s">
        <v>104</v>
      </c>
      <c r="K378" s="141" t="s">
        <v>434</v>
      </c>
      <c r="L378" s="139">
        <v>2.65</v>
      </c>
      <c r="M378" s="140">
        <v>45461</v>
      </c>
      <c r="N378" s="141" t="s">
        <v>773</v>
      </c>
      <c r="O378" s="141" t="s">
        <v>3271</v>
      </c>
      <c r="P378" s="141" t="s">
        <v>4501</v>
      </c>
      <c r="Q378" s="139">
        <v>35</v>
      </c>
      <c r="R378" s="141" t="s">
        <v>432</v>
      </c>
      <c r="S378" s="141" t="s">
        <v>431</v>
      </c>
      <c r="T378" s="141" t="s">
        <v>90</v>
      </c>
      <c r="U378" s="141" t="s">
        <v>430</v>
      </c>
      <c r="V378" s="139">
        <v>100</v>
      </c>
      <c r="W378" s="139"/>
      <c r="X378" s="141" t="s">
        <v>439</v>
      </c>
      <c r="Y378" s="141" t="s">
        <v>1430</v>
      </c>
      <c r="Z378" s="141" t="s">
        <v>90</v>
      </c>
      <c r="AA378" s="139">
        <v>44</v>
      </c>
      <c r="AB378" s="139">
        <v>1.8</v>
      </c>
      <c r="AC378" s="139"/>
      <c r="AD378" s="139">
        <v>7.0000000000000007E-2</v>
      </c>
      <c r="AE378" s="141" t="s">
        <v>90</v>
      </c>
      <c r="AF378" s="141" t="s">
        <v>290</v>
      </c>
      <c r="AG378" s="141" t="s">
        <v>402</v>
      </c>
      <c r="AH378" s="141" t="s">
        <v>1877</v>
      </c>
      <c r="AI378" s="141" t="s">
        <v>440</v>
      </c>
      <c r="AJ378" s="141" t="s">
        <v>90</v>
      </c>
      <c r="AK378" s="142" t="s">
        <v>82</v>
      </c>
      <c r="AL378" s="141" t="s">
        <v>1477</v>
      </c>
      <c r="AM378" s="141" t="s">
        <v>1432</v>
      </c>
      <c r="AN378" s="141" t="s">
        <v>435</v>
      </c>
      <c r="AO378" s="139"/>
      <c r="AP378" s="141" t="s">
        <v>90</v>
      </c>
      <c r="AQ378" s="141" t="s">
        <v>90</v>
      </c>
      <c r="AR378" s="141" t="s">
        <v>90</v>
      </c>
      <c r="AS378" s="139" t="s">
        <v>2011</v>
      </c>
      <c r="AT378" s="141">
        <v>10000</v>
      </c>
      <c r="AU378" s="139">
        <v>25</v>
      </c>
      <c r="AV378" s="140">
        <v>44365</v>
      </c>
      <c r="AW378" s="140"/>
      <c r="AX378" s="141">
        <v>2.65</v>
      </c>
      <c r="AY378" s="141" t="s">
        <v>90</v>
      </c>
      <c r="AZ378" s="140">
        <v>44548</v>
      </c>
      <c r="BA378" s="141" t="s">
        <v>2012</v>
      </c>
      <c r="BB378" s="141" t="s">
        <v>90</v>
      </c>
      <c r="BC378" s="140">
        <v>44365</v>
      </c>
      <c r="BD378" s="141" t="s">
        <v>90</v>
      </c>
      <c r="BE378" s="140">
        <v>44365</v>
      </c>
      <c r="BF378" s="141" t="s">
        <v>90</v>
      </c>
      <c r="BG378" s="141" t="s">
        <v>4502</v>
      </c>
      <c r="BH378" s="141" t="s">
        <v>4503</v>
      </c>
      <c r="BI378" s="141" t="s">
        <v>426</v>
      </c>
      <c r="BJ378" s="141" t="s">
        <v>426</v>
      </c>
      <c r="BK378" s="141" t="s">
        <v>425</v>
      </c>
      <c r="BL378" s="141" t="s">
        <v>424</v>
      </c>
      <c r="BM378" s="141" t="s">
        <v>423</v>
      </c>
      <c r="BN378" s="141" t="s">
        <v>90</v>
      </c>
      <c r="BO378" s="141" t="s">
        <v>126</v>
      </c>
      <c r="BP378" s="141" t="s">
        <v>90</v>
      </c>
      <c r="BQ378" s="142" t="s">
        <v>90</v>
      </c>
      <c r="BR378" s="38"/>
      <c r="BS378" t="s">
        <v>7</v>
      </c>
      <c r="BT378" s="141" t="s">
        <v>12</v>
      </c>
      <c r="BU378" s="139" t="s">
        <v>4504</v>
      </c>
    </row>
    <row r="379" spans="1:73" hidden="1" x14ac:dyDescent="0.25">
      <c r="A379" s="141" t="s">
        <v>4505</v>
      </c>
      <c r="B379" s="141" t="s">
        <v>4506</v>
      </c>
      <c r="C379" s="139" t="s">
        <v>4507</v>
      </c>
      <c r="D379" s="140">
        <v>44357</v>
      </c>
      <c r="E379" s="141" t="s">
        <v>4508</v>
      </c>
      <c r="F379" s="141" t="s">
        <v>428</v>
      </c>
      <c r="G379" s="141" t="s">
        <v>428</v>
      </c>
      <c r="H379" s="141" t="s">
        <v>428</v>
      </c>
      <c r="I379" s="141">
        <v>2.7</v>
      </c>
      <c r="J379" s="141" t="s">
        <v>83</v>
      </c>
      <c r="K379" s="141" t="s">
        <v>434</v>
      </c>
      <c r="L379" s="139">
        <v>3.4</v>
      </c>
      <c r="M379" s="140">
        <v>45461</v>
      </c>
      <c r="N379" s="141" t="s">
        <v>433</v>
      </c>
      <c r="O379" s="141" t="s">
        <v>90</v>
      </c>
      <c r="P379" s="141" t="s">
        <v>4509</v>
      </c>
      <c r="Q379" s="139"/>
      <c r="R379" s="141" t="s">
        <v>432</v>
      </c>
      <c r="S379" s="141" t="s">
        <v>766</v>
      </c>
      <c r="T379" s="141" t="s">
        <v>4510</v>
      </c>
      <c r="U379" s="141" t="s">
        <v>430</v>
      </c>
      <c r="V379" s="139">
        <v>100</v>
      </c>
      <c r="W379" s="139"/>
      <c r="X379" s="141" t="s">
        <v>3452</v>
      </c>
      <c r="Y379" s="141" t="s">
        <v>3453</v>
      </c>
      <c r="Z379" s="141" t="s">
        <v>4511</v>
      </c>
      <c r="AA379" s="139"/>
      <c r="AB379" s="139"/>
      <c r="AC379" s="139"/>
      <c r="AD379" s="139"/>
      <c r="AE379" s="141" t="s">
        <v>2516</v>
      </c>
      <c r="AF379" s="141" t="s">
        <v>290</v>
      </c>
      <c r="AG379" s="141" t="s">
        <v>429</v>
      </c>
      <c r="AH379" s="141" t="s">
        <v>428</v>
      </c>
      <c r="AI379" s="141" t="s">
        <v>372</v>
      </c>
      <c r="AJ379" s="141" t="s">
        <v>90</v>
      </c>
      <c r="AK379" s="142" t="s">
        <v>1</v>
      </c>
      <c r="AL379" s="141" t="s">
        <v>1477</v>
      </c>
      <c r="AM379" s="141" t="s">
        <v>427</v>
      </c>
      <c r="AN379" s="141" t="s">
        <v>436</v>
      </c>
      <c r="AO379" s="139"/>
      <c r="AP379" s="141" t="s">
        <v>90</v>
      </c>
      <c r="AQ379" s="141" t="s">
        <v>90</v>
      </c>
      <c r="AR379" s="141" t="s">
        <v>90</v>
      </c>
      <c r="AS379" s="139" t="s">
        <v>4512</v>
      </c>
      <c r="AT379" s="141">
        <v>1000</v>
      </c>
      <c r="AU379" s="139">
        <v>2.7</v>
      </c>
      <c r="AV379" s="140">
        <v>44365</v>
      </c>
      <c r="AW379" s="140"/>
      <c r="AX379" s="141">
        <v>3.4</v>
      </c>
      <c r="AY379" s="141" t="s">
        <v>90</v>
      </c>
      <c r="AZ379" s="140">
        <v>44548</v>
      </c>
      <c r="BA379" s="141" t="s">
        <v>4513</v>
      </c>
      <c r="BB379" s="141" t="s">
        <v>4505</v>
      </c>
      <c r="BC379" s="140">
        <v>44365</v>
      </c>
      <c r="BD379" s="141" t="s">
        <v>90</v>
      </c>
      <c r="BE379" s="140">
        <v>44365</v>
      </c>
      <c r="BF379" s="141" t="s">
        <v>713</v>
      </c>
      <c r="BG379" s="141" t="s">
        <v>4514</v>
      </c>
      <c r="BH379" s="141" t="s">
        <v>4515</v>
      </c>
      <c r="BI379" s="141" t="s">
        <v>426</v>
      </c>
      <c r="BJ379" s="141" t="s">
        <v>426</v>
      </c>
      <c r="BK379" s="141" t="s">
        <v>425</v>
      </c>
      <c r="BL379" s="141" t="s">
        <v>424</v>
      </c>
      <c r="BM379" s="141" t="s">
        <v>423</v>
      </c>
      <c r="BN379" s="141" t="s">
        <v>90</v>
      </c>
      <c r="BO379" s="141" t="s">
        <v>126</v>
      </c>
      <c r="BP379" s="141" t="s">
        <v>90</v>
      </c>
      <c r="BQ379" s="142" t="s">
        <v>90</v>
      </c>
      <c r="BR379" s="38"/>
      <c r="BS379" t="s">
        <v>7</v>
      </c>
      <c r="BT379" s="141" t="s">
        <v>20</v>
      </c>
      <c r="BU379" s="139" t="s">
        <v>4516</v>
      </c>
    </row>
    <row r="380" spans="1:73" hidden="1" x14ac:dyDescent="0.25">
      <c r="A380" s="141" t="s">
        <v>706</v>
      </c>
      <c r="B380" s="141" t="s">
        <v>4517</v>
      </c>
      <c r="C380" s="139" t="s">
        <v>4518</v>
      </c>
      <c r="D380" s="140">
        <v>44356</v>
      </c>
      <c r="E380" s="141" t="s">
        <v>4519</v>
      </c>
      <c r="F380" s="141" t="s">
        <v>973</v>
      </c>
      <c r="G380" s="141" t="s">
        <v>974</v>
      </c>
      <c r="H380" s="141" t="s">
        <v>1877</v>
      </c>
      <c r="I380" s="141">
        <v>5</v>
      </c>
      <c r="J380" s="141" t="s">
        <v>83</v>
      </c>
      <c r="K380" s="141" t="s">
        <v>434</v>
      </c>
      <c r="L380" s="139">
        <v>0.7</v>
      </c>
      <c r="M380" s="140">
        <v>45460</v>
      </c>
      <c r="N380" s="141" t="s">
        <v>2233</v>
      </c>
      <c r="O380" s="141" t="s">
        <v>4520</v>
      </c>
      <c r="P380" s="141" t="s">
        <v>4521</v>
      </c>
      <c r="Q380" s="139">
        <v>40</v>
      </c>
      <c r="R380" s="141" t="s">
        <v>432</v>
      </c>
      <c r="S380" s="141" t="s">
        <v>431</v>
      </c>
      <c r="T380" s="141" t="s">
        <v>90</v>
      </c>
      <c r="U380" s="141" t="s">
        <v>430</v>
      </c>
      <c r="V380" s="139">
        <v>99.873000000000005</v>
      </c>
      <c r="W380" s="139">
        <v>-8.9999999999999998E-4</v>
      </c>
      <c r="X380" s="141" t="s">
        <v>439</v>
      </c>
      <c r="Y380" s="141" t="s">
        <v>2236</v>
      </c>
      <c r="Z380" s="141" t="s">
        <v>90</v>
      </c>
      <c r="AA380" s="139">
        <v>21</v>
      </c>
      <c r="AB380" s="139">
        <v>4.2</v>
      </c>
      <c r="AC380" s="139"/>
      <c r="AD380" s="139">
        <v>0.18</v>
      </c>
      <c r="AE380" s="141" t="s">
        <v>4522</v>
      </c>
      <c r="AF380" s="141" t="s">
        <v>290</v>
      </c>
      <c r="AG380" s="141" t="s">
        <v>402</v>
      </c>
      <c r="AH380" s="141" t="s">
        <v>1877</v>
      </c>
      <c r="AI380" s="141" t="s">
        <v>440</v>
      </c>
      <c r="AJ380" s="141" t="s">
        <v>90</v>
      </c>
      <c r="AK380" s="142" t="s">
        <v>82</v>
      </c>
      <c r="AL380" s="141" t="s">
        <v>1905</v>
      </c>
      <c r="AM380" s="141" t="s">
        <v>1432</v>
      </c>
      <c r="AN380" s="141" t="s">
        <v>435</v>
      </c>
      <c r="AO380" s="139"/>
      <c r="AP380" s="141" t="s">
        <v>90</v>
      </c>
      <c r="AQ380" s="141" t="s">
        <v>90</v>
      </c>
      <c r="AR380" s="141" t="s">
        <v>90</v>
      </c>
      <c r="AS380" s="139" t="s">
        <v>2239</v>
      </c>
      <c r="AT380" s="141">
        <v>1000</v>
      </c>
      <c r="AU380" s="139">
        <v>5</v>
      </c>
      <c r="AV380" s="140">
        <v>44364</v>
      </c>
      <c r="AW380" s="140"/>
      <c r="AX380" s="141">
        <v>0.7</v>
      </c>
      <c r="AY380" s="141" t="s">
        <v>90</v>
      </c>
      <c r="AZ380" s="140">
        <v>44547</v>
      </c>
      <c r="BA380" s="141" t="s">
        <v>2240</v>
      </c>
      <c r="BB380" s="141" t="s">
        <v>90</v>
      </c>
      <c r="BC380" s="140">
        <v>44364</v>
      </c>
      <c r="BD380" s="141" t="s">
        <v>90</v>
      </c>
      <c r="BE380" s="140">
        <v>44364</v>
      </c>
      <c r="BF380" s="141" t="s">
        <v>90</v>
      </c>
      <c r="BG380" s="141" t="s">
        <v>4523</v>
      </c>
      <c r="BH380" s="141" t="s">
        <v>4524</v>
      </c>
      <c r="BI380" s="141" t="s">
        <v>426</v>
      </c>
      <c r="BJ380" s="141" t="s">
        <v>426</v>
      </c>
      <c r="BK380" s="141" t="s">
        <v>425</v>
      </c>
      <c r="BL380" s="141" t="s">
        <v>424</v>
      </c>
      <c r="BM380" s="141" t="s">
        <v>423</v>
      </c>
      <c r="BN380" s="141" t="s">
        <v>90</v>
      </c>
      <c r="BO380" s="141" t="s">
        <v>126</v>
      </c>
      <c r="BP380" s="141" t="s">
        <v>90</v>
      </c>
      <c r="BQ380" s="142" t="s">
        <v>90</v>
      </c>
      <c r="BR380" s="38"/>
      <c r="BS380" t="s">
        <v>7</v>
      </c>
      <c r="BT380" s="141" t="s">
        <v>12</v>
      </c>
      <c r="BU380" s="139" t="s">
        <v>4525</v>
      </c>
    </row>
    <row r="381" spans="1:73" hidden="1" x14ac:dyDescent="0.25">
      <c r="A381" s="141" t="s">
        <v>704</v>
      </c>
      <c r="B381" s="141" t="s">
        <v>4526</v>
      </c>
      <c r="C381" s="139" t="s">
        <v>4527</v>
      </c>
      <c r="D381" s="140">
        <v>44355</v>
      </c>
      <c r="E381" s="141" t="s">
        <v>4528</v>
      </c>
      <c r="F381" s="141" t="s">
        <v>1005</v>
      </c>
      <c r="G381" s="141" t="s">
        <v>974</v>
      </c>
      <c r="H381" s="141" t="s">
        <v>1357</v>
      </c>
      <c r="I381" s="141">
        <v>6</v>
      </c>
      <c r="J381" s="141" t="s">
        <v>83</v>
      </c>
      <c r="K381" s="141" t="s">
        <v>434</v>
      </c>
      <c r="L381" s="139">
        <v>0.83899999999999997</v>
      </c>
      <c r="M381" s="140">
        <v>45458</v>
      </c>
      <c r="N381" s="141" t="s">
        <v>3180</v>
      </c>
      <c r="O381" s="141" t="s">
        <v>4529</v>
      </c>
      <c r="P381" s="141" t="s">
        <v>4530</v>
      </c>
      <c r="Q381" s="139">
        <v>37</v>
      </c>
      <c r="R381" s="141" t="s">
        <v>432</v>
      </c>
      <c r="S381" s="141" t="s">
        <v>431</v>
      </c>
      <c r="T381" s="141" t="s">
        <v>90</v>
      </c>
      <c r="U381" s="141" t="s">
        <v>430</v>
      </c>
      <c r="V381" s="139">
        <v>100</v>
      </c>
      <c r="W381" s="139">
        <v>-2.0000000000000001E-4</v>
      </c>
      <c r="X381" s="141" t="s">
        <v>439</v>
      </c>
      <c r="Y381" s="141" t="s">
        <v>1430</v>
      </c>
      <c r="Z381" s="141" t="s">
        <v>90</v>
      </c>
      <c r="AA381" s="139"/>
      <c r="AB381" s="139"/>
      <c r="AC381" s="139"/>
      <c r="AD381" s="139"/>
      <c r="AE381" s="141" t="s">
        <v>4531</v>
      </c>
      <c r="AF381" s="141" t="s">
        <v>290</v>
      </c>
      <c r="AG381" s="141" t="s">
        <v>402</v>
      </c>
      <c r="AH381" s="141" t="s">
        <v>1357</v>
      </c>
      <c r="AI381" s="141" t="s">
        <v>440</v>
      </c>
      <c r="AJ381" s="141" t="s">
        <v>90</v>
      </c>
      <c r="AK381" s="142" t="s">
        <v>82</v>
      </c>
      <c r="AL381" s="141" t="s">
        <v>4532</v>
      </c>
      <c r="AM381" s="141" t="s">
        <v>1043</v>
      </c>
      <c r="AN381" s="141" t="s">
        <v>435</v>
      </c>
      <c r="AO381" s="139"/>
      <c r="AP381" s="141" t="s">
        <v>90</v>
      </c>
      <c r="AQ381" s="141" t="s">
        <v>90</v>
      </c>
      <c r="AR381" s="141" t="s">
        <v>90</v>
      </c>
      <c r="AS381" s="139" t="s">
        <v>2768</v>
      </c>
      <c r="AT381" s="141">
        <v>1000</v>
      </c>
      <c r="AU381" s="139">
        <v>6</v>
      </c>
      <c r="AV381" s="140">
        <v>44362</v>
      </c>
      <c r="AW381" s="140"/>
      <c r="AX381" s="141">
        <v>0.83899999999999997</v>
      </c>
      <c r="AY381" s="141" t="s">
        <v>90</v>
      </c>
      <c r="AZ381" s="140">
        <v>44545</v>
      </c>
      <c r="BA381" s="141" t="s">
        <v>2769</v>
      </c>
      <c r="BB381" s="141" t="s">
        <v>90</v>
      </c>
      <c r="BC381" s="140">
        <v>44362</v>
      </c>
      <c r="BD381" s="141" t="s">
        <v>90</v>
      </c>
      <c r="BE381" s="140">
        <v>44362</v>
      </c>
      <c r="BF381" s="141" t="s">
        <v>90</v>
      </c>
      <c r="BG381" s="141" t="s">
        <v>4533</v>
      </c>
      <c r="BH381" s="141" t="s">
        <v>4534</v>
      </c>
      <c r="BI381" s="141" t="s">
        <v>426</v>
      </c>
      <c r="BJ381" s="141" t="s">
        <v>426</v>
      </c>
      <c r="BK381" s="141" t="s">
        <v>425</v>
      </c>
      <c r="BL381" s="141" t="s">
        <v>424</v>
      </c>
      <c r="BM381" s="141" t="s">
        <v>423</v>
      </c>
      <c r="BN381" s="141" t="s">
        <v>90</v>
      </c>
      <c r="BO381" s="141" t="s">
        <v>126</v>
      </c>
      <c r="BP381" s="141" t="s">
        <v>90</v>
      </c>
      <c r="BQ381" s="142" t="s">
        <v>90</v>
      </c>
      <c r="BR381" s="38"/>
      <c r="BS381" t="s">
        <v>7</v>
      </c>
      <c r="BT381" s="141" t="s">
        <v>12</v>
      </c>
      <c r="BU381" s="139" t="s">
        <v>4535</v>
      </c>
    </row>
    <row r="382" spans="1:73" hidden="1" x14ac:dyDescent="0.25">
      <c r="A382" s="141" t="s">
        <v>3259</v>
      </c>
      <c r="B382" s="141" t="s">
        <v>4536</v>
      </c>
      <c r="C382" s="139" t="s">
        <v>4537</v>
      </c>
      <c r="D382" s="140">
        <v>44354</v>
      </c>
      <c r="E382" s="141" t="s">
        <v>4538</v>
      </c>
      <c r="F382" s="141" t="s">
        <v>428</v>
      </c>
      <c r="G382" s="141" t="s">
        <v>428</v>
      </c>
      <c r="H382" s="141" t="s">
        <v>428</v>
      </c>
      <c r="I382" s="141">
        <v>1</v>
      </c>
      <c r="J382" s="141" t="s">
        <v>83</v>
      </c>
      <c r="K382" s="141" t="s">
        <v>434</v>
      </c>
      <c r="L382" s="139">
        <v>3.48</v>
      </c>
      <c r="M382" s="140">
        <v>45458</v>
      </c>
      <c r="N382" s="141" t="s">
        <v>433</v>
      </c>
      <c r="O382" s="141" t="s">
        <v>90</v>
      </c>
      <c r="P382" s="141" t="s">
        <v>90</v>
      </c>
      <c r="Q382" s="139"/>
      <c r="R382" s="141" t="s">
        <v>432</v>
      </c>
      <c r="S382" s="141" t="s">
        <v>458</v>
      </c>
      <c r="T382" s="141" t="s">
        <v>90</v>
      </c>
      <c r="U382" s="141" t="s">
        <v>430</v>
      </c>
      <c r="V382" s="139">
        <v>100</v>
      </c>
      <c r="W382" s="139"/>
      <c r="X382" s="141" t="s">
        <v>1083</v>
      </c>
      <c r="Y382" s="141" t="s">
        <v>2596</v>
      </c>
      <c r="Z382" s="141" t="s">
        <v>2694</v>
      </c>
      <c r="AA382" s="139"/>
      <c r="AB382" s="139"/>
      <c r="AC382" s="139"/>
      <c r="AD382" s="139"/>
      <c r="AE382" s="141" t="s">
        <v>3263</v>
      </c>
      <c r="AF382" s="141" t="s">
        <v>290</v>
      </c>
      <c r="AG382" s="141" t="s">
        <v>1150</v>
      </c>
      <c r="AH382" s="141" t="s">
        <v>428</v>
      </c>
      <c r="AI382" s="141" t="s">
        <v>372</v>
      </c>
      <c r="AJ382" s="141" t="s">
        <v>90</v>
      </c>
      <c r="AK382" s="142" t="s">
        <v>1</v>
      </c>
      <c r="AL382" s="141" t="s">
        <v>4532</v>
      </c>
      <c r="AM382" s="141" t="s">
        <v>427</v>
      </c>
      <c r="AN382" s="141" t="s">
        <v>436</v>
      </c>
      <c r="AO382" s="139"/>
      <c r="AP382" s="141" t="s">
        <v>90</v>
      </c>
      <c r="AQ382" s="141" t="s">
        <v>90</v>
      </c>
      <c r="AR382" s="141" t="s">
        <v>90</v>
      </c>
      <c r="AS382" s="139" t="s">
        <v>3264</v>
      </c>
      <c r="AT382" s="141">
        <v>1000</v>
      </c>
      <c r="AU382" s="139">
        <v>1</v>
      </c>
      <c r="AV382" s="140">
        <v>44362</v>
      </c>
      <c r="AW382" s="140"/>
      <c r="AX382" s="141">
        <v>3.48</v>
      </c>
      <c r="AY382" s="141" t="s">
        <v>90</v>
      </c>
      <c r="AZ382" s="140">
        <v>44545</v>
      </c>
      <c r="BA382" s="141" t="s">
        <v>3265</v>
      </c>
      <c r="BB382" s="141" t="s">
        <v>3259</v>
      </c>
      <c r="BC382" s="140">
        <v>44362</v>
      </c>
      <c r="BD382" s="141" t="s">
        <v>90</v>
      </c>
      <c r="BE382" s="140">
        <v>44362</v>
      </c>
      <c r="BF382" s="141" t="s">
        <v>713</v>
      </c>
      <c r="BG382" s="141" t="s">
        <v>3263</v>
      </c>
      <c r="BH382" s="141" t="s">
        <v>2439</v>
      </c>
      <c r="BI382" s="141" t="s">
        <v>426</v>
      </c>
      <c r="BJ382" s="141" t="s">
        <v>426</v>
      </c>
      <c r="BK382" s="141" t="s">
        <v>425</v>
      </c>
      <c r="BL382" s="141" t="s">
        <v>424</v>
      </c>
      <c r="BM382" s="141" t="s">
        <v>423</v>
      </c>
      <c r="BN382" s="141" t="s">
        <v>90</v>
      </c>
      <c r="BO382" s="141" t="s">
        <v>126</v>
      </c>
      <c r="BP382" s="141" t="s">
        <v>90</v>
      </c>
      <c r="BQ382" s="142" t="s">
        <v>90</v>
      </c>
      <c r="BR382" s="38"/>
      <c r="BS382" t="s">
        <v>7</v>
      </c>
      <c r="BT382" s="141" t="s">
        <v>8</v>
      </c>
      <c r="BU382" s="139" t="s">
        <v>4539</v>
      </c>
    </row>
    <row r="383" spans="1:73" x14ac:dyDescent="0.25">
      <c r="A383" s="141" t="s">
        <v>3924</v>
      </c>
      <c r="B383" s="141" t="s">
        <v>4540</v>
      </c>
      <c r="C383" s="139" t="s">
        <v>4541</v>
      </c>
      <c r="D383" s="140">
        <v>44354</v>
      </c>
      <c r="E383" s="141" t="s">
        <v>4542</v>
      </c>
      <c r="F383" s="141" t="s">
        <v>428</v>
      </c>
      <c r="G383" s="141" t="s">
        <v>2247</v>
      </c>
      <c r="H383" s="141" t="s">
        <v>428</v>
      </c>
      <c r="I383" s="141">
        <v>0.9</v>
      </c>
      <c r="J383" s="141" t="s">
        <v>83</v>
      </c>
      <c r="K383" s="141" t="s">
        <v>434</v>
      </c>
      <c r="L383" s="139">
        <v>4</v>
      </c>
      <c r="M383" s="140">
        <v>45453</v>
      </c>
      <c r="N383" s="141" t="s">
        <v>803</v>
      </c>
      <c r="O383" s="141" t="s">
        <v>90</v>
      </c>
      <c r="P383" s="141" t="s">
        <v>4543</v>
      </c>
      <c r="Q383" s="139"/>
      <c r="R383" s="141" t="s">
        <v>432</v>
      </c>
      <c r="S383" s="141" t="s">
        <v>766</v>
      </c>
      <c r="T383" s="141" t="s">
        <v>4544</v>
      </c>
      <c r="U383" s="141" t="s">
        <v>430</v>
      </c>
      <c r="V383" s="139">
        <v>100</v>
      </c>
      <c r="W383" s="139">
        <v>-0.92090000000000005</v>
      </c>
      <c r="X383" s="141" t="s">
        <v>717</v>
      </c>
      <c r="Y383" s="141" t="s">
        <v>3929</v>
      </c>
      <c r="Z383" s="141" t="s">
        <v>90</v>
      </c>
      <c r="AA383" s="139"/>
      <c r="AB383" s="139"/>
      <c r="AC383" s="139"/>
      <c r="AD383" s="139"/>
      <c r="AE383" s="141" t="s">
        <v>4545</v>
      </c>
      <c r="AF383" s="141" t="s">
        <v>290</v>
      </c>
      <c r="AG383" s="141" t="s">
        <v>1310</v>
      </c>
      <c r="AH383" s="141" t="s">
        <v>428</v>
      </c>
      <c r="AI383" s="141" t="s">
        <v>3931</v>
      </c>
      <c r="AJ383" s="141" t="s">
        <v>90</v>
      </c>
      <c r="AK383" s="142" t="s">
        <v>3</v>
      </c>
      <c r="AL383" s="141" t="s">
        <v>4546</v>
      </c>
      <c r="AM383" s="141" t="s">
        <v>1984</v>
      </c>
      <c r="AN383" s="141" t="s">
        <v>1985</v>
      </c>
      <c r="AO383" s="139"/>
      <c r="AP383" s="141" t="s">
        <v>90</v>
      </c>
      <c r="AQ383" s="141" t="s">
        <v>90</v>
      </c>
      <c r="AR383" s="141" t="s">
        <v>90</v>
      </c>
      <c r="AS383" s="139" t="s">
        <v>3932</v>
      </c>
      <c r="AT383" s="141">
        <v>1000</v>
      </c>
      <c r="AU383" s="139">
        <v>0.9</v>
      </c>
      <c r="AV383" s="140">
        <v>44357</v>
      </c>
      <c r="AW383" s="140"/>
      <c r="AX383" s="141">
        <v>4</v>
      </c>
      <c r="AY383" s="141" t="s">
        <v>90</v>
      </c>
      <c r="AZ383" s="140">
        <v>44540</v>
      </c>
      <c r="BA383" s="141" t="s">
        <v>3933</v>
      </c>
      <c r="BB383" s="141" t="s">
        <v>3924</v>
      </c>
      <c r="BC383" s="140">
        <v>44357</v>
      </c>
      <c r="BD383" s="141" t="s">
        <v>90</v>
      </c>
      <c r="BE383" s="140">
        <v>44357</v>
      </c>
      <c r="BF383" s="141" t="s">
        <v>4451</v>
      </c>
      <c r="BG383" s="141" t="s">
        <v>4547</v>
      </c>
      <c r="BH383" s="141" t="s">
        <v>4548</v>
      </c>
      <c r="BI383" s="141" t="s">
        <v>426</v>
      </c>
      <c r="BJ383" s="141" t="s">
        <v>426</v>
      </c>
      <c r="BK383" s="141" t="s">
        <v>425</v>
      </c>
      <c r="BL383" s="141" t="s">
        <v>424</v>
      </c>
      <c r="BM383" s="141" t="s">
        <v>423</v>
      </c>
      <c r="BN383" s="141" t="s">
        <v>90</v>
      </c>
      <c r="BO383" s="141" t="s">
        <v>126</v>
      </c>
      <c r="BP383" s="141" t="s">
        <v>90</v>
      </c>
      <c r="BQ383" s="142" t="s">
        <v>90</v>
      </c>
      <c r="BR383" s="38">
        <v>44510</v>
      </c>
      <c r="BS383" t="s">
        <v>7</v>
      </c>
      <c r="BT383" s="141" t="s">
        <v>16</v>
      </c>
      <c r="BU383" s="139" t="s">
        <v>4549</v>
      </c>
    </row>
    <row r="384" spans="1:73" hidden="1" x14ac:dyDescent="0.25">
      <c r="A384" s="141" t="s">
        <v>4550</v>
      </c>
      <c r="B384" s="141" t="s">
        <v>4551</v>
      </c>
      <c r="C384" s="139" t="s">
        <v>4552</v>
      </c>
      <c r="D384" s="140">
        <v>44351</v>
      </c>
      <c r="E384" s="141" t="s">
        <v>4553</v>
      </c>
      <c r="F384" s="141" t="s">
        <v>428</v>
      </c>
      <c r="G384" s="141" t="s">
        <v>428</v>
      </c>
      <c r="H384" s="141" t="s">
        <v>428</v>
      </c>
      <c r="I384" s="141">
        <v>0.85</v>
      </c>
      <c r="J384" s="141" t="s">
        <v>83</v>
      </c>
      <c r="K384" s="141" t="s">
        <v>4554</v>
      </c>
      <c r="L384" s="139">
        <v>4.7</v>
      </c>
      <c r="M384" s="140">
        <v>45405</v>
      </c>
      <c r="N384" s="141" t="s">
        <v>803</v>
      </c>
      <c r="O384" s="141" t="s">
        <v>90</v>
      </c>
      <c r="P384" s="141" t="s">
        <v>90</v>
      </c>
      <c r="Q384" s="139"/>
      <c r="R384" s="141" t="s">
        <v>432</v>
      </c>
      <c r="S384" s="141" t="s">
        <v>431</v>
      </c>
      <c r="T384" s="141" t="s">
        <v>90</v>
      </c>
      <c r="U384" s="141" t="s">
        <v>430</v>
      </c>
      <c r="V384" s="139"/>
      <c r="W384" s="139"/>
      <c r="X384" s="141" t="s">
        <v>717</v>
      </c>
      <c r="Y384" s="141" t="s">
        <v>4555</v>
      </c>
      <c r="Z384" s="141" t="s">
        <v>90</v>
      </c>
      <c r="AA384" s="139"/>
      <c r="AB384" s="139"/>
      <c r="AC384" s="139"/>
      <c r="AD384" s="139"/>
      <c r="AE384" s="141" t="s">
        <v>4556</v>
      </c>
      <c r="AF384" s="141" t="s">
        <v>290</v>
      </c>
      <c r="AG384" s="141" t="s">
        <v>429</v>
      </c>
      <c r="AH384" s="141" t="s">
        <v>428</v>
      </c>
      <c r="AI384" s="141" t="s">
        <v>438</v>
      </c>
      <c r="AJ384" s="141" t="s">
        <v>90</v>
      </c>
      <c r="AK384" s="142" t="s">
        <v>1</v>
      </c>
      <c r="AL384" s="141" t="s">
        <v>2305</v>
      </c>
      <c r="AM384" s="141" t="s">
        <v>427</v>
      </c>
      <c r="AN384" s="141" t="s">
        <v>808</v>
      </c>
      <c r="AO384" s="139"/>
      <c r="AP384" s="141" t="s">
        <v>90</v>
      </c>
      <c r="AQ384" s="141" t="s">
        <v>90</v>
      </c>
      <c r="AR384" s="141" t="s">
        <v>90</v>
      </c>
      <c r="AS384" s="139" t="s">
        <v>4557</v>
      </c>
      <c r="AT384" s="141">
        <v>1000</v>
      </c>
      <c r="AU384" s="139">
        <v>0</v>
      </c>
      <c r="AV384" s="140">
        <v>44309</v>
      </c>
      <c r="AW384" s="140"/>
      <c r="AX384" s="141">
        <v>4.7</v>
      </c>
      <c r="AY384" s="141" t="s">
        <v>90</v>
      </c>
      <c r="AZ384" s="140">
        <v>44492</v>
      </c>
      <c r="BA384" s="141" t="s">
        <v>4558</v>
      </c>
      <c r="BB384" s="141" t="s">
        <v>90</v>
      </c>
      <c r="BC384" s="140">
        <v>44358</v>
      </c>
      <c r="BD384" s="141" t="s">
        <v>90</v>
      </c>
      <c r="BE384" s="140">
        <v>44358</v>
      </c>
      <c r="BF384" s="141" t="s">
        <v>713</v>
      </c>
      <c r="BG384" s="141" t="s">
        <v>4559</v>
      </c>
      <c r="BH384" s="141" t="s">
        <v>4560</v>
      </c>
      <c r="BI384" s="141" t="s">
        <v>426</v>
      </c>
      <c r="BJ384" s="141" t="s">
        <v>426</v>
      </c>
      <c r="BK384" s="141" t="s">
        <v>2310</v>
      </c>
      <c r="BL384" s="141" t="s">
        <v>424</v>
      </c>
      <c r="BM384" s="141" t="s">
        <v>423</v>
      </c>
      <c r="BN384" s="141" t="s">
        <v>90</v>
      </c>
      <c r="BO384" s="141" t="s">
        <v>126</v>
      </c>
      <c r="BP384" s="141" t="s">
        <v>90</v>
      </c>
      <c r="BQ384" s="142" t="s">
        <v>90</v>
      </c>
      <c r="BR384" s="38"/>
      <c r="BS384" t="s">
        <v>7</v>
      </c>
      <c r="BT384" s="141" t="s">
        <v>16</v>
      </c>
      <c r="BU384" s="139" t="s">
        <v>4561</v>
      </c>
    </row>
    <row r="385" spans="1:73" hidden="1" x14ac:dyDescent="0.25">
      <c r="A385" s="141" t="s">
        <v>4550</v>
      </c>
      <c r="B385" s="141" t="s">
        <v>4551</v>
      </c>
      <c r="C385" s="139" t="s">
        <v>4562</v>
      </c>
      <c r="D385" s="140">
        <v>44351</v>
      </c>
      <c r="E385" s="141" t="s">
        <v>4553</v>
      </c>
      <c r="F385" s="141" t="s">
        <v>428</v>
      </c>
      <c r="G385" s="141" t="s">
        <v>428</v>
      </c>
      <c r="H385" s="141" t="s">
        <v>428</v>
      </c>
      <c r="I385" s="141">
        <v>0.85</v>
      </c>
      <c r="J385" s="141" t="s">
        <v>83</v>
      </c>
      <c r="K385" s="141" t="s">
        <v>434</v>
      </c>
      <c r="L385" s="139">
        <v>4.7</v>
      </c>
      <c r="M385" s="140">
        <v>45405</v>
      </c>
      <c r="N385" s="141" t="s">
        <v>803</v>
      </c>
      <c r="O385" s="141" t="s">
        <v>4563</v>
      </c>
      <c r="P385" s="141" t="s">
        <v>4564</v>
      </c>
      <c r="Q385" s="139">
        <v>30</v>
      </c>
      <c r="R385" s="141" t="s">
        <v>432</v>
      </c>
      <c r="S385" s="141" t="s">
        <v>431</v>
      </c>
      <c r="T385" s="141" t="s">
        <v>90</v>
      </c>
      <c r="U385" s="141" t="s">
        <v>430</v>
      </c>
      <c r="V385" s="139">
        <v>99.995000000000005</v>
      </c>
      <c r="W385" s="139">
        <v>5.3E-3</v>
      </c>
      <c r="X385" s="141" t="s">
        <v>717</v>
      </c>
      <c r="Y385" s="141" t="s">
        <v>4555</v>
      </c>
      <c r="Z385" s="141" t="s">
        <v>90</v>
      </c>
      <c r="AA385" s="139"/>
      <c r="AB385" s="139"/>
      <c r="AC385" s="139"/>
      <c r="AD385" s="139"/>
      <c r="AE385" s="141" t="s">
        <v>4565</v>
      </c>
      <c r="AF385" s="141" t="s">
        <v>232</v>
      </c>
      <c r="AG385" s="141" t="s">
        <v>429</v>
      </c>
      <c r="AH385" s="141" t="s">
        <v>428</v>
      </c>
      <c r="AI385" s="141" t="s">
        <v>438</v>
      </c>
      <c r="AJ385" s="141" t="s">
        <v>90</v>
      </c>
      <c r="AK385" s="142" t="s">
        <v>1</v>
      </c>
      <c r="AL385" s="141" t="s">
        <v>1570</v>
      </c>
      <c r="AM385" s="141" t="s">
        <v>427</v>
      </c>
      <c r="AN385" s="141" t="s">
        <v>808</v>
      </c>
      <c r="AO385" s="139"/>
      <c r="AP385" s="141" t="s">
        <v>90</v>
      </c>
      <c r="AQ385" s="141" t="s">
        <v>90</v>
      </c>
      <c r="AR385" s="141" t="s">
        <v>90</v>
      </c>
      <c r="AS385" s="139" t="s">
        <v>4557</v>
      </c>
      <c r="AT385" s="141">
        <v>1000</v>
      </c>
      <c r="AU385" s="139">
        <v>2.65</v>
      </c>
      <c r="AV385" s="140">
        <v>44358</v>
      </c>
      <c r="AW385" s="140"/>
      <c r="AX385" s="141">
        <v>4.7</v>
      </c>
      <c r="AY385" s="141" t="s">
        <v>90</v>
      </c>
      <c r="AZ385" s="140">
        <v>44492</v>
      </c>
      <c r="BA385" s="141" t="s">
        <v>4558</v>
      </c>
      <c r="BB385" s="141" t="s">
        <v>90</v>
      </c>
      <c r="BC385" s="140">
        <v>44309</v>
      </c>
      <c r="BD385" s="141" t="s">
        <v>90</v>
      </c>
      <c r="BE385" s="140">
        <v>44309</v>
      </c>
      <c r="BF385" s="141" t="s">
        <v>2521</v>
      </c>
      <c r="BG385" s="141" t="s">
        <v>4566</v>
      </c>
      <c r="BH385" s="141" t="s">
        <v>4567</v>
      </c>
      <c r="BI385" s="141" t="s">
        <v>426</v>
      </c>
      <c r="BJ385" s="141" t="s">
        <v>426</v>
      </c>
      <c r="BK385" s="141" t="s">
        <v>425</v>
      </c>
      <c r="BL385" s="141" t="s">
        <v>424</v>
      </c>
      <c r="BM385" s="141" t="s">
        <v>423</v>
      </c>
      <c r="BN385" s="141" t="s">
        <v>90</v>
      </c>
      <c r="BO385" s="141" t="s">
        <v>126</v>
      </c>
      <c r="BP385" s="141" t="s">
        <v>90</v>
      </c>
      <c r="BQ385" s="142" t="s">
        <v>4552</v>
      </c>
      <c r="BR385" s="38"/>
      <c r="BS385" t="s">
        <v>7</v>
      </c>
      <c r="BT385" s="141" t="s">
        <v>16</v>
      </c>
      <c r="BU385" s="139" t="s">
        <v>4568</v>
      </c>
    </row>
    <row r="386" spans="1:73" hidden="1" x14ac:dyDescent="0.25">
      <c r="A386" s="141" t="s">
        <v>1244</v>
      </c>
      <c r="B386" s="141" t="s">
        <v>4569</v>
      </c>
      <c r="C386" s="139" t="s">
        <v>4570</v>
      </c>
      <c r="D386" s="140">
        <v>44350</v>
      </c>
      <c r="E386" s="141" t="s">
        <v>4571</v>
      </c>
      <c r="F386" s="141" t="s">
        <v>1248</v>
      </c>
      <c r="G386" s="141" t="s">
        <v>974</v>
      </c>
      <c r="H386" s="141" t="s">
        <v>1248</v>
      </c>
      <c r="I386" s="141">
        <v>5</v>
      </c>
      <c r="J386" s="141" t="s">
        <v>83</v>
      </c>
      <c r="K386" s="141" t="s">
        <v>434</v>
      </c>
      <c r="L386" s="139">
        <v>1.125</v>
      </c>
      <c r="M386" s="140">
        <v>45453</v>
      </c>
      <c r="N386" s="141" t="s">
        <v>433</v>
      </c>
      <c r="O386" s="141" t="s">
        <v>4572</v>
      </c>
      <c r="P386" s="141" t="s">
        <v>4573</v>
      </c>
      <c r="Q386" s="139">
        <v>47.5</v>
      </c>
      <c r="R386" s="141" t="s">
        <v>432</v>
      </c>
      <c r="S386" s="141" t="s">
        <v>458</v>
      </c>
      <c r="T386" s="141" t="s">
        <v>90</v>
      </c>
      <c r="U386" s="141" t="s">
        <v>430</v>
      </c>
      <c r="V386" s="139">
        <v>99.620999999999995</v>
      </c>
      <c r="W386" s="139">
        <v>2.8E-3</v>
      </c>
      <c r="X386" s="141" t="s">
        <v>439</v>
      </c>
      <c r="Y386" s="141" t="s">
        <v>1249</v>
      </c>
      <c r="Z386" s="141" t="s">
        <v>90</v>
      </c>
      <c r="AA386" s="139"/>
      <c r="AB386" s="139"/>
      <c r="AC386" s="139"/>
      <c r="AD386" s="139"/>
      <c r="AE386" s="141" t="s">
        <v>4574</v>
      </c>
      <c r="AF386" s="141" t="s">
        <v>290</v>
      </c>
      <c r="AG386" s="141" t="s">
        <v>1008</v>
      </c>
      <c r="AH386" s="141" t="s">
        <v>1248</v>
      </c>
      <c r="AI386" s="141" t="s">
        <v>440</v>
      </c>
      <c r="AJ386" s="141" t="s">
        <v>90</v>
      </c>
      <c r="AK386" s="142" t="s">
        <v>82</v>
      </c>
      <c r="AL386" s="141" t="s">
        <v>4546</v>
      </c>
      <c r="AM386" s="141" t="s">
        <v>731</v>
      </c>
      <c r="AN386" s="141" t="s">
        <v>435</v>
      </c>
      <c r="AO386" s="139"/>
      <c r="AP386" s="141" t="s">
        <v>90</v>
      </c>
      <c r="AQ386" s="141" t="s">
        <v>90</v>
      </c>
      <c r="AR386" s="141" t="s">
        <v>90</v>
      </c>
      <c r="AS386" s="139" t="s">
        <v>1250</v>
      </c>
      <c r="AT386" s="141">
        <v>1000</v>
      </c>
      <c r="AU386" s="139">
        <v>5</v>
      </c>
      <c r="AV386" s="140">
        <v>44357</v>
      </c>
      <c r="AW386" s="140"/>
      <c r="AX386" s="141">
        <v>1.125</v>
      </c>
      <c r="AY386" s="141" t="s">
        <v>90</v>
      </c>
      <c r="AZ386" s="140">
        <v>44540</v>
      </c>
      <c r="BA386" s="141" t="s">
        <v>4575</v>
      </c>
      <c r="BB386" s="141" t="s">
        <v>1244</v>
      </c>
      <c r="BC386" s="140">
        <v>44357</v>
      </c>
      <c r="BD386" s="141" t="s">
        <v>90</v>
      </c>
      <c r="BE386" s="140">
        <v>44357</v>
      </c>
      <c r="BF386" s="141" t="s">
        <v>90</v>
      </c>
      <c r="BG386" s="141" t="s">
        <v>4576</v>
      </c>
      <c r="BH386" s="141" t="s">
        <v>4577</v>
      </c>
      <c r="BI386" s="141" t="s">
        <v>426</v>
      </c>
      <c r="BJ386" s="141" t="s">
        <v>426</v>
      </c>
      <c r="BK386" s="141" t="s">
        <v>425</v>
      </c>
      <c r="BL386" s="141" t="s">
        <v>424</v>
      </c>
      <c r="BM386" s="141" t="s">
        <v>423</v>
      </c>
      <c r="BN386" s="141" t="s">
        <v>90</v>
      </c>
      <c r="BO386" s="141" t="s">
        <v>126</v>
      </c>
      <c r="BP386" s="141" t="s">
        <v>90</v>
      </c>
      <c r="BQ386" s="142" t="s">
        <v>90</v>
      </c>
      <c r="BR386" s="38"/>
      <c r="BS386" t="s">
        <v>7</v>
      </c>
      <c r="BT386" s="141" t="s">
        <v>12</v>
      </c>
      <c r="BU386" s="139" t="s">
        <v>4578</v>
      </c>
    </row>
    <row r="387" spans="1:73" hidden="1" x14ac:dyDescent="0.25">
      <c r="A387" s="141" t="s">
        <v>4579</v>
      </c>
      <c r="B387" s="141" t="s">
        <v>4580</v>
      </c>
      <c r="C387" s="139" t="s">
        <v>4581</v>
      </c>
      <c r="D387" s="140">
        <v>44350</v>
      </c>
      <c r="E387" s="141" t="s">
        <v>4582</v>
      </c>
      <c r="F387" s="141" t="s">
        <v>1079</v>
      </c>
      <c r="G387" s="141" t="s">
        <v>802</v>
      </c>
      <c r="H387" s="141" t="s">
        <v>1079</v>
      </c>
      <c r="I387" s="141">
        <v>25</v>
      </c>
      <c r="J387" s="141" t="s">
        <v>106</v>
      </c>
      <c r="K387" s="141" t="s">
        <v>434</v>
      </c>
      <c r="L387" s="139">
        <v>0.75</v>
      </c>
      <c r="M387" s="140">
        <v>45453</v>
      </c>
      <c r="N387" s="141" t="s">
        <v>433</v>
      </c>
      <c r="O387" s="141" t="s">
        <v>4583</v>
      </c>
      <c r="P387" s="141" t="s">
        <v>4584</v>
      </c>
      <c r="Q387" s="139">
        <v>35</v>
      </c>
      <c r="R387" s="141" t="s">
        <v>432</v>
      </c>
      <c r="S387" s="141" t="s">
        <v>431</v>
      </c>
      <c r="T387" s="141" t="s">
        <v>90</v>
      </c>
      <c r="U387" s="141" t="s">
        <v>430</v>
      </c>
      <c r="V387" s="139">
        <v>100</v>
      </c>
      <c r="W387" s="139"/>
      <c r="X387" s="141" t="s">
        <v>717</v>
      </c>
      <c r="Y387" s="141" t="s">
        <v>3929</v>
      </c>
      <c r="Z387" s="141" t="s">
        <v>90</v>
      </c>
      <c r="AA387" s="139"/>
      <c r="AB387" s="139"/>
      <c r="AC387" s="139"/>
      <c r="AD387" s="139"/>
      <c r="AE387" s="141" t="s">
        <v>4585</v>
      </c>
      <c r="AF387" s="141" t="s">
        <v>290</v>
      </c>
      <c r="AG387" s="141" t="s">
        <v>402</v>
      </c>
      <c r="AH387" s="141" t="s">
        <v>1079</v>
      </c>
      <c r="AI387" s="141" t="s">
        <v>440</v>
      </c>
      <c r="AJ387" s="141" t="s">
        <v>276</v>
      </c>
      <c r="AK387" s="142" t="s">
        <v>82</v>
      </c>
      <c r="AL387" s="141" t="s">
        <v>4546</v>
      </c>
      <c r="AM387" s="141" t="s">
        <v>1449</v>
      </c>
      <c r="AN387" s="141" t="s">
        <v>435</v>
      </c>
      <c r="AO387" s="139"/>
      <c r="AP387" s="141" t="s">
        <v>90</v>
      </c>
      <c r="AQ387" s="141" t="s">
        <v>90</v>
      </c>
      <c r="AR387" s="141" t="s">
        <v>90</v>
      </c>
      <c r="AS387" s="139" t="s">
        <v>4586</v>
      </c>
      <c r="AT387" s="141">
        <v>500000</v>
      </c>
      <c r="AU387" s="139">
        <v>25</v>
      </c>
      <c r="AV387" s="140">
        <v>44357</v>
      </c>
      <c r="AW387" s="140"/>
      <c r="AX387" s="141">
        <v>0.75</v>
      </c>
      <c r="AY387" s="141" t="s">
        <v>90</v>
      </c>
      <c r="AZ387" s="140">
        <v>44540</v>
      </c>
      <c r="BA387" s="141" t="s">
        <v>4587</v>
      </c>
      <c r="BB387" s="141" t="s">
        <v>90</v>
      </c>
      <c r="BC387" s="140">
        <v>44357</v>
      </c>
      <c r="BD387" s="141" t="s">
        <v>90</v>
      </c>
      <c r="BE387" s="140">
        <v>44357</v>
      </c>
      <c r="BF387" s="141" t="s">
        <v>90</v>
      </c>
      <c r="BG387" s="141" t="s">
        <v>4588</v>
      </c>
      <c r="BH387" s="141" t="s">
        <v>4589</v>
      </c>
      <c r="BI387" s="141" t="s">
        <v>426</v>
      </c>
      <c r="BJ387" s="141" t="s">
        <v>426</v>
      </c>
      <c r="BK387" s="141" t="s">
        <v>425</v>
      </c>
      <c r="BL387" s="141" t="s">
        <v>424</v>
      </c>
      <c r="BM387" s="141" t="s">
        <v>423</v>
      </c>
      <c r="BN387" s="141" t="s">
        <v>90</v>
      </c>
      <c r="BO387" s="141" t="s">
        <v>126</v>
      </c>
      <c r="BP387" s="141" t="s">
        <v>90</v>
      </c>
      <c r="BQ387" s="142" t="s">
        <v>90</v>
      </c>
      <c r="BR387" s="38"/>
      <c r="BS387" t="s">
        <v>7</v>
      </c>
      <c r="BT387" s="141" t="s">
        <v>16</v>
      </c>
      <c r="BU387" s="139" t="s">
        <v>4590</v>
      </c>
    </row>
    <row r="388" spans="1:73" hidden="1" x14ac:dyDescent="0.25">
      <c r="A388" s="141" t="s">
        <v>4579</v>
      </c>
      <c r="B388" s="141" t="s">
        <v>4591</v>
      </c>
      <c r="C388" s="139" t="s">
        <v>4592</v>
      </c>
      <c r="D388" s="140">
        <v>44350</v>
      </c>
      <c r="E388" s="141" t="s">
        <v>4593</v>
      </c>
      <c r="F388" s="141" t="s">
        <v>1079</v>
      </c>
      <c r="G388" s="141" t="s">
        <v>802</v>
      </c>
      <c r="H388" s="141" t="s">
        <v>1079</v>
      </c>
      <c r="I388" s="141">
        <v>6</v>
      </c>
      <c r="J388" s="141" t="s">
        <v>83</v>
      </c>
      <c r="K388" s="141" t="s">
        <v>434</v>
      </c>
      <c r="L388" s="139">
        <v>0.875</v>
      </c>
      <c r="M388" s="140">
        <v>45453</v>
      </c>
      <c r="N388" s="141" t="s">
        <v>3945</v>
      </c>
      <c r="O388" s="141" t="s">
        <v>4594</v>
      </c>
      <c r="P388" s="141" t="s">
        <v>4595</v>
      </c>
      <c r="Q388" s="139">
        <v>37</v>
      </c>
      <c r="R388" s="141" t="s">
        <v>432</v>
      </c>
      <c r="S388" s="141" t="s">
        <v>431</v>
      </c>
      <c r="T388" s="141" t="s">
        <v>90</v>
      </c>
      <c r="U388" s="141" t="s">
        <v>430</v>
      </c>
      <c r="V388" s="139">
        <v>99.917000000000002</v>
      </c>
      <c r="W388" s="139">
        <v>-4.0000000000000001E-3</v>
      </c>
      <c r="X388" s="141" t="s">
        <v>717</v>
      </c>
      <c r="Y388" s="141" t="s">
        <v>3929</v>
      </c>
      <c r="Z388" s="141" t="s">
        <v>90</v>
      </c>
      <c r="AA388" s="139"/>
      <c r="AB388" s="139"/>
      <c r="AC388" s="139"/>
      <c r="AD388" s="139"/>
      <c r="AE388" s="141" t="s">
        <v>4585</v>
      </c>
      <c r="AF388" s="141" t="s">
        <v>290</v>
      </c>
      <c r="AG388" s="141" t="s">
        <v>402</v>
      </c>
      <c r="AH388" s="141" t="s">
        <v>1079</v>
      </c>
      <c r="AI388" s="141" t="s">
        <v>440</v>
      </c>
      <c r="AJ388" s="141" t="s">
        <v>276</v>
      </c>
      <c r="AK388" s="142" t="s">
        <v>82</v>
      </c>
      <c r="AL388" s="141" t="s">
        <v>4546</v>
      </c>
      <c r="AM388" s="141" t="s">
        <v>1449</v>
      </c>
      <c r="AN388" s="141" t="s">
        <v>435</v>
      </c>
      <c r="AO388" s="139"/>
      <c r="AP388" s="141" t="s">
        <v>90</v>
      </c>
      <c r="AQ388" s="141" t="s">
        <v>90</v>
      </c>
      <c r="AR388" s="141" t="s">
        <v>90</v>
      </c>
      <c r="AS388" s="139" t="s">
        <v>4586</v>
      </c>
      <c r="AT388" s="141">
        <v>1000</v>
      </c>
      <c r="AU388" s="139">
        <v>6</v>
      </c>
      <c r="AV388" s="140">
        <v>44357</v>
      </c>
      <c r="AW388" s="140"/>
      <c r="AX388" s="141">
        <v>0.875</v>
      </c>
      <c r="AY388" s="141" t="s">
        <v>90</v>
      </c>
      <c r="AZ388" s="140">
        <v>44540</v>
      </c>
      <c r="BA388" s="141" t="s">
        <v>4587</v>
      </c>
      <c r="BB388" s="141" t="s">
        <v>90</v>
      </c>
      <c r="BC388" s="140">
        <v>44357</v>
      </c>
      <c r="BD388" s="141" t="s">
        <v>90</v>
      </c>
      <c r="BE388" s="140">
        <v>44357</v>
      </c>
      <c r="BF388" s="141" t="s">
        <v>90</v>
      </c>
      <c r="BG388" s="141" t="s">
        <v>4588</v>
      </c>
      <c r="BH388" s="141" t="s">
        <v>4589</v>
      </c>
      <c r="BI388" s="141" t="s">
        <v>426</v>
      </c>
      <c r="BJ388" s="141" t="s">
        <v>426</v>
      </c>
      <c r="BK388" s="141" t="s">
        <v>425</v>
      </c>
      <c r="BL388" s="141" t="s">
        <v>424</v>
      </c>
      <c r="BM388" s="141" t="s">
        <v>423</v>
      </c>
      <c r="BN388" s="141" t="s">
        <v>90</v>
      </c>
      <c r="BO388" s="141" t="s">
        <v>126</v>
      </c>
      <c r="BP388" s="141" t="s">
        <v>90</v>
      </c>
      <c r="BQ388" s="142" t="s">
        <v>90</v>
      </c>
      <c r="BR388" s="38"/>
      <c r="BS388" t="s">
        <v>7</v>
      </c>
      <c r="BT388" s="141" t="s">
        <v>16</v>
      </c>
      <c r="BU388" s="139" t="s">
        <v>4596</v>
      </c>
    </row>
    <row r="389" spans="1:73" hidden="1" x14ac:dyDescent="0.25">
      <c r="A389" s="141" t="s">
        <v>4597</v>
      </c>
      <c r="B389" s="141" t="s">
        <v>4598</v>
      </c>
      <c r="C389" s="139" t="s">
        <v>4599</v>
      </c>
      <c r="D389" s="140">
        <v>44350</v>
      </c>
      <c r="E389" s="141" t="s">
        <v>4600</v>
      </c>
      <c r="F389" s="141" t="s">
        <v>1357</v>
      </c>
      <c r="G389" s="141" t="s">
        <v>4368</v>
      </c>
      <c r="H389" s="141" t="s">
        <v>1357</v>
      </c>
      <c r="I389" s="141">
        <v>4</v>
      </c>
      <c r="J389" s="141" t="s">
        <v>83</v>
      </c>
      <c r="K389" s="141" t="s">
        <v>434</v>
      </c>
      <c r="L389" s="139">
        <v>3.5</v>
      </c>
      <c r="M389" s="140">
        <v>45453</v>
      </c>
      <c r="N389" s="141" t="s">
        <v>433</v>
      </c>
      <c r="O389" s="141" t="s">
        <v>3087</v>
      </c>
      <c r="P389" s="141" t="s">
        <v>4601</v>
      </c>
      <c r="Q389" s="139">
        <v>30</v>
      </c>
      <c r="R389" s="141" t="s">
        <v>432</v>
      </c>
      <c r="S389" s="141" t="s">
        <v>431</v>
      </c>
      <c r="T389" s="141" t="s">
        <v>90</v>
      </c>
      <c r="U389" s="141" t="s">
        <v>430</v>
      </c>
      <c r="V389" s="139">
        <v>100</v>
      </c>
      <c r="W389" s="139">
        <v>-8.0000000000000004E-4</v>
      </c>
      <c r="X389" s="141" t="s">
        <v>3477</v>
      </c>
      <c r="Y389" s="141" t="s">
        <v>3478</v>
      </c>
      <c r="Z389" s="141" t="s">
        <v>90</v>
      </c>
      <c r="AA389" s="139"/>
      <c r="AB389" s="139"/>
      <c r="AC389" s="139"/>
      <c r="AD389" s="139"/>
      <c r="AE389" s="141" t="s">
        <v>4602</v>
      </c>
      <c r="AF389" s="141" t="s">
        <v>290</v>
      </c>
      <c r="AG389" s="141" t="s">
        <v>716</v>
      </c>
      <c r="AH389" s="141" t="s">
        <v>1285</v>
      </c>
      <c r="AI389" s="141" t="s">
        <v>440</v>
      </c>
      <c r="AJ389" s="141" t="s">
        <v>90</v>
      </c>
      <c r="AK389" s="142" t="s">
        <v>1</v>
      </c>
      <c r="AL389" s="141" t="s">
        <v>4546</v>
      </c>
      <c r="AM389" s="141" t="s">
        <v>427</v>
      </c>
      <c r="AN389" s="141" t="s">
        <v>435</v>
      </c>
      <c r="AO389" s="139"/>
      <c r="AP389" s="141" t="s">
        <v>90</v>
      </c>
      <c r="AQ389" s="141" t="s">
        <v>90</v>
      </c>
      <c r="AR389" s="141" t="s">
        <v>90</v>
      </c>
      <c r="AS389" s="139" t="s">
        <v>4603</v>
      </c>
      <c r="AT389" s="141">
        <v>1000</v>
      </c>
      <c r="AU389" s="139">
        <v>4</v>
      </c>
      <c r="AV389" s="140">
        <v>44357</v>
      </c>
      <c r="AW389" s="140"/>
      <c r="AX389" s="141">
        <v>3.5</v>
      </c>
      <c r="AY389" s="141" t="s">
        <v>90</v>
      </c>
      <c r="AZ389" s="140">
        <v>44540</v>
      </c>
      <c r="BA389" s="141" t="s">
        <v>4604</v>
      </c>
      <c r="BB389" s="141" t="s">
        <v>90</v>
      </c>
      <c r="BC389" s="140">
        <v>44357</v>
      </c>
      <c r="BD389" s="141" t="s">
        <v>90</v>
      </c>
      <c r="BE389" s="140">
        <v>44357</v>
      </c>
      <c r="BF389" s="141" t="s">
        <v>713</v>
      </c>
      <c r="BG389" s="141" t="s">
        <v>4605</v>
      </c>
      <c r="BH389" s="141" t="s">
        <v>4606</v>
      </c>
      <c r="BI389" s="141" t="s">
        <v>426</v>
      </c>
      <c r="BJ389" s="141" t="s">
        <v>426</v>
      </c>
      <c r="BK389" s="141" t="s">
        <v>425</v>
      </c>
      <c r="BL389" s="141" t="s">
        <v>424</v>
      </c>
      <c r="BM389" s="141" t="s">
        <v>423</v>
      </c>
      <c r="BN389" s="141" t="s">
        <v>90</v>
      </c>
      <c r="BO389" s="141" t="s">
        <v>126</v>
      </c>
      <c r="BP389" s="141" t="s">
        <v>90</v>
      </c>
      <c r="BQ389" s="142" t="s">
        <v>90</v>
      </c>
      <c r="BR389" s="38"/>
      <c r="BS389" t="s">
        <v>7</v>
      </c>
      <c r="BT389" s="141" t="s">
        <v>35</v>
      </c>
      <c r="BU389" s="139" t="s">
        <v>4607</v>
      </c>
    </row>
    <row r="390" spans="1:73" hidden="1" x14ac:dyDescent="0.25">
      <c r="A390" s="141" t="s">
        <v>4608</v>
      </c>
      <c r="B390" s="141" t="s">
        <v>4609</v>
      </c>
      <c r="C390" s="139" t="s">
        <v>4610</v>
      </c>
      <c r="D390" s="140">
        <v>44348</v>
      </c>
      <c r="E390" s="141" t="s">
        <v>4611</v>
      </c>
      <c r="F390" s="141" t="s">
        <v>4612</v>
      </c>
      <c r="G390" s="141" t="s">
        <v>4613</v>
      </c>
      <c r="H390" s="141" t="s">
        <v>4614</v>
      </c>
      <c r="I390" s="141">
        <v>5</v>
      </c>
      <c r="J390" s="141" t="s">
        <v>83</v>
      </c>
      <c r="K390" s="141" t="s">
        <v>434</v>
      </c>
      <c r="L390" s="139">
        <v>6.25</v>
      </c>
      <c r="M390" s="140">
        <v>45451</v>
      </c>
      <c r="N390" s="141" t="s">
        <v>3086</v>
      </c>
      <c r="O390" s="141" t="s">
        <v>4615</v>
      </c>
      <c r="P390" s="141" t="s">
        <v>4616</v>
      </c>
      <c r="Q390" s="139">
        <v>35</v>
      </c>
      <c r="R390" s="141" t="s">
        <v>432</v>
      </c>
      <c r="S390" s="141" t="s">
        <v>2027</v>
      </c>
      <c r="T390" s="141" t="s">
        <v>90</v>
      </c>
      <c r="U390" s="141" t="s">
        <v>430</v>
      </c>
      <c r="V390" s="139">
        <v>100</v>
      </c>
      <c r="W390" s="139">
        <v>8.0999999999999996E-3</v>
      </c>
      <c r="X390" s="141" t="s">
        <v>634</v>
      </c>
      <c r="Y390" s="141" t="s">
        <v>4617</v>
      </c>
      <c r="Z390" s="141" t="s">
        <v>90</v>
      </c>
      <c r="AA390" s="139">
        <v>34</v>
      </c>
      <c r="AB390" s="139">
        <v>6.8</v>
      </c>
      <c r="AC390" s="139">
        <v>0.87</v>
      </c>
      <c r="AD390" s="139">
        <v>0.87</v>
      </c>
      <c r="AE390" s="141" t="s">
        <v>4618</v>
      </c>
      <c r="AF390" s="141" t="s">
        <v>290</v>
      </c>
      <c r="AG390" s="141" t="s">
        <v>1447</v>
      </c>
      <c r="AH390" s="141" t="s">
        <v>1554</v>
      </c>
      <c r="AI390" s="141" t="s">
        <v>372</v>
      </c>
      <c r="AJ390" s="141" t="s">
        <v>90</v>
      </c>
      <c r="AK390" s="142" t="s">
        <v>349</v>
      </c>
      <c r="AL390" s="141" t="s">
        <v>4619</v>
      </c>
      <c r="AM390" s="141" t="s">
        <v>1379</v>
      </c>
      <c r="AN390" s="141" t="s">
        <v>808</v>
      </c>
      <c r="AO390" s="139"/>
      <c r="AP390" s="141" t="s">
        <v>90</v>
      </c>
      <c r="AQ390" s="141" t="s">
        <v>90</v>
      </c>
      <c r="AR390" s="141" t="s">
        <v>90</v>
      </c>
      <c r="AS390" s="139" t="s">
        <v>4620</v>
      </c>
      <c r="AT390" s="141">
        <v>1000</v>
      </c>
      <c r="AU390" s="139">
        <v>5</v>
      </c>
      <c r="AV390" s="140">
        <v>44355</v>
      </c>
      <c r="AW390" s="140"/>
      <c r="AX390" s="141">
        <v>6.25</v>
      </c>
      <c r="AY390" s="141" t="s">
        <v>90</v>
      </c>
      <c r="AZ390" s="140">
        <v>44538</v>
      </c>
      <c r="BA390" s="141" t="s">
        <v>4621</v>
      </c>
      <c r="BB390" s="141" t="s">
        <v>4622</v>
      </c>
      <c r="BC390" s="140">
        <v>44355</v>
      </c>
      <c r="BD390" s="141" t="s">
        <v>90</v>
      </c>
      <c r="BE390" s="140">
        <v>44355</v>
      </c>
      <c r="BF390" s="141" t="s">
        <v>713</v>
      </c>
      <c r="BG390" s="141" t="s">
        <v>4623</v>
      </c>
      <c r="BH390" s="141" t="s">
        <v>4624</v>
      </c>
      <c r="BI390" s="141" t="s">
        <v>426</v>
      </c>
      <c r="BJ390" s="141" t="s">
        <v>426</v>
      </c>
      <c r="BK390" s="141" t="s">
        <v>425</v>
      </c>
      <c r="BL390" s="141" t="s">
        <v>424</v>
      </c>
      <c r="BM390" s="141" t="s">
        <v>423</v>
      </c>
      <c r="BN390" s="141" t="s">
        <v>90</v>
      </c>
      <c r="BO390" s="141" t="s">
        <v>126</v>
      </c>
      <c r="BP390" s="141" t="s">
        <v>90</v>
      </c>
      <c r="BQ390" s="142" t="s">
        <v>90</v>
      </c>
      <c r="BR390" s="38"/>
      <c r="BS390" t="s">
        <v>7</v>
      </c>
      <c r="BT390" s="141" t="s">
        <v>10</v>
      </c>
      <c r="BU390" s="139" t="s">
        <v>4625</v>
      </c>
    </row>
    <row r="391" spans="1:73" x14ac:dyDescent="0.25">
      <c r="A391" s="141" t="s">
        <v>4626</v>
      </c>
      <c r="B391" s="141" t="s">
        <v>4627</v>
      </c>
      <c r="C391" s="139" t="s">
        <v>4628</v>
      </c>
      <c r="D391" s="140">
        <v>44348</v>
      </c>
      <c r="E391" s="141" t="s">
        <v>4629</v>
      </c>
      <c r="F391" s="141" t="s">
        <v>2322</v>
      </c>
      <c r="G391" s="141" t="s">
        <v>1298</v>
      </c>
      <c r="H391" s="141" t="s">
        <v>3489</v>
      </c>
      <c r="I391" s="141">
        <v>3.4</v>
      </c>
      <c r="J391" s="141" t="s">
        <v>83</v>
      </c>
      <c r="K391" s="141" t="s">
        <v>4251</v>
      </c>
      <c r="L391" s="139">
        <v>7.1</v>
      </c>
      <c r="M391" s="140">
        <v>45545</v>
      </c>
      <c r="N391" s="141" t="s">
        <v>2233</v>
      </c>
      <c r="O391" s="141" t="s">
        <v>4630</v>
      </c>
      <c r="P391" s="141" t="s">
        <v>4631</v>
      </c>
      <c r="Q391" s="139">
        <v>40</v>
      </c>
      <c r="R391" s="141" t="s">
        <v>432</v>
      </c>
      <c r="S391" s="141" t="s">
        <v>2027</v>
      </c>
      <c r="T391" s="141" t="s">
        <v>90</v>
      </c>
      <c r="U391" s="141" t="s">
        <v>430</v>
      </c>
      <c r="V391" s="139">
        <v>99.162999999999997</v>
      </c>
      <c r="W391" s="139">
        <v>-8.3000000000000001E-3</v>
      </c>
      <c r="X391" s="141" t="s">
        <v>1020</v>
      </c>
      <c r="Y391" s="141" t="s">
        <v>90</v>
      </c>
      <c r="Z391" s="141" t="s">
        <v>90</v>
      </c>
      <c r="AA391" s="139">
        <v>29</v>
      </c>
      <c r="AB391" s="139">
        <v>8.5</v>
      </c>
      <c r="AC391" s="139">
        <v>0.86</v>
      </c>
      <c r="AD391" s="139">
        <v>0.92</v>
      </c>
      <c r="AE391" s="141" t="s">
        <v>4632</v>
      </c>
      <c r="AF391" s="141" t="s">
        <v>2185</v>
      </c>
      <c r="AG391" s="141" t="s">
        <v>1310</v>
      </c>
      <c r="AH391" s="141" t="s">
        <v>4633</v>
      </c>
      <c r="AI391" s="141" t="s">
        <v>90</v>
      </c>
      <c r="AJ391" s="141" t="s">
        <v>276</v>
      </c>
      <c r="AK391" s="142" t="s">
        <v>3</v>
      </c>
      <c r="AL391" s="141" t="s">
        <v>4634</v>
      </c>
      <c r="AM391" s="141" t="s">
        <v>1289</v>
      </c>
      <c r="AN391" s="141" t="s">
        <v>1985</v>
      </c>
      <c r="AO391" s="139"/>
      <c r="AP391" s="141" t="s">
        <v>90</v>
      </c>
      <c r="AQ391" s="141" t="s">
        <v>90</v>
      </c>
      <c r="AR391" s="141" t="s">
        <v>90</v>
      </c>
      <c r="AS391" s="139" t="s">
        <v>4635</v>
      </c>
      <c r="AT391" s="141">
        <v>1000</v>
      </c>
      <c r="AU391" s="139">
        <v>3.4</v>
      </c>
      <c r="AV391" s="140">
        <v>44357</v>
      </c>
      <c r="AW391" s="140">
        <v>45179</v>
      </c>
      <c r="AX391" s="141">
        <v>7.1</v>
      </c>
      <c r="AY391" s="141" t="s">
        <v>90</v>
      </c>
      <c r="AZ391" s="140">
        <v>44449</v>
      </c>
      <c r="BA391" s="141" t="s">
        <v>4636</v>
      </c>
      <c r="BB391" s="141" t="s">
        <v>3497</v>
      </c>
      <c r="BC391" s="140">
        <v>44357</v>
      </c>
      <c r="BD391" s="141" t="s">
        <v>90</v>
      </c>
      <c r="BE391" s="140">
        <v>44357</v>
      </c>
      <c r="BF391" s="141" t="s">
        <v>4637</v>
      </c>
      <c r="BG391" s="141" t="s">
        <v>4632</v>
      </c>
      <c r="BH391" s="141" t="s">
        <v>4638</v>
      </c>
      <c r="BI391" s="141" t="s">
        <v>426</v>
      </c>
      <c r="BJ391" s="141" t="s">
        <v>426</v>
      </c>
      <c r="BK391" s="141" t="s">
        <v>1985</v>
      </c>
      <c r="BL391" s="141" t="s">
        <v>424</v>
      </c>
      <c r="BM391" s="141" t="s">
        <v>880</v>
      </c>
      <c r="BN391" s="141" t="s">
        <v>90</v>
      </c>
      <c r="BO391" s="141" t="s">
        <v>126</v>
      </c>
      <c r="BP391" s="141" t="s">
        <v>90</v>
      </c>
      <c r="BQ391" s="142" t="s">
        <v>90</v>
      </c>
      <c r="BR391" s="38">
        <v>44626</v>
      </c>
      <c r="BS391" t="s">
        <v>7</v>
      </c>
      <c r="BT391" s="141" t="s">
        <v>13</v>
      </c>
      <c r="BU391" s="139" t="s">
        <v>4639</v>
      </c>
    </row>
    <row r="392" spans="1:73" hidden="1" x14ac:dyDescent="0.25">
      <c r="A392" s="141" t="s">
        <v>4640</v>
      </c>
      <c r="B392" s="141" t="s">
        <v>4641</v>
      </c>
      <c r="C392" s="139" t="s">
        <v>4642</v>
      </c>
      <c r="D392" s="140">
        <v>44347</v>
      </c>
      <c r="E392" s="141" t="s">
        <v>4643</v>
      </c>
      <c r="F392" s="141" t="s">
        <v>428</v>
      </c>
      <c r="G392" s="141" t="s">
        <v>428</v>
      </c>
      <c r="H392" s="141" t="s">
        <v>428</v>
      </c>
      <c r="I392" s="141">
        <v>2</v>
      </c>
      <c r="J392" s="141" t="s">
        <v>83</v>
      </c>
      <c r="K392" s="141" t="s">
        <v>434</v>
      </c>
      <c r="L392" s="139">
        <v>3.4</v>
      </c>
      <c r="M392" s="140">
        <v>45450</v>
      </c>
      <c r="N392" s="141" t="s">
        <v>773</v>
      </c>
      <c r="O392" s="141" t="s">
        <v>3087</v>
      </c>
      <c r="P392" s="141" t="s">
        <v>2124</v>
      </c>
      <c r="Q392" s="139">
        <v>40</v>
      </c>
      <c r="R392" s="141" t="s">
        <v>432</v>
      </c>
      <c r="S392" s="141" t="s">
        <v>431</v>
      </c>
      <c r="T392" s="141" t="s">
        <v>90</v>
      </c>
      <c r="U392" s="141" t="s">
        <v>430</v>
      </c>
      <c r="V392" s="139">
        <v>100</v>
      </c>
      <c r="W392" s="139">
        <v>1.03E-2</v>
      </c>
      <c r="X392" s="141" t="s">
        <v>634</v>
      </c>
      <c r="Y392" s="141" t="s">
        <v>2530</v>
      </c>
      <c r="Z392" s="141" t="s">
        <v>4644</v>
      </c>
      <c r="AA392" s="139"/>
      <c r="AB392" s="139"/>
      <c r="AC392" s="139"/>
      <c r="AD392" s="139"/>
      <c r="AE392" s="141" t="s">
        <v>4645</v>
      </c>
      <c r="AF392" s="141" t="s">
        <v>290</v>
      </c>
      <c r="AG392" s="141" t="s">
        <v>1150</v>
      </c>
      <c r="AH392" s="141" t="s">
        <v>428</v>
      </c>
      <c r="AI392" s="141" t="s">
        <v>372</v>
      </c>
      <c r="AJ392" s="141" t="s">
        <v>90</v>
      </c>
      <c r="AK392" s="142" t="s">
        <v>1</v>
      </c>
      <c r="AL392" s="141" t="s">
        <v>4646</v>
      </c>
      <c r="AM392" s="141" t="s">
        <v>427</v>
      </c>
      <c r="AN392" s="141" t="s">
        <v>436</v>
      </c>
      <c r="AO392" s="139"/>
      <c r="AP392" s="141" t="s">
        <v>90</v>
      </c>
      <c r="AQ392" s="141" t="s">
        <v>90</v>
      </c>
      <c r="AR392" s="141" t="s">
        <v>90</v>
      </c>
      <c r="AS392" s="139" t="s">
        <v>4647</v>
      </c>
      <c r="AT392" s="141">
        <v>1000</v>
      </c>
      <c r="AU392" s="139">
        <v>2</v>
      </c>
      <c r="AV392" s="140">
        <v>44354</v>
      </c>
      <c r="AW392" s="140"/>
      <c r="AX392" s="141">
        <v>3.4</v>
      </c>
      <c r="AY392" s="141" t="s">
        <v>90</v>
      </c>
      <c r="AZ392" s="140">
        <v>44537</v>
      </c>
      <c r="BA392" s="141" t="s">
        <v>4648</v>
      </c>
      <c r="BB392" s="141" t="s">
        <v>90</v>
      </c>
      <c r="BC392" s="140">
        <v>44354</v>
      </c>
      <c r="BD392" s="141" t="s">
        <v>90</v>
      </c>
      <c r="BE392" s="140">
        <v>44354</v>
      </c>
      <c r="BF392" s="141" t="s">
        <v>90</v>
      </c>
      <c r="BG392" s="141" t="s">
        <v>4649</v>
      </c>
      <c r="BH392" s="141" t="s">
        <v>4650</v>
      </c>
      <c r="BI392" s="141" t="s">
        <v>426</v>
      </c>
      <c r="BJ392" s="141" t="s">
        <v>426</v>
      </c>
      <c r="BK392" s="141" t="s">
        <v>425</v>
      </c>
      <c r="BL392" s="141" t="s">
        <v>424</v>
      </c>
      <c r="BM392" s="141" t="s">
        <v>423</v>
      </c>
      <c r="BN392" s="141" t="s">
        <v>90</v>
      </c>
      <c r="BO392" s="141" t="s">
        <v>126</v>
      </c>
      <c r="BP392" s="141" t="s">
        <v>90</v>
      </c>
      <c r="BQ392" s="142" t="s">
        <v>90</v>
      </c>
      <c r="BR392" s="38"/>
      <c r="BS392" t="s">
        <v>7</v>
      </c>
      <c r="BT392" s="141" t="s">
        <v>10</v>
      </c>
      <c r="BU392" s="139" t="s">
        <v>4651</v>
      </c>
    </row>
    <row r="393" spans="1:73" hidden="1" x14ac:dyDescent="0.25">
      <c r="A393" s="141" t="s">
        <v>4652</v>
      </c>
      <c r="B393" s="141" t="s">
        <v>4653</v>
      </c>
      <c r="C393" s="139" t="s">
        <v>4654</v>
      </c>
      <c r="D393" s="140">
        <v>44344</v>
      </c>
      <c r="E393" s="141" t="s">
        <v>4655</v>
      </c>
      <c r="F393" s="141" t="s">
        <v>428</v>
      </c>
      <c r="G393" s="141" t="s">
        <v>428</v>
      </c>
      <c r="H393" s="141" t="s">
        <v>428</v>
      </c>
      <c r="I393" s="141">
        <v>1</v>
      </c>
      <c r="J393" s="141" t="s">
        <v>83</v>
      </c>
      <c r="K393" s="141" t="s">
        <v>434</v>
      </c>
      <c r="L393" s="139">
        <v>3</v>
      </c>
      <c r="M393" s="140">
        <v>45446</v>
      </c>
      <c r="N393" s="141" t="s">
        <v>433</v>
      </c>
      <c r="O393" s="141" t="s">
        <v>90</v>
      </c>
      <c r="P393" s="141" t="s">
        <v>90</v>
      </c>
      <c r="Q393" s="139"/>
      <c r="R393" s="141" t="s">
        <v>432</v>
      </c>
      <c r="S393" s="141" t="s">
        <v>458</v>
      </c>
      <c r="T393" s="141" t="s">
        <v>90</v>
      </c>
      <c r="U393" s="141" t="s">
        <v>430</v>
      </c>
      <c r="V393" s="139">
        <v>100</v>
      </c>
      <c r="W393" s="139"/>
      <c r="X393" s="141" t="s">
        <v>1020</v>
      </c>
      <c r="Y393" s="141" t="s">
        <v>4279</v>
      </c>
      <c r="Z393" s="141" t="s">
        <v>90</v>
      </c>
      <c r="AA393" s="139"/>
      <c r="AB393" s="139"/>
      <c r="AC393" s="139"/>
      <c r="AD393" s="139"/>
      <c r="AE393" s="141" t="s">
        <v>4656</v>
      </c>
      <c r="AF393" s="141" t="s">
        <v>290</v>
      </c>
      <c r="AG393" s="141" t="s">
        <v>459</v>
      </c>
      <c r="AH393" s="141" t="s">
        <v>428</v>
      </c>
      <c r="AI393" s="141" t="s">
        <v>440</v>
      </c>
      <c r="AJ393" s="141" t="s">
        <v>90</v>
      </c>
      <c r="AK393" s="142" t="s">
        <v>82</v>
      </c>
      <c r="AL393" s="141" t="s">
        <v>1539</v>
      </c>
      <c r="AM393" s="141" t="s">
        <v>427</v>
      </c>
      <c r="AN393" s="141" t="s">
        <v>436</v>
      </c>
      <c r="AO393" s="139"/>
      <c r="AP393" s="141" t="s">
        <v>90</v>
      </c>
      <c r="AQ393" s="141" t="s">
        <v>90</v>
      </c>
      <c r="AR393" s="141" t="s">
        <v>90</v>
      </c>
      <c r="AS393" s="139" t="s">
        <v>4657</v>
      </c>
      <c r="AT393" s="141">
        <v>1000</v>
      </c>
      <c r="AU393" s="139">
        <v>1</v>
      </c>
      <c r="AV393" s="140">
        <v>44350</v>
      </c>
      <c r="AW393" s="140"/>
      <c r="AX393" s="141">
        <v>3</v>
      </c>
      <c r="AY393" s="141" t="s">
        <v>90</v>
      </c>
      <c r="AZ393" s="140">
        <v>44533</v>
      </c>
      <c r="BA393" s="141" t="s">
        <v>4658</v>
      </c>
      <c r="BB393" s="141" t="s">
        <v>4652</v>
      </c>
      <c r="BC393" s="140">
        <v>44350</v>
      </c>
      <c r="BD393" s="141" t="s">
        <v>90</v>
      </c>
      <c r="BE393" s="140">
        <v>44350</v>
      </c>
      <c r="BF393" s="141" t="s">
        <v>713</v>
      </c>
      <c r="BG393" s="141" t="s">
        <v>4659</v>
      </c>
      <c r="BH393" s="141" t="s">
        <v>4660</v>
      </c>
      <c r="BI393" s="141" t="s">
        <v>426</v>
      </c>
      <c r="BJ393" s="141" t="s">
        <v>426</v>
      </c>
      <c r="BK393" s="141" t="s">
        <v>425</v>
      </c>
      <c r="BL393" s="141" t="s">
        <v>424</v>
      </c>
      <c r="BM393" s="141" t="s">
        <v>423</v>
      </c>
      <c r="BN393" s="141" t="s">
        <v>90</v>
      </c>
      <c r="BO393" s="141" t="s">
        <v>126</v>
      </c>
      <c r="BP393" s="141" t="s">
        <v>90</v>
      </c>
      <c r="BQ393" s="142" t="s">
        <v>90</v>
      </c>
      <c r="BR393" s="38"/>
      <c r="BS393" t="s">
        <v>7</v>
      </c>
      <c r="BT393" s="141" t="s">
        <v>13</v>
      </c>
      <c r="BU393" s="139" t="s">
        <v>4661</v>
      </c>
    </row>
    <row r="394" spans="1:73" x14ac:dyDescent="0.25">
      <c r="A394" s="141" t="s">
        <v>4207</v>
      </c>
      <c r="B394" s="141" t="s">
        <v>4208</v>
      </c>
      <c r="C394" s="139" t="s">
        <v>4209</v>
      </c>
      <c r="D394" s="140">
        <v>44343</v>
      </c>
      <c r="E394" s="141" t="s">
        <v>4210</v>
      </c>
      <c r="F394" s="141" t="s">
        <v>2322</v>
      </c>
      <c r="G394" s="141" t="s">
        <v>1298</v>
      </c>
      <c r="H394" s="141" t="s">
        <v>3489</v>
      </c>
      <c r="I394" s="141">
        <v>5</v>
      </c>
      <c r="J394" s="141" t="s">
        <v>83</v>
      </c>
      <c r="K394" s="141" t="s">
        <v>434</v>
      </c>
      <c r="L394" s="139">
        <v>5.55</v>
      </c>
      <c r="M394" s="140">
        <v>45447</v>
      </c>
      <c r="N394" s="141" t="s">
        <v>3945</v>
      </c>
      <c r="O394" s="141" t="s">
        <v>4211</v>
      </c>
      <c r="P394" s="141" t="s">
        <v>4212</v>
      </c>
      <c r="Q394" s="139">
        <v>50</v>
      </c>
      <c r="R394" s="141" t="s">
        <v>432</v>
      </c>
      <c r="S394" s="141" t="s">
        <v>2027</v>
      </c>
      <c r="T394" s="141" t="s">
        <v>90</v>
      </c>
      <c r="U394" s="141" t="s">
        <v>2249</v>
      </c>
      <c r="V394" s="139">
        <v>100</v>
      </c>
      <c r="W394" s="139">
        <v>3.2000000000000002E-3</v>
      </c>
      <c r="X394" s="141" t="s">
        <v>1307</v>
      </c>
      <c r="Y394" s="141" t="s">
        <v>1378</v>
      </c>
      <c r="Z394" s="141" t="s">
        <v>90</v>
      </c>
      <c r="AA394" s="139">
        <v>48</v>
      </c>
      <c r="AB394" s="139">
        <v>9.6</v>
      </c>
      <c r="AC394" s="139">
        <v>0.86</v>
      </c>
      <c r="AD394" s="139">
        <v>0.72</v>
      </c>
      <c r="AE394" s="141" t="s">
        <v>4662</v>
      </c>
      <c r="AF394" s="141" t="s">
        <v>290</v>
      </c>
      <c r="AG394" s="141" t="s">
        <v>1310</v>
      </c>
      <c r="AH394" s="141" t="s">
        <v>1554</v>
      </c>
      <c r="AI394" s="141" t="s">
        <v>90</v>
      </c>
      <c r="AJ394" s="141" t="s">
        <v>90</v>
      </c>
      <c r="AK394" s="142" t="s">
        <v>3</v>
      </c>
      <c r="AL394" s="141" t="s">
        <v>4214</v>
      </c>
      <c r="AM394" s="141" t="s">
        <v>1289</v>
      </c>
      <c r="AN394" s="141" t="s">
        <v>1985</v>
      </c>
      <c r="AO394" s="139"/>
      <c r="AP394" s="141" t="s">
        <v>90</v>
      </c>
      <c r="AQ394" s="141" t="s">
        <v>90</v>
      </c>
      <c r="AR394" s="141" t="s">
        <v>90</v>
      </c>
      <c r="AS394" s="139" t="s">
        <v>4215</v>
      </c>
      <c r="AT394" s="141">
        <v>1000</v>
      </c>
      <c r="AU394" s="139">
        <v>5</v>
      </c>
      <c r="AV394" s="140">
        <v>44351</v>
      </c>
      <c r="AW394" s="140">
        <v>45081</v>
      </c>
      <c r="AX394" s="141">
        <v>5.55</v>
      </c>
      <c r="AY394" s="141" t="s">
        <v>90</v>
      </c>
      <c r="AZ394" s="140">
        <v>44534</v>
      </c>
      <c r="BA394" s="141" t="s">
        <v>4216</v>
      </c>
      <c r="BB394" s="141" t="s">
        <v>3497</v>
      </c>
      <c r="BC394" s="140">
        <v>44351</v>
      </c>
      <c r="BD394" s="141" t="s">
        <v>90</v>
      </c>
      <c r="BE394" s="140">
        <v>44351</v>
      </c>
      <c r="BF394" s="141" t="s">
        <v>4217</v>
      </c>
      <c r="BG394" s="141" t="s">
        <v>4662</v>
      </c>
      <c r="BH394" s="141" t="s">
        <v>4218</v>
      </c>
      <c r="BI394" s="141" t="s">
        <v>426</v>
      </c>
      <c r="BJ394" s="141" t="s">
        <v>426</v>
      </c>
      <c r="BK394" s="141" t="s">
        <v>425</v>
      </c>
      <c r="BL394" s="141" t="s">
        <v>424</v>
      </c>
      <c r="BM394" s="141" t="s">
        <v>880</v>
      </c>
      <c r="BN394" s="141" t="s">
        <v>90</v>
      </c>
      <c r="BO394" s="141" t="s">
        <v>126</v>
      </c>
      <c r="BP394" s="141" t="s">
        <v>90</v>
      </c>
      <c r="BQ394" s="142" t="s">
        <v>90</v>
      </c>
      <c r="BR394" s="38">
        <v>44929</v>
      </c>
      <c r="BS394" t="s">
        <v>7</v>
      </c>
      <c r="BT394" s="141" t="s">
        <v>18</v>
      </c>
      <c r="BU394" s="139" t="s">
        <v>4663</v>
      </c>
    </row>
    <row r="395" spans="1:73" hidden="1" x14ac:dyDescent="0.25">
      <c r="A395" s="141" t="s">
        <v>4664</v>
      </c>
      <c r="B395" s="141" t="s">
        <v>4665</v>
      </c>
      <c r="C395" s="139" t="s">
        <v>4666</v>
      </c>
      <c r="D395" s="140">
        <v>44343</v>
      </c>
      <c r="E395" s="141" t="s">
        <v>4667</v>
      </c>
      <c r="F395" s="141" t="s">
        <v>428</v>
      </c>
      <c r="G395" s="141" t="s">
        <v>428</v>
      </c>
      <c r="H395" s="141" t="s">
        <v>428</v>
      </c>
      <c r="I395" s="141">
        <v>0.5</v>
      </c>
      <c r="J395" s="141" t="s">
        <v>83</v>
      </c>
      <c r="K395" s="141" t="s">
        <v>434</v>
      </c>
      <c r="L395" s="139">
        <v>3.5</v>
      </c>
      <c r="M395" s="140">
        <v>45445</v>
      </c>
      <c r="N395" s="141" t="s">
        <v>107</v>
      </c>
      <c r="O395" s="141" t="s">
        <v>90</v>
      </c>
      <c r="P395" s="141" t="s">
        <v>4668</v>
      </c>
      <c r="Q395" s="139"/>
      <c r="R395" s="141" t="s">
        <v>432</v>
      </c>
      <c r="S395" s="141" t="s">
        <v>789</v>
      </c>
      <c r="T395" s="141" t="s">
        <v>4669</v>
      </c>
      <c r="U395" s="141" t="s">
        <v>430</v>
      </c>
      <c r="V395" s="139">
        <v>100</v>
      </c>
      <c r="W395" s="139"/>
      <c r="X395" s="141" t="s">
        <v>805</v>
      </c>
      <c r="Y395" s="141" t="s">
        <v>4670</v>
      </c>
      <c r="Z395" s="141" t="s">
        <v>4671</v>
      </c>
      <c r="AA395" s="139"/>
      <c r="AB395" s="139"/>
      <c r="AC395" s="139"/>
      <c r="AD395" s="139"/>
      <c r="AE395" s="141" t="s">
        <v>4672</v>
      </c>
      <c r="AF395" s="141" t="s">
        <v>290</v>
      </c>
      <c r="AG395" s="141" t="s">
        <v>429</v>
      </c>
      <c r="AH395" s="141" t="s">
        <v>428</v>
      </c>
      <c r="AI395" s="141" t="s">
        <v>372</v>
      </c>
      <c r="AJ395" s="141" t="s">
        <v>90</v>
      </c>
      <c r="AK395" s="142" t="s">
        <v>1</v>
      </c>
      <c r="AL395" s="141" t="s">
        <v>4673</v>
      </c>
      <c r="AM395" s="141" t="s">
        <v>427</v>
      </c>
      <c r="AN395" s="141" t="s">
        <v>436</v>
      </c>
      <c r="AO395" s="139"/>
      <c r="AP395" s="141" t="s">
        <v>90</v>
      </c>
      <c r="AQ395" s="141" t="s">
        <v>90</v>
      </c>
      <c r="AR395" s="141" t="s">
        <v>90</v>
      </c>
      <c r="AS395" s="139" t="s">
        <v>4674</v>
      </c>
      <c r="AT395" s="141">
        <v>1000</v>
      </c>
      <c r="AU395" s="139">
        <v>0.5</v>
      </c>
      <c r="AV395" s="140">
        <v>44349</v>
      </c>
      <c r="AW395" s="140"/>
      <c r="AX395" s="141">
        <v>3.5</v>
      </c>
      <c r="AY395" s="141" t="s">
        <v>90</v>
      </c>
      <c r="AZ395" s="140">
        <v>44532</v>
      </c>
      <c r="BA395" s="141" t="s">
        <v>4675</v>
      </c>
      <c r="BB395" s="141" t="s">
        <v>90</v>
      </c>
      <c r="BC395" s="140">
        <v>44349</v>
      </c>
      <c r="BD395" s="141" t="s">
        <v>90</v>
      </c>
      <c r="BE395" s="140">
        <v>44349</v>
      </c>
      <c r="BF395" s="141" t="s">
        <v>713</v>
      </c>
      <c r="BG395" s="141" t="s">
        <v>4676</v>
      </c>
      <c r="BH395" s="141" t="s">
        <v>4677</v>
      </c>
      <c r="BI395" s="141" t="s">
        <v>426</v>
      </c>
      <c r="BJ395" s="141" t="s">
        <v>426</v>
      </c>
      <c r="BK395" s="141" t="s">
        <v>425</v>
      </c>
      <c r="BL395" s="141" t="s">
        <v>424</v>
      </c>
      <c r="BM395" s="141" t="s">
        <v>423</v>
      </c>
      <c r="BN395" s="141" t="s">
        <v>90</v>
      </c>
      <c r="BO395" s="141" t="s">
        <v>126</v>
      </c>
      <c r="BP395" s="141" t="s">
        <v>90</v>
      </c>
      <c r="BQ395" s="142" t="s">
        <v>90</v>
      </c>
      <c r="BR395" s="38"/>
      <c r="BS395" t="s">
        <v>7</v>
      </c>
      <c r="BT395" s="141" t="s">
        <v>14</v>
      </c>
      <c r="BU395" s="139" t="s">
        <v>4678</v>
      </c>
    </row>
    <row r="396" spans="1:73" x14ac:dyDescent="0.25">
      <c r="A396" s="141" t="s">
        <v>4679</v>
      </c>
      <c r="B396" s="141" t="s">
        <v>4680</v>
      </c>
      <c r="C396" s="139" t="s">
        <v>4681</v>
      </c>
      <c r="D396" s="140">
        <v>44343</v>
      </c>
      <c r="E396" s="141" t="s">
        <v>4682</v>
      </c>
      <c r="F396" s="141" t="s">
        <v>428</v>
      </c>
      <c r="G396" s="141" t="s">
        <v>1980</v>
      </c>
      <c r="H396" s="141" t="s">
        <v>428</v>
      </c>
      <c r="I396" s="141">
        <v>2.9</v>
      </c>
      <c r="J396" s="141" t="s">
        <v>83</v>
      </c>
      <c r="K396" s="141" t="s">
        <v>4251</v>
      </c>
      <c r="L396" s="139">
        <v>7.875</v>
      </c>
      <c r="M396" s="140">
        <v>45539</v>
      </c>
      <c r="N396" s="141" t="s">
        <v>433</v>
      </c>
      <c r="O396" s="141" t="s">
        <v>4683</v>
      </c>
      <c r="P396" s="141" t="s">
        <v>4684</v>
      </c>
      <c r="Q396" s="139">
        <v>40</v>
      </c>
      <c r="R396" s="141" t="s">
        <v>432</v>
      </c>
      <c r="S396" s="141" t="s">
        <v>458</v>
      </c>
      <c r="T396" s="141" t="s">
        <v>90</v>
      </c>
      <c r="U396" s="141" t="s">
        <v>430</v>
      </c>
      <c r="V396" s="139">
        <v>99.522999999999996</v>
      </c>
      <c r="W396" s="139">
        <v>-2.0199999999999999E-2</v>
      </c>
      <c r="X396" s="141" t="s">
        <v>717</v>
      </c>
      <c r="Y396" s="141" t="s">
        <v>3929</v>
      </c>
      <c r="Z396" s="141" t="s">
        <v>90</v>
      </c>
      <c r="AA396" s="139">
        <v>15.5</v>
      </c>
      <c r="AB396" s="139">
        <v>5.34</v>
      </c>
      <c r="AC396" s="139">
        <v>0.92</v>
      </c>
      <c r="AD396" s="139">
        <v>0.93</v>
      </c>
      <c r="AE396" s="141" t="s">
        <v>4685</v>
      </c>
      <c r="AF396" s="141" t="s">
        <v>4686</v>
      </c>
      <c r="AG396" s="141" t="s">
        <v>1310</v>
      </c>
      <c r="AH396" s="141" t="s">
        <v>428</v>
      </c>
      <c r="AI396" s="141" t="s">
        <v>4687</v>
      </c>
      <c r="AJ396" s="141" t="s">
        <v>276</v>
      </c>
      <c r="AK396" s="142" t="s">
        <v>3</v>
      </c>
      <c r="AL396" s="141" t="s">
        <v>4688</v>
      </c>
      <c r="AM396" s="141" t="s">
        <v>1984</v>
      </c>
      <c r="AN396" s="141" t="s">
        <v>1985</v>
      </c>
      <c r="AO396" s="139"/>
      <c r="AP396" s="141" t="s">
        <v>90</v>
      </c>
      <c r="AQ396" s="141" t="s">
        <v>90</v>
      </c>
      <c r="AR396" s="141" t="s">
        <v>90</v>
      </c>
      <c r="AS396" s="139" t="s">
        <v>4689</v>
      </c>
      <c r="AT396" s="141">
        <v>1000</v>
      </c>
      <c r="AU396" s="139">
        <v>2.8</v>
      </c>
      <c r="AV396" s="140">
        <v>44351</v>
      </c>
      <c r="AW396" s="140">
        <v>45173</v>
      </c>
      <c r="AX396" s="141">
        <v>7.875</v>
      </c>
      <c r="AY396" s="141" t="s">
        <v>90</v>
      </c>
      <c r="AZ396" s="140">
        <v>44534</v>
      </c>
      <c r="BA396" s="141" t="s">
        <v>4690</v>
      </c>
      <c r="BB396" s="141" t="s">
        <v>4679</v>
      </c>
      <c r="BC396" s="140">
        <v>44351</v>
      </c>
      <c r="BD396" s="141" t="s">
        <v>90</v>
      </c>
      <c r="BE396" s="140">
        <v>44351</v>
      </c>
      <c r="BF396" s="141" t="s">
        <v>4691</v>
      </c>
      <c r="BG396" s="141" t="s">
        <v>4685</v>
      </c>
      <c r="BH396" s="141" t="s">
        <v>4692</v>
      </c>
      <c r="BI396" s="141" t="s">
        <v>426</v>
      </c>
      <c r="BJ396" s="141" t="s">
        <v>426</v>
      </c>
      <c r="BK396" s="141" t="s">
        <v>425</v>
      </c>
      <c r="BL396" s="141" t="s">
        <v>424</v>
      </c>
      <c r="BM396" s="141" t="s">
        <v>880</v>
      </c>
      <c r="BN396" s="141" t="s">
        <v>90</v>
      </c>
      <c r="BO396" s="141" t="s">
        <v>126</v>
      </c>
      <c r="BP396" s="141" t="s">
        <v>90</v>
      </c>
      <c r="BQ396" s="142" t="s">
        <v>90</v>
      </c>
      <c r="BR396" s="38">
        <v>44572</v>
      </c>
      <c r="BS396" t="s">
        <v>7</v>
      </c>
      <c r="BT396" s="141" t="s">
        <v>16</v>
      </c>
      <c r="BU396" s="139" t="s">
        <v>4693</v>
      </c>
    </row>
    <row r="397" spans="1:73" hidden="1" x14ac:dyDescent="0.25">
      <c r="A397" s="141" t="s">
        <v>4694</v>
      </c>
      <c r="B397" s="141" t="s">
        <v>4695</v>
      </c>
      <c r="C397" s="139" t="s">
        <v>4696</v>
      </c>
      <c r="D397" s="140">
        <v>44341</v>
      </c>
      <c r="E397" s="141" t="s">
        <v>4697</v>
      </c>
      <c r="F397" s="141" t="s">
        <v>428</v>
      </c>
      <c r="G397" s="141" t="s">
        <v>428</v>
      </c>
      <c r="H397" s="141" t="s">
        <v>428</v>
      </c>
      <c r="I397" s="141">
        <v>3</v>
      </c>
      <c r="J397" s="141" t="s">
        <v>83</v>
      </c>
      <c r="K397" s="141" t="s">
        <v>434</v>
      </c>
      <c r="L397" s="139">
        <v>3.45</v>
      </c>
      <c r="M397" s="140">
        <v>45444</v>
      </c>
      <c r="N397" s="141" t="s">
        <v>433</v>
      </c>
      <c r="O397" s="141" t="s">
        <v>4698</v>
      </c>
      <c r="P397" s="141" t="s">
        <v>4124</v>
      </c>
      <c r="Q397" s="139">
        <v>45</v>
      </c>
      <c r="R397" s="141" t="s">
        <v>432</v>
      </c>
      <c r="S397" s="141" t="s">
        <v>431</v>
      </c>
      <c r="T397" s="141" t="s">
        <v>90</v>
      </c>
      <c r="U397" s="141" t="s">
        <v>430</v>
      </c>
      <c r="V397" s="139">
        <v>100</v>
      </c>
      <c r="W397" s="139">
        <v>1.2800000000000001E-2</v>
      </c>
      <c r="X397" s="141" t="s">
        <v>3452</v>
      </c>
      <c r="Y397" s="141" t="s">
        <v>4699</v>
      </c>
      <c r="Z397" s="141" t="s">
        <v>90</v>
      </c>
      <c r="AA397" s="139">
        <v>12</v>
      </c>
      <c r="AB397" s="139">
        <v>4</v>
      </c>
      <c r="AC397" s="139">
        <v>1</v>
      </c>
      <c r="AD397" s="139">
        <v>0.05</v>
      </c>
      <c r="AE397" s="141" t="s">
        <v>4700</v>
      </c>
      <c r="AF397" s="141" t="s">
        <v>290</v>
      </c>
      <c r="AG397" s="141" t="s">
        <v>429</v>
      </c>
      <c r="AH397" s="141" t="s">
        <v>428</v>
      </c>
      <c r="AI397" s="141" t="s">
        <v>372</v>
      </c>
      <c r="AJ397" s="141" t="s">
        <v>90</v>
      </c>
      <c r="AK397" s="142" t="s">
        <v>1</v>
      </c>
      <c r="AL397" s="141" t="s">
        <v>2096</v>
      </c>
      <c r="AM397" s="141" t="s">
        <v>427</v>
      </c>
      <c r="AN397" s="141" t="s">
        <v>435</v>
      </c>
      <c r="AO397" s="139"/>
      <c r="AP397" s="141" t="s">
        <v>90</v>
      </c>
      <c r="AQ397" s="141" t="s">
        <v>90</v>
      </c>
      <c r="AR397" s="141" t="s">
        <v>90</v>
      </c>
      <c r="AS397" s="139" t="s">
        <v>4701</v>
      </c>
      <c r="AT397" s="141">
        <v>1000</v>
      </c>
      <c r="AU397" s="139">
        <v>3</v>
      </c>
      <c r="AV397" s="140">
        <v>44348</v>
      </c>
      <c r="AW397" s="140"/>
      <c r="AX397" s="141">
        <v>3.45</v>
      </c>
      <c r="AY397" s="141" t="s">
        <v>90</v>
      </c>
      <c r="AZ397" s="140">
        <v>44531</v>
      </c>
      <c r="BA397" s="141" t="s">
        <v>4702</v>
      </c>
      <c r="BB397" s="141" t="s">
        <v>90</v>
      </c>
      <c r="BC397" s="140">
        <v>44348</v>
      </c>
      <c r="BD397" s="141" t="s">
        <v>90</v>
      </c>
      <c r="BE397" s="140">
        <v>44348</v>
      </c>
      <c r="BF397" s="141" t="s">
        <v>90</v>
      </c>
      <c r="BG397" s="141" t="s">
        <v>4703</v>
      </c>
      <c r="BH397" s="141" t="s">
        <v>4704</v>
      </c>
      <c r="BI397" s="141" t="s">
        <v>426</v>
      </c>
      <c r="BJ397" s="141" t="s">
        <v>426</v>
      </c>
      <c r="BK397" s="141" t="s">
        <v>425</v>
      </c>
      <c r="BL397" s="141" t="s">
        <v>424</v>
      </c>
      <c r="BM397" s="141" t="s">
        <v>423</v>
      </c>
      <c r="BN397" s="141" t="s">
        <v>90</v>
      </c>
      <c r="BO397" s="141" t="s">
        <v>126</v>
      </c>
      <c r="BP397" s="141" t="s">
        <v>90</v>
      </c>
      <c r="BQ397" s="142" t="s">
        <v>90</v>
      </c>
      <c r="BR397" s="38"/>
      <c r="BS397" t="s">
        <v>7</v>
      </c>
      <c r="BT397" s="141" t="s">
        <v>20</v>
      </c>
      <c r="BU397" s="139" t="s">
        <v>4705</v>
      </c>
    </row>
    <row r="398" spans="1:73" hidden="1" x14ac:dyDescent="0.25">
      <c r="A398" s="141" t="s">
        <v>528</v>
      </c>
      <c r="B398" s="141" t="s">
        <v>4706</v>
      </c>
      <c r="C398" s="139" t="s">
        <v>4707</v>
      </c>
      <c r="D398" s="140">
        <v>44341</v>
      </c>
      <c r="E398" s="141" t="s">
        <v>4708</v>
      </c>
      <c r="F398" s="141" t="s">
        <v>1017</v>
      </c>
      <c r="G398" s="141" t="s">
        <v>4709</v>
      </c>
      <c r="H398" s="141" t="s">
        <v>3009</v>
      </c>
      <c r="I398" s="141">
        <v>6</v>
      </c>
      <c r="J398" s="141" t="s">
        <v>83</v>
      </c>
      <c r="K398" s="141" t="s">
        <v>434</v>
      </c>
      <c r="L398" s="139">
        <v>1.375</v>
      </c>
      <c r="M398" s="140">
        <v>45445</v>
      </c>
      <c r="N398" s="141" t="s">
        <v>3180</v>
      </c>
      <c r="O398" s="141" t="s">
        <v>4710</v>
      </c>
      <c r="P398" s="141" t="s">
        <v>2753</v>
      </c>
      <c r="Q398" s="139">
        <v>40</v>
      </c>
      <c r="R398" s="141" t="s">
        <v>432</v>
      </c>
      <c r="S398" s="141" t="s">
        <v>458</v>
      </c>
      <c r="T398" s="141" t="s">
        <v>90</v>
      </c>
      <c r="U398" s="141" t="s">
        <v>430</v>
      </c>
      <c r="V398" s="139">
        <v>99.864999999999995</v>
      </c>
      <c r="W398" s="139">
        <v>3.5999999999999999E-3</v>
      </c>
      <c r="X398" s="141" t="s">
        <v>927</v>
      </c>
      <c r="Y398" s="141" t="s">
        <v>928</v>
      </c>
      <c r="Z398" s="141" t="s">
        <v>90</v>
      </c>
      <c r="AA398" s="139">
        <v>18</v>
      </c>
      <c r="AB398" s="139">
        <v>3</v>
      </c>
      <c r="AC398" s="139">
        <v>0.99</v>
      </c>
      <c r="AD398" s="139">
        <v>0.28999999999999998</v>
      </c>
      <c r="AE398" s="141" t="s">
        <v>4711</v>
      </c>
      <c r="AF398" s="141" t="s">
        <v>290</v>
      </c>
      <c r="AG398" s="141" t="s">
        <v>459</v>
      </c>
      <c r="AH398" s="141" t="s">
        <v>1218</v>
      </c>
      <c r="AI398" s="141" t="s">
        <v>90</v>
      </c>
      <c r="AJ398" s="141" t="s">
        <v>90</v>
      </c>
      <c r="AK398" s="142" t="s">
        <v>82</v>
      </c>
      <c r="AL398" s="141" t="s">
        <v>4673</v>
      </c>
      <c r="AM398" s="141" t="s">
        <v>731</v>
      </c>
      <c r="AN398" s="141" t="s">
        <v>435</v>
      </c>
      <c r="AO398" s="139"/>
      <c r="AP398" s="141" t="s">
        <v>90</v>
      </c>
      <c r="AQ398" s="141" t="s">
        <v>90</v>
      </c>
      <c r="AR398" s="141" t="s">
        <v>90</v>
      </c>
      <c r="AS398" s="139" t="s">
        <v>4712</v>
      </c>
      <c r="AT398" s="141">
        <v>1000</v>
      </c>
      <c r="AU398" s="139">
        <v>6</v>
      </c>
      <c r="AV398" s="140">
        <v>44349</v>
      </c>
      <c r="AW398" s="140"/>
      <c r="AX398" s="141">
        <v>1.375</v>
      </c>
      <c r="AY398" s="141" t="s">
        <v>90</v>
      </c>
      <c r="AZ398" s="140">
        <v>44532</v>
      </c>
      <c r="BA398" s="141" t="s">
        <v>4713</v>
      </c>
      <c r="BB398" s="141" t="s">
        <v>528</v>
      </c>
      <c r="BC398" s="140">
        <v>44349</v>
      </c>
      <c r="BD398" s="141" t="s">
        <v>90</v>
      </c>
      <c r="BE398" s="140">
        <v>44349</v>
      </c>
      <c r="BF398" s="141" t="s">
        <v>90</v>
      </c>
      <c r="BG398" s="141" t="s">
        <v>4714</v>
      </c>
      <c r="BH398" s="141" t="s">
        <v>4715</v>
      </c>
      <c r="BI398" s="141" t="s">
        <v>426</v>
      </c>
      <c r="BJ398" s="141" t="s">
        <v>426</v>
      </c>
      <c r="BK398" s="141" t="s">
        <v>425</v>
      </c>
      <c r="BL398" s="141" t="s">
        <v>424</v>
      </c>
      <c r="BM398" s="141" t="s">
        <v>423</v>
      </c>
      <c r="BN398" s="141" t="s">
        <v>90</v>
      </c>
      <c r="BO398" s="141" t="s">
        <v>126</v>
      </c>
      <c r="BP398" s="141" t="s">
        <v>90</v>
      </c>
      <c r="BQ398" s="142" t="s">
        <v>90</v>
      </c>
      <c r="BR398" s="38"/>
      <c r="BS398" t="s">
        <v>7</v>
      </c>
      <c r="BT398" s="141" t="s">
        <v>136</v>
      </c>
      <c r="BU398" s="139" t="s">
        <v>4716</v>
      </c>
    </row>
    <row r="399" spans="1:73" hidden="1" x14ac:dyDescent="0.25">
      <c r="A399" s="141" t="s">
        <v>4717</v>
      </c>
      <c r="B399" s="141" t="s">
        <v>4718</v>
      </c>
      <c r="C399" s="139" t="s">
        <v>4719</v>
      </c>
      <c r="D399" s="140">
        <v>44341</v>
      </c>
      <c r="E399" s="141" t="s">
        <v>4720</v>
      </c>
      <c r="F399" s="141" t="s">
        <v>2751</v>
      </c>
      <c r="G399" s="141" t="s">
        <v>877</v>
      </c>
      <c r="H399" s="141" t="s">
        <v>428</v>
      </c>
      <c r="I399" s="141">
        <v>3</v>
      </c>
      <c r="J399" s="141" t="s">
        <v>83</v>
      </c>
      <c r="K399" s="141" t="s">
        <v>434</v>
      </c>
      <c r="L399" s="139">
        <v>3.3</v>
      </c>
      <c r="M399" s="140">
        <v>45444</v>
      </c>
      <c r="N399" s="141" t="s">
        <v>433</v>
      </c>
      <c r="O399" s="141" t="s">
        <v>4721</v>
      </c>
      <c r="P399" s="141" t="s">
        <v>4722</v>
      </c>
      <c r="Q399" s="139">
        <v>50</v>
      </c>
      <c r="R399" s="141" t="s">
        <v>432</v>
      </c>
      <c r="S399" s="141" t="s">
        <v>458</v>
      </c>
      <c r="T399" s="141" t="s">
        <v>90</v>
      </c>
      <c r="U399" s="141" t="s">
        <v>430</v>
      </c>
      <c r="V399" s="139">
        <v>100</v>
      </c>
      <c r="W399" s="139">
        <v>0</v>
      </c>
      <c r="X399" s="141" t="s">
        <v>908</v>
      </c>
      <c r="Y399" s="141" t="s">
        <v>4723</v>
      </c>
      <c r="Z399" s="141" t="s">
        <v>90</v>
      </c>
      <c r="AA399" s="139">
        <v>11</v>
      </c>
      <c r="AB399" s="139">
        <v>3.7</v>
      </c>
      <c r="AC399" s="139">
        <v>0.98</v>
      </c>
      <c r="AD399" s="139">
        <v>0.39</v>
      </c>
      <c r="AE399" s="141" t="s">
        <v>4724</v>
      </c>
      <c r="AF399" s="141" t="s">
        <v>290</v>
      </c>
      <c r="AG399" s="141" t="s">
        <v>4161</v>
      </c>
      <c r="AH399" s="141" t="s">
        <v>428</v>
      </c>
      <c r="AI399" s="141" t="s">
        <v>440</v>
      </c>
      <c r="AJ399" s="141" t="s">
        <v>90</v>
      </c>
      <c r="AK399" s="142" t="s">
        <v>2</v>
      </c>
      <c r="AL399" s="141" t="s">
        <v>2096</v>
      </c>
      <c r="AM399" s="141" t="s">
        <v>1984</v>
      </c>
      <c r="AN399" s="141" t="s">
        <v>435</v>
      </c>
      <c r="AO399" s="139"/>
      <c r="AP399" s="141" t="s">
        <v>90</v>
      </c>
      <c r="AQ399" s="141" t="s">
        <v>90</v>
      </c>
      <c r="AR399" s="141" t="s">
        <v>90</v>
      </c>
      <c r="AS399" s="139" t="s">
        <v>4725</v>
      </c>
      <c r="AT399" s="141">
        <v>1000</v>
      </c>
      <c r="AU399" s="139">
        <v>2.8098000000000001</v>
      </c>
      <c r="AV399" s="140">
        <v>44348</v>
      </c>
      <c r="AW399" s="140"/>
      <c r="AX399" s="141">
        <v>3.3</v>
      </c>
      <c r="AY399" s="141" t="s">
        <v>90</v>
      </c>
      <c r="AZ399" s="140">
        <v>44531</v>
      </c>
      <c r="BA399" s="141" t="s">
        <v>4726</v>
      </c>
      <c r="BB399" s="141" t="s">
        <v>4717</v>
      </c>
      <c r="BC399" s="140">
        <v>44348</v>
      </c>
      <c r="BD399" s="141" t="s">
        <v>90</v>
      </c>
      <c r="BE399" s="140">
        <v>44348</v>
      </c>
      <c r="BF399" s="141" t="s">
        <v>713</v>
      </c>
      <c r="BG399" s="141" t="s">
        <v>4727</v>
      </c>
      <c r="BH399" s="141" t="s">
        <v>4728</v>
      </c>
      <c r="BI399" s="141" t="s">
        <v>426</v>
      </c>
      <c r="BJ399" s="141" t="s">
        <v>426</v>
      </c>
      <c r="BK399" s="141" t="s">
        <v>425</v>
      </c>
      <c r="BL399" s="141" t="s">
        <v>424</v>
      </c>
      <c r="BM399" s="141" t="s">
        <v>423</v>
      </c>
      <c r="BN399" s="141" t="s">
        <v>90</v>
      </c>
      <c r="BO399" s="141" t="s">
        <v>126</v>
      </c>
      <c r="BP399" s="141" t="s">
        <v>90</v>
      </c>
      <c r="BQ399" s="142" t="s">
        <v>90</v>
      </c>
      <c r="BR399" s="38"/>
      <c r="BS399" t="s">
        <v>7</v>
      </c>
      <c r="BT399" s="141" t="s">
        <v>17</v>
      </c>
      <c r="BU399" s="139" t="s">
        <v>4729</v>
      </c>
    </row>
    <row r="400" spans="1:73" x14ac:dyDescent="0.25">
      <c r="A400" s="141" t="s">
        <v>4730</v>
      </c>
      <c r="B400" s="141" t="s">
        <v>4731</v>
      </c>
      <c r="C400" s="139" t="s">
        <v>4732</v>
      </c>
      <c r="D400" s="140">
        <v>44341</v>
      </c>
      <c r="E400" s="141" t="s">
        <v>4733</v>
      </c>
      <c r="F400" s="141" t="s">
        <v>428</v>
      </c>
      <c r="G400" s="141" t="s">
        <v>1980</v>
      </c>
      <c r="H400" s="141" t="s">
        <v>428</v>
      </c>
      <c r="I400" s="141">
        <v>3.25</v>
      </c>
      <c r="J400" s="141" t="s">
        <v>83</v>
      </c>
      <c r="K400" s="141" t="s">
        <v>434</v>
      </c>
      <c r="L400" s="139">
        <v>6.85</v>
      </c>
      <c r="M400" s="140">
        <v>45440</v>
      </c>
      <c r="N400" s="141" t="s">
        <v>433</v>
      </c>
      <c r="O400" s="141" t="s">
        <v>4734</v>
      </c>
      <c r="P400" s="141" t="s">
        <v>1210</v>
      </c>
      <c r="Q400" s="139">
        <v>20</v>
      </c>
      <c r="R400" s="141" t="s">
        <v>432</v>
      </c>
      <c r="S400" s="141" t="s">
        <v>2027</v>
      </c>
      <c r="T400" s="141" t="s">
        <v>90</v>
      </c>
      <c r="U400" s="141" t="s">
        <v>430</v>
      </c>
      <c r="V400" s="139">
        <v>98.281999999999996</v>
      </c>
      <c r="W400" s="139">
        <v>-2.3599999999999999E-2</v>
      </c>
      <c r="X400" s="141" t="s">
        <v>3230</v>
      </c>
      <c r="Y400" s="141" t="s">
        <v>4735</v>
      </c>
      <c r="Z400" s="141" t="s">
        <v>90</v>
      </c>
      <c r="AA400" s="139"/>
      <c r="AB400" s="139"/>
      <c r="AC400" s="139"/>
      <c r="AD400" s="139"/>
      <c r="AE400" s="141" t="s">
        <v>4556</v>
      </c>
      <c r="AF400" s="141" t="s">
        <v>290</v>
      </c>
      <c r="AG400" s="141" t="s">
        <v>1310</v>
      </c>
      <c r="AH400" s="141" t="s">
        <v>4736</v>
      </c>
      <c r="AI400" s="141" t="s">
        <v>440</v>
      </c>
      <c r="AJ400" s="141" t="s">
        <v>90</v>
      </c>
      <c r="AK400" s="142" t="s">
        <v>3</v>
      </c>
      <c r="AL400" s="141" t="s">
        <v>4737</v>
      </c>
      <c r="AM400" s="141" t="s">
        <v>1984</v>
      </c>
      <c r="AN400" s="141" t="s">
        <v>1985</v>
      </c>
      <c r="AO400" s="139"/>
      <c r="AP400" s="141" t="s">
        <v>90</v>
      </c>
      <c r="AQ400" s="141" t="s">
        <v>90</v>
      </c>
      <c r="AR400" s="141" t="s">
        <v>90</v>
      </c>
      <c r="AS400" s="139" t="s">
        <v>4738</v>
      </c>
      <c r="AT400" s="141">
        <v>1000</v>
      </c>
      <c r="AU400" s="139">
        <v>3.25</v>
      </c>
      <c r="AV400" s="140">
        <v>44344</v>
      </c>
      <c r="AW400" s="140"/>
      <c r="AX400" s="141">
        <v>6.85</v>
      </c>
      <c r="AY400" s="141" t="s">
        <v>90</v>
      </c>
      <c r="AZ400" s="140">
        <v>44528</v>
      </c>
      <c r="BA400" s="141" t="s">
        <v>4739</v>
      </c>
      <c r="BB400" s="141" t="s">
        <v>2031</v>
      </c>
      <c r="BC400" s="140">
        <v>44344</v>
      </c>
      <c r="BD400" s="141" t="s">
        <v>90</v>
      </c>
      <c r="BE400" s="140">
        <v>44344</v>
      </c>
      <c r="BF400" s="141" t="s">
        <v>4740</v>
      </c>
      <c r="BG400" s="141" t="s">
        <v>4741</v>
      </c>
      <c r="BH400" s="141" t="s">
        <v>4742</v>
      </c>
      <c r="BI400" s="141" t="s">
        <v>426</v>
      </c>
      <c r="BJ400" s="141" t="s">
        <v>426</v>
      </c>
      <c r="BK400" s="141" t="s">
        <v>425</v>
      </c>
      <c r="BL400" s="141" t="s">
        <v>424</v>
      </c>
      <c r="BM400" s="141" t="s">
        <v>423</v>
      </c>
      <c r="BN400" s="141" t="s">
        <v>90</v>
      </c>
      <c r="BO400" s="141" t="s">
        <v>126</v>
      </c>
      <c r="BP400" s="141" t="s">
        <v>90</v>
      </c>
      <c r="BQ400" s="142" t="s">
        <v>90</v>
      </c>
      <c r="BR400" s="38">
        <v>44923</v>
      </c>
      <c r="BS400" t="s">
        <v>7</v>
      </c>
      <c r="BT400" s="141" t="s">
        <v>11</v>
      </c>
      <c r="BU400" s="139" t="s">
        <v>4743</v>
      </c>
    </row>
    <row r="401" spans="1:73" x14ac:dyDescent="0.25">
      <c r="A401" s="141" t="s">
        <v>3924</v>
      </c>
      <c r="B401" s="141" t="s">
        <v>4744</v>
      </c>
      <c r="C401" s="139" t="s">
        <v>4745</v>
      </c>
      <c r="D401" s="140">
        <v>44340</v>
      </c>
      <c r="E401" s="141" t="s">
        <v>4746</v>
      </c>
      <c r="F401" s="141" t="s">
        <v>428</v>
      </c>
      <c r="G401" s="141" t="s">
        <v>2247</v>
      </c>
      <c r="H401" s="141" t="s">
        <v>428</v>
      </c>
      <c r="I401" s="141">
        <v>1.25</v>
      </c>
      <c r="J401" s="141" t="s">
        <v>83</v>
      </c>
      <c r="K401" s="141" t="s">
        <v>4747</v>
      </c>
      <c r="L401" s="139">
        <v>12</v>
      </c>
      <c r="M401" s="140">
        <v>45370</v>
      </c>
      <c r="N401" s="141" t="s">
        <v>803</v>
      </c>
      <c r="O401" s="141" t="s">
        <v>90</v>
      </c>
      <c r="P401" s="141" t="s">
        <v>4748</v>
      </c>
      <c r="Q401" s="139"/>
      <c r="R401" s="141" t="s">
        <v>432</v>
      </c>
      <c r="S401" s="141" t="s">
        <v>458</v>
      </c>
      <c r="T401" s="141" t="s">
        <v>90</v>
      </c>
      <c r="U401" s="141" t="s">
        <v>430</v>
      </c>
      <c r="V401" s="139">
        <v>99.959000000000003</v>
      </c>
      <c r="W401" s="139"/>
      <c r="X401" s="141" t="s">
        <v>717</v>
      </c>
      <c r="Y401" s="141" t="s">
        <v>3929</v>
      </c>
      <c r="Z401" s="141" t="s">
        <v>90</v>
      </c>
      <c r="AA401" s="139"/>
      <c r="AB401" s="139"/>
      <c r="AC401" s="139"/>
      <c r="AD401" s="139"/>
      <c r="AE401" s="141" t="s">
        <v>90</v>
      </c>
      <c r="AF401" s="141" t="s">
        <v>290</v>
      </c>
      <c r="AG401" s="141" t="s">
        <v>1310</v>
      </c>
      <c r="AH401" s="141" t="s">
        <v>428</v>
      </c>
      <c r="AI401" s="141" t="s">
        <v>3931</v>
      </c>
      <c r="AJ401" s="141" t="s">
        <v>90</v>
      </c>
      <c r="AK401" s="142" t="s">
        <v>3</v>
      </c>
      <c r="AL401" s="141" t="s">
        <v>2305</v>
      </c>
      <c r="AM401" s="141" t="s">
        <v>1984</v>
      </c>
      <c r="AN401" s="141" t="s">
        <v>1985</v>
      </c>
      <c r="AO401" s="139"/>
      <c r="AP401" s="141" t="s">
        <v>90</v>
      </c>
      <c r="AQ401" s="141" t="s">
        <v>90</v>
      </c>
      <c r="AR401" s="141" t="s">
        <v>90</v>
      </c>
      <c r="AS401" s="139" t="s">
        <v>3932</v>
      </c>
      <c r="AT401" s="141">
        <v>1000</v>
      </c>
      <c r="AU401" s="139">
        <v>0</v>
      </c>
      <c r="AV401" s="140">
        <v>44274</v>
      </c>
      <c r="AW401" s="140">
        <v>45004</v>
      </c>
      <c r="AX401" s="141">
        <v>12</v>
      </c>
      <c r="AY401" s="141" t="s">
        <v>90</v>
      </c>
      <c r="AZ401" s="140">
        <v>44458</v>
      </c>
      <c r="BA401" s="141" t="s">
        <v>3933</v>
      </c>
      <c r="BB401" s="141" t="s">
        <v>3924</v>
      </c>
      <c r="BC401" s="140">
        <v>44343</v>
      </c>
      <c r="BD401" s="141" t="s">
        <v>90</v>
      </c>
      <c r="BE401" s="140">
        <v>44343</v>
      </c>
      <c r="BF401" s="141" t="s">
        <v>713</v>
      </c>
      <c r="BG401" s="141" t="s">
        <v>4749</v>
      </c>
      <c r="BH401" s="141" t="s">
        <v>4750</v>
      </c>
      <c r="BI401" s="141" t="s">
        <v>426</v>
      </c>
      <c r="BJ401" s="141" t="s">
        <v>426</v>
      </c>
      <c r="BK401" s="141" t="s">
        <v>2310</v>
      </c>
      <c r="BL401" s="141" t="s">
        <v>424</v>
      </c>
      <c r="BM401" s="141" t="s">
        <v>990</v>
      </c>
      <c r="BN401" s="141" t="s">
        <v>90</v>
      </c>
      <c r="BO401" s="141" t="s">
        <v>126</v>
      </c>
      <c r="BP401" s="141" t="s">
        <v>90</v>
      </c>
      <c r="BQ401" s="142" t="s">
        <v>90</v>
      </c>
      <c r="BR401" s="38">
        <v>44510</v>
      </c>
      <c r="BS401" t="s">
        <v>7</v>
      </c>
      <c r="BT401" s="141" t="s">
        <v>16</v>
      </c>
      <c r="BU401" s="139" t="s">
        <v>4751</v>
      </c>
    </row>
    <row r="402" spans="1:73" x14ac:dyDescent="0.25">
      <c r="A402" s="141" t="s">
        <v>3924</v>
      </c>
      <c r="B402" s="141" t="s">
        <v>4744</v>
      </c>
      <c r="C402" s="139" t="s">
        <v>4752</v>
      </c>
      <c r="D402" s="140">
        <v>44340</v>
      </c>
      <c r="E402" s="141" t="s">
        <v>4746</v>
      </c>
      <c r="F402" s="141" t="s">
        <v>428</v>
      </c>
      <c r="G402" s="141" t="s">
        <v>2247</v>
      </c>
      <c r="H402" s="141" t="s">
        <v>428</v>
      </c>
      <c r="I402" s="141">
        <v>1.25</v>
      </c>
      <c r="J402" s="141" t="s">
        <v>83</v>
      </c>
      <c r="K402" s="141" t="s">
        <v>434</v>
      </c>
      <c r="L402" s="139">
        <v>12</v>
      </c>
      <c r="M402" s="140">
        <v>45370</v>
      </c>
      <c r="N402" s="141" t="s">
        <v>803</v>
      </c>
      <c r="O402" s="141" t="s">
        <v>90</v>
      </c>
      <c r="P402" s="141" t="s">
        <v>90</v>
      </c>
      <c r="Q402" s="139"/>
      <c r="R402" s="141" t="s">
        <v>432</v>
      </c>
      <c r="S402" s="141" t="s">
        <v>458</v>
      </c>
      <c r="T402" s="141" t="s">
        <v>90</v>
      </c>
      <c r="U402" s="141" t="s">
        <v>430</v>
      </c>
      <c r="V402" s="139"/>
      <c r="W402" s="139">
        <v>-1.1999999999999999E-3</v>
      </c>
      <c r="X402" s="141" t="s">
        <v>717</v>
      </c>
      <c r="Y402" s="141" t="s">
        <v>3929</v>
      </c>
      <c r="Z402" s="141" t="s">
        <v>90</v>
      </c>
      <c r="AA402" s="139"/>
      <c r="AB402" s="139"/>
      <c r="AC402" s="139"/>
      <c r="AD402" s="139"/>
      <c r="AE402" s="141" t="s">
        <v>4749</v>
      </c>
      <c r="AF402" s="141" t="s">
        <v>4437</v>
      </c>
      <c r="AG402" s="141" t="s">
        <v>1310</v>
      </c>
      <c r="AH402" s="141" t="s">
        <v>3323</v>
      </c>
      <c r="AI402" s="141" t="s">
        <v>3931</v>
      </c>
      <c r="AJ402" s="141" t="s">
        <v>90</v>
      </c>
      <c r="AK402" s="142" t="s">
        <v>3</v>
      </c>
      <c r="AL402" s="141" t="s">
        <v>1677</v>
      </c>
      <c r="AM402" s="141" t="s">
        <v>1984</v>
      </c>
      <c r="AN402" s="141" t="s">
        <v>1985</v>
      </c>
      <c r="AO402" s="139"/>
      <c r="AP402" s="141" t="s">
        <v>90</v>
      </c>
      <c r="AQ402" s="141" t="s">
        <v>90</v>
      </c>
      <c r="AR402" s="141" t="s">
        <v>90</v>
      </c>
      <c r="AS402" s="139" t="s">
        <v>3932</v>
      </c>
      <c r="AT402" s="141">
        <v>1000</v>
      </c>
      <c r="AU402" s="139">
        <v>3</v>
      </c>
      <c r="AV402" s="140">
        <v>44343</v>
      </c>
      <c r="AW402" s="140">
        <v>45004</v>
      </c>
      <c r="AX402" s="141">
        <v>12</v>
      </c>
      <c r="AY402" s="141" t="s">
        <v>90</v>
      </c>
      <c r="AZ402" s="140">
        <v>44458</v>
      </c>
      <c r="BA402" s="141" t="s">
        <v>3933</v>
      </c>
      <c r="BB402" s="141" t="s">
        <v>3924</v>
      </c>
      <c r="BC402" s="140">
        <v>44274</v>
      </c>
      <c r="BD402" s="141" t="s">
        <v>90</v>
      </c>
      <c r="BE402" s="140">
        <v>44274</v>
      </c>
      <c r="BF402" s="141" t="s">
        <v>4753</v>
      </c>
      <c r="BG402" s="141" t="s">
        <v>4754</v>
      </c>
      <c r="BH402" s="141" t="s">
        <v>4755</v>
      </c>
      <c r="BI402" s="141" t="s">
        <v>426</v>
      </c>
      <c r="BJ402" s="141" t="s">
        <v>426</v>
      </c>
      <c r="BK402" s="141" t="s">
        <v>1985</v>
      </c>
      <c r="BL402" s="141" t="s">
        <v>424</v>
      </c>
      <c r="BM402" s="141" t="s">
        <v>990</v>
      </c>
      <c r="BN402" s="141" t="s">
        <v>4756</v>
      </c>
      <c r="BO402" s="141" t="s">
        <v>126</v>
      </c>
      <c r="BP402" s="141" t="s">
        <v>90</v>
      </c>
      <c r="BQ402" s="142" t="s">
        <v>4745</v>
      </c>
      <c r="BR402" s="38">
        <v>44510</v>
      </c>
      <c r="BS402" t="s">
        <v>7</v>
      </c>
      <c r="BT402" s="141" t="s">
        <v>16</v>
      </c>
      <c r="BU402" s="139" t="s">
        <v>4757</v>
      </c>
    </row>
    <row r="403" spans="1:73" hidden="1" x14ac:dyDescent="0.25">
      <c r="A403" s="141" t="s">
        <v>706</v>
      </c>
      <c r="B403" s="141" t="s">
        <v>4758</v>
      </c>
      <c r="C403" s="139" t="s">
        <v>4759</v>
      </c>
      <c r="D403" s="140">
        <v>44337</v>
      </c>
      <c r="E403" s="141" t="s">
        <v>4760</v>
      </c>
      <c r="F403" s="141" t="s">
        <v>973</v>
      </c>
      <c r="G403" s="141" t="s">
        <v>974</v>
      </c>
      <c r="H403" s="141" t="s">
        <v>1877</v>
      </c>
      <c r="I403" s="141">
        <v>3</v>
      </c>
      <c r="J403" s="141" t="s">
        <v>104</v>
      </c>
      <c r="K403" s="141" t="s">
        <v>3402</v>
      </c>
      <c r="L403" s="139">
        <v>2.7</v>
      </c>
      <c r="M403" s="140">
        <v>45410</v>
      </c>
      <c r="N403" s="141" t="s">
        <v>107</v>
      </c>
      <c r="O403" s="141" t="s">
        <v>90</v>
      </c>
      <c r="P403" s="141" t="s">
        <v>90</v>
      </c>
      <c r="Q403" s="139"/>
      <c r="R403" s="141" t="s">
        <v>432</v>
      </c>
      <c r="S403" s="141" t="s">
        <v>431</v>
      </c>
      <c r="T403" s="141" t="s">
        <v>90</v>
      </c>
      <c r="U403" s="141" t="s">
        <v>430</v>
      </c>
      <c r="V403" s="139"/>
      <c r="W403" s="139"/>
      <c r="X403" s="141" t="s">
        <v>439</v>
      </c>
      <c r="Y403" s="141" t="s">
        <v>2236</v>
      </c>
      <c r="Z403" s="141" t="s">
        <v>90</v>
      </c>
      <c r="AA403" s="139"/>
      <c r="AB403" s="139"/>
      <c r="AC403" s="139"/>
      <c r="AD403" s="139"/>
      <c r="AE403" s="141" t="s">
        <v>90</v>
      </c>
      <c r="AF403" s="141" t="s">
        <v>290</v>
      </c>
      <c r="AG403" s="141" t="s">
        <v>402</v>
      </c>
      <c r="AH403" s="141" t="s">
        <v>1877</v>
      </c>
      <c r="AI403" s="141" t="s">
        <v>440</v>
      </c>
      <c r="AJ403" s="141" t="s">
        <v>90</v>
      </c>
      <c r="AK403" s="142" t="s">
        <v>82</v>
      </c>
      <c r="AL403" s="141" t="s">
        <v>3649</v>
      </c>
      <c r="AM403" s="141" t="s">
        <v>1432</v>
      </c>
      <c r="AN403" s="141" t="s">
        <v>435</v>
      </c>
      <c r="AO403" s="139"/>
      <c r="AP403" s="141" t="s">
        <v>90</v>
      </c>
      <c r="AQ403" s="141" t="s">
        <v>90</v>
      </c>
      <c r="AR403" s="141" t="s">
        <v>90</v>
      </c>
      <c r="AS403" s="139" t="s">
        <v>2239</v>
      </c>
      <c r="AT403" s="141">
        <v>1000000</v>
      </c>
      <c r="AU403" s="139">
        <v>3</v>
      </c>
      <c r="AV403" s="140">
        <v>44344</v>
      </c>
      <c r="AW403" s="140"/>
      <c r="AX403" s="141">
        <v>2.7</v>
      </c>
      <c r="AY403" s="141" t="s">
        <v>90</v>
      </c>
      <c r="AZ403" s="140">
        <v>44528</v>
      </c>
      <c r="BA403" s="141" t="s">
        <v>2240</v>
      </c>
      <c r="BB403" s="141" t="s">
        <v>90</v>
      </c>
      <c r="BC403" s="140">
        <v>44344</v>
      </c>
      <c r="BD403" s="141" t="s">
        <v>90</v>
      </c>
      <c r="BE403" s="140">
        <v>44344</v>
      </c>
      <c r="BF403" s="141" t="s">
        <v>90</v>
      </c>
      <c r="BG403" s="141" t="s">
        <v>4761</v>
      </c>
      <c r="BH403" s="141" t="s">
        <v>4761</v>
      </c>
      <c r="BI403" s="141" t="s">
        <v>426</v>
      </c>
      <c r="BJ403" s="141" t="s">
        <v>426</v>
      </c>
      <c r="BK403" s="141" t="s">
        <v>425</v>
      </c>
      <c r="BL403" s="141" t="s">
        <v>424</v>
      </c>
      <c r="BM403" s="141" t="s">
        <v>423</v>
      </c>
      <c r="BN403" s="141" t="s">
        <v>90</v>
      </c>
      <c r="BO403" s="141" t="s">
        <v>126</v>
      </c>
      <c r="BP403" s="141" t="s">
        <v>90</v>
      </c>
      <c r="BQ403" s="142" t="s">
        <v>90</v>
      </c>
      <c r="BR403" s="38"/>
      <c r="BS403" t="s">
        <v>7</v>
      </c>
      <c r="BT403" s="141" t="s">
        <v>12</v>
      </c>
      <c r="BU403" s="139" t="s">
        <v>4762</v>
      </c>
    </row>
    <row r="404" spans="1:73" hidden="1" x14ac:dyDescent="0.25">
      <c r="A404" s="141" t="s">
        <v>4763</v>
      </c>
      <c r="B404" s="141" t="s">
        <v>4764</v>
      </c>
      <c r="C404" s="139" t="s">
        <v>4765</v>
      </c>
      <c r="D404" s="140">
        <v>44337</v>
      </c>
      <c r="E404" s="141" t="s">
        <v>4766</v>
      </c>
      <c r="F404" s="141" t="s">
        <v>428</v>
      </c>
      <c r="G404" s="141" t="s">
        <v>428</v>
      </c>
      <c r="H404" s="141" t="s">
        <v>428</v>
      </c>
      <c r="I404" s="141">
        <v>0.11799999999999999</v>
      </c>
      <c r="J404" s="141" t="s">
        <v>83</v>
      </c>
      <c r="K404" s="141" t="s">
        <v>434</v>
      </c>
      <c r="L404" s="139">
        <v>3</v>
      </c>
      <c r="M404" s="140">
        <v>45438</v>
      </c>
      <c r="N404" s="141" t="s">
        <v>107</v>
      </c>
      <c r="O404" s="141" t="s">
        <v>90</v>
      </c>
      <c r="P404" s="141" t="s">
        <v>90</v>
      </c>
      <c r="Q404" s="139"/>
      <c r="R404" s="141" t="s">
        <v>432</v>
      </c>
      <c r="S404" s="141" t="s">
        <v>766</v>
      </c>
      <c r="T404" s="141" t="s">
        <v>3659</v>
      </c>
      <c r="U404" s="141" t="s">
        <v>430</v>
      </c>
      <c r="V404" s="139">
        <v>100</v>
      </c>
      <c r="W404" s="139"/>
      <c r="X404" s="141" t="s">
        <v>1020</v>
      </c>
      <c r="Y404" s="141" t="s">
        <v>4767</v>
      </c>
      <c r="Z404" s="141" t="s">
        <v>90</v>
      </c>
      <c r="AA404" s="139"/>
      <c r="AB404" s="139"/>
      <c r="AC404" s="139"/>
      <c r="AD404" s="139"/>
      <c r="AE404" s="141" t="s">
        <v>4768</v>
      </c>
      <c r="AF404" s="141" t="s">
        <v>290</v>
      </c>
      <c r="AG404" s="141" t="s">
        <v>2683</v>
      </c>
      <c r="AH404" s="141" t="s">
        <v>428</v>
      </c>
      <c r="AI404" s="141" t="s">
        <v>90</v>
      </c>
      <c r="AJ404" s="141" t="s">
        <v>90</v>
      </c>
      <c r="AK404" s="142" t="s">
        <v>2</v>
      </c>
      <c r="AL404" s="141" t="s">
        <v>4769</v>
      </c>
      <c r="AM404" s="141" t="s">
        <v>427</v>
      </c>
      <c r="AN404" s="141" t="s">
        <v>436</v>
      </c>
      <c r="AO404" s="139"/>
      <c r="AP404" s="141" t="s">
        <v>90</v>
      </c>
      <c r="AQ404" s="141" t="s">
        <v>90</v>
      </c>
      <c r="AR404" s="141" t="s">
        <v>90</v>
      </c>
      <c r="AS404" s="139" t="s">
        <v>4770</v>
      </c>
      <c r="AT404" s="141">
        <v>1000</v>
      </c>
      <c r="AU404" s="139">
        <v>0.11799999999999999</v>
      </c>
      <c r="AV404" s="140">
        <v>44342</v>
      </c>
      <c r="AW404" s="140"/>
      <c r="AX404" s="141">
        <v>3</v>
      </c>
      <c r="AY404" s="141" t="s">
        <v>90</v>
      </c>
      <c r="AZ404" s="140">
        <v>44526</v>
      </c>
      <c r="BA404" s="141" t="s">
        <v>4771</v>
      </c>
      <c r="BB404" s="141" t="s">
        <v>4772</v>
      </c>
      <c r="BC404" s="140">
        <v>44342</v>
      </c>
      <c r="BD404" s="141" t="s">
        <v>90</v>
      </c>
      <c r="BE404" s="140">
        <v>44342</v>
      </c>
      <c r="BF404" s="141" t="s">
        <v>90</v>
      </c>
      <c r="BG404" s="141" t="s">
        <v>4773</v>
      </c>
      <c r="BH404" s="141" t="s">
        <v>4774</v>
      </c>
      <c r="BI404" s="141" t="s">
        <v>426</v>
      </c>
      <c r="BJ404" s="141" t="s">
        <v>426</v>
      </c>
      <c r="BK404" s="141" t="s">
        <v>425</v>
      </c>
      <c r="BL404" s="141" t="s">
        <v>424</v>
      </c>
      <c r="BM404" s="141" t="s">
        <v>423</v>
      </c>
      <c r="BN404" s="141" t="s">
        <v>90</v>
      </c>
      <c r="BO404" s="141" t="s">
        <v>126</v>
      </c>
      <c r="BP404" s="141" t="s">
        <v>90</v>
      </c>
      <c r="BQ404" s="142" t="s">
        <v>90</v>
      </c>
      <c r="BR404" s="38"/>
      <c r="BS404" t="s">
        <v>7</v>
      </c>
      <c r="BT404" s="141" t="s">
        <v>13</v>
      </c>
      <c r="BU404" s="139" t="s">
        <v>4775</v>
      </c>
    </row>
    <row r="405" spans="1:73" hidden="1" x14ac:dyDescent="0.25">
      <c r="A405" s="141" t="s">
        <v>4776</v>
      </c>
      <c r="B405" s="141" t="s">
        <v>4777</v>
      </c>
      <c r="C405" s="139" t="s">
        <v>4778</v>
      </c>
      <c r="D405" s="140">
        <v>44336</v>
      </c>
      <c r="E405" s="141" t="s">
        <v>4779</v>
      </c>
      <c r="F405" s="141" t="s">
        <v>428</v>
      </c>
      <c r="G405" s="141" t="s">
        <v>428</v>
      </c>
      <c r="H405" s="141" t="s">
        <v>428</v>
      </c>
      <c r="I405" s="141">
        <v>3</v>
      </c>
      <c r="J405" s="141" t="s">
        <v>83</v>
      </c>
      <c r="K405" s="141" t="s">
        <v>434</v>
      </c>
      <c r="L405" s="139">
        <v>3.5</v>
      </c>
      <c r="M405" s="140">
        <v>45439</v>
      </c>
      <c r="N405" s="141" t="s">
        <v>433</v>
      </c>
      <c r="O405" s="141" t="s">
        <v>4698</v>
      </c>
      <c r="P405" s="141" t="s">
        <v>4601</v>
      </c>
      <c r="Q405" s="139">
        <v>40</v>
      </c>
      <c r="R405" s="141" t="s">
        <v>432</v>
      </c>
      <c r="S405" s="141" t="s">
        <v>431</v>
      </c>
      <c r="T405" s="141" t="s">
        <v>90</v>
      </c>
      <c r="U405" s="141" t="s">
        <v>430</v>
      </c>
      <c r="V405" s="139">
        <v>100</v>
      </c>
      <c r="W405" s="139">
        <v>2E-3</v>
      </c>
      <c r="X405" s="141" t="s">
        <v>3903</v>
      </c>
      <c r="Y405" s="141" t="s">
        <v>4780</v>
      </c>
      <c r="Z405" s="141" t="s">
        <v>90</v>
      </c>
      <c r="AA405" s="139"/>
      <c r="AB405" s="139"/>
      <c r="AC405" s="139"/>
      <c r="AD405" s="139"/>
      <c r="AE405" s="141" t="s">
        <v>4781</v>
      </c>
      <c r="AF405" s="141" t="s">
        <v>290</v>
      </c>
      <c r="AG405" s="141" t="s">
        <v>429</v>
      </c>
      <c r="AH405" s="141" t="s">
        <v>428</v>
      </c>
      <c r="AI405" s="141" t="s">
        <v>372</v>
      </c>
      <c r="AJ405" s="141" t="s">
        <v>90</v>
      </c>
      <c r="AK405" s="142" t="s">
        <v>1</v>
      </c>
      <c r="AL405" s="141" t="s">
        <v>4782</v>
      </c>
      <c r="AM405" s="141" t="s">
        <v>427</v>
      </c>
      <c r="AN405" s="141" t="s">
        <v>435</v>
      </c>
      <c r="AO405" s="139"/>
      <c r="AP405" s="141" t="s">
        <v>90</v>
      </c>
      <c r="AQ405" s="141" t="s">
        <v>90</v>
      </c>
      <c r="AR405" s="141" t="s">
        <v>90</v>
      </c>
      <c r="AS405" s="139" t="s">
        <v>4783</v>
      </c>
      <c r="AT405" s="141">
        <v>1000</v>
      </c>
      <c r="AU405" s="139">
        <v>3</v>
      </c>
      <c r="AV405" s="140">
        <v>44343</v>
      </c>
      <c r="AW405" s="140"/>
      <c r="AX405" s="141">
        <v>3.5</v>
      </c>
      <c r="AY405" s="141" t="s">
        <v>90</v>
      </c>
      <c r="AZ405" s="140">
        <v>44527</v>
      </c>
      <c r="BA405" s="141" t="s">
        <v>4784</v>
      </c>
      <c r="BB405" s="141" t="s">
        <v>90</v>
      </c>
      <c r="BC405" s="140">
        <v>44343</v>
      </c>
      <c r="BD405" s="141" t="s">
        <v>90</v>
      </c>
      <c r="BE405" s="140">
        <v>44343</v>
      </c>
      <c r="BF405" s="141" t="s">
        <v>713</v>
      </c>
      <c r="BG405" s="141" t="s">
        <v>4785</v>
      </c>
      <c r="BH405" s="141" t="s">
        <v>4786</v>
      </c>
      <c r="BI405" s="141" t="s">
        <v>426</v>
      </c>
      <c r="BJ405" s="141" t="s">
        <v>426</v>
      </c>
      <c r="BK405" s="141" t="s">
        <v>425</v>
      </c>
      <c r="BL405" s="141" t="s">
        <v>424</v>
      </c>
      <c r="BM405" s="141" t="s">
        <v>423</v>
      </c>
      <c r="BN405" s="141" t="s">
        <v>90</v>
      </c>
      <c r="BO405" s="141" t="s">
        <v>126</v>
      </c>
      <c r="BP405" s="141" t="s">
        <v>90</v>
      </c>
      <c r="BQ405" s="142" t="s">
        <v>90</v>
      </c>
      <c r="BR405" s="38"/>
      <c r="BS405" t="s">
        <v>7</v>
      </c>
      <c r="BT405" s="141" t="s">
        <v>24</v>
      </c>
      <c r="BU405" s="139" t="s">
        <v>4787</v>
      </c>
    </row>
    <row r="406" spans="1:73" hidden="1" x14ac:dyDescent="0.25">
      <c r="A406" s="141" t="s">
        <v>2728</v>
      </c>
      <c r="B406" s="141" t="s">
        <v>4788</v>
      </c>
      <c r="C406" s="139" t="s">
        <v>4789</v>
      </c>
      <c r="D406" s="140">
        <v>44336</v>
      </c>
      <c r="E406" s="141" t="s">
        <v>4790</v>
      </c>
      <c r="F406" s="141" t="s">
        <v>428</v>
      </c>
      <c r="G406" s="141" t="s">
        <v>428</v>
      </c>
      <c r="H406" s="141" t="s">
        <v>428</v>
      </c>
      <c r="I406" s="141">
        <v>0.4</v>
      </c>
      <c r="J406" s="141" t="s">
        <v>83</v>
      </c>
      <c r="K406" s="141" t="s">
        <v>434</v>
      </c>
      <c r="L406" s="139">
        <v>2.2999999999999998</v>
      </c>
      <c r="M406" s="140">
        <v>45439</v>
      </c>
      <c r="N406" s="141" t="s">
        <v>107</v>
      </c>
      <c r="O406" s="141" t="s">
        <v>90</v>
      </c>
      <c r="P406" s="141" t="s">
        <v>90</v>
      </c>
      <c r="Q406" s="139"/>
      <c r="R406" s="141" t="s">
        <v>432</v>
      </c>
      <c r="S406" s="141" t="s">
        <v>2528</v>
      </c>
      <c r="T406" s="141" t="s">
        <v>2378</v>
      </c>
      <c r="U406" s="141" t="s">
        <v>430</v>
      </c>
      <c r="V406" s="139">
        <v>100</v>
      </c>
      <c r="W406" s="139"/>
      <c r="X406" s="141" t="s">
        <v>1083</v>
      </c>
      <c r="Y406" s="141" t="s">
        <v>1084</v>
      </c>
      <c r="Z406" s="141" t="s">
        <v>2732</v>
      </c>
      <c r="AA406" s="139"/>
      <c r="AB406" s="139"/>
      <c r="AC406" s="139"/>
      <c r="AD406" s="139"/>
      <c r="AE406" s="141" t="s">
        <v>2495</v>
      </c>
      <c r="AF406" s="141" t="s">
        <v>290</v>
      </c>
      <c r="AG406" s="141" t="s">
        <v>1150</v>
      </c>
      <c r="AH406" s="141" t="s">
        <v>428</v>
      </c>
      <c r="AI406" s="141" t="s">
        <v>438</v>
      </c>
      <c r="AJ406" s="141" t="s">
        <v>90</v>
      </c>
      <c r="AK406" s="142" t="s">
        <v>1</v>
      </c>
      <c r="AL406" s="141" t="s">
        <v>4782</v>
      </c>
      <c r="AM406" s="141" t="s">
        <v>427</v>
      </c>
      <c r="AN406" s="141" t="s">
        <v>436</v>
      </c>
      <c r="AO406" s="139"/>
      <c r="AP406" s="141" t="s">
        <v>90</v>
      </c>
      <c r="AQ406" s="141" t="s">
        <v>90</v>
      </c>
      <c r="AR406" s="141" t="s">
        <v>90</v>
      </c>
      <c r="AS406" s="139" t="s">
        <v>2733</v>
      </c>
      <c r="AT406" s="141">
        <v>1000</v>
      </c>
      <c r="AU406" s="139">
        <v>0.4</v>
      </c>
      <c r="AV406" s="140">
        <v>44343</v>
      </c>
      <c r="AW406" s="140"/>
      <c r="AX406" s="141">
        <v>2.2999999999999998</v>
      </c>
      <c r="AY406" s="141" t="s">
        <v>90</v>
      </c>
      <c r="AZ406" s="140">
        <v>44527</v>
      </c>
      <c r="BA406" s="141" t="s">
        <v>2734</v>
      </c>
      <c r="BB406" s="141" t="s">
        <v>90</v>
      </c>
      <c r="BC406" s="140">
        <v>44343</v>
      </c>
      <c r="BD406" s="141" t="s">
        <v>90</v>
      </c>
      <c r="BE406" s="140">
        <v>44343</v>
      </c>
      <c r="BF406" s="141" t="s">
        <v>713</v>
      </c>
      <c r="BG406" s="141" t="s">
        <v>90</v>
      </c>
      <c r="BH406" s="141" t="s">
        <v>2495</v>
      </c>
      <c r="BI406" s="141" t="s">
        <v>426</v>
      </c>
      <c r="BJ406" s="141" t="s">
        <v>426</v>
      </c>
      <c r="BK406" s="141" t="s">
        <v>425</v>
      </c>
      <c r="BL406" s="141" t="s">
        <v>424</v>
      </c>
      <c r="BM406" s="141" t="s">
        <v>423</v>
      </c>
      <c r="BN406" s="141" t="s">
        <v>90</v>
      </c>
      <c r="BO406" s="141" t="s">
        <v>126</v>
      </c>
      <c r="BP406" s="141" t="s">
        <v>2728</v>
      </c>
      <c r="BQ406" s="142" t="s">
        <v>90</v>
      </c>
      <c r="BR406" s="38"/>
      <c r="BS406" t="s">
        <v>7</v>
      </c>
      <c r="BT406" s="141" t="s">
        <v>8</v>
      </c>
      <c r="BU406" s="139" t="s">
        <v>4791</v>
      </c>
    </row>
    <row r="407" spans="1:73" hidden="1" x14ac:dyDescent="0.25">
      <c r="A407" s="141" t="s">
        <v>4792</v>
      </c>
      <c r="B407" s="141" t="s">
        <v>4793</v>
      </c>
      <c r="C407" s="139" t="s">
        <v>4794</v>
      </c>
      <c r="D407" s="140">
        <v>44336</v>
      </c>
      <c r="E407" s="141" t="s">
        <v>4795</v>
      </c>
      <c r="F407" s="141" t="s">
        <v>428</v>
      </c>
      <c r="G407" s="141" t="s">
        <v>428</v>
      </c>
      <c r="H407" s="141" t="s">
        <v>428</v>
      </c>
      <c r="I407" s="141">
        <v>1.8</v>
      </c>
      <c r="J407" s="141" t="s">
        <v>83</v>
      </c>
      <c r="K407" s="141" t="s">
        <v>434</v>
      </c>
      <c r="L407" s="139">
        <v>2.6</v>
      </c>
      <c r="M407" s="140">
        <v>45439</v>
      </c>
      <c r="N407" s="141" t="s">
        <v>4796</v>
      </c>
      <c r="O407" s="141" t="s">
        <v>4797</v>
      </c>
      <c r="P407" s="141" t="s">
        <v>4798</v>
      </c>
      <c r="Q407" s="139">
        <v>20</v>
      </c>
      <c r="R407" s="141" t="s">
        <v>432</v>
      </c>
      <c r="S407" s="141" t="s">
        <v>789</v>
      </c>
      <c r="T407" s="141" t="s">
        <v>3167</v>
      </c>
      <c r="U407" s="141" t="s">
        <v>430</v>
      </c>
      <c r="V407" s="139">
        <v>100</v>
      </c>
      <c r="W407" s="139">
        <v>5.4999999999999997E-3</v>
      </c>
      <c r="X407" s="141" t="s">
        <v>1083</v>
      </c>
      <c r="Y407" s="141" t="s">
        <v>1626</v>
      </c>
      <c r="Z407" s="141" t="s">
        <v>4799</v>
      </c>
      <c r="AA407" s="139"/>
      <c r="AB407" s="139"/>
      <c r="AC407" s="139"/>
      <c r="AD407" s="139"/>
      <c r="AE407" s="141" t="s">
        <v>4800</v>
      </c>
      <c r="AF407" s="141" t="s">
        <v>290</v>
      </c>
      <c r="AG407" s="141" t="s">
        <v>429</v>
      </c>
      <c r="AH407" s="141" t="s">
        <v>428</v>
      </c>
      <c r="AI407" s="141" t="s">
        <v>372</v>
      </c>
      <c r="AJ407" s="141" t="s">
        <v>276</v>
      </c>
      <c r="AK407" s="142" t="s">
        <v>1</v>
      </c>
      <c r="AL407" s="141" t="s">
        <v>4782</v>
      </c>
      <c r="AM407" s="141" t="s">
        <v>427</v>
      </c>
      <c r="AN407" s="141" t="s">
        <v>436</v>
      </c>
      <c r="AO407" s="139"/>
      <c r="AP407" s="141" t="s">
        <v>90</v>
      </c>
      <c r="AQ407" s="141" t="s">
        <v>90</v>
      </c>
      <c r="AR407" s="141" t="s">
        <v>90</v>
      </c>
      <c r="AS407" s="139" t="s">
        <v>4801</v>
      </c>
      <c r="AT407" s="141">
        <v>1000</v>
      </c>
      <c r="AU407" s="139">
        <v>1.8</v>
      </c>
      <c r="AV407" s="140">
        <v>44343</v>
      </c>
      <c r="AW407" s="140"/>
      <c r="AX407" s="141">
        <v>2.6</v>
      </c>
      <c r="AY407" s="141" t="s">
        <v>90</v>
      </c>
      <c r="AZ407" s="140">
        <v>44527</v>
      </c>
      <c r="BA407" s="141" t="s">
        <v>4802</v>
      </c>
      <c r="BB407" s="141" t="s">
        <v>90</v>
      </c>
      <c r="BC407" s="140">
        <v>44343</v>
      </c>
      <c r="BD407" s="141" t="s">
        <v>90</v>
      </c>
      <c r="BE407" s="140">
        <v>44343</v>
      </c>
      <c r="BF407" s="141" t="s">
        <v>713</v>
      </c>
      <c r="BG407" s="141" t="s">
        <v>4803</v>
      </c>
      <c r="BH407" s="141" t="s">
        <v>4804</v>
      </c>
      <c r="BI407" s="141" t="s">
        <v>426</v>
      </c>
      <c r="BJ407" s="141" t="s">
        <v>426</v>
      </c>
      <c r="BK407" s="141" t="s">
        <v>425</v>
      </c>
      <c r="BL407" s="141" t="s">
        <v>424</v>
      </c>
      <c r="BM407" s="141" t="s">
        <v>423</v>
      </c>
      <c r="BN407" s="141" t="s">
        <v>90</v>
      </c>
      <c r="BO407" s="141" t="s">
        <v>126</v>
      </c>
      <c r="BP407" s="141" t="s">
        <v>90</v>
      </c>
      <c r="BQ407" s="142" t="s">
        <v>90</v>
      </c>
      <c r="BR407" s="38"/>
      <c r="BS407" t="s">
        <v>7</v>
      </c>
      <c r="BT407" s="141" t="s">
        <v>8</v>
      </c>
      <c r="BU407" s="139" t="s">
        <v>4805</v>
      </c>
    </row>
    <row r="408" spans="1:73" hidden="1" x14ac:dyDescent="0.25">
      <c r="A408" s="141" t="s">
        <v>2810</v>
      </c>
      <c r="B408" s="141" t="s">
        <v>4806</v>
      </c>
      <c r="C408" s="139" t="s">
        <v>4807</v>
      </c>
      <c r="D408" s="140">
        <v>44334</v>
      </c>
      <c r="E408" s="141" t="s">
        <v>4808</v>
      </c>
      <c r="F408" s="141" t="s">
        <v>428</v>
      </c>
      <c r="G408" s="141" t="s">
        <v>428</v>
      </c>
      <c r="H408" s="141" t="s">
        <v>428</v>
      </c>
      <c r="I408" s="141">
        <v>1</v>
      </c>
      <c r="J408" s="141" t="s">
        <v>83</v>
      </c>
      <c r="K408" s="141" t="s">
        <v>4809</v>
      </c>
      <c r="L408" s="139">
        <v>2.2999999999999998</v>
      </c>
      <c r="M408" s="140">
        <v>45439</v>
      </c>
      <c r="N408" s="141" t="s">
        <v>433</v>
      </c>
      <c r="O408" s="141" t="s">
        <v>90</v>
      </c>
      <c r="P408" s="141" t="s">
        <v>90</v>
      </c>
      <c r="Q408" s="139"/>
      <c r="R408" s="141" t="s">
        <v>432</v>
      </c>
      <c r="S408" s="141" t="s">
        <v>766</v>
      </c>
      <c r="T408" s="141" t="s">
        <v>4810</v>
      </c>
      <c r="U408" s="141" t="s">
        <v>430</v>
      </c>
      <c r="V408" s="139">
        <v>100</v>
      </c>
      <c r="W408" s="139"/>
      <c r="X408" s="141" t="s">
        <v>908</v>
      </c>
      <c r="Y408" s="141" t="s">
        <v>2816</v>
      </c>
      <c r="Z408" s="141" t="s">
        <v>2817</v>
      </c>
      <c r="AA408" s="139"/>
      <c r="AB408" s="139"/>
      <c r="AC408" s="139"/>
      <c r="AD408" s="139"/>
      <c r="AE408" s="141" t="s">
        <v>4811</v>
      </c>
      <c r="AF408" s="141" t="s">
        <v>290</v>
      </c>
      <c r="AG408" s="141" t="s">
        <v>429</v>
      </c>
      <c r="AH408" s="141" t="s">
        <v>428</v>
      </c>
      <c r="AI408" s="141" t="s">
        <v>438</v>
      </c>
      <c r="AJ408" s="141" t="s">
        <v>90</v>
      </c>
      <c r="AK408" s="142" t="s">
        <v>1</v>
      </c>
      <c r="AL408" s="141" t="s">
        <v>4782</v>
      </c>
      <c r="AM408" s="141" t="s">
        <v>427</v>
      </c>
      <c r="AN408" s="141" t="s">
        <v>436</v>
      </c>
      <c r="AO408" s="139"/>
      <c r="AP408" s="141" t="s">
        <v>90</v>
      </c>
      <c r="AQ408" s="141" t="s">
        <v>90</v>
      </c>
      <c r="AR408" s="141" t="s">
        <v>90</v>
      </c>
      <c r="AS408" s="139" t="s">
        <v>2820</v>
      </c>
      <c r="AT408" s="141">
        <v>1000</v>
      </c>
      <c r="AU408" s="139">
        <v>1</v>
      </c>
      <c r="AV408" s="140">
        <v>44341</v>
      </c>
      <c r="AW408" s="140"/>
      <c r="AX408" s="141">
        <v>2.2999999999999998</v>
      </c>
      <c r="AY408" s="141" t="s">
        <v>90</v>
      </c>
      <c r="AZ408" s="140">
        <v>44527</v>
      </c>
      <c r="BA408" s="141" t="s">
        <v>2821</v>
      </c>
      <c r="BB408" s="141" t="s">
        <v>2810</v>
      </c>
      <c r="BC408" s="140">
        <v>44341</v>
      </c>
      <c r="BD408" s="141" t="s">
        <v>90</v>
      </c>
      <c r="BE408" s="140">
        <v>44341</v>
      </c>
      <c r="BF408" s="141" t="s">
        <v>90</v>
      </c>
      <c r="BG408" s="141" t="s">
        <v>4812</v>
      </c>
      <c r="BH408" s="141" t="s">
        <v>4813</v>
      </c>
      <c r="BI408" s="141" t="s">
        <v>426</v>
      </c>
      <c r="BJ408" s="141" t="s">
        <v>426</v>
      </c>
      <c r="BK408" s="141" t="s">
        <v>425</v>
      </c>
      <c r="BL408" s="141" t="s">
        <v>424</v>
      </c>
      <c r="BM408" s="141" t="s">
        <v>423</v>
      </c>
      <c r="BN408" s="141" t="s">
        <v>90</v>
      </c>
      <c r="BO408" s="141" t="s">
        <v>126</v>
      </c>
      <c r="BP408" s="141" t="s">
        <v>90</v>
      </c>
      <c r="BQ408" s="142" t="s">
        <v>90</v>
      </c>
      <c r="BR408" s="38"/>
      <c r="BS408" t="s">
        <v>7</v>
      </c>
      <c r="BT408" s="141" t="s">
        <v>17</v>
      </c>
      <c r="BU408" s="139" t="s">
        <v>4814</v>
      </c>
    </row>
    <row r="409" spans="1:73" hidden="1" x14ac:dyDescent="0.25">
      <c r="A409" s="141" t="s">
        <v>4815</v>
      </c>
      <c r="B409" s="141" t="s">
        <v>4816</v>
      </c>
      <c r="C409" s="139" t="s">
        <v>4817</v>
      </c>
      <c r="D409" s="140">
        <v>44333</v>
      </c>
      <c r="E409" s="141" t="s">
        <v>4818</v>
      </c>
      <c r="F409" s="141" t="s">
        <v>1248</v>
      </c>
      <c r="G409" s="141" t="s">
        <v>4819</v>
      </c>
      <c r="H409" s="141" t="s">
        <v>1285</v>
      </c>
      <c r="I409" s="141">
        <v>14.45</v>
      </c>
      <c r="J409" s="141" t="s">
        <v>104</v>
      </c>
      <c r="K409" s="141" t="s">
        <v>434</v>
      </c>
      <c r="L409" s="139">
        <v>3.45</v>
      </c>
      <c r="M409" s="140">
        <v>45437</v>
      </c>
      <c r="N409" s="141" t="s">
        <v>433</v>
      </c>
      <c r="O409" s="141" t="s">
        <v>4820</v>
      </c>
      <c r="P409" s="141" t="s">
        <v>90</v>
      </c>
      <c r="Q409" s="139"/>
      <c r="R409" s="141" t="s">
        <v>432</v>
      </c>
      <c r="S409" s="141" t="s">
        <v>804</v>
      </c>
      <c r="T409" s="141" t="s">
        <v>90</v>
      </c>
      <c r="U409" s="141" t="s">
        <v>430</v>
      </c>
      <c r="V409" s="139">
        <v>100</v>
      </c>
      <c r="W409" s="139"/>
      <c r="X409" s="141" t="s">
        <v>1307</v>
      </c>
      <c r="Y409" s="141" t="s">
        <v>1308</v>
      </c>
      <c r="Z409" s="141" t="s">
        <v>90</v>
      </c>
      <c r="AA409" s="139">
        <v>29.5</v>
      </c>
      <c r="AB409" s="139">
        <v>2.04</v>
      </c>
      <c r="AC409" s="139">
        <v>0.96</v>
      </c>
      <c r="AD409" s="139">
        <v>0.87</v>
      </c>
      <c r="AE409" s="141" t="s">
        <v>90</v>
      </c>
      <c r="AF409" s="141" t="s">
        <v>290</v>
      </c>
      <c r="AG409" s="141" t="s">
        <v>1310</v>
      </c>
      <c r="AH409" s="141" t="s">
        <v>1285</v>
      </c>
      <c r="AI409" s="141" t="s">
        <v>440</v>
      </c>
      <c r="AJ409" s="141" t="s">
        <v>90</v>
      </c>
      <c r="AK409" s="142" t="s">
        <v>3</v>
      </c>
      <c r="AL409" s="141" t="s">
        <v>4821</v>
      </c>
      <c r="AM409" s="141" t="s">
        <v>731</v>
      </c>
      <c r="AN409" s="141" t="s">
        <v>435</v>
      </c>
      <c r="AO409" s="139"/>
      <c r="AP409" s="141" t="s">
        <v>90</v>
      </c>
      <c r="AQ409" s="141" t="s">
        <v>90</v>
      </c>
      <c r="AR409" s="141" t="s">
        <v>90</v>
      </c>
      <c r="AS409" s="139" t="s">
        <v>4822</v>
      </c>
      <c r="AT409" s="141">
        <v>10000</v>
      </c>
      <c r="AU409" s="139">
        <v>14.45</v>
      </c>
      <c r="AV409" s="140">
        <v>44341</v>
      </c>
      <c r="AW409" s="140"/>
      <c r="AX409" s="141">
        <v>3.45</v>
      </c>
      <c r="AY409" s="141" t="s">
        <v>90</v>
      </c>
      <c r="AZ409" s="140">
        <v>44525</v>
      </c>
      <c r="BA409" s="141" t="s">
        <v>4823</v>
      </c>
      <c r="BB409" s="141" t="s">
        <v>90</v>
      </c>
      <c r="BC409" s="140">
        <v>44341</v>
      </c>
      <c r="BD409" s="141" t="s">
        <v>90</v>
      </c>
      <c r="BE409" s="140">
        <v>44341</v>
      </c>
      <c r="BF409" s="141" t="s">
        <v>4824</v>
      </c>
      <c r="BG409" s="141" t="s">
        <v>4825</v>
      </c>
      <c r="BH409" s="141" t="s">
        <v>4826</v>
      </c>
      <c r="BI409" s="141" t="s">
        <v>426</v>
      </c>
      <c r="BJ409" s="141" t="s">
        <v>426</v>
      </c>
      <c r="BK409" s="141" t="s">
        <v>425</v>
      </c>
      <c r="BL409" s="141" t="s">
        <v>424</v>
      </c>
      <c r="BM409" s="141" t="s">
        <v>423</v>
      </c>
      <c r="BN409" s="141" t="s">
        <v>90</v>
      </c>
      <c r="BO409" s="141" t="s">
        <v>126</v>
      </c>
      <c r="BP409" s="141" t="s">
        <v>4815</v>
      </c>
      <c r="BQ409" s="142" t="s">
        <v>90</v>
      </c>
      <c r="BR409" s="38"/>
      <c r="BS409" t="s">
        <v>7</v>
      </c>
      <c r="BT409" s="141" t="s">
        <v>18</v>
      </c>
      <c r="BU409" s="139" t="s">
        <v>4827</v>
      </c>
    </row>
    <row r="410" spans="1:73" hidden="1" x14ac:dyDescent="0.25">
      <c r="A410" s="141" t="s">
        <v>4828</v>
      </c>
      <c r="B410" s="141" t="s">
        <v>4829</v>
      </c>
      <c r="C410" s="139" t="s">
        <v>4830</v>
      </c>
      <c r="D410" s="140">
        <v>44333</v>
      </c>
      <c r="E410" s="141" t="s">
        <v>4831</v>
      </c>
      <c r="F410" s="141" t="s">
        <v>3009</v>
      </c>
      <c r="G410" s="141" t="s">
        <v>802</v>
      </c>
      <c r="H410" s="141" t="s">
        <v>1079</v>
      </c>
      <c r="I410" s="141">
        <v>2</v>
      </c>
      <c r="J410" s="141" t="s">
        <v>83</v>
      </c>
      <c r="K410" s="141" t="s">
        <v>434</v>
      </c>
      <c r="L410" s="139">
        <v>3.95</v>
      </c>
      <c r="M410" s="140">
        <v>45436</v>
      </c>
      <c r="N410" s="141" t="s">
        <v>803</v>
      </c>
      <c r="O410" s="141" t="s">
        <v>4832</v>
      </c>
      <c r="P410" s="141" t="s">
        <v>4833</v>
      </c>
      <c r="Q410" s="139">
        <v>20</v>
      </c>
      <c r="R410" s="141" t="s">
        <v>432</v>
      </c>
      <c r="S410" s="141" t="s">
        <v>1692</v>
      </c>
      <c r="T410" s="141" t="s">
        <v>90</v>
      </c>
      <c r="U410" s="141" t="s">
        <v>430</v>
      </c>
      <c r="V410" s="139">
        <v>100</v>
      </c>
      <c r="W410" s="139">
        <v>-9.7000000000000003E-3</v>
      </c>
      <c r="X410" s="141" t="s">
        <v>634</v>
      </c>
      <c r="Y410" s="141" t="s">
        <v>1203</v>
      </c>
      <c r="Z410" s="141" t="s">
        <v>90</v>
      </c>
      <c r="AA410" s="139"/>
      <c r="AB410" s="139"/>
      <c r="AC410" s="139"/>
      <c r="AD410" s="139"/>
      <c r="AE410" s="141" t="s">
        <v>4834</v>
      </c>
      <c r="AF410" s="141" t="s">
        <v>290</v>
      </c>
      <c r="AG410" s="141" t="s">
        <v>4835</v>
      </c>
      <c r="AH410" s="141" t="s">
        <v>1079</v>
      </c>
      <c r="AI410" s="141" t="s">
        <v>440</v>
      </c>
      <c r="AJ410" s="141" t="s">
        <v>90</v>
      </c>
      <c r="AK410" s="142" t="s">
        <v>1</v>
      </c>
      <c r="AL410" s="141" t="s">
        <v>4836</v>
      </c>
      <c r="AM410" s="141" t="s">
        <v>427</v>
      </c>
      <c r="AN410" s="141" t="s">
        <v>435</v>
      </c>
      <c r="AO410" s="139"/>
      <c r="AP410" s="141" t="s">
        <v>90</v>
      </c>
      <c r="AQ410" s="141" t="s">
        <v>90</v>
      </c>
      <c r="AR410" s="141" t="s">
        <v>90</v>
      </c>
      <c r="AS410" s="139" t="s">
        <v>4837</v>
      </c>
      <c r="AT410" s="141">
        <v>1000</v>
      </c>
      <c r="AU410" s="139">
        <v>2</v>
      </c>
      <c r="AV410" s="140">
        <v>44340</v>
      </c>
      <c r="AW410" s="140"/>
      <c r="AX410" s="141">
        <v>3.95</v>
      </c>
      <c r="AY410" s="141" t="s">
        <v>90</v>
      </c>
      <c r="AZ410" s="140">
        <v>44524</v>
      </c>
      <c r="BA410" s="141" t="s">
        <v>4838</v>
      </c>
      <c r="BB410" s="141" t="s">
        <v>4839</v>
      </c>
      <c r="BC410" s="140">
        <v>44340</v>
      </c>
      <c r="BD410" s="141" t="s">
        <v>90</v>
      </c>
      <c r="BE410" s="140">
        <v>44340</v>
      </c>
      <c r="BF410" s="141" t="s">
        <v>90</v>
      </c>
      <c r="BG410" s="141" t="s">
        <v>4840</v>
      </c>
      <c r="BH410" s="141" t="s">
        <v>4841</v>
      </c>
      <c r="BI410" s="141" t="s">
        <v>426</v>
      </c>
      <c r="BJ410" s="141" t="s">
        <v>426</v>
      </c>
      <c r="BK410" s="141" t="s">
        <v>425</v>
      </c>
      <c r="BL410" s="141" t="s">
        <v>424</v>
      </c>
      <c r="BM410" s="141" t="s">
        <v>423</v>
      </c>
      <c r="BN410" s="141" t="s">
        <v>90</v>
      </c>
      <c r="BO410" s="141" t="s">
        <v>126</v>
      </c>
      <c r="BP410" s="141" t="s">
        <v>4828</v>
      </c>
      <c r="BQ410" s="142" t="s">
        <v>90</v>
      </c>
      <c r="BR410" s="38"/>
      <c r="BS410" t="s">
        <v>7</v>
      </c>
      <c r="BT410" s="141" t="s">
        <v>10</v>
      </c>
      <c r="BU410" s="139" t="s">
        <v>4842</v>
      </c>
    </row>
    <row r="411" spans="1:73" x14ac:dyDescent="0.25">
      <c r="A411" s="141" t="s">
        <v>4843</v>
      </c>
      <c r="B411" s="141" t="s">
        <v>4844</v>
      </c>
      <c r="C411" s="139" t="s">
        <v>4845</v>
      </c>
      <c r="D411" s="140">
        <v>44333</v>
      </c>
      <c r="E411" s="141" t="s">
        <v>4846</v>
      </c>
      <c r="F411" s="141" t="s">
        <v>2322</v>
      </c>
      <c r="G411" s="141" t="s">
        <v>1298</v>
      </c>
      <c r="H411" s="141" t="s">
        <v>3489</v>
      </c>
      <c r="I411" s="141">
        <v>2.1</v>
      </c>
      <c r="J411" s="141" t="s">
        <v>83</v>
      </c>
      <c r="K411" s="141" t="s">
        <v>434</v>
      </c>
      <c r="L411" s="139">
        <v>7.3</v>
      </c>
      <c r="M411" s="140">
        <v>45433</v>
      </c>
      <c r="N411" s="141" t="s">
        <v>2233</v>
      </c>
      <c r="O411" s="141" t="s">
        <v>4847</v>
      </c>
      <c r="P411" s="141" t="s">
        <v>4848</v>
      </c>
      <c r="Q411" s="139">
        <v>40</v>
      </c>
      <c r="R411" s="141" t="s">
        <v>432</v>
      </c>
      <c r="S411" s="141" t="s">
        <v>2027</v>
      </c>
      <c r="T411" s="141" t="s">
        <v>90</v>
      </c>
      <c r="U411" s="141" t="s">
        <v>430</v>
      </c>
      <c r="V411" s="139">
        <v>99.209000000000003</v>
      </c>
      <c r="W411" s="139">
        <v>-2.0999999999999999E-3</v>
      </c>
      <c r="X411" s="141" t="s">
        <v>908</v>
      </c>
      <c r="Y411" s="141" t="s">
        <v>1511</v>
      </c>
      <c r="Z411" s="141" t="s">
        <v>90</v>
      </c>
      <c r="AA411" s="139">
        <v>18</v>
      </c>
      <c r="AB411" s="139">
        <v>8.6</v>
      </c>
      <c r="AC411" s="139">
        <v>0.99</v>
      </c>
      <c r="AD411" s="139">
        <v>0.75</v>
      </c>
      <c r="AE411" s="141" t="s">
        <v>4849</v>
      </c>
      <c r="AF411" s="141" t="s">
        <v>290</v>
      </c>
      <c r="AG411" s="141" t="s">
        <v>1310</v>
      </c>
      <c r="AH411" s="141" t="s">
        <v>3494</v>
      </c>
      <c r="AI411" s="141" t="s">
        <v>90</v>
      </c>
      <c r="AJ411" s="141" t="s">
        <v>276</v>
      </c>
      <c r="AK411" s="142" t="s">
        <v>3</v>
      </c>
      <c r="AL411" s="141" t="s">
        <v>1499</v>
      </c>
      <c r="AM411" s="141" t="s">
        <v>1379</v>
      </c>
      <c r="AN411" s="141" t="s">
        <v>1985</v>
      </c>
      <c r="AO411" s="139"/>
      <c r="AP411" s="141" t="s">
        <v>90</v>
      </c>
      <c r="AQ411" s="141" t="s">
        <v>90</v>
      </c>
      <c r="AR411" s="141" t="s">
        <v>90</v>
      </c>
      <c r="AS411" s="139" t="s">
        <v>4850</v>
      </c>
      <c r="AT411" s="141">
        <v>1000</v>
      </c>
      <c r="AU411" s="139">
        <v>2.1</v>
      </c>
      <c r="AV411" s="140">
        <v>44337</v>
      </c>
      <c r="AW411" s="140">
        <v>45067</v>
      </c>
      <c r="AX411" s="141">
        <v>7.3</v>
      </c>
      <c r="AY411" s="141" t="s">
        <v>90</v>
      </c>
      <c r="AZ411" s="140">
        <v>44521</v>
      </c>
      <c r="BA411" s="141" t="s">
        <v>4851</v>
      </c>
      <c r="BB411" s="141" t="s">
        <v>3497</v>
      </c>
      <c r="BC411" s="140">
        <v>44337</v>
      </c>
      <c r="BD411" s="141" t="s">
        <v>90</v>
      </c>
      <c r="BE411" s="140">
        <v>44337</v>
      </c>
      <c r="BF411" s="141" t="s">
        <v>4451</v>
      </c>
      <c r="BG411" s="141" t="s">
        <v>4849</v>
      </c>
      <c r="BH411" s="141" t="s">
        <v>4852</v>
      </c>
      <c r="BI411" s="141" t="s">
        <v>426</v>
      </c>
      <c r="BJ411" s="141" t="s">
        <v>426</v>
      </c>
      <c r="BK411" s="141" t="s">
        <v>425</v>
      </c>
      <c r="BL411" s="141" t="s">
        <v>424</v>
      </c>
      <c r="BM411" s="141" t="s">
        <v>880</v>
      </c>
      <c r="BN411" s="141" t="s">
        <v>90</v>
      </c>
      <c r="BO411" s="141" t="s">
        <v>126</v>
      </c>
      <c r="BP411" s="141" t="s">
        <v>90</v>
      </c>
      <c r="BQ411" s="142" t="s">
        <v>90</v>
      </c>
      <c r="BR411" s="38">
        <v>44785</v>
      </c>
      <c r="BS411" t="s">
        <v>7</v>
      </c>
      <c r="BT411" s="141" t="s">
        <v>17</v>
      </c>
      <c r="BU411" s="139" t="s">
        <v>4853</v>
      </c>
    </row>
    <row r="412" spans="1:73" hidden="1" x14ac:dyDescent="0.25">
      <c r="A412" s="141" t="s">
        <v>3485</v>
      </c>
      <c r="B412" s="141" t="s">
        <v>3486</v>
      </c>
      <c r="C412" s="139" t="s">
        <v>3487</v>
      </c>
      <c r="D412" s="140">
        <v>44327</v>
      </c>
      <c r="E412" s="141" t="s">
        <v>3488</v>
      </c>
      <c r="F412" s="141" t="s">
        <v>428</v>
      </c>
      <c r="G412" s="141" t="s">
        <v>1980</v>
      </c>
      <c r="H412" s="141" t="s">
        <v>3489</v>
      </c>
      <c r="I412" s="141">
        <v>2.2999999999999998</v>
      </c>
      <c r="J412" s="141" t="s">
        <v>83</v>
      </c>
      <c r="K412" s="141" t="s">
        <v>3490</v>
      </c>
      <c r="L412" s="139">
        <v>11</v>
      </c>
      <c r="M412" s="140">
        <v>45339</v>
      </c>
      <c r="N412" s="141" t="s">
        <v>2233</v>
      </c>
      <c r="O412" s="141" t="s">
        <v>3491</v>
      </c>
      <c r="P412" s="141" t="s">
        <v>3492</v>
      </c>
      <c r="Q412" s="139">
        <v>25</v>
      </c>
      <c r="R412" s="141" t="s">
        <v>432</v>
      </c>
      <c r="S412" s="141" t="s">
        <v>2027</v>
      </c>
      <c r="T412" s="141" t="s">
        <v>90</v>
      </c>
      <c r="U412" s="141" t="s">
        <v>2249</v>
      </c>
      <c r="V412" s="139">
        <v>96.638000000000005</v>
      </c>
      <c r="W412" s="139">
        <v>-4.0800000000000003E-2</v>
      </c>
      <c r="X412" s="141" t="s">
        <v>908</v>
      </c>
      <c r="Y412" s="141" t="s">
        <v>1511</v>
      </c>
      <c r="Z412" s="141" t="s">
        <v>90</v>
      </c>
      <c r="AA412" s="139"/>
      <c r="AB412" s="139"/>
      <c r="AC412" s="139"/>
      <c r="AD412" s="139"/>
      <c r="AE412" s="141" t="s">
        <v>4854</v>
      </c>
      <c r="AF412" s="141" t="s">
        <v>4448</v>
      </c>
      <c r="AG412" s="141" t="s">
        <v>1310</v>
      </c>
      <c r="AH412" s="141" t="s">
        <v>3494</v>
      </c>
      <c r="AI412" s="141" t="s">
        <v>90</v>
      </c>
      <c r="AJ412" s="141" t="s">
        <v>90</v>
      </c>
      <c r="AK412" s="142" t="s">
        <v>3</v>
      </c>
      <c r="AL412" s="141" t="s">
        <v>2264</v>
      </c>
      <c r="AM412" s="141" t="s">
        <v>1379</v>
      </c>
      <c r="AN412" s="141" t="s">
        <v>1985</v>
      </c>
      <c r="AO412" s="139"/>
      <c r="AP412" s="141" t="s">
        <v>90</v>
      </c>
      <c r="AQ412" s="141" t="s">
        <v>90</v>
      </c>
      <c r="AR412" s="141" t="s">
        <v>90</v>
      </c>
      <c r="AS412" s="139" t="s">
        <v>3495</v>
      </c>
      <c r="AT412" s="141">
        <v>1000</v>
      </c>
      <c r="AU412" s="139">
        <v>2.2999999999999998</v>
      </c>
      <c r="AV412" s="140">
        <v>44333</v>
      </c>
      <c r="AW412" s="140">
        <v>45063</v>
      </c>
      <c r="AX412" s="141">
        <v>11</v>
      </c>
      <c r="AY412" s="141" t="s">
        <v>90</v>
      </c>
      <c r="AZ412" s="140">
        <v>44425</v>
      </c>
      <c r="BA412" s="141" t="s">
        <v>3496</v>
      </c>
      <c r="BB412" s="141" t="s">
        <v>3497</v>
      </c>
      <c r="BC412" s="140">
        <v>44333</v>
      </c>
      <c r="BD412" s="141" t="s">
        <v>90</v>
      </c>
      <c r="BE412" s="140">
        <v>44333</v>
      </c>
      <c r="BF412" s="141" t="s">
        <v>3498</v>
      </c>
      <c r="BG412" s="141" t="s">
        <v>4854</v>
      </c>
      <c r="BH412" s="141" t="s">
        <v>3499</v>
      </c>
      <c r="BI412" s="141" t="s">
        <v>426</v>
      </c>
      <c r="BJ412" s="141" t="s">
        <v>426</v>
      </c>
      <c r="BK412" s="141" t="s">
        <v>425</v>
      </c>
      <c r="BL412" s="141" t="s">
        <v>424</v>
      </c>
      <c r="BM412" s="141" t="s">
        <v>880</v>
      </c>
      <c r="BN412" s="141" t="s">
        <v>90</v>
      </c>
      <c r="BO412" s="141" t="s">
        <v>126</v>
      </c>
      <c r="BP412" s="141" t="s">
        <v>90</v>
      </c>
      <c r="BQ412" s="142" t="s">
        <v>90</v>
      </c>
      <c r="BR412" s="38"/>
      <c r="BS412" t="s">
        <v>7</v>
      </c>
      <c r="BT412" s="141" t="s">
        <v>17</v>
      </c>
      <c r="BU412" s="139" t="s">
        <v>4855</v>
      </c>
    </row>
    <row r="413" spans="1:73" hidden="1" x14ac:dyDescent="0.25">
      <c r="A413" s="141" t="s">
        <v>706</v>
      </c>
      <c r="B413" s="141" t="s">
        <v>4856</v>
      </c>
      <c r="C413" s="139" t="s">
        <v>4857</v>
      </c>
      <c r="D413" s="140">
        <v>44327</v>
      </c>
      <c r="E413" s="141" t="s">
        <v>4858</v>
      </c>
      <c r="F413" s="141" t="s">
        <v>973</v>
      </c>
      <c r="G413" s="141" t="s">
        <v>974</v>
      </c>
      <c r="H413" s="141" t="s">
        <v>1877</v>
      </c>
      <c r="I413" s="141">
        <v>3</v>
      </c>
      <c r="J413" s="141" t="s">
        <v>83</v>
      </c>
      <c r="K413" s="141" t="s">
        <v>434</v>
      </c>
      <c r="L413" s="139">
        <v>0.8</v>
      </c>
      <c r="M413" s="140">
        <v>45430</v>
      </c>
      <c r="N413" s="141" t="s">
        <v>4859</v>
      </c>
      <c r="O413" s="141" t="s">
        <v>4860</v>
      </c>
      <c r="P413" s="141" t="s">
        <v>90</v>
      </c>
      <c r="Q413" s="139"/>
      <c r="R413" s="141" t="s">
        <v>432</v>
      </c>
      <c r="S413" s="141" t="s">
        <v>431</v>
      </c>
      <c r="T413" s="141" t="s">
        <v>90</v>
      </c>
      <c r="U413" s="141" t="s">
        <v>430</v>
      </c>
      <c r="V413" s="139">
        <v>99.95</v>
      </c>
      <c r="W413" s="139">
        <v>1.4E-3</v>
      </c>
      <c r="X413" s="141" t="s">
        <v>439</v>
      </c>
      <c r="Y413" s="141" t="s">
        <v>2236</v>
      </c>
      <c r="Z413" s="141" t="s">
        <v>90</v>
      </c>
      <c r="AA413" s="139">
        <v>15</v>
      </c>
      <c r="AB413" s="139">
        <v>5</v>
      </c>
      <c r="AC413" s="139">
        <v>0.97</v>
      </c>
      <c r="AD413" s="139">
        <v>0.21</v>
      </c>
      <c r="AE413" s="141" t="s">
        <v>4861</v>
      </c>
      <c r="AF413" s="141" t="s">
        <v>290</v>
      </c>
      <c r="AG413" s="141" t="s">
        <v>402</v>
      </c>
      <c r="AH413" s="141" t="s">
        <v>1877</v>
      </c>
      <c r="AI413" s="141" t="s">
        <v>440</v>
      </c>
      <c r="AJ413" s="141" t="s">
        <v>90</v>
      </c>
      <c r="AK413" s="142" t="s">
        <v>82</v>
      </c>
      <c r="AL413" s="141" t="s">
        <v>4862</v>
      </c>
      <c r="AM413" s="141" t="s">
        <v>1432</v>
      </c>
      <c r="AN413" s="141" t="s">
        <v>435</v>
      </c>
      <c r="AO413" s="139"/>
      <c r="AP413" s="141" t="s">
        <v>90</v>
      </c>
      <c r="AQ413" s="141" t="s">
        <v>90</v>
      </c>
      <c r="AR413" s="141" t="s">
        <v>90</v>
      </c>
      <c r="AS413" s="139" t="s">
        <v>2239</v>
      </c>
      <c r="AT413" s="141">
        <v>1000</v>
      </c>
      <c r="AU413" s="139">
        <v>3</v>
      </c>
      <c r="AV413" s="140">
        <v>44334</v>
      </c>
      <c r="AW413" s="140"/>
      <c r="AX413" s="141">
        <v>0.8</v>
      </c>
      <c r="AY413" s="141" t="s">
        <v>90</v>
      </c>
      <c r="AZ413" s="140">
        <v>44518</v>
      </c>
      <c r="BA413" s="141" t="s">
        <v>4863</v>
      </c>
      <c r="BB413" s="141" t="s">
        <v>90</v>
      </c>
      <c r="BC413" s="140">
        <v>44334</v>
      </c>
      <c r="BD413" s="141" t="s">
        <v>90</v>
      </c>
      <c r="BE413" s="140">
        <v>44334</v>
      </c>
      <c r="BF413" s="141" t="s">
        <v>90</v>
      </c>
      <c r="BG413" s="141" t="s">
        <v>4864</v>
      </c>
      <c r="BH413" s="141" t="s">
        <v>4865</v>
      </c>
      <c r="BI413" s="141" t="s">
        <v>426</v>
      </c>
      <c r="BJ413" s="141" t="s">
        <v>426</v>
      </c>
      <c r="BK413" s="141" t="s">
        <v>425</v>
      </c>
      <c r="BL413" s="141" t="s">
        <v>424</v>
      </c>
      <c r="BM413" s="141" t="s">
        <v>423</v>
      </c>
      <c r="BN413" s="141" t="s">
        <v>90</v>
      </c>
      <c r="BO413" s="141" t="s">
        <v>126</v>
      </c>
      <c r="BP413" s="141" t="s">
        <v>90</v>
      </c>
      <c r="BQ413" s="142" t="s">
        <v>90</v>
      </c>
      <c r="BR413" s="38"/>
      <c r="BS413" t="s">
        <v>7</v>
      </c>
      <c r="BT413" s="141" t="s">
        <v>12</v>
      </c>
      <c r="BU413" s="139" t="s">
        <v>4866</v>
      </c>
    </row>
    <row r="414" spans="1:73" hidden="1" x14ac:dyDescent="0.25">
      <c r="A414" s="141" t="s">
        <v>4867</v>
      </c>
      <c r="B414" s="141" t="s">
        <v>4868</v>
      </c>
      <c r="C414" s="139" t="s">
        <v>4869</v>
      </c>
      <c r="D414" s="140">
        <v>44327</v>
      </c>
      <c r="E414" s="141" t="s">
        <v>4870</v>
      </c>
      <c r="F414" s="141" t="s">
        <v>3321</v>
      </c>
      <c r="G414" s="141" t="s">
        <v>4871</v>
      </c>
      <c r="H414" s="141" t="s">
        <v>428</v>
      </c>
      <c r="I414" s="141">
        <v>3</v>
      </c>
      <c r="J414" s="141" t="s">
        <v>83</v>
      </c>
      <c r="K414" s="141" t="s">
        <v>434</v>
      </c>
      <c r="L414" s="139">
        <v>7</v>
      </c>
      <c r="M414" s="140">
        <v>45430</v>
      </c>
      <c r="N414" s="141" t="s">
        <v>2514</v>
      </c>
      <c r="O414" s="141" t="s">
        <v>4872</v>
      </c>
      <c r="P414" s="141" t="s">
        <v>4873</v>
      </c>
      <c r="Q414" s="139">
        <v>35</v>
      </c>
      <c r="R414" s="141" t="s">
        <v>432</v>
      </c>
      <c r="S414" s="141" t="s">
        <v>2027</v>
      </c>
      <c r="T414" s="141" t="s">
        <v>90</v>
      </c>
      <c r="U414" s="141" t="s">
        <v>430</v>
      </c>
      <c r="V414" s="139">
        <v>100</v>
      </c>
      <c r="W414" s="139">
        <v>-1.8E-3</v>
      </c>
      <c r="X414" s="141" t="s">
        <v>1307</v>
      </c>
      <c r="Y414" s="141" t="s">
        <v>1378</v>
      </c>
      <c r="Z414" s="141" t="s">
        <v>90</v>
      </c>
      <c r="AA414" s="139">
        <v>9</v>
      </c>
      <c r="AB414" s="139">
        <v>3</v>
      </c>
      <c r="AC414" s="139">
        <v>0.98</v>
      </c>
      <c r="AD414" s="139">
        <v>0.46</v>
      </c>
      <c r="AE414" s="141" t="s">
        <v>4874</v>
      </c>
      <c r="AF414" s="141" t="s">
        <v>290</v>
      </c>
      <c r="AG414" s="141" t="s">
        <v>1310</v>
      </c>
      <c r="AH414" s="141" t="s">
        <v>428</v>
      </c>
      <c r="AI414" s="141" t="s">
        <v>440</v>
      </c>
      <c r="AJ414" s="141" t="s">
        <v>90</v>
      </c>
      <c r="AK414" s="142" t="s">
        <v>3</v>
      </c>
      <c r="AL414" s="141" t="s">
        <v>4862</v>
      </c>
      <c r="AM414" s="141" t="s">
        <v>1379</v>
      </c>
      <c r="AN414" s="141" t="s">
        <v>808</v>
      </c>
      <c r="AO414" s="139"/>
      <c r="AP414" s="141" t="s">
        <v>90</v>
      </c>
      <c r="AQ414" s="141" t="s">
        <v>90</v>
      </c>
      <c r="AR414" s="141" t="s">
        <v>90</v>
      </c>
      <c r="AS414" s="139" t="s">
        <v>4875</v>
      </c>
      <c r="AT414" s="141">
        <v>1000</v>
      </c>
      <c r="AU414" s="139">
        <v>3</v>
      </c>
      <c r="AV414" s="140">
        <v>44334</v>
      </c>
      <c r="AW414" s="140">
        <v>45064</v>
      </c>
      <c r="AX414" s="141">
        <v>7</v>
      </c>
      <c r="AY414" s="141" t="s">
        <v>90</v>
      </c>
      <c r="AZ414" s="140">
        <v>44518</v>
      </c>
      <c r="BA414" s="141" t="s">
        <v>4876</v>
      </c>
      <c r="BB414" s="141" t="s">
        <v>3497</v>
      </c>
      <c r="BC414" s="140">
        <v>44334</v>
      </c>
      <c r="BD414" s="141" t="s">
        <v>90</v>
      </c>
      <c r="BE414" s="140">
        <v>44334</v>
      </c>
      <c r="BF414" s="141" t="s">
        <v>4877</v>
      </c>
      <c r="BG414" s="141" t="s">
        <v>4878</v>
      </c>
      <c r="BH414" s="141" t="s">
        <v>4879</v>
      </c>
      <c r="BI414" s="141" t="s">
        <v>426</v>
      </c>
      <c r="BJ414" s="141" t="s">
        <v>426</v>
      </c>
      <c r="BK414" s="141" t="s">
        <v>425</v>
      </c>
      <c r="BL414" s="141" t="s">
        <v>424</v>
      </c>
      <c r="BM414" s="141" t="s">
        <v>880</v>
      </c>
      <c r="BN414" s="141" t="s">
        <v>90</v>
      </c>
      <c r="BO414" s="141" t="s">
        <v>126</v>
      </c>
      <c r="BP414" s="141" t="s">
        <v>90</v>
      </c>
      <c r="BQ414" s="142" t="s">
        <v>90</v>
      </c>
      <c r="BR414" s="38"/>
      <c r="BS414" t="s">
        <v>7</v>
      </c>
      <c r="BT414" s="141" t="s">
        <v>18</v>
      </c>
      <c r="BU414" s="139" t="s">
        <v>4880</v>
      </c>
    </row>
    <row r="415" spans="1:73" hidden="1" x14ac:dyDescent="0.25">
      <c r="A415" s="141" t="s">
        <v>4432</v>
      </c>
      <c r="B415" s="141" t="s">
        <v>4433</v>
      </c>
      <c r="C415" s="139" t="s">
        <v>4434</v>
      </c>
      <c r="D415" s="140">
        <v>44322</v>
      </c>
      <c r="E415" s="141" t="s">
        <v>4435</v>
      </c>
      <c r="F415" s="141" t="s">
        <v>428</v>
      </c>
      <c r="G415" s="141" t="s">
        <v>2247</v>
      </c>
      <c r="H415" s="141" t="s">
        <v>428</v>
      </c>
      <c r="I415" s="141">
        <v>4.5</v>
      </c>
      <c r="J415" s="141" t="s">
        <v>83</v>
      </c>
      <c r="K415" s="141" t="s">
        <v>2323</v>
      </c>
      <c r="L415" s="139">
        <v>7.75</v>
      </c>
      <c r="M415" s="140">
        <v>45610</v>
      </c>
      <c r="N415" s="141" t="s">
        <v>433</v>
      </c>
      <c r="O415" s="141" t="s">
        <v>90</v>
      </c>
      <c r="P415" s="141" t="s">
        <v>90</v>
      </c>
      <c r="Q415" s="139"/>
      <c r="R415" s="141" t="s">
        <v>432</v>
      </c>
      <c r="S415" s="141" t="s">
        <v>2027</v>
      </c>
      <c r="T415" s="141" t="s">
        <v>90</v>
      </c>
      <c r="U415" s="141" t="s">
        <v>430</v>
      </c>
      <c r="V415" s="139">
        <v>99.25</v>
      </c>
      <c r="W415" s="139">
        <v>3.3500000000000002E-2</v>
      </c>
      <c r="X415" s="141" t="s">
        <v>1020</v>
      </c>
      <c r="Y415" s="141" t="s">
        <v>90</v>
      </c>
      <c r="Z415" s="141" t="s">
        <v>90</v>
      </c>
      <c r="AA415" s="139"/>
      <c r="AB415" s="139"/>
      <c r="AC415" s="139"/>
      <c r="AD415" s="139"/>
      <c r="AE415" s="141" t="s">
        <v>4436</v>
      </c>
      <c r="AF415" s="141" t="s">
        <v>4448</v>
      </c>
      <c r="AG415" s="141" t="s">
        <v>459</v>
      </c>
      <c r="AH415" s="141" t="s">
        <v>3321</v>
      </c>
      <c r="AI415" s="141" t="s">
        <v>90</v>
      </c>
      <c r="AJ415" s="141" t="s">
        <v>90</v>
      </c>
      <c r="AK415" s="142" t="s">
        <v>82</v>
      </c>
      <c r="AL415" s="141" t="s">
        <v>4438</v>
      </c>
      <c r="AM415" s="141" t="s">
        <v>1289</v>
      </c>
      <c r="AN415" s="141" t="s">
        <v>808</v>
      </c>
      <c r="AO415" s="139"/>
      <c r="AP415" s="141" t="s">
        <v>90</v>
      </c>
      <c r="AQ415" s="141" t="s">
        <v>90</v>
      </c>
      <c r="AR415" s="141" t="s">
        <v>90</v>
      </c>
      <c r="AS415" s="139" t="s">
        <v>4439</v>
      </c>
      <c r="AT415" s="141">
        <v>1000</v>
      </c>
      <c r="AU415" s="139">
        <v>4.0358000000000001</v>
      </c>
      <c r="AV415" s="140">
        <v>44330</v>
      </c>
      <c r="AW415" s="140">
        <v>45244</v>
      </c>
      <c r="AX415" s="141">
        <v>7.75</v>
      </c>
      <c r="AY415" s="141" t="s">
        <v>90</v>
      </c>
      <c r="AZ415" s="140">
        <v>44514</v>
      </c>
      <c r="BA415" s="141" t="s">
        <v>4440</v>
      </c>
      <c r="BB415" s="141" t="s">
        <v>2031</v>
      </c>
      <c r="BC415" s="140">
        <v>44330</v>
      </c>
      <c r="BD415" s="141" t="s">
        <v>90</v>
      </c>
      <c r="BE415" s="140">
        <v>44330</v>
      </c>
      <c r="BF415" s="141" t="s">
        <v>4441</v>
      </c>
      <c r="BG415" s="141" t="s">
        <v>90</v>
      </c>
      <c r="BH415" s="141" t="s">
        <v>4436</v>
      </c>
      <c r="BI415" s="141" t="s">
        <v>426</v>
      </c>
      <c r="BJ415" s="141" t="s">
        <v>426</v>
      </c>
      <c r="BK415" s="141" t="s">
        <v>425</v>
      </c>
      <c r="BL415" s="141" t="s">
        <v>424</v>
      </c>
      <c r="BM415" s="141" t="s">
        <v>880</v>
      </c>
      <c r="BN415" s="141" t="s">
        <v>90</v>
      </c>
      <c r="BO415" s="141" t="s">
        <v>126</v>
      </c>
      <c r="BP415" s="141" t="s">
        <v>90</v>
      </c>
      <c r="BQ415" s="142" t="s">
        <v>90</v>
      </c>
      <c r="BR415" s="38"/>
      <c r="BS415" t="s">
        <v>7</v>
      </c>
      <c r="BT415" s="141" t="s">
        <v>13</v>
      </c>
      <c r="BU415" s="139" t="s">
        <v>4881</v>
      </c>
    </row>
    <row r="416" spans="1:73" hidden="1" x14ac:dyDescent="0.25">
      <c r="A416" s="141" t="s">
        <v>838</v>
      </c>
      <c r="B416" s="141" t="s">
        <v>4882</v>
      </c>
      <c r="C416" s="139" t="s">
        <v>4883</v>
      </c>
      <c r="D416" s="140">
        <v>44322</v>
      </c>
      <c r="E416" s="141" t="s">
        <v>4884</v>
      </c>
      <c r="F416" s="141" t="s">
        <v>876</v>
      </c>
      <c r="G416" s="141" t="s">
        <v>877</v>
      </c>
      <c r="H416" s="141" t="s">
        <v>876</v>
      </c>
      <c r="I416" s="141">
        <v>2.5</v>
      </c>
      <c r="J416" s="141" t="s">
        <v>83</v>
      </c>
      <c r="K416" s="141" t="s">
        <v>4885</v>
      </c>
      <c r="L416" s="139">
        <v>1.625</v>
      </c>
      <c r="M416" s="140">
        <v>45411</v>
      </c>
      <c r="N416" s="141" t="s">
        <v>803</v>
      </c>
      <c r="O416" s="141" t="s">
        <v>4886</v>
      </c>
      <c r="P416" s="141" t="s">
        <v>4887</v>
      </c>
      <c r="Q416" s="139">
        <v>30</v>
      </c>
      <c r="R416" s="141" t="s">
        <v>432</v>
      </c>
      <c r="S416" s="141" t="s">
        <v>458</v>
      </c>
      <c r="T416" s="141" t="s">
        <v>90</v>
      </c>
      <c r="U416" s="141" t="s">
        <v>430</v>
      </c>
      <c r="V416" s="139">
        <v>100.173</v>
      </c>
      <c r="W416" s="139"/>
      <c r="X416" s="141" t="s">
        <v>813</v>
      </c>
      <c r="Y416" s="141" t="s">
        <v>90</v>
      </c>
      <c r="Z416" s="141" t="s">
        <v>90</v>
      </c>
      <c r="AA416" s="139">
        <v>11</v>
      </c>
      <c r="AB416" s="139">
        <v>4.4000000000000004</v>
      </c>
      <c r="AC416" s="139">
        <v>0.18</v>
      </c>
      <c r="AD416" s="139">
        <v>0.87</v>
      </c>
      <c r="AE416" s="141" t="s">
        <v>90</v>
      </c>
      <c r="AF416" s="141" t="s">
        <v>290</v>
      </c>
      <c r="AG416" s="141" t="s">
        <v>459</v>
      </c>
      <c r="AH416" s="141" t="s">
        <v>876</v>
      </c>
      <c r="AI416" s="141" t="s">
        <v>90</v>
      </c>
      <c r="AJ416" s="141" t="s">
        <v>90</v>
      </c>
      <c r="AK416" s="142" t="s">
        <v>82</v>
      </c>
      <c r="AL416" s="141" t="s">
        <v>2305</v>
      </c>
      <c r="AM416" s="141" t="s">
        <v>731</v>
      </c>
      <c r="AN416" s="141" t="s">
        <v>435</v>
      </c>
      <c r="AO416" s="139"/>
      <c r="AP416" s="141" t="s">
        <v>90</v>
      </c>
      <c r="AQ416" s="141" t="s">
        <v>90</v>
      </c>
      <c r="AR416" s="141" t="s">
        <v>90</v>
      </c>
      <c r="AS416" s="139" t="s">
        <v>879</v>
      </c>
      <c r="AT416" s="141">
        <v>1000</v>
      </c>
      <c r="AU416" s="139">
        <v>0</v>
      </c>
      <c r="AV416" s="140">
        <v>44328</v>
      </c>
      <c r="AW416" s="140">
        <v>45380</v>
      </c>
      <c r="AX416" s="141">
        <v>1.625</v>
      </c>
      <c r="AY416" s="141" t="s">
        <v>90</v>
      </c>
      <c r="AZ416" s="140">
        <v>44512</v>
      </c>
      <c r="BA416" s="141" t="s">
        <v>841</v>
      </c>
      <c r="BB416" s="141" t="s">
        <v>838</v>
      </c>
      <c r="BC416" s="140">
        <v>44328</v>
      </c>
      <c r="BD416" s="141" t="s">
        <v>90</v>
      </c>
      <c r="BE416" s="140">
        <v>44328</v>
      </c>
      <c r="BF416" s="141" t="s">
        <v>4888</v>
      </c>
      <c r="BG416" s="141" t="s">
        <v>4889</v>
      </c>
      <c r="BH416" s="141" t="s">
        <v>4890</v>
      </c>
      <c r="BI416" s="141" t="s">
        <v>426</v>
      </c>
      <c r="BJ416" s="141" t="s">
        <v>426</v>
      </c>
      <c r="BK416" s="141" t="s">
        <v>2310</v>
      </c>
      <c r="BL416" s="141" t="s">
        <v>424</v>
      </c>
      <c r="BM416" s="141" t="s">
        <v>880</v>
      </c>
      <c r="BN416" s="141" t="s">
        <v>90</v>
      </c>
      <c r="BO416" s="141" t="s">
        <v>126</v>
      </c>
      <c r="BP416" s="141" t="s">
        <v>90</v>
      </c>
      <c r="BQ416" s="142" t="s">
        <v>90</v>
      </c>
      <c r="BR416" s="38"/>
      <c r="BS416" t="s">
        <v>7</v>
      </c>
      <c r="BT416" s="141" t="s">
        <v>28</v>
      </c>
      <c r="BU416" s="139" t="s">
        <v>4891</v>
      </c>
    </row>
    <row r="417" spans="1:73" hidden="1" x14ac:dyDescent="0.25">
      <c r="A417" s="141" t="s">
        <v>838</v>
      </c>
      <c r="B417" s="141" t="s">
        <v>4882</v>
      </c>
      <c r="C417" s="139" t="s">
        <v>4892</v>
      </c>
      <c r="D417" s="140">
        <v>44322</v>
      </c>
      <c r="E417" s="141" t="s">
        <v>4884</v>
      </c>
      <c r="F417" s="141" t="s">
        <v>876</v>
      </c>
      <c r="G417" s="141" t="s">
        <v>877</v>
      </c>
      <c r="H417" s="141" t="s">
        <v>876</v>
      </c>
      <c r="I417" s="141">
        <v>2.5</v>
      </c>
      <c r="J417" s="141" t="s">
        <v>83</v>
      </c>
      <c r="K417" s="141" t="s">
        <v>434</v>
      </c>
      <c r="L417" s="139">
        <v>1.625</v>
      </c>
      <c r="M417" s="140">
        <v>45411</v>
      </c>
      <c r="N417" s="141" t="s">
        <v>4893</v>
      </c>
      <c r="O417" s="141" t="s">
        <v>4894</v>
      </c>
      <c r="P417" s="141" t="s">
        <v>4895</v>
      </c>
      <c r="Q417" s="139">
        <v>25</v>
      </c>
      <c r="R417" s="141" t="s">
        <v>432</v>
      </c>
      <c r="S417" s="141" t="s">
        <v>458</v>
      </c>
      <c r="T417" s="141" t="s">
        <v>90</v>
      </c>
      <c r="U417" s="141" t="s">
        <v>430</v>
      </c>
      <c r="V417" s="139"/>
      <c r="W417" s="139">
        <v>3.3999999999999998E-3</v>
      </c>
      <c r="X417" s="141" t="s">
        <v>813</v>
      </c>
      <c r="Y417" s="141" t="s">
        <v>90</v>
      </c>
      <c r="Z417" s="141" t="s">
        <v>90</v>
      </c>
      <c r="AA417" s="139">
        <v>24</v>
      </c>
      <c r="AB417" s="139">
        <v>2.4</v>
      </c>
      <c r="AC417" s="139">
        <v>0.3</v>
      </c>
      <c r="AD417" s="139">
        <v>0.74</v>
      </c>
      <c r="AE417" s="141" t="s">
        <v>90</v>
      </c>
      <c r="AF417" s="141" t="s">
        <v>232</v>
      </c>
      <c r="AG417" s="141" t="s">
        <v>459</v>
      </c>
      <c r="AH417" s="141" t="s">
        <v>876</v>
      </c>
      <c r="AI417" s="141" t="s">
        <v>90</v>
      </c>
      <c r="AJ417" s="141" t="s">
        <v>90</v>
      </c>
      <c r="AK417" s="142" t="s">
        <v>82</v>
      </c>
      <c r="AL417" s="141" t="s">
        <v>4896</v>
      </c>
      <c r="AM417" s="141" t="s">
        <v>731</v>
      </c>
      <c r="AN417" s="141" t="s">
        <v>435</v>
      </c>
      <c r="AO417" s="139"/>
      <c r="AP417" s="141" t="s">
        <v>90</v>
      </c>
      <c r="AQ417" s="141" t="s">
        <v>90</v>
      </c>
      <c r="AR417" s="141" t="s">
        <v>90</v>
      </c>
      <c r="AS417" s="139" t="s">
        <v>879</v>
      </c>
      <c r="AT417" s="141">
        <v>1000</v>
      </c>
      <c r="AU417" s="139">
        <v>10</v>
      </c>
      <c r="AV417" s="140">
        <v>44328</v>
      </c>
      <c r="AW417" s="140">
        <v>45380</v>
      </c>
      <c r="AX417" s="141">
        <v>1.625</v>
      </c>
      <c r="AY417" s="141" t="s">
        <v>90</v>
      </c>
      <c r="AZ417" s="140">
        <v>44498</v>
      </c>
      <c r="BA417" s="141" t="s">
        <v>841</v>
      </c>
      <c r="BB417" s="141" t="s">
        <v>838</v>
      </c>
      <c r="BC417" s="140">
        <v>44315</v>
      </c>
      <c r="BD417" s="141" t="s">
        <v>90</v>
      </c>
      <c r="BE417" s="140">
        <v>44315</v>
      </c>
      <c r="BF417" s="141" t="s">
        <v>90</v>
      </c>
      <c r="BG417" s="141" t="s">
        <v>4897</v>
      </c>
      <c r="BH417" s="141" t="s">
        <v>4898</v>
      </c>
      <c r="BI417" s="141" t="s">
        <v>426</v>
      </c>
      <c r="BJ417" s="141" t="s">
        <v>426</v>
      </c>
      <c r="BK417" s="141" t="s">
        <v>425</v>
      </c>
      <c r="BL417" s="141" t="s">
        <v>424</v>
      </c>
      <c r="BM417" s="141" t="s">
        <v>880</v>
      </c>
      <c r="BN417" s="141" t="s">
        <v>90</v>
      </c>
      <c r="BO417" s="141" t="s">
        <v>126</v>
      </c>
      <c r="BP417" s="141" t="s">
        <v>90</v>
      </c>
      <c r="BQ417" s="142" t="s">
        <v>90</v>
      </c>
      <c r="BR417" s="38"/>
      <c r="BS417" t="s">
        <v>7</v>
      </c>
      <c r="BT417" s="141" t="s">
        <v>28</v>
      </c>
      <c r="BU417" s="139" t="s">
        <v>4899</v>
      </c>
    </row>
    <row r="418" spans="1:73" hidden="1" x14ac:dyDescent="0.25">
      <c r="A418" s="141" t="s">
        <v>838</v>
      </c>
      <c r="B418" s="141" t="s">
        <v>4882</v>
      </c>
      <c r="C418" s="139" t="s">
        <v>4900</v>
      </c>
      <c r="D418" s="140">
        <v>44322</v>
      </c>
      <c r="E418" s="141" t="s">
        <v>4884</v>
      </c>
      <c r="F418" s="141" t="s">
        <v>876</v>
      </c>
      <c r="G418" s="141" t="s">
        <v>877</v>
      </c>
      <c r="H418" s="141" t="s">
        <v>876</v>
      </c>
      <c r="I418" s="141">
        <v>2.5</v>
      </c>
      <c r="J418" s="141" t="s">
        <v>83</v>
      </c>
      <c r="K418" s="141" t="s">
        <v>434</v>
      </c>
      <c r="L418" s="139">
        <v>1.625</v>
      </c>
      <c r="M418" s="140">
        <v>45411</v>
      </c>
      <c r="N418" s="141" t="s">
        <v>803</v>
      </c>
      <c r="O418" s="141" t="s">
        <v>4894</v>
      </c>
      <c r="P418" s="141" t="s">
        <v>4895</v>
      </c>
      <c r="Q418" s="139">
        <v>25</v>
      </c>
      <c r="R418" s="141" t="s">
        <v>3292</v>
      </c>
      <c r="S418" s="141" t="s">
        <v>458</v>
      </c>
      <c r="T418" s="141" t="s">
        <v>90</v>
      </c>
      <c r="U418" s="141" t="s">
        <v>430</v>
      </c>
      <c r="V418" s="139"/>
      <c r="W418" s="139">
        <v>3.3999999999999998E-3</v>
      </c>
      <c r="X418" s="141" t="s">
        <v>813</v>
      </c>
      <c r="Y418" s="141" t="s">
        <v>90</v>
      </c>
      <c r="Z418" s="141" t="s">
        <v>90</v>
      </c>
      <c r="AA418" s="139">
        <v>24</v>
      </c>
      <c r="AB418" s="139">
        <v>2.4</v>
      </c>
      <c r="AC418" s="139">
        <v>0.3</v>
      </c>
      <c r="AD418" s="139">
        <v>0.74</v>
      </c>
      <c r="AE418" s="141" t="s">
        <v>90</v>
      </c>
      <c r="AF418" s="141" t="s">
        <v>232</v>
      </c>
      <c r="AG418" s="141" t="s">
        <v>459</v>
      </c>
      <c r="AH418" s="141" t="s">
        <v>876</v>
      </c>
      <c r="AI418" s="141" t="s">
        <v>90</v>
      </c>
      <c r="AJ418" s="141" t="s">
        <v>90</v>
      </c>
      <c r="AK418" s="142" t="s">
        <v>82</v>
      </c>
      <c r="AL418" s="141" t="s">
        <v>4896</v>
      </c>
      <c r="AM418" s="141" t="s">
        <v>731</v>
      </c>
      <c r="AN418" s="141" t="s">
        <v>435</v>
      </c>
      <c r="AO418" s="139"/>
      <c r="AP418" s="141" t="s">
        <v>90</v>
      </c>
      <c r="AQ418" s="141" t="s">
        <v>90</v>
      </c>
      <c r="AR418" s="141" t="s">
        <v>90</v>
      </c>
      <c r="AS418" s="139" t="s">
        <v>879</v>
      </c>
      <c r="AT418" s="141">
        <v>1000</v>
      </c>
      <c r="AU418" s="139">
        <v>10</v>
      </c>
      <c r="AV418" s="140">
        <v>44328</v>
      </c>
      <c r="AW418" s="140">
        <v>45380</v>
      </c>
      <c r="AX418" s="141">
        <v>1.625</v>
      </c>
      <c r="AY418" s="141" t="s">
        <v>90</v>
      </c>
      <c r="AZ418" s="140">
        <v>44498</v>
      </c>
      <c r="BA418" s="141" t="s">
        <v>841</v>
      </c>
      <c r="BB418" s="141" t="s">
        <v>838</v>
      </c>
      <c r="BC418" s="140">
        <v>44315</v>
      </c>
      <c r="BD418" s="141" t="s">
        <v>90</v>
      </c>
      <c r="BE418" s="140">
        <v>44315</v>
      </c>
      <c r="BF418" s="141" t="s">
        <v>90</v>
      </c>
      <c r="BG418" s="141" t="s">
        <v>4897</v>
      </c>
      <c r="BH418" s="141" t="s">
        <v>4898</v>
      </c>
      <c r="BI418" s="141" t="s">
        <v>426</v>
      </c>
      <c r="BJ418" s="141" t="s">
        <v>426</v>
      </c>
      <c r="BK418" s="141" t="s">
        <v>425</v>
      </c>
      <c r="BL418" s="141" t="s">
        <v>424</v>
      </c>
      <c r="BM418" s="141" t="s">
        <v>880</v>
      </c>
      <c r="BN418" s="141" t="s">
        <v>90</v>
      </c>
      <c r="BO418" s="141" t="s">
        <v>126</v>
      </c>
      <c r="BP418" s="141" t="s">
        <v>90</v>
      </c>
      <c r="BQ418" s="142" t="s">
        <v>90</v>
      </c>
      <c r="BR418" s="38"/>
      <c r="BS418" t="s">
        <v>7</v>
      </c>
      <c r="BT418" s="141" t="s">
        <v>28</v>
      </c>
      <c r="BU418" s="139" t="s">
        <v>4901</v>
      </c>
    </row>
    <row r="419" spans="1:73" hidden="1" x14ac:dyDescent="0.25">
      <c r="A419" s="141" t="s">
        <v>4902</v>
      </c>
      <c r="B419" s="141" t="s">
        <v>4903</v>
      </c>
      <c r="C419" s="139" t="s">
        <v>4904</v>
      </c>
      <c r="D419" s="140">
        <v>44315</v>
      </c>
      <c r="E419" s="141" t="s">
        <v>4905</v>
      </c>
      <c r="F419" s="141" t="s">
        <v>1357</v>
      </c>
      <c r="G419" s="141" t="s">
        <v>4368</v>
      </c>
      <c r="H419" s="141" t="s">
        <v>428</v>
      </c>
      <c r="I419" s="141">
        <v>3</v>
      </c>
      <c r="J419" s="141" t="s">
        <v>83</v>
      </c>
      <c r="K419" s="141" t="s">
        <v>434</v>
      </c>
      <c r="L419" s="139">
        <v>2.15</v>
      </c>
      <c r="M419" s="140">
        <v>45418</v>
      </c>
      <c r="N419" s="141" t="s">
        <v>433</v>
      </c>
      <c r="O419" s="141" t="s">
        <v>1953</v>
      </c>
      <c r="P419" s="141" t="s">
        <v>4906</v>
      </c>
      <c r="Q419" s="139">
        <v>60</v>
      </c>
      <c r="R419" s="141" t="s">
        <v>432</v>
      </c>
      <c r="S419" s="141" t="s">
        <v>458</v>
      </c>
      <c r="T419" s="141" t="s">
        <v>90</v>
      </c>
      <c r="U419" s="141" t="s">
        <v>430</v>
      </c>
      <c r="V419" s="139">
        <v>100</v>
      </c>
      <c r="W419" s="139">
        <v>1.0999999999999999E-2</v>
      </c>
      <c r="X419" s="141" t="s">
        <v>1307</v>
      </c>
      <c r="Y419" s="141" t="s">
        <v>1378</v>
      </c>
      <c r="Z419" s="141" t="s">
        <v>90</v>
      </c>
      <c r="AA419" s="139"/>
      <c r="AB419" s="139"/>
      <c r="AC419" s="139"/>
      <c r="AD419" s="139"/>
      <c r="AE419" s="141" t="s">
        <v>4907</v>
      </c>
      <c r="AF419" s="141" t="s">
        <v>290</v>
      </c>
      <c r="AG419" s="141" t="s">
        <v>459</v>
      </c>
      <c r="AH419" s="141" t="s">
        <v>428</v>
      </c>
      <c r="AI419" s="141" t="s">
        <v>440</v>
      </c>
      <c r="AJ419" s="141" t="s">
        <v>90</v>
      </c>
      <c r="AK419" s="142" t="s">
        <v>82</v>
      </c>
      <c r="AL419" s="141" t="s">
        <v>2135</v>
      </c>
      <c r="AM419" s="141" t="s">
        <v>427</v>
      </c>
      <c r="AN419" s="141" t="s">
        <v>435</v>
      </c>
      <c r="AO419" s="139"/>
      <c r="AP419" s="141" t="s">
        <v>90</v>
      </c>
      <c r="AQ419" s="141" t="s">
        <v>90</v>
      </c>
      <c r="AR419" s="141" t="s">
        <v>90</v>
      </c>
      <c r="AS419" s="139" t="s">
        <v>4908</v>
      </c>
      <c r="AT419" s="141">
        <v>1000</v>
      </c>
      <c r="AU419" s="139">
        <v>3</v>
      </c>
      <c r="AV419" s="140">
        <v>44322</v>
      </c>
      <c r="AW419" s="140"/>
      <c r="AX419" s="141">
        <v>2.15</v>
      </c>
      <c r="AY419" s="141" t="s">
        <v>90</v>
      </c>
      <c r="AZ419" s="140">
        <v>44506</v>
      </c>
      <c r="BA419" s="141" t="s">
        <v>4909</v>
      </c>
      <c r="BB419" s="141" t="s">
        <v>4902</v>
      </c>
      <c r="BC419" s="140">
        <v>44322</v>
      </c>
      <c r="BD419" s="141" t="s">
        <v>90</v>
      </c>
      <c r="BE419" s="140">
        <v>44322</v>
      </c>
      <c r="BF419" s="141" t="s">
        <v>1092</v>
      </c>
      <c r="BG419" s="141" t="s">
        <v>4910</v>
      </c>
      <c r="BH419" s="141" t="s">
        <v>4911</v>
      </c>
      <c r="BI419" s="141" t="s">
        <v>426</v>
      </c>
      <c r="BJ419" s="141" t="s">
        <v>426</v>
      </c>
      <c r="BK419" s="141" t="s">
        <v>425</v>
      </c>
      <c r="BL419" s="141" t="s">
        <v>424</v>
      </c>
      <c r="BM419" s="141" t="s">
        <v>423</v>
      </c>
      <c r="BN419" s="141" t="s">
        <v>90</v>
      </c>
      <c r="BO419" s="141" t="s">
        <v>126</v>
      </c>
      <c r="BP419" s="141" t="s">
        <v>90</v>
      </c>
      <c r="BQ419" s="142" t="s">
        <v>90</v>
      </c>
      <c r="BR419" s="38"/>
      <c r="BS419" t="s">
        <v>7</v>
      </c>
      <c r="BT419" s="141" t="s">
        <v>18</v>
      </c>
      <c r="BU419" s="139" t="s">
        <v>4912</v>
      </c>
    </row>
    <row r="420" spans="1:73" hidden="1" x14ac:dyDescent="0.25">
      <c r="A420" s="141" t="s">
        <v>4913</v>
      </c>
      <c r="B420" s="141" t="s">
        <v>4914</v>
      </c>
      <c r="C420" s="139" t="s">
        <v>4915</v>
      </c>
      <c r="D420" s="140">
        <v>44315</v>
      </c>
      <c r="E420" s="141" t="s">
        <v>4916</v>
      </c>
      <c r="F420" s="141" t="s">
        <v>428</v>
      </c>
      <c r="G420" s="141" t="s">
        <v>428</v>
      </c>
      <c r="H420" s="141" t="s">
        <v>428</v>
      </c>
      <c r="I420" s="141">
        <v>0.6</v>
      </c>
      <c r="J420" s="141" t="s">
        <v>83</v>
      </c>
      <c r="K420" s="141" t="s">
        <v>434</v>
      </c>
      <c r="L420" s="139">
        <v>5.5</v>
      </c>
      <c r="M420" s="140">
        <v>45422</v>
      </c>
      <c r="N420" s="141" t="s">
        <v>803</v>
      </c>
      <c r="O420" s="141" t="s">
        <v>90</v>
      </c>
      <c r="P420" s="141" t="s">
        <v>4399</v>
      </c>
      <c r="Q420" s="139"/>
      <c r="R420" s="141" t="s">
        <v>432</v>
      </c>
      <c r="S420" s="141" t="s">
        <v>431</v>
      </c>
      <c r="T420" s="141" t="s">
        <v>90</v>
      </c>
      <c r="U420" s="141" t="s">
        <v>430</v>
      </c>
      <c r="V420" s="139">
        <v>100</v>
      </c>
      <c r="W420" s="139"/>
      <c r="X420" s="141" t="s">
        <v>790</v>
      </c>
      <c r="Y420" s="141" t="s">
        <v>791</v>
      </c>
      <c r="Z420" s="141" t="s">
        <v>4917</v>
      </c>
      <c r="AA420" s="139"/>
      <c r="AB420" s="139"/>
      <c r="AC420" s="139"/>
      <c r="AD420" s="139"/>
      <c r="AE420" s="141" t="s">
        <v>4918</v>
      </c>
      <c r="AF420" s="141" t="s">
        <v>290</v>
      </c>
      <c r="AG420" s="141" t="s">
        <v>732</v>
      </c>
      <c r="AH420" s="141" t="s">
        <v>428</v>
      </c>
      <c r="AI420" s="141" t="s">
        <v>372</v>
      </c>
      <c r="AJ420" s="141" t="s">
        <v>90</v>
      </c>
      <c r="AK420" s="142" t="s">
        <v>1</v>
      </c>
      <c r="AL420" s="141" t="s">
        <v>4919</v>
      </c>
      <c r="AM420" s="141" t="s">
        <v>427</v>
      </c>
      <c r="AN420" s="141" t="s">
        <v>436</v>
      </c>
      <c r="AO420" s="139"/>
      <c r="AP420" s="141" t="s">
        <v>90</v>
      </c>
      <c r="AQ420" s="141" t="s">
        <v>90</v>
      </c>
      <c r="AR420" s="141" t="s">
        <v>90</v>
      </c>
      <c r="AS420" s="139" t="s">
        <v>4920</v>
      </c>
      <c r="AT420" s="141">
        <v>1000</v>
      </c>
      <c r="AU420" s="139">
        <v>0.6</v>
      </c>
      <c r="AV420" s="140">
        <v>44326</v>
      </c>
      <c r="AW420" s="140"/>
      <c r="AX420" s="141">
        <v>5.5</v>
      </c>
      <c r="AY420" s="141" t="s">
        <v>90</v>
      </c>
      <c r="AZ420" s="140">
        <v>44510</v>
      </c>
      <c r="BA420" s="141" t="s">
        <v>4921</v>
      </c>
      <c r="BB420" s="141" t="s">
        <v>90</v>
      </c>
      <c r="BC420" s="140">
        <v>44326</v>
      </c>
      <c r="BD420" s="141" t="s">
        <v>90</v>
      </c>
      <c r="BE420" s="140">
        <v>44326</v>
      </c>
      <c r="BF420" s="141" t="s">
        <v>1092</v>
      </c>
      <c r="BG420" s="141" t="s">
        <v>2705</v>
      </c>
      <c r="BH420" s="141" t="s">
        <v>4922</v>
      </c>
      <c r="BI420" s="141" t="s">
        <v>426</v>
      </c>
      <c r="BJ420" s="141" t="s">
        <v>426</v>
      </c>
      <c r="BK420" s="141" t="s">
        <v>425</v>
      </c>
      <c r="BL420" s="141" t="s">
        <v>424</v>
      </c>
      <c r="BM420" s="141" t="s">
        <v>423</v>
      </c>
      <c r="BN420" s="141" t="s">
        <v>90</v>
      </c>
      <c r="BO420" s="141" t="s">
        <v>126</v>
      </c>
      <c r="BP420" s="141" t="s">
        <v>90</v>
      </c>
      <c r="BQ420" s="142" t="s">
        <v>90</v>
      </c>
      <c r="BR420" s="38"/>
      <c r="BS420" t="s">
        <v>7</v>
      </c>
      <c r="BT420" s="141" t="s">
        <v>15</v>
      </c>
      <c r="BU420" s="139" t="s">
        <v>4923</v>
      </c>
    </row>
    <row r="421" spans="1:73" hidden="1" x14ac:dyDescent="0.25">
      <c r="A421" s="141" t="s">
        <v>454</v>
      </c>
      <c r="B421" s="141" t="s">
        <v>4924</v>
      </c>
      <c r="C421" s="139" t="s">
        <v>4925</v>
      </c>
      <c r="D421" s="140">
        <v>44314</v>
      </c>
      <c r="E421" s="141" t="s">
        <v>4926</v>
      </c>
      <c r="F421" s="141" t="s">
        <v>428</v>
      </c>
      <c r="G421" s="141" t="s">
        <v>428</v>
      </c>
      <c r="H421" s="141" t="s">
        <v>428</v>
      </c>
      <c r="I421" s="141">
        <v>2.5000000000000001E-2</v>
      </c>
      <c r="J421" s="141" t="s">
        <v>83</v>
      </c>
      <c r="K421" s="141" t="s">
        <v>4927</v>
      </c>
      <c r="L421" s="139"/>
      <c r="M421" s="140">
        <v>45461</v>
      </c>
      <c r="N421" s="141" t="s">
        <v>107</v>
      </c>
      <c r="O421" s="141" t="s">
        <v>90</v>
      </c>
      <c r="P421" s="141" t="s">
        <v>90</v>
      </c>
      <c r="Q421" s="139"/>
      <c r="R421" s="141" t="s">
        <v>90</v>
      </c>
      <c r="S421" s="141" t="s">
        <v>458</v>
      </c>
      <c r="T421" s="141" t="s">
        <v>90</v>
      </c>
      <c r="U421" s="141" t="s">
        <v>430</v>
      </c>
      <c r="V421" s="139">
        <v>100</v>
      </c>
      <c r="W421" s="139"/>
      <c r="X421" s="141" t="s">
        <v>927</v>
      </c>
      <c r="Y421" s="141" t="s">
        <v>928</v>
      </c>
      <c r="Z421" s="141" t="s">
        <v>90</v>
      </c>
      <c r="AA421" s="139"/>
      <c r="AB421" s="139"/>
      <c r="AC421" s="139"/>
      <c r="AD421" s="139"/>
      <c r="AE421" s="141" t="s">
        <v>929</v>
      </c>
      <c r="AF421" s="141" t="s">
        <v>290</v>
      </c>
      <c r="AG421" s="141" t="s">
        <v>459</v>
      </c>
      <c r="AH421" s="141" t="s">
        <v>428</v>
      </c>
      <c r="AI421" s="141" t="s">
        <v>90</v>
      </c>
      <c r="AJ421" s="141" t="s">
        <v>90</v>
      </c>
      <c r="AK421" s="142" t="s">
        <v>82</v>
      </c>
      <c r="AL421" s="141" t="s">
        <v>1477</v>
      </c>
      <c r="AM421" s="141" t="s">
        <v>427</v>
      </c>
      <c r="AN421" s="141" t="s">
        <v>436</v>
      </c>
      <c r="AO421" s="139"/>
      <c r="AP421" s="141" t="s">
        <v>90</v>
      </c>
      <c r="AQ421" s="141" t="s">
        <v>90</v>
      </c>
      <c r="AR421" s="141" t="s">
        <v>90</v>
      </c>
      <c r="AS421" s="139" t="s">
        <v>942</v>
      </c>
      <c r="AT421" s="141">
        <v>2500000</v>
      </c>
      <c r="AU421" s="139">
        <v>2.5000000000000001E-2</v>
      </c>
      <c r="AV421" s="140">
        <v>44321</v>
      </c>
      <c r="AW421" s="140"/>
      <c r="AX421" s="141">
        <v>0</v>
      </c>
      <c r="AY421" s="141" t="s">
        <v>90</v>
      </c>
      <c r="AZ421" s="140">
        <v>45461</v>
      </c>
      <c r="BA421" s="141" t="s">
        <v>943</v>
      </c>
      <c r="BB421" s="141" t="s">
        <v>454</v>
      </c>
      <c r="BC421" s="140">
        <v>44321</v>
      </c>
      <c r="BD421" s="141" t="s">
        <v>90</v>
      </c>
      <c r="BE421" s="140">
        <v>44321</v>
      </c>
      <c r="BF421" s="141" t="s">
        <v>4928</v>
      </c>
      <c r="BG421" s="141" t="s">
        <v>90</v>
      </c>
      <c r="BH421" s="141" t="s">
        <v>929</v>
      </c>
      <c r="BI421" s="141" t="s">
        <v>426</v>
      </c>
      <c r="BJ421" s="141" t="s">
        <v>426</v>
      </c>
      <c r="BK421" s="141" t="s">
        <v>2085</v>
      </c>
      <c r="BL421" s="141" t="s">
        <v>424</v>
      </c>
      <c r="BM421" s="141" t="s">
        <v>3332</v>
      </c>
      <c r="BN421" s="141" t="s">
        <v>90</v>
      </c>
      <c r="BO421" s="141" t="s">
        <v>90</v>
      </c>
      <c r="BP421" s="141" t="s">
        <v>90</v>
      </c>
      <c r="BQ421" s="142" t="s">
        <v>90</v>
      </c>
      <c r="BR421" s="38"/>
      <c r="BS421" t="s">
        <v>7</v>
      </c>
      <c r="BT421" s="141" t="s">
        <v>136</v>
      </c>
      <c r="BU421" s="139" t="s">
        <v>4929</v>
      </c>
    </row>
    <row r="422" spans="1:73" hidden="1" x14ac:dyDescent="0.25">
      <c r="A422" s="141" t="s">
        <v>454</v>
      </c>
      <c r="B422" s="141" t="s">
        <v>4924</v>
      </c>
      <c r="C422" s="139" t="s">
        <v>4930</v>
      </c>
      <c r="D422" s="140">
        <v>44314</v>
      </c>
      <c r="E422" s="141" t="s">
        <v>4926</v>
      </c>
      <c r="F422" s="141" t="s">
        <v>428</v>
      </c>
      <c r="G422" s="141" t="s">
        <v>428</v>
      </c>
      <c r="H422" s="141" t="s">
        <v>428</v>
      </c>
      <c r="I422" s="141">
        <v>2.5000000000000001E-2</v>
      </c>
      <c r="J422" s="141" t="s">
        <v>83</v>
      </c>
      <c r="K422" s="141" t="s">
        <v>4927</v>
      </c>
      <c r="L422" s="139"/>
      <c r="M422" s="140">
        <v>45461</v>
      </c>
      <c r="N422" s="141" t="s">
        <v>107</v>
      </c>
      <c r="O422" s="141" t="s">
        <v>90</v>
      </c>
      <c r="P422" s="141" t="s">
        <v>90</v>
      </c>
      <c r="Q422" s="139"/>
      <c r="R422" s="141" t="s">
        <v>90</v>
      </c>
      <c r="S422" s="141" t="s">
        <v>458</v>
      </c>
      <c r="T422" s="141" t="s">
        <v>90</v>
      </c>
      <c r="U422" s="141" t="s">
        <v>430</v>
      </c>
      <c r="V422" s="139">
        <v>100</v>
      </c>
      <c r="W422" s="139"/>
      <c r="X422" s="141" t="s">
        <v>927</v>
      </c>
      <c r="Y422" s="141" t="s">
        <v>928</v>
      </c>
      <c r="Z422" s="141" t="s">
        <v>90</v>
      </c>
      <c r="AA422" s="139"/>
      <c r="AB422" s="139"/>
      <c r="AC422" s="139"/>
      <c r="AD422" s="139"/>
      <c r="AE422" s="141" t="s">
        <v>929</v>
      </c>
      <c r="AF422" s="141" t="s">
        <v>290</v>
      </c>
      <c r="AG422" s="141" t="s">
        <v>459</v>
      </c>
      <c r="AH422" s="141" t="s">
        <v>428</v>
      </c>
      <c r="AI422" s="141" t="s">
        <v>90</v>
      </c>
      <c r="AJ422" s="141" t="s">
        <v>90</v>
      </c>
      <c r="AK422" s="142" t="s">
        <v>82</v>
      </c>
      <c r="AL422" s="141" t="s">
        <v>1477</v>
      </c>
      <c r="AM422" s="141" t="s">
        <v>427</v>
      </c>
      <c r="AN422" s="141" t="s">
        <v>436</v>
      </c>
      <c r="AO422" s="139"/>
      <c r="AP422" s="141" t="s">
        <v>90</v>
      </c>
      <c r="AQ422" s="141" t="s">
        <v>90</v>
      </c>
      <c r="AR422" s="141" t="s">
        <v>90</v>
      </c>
      <c r="AS422" s="139" t="s">
        <v>942</v>
      </c>
      <c r="AT422" s="141">
        <v>2500000</v>
      </c>
      <c r="AU422" s="139">
        <v>2.5000000000000001E-2</v>
      </c>
      <c r="AV422" s="140">
        <v>44321</v>
      </c>
      <c r="AW422" s="140"/>
      <c r="AX422" s="141">
        <v>0</v>
      </c>
      <c r="AY422" s="141" t="s">
        <v>90</v>
      </c>
      <c r="AZ422" s="140">
        <v>45461</v>
      </c>
      <c r="BA422" s="141" t="s">
        <v>943</v>
      </c>
      <c r="BB422" s="141" t="s">
        <v>454</v>
      </c>
      <c r="BC422" s="140">
        <v>44321</v>
      </c>
      <c r="BD422" s="141" t="s">
        <v>90</v>
      </c>
      <c r="BE422" s="140">
        <v>44321</v>
      </c>
      <c r="BF422" s="141" t="s">
        <v>4928</v>
      </c>
      <c r="BG422" s="141" t="s">
        <v>90</v>
      </c>
      <c r="BH422" s="141" t="s">
        <v>929</v>
      </c>
      <c r="BI422" s="141" t="s">
        <v>426</v>
      </c>
      <c r="BJ422" s="141" t="s">
        <v>426</v>
      </c>
      <c r="BK422" s="141" t="s">
        <v>2085</v>
      </c>
      <c r="BL422" s="141" t="s">
        <v>424</v>
      </c>
      <c r="BM422" s="141" t="s">
        <v>3332</v>
      </c>
      <c r="BN422" s="141" t="s">
        <v>90</v>
      </c>
      <c r="BO422" s="141" t="s">
        <v>90</v>
      </c>
      <c r="BP422" s="141" t="s">
        <v>90</v>
      </c>
      <c r="BQ422" s="142" t="s">
        <v>90</v>
      </c>
      <c r="BR422" s="38"/>
      <c r="BS422" t="s">
        <v>7</v>
      </c>
      <c r="BT422" s="141" t="s">
        <v>136</v>
      </c>
      <c r="BU422" s="139" t="s">
        <v>4931</v>
      </c>
    </row>
    <row r="423" spans="1:73" hidden="1" x14ac:dyDescent="0.25">
      <c r="A423" s="141" t="s">
        <v>4932</v>
      </c>
      <c r="B423" s="141" t="s">
        <v>4933</v>
      </c>
      <c r="C423" s="139" t="s">
        <v>4934</v>
      </c>
      <c r="D423" s="140">
        <v>44313</v>
      </c>
      <c r="E423" s="141" t="s">
        <v>4935</v>
      </c>
      <c r="F423" s="141" t="s">
        <v>428</v>
      </c>
      <c r="G423" s="141" t="s">
        <v>428</v>
      </c>
      <c r="H423" s="141" t="s">
        <v>428</v>
      </c>
      <c r="I423" s="141">
        <v>2</v>
      </c>
      <c r="J423" s="141" t="s">
        <v>83</v>
      </c>
      <c r="K423" s="141" t="s">
        <v>434</v>
      </c>
      <c r="L423" s="139">
        <v>3.4</v>
      </c>
      <c r="M423" s="140">
        <v>45416</v>
      </c>
      <c r="N423" s="141" t="s">
        <v>433</v>
      </c>
      <c r="O423" s="141" t="s">
        <v>4936</v>
      </c>
      <c r="P423" s="141" t="s">
        <v>4937</v>
      </c>
      <c r="Q423" s="139">
        <v>35</v>
      </c>
      <c r="R423" s="141" t="s">
        <v>432</v>
      </c>
      <c r="S423" s="141" t="s">
        <v>431</v>
      </c>
      <c r="T423" s="141" t="s">
        <v>90</v>
      </c>
      <c r="U423" s="141" t="s">
        <v>430</v>
      </c>
      <c r="V423" s="139">
        <v>100</v>
      </c>
      <c r="W423" s="139"/>
      <c r="X423" s="141" t="s">
        <v>709</v>
      </c>
      <c r="Y423" s="141" t="s">
        <v>4938</v>
      </c>
      <c r="Z423" s="141" t="s">
        <v>90</v>
      </c>
      <c r="AA423" s="139"/>
      <c r="AB423" s="139"/>
      <c r="AC423" s="139"/>
      <c r="AD423" s="139"/>
      <c r="AE423" s="141" t="s">
        <v>4939</v>
      </c>
      <c r="AF423" s="141" t="s">
        <v>290</v>
      </c>
      <c r="AG423" s="141" t="s">
        <v>1008</v>
      </c>
      <c r="AH423" s="141" t="s">
        <v>428</v>
      </c>
      <c r="AI423" s="141" t="s">
        <v>440</v>
      </c>
      <c r="AJ423" s="141" t="s">
        <v>90</v>
      </c>
      <c r="AK423" s="142" t="s">
        <v>82</v>
      </c>
      <c r="AL423" s="141" t="s">
        <v>1431</v>
      </c>
      <c r="AM423" s="141" t="s">
        <v>427</v>
      </c>
      <c r="AN423" s="141" t="s">
        <v>436</v>
      </c>
      <c r="AO423" s="139"/>
      <c r="AP423" s="141" t="s">
        <v>90</v>
      </c>
      <c r="AQ423" s="141" t="s">
        <v>90</v>
      </c>
      <c r="AR423" s="141" t="s">
        <v>90</v>
      </c>
      <c r="AS423" s="139" t="s">
        <v>4940</v>
      </c>
      <c r="AT423" s="141">
        <v>1000</v>
      </c>
      <c r="AU423" s="139">
        <v>2</v>
      </c>
      <c r="AV423" s="140">
        <v>44320</v>
      </c>
      <c r="AW423" s="140"/>
      <c r="AX423" s="141">
        <v>3.4</v>
      </c>
      <c r="AY423" s="141" t="s">
        <v>90</v>
      </c>
      <c r="AZ423" s="140">
        <v>44504</v>
      </c>
      <c r="BA423" s="141" t="s">
        <v>4941</v>
      </c>
      <c r="BB423" s="141" t="s">
        <v>90</v>
      </c>
      <c r="BC423" s="140">
        <v>44320</v>
      </c>
      <c r="BD423" s="141" t="s">
        <v>90</v>
      </c>
      <c r="BE423" s="140">
        <v>44320</v>
      </c>
      <c r="BF423" s="141" t="s">
        <v>1092</v>
      </c>
      <c r="BG423" s="141" t="s">
        <v>4942</v>
      </c>
      <c r="BH423" s="141" t="s">
        <v>4943</v>
      </c>
      <c r="BI423" s="141" t="s">
        <v>426</v>
      </c>
      <c r="BJ423" s="141" t="s">
        <v>426</v>
      </c>
      <c r="BK423" s="141" t="s">
        <v>425</v>
      </c>
      <c r="BL423" s="141" t="s">
        <v>424</v>
      </c>
      <c r="BM423" s="141" t="s">
        <v>423</v>
      </c>
      <c r="BN423" s="141" t="s">
        <v>90</v>
      </c>
      <c r="BO423" s="141" t="s">
        <v>126</v>
      </c>
      <c r="BP423" s="141" t="s">
        <v>90</v>
      </c>
      <c r="BQ423" s="142" t="s">
        <v>90</v>
      </c>
      <c r="BR423" s="38"/>
      <c r="BS423" t="s">
        <v>7</v>
      </c>
      <c r="BT423" s="141" t="s">
        <v>29</v>
      </c>
      <c r="BU423" s="139" t="s">
        <v>4944</v>
      </c>
    </row>
    <row r="424" spans="1:73" hidden="1" x14ac:dyDescent="0.25">
      <c r="A424" s="141" t="s">
        <v>4945</v>
      </c>
      <c r="B424" s="141" t="s">
        <v>4946</v>
      </c>
      <c r="C424" s="139" t="s">
        <v>4947</v>
      </c>
      <c r="D424" s="140">
        <v>44312</v>
      </c>
      <c r="E424" s="141" t="s">
        <v>4948</v>
      </c>
      <c r="F424" s="141" t="s">
        <v>428</v>
      </c>
      <c r="G424" s="141" t="s">
        <v>428</v>
      </c>
      <c r="H424" s="141" t="s">
        <v>428</v>
      </c>
      <c r="I424" s="141">
        <v>4</v>
      </c>
      <c r="J424" s="141" t="s">
        <v>106</v>
      </c>
      <c r="K424" s="141" t="s">
        <v>434</v>
      </c>
      <c r="L424" s="139">
        <v>3</v>
      </c>
      <c r="M424" s="140">
        <v>45410</v>
      </c>
      <c r="N424" s="141" t="s">
        <v>107</v>
      </c>
      <c r="O424" s="141" t="s">
        <v>90</v>
      </c>
      <c r="P424" s="141" t="s">
        <v>90</v>
      </c>
      <c r="Q424" s="139"/>
      <c r="R424" s="141" t="s">
        <v>432</v>
      </c>
      <c r="S424" s="141" t="s">
        <v>458</v>
      </c>
      <c r="T424" s="141" t="s">
        <v>90</v>
      </c>
      <c r="U424" s="141" t="s">
        <v>430</v>
      </c>
      <c r="V424" s="139">
        <v>100</v>
      </c>
      <c r="W424" s="139"/>
      <c r="X424" s="141" t="s">
        <v>439</v>
      </c>
      <c r="Y424" s="141" t="s">
        <v>1430</v>
      </c>
      <c r="Z424" s="141" t="s">
        <v>90</v>
      </c>
      <c r="AA424" s="139"/>
      <c r="AB424" s="139"/>
      <c r="AC424" s="139"/>
      <c r="AD424" s="139"/>
      <c r="AE424" s="141" t="s">
        <v>929</v>
      </c>
      <c r="AF424" s="141" t="s">
        <v>290</v>
      </c>
      <c r="AG424" s="141" t="s">
        <v>2656</v>
      </c>
      <c r="AH424" s="141" t="s">
        <v>428</v>
      </c>
      <c r="AI424" s="141" t="s">
        <v>440</v>
      </c>
      <c r="AJ424" s="141" t="s">
        <v>90</v>
      </c>
      <c r="AK424" s="142" t="s">
        <v>2</v>
      </c>
      <c r="AL424" s="141" t="s">
        <v>3649</v>
      </c>
      <c r="AM424" s="141" t="s">
        <v>1432</v>
      </c>
      <c r="AN424" s="141" t="s">
        <v>436</v>
      </c>
      <c r="AO424" s="139"/>
      <c r="AP424" s="141" t="s">
        <v>90</v>
      </c>
      <c r="AQ424" s="141" t="s">
        <v>90</v>
      </c>
      <c r="AR424" s="141" t="s">
        <v>90</v>
      </c>
      <c r="AS424" s="139" t="s">
        <v>4949</v>
      </c>
      <c r="AT424" s="141">
        <v>1000000</v>
      </c>
      <c r="AU424" s="139">
        <v>4</v>
      </c>
      <c r="AV424" s="140">
        <v>44314</v>
      </c>
      <c r="AW424" s="140"/>
      <c r="AX424" s="141">
        <v>3</v>
      </c>
      <c r="AY424" s="141" t="s">
        <v>90</v>
      </c>
      <c r="AZ424" s="140">
        <v>44497</v>
      </c>
      <c r="BA424" s="141" t="s">
        <v>4950</v>
      </c>
      <c r="BB424" s="141" t="s">
        <v>4951</v>
      </c>
      <c r="BC424" s="140">
        <v>44314</v>
      </c>
      <c r="BD424" s="141" t="s">
        <v>90</v>
      </c>
      <c r="BE424" s="140">
        <v>44314</v>
      </c>
      <c r="BF424" s="141" t="s">
        <v>713</v>
      </c>
      <c r="BG424" s="141" t="s">
        <v>90</v>
      </c>
      <c r="BH424" s="141" t="s">
        <v>929</v>
      </c>
      <c r="BI424" s="141" t="s">
        <v>426</v>
      </c>
      <c r="BJ424" s="141" t="s">
        <v>426</v>
      </c>
      <c r="BK424" s="141" t="s">
        <v>425</v>
      </c>
      <c r="BL424" s="141" t="s">
        <v>424</v>
      </c>
      <c r="BM424" s="141" t="s">
        <v>423</v>
      </c>
      <c r="BN424" s="141" t="s">
        <v>90</v>
      </c>
      <c r="BO424" s="141" t="s">
        <v>126</v>
      </c>
      <c r="BP424" s="141" t="s">
        <v>90</v>
      </c>
      <c r="BQ424" s="142" t="s">
        <v>90</v>
      </c>
      <c r="BR424" s="38"/>
      <c r="BS424" t="s">
        <v>7</v>
      </c>
      <c r="BT424" s="141" t="s">
        <v>12</v>
      </c>
      <c r="BU424" s="139" t="s">
        <v>4952</v>
      </c>
    </row>
    <row r="425" spans="1:73" x14ac:dyDescent="0.25">
      <c r="A425" s="141" t="s">
        <v>4679</v>
      </c>
      <c r="B425" s="141" t="s">
        <v>4953</v>
      </c>
      <c r="C425" s="139" t="s">
        <v>4954</v>
      </c>
      <c r="D425" s="140">
        <v>44312</v>
      </c>
      <c r="E425" s="141" t="s">
        <v>4955</v>
      </c>
      <c r="F425" s="141" t="s">
        <v>428</v>
      </c>
      <c r="G425" s="141" t="s">
        <v>1980</v>
      </c>
      <c r="H425" s="141" t="s">
        <v>428</v>
      </c>
      <c r="I425" s="141">
        <v>0.82</v>
      </c>
      <c r="J425" s="141" t="s">
        <v>83</v>
      </c>
      <c r="K425" s="141" t="s">
        <v>4956</v>
      </c>
      <c r="L425" s="139">
        <v>7.5</v>
      </c>
      <c r="M425" s="140">
        <v>45397</v>
      </c>
      <c r="N425" s="141" t="s">
        <v>803</v>
      </c>
      <c r="O425" s="141" t="s">
        <v>4957</v>
      </c>
      <c r="P425" s="141" t="s">
        <v>4958</v>
      </c>
      <c r="Q425" s="139">
        <v>50</v>
      </c>
      <c r="R425" s="141" t="s">
        <v>432</v>
      </c>
      <c r="S425" s="141" t="s">
        <v>458</v>
      </c>
      <c r="T425" s="141" t="s">
        <v>90</v>
      </c>
      <c r="U425" s="141" t="s">
        <v>430</v>
      </c>
      <c r="V425" s="139"/>
      <c r="W425" s="139">
        <v>5.1999999999999998E-3</v>
      </c>
      <c r="X425" s="141" t="s">
        <v>717</v>
      </c>
      <c r="Y425" s="141" t="s">
        <v>3929</v>
      </c>
      <c r="Z425" s="141" t="s">
        <v>90</v>
      </c>
      <c r="AA425" s="139"/>
      <c r="AB425" s="139"/>
      <c r="AC425" s="139">
        <v>0.99</v>
      </c>
      <c r="AD425" s="139">
        <v>0.72</v>
      </c>
      <c r="AE425" s="141" t="s">
        <v>4959</v>
      </c>
      <c r="AF425" s="141" t="s">
        <v>4960</v>
      </c>
      <c r="AG425" s="141" t="s">
        <v>1310</v>
      </c>
      <c r="AH425" s="141" t="s">
        <v>4633</v>
      </c>
      <c r="AI425" s="141" t="s">
        <v>4687</v>
      </c>
      <c r="AJ425" s="141" t="s">
        <v>90</v>
      </c>
      <c r="AK425" s="142" t="s">
        <v>3</v>
      </c>
      <c r="AL425" s="141" t="s">
        <v>4961</v>
      </c>
      <c r="AM425" s="141" t="s">
        <v>1984</v>
      </c>
      <c r="AN425" s="141" t="s">
        <v>1985</v>
      </c>
      <c r="AO425" s="139"/>
      <c r="AP425" s="141" t="s">
        <v>90</v>
      </c>
      <c r="AQ425" s="141" t="s">
        <v>90</v>
      </c>
      <c r="AR425" s="141" t="s">
        <v>90</v>
      </c>
      <c r="AS425" s="139" t="s">
        <v>4689</v>
      </c>
      <c r="AT425" s="141">
        <v>1000</v>
      </c>
      <c r="AU425" s="139">
        <v>3.57</v>
      </c>
      <c r="AV425" s="140">
        <v>44315</v>
      </c>
      <c r="AW425" s="140">
        <v>44849</v>
      </c>
      <c r="AX425" s="141">
        <v>7.5</v>
      </c>
      <c r="AY425" s="141" t="s">
        <v>90</v>
      </c>
      <c r="AZ425" s="140">
        <v>44211</v>
      </c>
      <c r="BA425" s="141" t="s">
        <v>4690</v>
      </c>
      <c r="BB425" s="141" t="s">
        <v>4679</v>
      </c>
      <c r="BC425" s="140">
        <v>44027</v>
      </c>
      <c r="BD425" s="141" t="s">
        <v>90</v>
      </c>
      <c r="BE425" s="140">
        <v>44027</v>
      </c>
      <c r="BF425" s="141" t="s">
        <v>2521</v>
      </c>
      <c r="BG425" s="141" t="s">
        <v>4962</v>
      </c>
      <c r="BH425" s="141" t="s">
        <v>4963</v>
      </c>
      <c r="BI425" s="141" t="s">
        <v>426</v>
      </c>
      <c r="BJ425" s="141" t="s">
        <v>426</v>
      </c>
      <c r="BK425" s="141" t="s">
        <v>1985</v>
      </c>
      <c r="BL425" s="141" t="s">
        <v>424</v>
      </c>
      <c r="BM425" s="141" t="s">
        <v>3332</v>
      </c>
      <c r="BN425" s="141" t="s">
        <v>90</v>
      </c>
      <c r="BO425" s="141" t="s">
        <v>126</v>
      </c>
      <c r="BP425" s="141" t="s">
        <v>90</v>
      </c>
      <c r="BQ425" s="142" t="s">
        <v>90</v>
      </c>
      <c r="BR425" s="38">
        <v>44572</v>
      </c>
      <c r="BS425" t="s">
        <v>7</v>
      </c>
      <c r="BT425" s="141" t="s">
        <v>16</v>
      </c>
      <c r="BU425" s="139" t="s">
        <v>4964</v>
      </c>
    </row>
    <row r="426" spans="1:73" hidden="1" x14ac:dyDescent="0.25">
      <c r="A426" s="141" t="s">
        <v>4965</v>
      </c>
      <c r="B426" s="141" t="s">
        <v>4966</v>
      </c>
      <c r="C426" s="139" t="s">
        <v>4967</v>
      </c>
      <c r="D426" s="140">
        <v>44309</v>
      </c>
      <c r="E426" s="141" t="s">
        <v>4968</v>
      </c>
      <c r="F426" s="141" t="s">
        <v>428</v>
      </c>
      <c r="G426" s="141" t="s">
        <v>428</v>
      </c>
      <c r="H426" s="141" t="s">
        <v>428</v>
      </c>
      <c r="I426" s="141">
        <v>0.35699999999999998</v>
      </c>
      <c r="J426" s="141" t="s">
        <v>108</v>
      </c>
      <c r="K426" s="141" t="s">
        <v>434</v>
      </c>
      <c r="L426" s="139">
        <v>1.5</v>
      </c>
      <c r="M426" s="140">
        <v>45411</v>
      </c>
      <c r="N426" s="141" t="s">
        <v>803</v>
      </c>
      <c r="O426" s="141" t="s">
        <v>90</v>
      </c>
      <c r="P426" s="141" t="s">
        <v>90</v>
      </c>
      <c r="Q426" s="139"/>
      <c r="R426" s="141" t="s">
        <v>432</v>
      </c>
      <c r="S426" s="141" t="s">
        <v>431</v>
      </c>
      <c r="T426" s="141" t="s">
        <v>90</v>
      </c>
      <c r="U426" s="141" t="s">
        <v>430</v>
      </c>
      <c r="V426" s="139">
        <v>100</v>
      </c>
      <c r="W426" s="139"/>
      <c r="X426" s="141" t="s">
        <v>634</v>
      </c>
      <c r="Y426" s="141" t="s">
        <v>1147</v>
      </c>
      <c r="Z426" s="141" t="s">
        <v>4969</v>
      </c>
      <c r="AA426" s="139"/>
      <c r="AB426" s="139"/>
      <c r="AC426" s="139"/>
      <c r="AD426" s="139"/>
      <c r="AE426" s="141" t="s">
        <v>1915</v>
      </c>
      <c r="AF426" s="141" t="s">
        <v>290</v>
      </c>
      <c r="AG426" s="141" t="s">
        <v>429</v>
      </c>
      <c r="AH426" s="141" t="s">
        <v>428</v>
      </c>
      <c r="AI426" s="141" t="s">
        <v>438</v>
      </c>
      <c r="AJ426" s="141" t="s">
        <v>90</v>
      </c>
      <c r="AK426" s="142" t="s">
        <v>1</v>
      </c>
      <c r="AL426" s="141" t="s">
        <v>1023</v>
      </c>
      <c r="AM426" s="141" t="s">
        <v>427</v>
      </c>
      <c r="AN426" s="141" t="s">
        <v>436</v>
      </c>
      <c r="AO426" s="139"/>
      <c r="AP426" s="141" t="s">
        <v>90</v>
      </c>
      <c r="AQ426" s="141" t="s">
        <v>90</v>
      </c>
      <c r="AR426" s="141" t="s">
        <v>90</v>
      </c>
      <c r="AS426" s="139" t="s">
        <v>4970</v>
      </c>
      <c r="AT426" s="141">
        <v>1000</v>
      </c>
      <c r="AU426" s="139">
        <v>0.35730000000000001</v>
      </c>
      <c r="AV426" s="140">
        <v>44315</v>
      </c>
      <c r="AW426" s="140"/>
      <c r="AX426" s="141">
        <v>1.5</v>
      </c>
      <c r="AY426" s="141" t="s">
        <v>90</v>
      </c>
      <c r="AZ426" s="140">
        <v>44498</v>
      </c>
      <c r="BA426" s="141" t="s">
        <v>4971</v>
      </c>
      <c r="BB426" s="141" t="s">
        <v>90</v>
      </c>
      <c r="BC426" s="140">
        <v>44315</v>
      </c>
      <c r="BD426" s="141" t="s">
        <v>90</v>
      </c>
      <c r="BE426" s="140">
        <v>44315</v>
      </c>
      <c r="BF426" s="141" t="s">
        <v>90</v>
      </c>
      <c r="BG426" s="141" t="s">
        <v>90</v>
      </c>
      <c r="BH426" s="141" t="s">
        <v>1915</v>
      </c>
      <c r="BI426" s="141" t="s">
        <v>426</v>
      </c>
      <c r="BJ426" s="141" t="s">
        <v>426</v>
      </c>
      <c r="BK426" s="141" t="s">
        <v>425</v>
      </c>
      <c r="BL426" s="141" t="s">
        <v>424</v>
      </c>
      <c r="BM426" s="141" t="s">
        <v>423</v>
      </c>
      <c r="BN426" s="141" t="s">
        <v>90</v>
      </c>
      <c r="BO426" s="141" t="s">
        <v>126</v>
      </c>
      <c r="BP426" s="141" t="s">
        <v>90</v>
      </c>
      <c r="BQ426" s="142" t="s">
        <v>90</v>
      </c>
      <c r="BR426" s="38"/>
      <c r="BS426" t="s">
        <v>7</v>
      </c>
      <c r="BT426" s="141" t="s">
        <v>10</v>
      </c>
      <c r="BU426" s="139" t="s">
        <v>4972</v>
      </c>
    </row>
    <row r="427" spans="1:73" hidden="1" x14ac:dyDescent="0.25">
      <c r="A427" s="141" t="s">
        <v>838</v>
      </c>
      <c r="B427" s="141" t="s">
        <v>4882</v>
      </c>
      <c r="C427" s="139" t="s">
        <v>4892</v>
      </c>
      <c r="D427" s="140">
        <v>44308</v>
      </c>
      <c r="E427" s="141" t="s">
        <v>4884</v>
      </c>
      <c r="F427" s="141" t="s">
        <v>876</v>
      </c>
      <c r="G427" s="141" t="s">
        <v>877</v>
      </c>
      <c r="H427" s="141" t="s">
        <v>876</v>
      </c>
      <c r="I427" s="141">
        <v>10</v>
      </c>
      <c r="J427" s="141" t="s">
        <v>83</v>
      </c>
      <c r="K427" s="141" t="s">
        <v>434</v>
      </c>
      <c r="L427" s="139">
        <v>1.625</v>
      </c>
      <c r="M427" s="140">
        <v>45411</v>
      </c>
      <c r="N427" s="141" t="s">
        <v>4893</v>
      </c>
      <c r="O427" s="141" t="s">
        <v>4894</v>
      </c>
      <c r="P427" s="141" t="s">
        <v>4895</v>
      </c>
      <c r="Q427" s="139">
        <v>25</v>
      </c>
      <c r="R427" s="141" t="s">
        <v>432</v>
      </c>
      <c r="S427" s="141" t="s">
        <v>458</v>
      </c>
      <c r="T427" s="141" t="s">
        <v>90</v>
      </c>
      <c r="U427" s="141" t="s">
        <v>430</v>
      </c>
      <c r="V427" s="139">
        <v>99.7</v>
      </c>
      <c r="W427" s="139">
        <v>3.3999999999999998E-3</v>
      </c>
      <c r="X427" s="141" t="s">
        <v>813</v>
      </c>
      <c r="Y427" s="141" t="s">
        <v>90</v>
      </c>
      <c r="Z427" s="141" t="s">
        <v>90</v>
      </c>
      <c r="AA427" s="139">
        <v>24</v>
      </c>
      <c r="AB427" s="139">
        <v>2.4</v>
      </c>
      <c r="AC427" s="139">
        <v>0.3</v>
      </c>
      <c r="AD427" s="139">
        <v>0.74</v>
      </c>
      <c r="AE427" s="141" t="s">
        <v>90</v>
      </c>
      <c r="AF427" s="141" t="s">
        <v>290</v>
      </c>
      <c r="AG427" s="141" t="s">
        <v>459</v>
      </c>
      <c r="AH427" s="141" t="s">
        <v>876</v>
      </c>
      <c r="AI427" s="141" t="s">
        <v>90</v>
      </c>
      <c r="AJ427" s="141" t="s">
        <v>90</v>
      </c>
      <c r="AK427" s="142" t="s">
        <v>82</v>
      </c>
      <c r="AL427" s="141" t="s">
        <v>4896</v>
      </c>
      <c r="AM427" s="141" t="s">
        <v>731</v>
      </c>
      <c r="AN427" s="141" t="s">
        <v>435</v>
      </c>
      <c r="AO427" s="139"/>
      <c r="AP427" s="141" t="s">
        <v>90</v>
      </c>
      <c r="AQ427" s="141" t="s">
        <v>90</v>
      </c>
      <c r="AR427" s="141" t="s">
        <v>90</v>
      </c>
      <c r="AS427" s="139" t="s">
        <v>879</v>
      </c>
      <c r="AT427" s="141">
        <v>1000</v>
      </c>
      <c r="AU427" s="139">
        <v>10</v>
      </c>
      <c r="AV427" s="140">
        <v>44315</v>
      </c>
      <c r="AW427" s="140">
        <v>45380</v>
      </c>
      <c r="AX427" s="141">
        <v>1.625</v>
      </c>
      <c r="AY427" s="141" t="s">
        <v>90</v>
      </c>
      <c r="AZ427" s="140">
        <v>44498</v>
      </c>
      <c r="BA427" s="141" t="s">
        <v>841</v>
      </c>
      <c r="BB427" s="141" t="s">
        <v>838</v>
      </c>
      <c r="BC427" s="140">
        <v>44315</v>
      </c>
      <c r="BD427" s="141" t="s">
        <v>90</v>
      </c>
      <c r="BE427" s="140">
        <v>44315</v>
      </c>
      <c r="BF427" s="141" t="s">
        <v>90</v>
      </c>
      <c r="BG427" s="141" t="s">
        <v>4897</v>
      </c>
      <c r="BH427" s="141" t="s">
        <v>4898</v>
      </c>
      <c r="BI427" s="141" t="s">
        <v>426</v>
      </c>
      <c r="BJ427" s="141" t="s">
        <v>426</v>
      </c>
      <c r="BK427" s="141" t="s">
        <v>425</v>
      </c>
      <c r="BL427" s="141" t="s">
        <v>424</v>
      </c>
      <c r="BM427" s="141" t="s">
        <v>880</v>
      </c>
      <c r="BN427" s="141" t="s">
        <v>90</v>
      </c>
      <c r="BO427" s="141" t="s">
        <v>126</v>
      </c>
      <c r="BP427" s="141" t="s">
        <v>90</v>
      </c>
      <c r="BQ427" s="142" t="s">
        <v>90</v>
      </c>
      <c r="BR427" s="38"/>
      <c r="BS427" t="s">
        <v>7</v>
      </c>
      <c r="BT427" s="141" t="s">
        <v>28</v>
      </c>
      <c r="BU427" s="139" t="s">
        <v>4973</v>
      </c>
    </row>
    <row r="428" spans="1:73" hidden="1" x14ac:dyDescent="0.25">
      <c r="A428" s="141" t="s">
        <v>838</v>
      </c>
      <c r="B428" s="141" t="s">
        <v>4882</v>
      </c>
      <c r="C428" s="139" t="s">
        <v>4900</v>
      </c>
      <c r="D428" s="140">
        <v>44308</v>
      </c>
      <c r="E428" s="141" t="s">
        <v>4884</v>
      </c>
      <c r="F428" s="141" t="s">
        <v>876</v>
      </c>
      <c r="G428" s="141" t="s">
        <v>877</v>
      </c>
      <c r="H428" s="141" t="s">
        <v>876</v>
      </c>
      <c r="I428" s="141">
        <v>10</v>
      </c>
      <c r="J428" s="141" t="s">
        <v>83</v>
      </c>
      <c r="K428" s="141" t="s">
        <v>434</v>
      </c>
      <c r="L428" s="139">
        <v>1.625</v>
      </c>
      <c r="M428" s="140">
        <v>45411</v>
      </c>
      <c r="N428" s="141" t="s">
        <v>803</v>
      </c>
      <c r="O428" s="141" t="s">
        <v>4894</v>
      </c>
      <c r="P428" s="141" t="s">
        <v>4895</v>
      </c>
      <c r="Q428" s="139">
        <v>25</v>
      </c>
      <c r="R428" s="141" t="s">
        <v>3292</v>
      </c>
      <c r="S428" s="141" t="s">
        <v>458</v>
      </c>
      <c r="T428" s="141" t="s">
        <v>90</v>
      </c>
      <c r="U428" s="141" t="s">
        <v>430</v>
      </c>
      <c r="V428" s="139">
        <v>99.7</v>
      </c>
      <c r="W428" s="139">
        <v>3.3999999999999998E-3</v>
      </c>
      <c r="X428" s="141" t="s">
        <v>813</v>
      </c>
      <c r="Y428" s="141" t="s">
        <v>90</v>
      </c>
      <c r="Z428" s="141" t="s">
        <v>90</v>
      </c>
      <c r="AA428" s="139">
        <v>24</v>
      </c>
      <c r="AB428" s="139">
        <v>2.4</v>
      </c>
      <c r="AC428" s="139">
        <v>0.3</v>
      </c>
      <c r="AD428" s="139">
        <v>0.74</v>
      </c>
      <c r="AE428" s="141" t="s">
        <v>90</v>
      </c>
      <c r="AF428" s="141" t="s">
        <v>290</v>
      </c>
      <c r="AG428" s="141" t="s">
        <v>459</v>
      </c>
      <c r="AH428" s="141" t="s">
        <v>876</v>
      </c>
      <c r="AI428" s="141" t="s">
        <v>90</v>
      </c>
      <c r="AJ428" s="141" t="s">
        <v>90</v>
      </c>
      <c r="AK428" s="142" t="s">
        <v>82</v>
      </c>
      <c r="AL428" s="141" t="s">
        <v>4896</v>
      </c>
      <c r="AM428" s="141" t="s">
        <v>731</v>
      </c>
      <c r="AN428" s="141" t="s">
        <v>435</v>
      </c>
      <c r="AO428" s="139"/>
      <c r="AP428" s="141" t="s">
        <v>90</v>
      </c>
      <c r="AQ428" s="141" t="s">
        <v>90</v>
      </c>
      <c r="AR428" s="141" t="s">
        <v>90</v>
      </c>
      <c r="AS428" s="139" t="s">
        <v>879</v>
      </c>
      <c r="AT428" s="141">
        <v>1000</v>
      </c>
      <c r="AU428" s="139">
        <v>10</v>
      </c>
      <c r="AV428" s="140">
        <v>44315</v>
      </c>
      <c r="AW428" s="140">
        <v>45380</v>
      </c>
      <c r="AX428" s="141">
        <v>1.625</v>
      </c>
      <c r="AY428" s="141" t="s">
        <v>90</v>
      </c>
      <c r="AZ428" s="140">
        <v>44498</v>
      </c>
      <c r="BA428" s="141" t="s">
        <v>841</v>
      </c>
      <c r="BB428" s="141" t="s">
        <v>838</v>
      </c>
      <c r="BC428" s="140">
        <v>44315</v>
      </c>
      <c r="BD428" s="141" t="s">
        <v>90</v>
      </c>
      <c r="BE428" s="140">
        <v>44315</v>
      </c>
      <c r="BF428" s="141" t="s">
        <v>90</v>
      </c>
      <c r="BG428" s="141" t="s">
        <v>4897</v>
      </c>
      <c r="BH428" s="141" t="s">
        <v>4898</v>
      </c>
      <c r="BI428" s="141" t="s">
        <v>426</v>
      </c>
      <c r="BJ428" s="141" t="s">
        <v>426</v>
      </c>
      <c r="BK428" s="141" t="s">
        <v>425</v>
      </c>
      <c r="BL428" s="141" t="s">
        <v>424</v>
      </c>
      <c r="BM428" s="141" t="s">
        <v>880</v>
      </c>
      <c r="BN428" s="141" t="s">
        <v>90</v>
      </c>
      <c r="BO428" s="141" t="s">
        <v>126</v>
      </c>
      <c r="BP428" s="141" t="s">
        <v>90</v>
      </c>
      <c r="BQ428" s="142" t="s">
        <v>90</v>
      </c>
      <c r="BR428" s="38"/>
      <c r="BS428" t="s">
        <v>7</v>
      </c>
      <c r="BT428" s="141" t="s">
        <v>28</v>
      </c>
      <c r="BU428" s="139" t="s">
        <v>4974</v>
      </c>
    </row>
    <row r="429" spans="1:73" hidden="1" x14ac:dyDescent="0.25">
      <c r="A429" s="141" t="s">
        <v>545</v>
      </c>
      <c r="B429" s="141" t="s">
        <v>4975</v>
      </c>
      <c r="C429" s="139" t="s">
        <v>4976</v>
      </c>
      <c r="D429" s="140">
        <v>44308</v>
      </c>
      <c r="E429" s="141" t="s">
        <v>4977</v>
      </c>
      <c r="F429" s="141" t="s">
        <v>428</v>
      </c>
      <c r="G429" s="141" t="s">
        <v>428</v>
      </c>
      <c r="H429" s="141" t="s">
        <v>428</v>
      </c>
      <c r="I429" s="141">
        <v>0.7</v>
      </c>
      <c r="J429" s="141" t="s">
        <v>83</v>
      </c>
      <c r="K429" s="141" t="s">
        <v>434</v>
      </c>
      <c r="L429" s="139">
        <v>1.6</v>
      </c>
      <c r="M429" s="140">
        <v>45410</v>
      </c>
      <c r="N429" s="141" t="s">
        <v>107</v>
      </c>
      <c r="O429" s="141" t="s">
        <v>90</v>
      </c>
      <c r="P429" s="141" t="s">
        <v>90</v>
      </c>
      <c r="Q429" s="139"/>
      <c r="R429" s="141" t="s">
        <v>432</v>
      </c>
      <c r="S429" s="141" t="s">
        <v>458</v>
      </c>
      <c r="T429" s="141" t="s">
        <v>90</v>
      </c>
      <c r="U429" s="141" t="s">
        <v>430</v>
      </c>
      <c r="V429" s="139"/>
      <c r="W429" s="139"/>
      <c r="X429" s="141" t="s">
        <v>927</v>
      </c>
      <c r="Y429" s="141" t="s">
        <v>928</v>
      </c>
      <c r="Z429" s="141" t="s">
        <v>90</v>
      </c>
      <c r="AA429" s="139"/>
      <c r="AB429" s="139"/>
      <c r="AC429" s="139"/>
      <c r="AD429" s="139"/>
      <c r="AE429" s="141" t="s">
        <v>3119</v>
      </c>
      <c r="AF429" s="141" t="s">
        <v>290</v>
      </c>
      <c r="AG429" s="141" t="s">
        <v>1008</v>
      </c>
      <c r="AH429" s="141" t="s">
        <v>428</v>
      </c>
      <c r="AI429" s="141" t="s">
        <v>440</v>
      </c>
      <c r="AJ429" s="141" t="s">
        <v>90</v>
      </c>
      <c r="AK429" s="142" t="s">
        <v>82</v>
      </c>
      <c r="AL429" s="141" t="s">
        <v>3649</v>
      </c>
      <c r="AM429" s="141" t="s">
        <v>1043</v>
      </c>
      <c r="AN429" s="141" t="s">
        <v>436</v>
      </c>
      <c r="AO429" s="139"/>
      <c r="AP429" s="141" t="s">
        <v>90</v>
      </c>
      <c r="AQ429" s="141" t="s">
        <v>90</v>
      </c>
      <c r="AR429" s="141" t="s">
        <v>90</v>
      </c>
      <c r="AS429" s="139" t="s">
        <v>4978</v>
      </c>
      <c r="AT429" s="141">
        <v>1000</v>
      </c>
      <c r="AU429" s="139">
        <v>0.7</v>
      </c>
      <c r="AV429" s="140">
        <v>44314</v>
      </c>
      <c r="AW429" s="140"/>
      <c r="AX429" s="141">
        <v>1.6</v>
      </c>
      <c r="AY429" s="141" t="s">
        <v>90</v>
      </c>
      <c r="AZ429" s="140">
        <v>44497</v>
      </c>
      <c r="BA429" s="141" t="s">
        <v>4979</v>
      </c>
      <c r="BB429" s="141" t="s">
        <v>545</v>
      </c>
      <c r="BC429" s="140">
        <v>44314</v>
      </c>
      <c r="BD429" s="141" t="s">
        <v>90</v>
      </c>
      <c r="BE429" s="140">
        <v>44314</v>
      </c>
      <c r="BF429" s="141" t="s">
        <v>90</v>
      </c>
      <c r="BG429" s="141" t="s">
        <v>90</v>
      </c>
      <c r="BH429" s="141" t="s">
        <v>3119</v>
      </c>
      <c r="BI429" s="141" t="s">
        <v>426</v>
      </c>
      <c r="BJ429" s="141" t="s">
        <v>426</v>
      </c>
      <c r="BK429" s="141" t="s">
        <v>425</v>
      </c>
      <c r="BL429" s="141" t="s">
        <v>424</v>
      </c>
      <c r="BM429" s="141" t="s">
        <v>423</v>
      </c>
      <c r="BN429" s="141" t="s">
        <v>90</v>
      </c>
      <c r="BO429" s="141" t="s">
        <v>126</v>
      </c>
      <c r="BP429" s="141" t="s">
        <v>90</v>
      </c>
      <c r="BQ429" s="142" t="s">
        <v>90</v>
      </c>
      <c r="BR429" s="38"/>
      <c r="BS429" t="s">
        <v>7</v>
      </c>
      <c r="BT429" s="141" t="s">
        <v>136</v>
      </c>
      <c r="BU429" s="139" t="s">
        <v>4980</v>
      </c>
    </row>
    <row r="430" spans="1:73" hidden="1" x14ac:dyDescent="0.25">
      <c r="A430" s="141" t="s">
        <v>3995</v>
      </c>
      <c r="B430" s="141" t="s">
        <v>4981</v>
      </c>
      <c r="C430" s="139" t="s">
        <v>4982</v>
      </c>
      <c r="D430" s="140">
        <v>44307</v>
      </c>
      <c r="E430" s="141" t="s">
        <v>4983</v>
      </c>
      <c r="F430" s="141" t="s">
        <v>428</v>
      </c>
      <c r="G430" s="141" t="s">
        <v>428</v>
      </c>
      <c r="H430" s="141" t="s">
        <v>428</v>
      </c>
      <c r="I430" s="141">
        <v>0.68</v>
      </c>
      <c r="J430" s="141" t="s">
        <v>83</v>
      </c>
      <c r="K430" s="141" t="s">
        <v>434</v>
      </c>
      <c r="L430" s="139">
        <v>2</v>
      </c>
      <c r="M430" s="140">
        <v>45409</v>
      </c>
      <c r="N430" s="141" t="s">
        <v>803</v>
      </c>
      <c r="O430" s="141" t="s">
        <v>4305</v>
      </c>
      <c r="P430" s="141" t="s">
        <v>4984</v>
      </c>
      <c r="Q430" s="139">
        <v>30</v>
      </c>
      <c r="R430" s="141" t="s">
        <v>432</v>
      </c>
      <c r="S430" s="141" t="s">
        <v>789</v>
      </c>
      <c r="T430" s="141" t="s">
        <v>3526</v>
      </c>
      <c r="U430" s="141" t="s">
        <v>430</v>
      </c>
      <c r="V430" s="139">
        <v>100</v>
      </c>
      <c r="W430" s="139"/>
      <c r="X430" s="141" t="s">
        <v>3452</v>
      </c>
      <c r="Y430" s="141" t="s">
        <v>4000</v>
      </c>
      <c r="Z430" s="141" t="s">
        <v>4001</v>
      </c>
      <c r="AA430" s="139"/>
      <c r="AB430" s="139"/>
      <c r="AC430" s="139"/>
      <c r="AD430" s="139"/>
      <c r="AE430" s="141" t="s">
        <v>4985</v>
      </c>
      <c r="AF430" s="141" t="s">
        <v>290</v>
      </c>
      <c r="AG430" s="141" t="s">
        <v>429</v>
      </c>
      <c r="AH430" s="141" t="s">
        <v>428</v>
      </c>
      <c r="AI430" s="141" t="s">
        <v>372</v>
      </c>
      <c r="AJ430" s="141" t="s">
        <v>90</v>
      </c>
      <c r="AK430" s="142" t="s">
        <v>1</v>
      </c>
      <c r="AL430" s="141" t="s">
        <v>4986</v>
      </c>
      <c r="AM430" s="141" t="s">
        <v>427</v>
      </c>
      <c r="AN430" s="141" t="s">
        <v>436</v>
      </c>
      <c r="AO430" s="139"/>
      <c r="AP430" s="141" t="s">
        <v>90</v>
      </c>
      <c r="AQ430" s="141" t="s">
        <v>90</v>
      </c>
      <c r="AR430" s="141" t="s">
        <v>90</v>
      </c>
      <c r="AS430" s="139" t="s">
        <v>4003</v>
      </c>
      <c r="AT430" s="141">
        <v>1000</v>
      </c>
      <c r="AU430" s="139">
        <v>0.68</v>
      </c>
      <c r="AV430" s="140">
        <v>44313</v>
      </c>
      <c r="AW430" s="140"/>
      <c r="AX430" s="141">
        <v>2</v>
      </c>
      <c r="AY430" s="141" t="s">
        <v>90</v>
      </c>
      <c r="AZ430" s="140">
        <v>44496</v>
      </c>
      <c r="BA430" s="141" t="s">
        <v>4004</v>
      </c>
      <c r="BB430" s="141" t="s">
        <v>90</v>
      </c>
      <c r="BC430" s="140">
        <v>44313</v>
      </c>
      <c r="BD430" s="141" t="s">
        <v>90</v>
      </c>
      <c r="BE430" s="140">
        <v>44313</v>
      </c>
      <c r="BF430" s="141" t="s">
        <v>4987</v>
      </c>
      <c r="BG430" s="141" t="s">
        <v>4988</v>
      </c>
      <c r="BH430" s="141" t="s">
        <v>4989</v>
      </c>
      <c r="BI430" s="141" t="s">
        <v>426</v>
      </c>
      <c r="BJ430" s="141" t="s">
        <v>426</v>
      </c>
      <c r="BK430" s="141" t="s">
        <v>425</v>
      </c>
      <c r="BL430" s="141" t="s">
        <v>424</v>
      </c>
      <c r="BM430" s="141" t="s">
        <v>423</v>
      </c>
      <c r="BN430" s="141" t="s">
        <v>90</v>
      </c>
      <c r="BO430" s="141" t="s">
        <v>126</v>
      </c>
      <c r="BP430" s="141" t="s">
        <v>90</v>
      </c>
      <c r="BQ430" s="142" t="s">
        <v>90</v>
      </c>
      <c r="BR430" s="38"/>
      <c r="BS430" t="s">
        <v>7</v>
      </c>
      <c r="BT430" s="141" t="s">
        <v>20</v>
      </c>
      <c r="BU430" s="139" t="s">
        <v>4990</v>
      </c>
    </row>
    <row r="431" spans="1:73" hidden="1" x14ac:dyDescent="0.25">
      <c r="A431" s="141" t="s">
        <v>701</v>
      </c>
      <c r="B431" s="141" t="s">
        <v>4991</v>
      </c>
      <c r="C431" s="139" t="s">
        <v>4992</v>
      </c>
      <c r="D431" s="140">
        <v>44307</v>
      </c>
      <c r="E431" s="141" t="s">
        <v>4993</v>
      </c>
      <c r="F431" s="141" t="s">
        <v>973</v>
      </c>
      <c r="G431" s="141" t="s">
        <v>974</v>
      </c>
      <c r="H431" s="141" t="s">
        <v>973</v>
      </c>
      <c r="I431" s="141">
        <v>5</v>
      </c>
      <c r="J431" s="141" t="s">
        <v>83</v>
      </c>
      <c r="K431" s="141" t="s">
        <v>434</v>
      </c>
      <c r="L431" s="139">
        <v>0.8</v>
      </c>
      <c r="M431" s="140">
        <v>45410</v>
      </c>
      <c r="N431" s="141" t="s">
        <v>3180</v>
      </c>
      <c r="O431" s="141" t="s">
        <v>4994</v>
      </c>
      <c r="P431" s="141" t="s">
        <v>4995</v>
      </c>
      <c r="Q431" s="139">
        <v>37</v>
      </c>
      <c r="R431" s="141" t="s">
        <v>432</v>
      </c>
      <c r="S431" s="141" t="s">
        <v>431</v>
      </c>
      <c r="T431" s="141" t="s">
        <v>90</v>
      </c>
      <c r="U431" s="141" t="s">
        <v>430</v>
      </c>
      <c r="V431" s="139">
        <v>99.852000000000004</v>
      </c>
      <c r="W431" s="139">
        <v>-3.5999999999999999E-3</v>
      </c>
      <c r="X431" s="141" t="s">
        <v>439</v>
      </c>
      <c r="Y431" s="141" t="s">
        <v>1430</v>
      </c>
      <c r="Z431" s="141" t="s">
        <v>90</v>
      </c>
      <c r="AA431" s="139">
        <v>14</v>
      </c>
      <c r="AB431" s="139">
        <v>2.8</v>
      </c>
      <c r="AC431" s="139">
        <v>0.95</v>
      </c>
      <c r="AD431" s="139">
        <v>0.08</v>
      </c>
      <c r="AE431" s="141" t="s">
        <v>4996</v>
      </c>
      <c r="AF431" s="141" t="s">
        <v>290</v>
      </c>
      <c r="AG431" s="141" t="s">
        <v>402</v>
      </c>
      <c r="AH431" s="141" t="s">
        <v>973</v>
      </c>
      <c r="AI431" s="141" t="s">
        <v>440</v>
      </c>
      <c r="AJ431" s="141" t="s">
        <v>276</v>
      </c>
      <c r="AK431" s="142" t="s">
        <v>82</v>
      </c>
      <c r="AL431" s="141" t="s">
        <v>3649</v>
      </c>
      <c r="AM431" s="141" t="s">
        <v>1432</v>
      </c>
      <c r="AN431" s="141" t="s">
        <v>435</v>
      </c>
      <c r="AO431" s="139"/>
      <c r="AP431" s="141" t="s">
        <v>90</v>
      </c>
      <c r="AQ431" s="141" t="s">
        <v>90</v>
      </c>
      <c r="AR431" s="141" t="s">
        <v>90</v>
      </c>
      <c r="AS431" s="139" t="s">
        <v>1433</v>
      </c>
      <c r="AT431" s="141">
        <v>1000</v>
      </c>
      <c r="AU431" s="139">
        <v>5</v>
      </c>
      <c r="AV431" s="140">
        <v>44314</v>
      </c>
      <c r="AW431" s="140"/>
      <c r="AX431" s="141">
        <v>0.8</v>
      </c>
      <c r="AY431" s="141" t="s">
        <v>90</v>
      </c>
      <c r="AZ431" s="140">
        <v>44497</v>
      </c>
      <c r="BA431" s="141" t="s">
        <v>4997</v>
      </c>
      <c r="BB431" s="141" t="s">
        <v>90</v>
      </c>
      <c r="BC431" s="140">
        <v>44314</v>
      </c>
      <c r="BD431" s="141" t="s">
        <v>90</v>
      </c>
      <c r="BE431" s="140">
        <v>44314</v>
      </c>
      <c r="BF431" s="141" t="s">
        <v>90</v>
      </c>
      <c r="BG431" s="141" t="s">
        <v>4998</v>
      </c>
      <c r="BH431" s="141" t="s">
        <v>4999</v>
      </c>
      <c r="BI431" s="141" t="s">
        <v>426</v>
      </c>
      <c r="BJ431" s="141" t="s">
        <v>426</v>
      </c>
      <c r="BK431" s="141" t="s">
        <v>425</v>
      </c>
      <c r="BL431" s="141" t="s">
        <v>424</v>
      </c>
      <c r="BM431" s="141" t="s">
        <v>423</v>
      </c>
      <c r="BN431" s="141" t="s">
        <v>90</v>
      </c>
      <c r="BO431" s="141" t="s">
        <v>126</v>
      </c>
      <c r="BP431" s="141" t="s">
        <v>90</v>
      </c>
      <c r="BQ431" s="142" t="s">
        <v>90</v>
      </c>
      <c r="BR431" s="38"/>
      <c r="BS431" t="s">
        <v>7</v>
      </c>
      <c r="BT431" s="141" t="s">
        <v>12</v>
      </c>
      <c r="BU431" s="139" t="s">
        <v>5000</v>
      </c>
    </row>
    <row r="432" spans="1:73" hidden="1" x14ac:dyDescent="0.25">
      <c r="A432" s="141" t="s">
        <v>3796</v>
      </c>
      <c r="B432" s="141" t="s">
        <v>5001</v>
      </c>
      <c r="C432" s="139" t="s">
        <v>5002</v>
      </c>
      <c r="D432" s="140">
        <v>44307</v>
      </c>
      <c r="E432" s="141" t="s">
        <v>5003</v>
      </c>
      <c r="F432" s="141" t="s">
        <v>1079</v>
      </c>
      <c r="G432" s="141" t="s">
        <v>802</v>
      </c>
      <c r="H432" s="141" t="s">
        <v>1079</v>
      </c>
      <c r="I432" s="141">
        <v>2</v>
      </c>
      <c r="J432" s="141" t="s">
        <v>83</v>
      </c>
      <c r="K432" s="141" t="s">
        <v>434</v>
      </c>
      <c r="L432" s="139">
        <v>4.3</v>
      </c>
      <c r="M432" s="140">
        <v>45409</v>
      </c>
      <c r="N432" s="141" t="s">
        <v>803</v>
      </c>
      <c r="O432" s="141" t="s">
        <v>2074</v>
      </c>
      <c r="P432" s="141" t="s">
        <v>774</v>
      </c>
      <c r="Q432" s="139">
        <v>20</v>
      </c>
      <c r="R432" s="141" t="s">
        <v>432</v>
      </c>
      <c r="S432" s="141" t="s">
        <v>458</v>
      </c>
      <c r="T432" s="141" t="s">
        <v>90</v>
      </c>
      <c r="U432" s="141" t="s">
        <v>430</v>
      </c>
      <c r="V432" s="139">
        <v>100</v>
      </c>
      <c r="W432" s="139">
        <v>-5.0000000000000001E-3</v>
      </c>
      <c r="X432" s="141" t="s">
        <v>3802</v>
      </c>
      <c r="Y432" s="141" t="s">
        <v>3803</v>
      </c>
      <c r="Z432" s="141" t="s">
        <v>90</v>
      </c>
      <c r="AA432" s="139"/>
      <c r="AB432" s="139"/>
      <c r="AC432" s="139"/>
      <c r="AD432" s="139"/>
      <c r="AE432" s="141" t="s">
        <v>5004</v>
      </c>
      <c r="AF432" s="141" t="s">
        <v>290</v>
      </c>
      <c r="AG432" s="141" t="s">
        <v>3805</v>
      </c>
      <c r="AH432" s="141" t="s">
        <v>1218</v>
      </c>
      <c r="AI432" s="141" t="s">
        <v>440</v>
      </c>
      <c r="AJ432" s="141" t="s">
        <v>90</v>
      </c>
      <c r="AK432" s="142" t="s">
        <v>1</v>
      </c>
      <c r="AL432" s="141" t="s">
        <v>4986</v>
      </c>
      <c r="AM432" s="141" t="s">
        <v>427</v>
      </c>
      <c r="AN432" s="141" t="s">
        <v>435</v>
      </c>
      <c r="AO432" s="139"/>
      <c r="AP432" s="141" t="s">
        <v>90</v>
      </c>
      <c r="AQ432" s="141" t="s">
        <v>90</v>
      </c>
      <c r="AR432" s="141" t="s">
        <v>90</v>
      </c>
      <c r="AS432" s="139" t="s">
        <v>3806</v>
      </c>
      <c r="AT432" s="141">
        <v>1000</v>
      </c>
      <c r="AU432" s="139">
        <v>2</v>
      </c>
      <c r="AV432" s="140">
        <v>44313</v>
      </c>
      <c r="AW432" s="140"/>
      <c r="AX432" s="141">
        <v>4.3</v>
      </c>
      <c r="AY432" s="141" t="s">
        <v>90</v>
      </c>
      <c r="AZ432" s="140">
        <v>44496</v>
      </c>
      <c r="BA432" s="141" t="s">
        <v>3807</v>
      </c>
      <c r="BB432" s="141" t="s">
        <v>3796</v>
      </c>
      <c r="BC432" s="140">
        <v>44313</v>
      </c>
      <c r="BD432" s="141" t="s">
        <v>90</v>
      </c>
      <c r="BE432" s="140">
        <v>44313</v>
      </c>
      <c r="BF432" s="141" t="s">
        <v>2521</v>
      </c>
      <c r="BG432" s="141" t="s">
        <v>5005</v>
      </c>
      <c r="BH432" s="141" t="s">
        <v>5006</v>
      </c>
      <c r="BI432" s="141" t="s">
        <v>426</v>
      </c>
      <c r="BJ432" s="141" t="s">
        <v>426</v>
      </c>
      <c r="BK432" s="141" t="s">
        <v>425</v>
      </c>
      <c r="BL432" s="141" t="s">
        <v>424</v>
      </c>
      <c r="BM432" s="141" t="s">
        <v>423</v>
      </c>
      <c r="BN432" s="141" t="s">
        <v>90</v>
      </c>
      <c r="BO432" s="141" t="s">
        <v>126</v>
      </c>
      <c r="BP432" s="141" t="s">
        <v>90</v>
      </c>
      <c r="BQ432" s="142" t="s">
        <v>90</v>
      </c>
      <c r="BR432" s="38"/>
      <c r="BS432" t="s">
        <v>7</v>
      </c>
      <c r="BT432" s="141" t="s">
        <v>30</v>
      </c>
      <c r="BU432" s="139" t="s">
        <v>5007</v>
      </c>
    </row>
    <row r="433" spans="1:73" hidden="1" x14ac:dyDescent="0.25">
      <c r="A433" s="141" t="s">
        <v>701</v>
      </c>
      <c r="B433" s="141" t="s">
        <v>5008</v>
      </c>
      <c r="C433" s="139" t="s">
        <v>5009</v>
      </c>
      <c r="D433" s="140">
        <v>44306</v>
      </c>
      <c r="E433" s="141" t="s">
        <v>5010</v>
      </c>
      <c r="F433" s="141" t="s">
        <v>973</v>
      </c>
      <c r="G433" s="141" t="s">
        <v>974</v>
      </c>
      <c r="H433" s="141" t="s">
        <v>973</v>
      </c>
      <c r="I433" s="141">
        <v>5</v>
      </c>
      <c r="J433" s="141" t="s">
        <v>108</v>
      </c>
      <c r="K433" s="141" t="s">
        <v>434</v>
      </c>
      <c r="L433" s="139"/>
      <c r="M433" s="140">
        <v>45410</v>
      </c>
      <c r="N433" s="141" t="s">
        <v>5011</v>
      </c>
      <c r="O433" s="141" t="s">
        <v>5012</v>
      </c>
      <c r="P433" s="141" t="s">
        <v>5013</v>
      </c>
      <c r="Q433" s="139">
        <v>24</v>
      </c>
      <c r="R433" s="141" t="s">
        <v>432</v>
      </c>
      <c r="S433" s="141" t="s">
        <v>431</v>
      </c>
      <c r="T433" s="141" t="s">
        <v>90</v>
      </c>
      <c r="U433" s="141" t="s">
        <v>430</v>
      </c>
      <c r="V433" s="139">
        <v>99.945999999999998</v>
      </c>
      <c r="W433" s="139"/>
      <c r="X433" s="141" t="s">
        <v>439</v>
      </c>
      <c r="Y433" s="141" t="s">
        <v>1430</v>
      </c>
      <c r="Z433" s="141" t="s">
        <v>90</v>
      </c>
      <c r="AA433" s="139"/>
      <c r="AB433" s="139"/>
      <c r="AC433" s="139"/>
      <c r="AD433" s="139"/>
      <c r="AE433" s="141" t="s">
        <v>5014</v>
      </c>
      <c r="AF433" s="141" t="s">
        <v>290</v>
      </c>
      <c r="AG433" s="141" t="s">
        <v>402</v>
      </c>
      <c r="AH433" s="141" t="s">
        <v>973</v>
      </c>
      <c r="AI433" s="141" t="s">
        <v>440</v>
      </c>
      <c r="AJ433" s="141" t="s">
        <v>276</v>
      </c>
      <c r="AK433" s="142" t="s">
        <v>82</v>
      </c>
      <c r="AL433" s="141" t="s">
        <v>3649</v>
      </c>
      <c r="AM433" s="141" t="s">
        <v>1432</v>
      </c>
      <c r="AN433" s="141" t="s">
        <v>435</v>
      </c>
      <c r="AO433" s="139"/>
      <c r="AP433" s="141" t="s">
        <v>90</v>
      </c>
      <c r="AQ433" s="141" t="s">
        <v>90</v>
      </c>
      <c r="AR433" s="141" t="s">
        <v>90</v>
      </c>
      <c r="AS433" s="139" t="s">
        <v>1433</v>
      </c>
      <c r="AT433" s="141">
        <v>1000</v>
      </c>
      <c r="AU433" s="139">
        <v>5</v>
      </c>
      <c r="AV433" s="140">
        <v>44314</v>
      </c>
      <c r="AW433" s="140"/>
      <c r="AX433" s="141">
        <v>0</v>
      </c>
      <c r="AY433" s="141" t="s">
        <v>90</v>
      </c>
      <c r="AZ433" s="140">
        <v>44679</v>
      </c>
      <c r="BA433" s="141" t="s">
        <v>5015</v>
      </c>
      <c r="BB433" s="141" t="s">
        <v>90</v>
      </c>
      <c r="BC433" s="140">
        <v>44314</v>
      </c>
      <c r="BD433" s="141" t="s">
        <v>90</v>
      </c>
      <c r="BE433" s="140">
        <v>44314</v>
      </c>
      <c r="BF433" s="141" t="s">
        <v>90</v>
      </c>
      <c r="BG433" s="141" t="s">
        <v>5016</v>
      </c>
      <c r="BH433" s="141" t="s">
        <v>5017</v>
      </c>
      <c r="BI433" s="141" t="s">
        <v>426</v>
      </c>
      <c r="BJ433" s="141" t="s">
        <v>426</v>
      </c>
      <c r="BK433" s="141" t="s">
        <v>425</v>
      </c>
      <c r="BL433" s="141" t="s">
        <v>424</v>
      </c>
      <c r="BM433" s="141" t="s">
        <v>423</v>
      </c>
      <c r="BN433" s="141" t="s">
        <v>90</v>
      </c>
      <c r="BO433" s="141" t="s">
        <v>1230</v>
      </c>
      <c r="BP433" s="141" t="s">
        <v>90</v>
      </c>
      <c r="BQ433" s="142" t="s">
        <v>90</v>
      </c>
      <c r="BR433" s="38"/>
      <c r="BS433" t="s">
        <v>7</v>
      </c>
      <c r="BT433" s="141" t="s">
        <v>12</v>
      </c>
      <c r="BU433" s="139" t="s">
        <v>5018</v>
      </c>
    </row>
    <row r="434" spans="1:73" hidden="1" x14ac:dyDescent="0.25">
      <c r="A434" s="141" t="s">
        <v>4550</v>
      </c>
      <c r="B434" s="141" t="s">
        <v>4551</v>
      </c>
      <c r="C434" s="139" t="s">
        <v>4562</v>
      </c>
      <c r="D434" s="140">
        <v>44305</v>
      </c>
      <c r="E434" s="141" t="s">
        <v>4553</v>
      </c>
      <c r="F434" s="141" t="s">
        <v>428</v>
      </c>
      <c r="G434" s="141" t="s">
        <v>428</v>
      </c>
      <c r="H434" s="141" t="s">
        <v>428</v>
      </c>
      <c r="I434" s="141">
        <v>2.65</v>
      </c>
      <c r="J434" s="141" t="s">
        <v>83</v>
      </c>
      <c r="K434" s="141" t="s">
        <v>434</v>
      </c>
      <c r="L434" s="139">
        <v>4.7</v>
      </c>
      <c r="M434" s="140">
        <v>45405</v>
      </c>
      <c r="N434" s="141" t="s">
        <v>803</v>
      </c>
      <c r="O434" s="141" t="s">
        <v>4563</v>
      </c>
      <c r="P434" s="141" t="s">
        <v>4564</v>
      </c>
      <c r="Q434" s="139">
        <v>30</v>
      </c>
      <c r="R434" s="141" t="s">
        <v>432</v>
      </c>
      <c r="S434" s="141" t="s">
        <v>431</v>
      </c>
      <c r="T434" s="141" t="s">
        <v>90</v>
      </c>
      <c r="U434" s="141" t="s">
        <v>430</v>
      </c>
      <c r="V434" s="139">
        <v>100</v>
      </c>
      <c r="W434" s="139">
        <v>5.3E-3</v>
      </c>
      <c r="X434" s="141" t="s">
        <v>717</v>
      </c>
      <c r="Y434" s="141" t="s">
        <v>4555</v>
      </c>
      <c r="Z434" s="141" t="s">
        <v>90</v>
      </c>
      <c r="AA434" s="139"/>
      <c r="AB434" s="139"/>
      <c r="AC434" s="139"/>
      <c r="AD434" s="139"/>
      <c r="AE434" s="141" t="s">
        <v>5019</v>
      </c>
      <c r="AF434" s="141" t="s">
        <v>290</v>
      </c>
      <c r="AG434" s="141" t="s">
        <v>429</v>
      </c>
      <c r="AH434" s="141" t="s">
        <v>428</v>
      </c>
      <c r="AI434" s="141" t="s">
        <v>438</v>
      </c>
      <c r="AJ434" s="141" t="s">
        <v>90</v>
      </c>
      <c r="AK434" s="142" t="s">
        <v>1</v>
      </c>
      <c r="AL434" s="141" t="s">
        <v>1570</v>
      </c>
      <c r="AM434" s="141" t="s">
        <v>427</v>
      </c>
      <c r="AN434" s="141" t="s">
        <v>808</v>
      </c>
      <c r="AO434" s="139"/>
      <c r="AP434" s="141" t="s">
        <v>90</v>
      </c>
      <c r="AQ434" s="141" t="s">
        <v>90</v>
      </c>
      <c r="AR434" s="141" t="s">
        <v>90</v>
      </c>
      <c r="AS434" s="139" t="s">
        <v>4557</v>
      </c>
      <c r="AT434" s="141">
        <v>1000</v>
      </c>
      <c r="AU434" s="139">
        <v>2.65</v>
      </c>
      <c r="AV434" s="140">
        <v>44309</v>
      </c>
      <c r="AW434" s="140"/>
      <c r="AX434" s="141">
        <v>4.7</v>
      </c>
      <c r="AY434" s="141" t="s">
        <v>90</v>
      </c>
      <c r="AZ434" s="140">
        <v>44492</v>
      </c>
      <c r="BA434" s="141" t="s">
        <v>4558</v>
      </c>
      <c r="BB434" s="141" t="s">
        <v>90</v>
      </c>
      <c r="BC434" s="140">
        <v>44309</v>
      </c>
      <c r="BD434" s="141" t="s">
        <v>90</v>
      </c>
      <c r="BE434" s="140">
        <v>44309</v>
      </c>
      <c r="BF434" s="141" t="s">
        <v>2521</v>
      </c>
      <c r="BG434" s="141" t="s">
        <v>5020</v>
      </c>
      <c r="BH434" s="141" t="s">
        <v>4567</v>
      </c>
      <c r="BI434" s="141" t="s">
        <v>426</v>
      </c>
      <c r="BJ434" s="141" t="s">
        <v>426</v>
      </c>
      <c r="BK434" s="141" t="s">
        <v>425</v>
      </c>
      <c r="BL434" s="141" t="s">
        <v>424</v>
      </c>
      <c r="BM434" s="141" t="s">
        <v>423</v>
      </c>
      <c r="BN434" s="141" t="s">
        <v>90</v>
      </c>
      <c r="BO434" s="141" t="s">
        <v>126</v>
      </c>
      <c r="BP434" s="141" t="s">
        <v>90</v>
      </c>
      <c r="BQ434" s="142" t="s">
        <v>90</v>
      </c>
      <c r="BR434" s="38"/>
      <c r="BS434" t="s">
        <v>7</v>
      </c>
      <c r="BT434" s="141" t="s">
        <v>16</v>
      </c>
      <c r="BU434" s="139" t="s">
        <v>5021</v>
      </c>
    </row>
    <row r="435" spans="1:73" hidden="1" x14ac:dyDescent="0.25">
      <c r="A435" s="141" t="s">
        <v>5022</v>
      </c>
      <c r="B435" s="141" t="s">
        <v>5023</v>
      </c>
      <c r="C435" s="139" t="s">
        <v>5024</v>
      </c>
      <c r="D435" s="140">
        <v>44302</v>
      </c>
      <c r="E435" s="141" t="s">
        <v>5025</v>
      </c>
      <c r="F435" s="141" t="s">
        <v>428</v>
      </c>
      <c r="G435" s="141" t="s">
        <v>428</v>
      </c>
      <c r="H435" s="141" t="s">
        <v>428</v>
      </c>
      <c r="I435" s="141">
        <v>1</v>
      </c>
      <c r="J435" s="141" t="s">
        <v>83</v>
      </c>
      <c r="K435" s="141" t="s">
        <v>434</v>
      </c>
      <c r="L435" s="139">
        <v>4.8</v>
      </c>
      <c r="M435" s="140">
        <v>45405</v>
      </c>
      <c r="N435" s="141" t="s">
        <v>803</v>
      </c>
      <c r="O435" s="141" t="s">
        <v>3857</v>
      </c>
      <c r="P435" s="141" t="s">
        <v>401</v>
      </c>
      <c r="Q435" s="139">
        <v>0</v>
      </c>
      <c r="R435" s="141" t="s">
        <v>432</v>
      </c>
      <c r="S435" s="141" t="s">
        <v>458</v>
      </c>
      <c r="T435" s="141" t="s">
        <v>90</v>
      </c>
      <c r="U435" s="141" t="s">
        <v>430</v>
      </c>
      <c r="V435" s="139">
        <v>100</v>
      </c>
      <c r="W435" s="139"/>
      <c r="X435" s="141" t="s">
        <v>634</v>
      </c>
      <c r="Y435" s="141" t="s">
        <v>1203</v>
      </c>
      <c r="Z435" s="141" t="s">
        <v>90</v>
      </c>
      <c r="AA435" s="139"/>
      <c r="AB435" s="139"/>
      <c r="AC435" s="139"/>
      <c r="AD435" s="139"/>
      <c r="AE435" s="141" t="s">
        <v>5026</v>
      </c>
      <c r="AF435" s="141" t="s">
        <v>290</v>
      </c>
      <c r="AG435" s="141" t="s">
        <v>5027</v>
      </c>
      <c r="AH435" s="141" t="s">
        <v>428</v>
      </c>
      <c r="AI435" s="141" t="s">
        <v>372</v>
      </c>
      <c r="AJ435" s="141" t="s">
        <v>90</v>
      </c>
      <c r="AK435" s="142" t="s">
        <v>2</v>
      </c>
      <c r="AL435" s="141" t="s">
        <v>1570</v>
      </c>
      <c r="AM435" s="141" t="s">
        <v>427</v>
      </c>
      <c r="AN435" s="141" t="s">
        <v>436</v>
      </c>
      <c r="AO435" s="139"/>
      <c r="AP435" s="141" t="s">
        <v>90</v>
      </c>
      <c r="AQ435" s="141" t="s">
        <v>90</v>
      </c>
      <c r="AR435" s="141" t="s">
        <v>90</v>
      </c>
      <c r="AS435" s="139" t="s">
        <v>5028</v>
      </c>
      <c r="AT435" s="141">
        <v>1000</v>
      </c>
      <c r="AU435" s="139">
        <v>1</v>
      </c>
      <c r="AV435" s="140">
        <v>44309</v>
      </c>
      <c r="AW435" s="140"/>
      <c r="AX435" s="141">
        <v>4.8</v>
      </c>
      <c r="AY435" s="141" t="s">
        <v>90</v>
      </c>
      <c r="AZ435" s="140">
        <v>44492</v>
      </c>
      <c r="BA435" s="141" t="s">
        <v>5029</v>
      </c>
      <c r="BB435" s="141" t="s">
        <v>5022</v>
      </c>
      <c r="BC435" s="140">
        <v>44309</v>
      </c>
      <c r="BD435" s="141" t="s">
        <v>90</v>
      </c>
      <c r="BE435" s="140">
        <v>44309</v>
      </c>
      <c r="BF435" s="141" t="s">
        <v>2521</v>
      </c>
      <c r="BG435" s="141" t="s">
        <v>5030</v>
      </c>
      <c r="BH435" s="141" t="s">
        <v>5031</v>
      </c>
      <c r="BI435" s="141" t="s">
        <v>426</v>
      </c>
      <c r="BJ435" s="141" t="s">
        <v>426</v>
      </c>
      <c r="BK435" s="141" t="s">
        <v>425</v>
      </c>
      <c r="BL435" s="141" t="s">
        <v>424</v>
      </c>
      <c r="BM435" s="141" t="s">
        <v>423</v>
      </c>
      <c r="BN435" s="141" t="s">
        <v>90</v>
      </c>
      <c r="BO435" s="141" t="s">
        <v>126</v>
      </c>
      <c r="BP435" s="141" t="s">
        <v>90</v>
      </c>
      <c r="BQ435" s="142" t="s">
        <v>90</v>
      </c>
      <c r="BR435" s="38"/>
      <c r="BS435" t="s">
        <v>7</v>
      </c>
      <c r="BT435" s="141" t="s">
        <v>10</v>
      </c>
      <c r="BU435" s="139" t="s">
        <v>5032</v>
      </c>
    </row>
    <row r="436" spans="1:73" hidden="1" x14ac:dyDescent="0.25">
      <c r="A436" s="141" t="s">
        <v>700</v>
      </c>
      <c r="B436" s="141" t="s">
        <v>5033</v>
      </c>
      <c r="C436" s="139" t="s">
        <v>5034</v>
      </c>
      <c r="D436" s="140">
        <v>44301</v>
      </c>
      <c r="E436" s="141" t="s">
        <v>5035</v>
      </c>
      <c r="F436" s="141" t="s">
        <v>973</v>
      </c>
      <c r="G436" s="141" t="s">
        <v>974</v>
      </c>
      <c r="H436" s="141" t="s">
        <v>1877</v>
      </c>
      <c r="I436" s="141">
        <v>6</v>
      </c>
      <c r="J436" s="141" t="s">
        <v>83</v>
      </c>
      <c r="K436" s="141" t="s">
        <v>434</v>
      </c>
      <c r="L436" s="139">
        <v>0.86</v>
      </c>
      <c r="M436" s="140">
        <v>45404</v>
      </c>
      <c r="N436" s="141" t="s">
        <v>5036</v>
      </c>
      <c r="O436" s="141" t="s">
        <v>5037</v>
      </c>
      <c r="P436" s="141" t="s">
        <v>5038</v>
      </c>
      <c r="Q436" s="139">
        <v>35</v>
      </c>
      <c r="R436" s="141" t="s">
        <v>432</v>
      </c>
      <c r="S436" s="141" t="s">
        <v>431</v>
      </c>
      <c r="T436" s="141" t="s">
        <v>90</v>
      </c>
      <c r="U436" s="141" t="s">
        <v>430</v>
      </c>
      <c r="V436" s="139">
        <v>99.947000000000003</v>
      </c>
      <c r="W436" s="139">
        <v>-3.2000000000000002E-3</v>
      </c>
      <c r="X436" s="141" t="s">
        <v>439</v>
      </c>
      <c r="Y436" s="141" t="s">
        <v>1430</v>
      </c>
      <c r="Z436" s="141" t="s">
        <v>90</v>
      </c>
      <c r="AA436" s="139"/>
      <c r="AB436" s="139"/>
      <c r="AC436" s="139"/>
      <c r="AD436" s="139"/>
      <c r="AE436" s="141" t="s">
        <v>5039</v>
      </c>
      <c r="AF436" s="141" t="s">
        <v>290</v>
      </c>
      <c r="AG436" s="141" t="s">
        <v>402</v>
      </c>
      <c r="AH436" s="141" t="s">
        <v>1877</v>
      </c>
      <c r="AI436" s="141" t="s">
        <v>440</v>
      </c>
      <c r="AJ436" s="141" t="s">
        <v>3132</v>
      </c>
      <c r="AK436" s="142" t="s">
        <v>82</v>
      </c>
      <c r="AL436" s="141" t="s">
        <v>5040</v>
      </c>
      <c r="AM436" s="141" t="s">
        <v>1432</v>
      </c>
      <c r="AN436" s="141" t="s">
        <v>435</v>
      </c>
      <c r="AO436" s="139"/>
      <c r="AP436" s="141" t="s">
        <v>90</v>
      </c>
      <c r="AQ436" s="141" t="s">
        <v>90</v>
      </c>
      <c r="AR436" s="141" t="s">
        <v>90</v>
      </c>
      <c r="AS436" s="139" t="s">
        <v>2064</v>
      </c>
      <c r="AT436" s="141">
        <v>1000</v>
      </c>
      <c r="AU436" s="139">
        <v>6</v>
      </c>
      <c r="AV436" s="140">
        <v>44308</v>
      </c>
      <c r="AW436" s="140"/>
      <c r="AX436" s="141">
        <v>0.86</v>
      </c>
      <c r="AY436" s="141" t="s">
        <v>90</v>
      </c>
      <c r="AZ436" s="140">
        <v>44491</v>
      </c>
      <c r="BA436" s="141" t="s">
        <v>5041</v>
      </c>
      <c r="BB436" s="141" t="s">
        <v>90</v>
      </c>
      <c r="BC436" s="140">
        <v>44308</v>
      </c>
      <c r="BD436" s="141" t="s">
        <v>90</v>
      </c>
      <c r="BE436" s="140">
        <v>44308</v>
      </c>
      <c r="BF436" s="141" t="s">
        <v>90</v>
      </c>
      <c r="BG436" s="141" t="s">
        <v>5042</v>
      </c>
      <c r="BH436" s="141" t="s">
        <v>5043</v>
      </c>
      <c r="BI436" s="141" t="s">
        <v>426</v>
      </c>
      <c r="BJ436" s="141" t="s">
        <v>426</v>
      </c>
      <c r="BK436" s="141" t="s">
        <v>425</v>
      </c>
      <c r="BL436" s="141" t="s">
        <v>424</v>
      </c>
      <c r="BM436" s="141" t="s">
        <v>423</v>
      </c>
      <c r="BN436" s="141" t="s">
        <v>90</v>
      </c>
      <c r="BO436" s="141" t="s">
        <v>126</v>
      </c>
      <c r="BP436" s="141" t="s">
        <v>90</v>
      </c>
      <c r="BQ436" s="142" t="s">
        <v>90</v>
      </c>
      <c r="BR436" s="38"/>
      <c r="BS436" t="s">
        <v>7</v>
      </c>
      <c r="BT436" s="141" t="s">
        <v>12</v>
      </c>
      <c r="BU436" s="139" t="s">
        <v>5044</v>
      </c>
    </row>
    <row r="437" spans="1:73" hidden="1" x14ac:dyDescent="0.25">
      <c r="A437" s="141" t="s">
        <v>5045</v>
      </c>
      <c r="B437" s="141" t="s">
        <v>5046</v>
      </c>
      <c r="C437" s="139" t="s">
        <v>5047</v>
      </c>
      <c r="D437" s="140">
        <v>44301</v>
      </c>
      <c r="E437" s="141" t="s">
        <v>5048</v>
      </c>
      <c r="F437" s="141" t="s">
        <v>1079</v>
      </c>
      <c r="G437" s="141" t="s">
        <v>802</v>
      </c>
      <c r="H437" s="141" t="s">
        <v>428</v>
      </c>
      <c r="I437" s="141">
        <v>6.4</v>
      </c>
      <c r="J437" s="141" t="s">
        <v>104</v>
      </c>
      <c r="K437" s="141" t="s">
        <v>434</v>
      </c>
      <c r="L437" s="139">
        <v>4.8</v>
      </c>
      <c r="M437" s="140">
        <v>45404</v>
      </c>
      <c r="N437" s="141" t="s">
        <v>803</v>
      </c>
      <c r="O437" s="141" t="s">
        <v>90</v>
      </c>
      <c r="P437" s="141" t="s">
        <v>401</v>
      </c>
      <c r="Q437" s="139"/>
      <c r="R437" s="141" t="s">
        <v>432</v>
      </c>
      <c r="S437" s="141" t="s">
        <v>458</v>
      </c>
      <c r="T437" s="141" t="s">
        <v>90</v>
      </c>
      <c r="U437" s="141" t="s">
        <v>430</v>
      </c>
      <c r="V437" s="139">
        <v>100</v>
      </c>
      <c r="W437" s="139"/>
      <c r="X437" s="141" t="s">
        <v>634</v>
      </c>
      <c r="Y437" s="141" t="s">
        <v>1203</v>
      </c>
      <c r="Z437" s="141" t="s">
        <v>90</v>
      </c>
      <c r="AA437" s="139"/>
      <c r="AB437" s="139"/>
      <c r="AC437" s="139"/>
      <c r="AD437" s="139"/>
      <c r="AE437" s="141" t="s">
        <v>5049</v>
      </c>
      <c r="AF437" s="141" t="s">
        <v>4448</v>
      </c>
      <c r="AG437" s="141" t="s">
        <v>1150</v>
      </c>
      <c r="AH437" s="141" t="s">
        <v>428</v>
      </c>
      <c r="AI437" s="141" t="s">
        <v>440</v>
      </c>
      <c r="AJ437" s="141" t="s">
        <v>90</v>
      </c>
      <c r="AK437" s="142" t="s">
        <v>2</v>
      </c>
      <c r="AL437" s="141" t="s">
        <v>5040</v>
      </c>
      <c r="AM437" s="141" t="s">
        <v>427</v>
      </c>
      <c r="AN437" s="141" t="s">
        <v>435</v>
      </c>
      <c r="AO437" s="139"/>
      <c r="AP437" s="141" t="s">
        <v>90</v>
      </c>
      <c r="AQ437" s="141" t="s">
        <v>90</v>
      </c>
      <c r="AR437" s="141" t="s">
        <v>90</v>
      </c>
      <c r="AS437" s="139" t="s">
        <v>5050</v>
      </c>
      <c r="AT437" s="141">
        <v>10000</v>
      </c>
      <c r="AU437" s="139">
        <v>5.4</v>
      </c>
      <c r="AV437" s="140">
        <v>44308</v>
      </c>
      <c r="AW437" s="140"/>
      <c r="AX437" s="141">
        <v>4.8</v>
      </c>
      <c r="AY437" s="141" t="s">
        <v>90</v>
      </c>
      <c r="AZ437" s="140">
        <v>44491</v>
      </c>
      <c r="BA437" s="141" t="s">
        <v>5051</v>
      </c>
      <c r="BB437" s="141" t="s">
        <v>5045</v>
      </c>
      <c r="BC437" s="140">
        <v>44308</v>
      </c>
      <c r="BD437" s="141" t="s">
        <v>90</v>
      </c>
      <c r="BE437" s="140">
        <v>44308</v>
      </c>
      <c r="BF437" s="141" t="s">
        <v>2521</v>
      </c>
      <c r="BG437" s="141" t="s">
        <v>5052</v>
      </c>
      <c r="BH437" s="141" t="s">
        <v>5053</v>
      </c>
      <c r="BI437" s="141" t="s">
        <v>426</v>
      </c>
      <c r="BJ437" s="141" t="s">
        <v>426</v>
      </c>
      <c r="BK437" s="141" t="s">
        <v>425</v>
      </c>
      <c r="BL437" s="141" t="s">
        <v>424</v>
      </c>
      <c r="BM437" s="141" t="s">
        <v>423</v>
      </c>
      <c r="BN437" s="141" t="s">
        <v>90</v>
      </c>
      <c r="BO437" s="141" t="s">
        <v>126</v>
      </c>
      <c r="BP437" s="141" t="s">
        <v>90</v>
      </c>
      <c r="BQ437" s="142" t="s">
        <v>90</v>
      </c>
      <c r="BR437" s="38"/>
      <c r="BS437" t="s">
        <v>7</v>
      </c>
      <c r="BT437" s="141" t="s">
        <v>10</v>
      </c>
      <c r="BU437" s="139" t="s">
        <v>5054</v>
      </c>
    </row>
    <row r="438" spans="1:73" hidden="1" x14ac:dyDescent="0.25">
      <c r="A438" s="141" t="s">
        <v>5055</v>
      </c>
      <c r="B438" s="141" t="s">
        <v>5056</v>
      </c>
      <c r="C438" s="139" t="s">
        <v>5057</v>
      </c>
      <c r="D438" s="140">
        <v>44299</v>
      </c>
      <c r="E438" s="141" t="s">
        <v>5058</v>
      </c>
      <c r="F438" s="141" t="s">
        <v>1248</v>
      </c>
      <c r="G438" s="141" t="s">
        <v>974</v>
      </c>
      <c r="H438" s="141" t="s">
        <v>1218</v>
      </c>
      <c r="I438" s="141">
        <v>1</v>
      </c>
      <c r="J438" s="141" t="s">
        <v>83</v>
      </c>
      <c r="K438" s="141" t="s">
        <v>434</v>
      </c>
      <c r="L438" s="139">
        <v>1.3</v>
      </c>
      <c r="M438" s="140">
        <v>45391</v>
      </c>
      <c r="N438" s="141" t="s">
        <v>3890</v>
      </c>
      <c r="O438" s="141" t="s">
        <v>5059</v>
      </c>
      <c r="P438" s="141" t="s">
        <v>5060</v>
      </c>
      <c r="Q438" s="139">
        <v>60</v>
      </c>
      <c r="R438" s="141" t="s">
        <v>432</v>
      </c>
      <c r="S438" s="141" t="s">
        <v>458</v>
      </c>
      <c r="T438" s="141" t="s">
        <v>90</v>
      </c>
      <c r="U438" s="141" t="s">
        <v>430</v>
      </c>
      <c r="V438" s="139">
        <v>99.906000000000006</v>
      </c>
      <c r="W438" s="139">
        <v>-1.5E-3</v>
      </c>
      <c r="X438" s="141" t="s">
        <v>908</v>
      </c>
      <c r="Y438" s="141" t="s">
        <v>1511</v>
      </c>
      <c r="Z438" s="141" t="s">
        <v>90</v>
      </c>
      <c r="AA438" s="139">
        <v>45</v>
      </c>
      <c r="AB438" s="139">
        <v>5</v>
      </c>
      <c r="AC438" s="139"/>
      <c r="AD438" s="139">
        <v>0.05</v>
      </c>
      <c r="AE438" s="141" t="s">
        <v>5061</v>
      </c>
      <c r="AF438" s="141" t="s">
        <v>232</v>
      </c>
      <c r="AG438" s="141" t="s">
        <v>1008</v>
      </c>
      <c r="AH438" s="141" t="s">
        <v>1218</v>
      </c>
      <c r="AI438" s="141" t="s">
        <v>440</v>
      </c>
      <c r="AJ438" s="141" t="s">
        <v>90</v>
      </c>
      <c r="AK438" s="142" t="s">
        <v>82</v>
      </c>
      <c r="AL438" s="141" t="s">
        <v>5062</v>
      </c>
      <c r="AM438" s="141" t="s">
        <v>427</v>
      </c>
      <c r="AN438" s="141" t="s">
        <v>435</v>
      </c>
      <c r="AO438" s="139"/>
      <c r="AP438" s="141" t="s">
        <v>90</v>
      </c>
      <c r="AQ438" s="141" t="s">
        <v>90</v>
      </c>
      <c r="AR438" s="141" t="s">
        <v>90</v>
      </c>
      <c r="AS438" s="139" t="s">
        <v>5063</v>
      </c>
      <c r="AT438" s="141">
        <v>1000</v>
      </c>
      <c r="AU438" s="139">
        <v>9</v>
      </c>
      <c r="AV438" s="140">
        <v>44306</v>
      </c>
      <c r="AW438" s="140"/>
      <c r="AX438" s="141">
        <v>1.3</v>
      </c>
      <c r="AY438" s="141" t="s">
        <v>90</v>
      </c>
      <c r="AZ438" s="140">
        <v>44478</v>
      </c>
      <c r="BA438" s="141" t="s">
        <v>5064</v>
      </c>
      <c r="BB438" s="141" t="s">
        <v>5055</v>
      </c>
      <c r="BC438" s="140">
        <v>44295</v>
      </c>
      <c r="BD438" s="141" t="s">
        <v>90</v>
      </c>
      <c r="BE438" s="140">
        <v>44295</v>
      </c>
      <c r="BF438" s="141" t="s">
        <v>2521</v>
      </c>
      <c r="BG438" s="141" t="s">
        <v>5061</v>
      </c>
      <c r="BH438" s="141" t="s">
        <v>5065</v>
      </c>
      <c r="BI438" s="141" t="s">
        <v>426</v>
      </c>
      <c r="BJ438" s="141" t="s">
        <v>426</v>
      </c>
      <c r="BK438" s="141" t="s">
        <v>425</v>
      </c>
      <c r="BL438" s="141" t="s">
        <v>424</v>
      </c>
      <c r="BM438" s="141" t="s">
        <v>423</v>
      </c>
      <c r="BN438" s="141" t="s">
        <v>90</v>
      </c>
      <c r="BO438" s="141" t="s">
        <v>126</v>
      </c>
      <c r="BP438" s="141" t="s">
        <v>90</v>
      </c>
      <c r="BQ438" s="142" t="s">
        <v>90</v>
      </c>
      <c r="BR438" s="38"/>
      <c r="BS438" t="s">
        <v>7</v>
      </c>
      <c r="BT438" s="141" t="s">
        <v>17</v>
      </c>
      <c r="BU438" s="139" t="s">
        <v>5066</v>
      </c>
    </row>
    <row r="439" spans="1:73" hidden="1" x14ac:dyDescent="0.25">
      <c r="A439" s="141" t="s">
        <v>5067</v>
      </c>
      <c r="B439" s="141" t="s">
        <v>5068</v>
      </c>
      <c r="C439" s="139" t="s">
        <v>5069</v>
      </c>
      <c r="D439" s="140">
        <v>44298</v>
      </c>
      <c r="E439" s="141" t="s">
        <v>5070</v>
      </c>
      <c r="F439" s="141" t="s">
        <v>1248</v>
      </c>
      <c r="G439" s="141" t="s">
        <v>5071</v>
      </c>
      <c r="H439" s="141" t="s">
        <v>1218</v>
      </c>
      <c r="I439" s="141">
        <v>5</v>
      </c>
      <c r="J439" s="141" t="s">
        <v>83</v>
      </c>
      <c r="K439" s="141" t="s">
        <v>2073</v>
      </c>
      <c r="L439" s="139">
        <v>2.95</v>
      </c>
      <c r="M439" s="140">
        <v>45402</v>
      </c>
      <c r="N439" s="141" t="s">
        <v>433</v>
      </c>
      <c r="O439" s="141" t="s">
        <v>5072</v>
      </c>
      <c r="P439" s="141" t="s">
        <v>2105</v>
      </c>
      <c r="Q439" s="139">
        <v>35</v>
      </c>
      <c r="R439" s="141" t="s">
        <v>432</v>
      </c>
      <c r="S439" s="141" t="s">
        <v>458</v>
      </c>
      <c r="T439" s="141" t="s">
        <v>90</v>
      </c>
      <c r="U439" s="141" t="s">
        <v>430</v>
      </c>
      <c r="V439" s="139">
        <v>100</v>
      </c>
      <c r="W439" s="139">
        <v>6.7000000000000002E-3</v>
      </c>
      <c r="X439" s="141" t="s">
        <v>439</v>
      </c>
      <c r="Y439" s="141" t="s">
        <v>1249</v>
      </c>
      <c r="Z439" s="141" t="s">
        <v>90</v>
      </c>
      <c r="AA439" s="139">
        <v>17</v>
      </c>
      <c r="AB439" s="139">
        <v>3.4</v>
      </c>
      <c r="AC439" s="139"/>
      <c r="AD439" s="139">
        <v>0.46</v>
      </c>
      <c r="AE439" s="141" t="s">
        <v>5073</v>
      </c>
      <c r="AF439" s="141" t="s">
        <v>290</v>
      </c>
      <c r="AG439" s="141" t="s">
        <v>3275</v>
      </c>
      <c r="AH439" s="141" t="s">
        <v>1218</v>
      </c>
      <c r="AI439" s="141" t="s">
        <v>440</v>
      </c>
      <c r="AJ439" s="141" t="s">
        <v>90</v>
      </c>
      <c r="AK439" s="142" t="s">
        <v>2</v>
      </c>
      <c r="AL439" s="141" t="s">
        <v>5074</v>
      </c>
      <c r="AM439" s="141" t="s">
        <v>1043</v>
      </c>
      <c r="AN439" s="141" t="s">
        <v>435</v>
      </c>
      <c r="AO439" s="139"/>
      <c r="AP439" s="141" t="s">
        <v>90</v>
      </c>
      <c r="AQ439" s="141" t="s">
        <v>90</v>
      </c>
      <c r="AR439" s="141" t="s">
        <v>90</v>
      </c>
      <c r="AS439" s="139" t="s">
        <v>5075</v>
      </c>
      <c r="AT439" s="141">
        <v>1000</v>
      </c>
      <c r="AU439" s="139">
        <v>5</v>
      </c>
      <c r="AV439" s="140">
        <v>44306</v>
      </c>
      <c r="AW439" s="140"/>
      <c r="AX439" s="141">
        <v>2.95</v>
      </c>
      <c r="AY439" s="141" t="s">
        <v>90</v>
      </c>
      <c r="AZ439" s="140">
        <v>44489</v>
      </c>
      <c r="BA439" s="141" t="s">
        <v>5076</v>
      </c>
      <c r="BB439" s="141" t="s">
        <v>5067</v>
      </c>
      <c r="BC439" s="140">
        <v>44306</v>
      </c>
      <c r="BD439" s="141" t="s">
        <v>90</v>
      </c>
      <c r="BE439" s="140">
        <v>44306</v>
      </c>
      <c r="BF439" s="141" t="s">
        <v>5077</v>
      </c>
      <c r="BG439" s="141" t="s">
        <v>5078</v>
      </c>
      <c r="BH439" s="141" t="s">
        <v>5079</v>
      </c>
      <c r="BI439" s="141" t="s">
        <v>2084</v>
      </c>
      <c r="BJ439" s="141" t="s">
        <v>426</v>
      </c>
      <c r="BK439" s="141" t="s">
        <v>2085</v>
      </c>
      <c r="BL439" s="141" t="s">
        <v>424</v>
      </c>
      <c r="BM439" s="141" t="s">
        <v>2086</v>
      </c>
      <c r="BN439" s="141" t="s">
        <v>90</v>
      </c>
      <c r="BO439" s="141" t="s">
        <v>126</v>
      </c>
      <c r="BP439" s="141" t="s">
        <v>90</v>
      </c>
      <c r="BQ439" s="142" t="s">
        <v>90</v>
      </c>
      <c r="BR439" s="38"/>
      <c r="BS439" t="s">
        <v>7</v>
      </c>
      <c r="BT439" s="141" t="s">
        <v>12</v>
      </c>
      <c r="BU439" s="139" t="s">
        <v>5080</v>
      </c>
    </row>
    <row r="440" spans="1:73" hidden="1" x14ac:dyDescent="0.25">
      <c r="A440" s="141" t="s">
        <v>5055</v>
      </c>
      <c r="B440" s="141" t="s">
        <v>5056</v>
      </c>
      <c r="C440" s="139" t="s">
        <v>5057</v>
      </c>
      <c r="D440" s="140">
        <v>44286</v>
      </c>
      <c r="E440" s="141" t="s">
        <v>5058</v>
      </c>
      <c r="F440" s="141" t="s">
        <v>1248</v>
      </c>
      <c r="G440" s="141" t="s">
        <v>974</v>
      </c>
      <c r="H440" s="141" t="s">
        <v>1218</v>
      </c>
      <c r="I440" s="141">
        <v>1</v>
      </c>
      <c r="J440" s="141" t="s">
        <v>83</v>
      </c>
      <c r="K440" s="141" t="s">
        <v>434</v>
      </c>
      <c r="L440" s="139">
        <v>1.3</v>
      </c>
      <c r="M440" s="140">
        <v>45391</v>
      </c>
      <c r="N440" s="141" t="s">
        <v>3890</v>
      </c>
      <c r="O440" s="141" t="s">
        <v>5059</v>
      </c>
      <c r="P440" s="141" t="s">
        <v>5060</v>
      </c>
      <c r="Q440" s="139">
        <v>60</v>
      </c>
      <c r="R440" s="141" t="s">
        <v>432</v>
      </c>
      <c r="S440" s="141" t="s">
        <v>458</v>
      </c>
      <c r="T440" s="141" t="s">
        <v>90</v>
      </c>
      <c r="U440" s="141" t="s">
        <v>430</v>
      </c>
      <c r="V440" s="139">
        <v>99.906000000000006</v>
      </c>
      <c r="W440" s="139">
        <v>-1.5E-3</v>
      </c>
      <c r="X440" s="141" t="s">
        <v>908</v>
      </c>
      <c r="Y440" s="141" t="s">
        <v>1511</v>
      </c>
      <c r="Z440" s="141" t="s">
        <v>90</v>
      </c>
      <c r="AA440" s="139">
        <v>45</v>
      </c>
      <c r="AB440" s="139">
        <v>5</v>
      </c>
      <c r="AC440" s="139"/>
      <c r="AD440" s="139">
        <v>0.05</v>
      </c>
      <c r="AE440" s="141" t="s">
        <v>5081</v>
      </c>
      <c r="AF440" s="141" t="s">
        <v>232</v>
      </c>
      <c r="AG440" s="141" t="s">
        <v>1008</v>
      </c>
      <c r="AH440" s="141" t="s">
        <v>1218</v>
      </c>
      <c r="AI440" s="141" t="s">
        <v>440</v>
      </c>
      <c r="AJ440" s="141" t="s">
        <v>90</v>
      </c>
      <c r="AK440" s="142" t="s">
        <v>82</v>
      </c>
      <c r="AL440" s="141" t="s">
        <v>5062</v>
      </c>
      <c r="AM440" s="141" t="s">
        <v>427</v>
      </c>
      <c r="AN440" s="141" t="s">
        <v>435</v>
      </c>
      <c r="AO440" s="139"/>
      <c r="AP440" s="141" t="s">
        <v>90</v>
      </c>
      <c r="AQ440" s="141" t="s">
        <v>90</v>
      </c>
      <c r="AR440" s="141" t="s">
        <v>90</v>
      </c>
      <c r="AS440" s="139" t="s">
        <v>5063</v>
      </c>
      <c r="AT440" s="141">
        <v>1000</v>
      </c>
      <c r="AU440" s="139">
        <v>9</v>
      </c>
      <c r="AV440" s="140">
        <v>44295</v>
      </c>
      <c r="AW440" s="140"/>
      <c r="AX440" s="141">
        <v>1.3</v>
      </c>
      <c r="AY440" s="141" t="s">
        <v>90</v>
      </c>
      <c r="AZ440" s="140">
        <v>44478</v>
      </c>
      <c r="BA440" s="141" t="s">
        <v>5064</v>
      </c>
      <c r="BB440" s="141" t="s">
        <v>5055</v>
      </c>
      <c r="BC440" s="140">
        <v>44295</v>
      </c>
      <c r="BD440" s="141" t="s">
        <v>90</v>
      </c>
      <c r="BE440" s="140">
        <v>44295</v>
      </c>
      <c r="BF440" s="141" t="s">
        <v>2521</v>
      </c>
      <c r="BG440" s="141" t="s">
        <v>5081</v>
      </c>
      <c r="BH440" s="141" t="s">
        <v>5065</v>
      </c>
      <c r="BI440" s="141" t="s">
        <v>426</v>
      </c>
      <c r="BJ440" s="141" t="s">
        <v>426</v>
      </c>
      <c r="BK440" s="141" t="s">
        <v>425</v>
      </c>
      <c r="BL440" s="141" t="s">
        <v>424</v>
      </c>
      <c r="BM440" s="141" t="s">
        <v>423</v>
      </c>
      <c r="BN440" s="141" t="s">
        <v>90</v>
      </c>
      <c r="BO440" s="141" t="s">
        <v>126</v>
      </c>
      <c r="BP440" s="141" t="s">
        <v>90</v>
      </c>
      <c r="BQ440" s="142" t="s">
        <v>90</v>
      </c>
      <c r="BR440" s="38"/>
      <c r="BS440" t="s">
        <v>7</v>
      </c>
      <c r="BT440" s="141" t="s">
        <v>17</v>
      </c>
      <c r="BU440" s="139" t="s">
        <v>5082</v>
      </c>
    </row>
    <row r="441" spans="1:73" hidden="1" x14ac:dyDescent="0.25">
      <c r="A441" s="141" t="s">
        <v>5055</v>
      </c>
      <c r="B441" s="141" t="s">
        <v>5056</v>
      </c>
      <c r="C441" s="139" t="s">
        <v>5057</v>
      </c>
      <c r="D441" s="140">
        <v>44285</v>
      </c>
      <c r="E441" s="141" t="s">
        <v>5058</v>
      </c>
      <c r="F441" s="141" t="s">
        <v>1248</v>
      </c>
      <c r="G441" s="141" t="s">
        <v>974</v>
      </c>
      <c r="H441" s="141" t="s">
        <v>1218</v>
      </c>
      <c r="I441" s="141">
        <v>9</v>
      </c>
      <c r="J441" s="141" t="s">
        <v>83</v>
      </c>
      <c r="K441" s="141" t="s">
        <v>434</v>
      </c>
      <c r="L441" s="139">
        <v>1.3</v>
      </c>
      <c r="M441" s="140">
        <v>45391</v>
      </c>
      <c r="N441" s="141" t="s">
        <v>3890</v>
      </c>
      <c r="O441" s="141" t="s">
        <v>5059</v>
      </c>
      <c r="P441" s="141" t="s">
        <v>5060</v>
      </c>
      <c r="Q441" s="139">
        <v>60</v>
      </c>
      <c r="R441" s="141" t="s">
        <v>432</v>
      </c>
      <c r="S441" s="141" t="s">
        <v>458</v>
      </c>
      <c r="T441" s="141" t="s">
        <v>90</v>
      </c>
      <c r="U441" s="141" t="s">
        <v>430</v>
      </c>
      <c r="V441" s="139">
        <v>99.906000000000006</v>
      </c>
      <c r="W441" s="139">
        <v>-1.5E-3</v>
      </c>
      <c r="X441" s="141" t="s">
        <v>908</v>
      </c>
      <c r="Y441" s="141" t="s">
        <v>1511</v>
      </c>
      <c r="Z441" s="141" t="s">
        <v>90</v>
      </c>
      <c r="AA441" s="139">
        <v>45</v>
      </c>
      <c r="AB441" s="139">
        <v>5</v>
      </c>
      <c r="AC441" s="139"/>
      <c r="AD441" s="139">
        <v>0.05</v>
      </c>
      <c r="AE441" s="141" t="s">
        <v>5083</v>
      </c>
      <c r="AF441" s="141" t="s">
        <v>290</v>
      </c>
      <c r="AG441" s="141" t="s">
        <v>1008</v>
      </c>
      <c r="AH441" s="141" t="s">
        <v>1218</v>
      </c>
      <c r="AI441" s="141" t="s">
        <v>440</v>
      </c>
      <c r="AJ441" s="141" t="s">
        <v>90</v>
      </c>
      <c r="AK441" s="142" t="s">
        <v>82</v>
      </c>
      <c r="AL441" s="141" t="s">
        <v>5062</v>
      </c>
      <c r="AM441" s="141" t="s">
        <v>427</v>
      </c>
      <c r="AN441" s="141" t="s">
        <v>435</v>
      </c>
      <c r="AO441" s="139"/>
      <c r="AP441" s="141" t="s">
        <v>90</v>
      </c>
      <c r="AQ441" s="141" t="s">
        <v>90</v>
      </c>
      <c r="AR441" s="141" t="s">
        <v>90</v>
      </c>
      <c r="AS441" s="139" t="s">
        <v>5063</v>
      </c>
      <c r="AT441" s="141">
        <v>1000</v>
      </c>
      <c r="AU441" s="139">
        <v>9</v>
      </c>
      <c r="AV441" s="140">
        <v>44295</v>
      </c>
      <c r="AW441" s="140"/>
      <c r="AX441" s="141">
        <v>1.3</v>
      </c>
      <c r="AY441" s="141" t="s">
        <v>90</v>
      </c>
      <c r="AZ441" s="140">
        <v>44478</v>
      </c>
      <c r="BA441" s="141" t="s">
        <v>5064</v>
      </c>
      <c r="BB441" s="141" t="s">
        <v>5055</v>
      </c>
      <c r="BC441" s="140">
        <v>44295</v>
      </c>
      <c r="BD441" s="141" t="s">
        <v>90</v>
      </c>
      <c r="BE441" s="140">
        <v>44295</v>
      </c>
      <c r="BF441" s="141" t="s">
        <v>2521</v>
      </c>
      <c r="BG441" s="141" t="s">
        <v>5084</v>
      </c>
      <c r="BH441" s="141" t="s">
        <v>5065</v>
      </c>
      <c r="BI441" s="141" t="s">
        <v>426</v>
      </c>
      <c r="BJ441" s="141" t="s">
        <v>426</v>
      </c>
      <c r="BK441" s="141" t="s">
        <v>425</v>
      </c>
      <c r="BL441" s="141" t="s">
        <v>424</v>
      </c>
      <c r="BM441" s="141" t="s">
        <v>423</v>
      </c>
      <c r="BN441" s="141" t="s">
        <v>90</v>
      </c>
      <c r="BO441" s="141" t="s">
        <v>126</v>
      </c>
      <c r="BP441" s="141" t="s">
        <v>90</v>
      </c>
      <c r="BQ441" s="142" t="s">
        <v>90</v>
      </c>
      <c r="BR441" s="38"/>
      <c r="BS441" t="s">
        <v>7</v>
      </c>
      <c r="BT441" s="141" t="s">
        <v>17</v>
      </c>
      <c r="BU441" s="139" t="s">
        <v>5085</v>
      </c>
    </row>
    <row r="442" spans="1:73" hidden="1" x14ac:dyDescent="0.25">
      <c r="A442" s="141" t="s">
        <v>5086</v>
      </c>
      <c r="B442" s="141" t="s">
        <v>5087</v>
      </c>
      <c r="C442" s="139" t="s">
        <v>5088</v>
      </c>
      <c r="D442" s="140">
        <v>44281</v>
      </c>
      <c r="E442" s="141" t="s">
        <v>5089</v>
      </c>
      <c r="F442" s="141" t="s">
        <v>5090</v>
      </c>
      <c r="G442" s="141" t="s">
        <v>4709</v>
      </c>
      <c r="H442" s="141" t="s">
        <v>5090</v>
      </c>
      <c r="I442" s="141">
        <v>2.5</v>
      </c>
      <c r="J442" s="141" t="s">
        <v>83</v>
      </c>
      <c r="K442" s="141" t="s">
        <v>434</v>
      </c>
      <c r="L442" s="139">
        <v>9.75</v>
      </c>
      <c r="M442" s="140">
        <v>45382</v>
      </c>
      <c r="N442" s="141" t="s">
        <v>3890</v>
      </c>
      <c r="O442" s="141" t="s">
        <v>5091</v>
      </c>
      <c r="P442" s="141" t="s">
        <v>5092</v>
      </c>
      <c r="Q442" s="139">
        <v>25</v>
      </c>
      <c r="R442" s="141" t="s">
        <v>432</v>
      </c>
      <c r="S442" s="141" t="s">
        <v>2027</v>
      </c>
      <c r="T442" s="141" t="s">
        <v>90</v>
      </c>
      <c r="U442" s="141" t="s">
        <v>430</v>
      </c>
      <c r="V442" s="139">
        <v>99.366</v>
      </c>
      <c r="W442" s="139">
        <v>2.06E-2</v>
      </c>
      <c r="X442" s="141" t="s">
        <v>439</v>
      </c>
      <c r="Y442" s="141" t="s">
        <v>90</v>
      </c>
      <c r="Z442" s="141" t="s">
        <v>90</v>
      </c>
      <c r="AA442" s="139"/>
      <c r="AB442" s="139"/>
      <c r="AC442" s="139"/>
      <c r="AD442" s="139"/>
      <c r="AE442" s="141" t="s">
        <v>5093</v>
      </c>
      <c r="AF442" s="141" t="s">
        <v>5094</v>
      </c>
      <c r="AG442" s="141" t="s">
        <v>2846</v>
      </c>
      <c r="AH442" s="141" t="s">
        <v>5095</v>
      </c>
      <c r="AI442" s="141" t="s">
        <v>372</v>
      </c>
      <c r="AJ442" s="141" t="s">
        <v>90</v>
      </c>
      <c r="AK442" s="142" t="s">
        <v>2</v>
      </c>
      <c r="AL442" s="141" t="s">
        <v>5096</v>
      </c>
      <c r="AM442" s="141" t="s">
        <v>1312</v>
      </c>
      <c r="AN442" s="141" t="s">
        <v>808</v>
      </c>
      <c r="AO442" s="139"/>
      <c r="AP442" s="141" t="s">
        <v>90</v>
      </c>
      <c r="AQ442" s="141" t="s">
        <v>90</v>
      </c>
      <c r="AR442" s="141" t="s">
        <v>90</v>
      </c>
      <c r="AS442" s="139" t="s">
        <v>5097</v>
      </c>
      <c r="AT442" s="141">
        <v>1000</v>
      </c>
      <c r="AU442" s="139">
        <v>1.5504</v>
      </c>
      <c r="AV442" s="140">
        <v>44286</v>
      </c>
      <c r="AW442" s="140">
        <v>45016</v>
      </c>
      <c r="AX442" s="141">
        <v>9.75</v>
      </c>
      <c r="AY442" s="141" t="s">
        <v>90</v>
      </c>
      <c r="AZ442" s="140">
        <v>44469</v>
      </c>
      <c r="BA442" s="141" t="s">
        <v>5098</v>
      </c>
      <c r="BB442" s="141" t="s">
        <v>2520</v>
      </c>
      <c r="BC442" s="140">
        <v>44286</v>
      </c>
      <c r="BD442" s="141" t="s">
        <v>90</v>
      </c>
      <c r="BE442" s="140">
        <v>44286</v>
      </c>
      <c r="BF442" s="141" t="s">
        <v>5099</v>
      </c>
      <c r="BG442" s="141" t="s">
        <v>5093</v>
      </c>
      <c r="BH442" s="141" t="s">
        <v>5100</v>
      </c>
      <c r="BI442" s="141" t="s">
        <v>426</v>
      </c>
      <c r="BJ442" s="141" t="s">
        <v>426</v>
      </c>
      <c r="BK442" s="141" t="s">
        <v>425</v>
      </c>
      <c r="BL442" s="141" t="s">
        <v>424</v>
      </c>
      <c r="BM442" s="141" t="s">
        <v>880</v>
      </c>
      <c r="BN442" s="141" t="s">
        <v>90</v>
      </c>
      <c r="BO442" s="141" t="s">
        <v>126</v>
      </c>
      <c r="BP442" s="141" t="s">
        <v>90</v>
      </c>
      <c r="BQ442" s="142" t="s">
        <v>90</v>
      </c>
      <c r="BR442" s="38"/>
      <c r="BS442" t="s">
        <v>7</v>
      </c>
      <c r="BT442" s="141" t="s">
        <v>12</v>
      </c>
      <c r="BU442" s="139" t="s">
        <v>5101</v>
      </c>
    </row>
    <row r="443" spans="1:73" hidden="1" x14ac:dyDescent="0.25">
      <c r="A443" s="141" t="s">
        <v>3460</v>
      </c>
      <c r="B443" s="141" t="s">
        <v>5102</v>
      </c>
      <c r="C443" s="139" t="s">
        <v>5103</v>
      </c>
      <c r="D443" s="140">
        <v>44279</v>
      </c>
      <c r="E443" s="141" t="s">
        <v>5104</v>
      </c>
      <c r="F443" s="141" t="s">
        <v>1218</v>
      </c>
      <c r="G443" s="141" t="s">
        <v>802</v>
      </c>
      <c r="H443" s="141" t="s">
        <v>428</v>
      </c>
      <c r="I443" s="141">
        <v>5</v>
      </c>
      <c r="J443" s="141" t="s">
        <v>83</v>
      </c>
      <c r="K443" s="141" t="s">
        <v>434</v>
      </c>
      <c r="L443" s="139">
        <v>1.75</v>
      </c>
      <c r="M443" s="140">
        <v>45381</v>
      </c>
      <c r="N443" s="141" t="s">
        <v>2233</v>
      </c>
      <c r="O443" s="141" t="s">
        <v>5105</v>
      </c>
      <c r="P443" s="141" t="s">
        <v>5106</v>
      </c>
      <c r="Q443" s="139">
        <v>45</v>
      </c>
      <c r="R443" s="141" t="s">
        <v>432</v>
      </c>
      <c r="S443" s="141" t="s">
        <v>458</v>
      </c>
      <c r="T443" s="141" t="s">
        <v>90</v>
      </c>
      <c r="U443" s="141" t="s">
        <v>430</v>
      </c>
      <c r="V443" s="139">
        <v>99.694999999999993</v>
      </c>
      <c r="W443" s="139">
        <v>-4.7999999999999996E-3</v>
      </c>
      <c r="X443" s="141" t="s">
        <v>1020</v>
      </c>
      <c r="Y443" s="141" t="s">
        <v>1021</v>
      </c>
      <c r="Z443" s="141" t="s">
        <v>90</v>
      </c>
      <c r="AA443" s="139">
        <v>13</v>
      </c>
      <c r="AB443" s="139">
        <v>2.6</v>
      </c>
      <c r="AC443" s="139">
        <v>0.98</v>
      </c>
      <c r="AD443" s="139">
        <v>0.2</v>
      </c>
      <c r="AE443" s="141" t="s">
        <v>5107</v>
      </c>
      <c r="AF443" s="141" t="s">
        <v>290</v>
      </c>
      <c r="AG443" s="141" t="s">
        <v>459</v>
      </c>
      <c r="AH443" s="141" t="s">
        <v>428</v>
      </c>
      <c r="AI443" s="141" t="s">
        <v>440</v>
      </c>
      <c r="AJ443" s="141" t="s">
        <v>90</v>
      </c>
      <c r="AK443" s="142" t="s">
        <v>82</v>
      </c>
      <c r="AL443" s="141" t="s">
        <v>5108</v>
      </c>
      <c r="AM443" s="141" t="s">
        <v>731</v>
      </c>
      <c r="AN443" s="141" t="s">
        <v>435</v>
      </c>
      <c r="AO443" s="139"/>
      <c r="AP443" s="141" t="s">
        <v>90</v>
      </c>
      <c r="AQ443" s="141" t="s">
        <v>90</v>
      </c>
      <c r="AR443" s="141" t="s">
        <v>90</v>
      </c>
      <c r="AS443" s="139" t="s">
        <v>3467</v>
      </c>
      <c r="AT443" s="141">
        <v>1000</v>
      </c>
      <c r="AU443" s="139">
        <v>5</v>
      </c>
      <c r="AV443" s="140">
        <v>44285</v>
      </c>
      <c r="AW443" s="140"/>
      <c r="AX443" s="141">
        <v>1.75</v>
      </c>
      <c r="AY443" s="141" t="s">
        <v>90</v>
      </c>
      <c r="AZ443" s="140">
        <v>44469</v>
      </c>
      <c r="BA443" s="141" t="s">
        <v>3468</v>
      </c>
      <c r="BB443" s="141" t="s">
        <v>3460</v>
      </c>
      <c r="BC443" s="140">
        <v>44285</v>
      </c>
      <c r="BD443" s="141" t="s">
        <v>90</v>
      </c>
      <c r="BE443" s="140">
        <v>44285</v>
      </c>
      <c r="BF443" s="141" t="s">
        <v>2521</v>
      </c>
      <c r="BG443" s="141" t="s">
        <v>5109</v>
      </c>
      <c r="BH443" s="141" t="s">
        <v>5110</v>
      </c>
      <c r="BI443" s="141" t="s">
        <v>426</v>
      </c>
      <c r="BJ443" s="141" t="s">
        <v>426</v>
      </c>
      <c r="BK443" s="141" t="s">
        <v>425</v>
      </c>
      <c r="BL443" s="141" t="s">
        <v>424</v>
      </c>
      <c r="BM443" s="141" t="s">
        <v>423</v>
      </c>
      <c r="BN443" s="141" t="s">
        <v>90</v>
      </c>
      <c r="BO443" s="141" t="s">
        <v>126</v>
      </c>
      <c r="BP443" s="141" t="s">
        <v>90</v>
      </c>
      <c r="BQ443" s="142" t="s">
        <v>90</v>
      </c>
      <c r="BR443" s="38"/>
      <c r="BS443" t="s">
        <v>7</v>
      </c>
      <c r="BT443" s="141" t="s">
        <v>13</v>
      </c>
      <c r="BU443" s="139" t="s">
        <v>5111</v>
      </c>
    </row>
    <row r="444" spans="1:73" hidden="1" x14ac:dyDescent="0.25">
      <c r="A444" s="141" t="s">
        <v>5112</v>
      </c>
      <c r="B444" s="141" t="s">
        <v>5113</v>
      </c>
      <c r="C444" s="139" t="s">
        <v>5114</v>
      </c>
      <c r="D444" s="140">
        <v>44279</v>
      </c>
      <c r="E444" s="141" t="s">
        <v>5115</v>
      </c>
      <c r="F444" s="141" t="s">
        <v>428</v>
      </c>
      <c r="G444" s="141" t="s">
        <v>913</v>
      </c>
      <c r="H444" s="141" t="s">
        <v>428</v>
      </c>
      <c r="I444" s="141">
        <v>1</v>
      </c>
      <c r="J444" s="141" t="s">
        <v>83</v>
      </c>
      <c r="K444" s="141" t="s">
        <v>2352</v>
      </c>
      <c r="L444" s="139">
        <v>4.5</v>
      </c>
      <c r="M444" s="140">
        <v>45351</v>
      </c>
      <c r="N444" s="141" t="s">
        <v>433</v>
      </c>
      <c r="O444" s="141" t="s">
        <v>5116</v>
      </c>
      <c r="P444" s="141" t="s">
        <v>5117</v>
      </c>
      <c r="Q444" s="139">
        <v>0</v>
      </c>
      <c r="R444" s="141" t="s">
        <v>432</v>
      </c>
      <c r="S444" s="141" t="s">
        <v>766</v>
      </c>
      <c r="T444" s="141" t="s">
        <v>3999</v>
      </c>
      <c r="U444" s="141" t="s">
        <v>430</v>
      </c>
      <c r="V444" s="139">
        <v>100</v>
      </c>
      <c r="W444" s="139"/>
      <c r="X444" s="141" t="s">
        <v>3168</v>
      </c>
      <c r="Y444" s="141" t="s">
        <v>5118</v>
      </c>
      <c r="Z444" s="141" t="s">
        <v>90</v>
      </c>
      <c r="AA444" s="139"/>
      <c r="AB444" s="139"/>
      <c r="AC444" s="139"/>
      <c r="AD444" s="139"/>
      <c r="AE444" s="141" t="s">
        <v>5119</v>
      </c>
      <c r="AF444" s="141" t="s">
        <v>290</v>
      </c>
      <c r="AG444" s="141" t="s">
        <v>459</v>
      </c>
      <c r="AH444" s="141" t="s">
        <v>428</v>
      </c>
      <c r="AI444" s="141" t="s">
        <v>438</v>
      </c>
      <c r="AJ444" s="141" t="s">
        <v>90</v>
      </c>
      <c r="AK444" s="142" t="s">
        <v>82</v>
      </c>
      <c r="AL444" s="141" t="s">
        <v>5120</v>
      </c>
      <c r="AM444" s="141" t="s">
        <v>1984</v>
      </c>
      <c r="AN444" s="141" t="s">
        <v>436</v>
      </c>
      <c r="AO444" s="139"/>
      <c r="AP444" s="141" t="s">
        <v>90</v>
      </c>
      <c r="AQ444" s="141" t="s">
        <v>90</v>
      </c>
      <c r="AR444" s="141" t="s">
        <v>90</v>
      </c>
      <c r="AS444" s="139" t="s">
        <v>5121</v>
      </c>
      <c r="AT444" s="141">
        <v>1000</v>
      </c>
      <c r="AU444" s="139">
        <v>1</v>
      </c>
      <c r="AV444" s="140">
        <v>44285</v>
      </c>
      <c r="AW444" s="140"/>
      <c r="AX444" s="141">
        <v>4.5</v>
      </c>
      <c r="AY444" s="141" t="s">
        <v>90</v>
      </c>
      <c r="AZ444" s="140">
        <v>44469</v>
      </c>
      <c r="BA444" s="141" t="s">
        <v>5122</v>
      </c>
      <c r="BB444" s="141" t="s">
        <v>5112</v>
      </c>
      <c r="BC444" s="140">
        <v>44285</v>
      </c>
      <c r="BD444" s="141" t="s">
        <v>90</v>
      </c>
      <c r="BE444" s="140">
        <v>44285</v>
      </c>
      <c r="BF444" s="141" t="s">
        <v>2521</v>
      </c>
      <c r="BG444" s="141" t="s">
        <v>5123</v>
      </c>
      <c r="BH444" s="141" t="s">
        <v>5124</v>
      </c>
      <c r="BI444" s="141" t="s">
        <v>426</v>
      </c>
      <c r="BJ444" s="141" t="s">
        <v>426</v>
      </c>
      <c r="BK444" s="141" t="s">
        <v>425</v>
      </c>
      <c r="BL444" s="141" t="s">
        <v>424</v>
      </c>
      <c r="BM444" s="141" t="s">
        <v>423</v>
      </c>
      <c r="BN444" s="141" t="s">
        <v>90</v>
      </c>
      <c r="BO444" s="141" t="s">
        <v>126</v>
      </c>
      <c r="BP444" s="141" t="s">
        <v>90</v>
      </c>
      <c r="BQ444" s="142" t="s">
        <v>90</v>
      </c>
      <c r="BR444" s="38"/>
      <c r="BS444" t="s">
        <v>7</v>
      </c>
      <c r="BT444" s="141" t="s">
        <v>22</v>
      </c>
      <c r="BU444" s="139" t="s">
        <v>5125</v>
      </c>
    </row>
    <row r="445" spans="1:73" hidden="1" x14ac:dyDescent="0.25">
      <c r="A445" s="141" t="s">
        <v>2318</v>
      </c>
      <c r="B445" s="141" t="s">
        <v>2319</v>
      </c>
      <c r="C445" s="139" t="s">
        <v>2320</v>
      </c>
      <c r="D445" s="140">
        <v>44278</v>
      </c>
      <c r="E445" s="141" t="s">
        <v>2321</v>
      </c>
      <c r="F445" s="141" t="s">
        <v>2322</v>
      </c>
      <c r="G445" s="141" t="s">
        <v>1298</v>
      </c>
      <c r="H445" s="141" t="s">
        <v>428</v>
      </c>
      <c r="I445" s="141">
        <v>4.5</v>
      </c>
      <c r="J445" s="141" t="s">
        <v>83</v>
      </c>
      <c r="K445" s="141" t="s">
        <v>2323</v>
      </c>
      <c r="L445" s="139">
        <v>5.95</v>
      </c>
      <c r="M445" s="140">
        <v>45564</v>
      </c>
      <c r="N445" s="141" t="s">
        <v>2324</v>
      </c>
      <c r="O445" s="141" t="s">
        <v>2325</v>
      </c>
      <c r="P445" s="141" t="s">
        <v>2326</v>
      </c>
      <c r="Q445" s="139">
        <v>45</v>
      </c>
      <c r="R445" s="141" t="s">
        <v>432</v>
      </c>
      <c r="S445" s="141" t="s">
        <v>2027</v>
      </c>
      <c r="T445" s="141" t="s">
        <v>90</v>
      </c>
      <c r="U445" s="141" t="s">
        <v>1982</v>
      </c>
      <c r="V445" s="139">
        <v>100</v>
      </c>
      <c r="W445" s="139">
        <v>-9.7000000000000003E-3</v>
      </c>
      <c r="X445" s="141" t="s">
        <v>1020</v>
      </c>
      <c r="Y445" s="141" t="s">
        <v>90</v>
      </c>
      <c r="Z445" s="141" t="s">
        <v>90</v>
      </c>
      <c r="AA445" s="139">
        <v>23</v>
      </c>
      <c r="AB445" s="139">
        <v>5.0999999999999996</v>
      </c>
      <c r="AC445" s="139">
        <v>0.98</v>
      </c>
      <c r="AD445" s="139">
        <v>0.87</v>
      </c>
      <c r="AE445" s="141" t="s">
        <v>5126</v>
      </c>
      <c r="AF445" s="141" t="s">
        <v>290</v>
      </c>
      <c r="AG445" s="141" t="s">
        <v>1310</v>
      </c>
      <c r="AH445" s="141" t="s">
        <v>428</v>
      </c>
      <c r="AI445" s="141" t="s">
        <v>372</v>
      </c>
      <c r="AJ445" s="141" t="s">
        <v>90</v>
      </c>
      <c r="AK445" s="142" t="s">
        <v>3</v>
      </c>
      <c r="AL445" s="141" t="s">
        <v>1181</v>
      </c>
      <c r="AM445" s="141" t="s">
        <v>1984</v>
      </c>
      <c r="AN445" s="141" t="s">
        <v>808</v>
      </c>
      <c r="AO445" s="139"/>
      <c r="AP445" s="141" t="s">
        <v>90</v>
      </c>
      <c r="AQ445" s="141" t="s">
        <v>90</v>
      </c>
      <c r="AR445" s="141" t="s">
        <v>90</v>
      </c>
      <c r="AS445" s="139" t="s">
        <v>2328</v>
      </c>
      <c r="AT445" s="141">
        <v>1000</v>
      </c>
      <c r="AU445" s="139">
        <v>4.5</v>
      </c>
      <c r="AV445" s="140">
        <v>44284</v>
      </c>
      <c r="AW445" s="140">
        <v>45198</v>
      </c>
      <c r="AX445" s="141">
        <v>5.95</v>
      </c>
      <c r="AY445" s="141" t="s">
        <v>90</v>
      </c>
      <c r="AZ445" s="140">
        <v>44468</v>
      </c>
      <c r="BA445" s="141" t="s">
        <v>2329</v>
      </c>
      <c r="BB445" s="141" t="s">
        <v>2330</v>
      </c>
      <c r="BC445" s="140">
        <v>44284</v>
      </c>
      <c r="BD445" s="141" t="s">
        <v>90</v>
      </c>
      <c r="BE445" s="140">
        <v>44284</v>
      </c>
      <c r="BF445" s="141" t="s">
        <v>2331</v>
      </c>
      <c r="BG445" s="141" t="s">
        <v>90</v>
      </c>
      <c r="BH445" s="141" t="s">
        <v>2332</v>
      </c>
      <c r="BI445" s="141" t="s">
        <v>426</v>
      </c>
      <c r="BJ445" s="141" t="s">
        <v>426</v>
      </c>
      <c r="BK445" s="141" t="s">
        <v>425</v>
      </c>
      <c r="BL445" s="141" t="s">
        <v>424</v>
      </c>
      <c r="BM445" s="141" t="s">
        <v>880</v>
      </c>
      <c r="BN445" s="141" t="s">
        <v>90</v>
      </c>
      <c r="BO445" s="141" t="s">
        <v>126</v>
      </c>
      <c r="BP445" s="141" t="s">
        <v>90</v>
      </c>
      <c r="BQ445" s="142" t="s">
        <v>90</v>
      </c>
      <c r="BR445" s="38"/>
      <c r="BS445" t="s">
        <v>7</v>
      </c>
      <c r="BT445" s="141" t="s">
        <v>13</v>
      </c>
      <c r="BU445" s="139" t="s">
        <v>5127</v>
      </c>
    </row>
    <row r="446" spans="1:73" hidden="1" x14ac:dyDescent="0.25">
      <c r="A446" s="141" t="s">
        <v>5128</v>
      </c>
      <c r="B446" s="141" t="s">
        <v>5129</v>
      </c>
      <c r="C446" s="139" t="s">
        <v>5130</v>
      </c>
      <c r="D446" s="140">
        <v>44278</v>
      </c>
      <c r="E446" s="141" t="s">
        <v>5131</v>
      </c>
      <c r="F446" s="141" t="s">
        <v>428</v>
      </c>
      <c r="G446" s="141" t="s">
        <v>428</v>
      </c>
      <c r="H446" s="141" t="s">
        <v>428</v>
      </c>
      <c r="I446" s="141">
        <v>4</v>
      </c>
      <c r="J446" s="141" t="s">
        <v>83</v>
      </c>
      <c r="K446" s="141" t="s">
        <v>434</v>
      </c>
      <c r="L446" s="139">
        <v>2.95</v>
      </c>
      <c r="M446" s="140">
        <v>45381</v>
      </c>
      <c r="N446" s="141" t="s">
        <v>433</v>
      </c>
      <c r="O446" s="141" t="s">
        <v>5072</v>
      </c>
      <c r="P446" s="141" t="s">
        <v>5132</v>
      </c>
      <c r="Q446" s="139">
        <v>30</v>
      </c>
      <c r="R446" s="141" t="s">
        <v>432</v>
      </c>
      <c r="S446" s="141" t="s">
        <v>458</v>
      </c>
      <c r="T446" s="141" t="s">
        <v>90</v>
      </c>
      <c r="U446" s="141" t="s">
        <v>430</v>
      </c>
      <c r="V446" s="139">
        <v>99.858000000000004</v>
      </c>
      <c r="W446" s="139">
        <v>-2.01E-2</v>
      </c>
      <c r="X446" s="141" t="s">
        <v>1307</v>
      </c>
      <c r="Y446" s="141" t="s">
        <v>1378</v>
      </c>
      <c r="Z446" s="141" t="s">
        <v>5133</v>
      </c>
      <c r="AA446" s="139"/>
      <c r="AB446" s="139"/>
      <c r="AC446" s="139"/>
      <c r="AD446" s="139"/>
      <c r="AE446" s="141" t="s">
        <v>5134</v>
      </c>
      <c r="AF446" s="141" t="s">
        <v>290</v>
      </c>
      <c r="AG446" s="141" t="s">
        <v>716</v>
      </c>
      <c r="AH446" s="141" t="s">
        <v>428</v>
      </c>
      <c r="AI446" s="141" t="s">
        <v>372</v>
      </c>
      <c r="AJ446" s="141" t="s">
        <v>90</v>
      </c>
      <c r="AK446" s="142" t="s">
        <v>1</v>
      </c>
      <c r="AL446" s="141" t="s">
        <v>5108</v>
      </c>
      <c r="AM446" s="141" t="s">
        <v>427</v>
      </c>
      <c r="AN446" s="141" t="s">
        <v>435</v>
      </c>
      <c r="AO446" s="139"/>
      <c r="AP446" s="141" t="s">
        <v>90</v>
      </c>
      <c r="AQ446" s="141" t="s">
        <v>90</v>
      </c>
      <c r="AR446" s="141" t="s">
        <v>90</v>
      </c>
      <c r="AS446" s="139" t="s">
        <v>5135</v>
      </c>
      <c r="AT446" s="141">
        <v>1000</v>
      </c>
      <c r="AU446" s="139">
        <v>4</v>
      </c>
      <c r="AV446" s="140">
        <v>44285</v>
      </c>
      <c r="AW446" s="140"/>
      <c r="AX446" s="141">
        <v>2.95</v>
      </c>
      <c r="AY446" s="141" t="s">
        <v>90</v>
      </c>
      <c r="AZ446" s="140">
        <v>44469</v>
      </c>
      <c r="BA446" s="141" t="s">
        <v>5136</v>
      </c>
      <c r="BB446" s="141" t="s">
        <v>5128</v>
      </c>
      <c r="BC446" s="140">
        <v>44285</v>
      </c>
      <c r="BD446" s="141" t="s">
        <v>90</v>
      </c>
      <c r="BE446" s="140">
        <v>44285</v>
      </c>
      <c r="BF446" s="141" t="s">
        <v>1092</v>
      </c>
      <c r="BG446" s="141" t="s">
        <v>5137</v>
      </c>
      <c r="BH446" s="141" t="s">
        <v>5138</v>
      </c>
      <c r="BI446" s="141" t="s">
        <v>426</v>
      </c>
      <c r="BJ446" s="141" t="s">
        <v>426</v>
      </c>
      <c r="BK446" s="141" t="s">
        <v>425</v>
      </c>
      <c r="BL446" s="141" t="s">
        <v>424</v>
      </c>
      <c r="BM446" s="141" t="s">
        <v>423</v>
      </c>
      <c r="BN446" s="141" t="s">
        <v>90</v>
      </c>
      <c r="BO446" s="141" t="s">
        <v>126</v>
      </c>
      <c r="BP446" s="141" t="s">
        <v>90</v>
      </c>
      <c r="BQ446" s="142" t="s">
        <v>90</v>
      </c>
      <c r="BR446" s="38"/>
      <c r="BS446" t="s">
        <v>7</v>
      </c>
      <c r="BT446" s="141" t="s">
        <v>18</v>
      </c>
      <c r="BU446" s="139" t="s">
        <v>5139</v>
      </c>
    </row>
    <row r="447" spans="1:73" hidden="1" x14ac:dyDescent="0.25">
      <c r="A447" s="141" t="s">
        <v>3712</v>
      </c>
      <c r="B447" s="141" t="s">
        <v>5140</v>
      </c>
      <c r="C447" s="139" t="s">
        <v>5141</v>
      </c>
      <c r="D447" s="140">
        <v>44277</v>
      </c>
      <c r="E447" s="141" t="s">
        <v>5142</v>
      </c>
      <c r="F447" s="141" t="s">
        <v>428</v>
      </c>
      <c r="G447" s="141" t="s">
        <v>428</v>
      </c>
      <c r="H447" s="141" t="s">
        <v>428</v>
      </c>
      <c r="I447" s="141">
        <v>1</v>
      </c>
      <c r="J447" s="141" t="s">
        <v>83</v>
      </c>
      <c r="K447" s="141" t="s">
        <v>434</v>
      </c>
      <c r="L447" s="139">
        <v>2.6</v>
      </c>
      <c r="M447" s="140">
        <v>45376</v>
      </c>
      <c r="N447" s="141" t="s">
        <v>433</v>
      </c>
      <c r="O447" s="141" t="s">
        <v>90</v>
      </c>
      <c r="P447" s="141" t="s">
        <v>3609</v>
      </c>
      <c r="Q447" s="139"/>
      <c r="R447" s="141" t="s">
        <v>432</v>
      </c>
      <c r="S447" s="141" t="s">
        <v>789</v>
      </c>
      <c r="T447" s="141" t="s">
        <v>5143</v>
      </c>
      <c r="U447" s="141" t="s">
        <v>430</v>
      </c>
      <c r="V447" s="139">
        <v>100</v>
      </c>
      <c r="W447" s="139"/>
      <c r="X447" s="141" t="s">
        <v>1083</v>
      </c>
      <c r="Y447" s="141" t="s">
        <v>1626</v>
      </c>
      <c r="Z447" s="141" t="s">
        <v>1787</v>
      </c>
      <c r="AA447" s="139"/>
      <c r="AB447" s="139"/>
      <c r="AC447" s="139"/>
      <c r="AD447" s="139"/>
      <c r="AE447" s="141" t="s">
        <v>3716</v>
      </c>
      <c r="AF447" s="141" t="s">
        <v>290</v>
      </c>
      <c r="AG447" s="141" t="s">
        <v>732</v>
      </c>
      <c r="AH447" s="141" t="s">
        <v>428</v>
      </c>
      <c r="AI447" s="141" t="s">
        <v>90</v>
      </c>
      <c r="AJ447" s="141" t="s">
        <v>90</v>
      </c>
      <c r="AK447" s="142" t="s">
        <v>1</v>
      </c>
      <c r="AL447" s="141" t="s">
        <v>1650</v>
      </c>
      <c r="AM447" s="141" t="s">
        <v>427</v>
      </c>
      <c r="AN447" s="141" t="s">
        <v>436</v>
      </c>
      <c r="AO447" s="139"/>
      <c r="AP447" s="141" t="s">
        <v>90</v>
      </c>
      <c r="AQ447" s="141" t="s">
        <v>90</v>
      </c>
      <c r="AR447" s="141" t="s">
        <v>90</v>
      </c>
      <c r="AS447" s="139" t="s">
        <v>3717</v>
      </c>
      <c r="AT447" s="141">
        <v>1000</v>
      </c>
      <c r="AU447" s="139">
        <v>1</v>
      </c>
      <c r="AV447" s="140">
        <v>44280</v>
      </c>
      <c r="AW447" s="140"/>
      <c r="AX447" s="141">
        <v>2.6</v>
      </c>
      <c r="AY447" s="141" t="s">
        <v>90</v>
      </c>
      <c r="AZ447" s="140">
        <v>44464</v>
      </c>
      <c r="BA447" s="141" t="s">
        <v>3718</v>
      </c>
      <c r="BB447" s="141" t="s">
        <v>90</v>
      </c>
      <c r="BC447" s="140">
        <v>44280</v>
      </c>
      <c r="BD447" s="141" t="s">
        <v>90</v>
      </c>
      <c r="BE447" s="140">
        <v>44280</v>
      </c>
      <c r="BF447" s="141" t="s">
        <v>1092</v>
      </c>
      <c r="BG447" s="141" t="s">
        <v>5144</v>
      </c>
      <c r="BH447" s="141" t="s">
        <v>5145</v>
      </c>
      <c r="BI447" s="141" t="s">
        <v>426</v>
      </c>
      <c r="BJ447" s="141" t="s">
        <v>426</v>
      </c>
      <c r="BK447" s="141" t="s">
        <v>425</v>
      </c>
      <c r="BL447" s="141" t="s">
        <v>424</v>
      </c>
      <c r="BM447" s="141" t="s">
        <v>423</v>
      </c>
      <c r="BN447" s="141" t="s">
        <v>90</v>
      </c>
      <c r="BO447" s="141" t="s">
        <v>126</v>
      </c>
      <c r="BP447" s="141" t="s">
        <v>90</v>
      </c>
      <c r="BQ447" s="142" t="s">
        <v>90</v>
      </c>
      <c r="BR447" s="38"/>
      <c r="BS447" t="s">
        <v>7</v>
      </c>
      <c r="BT447" s="141" t="s">
        <v>8</v>
      </c>
      <c r="BU447" s="139" t="s">
        <v>5146</v>
      </c>
    </row>
    <row r="448" spans="1:73" hidden="1" x14ac:dyDescent="0.25">
      <c r="A448" s="141" t="s">
        <v>700</v>
      </c>
      <c r="B448" s="141" t="s">
        <v>5147</v>
      </c>
      <c r="C448" s="139" t="s">
        <v>5148</v>
      </c>
      <c r="D448" s="140">
        <v>44274</v>
      </c>
      <c r="E448" s="141" t="s">
        <v>5149</v>
      </c>
      <c r="F448" s="141" t="s">
        <v>973</v>
      </c>
      <c r="G448" s="141" t="s">
        <v>974</v>
      </c>
      <c r="H448" s="141" t="s">
        <v>1877</v>
      </c>
      <c r="I448" s="141">
        <v>0.5</v>
      </c>
      <c r="J448" s="141" t="s">
        <v>83</v>
      </c>
      <c r="K448" s="141" t="s">
        <v>434</v>
      </c>
      <c r="L448" s="139">
        <v>0.8</v>
      </c>
      <c r="M448" s="140">
        <v>45377</v>
      </c>
      <c r="N448" s="141" t="s">
        <v>107</v>
      </c>
      <c r="O448" s="141" t="s">
        <v>90</v>
      </c>
      <c r="P448" s="141" t="s">
        <v>90</v>
      </c>
      <c r="Q448" s="139"/>
      <c r="R448" s="141" t="s">
        <v>90</v>
      </c>
      <c r="S448" s="141" t="s">
        <v>458</v>
      </c>
      <c r="T448" s="141" t="s">
        <v>90</v>
      </c>
      <c r="U448" s="141" t="s">
        <v>430</v>
      </c>
      <c r="V448" s="139">
        <v>100</v>
      </c>
      <c r="W448" s="139">
        <v>-3.7400000000000003E-2</v>
      </c>
      <c r="X448" s="141" t="s">
        <v>439</v>
      </c>
      <c r="Y448" s="141" t="s">
        <v>1430</v>
      </c>
      <c r="Z448" s="141" t="s">
        <v>90</v>
      </c>
      <c r="AA448" s="139"/>
      <c r="AB448" s="139"/>
      <c r="AC448" s="139"/>
      <c r="AD448" s="139"/>
      <c r="AE448" s="141" t="s">
        <v>5150</v>
      </c>
      <c r="AF448" s="141" t="s">
        <v>290</v>
      </c>
      <c r="AG448" s="141" t="s">
        <v>402</v>
      </c>
      <c r="AH448" s="141" t="s">
        <v>1877</v>
      </c>
      <c r="AI448" s="141" t="s">
        <v>440</v>
      </c>
      <c r="AJ448" s="141" t="s">
        <v>90</v>
      </c>
      <c r="AK448" s="142" t="s">
        <v>82</v>
      </c>
      <c r="AL448" s="141" t="s">
        <v>1196</v>
      </c>
      <c r="AM448" s="141" t="s">
        <v>1432</v>
      </c>
      <c r="AN448" s="141" t="s">
        <v>435</v>
      </c>
      <c r="AO448" s="139"/>
      <c r="AP448" s="141" t="s">
        <v>90</v>
      </c>
      <c r="AQ448" s="141" t="s">
        <v>90</v>
      </c>
      <c r="AR448" s="141" t="s">
        <v>90</v>
      </c>
      <c r="AS448" s="139" t="s">
        <v>5151</v>
      </c>
      <c r="AT448" s="141">
        <v>200000</v>
      </c>
      <c r="AU448" s="139">
        <v>0.5</v>
      </c>
      <c r="AV448" s="140">
        <v>44281</v>
      </c>
      <c r="AW448" s="140"/>
      <c r="AX448" s="141">
        <v>0.8</v>
      </c>
      <c r="AY448" s="141" t="s">
        <v>90</v>
      </c>
      <c r="AZ448" s="140">
        <v>44465</v>
      </c>
      <c r="BA448" s="141" t="s">
        <v>4384</v>
      </c>
      <c r="BB448" s="141" t="s">
        <v>5152</v>
      </c>
      <c r="BC448" s="140">
        <v>44281</v>
      </c>
      <c r="BD448" s="141" t="s">
        <v>90</v>
      </c>
      <c r="BE448" s="140">
        <v>44281</v>
      </c>
      <c r="BF448" s="141" t="s">
        <v>90</v>
      </c>
      <c r="BG448" s="141" t="s">
        <v>90</v>
      </c>
      <c r="BH448" s="141" t="s">
        <v>5150</v>
      </c>
      <c r="BI448" s="141" t="s">
        <v>426</v>
      </c>
      <c r="BJ448" s="141" t="s">
        <v>426</v>
      </c>
      <c r="BK448" s="141" t="s">
        <v>425</v>
      </c>
      <c r="BL448" s="141" t="s">
        <v>424</v>
      </c>
      <c r="BM448" s="141" t="s">
        <v>423</v>
      </c>
      <c r="BN448" s="141" t="s">
        <v>90</v>
      </c>
      <c r="BO448" s="141" t="s">
        <v>126</v>
      </c>
      <c r="BP448" s="141" t="s">
        <v>90</v>
      </c>
      <c r="BQ448" s="142" t="s">
        <v>90</v>
      </c>
      <c r="BR448" s="38"/>
      <c r="BS448" t="s">
        <v>7</v>
      </c>
      <c r="BT448" s="141" t="s">
        <v>12</v>
      </c>
      <c r="BU448" s="139" t="s">
        <v>5153</v>
      </c>
    </row>
    <row r="449" spans="1:73" hidden="1" x14ac:dyDescent="0.25">
      <c r="A449" s="141" t="s">
        <v>5154</v>
      </c>
      <c r="B449" s="141" t="s">
        <v>5155</v>
      </c>
      <c r="C449" s="139" t="s">
        <v>5156</v>
      </c>
      <c r="D449" s="140">
        <v>44273</v>
      </c>
      <c r="E449" s="141" t="s">
        <v>5157</v>
      </c>
      <c r="F449" s="141" t="s">
        <v>428</v>
      </c>
      <c r="G449" s="141" t="s">
        <v>428</v>
      </c>
      <c r="H449" s="141" t="s">
        <v>428</v>
      </c>
      <c r="I449" s="141">
        <v>0.97</v>
      </c>
      <c r="J449" s="141" t="s">
        <v>83</v>
      </c>
      <c r="K449" s="141" t="s">
        <v>5158</v>
      </c>
      <c r="L449" s="139">
        <v>3.5</v>
      </c>
      <c r="M449" s="140">
        <v>45346</v>
      </c>
      <c r="N449" s="141" t="s">
        <v>107</v>
      </c>
      <c r="O449" s="141" t="s">
        <v>90</v>
      </c>
      <c r="P449" s="141" t="s">
        <v>90</v>
      </c>
      <c r="Q449" s="139"/>
      <c r="R449" s="141" t="s">
        <v>432</v>
      </c>
      <c r="S449" s="141" t="s">
        <v>789</v>
      </c>
      <c r="T449" s="141" t="s">
        <v>874</v>
      </c>
      <c r="U449" s="141" t="s">
        <v>430</v>
      </c>
      <c r="V449" s="139">
        <v>100</v>
      </c>
      <c r="W449" s="139"/>
      <c r="X449" s="141" t="s">
        <v>875</v>
      </c>
      <c r="Y449" s="141" t="s">
        <v>5159</v>
      </c>
      <c r="Z449" s="141" t="s">
        <v>5160</v>
      </c>
      <c r="AA449" s="139"/>
      <c r="AB449" s="139"/>
      <c r="AC449" s="139"/>
      <c r="AD449" s="139"/>
      <c r="AE449" s="141" t="s">
        <v>5161</v>
      </c>
      <c r="AF449" s="141" t="s">
        <v>290</v>
      </c>
      <c r="AG449" s="141" t="s">
        <v>732</v>
      </c>
      <c r="AH449" s="141" t="s">
        <v>428</v>
      </c>
      <c r="AI449" s="141" t="s">
        <v>90</v>
      </c>
      <c r="AJ449" s="141" t="s">
        <v>90</v>
      </c>
      <c r="AK449" s="142" t="s">
        <v>1</v>
      </c>
      <c r="AL449" s="141" t="s">
        <v>5162</v>
      </c>
      <c r="AM449" s="141" t="s">
        <v>427</v>
      </c>
      <c r="AN449" s="141" t="s">
        <v>436</v>
      </c>
      <c r="AO449" s="139"/>
      <c r="AP449" s="141" t="s">
        <v>90</v>
      </c>
      <c r="AQ449" s="141" t="s">
        <v>90</v>
      </c>
      <c r="AR449" s="141" t="s">
        <v>90</v>
      </c>
      <c r="AS449" s="139" t="s">
        <v>5163</v>
      </c>
      <c r="AT449" s="141">
        <v>1000</v>
      </c>
      <c r="AU449" s="139">
        <v>0.97</v>
      </c>
      <c r="AV449" s="140">
        <v>44279</v>
      </c>
      <c r="AW449" s="140"/>
      <c r="AX449" s="141">
        <v>3.5</v>
      </c>
      <c r="AY449" s="141" t="s">
        <v>90</v>
      </c>
      <c r="AZ449" s="140">
        <v>44463</v>
      </c>
      <c r="BA449" s="141" t="s">
        <v>5164</v>
      </c>
      <c r="BB449" s="141" t="s">
        <v>90</v>
      </c>
      <c r="BC449" s="140">
        <v>44279</v>
      </c>
      <c r="BD449" s="141" t="s">
        <v>90</v>
      </c>
      <c r="BE449" s="140">
        <v>44279</v>
      </c>
      <c r="BF449" s="141" t="s">
        <v>4987</v>
      </c>
      <c r="BG449" s="141" t="s">
        <v>90</v>
      </c>
      <c r="BH449" s="141" t="s">
        <v>5165</v>
      </c>
      <c r="BI449" s="141" t="s">
        <v>426</v>
      </c>
      <c r="BJ449" s="141" t="s">
        <v>426</v>
      </c>
      <c r="BK449" s="141" t="s">
        <v>425</v>
      </c>
      <c r="BL449" s="141" t="s">
        <v>424</v>
      </c>
      <c r="BM449" s="141" t="s">
        <v>423</v>
      </c>
      <c r="BN449" s="141" t="s">
        <v>90</v>
      </c>
      <c r="BO449" s="141" t="s">
        <v>126</v>
      </c>
      <c r="BP449" s="141" t="s">
        <v>90</v>
      </c>
      <c r="BQ449" s="142" t="s">
        <v>90</v>
      </c>
      <c r="BR449" s="38"/>
      <c r="BS449" t="s">
        <v>7</v>
      </c>
      <c r="BT449" s="141" t="s">
        <v>19</v>
      </c>
      <c r="BU449" s="139" t="s">
        <v>5166</v>
      </c>
    </row>
    <row r="450" spans="1:73" hidden="1" x14ac:dyDescent="0.25">
      <c r="A450" s="141" t="s">
        <v>4120</v>
      </c>
      <c r="B450" s="141" t="s">
        <v>5167</v>
      </c>
      <c r="C450" s="139" t="s">
        <v>5168</v>
      </c>
      <c r="D450" s="140">
        <v>44273</v>
      </c>
      <c r="E450" s="141" t="s">
        <v>5169</v>
      </c>
      <c r="F450" s="141" t="s">
        <v>428</v>
      </c>
      <c r="G450" s="141" t="s">
        <v>428</v>
      </c>
      <c r="H450" s="141" t="s">
        <v>428</v>
      </c>
      <c r="I450" s="141">
        <v>0.68</v>
      </c>
      <c r="J450" s="141" t="s">
        <v>83</v>
      </c>
      <c r="K450" s="141" t="s">
        <v>434</v>
      </c>
      <c r="L450" s="139">
        <v>1.98</v>
      </c>
      <c r="M450" s="140">
        <v>45376</v>
      </c>
      <c r="N450" s="141" t="s">
        <v>433</v>
      </c>
      <c r="O450" s="141" t="s">
        <v>90</v>
      </c>
      <c r="P450" s="141" t="s">
        <v>90</v>
      </c>
      <c r="Q450" s="139"/>
      <c r="R450" s="141" t="s">
        <v>432</v>
      </c>
      <c r="S450" s="141" t="s">
        <v>789</v>
      </c>
      <c r="T450" s="141" t="s">
        <v>3526</v>
      </c>
      <c r="U450" s="141" t="s">
        <v>430</v>
      </c>
      <c r="V450" s="139">
        <v>100</v>
      </c>
      <c r="W450" s="139"/>
      <c r="X450" s="141" t="s">
        <v>3452</v>
      </c>
      <c r="Y450" s="141" t="s">
        <v>3527</v>
      </c>
      <c r="Z450" s="141" t="s">
        <v>4125</v>
      </c>
      <c r="AA450" s="139"/>
      <c r="AB450" s="139"/>
      <c r="AC450" s="139"/>
      <c r="AD450" s="139"/>
      <c r="AE450" s="141" t="s">
        <v>5170</v>
      </c>
      <c r="AF450" s="141" t="s">
        <v>290</v>
      </c>
      <c r="AG450" s="141" t="s">
        <v>429</v>
      </c>
      <c r="AH450" s="141" t="s">
        <v>428</v>
      </c>
      <c r="AI450" s="141" t="s">
        <v>438</v>
      </c>
      <c r="AJ450" s="141" t="s">
        <v>90</v>
      </c>
      <c r="AK450" s="142" t="s">
        <v>1</v>
      </c>
      <c r="AL450" s="141" t="s">
        <v>1650</v>
      </c>
      <c r="AM450" s="141" t="s">
        <v>427</v>
      </c>
      <c r="AN450" s="141" t="s">
        <v>436</v>
      </c>
      <c r="AO450" s="139"/>
      <c r="AP450" s="141" t="s">
        <v>90</v>
      </c>
      <c r="AQ450" s="141" t="s">
        <v>90</v>
      </c>
      <c r="AR450" s="141" t="s">
        <v>90</v>
      </c>
      <c r="AS450" s="139" t="s">
        <v>4128</v>
      </c>
      <c r="AT450" s="141">
        <v>1000</v>
      </c>
      <c r="AU450" s="139">
        <v>0.68</v>
      </c>
      <c r="AV450" s="140">
        <v>44280</v>
      </c>
      <c r="AW450" s="140"/>
      <c r="AX450" s="141">
        <v>1.98</v>
      </c>
      <c r="AY450" s="141" t="s">
        <v>90</v>
      </c>
      <c r="AZ450" s="140">
        <v>44464</v>
      </c>
      <c r="BA450" s="141" t="s">
        <v>4129</v>
      </c>
      <c r="BB450" s="141" t="s">
        <v>90</v>
      </c>
      <c r="BC450" s="140">
        <v>44280</v>
      </c>
      <c r="BD450" s="141" t="s">
        <v>90</v>
      </c>
      <c r="BE450" s="140">
        <v>44280</v>
      </c>
      <c r="BF450" s="141" t="s">
        <v>90</v>
      </c>
      <c r="BG450" s="141" t="s">
        <v>5171</v>
      </c>
      <c r="BH450" s="141" t="s">
        <v>5172</v>
      </c>
      <c r="BI450" s="141" t="s">
        <v>426</v>
      </c>
      <c r="BJ450" s="141" t="s">
        <v>426</v>
      </c>
      <c r="BK450" s="141" t="s">
        <v>425</v>
      </c>
      <c r="BL450" s="141" t="s">
        <v>424</v>
      </c>
      <c r="BM450" s="141" t="s">
        <v>423</v>
      </c>
      <c r="BN450" s="141" t="s">
        <v>90</v>
      </c>
      <c r="BO450" s="141" t="s">
        <v>126</v>
      </c>
      <c r="BP450" s="141" t="s">
        <v>90</v>
      </c>
      <c r="BQ450" s="142" t="s">
        <v>90</v>
      </c>
      <c r="BR450" s="38"/>
      <c r="BS450" t="s">
        <v>7</v>
      </c>
      <c r="BT450" s="141" t="s">
        <v>20</v>
      </c>
      <c r="BU450" s="139" t="s">
        <v>5173</v>
      </c>
    </row>
    <row r="451" spans="1:73" hidden="1" x14ac:dyDescent="0.25">
      <c r="A451" s="141" t="s">
        <v>5174</v>
      </c>
      <c r="B451" s="141" t="s">
        <v>5175</v>
      </c>
      <c r="C451" s="139" t="s">
        <v>5176</v>
      </c>
      <c r="D451" s="140">
        <v>44273</v>
      </c>
      <c r="E451" s="141" t="s">
        <v>5177</v>
      </c>
      <c r="F451" s="141" t="s">
        <v>2751</v>
      </c>
      <c r="G451" s="141" t="s">
        <v>4368</v>
      </c>
      <c r="H451" s="141" t="s">
        <v>1877</v>
      </c>
      <c r="I451" s="141">
        <v>4</v>
      </c>
      <c r="J451" s="141" t="s">
        <v>83</v>
      </c>
      <c r="K451" s="141" t="s">
        <v>434</v>
      </c>
      <c r="L451" s="139">
        <v>1.375</v>
      </c>
      <c r="M451" s="140">
        <v>45376</v>
      </c>
      <c r="N451" s="141" t="s">
        <v>803</v>
      </c>
      <c r="O451" s="141" t="s">
        <v>5178</v>
      </c>
      <c r="P451" s="141" t="s">
        <v>5179</v>
      </c>
      <c r="Q451" s="139">
        <v>52</v>
      </c>
      <c r="R451" s="141" t="s">
        <v>432</v>
      </c>
      <c r="S451" s="141" t="s">
        <v>2528</v>
      </c>
      <c r="T451" s="141" t="s">
        <v>5180</v>
      </c>
      <c r="U451" s="141" t="s">
        <v>430</v>
      </c>
      <c r="V451" s="139">
        <v>99.894999999999996</v>
      </c>
      <c r="W451" s="139">
        <v>4.4000000000000003E-3</v>
      </c>
      <c r="X451" s="141" t="s">
        <v>1083</v>
      </c>
      <c r="Y451" s="141" t="s">
        <v>1084</v>
      </c>
      <c r="Z451" s="141" t="s">
        <v>90</v>
      </c>
      <c r="AA451" s="139">
        <v>41</v>
      </c>
      <c r="AB451" s="139">
        <v>10.3</v>
      </c>
      <c r="AC451" s="139"/>
      <c r="AD451" s="139">
        <v>0.47</v>
      </c>
      <c r="AE451" s="141" t="s">
        <v>5181</v>
      </c>
      <c r="AF451" s="141" t="s">
        <v>290</v>
      </c>
      <c r="AG451" s="141" t="s">
        <v>3349</v>
      </c>
      <c r="AH451" s="141" t="s">
        <v>1877</v>
      </c>
      <c r="AI451" s="141" t="s">
        <v>440</v>
      </c>
      <c r="AJ451" s="141" t="s">
        <v>90</v>
      </c>
      <c r="AK451" s="142" t="s">
        <v>2</v>
      </c>
      <c r="AL451" s="141" t="s">
        <v>1650</v>
      </c>
      <c r="AM451" s="141" t="s">
        <v>1379</v>
      </c>
      <c r="AN451" s="141" t="s">
        <v>435</v>
      </c>
      <c r="AO451" s="139"/>
      <c r="AP451" s="141" t="s">
        <v>90</v>
      </c>
      <c r="AQ451" s="141" t="s">
        <v>90</v>
      </c>
      <c r="AR451" s="141" t="s">
        <v>90</v>
      </c>
      <c r="AS451" s="139" t="s">
        <v>5182</v>
      </c>
      <c r="AT451" s="141">
        <v>1000</v>
      </c>
      <c r="AU451" s="139">
        <v>4</v>
      </c>
      <c r="AV451" s="140">
        <v>44280</v>
      </c>
      <c r="AW451" s="140"/>
      <c r="AX451" s="141">
        <v>1.375</v>
      </c>
      <c r="AY451" s="141" t="s">
        <v>90</v>
      </c>
      <c r="AZ451" s="140">
        <v>44464</v>
      </c>
      <c r="BA451" s="141" t="s">
        <v>5183</v>
      </c>
      <c r="BB451" s="141" t="s">
        <v>90</v>
      </c>
      <c r="BC451" s="140">
        <v>44280</v>
      </c>
      <c r="BD451" s="141" t="s">
        <v>90</v>
      </c>
      <c r="BE451" s="140">
        <v>44280</v>
      </c>
      <c r="BF451" s="141" t="s">
        <v>4987</v>
      </c>
      <c r="BG451" s="141" t="s">
        <v>5184</v>
      </c>
      <c r="BH451" s="141" t="s">
        <v>5185</v>
      </c>
      <c r="BI451" s="141" t="s">
        <v>426</v>
      </c>
      <c r="BJ451" s="141" t="s">
        <v>426</v>
      </c>
      <c r="BK451" s="141" t="s">
        <v>425</v>
      </c>
      <c r="BL451" s="141" t="s">
        <v>424</v>
      </c>
      <c r="BM451" s="141" t="s">
        <v>423</v>
      </c>
      <c r="BN451" s="141" t="s">
        <v>90</v>
      </c>
      <c r="BO451" s="141" t="s">
        <v>126</v>
      </c>
      <c r="BP451" s="141" t="s">
        <v>5174</v>
      </c>
      <c r="BQ451" s="142" t="s">
        <v>90</v>
      </c>
      <c r="BR451" s="38"/>
      <c r="BS451" t="s">
        <v>7</v>
      </c>
      <c r="BT451" s="141" t="s">
        <v>8</v>
      </c>
      <c r="BU451" s="139" t="s">
        <v>5186</v>
      </c>
    </row>
    <row r="452" spans="1:73" hidden="1" x14ac:dyDescent="0.25">
      <c r="A452" s="141" t="s">
        <v>549</v>
      </c>
      <c r="B452" s="141" t="s">
        <v>5187</v>
      </c>
      <c r="C452" s="139" t="s">
        <v>5188</v>
      </c>
      <c r="D452" s="140">
        <v>44272</v>
      </c>
      <c r="E452" s="141" t="s">
        <v>5189</v>
      </c>
      <c r="F452" s="141" t="s">
        <v>428</v>
      </c>
      <c r="G452" s="141" t="s">
        <v>1980</v>
      </c>
      <c r="H452" s="141" t="s">
        <v>428</v>
      </c>
      <c r="I452" s="141">
        <v>0.5</v>
      </c>
      <c r="J452" s="141" t="s">
        <v>83</v>
      </c>
      <c r="K452" s="141" t="s">
        <v>5190</v>
      </c>
      <c r="L452" s="139">
        <v>11.95</v>
      </c>
      <c r="M452" s="140">
        <v>45574</v>
      </c>
      <c r="N452" s="141" t="s">
        <v>2514</v>
      </c>
      <c r="O452" s="141" t="s">
        <v>5191</v>
      </c>
      <c r="P452" s="141" t="s">
        <v>5192</v>
      </c>
      <c r="Q452" s="139">
        <v>12.5</v>
      </c>
      <c r="R452" s="141" t="s">
        <v>432</v>
      </c>
      <c r="S452" s="141" t="s">
        <v>2027</v>
      </c>
      <c r="T452" s="141" t="s">
        <v>90</v>
      </c>
      <c r="U452" s="141" t="s">
        <v>430</v>
      </c>
      <c r="V452" s="139">
        <v>96.081000000000003</v>
      </c>
      <c r="W452" s="139">
        <v>-2.64E-2</v>
      </c>
      <c r="X452" s="141" t="s">
        <v>927</v>
      </c>
      <c r="Y452" s="141" t="s">
        <v>928</v>
      </c>
      <c r="Z452" s="141" t="s">
        <v>90</v>
      </c>
      <c r="AA452" s="139"/>
      <c r="AB452" s="139"/>
      <c r="AC452" s="139"/>
      <c r="AD452" s="139"/>
      <c r="AE452" s="141" t="s">
        <v>5193</v>
      </c>
      <c r="AF452" s="141" t="s">
        <v>2517</v>
      </c>
      <c r="AG452" s="141" t="s">
        <v>1310</v>
      </c>
      <c r="AH452" s="141" t="s">
        <v>428</v>
      </c>
      <c r="AI452" s="141" t="s">
        <v>372</v>
      </c>
      <c r="AJ452" s="141" t="s">
        <v>90</v>
      </c>
      <c r="AK452" s="142" t="s">
        <v>3</v>
      </c>
      <c r="AL452" s="141" t="s">
        <v>5194</v>
      </c>
      <c r="AM452" s="141" t="s">
        <v>1289</v>
      </c>
      <c r="AN452" s="141" t="s">
        <v>436</v>
      </c>
      <c r="AO452" s="139"/>
      <c r="AP452" s="141" t="s">
        <v>90</v>
      </c>
      <c r="AQ452" s="141" t="s">
        <v>90</v>
      </c>
      <c r="AR452" s="141" t="s">
        <v>90</v>
      </c>
      <c r="AS452" s="139" t="s">
        <v>5195</v>
      </c>
      <c r="AT452" s="141">
        <v>900</v>
      </c>
      <c r="AU452" s="139">
        <v>2.0249999999999999</v>
      </c>
      <c r="AV452" s="140">
        <v>44277</v>
      </c>
      <c r="AW452" s="140">
        <v>44782</v>
      </c>
      <c r="AX452" s="141">
        <v>9</v>
      </c>
      <c r="AY452" s="141" t="s">
        <v>90</v>
      </c>
      <c r="AZ452" s="140">
        <v>44448</v>
      </c>
      <c r="BA452" s="141" t="s">
        <v>5196</v>
      </c>
      <c r="BB452" s="141" t="s">
        <v>3497</v>
      </c>
      <c r="BC452" s="140">
        <v>44264</v>
      </c>
      <c r="BD452" s="141" t="s">
        <v>90</v>
      </c>
      <c r="BE452" s="140">
        <v>44264</v>
      </c>
      <c r="BF452" s="141" t="s">
        <v>5197</v>
      </c>
      <c r="BG452" s="141" t="s">
        <v>90</v>
      </c>
      <c r="BH452" s="141" t="s">
        <v>5198</v>
      </c>
      <c r="BI452" s="141" t="s">
        <v>426</v>
      </c>
      <c r="BJ452" s="141" t="s">
        <v>426</v>
      </c>
      <c r="BK452" s="141" t="s">
        <v>425</v>
      </c>
      <c r="BL452" s="141" t="s">
        <v>424</v>
      </c>
      <c r="BM452" s="141" t="s">
        <v>880</v>
      </c>
      <c r="BN452" s="141" t="s">
        <v>90</v>
      </c>
      <c r="BO452" s="141" t="s">
        <v>126</v>
      </c>
      <c r="BP452" s="141" t="s">
        <v>90</v>
      </c>
      <c r="BQ452" s="142" t="s">
        <v>90</v>
      </c>
      <c r="BR452" s="38"/>
      <c r="BS452" t="s">
        <v>7</v>
      </c>
      <c r="BT452" s="141" t="s">
        <v>136</v>
      </c>
      <c r="BU452" s="139" t="s">
        <v>5199</v>
      </c>
    </row>
    <row r="453" spans="1:73" hidden="1" x14ac:dyDescent="0.25">
      <c r="A453" s="141" t="s">
        <v>5200</v>
      </c>
      <c r="B453" s="141" t="s">
        <v>5201</v>
      </c>
      <c r="C453" s="139" t="s">
        <v>5202</v>
      </c>
      <c r="D453" s="140">
        <v>44272</v>
      </c>
      <c r="E453" s="141" t="s">
        <v>5203</v>
      </c>
      <c r="F453" s="141" t="s">
        <v>1218</v>
      </c>
      <c r="G453" s="141" t="s">
        <v>3608</v>
      </c>
      <c r="H453" s="141" t="s">
        <v>1218</v>
      </c>
      <c r="I453" s="141">
        <v>2</v>
      </c>
      <c r="J453" s="141" t="s">
        <v>83</v>
      </c>
      <c r="K453" s="141" t="s">
        <v>434</v>
      </c>
      <c r="L453" s="139">
        <v>4</v>
      </c>
      <c r="M453" s="140">
        <v>45375</v>
      </c>
      <c r="N453" s="141" t="s">
        <v>433</v>
      </c>
      <c r="O453" s="141" t="s">
        <v>2210</v>
      </c>
      <c r="P453" s="141" t="s">
        <v>5204</v>
      </c>
      <c r="Q453" s="139">
        <v>25</v>
      </c>
      <c r="R453" s="141" t="s">
        <v>432</v>
      </c>
      <c r="S453" s="141" t="s">
        <v>458</v>
      </c>
      <c r="T453" s="141" t="s">
        <v>90</v>
      </c>
      <c r="U453" s="141" t="s">
        <v>430</v>
      </c>
      <c r="V453" s="139">
        <v>100</v>
      </c>
      <c r="W453" s="139">
        <v>-1.67E-2</v>
      </c>
      <c r="X453" s="141" t="s">
        <v>634</v>
      </c>
      <c r="Y453" s="141" t="s">
        <v>1203</v>
      </c>
      <c r="Z453" s="141" t="s">
        <v>90</v>
      </c>
      <c r="AA453" s="139"/>
      <c r="AB453" s="139"/>
      <c r="AC453" s="139"/>
      <c r="AD453" s="139"/>
      <c r="AE453" s="141" t="s">
        <v>5205</v>
      </c>
      <c r="AF453" s="141" t="s">
        <v>290</v>
      </c>
      <c r="AG453" s="141" t="s">
        <v>429</v>
      </c>
      <c r="AH453" s="141" t="s">
        <v>1218</v>
      </c>
      <c r="AI453" s="141" t="s">
        <v>440</v>
      </c>
      <c r="AJ453" s="141" t="s">
        <v>276</v>
      </c>
      <c r="AK453" s="142" t="s">
        <v>1</v>
      </c>
      <c r="AL453" s="141" t="s">
        <v>5206</v>
      </c>
      <c r="AM453" s="141" t="s">
        <v>427</v>
      </c>
      <c r="AN453" s="141" t="s">
        <v>435</v>
      </c>
      <c r="AO453" s="139"/>
      <c r="AP453" s="141" t="s">
        <v>90</v>
      </c>
      <c r="AQ453" s="141" t="s">
        <v>90</v>
      </c>
      <c r="AR453" s="141" t="s">
        <v>90</v>
      </c>
      <c r="AS453" s="139" t="s">
        <v>5207</v>
      </c>
      <c r="AT453" s="141">
        <v>1000</v>
      </c>
      <c r="AU453" s="139">
        <v>2</v>
      </c>
      <c r="AV453" s="140">
        <v>44279</v>
      </c>
      <c r="AW453" s="140"/>
      <c r="AX453" s="141">
        <v>4</v>
      </c>
      <c r="AY453" s="141" t="s">
        <v>90</v>
      </c>
      <c r="AZ453" s="140">
        <v>44463</v>
      </c>
      <c r="BA453" s="141" t="s">
        <v>5208</v>
      </c>
      <c r="BB453" s="141" t="s">
        <v>5200</v>
      </c>
      <c r="BC453" s="140">
        <v>44279</v>
      </c>
      <c r="BD453" s="141" t="s">
        <v>90</v>
      </c>
      <c r="BE453" s="140">
        <v>44279</v>
      </c>
      <c r="BF453" s="141" t="s">
        <v>2521</v>
      </c>
      <c r="BG453" s="141" t="s">
        <v>5209</v>
      </c>
      <c r="BH453" s="141" t="s">
        <v>5210</v>
      </c>
      <c r="BI453" s="141" t="s">
        <v>426</v>
      </c>
      <c r="BJ453" s="141" t="s">
        <v>426</v>
      </c>
      <c r="BK453" s="141" t="s">
        <v>425</v>
      </c>
      <c r="BL453" s="141" t="s">
        <v>424</v>
      </c>
      <c r="BM453" s="141" t="s">
        <v>423</v>
      </c>
      <c r="BN453" s="141" t="s">
        <v>90</v>
      </c>
      <c r="BO453" s="141" t="s">
        <v>126</v>
      </c>
      <c r="BP453" s="141" t="s">
        <v>90</v>
      </c>
      <c r="BQ453" s="142" t="s">
        <v>90</v>
      </c>
      <c r="BR453" s="38"/>
      <c r="BS453" t="s">
        <v>7</v>
      </c>
      <c r="BT453" s="141" t="s">
        <v>10</v>
      </c>
      <c r="BU453" s="139" t="s">
        <v>5211</v>
      </c>
    </row>
    <row r="454" spans="1:73" hidden="1" x14ac:dyDescent="0.25">
      <c r="A454" s="141" t="s">
        <v>5212</v>
      </c>
      <c r="B454" s="141" t="s">
        <v>5213</v>
      </c>
      <c r="C454" s="139" t="s">
        <v>5214</v>
      </c>
      <c r="D454" s="140">
        <v>44272</v>
      </c>
      <c r="E454" s="141" t="s">
        <v>5215</v>
      </c>
      <c r="F454" s="141" t="s">
        <v>428</v>
      </c>
      <c r="G454" s="141" t="s">
        <v>428</v>
      </c>
      <c r="H454" s="141" t="s">
        <v>428</v>
      </c>
      <c r="I454" s="141">
        <v>0.55000000000000004</v>
      </c>
      <c r="J454" s="141" t="s">
        <v>83</v>
      </c>
      <c r="K454" s="141" t="s">
        <v>434</v>
      </c>
      <c r="L454" s="139">
        <v>2.4</v>
      </c>
      <c r="M454" s="140">
        <v>45374</v>
      </c>
      <c r="N454" s="141" t="s">
        <v>433</v>
      </c>
      <c r="O454" s="141" t="s">
        <v>90</v>
      </c>
      <c r="P454" s="141" t="s">
        <v>90</v>
      </c>
      <c r="Q454" s="139"/>
      <c r="R454" s="141" t="s">
        <v>432</v>
      </c>
      <c r="S454" s="141" t="s">
        <v>766</v>
      </c>
      <c r="T454" s="141" t="s">
        <v>3844</v>
      </c>
      <c r="U454" s="141" t="s">
        <v>430</v>
      </c>
      <c r="V454" s="139">
        <v>100</v>
      </c>
      <c r="W454" s="139"/>
      <c r="X454" s="141" t="s">
        <v>908</v>
      </c>
      <c r="Y454" s="141" t="s">
        <v>3845</v>
      </c>
      <c r="Z454" s="141" t="s">
        <v>5216</v>
      </c>
      <c r="AA454" s="139"/>
      <c r="AB454" s="139"/>
      <c r="AC454" s="139"/>
      <c r="AD454" s="139"/>
      <c r="AE454" s="141" t="s">
        <v>5217</v>
      </c>
      <c r="AF454" s="141" t="s">
        <v>290</v>
      </c>
      <c r="AG454" s="141" t="s">
        <v>1150</v>
      </c>
      <c r="AH454" s="141" t="s">
        <v>428</v>
      </c>
      <c r="AI454" s="141" t="s">
        <v>438</v>
      </c>
      <c r="AJ454" s="141" t="s">
        <v>90</v>
      </c>
      <c r="AK454" s="142" t="s">
        <v>1</v>
      </c>
      <c r="AL454" s="141" t="s">
        <v>5218</v>
      </c>
      <c r="AM454" s="141" t="s">
        <v>427</v>
      </c>
      <c r="AN454" s="141" t="s">
        <v>436</v>
      </c>
      <c r="AO454" s="139"/>
      <c r="AP454" s="141" t="s">
        <v>90</v>
      </c>
      <c r="AQ454" s="141" t="s">
        <v>90</v>
      </c>
      <c r="AR454" s="141" t="s">
        <v>90</v>
      </c>
      <c r="AS454" s="139" t="s">
        <v>5219</v>
      </c>
      <c r="AT454" s="141">
        <v>1000</v>
      </c>
      <c r="AU454" s="139">
        <v>0.55000000000000004</v>
      </c>
      <c r="AV454" s="140">
        <v>44278</v>
      </c>
      <c r="AW454" s="140"/>
      <c r="AX454" s="141">
        <v>2.4</v>
      </c>
      <c r="AY454" s="141" t="s">
        <v>90</v>
      </c>
      <c r="AZ454" s="140">
        <v>44462</v>
      </c>
      <c r="BA454" s="141" t="s">
        <v>5220</v>
      </c>
      <c r="BB454" s="141" t="s">
        <v>5221</v>
      </c>
      <c r="BC454" s="140">
        <v>44278</v>
      </c>
      <c r="BD454" s="141" t="s">
        <v>90</v>
      </c>
      <c r="BE454" s="140">
        <v>44278</v>
      </c>
      <c r="BF454" s="141" t="s">
        <v>90</v>
      </c>
      <c r="BG454" s="141" t="s">
        <v>5222</v>
      </c>
      <c r="BH454" s="141" t="s">
        <v>5223</v>
      </c>
      <c r="BI454" s="141" t="s">
        <v>426</v>
      </c>
      <c r="BJ454" s="141" t="s">
        <v>426</v>
      </c>
      <c r="BK454" s="141" t="s">
        <v>425</v>
      </c>
      <c r="BL454" s="141" t="s">
        <v>424</v>
      </c>
      <c r="BM454" s="141" t="s">
        <v>423</v>
      </c>
      <c r="BN454" s="141" t="s">
        <v>90</v>
      </c>
      <c r="BO454" s="141" t="s">
        <v>126</v>
      </c>
      <c r="BP454" s="141" t="s">
        <v>90</v>
      </c>
      <c r="BQ454" s="142" t="s">
        <v>90</v>
      </c>
      <c r="BR454" s="38"/>
      <c r="BS454" t="s">
        <v>7</v>
      </c>
      <c r="BT454" s="141" t="s">
        <v>17</v>
      </c>
      <c r="BU454" s="139" t="s">
        <v>5224</v>
      </c>
    </row>
    <row r="455" spans="1:73" hidden="1" x14ac:dyDescent="0.25">
      <c r="A455" s="141" t="s">
        <v>536</v>
      </c>
      <c r="B455" s="141" t="s">
        <v>5225</v>
      </c>
      <c r="C455" s="139" t="s">
        <v>5226</v>
      </c>
      <c r="D455" s="140">
        <v>44270</v>
      </c>
      <c r="E455" s="141" t="s">
        <v>5227</v>
      </c>
      <c r="F455" s="141" t="s">
        <v>2751</v>
      </c>
      <c r="G455" s="141" t="s">
        <v>4368</v>
      </c>
      <c r="H455" s="141" t="s">
        <v>428</v>
      </c>
      <c r="I455" s="141">
        <v>0.6</v>
      </c>
      <c r="J455" s="141" t="s">
        <v>83</v>
      </c>
      <c r="K455" s="141" t="s">
        <v>434</v>
      </c>
      <c r="L455" s="139">
        <v>2.6</v>
      </c>
      <c r="M455" s="140">
        <v>45331</v>
      </c>
      <c r="N455" s="141" t="s">
        <v>437</v>
      </c>
      <c r="O455" s="141" t="s">
        <v>90</v>
      </c>
      <c r="P455" s="141" t="s">
        <v>90</v>
      </c>
      <c r="Q455" s="139"/>
      <c r="R455" s="141" t="s">
        <v>432</v>
      </c>
      <c r="S455" s="141" t="s">
        <v>431</v>
      </c>
      <c r="T455" s="141" t="s">
        <v>90</v>
      </c>
      <c r="U455" s="141" t="s">
        <v>430</v>
      </c>
      <c r="V455" s="139">
        <v>100.28</v>
      </c>
      <c r="W455" s="139"/>
      <c r="X455" s="141" t="s">
        <v>927</v>
      </c>
      <c r="Y455" s="141" t="s">
        <v>928</v>
      </c>
      <c r="Z455" s="141" t="s">
        <v>90</v>
      </c>
      <c r="AA455" s="139"/>
      <c r="AB455" s="139"/>
      <c r="AC455" s="139"/>
      <c r="AD455" s="139"/>
      <c r="AE455" s="141" t="s">
        <v>5228</v>
      </c>
      <c r="AF455" s="141" t="s">
        <v>232</v>
      </c>
      <c r="AG455" s="141" t="s">
        <v>768</v>
      </c>
      <c r="AH455" s="141" t="s">
        <v>428</v>
      </c>
      <c r="AI455" s="141" t="s">
        <v>440</v>
      </c>
      <c r="AJ455" s="141" t="s">
        <v>2465</v>
      </c>
      <c r="AK455" s="142" t="s">
        <v>2</v>
      </c>
      <c r="AL455" s="141" t="s">
        <v>5229</v>
      </c>
      <c r="AM455" s="141" t="s">
        <v>1312</v>
      </c>
      <c r="AN455" s="141" t="s">
        <v>435</v>
      </c>
      <c r="AO455" s="139"/>
      <c r="AP455" s="141" t="s">
        <v>90</v>
      </c>
      <c r="AQ455" s="141" t="s">
        <v>90</v>
      </c>
      <c r="AR455" s="141" t="s">
        <v>90</v>
      </c>
      <c r="AS455" s="139" t="s">
        <v>4372</v>
      </c>
      <c r="AT455" s="141">
        <v>1000</v>
      </c>
      <c r="AU455" s="139">
        <v>1.26</v>
      </c>
      <c r="AV455" s="140">
        <v>44273</v>
      </c>
      <c r="AW455" s="140"/>
      <c r="AX455" s="141">
        <v>2.6</v>
      </c>
      <c r="AY455" s="141" t="s">
        <v>90</v>
      </c>
      <c r="AZ455" s="140">
        <v>44417</v>
      </c>
      <c r="BA455" s="141" t="s">
        <v>4373</v>
      </c>
      <c r="BB455" s="141" t="s">
        <v>90</v>
      </c>
      <c r="BC455" s="140">
        <v>44236</v>
      </c>
      <c r="BD455" s="141" t="s">
        <v>90</v>
      </c>
      <c r="BE455" s="140">
        <v>44236</v>
      </c>
      <c r="BF455" s="141" t="s">
        <v>2521</v>
      </c>
      <c r="BG455" s="141" t="s">
        <v>90</v>
      </c>
      <c r="BH455" s="141" t="s">
        <v>5230</v>
      </c>
      <c r="BI455" s="141" t="s">
        <v>426</v>
      </c>
      <c r="BJ455" s="141" t="s">
        <v>426</v>
      </c>
      <c r="BK455" s="141" t="s">
        <v>425</v>
      </c>
      <c r="BL455" s="141" t="s">
        <v>424</v>
      </c>
      <c r="BM455" s="141" t="s">
        <v>423</v>
      </c>
      <c r="BN455" s="141" t="s">
        <v>90</v>
      </c>
      <c r="BO455" s="141" t="s">
        <v>126</v>
      </c>
      <c r="BP455" s="141" t="s">
        <v>90</v>
      </c>
      <c r="BQ455" s="142" t="s">
        <v>90</v>
      </c>
      <c r="BR455" s="38"/>
      <c r="BS455" t="s">
        <v>7</v>
      </c>
      <c r="BT455" s="141" t="s">
        <v>136</v>
      </c>
      <c r="BU455" s="139" t="s">
        <v>5231</v>
      </c>
    </row>
    <row r="456" spans="1:73" hidden="1" x14ac:dyDescent="0.25">
      <c r="A456" s="141" t="s">
        <v>3044</v>
      </c>
      <c r="B456" s="141" t="s">
        <v>5232</v>
      </c>
      <c r="C456" s="139" t="s">
        <v>5233</v>
      </c>
      <c r="D456" s="140">
        <v>44270</v>
      </c>
      <c r="E456" s="141" t="s">
        <v>5234</v>
      </c>
      <c r="F456" s="141" t="s">
        <v>428</v>
      </c>
      <c r="G456" s="141" t="s">
        <v>428</v>
      </c>
      <c r="H456" s="141" t="s">
        <v>428</v>
      </c>
      <c r="I456" s="141">
        <v>1.5</v>
      </c>
      <c r="J456" s="141" t="s">
        <v>83</v>
      </c>
      <c r="K456" s="141" t="s">
        <v>434</v>
      </c>
      <c r="L456" s="139">
        <v>5.3</v>
      </c>
      <c r="M456" s="140">
        <v>45373</v>
      </c>
      <c r="N456" s="141" t="s">
        <v>433</v>
      </c>
      <c r="O456" s="141" t="s">
        <v>90</v>
      </c>
      <c r="P456" s="141" t="s">
        <v>3830</v>
      </c>
      <c r="Q456" s="139"/>
      <c r="R456" s="141" t="s">
        <v>432</v>
      </c>
      <c r="S456" s="141" t="s">
        <v>458</v>
      </c>
      <c r="T456" s="141" t="s">
        <v>90</v>
      </c>
      <c r="U456" s="141" t="s">
        <v>430</v>
      </c>
      <c r="V456" s="139">
        <v>100</v>
      </c>
      <c r="W456" s="139">
        <v>-1.1999999999999999E-3</v>
      </c>
      <c r="X456" s="141" t="s">
        <v>908</v>
      </c>
      <c r="Y456" s="141" t="s">
        <v>2816</v>
      </c>
      <c r="Z456" s="141" t="s">
        <v>3050</v>
      </c>
      <c r="AA456" s="139"/>
      <c r="AB456" s="139"/>
      <c r="AC456" s="139"/>
      <c r="AD456" s="139"/>
      <c r="AE456" s="141" t="s">
        <v>2250</v>
      </c>
      <c r="AF456" s="141" t="s">
        <v>290</v>
      </c>
      <c r="AG456" s="141" t="s">
        <v>429</v>
      </c>
      <c r="AH456" s="141" t="s">
        <v>428</v>
      </c>
      <c r="AI456" s="141" t="s">
        <v>372</v>
      </c>
      <c r="AJ456" s="141" t="s">
        <v>90</v>
      </c>
      <c r="AK456" s="142" t="s">
        <v>1</v>
      </c>
      <c r="AL456" s="141" t="s">
        <v>1639</v>
      </c>
      <c r="AM456" s="141" t="s">
        <v>427</v>
      </c>
      <c r="AN456" s="141" t="s">
        <v>808</v>
      </c>
      <c r="AO456" s="139"/>
      <c r="AP456" s="141" t="s">
        <v>90</v>
      </c>
      <c r="AQ456" s="141" t="s">
        <v>90</v>
      </c>
      <c r="AR456" s="141" t="s">
        <v>90</v>
      </c>
      <c r="AS456" s="139" t="s">
        <v>3051</v>
      </c>
      <c r="AT456" s="141">
        <v>1000</v>
      </c>
      <c r="AU456" s="139">
        <v>1.5</v>
      </c>
      <c r="AV456" s="140">
        <v>44277</v>
      </c>
      <c r="AW456" s="140"/>
      <c r="AX456" s="141">
        <v>5.3</v>
      </c>
      <c r="AY456" s="141" t="s">
        <v>90</v>
      </c>
      <c r="AZ456" s="140">
        <v>44461</v>
      </c>
      <c r="BA456" s="141" t="s">
        <v>3052</v>
      </c>
      <c r="BB456" s="141" t="s">
        <v>3044</v>
      </c>
      <c r="BC456" s="140">
        <v>44277</v>
      </c>
      <c r="BD456" s="141" t="s">
        <v>90</v>
      </c>
      <c r="BE456" s="140">
        <v>44277</v>
      </c>
      <c r="BF456" s="141" t="s">
        <v>2521</v>
      </c>
      <c r="BG456" s="141" t="s">
        <v>5235</v>
      </c>
      <c r="BH456" s="141" t="s">
        <v>5236</v>
      </c>
      <c r="BI456" s="141" t="s">
        <v>426</v>
      </c>
      <c r="BJ456" s="141" t="s">
        <v>426</v>
      </c>
      <c r="BK456" s="141" t="s">
        <v>425</v>
      </c>
      <c r="BL456" s="141" t="s">
        <v>424</v>
      </c>
      <c r="BM456" s="141" t="s">
        <v>423</v>
      </c>
      <c r="BN456" s="141" t="s">
        <v>90</v>
      </c>
      <c r="BO456" s="141" t="s">
        <v>126</v>
      </c>
      <c r="BP456" s="141" t="s">
        <v>90</v>
      </c>
      <c r="BQ456" s="142" t="s">
        <v>90</v>
      </c>
      <c r="BR456" s="38"/>
      <c r="BS456" t="s">
        <v>7</v>
      </c>
      <c r="BT456" s="141" t="s">
        <v>17</v>
      </c>
      <c r="BU456" s="139" t="s">
        <v>5237</v>
      </c>
    </row>
    <row r="457" spans="1:73" x14ac:dyDescent="0.25">
      <c r="A457" s="141" t="s">
        <v>3924</v>
      </c>
      <c r="B457" s="141" t="s">
        <v>4744</v>
      </c>
      <c r="C457" s="139" t="s">
        <v>4752</v>
      </c>
      <c r="D457" s="140">
        <v>44270</v>
      </c>
      <c r="E457" s="141" t="s">
        <v>4746</v>
      </c>
      <c r="F457" s="141" t="s">
        <v>428</v>
      </c>
      <c r="G457" s="141" t="s">
        <v>2247</v>
      </c>
      <c r="H457" s="141" t="s">
        <v>428</v>
      </c>
      <c r="I457" s="141">
        <v>3</v>
      </c>
      <c r="J457" s="141" t="s">
        <v>83</v>
      </c>
      <c r="K457" s="141" t="s">
        <v>434</v>
      </c>
      <c r="L457" s="139">
        <v>12</v>
      </c>
      <c r="M457" s="140">
        <v>45370</v>
      </c>
      <c r="N457" s="141" t="s">
        <v>803</v>
      </c>
      <c r="O457" s="141" t="s">
        <v>90</v>
      </c>
      <c r="P457" s="141" t="s">
        <v>90</v>
      </c>
      <c r="Q457" s="139"/>
      <c r="R457" s="141" t="s">
        <v>432</v>
      </c>
      <c r="S457" s="141" t="s">
        <v>458</v>
      </c>
      <c r="T457" s="141" t="s">
        <v>90</v>
      </c>
      <c r="U457" s="141" t="s">
        <v>430</v>
      </c>
      <c r="V457" s="139">
        <v>100</v>
      </c>
      <c r="W457" s="139">
        <v>-1.1999999999999999E-3</v>
      </c>
      <c r="X457" s="141" t="s">
        <v>717</v>
      </c>
      <c r="Y457" s="141" t="s">
        <v>3929</v>
      </c>
      <c r="Z457" s="141" t="s">
        <v>90</v>
      </c>
      <c r="AA457" s="139"/>
      <c r="AB457" s="139"/>
      <c r="AC457" s="139"/>
      <c r="AD457" s="139"/>
      <c r="AE457" s="141" t="s">
        <v>5238</v>
      </c>
      <c r="AF457" s="141" t="s">
        <v>4448</v>
      </c>
      <c r="AG457" s="141" t="s">
        <v>1310</v>
      </c>
      <c r="AH457" s="141" t="s">
        <v>3323</v>
      </c>
      <c r="AI457" s="141" t="s">
        <v>3931</v>
      </c>
      <c r="AJ457" s="141" t="s">
        <v>90</v>
      </c>
      <c r="AK457" s="142" t="s">
        <v>3</v>
      </c>
      <c r="AL457" s="141" t="s">
        <v>1677</v>
      </c>
      <c r="AM457" s="141" t="s">
        <v>1984</v>
      </c>
      <c r="AN457" s="141" t="s">
        <v>1985</v>
      </c>
      <c r="AO457" s="139"/>
      <c r="AP457" s="141" t="s">
        <v>90</v>
      </c>
      <c r="AQ457" s="141" t="s">
        <v>90</v>
      </c>
      <c r="AR457" s="141" t="s">
        <v>90</v>
      </c>
      <c r="AS457" s="139" t="s">
        <v>3932</v>
      </c>
      <c r="AT457" s="141">
        <v>1000</v>
      </c>
      <c r="AU457" s="139">
        <v>3</v>
      </c>
      <c r="AV457" s="140">
        <v>44274</v>
      </c>
      <c r="AW457" s="140">
        <v>45004</v>
      </c>
      <c r="AX457" s="141">
        <v>12</v>
      </c>
      <c r="AY457" s="141" t="s">
        <v>90</v>
      </c>
      <c r="AZ457" s="140">
        <v>44458</v>
      </c>
      <c r="BA457" s="141" t="s">
        <v>3933</v>
      </c>
      <c r="BB457" s="141" t="s">
        <v>3924</v>
      </c>
      <c r="BC457" s="140">
        <v>44274</v>
      </c>
      <c r="BD457" s="141" t="s">
        <v>90</v>
      </c>
      <c r="BE457" s="140">
        <v>44274</v>
      </c>
      <c r="BF457" s="141" t="s">
        <v>4753</v>
      </c>
      <c r="BG457" s="141" t="s">
        <v>5238</v>
      </c>
      <c r="BH457" s="141" t="s">
        <v>4755</v>
      </c>
      <c r="BI457" s="141" t="s">
        <v>426</v>
      </c>
      <c r="BJ457" s="141" t="s">
        <v>426</v>
      </c>
      <c r="BK457" s="141" t="s">
        <v>1985</v>
      </c>
      <c r="BL457" s="141" t="s">
        <v>424</v>
      </c>
      <c r="BM457" s="141" t="s">
        <v>990</v>
      </c>
      <c r="BN457" s="141" t="s">
        <v>4756</v>
      </c>
      <c r="BO457" s="141" t="s">
        <v>126</v>
      </c>
      <c r="BP457" s="141" t="s">
        <v>90</v>
      </c>
      <c r="BQ457" s="142" t="s">
        <v>90</v>
      </c>
      <c r="BR457" s="38">
        <v>44510</v>
      </c>
      <c r="BS457" t="s">
        <v>7</v>
      </c>
      <c r="BT457" s="141" t="s">
        <v>16</v>
      </c>
      <c r="BU457" s="139" t="s">
        <v>5239</v>
      </c>
    </row>
    <row r="458" spans="1:73" hidden="1" x14ac:dyDescent="0.25">
      <c r="A458" s="141" t="s">
        <v>5240</v>
      </c>
      <c r="B458" s="141" t="s">
        <v>5241</v>
      </c>
      <c r="C458" s="139" t="s">
        <v>5242</v>
      </c>
      <c r="D458" s="140">
        <v>44266</v>
      </c>
      <c r="E458" s="141" t="s">
        <v>5243</v>
      </c>
      <c r="F458" s="141" t="s">
        <v>1080</v>
      </c>
      <c r="G458" s="141" t="s">
        <v>802</v>
      </c>
      <c r="H458" s="141" t="s">
        <v>1080</v>
      </c>
      <c r="I458" s="141">
        <v>2</v>
      </c>
      <c r="J458" s="141" t="s">
        <v>83</v>
      </c>
      <c r="K458" s="141" t="s">
        <v>434</v>
      </c>
      <c r="L458" s="139">
        <v>3.2</v>
      </c>
      <c r="M458" s="140">
        <v>45369</v>
      </c>
      <c r="N458" s="141" t="s">
        <v>433</v>
      </c>
      <c r="O458" s="141" t="s">
        <v>2390</v>
      </c>
      <c r="P458" s="141" t="s">
        <v>5244</v>
      </c>
      <c r="Q458" s="139">
        <v>10</v>
      </c>
      <c r="R458" s="141" t="s">
        <v>432</v>
      </c>
      <c r="S458" s="141" t="s">
        <v>431</v>
      </c>
      <c r="T458" s="141" t="s">
        <v>90</v>
      </c>
      <c r="U458" s="141" t="s">
        <v>430</v>
      </c>
      <c r="V458" s="139">
        <v>99.433999999999997</v>
      </c>
      <c r="W458" s="139">
        <v>-2.1999999999999999E-2</v>
      </c>
      <c r="X458" s="141" t="s">
        <v>790</v>
      </c>
      <c r="Y458" s="141" t="s">
        <v>791</v>
      </c>
      <c r="Z458" s="141" t="s">
        <v>90</v>
      </c>
      <c r="AA458" s="139"/>
      <c r="AB458" s="139"/>
      <c r="AC458" s="139"/>
      <c r="AD458" s="139"/>
      <c r="AE458" s="141" t="s">
        <v>5245</v>
      </c>
      <c r="AF458" s="141" t="s">
        <v>290</v>
      </c>
      <c r="AG458" s="141" t="s">
        <v>459</v>
      </c>
      <c r="AH458" s="141" t="s">
        <v>1080</v>
      </c>
      <c r="AI458" s="141" t="s">
        <v>440</v>
      </c>
      <c r="AJ458" s="141" t="s">
        <v>90</v>
      </c>
      <c r="AK458" s="142" t="s">
        <v>82</v>
      </c>
      <c r="AL458" s="141" t="s">
        <v>5246</v>
      </c>
      <c r="AM458" s="141" t="s">
        <v>427</v>
      </c>
      <c r="AN458" s="141" t="s">
        <v>435</v>
      </c>
      <c r="AO458" s="139"/>
      <c r="AP458" s="141" t="s">
        <v>90</v>
      </c>
      <c r="AQ458" s="141" t="s">
        <v>90</v>
      </c>
      <c r="AR458" s="141" t="s">
        <v>90</v>
      </c>
      <c r="AS458" s="139" t="s">
        <v>5247</v>
      </c>
      <c r="AT458" s="141">
        <v>1000</v>
      </c>
      <c r="AU458" s="139">
        <v>2</v>
      </c>
      <c r="AV458" s="140">
        <v>44273</v>
      </c>
      <c r="AW458" s="140"/>
      <c r="AX458" s="141">
        <v>3.2</v>
      </c>
      <c r="AY458" s="141" t="s">
        <v>90</v>
      </c>
      <c r="AZ458" s="140">
        <v>44457</v>
      </c>
      <c r="BA458" s="141" t="s">
        <v>5248</v>
      </c>
      <c r="BB458" s="141" t="s">
        <v>90</v>
      </c>
      <c r="BC458" s="140">
        <v>44273</v>
      </c>
      <c r="BD458" s="141" t="s">
        <v>90</v>
      </c>
      <c r="BE458" s="140">
        <v>44273</v>
      </c>
      <c r="BF458" s="141" t="s">
        <v>2521</v>
      </c>
      <c r="BG458" s="141" t="s">
        <v>5249</v>
      </c>
      <c r="BH458" s="141" t="s">
        <v>5250</v>
      </c>
      <c r="BI458" s="141" t="s">
        <v>426</v>
      </c>
      <c r="BJ458" s="141" t="s">
        <v>426</v>
      </c>
      <c r="BK458" s="141" t="s">
        <v>425</v>
      </c>
      <c r="BL458" s="141" t="s">
        <v>424</v>
      </c>
      <c r="BM458" s="141" t="s">
        <v>423</v>
      </c>
      <c r="BN458" s="141" t="s">
        <v>90</v>
      </c>
      <c r="BO458" s="141" t="s">
        <v>126</v>
      </c>
      <c r="BP458" s="141" t="s">
        <v>90</v>
      </c>
      <c r="BQ458" s="142" t="s">
        <v>90</v>
      </c>
      <c r="BR458" s="38"/>
      <c r="BS458" t="s">
        <v>7</v>
      </c>
      <c r="BT458" s="141" t="s">
        <v>15</v>
      </c>
      <c r="BU458" s="139" t="s">
        <v>5251</v>
      </c>
    </row>
    <row r="459" spans="1:73" hidden="1" x14ac:dyDescent="0.25">
      <c r="A459" s="141" t="s">
        <v>5252</v>
      </c>
      <c r="B459" s="141" t="s">
        <v>5253</v>
      </c>
      <c r="C459" s="139" t="s">
        <v>5254</v>
      </c>
      <c r="D459" s="140">
        <v>44265</v>
      </c>
      <c r="E459" s="141" t="s">
        <v>5255</v>
      </c>
      <c r="F459" s="141" t="s">
        <v>1285</v>
      </c>
      <c r="G459" s="141" t="s">
        <v>877</v>
      </c>
      <c r="H459" s="141" t="s">
        <v>1285</v>
      </c>
      <c r="I459" s="141">
        <v>3.5</v>
      </c>
      <c r="J459" s="141" t="s">
        <v>83</v>
      </c>
      <c r="K459" s="141" t="s">
        <v>434</v>
      </c>
      <c r="L459" s="139">
        <v>2</v>
      </c>
      <c r="M459" s="140">
        <v>45367</v>
      </c>
      <c r="N459" s="141" t="s">
        <v>433</v>
      </c>
      <c r="O459" s="141" t="s">
        <v>5256</v>
      </c>
      <c r="P459" s="141" t="s">
        <v>5257</v>
      </c>
      <c r="Q459" s="139"/>
      <c r="R459" s="141" t="s">
        <v>432</v>
      </c>
      <c r="S459" s="141" t="s">
        <v>458</v>
      </c>
      <c r="T459" s="141" t="s">
        <v>90</v>
      </c>
      <c r="U459" s="141" t="s">
        <v>430</v>
      </c>
      <c r="V459" s="139">
        <v>99.692999999999998</v>
      </c>
      <c r="W459" s="139">
        <v>9.1999999999999998E-3</v>
      </c>
      <c r="X459" s="141" t="s">
        <v>439</v>
      </c>
      <c r="Y459" s="141" t="s">
        <v>5258</v>
      </c>
      <c r="Z459" s="141" t="s">
        <v>90</v>
      </c>
      <c r="AA459" s="139">
        <v>22</v>
      </c>
      <c r="AB459" s="139">
        <v>6.3</v>
      </c>
      <c r="AC459" s="139">
        <v>0.79</v>
      </c>
      <c r="AD459" s="139">
        <v>0.31</v>
      </c>
      <c r="AE459" s="141" t="s">
        <v>5259</v>
      </c>
      <c r="AF459" s="141" t="s">
        <v>290</v>
      </c>
      <c r="AG459" s="141" t="s">
        <v>3349</v>
      </c>
      <c r="AH459" s="141" t="s">
        <v>1285</v>
      </c>
      <c r="AI459" s="141" t="s">
        <v>440</v>
      </c>
      <c r="AJ459" s="141" t="s">
        <v>90</v>
      </c>
      <c r="AK459" s="142" t="s">
        <v>2</v>
      </c>
      <c r="AL459" s="141" t="s">
        <v>5260</v>
      </c>
      <c r="AM459" s="141" t="s">
        <v>427</v>
      </c>
      <c r="AN459" s="141" t="s">
        <v>435</v>
      </c>
      <c r="AO459" s="139"/>
      <c r="AP459" s="141" t="s">
        <v>90</v>
      </c>
      <c r="AQ459" s="141" t="s">
        <v>90</v>
      </c>
      <c r="AR459" s="141" t="s">
        <v>90</v>
      </c>
      <c r="AS459" s="139" t="s">
        <v>5261</v>
      </c>
      <c r="AT459" s="141">
        <v>1000</v>
      </c>
      <c r="AU459" s="139">
        <v>3.5</v>
      </c>
      <c r="AV459" s="140">
        <v>44271</v>
      </c>
      <c r="AW459" s="140"/>
      <c r="AX459" s="141">
        <v>2</v>
      </c>
      <c r="AY459" s="141" t="s">
        <v>90</v>
      </c>
      <c r="AZ459" s="140">
        <v>44455</v>
      </c>
      <c r="BA459" s="141" t="s">
        <v>5262</v>
      </c>
      <c r="BB459" s="141" t="s">
        <v>5252</v>
      </c>
      <c r="BC459" s="140">
        <v>44271</v>
      </c>
      <c r="BD459" s="141" t="s">
        <v>90</v>
      </c>
      <c r="BE459" s="140">
        <v>44271</v>
      </c>
      <c r="BF459" s="141" t="s">
        <v>1092</v>
      </c>
      <c r="BG459" s="141" t="s">
        <v>5263</v>
      </c>
      <c r="BH459" s="141" t="s">
        <v>5264</v>
      </c>
      <c r="BI459" s="141" t="s">
        <v>426</v>
      </c>
      <c r="BJ459" s="141" t="s">
        <v>426</v>
      </c>
      <c r="BK459" s="141" t="s">
        <v>425</v>
      </c>
      <c r="BL459" s="141" t="s">
        <v>424</v>
      </c>
      <c r="BM459" s="141" t="s">
        <v>423</v>
      </c>
      <c r="BN459" s="141" t="s">
        <v>90</v>
      </c>
      <c r="BO459" s="141" t="s">
        <v>126</v>
      </c>
      <c r="BP459" s="141" t="s">
        <v>90</v>
      </c>
      <c r="BQ459" s="142" t="s">
        <v>90</v>
      </c>
      <c r="BR459" s="38"/>
      <c r="BS459" t="s">
        <v>7</v>
      </c>
      <c r="BT459" s="141" t="s">
        <v>12</v>
      </c>
      <c r="BU459" s="139" t="s">
        <v>5265</v>
      </c>
    </row>
    <row r="460" spans="1:73" hidden="1" x14ac:dyDescent="0.25">
      <c r="A460" s="141" t="s">
        <v>3296</v>
      </c>
      <c r="B460" s="141" t="s">
        <v>5266</v>
      </c>
      <c r="C460" s="139" t="s">
        <v>5267</v>
      </c>
      <c r="D460" s="140">
        <v>44265</v>
      </c>
      <c r="E460" s="141" t="s">
        <v>5268</v>
      </c>
      <c r="F460" s="141" t="s">
        <v>428</v>
      </c>
      <c r="G460" s="141" t="s">
        <v>428</v>
      </c>
      <c r="H460" s="141" t="s">
        <v>428</v>
      </c>
      <c r="I460" s="141">
        <v>0.5</v>
      </c>
      <c r="J460" s="141" t="s">
        <v>83</v>
      </c>
      <c r="K460" s="141" t="s">
        <v>434</v>
      </c>
      <c r="L460" s="139">
        <v>2.4</v>
      </c>
      <c r="M460" s="140">
        <v>45366</v>
      </c>
      <c r="N460" s="141" t="s">
        <v>433</v>
      </c>
      <c r="O460" s="141" t="s">
        <v>90</v>
      </c>
      <c r="P460" s="141" t="s">
        <v>90</v>
      </c>
      <c r="Q460" s="139"/>
      <c r="R460" s="141" t="s">
        <v>432</v>
      </c>
      <c r="S460" s="141" t="s">
        <v>789</v>
      </c>
      <c r="T460" s="141" t="s">
        <v>5269</v>
      </c>
      <c r="U460" s="141" t="s">
        <v>430</v>
      </c>
      <c r="V460" s="139">
        <v>100</v>
      </c>
      <c r="W460" s="139"/>
      <c r="X460" s="141" t="s">
        <v>908</v>
      </c>
      <c r="Y460" s="141" t="s">
        <v>3300</v>
      </c>
      <c r="Z460" s="141" t="s">
        <v>3301</v>
      </c>
      <c r="AA460" s="139"/>
      <c r="AB460" s="139"/>
      <c r="AC460" s="139"/>
      <c r="AD460" s="139"/>
      <c r="AE460" s="141" t="s">
        <v>5270</v>
      </c>
      <c r="AF460" s="141" t="s">
        <v>290</v>
      </c>
      <c r="AG460" s="141" t="s">
        <v>429</v>
      </c>
      <c r="AH460" s="141" t="s">
        <v>428</v>
      </c>
      <c r="AI460" s="141" t="s">
        <v>372</v>
      </c>
      <c r="AJ460" s="141" t="s">
        <v>90</v>
      </c>
      <c r="AK460" s="142" t="s">
        <v>1</v>
      </c>
      <c r="AL460" s="141" t="s">
        <v>1685</v>
      </c>
      <c r="AM460" s="141" t="s">
        <v>427</v>
      </c>
      <c r="AN460" s="141" t="s">
        <v>436</v>
      </c>
      <c r="AO460" s="139"/>
      <c r="AP460" s="141" t="s">
        <v>90</v>
      </c>
      <c r="AQ460" s="141" t="s">
        <v>90</v>
      </c>
      <c r="AR460" s="141" t="s">
        <v>90</v>
      </c>
      <c r="AS460" s="139" t="s">
        <v>3303</v>
      </c>
      <c r="AT460" s="141">
        <v>1000</v>
      </c>
      <c r="AU460" s="139">
        <v>0.5</v>
      </c>
      <c r="AV460" s="140">
        <v>44270</v>
      </c>
      <c r="AW460" s="140"/>
      <c r="AX460" s="141">
        <v>2.4</v>
      </c>
      <c r="AY460" s="141" t="s">
        <v>90</v>
      </c>
      <c r="AZ460" s="140">
        <v>44454</v>
      </c>
      <c r="BA460" s="141" t="s">
        <v>3304</v>
      </c>
      <c r="BB460" s="141" t="s">
        <v>90</v>
      </c>
      <c r="BC460" s="140">
        <v>44270</v>
      </c>
      <c r="BD460" s="141" t="s">
        <v>90</v>
      </c>
      <c r="BE460" s="140">
        <v>44270</v>
      </c>
      <c r="BF460" s="141" t="s">
        <v>4987</v>
      </c>
      <c r="BG460" s="141" t="s">
        <v>5271</v>
      </c>
      <c r="BH460" s="141" t="s">
        <v>5272</v>
      </c>
      <c r="BI460" s="141" t="s">
        <v>426</v>
      </c>
      <c r="BJ460" s="141" t="s">
        <v>426</v>
      </c>
      <c r="BK460" s="141" t="s">
        <v>425</v>
      </c>
      <c r="BL460" s="141" t="s">
        <v>424</v>
      </c>
      <c r="BM460" s="141" t="s">
        <v>423</v>
      </c>
      <c r="BN460" s="141" t="s">
        <v>90</v>
      </c>
      <c r="BO460" s="141" t="s">
        <v>126</v>
      </c>
      <c r="BP460" s="141" t="s">
        <v>90</v>
      </c>
      <c r="BQ460" s="142" t="s">
        <v>90</v>
      </c>
      <c r="BR460" s="38"/>
      <c r="BS460" t="s">
        <v>7</v>
      </c>
      <c r="BT460" s="141" t="s">
        <v>17</v>
      </c>
      <c r="BU460" s="139" t="s">
        <v>5273</v>
      </c>
    </row>
    <row r="461" spans="1:73" hidden="1" x14ac:dyDescent="0.25">
      <c r="A461" s="141" t="s">
        <v>5274</v>
      </c>
      <c r="B461" s="141" t="s">
        <v>5275</v>
      </c>
      <c r="C461" s="139" t="s">
        <v>5276</v>
      </c>
      <c r="D461" s="140">
        <v>44264</v>
      </c>
      <c r="E461" s="141" t="s">
        <v>5277</v>
      </c>
      <c r="F461" s="141" t="s">
        <v>3071</v>
      </c>
      <c r="G461" s="141" t="s">
        <v>974</v>
      </c>
      <c r="H461" s="141" t="s">
        <v>2751</v>
      </c>
      <c r="I461" s="141">
        <v>5</v>
      </c>
      <c r="J461" s="141" t="s">
        <v>83</v>
      </c>
      <c r="K461" s="141" t="s">
        <v>434</v>
      </c>
      <c r="L461" s="139">
        <v>1.1000000000000001</v>
      </c>
      <c r="M461" s="140">
        <v>45367</v>
      </c>
      <c r="N461" s="141" t="s">
        <v>433</v>
      </c>
      <c r="O461" s="141" t="s">
        <v>5278</v>
      </c>
      <c r="P461" s="141" t="s">
        <v>5279</v>
      </c>
      <c r="Q461" s="139">
        <v>40</v>
      </c>
      <c r="R461" s="141" t="s">
        <v>432</v>
      </c>
      <c r="S461" s="141" t="s">
        <v>431</v>
      </c>
      <c r="T461" s="141" t="s">
        <v>90</v>
      </c>
      <c r="U461" s="141" t="s">
        <v>430</v>
      </c>
      <c r="V461" s="139">
        <v>99.909000000000006</v>
      </c>
      <c r="W461" s="139">
        <v>-5.0000000000000001E-4</v>
      </c>
      <c r="X461" s="141" t="s">
        <v>1083</v>
      </c>
      <c r="Y461" s="141" t="s">
        <v>1084</v>
      </c>
      <c r="Z461" s="141" t="s">
        <v>90</v>
      </c>
      <c r="AA461" s="139">
        <v>20</v>
      </c>
      <c r="AB461" s="139">
        <v>4</v>
      </c>
      <c r="AC461" s="139">
        <v>1</v>
      </c>
      <c r="AD461" s="139">
        <v>0.28999999999999998</v>
      </c>
      <c r="AE461" s="141" t="s">
        <v>5280</v>
      </c>
      <c r="AF461" s="141" t="s">
        <v>290</v>
      </c>
      <c r="AG461" s="141" t="s">
        <v>402</v>
      </c>
      <c r="AH461" s="141" t="s">
        <v>2751</v>
      </c>
      <c r="AI461" s="141" t="s">
        <v>440</v>
      </c>
      <c r="AJ461" s="141" t="s">
        <v>90</v>
      </c>
      <c r="AK461" s="142" t="s">
        <v>82</v>
      </c>
      <c r="AL461" s="141" t="s">
        <v>5260</v>
      </c>
      <c r="AM461" s="141" t="s">
        <v>1449</v>
      </c>
      <c r="AN461" s="141" t="s">
        <v>435</v>
      </c>
      <c r="AO461" s="139"/>
      <c r="AP461" s="141" t="s">
        <v>90</v>
      </c>
      <c r="AQ461" s="141" t="s">
        <v>90</v>
      </c>
      <c r="AR461" s="141" t="s">
        <v>90</v>
      </c>
      <c r="AS461" s="139" t="s">
        <v>5281</v>
      </c>
      <c r="AT461" s="141">
        <v>1000</v>
      </c>
      <c r="AU461" s="139">
        <v>5</v>
      </c>
      <c r="AV461" s="140">
        <v>44271</v>
      </c>
      <c r="AW461" s="140"/>
      <c r="AX461" s="141">
        <v>1.1000000000000001</v>
      </c>
      <c r="AY461" s="141" t="s">
        <v>90</v>
      </c>
      <c r="AZ461" s="140">
        <v>44455</v>
      </c>
      <c r="BA461" s="141" t="s">
        <v>5282</v>
      </c>
      <c r="BB461" s="141" t="s">
        <v>90</v>
      </c>
      <c r="BC461" s="140">
        <v>44271</v>
      </c>
      <c r="BD461" s="141" t="s">
        <v>90</v>
      </c>
      <c r="BE461" s="140">
        <v>44271</v>
      </c>
      <c r="BF461" s="141" t="s">
        <v>90</v>
      </c>
      <c r="BG461" s="141" t="s">
        <v>5283</v>
      </c>
      <c r="BH461" s="141" t="s">
        <v>5284</v>
      </c>
      <c r="BI461" s="141" t="s">
        <v>426</v>
      </c>
      <c r="BJ461" s="141" t="s">
        <v>426</v>
      </c>
      <c r="BK461" s="141" t="s">
        <v>425</v>
      </c>
      <c r="BL461" s="141" t="s">
        <v>424</v>
      </c>
      <c r="BM461" s="141" t="s">
        <v>423</v>
      </c>
      <c r="BN461" s="141" t="s">
        <v>90</v>
      </c>
      <c r="BO461" s="141" t="s">
        <v>126</v>
      </c>
      <c r="BP461" s="141" t="s">
        <v>90</v>
      </c>
      <c r="BQ461" s="142" t="s">
        <v>90</v>
      </c>
      <c r="BR461" s="38"/>
      <c r="BS461" t="s">
        <v>7</v>
      </c>
      <c r="BT461" s="141" t="s">
        <v>8</v>
      </c>
      <c r="BU461" s="139" t="s">
        <v>5285</v>
      </c>
    </row>
    <row r="462" spans="1:73" hidden="1" x14ac:dyDescent="0.25">
      <c r="A462" s="141" t="s">
        <v>5286</v>
      </c>
      <c r="B462" s="141" t="s">
        <v>5287</v>
      </c>
      <c r="C462" s="139" t="s">
        <v>5288</v>
      </c>
      <c r="D462" s="140">
        <v>44264</v>
      </c>
      <c r="E462" s="141" t="s">
        <v>5289</v>
      </c>
      <c r="F462" s="141" t="s">
        <v>428</v>
      </c>
      <c r="G462" s="141" t="s">
        <v>428</v>
      </c>
      <c r="H462" s="141" t="s">
        <v>428</v>
      </c>
      <c r="I462" s="141">
        <v>3</v>
      </c>
      <c r="J462" s="141" t="s">
        <v>83</v>
      </c>
      <c r="K462" s="141" t="s">
        <v>434</v>
      </c>
      <c r="L462" s="139">
        <v>2.95</v>
      </c>
      <c r="M462" s="140">
        <v>45367</v>
      </c>
      <c r="N462" s="141" t="s">
        <v>433</v>
      </c>
      <c r="O462" s="141" t="s">
        <v>5072</v>
      </c>
      <c r="P462" s="141" t="s">
        <v>5290</v>
      </c>
      <c r="Q462" s="139">
        <v>35</v>
      </c>
      <c r="R462" s="141" t="s">
        <v>432</v>
      </c>
      <c r="S462" s="141" t="s">
        <v>431</v>
      </c>
      <c r="T462" s="141" t="s">
        <v>90</v>
      </c>
      <c r="U462" s="141" t="s">
        <v>430</v>
      </c>
      <c r="V462" s="139">
        <v>100</v>
      </c>
      <c r="W462" s="139">
        <v>1.8E-3</v>
      </c>
      <c r="X462" s="141" t="s">
        <v>1083</v>
      </c>
      <c r="Y462" s="141" t="s">
        <v>3036</v>
      </c>
      <c r="Z462" s="141" t="s">
        <v>5291</v>
      </c>
      <c r="AA462" s="139"/>
      <c r="AB462" s="139"/>
      <c r="AC462" s="139"/>
      <c r="AD462" s="139"/>
      <c r="AE462" s="141" t="s">
        <v>5292</v>
      </c>
      <c r="AF462" s="141" t="s">
        <v>290</v>
      </c>
      <c r="AG462" s="141" t="s">
        <v>1150</v>
      </c>
      <c r="AH462" s="141" t="s">
        <v>428</v>
      </c>
      <c r="AI462" s="141" t="s">
        <v>372</v>
      </c>
      <c r="AJ462" s="141" t="s">
        <v>90</v>
      </c>
      <c r="AK462" s="142" t="s">
        <v>1</v>
      </c>
      <c r="AL462" s="141" t="s">
        <v>5260</v>
      </c>
      <c r="AM462" s="141" t="s">
        <v>427</v>
      </c>
      <c r="AN462" s="141" t="s">
        <v>435</v>
      </c>
      <c r="AO462" s="139"/>
      <c r="AP462" s="141" t="s">
        <v>90</v>
      </c>
      <c r="AQ462" s="141" t="s">
        <v>90</v>
      </c>
      <c r="AR462" s="141" t="s">
        <v>90</v>
      </c>
      <c r="AS462" s="139" t="s">
        <v>5293</v>
      </c>
      <c r="AT462" s="141">
        <v>1000</v>
      </c>
      <c r="AU462" s="139">
        <v>3</v>
      </c>
      <c r="AV462" s="140">
        <v>44271</v>
      </c>
      <c r="AW462" s="140"/>
      <c r="AX462" s="141">
        <v>2.95</v>
      </c>
      <c r="AY462" s="141" t="s">
        <v>90</v>
      </c>
      <c r="AZ462" s="140">
        <v>44455</v>
      </c>
      <c r="BA462" s="141" t="s">
        <v>5294</v>
      </c>
      <c r="BB462" s="141" t="s">
        <v>90</v>
      </c>
      <c r="BC462" s="140">
        <v>44271</v>
      </c>
      <c r="BD462" s="141" t="s">
        <v>90</v>
      </c>
      <c r="BE462" s="140">
        <v>44271</v>
      </c>
      <c r="BF462" s="141" t="s">
        <v>90</v>
      </c>
      <c r="BG462" s="141" t="s">
        <v>5295</v>
      </c>
      <c r="BH462" s="141" t="s">
        <v>5296</v>
      </c>
      <c r="BI462" s="141" t="s">
        <v>426</v>
      </c>
      <c r="BJ462" s="141" t="s">
        <v>426</v>
      </c>
      <c r="BK462" s="141" t="s">
        <v>425</v>
      </c>
      <c r="BL462" s="141" t="s">
        <v>424</v>
      </c>
      <c r="BM462" s="141" t="s">
        <v>423</v>
      </c>
      <c r="BN462" s="141" t="s">
        <v>90</v>
      </c>
      <c r="BO462" s="141" t="s">
        <v>126</v>
      </c>
      <c r="BP462" s="141" t="s">
        <v>90</v>
      </c>
      <c r="BQ462" s="142" t="s">
        <v>90</v>
      </c>
      <c r="BR462" s="38"/>
      <c r="BS462" t="s">
        <v>7</v>
      </c>
      <c r="BT462" s="141" t="s">
        <v>8</v>
      </c>
      <c r="BU462" s="139" t="s">
        <v>5297</v>
      </c>
    </row>
    <row r="463" spans="1:73" hidden="1" x14ac:dyDescent="0.25">
      <c r="A463" s="141" t="s">
        <v>4072</v>
      </c>
      <c r="B463" s="141" t="s">
        <v>5298</v>
      </c>
      <c r="C463" s="139" t="s">
        <v>5299</v>
      </c>
      <c r="D463" s="140">
        <v>44263</v>
      </c>
      <c r="E463" s="141" t="s">
        <v>5300</v>
      </c>
      <c r="F463" s="141" t="s">
        <v>428</v>
      </c>
      <c r="G463" s="141" t="s">
        <v>428</v>
      </c>
      <c r="H463" s="141" t="s">
        <v>428</v>
      </c>
      <c r="I463" s="141">
        <v>0.61</v>
      </c>
      <c r="J463" s="141" t="s">
        <v>83</v>
      </c>
      <c r="K463" s="141" t="s">
        <v>434</v>
      </c>
      <c r="L463" s="139">
        <v>2.7</v>
      </c>
      <c r="M463" s="140">
        <v>45362</v>
      </c>
      <c r="N463" s="141" t="s">
        <v>433</v>
      </c>
      <c r="O463" s="141" t="s">
        <v>90</v>
      </c>
      <c r="P463" s="141" t="s">
        <v>3166</v>
      </c>
      <c r="Q463" s="139"/>
      <c r="R463" s="141" t="s">
        <v>432</v>
      </c>
      <c r="S463" s="141" t="s">
        <v>789</v>
      </c>
      <c r="T463" s="141" t="s">
        <v>5301</v>
      </c>
      <c r="U463" s="141" t="s">
        <v>430</v>
      </c>
      <c r="V463" s="139">
        <v>100</v>
      </c>
      <c r="W463" s="139"/>
      <c r="X463" s="141" t="s">
        <v>790</v>
      </c>
      <c r="Y463" s="141" t="s">
        <v>791</v>
      </c>
      <c r="Z463" s="141" t="s">
        <v>3218</v>
      </c>
      <c r="AA463" s="139"/>
      <c r="AB463" s="139"/>
      <c r="AC463" s="139"/>
      <c r="AD463" s="139"/>
      <c r="AE463" s="141" t="s">
        <v>5302</v>
      </c>
      <c r="AF463" s="141" t="s">
        <v>290</v>
      </c>
      <c r="AG463" s="141" t="s">
        <v>429</v>
      </c>
      <c r="AH463" s="141" t="s">
        <v>428</v>
      </c>
      <c r="AI463" s="141" t="s">
        <v>438</v>
      </c>
      <c r="AJ463" s="141" t="s">
        <v>90</v>
      </c>
      <c r="AK463" s="142" t="s">
        <v>1</v>
      </c>
      <c r="AL463" s="141" t="s">
        <v>5303</v>
      </c>
      <c r="AM463" s="141" t="s">
        <v>427</v>
      </c>
      <c r="AN463" s="141" t="s">
        <v>436</v>
      </c>
      <c r="AO463" s="139"/>
      <c r="AP463" s="141" t="s">
        <v>90</v>
      </c>
      <c r="AQ463" s="141" t="s">
        <v>90</v>
      </c>
      <c r="AR463" s="141" t="s">
        <v>90</v>
      </c>
      <c r="AS463" s="139" t="s">
        <v>4079</v>
      </c>
      <c r="AT463" s="141">
        <v>1000</v>
      </c>
      <c r="AU463" s="139">
        <v>0.61</v>
      </c>
      <c r="AV463" s="140">
        <v>44266</v>
      </c>
      <c r="AW463" s="140"/>
      <c r="AX463" s="141">
        <v>2.7</v>
      </c>
      <c r="AY463" s="141" t="s">
        <v>90</v>
      </c>
      <c r="AZ463" s="140">
        <v>44450</v>
      </c>
      <c r="BA463" s="141" t="s">
        <v>4080</v>
      </c>
      <c r="BB463" s="141" t="s">
        <v>90</v>
      </c>
      <c r="BC463" s="140">
        <v>44266</v>
      </c>
      <c r="BD463" s="141" t="s">
        <v>90</v>
      </c>
      <c r="BE463" s="140">
        <v>44266</v>
      </c>
      <c r="BF463" s="141" t="s">
        <v>4987</v>
      </c>
      <c r="BG463" s="141" t="s">
        <v>5302</v>
      </c>
      <c r="BH463" s="141" t="s">
        <v>5304</v>
      </c>
      <c r="BI463" s="141" t="s">
        <v>426</v>
      </c>
      <c r="BJ463" s="141" t="s">
        <v>426</v>
      </c>
      <c r="BK463" s="141" t="s">
        <v>425</v>
      </c>
      <c r="BL463" s="141" t="s">
        <v>424</v>
      </c>
      <c r="BM463" s="141" t="s">
        <v>423</v>
      </c>
      <c r="BN463" s="141" t="s">
        <v>90</v>
      </c>
      <c r="BO463" s="141" t="s">
        <v>126</v>
      </c>
      <c r="BP463" s="141" t="s">
        <v>90</v>
      </c>
      <c r="BQ463" s="142" t="s">
        <v>90</v>
      </c>
      <c r="BR463" s="38"/>
      <c r="BS463" t="s">
        <v>7</v>
      </c>
      <c r="BT463" s="141" t="s">
        <v>15</v>
      </c>
      <c r="BU463" s="139" t="s">
        <v>5305</v>
      </c>
    </row>
    <row r="464" spans="1:73" hidden="1" x14ac:dyDescent="0.25">
      <c r="A464" s="141" t="s">
        <v>5306</v>
      </c>
      <c r="B464" s="141" t="s">
        <v>5307</v>
      </c>
      <c r="C464" s="139" t="s">
        <v>5308</v>
      </c>
      <c r="D464" s="140">
        <v>44260</v>
      </c>
      <c r="E464" s="141" t="s">
        <v>5309</v>
      </c>
      <c r="F464" s="141" t="s">
        <v>428</v>
      </c>
      <c r="G464" s="141" t="s">
        <v>428</v>
      </c>
      <c r="H464" s="141" t="s">
        <v>428</v>
      </c>
      <c r="I464" s="141">
        <v>2.7</v>
      </c>
      <c r="J464" s="141" t="s">
        <v>83</v>
      </c>
      <c r="K464" s="141" t="s">
        <v>434</v>
      </c>
      <c r="L464" s="139">
        <v>4.5</v>
      </c>
      <c r="M464" s="140">
        <v>45363</v>
      </c>
      <c r="N464" s="141" t="s">
        <v>433</v>
      </c>
      <c r="O464" s="141" t="s">
        <v>1100</v>
      </c>
      <c r="P464" s="141" t="s">
        <v>5310</v>
      </c>
      <c r="Q464" s="139">
        <v>30</v>
      </c>
      <c r="R464" s="141" t="s">
        <v>432</v>
      </c>
      <c r="S464" s="141" t="s">
        <v>431</v>
      </c>
      <c r="T464" s="141" t="s">
        <v>90</v>
      </c>
      <c r="U464" s="141" t="s">
        <v>430</v>
      </c>
      <c r="V464" s="139">
        <v>100</v>
      </c>
      <c r="W464" s="139">
        <v>-1.2999999999999999E-3</v>
      </c>
      <c r="X464" s="141" t="s">
        <v>3452</v>
      </c>
      <c r="Y464" s="141" t="s">
        <v>5311</v>
      </c>
      <c r="Z464" s="141" t="s">
        <v>90</v>
      </c>
      <c r="AA464" s="139"/>
      <c r="AB464" s="139"/>
      <c r="AC464" s="139"/>
      <c r="AD464" s="139"/>
      <c r="AE464" s="141" t="s">
        <v>5312</v>
      </c>
      <c r="AF464" s="141" t="s">
        <v>290</v>
      </c>
      <c r="AG464" s="141" t="s">
        <v>429</v>
      </c>
      <c r="AH464" s="141" t="s">
        <v>428</v>
      </c>
      <c r="AI464" s="141" t="s">
        <v>372</v>
      </c>
      <c r="AJ464" s="141" t="s">
        <v>90</v>
      </c>
      <c r="AK464" s="142" t="s">
        <v>1</v>
      </c>
      <c r="AL464" s="141" t="s">
        <v>5313</v>
      </c>
      <c r="AM464" s="141" t="s">
        <v>427</v>
      </c>
      <c r="AN464" s="141" t="s">
        <v>436</v>
      </c>
      <c r="AO464" s="139"/>
      <c r="AP464" s="141" t="s">
        <v>90</v>
      </c>
      <c r="AQ464" s="141" t="s">
        <v>90</v>
      </c>
      <c r="AR464" s="141" t="s">
        <v>90</v>
      </c>
      <c r="AS464" s="139" t="s">
        <v>5314</v>
      </c>
      <c r="AT464" s="141">
        <v>1000</v>
      </c>
      <c r="AU464" s="139">
        <v>2.7</v>
      </c>
      <c r="AV464" s="140">
        <v>44267</v>
      </c>
      <c r="AW464" s="140"/>
      <c r="AX464" s="141">
        <v>4.5</v>
      </c>
      <c r="AY464" s="141" t="s">
        <v>90</v>
      </c>
      <c r="AZ464" s="140">
        <v>44451</v>
      </c>
      <c r="BA464" s="141" t="s">
        <v>5315</v>
      </c>
      <c r="BB464" s="141" t="s">
        <v>90</v>
      </c>
      <c r="BC464" s="140">
        <v>44267</v>
      </c>
      <c r="BD464" s="141" t="s">
        <v>90</v>
      </c>
      <c r="BE464" s="140">
        <v>44267</v>
      </c>
      <c r="BF464" s="141" t="s">
        <v>2521</v>
      </c>
      <c r="BG464" s="141" t="s">
        <v>5316</v>
      </c>
      <c r="BH464" s="141" t="s">
        <v>5317</v>
      </c>
      <c r="BI464" s="141" t="s">
        <v>426</v>
      </c>
      <c r="BJ464" s="141" t="s">
        <v>426</v>
      </c>
      <c r="BK464" s="141" t="s">
        <v>425</v>
      </c>
      <c r="BL464" s="141" t="s">
        <v>424</v>
      </c>
      <c r="BM464" s="141" t="s">
        <v>423</v>
      </c>
      <c r="BN464" s="141" t="s">
        <v>90</v>
      </c>
      <c r="BO464" s="141" t="s">
        <v>126</v>
      </c>
      <c r="BP464" s="141" t="s">
        <v>90</v>
      </c>
      <c r="BQ464" s="142" t="s">
        <v>90</v>
      </c>
      <c r="BR464" s="38"/>
      <c r="BS464" t="s">
        <v>7</v>
      </c>
      <c r="BT464" s="141" t="s">
        <v>20</v>
      </c>
      <c r="BU464" s="139" t="s">
        <v>5318</v>
      </c>
    </row>
    <row r="465" spans="1:73" hidden="1" x14ac:dyDescent="0.25">
      <c r="A465" s="141" t="s">
        <v>704</v>
      </c>
      <c r="B465" s="141" t="s">
        <v>5319</v>
      </c>
      <c r="C465" s="139" t="s">
        <v>5320</v>
      </c>
      <c r="D465" s="140">
        <v>44259</v>
      </c>
      <c r="E465" s="141" t="s">
        <v>5321</v>
      </c>
      <c r="F465" s="141" t="s">
        <v>1005</v>
      </c>
      <c r="G465" s="141" t="s">
        <v>974</v>
      </c>
      <c r="H465" s="141" t="s">
        <v>1357</v>
      </c>
      <c r="I465" s="141">
        <v>5.5</v>
      </c>
      <c r="J465" s="141" t="s">
        <v>83</v>
      </c>
      <c r="K465" s="141" t="s">
        <v>434</v>
      </c>
      <c r="L465" s="139">
        <v>0.92900000000000005</v>
      </c>
      <c r="M465" s="140">
        <v>45362</v>
      </c>
      <c r="N465" s="141" t="s">
        <v>773</v>
      </c>
      <c r="O465" s="141" t="s">
        <v>5322</v>
      </c>
      <c r="P465" s="141" t="s">
        <v>5323</v>
      </c>
      <c r="Q465" s="139">
        <v>45</v>
      </c>
      <c r="R465" s="141" t="s">
        <v>432</v>
      </c>
      <c r="S465" s="141" t="s">
        <v>431</v>
      </c>
      <c r="T465" s="141" t="s">
        <v>90</v>
      </c>
      <c r="U465" s="141" t="s">
        <v>430</v>
      </c>
      <c r="V465" s="139">
        <v>100</v>
      </c>
      <c r="W465" s="139">
        <v>1.5E-3</v>
      </c>
      <c r="X465" s="141" t="s">
        <v>439</v>
      </c>
      <c r="Y465" s="141" t="s">
        <v>1430</v>
      </c>
      <c r="Z465" s="141" t="s">
        <v>90</v>
      </c>
      <c r="AA465" s="139"/>
      <c r="AB465" s="139"/>
      <c r="AC465" s="139"/>
      <c r="AD465" s="139"/>
      <c r="AE465" s="141" t="s">
        <v>5324</v>
      </c>
      <c r="AF465" s="141" t="s">
        <v>290</v>
      </c>
      <c r="AG465" s="141" t="s">
        <v>402</v>
      </c>
      <c r="AH465" s="141" t="s">
        <v>1357</v>
      </c>
      <c r="AI465" s="141" t="s">
        <v>440</v>
      </c>
      <c r="AJ465" s="141" t="s">
        <v>90</v>
      </c>
      <c r="AK465" s="142" t="s">
        <v>82</v>
      </c>
      <c r="AL465" s="141" t="s">
        <v>5303</v>
      </c>
      <c r="AM465" s="141" t="s">
        <v>1043</v>
      </c>
      <c r="AN465" s="141" t="s">
        <v>435</v>
      </c>
      <c r="AO465" s="139"/>
      <c r="AP465" s="141" t="s">
        <v>90</v>
      </c>
      <c r="AQ465" s="141" t="s">
        <v>90</v>
      </c>
      <c r="AR465" s="141" t="s">
        <v>90</v>
      </c>
      <c r="AS465" s="139" t="s">
        <v>2768</v>
      </c>
      <c r="AT465" s="141">
        <v>1000</v>
      </c>
      <c r="AU465" s="139">
        <v>5.5</v>
      </c>
      <c r="AV465" s="140">
        <v>44266</v>
      </c>
      <c r="AW465" s="140"/>
      <c r="AX465" s="141">
        <v>0.92900000000000005</v>
      </c>
      <c r="AY465" s="141" t="s">
        <v>90</v>
      </c>
      <c r="AZ465" s="140">
        <v>44450</v>
      </c>
      <c r="BA465" s="141" t="s">
        <v>2769</v>
      </c>
      <c r="BB465" s="141" t="s">
        <v>90</v>
      </c>
      <c r="BC465" s="140">
        <v>44266</v>
      </c>
      <c r="BD465" s="141" t="s">
        <v>90</v>
      </c>
      <c r="BE465" s="140">
        <v>44266</v>
      </c>
      <c r="BF465" s="141" t="s">
        <v>90</v>
      </c>
      <c r="BG465" s="141" t="s">
        <v>5325</v>
      </c>
      <c r="BH465" s="141" t="s">
        <v>5326</v>
      </c>
      <c r="BI465" s="141" t="s">
        <v>426</v>
      </c>
      <c r="BJ465" s="141" t="s">
        <v>426</v>
      </c>
      <c r="BK465" s="141" t="s">
        <v>425</v>
      </c>
      <c r="BL465" s="141" t="s">
        <v>424</v>
      </c>
      <c r="BM465" s="141" t="s">
        <v>423</v>
      </c>
      <c r="BN465" s="141" t="s">
        <v>90</v>
      </c>
      <c r="BO465" s="141" t="s">
        <v>126</v>
      </c>
      <c r="BP465" s="141" t="s">
        <v>90</v>
      </c>
      <c r="BQ465" s="142" t="s">
        <v>90</v>
      </c>
      <c r="BR465" s="38"/>
      <c r="BS465" t="s">
        <v>7</v>
      </c>
      <c r="BT465" s="141" t="s">
        <v>12</v>
      </c>
      <c r="BU465" s="139" t="s">
        <v>5327</v>
      </c>
    </row>
    <row r="466" spans="1:73" hidden="1" x14ac:dyDescent="0.25">
      <c r="A466" s="141" t="s">
        <v>5328</v>
      </c>
      <c r="B466" s="141" t="s">
        <v>5329</v>
      </c>
      <c r="C466" s="139" t="s">
        <v>5330</v>
      </c>
      <c r="D466" s="140">
        <v>44258</v>
      </c>
      <c r="E466" s="141" t="s">
        <v>5331</v>
      </c>
      <c r="F466" s="141" t="s">
        <v>3071</v>
      </c>
      <c r="G466" s="141" t="s">
        <v>974</v>
      </c>
      <c r="H466" s="141" t="s">
        <v>3071</v>
      </c>
      <c r="I466" s="141">
        <v>3</v>
      </c>
      <c r="J466" s="141" t="s">
        <v>83</v>
      </c>
      <c r="K466" s="141" t="s">
        <v>434</v>
      </c>
      <c r="L466" s="139">
        <v>3.15</v>
      </c>
      <c r="M466" s="140">
        <v>45361</v>
      </c>
      <c r="N466" s="141" t="s">
        <v>803</v>
      </c>
      <c r="O466" s="141" t="s">
        <v>5332</v>
      </c>
      <c r="P466" s="141" t="s">
        <v>90</v>
      </c>
      <c r="Q466" s="139"/>
      <c r="R466" s="141" t="s">
        <v>432</v>
      </c>
      <c r="S466" s="141" t="s">
        <v>458</v>
      </c>
      <c r="T466" s="141" t="s">
        <v>90</v>
      </c>
      <c r="U466" s="141" t="s">
        <v>5333</v>
      </c>
      <c r="V466" s="139">
        <v>99.433999999999997</v>
      </c>
      <c r="W466" s="139">
        <v>5.0000000000000001E-3</v>
      </c>
      <c r="X466" s="141" t="s">
        <v>813</v>
      </c>
      <c r="Y466" s="141" t="s">
        <v>2843</v>
      </c>
      <c r="Z466" s="141" t="s">
        <v>90</v>
      </c>
      <c r="AA466" s="139">
        <v>8</v>
      </c>
      <c r="AB466" s="139">
        <v>2.7</v>
      </c>
      <c r="AC466" s="139"/>
      <c r="AD466" s="139">
        <v>0.26</v>
      </c>
      <c r="AE466" s="141" t="s">
        <v>5334</v>
      </c>
      <c r="AF466" s="141" t="s">
        <v>290</v>
      </c>
      <c r="AG466" s="141" t="s">
        <v>459</v>
      </c>
      <c r="AH466" s="141" t="s">
        <v>3071</v>
      </c>
      <c r="AI466" s="141" t="s">
        <v>440</v>
      </c>
      <c r="AJ466" s="141" t="s">
        <v>90</v>
      </c>
      <c r="AK466" s="142" t="s">
        <v>82</v>
      </c>
      <c r="AL466" s="141" t="s">
        <v>5335</v>
      </c>
      <c r="AM466" s="141" t="s">
        <v>1379</v>
      </c>
      <c r="AN466" s="141" t="s">
        <v>435</v>
      </c>
      <c r="AO466" s="139"/>
      <c r="AP466" s="141" t="s">
        <v>90</v>
      </c>
      <c r="AQ466" s="141" t="s">
        <v>90</v>
      </c>
      <c r="AR466" s="141" t="s">
        <v>90</v>
      </c>
      <c r="AS466" s="139" t="s">
        <v>5336</v>
      </c>
      <c r="AT466" s="141">
        <v>1000</v>
      </c>
      <c r="AU466" s="139">
        <v>3</v>
      </c>
      <c r="AV466" s="140">
        <v>44265</v>
      </c>
      <c r="AW466" s="140"/>
      <c r="AX466" s="141">
        <v>3.15</v>
      </c>
      <c r="AY466" s="141" t="s">
        <v>90</v>
      </c>
      <c r="AZ466" s="140">
        <v>44449</v>
      </c>
      <c r="BA466" s="141" t="s">
        <v>5337</v>
      </c>
      <c r="BB466" s="141" t="s">
        <v>5328</v>
      </c>
      <c r="BC466" s="140">
        <v>44265</v>
      </c>
      <c r="BD466" s="141" t="s">
        <v>90</v>
      </c>
      <c r="BE466" s="140">
        <v>44265</v>
      </c>
      <c r="BF466" s="141" t="s">
        <v>90</v>
      </c>
      <c r="BG466" s="141" t="s">
        <v>5334</v>
      </c>
      <c r="BH466" s="141" t="s">
        <v>5338</v>
      </c>
      <c r="BI466" s="141" t="s">
        <v>426</v>
      </c>
      <c r="BJ466" s="141" t="s">
        <v>426</v>
      </c>
      <c r="BK466" s="141" t="s">
        <v>425</v>
      </c>
      <c r="BL466" s="141" t="s">
        <v>424</v>
      </c>
      <c r="BM466" s="141" t="s">
        <v>423</v>
      </c>
      <c r="BN466" s="141" t="s">
        <v>90</v>
      </c>
      <c r="BO466" s="141" t="s">
        <v>126</v>
      </c>
      <c r="BP466" s="141" t="s">
        <v>90</v>
      </c>
      <c r="BQ466" s="142" t="s">
        <v>90</v>
      </c>
      <c r="BR466" s="38"/>
      <c r="BS466" t="s">
        <v>7</v>
      </c>
      <c r="BT466" s="141" t="s">
        <v>28</v>
      </c>
      <c r="BU466" s="139" t="s">
        <v>5339</v>
      </c>
    </row>
    <row r="467" spans="1:73" hidden="1" x14ac:dyDescent="0.25">
      <c r="A467" s="141" t="s">
        <v>549</v>
      </c>
      <c r="B467" s="141" t="s">
        <v>5187</v>
      </c>
      <c r="C467" s="139" t="s">
        <v>5188</v>
      </c>
      <c r="D467" s="140">
        <v>44257</v>
      </c>
      <c r="E467" s="141" t="s">
        <v>5189</v>
      </c>
      <c r="F467" s="141" t="s">
        <v>428</v>
      </c>
      <c r="G467" s="141" t="s">
        <v>1980</v>
      </c>
      <c r="H467" s="141" t="s">
        <v>428</v>
      </c>
      <c r="I467" s="141">
        <v>2.25</v>
      </c>
      <c r="J467" s="141" t="s">
        <v>83</v>
      </c>
      <c r="K467" s="141" t="s">
        <v>5190</v>
      </c>
      <c r="L467" s="139">
        <v>11.95</v>
      </c>
      <c r="M467" s="140">
        <v>45574</v>
      </c>
      <c r="N467" s="141" t="s">
        <v>2514</v>
      </c>
      <c r="O467" s="141" t="s">
        <v>5191</v>
      </c>
      <c r="P467" s="141" t="s">
        <v>5192</v>
      </c>
      <c r="Q467" s="139">
        <v>12.5</v>
      </c>
      <c r="R467" s="141" t="s">
        <v>432</v>
      </c>
      <c r="S467" s="141" t="s">
        <v>2027</v>
      </c>
      <c r="T467" s="141" t="s">
        <v>90</v>
      </c>
      <c r="U467" s="141" t="s">
        <v>430</v>
      </c>
      <c r="V467" s="139">
        <v>96.081000000000003</v>
      </c>
      <c r="W467" s="139">
        <v>-2.64E-2</v>
      </c>
      <c r="X467" s="141" t="s">
        <v>927</v>
      </c>
      <c r="Y467" s="141" t="s">
        <v>928</v>
      </c>
      <c r="Z467" s="141" t="s">
        <v>90</v>
      </c>
      <c r="AA467" s="139"/>
      <c r="AB467" s="139"/>
      <c r="AC467" s="139"/>
      <c r="AD467" s="139"/>
      <c r="AE467" s="141" t="s">
        <v>5340</v>
      </c>
      <c r="AF467" s="141" t="s">
        <v>2185</v>
      </c>
      <c r="AG467" s="141" t="s">
        <v>1310</v>
      </c>
      <c r="AH467" s="141" t="s">
        <v>428</v>
      </c>
      <c r="AI467" s="141" t="s">
        <v>372</v>
      </c>
      <c r="AJ467" s="141" t="s">
        <v>90</v>
      </c>
      <c r="AK467" s="142" t="s">
        <v>3</v>
      </c>
      <c r="AL467" s="141" t="s">
        <v>5194</v>
      </c>
      <c r="AM467" s="141" t="s">
        <v>1289</v>
      </c>
      <c r="AN467" s="141" t="s">
        <v>436</v>
      </c>
      <c r="AO467" s="139"/>
      <c r="AP467" s="141" t="s">
        <v>90</v>
      </c>
      <c r="AQ467" s="141" t="s">
        <v>90</v>
      </c>
      <c r="AR467" s="141" t="s">
        <v>90</v>
      </c>
      <c r="AS467" s="139" t="s">
        <v>5195</v>
      </c>
      <c r="AT467" s="141">
        <v>900</v>
      </c>
      <c r="AU467" s="139">
        <v>2.0249999999999999</v>
      </c>
      <c r="AV467" s="140">
        <v>44264</v>
      </c>
      <c r="AW467" s="140">
        <v>44782</v>
      </c>
      <c r="AX467" s="141">
        <v>9</v>
      </c>
      <c r="AY467" s="141" t="s">
        <v>90</v>
      </c>
      <c r="AZ467" s="140">
        <v>44448</v>
      </c>
      <c r="BA467" s="141" t="s">
        <v>5196</v>
      </c>
      <c r="BB467" s="141" t="s">
        <v>3497</v>
      </c>
      <c r="BC467" s="140">
        <v>44264</v>
      </c>
      <c r="BD467" s="141" t="s">
        <v>90</v>
      </c>
      <c r="BE467" s="140">
        <v>44264</v>
      </c>
      <c r="BF467" s="141" t="s">
        <v>5197</v>
      </c>
      <c r="BG467" s="141" t="s">
        <v>5341</v>
      </c>
      <c r="BH467" s="141" t="s">
        <v>5198</v>
      </c>
      <c r="BI467" s="141" t="s">
        <v>426</v>
      </c>
      <c r="BJ467" s="141" t="s">
        <v>426</v>
      </c>
      <c r="BK467" s="141" t="s">
        <v>425</v>
      </c>
      <c r="BL467" s="141" t="s">
        <v>424</v>
      </c>
      <c r="BM467" s="141" t="s">
        <v>880</v>
      </c>
      <c r="BN467" s="141" t="s">
        <v>90</v>
      </c>
      <c r="BO467" s="141" t="s">
        <v>126</v>
      </c>
      <c r="BP467" s="141" t="s">
        <v>90</v>
      </c>
      <c r="BQ467" s="142" t="s">
        <v>90</v>
      </c>
      <c r="BR467" s="38"/>
      <c r="BS467" t="s">
        <v>7</v>
      </c>
      <c r="BT467" s="141" t="s">
        <v>136</v>
      </c>
      <c r="BU467" s="139" t="s">
        <v>5342</v>
      </c>
    </row>
    <row r="468" spans="1:73" hidden="1" x14ac:dyDescent="0.25">
      <c r="A468" s="141" t="s">
        <v>1687</v>
      </c>
      <c r="B468" s="141" t="s">
        <v>5343</v>
      </c>
      <c r="C468" s="139" t="s">
        <v>5344</v>
      </c>
      <c r="D468" s="140">
        <v>44252</v>
      </c>
      <c r="E468" s="141" t="s">
        <v>5345</v>
      </c>
      <c r="F468" s="141" t="s">
        <v>973</v>
      </c>
      <c r="G468" s="141" t="s">
        <v>974</v>
      </c>
      <c r="H468" s="141" t="s">
        <v>2193</v>
      </c>
      <c r="I468" s="141">
        <v>5</v>
      </c>
      <c r="J468" s="141" t="s">
        <v>83</v>
      </c>
      <c r="K468" s="141" t="s">
        <v>434</v>
      </c>
      <c r="L468" s="139">
        <v>1.375</v>
      </c>
      <c r="M468" s="140">
        <v>45355</v>
      </c>
      <c r="N468" s="141" t="s">
        <v>3890</v>
      </c>
      <c r="O468" s="141" t="s">
        <v>5346</v>
      </c>
      <c r="P468" s="141" t="s">
        <v>5347</v>
      </c>
      <c r="Q468" s="139">
        <v>40</v>
      </c>
      <c r="R468" s="141" t="s">
        <v>432</v>
      </c>
      <c r="S468" s="141" t="s">
        <v>1692</v>
      </c>
      <c r="T468" s="141" t="s">
        <v>90</v>
      </c>
      <c r="U468" s="141" t="s">
        <v>430</v>
      </c>
      <c r="V468" s="139">
        <v>99.781000000000006</v>
      </c>
      <c r="W468" s="139">
        <v>-2.3999999999999998E-3</v>
      </c>
      <c r="X468" s="141" t="s">
        <v>1307</v>
      </c>
      <c r="Y468" s="141" t="s">
        <v>1308</v>
      </c>
      <c r="Z468" s="141" t="s">
        <v>90</v>
      </c>
      <c r="AA468" s="139">
        <v>15</v>
      </c>
      <c r="AB468" s="139">
        <v>3</v>
      </c>
      <c r="AC468" s="139">
        <v>0.88</v>
      </c>
      <c r="AD468" s="139">
        <v>0.38</v>
      </c>
      <c r="AE468" s="141" t="s">
        <v>5348</v>
      </c>
      <c r="AF468" s="141" t="s">
        <v>290</v>
      </c>
      <c r="AG468" s="141" t="s">
        <v>459</v>
      </c>
      <c r="AH468" s="141" t="s">
        <v>2193</v>
      </c>
      <c r="AI468" s="141" t="s">
        <v>440</v>
      </c>
      <c r="AJ468" s="141" t="s">
        <v>90</v>
      </c>
      <c r="AK468" s="142" t="s">
        <v>82</v>
      </c>
      <c r="AL468" s="141" t="s">
        <v>5349</v>
      </c>
      <c r="AM468" s="141" t="s">
        <v>731</v>
      </c>
      <c r="AN468" s="141" t="s">
        <v>435</v>
      </c>
      <c r="AO468" s="139"/>
      <c r="AP468" s="141" t="s">
        <v>90</v>
      </c>
      <c r="AQ468" s="141" t="s">
        <v>90</v>
      </c>
      <c r="AR468" s="141" t="s">
        <v>90</v>
      </c>
      <c r="AS468" s="139" t="s">
        <v>1694</v>
      </c>
      <c r="AT468" s="141">
        <v>1000</v>
      </c>
      <c r="AU468" s="139">
        <v>5</v>
      </c>
      <c r="AV468" s="140">
        <v>44259</v>
      </c>
      <c r="AW468" s="140"/>
      <c r="AX468" s="141">
        <v>1.375</v>
      </c>
      <c r="AY468" s="141" t="s">
        <v>90</v>
      </c>
      <c r="AZ468" s="140">
        <v>44443</v>
      </c>
      <c r="BA468" s="141" t="s">
        <v>1695</v>
      </c>
      <c r="BB468" s="141" t="s">
        <v>1696</v>
      </c>
      <c r="BC468" s="140">
        <v>44259</v>
      </c>
      <c r="BD468" s="141" t="s">
        <v>90</v>
      </c>
      <c r="BE468" s="140">
        <v>44259</v>
      </c>
      <c r="BF468" s="141" t="s">
        <v>2521</v>
      </c>
      <c r="BG468" s="141" t="s">
        <v>5350</v>
      </c>
      <c r="BH468" s="141" t="s">
        <v>5351</v>
      </c>
      <c r="BI468" s="141" t="s">
        <v>426</v>
      </c>
      <c r="BJ468" s="141" t="s">
        <v>426</v>
      </c>
      <c r="BK468" s="141" t="s">
        <v>425</v>
      </c>
      <c r="BL468" s="141" t="s">
        <v>424</v>
      </c>
      <c r="BM468" s="141" t="s">
        <v>423</v>
      </c>
      <c r="BN468" s="141" t="s">
        <v>90</v>
      </c>
      <c r="BO468" s="141" t="s">
        <v>126</v>
      </c>
      <c r="BP468" s="141" t="s">
        <v>1687</v>
      </c>
      <c r="BQ468" s="142" t="s">
        <v>90</v>
      </c>
      <c r="BR468" s="38"/>
      <c r="BS468" t="s">
        <v>7</v>
      </c>
      <c r="BT468" s="141" t="s">
        <v>18</v>
      </c>
      <c r="BU468" s="139" t="s">
        <v>5352</v>
      </c>
    </row>
    <row r="469" spans="1:73" x14ac:dyDescent="0.25">
      <c r="A469" s="141" t="s">
        <v>4443</v>
      </c>
      <c r="B469" s="141" t="s">
        <v>5353</v>
      </c>
      <c r="C469" s="139" t="s">
        <v>5354</v>
      </c>
      <c r="D469" s="140">
        <v>44252</v>
      </c>
      <c r="E469" s="141" t="s">
        <v>5355</v>
      </c>
      <c r="F469" s="141" t="s">
        <v>428</v>
      </c>
      <c r="G469" s="141" t="s">
        <v>1980</v>
      </c>
      <c r="H469" s="141" t="s">
        <v>428</v>
      </c>
      <c r="I469" s="141">
        <v>2.5</v>
      </c>
      <c r="J469" s="141" t="s">
        <v>83</v>
      </c>
      <c r="K469" s="141" t="s">
        <v>434</v>
      </c>
      <c r="L469" s="139">
        <v>10.875</v>
      </c>
      <c r="M469" s="140">
        <v>45353</v>
      </c>
      <c r="N469" s="141" t="s">
        <v>2514</v>
      </c>
      <c r="O469" s="141" t="s">
        <v>5356</v>
      </c>
      <c r="P469" s="141" t="s">
        <v>5357</v>
      </c>
      <c r="Q469" s="139">
        <v>25</v>
      </c>
      <c r="R469" s="141" t="s">
        <v>432</v>
      </c>
      <c r="S469" s="141" t="s">
        <v>2027</v>
      </c>
      <c r="T469" s="141" t="s">
        <v>90</v>
      </c>
      <c r="U469" s="141" t="s">
        <v>1982</v>
      </c>
      <c r="V469" s="139">
        <v>98.82</v>
      </c>
      <c r="W469" s="139">
        <v>-4.0500000000000001E-2</v>
      </c>
      <c r="X469" s="141" t="s">
        <v>1307</v>
      </c>
      <c r="Y469" s="141" t="s">
        <v>1308</v>
      </c>
      <c r="Z469" s="141" t="s">
        <v>90</v>
      </c>
      <c r="AA469" s="139">
        <v>13</v>
      </c>
      <c r="AB469" s="139">
        <v>5.2</v>
      </c>
      <c r="AC469" s="139">
        <v>0.92</v>
      </c>
      <c r="AD469" s="139">
        <v>0.7</v>
      </c>
      <c r="AE469" s="141" t="s">
        <v>5358</v>
      </c>
      <c r="AF469" s="141" t="s">
        <v>4448</v>
      </c>
      <c r="AG469" s="141" t="s">
        <v>1310</v>
      </c>
      <c r="AH469" s="141" t="s">
        <v>428</v>
      </c>
      <c r="AI469" s="141" t="s">
        <v>90</v>
      </c>
      <c r="AJ469" s="141" t="s">
        <v>90</v>
      </c>
      <c r="AK469" s="142" t="s">
        <v>3</v>
      </c>
      <c r="AL469" s="141" t="s">
        <v>5359</v>
      </c>
      <c r="AM469" s="141" t="s">
        <v>1289</v>
      </c>
      <c r="AN469" s="141" t="s">
        <v>1985</v>
      </c>
      <c r="AO469" s="139"/>
      <c r="AP469" s="141" t="s">
        <v>90</v>
      </c>
      <c r="AQ469" s="141" t="s">
        <v>90</v>
      </c>
      <c r="AR469" s="141" t="s">
        <v>90</v>
      </c>
      <c r="AS469" s="139" t="s">
        <v>4449</v>
      </c>
      <c r="AT469" s="141">
        <v>1000</v>
      </c>
      <c r="AU469" s="139">
        <v>2.3010000000000002</v>
      </c>
      <c r="AV469" s="140">
        <v>44257</v>
      </c>
      <c r="AW469" s="140">
        <v>44987</v>
      </c>
      <c r="AX469" s="141">
        <v>10.875</v>
      </c>
      <c r="AY469" s="141" t="s">
        <v>90</v>
      </c>
      <c r="AZ469" s="140">
        <v>44441</v>
      </c>
      <c r="BA469" s="141" t="s">
        <v>4450</v>
      </c>
      <c r="BB469" s="141" t="s">
        <v>4463</v>
      </c>
      <c r="BC469" s="140">
        <v>44257</v>
      </c>
      <c r="BD469" s="141" t="s">
        <v>90</v>
      </c>
      <c r="BE469" s="140">
        <v>44257</v>
      </c>
      <c r="BF469" s="141" t="s">
        <v>4740</v>
      </c>
      <c r="BG469" s="141" t="s">
        <v>5360</v>
      </c>
      <c r="BH469" s="141" t="s">
        <v>5361</v>
      </c>
      <c r="BI469" s="141" t="s">
        <v>426</v>
      </c>
      <c r="BJ469" s="141" t="s">
        <v>426</v>
      </c>
      <c r="BK469" s="141" t="s">
        <v>425</v>
      </c>
      <c r="BL469" s="141" t="s">
        <v>424</v>
      </c>
      <c r="BM469" s="141" t="s">
        <v>880</v>
      </c>
      <c r="BN469" s="141" t="s">
        <v>90</v>
      </c>
      <c r="BO469" s="141" t="s">
        <v>126</v>
      </c>
      <c r="BP469" s="141" t="s">
        <v>90</v>
      </c>
      <c r="BQ469" s="142" t="s">
        <v>90</v>
      </c>
      <c r="BR469" s="38">
        <v>44473</v>
      </c>
      <c r="BS469" t="s">
        <v>7</v>
      </c>
      <c r="BT469" s="141" t="s">
        <v>18</v>
      </c>
      <c r="BU469" s="139" t="s">
        <v>5362</v>
      </c>
    </row>
    <row r="470" spans="1:73" x14ac:dyDescent="0.25">
      <c r="A470" s="141" t="s">
        <v>4247</v>
      </c>
      <c r="B470" s="141" t="s">
        <v>5363</v>
      </c>
      <c r="C470" s="139" t="s">
        <v>5364</v>
      </c>
      <c r="D470" s="140">
        <v>44252</v>
      </c>
      <c r="E470" s="141" t="s">
        <v>5365</v>
      </c>
      <c r="F470" s="141" t="s">
        <v>428</v>
      </c>
      <c r="G470" s="141" t="s">
        <v>1980</v>
      </c>
      <c r="H470" s="141" t="s">
        <v>428</v>
      </c>
      <c r="I470" s="141">
        <v>3.42</v>
      </c>
      <c r="J470" s="141" t="s">
        <v>83</v>
      </c>
      <c r="K470" s="141" t="s">
        <v>5366</v>
      </c>
      <c r="L470" s="139">
        <v>5.95</v>
      </c>
      <c r="M470" s="140">
        <v>45408</v>
      </c>
      <c r="N470" s="141" t="s">
        <v>4893</v>
      </c>
      <c r="O470" s="141" t="s">
        <v>5367</v>
      </c>
      <c r="P470" s="141" t="s">
        <v>2326</v>
      </c>
      <c r="Q470" s="139">
        <v>55</v>
      </c>
      <c r="R470" s="141" t="s">
        <v>432</v>
      </c>
      <c r="S470" s="141" t="s">
        <v>2027</v>
      </c>
      <c r="T470" s="141" t="s">
        <v>90</v>
      </c>
      <c r="U470" s="141" t="s">
        <v>1982</v>
      </c>
      <c r="V470" s="139">
        <v>100.246</v>
      </c>
      <c r="W470" s="139">
        <v>1E-3</v>
      </c>
      <c r="X470" s="141" t="s">
        <v>813</v>
      </c>
      <c r="Y470" s="141" t="s">
        <v>90</v>
      </c>
      <c r="Z470" s="141" t="s">
        <v>90</v>
      </c>
      <c r="AA470" s="139">
        <v>11</v>
      </c>
      <c r="AB470" s="139">
        <v>1.2</v>
      </c>
      <c r="AC470" s="139">
        <v>0.88</v>
      </c>
      <c r="AD470" s="139">
        <v>0.92</v>
      </c>
      <c r="AE470" s="141" t="s">
        <v>5368</v>
      </c>
      <c r="AF470" s="141" t="s">
        <v>232</v>
      </c>
      <c r="AG470" s="141" t="s">
        <v>1310</v>
      </c>
      <c r="AH470" s="141" t="s">
        <v>1554</v>
      </c>
      <c r="AI470" s="141" t="s">
        <v>90</v>
      </c>
      <c r="AJ470" s="141" t="s">
        <v>90</v>
      </c>
      <c r="AK470" s="142" t="s">
        <v>3</v>
      </c>
      <c r="AL470" s="141" t="s">
        <v>1009</v>
      </c>
      <c r="AM470" s="141" t="s">
        <v>1984</v>
      </c>
      <c r="AN470" s="141" t="s">
        <v>1985</v>
      </c>
      <c r="AO470" s="139"/>
      <c r="AP470" s="141" t="s">
        <v>90</v>
      </c>
      <c r="AQ470" s="141" t="s">
        <v>90</v>
      </c>
      <c r="AR470" s="141" t="s">
        <v>90</v>
      </c>
      <c r="AS470" s="139" t="s">
        <v>4256</v>
      </c>
      <c r="AT470" s="141">
        <v>1000</v>
      </c>
      <c r="AU470" s="139">
        <v>9.42</v>
      </c>
      <c r="AV470" s="140">
        <v>44257</v>
      </c>
      <c r="AW470" s="140">
        <v>44952</v>
      </c>
      <c r="AX470" s="141">
        <v>5.95</v>
      </c>
      <c r="AY470" s="141" t="s">
        <v>90</v>
      </c>
      <c r="AZ470" s="140">
        <v>44495</v>
      </c>
      <c r="BA470" s="141" t="s">
        <v>4257</v>
      </c>
      <c r="BB470" s="141" t="s">
        <v>3497</v>
      </c>
      <c r="BC470" s="140">
        <v>44222</v>
      </c>
      <c r="BD470" s="141" t="s">
        <v>90</v>
      </c>
      <c r="BE470" s="140">
        <v>44222</v>
      </c>
      <c r="BF470" s="141" t="s">
        <v>5369</v>
      </c>
      <c r="BG470" s="141" t="s">
        <v>5368</v>
      </c>
      <c r="BH470" s="141" t="s">
        <v>5370</v>
      </c>
      <c r="BI470" s="141" t="s">
        <v>426</v>
      </c>
      <c r="BJ470" s="141" t="s">
        <v>426</v>
      </c>
      <c r="BK470" s="141" t="s">
        <v>1985</v>
      </c>
      <c r="BL470" s="141" t="s">
        <v>424</v>
      </c>
      <c r="BM470" s="141" t="s">
        <v>880</v>
      </c>
      <c r="BN470" s="141" t="s">
        <v>90</v>
      </c>
      <c r="BO470" s="141" t="s">
        <v>126</v>
      </c>
      <c r="BP470" s="141" t="s">
        <v>90</v>
      </c>
      <c r="BQ470" s="142" t="s">
        <v>90</v>
      </c>
      <c r="BR470" s="38">
        <v>44692</v>
      </c>
      <c r="BS470" t="s">
        <v>7</v>
      </c>
      <c r="BT470" s="141" t="s">
        <v>28</v>
      </c>
      <c r="BU470" s="139" t="s">
        <v>5371</v>
      </c>
    </row>
    <row r="471" spans="1:73" hidden="1" x14ac:dyDescent="0.25">
      <c r="A471" s="141" t="s">
        <v>5372</v>
      </c>
      <c r="B471" s="141" t="s">
        <v>5373</v>
      </c>
      <c r="C471" s="139" t="s">
        <v>5374</v>
      </c>
      <c r="D471" s="140">
        <v>44252</v>
      </c>
      <c r="E471" s="141" t="s">
        <v>5375</v>
      </c>
      <c r="F471" s="141" t="s">
        <v>428</v>
      </c>
      <c r="G471" s="141" t="s">
        <v>2247</v>
      </c>
      <c r="H471" s="141" t="s">
        <v>428</v>
      </c>
      <c r="I471" s="141">
        <v>6</v>
      </c>
      <c r="J471" s="141" t="s">
        <v>83</v>
      </c>
      <c r="K471" s="141" t="s">
        <v>434</v>
      </c>
      <c r="L471" s="139">
        <v>2.98</v>
      </c>
      <c r="M471" s="140">
        <v>45355</v>
      </c>
      <c r="N471" s="141" t="s">
        <v>433</v>
      </c>
      <c r="O471" s="141" t="s">
        <v>2104</v>
      </c>
      <c r="P471" s="141" t="s">
        <v>2221</v>
      </c>
      <c r="Q471" s="139">
        <v>37</v>
      </c>
      <c r="R471" s="141" t="s">
        <v>432</v>
      </c>
      <c r="S471" s="141" t="s">
        <v>458</v>
      </c>
      <c r="T471" s="141" t="s">
        <v>90</v>
      </c>
      <c r="U471" s="141" t="s">
        <v>430</v>
      </c>
      <c r="V471" s="139">
        <v>100</v>
      </c>
      <c r="W471" s="139">
        <v>-4.7999999999999996E-3</v>
      </c>
      <c r="X471" s="141" t="s">
        <v>634</v>
      </c>
      <c r="Y471" s="141" t="s">
        <v>2530</v>
      </c>
      <c r="Z471" s="141" t="s">
        <v>90</v>
      </c>
      <c r="AA471" s="139">
        <v>20</v>
      </c>
      <c r="AB471" s="139">
        <v>3.3</v>
      </c>
      <c r="AC471" s="139">
        <v>0.97</v>
      </c>
      <c r="AD471" s="139">
        <v>0.16</v>
      </c>
      <c r="AE471" s="141" t="s">
        <v>5376</v>
      </c>
      <c r="AF471" s="141" t="s">
        <v>290</v>
      </c>
      <c r="AG471" s="141" t="s">
        <v>1150</v>
      </c>
      <c r="AH471" s="141" t="s">
        <v>428</v>
      </c>
      <c r="AI471" s="141" t="s">
        <v>372</v>
      </c>
      <c r="AJ471" s="141" t="s">
        <v>90</v>
      </c>
      <c r="AK471" s="142" t="s">
        <v>1</v>
      </c>
      <c r="AL471" s="141" t="s">
        <v>5349</v>
      </c>
      <c r="AM471" s="141" t="s">
        <v>427</v>
      </c>
      <c r="AN471" s="141" t="s">
        <v>435</v>
      </c>
      <c r="AO471" s="139"/>
      <c r="AP471" s="141" t="s">
        <v>90</v>
      </c>
      <c r="AQ471" s="141" t="s">
        <v>90</v>
      </c>
      <c r="AR471" s="141" t="s">
        <v>90</v>
      </c>
      <c r="AS471" s="139" t="s">
        <v>5377</v>
      </c>
      <c r="AT471" s="141">
        <v>1000</v>
      </c>
      <c r="AU471" s="139">
        <v>6</v>
      </c>
      <c r="AV471" s="140">
        <v>44259</v>
      </c>
      <c r="AW471" s="140"/>
      <c r="AX471" s="141">
        <v>2.98</v>
      </c>
      <c r="AY471" s="141" t="s">
        <v>90</v>
      </c>
      <c r="AZ471" s="140">
        <v>44443</v>
      </c>
      <c r="BA471" s="141" t="s">
        <v>5378</v>
      </c>
      <c r="BB471" s="141" t="s">
        <v>5379</v>
      </c>
      <c r="BC471" s="140">
        <v>44259</v>
      </c>
      <c r="BD471" s="141" t="s">
        <v>90</v>
      </c>
      <c r="BE471" s="140">
        <v>44259</v>
      </c>
      <c r="BF471" s="141" t="s">
        <v>2521</v>
      </c>
      <c r="BG471" s="141" t="s">
        <v>5380</v>
      </c>
      <c r="BH471" s="141" t="s">
        <v>5381</v>
      </c>
      <c r="BI471" s="141" t="s">
        <v>426</v>
      </c>
      <c r="BJ471" s="141" t="s">
        <v>426</v>
      </c>
      <c r="BK471" s="141" t="s">
        <v>425</v>
      </c>
      <c r="BL471" s="141" t="s">
        <v>424</v>
      </c>
      <c r="BM471" s="141" t="s">
        <v>423</v>
      </c>
      <c r="BN471" s="141" t="s">
        <v>90</v>
      </c>
      <c r="BO471" s="141" t="s">
        <v>126</v>
      </c>
      <c r="BP471" s="141" t="s">
        <v>90</v>
      </c>
      <c r="BQ471" s="142" t="s">
        <v>90</v>
      </c>
      <c r="BR471" s="38"/>
      <c r="BS471" t="s">
        <v>7</v>
      </c>
      <c r="BT471" s="141" t="s">
        <v>10</v>
      </c>
      <c r="BU471" s="139" t="s">
        <v>5382</v>
      </c>
    </row>
    <row r="472" spans="1:73" hidden="1" x14ac:dyDescent="0.25">
      <c r="A472" s="141" t="s">
        <v>5383</v>
      </c>
      <c r="B472" s="141" t="s">
        <v>5384</v>
      </c>
      <c r="C472" s="139" t="s">
        <v>5385</v>
      </c>
      <c r="D472" s="140">
        <v>44251</v>
      </c>
      <c r="E472" s="141" t="s">
        <v>5386</v>
      </c>
      <c r="F472" s="141" t="s">
        <v>428</v>
      </c>
      <c r="G472" s="141" t="s">
        <v>1980</v>
      </c>
      <c r="H472" s="141" t="s">
        <v>428</v>
      </c>
      <c r="I472" s="141">
        <v>3.25</v>
      </c>
      <c r="J472" s="141" t="s">
        <v>83</v>
      </c>
      <c r="K472" s="141" t="s">
        <v>2323</v>
      </c>
      <c r="L472" s="139">
        <v>11.625</v>
      </c>
      <c r="M472" s="140">
        <v>45538</v>
      </c>
      <c r="N472" s="141" t="s">
        <v>90</v>
      </c>
      <c r="O472" s="141" t="s">
        <v>5387</v>
      </c>
      <c r="P472" s="141" t="s">
        <v>5388</v>
      </c>
      <c r="Q472" s="139">
        <v>37.5</v>
      </c>
      <c r="R472" s="141" t="s">
        <v>432</v>
      </c>
      <c r="S472" s="141" t="s">
        <v>1692</v>
      </c>
      <c r="T472" s="141" t="s">
        <v>90</v>
      </c>
      <c r="U472" s="141" t="s">
        <v>1982</v>
      </c>
      <c r="V472" s="139">
        <v>100</v>
      </c>
      <c r="W472" s="139">
        <v>-1.0800000000000001E-2</v>
      </c>
      <c r="X472" s="141" t="s">
        <v>1307</v>
      </c>
      <c r="Y472" s="141" t="s">
        <v>1378</v>
      </c>
      <c r="Z472" s="141" t="s">
        <v>90</v>
      </c>
      <c r="AA472" s="139">
        <v>16</v>
      </c>
      <c r="AB472" s="139">
        <v>4.9000000000000004</v>
      </c>
      <c r="AC472" s="139"/>
      <c r="AD472" s="139">
        <v>0.62</v>
      </c>
      <c r="AE472" s="141" t="s">
        <v>5389</v>
      </c>
      <c r="AF472" s="141" t="s">
        <v>2185</v>
      </c>
      <c r="AG472" s="141" t="s">
        <v>1310</v>
      </c>
      <c r="AH472" s="141" t="s">
        <v>428</v>
      </c>
      <c r="AI472" s="141" t="s">
        <v>372</v>
      </c>
      <c r="AJ472" s="141" t="s">
        <v>90</v>
      </c>
      <c r="AK472" s="142" t="s">
        <v>3</v>
      </c>
      <c r="AL472" s="141" t="s">
        <v>2305</v>
      </c>
      <c r="AM472" s="141" t="s">
        <v>1379</v>
      </c>
      <c r="AN472" s="141" t="s">
        <v>436</v>
      </c>
      <c r="AO472" s="139"/>
      <c r="AP472" s="141" t="s">
        <v>90</v>
      </c>
      <c r="AQ472" s="141" t="s">
        <v>90</v>
      </c>
      <c r="AR472" s="141" t="s">
        <v>90</v>
      </c>
      <c r="AS472" s="139" t="s">
        <v>5390</v>
      </c>
      <c r="AT472" s="141">
        <v>1000</v>
      </c>
      <c r="AU472" s="139">
        <v>0</v>
      </c>
      <c r="AV472" s="140">
        <v>44258</v>
      </c>
      <c r="AW472" s="140">
        <v>45172</v>
      </c>
      <c r="AX472" s="141">
        <v>11.625</v>
      </c>
      <c r="AY472" s="141" t="s">
        <v>90</v>
      </c>
      <c r="AZ472" s="140">
        <v>44442</v>
      </c>
      <c r="BA472" s="141" t="s">
        <v>5391</v>
      </c>
      <c r="BB472" s="141" t="s">
        <v>5392</v>
      </c>
      <c r="BC472" s="140">
        <v>44258</v>
      </c>
      <c r="BD472" s="141" t="s">
        <v>90</v>
      </c>
      <c r="BE472" s="140">
        <v>44258</v>
      </c>
      <c r="BF472" s="141" t="s">
        <v>5393</v>
      </c>
      <c r="BG472" s="141" t="s">
        <v>5389</v>
      </c>
      <c r="BH472" s="141" t="s">
        <v>5394</v>
      </c>
      <c r="BI472" s="141" t="s">
        <v>426</v>
      </c>
      <c r="BJ472" s="141" t="s">
        <v>426</v>
      </c>
      <c r="BK472" s="141" t="s">
        <v>425</v>
      </c>
      <c r="BL472" s="141" t="s">
        <v>424</v>
      </c>
      <c r="BM472" s="141" t="s">
        <v>880</v>
      </c>
      <c r="BN472" s="141" t="s">
        <v>90</v>
      </c>
      <c r="BO472" s="141" t="s">
        <v>126</v>
      </c>
      <c r="BP472" s="141" t="s">
        <v>5383</v>
      </c>
      <c r="BQ472" s="142" t="s">
        <v>90</v>
      </c>
      <c r="BR472" s="38"/>
      <c r="BS472" t="s">
        <v>7</v>
      </c>
      <c r="BT472" s="141" t="s">
        <v>18</v>
      </c>
      <c r="BU472" s="139" t="s">
        <v>5395</v>
      </c>
    </row>
    <row r="473" spans="1:73" hidden="1" x14ac:dyDescent="0.25">
      <c r="A473" s="141" t="s">
        <v>523</v>
      </c>
      <c r="B473" s="141" t="s">
        <v>5396</v>
      </c>
      <c r="C473" s="139" t="s">
        <v>5397</v>
      </c>
      <c r="D473" s="140">
        <v>44251</v>
      </c>
      <c r="E473" s="141" t="s">
        <v>5398</v>
      </c>
      <c r="F473" s="141" t="s">
        <v>2751</v>
      </c>
      <c r="G473" s="141" t="s">
        <v>877</v>
      </c>
      <c r="H473" s="141" t="s">
        <v>2751</v>
      </c>
      <c r="I473" s="141">
        <v>5</v>
      </c>
      <c r="J473" s="141" t="s">
        <v>83</v>
      </c>
      <c r="K473" s="141" t="s">
        <v>434</v>
      </c>
      <c r="L473" s="139">
        <v>2.625</v>
      </c>
      <c r="M473" s="140">
        <v>45354</v>
      </c>
      <c r="N473" s="141" t="s">
        <v>2233</v>
      </c>
      <c r="O473" s="141" t="s">
        <v>5399</v>
      </c>
      <c r="P473" s="141" t="s">
        <v>5400</v>
      </c>
      <c r="Q473" s="139">
        <v>45</v>
      </c>
      <c r="R473" s="141" t="s">
        <v>432</v>
      </c>
      <c r="S473" s="141" t="s">
        <v>431</v>
      </c>
      <c r="T473" s="141" t="s">
        <v>90</v>
      </c>
      <c r="U473" s="141" t="s">
        <v>430</v>
      </c>
      <c r="V473" s="139">
        <v>99.965999999999994</v>
      </c>
      <c r="W473" s="139">
        <v>5.1000000000000004E-3</v>
      </c>
      <c r="X473" s="141" t="s">
        <v>927</v>
      </c>
      <c r="Y473" s="141" t="s">
        <v>928</v>
      </c>
      <c r="Z473" s="141" t="s">
        <v>90</v>
      </c>
      <c r="AA473" s="139">
        <v>33</v>
      </c>
      <c r="AB473" s="139">
        <v>6.6</v>
      </c>
      <c r="AC473" s="139"/>
      <c r="AD473" s="139">
        <v>0.7</v>
      </c>
      <c r="AE473" s="141" t="s">
        <v>5401</v>
      </c>
      <c r="AF473" s="141" t="s">
        <v>4448</v>
      </c>
      <c r="AG473" s="141" t="s">
        <v>459</v>
      </c>
      <c r="AH473" s="141" t="s">
        <v>2751</v>
      </c>
      <c r="AI473" s="141" t="s">
        <v>440</v>
      </c>
      <c r="AJ473" s="141" t="s">
        <v>90</v>
      </c>
      <c r="AK473" s="142" t="s">
        <v>82</v>
      </c>
      <c r="AL473" s="141" t="s">
        <v>5402</v>
      </c>
      <c r="AM473" s="141" t="s">
        <v>731</v>
      </c>
      <c r="AN473" s="141" t="s">
        <v>435</v>
      </c>
      <c r="AO473" s="139"/>
      <c r="AP473" s="141" t="s">
        <v>90</v>
      </c>
      <c r="AQ473" s="141" t="s">
        <v>90</v>
      </c>
      <c r="AR473" s="141" t="s">
        <v>90</v>
      </c>
      <c r="AS473" s="139" t="s">
        <v>5403</v>
      </c>
      <c r="AT473" s="141">
        <v>1000</v>
      </c>
      <c r="AU473" s="139">
        <v>5</v>
      </c>
      <c r="AV473" s="140">
        <v>44258</v>
      </c>
      <c r="AW473" s="140"/>
      <c r="AX473" s="141">
        <v>2.625</v>
      </c>
      <c r="AY473" s="141" t="s">
        <v>90</v>
      </c>
      <c r="AZ473" s="140">
        <v>44442</v>
      </c>
      <c r="BA473" s="141" t="s">
        <v>5404</v>
      </c>
      <c r="BB473" s="141" t="s">
        <v>90</v>
      </c>
      <c r="BC473" s="140">
        <v>44258</v>
      </c>
      <c r="BD473" s="141" t="s">
        <v>90</v>
      </c>
      <c r="BE473" s="140">
        <v>44258</v>
      </c>
      <c r="BF473" s="141" t="s">
        <v>90</v>
      </c>
      <c r="BG473" s="141" t="s">
        <v>5405</v>
      </c>
      <c r="BH473" s="141" t="s">
        <v>5406</v>
      </c>
      <c r="BI473" s="141" t="s">
        <v>426</v>
      </c>
      <c r="BJ473" s="141" t="s">
        <v>426</v>
      </c>
      <c r="BK473" s="141" t="s">
        <v>425</v>
      </c>
      <c r="BL473" s="141" t="s">
        <v>424</v>
      </c>
      <c r="BM473" s="141" t="s">
        <v>423</v>
      </c>
      <c r="BN473" s="141" t="s">
        <v>90</v>
      </c>
      <c r="BO473" s="141" t="s">
        <v>126</v>
      </c>
      <c r="BP473" s="141" t="s">
        <v>90</v>
      </c>
      <c r="BQ473" s="142" t="s">
        <v>90</v>
      </c>
      <c r="BR473" s="38"/>
      <c r="BS473" t="s">
        <v>7</v>
      </c>
      <c r="BT473" s="141" t="s">
        <v>136</v>
      </c>
      <c r="BU473" s="139" t="s">
        <v>5407</v>
      </c>
    </row>
    <row r="474" spans="1:73" hidden="1" x14ac:dyDescent="0.25">
      <c r="A474" s="141" t="s">
        <v>706</v>
      </c>
      <c r="B474" s="141" t="s">
        <v>5408</v>
      </c>
      <c r="C474" s="139" t="s">
        <v>5409</v>
      </c>
      <c r="D474" s="140">
        <v>44250</v>
      </c>
      <c r="E474" s="141" t="s">
        <v>5410</v>
      </c>
      <c r="F474" s="141" t="s">
        <v>973</v>
      </c>
      <c r="G474" s="141" t="s">
        <v>974</v>
      </c>
      <c r="H474" s="141" t="s">
        <v>1877</v>
      </c>
      <c r="I474" s="141">
        <v>3</v>
      </c>
      <c r="J474" s="141" t="s">
        <v>83</v>
      </c>
      <c r="K474" s="141" t="s">
        <v>434</v>
      </c>
      <c r="L474" s="139">
        <v>0.75</v>
      </c>
      <c r="M474" s="140">
        <v>45353</v>
      </c>
      <c r="N474" s="141" t="s">
        <v>803</v>
      </c>
      <c r="O474" s="141" t="s">
        <v>5411</v>
      </c>
      <c r="P474" s="141" t="s">
        <v>5412</v>
      </c>
      <c r="Q474" s="139">
        <v>45</v>
      </c>
      <c r="R474" s="141" t="s">
        <v>432</v>
      </c>
      <c r="S474" s="141" t="s">
        <v>431</v>
      </c>
      <c r="T474" s="141" t="s">
        <v>90</v>
      </c>
      <c r="U474" s="141" t="s">
        <v>430</v>
      </c>
      <c r="V474" s="139">
        <v>99.793000000000006</v>
      </c>
      <c r="W474" s="139">
        <v>2.0000000000000001E-4</v>
      </c>
      <c r="X474" s="141" t="s">
        <v>439</v>
      </c>
      <c r="Y474" s="141" t="s">
        <v>2236</v>
      </c>
      <c r="Z474" s="141" t="s">
        <v>90</v>
      </c>
      <c r="AA474" s="139">
        <v>15</v>
      </c>
      <c r="AB474" s="139">
        <v>5</v>
      </c>
      <c r="AC474" s="139">
        <v>0.89</v>
      </c>
      <c r="AD474" s="139">
        <v>0.02</v>
      </c>
      <c r="AE474" s="141" t="s">
        <v>5413</v>
      </c>
      <c r="AF474" s="141" t="s">
        <v>290</v>
      </c>
      <c r="AG474" s="141" t="s">
        <v>402</v>
      </c>
      <c r="AH474" s="141" t="s">
        <v>1877</v>
      </c>
      <c r="AI474" s="141" t="s">
        <v>440</v>
      </c>
      <c r="AJ474" s="141" t="s">
        <v>90</v>
      </c>
      <c r="AK474" s="142" t="s">
        <v>82</v>
      </c>
      <c r="AL474" s="141" t="s">
        <v>5359</v>
      </c>
      <c r="AM474" s="141" t="s">
        <v>1432</v>
      </c>
      <c r="AN474" s="141" t="s">
        <v>435</v>
      </c>
      <c r="AO474" s="139"/>
      <c r="AP474" s="141" t="s">
        <v>90</v>
      </c>
      <c r="AQ474" s="141" t="s">
        <v>90</v>
      </c>
      <c r="AR474" s="141" t="s">
        <v>90</v>
      </c>
      <c r="AS474" s="139" t="s">
        <v>2239</v>
      </c>
      <c r="AT474" s="141">
        <v>1000</v>
      </c>
      <c r="AU474" s="139">
        <v>3</v>
      </c>
      <c r="AV474" s="140">
        <v>44257</v>
      </c>
      <c r="AW474" s="140"/>
      <c r="AX474" s="141">
        <v>0.75</v>
      </c>
      <c r="AY474" s="141" t="s">
        <v>90</v>
      </c>
      <c r="AZ474" s="140">
        <v>44441</v>
      </c>
      <c r="BA474" s="141" t="s">
        <v>5414</v>
      </c>
      <c r="BB474" s="141" t="s">
        <v>90</v>
      </c>
      <c r="BC474" s="140">
        <v>44257</v>
      </c>
      <c r="BD474" s="141" t="s">
        <v>90</v>
      </c>
      <c r="BE474" s="140">
        <v>44257</v>
      </c>
      <c r="BF474" s="141" t="s">
        <v>90</v>
      </c>
      <c r="BG474" s="141" t="s">
        <v>5415</v>
      </c>
      <c r="BH474" s="141" t="s">
        <v>5416</v>
      </c>
      <c r="BI474" s="141" t="s">
        <v>426</v>
      </c>
      <c r="BJ474" s="141" t="s">
        <v>426</v>
      </c>
      <c r="BK474" s="141" t="s">
        <v>425</v>
      </c>
      <c r="BL474" s="141" t="s">
        <v>424</v>
      </c>
      <c r="BM474" s="141" t="s">
        <v>423</v>
      </c>
      <c r="BN474" s="141" t="s">
        <v>90</v>
      </c>
      <c r="BO474" s="141" t="s">
        <v>126</v>
      </c>
      <c r="BP474" s="141" t="s">
        <v>90</v>
      </c>
      <c r="BQ474" s="142" t="s">
        <v>90</v>
      </c>
      <c r="BR474" s="38"/>
      <c r="BS474" t="s">
        <v>7</v>
      </c>
      <c r="BT474" s="141" t="s">
        <v>12</v>
      </c>
      <c r="BU474" s="139" t="s">
        <v>5417</v>
      </c>
    </row>
    <row r="475" spans="1:73" hidden="1" x14ac:dyDescent="0.25">
      <c r="A475" s="141" t="s">
        <v>5418</v>
      </c>
      <c r="B475" s="141" t="s">
        <v>5419</v>
      </c>
      <c r="C475" s="139" t="s">
        <v>5420</v>
      </c>
      <c r="D475" s="140">
        <v>44236</v>
      </c>
      <c r="E475" s="141" t="s">
        <v>5421</v>
      </c>
      <c r="F475" s="141" t="s">
        <v>428</v>
      </c>
      <c r="G475" s="141" t="s">
        <v>428</v>
      </c>
      <c r="H475" s="141" t="s">
        <v>428</v>
      </c>
      <c r="I475" s="141">
        <v>1.46</v>
      </c>
      <c r="J475" s="141" t="s">
        <v>83</v>
      </c>
      <c r="K475" s="141" t="s">
        <v>434</v>
      </c>
      <c r="L475" s="139">
        <v>5</v>
      </c>
      <c r="M475" s="140">
        <v>45344</v>
      </c>
      <c r="N475" s="141" t="s">
        <v>433</v>
      </c>
      <c r="O475" s="141" t="s">
        <v>90</v>
      </c>
      <c r="P475" s="141" t="s">
        <v>2568</v>
      </c>
      <c r="Q475" s="139"/>
      <c r="R475" s="141" t="s">
        <v>432</v>
      </c>
      <c r="S475" s="141" t="s">
        <v>458</v>
      </c>
      <c r="T475" s="141" t="s">
        <v>90</v>
      </c>
      <c r="U475" s="141" t="s">
        <v>430</v>
      </c>
      <c r="V475" s="139">
        <v>100</v>
      </c>
      <c r="W475" s="139"/>
      <c r="X475" s="141" t="s">
        <v>908</v>
      </c>
      <c r="Y475" s="141" t="s">
        <v>2437</v>
      </c>
      <c r="Z475" s="141" t="s">
        <v>3541</v>
      </c>
      <c r="AA475" s="139"/>
      <c r="AB475" s="139"/>
      <c r="AC475" s="139"/>
      <c r="AD475" s="139"/>
      <c r="AE475" s="141" t="s">
        <v>5422</v>
      </c>
      <c r="AF475" s="141" t="s">
        <v>290</v>
      </c>
      <c r="AG475" s="141" t="s">
        <v>5423</v>
      </c>
      <c r="AH475" s="141" t="s">
        <v>428</v>
      </c>
      <c r="AI475" s="141" t="s">
        <v>372</v>
      </c>
      <c r="AJ475" s="141" t="s">
        <v>90</v>
      </c>
      <c r="AK475" s="142" t="s">
        <v>1</v>
      </c>
      <c r="AL475" s="141" t="s">
        <v>1337</v>
      </c>
      <c r="AM475" s="141" t="s">
        <v>427</v>
      </c>
      <c r="AN475" s="141" t="s">
        <v>808</v>
      </c>
      <c r="AO475" s="139"/>
      <c r="AP475" s="141" t="s">
        <v>90</v>
      </c>
      <c r="AQ475" s="141" t="s">
        <v>90</v>
      </c>
      <c r="AR475" s="141" t="s">
        <v>90</v>
      </c>
      <c r="AS475" s="139" t="s">
        <v>5424</v>
      </c>
      <c r="AT475" s="141">
        <v>1000</v>
      </c>
      <c r="AU475" s="139">
        <v>1.46</v>
      </c>
      <c r="AV475" s="140">
        <v>44249</v>
      </c>
      <c r="AW475" s="140"/>
      <c r="AX475" s="141">
        <v>5</v>
      </c>
      <c r="AY475" s="141" t="s">
        <v>90</v>
      </c>
      <c r="AZ475" s="140">
        <v>44430</v>
      </c>
      <c r="BA475" s="141" t="s">
        <v>5425</v>
      </c>
      <c r="BB475" s="141" t="s">
        <v>5418</v>
      </c>
      <c r="BC475" s="140">
        <v>44249</v>
      </c>
      <c r="BD475" s="141" t="s">
        <v>90</v>
      </c>
      <c r="BE475" s="140">
        <v>44249</v>
      </c>
      <c r="BF475" s="141" t="s">
        <v>2521</v>
      </c>
      <c r="BG475" s="141" t="s">
        <v>5426</v>
      </c>
      <c r="BH475" s="141" t="s">
        <v>5427</v>
      </c>
      <c r="BI475" s="141" t="s">
        <v>426</v>
      </c>
      <c r="BJ475" s="141" t="s">
        <v>426</v>
      </c>
      <c r="BK475" s="141" t="s">
        <v>425</v>
      </c>
      <c r="BL475" s="141" t="s">
        <v>424</v>
      </c>
      <c r="BM475" s="141" t="s">
        <v>423</v>
      </c>
      <c r="BN475" s="141" t="s">
        <v>90</v>
      </c>
      <c r="BO475" s="141" t="s">
        <v>126</v>
      </c>
      <c r="BP475" s="141" t="s">
        <v>90</v>
      </c>
      <c r="BQ475" s="142" t="s">
        <v>90</v>
      </c>
      <c r="BR475" s="38"/>
      <c r="BS475" t="s">
        <v>7</v>
      </c>
      <c r="BT475" s="141" t="s">
        <v>17</v>
      </c>
      <c r="BU475" s="139" t="s">
        <v>5428</v>
      </c>
    </row>
    <row r="476" spans="1:73" hidden="1" x14ac:dyDescent="0.25">
      <c r="A476" s="141" t="s">
        <v>536</v>
      </c>
      <c r="B476" s="141" t="s">
        <v>5225</v>
      </c>
      <c r="C476" s="139" t="s">
        <v>5226</v>
      </c>
      <c r="D476" s="140">
        <v>44231</v>
      </c>
      <c r="E476" s="141" t="s">
        <v>5227</v>
      </c>
      <c r="F476" s="141" t="s">
        <v>2751</v>
      </c>
      <c r="G476" s="141" t="s">
        <v>4368</v>
      </c>
      <c r="H476" s="141" t="s">
        <v>428</v>
      </c>
      <c r="I476" s="141">
        <v>1.26</v>
      </c>
      <c r="J476" s="141" t="s">
        <v>83</v>
      </c>
      <c r="K476" s="141" t="s">
        <v>434</v>
      </c>
      <c r="L476" s="139">
        <v>2.6</v>
      </c>
      <c r="M476" s="140">
        <v>45331</v>
      </c>
      <c r="N476" s="141" t="s">
        <v>437</v>
      </c>
      <c r="O476" s="141" t="s">
        <v>90</v>
      </c>
      <c r="P476" s="141" t="s">
        <v>90</v>
      </c>
      <c r="Q476" s="139"/>
      <c r="R476" s="141" t="s">
        <v>432</v>
      </c>
      <c r="S476" s="141" t="s">
        <v>431</v>
      </c>
      <c r="T476" s="141" t="s">
        <v>90</v>
      </c>
      <c r="U476" s="141" t="s">
        <v>430</v>
      </c>
      <c r="V476" s="139">
        <v>100</v>
      </c>
      <c r="W476" s="139"/>
      <c r="X476" s="141" t="s">
        <v>927</v>
      </c>
      <c r="Y476" s="141" t="s">
        <v>928</v>
      </c>
      <c r="Z476" s="141" t="s">
        <v>90</v>
      </c>
      <c r="AA476" s="139"/>
      <c r="AB476" s="139"/>
      <c r="AC476" s="139"/>
      <c r="AD476" s="139"/>
      <c r="AE476" s="141" t="s">
        <v>5230</v>
      </c>
      <c r="AF476" s="141" t="s">
        <v>290</v>
      </c>
      <c r="AG476" s="141" t="s">
        <v>768</v>
      </c>
      <c r="AH476" s="141" t="s">
        <v>428</v>
      </c>
      <c r="AI476" s="141" t="s">
        <v>440</v>
      </c>
      <c r="AJ476" s="141" t="s">
        <v>2465</v>
      </c>
      <c r="AK476" s="142" t="s">
        <v>2</v>
      </c>
      <c r="AL476" s="141" t="s">
        <v>5229</v>
      </c>
      <c r="AM476" s="141" t="s">
        <v>1312</v>
      </c>
      <c r="AN476" s="141" t="s">
        <v>435</v>
      </c>
      <c r="AO476" s="139"/>
      <c r="AP476" s="141" t="s">
        <v>90</v>
      </c>
      <c r="AQ476" s="141" t="s">
        <v>90</v>
      </c>
      <c r="AR476" s="141" t="s">
        <v>90</v>
      </c>
      <c r="AS476" s="139" t="s">
        <v>4372</v>
      </c>
      <c r="AT476" s="141">
        <v>1000</v>
      </c>
      <c r="AU476" s="139">
        <v>1.26</v>
      </c>
      <c r="AV476" s="140">
        <v>44236</v>
      </c>
      <c r="AW476" s="140"/>
      <c r="AX476" s="141">
        <v>2.6</v>
      </c>
      <c r="AY476" s="141" t="s">
        <v>90</v>
      </c>
      <c r="AZ476" s="140">
        <v>44417</v>
      </c>
      <c r="BA476" s="141" t="s">
        <v>4373</v>
      </c>
      <c r="BB476" s="141" t="s">
        <v>90</v>
      </c>
      <c r="BC476" s="140">
        <v>44236</v>
      </c>
      <c r="BD476" s="141" t="s">
        <v>90</v>
      </c>
      <c r="BE476" s="140">
        <v>44236</v>
      </c>
      <c r="BF476" s="141" t="s">
        <v>2521</v>
      </c>
      <c r="BG476" s="141" t="s">
        <v>90</v>
      </c>
      <c r="BH476" s="141" t="s">
        <v>5230</v>
      </c>
      <c r="BI476" s="141" t="s">
        <v>426</v>
      </c>
      <c r="BJ476" s="141" t="s">
        <v>426</v>
      </c>
      <c r="BK476" s="141" t="s">
        <v>425</v>
      </c>
      <c r="BL476" s="141" t="s">
        <v>424</v>
      </c>
      <c r="BM476" s="141" t="s">
        <v>423</v>
      </c>
      <c r="BN476" s="141" t="s">
        <v>90</v>
      </c>
      <c r="BO476" s="141" t="s">
        <v>126</v>
      </c>
      <c r="BP476" s="141" t="s">
        <v>90</v>
      </c>
      <c r="BQ476" s="142" t="s">
        <v>90</v>
      </c>
      <c r="BR476" s="38"/>
      <c r="BS476" t="s">
        <v>7</v>
      </c>
      <c r="BT476" s="141" t="s">
        <v>136</v>
      </c>
      <c r="BU476" s="139" t="s">
        <v>5429</v>
      </c>
    </row>
    <row r="477" spans="1:73" hidden="1" x14ac:dyDescent="0.25">
      <c r="A477" s="141" t="s">
        <v>523</v>
      </c>
      <c r="B477" s="141" t="s">
        <v>5430</v>
      </c>
      <c r="C477" s="139" t="s">
        <v>5431</v>
      </c>
      <c r="D477" s="140">
        <v>44231</v>
      </c>
      <c r="E477" s="141" t="s">
        <v>5432</v>
      </c>
      <c r="F477" s="141" t="s">
        <v>2751</v>
      </c>
      <c r="G477" s="141" t="s">
        <v>877</v>
      </c>
      <c r="H477" s="141" t="s">
        <v>2751</v>
      </c>
      <c r="I477" s="141">
        <v>2</v>
      </c>
      <c r="J477" s="141" t="s">
        <v>104</v>
      </c>
      <c r="K477" s="141" t="s">
        <v>434</v>
      </c>
      <c r="L477" s="139">
        <v>4.7</v>
      </c>
      <c r="M477" s="140">
        <v>45331</v>
      </c>
      <c r="N477" s="141" t="s">
        <v>433</v>
      </c>
      <c r="O477" s="141" t="s">
        <v>5433</v>
      </c>
      <c r="P477" s="141" t="s">
        <v>5434</v>
      </c>
      <c r="Q477" s="139">
        <v>30</v>
      </c>
      <c r="R477" s="141" t="s">
        <v>432</v>
      </c>
      <c r="S477" s="141" t="s">
        <v>431</v>
      </c>
      <c r="T477" s="141" t="s">
        <v>90</v>
      </c>
      <c r="U477" s="141" t="s">
        <v>430</v>
      </c>
      <c r="V477" s="139">
        <v>100</v>
      </c>
      <c r="W477" s="139"/>
      <c r="X477" s="141" t="s">
        <v>927</v>
      </c>
      <c r="Y477" s="141" t="s">
        <v>928</v>
      </c>
      <c r="Z477" s="141" t="s">
        <v>90</v>
      </c>
      <c r="AA477" s="139">
        <v>25</v>
      </c>
      <c r="AB477" s="139">
        <v>1.5</v>
      </c>
      <c r="AC477" s="139">
        <v>0.98</v>
      </c>
      <c r="AD477" s="139">
        <v>0.44</v>
      </c>
      <c r="AE477" s="141" t="s">
        <v>5435</v>
      </c>
      <c r="AF477" s="141" t="s">
        <v>232</v>
      </c>
      <c r="AG477" s="141" t="s">
        <v>459</v>
      </c>
      <c r="AH477" s="141" t="s">
        <v>2751</v>
      </c>
      <c r="AI477" s="141" t="s">
        <v>440</v>
      </c>
      <c r="AJ477" s="141" t="s">
        <v>90</v>
      </c>
      <c r="AK477" s="142" t="s">
        <v>82</v>
      </c>
      <c r="AL477" s="141" t="s">
        <v>5229</v>
      </c>
      <c r="AM477" s="141" t="s">
        <v>731</v>
      </c>
      <c r="AN477" s="141" t="s">
        <v>435</v>
      </c>
      <c r="AO477" s="139"/>
      <c r="AP477" s="141" t="s">
        <v>90</v>
      </c>
      <c r="AQ477" s="141" t="s">
        <v>90</v>
      </c>
      <c r="AR477" s="141" t="s">
        <v>90</v>
      </c>
      <c r="AS477" s="139" t="s">
        <v>5403</v>
      </c>
      <c r="AT477" s="141">
        <v>10000</v>
      </c>
      <c r="AU477" s="139">
        <v>17</v>
      </c>
      <c r="AV477" s="140">
        <v>44236</v>
      </c>
      <c r="AW477" s="140"/>
      <c r="AX477" s="141">
        <v>4.7</v>
      </c>
      <c r="AY477" s="141" t="s">
        <v>90</v>
      </c>
      <c r="AZ477" s="140">
        <v>44417</v>
      </c>
      <c r="BA477" s="141" t="s">
        <v>5404</v>
      </c>
      <c r="BB477" s="141" t="s">
        <v>90</v>
      </c>
      <c r="BC477" s="140">
        <v>44236</v>
      </c>
      <c r="BD477" s="141" t="s">
        <v>90</v>
      </c>
      <c r="BE477" s="140">
        <v>44236</v>
      </c>
      <c r="BF477" s="141" t="s">
        <v>90</v>
      </c>
      <c r="BG477" s="141" t="s">
        <v>90</v>
      </c>
      <c r="BH477" s="141" t="s">
        <v>5436</v>
      </c>
      <c r="BI477" s="141" t="s">
        <v>426</v>
      </c>
      <c r="BJ477" s="141" t="s">
        <v>426</v>
      </c>
      <c r="BK477" s="141" t="s">
        <v>425</v>
      </c>
      <c r="BL477" s="141" t="s">
        <v>424</v>
      </c>
      <c r="BM477" s="141" t="s">
        <v>423</v>
      </c>
      <c r="BN477" s="141" t="s">
        <v>90</v>
      </c>
      <c r="BO477" s="141" t="s">
        <v>126</v>
      </c>
      <c r="BP477" s="141" t="s">
        <v>90</v>
      </c>
      <c r="BQ477" s="142" t="s">
        <v>90</v>
      </c>
      <c r="BR477" s="38"/>
      <c r="BS477" t="s">
        <v>7</v>
      </c>
      <c r="BT477" s="141" t="s">
        <v>136</v>
      </c>
      <c r="BU477" s="139" t="s">
        <v>5437</v>
      </c>
    </row>
    <row r="478" spans="1:73" hidden="1" x14ac:dyDescent="0.25">
      <c r="A478" s="141" t="s">
        <v>5438</v>
      </c>
      <c r="B478" s="141" t="s">
        <v>5439</v>
      </c>
      <c r="C478" s="139" t="s">
        <v>5440</v>
      </c>
      <c r="D478" s="140">
        <v>44231</v>
      </c>
      <c r="E478" s="141" t="s">
        <v>5441</v>
      </c>
      <c r="F478" s="141" t="s">
        <v>428</v>
      </c>
      <c r="G478" s="141" t="s">
        <v>428</v>
      </c>
      <c r="H478" s="141" t="s">
        <v>428</v>
      </c>
      <c r="I478" s="141">
        <v>2.8</v>
      </c>
      <c r="J478" s="141" t="s">
        <v>83</v>
      </c>
      <c r="K478" s="141" t="s">
        <v>434</v>
      </c>
      <c r="L478" s="139">
        <v>4</v>
      </c>
      <c r="M478" s="140">
        <v>45332</v>
      </c>
      <c r="N478" s="141" t="s">
        <v>433</v>
      </c>
      <c r="O478" s="141" t="s">
        <v>5442</v>
      </c>
      <c r="P478" s="141" t="s">
        <v>5443</v>
      </c>
      <c r="Q478" s="139">
        <v>50</v>
      </c>
      <c r="R478" s="141" t="s">
        <v>432</v>
      </c>
      <c r="S478" s="141" t="s">
        <v>458</v>
      </c>
      <c r="T478" s="141" t="s">
        <v>90</v>
      </c>
      <c r="U478" s="141" t="s">
        <v>430</v>
      </c>
      <c r="V478" s="139">
        <v>100</v>
      </c>
      <c r="W478" s="139">
        <v>4.1000000000000003E-3</v>
      </c>
      <c r="X478" s="141" t="s">
        <v>3477</v>
      </c>
      <c r="Y478" s="141" t="s">
        <v>5444</v>
      </c>
      <c r="Z478" s="141" t="s">
        <v>90</v>
      </c>
      <c r="AA478" s="139"/>
      <c r="AB478" s="139"/>
      <c r="AC478" s="139"/>
      <c r="AD478" s="139"/>
      <c r="AE478" s="141" t="s">
        <v>5445</v>
      </c>
      <c r="AF478" s="141" t="s">
        <v>290</v>
      </c>
      <c r="AG478" s="141" t="s">
        <v>5446</v>
      </c>
      <c r="AH478" s="141" t="s">
        <v>428</v>
      </c>
      <c r="AI478" s="141" t="s">
        <v>440</v>
      </c>
      <c r="AJ478" s="141" t="s">
        <v>90</v>
      </c>
      <c r="AK478" s="142" t="s">
        <v>349</v>
      </c>
      <c r="AL478" s="141" t="s">
        <v>948</v>
      </c>
      <c r="AM478" s="141" t="s">
        <v>427</v>
      </c>
      <c r="AN478" s="141" t="s">
        <v>435</v>
      </c>
      <c r="AO478" s="139"/>
      <c r="AP478" s="141" t="s">
        <v>90</v>
      </c>
      <c r="AQ478" s="141" t="s">
        <v>90</v>
      </c>
      <c r="AR478" s="141" t="s">
        <v>90</v>
      </c>
      <c r="AS478" s="139" t="s">
        <v>5447</v>
      </c>
      <c r="AT478" s="141">
        <v>1000</v>
      </c>
      <c r="AU478" s="139">
        <v>2.8</v>
      </c>
      <c r="AV478" s="140">
        <v>44237</v>
      </c>
      <c r="AW478" s="140"/>
      <c r="AX478" s="141">
        <v>4</v>
      </c>
      <c r="AY478" s="141" t="s">
        <v>90</v>
      </c>
      <c r="AZ478" s="140">
        <v>44418</v>
      </c>
      <c r="BA478" s="141" t="s">
        <v>5448</v>
      </c>
      <c r="BB478" s="141" t="s">
        <v>5438</v>
      </c>
      <c r="BC478" s="140">
        <v>44237</v>
      </c>
      <c r="BD478" s="141" t="s">
        <v>90</v>
      </c>
      <c r="BE478" s="140">
        <v>44237</v>
      </c>
      <c r="BF478" s="141" t="s">
        <v>2521</v>
      </c>
      <c r="BG478" s="141" t="s">
        <v>5449</v>
      </c>
      <c r="BH478" s="141" t="s">
        <v>5450</v>
      </c>
      <c r="BI478" s="141" t="s">
        <v>426</v>
      </c>
      <c r="BJ478" s="141" t="s">
        <v>426</v>
      </c>
      <c r="BK478" s="141" t="s">
        <v>425</v>
      </c>
      <c r="BL478" s="141" t="s">
        <v>424</v>
      </c>
      <c r="BM478" s="141" t="s">
        <v>423</v>
      </c>
      <c r="BN478" s="141" t="s">
        <v>90</v>
      </c>
      <c r="BO478" s="141" t="s">
        <v>126</v>
      </c>
      <c r="BP478" s="141" t="s">
        <v>90</v>
      </c>
      <c r="BQ478" s="142" t="s">
        <v>90</v>
      </c>
      <c r="BR478" s="38"/>
      <c r="BS478" t="s">
        <v>7</v>
      </c>
      <c r="BT478" s="141" t="s">
        <v>35</v>
      </c>
      <c r="BU478" s="139" t="s">
        <v>5451</v>
      </c>
    </row>
    <row r="479" spans="1:73" hidden="1" x14ac:dyDescent="0.25">
      <c r="A479" s="141" t="s">
        <v>1281</v>
      </c>
      <c r="B479" s="141" t="s">
        <v>5452</v>
      </c>
      <c r="C479" s="139" t="s">
        <v>5453</v>
      </c>
      <c r="D479" s="140">
        <v>44230</v>
      </c>
      <c r="E479" s="141" t="s">
        <v>5454</v>
      </c>
      <c r="F479" s="141" t="s">
        <v>1285</v>
      </c>
      <c r="G479" s="141" t="s">
        <v>1286</v>
      </c>
      <c r="H479" s="141" t="s">
        <v>428</v>
      </c>
      <c r="I479" s="141">
        <v>2</v>
      </c>
      <c r="J479" s="141" t="s">
        <v>83</v>
      </c>
      <c r="K479" s="141" t="s">
        <v>434</v>
      </c>
      <c r="L479" s="139">
        <v>1.04</v>
      </c>
      <c r="M479" s="140">
        <v>45332</v>
      </c>
      <c r="N479" s="141" t="s">
        <v>107</v>
      </c>
      <c r="O479" s="141" t="s">
        <v>90</v>
      </c>
      <c r="P479" s="141" t="s">
        <v>90</v>
      </c>
      <c r="Q479" s="139"/>
      <c r="R479" s="141" t="s">
        <v>432</v>
      </c>
      <c r="S479" s="141" t="s">
        <v>431</v>
      </c>
      <c r="T479" s="141" t="s">
        <v>90</v>
      </c>
      <c r="U479" s="141" t="s">
        <v>430</v>
      </c>
      <c r="V479" s="139">
        <v>100</v>
      </c>
      <c r="W479" s="139">
        <v>-4.3099999999999999E-2</v>
      </c>
      <c r="X479" s="141" t="s">
        <v>439</v>
      </c>
      <c r="Y479" s="141" t="s">
        <v>90</v>
      </c>
      <c r="Z479" s="141" t="s">
        <v>90</v>
      </c>
      <c r="AA479" s="139"/>
      <c r="AB479" s="139"/>
      <c r="AC479" s="139"/>
      <c r="AD479" s="139"/>
      <c r="AE479" s="141" t="s">
        <v>5455</v>
      </c>
      <c r="AF479" s="141" t="s">
        <v>290</v>
      </c>
      <c r="AG479" s="141" t="s">
        <v>459</v>
      </c>
      <c r="AH479" s="141" t="s">
        <v>428</v>
      </c>
      <c r="AI479" s="141" t="s">
        <v>90</v>
      </c>
      <c r="AJ479" s="141" t="s">
        <v>90</v>
      </c>
      <c r="AK479" s="142" t="s">
        <v>82</v>
      </c>
      <c r="AL479" s="141" t="s">
        <v>948</v>
      </c>
      <c r="AM479" s="141" t="s">
        <v>1289</v>
      </c>
      <c r="AN479" s="141" t="s">
        <v>435</v>
      </c>
      <c r="AO479" s="139"/>
      <c r="AP479" s="141" t="s">
        <v>90</v>
      </c>
      <c r="AQ479" s="141" t="s">
        <v>90</v>
      </c>
      <c r="AR479" s="141" t="s">
        <v>90</v>
      </c>
      <c r="AS479" s="139" t="s">
        <v>5456</v>
      </c>
      <c r="AT479" s="141">
        <v>1000</v>
      </c>
      <c r="AU479" s="139">
        <v>2</v>
      </c>
      <c r="AV479" s="140">
        <v>44237</v>
      </c>
      <c r="AW479" s="140"/>
      <c r="AX479" s="141">
        <v>1.04</v>
      </c>
      <c r="AY479" s="141" t="s">
        <v>90</v>
      </c>
      <c r="AZ479" s="140">
        <v>44418</v>
      </c>
      <c r="BA479" s="141" t="s">
        <v>1291</v>
      </c>
      <c r="BB479" s="141" t="s">
        <v>90</v>
      </c>
      <c r="BC479" s="140">
        <v>44237</v>
      </c>
      <c r="BD479" s="141" t="s">
        <v>90</v>
      </c>
      <c r="BE479" s="140">
        <v>44237</v>
      </c>
      <c r="BF479" s="141" t="s">
        <v>90</v>
      </c>
      <c r="BG479" s="141" t="s">
        <v>90</v>
      </c>
      <c r="BH479" s="141" t="s">
        <v>5457</v>
      </c>
      <c r="BI479" s="141" t="s">
        <v>426</v>
      </c>
      <c r="BJ479" s="141" t="s">
        <v>426</v>
      </c>
      <c r="BK479" s="141" t="s">
        <v>425</v>
      </c>
      <c r="BL479" s="141" t="s">
        <v>424</v>
      </c>
      <c r="BM479" s="141" t="s">
        <v>423</v>
      </c>
      <c r="BN479" s="141" t="s">
        <v>90</v>
      </c>
      <c r="BO479" s="141" t="s">
        <v>126</v>
      </c>
      <c r="BP479" s="141" t="s">
        <v>90</v>
      </c>
      <c r="BQ479" s="142" t="s">
        <v>90</v>
      </c>
      <c r="BR479" s="38"/>
      <c r="BS479" t="s">
        <v>7</v>
      </c>
      <c r="BT479" s="141" t="s">
        <v>12</v>
      </c>
      <c r="BU479" s="139" t="s">
        <v>5458</v>
      </c>
    </row>
    <row r="480" spans="1:73" hidden="1" x14ac:dyDescent="0.25">
      <c r="A480" s="141" t="s">
        <v>5459</v>
      </c>
      <c r="B480" s="141" t="s">
        <v>5460</v>
      </c>
      <c r="C480" s="139" t="s">
        <v>5461</v>
      </c>
      <c r="D480" s="140">
        <v>44230</v>
      </c>
      <c r="E480" s="141" t="s">
        <v>5462</v>
      </c>
      <c r="F480" s="141" t="s">
        <v>428</v>
      </c>
      <c r="G480" s="141" t="s">
        <v>428</v>
      </c>
      <c r="H480" s="141" t="s">
        <v>428</v>
      </c>
      <c r="I480" s="141">
        <v>1.78</v>
      </c>
      <c r="J480" s="141" t="s">
        <v>83</v>
      </c>
      <c r="K480" s="141" t="s">
        <v>434</v>
      </c>
      <c r="L480" s="139">
        <v>4</v>
      </c>
      <c r="M480" s="140">
        <v>45331</v>
      </c>
      <c r="N480" s="141" t="s">
        <v>433</v>
      </c>
      <c r="O480" s="141" t="s">
        <v>3800</v>
      </c>
      <c r="P480" s="141" t="s">
        <v>4543</v>
      </c>
      <c r="Q480" s="139">
        <v>60</v>
      </c>
      <c r="R480" s="141" t="s">
        <v>432</v>
      </c>
      <c r="S480" s="141" t="s">
        <v>458</v>
      </c>
      <c r="T480" s="141" t="s">
        <v>90</v>
      </c>
      <c r="U480" s="141" t="s">
        <v>430</v>
      </c>
      <c r="V480" s="139">
        <v>100</v>
      </c>
      <c r="W480" s="139">
        <v>9.2999999999999992E-3</v>
      </c>
      <c r="X480" s="141" t="s">
        <v>3230</v>
      </c>
      <c r="Y480" s="141" t="s">
        <v>4735</v>
      </c>
      <c r="Z480" s="141" t="s">
        <v>90</v>
      </c>
      <c r="AA480" s="139"/>
      <c r="AB480" s="139"/>
      <c r="AC480" s="139"/>
      <c r="AD480" s="139"/>
      <c r="AE480" s="141" t="s">
        <v>5463</v>
      </c>
      <c r="AF480" s="141" t="s">
        <v>4448</v>
      </c>
      <c r="AG480" s="141" t="s">
        <v>1008</v>
      </c>
      <c r="AH480" s="141" t="s">
        <v>428</v>
      </c>
      <c r="AI480" s="141" t="s">
        <v>440</v>
      </c>
      <c r="AJ480" s="141" t="s">
        <v>90</v>
      </c>
      <c r="AK480" s="142" t="s">
        <v>82</v>
      </c>
      <c r="AL480" s="141" t="s">
        <v>5229</v>
      </c>
      <c r="AM480" s="141" t="s">
        <v>427</v>
      </c>
      <c r="AN480" s="141" t="s">
        <v>436</v>
      </c>
      <c r="AO480" s="139"/>
      <c r="AP480" s="141" t="s">
        <v>90</v>
      </c>
      <c r="AQ480" s="141" t="s">
        <v>90</v>
      </c>
      <c r="AR480" s="141" t="s">
        <v>90</v>
      </c>
      <c r="AS480" s="139" t="s">
        <v>5464</v>
      </c>
      <c r="AT480" s="141">
        <v>1000</v>
      </c>
      <c r="AU480" s="139">
        <v>1.0249999999999999</v>
      </c>
      <c r="AV480" s="140">
        <v>44236</v>
      </c>
      <c r="AW480" s="140"/>
      <c r="AX480" s="141">
        <v>4</v>
      </c>
      <c r="AY480" s="141" t="s">
        <v>90</v>
      </c>
      <c r="AZ480" s="140">
        <v>44417</v>
      </c>
      <c r="BA480" s="141" t="s">
        <v>5465</v>
      </c>
      <c r="BB480" s="141" t="s">
        <v>5459</v>
      </c>
      <c r="BC480" s="140">
        <v>44236</v>
      </c>
      <c r="BD480" s="141" t="s">
        <v>90</v>
      </c>
      <c r="BE480" s="140">
        <v>44236</v>
      </c>
      <c r="BF480" s="141" t="s">
        <v>2521</v>
      </c>
      <c r="BG480" s="141" t="s">
        <v>5466</v>
      </c>
      <c r="BH480" s="141" t="s">
        <v>5467</v>
      </c>
      <c r="BI480" s="141" t="s">
        <v>426</v>
      </c>
      <c r="BJ480" s="141" t="s">
        <v>426</v>
      </c>
      <c r="BK480" s="141" t="s">
        <v>425</v>
      </c>
      <c r="BL480" s="141" t="s">
        <v>424</v>
      </c>
      <c r="BM480" s="141" t="s">
        <v>423</v>
      </c>
      <c r="BN480" s="141" t="s">
        <v>90</v>
      </c>
      <c r="BO480" s="141" t="s">
        <v>126</v>
      </c>
      <c r="BP480" s="141" t="s">
        <v>90</v>
      </c>
      <c r="BQ480" s="142" t="s">
        <v>90</v>
      </c>
      <c r="BR480" s="38"/>
      <c r="BS480" t="s">
        <v>7</v>
      </c>
      <c r="BT480" s="141" t="s">
        <v>11</v>
      </c>
      <c r="BU480" s="139" t="s">
        <v>5468</v>
      </c>
    </row>
    <row r="481" spans="1:73" x14ac:dyDescent="0.25">
      <c r="A481" s="141" t="s">
        <v>5469</v>
      </c>
      <c r="B481" s="141" t="s">
        <v>5470</v>
      </c>
      <c r="C481" s="139" t="s">
        <v>5471</v>
      </c>
      <c r="D481" s="140">
        <v>44230</v>
      </c>
      <c r="E481" s="141" t="s">
        <v>5472</v>
      </c>
      <c r="F481" s="141" t="s">
        <v>428</v>
      </c>
      <c r="G481" s="141" t="s">
        <v>2247</v>
      </c>
      <c r="H481" s="141" t="s">
        <v>428</v>
      </c>
      <c r="I481" s="141">
        <v>1</v>
      </c>
      <c r="J481" s="141" t="s">
        <v>83</v>
      </c>
      <c r="K481" s="141" t="s">
        <v>434</v>
      </c>
      <c r="L481" s="139">
        <v>14</v>
      </c>
      <c r="M481" s="140">
        <v>45316</v>
      </c>
      <c r="N481" s="141" t="s">
        <v>2514</v>
      </c>
      <c r="O481" s="141" t="s">
        <v>90</v>
      </c>
      <c r="P481" s="141" t="s">
        <v>5473</v>
      </c>
      <c r="Q481" s="139"/>
      <c r="R481" s="141" t="s">
        <v>432</v>
      </c>
      <c r="S481" s="141" t="s">
        <v>2027</v>
      </c>
      <c r="T481" s="141" t="s">
        <v>90</v>
      </c>
      <c r="U481" s="141" t="s">
        <v>1982</v>
      </c>
      <c r="V481" s="139">
        <v>100</v>
      </c>
      <c r="W481" s="139">
        <v>-8.8000000000000005E-3</v>
      </c>
      <c r="X481" s="141" t="s">
        <v>439</v>
      </c>
      <c r="Y481" s="141" t="s">
        <v>90</v>
      </c>
      <c r="Z481" s="141" t="s">
        <v>90</v>
      </c>
      <c r="AA481" s="139"/>
      <c r="AB481" s="139"/>
      <c r="AC481" s="139"/>
      <c r="AD481" s="139"/>
      <c r="AE481" s="141" t="s">
        <v>5474</v>
      </c>
      <c r="AF481" s="141" t="s">
        <v>232</v>
      </c>
      <c r="AG481" s="141" t="s">
        <v>1310</v>
      </c>
      <c r="AH481" s="141" t="s">
        <v>428</v>
      </c>
      <c r="AI481" s="141" t="s">
        <v>90</v>
      </c>
      <c r="AJ481" s="141" t="s">
        <v>90</v>
      </c>
      <c r="AK481" s="142" t="s">
        <v>3</v>
      </c>
      <c r="AL481" s="141" t="s">
        <v>1000</v>
      </c>
      <c r="AM481" s="141" t="s">
        <v>1289</v>
      </c>
      <c r="AN481" s="141" t="s">
        <v>1985</v>
      </c>
      <c r="AO481" s="139"/>
      <c r="AP481" s="141" t="s">
        <v>90</v>
      </c>
      <c r="AQ481" s="141" t="s">
        <v>90</v>
      </c>
      <c r="AR481" s="141" t="s">
        <v>90</v>
      </c>
      <c r="AS481" s="139" t="s">
        <v>5475</v>
      </c>
      <c r="AT481" s="141">
        <v>1000</v>
      </c>
      <c r="AU481" s="139">
        <v>2.7</v>
      </c>
      <c r="AV481" s="140">
        <v>44236</v>
      </c>
      <c r="AW481" s="140">
        <v>44951</v>
      </c>
      <c r="AX481" s="141">
        <v>14</v>
      </c>
      <c r="AY481" s="141" t="s">
        <v>90</v>
      </c>
      <c r="AZ481" s="140">
        <v>44402</v>
      </c>
      <c r="BA481" s="141" t="s">
        <v>5476</v>
      </c>
      <c r="BB481" s="141" t="s">
        <v>2520</v>
      </c>
      <c r="BC481" s="140">
        <v>44221</v>
      </c>
      <c r="BD481" s="141" t="s">
        <v>90</v>
      </c>
      <c r="BE481" s="140">
        <v>44221</v>
      </c>
      <c r="BF481" s="141" t="s">
        <v>5477</v>
      </c>
      <c r="BG481" s="141" t="s">
        <v>5478</v>
      </c>
      <c r="BH481" s="141" t="s">
        <v>5479</v>
      </c>
      <c r="BI481" s="141" t="s">
        <v>426</v>
      </c>
      <c r="BJ481" s="141" t="s">
        <v>426</v>
      </c>
      <c r="BK481" s="141" t="s">
        <v>425</v>
      </c>
      <c r="BL481" s="141" t="s">
        <v>424</v>
      </c>
      <c r="BM481" s="141" t="s">
        <v>990</v>
      </c>
      <c r="BN481" s="141" t="s">
        <v>90</v>
      </c>
      <c r="BO481" s="141" t="s">
        <v>126</v>
      </c>
      <c r="BP481" s="141" t="s">
        <v>90</v>
      </c>
      <c r="BQ481" s="142" t="s">
        <v>90</v>
      </c>
      <c r="BR481" s="38">
        <v>44845</v>
      </c>
      <c r="BS481" t="s">
        <v>7</v>
      </c>
      <c r="BT481" s="141" t="s">
        <v>12</v>
      </c>
      <c r="BU481" s="139" t="s">
        <v>5480</v>
      </c>
    </row>
    <row r="482" spans="1:73" hidden="1" x14ac:dyDescent="0.25">
      <c r="A482" s="141" t="s">
        <v>5481</v>
      </c>
      <c r="B482" s="141" t="s">
        <v>5482</v>
      </c>
      <c r="C482" s="139" t="s">
        <v>5483</v>
      </c>
      <c r="D482" s="140">
        <v>44229</v>
      </c>
      <c r="E482" s="141" t="s">
        <v>5484</v>
      </c>
      <c r="F482" s="141" t="s">
        <v>428</v>
      </c>
      <c r="G482" s="141" t="s">
        <v>428</v>
      </c>
      <c r="H482" s="141" t="s">
        <v>428</v>
      </c>
      <c r="I482" s="141">
        <v>3</v>
      </c>
      <c r="J482" s="141" t="s">
        <v>83</v>
      </c>
      <c r="K482" s="141" t="s">
        <v>434</v>
      </c>
      <c r="L482" s="139">
        <v>2</v>
      </c>
      <c r="M482" s="140">
        <v>45331</v>
      </c>
      <c r="N482" s="141" t="s">
        <v>433</v>
      </c>
      <c r="O482" s="141" t="s">
        <v>2632</v>
      </c>
      <c r="P482" s="141" t="s">
        <v>3203</v>
      </c>
      <c r="Q482" s="139">
        <v>50</v>
      </c>
      <c r="R482" s="141" t="s">
        <v>432</v>
      </c>
      <c r="S482" s="141" t="s">
        <v>458</v>
      </c>
      <c r="T482" s="141" t="s">
        <v>90</v>
      </c>
      <c r="U482" s="141" t="s">
        <v>430</v>
      </c>
      <c r="V482" s="139">
        <v>100</v>
      </c>
      <c r="W482" s="139">
        <v>2.5000000000000001E-3</v>
      </c>
      <c r="X482" s="141" t="s">
        <v>717</v>
      </c>
      <c r="Y482" s="141" t="s">
        <v>3929</v>
      </c>
      <c r="Z482" s="141" t="s">
        <v>90</v>
      </c>
      <c r="AA482" s="139"/>
      <c r="AB482" s="139"/>
      <c r="AC482" s="139"/>
      <c r="AD482" s="139"/>
      <c r="AE482" s="141" t="s">
        <v>5485</v>
      </c>
      <c r="AF482" s="141" t="s">
        <v>4448</v>
      </c>
      <c r="AG482" s="141" t="s">
        <v>1008</v>
      </c>
      <c r="AH482" s="141" t="s">
        <v>428</v>
      </c>
      <c r="AI482" s="141" t="s">
        <v>440</v>
      </c>
      <c r="AJ482" s="141" t="s">
        <v>90</v>
      </c>
      <c r="AK482" s="142" t="s">
        <v>82</v>
      </c>
      <c r="AL482" s="141" t="s">
        <v>5229</v>
      </c>
      <c r="AM482" s="141" t="s">
        <v>427</v>
      </c>
      <c r="AN482" s="141" t="s">
        <v>436</v>
      </c>
      <c r="AO482" s="139"/>
      <c r="AP482" s="141" t="s">
        <v>90</v>
      </c>
      <c r="AQ482" s="141" t="s">
        <v>90</v>
      </c>
      <c r="AR482" s="141" t="s">
        <v>90</v>
      </c>
      <c r="AS482" s="139" t="s">
        <v>5486</v>
      </c>
      <c r="AT482" s="141">
        <v>1000</v>
      </c>
      <c r="AU482" s="139">
        <v>2.65</v>
      </c>
      <c r="AV482" s="140">
        <v>44236</v>
      </c>
      <c r="AW482" s="140"/>
      <c r="AX482" s="141">
        <v>2</v>
      </c>
      <c r="AY482" s="141" t="s">
        <v>90</v>
      </c>
      <c r="AZ482" s="140">
        <v>44417</v>
      </c>
      <c r="BA482" s="141" t="s">
        <v>5487</v>
      </c>
      <c r="BB482" s="141" t="s">
        <v>5481</v>
      </c>
      <c r="BC482" s="140">
        <v>44236</v>
      </c>
      <c r="BD482" s="141" t="s">
        <v>90</v>
      </c>
      <c r="BE482" s="140">
        <v>44236</v>
      </c>
      <c r="BF482" s="141" t="s">
        <v>2521</v>
      </c>
      <c r="BG482" s="141" t="s">
        <v>5488</v>
      </c>
      <c r="BH482" s="141" t="s">
        <v>5489</v>
      </c>
      <c r="BI482" s="141" t="s">
        <v>426</v>
      </c>
      <c r="BJ482" s="141" t="s">
        <v>426</v>
      </c>
      <c r="BK482" s="141" t="s">
        <v>425</v>
      </c>
      <c r="BL482" s="141" t="s">
        <v>424</v>
      </c>
      <c r="BM482" s="141" t="s">
        <v>423</v>
      </c>
      <c r="BN482" s="141" t="s">
        <v>90</v>
      </c>
      <c r="BO482" s="141" t="s">
        <v>126</v>
      </c>
      <c r="BP482" s="141" t="s">
        <v>90</v>
      </c>
      <c r="BQ482" s="142" t="s">
        <v>90</v>
      </c>
      <c r="BR482" s="38"/>
      <c r="BS482" t="s">
        <v>7</v>
      </c>
      <c r="BT482" s="141" t="s">
        <v>16</v>
      </c>
      <c r="BU482" s="139" t="s">
        <v>5490</v>
      </c>
    </row>
    <row r="483" spans="1:73" hidden="1" x14ac:dyDescent="0.25">
      <c r="A483" s="141" t="s">
        <v>523</v>
      </c>
      <c r="B483" s="141" t="s">
        <v>5430</v>
      </c>
      <c r="C483" s="139" t="s">
        <v>5431</v>
      </c>
      <c r="D483" s="140">
        <v>44229</v>
      </c>
      <c r="E483" s="141" t="s">
        <v>5432</v>
      </c>
      <c r="F483" s="141" t="s">
        <v>2751</v>
      </c>
      <c r="G483" s="141" t="s">
        <v>877</v>
      </c>
      <c r="H483" s="141" t="s">
        <v>2751</v>
      </c>
      <c r="I483" s="141">
        <v>17</v>
      </c>
      <c r="J483" s="141" t="s">
        <v>104</v>
      </c>
      <c r="K483" s="141" t="s">
        <v>434</v>
      </c>
      <c r="L483" s="139">
        <v>4.7</v>
      </c>
      <c r="M483" s="140">
        <v>45331</v>
      </c>
      <c r="N483" s="141" t="s">
        <v>433</v>
      </c>
      <c r="O483" s="141" t="s">
        <v>5433</v>
      </c>
      <c r="P483" s="141" t="s">
        <v>5434</v>
      </c>
      <c r="Q483" s="139">
        <v>30</v>
      </c>
      <c r="R483" s="141" t="s">
        <v>432</v>
      </c>
      <c r="S483" s="141" t="s">
        <v>431</v>
      </c>
      <c r="T483" s="141" t="s">
        <v>90</v>
      </c>
      <c r="U483" s="141" t="s">
        <v>430</v>
      </c>
      <c r="V483" s="139">
        <v>100</v>
      </c>
      <c r="W483" s="139"/>
      <c r="X483" s="141" t="s">
        <v>927</v>
      </c>
      <c r="Y483" s="141" t="s">
        <v>928</v>
      </c>
      <c r="Z483" s="141" t="s">
        <v>90</v>
      </c>
      <c r="AA483" s="139">
        <v>25</v>
      </c>
      <c r="AB483" s="139">
        <v>1.5</v>
      </c>
      <c r="AC483" s="139">
        <v>0.98</v>
      </c>
      <c r="AD483" s="139">
        <v>0.44</v>
      </c>
      <c r="AE483" s="141" t="s">
        <v>5491</v>
      </c>
      <c r="AF483" s="141" t="s">
        <v>290</v>
      </c>
      <c r="AG483" s="141" t="s">
        <v>459</v>
      </c>
      <c r="AH483" s="141" t="s">
        <v>2751</v>
      </c>
      <c r="AI483" s="141" t="s">
        <v>440</v>
      </c>
      <c r="AJ483" s="141" t="s">
        <v>90</v>
      </c>
      <c r="AK483" s="142" t="s">
        <v>82</v>
      </c>
      <c r="AL483" s="141" t="s">
        <v>5229</v>
      </c>
      <c r="AM483" s="141" t="s">
        <v>731</v>
      </c>
      <c r="AN483" s="141" t="s">
        <v>435</v>
      </c>
      <c r="AO483" s="139"/>
      <c r="AP483" s="141" t="s">
        <v>90</v>
      </c>
      <c r="AQ483" s="141" t="s">
        <v>90</v>
      </c>
      <c r="AR483" s="141" t="s">
        <v>90</v>
      </c>
      <c r="AS483" s="139" t="s">
        <v>5403</v>
      </c>
      <c r="AT483" s="141">
        <v>10000</v>
      </c>
      <c r="AU483" s="139">
        <v>17</v>
      </c>
      <c r="AV483" s="140">
        <v>44236</v>
      </c>
      <c r="AW483" s="140"/>
      <c r="AX483" s="141">
        <v>4.7</v>
      </c>
      <c r="AY483" s="141" t="s">
        <v>90</v>
      </c>
      <c r="AZ483" s="140">
        <v>44417</v>
      </c>
      <c r="BA483" s="141" t="s">
        <v>5404</v>
      </c>
      <c r="BB483" s="141" t="s">
        <v>90</v>
      </c>
      <c r="BC483" s="140">
        <v>44236</v>
      </c>
      <c r="BD483" s="141" t="s">
        <v>90</v>
      </c>
      <c r="BE483" s="140">
        <v>44236</v>
      </c>
      <c r="BF483" s="141" t="s">
        <v>90</v>
      </c>
      <c r="BG483" s="141" t="s">
        <v>5492</v>
      </c>
      <c r="BH483" s="141" t="s">
        <v>5436</v>
      </c>
      <c r="BI483" s="141" t="s">
        <v>426</v>
      </c>
      <c r="BJ483" s="141" t="s">
        <v>426</v>
      </c>
      <c r="BK483" s="141" t="s">
        <v>425</v>
      </c>
      <c r="BL483" s="141" t="s">
        <v>424</v>
      </c>
      <c r="BM483" s="141" t="s">
        <v>423</v>
      </c>
      <c r="BN483" s="141" t="s">
        <v>90</v>
      </c>
      <c r="BO483" s="141" t="s">
        <v>126</v>
      </c>
      <c r="BP483" s="141" t="s">
        <v>90</v>
      </c>
      <c r="BQ483" s="142" t="s">
        <v>90</v>
      </c>
      <c r="BR483" s="38"/>
      <c r="BS483" t="s">
        <v>7</v>
      </c>
      <c r="BT483" s="141" t="s">
        <v>136</v>
      </c>
      <c r="BU483" s="139" t="s">
        <v>5493</v>
      </c>
    </row>
    <row r="484" spans="1:73" hidden="1" x14ac:dyDescent="0.25">
      <c r="A484" s="141" t="s">
        <v>701</v>
      </c>
      <c r="B484" s="141" t="s">
        <v>5494</v>
      </c>
      <c r="C484" s="139" t="s">
        <v>5495</v>
      </c>
      <c r="D484" s="140">
        <v>44224</v>
      </c>
      <c r="E484" s="141" t="s">
        <v>5496</v>
      </c>
      <c r="F484" s="141" t="s">
        <v>973</v>
      </c>
      <c r="G484" s="141" t="s">
        <v>974</v>
      </c>
      <c r="H484" s="141" t="s">
        <v>973</v>
      </c>
      <c r="I484" s="141">
        <v>5</v>
      </c>
      <c r="J484" s="141" t="s">
        <v>83</v>
      </c>
      <c r="K484" s="141" t="s">
        <v>434</v>
      </c>
      <c r="L484" s="139">
        <v>0.75</v>
      </c>
      <c r="M484" s="140">
        <v>45326</v>
      </c>
      <c r="N484" s="141" t="s">
        <v>3945</v>
      </c>
      <c r="O484" s="141" t="s">
        <v>2874</v>
      </c>
      <c r="P484" s="141" t="s">
        <v>5497</v>
      </c>
      <c r="Q484" s="139">
        <v>43</v>
      </c>
      <c r="R484" s="141" t="s">
        <v>432</v>
      </c>
      <c r="S484" s="141" t="s">
        <v>431</v>
      </c>
      <c r="T484" s="141" t="s">
        <v>90</v>
      </c>
      <c r="U484" s="141" t="s">
        <v>430</v>
      </c>
      <c r="V484" s="139">
        <v>99.677999999999997</v>
      </c>
      <c r="W484" s="139">
        <v>-5.0000000000000001E-4</v>
      </c>
      <c r="X484" s="141" t="s">
        <v>439</v>
      </c>
      <c r="Y484" s="141" t="s">
        <v>1430</v>
      </c>
      <c r="Z484" s="141" t="s">
        <v>90</v>
      </c>
      <c r="AA484" s="139">
        <v>12</v>
      </c>
      <c r="AB484" s="139">
        <v>2.4</v>
      </c>
      <c r="AC484" s="139">
        <v>0.94</v>
      </c>
      <c r="AD484" s="139">
        <v>0.15</v>
      </c>
      <c r="AE484" s="141" t="s">
        <v>5498</v>
      </c>
      <c r="AF484" s="141" t="s">
        <v>290</v>
      </c>
      <c r="AG484" s="141" t="s">
        <v>402</v>
      </c>
      <c r="AH484" s="141" t="s">
        <v>973</v>
      </c>
      <c r="AI484" s="141" t="s">
        <v>440</v>
      </c>
      <c r="AJ484" s="141" t="s">
        <v>90</v>
      </c>
      <c r="AK484" s="142" t="s">
        <v>82</v>
      </c>
      <c r="AL484" s="141" t="s">
        <v>882</v>
      </c>
      <c r="AM484" s="141" t="s">
        <v>1432</v>
      </c>
      <c r="AN484" s="141" t="s">
        <v>435</v>
      </c>
      <c r="AO484" s="139"/>
      <c r="AP484" s="141" t="s">
        <v>90</v>
      </c>
      <c r="AQ484" s="141" t="s">
        <v>90</v>
      </c>
      <c r="AR484" s="141" t="s">
        <v>90</v>
      </c>
      <c r="AS484" s="139" t="s">
        <v>1433</v>
      </c>
      <c r="AT484" s="141">
        <v>1000</v>
      </c>
      <c r="AU484" s="139">
        <v>5</v>
      </c>
      <c r="AV484" s="140">
        <v>44231</v>
      </c>
      <c r="AW484" s="140"/>
      <c r="AX484" s="141">
        <v>0.75</v>
      </c>
      <c r="AY484" s="141" t="s">
        <v>90</v>
      </c>
      <c r="AZ484" s="140">
        <v>44412</v>
      </c>
      <c r="BA484" s="141" t="s">
        <v>4057</v>
      </c>
      <c r="BB484" s="141" t="s">
        <v>90</v>
      </c>
      <c r="BC484" s="140">
        <v>44231</v>
      </c>
      <c r="BD484" s="141" t="s">
        <v>90</v>
      </c>
      <c r="BE484" s="140">
        <v>44231</v>
      </c>
      <c r="BF484" s="141" t="s">
        <v>90</v>
      </c>
      <c r="BG484" s="141" t="s">
        <v>5499</v>
      </c>
      <c r="BH484" s="141" t="s">
        <v>5500</v>
      </c>
      <c r="BI484" s="141" t="s">
        <v>426</v>
      </c>
      <c r="BJ484" s="141" t="s">
        <v>426</v>
      </c>
      <c r="BK484" s="141" t="s">
        <v>425</v>
      </c>
      <c r="BL484" s="141" t="s">
        <v>424</v>
      </c>
      <c r="BM484" s="141" t="s">
        <v>423</v>
      </c>
      <c r="BN484" s="141" t="s">
        <v>90</v>
      </c>
      <c r="BO484" s="141" t="s">
        <v>126</v>
      </c>
      <c r="BP484" s="141" t="s">
        <v>90</v>
      </c>
      <c r="BQ484" s="142" t="s">
        <v>90</v>
      </c>
      <c r="BR484" s="38"/>
      <c r="BS484" t="s">
        <v>7</v>
      </c>
      <c r="BT484" s="141" t="s">
        <v>12</v>
      </c>
      <c r="BU484" s="139" t="s">
        <v>5501</v>
      </c>
    </row>
    <row r="485" spans="1:73" hidden="1" x14ac:dyDescent="0.25">
      <c r="A485" s="141" t="s">
        <v>3032</v>
      </c>
      <c r="B485" s="141" t="s">
        <v>5502</v>
      </c>
      <c r="C485" s="139" t="s">
        <v>5503</v>
      </c>
      <c r="D485" s="140">
        <v>44224</v>
      </c>
      <c r="E485" s="141" t="s">
        <v>5504</v>
      </c>
      <c r="F485" s="141" t="s">
        <v>428</v>
      </c>
      <c r="G485" s="141" t="s">
        <v>428</v>
      </c>
      <c r="H485" s="141" t="s">
        <v>428</v>
      </c>
      <c r="I485" s="141">
        <v>3</v>
      </c>
      <c r="J485" s="141" t="s">
        <v>83</v>
      </c>
      <c r="K485" s="141" t="s">
        <v>434</v>
      </c>
      <c r="L485" s="139">
        <v>3.9</v>
      </c>
      <c r="M485" s="140">
        <v>45326</v>
      </c>
      <c r="N485" s="141" t="s">
        <v>433</v>
      </c>
      <c r="O485" s="141" t="s">
        <v>90</v>
      </c>
      <c r="P485" s="141" t="s">
        <v>90</v>
      </c>
      <c r="Q485" s="139"/>
      <c r="R485" s="141" t="s">
        <v>432</v>
      </c>
      <c r="S485" s="141" t="s">
        <v>431</v>
      </c>
      <c r="T485" s="141" t="s">
        <v>90</v>
      </c>
      <c r="U485" s="141" t="s">
        <v>430</v>
      </c>
      <c r="V485" s="139">
        <v>100</v>
      </c>
      <c r="W485" s="139">
        <v>3.3999999999999998E-3</v>
      </c>
      <c r="X485" s="141" t="s">
        <v>1083</v>
      </c>
      <c r="Y485" s="141" t="s">
        <v>3036</v>
      </c>
      <c r="Z485" s="141" t="s">
        <v>3037</v>
      </c>
      <c r="AA485" s="139"/>
      <c r="AB485" s="139"/>
      <c r="AC485" s="139"/>
      <c r="AD485" s="139"/>
      <c r="AE485" s="141" t="s">
        <v>5505</v>
      </c>
      <c r="AF485" s="141" t="s">
        <v>290</v>
      </c>
      <c r="AG485" s="141" t="s">
        <v>429</v>
      </c>
      <c r="AH485" s="141" t="s">
        <v>428</v>
      </c>
      <c r="AI485" s="141" t="s">
        <v>438</v>
      </c>
      <c r="AJ485" s="141" t="s">
        <v>90</v>
      </c>
      <c r="AK485" s="142" t="s">
        <v>1</v>
      </c>
      <c r="AL485" s="141" t="s">
        <v>882</v>
      </c>
      <c r="AM485" s="141" t="s">
        <v>427</v>
      </c>
      <c r="AN485" s="141" t="s">
        <v>436</v>
      </c>
      <c r="AO485" s="139"/>
      <c r="AP485" s="141" t="s">
        <v>90</v>
      </c>
      <c r="AQ485" s="141" t="s">
        <v>90</v>
      </c>
      <c r="AR485" s="141" t="s">
        <v>90</v>
      </c>
      <c r="AS485" s="139" t="s">
        <v>3039</v>
      </c>
      <c r="AT485" s="141">
        <v>1000</v>
      </c>
      <c r="AU485" s="139">
        <v>3</v>
      </c>
      <c r="AV485" s="140">
        <v>44231</v>
      </c>
      <c r="AW485" s="140"/>
      <c r="AX485" s="141">
        <v>3.9</v>
      </c>
      <c r="AY485" s="141" t="s">
        <v>90</v>
      </c>
      <c r="AZ485" s="140">
        <v>44412</v>
      </c>
      <c r="BA485" s="141" t="s">
        <v>3040</v>
      </c>
      <c r="BB485" s="141" t="s">
        <v>90</v>
      </c>
      <c r="BC485" s="140">
        <v>44231</v>
      </c>
      <c r="BD485" s="141" t="s">
        <v>90</v>
      </c>
      <c r="BE485" s="140">
        <v>44231</v>
      </c>
      <c r="BF485" s="141" t="s">
        <v>2521</v>
      </c>
      <c r="BG485" s="141" t="s">
        <v>5506</v>
      </c>
      <c r="BH485" s="141" t="s">
        <v>5507</v>
      </c>
      <c r="BI485" s="141" t="s">
        <v>426</v>
      </c>
      <c r="BJ485" s="141" t="s">
        <v>426</v>
      </c>
      <c r="BK485" s="141" t="s">
        <v>425</v>
      </c>
      <c r="BL485" s="141" t="s">
        <v>424</v>
      </c>
      <c r="BM485" s="141" t="s">
        <v>423</v>
      </c>
      <c r="BN485" s="141" t="s">
        <v>90</v>
      </c>
      <c r="BO485" s="141" t="s">
        <v>126</v>
      </c>
      <c r="BP485" s="141" t="s">
        <v>90</v>
      </c>
      <c r="BQ485" s="142" t="s">
        <v>90</v>
      </c>
      <c r="BR485" s="38"/>
      <c r="BS485" t="s">
        <v>7</v>
      </c>
      <c r="BT485" s="141" t="s">
        <v>8</v>
      </c>
      <c r="BU485" s="139" t="s">
        <v>5508</v>
      </c>
    </row>
    <row r="486" spans="1:73" hidden="1" x14ac:dyDescent="0.25">
      <c r="A486" s="141" t="s">
        <v>4072</v>
      </c>
      <c r="B486" s="141" t="s">
        <v>5509</v>
      </c>
      <c r="C486" s="139" t="s">
        <v>5510</v>
      </c>
      <c r="D486" s="140">
        <v>44224</v>
      </c>
      <c r="E486" s="141" t="s">
        <v>5511</v>
      </c>
      <c r="F486" s="141" t="s">
        <v>428</v>
      </c>
      <c r="G486" s="141" t="s">
        <v>428</v>
      </c>
      <c r="H486" s="141" t="s">
        <v>428</v>
      </c>
      <c r="I486" s="141">
        <v>0.55000000000000004</v>
      </c>
      <c r="J486" s="141" t="s">
        <v>83</v>
      </c>
      <c r="K486" s="141" t="s">
        <v>434</v>
      </c>
      <c r="L486" s="139">
        <v>2.6</v>
      </c>
      <c r="M486" s="140">
        <v>45324</v>
      </c>
      <c r="N486" s="141" t="s">
        <v>433</v>
      </c>
      <c r="O486" s="141" t="s">
        <v>90</v>
      </c>
      <c r="P486" s="141" t="s">
        <v>3609</v>
      </c>
      <c r="Q486" s="139"/>
      <c r="R486" s="141" t="s">
        <v>432</v>
      </c>
      <c r="S486" s="141" t="s">
        <v>789</v>
      </c>
      <c r="T486" s="141" t="s">
        <v>5512</v>
      </c>
      <c r="U486" s="141" t="s">
        <v>430</v>
      </c>
      <c r="V486" s="139">
        <v>100</v>
      </c>
      <c r="W486" s="139"/>
      <c r="X486" s="141" t="s">
        <v>790</v>
      </c>
      <c r="Y486" s="141" t="s">
        <v>791</v>
      </c>
      <c r="Z486" s="141" t="s">
        <v>3218</v>
      </c>
      <c r="AA486" s="139"/>
      <c r="AB486" s="139"/>
      <c r="AC486" s="139"/>
      <c r="AD486" s="139"/>
      <c r="AE486" s="141" t="s">
        <v>5513</v>
      </c>
      <c r="AF486" s="141" t="s">
        <v>290</v>
      </c>
      <c r="AG486" s="141" t="s">
        <v>429</v>
      </c>
      <c r="AH486" s="141" t="s">
        <v>428</v>
      </c>
      <c r="AI486" s="141" t="s">
        <v>438</v>
      </c>
      <c r="AJ486" s="141" t="s">
        <v>90</v>
      </c>
      <c r="AK486" s="142" t="s">
        <v>1</v>
      </c>
      <c r="AL486" s="141" t="s">
        <v>5514</v>
      </c>
      <c r="AM486" s="141" t="s">
        <v>427</v>
      </c>
      <c r="AN486" s="141" t="s">
        <v>436</v>
      </c>
      <c r="AO486" s="139"/>
      <c r="AP486" s="141" t="s">
        <v>90</v>
      </c>
      <c r="AQ486" s="141" t="s">
        <v>90</v>
      </c>
      <c r="AR486" s="141" t="s">
        <v>90</v>
      </c>
      <c r="AS486" s="139" t="s">
        <v>4079</v>
      </c>
      <c r="AT486" s="141">
        <v>1000</v>
      </c>
      <c r="AU486" s="139">
        <v>0.55000000000000004</v>
      </c>
      <c r="AV486" s="140">
        <v>44229</v>
      </c>
      <c r="AW486" s="140"/>
      <c r="AX486" s="141">
        <v>2.6</v>
      </c>
      <c r="AY486" s="141" t="s">
        <v>90</v>
      </c>
      <c r="AZ486" s="140">
        <v>44410</v>
      </c>
      <c r="BA486" s="141" t="s">
        <v>4080</v>
      </c>
      <c r="BB486" s="141" t="s">
        <v>90</v>
      </c>
      <c r="BC486" s="140">
        <v>44229</v>
      </c>
      <c r="BD486" s="141" t="s">
        <v>90</v>
      </c>
      <c r="BE486" s="140">
        <v>44229</v>
      </c>
      <c r="BF486" s="141" t="s">
        <v>4987</v>
      </c>
      <c r="BG486" s="141" t="s">
        <v>90</v>
      </c>
      <c r="BH486" s="141" t="s">
        <v>5515</v>
      </c>
      <c r="BI486" s="141" t="s">
        <v>426</v>
      </c>
      <c r="BJ486" s="141" t="s">
        <v>426</v>
      </c>
      <c r="BK486" s="141" t="s">
        <v>425</v>
      </c>
      <c r="BL486" s="141" t="s">
        <v>424</v>
      </c>
      <c r="BM486" s="141" t="s">
        <v>423</v>
      </c>
      <c r="BN486" s="141" t="s">
        <v>90</v>
      </c>
      <c r="BO486" s="141" t="s">
        <v>126</v>
      </c>
      <c r="BP486" s="141" t="s">
        <v>90</v>
      </c>
      <c r="BQ486" s="142" t="s">
        <v>90</v>
      </c>
      <c r="BR486" s="38"/>
      <c r="BS486" t="s">
        <v>7</v>
      </c>
      <c r="BT486" s="141" t="s">
        <v>15</v>
      </c>
      <c r="BU486" s="139" t="s">
        <v>5516</v>
      </c>
    </row>
    <row r="487" spans="1:73" hidden="1" x14ac:dyDescent="0.25">
      <c r="A487" s="141" t="s">
        <v>5418</v>
      </c>
      <c r="B487" s="141" t="s">
        <v>5517</v>
      </c>
      <c r="C487" s="139" t="s">
        <v>5518</v>
      </c>
      <c r="D487" s="140">
        <v>44223</v>
      </c>
      <c r="E487" s="141" t="s">
        <v>5519</v>
      </c>
      <c r="F487" s="141" t="s">
        <v>428</v>
      </c>
      <c r="G487" s="141" t="s">
        <v>428</v>
      </c>
      <c r="H487" s="141" t="s">
        <v>428</v>
      </c>
      <c r="I487" s="141">
        <v>0.6</v>
      </c>
      <c r="J487" s="141" t="s">
        <v>83</v>
      </c>
      <c r="K487" s="141" t="s">
        <v>434</v>
      </c>
      <c r="L487" s="139">
        <v>2.6</v>
      </c>
      <c r="M487" s="140">
        <v>45320</v>
      </c>
      <c r="N487" s="141" t="s">
        <v>433</v>
      </c>
      <c r="O487" s="141" t="s">
        <v>2777</v>
      </c>
      <c r="P487" s="141" t="s">
        <v>90</v>
      </c>
      <c r="Q487" s="139"/>
      <c r="R487" s="141" t="s">
        <v>432</v>
      </c>
      <c r="S487" s="141" t="s">
        <v>766</v>
      </c>
      <c r="T487" s="141" t="s">
        <v>5520</v>
      </c>
      <c r="U487" s="141" t="s">
        <v>430</v>
      </c>
      <c r="V487" s="139">
        <v>100</v>
      </c>
      <c r="W487" s="139"/>
      <c r="X487" s="141" t="s">
        <v>908</v>
      </c>
      <c r="Y487" s="141" t="s">
        <v>2437</v>
      </c>
      <c r="Z487" s="141" t="s">
        <v>3541</v>
      </c>
      <c r="AA487" s="139"/>
      <c r="AB487" s="139"/>
      <c r="AC487" s="139"/>
      <c r="AD487" s="139"/>
      <c r="AE487" s="141" t="s">
        <v>5521</v>
      </c>
      <c r="AF487" s="141" t="s">
        <v>290</v>
      </c>
      <c r="AG487" s="141" t="s">
        <v>5423</v>
      </c>
      <c r="AH487" s="141" t="s">
        <v>428</v>
      </c>
      <c r="AI487" s="141" t="s">
        <v>372</v>
      </c>
      <c r="AJ487" s="141" t="s">
        <v>90</v>
      </c>
      <c r="AK487" s="142" t="s">
        <v>1</v>
      </c>
      <c r="AL487" s="141" t="s">
        <v>1645</v>
      </c>
      <c r="AM487" s="141" t="s">
        <v>427</v>
      </c>
      <c r="AN487" s="141" t="s">
        <v>808</v>
      </c>
      <c r="AO487" s="139"/>
      <c r="AP487" s="141" t="s">
        <v>90</v>
      </c>
      <c r="AQ487" s="141" t="s">
        <v>90</v>
      </c>
      <c r="AR487" s="141" t="s">
        <v>90</v>
      </c>
      <c r="AS487" s="139" t="s">
        <v>5424</v>
      </c>
      <c r="AT487" s="141">
        <v>1000</v>
      </c>
      <c r="AU487" s="139">
        <v>0.6</v>
      </c>
      <c r="AV487" s="140">
        <v>44225</v>
      </c>
      <c r="AW487" s="140"/>
      <c r="AX487" s="141">
        <v>2.6</v>
      </c>
      <c r="AY487" s="141" t="s">
        <v>90</v>
      </c>
      <c r="AZ487" s="140">
        <v>44406</v>
      </c>
      <c r="BA487" s="141" t="s">
        <v>5425</v>
      </c>
      <c r="BB487" s="141" t="s">
        <v>5418</v>
      </c>
      <c r="BC487" s="140">
        <v>44225</v>
      </c>
      <c r="BD487" s="141" t="s">
        <v>90</v>
      </c>
      <c r="BE487" s="140">
        <v>44225</v>
      </c>
      <c r="BF487" s="141" t="s">
        <v>4987</v>
      </c>
      <c r="BG487" s="141" t="s">
        <v>5521</v>
      </c>
      <c r="BH487" s="141" t="s">
        <v>5522</v>
      </c>
      <c r="BI487" s="141" t="s">
        <v>426</v>
      </c>
      <c r="BJ487" s="141" t="s">
        <v>426</v>
      </c>
      <c r="BK487" s="141" t="s">
        <v>425</v>
      </c>
      <c r="BL487" s="141" t="s">
        <v>424</v>
      </c>
      <c r="BM487" s="141" t="s">
        <v>423</v>
      </c>
      <c r="BN487" s="141" t="s">
        <v>90</v>
      </c>
      <c r="BO487" s="141" t="s">
        <v>126</v>
      </c>
      <c r="BP487" s="141" t="s">
        <v>90</v>
      </c>
      <c r="BQ487" s="142" t="s">
        <v>90</v>
      </c>
      <c r="BR487" s="38"/>
      <c r="BS487" t="s">
        <v>7</v>
      </c>
      <c r="BT487" s="141" t="s">
        <v>17</v>
      </c>
      <c r="BU487" s="139" t="s">
        <v>5523</v>
      </c>
    </row>
    <row r="488" spans="1:73" hidden="1" x14ac:dyDescent="0.25">
      <c r="A488" s="141" t="s">
        <v>5524</v>
      </c>
      <c r="B488" s="141" t="s">
        <v>5525</v>
      </c>
      <c r="C488" s="139" t="s">
        <v>5526</v>
      </c>
      <c r="D488" s="140">
        <v>44223</v>
      </c>
      <c r="E488" s="141" t="s">
        <v>5527</v>
      </c>
      <c r="F488" s="141" t="s">
        <v>1080</v>
      </c>
      <c r="G488" s="141" t="s">
        <v>3608</v>
      </c>
      <c r="H488" s="141" t="s">
        <v>1080</v>
      </c>
      <c r="I488" s="141">
        <v>3</v>
      </c>
      <c r="J488" s="141" t="s">
        <v>83</v>
      </c>
      <c r="K488" s="141" t="s">
        <v>434</v>
      </c>
      <c r="L488" s="139">
        <v>3</v>
      </c>
      <c r="M488" s="140">
        <v>45325</v>
      </c>
      <c r="N488" s="141" t="s">
        <v>2233</v>
      </c>
      <c r="O488" s="141" t="s">
        <v>5528</v>
      </c>
      <c r="P488" s="141" t="s">
        <v>2841</v>
      </c>
      <c r="Q488" s="139">
        <v>50</v>
      </c>
      <c r="R488" s="141" t="s">
        <v>432</v>
      </c>
      <c r="S488" s="141" t="s">
        <v>458</v>
      </c>
      <c r="T488" s="141" t="s">
        <v>90</v>
      </c>
      <c r="U488" s="141" t="s">
        <v>430</v>
      </c>
      <c r="V488" s="139">
        <v>100</v>
      </c>
      <c r="W488" s="139">
        <v>1.1999999999999999E-3</v>
      </c>
      <c r="X488" s="141" t="s">
        <v>1965</v>
      </c>
      <c r="Y488" s="141" t="s">
        <v>1966</v>
      </c>
      <c r="Z488" s="141" t="s">
        <v>90</v>
      </c>
      <c r="AA488" s="139"/>
      <c r="AB488" s="139"/>
      <c r="AC488" s="139"/>
      <c r="AD488" s="139"/>
      <c r="AE488" s="141" t="s">
        <v>5529</v>
      </c>
      <c r="AF488" s="141" t="s">
        <v>290</v>
      </c>
      <c r="AG488" s="141" t="s">
        <v>5530</v>
      </c>
      <c r="AH488" s="141" t="s">
        <v>1079</v>
      </c>
      <c r="AI488" s="141" t="s">
        <v>440</v>
      </c>
      <c r="AJ488" s="141" t="s">
        <v>90</v>
      </c>
      <c r="AK488" s="142" t="s">
        <v>2</v>
      </c>
      <c r="AL488" s="141" t="s">
        <v>5531</v>
      </c>
      <c r="AM488" s="141" t="s">
        <v>427</v>
      </c>
      <c r="AN488" s="141" t="s">
        <v>435</v>
      </c>
      <c r="AO488" s="139"/>
      <c r="AP488" s="141" t="s">
        <v>90</v>
      </c>
      <c r="AQ488" s="141" t="s">
        <v>90</v>
      </c>
      <c r="AR488" s="141" t="s">
        <v>90</v>
      </c>
      <c r="AS488" s="139" t="s">
        <v>5532</v>
      </c>
      <c r="AT488" s="141">
        <v>1000</v>
      </c>
      <c r="AU488" s="139">
        <v>3</v>
      </c>
      <c r="AV488" s="140">
        <v>44230</v>
      </c>
      <c r="AW488" s="140"/>
      <c r="AX488" s="141">
        <v>3</v>
      </c>
      <c r="AY488" s="141" t="s">
        <v>90</v>
      </c>
      <c r="AZ488" s="140">
        <v>44411</v>
      </c>
      <c r="BA488" s="141" t="s">
        <v>5533</v>
      </c>
      <c r="BB488" s="141" t="s">
        <v>5524</v>
      </c>
      <c r="BC488" s="140">
        <v>44230</v>
      </c>
      <c r="BD488" s="141" t="s">
        <v>90</v>
      </c>
      <c r="BE488" s="140">
        <v>44230</v>
      </c>
      <c r="BF488" s="141" t="s">
        <v>2521</v>
      </c>
      <c r="BG488" s="141" t="s">
        <v>5534</v>
      </c>
      <c r="BH488" s="141" t="s">
        <v>5535</v>
      </c>
      <c r="BI488" s="141" t="s">
        <v>426</v>
      </c>
      <c r="BJ488" s="141" t="s">
        <v>426</v>
      </c>
      <c r="BK488" s="141" t="s">
        <v>425</v>
      </c>
      <c r="BL488" s="141" t="s">
        <v>424</v>
      </c>
      <c r="BM488" s="141" t="s">
        <v>423</v>
      </c>
      <c r="BN488" s="141" t="s">
        <v>90</v>
      </c>
      <c r="BO488" s="141" t="s">
        <v>126</v>
      </c>
      <c r="BP488" s="141" t="s">
        <v>90</v>
      </c>
      <c r="BQ488" s="142" t="s">
        <v>90</v>
      </c>
      <c r="BR488" s="38"/>
      <c r="BS488" t="s">
        <v>7</v>
      </c>
      <c r="BT488" s="141" t="s">
        <v>27</v>
      </c>
      <c r="BU488" s="139" t="s">
        <v>5536</v>
      </c>
    </row>
    <row r="489" spans="1:73" hidden="1" x14ac:dyDescent="0.25">
      <c r="A489" s="141" t="s">
        <v>5537</v>
      </c>
      <c r="B489" s="141" t="s">
        <v>5538</v>
      </c>
      <c r="C489" s="139" t="s">
        <v>5539</v>
      </c>
      <c r="D489" s="140">
        <v>44222</v>
      </c>
      <c r="E489" s="141" t="s">
        <v>5540</v>
      </c>
      <c r="F489" s="141" t="s">
        <v>1005</v>
      </c>
      <c r="G489" s="141" t="s">
        <v>4709</v>
      </c>
      <c r="H489" s="141" t="s">
        <v>1357</v>
      </c>
      <c r="I489" s="141">
        <v>2</v>
      </c>
      <c r="J489" s="141" t="s">
        <v>83</v>
      </c>
      <c r="K489" s="141" t="s">
        <v>434</v>
      </c>
      <c r="L489" s="139">
        <v>0.875</v>
      </c>
      <c r="M489" s="140">
        <v>45324</v>
      </c>
      <c r="N489" s="141" t="s">
        <v>433</v>
      </c>
      <c r="O489" s="141" t="s">
        <v>5541</v>
      </c>
      <c r="P489" s="141" t="s">
        <v>5542</v>
      </c>
      <c r="Q489" s="139">
        <v>42</v>
      </c>
      <c r="R489" s="141" t="s">
        <v>432</v>
      </c>
      <c r="S489" s="141" t="s">
        <v>431</v>
      </c>
      <c r="T489" s="141" t="s">
        <v>90</v>
      </c>
      <c r="U489" s="141" t="s">
        <v>430</v>
      </c>
      <c r="V489" s="139">
        <v>99.778999999999996</v>
      </c>
      <c r="W489" s="139">
        <v>2E-3</v>
      </c>
      <c r="X489" s="141" t="s">
        <v>439</v>
      </c>
      <c r="Y489" s="141" t="s">
        <v>1249</v>
      </c>
      <c r="Z489" s="141" t="s">
        <v>90</v>
      </c>
      <c r="AA489" s="139">
        <v>17</v>
      </c>
      <c r="AB489" s="139">
        <v>8.5</v>
      </c>
      <c r="AC489" s="139"/>
      <c r="AD489" s="139"/>
      <c r="AE489" s="141" t="s">
        <v>5543</v>
      </c>
      <c r="AF489" s="141" t="s">
        <v>290</v>
      </c>
      <c r="AG489" s="141" t="s">
        <v>402</v>
      </c>
      <c r="AH489" s="141" t="s">
        <v>1357</v>
      </c>
      <c r="AI489" s="141" t="s">
        <v>440</v>
      </c>
      <c r="AJ489" s="141" t="s">
        <v>90</v>
      </c>
      <c r="AK489" s="142" t="s">
        <v>82</v>
      </c>
      <c r="AL489" s="141" t="s">
        <v>5514</v>
      </c>
      <c r="AM489" s="141" t="s">
        <v>1043</v>
      </c>
      <c r="AN489" s="141" t="s">
        <v>435</v>
      </c>
      <c r="AO489" s="139"/>
      <c r="AP489" s="141" t="s">
        <v>90</v>
      </c>
      <c r="AQ489" s="141" t="s">
        <v>90</v>
      </c>
      <c r="AR489" s="141" t="s">
        <v>90</v>
      </c>
      <c r="AS489" s="139" t="s">
        <v>5456</v>
      </c>
      <c r="AT489" s="141">
        <v>1000</v>
      </c>
      <c r="AU489" s="139">
        <v>2</v>
      </c>
      <c r="AV489" s="140">
        <v>44229</v>
      </c>
      <c r="AW489" s="140"/>
      <c r="AX489" s="141">
        <v>0.875</v>
      </c>
      <c r="AY489" s="141" t="s">
        <v>90</v>
      </c>
      <c r="AZ489" s="140">
        <v>44410</v>
      </c>
      <c r="BA489" s="141" t="s">
        <v>5544</v>
      </c>
      <c r="BB489" s="141" t="s">
        <v>90</v>
      </c>
      <c r="BC489" s="140">
        <v>44229</v>
      </c>
      <c r="BD489" s="141" t="s">
        <v>90</v>
      </c>
      <c r="BE489" s="140">
        <v>44229</v>
      </c>
      <c r="BF489" s="141" t="s">
        <v>90</v>
      </c>
      <c r="BG489" s="141" t="s">
        <v>5545</v>
      </c>
      <c r="BH489" s="141" t="s">
        <v>5546</v>
      </c>
      <c r="BI489" s="141" t="s">
        <v>426</v>
      </c>
      <c r="BJ489" s="141" t="s">
        <v>426</v>
      </c>
      <c r="BK489" s="141" t="s">
        <v>425</v>
      </c>
      <c r="BL489" s="141" t="s">
        <v>424</v>
      </c>
      <c r="BM489" s="141" t="s">
        <v>423</v>
      </c>
      <c r="BN489" s="141" t="s">
        <v>90</v>
      </c>
      <c r="BO489" s="141" t="s">
        <v>126</v>
      </c>
      <c r="BP489" s="141" t="s">
        <v>90</v>
      </c>
      <c r="BQ489" s="142" t="s">
        <v>90</v>
      </c>
      <c r="BR489" s="38"/>
      <c r="BS489" t="s">
        <v>7</v>
      </c>
      <c r="BT489" s="141" t="s">
        <v>12</v>
      </c>
      <c r="BU489" s="139" t="s">
        <v>5547</v>
      </c>
    </row>
    <row r="490" spans="1:73" x14ac:dyDescent="0.25">
      <c r="A490" s="141" t="s">
        <v>2243</v>
      </c>
      <c r="B490" s="141" t="s">
        <v>5548</v>
      </c>
      <c r="C490" s="139" t="s">
        <v>5549</v>
      </c>
      <c r="D490" s="140">
        <v>44221</v>
      </c>
      <c r="E490" s="141" t="s">
        <v>5550</v>
      </c>
      <c r="F490" s="141" t="s">
        <v>428</v>
      </c>
      <c r="G490" s="141" t="s">
        <v>2247</v>
      </c>
      <c r="H490" s="141" t="s">
        <v>428</v>
      </c>
      <c r="I490" s="141">
        <v>3.2370000000000001</v>
      </c>
      <c r="J490" s="141" t="s">
        <v>83</v>
      </c>
      <c r="K490" s="141" t="s">
        <v>434</v>
      </c>
      <c r="L490" s="139">
        <v>14.25</v>
      </c>
      <c r="M490" s="140">
        <v>45316</v>
      </c>
      <c r="N490" s="141" t="s">
        <v>107</v>
      </c>
      <c r="O490" s="141" t="s">
        <v>90</v>
      </c>
      <c r="P490" s="141" t="s">
        <v>90</v>
      </c>
      <c r="Q490" s="139"/>
      <c r="R490" s="141" t="s">
        <v>432</v>
      </c>
      <c r="S490" s="141" t="s">
        <v>431</v>
      </c>
      <c r="T490" s="141" t="s">
        <v>90</v>
      </c>
      <c r="U490" s="141" t="s">
        <v>1982</v>
      </c>
      <c r="V490" s="139">
        <v>98</v>
      </c>
      <c r="W490" s="139">
        <v>-6.5799999999999997E-2</v>
      </c>
      <c r="X490" s="141" t="s">
        <v>439</v>
      </c>
      <c r="Y490" s="141" t="s">
        <v>90</v>
      </c>
      <c r="Z490" s="141" t="s">
        <v>90</v>
      </c>
      <c r="AA490" s="139"/>
      <c r="AB490" s="139"/>
      <c r="AC490" s="139"/>
      <c r="AD490" s="139"/>
      <c r="AE490" s="141" t="s">
        <v>2250</v>
      </c>
      <c r="AF490" s="141" t="s">
        <v>2185</v>
      </c>
      <c r="AG490" s="141" t="s">
        <v>1310</v>
      </c>
      <c r="AH490" s="141" t="s">
        <v>428</v>
      </c>
      <c r="AI490" s="141" t="s">
        <v>90</v>
      </c>
      <c r="AJ490" s="141" t="s">
        <v>90</v>
      </c>
      <c r="AK490" s="142" t="s">
        <v>3</v>
      </c>
      <c r="AL490" s="141" t="s">
        <v>1000</v>
      </c>
      <c r="AM490" s="141" t="s">
        <v>1379</v>
      </c>
      <c r="AN490" s="141" t="s">
        <v>1985</v>
      </c>
      <c r="AO490" s="139"/>
      <c r="AP490" s="141" t="s">
        <v>90</v>
      </c>
      <c r="AQ490" s="141" t="s">
        <v>90</v>
      </c>
      <c r="AR490" s="141" t="s">
        <v>90</v>
      </c>
      <c r="AS490" s="139" t="s">
        <v>2252</v>
      </c>
      <c r="AT490" s="141">
        <v>1000</v>
      </c>
      <c r="AU490" s="139">
        <v>8.5900000000000004E-2</v>
      </c>
      <c r="AV490" s="140">
        <v>44221</v>
      </c>
      <c r="AW490" s="140">
        <v>44676</v>
      </c>
      <c r="AX490" s="141">
        <v>14.25</v>
      </c>
      <c r="AY490" s="141" t="s">
        <v>90</v>
      </c>
      <c r="AZ490" s="140">
        <v>44402</v>
      </c>
      <c r="BA490" s="141" t="s">
        <v>2253</v>
      </c>
      <c r="BB490" s="141" t="s">
        <v>90</v>
      </c>
      <c r="BC490" s="140">
        <v>44221</v>
      </c>
      <c r="BD490" s="141" t="s">
        <v>90</v>
      </c>
      <c r="BE490" s="140">
        <v>44221</v>
      </c>
      <c r="BF490" s="141" t="s">
        <v>4740</v>
      </c>
      <c r="BG490" s="141" t="s">
        <v>90</v>
      </c>
      <c r="BH490" s="141" t="s">
        <v>2250</v>
      </c>
      <c r="BI490" s="141" t="s">
        <v>426</v>
      </c>
      <c r="BJ490" s="141" t="s">
        <v>426</v>
      </c>
      <c r="BK490" s="141" t="s">
        <v>425</v>
      </c>
      <c r="BL490" s="141" t="s">
        <v>424</v>
      </c>
      <c r="BM490" s="141" t="s">
        <v>990</v>
      </c>
      <c r="BN490" s="141" t="s">
        <v>90</v>
      </c>
      <c r="BO490" s="141" t="s">
        <v>126</v>
      </c>
      <c r="BP490" s="141" t="s">
        <v>90</v>
      </c>
      <c r="BQ490" s="142" t="s">
        <v>90</v>
      </c>
      <c r="BR490" s="38">
        <v>44619</v>
      </c>
      <c r="BS490" t="s">
        <v>7</v>
      </c>
      <c r="BT490" s="141" t="s">
        <v>12</v>
      </c>
      <c r="BU490" s="139" t="s">
        <v>5551</v>
      </c>
    </row>
    <row r="491" spans="1:73" x14ac:dyDescent="0.25">
      <c r="A491" s="141" t="s">
        <v>5552</v>
      </c>
      <c r="B491" s="141" t="s">
        <v>5553</v>
      </c>
      <c r="C491" s="139" t="s">
        <v>5554</v>
      </c>
      <c r="D491" s="140">
        <v>44221</v>
      </c>
      <c r="E491" s="141" t="s">
        <v>5555</v>
      </c>
      <c r="F491" s="141" t="s">
        <v>428</v>
      </c>
      <c r="G491" s="141" t="s">
        <v>913</v>
      </c>
      <c r="H491" s="141" t="s">
        <v>428</v>
      </c>
      <c r="I491" s="141">
        <v>0.77</v>
      </c>
      <c r="J491" s="141" t="s">
        <v>83</v>
      </c>
      <c r="K491" s="141" t="s">
        <v>2513</v>
      </c>
      <c r="L491" s="139">
        <v>11.95</v>
      </c>
      <c r="M491" s="140">
        <v>45355</v>
      </c>
      <c r="N491" s="141" t="s">
        <v>2514</v>
      </c>
      <c r="O491" s="141" t="s">
        <v>5556</v>
      </c>
      <c r="P491" s="141" t="s">
        <v>90</v>
      </c>
      <c r="Q491" s="139"/>
      <c r="R491" s="141" t="s">
        <v>432</v>
      </c>
      <c r="S491" s="141" t="s">
        <v>2027</v>
      </c>
      <c r="T491" s="141" t="s">
        <v>90</v>
      </c>
      <c r="U491" s="141" t="s">
        <v>2249</v>
      </c>
      <c r="V491" s="139">
        <v>11.25</v>
      </c>
      <c r="W491" s="139">
        <v>-5.91E-2</v>
      </c>
      <c r="X491" s="141" t="s">
        <v>439</v>
      </c>
      <c r="Y491" s="141" t="s">
        <v>90</v>
      </c>
      <c r="Z491" s="141" t="s">
        <v>90</v>
      </c>
      <c r="AA491" s="139"/>
      <c r="AB491" s="139"/>
      <c r="AC491" s="139"/>
      <c r="AD491" s="139"/>
      <c r="AE491" s="141" t="s">
        <v>5557</v>
      </c>
      <c r="AF491" s="141" t="s">
        <v>4437</v>
      </c>
      <c r="AG491" s="141" t="s">
        <v>1310</v>
      </c>
      <c r="AH491" s="141" t="s">
        <v>3494</v>
      </c>
      <c r="AI491" s="141" t="s">
        <v>90</v>
      </c>
      <c r="AJ491" s="141" t="s">
        <v>276</v>
      </c>
      <c r="AK491" s="142" t="s">
        <v>3</v>
      </c>
      <c r="AL491" s="141" t="s">
        <v>2305</v>
      </c>
      <c r="AM491" s="141" t="s">
        <v>1289</v>
      </c>
      <c r="AN491" s="141" t="s">
        <v>1985</v>
      </c>
      <c r="AO491" s="139"/>
      <c r="AP491" s="141" t="s">
        <v>90</v>
      </c>
      <c r="AQ491" s="141" t="s">
        <v>90</v>
      </c>
      <c r="AR491" s="141" t="s">
        <v>90</v>
      </c>
      <c r="AS491" s="139" t="s">
        <v>5558</v>
      </c>
      <c r="AT491" s="141">
        <v>1000</v>
      </c>
      <c r="AU491" s="139">
        <v>0</v>
      </c>
      <c r="AV491" s="140">
        <v>44228</v>
      </c>
      <c r="AW491" s="140">
        <v>44989</v>
      </c>
      <c r="AX491" s="141">
        <v>11.95</v>
      </c>
      <c r="AY491" s="141" t="s">
        <v>90</v>
      </c>
      <c r="AZ491" s="140">
        <v>44078</v>
      </c>
      <c r="BA491" s="141" t="s">
        <v>5559</v>
      </c>
      <c r="BB491" s="141" t="s">
        <v>2520</v>
      </c>
      <c r="BC491" s="140">
        <v>43894</v>
      </c>
      <c r="BD491" s="141" t="s">
        <v>90</v>
      </c>
      <c r="BE491" s="140">
        <v>43894</v>
      </c>
      <c r="BF491" s="141" t="s">
        <v>5560</v>
      </c>
      <c r="BG491" s="141" t="s">
        <v>90</v>
      </c>
      <c r="BH491" s="141" t="s">
        <v>5561</v>
      </c>
      <c r="BI491" s="141" t="s">
        <v>426</v>
      </c>
      <c r="BJ491" s="141" t="s">
        <v>426</v>
      </c>
      <c r="BK491" s="141" t="s">
        <v>425</v>
      </c>
      <c r="BL491" s="141" t="s">
        <v>424</v>
      </c>
      <c r="BM491" s="141" t="s">
        <v>880</v>
      </c>
      <c r="BN491" s="141" t="s">
        <v>90</v>
      </c>
      <c r="BO491" s="141" t="s">
        <v>126</v>
      </c>
      <c r="BP491" s="141" t="s">
        <v>90</v>
      </c>
      <c r="BQ491" s="142" t="s">
        <v>90</v>
      </c>
      <c r="BR491" s="38">
        <v>44494</v>
      </c>
      <c r="BS491" t="s">
        <v>7</v>
      </c>
      <c r="BT491" s="141" t="s">
        <v>12</v>
      </c>
      <c r="BU491" s="139" t="s">
        <v>5562</v>
      </c>
    </row>
    <row r="492" spans="1:73" hidden="1" x14ac:dyDescent="0.25">
      <c r="A492" s="141" t="s">
        <v>1687</v>
      </c>
      <c r="B492" s="141" t="s">
        <v>5563</v>
      </c>
      <c r="C492" s="139" t="s">
        <v>5564</v>
      </c>
      <c r="D492" s="140">
        <v>44217</v>
      </c>
      <c r="E492" s="141" t="s">
        <v>5565</v>
      </c>
      <c r="F492" s="141" t="s">
        <v>973</v>
      </c>
      <c r="G492" s="141" t="s">
        <v>974</v>
      </c>
      <c r="H492" s="141" t="s">
        <v>2193</v>
      </c>
      <c r="I492" s="141">
        <v>5</v>
      </c>
      <c r="J492" s="141" t="s">
        <v>106</v>
      </c>
      <c r="K492" s="141" t="s">
        <v>434</v>
      </c>
      <c r="L492" s="139">
        <v>1.4</v>
      </c>
      <c r="M492" s="140">
        <v>45318</v>
      </c>
      <c r="N492" s="141" t="s">
        <v>107</v>
      </c>
      <c r="O492" s="141" t="s">
        <v>90</v>
      </c>
      <c r="P492" s="141" t="s">
        <v>90</v>
      </c>
      <c r="Q492" s="139"/>
      <c r="R492" s="141" t="s">
        <v>90</v>
      </c>
      <c r="S492" s="141" t="s">
        <v>1692</v>
      </c>
      <c r="T492" s="141" t="s">
        <v>90</v>
      </c>
      <c r="U492" s="141" t="s">
        <v>430</v>
      </c>
      <c r="V492" s="139">
        <v>100</v>
      </c>
      <c r="W492" s="139"/>
      <c r="X492" s="141" t="s">
        <v>1307</v>
      </c>
      <c r="Y492" s="141" t="s">
        <v>1308</v>
      </c>
      <c r="Z492" s="141" t="s">
        <v>90</v>
      </c>
      <c r="AA492" s="139"/>
      <c r="AB492" s="139"/>
      <c r="AC492" s="139"/>
      <c r="AD492" s="139"/>
      <c r="AE492" s="141" t="s">
        <v>5435</v>
      </c>
      <c r="AF492" s="141" t="s">
        <v>290</v>
      </c>
      <c r="AG492" s="141" t="s">
        <v>459</v>
      </c>
      <c r="AH492" s="141" t="s">
        <v>2193</v>
      </c>
      <c r="AI492" s="141" t="s">
        <v>440</v>
      </c>
      <c r="AJ492" s="141" t="s">
        <v>90</v>
      </c>
      <c r="AK492" s="142" t="s">
        <v>82</v>
      </c>
      <c r="AL492" s="141" t="s">
        <v>5566</v>
      </c>
      <c r="AM492" s="141" t="s">
        <v>731</v>
      </c>
      <c r="AN492" s="141" t="s">
        <v>435</v>
      </c>
      <c r="AO492" s="139"/>
      <c r="AP492" s="141" t="s">
        <v>90</v>
      </c>
      <c r="AQ492" s="141" t="s">
        <v>90</v>
      </c>
      <c r="AR492" s="141" t="s">
        <v>90</v>
      </c>
      <c r="AS492" s="139" t="s">
        <v>1694</v>
      </c>
      <c r="AT492" s="141">
        <v>1000000</v>
      </c>
      <c r="AU492" s="139">
        <v>5</v>
      </c>
      <c r="AV492" s="140">
        <v>44223</v>
      </c>
      <c r="AW492" s="140"/>
      <c r="AX492" s="141">
        <v>1.4</v>
      </c>
      <c r="AY492" s="141" t="s">
        <v>90</v>
      </c>
      <c r="AZ492" s="140">
        <v>44313</v>
      </c>
      <c r="BA492" s="141" t="s">
        <v>1695</v>
      </c>
      <c r="BB492" s="141" t="s">
        <v>1696</v>
      </c>
      <c r="BC492" s="140">
        <v>44223</v>
      </c>
      <c r="BD492" s="141" t="s">
        <v>90</v>
      </c>
      <c r="BE492" s="140">
        <v>44223</v>
      </c>
      <c r="BF492" s="141" t="s">
        <v>90</v>
      </c>
      <c r="BG492" s="141" t="s">
        <v>90</v>
      </c>
      <c r="BH492" s="141" t="s">
        <v>5435</v>
      </c>
      <c r="BI492" s="141" t="s">
        <v>426</v>
      </c>
      <c r="BJ492" s="141" t="s">
        <v>426</v>
      </c>
      <c r="BK492" s="141" t="s">
        <v>425</v>
      </c>
      <c r="BL492" s="141" t="s">
        <v>424</v>
      </c>
      <c r="BM492" s="141" t="s">
        <v>423</v>
      </c>
      <c r="BN492" s="141" t="s">
        <v>90</v>
      </c>
      <c r="BO492" s="141" t="s">
        <v>982</v>
      </c>
      <c r="BP492" s="141" t="s">
        <v>1687</v>
      </c>
      <c r="BQ492" s="142" t="s">
        <v>90</v>
      </c>
      <c r="BR492" s="38"/>
      <c r="BS492" t="s">
        <v>7</v>
      </c>
      <c r="BT492" s="141" t="s">
        <v>18</v>
      </c>
      <c r="BU492" s="139" t="s">
        <v>5567</v>
      </c>
    </row>
    <row r="493" spans="1:73" x14ac:dyDescent="0.25">
      <c r="A493" s="141" t="s">
        <v>4247</v>
      </c>
      <c r="B493" s="141" t="s">
        <v>5363</v>
      </c>
      <c r="C493" s="139" t="s">
        <v>5364</v>
      </c>
      <c r="D493" s="140">
        <v>44217</v>
      </c>
      <c r="E493" s="141" t="s">
        <v>5365</v>
      </c>
      <c r="F493" s="141" t="s">
        <v>428</v>
      </c>
      <c r="G493" s="141" t="s">
        <v>1980</v>
      </c>
      <c r="H493" s="141" t="s">
        <v>428</v>
      </c>
      <c r="I493" s="141">
        <v>9.42</v>
      </c>
      <c r="J493" s="141" t="s">
        <v>83</v>
      </c>
      <c r="K493" s="141" t="s">
        <v>5366</v>
      </c>
      <c r="L493" s="139">
        <v>5.95</v>
      </c>
      <c r="M493" s="140">
        <v>45408</v>
      </c>
      <c r="N493" s="141" t="s">
        <v>4893</v>
      </c>
      <c r="O493" s="141" t="s">
        <v>5367</v>
      </c>
      <c r="P493" s="141" t="s">
        <v>2326</v>
      </c>
      <c r="Q493" s="139">
        <v>55</v>
      </c>
      <c r="R493" s="141" t="s">
        <v>432</v>
      </c>
      <c r="S493" s="141" t="s">
        <v>2027</v>
      </c>
      <c r="T493" s="141" t="s">
        <v>90</v>
      </c>
      <c r="U493" s="141" t="s">
        <v>1982</v>
      </c>
      <c r="V493" s="139">
        <v>99.968000000000004</v>
      </c>
      <c r="W493" s="139">
        <v>1E-3</v>
      </c>
      <c r="X493" s="141" t="s">
        <v>813</v>
      </c>
      <c r="Y493" s="141" t="s">
        <v>90</v>
      </c>
      <c r="Z493" s="141" t="s">
        <v>90</v>
      </c>
      <c r="AA493" s="139">
        <v>11</v>
      </c>
      <c r="AB493" s="139">
        <v>1.2</v>
      </c>
      <c r="AC493" s="139">
        <v>0.88</v>
      </c>
      <c r="AD493" s="139">
        <v>0.92</v>
      </c>
      <c r="AE493" s="141" t="s">
        <v>5568</v>
      </c>
      <c r="AF493" s="141" t="s">
        <v>290</v>
      </c>
      <c r="AG493" s="141" t="s">
        <v>1310</v>
      </c>
      <c r="AH493" s="141" t="s">
        <v>1554</v>
      </c>
      <c r="AI493" s="141" t="s">
        <v>90</v>
      </c>
      <c r="AJ493" s="141" t="s">
        <v>90</v>
      </c>
      <c r="AK493" s="142" t="s">
        <v>3</v>
      </c>
      <c r="AL493" s="141" t="s">
        <v>1009</v>
      </c>
      <c r="AM493" s="141" t="s">
        <v>1984</v>
      </c>
      <c r="AN493" s="141" t="s">
        <v>1985</v>
      </c>
      <c r="AO493" s="139"/>
      <c r="AP493" s="141" t="s">
        <v>90</v>
      </c>
      <c r="AQ493" s="141" t="s">
        <v>90</v>
      </c>
      <c r="AR493" s="141" t="s">
        <v>90</v>
      </c>
      <c r="AS493" s="139" t="s">
        <v>4256</v>
      </c>
      <c r="AT493" s="141">
        <v>1000</v>
      </c>
      <c r="AU493" s="139">
        <v>9.42</v>
      </c>
      <c r="AV493" s="140">
        <v>44222</v>
      </c>
      <c r="AW493" s="140">
        <v>44952</v>
      </c>
      <c r="AX493" s="141">
        <v>5.95</v>
      </c>
      <c r="AY493" s="141" t="s">
        <v>90</v>
      </c>
      <c r="AZ493" s="140">
        <v>44495</v>
      </c>
      <c r="BA493" s="141" t="s">
        <v>4257</v>
      </c>
      <c r="BB493" s="141" t="s">
        <v>3497</v>
      </c>
      <c r="BC493" s="140">
        <v>44222</v>
      </c>
      <c r="BD493" s="141" t="s">
        <v>90</v>
      </c>
      <c r="BE493" s="140">
        <v>44222</v>
      </c>
      <c r="BF493" s="141" t="s">
        <v>5369</v>
      </c>
      <c r="BG493" s="141" t="s">
        <v>5568</v>
      </c>
      <c r="BH493" s="141" t="s">
        <v>5370</v>
      </c>
      <c r="BI493" s="141" t="s">
        <v>426</v>
      </c>
      <c r="BJ493" s="141" t="s">
        <v>426</v>
      </c>
      <c r="BK493" s="141" t="s">
        <v>1985</v>
      </c>
      <c r="BL493" s="141" t="s">
        <v>424</v>
      </c>
      <c r="BM493" s="141" t="s">
        <v>880</v>
      </c>
      <c r="BN493" s="141" t="s">
        <v>90</v>
      </c>
      <c r="BO493" s="141" t="s">
        <v>126</v>
      </c>
      <c r="BP493" s="141" t="s">
        <v>90</v>
      </c>
      <c r="BQ493" s="142" t="s">
        <v>90</v>
      </c>
      <c r="BR493" s="38">
        <v>44692</v>
      </c>
      <c r="BS493" t="s">
        <v>7</v>
      </c>
      <c r="BT493" s="141" t="s">
        <v>28</v>
      </c>
      <c r="BU493" s="139" t="s">
        <v>5569</v>
      </c>
    </row>
    <row r="494" spans="1:73" hidden="1" x14ac:dyDescent="0.25">
      <c r="A494" s="141" t="s">
        <v>5570</v>
      </c>
      <c r="B494" s="141" t="s">
        <v>5571</v>
      </c>
      <c r="C494" s="139" t="s">
        <v>5572</v>
      </c>
      <c r="D494" s="140">
        <v>44215</v>
      </c>
      <c r="E494" s="141" t="s">
        <v>5573</v>
      </c>
      <c r="F494" s="141" t="s">
        <v>1248</v>
      </c>
      <c r="G494" s="141" t="s">
        <v>974</v>
      </c>
      <c r="H494" s="141" t="s">
        <v>1218</v>
      </c>
      <c r="I494" s="141">
        <v>10</v>
      </c>
      <c r="J494" s="141" t="s">
        <v>83</v>
      </c>
      <c r="K494" s="141" t="s">
        <v>434</v>
      </c>
      <c r="L494" s="139">
        <v>1.625</v>
      </c>
      <c r="M494" s="140">
        <v>45317</v>
      </c>
      <c r="N494" s="141" t="s">
        <v>3945</v>
      </c>
      <c r="O494" s="141" t="s">
        <v>5574</v>
      </c>
      <c r="P494" s="141" t="s">
        <v>5575</v>
      </c>
      <c r="Q494" s="139">
        <v>37.5</v>
      </c>
      <c r="R494" s="141" t="s">
        <v>432</v>
      </c>
      <c r="S494" s="141" t="s">
        <v>1692</v>
      </c>
      <c r="T494" s="141" t="s">
        <v>90</v>
      </c>
      <c r="U494" s="141" t="s">
        <v>430</v>
      </c>
      <c r="V494" s="139">
        <v>99.988</v>
      </c>
      <c r="W494" s="139">
        <v>1.1999999999999999E-3</v>
      </c>
      <c r="X494" s="141" t="s">
        <v>439</v>
      </c>
      <c r="Y494" s="141" t="s">
        <v>1249</v>
      </c>
      <c r="Z494" s="141" t="s">
        <v>90</v>
      </c>
      <c r="AA494" s="139">
        <v>32</v>
      </c>
      <c r="AB494" s="139">
        <v>3.2</v>
      </c>
      <c r="AC494" s="139">
        <v>0.94</v>
      </c>
      <c r="AD494" s="139">
        <v>0.42</v>
      </c>
      <c r="AE494" s="141" t="s">
        <v>5576</v>
      </c>
      <c r="AF494" s="141" t="s">
        <v>290</v>
      </c>
      <c r="AG494" s="141" t="s">
        <v>1008</v>
      </c>
      <c r="AH494" s="141" t="s">
        <v>1218</v>
      </c>
      <c r="AI494" s="141" t="s">
        <v>440</v>
      </c>
      <c r="AJ494" s="141" t="s">
        <v>90</v>
      </c>
      <c r="AK494" s="142" t="s">
        <v>82</v>
      </c>
      <c r="AL494" s="141" t="s">
        <v>1817</v>
      </c>
      <c r="AM494" s="141" t="s">
        <v>731</v>
      </c>
      <c r="AN494" s="141" t="s">
        <v>435</v>
      </c>
      <c r="AO494" s="139"/>
      <c r="AP494" s="141" t="s">
        <v>90</v>
      </c>
      <c r="AQ494" s="141" t="s">
        <v>90</v>
      </c>
      <c r="AR494" s="141" t="s">
        <v>90</v>
      </c>
      <c r="AS494" s="139" t="s">
        <v>5577</v>
      </c>
      <c r="AT494" s="141">
        <v>1000</v>
      </c>
      <c r="AU494" s="139">
        <v>10</v>
      </c>
      <c r="AV494" s="140">
        <v>44222</v>
      </c>
      <c r="AW494" s="140"/>
      <c r="AX494" s="141">
        <v>1.625</v>
      </c>
      <c r="AY494" s="141" t="s">
        <v>90</v>
      </c>
      <c r="AZ494" s="140">
        <v>44403</v>
      </c>
      <c r="BA494" s="141" t="s">
        <v>5578</v>
      </c>
      <c r="BB494" s="141" t="s">
        <v>5579</v>
      </c>
      <c r="BC494" s="140">
        <v>44222</v>
      </c>
      <c r="BD494" s="141" t="s">
        <v>90</v>
      </c>
      <c r="BE494" s="140">
        <v>44222</v>
      </c>
      <c r="BF494" s="141" t="s">
        <v>90</v>
      </c>
      <c r="BG494" s="141" t="s">
        <v>5580</v>
      </c>
      <c r="BH494" s="141" t="s">
        <v>5581</v>
      </c>
      <c r="BI494" s="141" t="s">
        <v>426</v>
      </c>
      <c r="BJ494" s="141" t="s">
        <v>426</v>
      </c>
      <c r="BK494" s="141" t="s">
        <v>425</v>
      </c>
      <c r="BL494" s="141" t="s">
        <v>424</v>
      </c>
      <c r="BM494" s="141" t="s">
        <v>423</v>
      </c>
      <c r="BN494" s="141" t="s">
        <v>90</v>
      </c>
      <c r="BO494" s="141" t="s">
        <v>126</v>
      </c>
      <c r="BP494" s="141" t="s">
        <v>5570</v>
      </c>
      <c r="BQ494" s="142" t="s">
        <v>90</v>
      </c>
      <c r="BR494" s="38"/>
      <c r="BS494" t="s">
        <v>7</v>
      </c>
      <c r="BT494" s="141" t="s">
        <v>12</v>
      </c>
      <c r="BU494" s="139" t="s">
        <v>5582</v>
      </c>
    </row>
    <row r="495" spans="1:73" hidden="1" x14ac:dyDescent="0.25">
      <c r="A495" s="141" t="s">
        <v>535</v>
      </c>
      <c r="B495" s="141" t="s">
        <v>4261</v>
      </c>
      <c r="C495" s="139" t="s">
        <v>4262</v>
      </c>
      <c r="D495" s="140">
        <v>44214</v>
      </c>
      <c r="E495" s="141" t="s">
        <v>4263</v>
      </c>
      <c r="F495" s="141" t="s">
        <v>428</v>
      </c>
      <c r="G495" s="141" t="s">
        <v>428</v>
      </c>
      <c r="H495" s="141" t="s">
        <v>428</v>
      </c>
      <c r="I495" s="141">
        <v>3.85</v>
      </c>
      <c r="J495" s="141" t="s">
        <v>83</v>
      </c>
      <c r="K495" s="141" t="s">
        <v>434</v>
      </c>
      <c r="L495" s="139">
        <v>5.0999999999999996</v>
      </c>
      <c r="M495" s="140">
        <v>45312</v>
      </c>
      <c r="N495" s="141" t="s">
        <v>433</v>
      </c>
      <c r="O495" s="141" t="s">
        <v>4264</v>
      </c>
      <c r="P495" s="141" t="s">
        <v>820</v>
      </c>
      <c r="Q495" s="139">
        <v>27.5</v>
      </c>
      <c r="R495" s="141" t="s">
        <v>432</v>
      </c>
      <c r="S495" s="141" t="s">
        <v>458</v>
      </c>
      <c r="T495" s="141" t="s">
        <v>90</v>
      </c>
      <c r="U495" s="141" t="s">
        <v>430</v>
      </c>
      <c r="V495" s="139">
        <v>100</v>
      </c>
      <c r="W495" s="139">
        <v>2.3999999999999998E-3</v>
      </c>
      <c r="X495" s="141" t="s">
        <v>927</v>
      </c>
      <c r="Y495" s="141" t="s">
        <v>928</v>
      </c>
      <c r="Z495" s="141" t="s">
        <v>90</v>
      </c>
      <c r="AA495" s="139"/>
      <c r="AB495" s="139"/>
      <c r="AC495" s="139"/>
      <c r="AD495" s="139"/>
      <c r="AE495" s="141" t="s">
        <v>5583</v>
      </c>
      <c r="AF495" s="141" t="s">
        <v>290</v>
      </c>
      <c r="AG495" s="141" t="s">
        <v>1310</v>
      </c>
      <c r="AH495" s="141" t="s">
        <v>428</v>
      </c>
      <c r="AI495" s="141" t="s">
        <v>90</v>
      </c>
      <c r="AJ495" s="141" t="s">
        <v>90</v>
      </c>
      <c r="AK495" s="142" t="s">
        <v>3</v>
      </c>
      <c r="AL495" s="141" t="s">
        <v>4266</v>
      </c>
      <c r="AM495" s="141" t="s">
        <v>1289</v>
      </c>
      <c r="AN495" s="141" t="s">
        <v>436</v>
      </c>
      <c r="AO495" s="139"/>
      <c r="AP495" s="141" t="s">
        <v>90</v>
      </c>
      <c r="AQ495" s="141" t="s">
        <v>90</v>
      </c>
      <c r="AR495" s="141" t="s">
        <v>90</v>
      </c>
      <c r="AS495" s="139" t="s">
        <v>4267</v>
      </c>
      <c r="AT495" s="141">
        <v>1000</v>
      </c>
      <c r="AU495" s="139">
        <v>3.85</v>
      </c>
      <c r="AV495" s="140">
        <v>44217</v>
      </c>
      <c r="AW495" s="140"/>
      <c r="AX495" s="141">
        <v>5.0999999999999996</v>
      </c>
      <c r="AY495" s="141" t="s">
        <v>90</v>
      </c>
      <c r="AZ495" s="140">
        <v>44398</v>
      </c>
      <c r="BA495" s="141" t="s">
        <v>4268</v>
      </c>
      <c r="BB495" s="141" t="s">
        <v>535</v>
      </c>
      <c r="BC495" s="140">
        <v>44217</v>
      </c>
      <c r="BD495" s="141" t="s">
        <v>90</v>
      </c>
      <c r="BE495" s="140">
        <v>44217</v>
      </c>
      <c r="BF495" s="141" t="s">
        <v>90</v>
      </c>
      <c r="BG495" s="141" t="s">
        <v>5583</v>
      </c>
      <c r="BH495" s="141" t="s">
        <v>4270</v>
      </c>
      <c r="BI495" s="141" t="s">
        <v>426</v>
      </c>
      <c r="BJ495" s="141" t="s">
        <v>426</v>
      </c>
      <c r="BK495" s="141" t="s">
        <v>425</v>
      </c>
      <c r="BL495" s="141" t="s">
        <v>424</v>
      </c>
      <c r="BM495" s="141" t="s">
        <v>423</v>
      </c>
      <c r="BN495" s="141" t="s">
        <v>90</v>
      </c>
      <c r="BO495" s="141" t="s">
        <v>126</v>
      </c>
      <c r="BP495" s="141" t="s">
        <v>90</v>
      </c>
      <c r="BQ495" s="142" t="s">
        <v>90</v>
      </c>
      <c r="BR495" s="38"/>
      <c r="BS495" t="s">
        <v>7</v>
      </c>
      <c r="BT495" s="141" t="s">
        <v>136</v>
      </c>
      <c r="BU495" s="139" t="s">
        <v>5584</v>
      </c>
    </row>
    <row r="496" spans="1:73" x14ac:dyDescent="0.25">
      <c r="A496" s="141" t="s">
        <v>5469</v>
      </c>
      <c r="B496" s="141" t="s">
        <v>5470</v>
      </c>
      <c r="C496" s="139" t="s">
        <v>5471</v>
      </c>
      <c r="D496" s="140">
        <v>44214</v>
      </c>
      <c r="E496" s="141" t="s">
        <v>5472</v>
      </c>
      <c r="F496" s="141" t="s">
        <v>428</v>
      </c>
      <c r="G496" s="141" t="s">
        <v>2247</v>
      </c>
      <c r="H496" s="141" t="s">
        <v>428</v>
      </c>
      <c r="I496" s="141">
        <v>2.7</v>
      </c>
      <c r="J496" s="141" t="s">
        <v>83</v>
      </c>
      <c r="K496" s="141" t="s">
        <v>434</v>
      </c>
      <c r="L496" s="139">
        <v>14</v>
      </c>
      <c r="M496" s="140">
        <v>45316</v>
      </c>
      <c r="N496" s="141" t="s">
        <v>2514</v>
      </c>
      <c r="O496" s="141" t="s">
        <v>90</v>
      </c>
      <c r="P496" s="141" t="s">
        <v>5473</v>
      </c>
      <c r="Q496" s="139"/>
      <c r="R496" s="141" t="s">
        <v>432</v>
      </c>
      <c r="S496" s="141" t="s">
        <v>2027</v>
      </c>
      <c r="T496" s="141" t="s">
        <v>90</v>
      </c>
      <c r="U496" s="141" t="s">
        <v>1982</v>
      </c>
      <c r="V496" s="139">
        <v>100</v>
      </c>
      <c r="W496" s="139">
        <v>-8.8000000000000005E-3</v>
      </c>
      <c r="X496" s="141" t="s">
        <v>439</v>
      </c>
      <c r="Y496" s="141" t="s">
        <v>90</v>
      </c>
      <c r="Z496" s="141" t="s">
        <v>90</v>
      </c>
      <c r="AA496" s="139"/>
      <c r="AB496" s="139"/>
      <c r="AC496" s="139"/>
      <c r="AD496" s="139"/>
      <c r="AE496" s="141" t="s">
        <v>5585</v>
      </c>
      <c r="AF496" s="141" t="s">
        <v>290</v>
      </c>
      <c r="AG496" s="141" t="s">
        <v>1310</v>
      </c>
      <c r="AH496" s="141" t="s">
        <v>428</v>
      </c>
      <c r="AI496" s="141" t="s">
        <v>90</v>
      </c>
      <c r="AJ496" s="141" t="s">
        <v>90</v>
      </c>
      <c r="AK496" s="142" t="s">
        <v>3</v>
      </c>
      <c r="AL496" s="141" t="s">
        <v>1000</v>
      </c>
      <c r="AM496" s="141" t="s">
        <v>1289</v>
      </c>
      <c r="AN496" s="141" t="s">
        <v>1985</v>
      </c>
      <c r="AO496" s="139"/>
      <c r="AP496" s="141" t="s">
        <v>90</v>
      </c>
      <c r="AQ496" s="141" t="s">
        <v>90</v>
      </c>
      <c r="AR496" s="141" t="s">
        <v>90</v>
      </c>
      <c r="AS496" s="139" t="s">
        <v>5475</v>
      </c>
      <c r="AT496" s="141">
        <v>1000</v>
      </c>
      <c r="AU496" s="139">
        <v>2.7</v>
      </c>
      <c r="AV496" s="140">
        <v>44221</v>
      </c>
      <c r="AW496" s="140">
        <v>44951</v>
      </c>
      <c r="AX496" s="141">
        <v>14</v>
      </c>
      <c r="AY496" s="141" t="s">
        <v>90</v>
      </c>
      <c r="AZ496" s="140">
        <v>44402</v>
      </c>
      <c r="BA496" s="141" t="s">
        <v>5476</v>
      </c>
      <c r="BB496" s="141" t="s">
        <v>2520</v>
      </c>
      <c r="BC496" s="140">
        <v>44221</v>
      </c>
      <c r="BD496" s="141" t="s">
        <v>90</v>
      </c>
      <c r="BE496" s="140">
        <v>44221</v>
      </c>
      <c r="BF496" s="141" t="s">
        <v>5477</v>
      </c>
      <c r="BG496" s="141" t="s">
        <v>5586</v>
      </c>
      <c r="BH496" s="141" t="s">
        <v>5479</v>
      </c>
      <c r="BI496" s="141" t="s">
        <v>426</v>
      </c>
      <c r="BJ496" s="141" t="s">
        <v>426</v>
      </c>
      <c r="BK496" s="141" t="s">
        <v>425</v>
      </c>
      <c r="BL496" s="141" t="s">
        <v>424</v>
      </c>
      <c r="BM496" s="141" t="s">
        <v>990</v>
      </c>
      <c r="BN496" s="141" t="s">
        <v>90</v>
      </c>
      <c r="BO496" s="141" t="s">
        <v>126</v>
      </c>
      <c r="BP496" s="141" t="s">
        <v>90</v>
      </c>
      <c r="BQ496" s="142" t="s">
        <v>90</v>
      </c>
      <c r="BR496" s="38">
        <v>44845</v>
      </c>
      <c r="BS496" t="s">
        <v>7</v>
      </c>
      <c r="BT496" s="141" t="s">
        <v>12</v>
      </c>
      <c r="BU496" s="139" t="s">
        <v>5587</v>
      </c>
    </row>
    <row r="497" spans="1:73" hidden="1" x14ac:dyDescent="0.25">
      <c r="A497" s="141" t="s">
        <v>3296</v>
      </c>
      <c r="B497" s="141" t="s">
        <v>5588</v>
      </c>
      <c r="C497" s="139" t="s">
        <v>5589</v>
      </c>
      <c r="D497" s="140">
        <v>44211</v>
      </c>
      <c r="E497" s="141" t="s">
        <v>5590</v>
      </c>
      <c r="F497" s="141" t="s">
        <v>428</v>
      </c>
      <c r="G497" s="141" t="s">
        <v>428</v>
      </c>
      <c r="H497" s="141" t="s">
        <v>428</v>
      </c>
      <c r="I497" s="141">
        <v>1.5</v>
      </c>
      <c r="J497" s="141" t="s">
        <v>83</v>
      </c>
      <c r="K497" s="141" t="s">
        <v>434</v>
      </c>
      <c r="L497" s="139">
        <v>2.8</v>
      </c>
      <c r="M497" s="140">
        <v>45312</v>
      </c>
      <c r="N497" s="141" t="s">
        <v>433</v>
      </c>
      <c r="O497" s="141" t="s">
        <v>90</v>
      </c>
      <c r="P497" s="141" t="s">
        <v>90</v>
      </c>
      <c r="Q497" s="139"/>
      <c r="R497" s="141" t="s">
        <v>432</v>
      </c>
      <c r="S497" s="141" t="s">
        <v>789</v>
      </c>
      <c r="T497" s="141" t="s">
        <v>4243</v>
      </c>
      <c r="U497" s="141" t="s">
        <v>430</v>
      </c>
      <c r="V497" s="139">
        <v>100</v>
      </c>
      <c r="W497" s="139"/>
      <c r="X497" s="141" t="s">
        <v>908</v>
      </c>
      <c r="Y497" s="141" t="s">
        <v>3300</v>
      </c>
      <c r="Z497" s="141" t="s">
        <v>3301</v>
      </c>
      <c r="AA497" s="139"/>
      <c r="AB497" s="139"/>
      <c r="AC497" s="139"/>
      <c r="AD497" s="139"/>
      <c r="AE497" s="141" t="s">
        <v>5591</v>
      </c>
      <c r="AF497" s="141" t="s">
        <v>290</v>
      </c>
      <c r="AG497" s="141" t="s">
        <v>429</v>
      </c>
      <c r="AH497" s="141" t="s">
        <v>428</v>
      </c>
      <c r="AI497" s="141" t="s">
        <v>372</v>
      </c>
      <c r="AJ497" s="141" t="s">
        <v>90</v>
      </c>
      <c r="AK497" s="142" t="s">
        <v>1</v>
      </c>
      <c r="AL497" s="141" t="s">
        <v>4266</v>
      </c>
      <c r="AM497" s="141" t="s">
        <v>427</v>
      </c>
      <c r="AN497" s="141" t="s">
        <v>436</v>
      </c>
      <c r="AO497" s="139"/>
      <c r="AP497" s="141" t="s">
        <v>90</v>
      </c>
      <c r="AQ497" s="141" t="s">
        <v>90</v>
      </c>
      <c r="AR497" s="141" t="s">
        <v>90</v>
      </c>
      <c r="AS497" s="139" t="s">
        <v>3303</v>
      </c>
      <c r="AT497" s="141">
        <v>1000</v>
      </c>
      <c r="AU497" s="139">
        <v>1.5</v>
      </c>
      <c r="AV497" s="140">
        <v>44217</v>
      </c>
      <c r="AW497" s="140"/>
      <c r="AX497" s="141">
        <v>2.8</v>
      </c>
      <c r="AY497" s="141" t="s">
        <v>90</v>
      </c>
      <c r="AZ497" s="140">
        <v>44398</v>
      </c>
      <c r="BA497" s="141" t="s">
        <v>3304</v>
      </c>
      <c r="BB497" s="141" t="s">
        <v>90</v>
      </c>
      <c r="BC497" s="140">
        <v>44217</v>
      </c>
      <c r="BD497" s="141" t="s">
        <v>90</v>
      </c>
      <c r="BE497" s="140">
        <v>44217</v>
      </c>
      <c r="BF497" s="141" t="s">
        <v>4987</v>
      </c>
      <c r="BG497" s="141" t="s">
        <v>5592</v>
      </c>
      <c r="BH497" s="141" t="s">
        <v>5593</v>
      </c>
      <c r="BI497" s="141" t="s">
        <v>426</v>
      </c>
      <c r="BJ497" s="141" t="s">
        <v>426</v>
      </c>
      <c r="BK497" s="141" t="s">
        <v>425</v>
      </c>
      <c r="BL497" s="141" t="s">
        <v>424</v>
      </c>
      <c r="BM497" s="141" t="s">
        <v>423</v>
      </c>
      <c r="BN497" s="141" t="s">
        <v>90</v>
      </c>
      <c r="BO497" s="141" t="s">
        <v>126</v>
      </c>
      <c r="BP497" s="141" t="s">
        <v>90</v>
      </c>
      <c r="BQ497" s="142" t="s">
        <v>90</v>
      </c>
      <c r="BR497" s="38"/>
      <c r="BS497" t="s">
        <v>7</v>
      </c>
      <c r="BT497" s="141" t="s">
        <v>17</v>
      </c>
      <c r="BU497" s="139" t="s">
        <v>5594</v>
      </c>
    </row>
    <row r="498" spans="1:73" hidden="1" x14ac:dyDescent="0.25">
      <c r="A498" s="141" t="s">
        <v>5595</v>
      </c>
      <c r="B498" s="141" t="s">
        <v>5596</v>
      </c>
      <c r="C498" s="139" t="s">
        <v>5597</v>
      </c>
      <c r="D498" s="140">
        <v>44208</v>
      </c>
      <c r="E498" s="141" t="s">
        <v>5598</v>
      </c>
      <c r="F498" s="141" t="s">
        <v>1248</v>
      </c>
      <c r="G498" s="141" t="s">
        <v>4613</v>
      </c>
      <c r="H498" s="141" t="s">
        <v>1357</v>
      </c>
      <c r="I498" s="141">
        <v>5</v>
      </c>
      <c r="J498" s="141" t="s">
        <v>83</v>
      </c>
      <c r="K498" s="141" t="s">
        <v>434</v>
      </c>
      <c r="L498" s="139">
        <v>1.25</v>
      </c>
      <c r="M498" s="140">
        <v>45311</v>
      </c>
      <c r="N498" s="141" t="s">
        <v>433</v>
      </c>
      <c r="O498" s="141" t="s">
        <v>5599</v>
      </c>
      <c r="P498" s="141" t="s">
        <v>5600</v>
      </c>
      <c r="Q498" s="139">
        <v>35</v>
      </c>
      <c r="R498" s="141" t="s">
        <v>432</v>
      </c>
      <c r="S498" s="141" t="s">
        <v>458</v>
      </c>
      <c r="T498" s="141" t="s">
        <v>90</v>
      </c>
      <c r="U498" s="141" t="s">
        <v>430</v>
      </c>
      <c r="V498" s="139">
        <v>99.619</v>
      </c>
      <c r="W498" s="139">
        <v>2.0000000000000001E-4</v>
      </c>
      <c r="X498" s="141" t="s">
        <v>439</v>
      </c>
      <c r="Y498" s="141" t="s">
        <v>90</v>
      </c>
      <c r="Z498" s="141" t="s">
        <v>90</v>
      </c>
      <c r="AA498" s="139">
        <v>27</v>
      </c>
      <c r="AB498" s="139">
        <v>5.4</v>
      </c>
      <c r="AC498" s="139">
        <v>0.94</v>
      </c>
      <c r="AD498" s="139">
        <v>0.15</v>
      </c>
      <c r="AE498" s="141" t="s">
        <v>5601</v>
      </c>
      <c r="AF498" s="141" t="s">
        <v>290</v>
      </c>
      <c r="AG498" s="141" t="s">
        <v>459</v>
      </c>
      <c r="AH498" s="141" t="s">
        <v>876</v>
      </c>
      <c r="AI498" s="141" t="s">
        <v>440</v>
      </c>
      <c r="AJ498" s="141" t="s">
        <v>90</v>
      </c>
      <c r="AK498" s="142" t="s">
        <v>82</v>
      </c>
      <c r="AL498" s="141" t="s">
        <v>5602</v>
      </c>
      <c r="AM498" s="141" t="s">
        <v>1043</v>
      </c>
      <c r="AN498" s="141" t="s">
        <v>435</v>
      </c>
      <c r="AO498" s="139"/>
      <c r="AP498" s="141" t="s">
        <v>90</v>
      </c>
      <c r="AQ498" s="141" t="s">
        <v>90</v>
      </c>
      <c r="AR498" s="141" t="s">
        <v>90</v>
      </c>
      <c r="AS498" s="139" t="s">
        <v>5603</v>
      </c>
      <c r="AT498" s="141">
        <v>1000</v>
      </c>
      <c r="AU498" s="139">
        <v>5</v>
      </c>
      <c r="AV498" s="140">
        <v>44216</v>
      </c>
      <c r="AW498" s="140">
        <v>45219</v>
      </c>
      <c r="AX498" s="141">
        <v>1.25</v>
      </c>
      <c r="AY498" s="141" t="s">
        <v>90</v>
      </c>
      <c r="AZ498" s="140">
        <v>44397</v>
      </c>
      <c r="BA498" s="141" t="s">
        <v>5604</v>
      </c>
      <c r="BB498" s="141" t="s">
        <v>5595</v>
      </c>
      <c r="BC498" s="140">
        <v>44216</v>
      </c>
      <c r="BD498" s="141" t="s">
        <v>90</v>
      </c>
      <c r="BE498" s="140">
        <v>44216</v>
      </c>
      <c r="BF498" s="141" t="s">
        <v>1092</v>
      </c>
      <c r="BG498" s="141" t="s">
        <v>5605</v>
      </c>
      <c r="BH498" s="141" t="s">
        <v>5606</v>
      </c>
      <c r="BI498" s="141" t="s">
        <v>426</v>
      </c>
      <c r="BJ498" s="141" t="s">
        <v>426</v>
      </c>
      <c r="BK498" s="141" t="s">
        <v>425</v>
      </c>
      <c r="BL498" s="141" t="s">
        <v>424</v>
      </c>
      <c r="BM498" s="141" t="s">
        <v>880</v>
      </c>
      <c r="BN498" s="141" t="s">
        <v>90</v>
      </c>
      <c r="BO498" s="141" t="s">
        <v>126</v>
      </c>
      <c r="BP498" s="141" t="s">
        <v>90</v>
      </c>
      <c r="BQ498" s="142" t="s">
        <v>90</v>
      </c>
      <c r="BR498" s="38"/>
      <c r="BS498" t="s">
        <v>7</v>
      </c>
      <c r="BT498" s="141" t="s">
        <v>12</v>
      </c>
      <c r="BU498" s="139" t="s">
        <v>5607</v>
      </c>
    </row>
    <row r="499" spans="1:73" hidden="1" x14ac:dyDescent="0.25">
      <c r="A499" s="141" t="s">
        <v>5608</v>
      </c>
      <c r="B499" s="141" t="s">
        <v>5609</v>
      </c>
      <c r="C499" s="139" t="s">
        <v>5610</v>
      </c>
      <c r="D499" s="140">
        <v>44208</v>
      </c>
      <c r="E499" s="141" t="s">
        <v>5611</v>
      </c>
      <c r="F499" s="141" t="s">
        <v>428</v>
      </c>
      <c r="G499" s="141" t="s">
        <v>428</v>
      </c>
      <c r="H499" s="141" t="s">
        <v>428</v>
      </c>
      <c r="I499" s="141">
        <v>3</v>
      </c>
      <c r="J499" s="141" t="s">
        <v>83</v>
      </c>
      <c r="K499" s="141" t="s">
        <v>434</v>
      </c>
      <c r="L499" s="139">
        <v>3</v>
      </c>
      <c r="M499" s="140">
        <v>45310</v>
      </c>
      <c r="N499" s="141" t="s">
        <v>433</v>
      </c>
      <c r="O499" s="141" t="s">
        <v>2985</v>
      </c>
      <c r="P499" s="141" t="s">
        <v>90</v>
      </c>
      <c r="Q499" s="139"/>
      <c r="R499" s="141" t="s">
        <v>432</v>
      </c>
      <c r="S499" s="141" t="s">
        <v>458</v>
      </c>
      <c r="T499" s="141" t="s">
        <v>90</v>
      </c>
      <c r="U499" s="141" t="s">
        <v>430</v>
      </c>
      <c r="V499" s="139">
        <v>99.715999999999994</v>
      </c>
      <c r="W499" s="139">
        <v>2.5999999999999999E-3</v>
      </c>
      <c r="X499" s="141" t="s">
        <v>908</v>
      </c>
      <c r="Y499" s="141" t="s">
        <v>2857</v>
      </c>
      <c r="Z499" s="141" t="s">
        <v>2858</v>
      </c>
      <c r="AA499" s="139"/>
      <c r="AB499" s="139"/>
      <c r="AC499" s="139"/>
      <c r="AD499" s="139"/>
      <c r="AE499" s="141" t="s">
        <v>5612</v>
      </c>
      <c r="AF499" s="141" t="s">
        <v>290</v>
      </c>
      <c r="AG499" s="141" t="s">
        <v>429</v>
      </c>
      <c r="AH499" s="141" t="s">
        <v>428</v>
      </c>
      <c r="AI499" s="141" t="s">
        <v>372</v>
      </c>
      <c r="AJ499" s="141" t="s">
        <v>90</v>
      </c>
      <c r="AK499" s="142" t="s">
        <v>1</v>
      </c>
      <c r="AL499" s="141" t="s">
        <v>1073</v>
      </c>
      <c r="AM499" s="141" t="s">
        <v>427</v>
      </c>
      <c r="AN499" s="141" t="s">
        <v>435</v>
      </c>
      <c r="AO499" s="139"/>
      <c r="AP499" s="141" t="s">
        <v>90</v>
      </c>
      <c r="AQ499" s="141" t="s">
        <v>90</v>
      </c>
      <c r="AR499" s="141" t="s">
        <v>90</v>
      </c>
      <c r="AS499" s="139" t="s">
        <v>5613</v>
      </c>
      <c r="AT499" s="141">
        <v>1000</v>
      </c>
      <c r="AU499" s="139">
        <v>3</v>
      </c>
      <c r="AV499" s="140">
        <v>44215</v>
      </c>
      <c r="AW499" s="140"/>
      <c r="AX499" s="141">
        <v>3</v>
      </c>
      <c r="AY499" s="141" t="s">
        <v>90</v>
      </c>
      <c r="AZ499" s="140">
        <v>44396</v>
      </c>
      <c r="BA499" s="141" t="s">
        <v>5614</v>
      </c>
      <c r="BB499" s="141" t="s">
        <v>5608</v>
      </c>
      <c r="BC499" s="140">
        <v>44215</v>
      </c>
      <c r="BD499" s="141" t="s">
        <v>90</v>
      </c>
      <c r="BE499" s="140">
        <v>44215</v>
      </c>
      <c r="BF499" s="141" t="s">
        <v>2521</v>
      </c>
      <c r="BG499" s="141" t="s">
        <v>5615</v>
      </c>
      <c r="BH499" s="141" t="s">
        <v>5616</v>
      </c>
      <c r="BI499" s="141" t="s">
        <v>426</v>
      </c>
      <c r="BJ499" s="141" t="s">
        <v>426</v>
      </c>
      <c r="BK499" s="141" t="s">
        <v>425</v>
      </c>
      <c r="BL499" s="141" t="s">
        <v>424</v>
      </c>
      <c r="BM499" s="141" t="s">
        <v>423</v>
      </c>
      <c r="BN499" s="141" t="s">
        <v>90</v>
      </c>
      <c r="BO499" s="141" t="s">
        <v>126</v>
      </c>
      <c r="BP499" s="141" t="s">
        <v>90</v>
      </c>
      <c r="BQ499" s="142" t="s">
        <v>90</v>
      </c>
      <c r="BR499" s="38"/>
      <c r="BS499" t="s">
        <v>7</v>
      </c>
      <c r="BT499" s="141" t="s">
        <v>17</v>
      </c>
      <c r="BU499" s="139" t="s">
        <v>5617</v>
      </c>
    </row>
    <row r="500" spans="1:73" hidden="1" x14ac:dyDescent="0.25">
      <c r="A500" s="141" t="s">
        <v>4272</v>
      </c>
      <c r="B500" s="141" t="s">
        <v>5618</v>
      </c>
      <c r="C500" s="139" t="s">
        <v>5619</v>
      </c>
      <c r="D500" s="140">
        <v>44207</v>
      </c>
      <c r="E500" s="141" t="s">
        <v>5620</v>
      </c>
      <c r="F500" s="141" t="s">
        <v>4276</v>
      </c>
      <c r="G500" s="141" t="s">
        <v>974</v>
      </c>
      <c r="H500" s="141" t="s">
        <v>1079</v>
      </c>
      <c r="I500" s="141">
        <v>3</v>
      </c>
      <c r="J500" s="141" t="s">
        <v>83</v>
      </c>
      <c r="K500" s="141" t="s">
        <v>434</v>
      </c>
      <c r="L500" s="139">
        <v>1</v>
      </c>
      <c r="M500" s="140">
        <v>45310</v>
      </c>
      <c r="N500" s="141" t="s">
        <v>803</v>
      </c>
      <c r="O500" s="141" t="s">
        <v>3141</v>
      </c>
      <c r="P500" s="141" t="s">
        <v>5621</v>
      </c>
      <c r="Q500" s="139">
        <v>36</v>
      </c>
      <c r="R500" s="141" t="s">
        <v>432</v>
      </c>
      <c r="S500" s="141" t="s">
        <v>431</v>
      </c>
      <c r="T500" s="141" t="s">
        <v>90</v>
      </c>
      <c r="U500" s="141" t="s">
        <v>430</v>
      </c>
      <c r="V500" s="139">
        <v>99.834999999999994</v>
      </c>
      <c r="W500" s="139">
        <v>-1E-4</v>
      </c>
      <c r="X500" s="141" t="s">
        <v>1020</v>
      </c>
      <c r="Y500" s="141" t="s">
        <v>4279</v>
      </c>
      <c r="Z500" s="141" t="s">
        <v>90</v>
      </c>
      <c r="AA500" s="139"/>
      <c r="AB500" s="139"/>
      <c r="AC500" s="139"/>
      <c r="AD500" s="139"/>
      <c r="AE500" s="141" t="s">
        <v>5622</v>
      </c>
      <c r="AF500" s="141" t="s">
        <v>290</v>
      </c>
      <c r="AG500" s="141" t="s">
        <v>402</v>
      </c>
      <c r="AH500" s="141" t="s">
        <v>1079</v>
      </c>
      <c r="AI500" s="141" t="s">
        <v>440</v>
      </c>
      <c r="AJ500" s="141" t="s">
        <v>90</v>
      </c>
      <c r="AK500" s="142" t="s">
        <v>82</v>
      </c>
      <c r="AL500" s="141" t="s">
        <v>1073</v>
      </c>
      <c r="AM500" s="141" t="s">
        <v>731</v>
      </c>
      <c r="AN500" s="141" t="s">
        <v>435</v>
      </c>
      <c r="AO500" s="139"/>
      <c r="AP500" s="141" t="s">
        <v>90</v>
      </c>
      <c r="AQ500" s="141" t="s">
        <v>90</v>
      </c>
      <c r="AR500" s="141" t="s">
        <v>90</v>
      </c>
      <c r="AS500" s="139" t="s">
        <v>4282</v>
      </c>
      <c r="AT500" s="141">
        <v>1000</v>
      </c>
      <c r="AU500" s="139">
        <v>3</v>
      </c>
      <c r="AV500" s="140">
        <v>44215</v>
      </c>
      <c r="AW500" s="140"/>
      <c r="AX500" s="141">
        <v>1</v>
      </c>
      <c r="AY500" s="141" t="s">
        <v>90</v>
      </c>
      <c r="AZ500" s="140">
        <v>44396</v>
      </c>
      <c r="BA500" s="141" t="s">
        <v>5623</v>
      </c>
      <c r="BB500" s="141" t="s">
        <v>90</v>
      </c>
      <c r="BC500" s="140">
        <v>44215</v>
      </c>
      <c r="BD500" s="141" t="s">
        <v>90</v>
      </c>
      <c r="BE500" s="140">
        <v>44215</v>
      </c>
      <c r="BF500" s="141" t="s">
        <v>90</v>
      </c>
      <c r="BG500" s="141" t="s">
        <v>5624</v>
      </c>
      <c r="BH500" s="141" t="s">
        <v>5625</v>
      </c>
      <c r="BI500" s="141" t="s">
        <v>426</v>
      </c>
      <c r="BJ500" s="141" t="s">
        <v>426</v>
      </c>
      <c r="BK500" s="141" t="s">
        <v>425</v>
      </c>
      <c r="BL500" s="141" t="s">
        <v>424</v>
      </c>
      <c r="BM500" s="141" t="s">
        <v>423</v>
      </c>
      <c r="BN500" s="141" t="s">
        <v>90</v>
      </c>
      <c r="BO500" s="141" t="s">
        <v>126</v>
      </c>
      <c r="BP500" s="141" t="s">
        <v>90</v>
      </c>
      <c r="BQ500" s="142" t="s">
        <v>90</v>
      </c>
      <c r="BR500" s="38"/>
      <c r="BS500" t="s">
        <v>7</v>
      </c>
      <c r="BT500" s="141" t="s">
        <v>13</v>
      </c>
      <c r="BU500" s="139" t="s">
        <v>5626</v>
      </c>
    </row>
    <row r="501" spans="1:73" hidden="1" x14ac:dyDescent="0.25">
      <c r="A501" s="141" t="s">
        <v>706</v>
      </c>
      <c r="B501" s="141" t="s">
        <v>5627</v>
      </c>
      <c r="C501" s="139" t="s">
        <v>5628</v>
      </c>
      <c r="D501" s="140">
        <v>44207</v>
      </c>
      <c r="E501" s="141" t="s">
        <v>5629</v>
      </c>
      <c r="F501" s="141" t="s">
        <v>973</v>
      </c>
      <c r="G501" s="141" t="s">
        <v>974</v>
      </c>
      <c r="H501" s="141" t="s">
        <v>1877</v>
      </c>
      <c r="I501" s="141">
        <v>6.5</v>
      </c>
      <c r="J501" s="141" t="s">
        <v>83</v>
      </c>
      <c r="K501" s="141" t="s">
        <v>434</v>
      </c>
      <c r="L501" s="139">
        <v>0.85</v>
      </c>
      <c r="M501" s="140">
        <v>45310</v>
      </c>
      <c r="N501" s="141" t="s">
        <v>433</v>
      </c>
      <c r="O501" s="141" t="s">
        <v>5630</v>
      </c>
      <c r="P501" s="141" t="s">
        <v>5631</v>
      </c>
      <c r="Q501" s="139">
        <v>42</v>
      </c>
      <c r="R501" s="141" t="s">
        <v>432</v>
      </c>
      <c r="S501" s="141" t="s">
        <v>431</v>
      </c>
      <c r="T501" s="141" t="s">
        <v>90</v>
      </c>
      <c r="U501" s="141" t="s">
        <v>430</v>
      </c>
      <c r="V501" s="139">
        <v>99.855000000000004</v>
      </c>
      <c r="W501" s="139">
        <v>-2E-3</v>
      </c>
      <c r="X501" s="141" t="s">
        <v>439</v>
      </c>
      <c r="Y501" s="141" t="s">
        <v>2236</v>
      </c>
      <c r="Z501" s="141" t="s">
        <v>90</v>
      </c>
      <c r="AA501" s="139"/>
      <c r="AB501" s="139"/>
      <c r="AC501" s="139"/>
      <c r="AD501" s="139"/>
      <c r="AE501" s="141" t="s">
        <v>5632</v>
      </c>
      <c r="AF501" s="141" t="s">
        <v>290</v>
      </c>
      <c r="AG501" s="141" t="s">
        <v>402</v>
      </c>
      <c r="AH501" s="141" t="s">
        <v>1877</v>
      </c>
      <c r="AI501" s="141" t="s">
        <v>440</v>
      </c>
      <c r="AJ501" s="141" t="s">
        <v>90</v>
      </c>
      <c r="AK501" s="142" t="s">
        <v>82</v>
      </c>
      <c r="AL501" s="141" t="s">
        <v>1073</v>
      </c>
      <c r="AM501" s="141" t="s">
        <v>1432</v>
      </c>
      <c r="AN501" s="141" t="s">
        <v>435</v>
      </c>
      <c r="AO501" s="139"/>
      <c r="AP501" s="141" t="s">
        <v>90</v>
      </c>
      <c r="AQ501" s="141" t="s">
        <v>90</v>
      </c>
      <c r="AR501" s="141" t="s">
        <v>90</v>
      </c>
      <c r="AS501" s="139" t="s">
        <v>2239</v>
      </c>
      <c r="AT501" s="141">
        <v>1000</v>
      </c>
      <c r="AU501" s="139">
        <v>6.5</v>
      </c>
      <c r="AV501" s="140">
        <v>44215</v>
      </c>
      <c r="AW501" s="140"/>
      <c r="AX501" s="141">
        <v>0.85</v>
      </c>
      <c r="AY501" s="141" t="s">
        <v>90</v>
      </c>
      <c r="AZ501" s="140">
        <v>44396</v>
      </c>
      <c r="BA501" s="141" t="s">
        <v>5633</v>
      </c>
      <c r="BB501" s="141" t="s">
        <v>90</v>
      </c>
      <c r="BC501" s="140">
        <v>44215</v>
      </c>
      <c r="BD501" s="141" t="s">
        <v>90</v>
      </c>
      <c r="BE501" s="140">
        <v>44215</v>
      </c>
      <c r="BF501" s="141" t="s">
        <v>90</v>
      </c>
      <c r="BG501" s="141" t="s">
        <v>5634</v>
      </c>
      <c r="BH501" s="141" t="s">
        <v>5635</v>
      </c>
      <c r="BI501" s="141" t="s">
        <v>426</v>
      </c>
      <c r="BJ501" s="141" t="s">
        <v>426</v>
      </c>
      <c r="BK501" s="141" t="s">
        <v>425</v>
      </c>
      <c r="BL501" s="141" t="s">
        <v>424</v>
      </c>
      <c r="BM501" s="141" t="s">
        <v>423</v>
      </c>
      <c r="BN501" s="141" t="s">
        <v>90</v>
      </c>
      <c r="BO501" s="141" t="s">
        <v>126</v>
      </c>
      <c r="BP501" s="141" t="s">
        <v>90</v>
      </c>
      <c r="BQ501" s="142" t="s">
        <v>90</v>
      </c>
      <c r="BR501" s="38"/>
      <c r="BS501" t="s">
        <v>7</v>
      </c>
      <c r="BT501" s="141" t="s">
        <v>12</v>
      </c>
      <c r="BU501" s="139" t="s">
        <v>5636</v>
      </c>
    </row>
    <row r="502" spans="1:73" hidden="1" x14ac:dyDescent="0.25">
      <c r="A502" s="141" t="s">
        <v>701</v>
      </c>
      <c r="B502" s="141" t="s">
        <v>5637</v>
      </c>
      <c r="C502" s="139" t="s">
        <v>5638</v>
      </c>
      <c r="D502" s="140">
        <v>44203</v>
      </c>
      <c r="E502" s="141" t="s">
        <v>5639</v>
      </c>
      <c r="F502" s="141" t="s">
        <v>973</v>
      </c>
      <c r="G502" s="141" t="s">
        <v>974</v>
      </c>
      <c r="H502" s="141" t="s">
        <v>973</v>
      </c>
      <c r="I502" s="141">
        <v>5</v>
      </c>
      <c r="J502" s="141" t="s">
        <v>83</v>
      </c>
      <c r="K502" s="141" t="s">
        <v>434</v>
      </c>
      <c r="L502" s="139">
        <v>0.875</v>
      </c>
      <c r="M502" s="140">
        <v>45305</v>
      </c>
      <c r="N502" s="141" t="s">
        <v>5640</v>
      </c>
      <c r="O502" s="141" t="s">
        <v>5641</v>
      </c>
      <c r="P502" s="141" t="s">
        <v>5642</v>
      </c>
      <c r="Q502" s="139"/>
      <c r="R502" s="141" t="s">
        <v>432</v>
      </c>
      <c r="S502" s="141" t="s">
        <v>431</v>
      </c>
      <c r="T502" s="141" t="s">
        <v>90</v>
      </c>
      <c r="U502" s="141" t="s">
        <v>430</v>
      </c>
      <c r="V502" s="139">
        <v>99.828999999999994</v>
      </c>
      <c r="W502" s="139">
        <v>-2E-3</v>
      </c>
      <c r="X502" s="141" t="s">
        <v>439</v>
      </c>
      <c r="Y502" s="141" t="s">
        <v>1430</v>
      </c>
      <c r="Z502" s="141" t="s">
        <v>90</v>
      </c>
      <c r="AA502" s="139">
        <v>17.600000000000001</v>
      </c>
      <c r="AB502" s="139">
        <v>3.52</v>
      </c>
      <c r="AC502" s="139">
        <v>0.64</v>
      </c>
      <c r="AD502" s="139">
        <v>0.21</v>
      </c>
      <c r="AE502" s="141" t="s">
        <v>5643</v>
      </c>
      <c r="AF502" s="141" t="s">
        <v>290</v>
      </c>
      <c r="AG502" s="141" t="s">
        <v>402</v>
      </c>
      <c r="AH502" s="141" t="s">
        <v>973</v>
      </c>
      <c r="AI502" s="141" t="s">
        <v>440</v>
      </c>
      <c r="AJ502" s="141" t="s">
        <v>90</v>
      </c>
      <c r="AK502" s="142" t="s">
        <v>82</v>
      </c>
      <c r="AL502" s="141" t="s">
        <v>1983</v>
      </c>
      <c r="AM502" s="141" t="s">
        <v>1432</v>
      </c>
      <c r="AN502" s="141" t="s">
        <v>435</v>
      </c>
      <c r="AO502" s="139"/>
      <c r="AP502" s="141" t="s">
        <v>90</v>
      </c>
      <c r="AQ502" s="141" t="s">
        <v>90</v>
      </c>
      <c r="AR502" s="141" t="s">
        <v>90</v>
      </c>
      <c r="AS502" s="139" t="s">
        <v>1433</v>
      </c>
      <c r="AT502" s="141">
        <v>1000</v>
      </c>
      <c r="AU502" s="139">
        <v>5</v>
      </c>
      <c r="AV502" s="140">
        <v>44210</v>
      </c>
      <c r="AW502" s="140"/>
      <c r="AX502" s="141">
        <v>0.875</v>
      </c>
      <c r="AY502" s="141" t="s">
        <v>90</v>
      </c>
      <c r="AZ502" s="140">
        <v>44391</v>
      </c>
      <c r="BA502" s="141" t="s">
        <v>4057</v>
      </c>
      <c r="BB502" s="141" t="s">
        <v>90</v>
      </c>
      <c r="BC502" s="140">
        <v>44210</v>
      </c>
      <c r="BD502" s="141" t="s">
        <v>90</v>
      </c>
      <c r="BE502" s="140">
        <v>44210</v>
      </c>
      <c r="BF502" s="141" t="s">
        <v>90</v>
      </c>
      <c r="BG502" s="141" t="s">
        <v>5644</v>
      </c>
      <c r="BH502" s="141" t="s">
        <v>5645</v>
      </c>
      <c r="BI502" s="141" t="s">
        <v>426</v>
      </c>
      <c r="BJ502" s="141" t="s">
        <v>426</v>
      </c>
      <c r="BK502" s="141" t="s">
        <v>425</v>
      </c>
      <c r="BL502" s="141" t="s">
        <v>424</v>
      </c>
      <c r="BM502" s="141" t="s">
        <v>423</v>
      </c>
      <c r="BN502" s="141" t="s">
        <v>90</v>
      </c>
      <c r="BO502" s="141" t="s">
        <v>126</v>
      </c>
      <c r="BP502" s="141" t="s">
        <v>90</v>
      </c>
      <c r="BQ502" s="142" t="s">
        <v>90</v>
      </c>
      <c r="BR502" s="38"/>
      <c r="BS502" t="s">
        <v>7</v>
      </c>
      <c r="BT502" s="141" t="s">
        <v>12</v>
      </c>
      <c r="BU502" s="139" t="s">
        <v>5646</v>
      </c>
    </row>
    <row r="503" spans="1:73" hidden="1" x14ac:dyDescent="0.25">
      <c r="A503" s="141" t="s">
        <v>4792</v>
      </c>
      <c r="B503" s="141" t="s">
        <v>5647</v>
      </c>
      <c r="C503" s="139" t="s">
        <v>5648</v>
      </c>
      <c r="D503" s="140">
        <v>44203</v>
      </c>
      <c r="E503" s="141" t="s">
        <v>5649</v>
      </c>
      <c r="F503" s="141" t="s">
        <v>428</v>
      </c>
      <c r="G503" s="141" t="s">
        <v>428</v>
      </c>
      <c r="H503" s="141" t="s">
        <v>428</v>
      </c>
      <c r="I503" s="141">
        <v>1.2</v>
      </c>
      <c r="J503" s="141" t="s">
        <v>83</v>
      </c>
      <c r="K503" s="141" t="s">
        <v>434</v>
      </c>
      <c r="L503" s="139">
        <v>4.2</v>
      </c>
      <c r="M503" s="140">
        <v>45305</v>
      </c>
      <c r="N503" s="141" t="s">
        <v>433</v>
      </c>
      <c r="O503" s="141" t="s">
        <v>90</v>
      </c>
      <c r="P503" s="141" t="s">
        <v>90</v>
      </c>
      <c r="Q503" s="139"/>
      <c r="R503" s="141" t="s">
        <v>432</v>
      </c>
      <c r="S503" s="141" t="s">
        <v>431</v>
      </c>
      <c r="T503" s="141" t="s">
        <v>90</v>
      </c>
      <c r="U503" s="141" t="s">
        <v>430</v>
      </c>
      <c r="V503" s="139">
        <v>100</v>
      </c>
      <c r="W503" s="139">
        <v>2.8E-3</v>
      </c>
      <c r="X503" s="141" t="s">
        <v>1083</v>
      </c>
      <c r="Y503" s="141" t="s">
        <v>1626</v>
      </c>
      <c r="Z503" s="141" t="s">
        <v>4799</v>
      </c>
      <c r="AA503" s="139"/>
      <c r="AB503" s="139"/>
      <c r="AC503" s="139"/>
      <c r="AD503" s="139"/>
      <c r="AE503" s="141" t="s">
        <v>5650</v>
      </c>
      <c r="AF503" s="141" t="s">
        <v>290</v>
      </c>
      <c r="AG503" s="141" t="s">
        <v>429</v>
      </c>
      <c r="AH503" s="141" t="s">
        <v>428</v>
      </c>
      <c r="AI503" s="141" t="s">
        <v>372</v>
      </c>
      <c r="AJ503" s="141" t="s">
        <v>276</v>
      </c>
      <c r="AK503" s="142" t="s">
        <v>1</v>
      </c>
      <c r="AL503" s="141" t="s">
        <v>1983</v>
      </c>
      <c r="AM503" s="141" t="s">
        <v>427</v>
      </c>
      <c r="AN503" s="141" t="s">
        <v>436</v>
      </c>
      <c r="AO503" s="139"/>
      <c r="AP503" s="141" t="s">
        <v>90</v>
      </c>
      <c r="AQ503" s="141" t="s">
        <v>90</v>
      </c>
      <c r="AR503" s="141" t="s">
        <v>90</v>
      </c>
      <c r="AS503" s="139" t="s">
        <v>4801</v>
      </c>
      <c r="AT503" s="141">
        <v>1000</v>
      </c>
      <c r="AU503" s="139">
        <v>1.2</v>
      </c>
      <c r="AV503" s="140">
        <v>44210</v>
      </c>
      <c r="AW503" s="140"/>
      <c r="AX503" s="141">
        <v>4.2</v>
      </c>
      <c r="AY503" s="141" t="s">
        <v>90</v>
      </c>
      <c r="AZ503" s="140">
        <v>44391</v>
      </c>
      <c r="BA503" s="141" t="s">
        <v>4802</v>
      </c>
      <c r="BB503" s="141" t="s">
        <v>90</v>
      </c>
      <c r="BC503" s="140">
        <v>44210</v>
      </c>
      <c r="BD503" s="141" t="s">
        <v>90</v>
      </c>
      <c r="BE503" s="140">
        <v>44210</v>
      </c>
      <c r="BF503" s="141" t="s">
        <v>2521</v>
      </c>
      <c r="BG503" s="141" t="s">
        <v>5651</v>
      </c>
      <c r="BH503" s="141" t="s">
        <v>5652</v>
      </c>
      <c r="BI503" s="141" t="s">
        <v>426</v>
      </c>
      <c r="BJ503" s="141" t="s">
        <v>426</v>
      </c>
      <c r="BK503" s="141" t="s">
        <v>425</v>
      </c>
      <c r="BL503" s="141" t="s">
        <v>424</v>
      </c>
      <c r="BM503" s="141" t="s">
        <v>423</v>
      </c>
      <c r="BN503" s="141" t="s">
        <v>90</v>
      </c>
      <c r="BO503" s="141" t="s">
        <v>126</v>
      </c>
      <c r="BP503" s="141" t="s">
        <v>90</v>
      </c>
      <c r="BQ503" s="142" t="s">
        <v>90</v>
      </c>
      <c r="BR503" s="38"/>
      <c r="BS503" t="s">
        <v>7</v>
      </c>
      <c r="BT503" s="141" t="s">
        <v>8</v>
      </c>
      <c r="BU503" s="139" t="s">
        <v>5653</v>
      </c>
    </row>
    <row r="504" spans="1:73" hidden="1" x14ac:dyDescent="0.25">
      <c r="A504" s="141" t="s">
        <v>549</v>
      </c>
      <c r="B504" s="141" t="s">
        <v>5654</v>
      </c>
      <c r="C504" s="139" t="s">
        <v>5655</v>
      </c>
      <c r="D504" s="140">
        <v>44202</v>
      </c>
      <c r="E504" s="141" t="s">
        <v>5656</v>
      </c>
      <c r="F504" s="141" t="s">
        <v>428</v>
      </c>
      <c r="G504" s="141" t="s">
        <v>1980</v>
      </c>
      <c r="H504" s="141" t="s">
        <v>428</v>
      </c>
      <c r="I504" s="141">
        <v>1.2</v>
      </c>
      <c r="J504" s="141" t="s">
        <v>83</v>
      </c>
      <c r="K504" s="141" t="s">
        <v>5657</v>
      </c>
      <c r="L504" s="139">
        <v>10.75</v>
      </c>
      <c r="M504" s="140">
        <v>45637</v>
      </c>
      <c r="N504" s="141" t="s">
        <v>2514</v>
      </c>
      <c r="O504" s="141" t="s">
        <v>5658</v>
      </c>
      <c r="P504" s="141" t="s">
        <v>5659</v>
      </c>
      <c r="Q504" s="139">
        <v>40</v>
      </c>
      <c r="R504" s="141" t="s">
        <v>432</v>
      </c>
      <c r="S504" s="141" t="s">
        <v>2027</v>
      </c>
      <c r="T504" s="141" t="s">
        <v>90</v>
      </c>
      <c r="U504" s="141" t="s">
        <v>430</v>
      </c>
      <c r="V504" s="139"/>
      <c r="W504" s="139">
        <v>-3.7000000000000002E-3</v>
      </c>
      <c r="X504" s="141" t="s">
        <v>927</v>
      </c>
      <c r="Y504" s="141" t="s">
        <v>928</v>
      </c>
      <c r="Z504" s="141" t="s">
        <v>90</v>
      </c>
      <c r="AA504" s="139">
        <v>24</v>
      </c>
      <c r="AB504" s="139">
        <v>6.5</v>
      </c>
      <c r="AC504" s="139">
        <v>0.92</v>
      </c>
      <c r="AD504" s="139">
        <v>0.84</v>
      </c>
      <c r="AE504" s="141" t="s">
        <v>5660</v>
      </c>
      <c r="AF504" s="141" t="s">
        <v>2517</v>
      </c>
      <c r="AG504" s="141" t="s">
        <v>1310</v>
      </c>
      <c r="AH504" s="141" t="s">
        <v>428</v>
      </c>
      <c r="AI504" s="141" t="s">
        <v>372</v>
      </c>
      <c r="AJ504" s="141" t="s">
        <v>90</v>
      </c>
      <c r="AK504" s="142" t="s">
        <v>3</v>
      </c>
      <c r="AL504" s="141" t="s">
        <v>2657</v>
      </c>
      <c r="AM504" s="141" t="s">
        <v>1289</v>
      </c>
      <c r="AN504" s="141" t="s">
        <v>436</v>
      </c>
      <c r="AO504" s="139"/>
      <c r="AP504" s="141" t="s">
        <v>90</v>
      </c>
      <c r="AQ504" s="141" t="s">
        <v>90</v>
      </c>
      <c r="AR504" s="141" t="s">
        <v>90</v>
      </c>
      <c r="AS504" s="139" t="s">
        <v>5195</v>
      </c>
      <c r="AT504" s="141">
        <v>900</v>
      </c>
      <c r="AU504" s="139">
        <v>3.33</v>
      </c>
      <c r="AV504" s="140">
        <v>44209</v>
      </c>
      <c r="AW504" s="140">
        <v>44782</v>
      </c>
      <c r="AX504" s="141">
        <v>9</v>
      </c>
      <c r="AY504" s="141" t="s">
        <v>90</v>
      </c>
      <c r="AZ504" s="140">
        <v>44297</v>
      </c>
      <c r="BA504" s="141" t="s">
        <v>5196</v>
      </c>
      <c r="BB504" s="141" t="s">
        <v>2520</v>
      </c>
      <c r="BC504" s="140">
        <v>44085</v>
      </c>
      <c r="BD504" s="141" t="s">
        <v>90</v>
      </c>
      <c r="BE504" s="140">
        <v>44085</v>
      </c>
      <c r="BF504" s="141" t="s">
        <v>5661</v>
      </c>
      <c r="BG504" s="141" t="s">
        <v>5662</v>
      </c>
      <c r="BH504" s="141" t="s">
        <v>5663</v>
      </c>
      <c r="BI504" s="141" t="s">
        <v>426</v>
      </c>
      <c r="BJ504" s="141" t="s">
        <v>426</v>
      </c>
      <c r="BK504" s="141" t="s">
        <v>425</v>
      </c>
      <c r="BL504" s="141" t="s">
        <v>424</v>
      </c>
      <c r="BM504" s="141" t="s">
        <v>880</v>
      </c>
      <c r="BN504" s="141" t="s">
        <v>90</v>
      </c>
      <c r="BO504" s="141" t="s">
        <v>126</v>
      </c>
      <c r="BP504" s="141" t="s">
        <v>90</v>
      </c>
      <c r="BQ504" s="142" t="s">
        <v>90</v>
      </c>
      <c r="BR504" s="38"/>
      <c r="BS504" t="s">
        <v>7</v>
      </c>
      <c r="BT504" s="141" t="s">
        <v>136</v>
      </c>
      <c r="BU504" s="139" t="s">
        <v>5664</v>
      </c>
    </row>
    <row r="505" spans="1:73" hidden="1" x14ac:dyDescent="0.25">
      <c r="A505" s="141" t="s">
        <v>2006</v>
      </c>
      <c r="B505" s="141" t="s">
        <v>5665</v>
      </c>
      <c r="C505" s="139" t="s">
        <v>5666</v>
      </c>
      <c r="D505" s="140">
        <v>44201</v>
      </c>
      <c r="E505" s="141" t="s">
        <v>5667</v>
      </c>
      <c r="F505" s="141" t="s">
        <v>1904</v>
      </c>
      <c r="G505" s="141" t="s">
        <v>974</v>
      </c>
      <c r="H505" s="141" t="s">
        <v>2036</v>
      </c>
      <c r="I505" s="141">
        <v>7.5</v>
      </c>
      <c r="J505" s="141" t="s">
        <v>83</v>
      </c>
      <c r="K505" s="141" t="s">
        <v>434</v>
      </c>
      <c r="L505" s="139">
        <v>0.625</v>
      </c>
      <c r="M505" s="140">
        <v>45303</v>
      </c>
      <c r="N505" s="141" t="s">
        <v>5668</v>
      </c>
      <c r="O505" s="141" t="s">
        <v>5669</v>
      </c>
      <c r="P505" s="141" t="s">
        <v>5670</v>
      </c>
      <c r="Q505" s="139"/>
      <c r="R505" s="141" t="s">
        <v>432</v>
      </c>
      <c r="S505" s="141" t="s">
        <v>431</v>
      </c>
      <c r="T505" s="141" t="s">
        <v>90</v>
      </c>
      <c r="U505" s="141" t="s">
        <v>430</v>
      </c>
      <c r="V505" s="139">
        <v>99.95</v>
      </c>
      <c r="W505" s="139">
        <v>-2.0000000000000001E-4</v>
      </c>
      <c r="X505" s="141" t="s">
        <v>439</v>
      </c>
      <c r="Y505" s="141" t="s">
        <v>1430</v>
      </c>
      <c r="Z505" s="141" t="s">
        <v>90</v>
      </c>
      <c r="AA505" s="139">
        <v>34</v>
      </c>
      <c r="AB505" s="139">
        <v>4.5</v>
      </c>
      <c r="AC505" s="139">
        <v>0.74</v>
      </c>
      <c r="AD505" s="139">
        <v>0.17</v>
      </c>
      <c r="AE505" s="141" t="s">
        <v>5671</v>
      </c>
      <c r="AF505" s="141" t="s">
        <v>290</v>
      </c>
      <c r="AG505" s="141" t="s">
        <v>402</v>
      </c>
      <c r="AH505" s="141" t="s">
        <v>2036</v>
      </c>
      <c r="AI505" s="141" t="s">
        <v>440</v>
      </c>
      <c r="AJ505" s="141" t="s">
        <v>90</v>
      </c>
      <c r="AK505" s="142" t="s">
        <v>82</v>
      </c>
      <c r="AL505" s="141" t="s">
        <v>1862</v>
      </c>
      <c r="AM505" s="141" t="s">
        <v>1432</v>
      </c>
      <c r="AN505" s="141" t="s">
        <v>435</v>
      </c>
      <c r="AO505" s="139"/>
      <c r="AP505" s="141" t="s">
        <v>90</v>
      </c>
      <c r="AQ505" s="141" t="s">
        <v>90</v>
      </c>
      <c r="AR505" s="141" t="s">
        <v>90</v>
      </c>
      <c r="AS505" s="139" t="s">
        <v>2011</v>
      </c>
      <c r="AT505" s="141">
        <v>1000</v>
      </c>
      <c r="AU505" s="139">
        <v>7.5</v>
      </c>
      <c r="AV505" s="140">
        <v>44208</v>
      </c>
      <c r="AW505" s="140"/>
      <c r="AX505" s="141">
        <v>0.625</v>
      </c>
      <c r="AY505" s="141" t="s">
        <v>90</v>
      </c>
      <c r="AZ505" s="140">
        <v>44389</v>
      </c>
      <c r="BA505" s="141" t="s">
        <v>2012</v>
      </c>
      <c r="BB505" s="141" t="s">
        <v>90</v>
      </c>
      <c r="BC505" s="140">
        <v>44208</v>
      </c>
      <c r="BD505" s="141" t="s">
        <v>90</v>
      </c>
      <c r="BE505" s="140">
        <v>44208</v>
      </c>
      <c r="BF505" s="141" t="s">
        <v>90</v>
      </c>
      <c r="BG505" s="141" t="s">
        <v>90</v>
      </c>
      <c r="BH505" s="141" t="s">
        <v>5672</v>
      </c>
      <c r="BI505" s="141" t="s">
        <v>426</v>
      </c>
      <c r="BJ505" s="141" t="s">
        <v>426</v>
      </c>
      <c r="BK505" s="141" t="s">
        <v>425</v>
      </c>
      <c r="BL505" s="141" t="s">
        <v>424</v>
      </c>
      <c r="BM505" s="141" t="s">
        <v>423</v>
      </c>
      <c r="BN505" s="141" t="s">
        <v>90</v>
      </c>
      <c r="BO505" s="141" t="s">
        <v>126</v>
      </c>
      <c r="BP505" s="141" t="s">
        <v>90</v>
      </c>
      <c r="BQ505" s="142" t="s">
        <v>90</v>
      </c>
      <c r="BR505" s="38"/>
      <c r="BS505" t="s">
        <v>7</v>
      </c>
      <c r="BT505" s="141" t="s">
        <v>12</v>
      </c>
      <c r="BU505" s="139" t="s">
        <v>5673</v>
      </c>
    </row>
    <row r="506" spans="1:73" hidden="1" x14ac:dyDescent="0.25">
      <c r="A506" s="141" t="s">
        <v>5674</v>
      </c>
      <c r="B506" s="141" t="s">
        <v>5675</v>
      </c>
      <c r="C506" s="139" t="s">
        <v>5676</v>
      </c>
      <c r="D506" s="140">
        <v>44173</v>
      </c>
      <c r="E506" s="141" t="s">
        <v>5677</v>
      </c>
      <c r="F506" s="141" t="s">
        <v>4255</v>
      </c>
      <c r="G506" s="141" t="s">
        <v>3322</v>
      </c>
      <c r="H506" s="141" t="s">
        <v>4736</v>
      </c>
      <c r="I506" s="141">
        <v>4.5</v>
      </c>
      <c r="J506" s="141" t="s">
        <v>83</v>
      </c>
      <c r="K506" s="141" t="s">
        <v>2513</v>
      </c>
      <c r="L506" s="139">
        <v>4.8</v>
      </c>
      <c r="M506" s="140">
        <v>45641</v>
      </c>
      <c r="N506" s="141" t="s">
        <v>803</v>
      </c>
      <c r="O506" s="141" t="s">
        <v>4159</v>
      </c>
      <c r="P506" s="141" t="s">
        <v>5678</v>
      </c>
      <c r="Q506" s="139">
        <v>55</v>
      </c>
      <c r="R506" s="141" t="s">
        <v>432</v>
      </c>
      <c r="S506" s="141" t="s">
        <v>458</v>
      </c>
      <c r="T506" s="141" t="s">
        <v>90</v>
      </c>
      <c r="U506" s="141" t="s">
        <v>430</v>
      </c>
      <c r="V506" s="139">
        <v>100</v>
      </c>
      <c r="W506" s="139">
        <v>1.21E-2</v>
      </c>
      <c r="X506" s="141" t="s">
        <v>908</v>
      </c>
      <c r="Y506" s="141" t="s">
        <v>2857</v>
      </c>
      <c r="Z506" s="141" t="s">
        <v>90</v>
      </c>
      <c r="AA506" s="139">
        <v>33</v>
      </c>
      <c r="AB506" s="139">
        <v>7.3</v>
      </c>
      <c r="AC506" s="139">
        <v>0.86</v>
      </c>
      <c r="AD506" s="139">
        <v>0.89</v>
      </c>
      <c r="AE506" s="141" t="s">
        <v>5679</v>
      </c>
      <c r="AF506" s="141" t="s">
        <v>290</v>
      </c>
      <c r="AG506" s="141" t="s">
        <v>1310</v>
      </c>
      <c r="AH506" s="141" t="s">
        <v>5680</v>
      </c>
      <c r="AI506" s="141" t="s">
        <v>440</v>
      </c>
      <c r="AJ506" s="141" t="s">
        <v>90</v>
      </c>
      <c r="AK506" s="142" t="s">
        <v>3</v>
      </c>
      <c r="AL506" s="141" t="s">
        <v>5681</v>
      </c>
      <c r="AM506" s="141" t="s">
        <v>1379</v>
      </c>
      <c r="AN506" s="141" t="s">
        <v>808</v>
      </c>
      <c r="AO506" s="139"/>
      <c r="AP506" s="141" t="s">
        <v>90</v>
      </c>
      <c r="AQ506" s="141" t="s">
        <v>90</v>
      </c>
      <c r="AR506" s="141" t="s">
        <v>90</v>
      </c>
      <c r="AS506" s="139" t="s">
        <v>1557</v>
      </c>
      <c r="AT506" s="141">
        <v>1000</v>
      </c>
      <c r="AU506" s="139">
        <v>4.5</v>
      </c>
      <c r="AV506" s="140">
        <v>44180</v>
      </c>
      <c r="AW506" s="140">
        <v>45275</v>
      </c>
      <c r="AX506" s="141">
        <v>4.8</v>
      </c>
      <c r="AY506" s="141" t="s">
        <v>90</v>
      </c>
      <c r="AZ506" s="140">
        <v>44362</v>
      </c>
      <c r="BA506" s="141" t="s">
        <v>5682</v>
      </c>
      <c r="BB506" s="141" t="s">
        <v>5674</v>
      </c>
      <c r="BC506" s="140">
        <v>44180</v>
      </c>
      <c r="BD506" s="141" t="s">
        <v>90</v>
      </c>
      <c r="BE506" s="140">
        <v>44180</v>
      </c>
      <c r="BF506" s="141" t="s">
        <v>2521</v>
      </c>
      <c r="BG506" s="141" t="s">
        <v>5679</v>
      </c>
      <c r="BH506" s="141" t="s">
        <v>5683</v>
      </c>
      <c r="BI506" s="141" t="s">
        <v>426</v>
      </c>
      <c r="BJ506" s="141" t="s">
        <v>426</v>
      </c>
      <c r="BK506" s="141" t="s">
        <v>425</v>
      </c>
      <c r="BL506" s="141" t="s">
        <v>424</v>
      </c>
      <c r="BM506" s="141" t="s">
        <v>880</v>
      </c>
      <c r="BN506" s="141" t="s">
        <v>90</v>
      </c>
      <c r="BO506" s="141" t="s">
        <v>126</v>
      </c>
      <c r="BP506" s="141" t="s">
        <v>90</v>
      </c>
      <c r="BQ506" s="142" t="s">
        <v>90</v>
      </c>
      <c r="BR506" s="38"/>
      <c r="BS506" t="s">
        <v>7</v>
      </c>
      <c r="BT506" s="141" t="s">
        <v>17</v>
      </c>
      <c r="BU506" s="139" t="s">
        <v>5684</v>
      </c>
    </row>
    <row r="507" spans="1:73" hidden="1" x14ac:dyDescent="0.25">
      <c r="A507" s="141" t="s">
        <v>700</v>
      </c>
      <c r="B507" s="141" t="s">
        <v>5685</v>
      </c>
      <c r="C507" s="139" t="s">
        <v>5686</v>
      </c>
      <c r="D507" s="140">
        <v>44168</v>
      </c>
      <c r="E507" s="141" t="s">
        <v>5687</v>
      </c>
      <c r="F507" s="141" t="s">
        <v>973</v>
      </c>
      <c r="G507" s="141" t="s">
        <v>974</v>
      </c>
      <c r="H507" s="141" t="s">
        <v>1877</v>
      </c>
      <c r="I507" s="141">
        <v>1.4</v>
      </c>
      <c r="J507" s="141" t="s">
        <v>83</v>
      </c>
      <c r="K507" s="141" t="s">
        <v>5688</v>
      </c>
      <c r="L507" s="139">
        <v>1.264</v>
      </c>
      <c r="M507" s="140">
        <v>45606</v>
      </c>
      <c r="N507" s="141" t="s">
        <v>107</v>
      </c>
      <c r="O507" s="141" t="s">
        <v>90</v>
      </c>
      <c r="P507" s="141" t="s">
        <v>90</v>
      </c>
      <c r="Q507" s="139"/>
      <c r="R507" s="141" t="s">
        <v>432</v>
      </c>
      <c r="S507" s="141" t="s">
        <v>458</v>
      </c>
      <c r="T507" s="141" t="s">
        <v>90</v>
      </c>
      <c r="U507" s="141" t="s">
        <v>430</v>
      </c>
      <c r="V507" s="139">
        <v>100</v>
      </c>
      <c r="W507" s="139"/>
      <c r="X507" s="141" t="s">
        <v>439</v>
      </c>
      <c r="Y507" s="141" t="s">
        <v>1430</v>
      </c>
      <c r="Z507" s="141" t="s">
        <v>90</v>
      </c>
      <c r="AA507" s="139"/>
      <c r="AB507" s="139"/>
      <c r="AC507" s="139"/>
      <c r="AD507" s="139"/>
      <c r="AE507" s="141" t="s">
        <v>90</v>
      </c>
      <c r="AF507" s="141" t="s">
        <v>290</v>
      </c>
      <c r="AG507" s="141" t="s">
        <v>402</v>
      </c>
      <c r="AH507" s="141" t="s">
        <v>1877</v>
      </c>
      <c r="AI507" s="141" t="s">
        <v>440</v>
      </c>
      <c r="AJ507" s="141" t="s">
        <v>90</v>
      </c>
      <c r="AK507" s="142" t="s">
        <v>82</v>
      </c>
      <c r="AL507" s="141" t="s">
        <v>3026</v>
      </c>
      <c r="AM507" s="141" t="s">
        <v>1432</v>
      </c>
      <c r="AN507" s="141" t="s">
        <v>435</v>
      </c>
      <c r="AO507" s="139"/>
      <c r="AP507" s="141" t="s">
        <v>90</v>
      </c>
      <c r="AQ507" s="141" t="s">
        <v>90</v>
      </c>
      <c r="AR507" s="141" t="s">
        <v>90</v>
      </c>
      <c r="AS507" s="139" t="s">
        <v>5151</v>
      </c>
      <c r="AT507" s="141">
        <v>1000</v>
      </c>
      <c r="AU507" s="139">
        <v>1.4</v>
      </c>
      <c r="AV507" s="140">
        <v>44175</v>
      </c>
      <c r="AW507" s="140"/>
      <c r="AX507" s="141">
        <v>1.264</v>
      </c>
      <c r="AY507" s="141" t="s">
        <v>90</v>
      </c>
      <c r="AZ507" s="140">
        <v>44326</v>
      </c>
      <c r="BA507" s="141" t="s">
        <v>4384</v>
      </c>
      <c r="BB507" s="141" t="s">
        <v>4385</v>
      </c>
      <c r="BC507" s="140">
        <v>44175</v>
      </c>
      <c r="BD507" s="141" t="s">
        <v>90</v>
      </c>
      <c r="BE507" s="140">
        <v>44175</v>
      </c>
      <c r="BF507" s="141" t="s">
        <v>90</v>
      </c>
      <c r="BG507" s="141" t="s">
        <v>5689</v>
      </c>
      <c r="BH507" s="141" t="s">
        <v>5689</v>
      </c>
      <c r="BI507" s="141" t="s">
        <v>426</v>
      </c>
      <c r="BJ507" s="141" t="s">
        <v>426</v>
      </c>
      <c r="BK507" s="141" t="s">
        <v>425</v>
      </c>
      <c r="BL507" s="141" t="s">
        <v>424</v>
      </c>
      <c r="BM507" s="141" t="s">
        <v>423</v>
      </c>
      <c r="BN507" s="141" t="s">
        <v>90</v>
      </c>
      <c r="BO507" s="141" t="s">
        <v>126</v>
      </c>
      <c r="BP507" s="141" t="s">
        <v>90</v>
      </c>
      <c r="BQ507" s="142" t="s">
        <v>90</v>
      </c>
      <c r="BR507" s="38"/>
      <c r="BS507" t="s">
        <v>7</v>
      </c>
      <c r="BT507" s="141" t="s">
        <v>12</v>
      </c>
      <c r="BU507" s="139" t="s">
        <v>5690</v>
      </c>
    </row>
    <row r="508" spans="1:73" x14ac:dyDescent="0.25">
      <c r="A508" s="141" t="s">
        <v>4247</v>
      </c>
      <c r="B508" s="141" t="s">
        <v>5691</v>
      </c>
      <c r="C508" s="139" t="s">
        <v>5692</v>
      </c>
      <c r="D508" s="140">
        <v>44161</v>
      </c>
      <c r="E508" s="141" t="s">
        <v>5693</v>
      </c>
      <c r="F508" s="141" t="s">
        <v>428</v>
      </c>
      <c r="G508" s="141" t="s">
        <v>1980</v>
      </c>
      <c r="H508" s="141" t="s">
        <v>428</v>
      </c>
      <c r="I508" s="141">
        <v>1.2</v>
      </c>
      <c r="J508" s="141" t="s">
        <v>83</v>
      </c>
      <c r="K508" s="141" t="s">
        <v>2513</v>
      </c>
      <c r="L508" s="139">
        <v>6.65</v>
      </c>
      <c r="M508" s="140">
        <v>45507</v>
      </c>
      <c r="N508" s="141" t="s">
        <v>4893</v>
      </c>
      <c r="O508" s="141" t="s">
        <v>5694</v>
      </c>
      <c r="P508" s="141" t="s">
        <v>5695</v>
      </c>
      <c r="Q508" s="139">
        <v>40</v>
      </c>
      <c r="R508" s="141" t="s">
        <v>432</v>
      </c>
      <c r="S508" s="141" t="s">
        <v>2027</v>
      </c>
      <c r="T508" s="141" t="s">
        <v>90</v>
      </c>
      <c r="U508" s="141" t="s">
        <v>1982</v>
      </c>
      <c r="V508" s="139"/>
      <c r="W508" s="139">
        <v>-1.2999999999999999E-3</v>
      </c>
      <c r="X508" s="141" t="s">
        <v>813</v>
      </c>
      <c r="Y508" s="141" t="s">
        <v>90</v>
      </c>
      <c r="Z508" s="141" t="s">
        <v>90</v>
      </c>
      <c r="AA508" s="139"/>
      <c r="AB508" s="139"/>
      <c r="AC508" s="139"/>
      <c r="AD508" s="139"/>
      <c r="AE508" s="141" t="s">
        <v>90</v>
      </c>
      <c r="AF508" s="141" t="s">
        <v>232</v>
      </c>
      <c r="AG508" s="141" t="s">
        <v>1310</v>
      </c>
      <c r="AH508" s="141" t="s">
        <v>1554</v>
      </c>
      <c r="AI508" s="141" t="s">
        <v>90</v>
      </c>
      <c r="AJ508" s="141" t="s">
        <v>90</v>
      </c>
      <c r="AK508" s="142" t="s">
        <v>3</v>
      </c>
      <c r="AL508" s="141" t="s">
        <v>5696</v>
      </c>
      <c r="AM508" s="141" t="s">
        <v>1984</v>
      </c>
      <c r="AN508" s="141" t="s">
        <v>1985</v>
      </c>
      <c r="AO508" s="139"/>
      <c r="AP508" s="141" t="s">
        <v>90</v>
      </c>
      <c r="AQ508" s="141" t="s">
        <v>90</v>
      </c>
      <c r="AR508" s="141" t="s">
        <v>90</v>
      </c>
      <c r="AS508" s="139" t="s">
        <v>4256</v>
      </c>
      <c r="AT508" s="141">
        <v>1000</v>
      </c>
      <c r="AU508" s="139">
        <v>6.2</v>
      </c>
      <c r="AV508" s="140">
        <v>44166</v>
      </c>
      <c r="AW508" s="140">
        <v>45141</v>
      </c>
      <c r="AX508" s="141">
        <v>6.65</v>
      </c>
      <c r="AY508" s="141" t="s">
        <v>90</v>
      </c>
      <c r="AZ508" s="140">
        <v>44230</v>
      </c>
      <c r="BA508" s="141" t="s">
        <v>4257</v>
      </c>
      <c r="BB508" s="141" t="s">
        <v>5697</v>
      </c>
      <c r="BC508" s="140">
        <v>44046</v>
      </c>
      <c r="BD508" s="141" t="s">
        <v>90</v>
      </c>
      <c r="BE508" s="140">
        <v>44046</v>
      </c>
      <c r="BF508" s="141" t="s">
        <v>4740</v>
      </c>
      <c r="BG508" s="141" t="s">
        <v>5698</v>
      </c>
      <c r="BH508" s="141" t="s">
        <v>5699</v>
      </c>
      <c r="BI508" s="141" t="s">
        <v>426</v>
      </c>
      <c r="BJ508" s="141" t="s">
        <v>426</v>
      </c>
      <c r="BK508" s="141" t="s">
        <v>425</v>
      </c>
      <c r="BL508" s="141" t="s">
        <v>424</v>
      </c>
      <c r="BM508" s="141" t="s">
        <v>880</v>
      </c>
      <c r="BN508" s="141" t="s">
        <v>90</v>
      </c>
      <c r="BO508" s="141" t="s">
        <v>126</v>
      </c>
      <c r="BP508" s="141" t="s">
        <v>90</v>
      </c>
      <c r="BQ508" s="142" t="s">
        <v>90</v>
      </c>
      <c r="BR508" s="38">
        <v>44692</v>
      </c>
      <c r="BS508" t="s">
        <v>7</v>
      </c>
      <c r="BT508" s="141" t="s">
        <v>28</v>
      </c>
      <c r="BU508" s="139" t="s">
        <v>5700</v>
      </c>
    </row>
    <row r="509" spans="1:73" x14ac:dyDescent="0.25">
      <c r="A509" s="141" t="s">
        <v>5701</v>
      </c>
      <c r="B509" s="141" t="s">
        <v>5702</v>
      </c>
      <c r="C509" s="139" t="s">
        <v>5703</v>
      </c>
      <c r="D509" s="140">
        <v>44152</v>
      </c>
      <c r="E509" s="141" t="s">
        <v>5704</v>
      </c>
      <c r="F509" s="141" t="s">
        <v>2322</v>
      </c>
      <c r="G509" s="141" t="s">
        <v>1298</v>
      </c>
      <c r="H509" s="141" t="s">
        <v>428</v>
      </c>
      <c r="I509" s="141">
        <v>3</v>
      </c>
      <c r="J509" s="141" t="s">
        <v>83</v>
      </c>
      <c r="K509" s="141" t="s">
        <v>5705</v>
      </c>
      <c r="L509" s="139">
        <v>7.75</v>
      </c>
      <c r="M509" s="140">
        <v>45436</v>
      </c>
      <c r="N509" s="141" t="s">
        <v>2514</v>
      </c>
      <c r="O509" s="141" t="s">
        <v>5706</v>
      </c>
      <c r="P509" s="141" t="s">
        <v>5707</v>
      </c>
      <c r="Q509" s="139">
        <v>27.5</v>
      </c>
      <c r="R509" s="141" t="s">
        <v>432</v>
      </c>
      <c r="S509" s="141" t="s">
        <v>2027</v>
      </c>
      <c r="T509" s="141" t="s">
        <v>90</v>
      </c>
      <c r="U509" s="141" t="s">
        <v>2249</v>
      </c>
      <c r="V509" s="139">
        <v>99.623999999999995</v>
      </c>
      <c r="W509" s="139">
        <v>3.8999999999999998E-3</v>
      </c>
      <c r="X509" s="141" t="s">
        <v>1927</v>
      </c>
      <c r="Y509" s="141" t="s">
        <v>1928</v>
      </c>
      <c r="Z509" s="141" t="s">
        <v>90</v>
      </c>
      <c r="AA509" s="139"/>
      <c r="AB509" s="139"/>
      <c r="AC509" s="139"/>
      <c r="AD509" s="139"/>
      <c r="AE509" s="141" t="s">
        <v>5708</v>
      </c>
      <c r="AF509" s="141" t="s">
        <v>4448</v>
      </c>
      <c r="AG509" s="141" t="s">
        <v>1310</v>
      </c>
      <c r="AH509" s="141" t="s">
        <v>428</v>
      </c>
      <c r="AI509" s="141" t="s">
        <v>90</v>
      </c>
      <c r="AJ509" s="141" t="s">
        <v>90</v>
      </c>
      <c r="AK509" s="142" t="s">
        <v>3</v>
      </c>
      <c r="AL509" s="141" t="s">
        <v>5709</v>
      </c>
      <c r="AM509" s="141" t="s">
        <v>1379</v>
      </c>
      <c r="AN509" s="141" t="s">
        <v>1985</v>
      </c>
      <c r="AO509" s="139"/>
      <c r="AP509" s="141" t="s">
        <v>90</v>
      </c>
      <c r="AQ509" s="141" t="s">
        <v>90</v>
      </c>
      <c r="AR509" s="141" t="s">
        <v>90</v>
      </c>
      <c r="AS509" s="139" t="s">
        <v>5710</v>
      </c>
      <c r="AT509" s="141">
        <v>1000</v>
      </c>
      <c r="AU509" s="139">
        <v>2.9754999999999998</v>
      </c>
      <c r="AV509" s="140">
        <v>44159</v>
      </c>
      <c r="AW509" s="140">
        <v>45254</v>
      </c>
      <c r="AX509" s="141">
        <v>7.75</v>
      </c>
      <c r="AY509" s="141" t="s">
        <v>90</v>
      </c>
      <c r="AZ509" s="140">
        <v>44340</v>
      </c>
      <c r="BA509" s="141" t="s">
        <v>5711</v>
      </c>
      <c r="BB509" s="141" t="s">
        <v>2520</v>
      </c>
      <c r="BC509" s="140">
        <v>44159</v>
      </c>
      <c r="BD509" s="141" t="s">
        <v>90</v>
      </c>
      <c r="BE509" s="140">
        <v>44159</v>
      </c>
      <c r="BF509" s="141" t="s">
        <v>2521</v>
      </c>
      <c r="BG509" s="141" t="s">
        <v>5708</v>
      </c>
      <c r="BH509" s="141" t="s">
        <v>5712</v>
      </c>
      <c r="BI509" s="141" t="s">
        <v>426</v>
      </c>
      <c r="BJ509" s="141" t="s">
        <v>426</v>
      </c>
      <c r="BK509" s="141" t="s">
        <v>425</v>
      </c>
      <c r="BL509" s="141" t="s">
        <v>424</v>
      </c>
      <c r="BM509" s="141" t="s">
        <v>880</v>
      </c>
      <c r="BN509" s="141" t="s">
        <v>90</v>
      </c>
      <c r="BO509" s="141" t="s">
        <v>126</v>
      </c>
      <c r="BP509" s="141" t="s">
        <v>90</v>
      </c>
      <c r="BQ509" s="142" t="s">
        <v>90</v>
      </c>
      <c r="BR509" s="38">
        <v>45100</v>
      </c>
      <c r="BS509" t="s">
        <v>7</v>
      </c>
      <c r="BT509" s="141" t="s">
        <v>26</v>
      </c>
      <c r="BU509" s="139" t="s">
        <v>5713</v>
      </c>
    </row>
    <row r="510" spans="1:73" hidden="1" x14ac:dyDescent="0.25">
      <c r="A510" s="141" t="s">
        <v>5714</v>
      </c>
      <c r="B510" s="141" t="s">
        <v>5715</v>
      </c>
      <c r="C510" s="139" t="s">
        <v>5716</v>
      </c>
      <c r="D510" s="140">
        <v>44145</v>
      </c>
      <c r="E510" s="141" t="s">
        <v>5717</v>
      </c>
      <c r="F510" s="141" t="s">
        <v>428</v>
      </c>
      <c r="G510" s="141" t="s">
        <v>2247</v>
      </c>
      <c r="H510" s="141" t="s">
        <v>428</v>
      </c>
      <c r="I510" s="141">
        <v>2.66</v>
      </c>
      <c r="J510" s="141" t="s">
        <v>83</v>
      </c>
      <c r="K510" s="141" t="s">
        <v>4251</v>
      </c>
      <c r="L510" s="139">
        <v>9.9</v>
      </c>
      <c r="M510" s="140">
        <v>45339</v>
      </c>
      <c r="N510" s="141" t="s">
        <v>803</v>
      </c>
      <c r="O510" s="141" t="s">
        <v>5718</v>
      </c>
      <c r="P510" s="141" t="s">
        <v>5719</v>
      </c>
      <c r="Q510" s="139">
        <v>45</v>
      </c>
      <c r="R510" s="141" t="s">
        <v>432</v>
      </c>
      <c r="S510" s="141" t="s">
        <v>2027</v>
      </c>
      <c r="T510" s="141" t="s">
        <v>90</v>
      </c>
      <c r="U510" s="141" t="s">
        <v>1982</v>
      </c>
      <c r="V510" s="139">
        <v>97.224000000000004</v>
      </c>
      <c r="W510" s="139">
        <v>-5.5999999999999999E-3</v>
      </c>
      <c r="X510" s="141" t="s">
        <v>1307</v>
      </c>
      <c r="Y510" s="141" t="s">
        <v>1308</v>
      </c>
      <c r="Z510" s="141" t="s">
        <v>90</v>
      </c>
      <c r="AA510" s="139">
        <v>17.8</v>
      </c>
      <c r="AB510" s="139">
        <v>6.69</v>
      </c>
      <c r="AC510" s="139">
        <v>0.9</v>
      </c>
      <c r="AD510" s="139">
        <v>0.78</v>
      </c>
      <c r="AE510" s="141" t="s">
        <v>5720</v>
      </c>
      <c r="AF510" s="141" t="s">
        <v>4686</v>
      </c>
      <c r="AG510" s="141" t="s">
        <v>1310</v>
      </c>
      <c r="AH510" s="141" t="s">
        <v>3321</v>
      </c>
      <c r="AI510" s="141" t="s">
        <v>90</v>
      </c>
      <c r="AJ510" s="141" t="s">
        <v>90</v>
      </c>
      <c r="AK510" s="142" t="s">
        <v>3</v>
      </c>
      <c r="AL510" s="141" t="s">
        <v>2264</v>
      </c>
      <c r="AM510" s="141" t="s">
        <v>1984</v>
      </c>
      <c r="AN510" s="141" t="s">
        <v>1985</v>
      </c>
      <c r="AO510" s="139"/>
      <c r="AP510" s="141" t="s">
        <v>90</v>
      </c>
      <c r="AQ510" s="141" t="s">
        <v>90</v>
      </c>
      <c r="AR510" s="141" t="s">
        <v>90</v>
      </c>
      <c r="AS510" s="139" t="s">
        <v>5721</v>
      </c>
      <c r="AT510" s="141">
        <v>1000</v>
      </c>
      <c r="AU510" s="139">
        <v>2.5175999999999998</v>
      </c>
      <c r="AV510" s="140">
        <v>44152</v>
      </c>
      <c r="AW510" s="140"/>
      <c r="AX510" s="141">
        <v>9.9</v>
      </c>
      <c r="AY510" s="141" t="s">
        <v>90</v>
      </c>
      <c r="AZ510" s="140">
        <v>44244</v>
      </c>
      <c r="BA510" s="141" t="s">
        <v>5722</v>
      </c>
      <c r="BB510" s="141" t="s">
        <v>2520</v>
      </c>
      <c r="BC510" s="140">
        <v>44152</v>
      </c>
      <c r="BD510" s="141" t="s">
        <v>90</v>
      </c>
      <c r="BE510" s="140">
        <v>44152</v>
      </c>
      <c r="BF510" s="141" t="s">
        <v>4740</v>
      </c>
      <c r="BG510" s="141" t="s">
        <v>5723</v>
      </c>
      <c r="BH510" s="141" t="s">
        <v>5724</v>
      </c>
      <c r="BI510" s="141" t="s">
        <v>426</v>
      </c>
      <c r="BJ510" s="141" t="s">
        <v>426</v>
      </c>
      <c r="BK510" s="141" t="s">
        <v>425</v>
      </c>
      <c r="BL510" s="141" t="s">
        <v>424</v>
      </c>
      <c r="BM510" s="141" t="s">
        <v>423</v>
      </c>
      <c r="BN510" s="141" t="s">
        <v>90</v>
      </c>
      <c r="BO510" s="141" t="s">
        <v>126</v>
      </c>
      <c r="BP510" s="141" t="s">
        <v>90</v>
      </c>
      <c r="BQ510" s="142" t="s">
        <v>90</v>
      </c>
      <c r="BR510" s="38"/>
      <c r="BS510" t="s">
        <v>7</v>
      </c>
      <c r="BT510" s="141" t="s">
        <v>18</v>
      </c>
      <c r="BU510" s="139" t="s">
        <v>5725</v>
      </c>
    </row>
    <row r="511" spans="1:73" x14ac:dyDescent="0.25">
      <c r="A511" s="141" t="s">
        <v>2021</v>
      </c>
      <c r="B511" s="141" t="s">
        <v>2509</v>
      </c>
      <c r="C511" s="139" t="s">
        <v>2510</v>
      </c>
      <c r="D511" s="140">
        <v>44097</v>
      </c>
      <c r="E511" s="141" t="s">
        <v>2511</v>
      </c>
      <c r="F511" s="141" t="s">
        <v>2025</v>
      </c>
      <c r="G511" s="141" t="s">
        <v>1298</v>
      </c>
      <c r="H511" s="141" t="s">
        <v>2512</v>
      </c>
      <c r="I511" s="141">
        <v>1.5</v>
      </c>
      <c r="J511" s="141" t="s">
        <v>83</v>
      </c>
      <c r="K511" s="141" t="s">
        <v>2513</v>
      </c>
      <c r="L511" s="139">
        <v>6.25</v>
      </c>
      <c r="M511" s="140">
        <v>45514</v>
      </c>
      <c r="N511" s="141" t="s">
        <v>2514</v>
      </c>
      <c r="O511" s="141" t="s">
        <v>2515</v>
      </c>
      <c r="P511" s="141" t="s">
        <v>646</v>
      </c>
      <c r="Q511" s="139">
        <v>50</v>
      </c>
      <c r="R511" s="141" t="s">
        <v>432</v>
      </c>
      <c r="S511" s="141" t="s">
        <v>2027</v>
      </c>
      <c r="T511" s="141" t="s">
        <v>90</v>
      </c>
      <c r="U511" s="141" t="s">
        <v>2249</v>
      </c>
      <c r="V511" s="139">
        <v>101.185</v>
      </c>
      <c r="W511" s="139">
        <v>-1E-4</v>
      </c>
      <c r="X511" s="141" t="s">
        <v>1020</v>
      </c>
      <c r="Y511" s="141" t="s">
        <v>90</v>
      </c>
      <c r="Z511" s="141" t="s">
        <v>90</v>
      </c>
      <c r="AA511" s="139">
        <v>25</v>
      </c>
      <c r="AB511" s="139">
        <v>5</v>
      </c>
      <c r="AC511" s="139">
        <v>0.84</v>
      </c>
      <c r="AD511" s="139">
        <v>0.83</v>
      </c>
      <c r="AE511" s="141" t="s">
        <v>5726</v>
      </c>
      <c r="AF511" s="141" t="s">
        <v>2517</v>
      </c>
      <c r="AG511" s="141" t="s">
        <v>1310</v>
      </c>
      <c r="AH511" s="141" t="s">
        <v>2518</v>
      </c>
      <c r="AI511" s="141" t="s">
        <v>372</v>
      </c>
      <c r="AJ511" s="141" t="s">
        <v>90</v>
      </c>
      <c r="AK511" s="142" t="s">
        <v>3</v>
      </c>
      <c r="AL511" s="141" t="s">
        <v>2519</v>
      </c>
      <c r="AM511" s="141" t="s">
        <v>1984</v>
      </c>
      <c r="AN511" s="141" t="s">
        <v>1985</v>
      </c>
      <c r="AO511" s="139"/>
      <c r="AP511" s="141" t="s">
        <v>90</v>
      </c>
      <c r="AQ511" s="141" t="s">
        <v>90</v>
      </c>
      <c r="AR511" s="141" t="s">
        <v>90</v>
      </c>
      <c r="AS511" s="139" t="s">
        <v>2029</v>
      </c>
      <c r="AT511" s="141">
        <v>1000</v>
      </c>
      <c r="AU511" s="139">
        <v>5</v>
      </c>
      <c r="AV511" s="140">
        <v>44103</v>
      </c>
      <c r="AW511" s="140">
        <v>45148</v>
      </c>
      <c r="AX511" s="141">
        <v>6.25</v>
      </c>
      <c r="AY511" s="141" t="s">
        <v>90</v>
      </c>
      <c r="AZ511" s="140">
        <v>44237</v>
      </c>
      <c r="BA511" s="141" t="s">
        <v>2030</v>
      </c>
      <c r="BB511" s="141" t="s">
        <v>2520</v>
      </c>
      <c r="BC511" s="140">
        <v>44053</v>
      </c>
      <c r="BD511" s="141" t="s">
        <v>90</v>
      </c>
      <c r="BE511" s="140">
        <v>44053</v>
      </c>
      <c r="BF511" s="141" t="s">
        <v>2521</v>
      </c>
      <c r="BG511" s="141" t="s">
        <v>5726</v>
      </c>
      <c r="BH511" s="141" t="s">
        <v>2522</v>
      </c>
      <c r="BI511" s="141" t="s">
        <v>426</v>
      </c>
      <c r="BJ511" s="141" t="s">
        <v>426</v>
      </c>
      <c r="BK511" s="141" t="s">
        <v>425</v>
      </c>
      <c r="BL511" s="141" t="s">
        <v>424</v>
      </c>
      <c r="BM511" s="141" t="s">
        <v>880</v>
      </c>
      <c r="BN511" s="141" t="s">
        <v>90</v>
      </c>
      <c r="BO511" s="141" t="s">
        <v>126</v>
      </c>
      <c r="BP511" s="141" t="s">
        <v>90</v>
      </c>
      <c r="BQ511" s="142" t="s">
        <v>90</v>
      </c>
      <c r="BR511" s="38">
        <v>44767</v>
      </c>
      <c r="BS511" t="s">
        <v>7</v>
      </c>
      <c r="BT511" s="141" t="s">
        <v>13</v>
      </c>
      <c r="BU511" s="139" t="s">
        <v>5727</v>
      </c>
    </row>
    <row r="512" spans="1:73" hidden="1" x14ac:dyDescent="0.25">
      <c r="A512" s="141" t="s">
        <v>5728</v>
      </c>
      <c r="B512" s="141" t="s">
        <v>5729</v>
      </c>
      <c r="C512" s="139" t="s">
        <v>5730</v>
      </c>
      <c r="D512" s="140">
        <v>44088</v>
      </c>
      <c r="E512" s="141" t="s">
        <v>5731</v>
      </c>
      <c r="F512" s="141" t="s">
        <v>5732</v>
      </c>
      <c r="G512" s="141" t="s">
        <v>974</v>
      </c>
      <c r="H512" s="141" t="s">
        <v>1079</v>
      </c>
      <c r="I512" s="141">
        <v>5</v>
      </c>
      <c r="J512" s="141" t="s">
        <v>108</v>
      </c>
      <c r="K512" s="141" t="s">
        <v>2513</v>
      </c>
      <c r="L512" s="139">
        <v>1.125</v>
      </c>
      <c r="M512" s="140">
        <v>45557</v>
      </c>
      <c r="N512" s="141" t="s">
        <v>5733</v>
      </c>
      <c r="O512" s="141" t="s">
        <v>90</v>
      </c>
      <c r="P512" s="141" t="s">
        <v>90</v>
      </c>
      <c r="Q512" s="139"/>
      <c r="R512" s="141" t="s">
        <v>432</v>
      </c>
      <c r="S512" s="141" t="s">
        <v>458</v>
      </c>
      <c r="T512" s="141" t="s">
        <v>90</v>
      </c>
      <c r="U512" s="141" t="s">
        <v>430</v>
      </c>
      <c r="V512" s="139">
        <v>99.576999999999998</v>
      </c>
      <c r="W512" s="139"/>
      <c r="X512" s="141" t="s">
        <v>439</v>
      </c>
      <c r="Y512" s="141" t="s">
        <v>4187</v>
      </c>
      <c r="Z512" s="141" t="s">
        <v>90</v>
      </c>
      <c r="AA512" s="139"/>
      <c r="AB512" s="139"/>
      <c r="AC512" s="139"/>
      <c r="AD512" s="139"/>
      <c r="AE512" s="141" t="s">
        <v>5734</v>
      </c>
      <c r="AF512" s="141" t="s">
        <v>290</v>
      </c>
      <c r="AG512" s="141" t="s">
        <v>2876</v>
      </c>
      <c r="AH512" s="141" t="s">
        <v>1079</v>
      </c>
      <c r="AI512" s="141" t="s">
        <v>440</v>
      </c>
      <c r="AJ512" s="141" t="s">
        <v>90</v>
      </c>
      <c r="AK512" s="142" t="s">
        <v>2</v>
      </c>
      <c r="AL512" s="141" t="s">
        <v>1440</v>
      </c>
      <c r="AM512" s="141" t="s">
        <v>1043</v>
      </c>
      <c r="AN512" s="141" t="s">
        <v>435</v>
      </c>
      <c r="AO512" s="139"/>
      <c r="AP512" s="141" t="s">
        <v>90</v>
      </c>
      <c r="AQ512" s="141" t="s">
        <v>90</v>
      </c>
      <c r="AR512" s="141" t="s">
        <v>90</v>
      </c>
      <c r="AS512" s="139" t="s">
        <v>5735</v>
      </c>
      <c r="AT512" s="141">
        <v>1000</v>
      </c>
      <c r="AU512" s="139">
        <v>5</v>
      </c>
      <c r="AV512" s="140">
        <v>44096</v>
      </c>
      <c r="AW512" s="140"/>
      <c r="AX512" s="141">
        <v>1.125</v>
      </c>
      <c r="AY512" s="141" t="s">
        <v>90</v>
      </c>
      <c r="AZ512" s="140">
        <v>44461</v>
      </c>
      <c r="BA512" s="141" t="s">
        <v>5736</v>
      </c>
      <c r="BB512" s="141" t="s">
        <v>5728</v>
      </c>
      <c r="BC512" s="140">
        <v>44096</v>
      </c>
      <c r="BD512" s="141" t="s">
        <v>90</v>
      </c>
      <c r="BE512" s="140">
        <v>44096</v>
      </c>
      <c r="BF512" s="141" t="s">
        <v>2521</v>
      </c>
      <c r="BG512" s="141" t="s">
        <v>5734</v>
      </c>
      <c r="BH512" s="141" t="s">
        <v>5737</v>
      </c>
      <c r="BI512" s="141" t="s">
        <v>426</v>
      </c>
      <c r="BJ512" s="141" t="s">
        <v>426</v>
      </c>
      <c r="BK512" s="141" t="s">
        <v>425</v>
      </c>
      <c r="BL512" s="141" t="s">
        <v>424</v>
      </c>
      <c r="BM512" s="141" t="s">
        <v>423</v>
      </c>
      <c r="BN512" s="141" t="s">
        <v>90</v>
      </c>
      <c r="BO512" s="141" t="s">
        <v>1230</v>
      </c>
      <c r="BP512" s="141" t="s">
        <v>90</v>
      </c>
      <c r="BQ512" s="142" t="s">
        <v>90</v>
      </c>
      <c r="BR512" s="38"/>
      <c r="BS512" t="s">
        <v>7</v>
      </c>
      <c r="BT512" s="141" t="s">
        <v>12</v>
      </c>
      <c r="BU512" s="139" t="s">
        <v>5738</v>
      </c>
    </row>
    <row r="513" spans="1:73" x14ac:dyDescent="0.25">
      <c r="A513" s="141" t="s">
        <v>5739</v>
      </c>
      <c r="B513" s="141" t="s">
        <v>5740</v>
      </c>
      <c r="C513" s="139" t="s">
        <v>5741</v>
      </c>
      <c r="D513" s="140">
        <v>44088</v>
      </c>
      <c r="E513" s="141" t="s">
        <v>5742</v>
      </c>
      <c r="F513" s="141" t="s">
        <v>2025</v>
      </c>
      <c r="G513" s="141" t="s">
        <v>1298</v>
      </c>
      <c r="H513" s="141" t="s">
        <v>428</v>
      </c>
      <c r="I513" s="141">
        <v>1</v>
      </c>
      <c r="J513" s="141" t="s">
        <v>83</v>
      </c>
      <c r="K513" s="141" t="s">
        <v>2513</v>
      </c>
      <c r="L513" s="139">
        <v>4.25</v>
      </c>
      <c r="M513" s="140">
        <v>45552</v>
      </c>
      <c r="N513" s="141" t="s">
        <v>433</v>
      </c>
      <c r="O513" s="141" t="s">
        <v>90</v>
      </c>
      <c r="P513" s="141" t="s">
        <v>2075</v>
      </c>
      <c r="Q513" s="139"/>
      <c r="R513" s="141" t="s">
        <v>432</v>
      </c>
      <c r="S513" s="141" t="s">
        <v>2027</v>
      </c>
      <c r="T513" s="141" t="s">
        <v>90</v>
      </c>
      <c r="U513" s="141" t="s">
        <v>430</v>
      </c>
      <c r="V513" s="139">
        <v>100</v>
      </c>
      <c r="W513" s="139">
        <v>-1.89E-2</v>
      </c>
      <c r="X513" s="141" t="s">
        <v>1307</v>
      </c>
      <c r="Y513" s="141" t="s">
        <v>1308</v>
      </c>
      <c r="Z513" s="141" t="s">
        <v>90</v>
      </c>
      <c r="AA513" s="139"/>
      <c r="AB513" s="139"/>
      <c r="AC513" s="139"/>
      <c r="AD513" s="139"/>
      <c r="AE513" s="141" t="s">
        <v>5743</v>
      </c>
      <c r="AF513" s="141" t="s">
        <v>290</v>
      </c>
      <c r="AG513" s="141" t="s">
        <v>1310</v>
      </c>
      <c r="AH513" s="141" t="s">
        <v>428</v>
      </c>
      <c r="AI513" s="141" t="s">
        <v>90</v>
      </c>
      <c r="AJ513" s="141" t="s">
        <v>90</v>
      </c>
      <c r="AK513" s="142" t="s">
        <v>3</v>
      </c>
      <c r="AL513" s="141" t="s">
        <v>2186</v>
      </c>
      <c r="AM513" s="141" t="s">
        <v>1289</v>
      </c>
      <c r="AN513" s="141" t="s">
        <v>1985</v>
      </c>
      <c r="AO513" s="139"/>
      <c r="AP513" s="141" t="s">
        <v>90</v>
      </c>
      <c r="AQ513" s="141" t="s">
        <v>90</v>
      </c>
      <c r="AR513" s="141" t="s">
        <v>90</v>
      </c>
      <c r="AS513" s="139" t="s">
        <v>5744</v>
      </c>
      <c r="AT513" s="141">
        <v>1000</v>
      </c>
      <c r="AU513" s="139">
        <v>1</v>
      </c>
      <c r="AV513" s="140">
        <v>44091</v>
      </c>
      <c r="AW513" s="140">
        <v>45186</v>
      </c>
      <c r="AX513" s="141">
        <v>4.25</v>
      </c>
      <c r="AY513" s="141" t="s">
        <v>90</v>
      </c>
      <c r="AZ513" s="140">
        <v>44272</v>
      </c>
      <c r="BA513" s="141" t="s">
        <v>5745</v>
      </c>
      <c r="BB513" s="141" t="s">
        <v>2520</v>
      </c>
      <c r="BC513" s="140">
        <v>44091</v>
      </c>
      <c r="BD513" s="141" t="s">
        <v>90</v>
      </c>
      <c r="BE513" s="140">
        <v>44091</v>
      </c>
      <c r="BF513" s="141" t="s">
        <v>4740</v>
      </c>
      <c r="BG513" s="141" t="s">
        <v>5743</v>
      </c>
      <c r="BH513" s="141" t="s">
        <v>5746</v>
      </c>
      <c r="BI513" s="141" t="s">
        <v>426</v>
      </c>
      <c r="BJ513" s="141" t="s">
        <v>426</v>
      </c>
      <c r="BK513" s="141" t="s">
        <v>425</v>
      </c>
      <c r="BL513" s="141" t="s">
        <v>424</v>
      </c>
      <c r="BM513" s="141" t="s">
        <v>880</v>
      </c>
      <c r="BN513" s="141" t="s">
        <v>90</v>
      </c>
      <c r="BO513" s="141" t="s">
        <v>126</v>
      </c>
      <c r="BP513" s="141" t="s">
        <v>90</v>
      </c>
      <c r="BQ513" s="142" t="s">
        <v>90</v>
      </c>
      <c r="BR513" s="38">
        <v>44791</v>
      </c>
      <c r="BS513" t="s">
        <v>7</v>
      </c>
      <c r="BT513" s="141" t="s">
        <v>18</v>
      </c>
      <c r="BU513" s="139" t="s">
        <v>5747</v>
      </c>
    </row>
    <row r="514" spans="1:73" hidden="1" x14ac:dyDescent="0.25">
      <c r="A514" s="141" t="s">
        <v>701</v>
      </c>
      <c r="B514" s="141" t="s">
        <v>5748</v>
      </c>
      <c r="C514" s="139" t="s">
        <v>5749</v>
      </c>
      <c r="D514" s="140">
        <v>44083</v>
      </c>
      <c r="E514" s="141" t="s">
        <v>5750</v>
      </c>
      <c r="F514" s="141" t="s">
        <v>973</v>
      </c>
      <c r="G514" s="141" t="s">
        <v>974</v>
      </c>
      <c r="H514" s="141" t="s">
        <v>428</v>
      </c>
      <c r="I514" s="141">
        <v>1</v>
      </c>
      <c r="J514" s="141" t="s">
        <v>83</v>
      </c>
      <c r="K514" s="141" t="s">
        <v>5751</v>
      </c>
      <c r="L514" s="139">
        <v>1.028</v>
      </c>
      <c r="M514" s="140">
        <v>45365</v>
      </c>
      <c r="N514" s="141" t="s">
        <v>107</v>
      </c>
      <c r="O514" s="141" t="s">
        <v>90</v>
      </c>
      <c r="P514" s="141" t="s">
        <v>90</v>
      </c>
      <c r="Q514" s="139"/>
      <c r="R514" s="141" t="s">
        <v>432</v>
      </c>
      <c r="S514" s="141" t="s">
        <v>431</v>
      </c>
      <c r="T514" s="141" t="s">
        <v>90</v>
      </c>
      <c r="U514" s="141" t="s">
        <v>430</v>
      </c>
      <c r="V514" s="139">
        <v>100</v>
      </c>
      <c r="W514" s="139"/>
      <c r="X514" s="141" t="s">
        <v>439</v>
      </c>
      <c r="Y514" s="141" t="s">
        <v>1430</v>
      </c>
      <c r="Z514" s="141" t="s">
        <v>90</v>
      </c>
      <c r="AA514" s="139"/>
      <c r="AB514" s="139"/>
      <c r="AC514" s="139"/>
      <c r="AD514" s="139"/>
      <c r="AE514" s="141" t="s">
        <v>90</v>
      </c>
      <c r="AF514" s="141" t="s">
        <v>290</v>
      </c>
      <c r="AG514" s="141" t="s">
        <v>402</v>
      </c>
      <c r="AH514" s="141" t="s">
        <v>428</v>
      </c>
      <c r="AI514" s="141" t="s">
        <v>440</v>
      </c>
      <c r="AJ514" s="141" t="s">
        <v>90</v>
      </c>
      <c r="AK514" s="142" t="s">
        <v>82</v>
      </c>
      <c r="AL514" s="141" t="s">
        <v>5752</v>
      </c>
      <c r="AM514" s="141" t="s">
        <v>1432</v>
      </c>
      <c r="AN514" s="141" t="s">
        <v>435</v>
      </c>
      <c r="AO514" s="139"/>
      <c r="AP514" s="141" t="s">
        <v>90</v>
      </c>
      <c r="AQ514" s="141" t="s">
        <v>90</v>
      </c>
      <c r="AR514" s="141" t="s">
        <v>90</v>
      </c>
      <c r="AS514" s="139" t="s">
        <v>1433</v>
      </c>
      <c r="AT514" s="141">
        <v>1000</v>
      </c>
      <c r="AU514" s="139">
        <v>1</v>
      </c>
      <c r="AV514" s="140">
        <v>44090</v>
      </c>
      <c r="AW514" s="140"/>
      <c r="AX514" s="141">
        <v>6.3373999999999997</v>
      </c>
      <c r="AY514" s="141" t="s">
        <v>5753</v>
      </c>
      <c r="AZ514" s="140">
        <v>44179</v>
      </c>
      <c r="BA514" s="141" t="s">
        <v>2117</v>
      </c>
      <c r="BB514" s="141" t="s">
        <v>90</v>
      </c>
      <c r="BC514" s="140">
        <v>44090</v>
      </c>
      <c r="BD514" s="141" t="s">
        <v>90</v>
      </c>
      <c r="BE514" s="140">
        <v>44090</v>
      </c>
      <c r="BF514" s="141" t="s">
        <v>90</v>
      </c>
      <c r="BG514" s="141" t="s">
        <v>5754</v>
      </c>
      <c r="BH514" s="141" t="s">
        <v>5754</v>
      </c>
      <c r="BI514" s="141" t="s">
        <v>426</v>
      </c>
      <c r="BJ514" s="141" t="s">
        <v>426</v>
      </c>
      <c r="BK514" s="141" t="s">
        <v>981</v>
      </c>
      <c r="BL514" s="141" t="s">
        <v>424</v>
      </c>
      <c r="BM514" s="141" t="s">
        <v>423</v>
      </c>
      <c r="BN514" s="141" t="s">
        <v>90</v>
      </c>
      <c r="BO514" s="141" t="s">
        <v>982</v>
      </c>
      <c r="BP514" s="141" t="s">
        <v>90</v>
      </c>
      <c r="BQ514" s="142" t="s">
        <v>90</v>
      </c>
      <c r="BR514" s="38"/>
      <c r="BS514" t="s">
        <v>7</v>
      </c>
      <c r="BT514" s="141" t="s">
        <v>12</v>
      </c>
      <c r="BU514" s="139" t="s">
        <v>5755</v>
      </c>
    </row>
    <row r="515" spans="1:73" hidden="1" x14ac:dyDescent="0.25">
      <c r="A515" s="141" t="s">
        <v>701</v>
      </c>
      <c r="B515" s="141" t="s">
        <v>5748</v>
      </c>
      <c r="C515" s="139" t="s">
        <v>5756</v>
      </c>
      <c r="D515" s="140">
        <v>44083</v>
      </c>
      <c r="E515" s="141" t="s">
        <v>5750</v>
      </c>
      <c r="F515" s="141" t="s">
        <v>973</v>
      </c>
      <c r="G515" s="141" t="s">
        <v>974</v>
      </c>
      <c r="H515" s="141" t="s">
        <v>428</v>
      </c>
      <c r="I515" s="141">
        <v>1</v>
      </c>
      <c r="J515" s="141" t="s">
        <v>83</v>
      </c>
      <c r="K515" s="141" t="s">
        <v>5757</v>
      </c>
      <c r="L515" s="139">
        <v>1.0295000000000001</v>
      </c>
      <c r="M515" s="140">
        <v>45365</v>
      </c>
      <c r="N515" s="141" t="s">
        <v>107</v>
      </c>
      <c r="O515" s="141" t="s">
        <v>90</v>
      </c>
      <c r="P515" s="141" t="s">
        <v>90</v>
      </c>
      <c r="Q515" s="139"/>
      <c r="R515" s="141" t="s">
        <v>432</v>
      </c>
      <c r="S515" s="141" t="s">
        <v>431</v>
      </c>
      <c r="T515" s="141" t="s">
        <v>90</v>
      </c>
      <c r="U515" s="141" t="s">
        <v>430</v>
      </c>
      <c r="V515" s="139">
        <v>100</v>
      </c>
      <c r="W515" s="139"/>
      <c r="X515" s="141" t="s">
        <v>439</v>
      </c>
      <c r="Y515" s="141" t="s">
        <v>1430</v>
      </c>
      <c r="Z515" s="141" t="s">
        <v>90</v>
      </c>
      <c r="AA515" s="139"/>
      <c r="AB515" s="139"/>
      <c r="AC515" s="139"/>
      <c r="AD515" s="139"/>
      <c r="AE515" s="141" t="s">
        <v>90</v>
      </c>
      <c r="AF515" s="141" t="s">
        <v>290</v>
      </c>
      <c r="AG515" s="141" t="s">
        <v>402</v>
      </c>
      <c r="AH515" s="141" t="s">
        <v>428</v>
      </c>
      <c r="AI515" s="141" t="s">
        <v>440</v>
      </c>
      <c r="AJ515" s="141" t="s">
        <v>90</v>
      </c>
      <c r="AK515" s="142" t="s">
        <v>82</v>
      </c>
      <c r="AL515" s="141" t="s">
        <v>5752</v>
      </c>
      <c r="AM515" s="141" t="s">
        <v>1432</v>
      </c>
      <c r="AN515" s="141" t="s">
        <v>435</v>
      </c>
      <c r="AO515" s="139"/>
      <c r="AP515" s="141" t="s">
        <v>90</v>
      </c>
      <c r="AQ515" s="141" t="s">
        <v>90</v>
      </c>
      <c r="AR515" s="141" t="s">
        <v>90</v>
      </c>
      <c r="AS515" s="139" t="s">
        <v>1433</v>
      </c>
      <c r="AT515" s="141">
        <v>1000</v>
      </c>
      <c r="AU515" s="139">
        <v>1</v>
      </c>
      <c r="AV515" s="140">
        <v>44089</v>
      </c>
      <c r="AW515" s="140"/>
      <c r="AX515" s="141">
        <v>6.3373999999999997</v>
      </c>
      <c r="AY515" s="141" t="s">
        <v>5753</v>
      </c>
      <c r="AZ515" s="140">
        <v>44179</v>
      </c>
      <c r="BA515" s="141" t="s">
        <v>2117</v>
      </c>
      <c r="BB515" s="141" t="s">
        <v>90</v>
      </c>
      <c r="BC515" s="140">
        <v>44089</v>
      </c>
      <c r="BD515" s="141" t="s">
        <v>90</v>
      </c>
      <c r="BE515" s="140">
        <v>44089</v>
      </c>
      <c r="BF515" s="141" t="s">
        <v>90</v>
      </c>
      <c r="BG515" s="141" t="s">
        <v>5754</v>
      </c>
      <c r="BH515" s="141" t="s">
        <v>5754</v>
      </c>
      <c r="BI515" s="141" t="s">
        <v>426</v>
      </c>
      <c r="BJ515" s="141" t="s">
        <v>426</v>
      </c>
      <c r="BK515" s="141" t="s">
        <v>981</v>
      </c>
      <c r="BL515" s="141" t="s">
        <v>424</v>
      </c>
      <c r="BM515" s="141" t="s">
        <v>423</v>
      </c>
      <c r="BN515" s="141" t="s">
        <v>90</v>
      </c>
      <c r="BO515" s="141" t="s">
        <v>982</v>
      </c>
      <c r="BP515" s="141" t="s">
        <v>90</v>
      </c>
      <c r="BQ515" s="142" t="s">
        <v>90</v>
      </c>
      <c r="BR515" s="38"/>
      <c r="BS515" t="s">
        <v>7</v>
      </c>
      <c r="BT515" s="141" t="s">
        <v>12</v>
      </c>
      <c r="BU515" s="139" t="s">
        <v>5758</v>
      </c>
    </row>
    <row r="516" spans="1:73" hidden="1" x14ac:dyDescent="0.25">
      <c r="A516" s="141" t="s">
        <v>549</v>
      </c>
      <c r="B516" s="141" t="s">
        <v>5654</v>
      </c>
      <c r="C516" s="139" t="s">
        <v>5655</v>
      </c>
      <c r="D516" s="140">
        <v>44076</v>
      </c>
      <c r="E516" s="141" t="s">
        <v>5656</v>
      </c>
      <c r="F516" s="141" t="s">
        <v>428</v>
      </c>
      <c r="G516" s="141" t="s">
        <v>1980</v>
      </c>
      <c r="H516" s="141" t="s">
        <v>428</v>
      </c>
      <c r="I516" s="141">
        <v>3.7</v>
      </c>
      <c r="J516" s="141" t="s">
        <v>83</v>
      </c>
      <c r="K516" s="141" t="s">
        <v>5657</v>
      </c>
      <c r="L516" s="139">
        <v>10.75</v>
      </c>
      <c r="M516" s="140">
        <v>45637</v>
      </c>
      <c r="N516" s="141" t="s">
        <v>2514</v>
      </c>
      <c r="O516" s="141" t="s">
        <v>5658</v>
      </c>
      <c r="P516" s="141" t="s">
        <v>5659</v>
      </c>
      <c r="Q516" s="139">
        <v>40</v>
      </c>
      <c r="R516" s="141" t="s">
        <v>432</v>
      </c>
      <c r="S516" s="141" t="s">
        <v>2027</v>
      </c>
      <c r="T516" s="141" t="s">
        <v>90</v>
      </c>
      <c r="U516" s="141" t="s">
        <v>430</v>
      </c>
      <c r="V516" s="139">
        <v>96.521000000000001</v>
      </c>
      <c r="W516" s="139">
        <v>-3.7000000000000002E-3</v>
      </c>
      <c r="X516" s="141" t="s">
        <v>927</v>
      </c>
      <c r="Y516" s="141" t="s">
        <v>928</v>
      </c>
      <c r="Z516" s="141" t="s">
        <v>90</v>
      </c>
      <c r="AA516" s="139">
        <v>24</v>
      </c>
      <c r="AB516" s="139">
        <v>6.5</v>
      </c>
      <c r="AC516" s="139">
        <v>0.92</v>
      </c>
      <c r="AD516" s="139">
        <v>0.84</v>
      </c>
      <c r="AE516" s="141" t="s">
        <v>5759</v>
      </c>
      <c r="AF516" s="141" t="s">
        <v>2185</v>
      </c>
      <c r="AG516" s="141" t="s">
        <v>1310</v>
      </c>
      <c r="AH516" s="141" t="s">
        <v>428</v>
      </c>
      <c r="AI516" s="141" t="s">
        <v>372</v>
      </c>
      <c r="AJ516" s="141" t="s">
        <v>90</v>
      </c>
      <c r="AK516" s="142" t="s">
        <v>3</v>
      </c>
      <c r="AL516" s="141" t="s">
        <v>2657</v>
      </c>
      <c r="AM516" s="141" t="s">
        <v>1289</v>
      </c>
      <c r="AN516" s="141" t="s">
        <v>436</v>
      </c>
      <c r="AO516" s="139"/>
      <c r="AP516" s="141" t="s">
        <v>90</v>
      </c>
      <c r="AQ516" s="141" t="s">
        <v>90</v>
      </c>
      <c r="AR516" s="141" t="s">
        <v>90</v>
      </c>
      <c r="AS516" s="139" t="s">
        <v>5195</v>
      </c>
      <c r="AT516" s="141">
        <v>900</v>
      </c>
      <c r="AU516" s="139">
        <v>3.33</v>
      </c>
      <c r="AV516" s="140">
        <v>44085</v>
      </c>
      <c r="AW516" s="140">
        <v>44782</v>
      </c>
      <c r="AX516" s="141">
        <v>9</v>
      </c>
      <c r="AY516" s="141" t="s">
        <v>90</v>
      </c>
      <c r="AZ516" s="140">
        <v>44297</v>
      </c>
      <c r="BA516" s="141" t="s">
        <v>5196</v>
      </c>
      <c r="BB516" s="141" t="s">
        <v>2520</v>
      </c>
      <c r="BC516" s="140">
        <v>44085</v>
      </c>
      <c r="BD516" s="141" t="s">
        <v>90</v>
      </c>
      <c r="BE516" s="140">
        <v>44085</v>
      </c>
      <c r="BF516" s="141" t="s">
        <v>5661</v>
      </c>
      <c r="BG516" s="141" t="s">
        <v>90</v>
      </c>
      <c r="BH516" s="141" t="s">
        <v>5663</v>
      </c>
      <c r="BI516" s="141" t="s">
        <v>426</v>
      </c>
      <c r="BJ516" s="141" t="s">
        <v>426</v>
      </c>
      <c r="BK516" s="141" t="s">
        <v>425</v>
      </c>
      <c r="BL516" s="141" t="s">
        <v>424</v>
      </c>
      <c r="BM516" s="141" t="s">
        <v>880</v>
      </c>
      <c r="BN516" s="141" t="s">
        <v>90</v>
      </c>
      <c r="BO516" s="141" t="s">
        <v>126</v>
      </c>
      <c r="BP516" s="141" t="s">
        <v>90</v>
      </c>
      <c r="BQ516" s="142" t="s">
        <v>90</v>
      </c>
      <c r="BR516" s="38"/>
      <c r="BS516" t="s">
        <v>7</v>
      </c>
      <c r="BT516" s="141" t="s">
        <v>136</v>
      </c>
      <c r="BU516" s="139" t="s">
        <v>5760</v>
      </c>
    </row>
    <row r="517" spans="1:73" x14ac:dyDescent="0.25">
      <c r="A517" s="141" t="s">
        <v>5552</v>
      </c>
      <c r="B517" s="141" t="s">
        <v>5553</v>
      </c>
      <c r="C517" s="139" t="s">
        <v>5554</v>
      </c>
      <c r="D517" s="140">
        <v>44074</v>
      </c>
      <c r="E517" s="141" t="s">
        <v>5555</v>
      </c>
      <c r="F517" s="141" t="s">
        <v>428</v>
      </c>
      <c r="G517" s="141" t="s">
        <v>913</v>
      </c>
      <c r="H517" s="141" t="s">
        <v>428</v>
      </c>
      <c r="I517" s="141">
        <v>0.5</v>
      </c>
      <c r="J517" s="141" t="s">
        <v>83</v>
      </c>
      <c r="K517" s="141" t="s">
        <v>2513</v>
      </c>
      <c r="L517" s="139">
        <v>11.95</v>
      </c>
      <c r="M517" s="140">
        <v>45355</v>
      </c>
      <c r="N517" s="141" t="s">
        <v>2514</v>
      </c>
      <c r="O517" s="141" t="s">
        <v>5556</v>
      </c>
      <c r="P517" s="141" t="s">
        <v>90</v>
      </c>
      <c r="Q517" s="139"/>
      <c r="R517" s="141" t="s">
        <v>432</v>
      </c>
      <c r="S517" s="141" t="s">
        <v>2027</v>
      </c>
      <c r="T517" s="141" t="s">
        <v>90</v>
      </c>
      <c r="U517" s="141" t="s">
        <v>2249</v>
      </c>
      <c r="V517" s="139">
        <v>97.798000000000002</v>
      </c>
      <c r="W517" s="139">
        <v>-5.91E-2</v>
      </c>
      <c r="X517" s="141" t="s">
        <v>439</v>
      </c>
      <c r="Y517" s="141" t="s">
        <v>90</v>
      </c>
      <c r="Z517" s="141" t="s">
        <v>90</v>
      </c>
      <c r="AA517" s="139"/>
      <c r="AB517" s="139"/>
      <c r="AC517" s="139"/>
      <c r="AD517" s="139"/>
      <c r="AE517" s="141" t="s">
        <v>5761</v>
      </c>
      <c r="AF517" s="141" t="s">
        <v>4437</v>
      </c>
      <c r="AG517" s="141" t="s">
        <v>1310</v>
      </c>
      <c r="AH517" s="141" t="s">
        <v>3494</v>
      </c>
      <c r="AI517" s="141" t="s">
        <v>90</v>
      </c>
      <c r="AJ517" s="141" t="s">
        <v>276</v>
      </c>
      <c r="AK517" s="142" t="s">
        <v>3</v>
      </c>
      <c r="AL517" s="141" t="s">
        <v>2305</v>
      </c>
      <c r="AM517" s="141" t="s">
        <v>1289</v>
      </c>
      <c r="AN517" s="141" t="s">
        <v>1985</v>
      </c>
      <c r="AO517" s="139"/>
      <c r="AP517" s="141" t="s">
        <v>90</v>
      </c>
      <c r="AQ517" s="141" t="s">
        <v>90</v>
      </c>
      <c r="AR517" s="141" t="s">
        <v>90</v>
      </c>
      <c r="AS517" s="139" t="s">
        <v>5558</v>
      </c>
      <c r="AT517" s="141">
        <v>1000</v>
      </c>
      <c r="AU517" s="139">
        <v>0</v>
      </c>
      <c r="AV517" s="140">
        <v>44082</v>
      </c>
      <c r="AW517" s="140">
        <v>44989</v>
      </c>
      <c r="AX517" s="141">
        <v>11.95</v>
      </c>
      <c r="AY517" s="141" t="s">
        <v>90</v>
      </c>
      <c r="AZ517" s="140">
        <v>44078</v>
      </c>
      <c r="BA517" s="141" t="s">
        <v>5559</v>
      </c>
      <c r="BB517" s="141" t="s">
        <v>2520</v>
      </c>
      <c r="BC517" s="140">
        <v>43894</v>
      </c>
      <c r="BD517" s="141" t="s">
        <v>90</v>
      </c>
      <c r="BE517" s="140">
        <v>43894</v>
      </c>
      <c r="BF517" s="141" t="s">
        <v>5560</v>
      </c>
      <c r="BG517" s="141" t="s">
        <v>90</v>
      </c>
      <c r="BH517" s="141" t="s">
        <v>5561</v>
      </c>
      <c r="BI517" s="141" t="s">
        <v>426</v>
      </c>
      <c r="BJ517" s="141" t="s">
        <v>426</v>
      </c>
      <c r="BK517" s="141" t="s">
        <v>425</v>
      </c>
      <c r="BL517" s="141" t="s">
        <v>424</v>
      </c>
      <c r="BM517" s="141" t="s">
        <v>880</v>
      </c>
      <c r="BN517" s="141" t="s">
        <v>90</v>
      </c>
      <c r="BO517" s="141" t="s">
        <v>126</v>
      </c>
      <c r="BP517" s="141" t="s">
        <v>90</v>
      </c>
      <c r="BQ517" s="142" t="s">
        <v>90</v>
      </c>
      <c r="BR517" s="38">
        <v>44494</v>
      </c>
      <c r="BS517" t="s">
        <v>7</v>
      </c>
      <c r="BT517" s="141" t="s">
        <v>12</v>
      </c>
      <c r="BU517" s="139" t="s">
        <v>5762</v>
      </c>
    </row>
    <row r="518" spans="1:73" hidden="1" x14ac:dyDescent="0.25">
      <c r="A518" s="141" t="s">
        <v>5763</v>
      </c>
      <c r="B518" s="141" t="s">
        <v>5764</v>
      </c>
      <c r="C518" s="139" t="s">
        <v>5765</v>
      </c>
      <c r="D518" s="140">
        <v>44060</v>
      </c>
      <c r="E518" s="141" t="s">
        <v>5766</v>
      </c>
      <c r="F518" s="141" t="s">
        <v>428</v>
      </c>
      <c r="G518" s="141" t="s">
        <v>428</v>
      </c>
      <c r="H518" s="141" t="s">
        <v>428</v>
      </c>
      <c r="I518" s="141">
        <v>5</v>
      </c>
      <c r="J518" s="141" t="s">
        <v>83</v>
      </c>
      <c r="K518" s="141" t="s">
        <v>2513</v>
      </c>
      <c r="L518" s="139">
        <v>6.15</v>
      </c>
      <c r="M518" s="140">
        <v>45528</v>
      </c>
      <c r="N518" s="141" t="s">
        <v>803</v>
      </c>
      <c r="O518" s="141" t="s">
        <v>5367</v>
      </c>
      <c r="P518" s="141" t="s">
        <v>5767</v>
      </c>
      <c r="Q518" s="139">
        <v>35</v>
      </c>
      <c r="R518" s="141" t="s">
        <v>432</v>
      </c>
      <c r="S518" s="141" t="s">
        <v>458</v>
      </c>
      <c r="T518" s="141" t="s">
        <v>90</v>
      </c>
      <c r="U518" s="141" t="s">
        <v>430</v>
      </c>
      <c r="V518" s="139">
        <v>100</v>
      </c>
      <c r="W518" s="139">
        <v>5.9999999999999995E-4</v>
      </c>
      <c r="X518" s="141" t="s">
        <v>1020</v>
      </c>
      <c r="Y518" s="141" t="s">
        <v>90</v>
      </c>
      <c r="Z518" s="141" t="s">
        <v>90</v>
      </c>
      <c r="AA518" s="139">
        <v>15</v>
      </c>
      <c r="AB518" s="139">
        <v>3</v>
      </c>
      <c r="AC518" s="139"/>
      <c r="AD518" s="139"/>
      <c r="AE518" s="141" t="s">
        <v>5768</v>
      </c>
      <c r="AF518" s="141" t="s">
        <v>290</v>
      </c>
      <c r="AG518" s="141" t="s">
        <v>1310</v>
      </c>
      <c r="AH518" s="141" t="s">
        <v>428</v>
      </c>
      <c r="AI518" s="141" t="s">
        <v>90</v>
      </c>
      <c r="AJ518" s="141" t="s">
        <v>90</v>
      </c>
      <c r="AK518" s="142" t="s">
        <v>3</v>
      </c>
      <c r="AL518" s="141" t="s">
        <v>5769</v>
      </c>
      <c r="AM518" s="141" t="s">
        <v>1984</v>
      </c>
      <c r="AN518" s="141" t="s">
        <v>436</v>
      </c>
      <c r="AO518" s="139"/>
      <c r="AP518" s="141" t="s">
        <v>90</v>
      </c>
      <c r="AQ518" s="141" t="s">
        <v>90</v>
      </c>
      <c r="AR518" s="141" t="s">
        <v>90</v>
      </c>
      <c r="AS518" s="139" t="s">
        <v>5770</v>
      </c>
      <c r="AT518" s="141">
        <v>1000</v>
      </c>
      <c r="AU518" s="139">
        <v>5</v>
      </c>
      <c r="AV518" s="140">
        <v>44067</v>
      </c>
      <c r="AW518" s="140">
        <v>44797</v>
      </c>
      <c r="AX518" s="141">
        <v>6.15</v>
      </c>
      <c r="AY518" s="141" t="s">
        <v>90</v>
      </c>
      <c r="AZ518" s="140">
        <v>44251</v>
      </c>
      <c r="BA518" s="141" t="s">
        <v>5771</v>
      </c>
      <c r="BB518" s="141" t="s">
        <v>5763</v>
      </c>
      <c r="BC518" s="140">
        <v>44067</v>
      </c>
      <c r="BD518" s="141" t="s">
        <v>90</v>
      </c>
      <c r="BE518" s="140">
        <v>44067</v>
      </c>
      <c r="BF518" s="141" t="s">
        <v>2521</v>
      </c>
      <c r="BG518" s="141" t="s">
        <v>5768</v>
      </c>
      <c r="BH518" s="141" t="s">
        <v>5768</v>
      </c>
      <c r="BI518" s="141" t="s">
        <v>426</v>
      </c>
      <c r="BJ518" s="141" t="s">
        <v>426</v>
      </c>
      <c r="BK518" s="141" t="s">
        <v>425</v>
      </c>
      <c r="BL518" s="141" t="s">
        <v>424</v>
      </c>
      <c r="BM518" s="141" t="s">
        <v>880</v>
      </c>
      <c r="BN518" s="141" t="s">
        <v>90</v>
      </c>
      <c r="BO518" s="141" t="s">
        <v>126</v>
      </c>
      <c r="BP518" s="141" t="s">
        <v>90</v>
      </c>
      <c r="BQ518" s="142" t="s">
        <v>90</v>
      </c>
      <c r="BR518" s="38"/>
      <c r="BS518" t="s">
        <v>7</v>
      </c>
      <c r="BT518" s="141" t="s">
        <v>13</v>
      </c>
      <c r="BU518" s="139" t="s">
        <v>5772</v>
      </c>
    </row>
    <row r="519" spans="1:73" x14ac:dyDescent="0.25">
      <c r="A519" s="141" t="s">
        <v>5701</v>
      </c>
      <c r="B519" s="141" t="s">
        <v>5773</v>
      </c>
      <c r="C519" s="139" t="s">
        <v>5774</v>
      </c>
      <c r="D519" s="140">
        <v>44048</v>
      </c>
      <c r="E519" s="141" t="s">
        <v>5775</v>
      </c>
      <c r="F519" s="141" t="s">
        <v>2322</v>
      </c>
      <c r="G519" s="141" t="s">
        <v>1298</v>
      </c>
      <c r="H519" s="141" t="s">
        <v>2512</v>
      </c>
      <c r="I519" s="141">
        <v>3</v>
      </c>
      <c r="J519" s="141" t="s">
        <v>83</v>
      </c>
      <c r="K519" s="141" t="s">
        <v>2513</v>
      </c>
      <c r="L519" s="139">
        <v>7.25</v>
      </c>
      <c r="M519" s="140">
        <v>45517</v>
      </c>
      <c r="N519" s="141" t="s">
        <v>2514</v>
      </c>
      <c r="O519" s="141" t="s">
        <v>5776</v>
      </c>
      <c r="P519" s="141" t="s">
        <v>5777</v>
      </c>
      <c r="Q519" s="139">
        <v>30</v>
      </c>
      <c r="R519" s="141" t="s">
        <v>432</v>
      </c>
      <c r="S519" s="141" t="s">
        <v>2027</v>
      </c>
      <c r="T519" s="141" t="s">
        <v>90</v>
      </c>
      <c r="U519" s="141" t="s">
        <v>1982</v>
      </c>
      <c r="V519" s="139">
        <v>99.659000000000006</v>
      </c>
      <c r="W519" s="139">
        <v>-1.0800000000000001E-2</v>
      </c>
      <c r="X519" s="141" t="s">
        <v>1927</v>
      </c>
      <c r="Y519" s="141" t="s">
        <v>1928</v>
      </c>
      <c r="Z519" s="141" t="s">
        <v>90</v>
      </c>
      <c r="AA519" s="139"/>
      <c r="AB519" s="139"/>
      <c r="AC519" s="139"/>
      <c r="AD519" s="139"/>
      <c r="AE519" s="141" t="s">
        <v>5778</v>
      </c>
      <c r="AF519" s="141" t="s">
        <v>4448</v>
      </c>
      <c r="AG519" s="141" t="s">
        <v>1310</v>
      </c>
      <c r="AH519" s="141" t="s">
        <v>5779</v>
      </c>
      <c r="AI519" s="141" t="s">
        <v>90</v>
      </c>
      <c r="AJ519" s="141" t="s">
        <v>90</v>
      </c>
      <c r="AK519" s="142" t="s">
        <v>3</v>
      </c>
      <c r="AL519" s="141" t="s">
        <v>5780</v>
      </c>
      <c r="AM519" s="141" t="s">
        <v>1379</v>
      </c>
      <c r="AN519" s="141" t="s">
        <v>1985</v>
      </c>
      <c r="AO519" s="139"/>
      <c r="AP519" s="141" t="s">
        <v>90</v>
      </c>
      <c r="AQ519" s="141" t="s">
        <v>90</v>
      </c>
      <c r="AR519" s="141" t="s">
        <v>90</v>
      </c>
      <c r="AS519" s="139" t="s">
        <v>5710</v>
      </c>
      <c r="AT519" s="141">
        <v>1000</v>
      </c>
      <c r="AU519" s="139">
        <v>2.9123000000000001</v>
      </c>
      <c r="AV519" s="140">
        <v>44056</v>
      </c>
      <c r="AW519" s="140">
        <v>45151</v>
      </c>
      <c r="AX519" s="141">
        <v>7.25</v>
      </c>
      <c r="AY519" s="141" t="s">
        <v>90</v>
      </c>
      <c r="AZ519" s="140">
        <v>44240</v>
      </c>
      <c r="BA519" s="141" t="s">
        <v>5711</v>
      </c>
      <c r="BB519" s="141" t="s">
        <v>2520</v>
      </c>
      <c r="BC519" s="140">
        <v>44056</v>
      </c>
      <c r="BD519" s="141" t="s">
        <v>90</v>
      </c>
      <c r="BE519" s="140">
        <v>44056</v>
      </c>
      <c r="BF519" s="141" t="s">
        <v>2521</v>
      </c>
      <c r="BG519" s="141" t="s">
        <v>5778</v>
      </c>
      <c r="BH519" s="141" t="s">
        <v>5781</v>
      </c>
      <c r="BI519" s="141" t="s">
        <v>426</v>
      </c>
      <c r="BJ519" s="141" t="s">
        <v>426</v>
      </c>
      <c r="BK519" s="141" t="s">
        <v>425</v>
      </c>
      <c r="BL519" s="141" t="s">
        <v>424</v>
      </c>
      <c r="BM519" s="141" t="s">
        <v>880</v>
      </c>
      <c r="BN519" s="141" t="s">
        <v>90</v>
      </c>
      <c r="BO519" s="141" t="s">
        <v>126</v>
      </c>
      <c r="BP519" s="141" t="s">
        <v>90</v>
      </c>
      <c r="BQ519" s="142" t="s">
        <v>90</v>
      </c>
      <c r="BR519" s="38">
        <v>45100</v>
      </c>
      <c r="BS519" t="s">
        <v>7</v>
      </c>
      <c r="BT519" s="141" t="s">
        <v>26</v>
      </c>
      <c r="BU519" s="139" t="s">
        <v>5782</v>
      </c>
    </row>
    <row r="520" spans="1:73" hidden="1" x14ac:dyDescent="0.25">
      <c r="A520" s="141" t="s">
        <v>1550</v>
      </c>
      <c r="B520" s="141" t="s">
        <v>5783</v>
      </c>
      <c r="C520" s="139" t="s">
        <v>5784</v>
      </c>
      <c r="D520" s="140">
        <v>44048</v>
      </c>
      <c r="E520" s="141" t="s">
        <v>5785</v>
      </c>
      <c r="F520" s="141" t="s">
        <v>1554</v>
      </c>
      <c r="G520" s="141" t="s">
        <v>1555</v>
      </c>
      <c r="H520" s="141" t="s">
        <v>428</v>
      </c>
      <c r="I520" s="141">
        <v>2.5</v>
      </c>
      <c r="J520" s="141" t="s">
        <v>83</v>
      </c>
      <c r="K520" s="141" t="s">
        <v>2513</v>
      </c>
      <c r="L520" s="139">
        <v>6</v>
      </c>
      <c r="M520" s="140">
        <v>45516</v>
      </c>
      <c r="N520" s="141" t="s">
        <v>803</v>
      </c>
      <c r="O520" s="141" t="s">
        <v>5786</v>
      </c>
      <c r="P520" s="141" t="s">
        <v>5787</v>
      </c>
      <c r="Q520" s="139"/>
      <c r="R520" s="141" t="s">
        <v>432</v>
      </c>
      <c r="S520" s="141" t="s">
        <v>2027</v>
      </c>
      <c r="T520" s="141" t="s">
        <v>90</v>
      </c>
      <c r="U520" s="141" t="s">
        <v>1982</v>
      </c>
      <c r="V520" s="139">
        <v>100</v>
      </c>
      <c r="W520" s="139">
        <v>8.9999999999999998E-4</v>
      </c>
      <c r="X520" s="141" t="s">
        <v>1020</v>
      </c>
      <c r="Y520" s="141" t="s">
        <v>90</v>
      </c>
      <c r="Z520" s="141" t="s">
        <v>90</v>
      </c>
      <c r="AA520" s="139">
        <v>16</v>
      </c>
      <c r="AB520" s="139">
        <v>6.4</v>
      </c>
      <c r="AC520" s="139"/>
      <c r="AD520" s="139">
        <v>0.87</v>
      </c>
      <c r="AE520" s="141" t="s">
        <v>5788</v>
      </c>
      <c r="AF520" s="141" t="s">
        <v>290</v>
      </c>
      <c r="AG520" s="141" t="s">
        <v>1310</v>
      </c>
      <c r="AH520" s="141" t="s">
        <v>428</v>
      </c>
      <c r="AI520" s="141" t="s">
        <v>90</v>
      </c>
      <c r="AJ520" s="141" t="s">
        <v>90</v>
      </c>
      <c r="AK520" s="142" t="s">
        <v>3</v>
      </c>
      <c r="AL520" s="141" t="s">
        <v>4019</v>
      </c>
      <c r="AM520" s="141" t="s">
        <v>1312</v>
      </c>
      <c r="AN520" s="141" t="s">
        <v>808</v>
      </c>
      <c r="AO520" s="139"/>
      <c r="AP520" s="141" t="s">
        <v>90</v>
      </c>
      <c r="AQ520" s="141" t="s">
        <v>90</v>
      </c>
      <c r="AR520" s="141" t="s">
        <v>90</v>
      </c>
      <c r="AS520" s="139" t="s">
        <v>5789</v>
      </c>
      <c r="AT520" s="141">
        <v>1000</v>
      </c>
      <c r="AU520" s="139">
        <v>2.5</v>
      </c>
      <c r="AV520" s="140">
        <v>44055</v>
      </c>
      <c r="AW520" s="140"/>
      <c r="AX520" s="141">
        <v>6</v>
      </c>
      <c r="AY520" s="141" t="s">
        <v>90</v>
      </c>
      <c r="AZ520" s="140">
        <v>44239</v>
      </c>
      <c r="BA520" s="141" t="s">
        <v>5790</v>
      </c>
      <c r="BB520" s="141" t="s">
        <v>2031</v>
      </c>
      <c r="BC520" s="140">
        <v>44055</v>
      </c>
      <c r="BD520" s="141" t="s">
        <v>90</v>
      </c>
      <c r="BE520" s="140">
        <v>44055</v>
      </c>
      <c r="BF520" s="141" t="s">
        <v>2521</v>
      </c>
      <c r="BG520" s="141" t="s">
        <v>5791</v>
      </c>
      <c r="BH520" s="141" t="s">
        <v>5792</v>
      </c>
      <c r="BI520" s="141" t="s">
        <v>426</v>
      </c>
      <c r="BJ520" s="141" t="s">
        <v>426</v>
      </c>
      <c r="BK520" s="141" t="s">
        <v>425</v>
      </c>
      <c r="BL520" s="141" t="s">
        <v>424</v>
      </c>
      <c r="BM520" s="141" t="s">
        <v>423</v>
      </c>
      <c r="BN520" s="141" t="s">
        <v>90</v>
      </c>
      <c r="BO520" s="141" t="s">
        <v>126</v>
      </c>
      <c r="BP520" s="141" t="s">
        <v>90</v>
      </c>
      <c r="BQ520" s="142" t="s">
        <v>90</v>
      </c>
      <c r="BR520" s="38"/>
      <c r="BS520" t="s">
        <v>7</v>
      </c>
      <c r="BT520" s="141" t="s">
        <v>13</v>
      </c>
      <c r="BU520" s="139" t="s">
        <v>5793</v>
      </c>
    </row>
    <row r="521" spans="1:73" x14ac:dyDescent="0.25">
      <c r="A521" s="141" t="s">
        <v>2021</v>
      </c>
      <c r="B521" s="141" t="s">
        <v>2509</v>
      </c>
      <c r="C521" s="139" t="s">
        <v>2510</v>
      </c>
      <c r="D521" s="140">
        <v>44046</v>
      </c>
      <c r="E521" s="141" t="s">
        <v>2511</v>
      </c>
      <c r="F521" s="141" t="s">
        <v>2025</v>
      </c>
      <c r="G521" s="141" t="s">
        <v>1298</v>
      </c>
      <c r="H521" s="141" t="s">
        <v>2512</v>
      </c>
      <c r="I521" s="141">
        <v>5</v>
      </c>
      <c r="J521" s="141" t="s">
        <v>83</v>
      </c>
      <c r="K521" s="141" t="s">
        <v>2513</v>
      </c>
      <c r="L521" s="139">
        <v>6.25</v>
      </c>
      <c r="M521" s="140">
        <v>45514</v>
      </c>
      <c r="N521" s="141" t="s">
        <v>2514</v>
      </c>
      <c r="O521" s="141" t="s">
        <v>2515</v>
      </c>
      <c r="P521" s="141" t="s">
        <v>646</v>
      </c>
      <c r="Q521" s="139">
        <v>50</v>
      </c>
      <c r="R521" s="141" t="s">
        <v>432</v>
      </c>
      <c r="S521" s="141" t="s">
        <v>2027</v>
      </c>
      <c r="T521" s="141" t="s">
        <v>90</v>
      </c>
      <c r="U521" s="141" t="s">
        <v>2249</v>
      </c>
      <c r="V521" s="139">
        <v>99.132000000000005</v>
      </c>
      <c r="W521" s="139">
        <v>-1E-4</v>
      </c>
      <c r="X521" s="141" t="s">
        <v>1020</v>
      </c>
      <c r="Y521" s="141" t="s">
        <v>90</v>
      </c>
      <c r="Z521" s="141" t="s">
        <v>90</v>
      </c>
      <c r="AA521" s="139">
        <v>25</v>
      </c>
      <c r="AB521" s="139">
        <v>5</v>
      </c>
      <c r="AC521" s="139">
        <v>0.84</v>
      </c>
      <c r="AD521" s="139">
        <v>0.83</v>
      </c>
      <c r="AE521" s="141" t="s">
        <v>5794</v>
      </c>
      <c r="AF521" s="141" t="s">
        <v>2185</v>
      </c>
      <c r="AG521" s="141" t="s">
        <v>1310</v>
      </c>
      <c r="AH521" s="141" t="s">
        <v>2518</v>
      </c>
      <c r="AI521" s="141" t="s">
        <v>372</v>
      </c>
      <c r="AJ521" s="141" t="s">
        <v>90</v>
      </c>
      <c r="AK521" s="142" t="s">
        <v>3</v>
      </c>
      <c r="AL521" s="141" t="s">
        <v>2519</v>
      </c>
      <c r="AM521" s="141" t="s">
        <v>1984</v>
      </c>
      <c r="AN521" s="141" t="s">
        <v>1985</v>
      </c>
      <c r="AO521" s="139"/>
      <c r="AP521" s="141" t="s">
        <v>90</v>
      </c>
      <c r="AQ521" s="141" t="s">
        <v>90</v>
      </c>
      <c r="AR521" s="141" t="s">
        <v>90</v>
      </c>
      <c r="AS521" s="139" t="s">
        <v>2029</v>
      </c>
      <c r="AT521" s="141">
        <v>1000</v>
      </c>
      <c r="AU521" s="139">
        <v>5</v>
      </c>
      <c r="AV521" s="140">
        <v>44053</v>
      </c>
      <c r="AW521" s="140">
        <v>45148</v>
      </c>
      <c r="AX521" s="141">
        <v>6.25</v>
      </c>
      <c r="AY521" s="141" t="s">
        <v>90</v>
      </c>
      <c r="AZ521" s="140">
        <v>44237</v>
      </c>
      <c r="BA521" s="141" t="s">
        <v>2030</v>
      </c>
      <c r="BB521" s="141" t="s">
        <v>2520</v>
      </c>
      <c r="BC521" s="140">
        <v>44053</v>
      </c>
      <c r="BD521" s="141" t="s">
        <v>90</v>
      </c>
      <c r="BE521" s="140">
        <v>44053</v>
      </c>
      <c r="BF521" s="141" t="s">
        <v>2521</v>
      </c>
      <c r="BG521" s="141" t="s">
        <v>5795</v>
      </c>
      <c r="BH521" s="141" t="s">
        <v>2522</v>
      </c>
      <c r="BI521" s="141" t="s">
        <v>426</v>
      </c>
      <c r="BJ521" s="141" t="s">
        <v>426</v>
      </c>
      <c r="BK521" s="141" t="s">
        <v>425</v>
      </c>
      <c r="BL521" s="141" t="s">
        <v>424</v>
      </c>
      <c r="BM521" s="141" t="s">
        <v>880</v>
      </c>
      <c r="BN521" s="141" t="s">
        <v>90</v>
      </c>
      <c r="BO521" s="141" t="s">
        <v>126</v>
      </c>
      <c r="BP521" s="141" t="s">
        <v>90</v>
      </c>
      <c r="BQ521" s="142" t="s">
        <v>90</v>
      </c>
      <c r="BR521" s="38">
        <v>44767</v>
      </c>
      <c r="BS521" t="s">
        <v>7</v>
      </c>
      <c r="BT521" s="141" t="s">
        <v>13</v>
      </c>
      <c r="BU521" s="139" t="s">
        <v>5796</v>
      </c>
    </row>
    <row r="522" spans="1:73" x14ac:dyDescent="0.25">
      <c r="A522" s="141" t="s">
        <v>5797</v>
      </c>
      <c r="B522" s="141" t="s">
        <v>5798</v>
      </c>
      <c r="C522" s="139" t="s">
        <v>5799</v>
      </c>
      <c r="D522" s="140">
        <v>44041</v>
      </c>
      <c r="E522" s="141" t="s">
        <v>5800</v>
      </c>
      <c r="F522" s="141" t="s">
        <v>2322</v>
      </c>
      <c r="G522" s="141" t="s">
        <v>1298</v>
      </c>
      <c r="H522" s="141" t="s">
        <v>428</v>
      </c>
      <c r="I522" s="141">
        <v>2</v>
      </c>
      <c r="J522" s="141" t="s">
        <v>83</v>
      </c>
      <c r="K522" s="141" t="s">
        <v>2513</v>
      </c>
      <c r="L522" s="139">
        <v>6.75</v>
      </c>
      <c r="M522" s="140">
        <v>45509</v>
      </c>
      <c r="N522" s="141" t="s">
        <v>803</v>
      </c>
      <c r="O522" s="141" t="s">
        <v>5694</v>
      </c>
      <c r="P522" s="141" t="s">
        <v>1914</v>
      </c>
      <c r="Q522" s="139">
        <v>50</v>
      </c>
      <c r="R522" s="141" t="s">
        <v>432</v>
      </c>
      <c r="S522" s="141" t="s">
        <v>2027</v>
      </c>
      <c r="T522" s="141" t="s">
        <v>90</v>
      </c>
      <c r="U522" s="141" t="s">
        <v>2249</v>
      </c>
      <c r="V522" s="139">
        <v>100</v>
      </c>
      <c r="W522" s="139">
        <v>1E-4</v>
      </c>
      <c r="X522" s="141" t="s">
        <v>1020</v>
      </c>
      <c r="Y522" s="141" t="s">
        <v>90</v>
      </c>
      <c r="Z522" s="141" t="s">
        <v>90</v>
      </c>
      <c r="AA522" s="139"/>
      <c r="AB522" s="139"/>
      <c r="AC522" s="139">
        <v>0.86</v>
      </c>
      <c r="AD522" s="139">
        <v>0.92</v>
      </c>
      <c r="AE522" s="141" t="s">
        <v>5801</v>
      </c>
      <c r="AF522" s="141" t="s">
        <v>4448</v>
      </c>
      <c r="AG522" s="141" t="s">
        <v>1310</v>
      </c>
      <c r="AH522" s="141" t="s">
        <v>428</v>
      </c>
      <c r="AI522" s="141" t="s">
        <v>90</v>
      </c>
      <c r="AJ522" s="141" t="s">
        <v>90</v>
      </c>
      <c r="AK522" s="142" t="s">
        <v>3</v>
      </c>
      <c r="AL522" s="141" t="s">
        <v>4089</v>
      </c>
      <c r="AM522" s="141" t="s">
        <v>1289</v>
      </c>
      <c r="AN522" s="141" t="s">
        <v>1985</v>
      </c>
      <c r="AO522" s="139"/>
      <c r="AP522" s="141" t="s">
        <v>90</v>
      </c>
      <c r="AQ522" s="141" t="s">
        <v>90</v>
      </c>
      <c r="AR522" s="141" t="s">
        <v>90</v>
      </c>
      <c r="AS522" s="139" t="s">
        <v>5802</v>
      </c>
      <c r="AT522" s="141">
        <v>1000</v>
      </c>
      <c r="AU522" s="139">
        <v>1.81</v>
      </c>
      <c r="AV522" s="140">
        <v>44048</v>
      </c>
      <c r="AW522" s="140">
        <v>45143</v>
      </c>
      <c r="AX522" s="141">
        <v>6.75</v>
      </c>
      <c r="AY522" s="141" t="s">
        <v>90</v>
      </c>
      <c r="AZ522" s="140">
        <v>44232</v>
      </c>
      <c r="BA522" s="141" t="s">
        <v>5803</v>
      </c>
      <c r="BB522" s="141" t="s">
        <v>2031</v>
      </c>
      <c r="BC522" s="140">
        <v>44048</v>
      </c>
      <c r="BD522" s="141" t="s">
        <v>90</v>
      </c>
      <c r="BE522" s="140">
        <v>44048</v>
      </c>
      <c r="BF522" s="141" t="s">
        <v>4740</v>
      </c>
      <c r="BG522" s="141" t="s">
        <v>5801</v>
      </c>
      <c r="BH522" s="141" t="s">
        <v>5804</v>
      </c>
      <c r="BI522" s="141" t="s">
        <v>426</v>
      </c>
      <c r="BJ522" s="141" t="s">
        <v>426</v>
      </c>
      <c r="BK522" s="141" t="s">
        <v>425</v>
      </c>
      <c r="BL522" s="141" t="s">
        <v>424</v>
      </c>
      <c r="BM522" s="141" t="s">
        <v>880</v>
      </c>
      <c r="BN522" s="141" t="s">
        <v>90</v>
      </c>
      <c r="BO522" s="141" t="s">
        <v>126</v>
      </c>
      <c r="BP522" s="141" t="s">
        <v>90</v>
      </c>
      <c r="BQ522" s="142" t="s">
        <v>90</v>
      </c>
      <c r="BR522" s="38">
        <v>44751</v>
      </c>
      <c r="BS522" t="s">
        <v>7</v>
      </c>
      <c r="BT522" s="141" t="s">
        <v>13</v>
      </c>
      <c r="BU522" s="139" t="s">
        <v>5805</v>
      </c>
    </row>
    <row r="523" spans="1:73" x14ac:dyDescent="0.25">
      <c r="A523" s="141" t="s">
        <v>4247</v>
      </c>
      <c r="B523" s="141" t="s">
        <v>5691</v>
      </c>
      <c r="C523" s="139" t="s">
        <v>5692</v>
      </c>
      <c r="D523" s="140">
        <v>44041</v>
      </c>
      <c r="E523" s="141" t="s">
        <v>5693</v>
      </c>
      <c r="F523" s="141" t="s">
        <v>428</v>
      </c>
      <c r="G523" s="141" t="s">
        <v>1980</v>
      </c>
      <c r="H523" s="141" t="s">
        <v>428</v>
      </c>
      <c r="I523" s="141">
        <v>6.2</v>
      </c>
      <c r="J523" s="141" t="s">
        <v>83</v>
      </c>
      <c r="K523" s="141" t="s">
        <v>2513</v>
      </c>
      <c r="L523" s="139">
        <v>6.65</v>
      </c>
      <c r="M523" s="140">
        <v>45507</v>
      </c>
      <c r="N523" s="141" t="s">
        <v>4893</v>
      </c>
      <c r="O523" s="141" t="s">
        <v>5694</v>
      </c>
      <c r="P523" s="141" t="s">
        <v>5695</v>
      </c>
      <c r="Q523" s="139">
        <v>40</v>
      </c>
      <c r="R523" s="141" t="s">
        <v>432</v>
      </c>
      <c r="S523" s="141" t="s">
        <v>2027</v>
      </c>
      <c r="T523" s="141" t="s">
        <v>90</v>
      </c>
      <c r="U523" s="141" t="s">
        <v>1982</v>
      </c>
      <c r="V523" s="139">
        <v>99.31</v>
      </c>
      <c r="W523" s="139">
        <v>-1.2999999999999999E-3</v>
      </c>
      <c r="X523" s="141" t="s">
        <v>813</v>
      </c>
      <c r="Y523" s="141" t="s">
        <v>90</v>
      </c>
      <c r="Z523" s="141" t="s">
        <v>90</v>
      </c>
      <c r="AA523" s="139"/>
      <c r="AB523" s="139"/>
      <c r="AC523" s="139"/>
      <c r="AD523" s="139"/>
      <c r="AE523" s="141" t="s">
        <v>5806</v>
      </c>
      <c r="AF523" s="141" t="s">
        <v>290</v>
      </c>
      <c r="AG523" s="141" t="s">
        <v>1310</v>
      </c>
      <c r="AH523" s="141" t="s">
        <v>1554</v>
      </c>
      <c r="AI523" s="141" t="s">
        <v>90</v>
      </c>
      <c r="AJ523" s="141" t="s">
        <v>90</v>
      </c>
      <c r="AK523" s="142" t="s">
        <v>3</v>
      </c>
      <c r="AL523" s="141" t="s">
        <v>5696</v>
      </c>
      <c r="AM523" s="141" t="s">
        <v>1984</v>
      </c>
      <c r="AN523" s="141" t="s">
        <v>1985</v>
      </c>
      <c r="AO523" s="139"/>
      <c r="AP523" s="141" t="s">
        <v>90</v>
      </c>
      <c r="AQ523" s="141" t="s">
        <v>90</v>
      </c>
      <c r="AR523" s="141" t="s">
        <v>90</v>
      </c>
      <c r="AS523" s="139" t="s">
        <v>4256</v>
      </c>
      <c r="AT523" s="141">
        <v>1000</v>
      </c>
      <c r="AU523" s="139">
        <v>6.2</v>
      </c>
      <c r="AV523" s="140">
        <v>44046</v>
      </c>
      <c r="AW523" s="140">
        <v>45141</v>
      </c>
      <c r="AX523" s="141">
        <v>6.65</v>
      </c>
      <c r="AY523" s="141" t="s">
        <v>90</v>
      </c>
      <c r="AZ523" s="140">
        <v>44230</v>
      </c>
      <c r="BA523" s="141" t="s">
        <v>4257</v>
      </c>
      <c r="BB523" s="141" t="s">
        <v>5697</v>
      </c>
      <c r="BC523" s="140">
        <v>44046</v>
      </c>
      <c r="BD523" s="141" t="s">
        <v>90</v>
      </c>
      <c r="BE523" s="140">
        <v>44046</v>
      </c>
      <c r="BF523" s="141" t="s">
        <v>4740</v>
      </c>
      <c r="BG523" s="141" t="s">
        <v>5807</v>
      </c>
      <c r="BH523" s="141" t="s">
        <v>5699</v>
      </c>
      <c r="BI523" s="141" t="s">
        <v>426</v>
      </c>
      <c r="BJ523" s="141" t="s">
        <v>426</v>
      </c>
      <c r="BK523" s="141" t="s">
        <v>425</v>
      </c>
      <c r="BL523" s="141" t="s">
        <v>424</v>
      </c>
      <c r="BM523" s="141" t="s">
        <v>880</v>
      </c>
      <c r="BN523" s="141" t="s">
        <v>90</v>
      </c>
      <c r="BO523" s="141" t="s">
        <v>126</v>
      </c>
      <c r="BP523" s="141" t="s">
        <v>90</v>
      </c>
      <c r="BQ523" s="142" t="s">
        <v>90</v>
      </c>
      <c r="BR523" s="38">
        <v>44692</v>
      </c>
      <c r="BS523" t="s">
        <v>7</v>
      </c>
      <c r="BT523" s="141" t="s">
        <v>28</v>
      </c>
      <c r="BU523" s="139" t="s">
        <v>5808</v>
      </c>
    </row>
    <row r="524" spans="1:73" x14ac:dyDescent="0.25">
      <c r="A524" s="141" t="s">
        <v>4679</v>
      </c>
      <c r="B524" s="141" t="s">
        <v>4953</v>
      </c>
      <c r="C524" s="139" t="s">
        <v>4954</v>
      </c>
      <c r="D524" s="140">
        <v>44020</v>
      </c>
      <c r="E524" s="141" t="s">
        <v>4955</v>
      </c>
      <c r="F524" s="141" t="s">
        <v>428</v>
      </c>
      <c r="G524" s="141" t="s">
        <v>1980</v>
      </c>
      <c r="H524" s="141" t="s">
        <v>428</v>
      </c>
      <c r="I524" s="141">
        <v>3.82</v>
      </c>
      <c r="J524" s="141" t="s">
        <v>83</v>
      </c>
      <c r="K524" s="141" t="s">
        <v>4956</v>
      </c>
      <c r="L524" s="139">
        <v>7.5</v>
      </c>
      <c r="M524" s="140">
        <v>45397</v>
      </c>
      <c r="N524" s="141" t="s">
        <v>803</v>
      </c>
      <c r="O524" s="141" t="s">
        <v>4957</v>
      </c>
      <c r="P524" s="141" t="s">
        <v>4958</v>
      </c>
      <c r="Q524" s="139">
        <v>50</v>
      </c>
      <c r="R524" s="141" t="s">
        <v>432</v>
      </c>
      <c r="S524" s="141" t="s">
        <v>458</v>
      </c>
      <c r="T524" s="141" t="s">
        <v>90</v>
      </c>
      <c r="U524" s="141" t="s">
        <v>430</v>
      </c>
      <c r="V524" s="139">
        <v>99.305999999999997</v>
      </c>
      <c r="W524" s="139">
        <v>5.1999999999999998E-3</v>
      </c>
      <c r="X524" s="141" t="s">
        <v>717</v>
      </c>
      <c r="Y524" s="141" t="s">
        <v>3929</v>
      </c>
      <c r="Z524" s="141" t="s">
        <v>90</v>
      </c>
      <c r="AA524" s="139"/>
      <c r="AB524" s="139"/>
      <c r="AC524" s="139">
        <v>0.99</v>
      </c>
      <c r="AD524" s="139">
        <v>0.72</v>
      </c>
      <c r="AE524" s="141" t="s">
        <v>5809</v>
      </c>
      <c r="AF524" s="141" t="s">
        <v>4686</v>
      </c>
      <c r="AG524" s="141" t="s">
        <v>1310</v>
      </c>
      <c r="AH524" s="141" t="s">
        <v>4633</v>
      </c>
      <c r="AI524" s="141" t="s">
        <v>4687</v>
      </c>
      <c r="AJ524" s="141" t="s">
        <v>90</v>
      </c>
      <c r="AK524" s="142" t="s">
        <v>3</v>
      </c>
      <c r="AL524" s="141" t="s">
        <v>4961</v>
      </c>
      <c r="AM524" s="141" t="s">
        <v>1984</v>
      </c>
      <c r="AN524" s="141" t="s">
        <v>1985</v>
      </c>
      <c r="AO524" s="139"/>
      <c r="AP524" s="141" t="s">
        <v>90</v>
      </c>
      <c r="AQ524" s="141" t="s">
        <v>90</v>
      </c>
      <c r="AR524" s="141" t="s">
        <v>90</v>
      </c>
      <c r="AS524" s="139" t="s">
        <v>4689</v>
      </c>
      <c r="AT524" s="141">
        <v>1000</v>
      </c>
      <c r="AU524" s="139">
        <v>3.57</v>
      </c>
      <c r="AV524" s="140">
        <v>44027</v>
      </c>
      <c r="AW524" s="140">
        <v>44849</v>
      </c>
      <c r="AX524" s="141">
        <v>7.5</v>
      </c>
      <c r="AY524" s="141" t="s">
        <v>90</v>
      </c>
      <c r="AZ524" s="140">
        <v>44211</v>
      </c>
      <c r="BA524" s="141" t="s">
        <v>4690</v>
      </c>
      <c r="BB524" s="141" t="s">
        <v>4679</v>
      </c>
      <c r="BC524" s="140">
        <v>44027</v>
      </c>
      <c r="BD524" s="141" t="s">
        <v>90</v>
      </c>
      <c r="BE524" s="140">
        <v>44027</v>
      </c>
      <c r="BF524" s="141" t="s">
        <v>2521</v>
      </c>
      <c r="BG524" s="141" t="s">
        <v>5810</v>
      </c>
      <c r="BH524" s="141" t="s">
        <v>4963</v>
      </c>
      <c r="BI524" s="141" t="s">
        <v>426</v>
      </c>
      <c r="BJ524" s="141" t="s">
        <v>426</v>
      </c>
      <c r="BK524" s="141" t="s">
        <v>1985</v>
      </c>
      <c r="BL524" s="141" t="s">
        <v>424</v>
      </c>
      <c r="BM524" s="141" t="s">
        <v>3332</v>
      </c>
      <c r="BN524" s="141" t="s">
        <v>90</v>
      </c>
      <c r="BO524" s="141" t="s">
        <v>126</v>
      </c>
      <c r="BP524" s="141" t="s">
        <v>90</v>
      </c>
      <c r="BQ524" s="142" t="s">
        <v>90</v>
      </c>
      <c r="BR524" s="38">
        <v>44572</v>
      </c>
      <c r="BS524" t="s">
        <v>7</v>
      </c>
      <c r="BT524" s="141" t="s">
        <v>16</v>
      </c>
      <c r="BU524" s="139" t="s">
        <v>5811</v>
      </c>
    </row>
    <row r="525" spans="1:73" x14ac:dyDescent="0.25">
      <c r="A525" s="141" t="s">
        <v>4453</v>
      </c>
      <c r="B525" s="141" t="s">
        <v>5812</v>
      </c>
      <c r="C525" s="139" t="s">
        <v>5813</v>
      </c>
      <c r="D525" s="140">
        <v>44006</v>
      </c>
      <c r="E525" s="141" t="s">
        <v>5814</v>
      </c>
      <c r="F525" s="141" t="s">
        <v>428</v>
      </c>
      <c r="G525" s="141" t="s">
        <v>1980</v>
      </c>
      <c r="H525" s="141" t="s">
        <v>428</v>
      </c>
      <c r="I525" s="141">
        <v>4.5999999999999996</v>
      </c>
      <c r="J525" s="141" t="s">
        <v>83</v>
      </c>
      <c r="K525" s="141" t="s">
        <v>5815</v>
      </c>
      <c r="L525" s="139">
        <v>6.35</v>
      </c>
      <c r="M525" s="140">
        <v>45330</v>
      </c>
      <c r="N525" s="141" t="s">
        <v>2514</v>
      </c>
      <c r="O525" s="141" t="s">
        <v>5816</v>
      </c>
      <c r="P525" s="141" t="s">
        <v>5817</v>
      </c>
      <c r="Q525" s="139">
        <v>40</v>
      </c>
      <c r="R525" s="141" t="s">
        <v>432</v>
      </c>
      <c r="S525" s="141" t="s">
        <v>2027</v>
      </c>
      <c r="T525" s="141" t="s">
        <v>90</v>
      </c>
      <c r="U525" s="141" t="s">
        <v>2249</v>
      </c>
      <c r="V525" s="139">
        <v>99.988</v>
      </c>
      <c r="W525" s="139">
        <v>6.4000000000000003E-3</v>
      </c>
      <c r="X525" s="141" t="s">
        <v>1307</v>
      </c>
      <c r="Y525" s="141" t="s">
        <v>1378</v>
      </c>
      <c r="Z525" s="141" t="s">
        <v>90</v>
      </c>
      <c r="AA525" s="139">
        <v>13.5</v>
      </c>
      <c r="AB525" s="139">
        <v>2.93</v>
      </c>
      <c r="AC525" s="139">
        <v>0.91</v>
      </c>
      <c r="AD525" s="139"/>
      <c r="AE525" s="141" t="s">
        <v>5818</v>
      </c>
      <c r="AF525" s="141" t="s">
        <v>290</v>
      </c>
      <c r="AG525" s="141" t="s">
        <v>1310</v>
      </c>
      <c r="AH525" s="141" t="s">
        <v>2518</v>
      </c>
      <c r="AI525" s="141" t="s">
        <v>90</v>
      </c>
      <c r="AJ525" s="141" t="s">
        <v>90</v>
      </c>
      <c r="AK525" s="142" t="s">
        <v>3</v>
      </c>
      <c r="AL525" s="141" t="s">
        <v>1808</v>
      </c>
      <c r="AM525" s="141" t="s">
        <v>1289</v>
      </c>
      <c r="AN525" s="141" t="s">
        <v>1985</v>
      </c>
      <c r="AO525" s="139"/>
      <c r="AP525" s="141" t="s">
        <v>90</v>
      </c>
      <c r="AQ525" s="141" t="s">
        <v>90</v>
      </c>
      <c r="AR525" s="141" t="s">
        <v>90</v>
      </c>
      <c r="AS525" s="139" t="s">
        <v>4461</v>
      </c>
      <c r="AT525" s="141">
        <v>1000</v>
      </c>
      <c r="AU525" s="139">
        <v>4.5999999999999996</v>
      </c>
      <c r="AV525" s="140">
        <v>44014</v>
      </c>
      <c r="AW525" s="140">
        <v>44965</v>
      </c>
      <c r="AX525" s="141">
        <v>6.35</v>
      </c>
      <c r="AY525" s="141" t="s">
        <v>90</v>
      </c>
      <c r="AZ525" s="140">
        <v>44235</v>
      </c>
      <c r="BA525" s="141" t="s">
        <v>4462</v>
      </c>
      <c r="BB525" s="141" t="s">
        <v>2520</v>
      </c>
      <c r="BC525" s="140">
        <v>44014</v>
      </c>
      <c r="BD525" s="141" t="s">
        <v>90</v>
      </c>
      <c r="BE525" s="140">
        <v>44014</v>
      </c>
      <c r="BF525" s="141" t="s">
        <v>4740</v>
      </c>
      <c r="BG525" s="141" t="s">
        <v>5818</v>
      </c>
      <c r="BH525" s="141" t="s">
        <v>5819</v>
      </c>
      <c r="BI525" s="141" t="s">
        <v>426</v>
      </c>
      <c r="BJ525" s="141" t="s">
        <v>426</v>
      </c>
      <c r="BK525" s="141" t="s">
        <v>425</v>
      </c>
      <c r="BL525" s="141" t="s">
        <v>424</v>
      </c>
      <c r="BM525" s="141" t="s">
        <v>880</v>
      </c>
      <c r="BN525" s="141" t="s">
        <v>90</v>
      </c>
      <c r="BO525" s="141" t="s">
        <v>126</v>
      </c>
      <c r="BP525" s="141" t="s">
        <v>90</v>
      </c>
      <c r="BQ525" s="142" t="s">
        <v>90</v>
      </c>
      <c r="BR525" s="38">
        <v>44581</v>
      </c>
      <c r="BS525" t="s">
        <v>7</v>
      </c>
      <c r="BT525" s="141" t="s">
        <v>18</v>
      </c>
      <c r="BU525" s="139" t="s">
        <v>5820</v>
      </c>
    </row>
    <row r="526" spans="1:73" hidden="1" x14ac:dyDescent="0.25">
      <c r="A526" s="141" t="s">
        <v>549</v>
      </c>
      <c r="B526" s="141" t="s">
        <v>5821</v>
      </c>
      <c r="C526" s="139" t="s">
        <v>5822</v>
      </c>
      <c r="D526" s="140">
        <v>44004</v>
      </c>
      <c r="E526" s="141" t="s">
        <v>5823</v>
      </c>
      <c r="F526" s="141" t="s">
        <v>428</v>
      </c>
      <c r="G526" s="141" t="s">
        <v>1980</v>
      </c>
      <c r="H526" s="141" t="s">
        <v>428</v>
      </c>
      <c r="I526" s="141">
        <v>1.25</v>
      </c>
      <c r="J526" s="141" t="s">
        <v>83</v>
      </c>
      <c r="K526" s="141" t="s">
        <v>5824</v>
      </c>
      <c r="L526" s="139">
        <v>10.875</v>
      </c>
      <c r="M526" s="140">
        <v>45469</v>
      </c>
      <c r="N526" s="141" t="s">
        <v>2514</v>
      </c>
      <c r="O526" s="141" t="s">
        <v>90</v>
      </c>
      <c r="P526" s="141" t="s">
        <v>90</v>
      </c>
      <c r="Q526" s="139"/>
      <c r="R526" s="141" t="s">
        <v>432</v>
      </c>
      <c r="S526" s="141" t="s">
        <v>2027</v>
      </c>
      <c r="T526" s="141" t="s">
        <v>90</v>
      </c>
      <c r="U526" s="141" t="s">
        <v>430</v>
      </c>
      <c r="V526" s="139"/>
      <c r="W526" s="139">
        <v>-2E-3</v>
      </c>
      <c r="X526" s="141" t="s">
        <v>927</v>
      </c>
      <c r="Y526" s="141" t="s">
        <v>928</v>
      </c>
      <c r="Z526" s="141" t="s">
        <v>90</v>
      </c>
      <c r="AA526" s="139"/>
      <c r="AB526" s="139"/>
      <c r="AC526" s="139"/>
      <c r="AD526" s="139"/>
      <c r="AE526" s="141" t="s">
        <v>90</v>
      </c>
      <c r="AF526" s="141" t="s">
        <v>4960</v>
      </c>
      <c r="AG526" s="141" t="s">
        <v>1310</v>
      </c>
      <c r="AH526" s="141" t="s">
        <v>428</v>
      </c>
      <c r="AI526" s="141" t="s">
        <v>372</v>
      </c>
      <c r="AJ526" s="141" t="s">
        <v>90</v>
      </c>
      <c r="AK526" s="142" t="s">
        <v>3</v>
      </c>
      <c r="AL526" s="141" t="s">
        <v>1459</v>
      </c>
      <c r="AM526" s="141" t="s">
        <v>1289</v>
      </c>
      <c r="AN526" s="141" t="s">
        <v>436</v>
      </c>
      <c r="AO526" s="139"/>
      <c r="AP526" s="141" t="s">
        <v>90</v>
      </c>
      <c r="AQ526" s="141" t="s">
        <v>90</v>
      </c>
      <c r="AR526" s="141" t="s">
        <v>90</v>
      </c>
      <c r="AS526" s="139" t="s">
        <v>5195</v>
      </c>
      <c r="AT526" s="141">
        <v>880</v>
      </c>
      <c r="AU526" s="139">
        <v>3.048</v>
      </c>
      <c r="AV526" s="140">
        <v>44008</v>
      </c>
      <c r="AW526" s="140">
        <v>44546</v>
      </c>
      <c r="AX526" s="141">
        <v>9</v>
      </c>
      <c r="AY526" s="141" t="s">
        <v>90</v>
      </c>
      <c r="AZ526" s="140">
        <v>44008</v>
      </c>
      <c r="BA526" s="141" t="s">
        <v>5196</v>
      </c>
      <c r="BB526" s="141" t="s">
        <v>2031</v>
      </c>
      <c r="BC526" s="140">
        <v>43887</v>
      </c>
      <c r="BD526" s="141" t="s">
        <v>90</v>
      </c>
      <c r="BE526" s="140">
        <v>43887</v>
      </c>
      <c r="BF526" s="141" t="s">
        <v>5825</v>
      </c>
      <c r="BG526" s="141" t="s">
        <v>90</v>
      </c>
      <c r="BH526" s="141" t="s">
        <v>5826</v>
      </c>
      <c r="BI526" s="141" t="s">
        <v>426</v>
      </c>
      <c r="BJ526" s="141" t="s">
        <v>426</v>
      </c>
      <c r="BK526" s="141" t="s">
        <v>425</v>
      </c>
      <c r="BL526" s="141" t="s">
        <v>424</v>
      </c>
      <c r="BM526" s="141" t="s">
        <v>880</v>
      </c>
      <c r="BN526" s="141" t="s">
        <v>90</v>
      </c>
      <c r="BO526" s="141" t="s">
        <v>126</v>
      </c>
      <c r="BP526" s="141" t="s">
        <v>90</v>
      </c>
      <c r="BQ526" s="142" t="s">
        <v>90</v>
      </c>
      <c r="BR526" s="38"/>
      <c r="BS526" t="s">
        <v>7</v>
      </c>
      <c r="BT526" s="141" t="s">
        <v>136</v>
      </c>
      <c r="BU526" s="139" t="s">
        <v>5827</v>
      </c>
    </row>
    <row r="527" spans="1:73" hidden="1" x14ac:dyDescent="0.25">
      <c r="A527" s="141" t="s">
        <v>537</v>
      </c>
      <c r="B527" s="141" t="s">
        <v>5828</v>
      </c>
      <c r="C527" s="139" t="s">
        <v>5829</v>
      </c>
      <c r="D527" s="140">
        <v>44004</v>
      </c>
      <c r="E527" s="141" t="s">
        <v>5830</v>
      </c>
      <c r="F527" s="141" t="s">
        <v>4255</v>
      </c>
      <c r="G527" s="141" t="s">
        <v>4871</v>
      </c>
      <c r="H527" s="141" t="s">
        <v>4255</v>
      </c>
      <c r="I527" s="141">
        <v>6</v>
      </c>
      <c r="J527" s="141" t="s">
        <v>83</v>
      </c>
      <c r="K527" s="141" t="s">
        <v>2513</v>
      </c>
      <c r="L527" s="139">
        <v>6.85</v>
      </c>
      <c r="M527" s="140">
        <v>45475</v>
      </c>
      <c r="N527" s="141" t="s">
        <v>803</v>
      </c>
      <c r="O527" s="141" t="s">
        <v>5831</v>
      </c>
      <c r="P527" s="141" t="s">
        <v>5695</v>
      </c>
      <c r="Q527" s="139">
        <v>50</v>
      </c>
      <c r="R527" s="141" t="s">
        <v>432</v>
      </c>
      <c r="S527" s="141" t="s">
        <v>458</v>
      </c>
      <c r="T527" s="141" t="s">
        <v>90</v>
      </c>
      <c r="U527" s="141" t="s">
        <v>430</v>
      </c>
      <c r="V527" s="139">
        <v>100</v>
      </c>
      <c r="W527" s="139">
        <v>2.2599999999999999E-2</v>
      </c>
      <c r="X527" s="141" t="s">
        <v>927</v>
      </c>
      <c r="Y527" s="141" t="s">
        <v>928</v>
      </c>
      <c r="Z527" s="141" t="s">
        <v>90</v>
      </c>
      <c r="AA527" s="139"/>
      <c r="AB527" s="139"/>
      <c r="AC527" s="139">
        <v>0.86</v>
      </c>
      <c r="AD527" s="139">
        <v>0.83</v>
      </c>
      <c r="AE527" s="141" t="s">
        <v>5832</v>
      </c>
      <c r="AF527" s="141" t="s">
        <v>290</v>
      </c>
      <c r="AG527" s="141" t="s">
        <v>1150</v>
      </c>
      <c r="AH527" s="141" t="s">
        <v>5680</v>
      </c>
      <c r="AI527" s="141" t="s">
        <v>90</v>
      </c>
      <c r="AJ527" s="141" t="s">
        <v>90</v>
      </c>
      <c r="AK527" s="142" t="s">
        <v>2</v>
      </c>
      <c r="AL527" s="141" t="s">
        <v>4371</v>
      </c>
      <c r="AM527" s="141" t="s">
        <v>1289</v>
      </c>
      <c r="AN527" s="141" t="s">
        <v>808</v>
      </c>
      <c r="AO527" s="139"/>
      <c r="AP527" s="141" t="s">
        <v>90</v>
      </c>
      <c r="AQ527" s="141" t="s">
        <v>90</v>
      </c>
      <c r="AR527" s="141" t="s">
        <v>90</v>
      </c>
      <c r="AS527" s="139" t="s">
        <v>5833</v>
      </c>
      <c r="AT527" s="141">
        <v>1000</v>
      </c>
      <c r="AU527" s="139">
        <v>6</v>
      </c>
      <c r="AV527" s="140">
        <v>44014</v>
      </c>
      <c r="AW527" s="140">
        <v>45109</v>
      </c>
      <c r="AX527" s="141">
        <v>6.85</v>
      </c>
      <c r="AY527" s="141" t="s">
        <v>90</v>
      </c>
      <c r="AZ527" s="140">
        <v>44198</v>
      </c>
      <c r="BA527" s="141" t="s">
        <v>5834</v>
      </c>
      <c r="BB527" s="141" t="s">
        <v>537</v>
      </c>
      <c r="BC527" s="140">
        <v>44014</v>
      </c>
      <c r="BD527" s="141" t="s">
        <v>90</v>
      </c>
      <c r="BE527" s="140">
        <v>44014</v>
      </c>
      <c r="BF527" s="141" t="s">
        <v>5835</v>
      </c>
      <c r="BG527" s="141" t="s">
        <v>5836</v>
      </c>
      <c r="BH527" s="141" t="s">
        <v>5837</v>
      </c>
      <c r="BI527" s="141" t="s">
        <v>426</v>
      </c>
      <c r="BJ527" s="141" t="s">
        <v>426</v>
      </c>
      <c r="BK527" s="141" t="s">
        <v>425</v>
      </c>
      <c r="BL527" s="141" t="s">
        <v>424</v>
      </c>
      <c r="BM527" s="141" t="s">
        <v>880</v>
      </c>
      <c r="BN527" s="141" t="s">
        <v>5838</v>
      </c>
      <c r="BO527" s="141" t="s">
        <v>126</v>
      </c>
      <c r="BP527" s="141" t="s">
        <v>90</v>
      </c>
      <c r="BQ527" s="142" t="s">
        <v>90</v>
      </c>
      <c r="BR527" s="38"/>
      <c r="BS527" t="s">
        <v>7</v>
      </c>
      <c r="BT527" s="141" t="s">
        <v>136</v>
      </c>
      <c r="BU527" s="139" t="s">
        <v>5839</v>
      </c>
    </row>
    <row r="528" spans="1:73" hidden="1" x14ac:dyDescent="0.25">
      <c r="A528" s="141" t="s">
        <v>5840</v>
      </c>
      <c r="B528" s="141" t="s">
        <v>5841</v>
      </c>
      <c r="C528" s="139" t="s">
        <v>5842</v>
      </c>
      <c r="D528" s="140">
        <v>43990</v>
      </c>
      <c r="E528" s="141" t="s">
        <v>5843</v>
      </c>
      <c r="F528" s="141" t="s">
        <v>2322</v>
      </c>
      <c r="G528" s="141" t="s">
        <v>1298</v>
      </c>
      <c r="H528" s="141" t="s">
        <v>3489</v>
      </c>
      <c r="I528" s="141">
        <v>5</v>
      </c>
      <c r="J528" s="141" t="s">
        <v>83</v>
      </c>
      <c r="K528" s="141" t="s">
        <v>5844</v>
      </c>
      <c r="L528" s="139">
        <v>6.25</v>
      </c>
      <c r="M528" s="140">
        <v>45642</v>
      </c>
      <c r="N528" s="141" t="s">
        <v>2233</v>
      </c>
      <c r="O528" s="141" t="s">
        <v>5845</v>
      </c>
      <c r="P528" s="141" t="s">
        <v>5846</v>
      </c>
      <c r="Q528" s="139">
        <v>55</v>
      </c>
      <c r="R528" s="141" t="s">
        <v>432</v>
      </c>
      <c r="S528" s="141" t="s">
        <v>458</v>
      </c>
      <c r="T528" s="141" t="s">
        <v>90</v>
      </c>
      <c r="U528" s="141" t="s">
        <v>430</v>
      </c>
      <c r="V528" s="139">
        <v>99.718000000000004</v>
      </c>
      <c r="W528" s="139">
        <v>1.8E-3</v>
      </c>
      <c r="X528" s="141" t="s">
        <v>1020</v>
      </c>
      <c r="Y528" s="141" t="s">
        <v>90</v>
      </c>
      <c r="Z528" s="141" t="s">
        <v>90</v>
      </c>
      <c r="AA528" s="139">
        <v>40</v>
      </c>
      <c r="AB528" s="139">
        <v>8</v>
      </c>
      <c r="AC528" s="139"/>
      <c r="AD528" s="139"/>
      <c r="AE528" s="141" t="s">
        <v>5847</v>
      </c>
      <c r="AF528" s="141" t="s">
        <v>2185</v>
      </c>
      <c r="AG528" s="141" t="s">
        <v>1310</v>
      </c>
      <c r="AH528" s="141" t="s">
        <v>2300</v>
      </c>
      <c r="AI528" s="141" t="s">
        <v>440</v>
      </c>
      <c r="AJ528" s="141" t="s">
        <v>90</v>
      </c>
      <c r="AK528" s="142" t="s">
        <v>3</v>
      </c>
      <c r="AL528" s="141" t="s">
        <v>1879</v>
      </c>
      <c r="AM528" s="141" t="s">
        <v>731</v>
      </c>
      <c r="AN528" s="141" t="s">
        <v>1985</v>
      </c>
      <c r="AO528" s="139"/>
      <c r="AP528" s="141" t="s">
        <v>90</v>
      </c>
      <c r="AQ528" s="141" t="s">
        <v>90</v>
      </c>
      <c r="AR528" s="141" t="s">
        <v>90</v>
      </c>
      <c r="AS528" s="139" t="s">
        <v>5848</v>
      </c>
      <c r="AT528" s="141">
        <v>950</v>
      </c>
      <c r="AU528" s="139">
        <v>0.26879999999999998</v>
      </c>
      <c r="AV528" s="140">
        <v>43998</v>
      </c>
      <c r="AW528" s="140">
        <v>44890</v>
      </c>
      <c r="AX528" s="141">
        <v>6.25</v>
      </c>
      <c r="AY528" s="141" t="s">
        <v>90</v>
      </c>
      <c r="AZ528" s="140">
        <v>44181</v>
      </c>
      <c r="BA528" s="141" t="s">
        <v>5849</v>
      </c>
      <c r="BB528" s="141" t="s">
        <v>5840</v>
      </c>
      <c r="BC528" s="140">
        <v>43998</v>
      </c>
      <c r="BD528" s="141" t="s">
        <v>90</v>
      </c>
      <c r="BE528" s="140">
        <v>43998</v>
      </c>
      <c r="BF528" s="141" t="s">
        <v>5850</v>
      </c>
      <c r="BG528" s="141" t="s">
        <v>5851</v>
      </c>
      <c r="BH528" s="141" t="s">
        <v>5852</v>
      </c>
      <c r="BI528" s="141" t="s">
        <v>426</v>
      </c>
      <c r="BJ528" s="141" t="s">
        <v>426</v>
      </c>
      <c r="BK528" s="141" t="s">
        <v>425</v>
      </c>
      <c r="BL528" s="141" t="s">
        <v>424</v>
      </c>
      <c r="BM528" s="141" t="s">
        <v>990</v>
      </c>
      <c r="BN528" s="141" t="s">
        <v>4756</v>
      </c>
      <c r="BO528" s="141" t="s">
        <v>126</v>
      </c>
      <c r="BP528" s="141" t="s">
        <v>90</v>
      </c>
      <c r="BQ528" s="142" t="s">
        <v>90</v>
      </c>
      <c r="BR528" s="38"/>
      <c r="BS528" t="s">
        <v>7</v>
      </c>
      <c r="BT528" s="141" t="s">
        <v>13</v>
      </c>
      <c r="BU528" s="139" t="s">
        <v>5853</v>
      </c>
    </row>
    <row r="529" spans="1:73" x14ac:dyDescent="0.25">
      <c r="A529" s="141" t="s">
        <v>4626</v>
      </c>
      <c r="B529" s="141" t="s">
        <v>5854</v>
      </c>
      <c r="C529" s="139" t="s">
        <v>5855</v>
      </c>
      <c r="D529" s="140">
        <v>43965</v>
      </c>
      <c r="E529" s="141" t="s">
        <v>5856</v>
      </c>
      <c r="F529" s="141" t="s">
        <v>2322</v>
      </c>
      <c r="G529" s="141" t="s">
        <v>1298</v>
      </c>
      <c r="H529" s="141" t="s">
        <v>428</v>
      </c>
      <c r="I529" s="141">
        <v>2</v>
      </c>
      <c r="J529" s="141" t="s">
        <v>83</v>
      </c>
      <c r="K529" s="141" t="s">
        <v>5857</v>
      </c>
      <c r="L529" s="139">
        <v>8.35</v>
      </c>
      <c r="M529" s="140">
        <v>45361</v>
      </c>
      <c r="N529" s="141" t="s">
        <v>2233</v>
      </c>
      <c r="O529" s="141" t="s">
        <v>5858</v>
      </c>
      <c r="P529" s="141" t="s">
        <v>5859</v>
      </c>
      <c r="Q529" s="139">
        <v>55</v>
      </c>
      <c r="R529" s="141" t="s">
        <v>432</v>
      </c>
      <c r="S529" s="141" t="s">
        <v>2027</v>
      </c>
      <c r="T529" s="141" t="s">
        <v>90</v>
      </c>
      <c r="U529" s="141" t="s">
        <v>430</v>
      </c>
      <c r="V529" s="139">
        <v>99.921000000000006</v>
      </c>
      <c r="W529" s="139">
        <v>1.8E-3</v>
      </c>
      <c r="X529" s="141" t="s">
        <v>1020</v>
      </c>
      <c r="Y529" s="141" t="s">
        <v>90</v>
      </c>
      <c r="Z529" s="141" t="s">
        <v>90</v>
      </c>
      <c r="AA529" s="139">
        <v>14</v>
      </c>
      <c r="AB529" s="139">
        <v>7</v>
      </c>
      <c r="AC529" s="139">
        <v>0.85</v>
      </c>
      <c r="AD529" s="139">
        <v>0.9</v>
      </c>
      <c r="AE529" s="141" t="s">
        <v>5860</v>
      </c>
      <c r="AF529" s="141" t="s">
        <v>2185</v>
      </c>
      <c r="AG529" s="141" t="s">
        <v>1310</v>
      </c>
      <c r="AH529" s="141" t="s">
        <v>428</v>
      </c>
      <c r="AI529" s="141" t="s">
        <v>90</v>
      </c>
      <c r="AJ529" s="141" t="s">
        <v>90</v>
      </c>
      <c r="AK529" s="142" t="s">
        <v>3</v>
      </c>
      <c r="AL529" s="141" t="s">
        <v>5335</v>
      </c>
      <c r="AM529" s="141" t="s">
        <v>1289</v>
      </c>
      <c r="AN529" s="141" t="s">
        <v>1985</v>
      </c>
      <c r="AO529" s="139"/>
      <c r="AP529" s="141" t="s">
        <v>90</v>
      </c>
      <c r="AQ529" s="141" t="s">
        <v>90</v>
      </c>
      <c r="AR529" s="141" t="s">
        <v>90</v>
      </c>
      <c r="AS529" s="139" t="s">
        <v>4635</v>
      </c>
      <c r="AT529" s="141">
        <v>1000</v>
      </c>
      <c r="AU529" s="139">
        <v>2</v>
      </c>
      <c r="AV529" s="140">
        <v>43972</v>
      </c>
      <c r="AW529" s="140">
        <v>44995</v>
      </c>
      <c r="AX529" s="141">
        <v>8.35</v>
      </c>
      <c r="AY529" s="141" t="s">
        <v>90</v>
      </c>
      <c r="AZ529" s="140">
        <v>44265</v>
      </c>
      <c r="BA529" s="141" t="s">
        <v>4636</v>
      </c>
      <c r="BB529" s="141" t="s">
        <v>5861</v>
      </c>
      <c r="BC529" s="140">
        <v>43972</v>
      </c>
      <c r="BD529" s="141" t="s">
        <v>90</v>
      </c>
      <c r="BE529" s="140">
        <v>43972</v>
      </c>
      <c r="BF529" s="141" t="s">
        <v>5862</v>
      </c>
      <c r="BG529" s="141" t="s">
        <v>5860</v>
      </c>
      <c r="BH529" s="141" t="s">
        <v>5863</v>
      </c>
      <c r="BI529" s="141" t="s">
        <v>426</v>
      </c>
      <c r="BJ529" s="141" t="s">
        <v>426</v>
      </c>
      <c r="BK529" s="141" t="s">
        <v>1985</v>
      </c>
      <c r="BL529" s="141" t="s">
        <v>424</v>
      </c>
      <c r="BM529" s="141" t="s">
        <v>3332</v>
      </c>
      <c r="BN529" s="141" t="s">
        <v>5864</v>
      </c>
      <c r="BO529" s="141" t="s">
        <v>126</v>
      </c>
      <c r="BP529" s="141" t="s">
        <v>90</v>
      </c>
      <c r="BQ529" s="142" t="s">
        <v>90</v>
      </c>
      <c r="BR529" s="38">
        <v>44626</v>
      </c>
      <c r="BS529" t="s">
        <v>7</v>
      </c>
      <c r="BT529" s="141" t="s">
        <v>13</v>
      </c>
      <c r="BU529" s="139" t="s">
        <v>5865</v>
      </c>
    </row>
    <row r="530" spans="1:73" hidden="1" x14ac:dyDescent="0.25">
      <c r="A530" s="141" t="s">
        <v>454</v>
      </c>
      <c r="B530" s="141" t="s">
        <v>5866</v>
      </c>
      <c r="C530" s="139" t="s">
        <v>5867</v>
      </c>
      <c r="D530" s="140">
        <v>43907</v>
      </c>
      <c r="E530" s="141" t="s">
        <v>5868</v>
      </c>
      <c r="F530" s="141" t="s">
        <v>428</v>
      </c>
      <c r="G530" s="141" t="s">
        <v>428</v>
      </c>
      <c r="H530" s="141" t="s">
        <v>428</v>
      </c>
      <c r="I530" s="141">
        <v>7.3999999999999996E-2</v>
      </c>
      <c r="J530" s="141" t="s">
        <v>83</v>
      </c>
      <c r="K530" s="141" t="s">
        <v>5869</v>
      </c>
      <c r="L530" s="139"/>
      <c r="M530" s="140">
        <v>45624</v>
      </c>
      <c r="N530" s="141" t="s">
        <v>107</v>
      </c>
      <c r="O530" s="141" t="s">
        <v>90</v>
      </c>
      <c r="P530" s="141" t="s">
        <v>90</v>
      </c>
      <c r="Q530" s="139"/>
      <c r="R530" s="141" t="s">
        <v>432</v>
      </c>
      <c r="S530" s="141" t="s">
        <v>458</v>
      </c>
      <c r="T530" s="141" t="s">
        <v>90</v>
      </c>
      <c r="U530" s="141" t="s">
        <v>430</v>
      </c>
      <c r="V530" s="139">
        <v>100</v>
      </c>
      <c r="W530" s="139"/>
      <c r="X530" s="141" t="s">
        <v>927</v>
      </c>
      <c r="Y530" s="141" t="s">
        <v>928</v>
      </c>
      <c r="Z530" s="141" t="s">
        <v>90</v>
      </c>
      <c r="AA530" s="139"/>
      <c r="AB530" s="139"/>
      <c r="AC530" s="139"/>
      <c r="AD530" s="139"/>
      <c r="AE530" s="141" t="s">
        <v>929</v>
      </c>
      <c r="AF530" s="141" t="s">
        <v>290</v>
      </c>
      <c r="AG530" s="141" t="s">
        <v>459</v>
      </c>
      <c r="AH530" s="141" t="s">
        <v>428</v>
      </c>
      <c r="AI530" s="141" t="s">
        <v>90</v>
      </c>
      <c r="AJ530" s="141" t="s">
        <v>90</v>
      </c>
      <c r="AK530" s="142" t="s">
        <v>82</v>
      </c>
      <c r="AL530" s="141" t="s">
        <v>1944</v>
      </c>
      <c r="AM530" s="141" t="s">
        <v>427</v>
      </c>
      <c r="AN530" s="141" t="s">
        <v>436</v>
      </c>
      <c r="AO530" s="139"/>
      <c r="AP530" s="141" t="s">
        <v>90</v>
      </c>
      <c r="AQ530" s="141" t="s">
        <v>90</v>
      </c>
      <c r="AR530" s="141" t="s">
        <v>90</v>
      </c>
      <c r="AS530" s="139" t="s">
        <v>942</v>
      </c>
      <c r="AT530" s="141">
        <v>7364172</v>
      </c>
      <c r="AU530" s="139">
        <v>7.3599999999999999E-2</v>
      </c>
      <c r="AV530" s="140">
        <v>43914</v>
      </c>
      <c r="AW530" s="140"/>
      <c r="AX530" s="141">
        <v>0</v>
      </c>
      <c r="AY530" s="141" t="s">
        <v>90</v>
      </c>
      <c r="AZ530" s="140">
        <v>44163</v>
      </c>
      <c r="BA530" s="141" t="s">
        <v>943</v>
      </c>
      <c r="BB530" s="141" t="s">
        <v>454</v>
      </c>
      <c r="BC530" s="140">
        <v>43914</v>
      </c>
      <c r="BD530" s="141" t="s">
        <v>90</v>
      </c>
      <c r="BE530" s="140">
        <v>43914</v>
      </c>
      <c r="BF530" s="141" t="s">
        <v>90</v>
      </c>
      <c r="BG530" s="141" t="s">
        <v>90</v>
      </c>
      <c r="BH530" s="141" t="s">
        <v>929</v>
      </c>
      <c r="BI530" s="141" t="s">
        <v>426</v>
      </c>
      <c r="BJ530" s="141" t="s">
        <v>426</v>
      </c>
      <c r="BK530" s="141" t="s">
        <v>2085</v>
      </c>
      <c r="BL530" s="141" t="s">
        <v>424</v>
      </c>
      <c r="BM530" s="141" t="s">
        <v>423</v>
      </c>
      <c r="BN530" s="141" t="s">
        <v>90</v>
      </c>
      <c r="BO530" s="141" t="s">
        <v>1230</v>
      </c>
      <c r="BP530" s="141" t="s">
        <v>90</v>
      </c>
      <c r="BQ530" s="142" t="s">
        <v>90</v>
      </c>
      <c r="BR530" s="38"/>
      <c r="BS530" t="s">
        <v>7</v>
      </c>
      <c r="BT530" s="141" t="s">
        <v>136</v>
      </c>
      <c r="BU530" s="139" t="s">
        <v>5870</v>
      </c>
    </row>
    <row r="531" spans="1:73" hidden="1" x14ac:dyDescent="0.25">
      <c r="A531" s="141" t="s">
        <v>5728</v>
      </c>
      <c r="B531" s="141" t="s">
        <v>5871</v>
      </c>
      <c r="C531" s="139" t="s">
        <v>5872</v>
      </c>
      <c r="D531" s="140">
        <v>43893</v>
      </c>
      <c r="E531" s="141" t="s">
        <v>5873</v>
      </c>
      <c r="F531" s="141" t="s">
        <v>5732</v>
      </c>
      <c r="G531" s="141" t="s">
        <v>974</v>
      </c>
      <c r="H531" s="141" t="s">
        <v>428</v>
      </c>
      <c r="I531" s="141">
        <v>2</v>
      </c>
      <c r="J531" s="141" t="s">
        <v>83</v>
      </c>
      <c r="K531" s="141" t="s">
        <v>5874</v>
      </c>
      <c r="L531" s="139">
        <v>3.375</v>
      </c>
      <c r="M531" s="140">
        <v>45462</v>
      </c>
      <c r="N531" s="141" t="s">
        <v>803</v>
      </c>
      <c r="O531" s="141" t="s">
        <v>90</v>
      </c>
      <c r="P531" s="141" t="s">
        <v>5875</v>
      </c>
      <c r="Q531" s="139"/>
      <c r="R531" s="141" t="s">
        <v>432</v>
      </c>
      <c r="S531" s="141" t="s">
        <v>458</v>
      </c>
      <c r="T531" s="141" t="s">
        <v>90</v>
      </c>
      <c r="U531" s="141" t="s">
        <v>430</v>
      </c>
      <c r="V531" s="139">
        <v>102.911</v>
      </c>
      <c r="W531" s="139">
        <v>-3.85E-2</v>
      </c>
      <c r="X531" s="141" t="s">
        <v>439</v>
      </c>
      <c r="Y531" s="141" t="s">
        <v>4187</v>
      </c>
      <c r="Z531" s="141" t="s">
        <v>90</v>
      </c>
      <c r="AA531" s="139"/>
      <c r="AB531" s="139"/>
      <c r="AC531" s="139"/>
      <c r="AD531" s="139"/>
      <c r="AE531" s="141" t="s">
        <v>4700</v>
      </c>
      <c r="AF531" s="141" t="s">
        <v>290</v>
      </c>
      <c r="AG531" s="141" t="s">
        <v>2876</v>
      </c>
      <c r="AH531" s="141" t="s">
        <v>428</v>
      </c>
      <c r="AI531" s="141" t="s">
        <v>440</v>
      </c>
      <c r="AJ531" s="141" t="s">
        <v>90</v>
      </c>
      <c r="AK531" s="142" t="s">
        <v>2</v>
      </c>
      <c r="AL531" s="141" t="s">
        <v>2305</v>
      </c>
      <c r="AM531" s="141" t="s">
        <v>1043</v>
      </c>
      <c r="AN531" s="141" t="s">
        <v>435</v>
      </c>
      <c r="AO531" s="139"/>
      <c r="AP531" s="141" t="s">
        <v>90</v>
      </c>
      <c r="AQ531" s="141" t="s">
        <v>90</v>
      </c>
      <c r="AR531" s="141" t="s">
        <v>90</v>
      </c>
      <c r="AS531" s="139" t="s">
        <v>5735</v>
      </c>
      <c r="AT531" s="141">
        <v>1000</v>
      </c>
      <c r="AU531" s="139">
        <v>0</v>
      </c>
      <c r="AV531" s="140">
        <v>43818</v>
      </c>
      <c r="AW531" s="140"/>
      <c r="AX531" s="141">
        <v>3.375</v>
      </c>
      <c r="AY531" s="141" t="s">
        <v>90</v>
      </c>
      <c r="AZ531" s="140">
        <v>44001</v>
      </c>
      <c r="BA531" s="141" t="s">
        <v>5736</v>
      </c>
      <c r="BB531" s="141" t="s">
        <v>5728</v>
      </c>
      <c r="BC531" s="140">
        <v>43899</v>
      </c>
      <c r="BD531" s="141" t="s">
        <v>90</v>
      </c>
      <c r="BE531" s="140">
        <v>43899</v>
      </c>
      <c r="BF531" s="141" t="s">
        <v>90</v>
      </c>
      <c r="BG531" s="141" t="s">
        <v>90</v>
      </c>
      <c r="BH531" s="141" t="s">
        <v>4700</v>
      </c>
      <c r="BI531" s="141" t="s">
        <v>426</v>
      </c>
      <c r="BJ531" s="141" t="s">
        <v>426</v>
      </c>
      <c r="BK531" s="141" t="s">
        <v>2310</v>
      </c>
      <c r="BL531" s="141" t="s">
        <v>424</v>
      </c>
      <c r="BM531" s="141" t="s">
        <v>423</v>
      </c>
      <c r="BN531" s="141" t="s">
        <v>90</v>
      </c>
      <c r="BO531" s="141" t="s">
        <v>126</v>
      </c>
      <c r="BP531" s="141" t="s">
        <v>90</v>
      </c>
      <c r="BQ531" s="142" t="s">
        <v>90</v>
      </c>
      <c r="BR531" s="38"/>
      <c r="BS531" t="s">
        <v>7</v>
      </c>
      <c r="BT531" s="141" t="s">
        <v>12</v>
      </c>
      <c r="BU531" s="139" t="s">
        <v>5876</v>
      </c>
    </row>
    <row r="532" spans="1:73" hidden="1" x14ac:dyDescent="0.25">
      <c r="A532" s="141" t="s">
        <v>5383</v>
      </c>
      <c r="B532" s="141" t="s">
        <v>5877</v>
      </c>
      <c r="C532" s="139" t="s">
        <v>5878</v>
      </c>
      <c r="D532" s="140">
        <v>43888</v>
      </c>
      <c r="E532" s="141" t="s">
        <v>5879</v>
      </c>
      <c r="F532" s="141" t="s">
        <v>428</v>
      </c>
      <c r="G532" s="141" t="s">
        <v>1980</v>
      </c>
      <c r="H532" s="141" t="s">
        <v>428</v>
      </c>
      <c r="I532" s="141">
        <v>4</v>
      </c>
      <c r="J532" s="141" t="s">
        <v>83</v>
      </c>
      <c r="K532" s="141" t="s">
        <v>2513</v>
      </c>
      <c r="L532" s="139">
        <v>8.625</v>
      </c>
      <c r="M532" s="140">
        <v>45356</v>
      </c>
      <c r="N532" s="141" t="s">
        <v>90</v>
      </c>
      <c r="O532" s="141" t="s">
        <v>5880</v>
      </c>
      <c r="P532" s="141" t="s">
        <v>5881</v>
      </c>
      <c r="Q532" s="139">
        <v>25</v>
      </c>
      <c r="R532" s="141" t="s">
        <v>432</v>
      </c>
      <c r="S532" s="141" t="s">
        <v>1692</v>
      </c>
      <c r="T532" s="141" t="s">
        <v>90</v>
      </c>
      <c r="U532" s="141" t="s">
        <v>1982</v>
      </c>
      <c r="V532" s="139">
        <v>100</v>
      </c>
      <c r="W532" s="139">
        <v>-5.4999999999999997E-3</v>
      </c>
      <c r="X532" s="141" t="s">
        <v>1307</v>
      </c>
      <c r="Y532" s="141" t="s">
        <v>1378</v>
      </c>
      <c r="Z532" s="141" t="s">
        <v>90</v>
      </c>
      <c r="AA532" s="139"/>
      <c r="AB532" s="139"/>
      <c r="AC532" s="139"/>
      <c r="AD532" s="139"/>
      <c r="AE532" s="141" t="s">
        <v>5882</v>
      </c>
      <c r="AF532" s="141" t="s">
        <v>2185</v>
      </c>
      <c r="AG532" s="141" t="s">
        <v>1310</v>
      </c>
      <c r="AH532" s="141" t="s">
        <v>428</v>
      </c>
      <c r="AI532" s="141" t="s">
        <v>372</v>
      </c>
      <c r="AJ532" s="141" t="s">
        <v>90</v>
      </c>
      <c r="AK532" s="142" t="s">
        <v>3</v>
      </c>
      <c r="AL532" s="141" t="s">
        <v>2305</v>
      </c>
      <c r="AM532" s="141" t="s">
        <v>1379</v>
      </c>
      <c r="AN532" s="141" t="s">
        <v>436</v>
      </c>
      <c r="AO532" s="139"/>
      <c r="AP532" s="141" t="s">
        <v>90</v>
      </c>
      <c r="AQ532" s="141" t="s">
        <v>90</v>
      </c>
      <c r="AR532" s="141" t="s">
        <v>90</v>
      </c>
      <c r="AS532" s="139" t="s">
        <v>5390</v>
      </c>
      <c r="AT532" s="141">
        <v>1000</v>
      </c>
      <c r="AU532" s="139">
        <v>0</v>
      </c>
      <c r="AV532" s="140">
        <v>43895</v>
      </c>
      <c r="AW532" s="140">
        <v>44990</v>
      </c>
      <c r="AX532" s="141">
        <v>8.625</v>
      </c>
      <c r="AY532" s="141" t="s">
        <v>90</v>
      </c>
      <c r="AZ532" s="140">
        <v>44079</v>
      </c>
      <c r="BA532" s="141" t="s">
        <v>5391</v>
      </c>
      <c r="BB532" s="141" t="s">
        <v>5392</v>
      </c>
      <c r="BC532" s="140">
        <v>43895</v>
      </c>
      <c r="BD532" s="141" t="s">
        <v>90</v>
      </c>
      <c r="BE532" s="140">
        <v>43895</v>
      </c>
      <c r="BF532" s="141" t="s">
        <v>2521</v>
      </c>
      <c r="BG532" s="141" t="s">
        <v>5882</v>
      </c>
      <c r="BH532" s="141" t="s">
        <v>5883</v>
      </c>
      <c r="BI532" s="141" t="s">
        <v>426</v>
      </c>
      <c r="BJ532" s="141" t="s">
        <v>426</v>
      </c>
      <c r="BK532" s="141" t="s">
        <v>425</v>
      </c>
      <c r="BL532" s="141" t="s">
        <v>424</v>
      </c>
      <c r="BM532" s="141" t="s">
        <v>880</v>
      </c>
      <c r="BN532" s="141" t="s">
        <v>90</v>
      </c>
      <c r="BO532" s="141" t="s">
        <v>126</v>
      </c>
      <c r="BP532" s="141" t="s">
        <v>5383</v>
      </c>
      <c r="BQ532" s="142" t="s">
        <v>90</v>
      </c>
      <c r="BR532" s="38"/>
      <c r="BS532" t="s">
        <v>7</v>
      </c>
      <c r="BT532" s="141" t="s">
        <v>18</v>
      </c>
      <c r="BU532" s="139" t="s">
        <v>5884</v>
      </c>
    </row>
    <row r="533" spans="1:73" x14ac:dyDescent="0.25">
      <c r="A533" s="141" t="s">
        <v>5552</v>
      </c>
      <c r="B533" s="141" t="s">
        <v>5553</v>
      </c>
      <c r="C533" s="139" t="s">
        <v>5554</v>
      </c>
      <c r="D533" s="140">
        <v>43887</v>
      </c>
      <c r="E533" s="141" t="s">
        <v>5555</v>
      </c>
      <c r="F533" s="141" t="s">
        <v>428</v>
      </c>
      <c r="G533" s="141" t="s">
        <v>913</v>
      </c>
      <c r="H533" s="141" t="s">
        <v>428</v>
      </c>
      <c r="I533" s="141">
        <v>2.77</v>
      </c>
      <c r="J533" s="141" t="s">
        <v>83</v>
      </c>
      <c r="K533" s="141" t="s">
        <v>2513</v>
      </c>
      <c r="L533" s="139">
        <v>11.95</v>
      </c>
      <c r="M533" s="140">
        <v>45355</v>
      </c>
      <c r="N533" s="141" t="s">
        <v>2514</v>
      </c>
      <c r="O533" s="141" t="s">
        <v>5556</v>
      </c>
      <c r="P533" s="141" t="s">
        <v>90</v>
      </c>
      <c r="Q533" s="139"/>
      <c r="R533" s="141" t="s">
        <v>432</v>
      </c>
      <c r="S533" s="141" t="s">
        <v>2027</v>
      </c>
      <c r="T533" s="141" t="s">
        <v>90</v>
      </c>
      <c r="U533" s="141" t="s">
        <v>2249</v>
      </c>
      <c r="V533" s="139">
        <v>97.251999999999995</v>
      </c>
      <c r="W533" s="139">
        <v>-5.91E-2</v>
      </c>
      <c r="X533" s="141" t="s">
        <v>439</v>
      </c>
      <c r="Y533" s="141" t="s">
        <v>90</v>
      </c>
      <c r="Z533" s="141" t="s">
        <v>90</v>
      </c>
      <c r="AA533" s="139"/>
      <c r="AB533" s="139"/>
      <c r="AC533" s="139"/>
      <c r="AD533" s="139"/>
      <c r="AE533" s="141" t="s">
        <v>4447</v>
      </c>
      <c r="AF533" s="141" t="s">
        <v>4448</v>
      </c>
      <c r="AG533" s="141" t="s">
        <v>1310</v>
      </c>
      <c r="AH533" s="141" t="s">
        <v>3494</v>
      </c>
      <c r="AI533" s="141" t="s">
        <v>90</v>
      </c>
      <c r="AJ533" s="141" t="s">
        <v>276</v>
      </c>
      <c r="AK533" s="142" t="s">
        <v>3</v>
      </c>
      <c r="AL533" s="141" t="s">
        <v>2305</v>
      </c>
      <c r="AM533" s="141" t="s">
        <v>1289</v>
      </c>
      <c r="AN533" s="141" t="s">
        <v>1985</v>
      </c>
      <c r="AO533" s="139"/>
      <c r="AP533" s="141" t="s">
        <v>90</v>
      </c>
      <c r="AQ533" s="141" t="s">
        <v>90</v>
      </c>
      <c r="AR533" s="141" t="s">
        <v>90</v>
      </c>
      <c r="AS533" s="139" t="s">
        <v>5558</v>
      </c>
      <c r="AT533" s="141">
        <v>1000</v>
      </c>
      <c r="AU533" s="139">
        <v>0</v>
      </c>
      <c r="AV533" s="140">
        <v>43894</v>
      </c>
      <c r="AW533" s="140">
        <v>44989</v>
      </c>
      <c r="AX533" s="141">
        <v>11.95</v>
      </c>
      <c r="AY533" s="141" t="s">
        <v>90</v>
      </c>
      <c r="AZ533" s="140">
        <v>44078</v>
      </c>
      <c r="BA533" s="141" t="s">
        <v>5559</v>
      </c>
      <c r="BB533" s="141" t="s">
        <v>2520</v>
      </c>
      <c r="BC533" s="140">
        <v>43894</v>
      </c>
      <c r="BD533" s="141" t="s">
        <v>90</v>
      </c>
      <c r="BE533" s="140">
        <v>43894</v>
      </c>
      <c r="BF533" s="141" t="s">
        <v>5560</v>
      </c>
      <c r="BG533" s="141" t="s">
        <v>2516</v>
      </c>
      <c r="BH533" s="141" t="s">
        <v>5561</v>
      </c>
      <c r="BI533" s="141" t="s">
        <v>426</v>
      </c>
      <c r="BJ533" s="141" t="s">
        <v>426</v>
      </c>
      <c r="BK533" s="141" t="s">
        <v>425</v>
      </c>
      <c r="BL533" s="141" t="s">
        <v>424</v>
      </c>
      <c r="BM533" s="141" t="s">
        <v>880</v>
      </c>
      <c r="BN533" s="141" t="s">
        <v>90</v>
      </c>
      <c r="BO533" s="141" t="s">
        <v>126</v>
      </c>
      <c r="BP533" s="141" t="s">
        <v>90</v>
      </c>
      <c r="BQ533" s="142" t="s">
        <v>90</v>
      </c>
      <c r="BR533" s="38">
        <v>44494</v>
      </c>
      <c r="BS533" t="s">
        <v>7</v>
      </c>
      <c r="BT533" s="141" t="s">
        <v>12</v>
      </c>
      <c r="BU533" s="139" t="s">
        <v>5885</v>
      </c>
    </row>
    <row r="534" spans="1:73" hidden="1" x14ac:dyDescent="0.25">
      <c r="A534" s="141" t="s">
        <v>5886</v>
      </c>
      <c r="B534" s="141" t="s">
        <v>5887</v>
      </c>
      <c r="C534" s="139" t="s">
        <v>5888</v>
      </c>
      <c r="D534" s="140">
        <v>43886</v>
      </c>
      <c r="E534" s="141" t="s">
        <v>5889</v>
      </c>
      <c r="F534" s="141" t="s">
        <v>1248</v>
      </c>
      <c r="G534" s="141" t="s">
        <v>5071</v>
      </c>
      <c r="H534" s="141" t="s">
        <v>1218</v>
      </c>
      <c r="I534" s="141">
        <v>10</v>
      </c>
      <c r="J534" s="141" t="s">
        <v>83</v>
      </c>
      <c r="K534" s="141" t="s">
        <v>2073</v>
      </c>
      <c r="L534" s="139">
        <v>3.375</v>
      </c>
      <c r="M534" s="140">
        <v>45538</v>
      </c>
      <c r="N534" s="141" t="s">
        <v>3180</v>
      </c>
      <c r="O534" s="141" t="s">
        <v>2985</v>
      </c>
      <c r="P534" s="141" t="s">
        <v>5890</v>
      </c>
      <c r="Q534" s="139">
        <v>32.5</v>
      </c>
      <c r="R534" s="141" t="s">
        <v>432</v>
      </c>
      <c r="S534" s="141" t="s">
        <v>458</v>
      </c>
      <c r="T534" s="141" t="s">
        <v>90</v>
      </c>
      <c r="U534" s="141" t="s">
        <v>430</v>
      </c>
      <c r="V534" s="139">
        <v>100</v>
      </c>
      <c r="W534" s="139">
        <v>2.5000000000000001E-3</v>
      </c>
      <c r="X534" s="141" t="s">
        <v>439</v>
      </c>
      <c r="Y534" s="141" t="s">
        <v>4187</v>
      </c>
      <c r="Z534" s="141" t="s">
        <v>90</v>
      </c>
      <c r="AA534" s="139">
        <v>43</v>
      </c>
      <c r="AB534" s="139">
        <v>4.3</v>
      </c>
      <c r="AC534" s="139"/>
      <c r="AD534" s="139"/>
      <c r="AE534" s="141" t="s">
        <v>5891</v>
      </c>
      <c r="AF534" s="141" t="s">
        <v>290</v>
      </c>
      <c r="AG534" s="141" t="s">
        <v>1447</v>
      </c>
      <c r="AH534" s="141" t="s">
        <v>1218</v>
      </c>
      <c r="AI534" s="141" t="s">
        <v>440</v>
      </c>
      <c r="AJ534" s="141" t="s">
        <v>90</v>
      </c>
      <c r="AK534" s="142" t="s">
        <v>349</v>
      </c>
      <c r="AL534" s="141" t="s">
        <v>5892</v>
      </c>
      <c r="AM534" s="141" t="s">
        <v>1432</v>
      </c>
      <c r="AN534" s="141" t="s">
        <v>435</v>
      </c>
      <c r="AO534" s="139"/>
      <c r="AP534" s="141" t="s">
        <v>90</v>
      </c>
      <c r="AQ534" s="141" t="s">
        <v>90</v>
      </c>
      <c r="AR534" s="141" t="s">
        <v>90</v>
      </c>
      <c r="AS534" s="139" t="s">
        <v>5893</v>
      </c>
      <c r="AT534" s="141">
        <v>1000</v>
      </c>
      <c r="AU534" s="139">
        <v>10</v>
      </c>
      <c r="AV534" s="140">
        <v>43893</v>
      </c>
      <c r="AW534" s="140"/>
      <c r="AX534" s="141">
        <v>3.375</v>
      </c>
      <c r="AY534" s="141" t="s">
        <v>90</v>
      </c>
      <c r="AZ534" s="140">
        <v>44077</v>
      </c>
      <c r="BA534" s="141" t="s">
        <v>5894</v>
      </c>
      <c r="BB534" s="141" t="s">
        <v>5886</v>
      </c>
      <c r="BC534" s="140">
        <v>43893</v>
      </c>
      <c r="BD534" s="141" t="s">
        <v>90</v>
      </c>
      <c r="BE534" s="140">
        <v>43893</v>
      </c>
      <c r="BF534" s="141" t="s">
        <v>5895</v>
      </c>
      <c r="BG534" s="141" t="s">
        <v>5891</v>
      </c>
      <c r="BH534" s="141" t="s">
        <v>5896</v>
      </c>
      <c r="BI534" s="141" t="s">
        <v>2084</v>
      </c>
      <c r="BJ534" s="141" t="s">
        <v>426</v>
      </c>
      <c r="BK534" s="141" t="s">
        <v>2085</v>
      </c>
      <c r="BL534" s="141" t="s">
        <v>424</v>
      </c>
      <c r="BM534" s="141" t="s">
        <v>2086</v>
      </c>
      <c r="BN534" s="141" t="s">
        <v>90</v>
      </c>
      <c r="BO534" s="141" t="s">
        <v>126</v>
      </c>
      <c r="BP534" s="141" t="s">
        <v>90</v>
      </c>
      <c r="BQ534" s="142" t="s">
        <v>90</v>
      </c>
      <c r="BR534" s="38"/>
      <c r="BS534" t="s">
        <v>7</v>
      </c>
      <c r="BT534" s="141" t="s">
        <v>12</v>
      </c>
      <c r="BU534" s="139" t="s">
        <v>5897</v>
      </c>
    </row>
    <row r="535" spans="1:73" hidden="1" x14ac:dyDescent="0.25">
      <c r="A535" s="141" t="s">
        <v>549</v>
      </c>
      <c r="B535" s="141" t="s">
        <v>5821</v>
      </c>
      <c r="C535" s="139" t="s">
        <v>5822</v>
      </c>
      <c r="D535" s="140">
        <v>43880</v>
      </c>
      <c r="E535" s="141" t="s">
        <v>5823</v>
      </c>
      <c r="F535" s="141" t="s">
        <v>428</v>
      </c>
      <c r="G535" s="141" t="s">
        <v>1980</v>
      </c>
      <c r="H535" s="141" t="s">
        <v>428</v>
      </c>
      <c r="I535" s="141">
        <v>3.5</v>
      </c>
      <c r="J535" s="141" t="s">
        <v>83</v>
      </c>
      <c r="K535" s="141" t="s">
        <v>5824</v>
      </c>
      <c r="L535" s="139">
        <v>10.875</v>
      </c>
      <c r="M535" s="140">
        <v>45469</v>
      </c>
      <c r="N535" s="141" t="s">
        <v>2514</v>
      </c>
      <c r="O535" s="141" t="s">
        <v>90</v>
      </c>
      <c r="P535" s="141" t="s">
        <v>90</v>
      </c>
      <c r="Q535" s="139"/>
      <c r="R535" s="141" t="s">
        <v>432</v>
      </c>
      <c r="S535" s="141" t="s">
        <v>2027</v>
      </c>
      <c r="T535" s="141" t="s">
        <v>90</v>
      </c>
      <c r="U535" s="141" t="s">
        <v>430</v>
      </c>
      <c r="V535" s="139">
        <v>97.072999999999993</v>
      </c>
      <c r="W535" s="139">
        <v>-2E-3</v>
      </c>
      <c r="X535" s="141" t="s">
        <v>927</v>
      </c>
      <c r="Y535" s="141" t="s">
        <v>928</v>
      </c>
      <c r="Z535" s="141" t="s">
        <v>90</v>
      </c>
      <c r="AA535" s="139"/>
      <c r="AB535" s="139"/>
      <c r="AC535" s="139"/>
      <c r="AD535" s="139"/>
      <c r="AE535" s="141" t="s">
        <v>5898</v>
      </c>
      <c r="AF535" s="141" t="s">
        <v>4686</v>
      </c>
      <c r="AG535" s="141" t="s">
        <v>1310</v>
      </c>
      <c r="AH535" s="141" t="s">
        <v>428</v>
      </c>
      <c r="AI535" s="141" t="s">
        <v>372</v>
      </c>
      <c r="AJ535" s="141" t="s">
        <v>90</v>
      </c>
      <c r="AK535" s="142" t="s">
        <v>3</v>
      </c>
      <c r="AL535" s="141" t="s">
        <v>1459</v>
      </c>
      <c r="AM535" s="141" t="s">
        <v>1289</v>
      </c>
      <c r="AN535" s="141" t="s">
        <v>436</v>
      </c>
      <c r="AO535" s="139"/>
      <c r="AP535" s="141" t="s">
        <v>90</v>
      </c>
      <c r="AQ535" s="141" t="s">
        <v>90</v>
      </c>
      <c r="AR535" s="141" t="s">
        <v>90</v>
      </c>
      <c r="AS535" s="139" t="s">
        <v>5195</v>
      </c>
      <c r="AT535" s="141">
        <v>880</v>
      </c>
      <c r="AU535" s="139">
        <v>3.048</v>
      </c>
      <c r="AV535" s="140">
        <v>43887</v>
      </c>
      <c r="AW535" s="140">
        <v>44546</v>
      </c>
      <c r="AX535" s="141">
        <v>9</v>
      </c>
      <c r="AY535" s="141" t="s">
        <v>90</v>
      </c>
      <c r="AZ535" s="140">
        <v>44008</v>
      </c>
      <c r="BA535" s="141" t="s">
        <v>5196</v>
      </c>
      <c r="BB535" s="141" t="s">
        <v>2031</v>
      </c>
      <c r="BC535" s="140">
        <v>43887</v>
      </c>
      <c r="BD535" s="141" t="s">
        <v>90</v>
      </c>
      <c r="BE535" s="140">
        <v>43887</v>
      </c>
      <c r="BF535" s="141" t="s">
        <v>5825</v>
      </c>
      <c r="BG535" s="141" t="s">
        <v>5899</v>
      </c>
      <c r="BH535" s="141" t="s">
        <v>5826</v>
      </c>
      <c r="BI535" s="141" t="s">
        <v>426</v>
      </c>
      <c r="BJ535" s="141" t="s">
        <v>426</v>
      </c>
      <c r="BK535" s="141" t="s">
        <v>425</v>
      </c>
      <c r="BL535" s="141" t="s">
        <v>424</v>
      </c>
      <c r="BM535" s="141" t="s">
        <v>880</v>
      </c>
      <c r="BN535" s="141" t="s">
        <v>90</v>
      </c>
      <c r="BO535" s="141" t="s">
        <v>126</v>
      </c>
      <c r="BP535" s="141" t="s">
        <v>90</v>
      </c>
      <c r="BQ535" s="142" t="s">
        <v>90</v>
      </c>
      <c r="BR535" s="38"/>
      <c r="BS535" t="s">
        <v>7</v>
      </c>
      <c r="BT535" s="141" t="s">
        <v>136</v>
      </c>
      <c r="BU535" s="139" t="s">
        <v>5900</v>
      </c>
    </row>
    <row r="536" spans="1:73" hidden="1" x14ac:dyDescent="0.25">
      <c r="A536" s="141" t="s">
        <v>535</v>
      </c>
      <c r="B536" s="141" t="s">
        <v>5901</v>
      </c>
      <c r="C536" s="139" t="s">
        <v>5902</v>
      </c>
      <c r="D536" s="140">
        <v>43878</v>
      </c>
      <c r="E536" s="141" t="s">
        <v>5903</v>
      </c>
      <c r="F536" s="141" t="s">
        <v>428</v>
      </c>
      <c r="G536" s="141" t="s">
        <v>428</v>
      </c>
      <c r="H536" s="141" t="s">
        <v>428</v>
      </c>
      <c r="I536" s="141">
        <v>0.6</v>
      </c>
      <c r="J536" s="141" t="s">
        <v>83</v>
      </c>
      <c r="K536" s="141" t="s">
        <v>2073</v>
      </c>
      <c r="L536" s="139">
        <v>7.375</v>
      </c>
      <c r="M536" s="140">
        <v>45583</v>
      </c>
      <c r="N536" s="141" t="s">
        <v>433</v>
      </c>
      <c r="O536" s="141" t="s">
        <v>90</v>
      </c>
      <c r="P536" s="141" t="s">
        <v>90</v>
      </c>
      <c r="Q536" s="139"/>
      <c r="R536" s="141" t="s">
        <v>432</v>
      </c>
      <c r="S536" s="141" t="s">
        <v>458</v>
      </c>
      <c r="T536" s="141" t="s">
        <v>90</v>
      </c>
      <c r="U536" s="141" t="s">
        <v>430</v>
      </c>
      <c r="V536" s="139"/>
      <c r="W536" s="139">
        <v>2.2499999999999999E-2</v>
      </c>
      <c r="X536" s="141" t="s">
        <v>927</v>
      </c>
      <c r="Y536" s="141" t="s">
        <v>928</v>
      </c>
      <c r="Z536" s="141" t="s">
        <v>90</v>
      </c>
      <c r="AA536" s="139"/>
      <c r="AB536" s="139"/>
      <c r="AC536" s="139"/>
      <c r="AD536" s="139"/>
      <c r="AE536" s="141" t="s">
        <v>90</v>
      </c>
      <c r="AF536" s="141" t="s">
        <v>232</v>
      </c>
      <c r="AG536" s="141" t="s">
        <v>1310</v>
      </c>
      <c r="AH536" s="141" t="s">
        <v>428</v>
      </c>
      <c r="AI536" s="141" t="s">
        <v>90</v>
      </c>
      <c r="AJ536" s="141" t="s">
        <v>90</v>
      </c>
      <c r="AK536" s="142" t="s">
        <v>3</v>
      </c>
      <c r="AL536" s="141" t="s">
        <v>5904</v>
      </c>
      <c r="AM536" s="141" t="s">
        <v>1289</v>
      </c>
      <c r="AN536" s="141" t="s">
        <v>436</v>
      </c>
      <c r="AO536" s="139"/>
      <c r="AP536" s="141" t="s">
        <v>90</v>
      </c>
      <c r="AQ536" s="141" t="s">
        <v>90</v>
      </c>
      <c r="AR536" s="141" t="s">
        <v>90</v>
      </c>
      <c r="AS536" s="139" t="s">
        <v>4267</v>
      </c>
      <c r="AT536" s="141">
        <v>1000</v>
      </c>
      <c r="AU536" s="139">
        <v>3.6</v>
      </c>
      <c r="AV536" s="140">
        <v>43885</v>
      </c>
      <c r="AW536" s="140"/>
      <c r="AX536" s="141">
        <v>7.375</v>
      </c>
      <c r="AY536" s="141" t="s">
        <v>90</v>
      </c>
      <c r="AZ536" s="140">
        <v>43939</v>
      </c>
      <c r="BA536" s="141" t="s">
        <v>4268</v>
      </c>
      <c r="BB536" s="141" t="s">
        <v>535</v>
      </c>
      <c r="BC536" s="140">
        <v>43720</v>
      </c>
      <c r="BD536" s="141" t="s">
        <v>90</v>
      </c>
      <c r="BE536" s="140">
        <v>43720</v>
      </c>
      <c r="BF536" s="141" t="s">
        <v>5905</v>
      </c>
      <c r="BG536" s="141" t="s">
        <v>90</v>
      </c>
      <c r="BH536" s="141" t="s">
        <v>5906</v>
      </c>
      <c r="BI536" s="141" t="s">
        <v>2084</v>
      </c>
      <c r="BJ536" s="141" t="s">
        <v>426</v>
      </c>
      <c r="BK536" s="141" t="s">
        <v>2085</v>
      </c>
      <c r="BL536" s="141" t="s">
        <v>424</v>
      </c>
      <c r="BM536" s="141" t="s">
        <v>2086</v>
      </c>
      <c r="BN536" s="141" t="s">
        <v>5907</v>
      </c>
      <c r="BO536" s="141" t="s">
        <v>126</v>
      </c>
      <c r="BP536" s="141" t="s">
        <v>90</v>
      </c>
      <c r="BQ536" s="142" t="s">
        <v>90</v>
      </c>
      <c r="BR536" s="38"/>
      <c r="BS536" t="s">
        <v>7</v>
      </c>
      <c r="BT536" s="141" t="s">
        <v>136</v>
      </c>
      <c r="BU536" s="139" t="s">
        <v>5908</v>
      </c>
    </row>
    <row r="537" spans="1:73" hidden="1" x14ac:dyDescent="0.25">
      <c r="A537" s="141" t="s">
        <v>5909</v>
      </c>
      <c r="B537" s="141" t="s">
        <v>5910</v>
      </c>
      <c r="C537" s="139" t="s">
        <v>5911</v>
      </c>
      <c r="D537" s="140">
        <v>43874</v>
      </c>
      <c r="E537" s="141" t="s">
        <v>5912</v>
      </c>
      <c r="F537" s="141" t="s">
        <v>1218</v>
      </c>
      <c r="G537" s="141" t="s">
        <v>802</v>
      </c>
      <c r="H537" s="141" t="s">
        <v>1079</v>
      </c>
      <c r="I537" s="141">
        <v>10</v>
      </c>
      <c r="J537" s="141" t="s">
        <v>83</v>
      </c>
      <c r="K537" s="141" t="s">
        <v>2073</v>
      </c>
      <c r="L537" s="139">
        <v>3.4249999999999998</v>
      </c>
      <c r="M537" s="140">
        <v>45617</v>
      </c>
      <c r="N537" s="141" t="s">
        <v>3180</v>
      </c>
      <c r="O537" s="141" t="s">
        <v>5913</v>
      </c>
      <c r="P537" s="141" t="s">
        <v>5914</v>
      </c>
      <c r="Q537" s="139">
        <v>27.5</v>
      </c>
      <c r="R537" s="141" t="s">
        <v>432</v>
      </c>
      <c r="S537" s="141" t="s">
        <v>458</v>
      </c>
      <c r="T537" s="141" t="s">
        <v>90</v>
      </c>
      <c r="U537" s="141" t="s">
        <v>4292</v>
      </c>
      <c r="V537" s="139">
        <v>100</v>
      </c>
      <c r="W537" s="139">
        <v>1.8E-3</v>
      </c>
      <c r="X537" s="141" t="s">
        <v>439</v>
      </c>
      <c r="Y537" s="141" t="s">
        <v>1430</v>
      </c>
      <c r="Z537" s="141" t="s">
        <v>90</v>
      </c>
      <c r="AA537" s="139">
        <v>26</v>
      </c>
      <c r="AB537" s="139">
        <v>2.6</v>
      </c>
      <c r="AC537" s="139">
        <v>0.92</v>
      </c>
      <c r="AD537" s="139">
        <v>0.66</v>
      </c>
      <c r="AE537" s="141" t="s">
        <v>5915</v>
      </c>
      <c r="AF537" s="141" t="s">
        <v>290</v>
      </c>
      <c r="AG537" s="141" t="s">
        <v>429</v>
      </c>
      <c r="AH537" s="141" t="s">
        <v>1218</v>
      </c>
      <c r="AI537" s="141" t="s">
        <v>440</v>
      </c>
      <c r="AJ537" s="141" t="s">
        <v>90</v>
      </c>
      <c r="AK537" s="142" t="s">
        <v>2</v>
      </c>
      <c r="AL537" s="141" t="s">
        <v>5916</v>
      </c>
      <c r="AM537" s="141" t="s">
        <v>1043</v>
      </c>
      <c r="AN537" s="141" t="s">
        <v>435</v>
      </c>
      <c r="AO537" s="139"/>
      <c r="AP537" s="141" t="s">
        <v>90</v>
      </c>
      <c r="AQ537" s="141" t="s">
        <v>90</v>
      </c>
      <c r="AR537" s="141" t="s">
        <v>90</v>
      </c>
      <c r="AS537" s="139" t="s">
        <v>5917</v>
      </c>
      <c r="AT537" s="141">
        <v>1000</v>
      </c>
      <c r="AU537" s="139">
        <v>10</v>
      </c>
      <c r="AV537" s="140">
        <v>43882</v>
      </c>
      <c r="AW537" s="140"/>
      <c r="AX537" s="141">
        <v>3.4249999999999998</v>
      </c>
      <c r="AY537" s="141" t="s">
        <v>90</v>
      </c>
      <c r="AZ537" s="140">
        <v>44064</v>
      </c>
      <c r="BA537" s="141" t="s">
        <v>5918</v>
      </c>
      <c r="BB537" s="141" t="s">
        <v>5909</v>
      </c>
      <c r="BC537" s="140">
        <v>43882</v>
      </c>
      <c r="BD537" s="141" t="s">
        <v>90</v>
      </c>
      <c r="BE537" s="140">
        <v>43882</v>
      </c>
      <c r="BF537" s="141" t="s">
        <v>5919</v>
      </c>
      <c r="BG537" s="141" t="s">
        <v>5920</v>
      </c>
      <c r="BH537" s="141" t="s">
        <v>5921</v>
      </c>
      <c r="BI537" s="141" t="s">
        <v>2084</v>
      </c>
      <c r="BJ537" s="141" t="s">
        <v>426</v>
      </c>
      <c r="BK537" s="141" t="s">
        <v>2085</v>
      </c>
      <c r="BL537" s="141" t="s">
        <v>424</v>
      </c>
      <c r="BM537" s="141" t="s">
        <v>2086</v>
      </c>
      <c r="BN537" s="141" t="s">
        <v>90</v>
      </c>
      <c r="BO537" s="141" t="s">
        <v>126</v>
      </c>
      <c r="BP537" s="141" t="s">
        <v>90</v>
      </c>
      <c r="BQ537" s="142" t="s">
        <v>90</v>
      </c>
      <c r="BR537" s="38"/>
      <c r="BS537" t="s">
        <v>7</v>
      </c>
      <c r="BT537" s="141" t="s">
        <v>12</v>
      </c>
      <c r="BU537" s="139" t="s">
        <v>5922</v>
      </c>
    </row>
    <row r="538" spans="1:73" hidden="1" x14ac:dyDescent="0.25">
      <c r="A538" s="141" t="s">
        <v>3150</v>
      </c>
      <c r="B538" s="141" t="s">
        <v>5923</v>
      </c>
      <c r="C538" s="139" t="s">
        <v>5924</v>
      </c>
      <c r="D538" s="140">
        <v>43872</v>
      </c>
      <c r="E538" s="141" t="s">
        <v>5925</v>
      </c>
      <c r="F538" s="141" t="s">
        <v>1904</v>
      </c>
      <c r="G538" s="141" t="s">
        <v>974</v>
      </c>
      <c r="H538" s="141" t="s">
        <v>2036</v>
      </c>
      <c r="I538" s="141">
        <v>15</v>
      </c>
      <c r="J538" s="141" t="s">
        <v>104</v>
      </c>
      <c r="K538" s="141" t="s">
        <v>878</v>
      </c>
      <c r="L538" s="139">
        <v>3.4</v>
      </c>
      <c r="M538" s="140">
        <v>45602</v>
      </c>
      <c r="N538" s="141" t="s">
        <v>5926</v>
      </c>
      <c r="O538" s="141" t="s">
        <v>90</v>
      </c>
      <c r="P538" s="141" t="s">
        <v>90</v>
      </c>
      <c r="Q538" s="139"/>
      <c r="R538" s="141" t="s">
        <v>432</v>
      </c>
      <c r="S538" s="141" t="s">
        <v>431</v>
      </c>
      <c r="T538" s="141" t="s">
        <v>90</v>
      </c>
      <c r="U538" s="141" t="s">
        <v>430</v>
      </c>
      <c r="V538" s="139">
        <v>101.83499999999999</v>
      </c>
      <c r="W538" s="139"/>
      <c r="X538" s="141" t="s">
        <v>439</v>
      </c>
      <c r="Y538" s="141" t="s">
        <v>1430</v>
      </c>
      <c r="Z538" s="141" t="s">
        <v>90</v>
      </c>
      <c r="AA538" s="139"/>
      <c r="AB538" s="139"/>
      <c r="AC538" s="139"/>
      <c r="AD538" s="139"/>
      <c r="AE538" s="141" t="s">
        <v>5927</v>
      </c>
      <c r="AF538" s="141" t="s">
        <v>232</v>
      </c>
      <c r="AG538" s="141" t="s">
        <v>402</v>
      </c>
      <c r="AH538" s="141" t="s">
        <v>2036</v>
      </c>
      <c r="AI538" s="141" t="s">
        <v>440</v>
      </c>
      <c r="AJ538" s="141" t="s">
        <v>90</v>
      </c>
      <c r="AK538" s="142" t="s">
        <v>82</v>
      </c>
      <c r="AL538" s="141" t="s">
        <v>798</v>
      </c>
      <c r="AM538" s="141" t="s">
        <v>1432</v>
      </c>
      <c r="AN538" s="141" t="s">
        <v>435</v>
      </c>
      <c r="AO538" s="139"/>
      <c r="AP538" s="141" t="s">
        <v>90</v>
      </c>
      <c r="AQ538" s="141" t="s">
        <v>90</v>
      </c>
      <c r="AR538" s="141" t="s">
        <v>90</v>
      </c>
      <c r="AS538" s="139" t="s">
        <v>3157</v>
      </c>
      <c r="AT538" s="141">
        <v>10000</v>
      </c>
      <c r="AU538" s="139">
        <v>45</v>
      </c>
      <c r="AV538" s="140">
        <v>43878</v>
      </c>
      <c r="AW538" s="140"/>
      <c r="AX538" s="141">
        <v>3.4</v>
      </c>
      <c r="AY538" s="141" t="s">
        <v>90</v>
      </c>
      <c r="AZ538" s="140">
        <v>43957</v>
      </c>
      <c r="BA538" s="141" t="s">
        <v>3158</v>
      </c>
      <c r="BB538" s="141" t="s">
        <v>90</v>
      </c>
      <c r="BC538" s="140">
        <v>43775</v>
      </c>
      <c r="BD538" s="141" t="s">
        <v>90</v>
      </c>
      <c r="BE538" s="140">
        <v>43775</v>
      </c>
      <c r="BF538" s="141" t="s">
        <v>90</v>
      </c>
      <c r="BG538" s="141" t="s">
        <v>5928</v>
      </c>
      <c r="BH538" s="141" t="s">
        <v>5929</v>
      </c>
      <c r="BI538" s="141" t="s">
        <v>426</v>
      </c>
      <c r="BJ538" s="141" t="s">
        <v>426</v>
      </c>
      <c r="BK538" s="141" t="s">
        <v>425</v>
      </c>
      <c r="BL538" s="141" t="s">
        <v>424</v>
      </c>
      <c r="BM538" s="141" t="s">
        <v>1883</v>
      </c>
      <c r="BN538" s="141" t="s">
        <v>90</v>
      </c>
      <c r="BO538" s="141" t="s">
        <v>126</v>
      </c>
      <c r="BP538" s="141" t="s">
        <v>90</v>
      </c>
      <c r="BQ538" s="142" t="s">
        <v>90</v>
      </c>
      <c r="BR538" s="38"/>
      <c r="BS538" t="s">
        <v>7</v>
      </c>
      <c r="BT538" s="141" t="s">
        <v>12</v>
      </c>
      <c r="BU538" s="139" t="s">
        <v>5930</v>
      </c>
    </row>
    <row r="539" spans="1:73" x14ac:dyDescent="0.25">
      <c r="A539" s="141" t="s">
        <v>5931</v>
      </c>
      <c r="B539" s="141" t="s">
        <v>5932</v>
      </c>
      <c r="C539" s="139" t="s">
        <v>5933</v>
      </c>
      <c r="D539" s="140">
        <v>43846</v>
      </c>
      <c r="E539" s="141" t="s">
        <v>5934</v>
      </c>
      <c r="F539" s="141" t="s">
        <v>428</v>
      </c>
      <c r="G539" s="141" t="s">
        <v>1980</v>
      </c>
      <c r="H539" s="141" t="s">
        <v>428</v>
      </c>
      <c r="I539" s="141">
        <v>10</v>
      </c>
      <c r="J539" s="141" t="s">
        <v>83</v>
      </c>
      <c r="K539" s="141" t="s">
        <v>2513</v>
      </c>
      <c r="L539" s="139">
        <v>12</v>
      </c>
      <c r="M539" s="140">
        <v>45313</v>
      </c>
      <c r="N539" s="141" t="s">
        <v>4893</v>
      </c>
      <c r="O539" s="141" t="s">
        <v>5935</v>
      </c>
      <c r="P539" s="141" t="s">
        <v>90</v>
      </c>
      <c r="Q539" s="139"/>
      <c r="R539" s="141" t="s">
        <v>432</v>
      </c>
      <c r="S539" s="141" t="s">
        <v>2027</v>
      </c>
      <c r="T539" s="141" t="s">
        <v>90</v>
      </c>
      <c r="U539" s="141" t="s">
        <v>1982</v>
      </c>
      <c r="V539" s="139">
        <v>100</v>
      </c>
      <c r="W539" s="139">
        <v>2.24E-2</v>
      </c>
      <c r="X539" s="141" t="s">
        <v>1307</v>
      </c>
      <c r="Y539" s="141" t="s">
        <v>1308</v>
      </c>
      <c r="Z539" s="141" t="s">
        <v>90</v>
      </c>
      <c r="AA539" s="139">
        <v>37</v>
      </c>
      <c r="AB539" s="139">
        <v>3.7</v>
      </c>
      <c r="AC539" s="139"/>
      <c r="AD539" s="139"/>
      <c r="AE539" s="141" t="s">
        <v>5936</v>
      </c>
      <c r="AF539" s="141" t="s">
        <v>290</v>
      </c>
      <c r="AG539" s="141" t="s">
        <v>1310</v>
      </c>
      <c r="AH539" s="141" t="s">
        <v>2518</v>
      </c>
      <c r="AI539" s="141" t="s">
        <v>440</v>
      </c>
      <c r="AJ539" s="141" t="s">
        <v>90</v>
      </c>
      <c r="AK539" s="142" t="s">
        <v>3</v>
      </c>
      <c r="AL539" s="141" t="s">
        <v>5937</v>
      </c>
      <c r="AM539" s="141" t="s">
        <v>1289</v>
      </c>
      <c r="AN539" s="141" t="s">
        <v>1985</v>
      </c>
      <c r="AO539" s="139"/>
      <c r="AP539" s="141" t="s">
        <v>90</v>
      </c>
      <c r="AQ539" s="141" t="s">
        <v>90</v>
      </c>
      <c r="AR539" s="141" t="s">
        <v>90</v>
      </c>
      <c r="AS539" s="139" t="s">
        <v>5938</v>
      </c>
      <c r="AT539" s="141">
        <v>1000</v>
      </c>
      <c r="AU539" s="139">
        <v>10</v>
      </c>
      <c r="AV539" s="140">
        <v>43852</v>
      </c>
      <c r="AW539" s="140">
        <v>44948</v>
      </c>
      <c r="AX539" s="141">
        <v>12</v>
      </c>
      <c r="AY539" s="141" t="s">
        <v>90</v>
      </c>
      <c r="AZ539" s="140">
        <v>44034</v>
      </c>
      <c r="BA539" s="141" t="s">
        <v>5939</v>
      </c>
      <c r="BB539" s="141" t="s">
        <v>2520</v>
      </c>
      <c r="BC539" s="140">
        <v>43852</v>
      </c>
      <c r="BD539" s="141" t="s">
        <v>90</v>
      </c>
      <c r="BE539" s="140">
        <v>43852</v>
      </c>
      <c r="BF539" s="141" t="s">
        <v>4740</v>
      </c>
      <c r="BG539" s="141" t="s">
        <v>5936</v>
      </c>
      <c r="BH539" s="141" t="s">
        <v>5940</v>
      </c>
      <c r="BI539" s="141" t="s">
        <v>426</v>
      </c>
      <c r="BJ539" s="141" t="s">
        <v>426</v>
      </c>
      <c r="BK539" s="141" t="s">
        <v>425</v>
      </c>
      <c r="BL539" s="141" t="s">
        <v>424</v>
      </c>
      <c r="BM539" s="141" t="s">
        <v>880</v>
      </c>
      <c r="BN539" s="141" t="s">
        <v>90</v>
      </c>
      <c r="BO539" s="141" t="s">
        <v>126</v>
      </c>
      <c r="BP539" s="141" t="s">
        <v>90</v>
      </c>
      <c r="BQ539" s="142" t="s">
        <v>90</v>
      </c>
      <c r="BR539" s="38">
        <v>44506</v>
      </c>
      <c r="BS539" t="s">
        <v>7</v>
      </c>
      <c r="BT539" s="141" t="s">
        <v>18</v>
      </c>
      <c r="BU539" s="139" t="s">
        <v>5941</v>
      </c>
    </row>
    <row r="540" spans="1:73" hidden="1" x14ac:dyDescent="0.25">
      <c r="A540" s="141" t="s">
        <v>549</v>
      </c>
      <c r="B540" s="141" t="s">
        <v>5942</v>
      </c>
      <c r="C540" s="139" t="s">
        <v>5943</v>
      </c>
      <c r="D540" s="140">
        <v>43843</v>
      </c>
      <c r="E540" s="141" t="s">
        <v>5944</v>
      </c>
      <c r="F540" s="141" t="s">
        <v>428</v>
      </c>
      <c r="G540" s="141" t="s">
        <v>1980</v>
      </c>
      <c r="H540" s="141" t="s">
        <v>428</v>
      </c>
      <c r="I540" s="141">
        <v>2</v>
      </c>
      <c r="J540" s="141" t="s">
        <v>83</v>
      </c>
      <c r="K540" s="141" t="s">
        <v>5945</v>
      </c>
      <c r="L540" s="139">
        <v>11.5</v>
      </c>
      <c r="M540" s="140">
        <v>45394</v>
      </c>
      <c r="N540" s="141" t="s">
        <v>803</v>
      </c>
      <c r="O540" s="141" t="s">
        <v>5946</v>
      </c>
      <c r="P540" s="141" t="s">
        <v>5947</v>
      </c>
      <c r="Q540" s="139">
        <v>50</v>
      </c>
      <c r="R540" s="141" t="s">
        <v>432</v>
      </c>
      <c r="S540" s="141" t="s">
        <v>2027</v>
      </c>
      <c r="T540" s="141" t="s">
        <v>90</v>
      </c>
      <c r="U540" s="141" t="s">
        <v>430</v>
      </c>
      <c r="V540" s="139">
        <v>98.790999999999997</v>
      </c>
      <c r="W540" s="139">
        <v>4.1000000000000003E-3</v>
      </c>
      <c r="X540" s="141" t="s">
        <v>927</v>
      </c>
      <c r="Y540" s="141" t="s">
        <v>928</v>
      </c>
      <c r="Z540" s="141" t="s">
        <v>90</v>
      </c>
      <c r="AA540" s="139">
        <v>22</v>
      </c>
      <c r="AB540" s="139">
        <v>6.3</v>
      </c>
      <c r="AC540" s="139"/>
      <c r="AD540" s="139"/>
      <c r="AE540" s="141" t="s">
        <v>90</v>
      </c>
      <c r="AF540" s="141" t="s">
        <v>4960</v>
      </c>
      <c r="AG540" s="141" t="s">
        <v>1310</v>
      </c>
      <c r="AH540" s="141" t="s">
        <v>428</v>
      </c>
      <c r="AI540" s="141" t="s">
        <v>372</v>
      </c>
      <c r="AJ540" s="141" t="s">
        <v>90</v>
      </c>
      <c r="AK540" s="142" t="s">
        <v>3</v>
      </c>
      <c r="AL540" s="141" t="s">
        <v>1731</v>
      </c>
      <c r="AM540" s="141" t="s">
        <v>1289</v>
      </c>
      <c r="AN540" s="141" t="s">
        <v>436</v>
      </c>
      <c r="AO540" s="139"/>
      <c r="AP540" s="141" t="s">
        <v>90</v>
      </c>
      <c r="AQ540" s="141" t="s">
        <v>90</v>
      </c>
      <c r="AR540" s="141" t="s">
        <v>90</v>
      </c>
      <c r="AS540" s="139" t="s">
        <v>5195</v>
      </c>
      <c r="AT540" s="141">
        <v>830</v>
      </c>
      <c r="AU540" s="139">
        <v>2.9049999999999998</v>
      </c>
      <c r="AV540" s="140">
        <v>43851</v>
      </c>
      <c r="AW540" s="140">
        <v>44420</v>
      </c>
      <c r="AX540" s="141">
        <v>9</v>
      </c>
      <c r="AY540" s="141" t="s">
        <v>90</v>
      </c>
      <c r="AZ540" s="140">
        <v>44055</v>
      </c>
      <c r="BA540" s="141" t="s">
        <v>5196</v>
      </c>
      <c r="BB540" s="141" t="s">
        <v>2031</v>
      </c>
      <c r="BC540" s="140">
        <v>43811</v>
      </c>
      <c r="BD540" s="141" t="s">
        <v>90</v>
      </c>
      <c r="BE540" s="140">
        <v>43811</v>
      </c>
      <c r="BF540" s="141" t="s">
        <v>5948</v>
      </c>
      <c r="BG540" s="141" t="s">
        <v>5949</v>
      </c>
      <c r="BH540" s="141" t="s">
        <v>5950</v>
      </c>
      <c r="BI540" s="141" t="s">
        <v>426</v>
      </c>
      <c r="BJ540" s="141" t="s">
        <v>426</v>
      </c>
      <c r="BK540" s="141" t="s">
        <v>425</v>
      </c>
      <c r="BL540" s="141" t="s">
        <v>424</v>
      </c>
      <c r="BM540" s="141" t="s">
        <v>880</v>
      </c>
      <c r="BN540" s="141" t="s">
        <v>90</v>
      </c>
      <c r="BO540" s="141" t="s">
        <v>126</v>
      </c>
      <c r="BP540" s="141" t="s">
        <v>90</v>
      </c>
      <c r="BQ540" s="142" t="s">
        <v>90</v>
      </c>
      <c r="BR540" s="38"/>
      <c r="BS540" t="s">
        <v>7</v>
      </c>
      <c r="BT540" s="141" t="s">
        <v>136</v>
      </c>
      <c r="BU540" s="139" t="s">
        <v>5951</v>
      </c>
    </row>
    <row r="541" spans="1:73" x14ac:dyDescent="0.25">
      <c r="A541" s="141" t="s">
        <v>5739</v>
      </c>
      <c r="B541" s="141" t="s">
        <v>5952</v>
      </c>
      <c r="C541" s="139" t="s">
        <v>5953</v>
      </c>
      <c r="D541" s="140">
        <v>43843</v>
      </c>
      <c r="E541" s="141" t="s">
        <v>5954</v>
      </c>
      <c r="F541" s="141" t="s">
        <v>2025</v>
      </c>
      <c r="G541" s="141" t="s">
        <v>1298</v>
      </c>
      <c r="H541" s="141" t="s">
        <v>428</v>
      </c>
      <c r="I541" s="141">
        <v>1.8</v>
      </c>
      <c r="J541" s="141" t="s">
        <v>83</v>
      </c>
      <c r="K541" s="141" t="s">
        <v>5955</v>
      </c>
      <c r="L541" s="139">
        <v>6.9</v>
      </c>
      <c r="M541" s="140">
        <v>45452</v>
      </c>
      <c r="N541" s="141" t="s">
        <v>2233</v>
      </c>
      <c r="O541" s="141" t="s">
        <v>5956</v>
      </c>
      <c r="P541" s="141" t="s">
        <v>90</v>
      </c>
      <c r="Q541" s="139"/>
      <c r="R541" s="141" t="s">
        <v>432</v>
      </c>
      <c r="S541" s="141" t="s">
        <v>2027</v>
      </c>
      <c r="T541" s="141" t="s">
        <v>90</v>
      </c>
      <c r="U541" s="141" t="s">
        <v>430</v>
      </c>
      <c r="V541" s="139">
        <v>104.893</v>
      </c>
      <c r="W541" s="139">
        <v>4.0599999999999997E-2</v>
      </c>
      <c r="X541" s="141" t="s">
        <v>1307</v>
      </c>
      <c r="Y541" s="141" t="s">
        <v>1308</v>
      </c>
      <c r="Z541" s="141" t="s">
        <v>90</v>
      </c>
      <c r="AA541" s="139"/>
      <c r="AB541" s="139"/>
      <c r="AC541" s="139"/>
      <c r="AD541" s="139"/>
      <c r="AE541" s="141" t="s">
        <v>90</v>
      </c>
      <c r="AF541" s="141" t="s">
        <v>232</v>
      </c>
      <c r="AG541" s="141" t="s">
        <v>1310</v>
      </c>
      <c r="AH541" s="141" t="s">
        <v>4255</v>
      </c>
      <c r="AI541" s="141" t="s">
        <v>90</v>
      </c>
      <c r="AJ541" s="141" t="s">
        <v>90</v>
      </c>
      <c r="AK541" s="142" t="s">
        <v>3</v>
      </c>
      <c r="AL541" s="141" t="s">
        <v>5957</v>
      </c>
      <c r="AM541" s="141" t="s">
        <v>1289</v>
      </c>
      <c r="AN541" s="141" t="s">
        <v>1985</v>
      </c>
      <c r="AO541" s="139"/>
      <c r="AP541" s="141" t="s">
        <v>90</v>
      </c>
      <c r="AQ541" s="141" t="s">
        <v>90</v>
      </c>
      <c r="AR541" s="141" t="s">
        <v>90</v>
      </c>
      <c r="AS541" s="139" t="s">
        <v>5744</v>
      </c>
      <c r="AT541" s="141">
        <v>1000</v>
      </c>
      <c r="AU541" s="139">
        <v>2.8</v>
      </c>
      <c r="AV541" s="140">
        <v>43847</v>
      </c>
      <c r="AW541" s="140">
        <v>45178</v>
      </c>
      <c r="AX541" s="141">
        <v>6.9</v>
      </c>
      <c r="AY541" s="141" t="s">
        <v>90</v>
      </c>
      <c r="AZ541" s="140">
        <v>43899</v>
      </c>
      <c r="BA541" s="141" t="s">
        <v>5745</v>
      </c>
      <c r="BB541" s="141" t="s">
        <v>2031</v>
      </c>
      <c r="BC541" s="140">
        <v>43717</v>
      </c>
      <c r="BD541" s="141" t="s">
        <v>90</v>
      </c>
      <c r="BE541" s="140">
        <v>43717</v>
      </c>
      <c r="BF541" s="141" t="s">
        <v>4740</v>
      </c>
      <c r="BG541" s="141" t="s">
        <v>5958</v>
      </c>
      <c r="BH541" s="141" t="s">
        <v>5959</v>
      </c>
      <c r="BI541" s="141" t="s">
        <v>426</v>
      </c>
      <c r="BJ541" s="141" t="s">
        <v>426</v>
      </c>
      <c r="BK541" s="141" t="s">
        <v>425</v>
      </c>
      <c r="BL541" s="141" t="s">
        <v>424</v>
      </c>
      <c r="BM541" s="141" t="s">
        <v>880</v>
      </c>
      <c r="BN541" s="141" t="s">
        <v>90</v>
      </c>
      <c r="BO541" s="141" t="s">
        <v>126</v>
      </c>
      <c r="BP541" s="141" t="s">
        <v>90</v>
      </c>
      <c r="BQ541" s="142" t="s">
        <v>90</v>
      </c>
      <c r="BR541" s="38">
        <v>44791</v>
      </c>
      <c r="BS541" t="s">
        <v>7</v>
      </c>
      <c r="BT541" s="141" t="s">
        <v>18</v>
      </c>
      <c r="BU541" s="139" t="s">
        <v>5960</v>
      </c>
    </row>
    <row r="542" spans="1:73" x14ac:dyDescent="0.25">
      <c r="A542" s="141" t="s">
        <v>5701</v>
      </c>
      <c r="B542" s="141" t="s">
        <v>5961</v>
      </c>
      <c r="C542" s="139" t="s">
        <v>5962</v>
      </c>
      <c r="D542" s="140">
        <v>43839</v>
      </c>
      <c r="E542" s="141" t="s">
        <v>5963</v>
      </c>
      <c r="F542" s="141" t="s">
        <v>2322</v>
      </c>
      <c r="G542" s="141" t="s">
        <v>1298</v>
      </c>
      <c r="H542" s="141" t="s">
        <v>2512</v>
      </c>
      <c r="I542" s="141">
        <v>2</v>
      </c>
      <c r="J542" s="141" t="s">
        <v>83</v>
      </c>
      <c r="K542" s="141" t="s">
        <v>5964</v>
      </c>
      <c r="L542" s="139">
        <v>7.25</v>
      </c>
      <c r="M542" s="140">
        <v>45489</v>
      </c>
      <c r="N542" s="141" t="s">
        <v>803</v>
      </c>
      <c r="O542" s="141" t="s">
        <v>4847</v>
      </c>
      <c r="P542" s="141" t="s">
        <v>1210</v>
      </c>
      <c r="Q542" s="139">
        <v>50</v>
      </c>
      <c r="R542" s="141" t="s">
        <v>432</v>
      </c>
      <c r="S542" s="141" t="s">
        <v>2027</v>
      </c>
      <c r="T542" s="141" t="s">
        <v>90</v>
      </c>
      <c r="U542" s="141" t="s">
        <v>2249</v>
      </c>
      <c r="V542" s="139">
        <v>99.06</v>
      </c>
      <c r="W542" s="139">
        <v>3.0000000000000001E-3</v>
      </c>
      <c r="X542" s="141" t="s">
        <v>1927</v>
      </c>
      <c r="Y542" s="141" t="s">
        <v>1928</v>
      </c>
      <c r="Z542" s="141" t="s">
        <v>90</v>
      </c>
      <c r="AA542" s="139"/>
      <c r="AB542" s="139"/>
      <c r="AC542" s="139"/>
      <c r="AD542" s="139"/>
      <c r="AE542" s="141" t="s">
        <v>5965</v>
      </c>
      <c r="AF542" s="141" t="s">
        <v>2185</v>
      </c>
      <c r="AG542" s="141" t="s">
        <v>1310</v>
      </c>
      <c r="AH542" s="141" t="s">
        <v>5779</v>
      </c>
      <c r="AI542" s="141" t="s">
        <v>90</v>
      </c>
      <c r="AJ542" s="141" t="s">
        <v>90</v>
      </c>
      <c r="AK542" s="142" t="s">
        <v>3</v>
      </c>
      <c r="AL542" s="141" t="s">
        <v>5966</v>
      </c>
      <c r="AM542" s="141" t="s">
        <v>1379</v>
      </c>
      <c r="AN542" s="141" t="s">
        <v>1985</v>
      </c>
      <c r="AO542" s="139"/>
      <c r="AP542" s="141" t="s">
        <v>90</v>
      </c>
      <c r="AQ542" s="141" t="s">
        <v>90</v>
      </c>
      <c r="AR542" s="141" t="s">
        <v>90</v>
      </c>
      <c r="AS542" s="139" t="s">
        <v>5710</v>
      </c>
      <c r="AT542" s="141">
        <v>1000</v>
      </c>
      <c r="AU542" s="139">
        <v>2</v>
      </c>
      <c r="AV542" s="140">
        <v>43846</v>
      </c>
      <c r="AW542" s="140">
        <v>45307</v>
      </c>
      <c r="AX542" s="141">
        <v>7.25</v>
      </c>
      <c r="AY542" s="141" t="s">
        <v>90</v>
      </c>
      <c r="AZ542" s="140">
        <v>44028</v>
      </c>
      <c r="BA542" s="141" t="s">
        <v>5711</v>
      </c>
      <c r="BB542" s="141" t="s">
        <v>2520</v>
      </c>
      <c r="BC542" s="140">
        <v>43846</v>
      </c>
      <c r="BD542" s="141" t="s">
        <v>90</v>
      </c>
      <c r="BE542" s="140">
        <v>43846</v>
      </c>
      <c r="BF542" s="141" t="s">
        <v>5967</v>
      </c>
      <c r="BG542" s="141" t="s">
        <v>5965</v>
      </c>
      <c r="BH542" s="141" t="s">
        <v>5968</v>
      </c>
      <c r="BI542" s="141" t="s">
        <v>426</v>
      </c>
      <c r="BJ542" s="141" t="s">
        <v>426</v>
      </c>
      <c r="BK542" s="141" t="s">
        <v>425</v>
      </c>
      <c r="BL542" s="141" t="s">
        <v>424</v>
      </c>
      <c r="BM542" s="141" t="s">
        <v>880</v>
      </c>
      <c r="BN542" s="141" t="s">
        <v>5838</v>
      </c>
      <c r="BO542" s="141" t="s">
        <v>126</v>
      </c>
      <c r="BP542" s="141" t="s">
        <v>90</v>
      </c>
      <c r="BQ542" s="142" t="s">
        <v>90</v>
      </c>
      <c r="BR542" s="38">
        <v>45100</v>
      </c>
      <c r="BS542" t="s">
        <v>7</v>
      </c>
      <c r="BT542" s="141" t="s">
        <v>26</v>
      </c>
      <c r="BU542" s="139" t="s">
        <v>5969</v>
      </c>
    </row>
    <row r="543" spans="1:73" hidden="1" x14ac:dyDescent="0.25">
      <c r="A543" s="141" t="s">
        <v>2318</v>
      </c>
      <c r="B543" s="141" t="s">
        <v>5970</v>
      </c>
      <c r="C543" s="139" t="s">
        <v>5971</v>
      </c>
      <c r="D543" s="140">
        <v>43837</v>
      </c>
      <c r="E543" s="141" t="s">
        <v>5972</v>
      </c>
      <c r="F543" s="141" t="s">
        <v>2322</v>
      </c>
      <c r="G543" s="141" t="s">
        <v>1298</v>
      </c>
      <c r="H543" s="141" t="s">
        <v>3489</v>
      </c>
      <c r="I543" s="141">
        <v>1.5</v>
      </c>
      <c r="J543" s="141" t="s">
        <v>83</v>
      </c>
      <c r="K543" s="141" t="s">
        <v>878</v>
      </c>
      <c r="L543" s="139">
        <v>7.375</v>
      </c>
      <c r="M543" s="140">
        <v>45391</v>
      </c>
      <c r="N543" s="141" t="s">
        <v>2233</v>
      </c>
      <c r="O543" s="141" t="s">
        <v>5973</v>
      </c>
      <c r="P543" s="141" t="s">
        <v>646</v>
      </c>
      <c r="Q543" s="139">
        <v>37.5</v>
      </c>
      <c r="R543" s="141" t="s">
        <v>432</v>
      </c>
      <c r="S543" s="141" t="s">
        <v>2027</v>
      </c>
      <c r="T543" s="141" t="s">
        <v>90</v>
      </c>
      <c r="U543" s="141" t="s">
        <v>1982</v>
      </c>
      <c r="V543" s="139">
        <v>103.181</v>
      </c>
      <c r="W543" s="139">
        <v>-2.2700000000000001E-2</v>
      </c>
      <c r="X543" s="141" t="s">
        <v>1020</v>
      </c>
      <c r="Y543" s="141" t="s">
        <v>90</v>
      </c>
      <c r="Z543" s="141" t="s">
        <v>90</v>
      </c>
      <c r="AA543" s="139"/>
      <c r="AB543" s="139"/>
      <c r="AC543" s="139"/>
      <c r="AD543" s="139"/>
      <c r="AE543" s="141" t="s">
        <v>90</v>
      </c>
      <c r="AF543" s="141" t="s">
        <v>232</v>
      </c>
      <c r="AG543" s="141" t="s">
        <v>1310</v>
      </c>
      <c r="AH543" s="141" t="s">
        <v>2518</v>
      </c>
      <c r="AI543" s="141" t="s">
        <v>372</v>
      </c>
      <c r="AJ543" s="141" t="s">
        <v>90</v>
      </c>
      <c r="AK543" s="142" t="s">
        <v>3</v>
      </c>
      <c r="AL543" s="141" t="s">
        <v>5062</v>
      </c>
      <c r="AM543" s="141" t="s">
        <v>1984</v>
      </c>
      <c r="AN543" s="141" t="s">
        <v>808</v>
      </c>
      <c r="AO543" s="139"/>
      <c r="AP543" s="141" t="s">
        <v>90</v>
      </c>
      <c r="AQ543" s="141" t="s">
        <v>90</v>
      </c>
      <c r="AR543" s="141" t="s">
        <v>90</v>
      </c>
      <c r="AS543" s="139" t="s">
        <v>2328</v>
      </c>
      <c r="AT543" s="141">
        <v>1000</v>
      </c>
      <c r="AU543" s="139">
        <v>5</v>
      </c>
      <c r="AV543" s="140">
        <v>43844</v>
      </c>
      <c r="AW543" s="140">
        <v>45025</v>
      </c>
      <c r="AX543" s="141">
        <v>7.375</v>
      </c>
      <c r="AY543" s="141" t="s">
        <v>90</v>
      </c>
      <c r="AZ543" s="140">
        <v>43747</v>
      </c>
      <c r="BA543" s="141" t="s">
        <v>2329</v>
      </c>
      <c r="BB543" s="141" t="s">
        <v>2031</v>
      </c>
      <c r="BC543" s="140">
        <v>43564</v>
      </c>
      <c r="BD543" s="141" t="s">
        <v>90</v>
      </c>
      <c r="BE543" s="140">
        <v>43564</v>
      </c>
      <c r="BF543" s="141" t="s">
        <v>2521</v>
      </c>
      <c r="BG543" s="141" t="s">
        <v>5974</v>
      </c>
      <c r="BH543" s="141" t="s">
        <v>5975</v>
      </c>
      <c r="BI543" s="141" t="s">
        <v>426</v>
      </c>
      <c r="BJ543" s="141" t="s">
        <v>426</v>
      </c>
      <c r="BK543" s="141" t="s">
        <v>425</v>
      </c>
      <c r="BL543" s="141" t="s">
        <v>424</v>
      </c>
      <c r="BM543" s="141" t="s">
        <v>880</v>
      </c>
      <c r="BN543" s="141" t="s">
        <v>3681</v>
      </c>
      <c r="BO543" s="141" t="s">
        <v>126</v>
      </c>
      <c r="BP543" s="141" t="s">
        <v>90</v>
      </c>
      <c r="BQ543" s="142" t="s">
        <v>90</v>
      </c>
      <c r="BR543" s="38"/>
      <c r="BS543" t="s">
        <v>7</v>
      </c>
      <c r="BT543" s="141" t="s">
        <v>13</v>
      </c>
      <c r="BU543" s="139" t="s">
        <v>5976</v>
      </c>
    </row>
    <row r="544" spans="1:73" x14ac:dyDescent="0.25">
      <c r="A544" s="141" t="s">
        <v>4626</v>
      </c>
      <c r="B544" s="141" t="s">
        <v>5977</v>
      </c>
      <c r="C544" s="139" t="s">
        <v>5978</v>
      </c>
      <c r="D544" s="140">
        <v>43837</v>
      </c>
      <c r="E544" s="141" t="s">
        <v>5979</v>
      </c>
      <c r="F544" s="141" t="s">
        <v>2322</v>
      </c>
      <c r="G544" s="141" t="s">
        <v>1298</v>
      </c>
      <c r="H544" s="141" t="s">
        <v>3489</v>
      </c>
      <c r="I544" s="141">
        <v>2.9</v>
      </c>
      <c r="J544" s="141" t="s">
        <v>83</v>
      </c>
      <c r="K544" s="141" t="s">
        <v>5980</v>
      </c>
      <c r="L544" s="139">
        <v>7.875</v>
      </c>
      <c r="M544" s="140">
        <v>45396</v>
      </c>
      <c r="N544" s="141" t="s">
        <v>433</v>
      </c>
      <c r="O544" s="141" t="s">
        <v>5981</v>
      </c>
      <c r="P544" s="141" t="s">
        <v>5707</v>
      </c>
      <c r="Q544" s="139">
        <v>52.5</v>
      </c>
      <c r="R544" s="141" t="s">
        <v>432</v>
      </c>
      <c r="S544" s="141" t="s">
        <v>2027</v>
      </c>
      <c r="T544" s="141" t="s">
        <v>90</v>
      </c>
      <c r="U544" s="141" t="s">
        <v>430</v>
      </c>
      <c r="V544" s="139">
        <v>99.944999999999993</v>
      </c>
      <c r="W544" s="139">
        <v>4.4000000000000003E-3</v>
      </c>
      <c r="X544" s="141" t="s">
        <v>1020</v>
      </c>
      <c r="Y544" s="141" t="s">
        <v>90</v>
      </c>
      <c r="Z544" s="141" t="s">
        <v>90</v>
      </c>
      <c r="AA544" s="139">
        <v>53</v>
      </c>
      <c r="AB544" s="139">
        <v>18.3</v>
      </c>
      <c r="AC544" s="139">
        <v>0.83</v>
      </c>
      <c r="AD544" s="139">
        <v>0.94</v>
      </c>
      <c r="AE544" s="141" t="s">
        <v>5982</v>
      </c>
      <c r="AF544" s="141" t="s">
        <v>2185</v>
      </c>
      <c r="AG544" s="141" t="s">
        <v>1310</v>
      </c>
      <c r="AH544" s="141" t="s">
        <v>4633</v>
      </c>
      <c r="AI544" s="141" t="s">
        <v>90</v>
      </c>
      <c r="AJ544" s="141" t="s">
        <v>90</v>
      </c>
      <c r="AK544" s="142" t="s">
        <v>3</v>
      </c>
      <c r="AL544" s="141" t="s">
        <v>5983</v>
      </c>
      <c r="AM544" s="141" t="s">
        <v>1289</v>
      </c>
      <c r="AN544" s="141" t="s">
        <v>1985</v>
      </c>
      <c r="AO544" s="139"/>
      <c r="AP544" s="141" t="s">
        <v>90</v>
      </c>
      <c r="AQ544" s="141" t="s">
        <v>90</v>
      </c>
      <c r="AR544" s="141" t="s">
        <v>90</v>
      </c>
      <c r="AS544" s="139" t="s">
        <v>4635</v>
      </c>
      <c r="AT544" s="141">
        <v>1000</v>
      </c>
      <c r="AU544" s="139">
        <v>2.9</v>
      </c>
      <c r="AV544" s="140">
        <v>43844</v>
      </c>
      <c r="AW544" s="140">
        <v>44940</v>
      </c>
      <c r="AX544" s="141">
        <v>7.875</v>
      </c>
      <c r="AY544" s="141" t="s">
        <v>90</v>
      </c>
      <c r="AZ544" s="140">
        <v>44118</v>
      </c>
      <c r="BA544" s="141" t="s">
        <v>4636</v>
      </c>
      <c r="BB544" s="141" t="s">
        <v>5861</v>
      </c>
      <c r="BC544" s="140">
        <v>43844</v>
      </c>
      <c r="BD544" s="141" t="s">
        <v>90</v>
      </c>
      <c r="BE544" s="140">
        <v>43844</v>
      </c>
      <c r="BF544" s="141" t="s">
        <v>5984</v>
      </c>
      <c r="BG544" s="141" t="s">
        <v>5982</v>
      </c>
      <c r="BH544" s="141" t="s">
        <v>5985</v>
      </c>
      <c r="BI544" s="141" t="s">
        <v>426</v>
      </c>
      <c r="BJ544" s="141" t="s">
        <v>426</v>
      </c>
      <c r="BK544" s="141" t="s">
        <v>1985</v>
      </c>
      <c r="BL544" s="141" t="s">
        <v>424</v>
      </c>
      <c r="BM544" s="141" t="s">
        <v>880</v>
      </c>
      <c r="BN544" s="141" t="s">
        <v>3681</v>
      </c>
      <c r="BO544" s="141" t="s">
        <v>126</v>
      </c>
      <c r="BP544" s="141" t="s">
        <v>90</v>
      </c>
      <c r="BQ544" s="142" t="s">
        <v>90</v>
      </c>
      <c r="BR544" s="38">
        <v>44626</v>
      </c>
      <c r="BS544" t="s">
        <v>7</v>
      </c>
      <c r="BT544" s="141" t="s">
        <v>13</v>
      </c>
      <c r="BU544" s="139" t="s">
        <v>5986</v>
      </c>
    </row>
    <row r="545" spans="1:73" hidden="1" x14ac:dyDescent="0.25">
      <c r="A545" s="141" t="s">
        <v>570</v>
      </c>
      <c r="B545" s="141" t="s">
        <v>5987</v>
      </c>
      <c r="C545" s="139" t="s">
        <v>5988</v>
      </c>
      <c r="D545" s="140">
        <v>43808</v>
      </c>
      <c r="E545" s="141" t="s">
        <v>5989</v>
      </c>
      <c r="F545" s="141" t="s">
        <v>1877</v>
      </c>
      <c r="G545" s="141" t="s">
        <v>802</v>
      </c>
      <c r="H545" s="141" t="s">
        <v>428</v>
      </c>
      <c r="I545" s="141">
        <v>5</v>
      </c>
      <c r="J545" s="141" t="s">
        <v>83</v>
      </c>
      <c r="K545" s="141" t="s">
        <v>2073</v>
      </c>
      <c r="L545" s="139">
        <v>4.3099999999999996</v>
      </c>
      <c r="M545" s="140">
        <v>45639</v>
      </c>
      <c r="N545" s="141" t="s">
        <v>107</v>
      </c>
      <c r="O545" s="141" t="s">
        <v>90</v>
      </c>
      <c r="P545" s="141" t="s">
        <v>90</v>
      </c>
      <c r="Q545" s="139"/>
      <c r="R545" s="141" t="s">
        <v>432</v>
      </c>
      <c r="S545" s="141" t="s">
        <v>431</v>
      </c>
      <c r="T545" s="141" t="s">
        <v>90</v>
      </c>
      <c r="U545" s="141" t="s">
        <v>3089</v>
      </c>
      <c r="V545" s="139">
        <v>100</v>
      </c>
      <c r="W545" s="139"/>
      <c r="X545" s="141" t="s">
        <v>927</v>
      </c>
      <c r="Y545" s="141" t="s">
        <v>5990</v>
      </c>
      <c r="Z545" s="141" t="s">
        <v>90</v>
      </c>
      <c r="AA545" s="139"/>
      <c r="AB545" s="139"/>
      <c r="AC545" s="139"/>
      <c r="AD545" s="139"/>
      <c r="AE545" s="141" t="s">
        <v>5150</v>
      </c>
      <c r="AF545" s="141" t="s">
        <v>290</v>
      </c>
      <c r="AG545" s="141" t="s">
        <v>402</v>
      </c>
      <c r="AH545" s="141" t="s">
        <v>428</v>
      </c>
      <c r="AI545" s="141" t="s">
        <v>440</v>
      </c>
      <c r="AJ545" s="141" t="s">
        <v>352</v>
      </c>
      <c r="AK545" s="142" t="s">
        <v>82</v>
      </c>
      <c r="AL545" s="141" t="s">
        <v>5991</v>
      </c>
      <c r="AM545" s="141" t="s">
        <v>731</v>
      </c>
      <c r="AN545" s="141" t="s">
        <v>435</v>
      </c>
      <c r="AO545" s="139"/>
      <c r="AP545" s="141" t="s">
        <v>90</v>
      </c>
      <c r="AQ545" s="141" t="s">
        <v>90</v>
      </c>
      <c r="AR545" s="141" t="s">
        <v>90</v>
      </c>
      <c r="AS545" s="139" t="s">
        <v>2064</v>
      </c>
      <c r="AT545" s="141">
        <v>1000</v>
      </c>
      <c r="AU545" s="139">
        <v>5</v>
      </c>
      <c r="AV545" s="140">
        <v>43812</v>
      </c>
      <c r="AW545" s="140"/>
      <c r="AX545" s="141">
        <v>4.3099999999999996</v>
      </c>
      <c r="AY545" s="141" t="s">
        <v>90</v>
      </c>
      <c r="AZ545" s="140">
        <v>43995</v>
      </c>
      <c r="BA545" s="141" t="s">
        <v>5992</v>
      </c>
      <c r="BB545" s="141" t="s">
        <v>90</v>
      </c>
      <c r="BC545" s="140">
        <v>43812</v>
      </c>
      <c r="BD545" s="141" t="s">
        <v>90</v>
      </c>
      <c r="BE545" s="140">
        <v>43812</v>
      </c>
      <c r="BF545" s="141" t="s">
        <v>5993</v>
      </c>
      <c r="BG545" s="141" t="s">
        <v>90</v>
      </c>
      <c r="BH545" s="141" t="s">
        <v>5150</v>
      </c>
      <c r="BI545" s="141" t="s">
        <v>2084</v>
      </c>
      <c r="BJ545" s="141" t="s">
        <v>426</v>
      </c>
      <c r="BK545" s="141" t="s">
        <v>2085</v>
      </c>
      <c r="BL545" s="141" t="s">
        <v>424</v>
      </c>
      <c r="BM545" s="141" t="s">
        <v>2086</v>
      </c>
      <c r="BN545" s="141" t="s">
        <v>90</v>
      </c>
      <c r="BO545" s="141" t="s">
        <v>126</v>
      </c>
      <c r="BP545" s="141" t="s">
        <v>90</v>
      </c>
      <c r="BQ545" s="142" t="s">
        <v>90</v>
      </c>
      <c r="BR545" s="38"/>
      <c r="BS545" t="s">
        <v>7</v>
      </c>
      <c r="BT545" s="141" t="s">
        <v>136</v>
      </c>
      <c r="BU545" s="139" t="s">
        <v>5994</v>
      </c>
    </row>
    <row r="546" spans="1:73" hidden="1" x14ac:dyDescent="0.25">
      <c r="A546" s="141" t="s">
        <v>549</v>
      </c>
      <c r="B546" s="141" t="s">
        <v>5942</v>
      </c>
      <c r="C546" s="139" t="s">
        <v>5943</v>
      </c>
      <c r="D546" s="140">
        <v>43804</v>
      </c>
      <c r="E546" s="141" t="s">
        <v>5944</v>
      </c>
      <c r="F546" s="141" t="s">
        <v>428</v>
      </c>
      <c r="G546" s="141" t="s">
        <v>1980</v>
      </c>
      <c r="H546" s="141" t="s">
        <v>428</v>
      </c>
      <c r="I546" s="141">
        <v>3.5</v>
      </c>
      <c r="J546" s="141" t="s">
        <v>83</v>
      </c>
      <c r="K546" s="141" t="s">
        <v>5945</v>
      </c>
      <c r="L546" s="139">
        <v>11.5</v>
      </c>
      <c r="M546" s="140">
        <v>45394</v>
      </c>
      <c r="N546" s="141" t="s">
        <v>803</v>
      </c>
      <c r="O546" s="141" t="s">
        <v>5946</v>
      </c>
      <c r="P546" s="141" t="s">
        <v>5947</v>
      </c>
      <c r="Q546" s="139">
        <v>50</v>
      </c>
      <c r="R546" s="141" t="s">
        <v>432</v>
      </c>
      <c r="S546" s="141" t="s">
        <v>2027</v>
      </c>
      <c r="T546" s="141" t="s">
        <v>90</v>
      </c>
      <c r="U546" s="141" t="s">
        <v>430</v>
      </c>
      <c r="V546" s="139">
        <v>97.396000000000001</v>
      </c>
      <c r="W546" s="139">
        <v>4.1000000000000003E-3</v>
      </c>
      <c r="X546" s="141" t="s">
        <v>927</v>
      </c>
      <c r="Y546" s="141" t="s">
        <v>928</v>
      </c>
      <c r="Z546" s="141" t="s">
        <v>90</v>
      </c>
      <c r="AA546" s="139">
        <v>22</v>
      </c>
      <c r="AB546" s="139">
        <v>6.3</v>
      </c>
      <c r="AC546" s="139"/>
      <c r="AD546" s="139"/>
      <c r="AE546" s="141" t="s">
        <v>5995</v>
      </c>
      <c r="AF546" s="141" t="s">
        <v>4686</v>
      </c>
      <c r="AG546" s="141" t="s">
        <v>1310</v>
      </c>
      <c r="AH546" s="141" t="s">
        <v>428</v>
      </c>
      <c r="AI546" s="141" t="s">
        <v>372</v>
      </c>
      <c r="AJ546" s="141" t="s">
        <v>90</v>
      </c>
      <c r="AK546" s="142" t="s">
        <v>3</v>
      </c>
      <c r="AL546" s="141" t="s">
        <v>1731</v>
      </c>
      <c r="AM546" s="141" t="s">
        <v>1289</v>
      </c>
      <c r="AN546" s="141" t="s">
        <v>436</v>
      </c>
      <c r="AO546" s="139"/>
      <c r="AP546" s="141" t="s">
        <v>90</v>
      </c>
      <c r="AQ546" s="141" t="s">
        <v>90</v>
      </c>
      <c r="AR546" s="141" t="s">
        <v>90</v>
      </c>
      <c r="AS546" s="139" t="s">
        <v>5195</v>
      </c>
      <c r="AT546" s="141">
        <v>830</v>
      </c>
      <c r="AU546" s="139">
        <v>2.9049999999999998</v>
      </c>
      <c r="AV546" s="140">
        <v>43811</v>
      </c>
      <c r="AW546" s="140">
        <v>44420</v>
      </c>
      <c r="AX546" s="141">
        <v>9</v>
      </c>
      <c r="AY546" s="141" t="s">
        <v>90</v>
      </c>
      <c r="AZ546" s="140">
        <v>44055</v>
      </c>
      <c r="BA546" s="141" t="s">
        <v>5196</v>
      </c>
      <c r="BB546" s="141" t="s">
        <v>2031</v>
      </c>
      <c r="BC546" s="140">
        <v>43811</v>
      </c>
      <c r="BD546" s="141" t="s">
        <v>90</v>
      </c>
      <c r="BE546" s="140">
        <v>43811</v>
      </c>
      <c r="BF546" s="141" t="s">
        <v>5948</v>
      </c>
      <c r="BG546" s="141" t="s">
        <v>5996</v>
      </c>
      <c r="BH546" s="141" t="s">
        <v>5950</v>
      </c>
      <c r="BI546" s="141" t="s">
        <v>426</v>
      </c>
      <c r="BJ546" s="141" t="s">
        <v>426</v>
      </c>
      <c r="BK546" s="141" t="s">
        <v>425</v>
      </c>
      <c r="BL546" s="141" t="s">
        <v>424</v>
      </c>
      <c r="BM546" s="141" t="s">
        <v>880</v>
      </c>
      <c r="BN546" s="141" t="s">
        <v>90</v>
      </c>
      <c r="BO546" s="141" t="s">
        <v>126</v>
      </c>
      <c r="BP546" s="141" t="s">
        <v>90</v>
      </c>
      <c r="BQ546" s="142" t="s">
        <v>90</v>
      </c>
      <c r="BR546" s="38"/>
      <c r="BS546" t="s">
        <v>7</v>
      </c>
      <c r="BT546" s="141" t="s">
        <v>136</v>
      </c>
      <c r="BU546" s="139" t="s">
        <v>5997</v>
      </c>
    </row>
    <row r="547" spans="1:73" hidden="1" x14ac:dyDescent="0.25">
      <c r="A547" s="141" t="s">
        <v>5998</v>
      </c>
      <c r="B547" s="141" t="s">
        <v>5999</v>
      </c>
      <c r="C547" s="139" t="s">
        <v>6000</v>
      </c>
      <c r="D547" s="140">
        <v>43804</v>
      </c>
      <c r="E547" s="141" t="s">
        <v>6001</v>
      </c>
      <c r="F547" s="141" t="s">
        <v>428</v>
      </c>
      <c r="G547" s="141" t="s">
        <v>913</v>
      </c>
      <c r="H547" s="141" t="s">
        <v>428</v>
      </c>
      <c r="I547" s="141">
        <v>2</v>
      </c>
      <c r="J547" s="141" t="s">
        <v>83</v>
      </c>
      <c r="K547" s="141" t="s">
        <v>878</v>
      </c>
      <c r="L547" s="139">
        <v>3.9</v>
      </c>
      <c r="M547" s="140">
        <v>45638</v>
      </c>
      <c r="N547" s="141" t="s">
        <v>433</v>
      </c>
      <c r="O547" s="141" t="s">
        <v>6002</v>
      </c>
      <c r="P547" s="141" t="s">
        <v>6003</v>
      </c>
      <c r="Q547" s="139">
        <v>60</v>
      </c>
      <c r="R547" s="141" t="s">
        <v>432</v>
      </c>
      <c r="S547" s="141" t="s">
        <v>431</v>
      </c>
      <c r="T547" s="141" t="s">
        <v>90</v>
      </c>
      <c r="U547" s="141" t="s">
        <v>430</v>
      </c>
      <c r="V547" s="139">
        <v>100</v>
      </c>
      <c r="W547" s="139">
        <v>-5.3E-3</v>
      </c>
      <c r="X547" s="141" t="s">
        <v>1178</v>
      </c>
      <c r="Y547" s="141" t="s">
        <v>1179</v>
      </c>
      <c r="Z547" s="141" t="s">
        <v>90</v>
      </c>
      <c r="AA547" s="139">
        <v>16</v>
      </c>
      <c r="AB547" s="139">
        <v>8</v>
      </c>
      <c r="AC547" s="139">
        <v>0.93</v>
      </c>
      <c r="AD547" s="139">
        <v>0.48</v>
      </c>
      <c r="AE547" s="141" t="s">
        <v>6004</v>
      </c>
      <c r="AF547" s="141" t="s">
        <v>290</v>
      </c>
      <c r="AG547" s="141" t="s">
        <v>1223</v>
      </c>
      <c r="AH547" s="141" t="s">
        <v>1218</v>
      </c>
      <c r="AI547" s="141" t="s">
        <v>440</v>
      </c>
      <c r="AJ547" s="141" t="s">
        <v>90</v>
      </c>
      <c r="AK547" s="142" t="s">
        <v>1</v>
      </c>
      <c r="AL547" s="141" t="s">
        <v>1891</v>
      </c>
      <c r="AM547" s="141" t="s">
        <v>427</v>
      </c>
      <c r="AN547" s="141" t="s">
        <v>436</v>
      </c>
      <c r="AO547" s="139"/>
      <c r="AP547" s="141" t="s">
        <v>90</v>
      </c>
      <c r="AQ547" s="141" t="s">
        <v>90</v>
      </c>
      <c r="AR547" s="141" t="s">
        <v>90</v>
      </c>
      <c r="AS547" s="139" t="s">
        <v>6005</v>
      </c>
      <c r="AT547" s="141">
        <v>1000</v>
      </c>
      <c r="AU547" s="139">
        <v>2</v>
      </c>
      <c r="AV547" s="140">
        <v>43811</v>
      </c>
      <c r="AW547" s="140"/>
      <c r="AX547" s="141">
        <v>3.9</v>
      </c>
      <c r="AY547" s="141" t="s">
        <v>90</v>
      </c>
      <c r="AZ547" s="140">
        <v>43994</v>
      </c>
      <c r="BA547" s="141" t="s">
        <v>6006</v>
      </c>
      <c r="BB547" s="141" t="s">
        <v>90</v>
      </c>
      <c r="BC547" s="140">
        <v>43811</v>
      </c>
      <c r="BD547" s="141" t="s">
        <v>90</v>
      </c>
      <c r="BE547" s="140">
        <v>43811</v>
      </c>
      <c r="BF547" s="141" t="s">
        <v>90</v>
      </c>
      <c r="BG547" s="141" t="s">
        <v>6007</v>
      </c>
      <c r="BH547" s="141" t="s">
        <v>6008</v>
      </c>
      <c r="BI547" s="141" t="s">
        <v>426</v>
      </c>
      <c r="BJ547" s="141" t="s">
        <v>426</v>
      </c>
      <c r="BK547" s="141" t="s">
        <v>425</v>
      </c>
      <c r="BL547" s="141" t="s">
        <v>424</v>
      </c>
      <c r="BM547" s="141" t="s">
        <v>423</v>
      </c>
      <c r="BN547" s="141" t="s">
        <v>90</v>
      </c>
      <c r="BO547" s="141" t="s">
        <v>126</v>
      </c>
      <c r="BP547" s="141" t="s">
        <v>90</v>
      </c>
      <c r="BQ547" s="142" t="s">
        <v>90</v>
      </c>
      <c r="BR547" s="38"/>
      <c r="BS547" t="s">
        <v>7</v>
      </c>
      <c r="BT547" s="141" t="s">
        <v>23</v>
      </c>
      <c r="BU547" s="139" t="s">
        <v>6009</v>
      </c>
    </row>
    <row r="548" spans="1:73" hidden="1" x14ac:dyDescent="0.25">
      <c r="A548" s="141" t="s">
        <v>654</v>
      </c>
      <c r="B548" s="141" t="s">
        <v>6010</v>
      </c>
      <c r="C548" s="139" t="s">
        <v>6011</v>
      </c>
      <c r="D548" s="140">
        <v>43803</v>
      </c>
      <c r="E548" s="141" t="s">
        <v>6012</v>
      </c>
      <c r="F548" s="141" t="s">
        <v>973</v>
      </c>
      <c r="G548" s="141" t="s">
        <v>974</v>
      </c>
      <c r="H548" s="141" t="s">
        <v>428</v>
      </c>
      <c r="I548" s="141">
        <v>2.8000000000000001E-2</v>
      </c>
      <c r="J548" s="141" t="s">
        <v>257</v>
      </c>
      <c r="K548" s="141" t="s">
        <v>6013</v>
      </c>
      <c r="L548" s="139">
        <v>2.4580000000000002</v>
      </c>
      <c r="M548" s="140">
        <v>45517</v>
      </c>
      <c r="N548" s="141" t="s">
        <v>107</v>
      </c>
      <c r="O548" s="141" t="s">
        <v>90</v>
      </c>
      <c r="P548" s="141" t="s">
        <v>90</v>
      </c>
      <c r="Q548" s="139"/>
      <c r="R548" s="141" t="s">
        <v>90</v>
      </c>
      <c r="S548" s="141" t="s">
        <v>431</v>
      </c>
      <c r="T548" s="141" t="s">
        <v>90</v>
      </c>
      <c r="U548" s="141" t="s">
        <v>430</v>
      </c>
      <c r="V548" s="139"/>
      <c r="W548" s="139"/>
      <c r="X548" s="141" t="s">
        <v>439</v>
      </c>
      <c r="Y548" s="141" t="s">
        <v>1430</v>
      </c>
      <c r="Z548" s="141" t="s">
        <v>90</v>
      </c>
      <c r="AA548" s="139"/>
      <c r="AB548" s="139"/>
      <c r="AC548" s="139"/>
      <c r="AD548" s="139"/>
      <c r="AE548" s="141" t="s">
        <v>90</v>
      </c>
      <c r="AF548" s="141" t="s">
        <v>232</v>
      </c>
      <c r="AG548" s="141" t="s">
        <v>402</v>
      </c>
      <c r="AH548" s="141" t="s">
        <v>428</v>
      </c>
      <c r="AI548" s="141" t="s">
        <v>440</v>
      </c>
      <c r="AJ548" s="141" t="s">
        <v>90</v>
      </c>
      <c r="AK548" s="142" t="s">
        <v>82</v>
      </c>
      <c r="AL548" s="141" t="s">
        <v>5780</v>
      </c>
      <c r="AM548" s="141" t="s">
        <v>1432</v>
      </c>
      <c r="AN548" s="141" t="s">
        <v>435</v>
      </c>
      <c r="AO548" s="139"/>
      <c r="AP548" s="141" t="s">
        <v>90</v>
      </c>
      <c r="AQ548" s="141" t="s">
        <v>90</v>
      </c>
      <c r="AR548" s="141" t="s">
        <v>90</v>
      </c>
      <c r="AS548" s="139" t="s">
        <v>1893</v>
      </c>
      <c r="AT548" s="141">
        <v>1000</v>
      </c>
      <c r="AU548" s="139">
        <v>0.1648</v>
      </c>
      <c r="AV548" s="140">
        <v>43810</v>
      </c>
      <c r="AW548" s="140"/>
      <c r="AX548" s="141">
        <v>2.4580000000000002</v>
      </c>
      <c r="AY548" s="141" t="s">
        <v>90</v>
      </c>
      <c r="AZ548" s="140">
        <v>43690</v>
      </c>
      <c r="BA548" s="141" t="s">
        <v>6014</v>
      </c>
      <c r="BB548" s="141" t="s">
        <v>90</v>
      </c>
      <c r="BC548" s="140">
        <v>43598</v>
      </c>
      <c r="BD548" s="141" t="s">
        <v>90</v>
      </c>
      <c r="BE548" s="140">
        <v>43598</v>
      </c>
      <c r="BF548" s="141" t="s">
        <v>90</v>
      </c>
      <c r="BG548" s="141" t="s">
        <v>90</v>
      </c>
      <c r="BH548" s="141" t="s">
        <v>6015</v>
      </c>
      <c r="BI548" s="141" t="s">
        <v>426</v>
      </c>
      <c r="BJ548" s="141" t="s">
        <v>426</v>
      </c>
      <c r="BK548" s="141" t="s">
        <v>425</v>
      </c>
      <c r="BL548" s="141" t="s">
        <v>424</v>
      </c>
      <c r="BM548" s="141" t="s">
        <v>423</v>
      </c>
      <c r="BN548" s="141" t="s">
        <v>90</v>
      </c>
      <c r="BO548" s="141" t="s">
        <v>126</v>
      </c>
      <c r="BP548" s="141" t="s">
        <v>90</v>
      </c>
      <c r="BQ548" s="142" t="s">
        <v>90</v>
      </c>
      <c r="BR548" s="38"/>
      <c r="BS548" t="s">
        <v>7</v>
      </c>
      <c r="BT548" s="141" t="s">
        <v>12</v>
      </c>
      <c r="BU548" s="139" t="s">
        <v>6016</v>
      </c>
    </row>
    <row r="549" spans="1:73" hidden="1" x14ac:dyDescent="0.25">
      <c r="A549" s="141" t="s">
        <v>6017</v>
      </c>
      <c r="B549" s="141" t="s">
        <v>6018</v>
      </c>
      <c r="C549" s="139" t="s">
        <v>6019</v>
      </c>
      <c r="D549" s="140">
        <v>43803</v>
      </c>
      <c r="E549" s="141" t="s">
        <v>6020</v>
      </c>
      <c r="F549" s="141" t="s">
        <v>428</v>
      </c>
      <c r="G549" s="141" t="s">
        <v>428</v>
      </c>
      <c r="H549" s="141" t="s">
        <v>428</v>
      </c>
      <c r="I549" s="141">
        <v>2.1480000000000001</v>
      </c>
      <c r="J549" s="141" t="s">
        <v>83</v>
      </c>
      <c r="K549" s="141" t="s">
        <v>6021</v>
      </c>
      <c r="L549" s="139">
        <v>6.5</v>
      </c>
      <c r="M549" s="140">
        <v>45550</v>
      </c>
      <c r="N549" s="141" t="s">
        <v>6022</v>
      </c>
      <c r="O549" s="141" t="s">
        <v>90</v>
      </c>
      <c r="P549" s="141" t="s">
        <v>90</v>
      </c>
      <c r="Q549" s="139"/>
      <c r="R549" s="141" t="s">
        <v>432</v>
      </c>
      <c r="S549" s="141" t="s">
        <v>431</v>
      </c>
      <c r="T549" s="141" t="s">
        <v>90</v>
      </c>
      <c r="U549" s="141" t="s">
        <v>430</v>
      </c>
      <c r="V549" s="139"/>
      <c r="W549" s="139"/>
      <c r="X549" s="141" t="s">
        <v>6023</v>
      </c>
      <c r="Y549" s="141" t="s">
        <v>6024</v>
      </c>
      <c r="Z549" s="141" t="s">
        <v>90</v>
      </c>
      <c r="AA549" s="139"/>
      <c r="AB549" s="139"/>
      <c r="AC549" s="139"/>
      <c r="AD549" s="139"/>
      <c r="AE549" s="141" t="s">
        <v>90</v>
      </c>
      <c r="AF549" s="141" t="s">
        <v>290</v>
      </c>
      <c r="AG549" s="141" t="s">
        <v>459</v>
      </c>
      <c r="AH549" s="141" t="s">
        <v>428</v>
      </c>
      <c r="AI549" s="141" t="s">
        <v>6025</v>
      </c>
      <c r="AJ549" s="141" t="s">
        <v>90</v>
      </c>
      <c r="AK549" s="142" t="s">
        <v>82</v>
      </c>
      <c r="AL549" s="141" t="s">
        <v>2305</v>
      </c>
      <c r="AM549" s="141" t="s">
        <v>1449</v>
      </c>
      <c r="AN549" s="141" t="s">
        <v>1985</v>
      </c>
      <c r="AO549" s="139"/>
      <c r="AP549" s="141" t="s">
        <v>90</v>
      </c>
      <c r="AQ549" s="141" t="s">
        <v>90</v>
      </c>
      <c r="AR549" s="141" t="s">
        <v>90</v>
      </c>
      <c r="AS549" s="139" t="s">
        <v>6026</v>
      </c>
      <c r="AT549" s="141">
        <v>1</v>
      </c>
      <c r="AU549" s="139">
        <v>0</v>
      </c>
      <c r="AV549" s="140">
        <v>43677</v>
      </c>
      <c r="AW549" s="140">
        <v>45184</v>
      </c>
      <c r="AX549" s="141">
        <v>6.5</v>
      </c>
      <c r="AY549" s="141" t="s">
        <v>90</v>
      </c>
      <c r="AZ549" s="140">
        <v>43905</v>
      </c>
      <c r="BA549" s="141" t="s">
        <v>6027</v>
      </c>
      <c r="BB549" s="141" t="s">
        <v>90</v>
      </c>
      <c r="BC549" s="140">
        <v>43808</v>
      </c>
      <c r="BD549" s="141" t="s">
        <v>90</v>
      </c>
      <c r="BE549" s="140">
        <v>43808</v>
      </c>
      <c r="BF549" s="141" t="s">
        <v>90</v>
      </c>
      <c r="BG549" s="141" t="s">
        <v>90</v>
      </c>
      <c r="BH549" s="141" t="s">
        <v>90</v>
      </c>
      <c r="BI549" s="141" t="s">
        <v>426</v>
      </c>
      <c r="BJ549" s="141" t="s">
        <v>426</v>
      </c>
      <c r="BK549" s="141" t="s">
        <v>2310</v>
      </c>
      <c r="BL549" s="141" t="s">
        <v>424</v>
      </c>
      <c r="BM549" s="141" t="s">
        <v>880</v>
      </c>
      <c r="BN549" s="141" t="s">
        <v>90</v>
      </c>
      <c r="BO549" s="141" t="s">
        <v>126</v>
      </c>
      <c r="BP549" s="141" t="s">
        <v>90</v>
      </c>
      <c r="BQ549" s="142" t="s">
        <v>90</v>
      </c>
      <c r="BR549" s="38"/>
      <c r="BS549" t="s">
        <v>7</v>
      </c>
      <c r="BT549" s="141" t="s">
        <v>31</v>
      </c>
      <c r="BU549" s="139" t="s">
        <v>6028</v>
      </c>
    </row>
    <row r="550" spans="1:73" hidden="1" x14ac:dyDescent="0.25">
      <c r="A550" s="141" t="s">
        <v>6029</v>
      </c>
      <c r="B550" s="141" t="s">
        <v>6030</v>
      </c>
      <c r="C550" s="139" t="s">
        <v>6031</v>
      </c>
      <c r="D550" s="140">
        <v>43802</v>
      </c>
      <c r="E550" s="141" t="s">
        <v>6032</v>
      </c>
      <c r="F550" s="141" t="s">
        <v>1041</v>
      </c>
      <c r="G550" s="141" t="s">
        <v>974</v>
      </c>
      <c r="H550" s="141" t="s">
        <v>2193</v>
      </c>
      <c r="I550" s="141">
        <v>5</v>
      </c>
      <c r="J550" s="141" t="s">
        <v>83</v>
      </c>
      <c r="K550" s="141" t="s">
        <v>878</v>
      </c>
      <c r="L550" s="139">
        <v>2.6</v>
      </c>
      <c r="M550" s="140">
        <v>45636</v>
      </c>
      <c r="N550" s="141" t="s">
        <v>433</v>
      </c>
      <c r="O550" s="141" t="s">
        <v>6033</v>
      </c>
      <c r="P550" s="141" t="s">
        <v>6034</v>
      </c>
      <c r="Q550" s="139"/>
      <c r="R550" s="141" t="s">
        <v>432</v>
      </c>
      <c r="S550" s="141" t="s">
        <v>458</v>
      </c>
      <c r="T550" s="141" t="s">
        <v>90</v>
      </c>
      <c r="U550" s="141" t="s">
        <v>430</v>
      </c>
      <c r="V550" s="139">
        <v>99.86</v>
      </c>
      <c r="W550" s="139">
        <v>-1.6000000000000001E-3</v>
      </c>
      <c r="X550" s="141" t="s">
        <v>2183</v>
      </c>
      <c r="Y550" s="141" t="s">
        <v>6035</v>
      </c>
      <c r="Z550" s="141" t="s">
        <v>90</v>
      </c>
      <c r="AA550" s="139">
        <v>10</v>
      </c>
      <c r="AB550" s="139">
        <v>2</v>
      </c>
      <c r="AC550" s="139"/>
      <c r="AD550" s="139"/>
      <c r="AE550" s="141" t="s">
        <v>6036</v>
      </c>
      <c r="AF550" s="141" t="s">
        <v>290</v>
      </c>
      <c r="AG550" s="141" t="s">
        <v>2656</v>
      </c>
      <c r="AH550" s="141" t="s">
        <v>2193</v>
      </c>
      <c r="AI550" s="141" t="s">
        <v>440</v>
      </c>
      <c r="AJ550" s="141" t="s">
        <v>90</v>
      </c>
      <c r="AK550" s="142" t="s">
        <v>2</v>
      </c>
      <c r="AL550" s="141" t="s">
        <v>2657</v>
      </c>
      <c r="AM550" s="141" t="s">
        <v>1432</v>
      </c>
      <c r="AN550" s="141" t="s">
        <v>435</v>
      </c>
      <c r="AO550" s="139"/>
      <c r="AP550" s="141" t="s">
        <v>90</v>
      </c>
      <c r="AQ550" s="141" t="s">
        <v>90</v>
      </c>
      <c r="AR550" s="141" t="s">
        <v>90</v>
      </c>
      <c r="AS550" s="139" t="s">
        <v>6037</v>
      </c>
      <c r="AT550" s="141">
        <v>1000</v>
      </c>
      <c r="AU550" s="139">
        <v>5</v>
      </c>
      <c r="AV550" s="140">
        <v>43809</v>
      </c>
      <c r="AW550" s="140"/>
      <c r="AX550" s="141">
        <v>2.6</v>
      </c>
      <c r="AY550" s="141" t="s">
        <v>90</v>
      </c>
      <c r="AZ550" s="140">
        <v>43992</v>
      </c>
      <c r="BA550" s="141" t="s">
        <v>6038</v>
      </c>
      <c r="BB550" s="141" t="s">
        <v>6029</v>
      </c>
      <c r="BC550" s="140">
        <v>43809</v>
      </c>
      <c r="BD550" s="141" t="s">
        <v>90</v>
      </c>
      <c r="BE550" s="140">
        <v>43809</v>
      </c>
      <c r="BF550" s="141" t="s">
        <v>2521</v>
      </c>
      <c r="BG550" s="141" t="s">
        <v>6039</v>
      </c>
      <c r="BH550" s="141" t="s">
        <v>6040</v>
      </c>
      <c r="BI550" s="141" t="s">
        <v>426</v>
      </c>
      <c r="BJ550" s="141" t="s">
        <v>426</v>
      </c>
      <c r="BK550" s="141" t="s">
        <v>425</v>
      </c>
      <c r="BL550" s="141" t="s">
        <v>424</v>
      </c>
      <c r="BM550" s="141" t="s">
        <v>423</v>
      </c>
      <c r="BN550" s="141" t="s">
        <v>90</v>
      </c>
      <c r="BO550" s="141" t="s">
        <v>126</v>
      </c>
      <c r="BP550" s="141" t="s">
        <v>90</v>
      </c>
      <c r="BQ550" s="142" t="s">
        <v>90</v>
      </c>
      <c r="BR550" s="38"/>
      <c r="BS550" t="s">
        <v>7</v>
      </c>
      <c r="BT550" s="141" t="s">
        <v>33</v>
      </c>
      <c r="BU550" s="139" t="s">
        <v>6041</v>
      </c>
    </row>
    <row r="551" spans="1:73" hidden="1" x14ac:dyDescent="0.25">
      <c r="A551" s="141" t="s">
        <v>1493</v>
      </c>
      <c r="B551" s="141" t="s">
        <v>6042</v>
      </c>
      <c r="C551" s="139" t="s">
        <v>6043</v>
      </c>
      <c r="D551" s="140">
        <v>43802</v>
      </c>
      <c r="E551" s="141" t="s">
        <v>6044</v>
      </c>
      <c r="F551" s="141" t="s">
        <v>1041</v>
      </c>
      <c r="G551" s="141" t="s">
        <v>974</v>
      </c>
      <c r="H551" s="141" t="s">
        <v>3009</v>
      </c>
      <c r="I551" s="141">
        <v>6</v>
      </c>
      <c r="J551" s="141" t="s">
        <v>83</v>
      </c>
      <c r="K551" s="141" t="s">
        <v>878</v>
      </c>
      <c r="L551" s="139">
        <v>2.9655</v>
      </c>
      <c r="M551" s="140">
        <v>45636</v>
      </c>
      <c r="N551" s="141" t="s">
        <v>433</v>
      </c>
      <c r="O551" s="141" t="s">
        <v>90</v>
      </c>
      <c r="P551" s="141" t="s">
        <v>90</v>
      </c>
      <c r="Q551" s="139"/>
      <c r="R551" s="141" t="s">
        <v>432</v>
      </c>
      <c r="S551" s="141" t="s">
        <v>431</v>
      </c>
      <c r="T551" s="141" t="s">
        <v>90</v>
      </c>
      <c r="U551" s="141" t="s">
        <v>430</v>
      </c>
      <c r="V551" s="139">
        <v>100</v>
      </c>
      <c r="W551" s="139">
        <v>2.3999999999999998E-3</v>
      </c>
      <c r="X551" s="141" t="s">
        <v>1020</v>
      </c>
      <c r="Y551" s="141" t="s">
        <v>1021</v>
      </c>
      <c r="Z551" s="141" t="s">
        <v>90</v>
      </c>
      <c r="AA551" s="139">
        <v>19</v>
      </c>
      <c r="AB551" s="139">
        <v>3.2</v>
      </c>
      <c r="AC551" s="139"/>
      <c r="AD551" s="139"/>
      <c r="AE551" s="141" t="s">
        <v>6045</v>
      </c>
      <c r="AF551" s="141" t="s">
        <v>290</v>
      </c>
      <c r="AG551" s="141" t="s">
        <v>459</v>
      </c>
      <c r="AH551" s="141" t="s">
        <v>3009</v>
      </c>
      <c r="AI551" s="141" t="s">
        <v>440</v>
      </c>
      <c r="AJ551" s="141" t="s">
        <v>90</v>
      </c>
      <c r="AK551" s="142" t="s">
        <v>82</v>
      </c>
      <c r="AL551" s="141" t="s">
        <v>2657</v>
      </c>
      <c r="AM551" s="141" t="s">
        <v>1043</v>
      </c>
      <c r="AN551" s="141" t="s">
        <v>435</v>
      </c>
      <c r="AO551" s="139"/>
      <c r="AP551" s="141" t="s">
        <v>90</v>
      </c>
      <c r="AQ551" s="141" t="s">
        <v>90</v>
      </c>
      <c r="AR551" s="141" t="s">
        <v>90</v>
      </c>
      <c r="AS551" s="139" t="s">
        <v>1117</v>
      </c>
      <c r="AT551" s="141">
        <v>1000</v>
      </c>
      <c r="AU551" s="139">
        <v>6</v>
      </c>
      <c r="AV551" s="140">
        <v>43809</v>
      </c>
      <c r="AW551" s="140"/>
      <c r="AX551" s="141">
        <v>6.6147</v>
      </c>
      <c r="AY551" s="141" t="s">
        <v>6046</v>
      </c>
      <c r="AZ551" s="140">
        <v>43900</v>
      </c>
      <c r="BA551" s="141" t="s">
        <v>1118</v>
      </c>
      <c r="BB551" s="141" t="s">
        <v>90</v>
      </c>
      <c r="BC551" s="140">
        <v>43809</v>
      </c>
      <c r="BD551" s="141" t="s">
        <v>90</v>
      </c>
      <c r="BE551" s="140">
        <v>43809</v>
      </c>
      <c r="BF551" s="141" t="s">
        <v>90</v>
      </c>
      <c r="BG551" s="141" t="s">
        <v>6045</v>
      </c>
      <c r="BH551" s="141" t="s">
        <v>6047</v>
      </c>
      <c r="BI551" s="141" t="s">
        <v>426</v>
      </c>
      <c r="BJ551" s="141" t="s">
        <v>426</v>
      </c>
      <c r="BK551" s="141" t="s">
        <v>981</v>
      </c>
      <c r="BL551" s="141" t="s">
        <v>424</v>
      </c>
      <c r="BM551" s="141" t="s">
        <v>423</v>
      </c>
      <c r="BN551" s="141" t="s">
        <v>90</v>
      </c>
      <c r="BO551" s="141" t="s">
        <v>982</v>
      </c>
      <c r="BP551" s="141" t="s">
        <v>90</v>
      </c>
      <c r="BQ551" s="142" t="s">
        <v>90</v>
      </c>
      <c r="BR551" s="38"/>
      <c r="BS551" t="s">
        <v>7</v>
      </c>
      <c r="BT551" s="141" t="s">
        <v>13</v>
      </c>
      <c r="BU551" s="139" t="s">
        <v>6048</v>
      </c>
    </row>
    <row r="552" spans="1:73" hidden="1" x14ac:dyDescent="0.25">
      <c r="A552" s="141" t="s">
        <v>6049</v>
      </c>
      <c r="B552" s="141" t="s">
        <v>6050</v>
      </c>
      <c r="C552" s="139" t="s">
        <v>6051</v>
      </c>
      <c r="D552" s="140">
        <v>43802</v>
      </c>
      <c r="E552" s="141" t="s">
        <v>6052</v>
      </c>
      <c r="F552" s="141" t="s">
        <v>1248</v>
      </c>
      <c r="G552" s="141" t="s">
        <v>4613</v>
      </c>
      <c r="H552" s="141" t="s">
        <v>1079</v>
      </c>
      <c r="I552" s="141">
        <v>10.5</v>
      </c>
      <c r="J552" s="141" t="s">
        <v>83</v>
      </c>
      <c r="K552" s="141" t="s">
        <v>2073</v>
      </c>
      <c r="L552" s="139">
        <v>3.75</v>
      </c>
      <c r="M552" s="140">
        <v>45635</v>
      </c>
      <c r="N552" s="141" t="s">
        <v>3180</v>
      </c>
      <c r="O552" s="141" t="s">
        <v>6053</v>
      </c>
      <c r="P552" s="141" t="s">
        <v>6054</v>
      </c>
      <c r="Q552" s="139">
        <v>37.5</v>
      </c>
      <c r="R552" s="141" t="s">
        <v>432</v>
      </c>
      <c r="S552" s="141" t="s">
        <v>431</v>
      </c>
      <c r="T552" s="141" t="s">
        <v>90</v>
      </c>
      <c r="U552" s="141" t="s">
        <v>4292</v>
      </c>
      <c r="V552" s="139">
        <v>100</v>
      </c>
      <c r="W552" s="139">
        <v>1.6999999999999999E-3</v>
      </c>
      <c r="X552" s="141" t="s">
        <v>1307</v>
      </c>
      <c r="Y552" s="141" t="s">
        <v>1308</v>
      </c>
      <c r="Z552" s="141" t="s">
        <v>90</v>
      </c>
      <c r="AA552" s="139">
        <v>29</v>
      </c>
      <c r="AB552" s="139">
        <v>2.8</v>
      </c>
      <c r="AC552" s="139">
        <v>0.97</v>
      </c>
      <c r="AD552" s="139">
        <v>0.46</v>
      </c>
      <c r="AE552" s="141" t="s">
        <v>6055</v>
      </c>
      <c r="AF552" s="141" t="s">
        <v>290</v>
      </c>
      <c r="AG552" s="141" t="s">
        <v>1310</v>
      </c>
      <c r="AH552" s="141" t="s">
        <v>1079</v>
      </c>
      <c r="AI552" s="141" t="s">
        <v>440</v>
      </c>
      <c r="AJ552" s="141" t="s">
        <v>90</v>
      </c>
      <c r="AK552" s="142" t="s">
        <v>3</v>
      </c>
      <c r="AL552" s="141" t="s">
        <v>6056</v>
      </c>
      <c r="AM552" s="141" t="s">
        <v>1043</v>
      </c>
      <c r="AN552" s="141" t="s">
        <v>435</v>
      </c>
      <c r="AO552" s="139"/>
      <c r="AP552" s="141" t="s">
        <v>90</v>
      </c>
      <c r="AQ552" s="141" t="s">
        <v>90</v>
      </c>
      <c r="AR552" s="141" t="s">
        <v>90</v>
      </c>
      <c r="AS552" s="139" t="s">
        <v>6057</v>
      </c>
      <c r="AT552" s="141">
        <v>1000</v>
      </c>
      <c r="AU552" s="139">
        <v>10.5</v>
      </c>
      <c r="AV552" s="140">
        <v>43808</v>
      </c>
      <c r="AW552" s="140"/>
      <c r="AX552" s="141">
        <v>3.75</v>
      </c>
      <c r="AY552" s="141" t="s">
        <v>90</v>
      </c>
      <c r="AZ552" s="140">
        <v>43991</v>
      </c>
      <c r="BA552" s="141" t="s">
        <v>6058</v>
      </c>
      <c r="BB552" s="141" t="s">
        <v>90</v>
      </c>
      <c r="BC552" s="140">
        <v>43808</v>
      </c>
      <c r="BD552" s="141" t="s">
        <v>90</v>
      </c>
      <c r="BE552" s="140">
        <v>43808</v>
      </c>
      <c r="BF552" s="141" t="s">
        <v>6059</v>
      </c>
      <c r="BG552" s="141" t="s">
        <v>6060</v>
      </c>
      <c r="BH552" s="141" t="s">
        <v>6061</v>
      </c>
      <c r="BI552" s="141" t="s">
        <v>2084</v>
      </c>
      <c r="BJ552" s="141" t="s">
        <v>426</v>
      </c>
      <c r="BK552" s="141" t="s">
        <v>2085</v>
      </c>
      <c r="BL552" s="141" t="s">
        <v>424</v>
      </c>
      <c r="BM552" s="141" t="s">
        <v>2086</v>
      </c>
      <c r="BN552" s="141" t="s">
        <v>6062</v>
      </c>
      <c r="BO552" s="141" t="s">
        <v>126</v>
      </c>
      <c r="BP552" s="141" t="s">
        <v>90</v>
      </c>
      <c r="BQ552" s="142" t="s">
        <v>90</v>
      </c>
      <c r="BR552" s="38"/>
      <c r="BS552" t="s">
        <v>7</v>
      </c>
      <c r="BT552" s="141" t="s">
        <v>18</v>
      </c>
      <c r="BU552" s="139" t="s">
        <v>6063</v>
      </c>
    </row>
    <row r="553" spans="1:73" hidden="1" x14ac:dyDescent="0.25">
      <c r="A553" s="141" t="s">
        <v>6064</v>
      </c>
      <c r="B553" s="141" t="s">
        <v>6065</v>
      </c>
      <c r="C553" s="139" t="s">
        <v>6066</v>
      </c>
      <c r="D553" s="140">
        <v>43796</v>
      </c>
      <c r="E553" s="141" t="s">
        <v>6067</v>
      </c>
      <c r="F553" s="141" t="s">
        <v>3071</v>
      </c>
      <c r="G553" s="141" t="s">
        <v>1555</v>
      </c>
      <c r="H553" s="141" t="s">
        <v>1080</v>
      </c>
      <c r="I553" s="141">
        <v>5</v>
      </c>
      <c r="J553" s="141" t="s">
        <v>83</v>
      </c>
      <c r="K553" s="141" t="s">
        <v>2073</v>
      </c>
      <c r="L553" s="139">
        <v>4</v>
      </c>
      <c r="M553" s="140">
        <v>45635</v>
      </c>
      <c r="N553" s="141" t="s">
        <v>6068</v>
      </c>
      <c r="O553" s="141" t="s">
        <v>2074</v>
      </c>
      <c r="P553" s="141" t="s">
        <v>6069</v>
      </c>
      <c r="Q553" s="139"/>
      <c r="R553" s="141" t="s">
        <v>432</v>
      </c>
      <c r="S553" s="141" t="s">
        <v>431</v>
      </c>
      <c r="T553" s="141" t="s">
        <v>90</v>
      </c>
      <c r="U553" s="141" t="s">
        <v>430</v>
      </c>
      <c r="V553" s="139">
        <v>99.64</v>
      </c>
      <c r="W553" s="139">
        <v>3.8999999999999998E-3</v>
      </c>
      <c r="X553" s="141" t="s">
        <v>1083</v>
      </c>
      <c r="Y553" s="141" t="s">
        <v>1084</v>
      </c>
      <c r="Z553" s="141" t="s">
        <v>90</v>
      </c>
      <c r="AA553" s="139">
        <v>21</v>
      </c>
      <c r="AB553" s="139">
        <v>4.2</v>
      </c>
      <c r="AC553" s="139"/>
      <c r="AD553" s="139"/>
      <c r="AE553" s="141" t="s">
        <v>6070</v>
      </c>
      <c r="AF553" s="141" t="s">
        <v>290</v>
      </c>
      <c r="AG553" s="141" t="s">
        <v>3349</v>
      </c>
      <c r="AH553" s="141" t="s">
        <v>1080</v>
      </c>
      <c r="AI553" s="141" t="s">
        <v>440</v>
      </c>
      <c r="AJ553" s="141" t="s">
        <v>90</v>
      </c>
      <c r="AK553" s="142" t="s">
        <v>2</v>
      </c>
      <c r="AL553" s="141" t="s">
        <v>6056</v>
      </c>
      <c r="AM553" s="141" t="s">
        <v>1289</v>
      </c>
      <c r="AN553" s="141" t="s">
        <v>435</v>
      </c>
      <c r="AO553" s="139"/>
      <c r="AP553" s="141" t="s">
        <v>90</v>
      </c>
      <c r="AQ553" s="141" t="s">
        <v>90</v>
      </c>
      <c r="AR553" s="141" t="s">
        <v>90</v>
      </c>
      <c r="AS553" s="139" t="s">
        <v>6071</v>
      </c>
      <c r="AT553" s="141">
        <v>1000</v>
      </c>
      <c r="AU553" s="139">
        <v>5</v>
      </c>
      <c r="AV553" s="140">
        <v>43808</v>
      </c>
      <c r="AW553" s="140"/>
      <c r="AX553" s="141">
        <v>4</v>
      </c>
      <c r="AY553" s="141" t="s">
        <v>90</v>
      </c>
      <c r="AZ553" s="140">
        <v>43991</v>
      </c>
      <c r="BA553" s="141" t="s">
        <v>6072</v>
      </c>
      <c r="BB553" s="141" t="s">
        <v>90</v>
      </c>
      <c r="BC553" s="140">
        <v>43808</v>
      </c>
      <c r="BD553" s="141" t="s">
        <v>90</v>
      </c>
      <c r="BE553" s="140">
        <v>43808</v>
      </c>
      <c r="BF553" s="141" t="s">
        <v>6073</v>
      </c>
      <c r="BG553" s="141" t="s">
        <v>6074</v>
      </c>
      <c r="BH553" s="141" t="s">
        <v>6075</v>
      </c>
      <c r="BI553" s="141" t="s">
        <v>2084</v>
      </c>
      <c r="BJ553" s="141" t="s">
        <v>426</v>
      </c>
      <c r="BK553" s="141" t="s">
        <v>2085</v>
      </c>
      <c r="BL553" s="141" t="s">
        <v>424</v>
      </c>
      <c r="BM553" s="141" t="s">
        <v>2086</v>
      </c>
      <c r="BN553" s="141" t="s">
        <v>6076</v>
      </c>
      <c r="BO553" s="141" t="s">
        <v>126</v>
      </c>
      <c r="BP553" s="141" t="s">
        <v>90</v>
      </c>
      <c r="BQ553" s="142" t="s">
        <v>90</v>
      </c>
      <c r="BR553" s="38"/>
      <c r="BS553" t="s">
        <v>7</v>
      </c>
      <c r="BT553" s="141" t="s">
        <v>8</v>
      </c>
      <c r="BU553" s="139" t="s">
        <v>6077</v>
      </c>
    </row>
    <row r="554" spans="1:73" hidden="1" x14ac:dyDescent="0.25">
      <c r="A554" s="141" t="s">
        <v>701</v>
      </c>
      <c r="B554" s="141" t="s">
        <v>6078</v>
      </c>
      <c r="C554" s="139" t="s">
        <v>6079</v>
      </c>
      <c r="D554" s="140">
        <v>43796</v>
      </c>
      <c r="E554" s="141" t="s">
        <v>6080</v>
      </c>
      <c r="F554" s="141" t="s">
        <v>973</v>
      </c>
      <c r="G554" s="141" t="s">
        <v>974</v>
      </c>
      <c r="H554" s="141" t="s">
        <v>973</v>
      </c>
      <c r="I554" s="141">
        <v>6</v>
      </c>
      <c r="J554" s="141" t="s">
        <v>83</v>
      </c>
      <c r="K554" s="141" t="s">
        <v>878</v>
      </c>
      <c r="L554" s="139">
        <v>2.5</v>
      </c>
      <c r="M554" s="140">
        <v>45631</v>
      </c>
      <c r="N554" s="141" t="s">
        <v>433</v>
      </c>
      <c r="O554" s="141" t="s">
        <v>6081</v>
      </c>
      <c r="P554" s="141" t="s">
        <v>6082</v>
      </c>
      <c r="Q554" s="139"/>
      <c r="R554" s="141" t="s">
        <v>432</v>
      </c>
      <c r="S554" s="141" t="s">
        <v>458</v>
      </c>
      <c r="T554" s="141" t="s">
        <v>90</v>
      </c>
      <c r="U554" s="141" t="s">
        <v>430</v>
      </c>
      <c r="V554" s="139">
        <v>99.59</v>
      </c>
      <c r="W554" s="139">
        <v>-2.7000000000000001E-3</v>
      </c>
      <c r="X554" s="141" t="s">
        <v>439</v>
      </c>
      <c r="Y554" s="141" t="s">
        <v>1430</v>
      </c>
      <c r="Z554" s="141" t="s">
        <v>90</v>
      </c>
      <c r="AA554" s="139"/>
      <c r="AB554" s="139"/>
      <c r="AC554" s="139"/>
      <c r="AD554" s="139"/>
      <c r="AE554" s="141" t="s">
        <v>6083</v>
      </c>
      <c r="AF554" s="141" t="s">
        <v>290</v>
      </c>
      <c r="AG554" s="141" t="s">
        <v>402</v>
      </c>
      <c r="AH554" s="141" t="s">
        <v>973</v>
      </c>
      <c r="AI554" s="141" t="s">
        <v>440</v>
      </c>
      <c r="AJ554" s="141" t="s">
        <v>90</v>
      </c>
      <c r="AK554" s="142" t="s">
        <v>82</v>
      </c>
      <c r="AL554" s="141" t="s">
        <v>2314</v>
      </c>
      <c r="AM554" s="141" t="s">
        <v>1432</v>
      </c>
      <c r="AN554" s="141" t="s">
        <v>435</v>
      </c>
      <c r="AO554" s="139"/>
      <c r="AP554" s="141" t="s">
        <v>90</v>
      </c>
      <c r="AQ554" s="141" t="s">
        <v>90</v>
      </c>
      <c r="AR554" s="141" t="s">
        <v>90</v>
      </c>
      <c r="AS554" s="139" t="s">
        <v>1433</v>
      </c>
      <c r="AT554" s="141">
        <v>1000</v>
      </c>
      <c r="AU554" s="139">
        <v>6</v>
      </c>
      <c r="AV554" s="140">
        <v>43804</v>
      </c>
      <c r="AW554" s="140"/>
      <c r="AX554" s="141">
        <v>2.5</v>
      </c>
      <c r="AY554" s="141" t="s">
        <v>90</v>
      </c>
      <c r="AZ554" s="140">
        <v>43987</v>
      </c>
      <c r="BA554" s="141" t="s">
        <v>6084</v>
      </c>
      <c r="BB554" s="141" t="s">
        <v>6085</v>
      </c>
      <c r="BC554" s="140">
        <v>43804</v>
      </c>
      <c r="BD554" s="141" t="s">
        <v>90</v>
      </c>
      <c r="BE554" s="140">
        <v>43804</v>
      </c>
      <c r="BF554" s="141" t="s">
        <v>90</v>
      </c>
      <c r="BG554" s="141" t="s">
        <v>6086</v>
      </c>
      <c r="BH554" s="141" t="s">
        <v>6087</v>
      </c>
      <c r="BI554" s="141" t="s">
        <v>426</v>
      </c>
      <c r="BJ554" s="141" t="s">
        <v>426</v>
      </c>
      <c r="BK554" s="141" t="s">
        <v>425</v>
      </c>
      <c r="BL554" s="141" t="s">
        <v>424</v>
      </c>
      <c r="BM554" s="141" t="s">
        <v>423</v>
      </c>
      <c r="BN554" s="141" t="s">
        <v>90</v>
      </c>
      <c r="BO554" s="141" t="s">
        <v>126</v>
      </c>
      <c r="BP554" s="141" t="s">
        <v>90</v>
      </c>
      <c r="BQ554" s="142" t="s">
        <v>90</v>
      </c>
      <c r="BR554" s="38"/>
      <c r="BS554" t="s">
        <v>7</v>
      </c>
      <c r="BT554" s="141" t="s">
        <v>12</v>
      </c>
      <c r="BU554" s="139" t="s">
        <v>6088</v>
      </c>
    </row>
    <row r="555" spans="1:73" hidden="1" x14ac:dyDescent="0.25">
      <c r="A555" s="141" t="s">
        <v>1900</v>
      </c>
      <c r="B555" s="141" t="s">
        <v>6089</v>
      </c>
      <c r="C555" s="139" t="s">
        <v>6090</v>
      </c>
      <c r="D555" s="140">
        <v>43795</v>
      </c>
      <c r="E555" s="141" t="s">
        <v>6091</v>
      </c>
      <c r="F555" s="141" t="s">
        <v>1904</v>
      </c>
      <c r="G555" s="141" t="s">
        <v>974</v>
      </c>
      <c r="H555" s="141" t="s">
        <v>428</v>
      </c>
      <c r="I555" s="141">
        <v>20</v>
      </c>
      <c r="J555" s="141" t="s">
        <v>83</v>
      </c>
      <c r="K555" s="141" t="s">
        <v>878</v>
      </c>
      <c r="L555" s="139">
        <v>1.95</v>
      </c>
      <c r="M555" s="140">
        <v>45629</v>
      </c>
      <c r="N555" s="141" t="s">
        <v>6092</v>
      </c>
      <c r="O555" s="141" t="s">
        <v>6093</v>
      </c>
      <c r="P555" s="141" t="s">
        <v>6094</v>
      </c>
      <c r="Q555" s="139">
        <v>25</v>
      </c>
      <c r="R555" s="141" t="s">
        <v>432</v>
      </c>
      <c r="S555" s="141" t="s">
        <v>431</v>
      </c>
      <c r="T555" s="141" t="s">
        <v>90</v>
      </c>
      <c r="U555" s="141" t="s">
        <v>430</v>
      </c>
      <c r="V555" s="139">
        <v>99.781999999999996</v>
      </c>
      <c r="W555" s="139">
        <v>1.1999999999999999E-3</v>
      </c>
      <c r="X555" s="141" t="s">
        <v>439</v>
      </c>
      <c r="Y555" s="141" t="s">
        <v>1430</v>
      </c>
      <c r="Z555" s="141" t="s">
        <v>90</v>
      </c>
      <c r="AA555" s="139"/>
      <c r="AB555" s="139"/>
      <c r="AC555" s="139"/>
      <c r="AD555" s="139"/>
      <c r="AE555" s="141" t="s">
        <v>90</v>
      </c>
      <c r="AF555" s="141" t="s">
        <v>290</v>
      </c>
      <c r="AG555" s="141" t="s">
        <v>1150</v>
      </c>
      <c r="AH555" s="141" t="s">
        <v>428</v>
      </c>
      <c r="AI555" s="141" t="s">
        <v>90</v>
      </c>
      <c r="AJ555" s="141" t="s">
        <v>90</v>
      </c>
      <c r="AK555" s="142" t="s">
        <v>2</v>
      </c>
      <c r="AL555" s="141" t="s">
        <v>2756</v>
      </c>
      <c r="AM555" s="141" t="s">
        <v>1906</v>
      </c>
      <c r="AN555" s="141" t="s">
        <v>435</v>
      </c>
      <c r="AO555" s="139"/>
      <c r="AP555" s="141" t="s">
        <v>90</v>
      </c>
      <c r="AQ555" s="141" t="s">
        <v>90</v>
      </c>
      <c r="AR555" s="141" t="s">
        <v>90</v>
      </c>
      <c r="AS555" s="139" t="s">
        <v>2967</v>
      </c>
      <c r="AT555" s="141">
        <v>1000</v>
      </c>
      <c r="AU555" s="139">
        <v>20</v>
      </c>
      <c r="AV555" s="140">
        <v>43802</v>
      </c>
      <c r="AW555" s="140"/>
      <c r="AX555" s="141">
        <v>1.95</v>
      </c>
      <c r="AY555" s="141" t="s">
        <v>90</v>
      </c>
      <c r="AZ555" s="140">
        <v>43985</v>
      </c>
      <c r="BA555" s="141" t="s">
        <v>2968</v>
      </c>
      <c r="BB555" s="141" t="s">
        <v>90</v>
      </c>
      <c r="BC555" s="140">
        <v>43802</v>
      </c>
      <c r="BD555" s="141" t="s">
        <v>90</v>
      </c>
      <c r="BE555" s="140">
        <v>43802</v>
      </c>
      <c r="BF555" s="141" t="s">
        <v>90</v>
      </c>
      <c r="BG555" s="141" t="s">
        <v>6095</v>
      </c>
      <c r="BH555" s="141" t="s">
        <v>6096</v>
      </c>
      <c r="BI555" s="141" t="s">
        <v>426</v>
      </c>
      <c r="BJ555" s="141" t="s">
        <v>426</v>
      </c>
      <c r="BK555" s="141" t="s">
        <v>425</v>
      </c>
      <c r="BL555" s="141" t="s">
        <v>424</v>
      </c>
      <c r="BM555" s="141" t="s">
        <v>1883</v>
      </c>
      <c r="BN555" s="141" t="s">
        <v>90</v>
      </c>
      <c r="BO555" s="141" t="s">
        <v>126</v>
      </c>
      <c r="BP555" s="141" t="s">
        <v>90</v>
      </c>
      <c r="BQ555" s="142" t="s">
        <v>90</v>
      </c>
      <c r="BR555" s="38"/>
      <c r="BS555" t="s">
        <v>7</v>
      </c>
      <c r="BT555" s="141" t="s">
        <v>12</v>
      </c>
      <c r="BU555" s="139" t="s">
        <v>6097</v>
      </c>
    </row>
    <row r="556" spans="1:73" hidden="1" x14ac:dyDescent="0.25">
      <c r="A556" s="141" t="s">
        <v>6098</v>
      </c>
      <c r="B556" s="141" t="s">
        <v>6099</v>
      </c>
      <c r="C556" s="139" t="s">
        <v>6100</v>
      </c>
      <c r="D556" s="140">
        <v>43794</v>
      </c>
      <c r="E556" s="141" t="s">
        <v>6101</v>
      </c>
      <c r="F556" s="141" t="s">
        <v>4276</v>
      </c>
      <c r="G556" s="141" t="s">
        <v>974</v>
      </c>
      <c r="H556" s="141" t="s">
        <v>1080</v>
      </c>
      <c r="I556" s="141">
        <v>5</v>
      </c>
      <c r="J556" s="141" t="s">
        <v>83</v>
      </c>
      <c r="K556" s="141" t="s">
        <v>2073</v>
      </c>
      <c r="L556" s="139">
        <v>4</v>
      </c>
      <c r="M556" s="140">
        <v>45629</v>
      </c>
      <c r="N556" s="141" t="s">
        <v>773</v>
      </c>
      <c r="O556" s="141" t="s">
        <v>6102</v>
      </c>
      <c r="P556" s="141" t="s">
        <v>6103</v>
      </c>
      <c r="Q556" s="139">
        <v>47</v>
      </c>
      <c r="R556" s="141" t="s">
        <v>432</v>
      </c>
      <c r="S556" s="141" t="s">
        <v>458</v>
      </c>
      <c r="T556" s="141" t="s">
        <v>90</v>
      </c>
      <c r="U556" s="141" t="s">
        <v>4292</v>
      </c>
      <c r="V556" s="139">
        <v>99.79</v>
      </c>
      <c r="W556" s="139">
        <v>7.7999999999999996E-3</v>
      </c>
      <c r="X556" s="141" t="s">
        <v>439</v>
      </c>
      <c r="Y556" s="141" t="s">
        <v>90</v>
      </c>
      <c r="Z556" s="141" t="s">
        <v>90</v>
      </c>
      <c r="AA556" s="139"/>
      <c r="AB556" s="139"/>
      <c r="AC556" s="139"/>
      <c r="AD556" s="139">
        <v>0.39</v>
      </c>
      <c r="AE556" s="141" t="s">
        <v>6104</v>
      </c>
      <c r="AF556" s="141" t="s">
        <v>290</v>
      </c>
      <c r="AG556" s="141" t="s">
        <v>429</v>
      </c>
      <c r="AH556" s="141" t="s">
        <v>1080</v>
      </c>
      <c r="AI556" s="141" t="s">
        <v>440</v>
      </c>
      <c r="AJ556" s="141" t="s">
        <v>90</v>
      </c>
      <c r="AK556" s="142" t="s">
        <v>2</v>
      </c>
      <c r="AL556" s="141" t="s">
        <v>6105</v>
      </c>
      <c r="AM556" s="141" t="s">
        <v>731</v>
      </c>
      <c r="AN556" s="141" t="s">
        <v>435</v>
      </c>
      <c r="AO556" s="139"/>
      <c r="AP556" s="141" t="s">
        <v>90</v>
      </c>
      <c r="AQ556" s="141" t="s">
        <v>90</v>
      </c>
      <c r="AR556" s="141" t="s">
        <v>90</v>
      </c>
      <c r="AS556" s="139" t="s">
        <v>6106</v>
      </c>
      <c r="AT556" s="141">
        <v>1000</v>
      </c>
      <c r="AU556" s="139">
        <v>5</v>
      </c>
      <c r="AV556" s="140">
        <v>43802</v>
      </c>
      <c r="AW556" s="140"/>
      <c r="AX556" s="141">
        <v>4</v>
      </c>
      <c r="AY556" s="141" t="s">
        <v>90</v>
      </c>
      <c r="AZ556" s="140">
        <v>43985</v>
      </c>
      <c r="BA556" s="141" t="s">
        <v>6107</v>
      </c>
      <c r="BB556" s="141" t="s">
        <v>6098</v>
      </c>
      <c r="BC556" s="140">
        <v>43802</v>
      </c>
      <c r="BD556" s="141" t="s">
        <v>90</v>
      </c>
      <c r="BE556" s="140">
        <v>43802</v>
      </c>
      <c r="BF556" s="141" t="s">
        <v>6108</v>
      </c>
      <c r="BG556" s="141" t="s">
        <v>6109</v>
      </c>
      <c r="BH556" s="141" t="s">
        <v>6110</v>
      </c>
      <c r="BI556" s="141" t="s">
        <v>2084</v>
      </c>
      <c r="BJ556" s="141" t="s">
        <v>426</v>
      </c>
      <c r="BK556" s="141" t="s">
        <v>2085</v>
      </c>
      <c r="BL556" s="141" t="s">
        <v>424</v>
      </c>
      <c r="BM556" s="141" t="s">
        <v>2086</v>
      </c>
      <c r="BN556" s="141" t="s">
        <v>6111</v>
      </c>
      <c r="BO556" s="141" t="s">
        <v>126</v>
      </c>
      <c r="BP556" s="141" t="s">
        <v>90</v>
      </c>
      <c r="BQ556" s="142" t="s">
        <v>90</v>
      </c>
      <c r="BR556" s="38"/>
      <c r="BS556" t="s">
        <v>7</v>
      </c>
      <c r="BT556" s="141" t="s">
        <v>12</v>
      </c>
      <c r="BU556" s="139" t="s">
        <v>6112</v>
      </c>
    </row>
    <row r="557" spans="1:73" hidden="1" x14ac:dyDescent="0.25">
      <c r="A557" s="141" t="s">
        <v>1900</v>
      </c>
      <c r="B557" s="141" t="s">
        <v>6113</v>
      </c>
      <c r="C557" s="139" t="s">
        <v>6114</v>
      </c>
      <c r="D557" s="140">
        <v>43791</v>
      </c>
      <c r="E557" s="141" t="s">
        <v>6115</v>
      </c>
      <c r="F557" s="141" t="s">
        <v>1904</v>
      </c>
      <c r="G557" s="141" t="s">
        <v>974</v>
      </c>
      <c r="H557" s="141" t="s">
        <v>428</v>
      </c>
      <c r="I557" s="141">
        <v>15</v>
      </c>
      <c r="J557" s="141" t="s">
        <v>104</v>
      </c>
      <c r="K557" s="141" t="s">
        <v>878</v>
      </c>
      <c r="L557" s="139">
        <v>3.03</v>
      </c>
      <c r="M557" s="140">
        <v>45467</v>
      </c>
      <c r="N557" s="141" t="s">
        <v>433</v>
      </c>
      <c r="O557" s="141" t="s">
        <v>90</v>
      </c>
      <c r="P557" s="141" t="s">
        <v>90</v>
      </c>
      <c r="Q557" s="139"/>
      <c r="R557" s="141" t="s">
        <v>432</v>
      </c>
      <c r="S557" s="141" t="s">
        <v>431</v>
      </c>
      <c r="T557" s="141" t="s">
        <v>90</v>
      </c>
      <c r="U557" s="141" t="s">
        <v>430</v>
      </c>
      <c r="V557" s="139">
        <v>100.98</v>
      </c>
      <c r="W557" s="139"/>
      <c r="X557" s="141" t="s">
        <v>439</v>
      </c>
      <c r="Y557" s="141" t="s">
        <v>1430</v>
      </c>
      <c r="Z557" s="141" t="s">
        <v>90</v>
      </c>
      <c r="AA557" s="139"/>
      <c r="AB557" s="139"/>
      <c r="AC557" s="139"/>
      <c r="AD557" s="139"/>
      <c r="AE557" s="141" t="s">
        <v>90</v>
      </c>
      <c r="AF557" s="141" t="s">
        <v>232</v>
      </c>
      <c r="AG557" s="141" t="s">
        <v>1150</v>
      </c>
      <c r="AH557" s="141" t="s">
        <v>428</v>
      </c>
      <c r="AI557" s="141" t="s">
        <v>90</v>
      </c>
      <c r="AJ557" s="141" t="s">
        <v>90</v>
      </c>
      <c r="AK557" s="142" t="s">
        <v>2</v>
      </c>
      <c r="AL557" s="141" t="s">
        <v>4426</v>
      </c>
      <c r="AM557" s="141" t="s">
        <v>1906</v>
      </c>
      <c r="AN557" s="141" t="s">
        <v>435</v>
      </c>
      <c r="AO557" s="139"/>
      <c r="AP557" s="141" t="s">
        <v>90</v>
      </c>
      <c r="AQ557" s="141" t="s">
        <v>90</v>
      </c>
      <c r="AR557" s="141" t="s">
        <v>90</v>
      </c>
      <c r="AS557" s="139" t="s">
        <v>1907</v>
      </c>
      <c r="AT557" s="141">
        <v>500000</v>
      </c>
      <c r="AU557" s="139">
        <v>36.380000000000003</v>
      </c>
      <c r="AV557" s="140">
        <v>43798</v>
      </c>
      <c r="AW557" s="140"/>
      <c r="AX557" s="141">
        <v>3.03</v>
      </c>
      <c r="AY557" s="141" t="s">
        <v>90</v>
      </c>
      <c r="AZ557" s="140">
        <v>43823</v>
      </c>
      <c r="BA557" s="141" t="s">
        <v>1908</v>
      </c>
      <c r="BB557" s="141" t="s">
        <v>90</v>
      </c>
      <c r="BC557" s="140">
        <v>43640</v>
      </c>
      <c r="BD557" s="141" t="s">
        <v>90</v>
      </c>
      <c r="BE557" s="140">
        <v>43640</v>
      </c>
      <c r="BF557" s="141" t="s">
        <v>90</v>
      </c>
      <c r="BG557" s="141" t="s">
        <v>90</v>
      </c>
      <c r="BH557" s="141" t="s">
        <v>90</v>
      </c>
      <c r="BI557" s="141" t="s">
        <v>426</v>
      </c>
      <c r="BJ557" s="141" t="s">
        <v>426</v>
      </c>
      <c r="BK557" s="141" t="s">
        <v>425</v>
      </c>
      <c r="BL557" s="141" t="s">
        <v>424</v>
      </c>
      <c r="BM557" s="141" t="s">
        <v>1883</v>
      </c>
      <c r="BN557" s="141" t="s">
        <v>90</v>
      </c>
      <c r="BO557" s="141" t="s">
        <v>126</v>
      </c>
      <c r="BP557" s="141" t="s">
        <v>90</v>
      </c>
      <c r="BQ557" s="142" t="s">
        <v>90</v>
      </c>
      <c r="BR557" s="38"/>
      <c r="BS557" t="s">
        <v>7</v>
      </c>
      <c r="BT557" s="141" t="s">
        <v>12</v>
      </c>
      <c r="BU557" s="139" t="s">
        <v>6116</v>
      </c>
    </row>
    <row r="558" spans="1:73" hidden="1" x14ac:dyDescent="0.25">
      <c r="A558" s="141" t="s">
        <v>512</v>
      </c>
      <c r="B558" s="141" t="s">
        <v>6117</v>
      </c>
      <c r="C558" s="139" t="s">
        <v>6118</v>
      </c>
      <c r="D558" s="140">
        <v>43790</v>
      </c>
      <c r="E558" s="141" t="s">
        <v>6119</v>
      </c>
      <c r="F558" s="141" t="s">
        <v>3071</v>
      </c>
      <c r="G558" s="141" t="s">
        <v>4819</v>
      </c>
      <c r="H558" s="141" t="s">
        <v>428</v>
      </c>
      <c r="I558" s="141">
        <v>4</v>
      </c>
      <c r="J558" s="141" t="s">
        <v>83</v>
      </c>
      <c r="K558" s="141" t="s">
        <v>2073</v>
      </c>
      <c r="L558" s="139">
        <v>7.125</v>
      </c>
      <c r="M558" s="140">
        <v>45632</v>
      </c>
      <c r="N558" s="141" t="s">
        <v>107</v>
      </c>
      <c r="O558" s="141" t="s">
        <v>90</v>
      </c>
      <c r="P558" s="141" t="s">
        <v>90</v>
      </c>
      <c r="Q558" s="139"/>
      <c r="R558" s="141" t="s">
        <v>90</v>
      </c>
      <c r="S558" s="141" t="s">
        <v>458</v>
      </c>
      <c r="T558" s="141" t="s">
        <v>90</v>
      </c>
      <c r="U558" s="141" t="s">
        <v>4292</v>
      </c>
      <c r="V558" s="139">
        <v>100</v>
      </c>
      <c r="W558" s="139">
        <v>6.3200000000000006E-2</v>
      </c>
      <c r="X558" s="141" t="s">
        <v>927</v>
      </c>
      <c r="Y558" s="141" t="s">
        <v>928</v>
      </c>
      <c r="Z558" s="141" t="s">
        <v>90</v>
      </c>
      <c r="AA558" s="139"/>
      <c r="AB558" s="139"/>
      <c r="AC558" s="139"/>
      <c r="AD558" s="139"/>
      <c r="AE558" s="141" t="s">
        <v>6120</v>
      </c>
      <c r="AF558" s="141" t="s">
        <v>290</v>
      </c>
      <c r="AG558" s="141" t="s">
        <v>1310</v>
      </c>
      <c r="AH558" s="141" t="s">
        <v>428</v>
      </c>
      <c r="AI558" s="141" t="s">
        <v>440</v>
      </c>
      <c r="AJ558" s="141" t="s">
        <v>90</v>
      </c>
      <c r="AK558" s="142" t="s">
        <v>3</v>
      </c>
      <c r="AL558" s="141" t="s">
        <v>6121</v>
      </c>
      <c r="AM558" s="141" t="s">
        <v>731</v>
      </c>
      <c r="AN558" s="141" t="s">
        <v>435</v>
      </c>
      <c r="AO558" s="139"/>
      <c r="AP558" s="141" t="s">
        <v>90</v>
      </c>
      <c r="AQ558" s="141" t="s">
        <v>90</v>
      </c>
      <c r="AR558" s="141" t="s">
        <v>90</v>
      </c>
      <c r="AS558" s="139" t="s">
        <v>6122</v>
      </c>
      <c r="AT558" s="141">
        <v>1000</v>
      </c>
      <c r="AU558" s="139">
        <v>4</v>
      </c>
      <c r="AV558" s="140">
        <v>43805</v>
      </c>
      <c r="AW558" s="140"/>
      <c r="AX558" s="141">
        <v>7.125</v>
      </c>
      <c r="AY558" s="141" t="s">
        <v>90</v>
      </c>
      <c r="AZ558" s="140">
        <v>43988</v>
      </c>
      <c r="BA558" s="141" t="s">
        <v>6123</v>
      </c>
      <c r="BB558" s="141" t="s">
        <v>512</v>
      </c>
      <c r="BC558" s="140">
        <v>43805</v>
      </c>
      <c r="BD558" s="141" t="s">
        <v>90</v>
      </c>
      <c r="BE558" s="140">
        <v>43805</v>
      </c>
      <c r="BF558" s="141" t="s">
        <v>6124</v>
      </c>
      <c r="BG558" s="141" t="s">
        <v>90</v>
      </c>
      <c r="BH558" s="141" t="s">
        <v>6120</v>
      </c>
      <c r="BI558" s="141" t="s">
        <v>2084</v>
      </c>
      <c r="BJ558" s="141" t="s">
        <v>426</v>
      </c>
      <c r="BK558" s="141" t="s">
        <v>2085</v>
      </c>
      <c r="BL558" s="141" t="s">
        <v>424</v>
      </c>
      <c r="BM558" s="141" t="s">
        <v>2086</v>
      </c>
      <c r="BN558" s="141" t="s">
        <v>90</v>
      </c>
      <c r="BO558" s="141" t="s">
        <v>126</v>
      </c>
      <c r="BP558" s="141" t="s">
        <v>90</v>
      </c>
      <c r="BQ558" s="142" t="s">
        <v>90</v>
      </c>
      <c r="BR558" s="38"/>
      <c r="BS558" t="s">
        <v>7</v>
      </c>
      <c r="BT558" s="141" t="s">
        <v>136</v>
      </c>
      <c r="BU558" s="139" t="s">
        <v>6125</v>
      </c>
    </row>
    <row r="559" spans="1:73" hidden="1" x14ac:dyDescent="0.25">
      <c r="A559" s="141" t="s">
        <v>6126</v>
      </c>
      <c r="B559" s="141" t="s">
        <v>6127</v>
      </c>
      <c r="C559" s="139" t="s">
        <v>6128</v>
      </c>
      <c r="D559" s="140">
        <v>43789</v>
      </c>
      <c r="E559" s="141" t="s">
        <v>6129</v>
      </c>
      <c r="F559" s="141" t="s">
        <v>1080</v>
      </c>
      <c r="G559" s="141" t="s">
        <v>3608</v>
      </c>
      <c r="H559" s="141" t="s">
        <v>1080</v>
      </c>
      <c r="I559" s="141">
        <v>3.88</v>
      </c>
      <c r="J559" s="141" t="s">
        <v>83</v>
      </c>
      <c r="K559" s="141" t="s">
        <v>878</v>
      </c>
      <c r="L559" s="139">
        <v>3</v>
      </c>
      <c r="M559" s="140">
        <v>45623</v>
      </c>
      <c r="N559" s="141" t="s">
        <v>433</v>
      </c>
      <c r="O559" s="141" t="s">
        <v>6130</v>
      </c>
      <c r="P559" s="141" t="s">
        <v>6131</v>
      </c>
      <c r="Q559" s="139"/>
      <c r="R559" s="141" t="s">
        <v>432</v>
      </c>
      <c r="S559" s="141" t="s">
        <v>431</v>
      </c>
      <c r="T559" s="141" t="s">
        <v>90</v>
      </c>
      <c r="U559" s="141" t="s">
        <v>430</v>
      </c>
      <c r="V559" s="139">
        <v>99.58</v>
      </c>
      <c r="W559" s="139">
        <v>-4.7000000000000002E-3</v>
      </c>
      <c r="X559" s="141" t="s">
        <v>1307</v>
      </c>
      <c r="Y559" s="141" t="s">
        <v>1308</v>
      </c>
      <c r="Z559" s="141" t="s">
        <v>90</v>
      </c>
      <c r="AA559" s="139">
        <v>11</v>
      </c>
      <c r="AB559" s="139">
        <v>2.8</v>
      </c>
      <c r="AC559" s="139"/>
      <c r="AD559" s="139">
        <v>0.77</v>
      </c>
      <c r="AE559" s="141" t="s">
        <v>6132</v>
      </c>
      <c r="AF559" s="141" t="s">
        <v>5094</v>
      </c>
      <c r="AG559" s="141" t="s">
        <v>6133</v>
      </c>
      <c r="AH559" s="141" t="s">
        <v>1218</v>
      </c>
      <c r="AI559" s="141" t="s">
        <v>90</v>
      </c>
      <c r="AJ559" s="141" t="s">
        <v>90</v>
      </c>
      <c r="AK559" s="142" t="s">
        <v>348</v>
      </c>
      <c r="AL559" s="141" t="s">
        <v>6134</v>
      </c>
      <c r="AM559" s="141" t="s">
        <v>1312</v>
      </c>
      <c r="AN559" s="141" t="s">
        <v>435</v>
      </c>
      <c r="AO559" s="139"/>
      <c r="AP559" s="141" t="s">
        <v>90</v>
      </c>
      <c r="AQ559" s="141" t="s">
        <v>90</v>
      </c>
      <c r="AR559" s="141" t="s">
        <v>90</v>
      </c>
      <c r="AS559" s="139" t="s">
        <v>6135</v>
      </c>
      <c r="AT559" s="141">
        <v>1000</v>
      </c>
      <c r="AU559" s="139">
        <v>2.7682000000000002</v>
      </c>
      <c r="AV559" s="140">
        <v>43796</v>
      </c>
      <c r="AW559" s="140">
        <v>45257</v>
      </c>
      <c r="AX559" s="141">
        <v>3</v>
      </c>
      <c r="AY559" s="141" t="s">
        <v>90</v>
      </c>
      <c r="AZ559" s="140">
        <v>43978</v>
      </c>
      <c r="BA559" s="141" t="s">
        <v>6136</v>
      </c>
      <c r="BB559" s="141" t="s">
        <v>90</v>
      </c>
      <c r="BC559" s="140">
        <v>43796</v>
      </c>
      <c r="BD559" s="141" t="s">
        <v>90</v>
      </c>
      <c r="BE559" s="140">
        <v>43796</v>
      </c>
      <c r="BF559" s="141" t="s">
        <v>2521</v>
      </c>
      <c r="BG559" s="141" t="s">
        <v>6132</v>
      </c>
      <c r="BH559" s="141" t="s">
        <v>6132</v>
      </c>
      <c r="BI559" s="141" t="s">
        <v>426</v>
      </c>
      <c r="BJ559" s="141" t="s">
        <v>426</v>
      </c>
      <c r="BK559" s="141" t="s">
        <v>425</v>
      </c>
      <c r="BL559" s="141" t="s">
        <v>424</v>
      </c>
      <c r="BM559" s="141" t="s">
        <v>880</v>
      </c>
      <c r="BN559" s="141" t="s">
        <v>90</v>
      </c>
      <c r="BO559" s="141" t="s">
        <v>126</v>
      </c>
      <c r="BP559" s="141" t="s">
        <v>90</v>
      </c>
      <c r="BQ559" s="142" t="s">
        <v>90</v>
      </c>
      <c r="BR559" s="38"/>
      <c r="BS559" t="s">
        <v>7</v>
      </c>
      <c r="BT559" s="141" t="s">
        <v>18</v>
      </c>
      <c r="BU559" s="139" t="s">
        <v>6137</v>
      </c>
    </row>
    <row r="560" spans="1:73" hidden="1" x14ac:dyDescent="0.25">
      <c r="A560" s="141" t="s">
        <v>2006</v>
      </c>
      <c r="B560" s="141" t="s">
        <v>6138</v>
      </c>
      <c r="C560" s="139" t="s">
        <v>6139</v>
      </c>
      <c r="D560" s="140">
        <v>43788</v>
      </c>
      <c r="E560" s="141" t="s">
        <v>6140</v>
      </c>
      <c r="F560" s="141" t="s">
        <v>1904</v>
      </c>
      <c r="G560" s="141" t="s">
        <v>974</v>
      </c>
      <c r="H560" s="141" t="s">
        <v>428</v>
      </c>
      <c r="I560" s="141">
        <v>2.5</v>
      </c>
      <c r="J560" s="141" t="s">
        <v>83</v>
      </c>
      <c r="K560" s="141" t="s">
        <v>878</v>
      </c>
      <c r="L560" s="139">
        <v>2.9893000000000001</v>
      </c>
      <c r="M560" s="140">
        <v>45468</v>
      </c>
      <c r="N560" s="141" t="s">
        <v>107</v>
      </c>
      <c r="O560" s="141" t="s">
        <v>90</v>
      </c>
      <c r="P560" s="141" t="s">
        <v>90</v>
      </c>
      <c r="Q560" s="139"/>
      <c r="R560" s="141" t="s">
        <v>432</v>
      </c>
      <c r="S560" s="141" t="s">
        <v>431</v>
      </c>
      <c r="T560" s="141" t="s">
        <v>90</v>
      </c>
      <c r="U560" s="141" t="s">
        <v>430</v>
      </c>
      <c r="V560" s="139"/>
      <c r="W560" s="139">
        <v>5.4999999999999997E-3</v>
      </c>
      <c r="X560" s="141" t="s">
        <v>439</v>
      </c>
      <c r="Y560" s="141" t="s">
        <v>1430</v>
      </c>
      <c r="Z560" s="141" t="s">
        <v>90</v>
      </c>
      <c r="AA560" s="139"/>
      <c r="AB560" s="139"/>
      <c r="AC560" s="139"/>
      <c r="AD560" s="139"/>
      <c r="AE560" s="141" t="s">
        <v>90</v>
      </c>
      <c r="AF560" s="141" t="s">
        <v>232</v>
      </c>
      <c r="AG560" s="141" t="s">
        <v>402</v>
      </c>
      <c r="AH560" s="141" t="s">
        <v>428</v>
      </c>
      <c r="AI560" s="141" t="s">
        <v>440</v>
      </c>
      <c r="AJ560" s="141" t="s">
        <v>90</v>
      </c>
      <c r="AK560" s="142" t="s">
        <v>82</v>
      </c>
      <c r="AL560" s="141" t="s">
        <v>4401</v>
      </c>
      <c r="AM560" s="141" t="s">
        <v>1432</v>
      </c>
      <c r="AN560" s="141" t="s">
        <v>435</v>
      </c>
      <c r="AO560" s="139"/>
      <c r="AP560" s="141" t="s">
        <v>90</v>
      </c>
      <c r="AQ560" s="141" t="s">
        <v>90</v>
      </c>
      <c r="AR560" s="141" t="s">
        <v>90</v>
      </c>
      <c r="AS560" s="139" t="s">
        <v>2011</v>
      </c>
      <c r="AT560" s="141">
        <v>1000</v>
      </c>
      <c r="AU560" s="139">
        <v>7.5</v>
      </c>
      <c r="AV560" s="140">
        <v>43795</v>
      </c>
      <c r="AW560" s="140"/>
      <c r="AX560" s="141">
        <v>5.7736999999999998</v>
      </c>
      <c r="AY560" s="141" t="s">
        <v>6141</v>
      </c>
      <c r="AZ560" s="140">
        <v>43733</v>
      </c>
      <c r="BA560" s="141" t="s">
        <v>2012</v>
      </c>
      <c r="BB560" s="141" t="s">
        <v>90</v>
      </c>
      <c r="BC560" s="140">
        <v>43641</v>
      </c>
      <c r="BD560" s="141" t="s">
        <v>90</v>
      </c>
      <c r="BE560" s="140">
        <v>43641</v>
      </c>
      <c r="BF560" s="141" t="s">
        <v>90</v>
      </c>
      <c r="BG560" s="141" t="s">
        <v>90</v>
      </c>
      <c r="BH560" s="141" t="s">
        <v>6142</v>
      </c>
      <c r="BI560" s="141" t="s">
        <v>426</v>
      </c>
      <c r="BJ560" s="141" t="s">
        <v>426</v>
      </c>
      <c r="BK560" s="141" t="s">
        <v>981</v>
      </c>
      <c r="BL560" s="141" t="s">
        <v>424</v>
      </c>
      <c r="BM560" s="141" t="s">
        <v>423</v>
      </c>
      <c r="BN560" s="141" t="s">
        <v>90</v>
      </c>
      <c r="BO560" s="141" t="s">
        <v>982</v>
      </c>
      <c r="BP560" s="141" t="s">
        <v>90</v>
      </c>
      <c r="BQ560" s="142" t="s">
        <v>90</v>
      </c>
      <c r="BR560" s="38"/>
      <c r="BS560" t="s">
        <v>7</v>
      </c>
      <c r="BT560" s="141" t="s">
        <v>12</v>
      </c>
      <c r="BU560" s="139" t="s">
        <v>6143</v>
      </c>
    </row>
    <row r="561" spans="1:73" hidden="1" x14ac:dyDescent="0.25">
      <c r="A561" s="141" t="s">
        <v>6144</v>
      </c>
      <c r="B561" s="141" t="s">
        <v>6145</v>
      </c>
      <c r="C561" s="139" t="s">
        <v>6146</v>
      </c>
      <c r="D561" s="140">
        <v>43783</v>
      </c>
      <c r="E561" s="141" t="s">
        <v>6147</v>
      </c>
      <c r="F561" s="141" t="s">
        <v>6148</v>
      </c>
      <c r="G561" s="141" t="s">
        <v>1555</v>
      </c>
      <c r="H561" s="141" t="s">
        <v>6148</v>
      </c>
      <c r="I561" s="141">
        <v>5</v>
      </c>
      <c r="J561" s="141" t="s">
        <v>83</v>
      </c>
      <c r="K561" s="141" t="s">
        <v>878</v>
      </c>
      <c r="L561" s="139">
        <v>2.65</v>
      </c>
      <c r="M561" s="140">
        <v>45617</v>
      </c>
      <c r="N561" s="141" t="s">
        <v>803</v>
      </c>
      <c r="O561" s="141" t="s">
        <v>6149</v>
      </c>
      <c r="P561" s="141" t="s">
        <v>6150</v>
      </c>
      <c r="Q561" s="139"/>
      <c r="R561" s="141" t="s">
        <v>432</v>
      </c>
      <c r="S561" s="141" t="s">
        <v>458</v>
      </c>
      <c r="T561" s="141" t="s">
        <v>90</v>
      </c>
      <c r="U561" s="141" t="s">
        <v>430</v>
      </c>
      <c r="V561" s="139">
        <v>99.822999999999993</v>
      </c>
      <c r="W561" s="139">
        <v>-5.3E-3</v>
      </c>
      <c r="X561" s="141" t="s">
        <v>1020</v>
      </c>
      <c r="Y561" s="141" t="s">
        <v>4279</v>
      </c>
      <c r="Z561" s="141" t="s">
        <v>90</v>
      </c>
      <c r="AA561" s="139"/>
      <c r="AB561" s="139"/>
      <c r="AC561" s="139"/>
      <c r="AD561" s="139"/>
      <c r="AE561" s="141" t="s">
        <v>6151</v>
      </c>
      <c r="AF561" s="141" t="s">
        <v>290</v>
      </c>
      <c r="AG561" s="141" t="s">
        <v>6152</v>
      </c>
      <c r="AH561" s="141" t="s">
        <v>3344</v>
      </c>
      <c r="AI561" s="141" t="s">
        <v>440</v>
      </c>
      <c r="AJ561" s="141" t="s">
        <v>90</v>
      </c>
      <c r="AK561" s="142" t="s">
        <v>2</v>
      </c>
      <c r="AL561" s="141" t="s">
        <v>6153</v>
      </c>
      <c r="AM561" s="141" t="s">
        <v>427</v>
      </c>
      <c r="AN561" s="141" t="s">
        <v>435</v>
      </c>
      <c r="AO561" s="139"/>
      <c r="AP561" s="141" t="s">
        <v>90</v>
      </c>
      <c r="AQ561" s="141" t="s">
        <v>90</v>
      </c>
      <c r="AR561" s="141" t="s">
        <v>90</v>
      </c>
      <c r="AS561" s="139" t="s">
        <v>6154</v>
      </c>
      <c r="AT561" s="141">
        <v>1000</v>
      </c>
      <c r="AU561" s="139">
        <v>5</v>
      </c>
      <c r="AV561" s="140">
        <v>43790</v>
      </c>
      <c r="AW561" s="140">
        <v>45525</v>
      </c>
      <c r="AX561" s="141">
        <v>2.65</v>
      </c>
      <c r="AY561" s="141" t="s">
        <v>90</v>
      </c>
      <c r="AZ561" s="140">
        <v>43972</v>
      </c>
      <c r="BA561" s="141" t="s">
        <v>6155</v>
      </c>
      <c r="BB561" s="141" t="s">
        <v>6144</v>
      </c>
      <c r="BC561" s="140">
        <v>43790</v>
      </c>
      <c r="BD561" s="141" t="s">
        <v>90</v>
      </c>
      <c r="BE561" s="140">
        <v>43790</v>
      </c>
      <c r="BF561" s="141" t="s">
        <v>2521</v>
      </c>
      <c r="BG561" s="141" t="s">
        <v>6156</v>
      </c>
      <c r="BH561" s="141" t="s">
        <v>6157</v>
      </c>
      <c r="BI561" s="141" t="s">
        <v>426</v>
      </c>
      <c r="BJ561" s="141" t="s">
        <v>426</v>
      </c>
      <c r="BK561" s="141" t="s">
        <v>425</v>
      </c>
      <c r="BL561" s="141" t="s">
        <v>424</v>
      </c>
      <c r="BM561" s="141" t="s">
        <v>423</v>
      </c>
      <c r="BN561" s="141" t="s">
        <v>90</v>
      </c>
      <c r="BO561" s="141" t="s">
        <v>126</v>
      </c>
      <c r="BP561" s="141" t="s">
        <v>90</v>
      </c>
      <c r="BQ561" s="142" t="s">
        <v>90</v>
      </c>
      <c r="BR561" s="38"/>
      <c r="BS561" t="s">
        <v>7</v>
      </c>
      <c r="BT561" s="141" t="s">
        <v>13</v>
      </c>
      <c r="BU561" s="139" t="s">
        <v>6158</v>
      </c>
    </row>
    <row r="562" spans="1:73" hidden="1" x14ac:dyDescent="0.25">
      <c r="A562" s="141" t="s">
        <v>969</v>
      </c>
      <c r="B562" s="141" t="s">
        <v>6159</v>
      </c>
      <c r="C562" s="139" t="s">
        <v>6160</v>
      </c>
      <c r="D562" s="140">
        <v>43782</v>
      </c>
      <c r="E562" s="141" t="s">
        <v>6161</v>
      </c>
      <c r="F562" s="141" t="s">
        <v>973</v>
      </c>
      <c r="G562" s="141" t="s">
        <v>974</v>
      </c>
      <c r="H562" s="141" t="s">
        <v>3344</v>
      </c>
      <c r="I562" s="141">
        <v>6</v>
      </c>
      <c r="J562" s="141" t="s">
        <v>83</v>
      </c>
      <c r="K562" s="141" t="s">
        <v>878</v>
      </c>
      <c r="L562" s="139">
        <v>2.9485000000000001</v>
      </c>
      <c r="M562" s="140">
        <v>45616</v>
      </c>
      <c r="N562" s="141" t="s">
        <v>433</v>
      </c>
      <c r="O562" s="141" t="s">
        <v>6162</v>
      </c>
      <c r="P562" s="141" t="s">
        <v>6163</v>
      </c>
      <c r="Q562" s="139"/>
      <c r="R562" s="141" t="s">
        <v>432</v>
      </c>
      <c r="S562" s="141" t="s">
        <v>804</v>
      </c>
      <c r="T562" s="141" t="s">
        <v>90</v>
      </c>
      <c r="U562" s="141" t="s">
        <v>430</v>
      </c>
      <c r="V562" s="139">
        <v>100</v>
      </c>
      <c r="W562" s="139">
        <v>2E-3</v>
      </c>
      <c r="X562" s="141" t="s">
        <v>813</v>
      </c>
      <c r="Y562" s="141" t="s">
        <v>976</v>
      </c>
      <c r="Z562" s="141" t="s">
        <v>90</v>
      </c>
      <c r="AA562" s="139">
        <v>18</v>
      </c>
      <c r="AB562" s="139">
        <v>3</v>
      </c>
      <c r="AC562" s="139"/>
      <c r="AD562" s="139"/>
      <c r="AE562" s="141" t="s">
        <v>6164</v>
      </c>
      <c r="AF562" s="141" t="s">
        <v>290</v>
      </c>
      <c r="AG562" s="141" t="s">
        <v>459</v>
      </c>
      <c r="AH562" s="141" t="s">
        <v>3344</v>
      </c>
      <c r="AI562" s="141" t="s">
        <v>440</v>
      </c>
      <c r="AJ562" s="141" t="s">
        <v>276</v>
      </c>
      <c r="AK562" s="142" t="s">
        <v>82</v>
      </c>
      <c r="AL562" s="141" t="s">
        <v>1105</v>
      </c>
      <c r="AM562" s="141" t="s">
        <v>731</v>
      </c>
      <c r="AN562" s="141" t="s">
        <v>435</v>
      </c>
      <c r="AO562" s="139"/>
      <c r="AP562" s="141" t="s">
        <v>90</v>
      </c>
      <c r="AQ562" s="141" t="s">
        <v>90</v>
      </c>
      <c r="AR562" s="141" t="s">
        <v>90</v>
      </c>
      <c r="AS562" s="139" t="s">
        <v>978</v>
      </c>
      <c r="AT562" s="141">
        <v>1000</v>
      </c>
      <c r="AU562" s="139">
        <v>6</v>
      </c>
      <c r="AV562" s="140">
        <v>43789</v>
      </c>
      <c r="AW562" s="140"/>
      <c r="AX562" s="141">
        <v>6.4291</v>
      </c>
      <c r="AY562" s="141" t="s">
        <v>6165</v>
      </c>
      <c r="AZ562" s="140">
        <v>43881</v>
      </c>
      <c r="BA562" s="141" t="s">
        <v>980</v>
      </c>
      <c r="BB562" s="141" t="s">
        <v>90</v>
      </c>
      <c r="BC562" s="140">
        <v>43789</v>
      </c>
      <c r="BD562" s="141" t="s">
        <v>90</v>
      </c>
      <c r="BE562" s="140">
        <v>43789</v>
      </c>
      <c r="BF562" s="141" t="s">
        <v>90</v>
      </c>
      <c r="BG562" s="141" t="s">
        <v>6166</v>
      </c>
      <c r="BH562" s="141" t="s">
        <v>6167</v>
      </c>
      <c r="BI562" s="141" t="s">
        <v>426</v>
      </c>
      <c r="BJ562" s="141" t="s">
        <v>426</v>
      </c>
      <c r="BK562" s="141" t="s">
        <v>981</v>
      </c>
      <c r="BL562" s="141" t="s">
        <v>424</v>
      </c>
      <c r="BM562" s="141" t="s">
        <v>423</v>
      </c>
      <c r="BN562" s="141" t="s">
        <v>90</v>
      </c>
      <c r="BO562" s="141" t="s">
        <v>982</v>
      </c>
      <c r="BP562" s="141" t="s">
        <v>969</v>
      </c>
      <c r="BQ562" s="142" t="s">
        <v>90</v>
      </c>
      <c r="BR562" s="38"/>
      <c r="BS562" t="s">
        <v>7</v>
      </c>
      <c r="BT562" s="141" t="s">
        <v>28</v>
      </c>
      <c r="BU562" s="139" t="s">
        <v>6168</v>
      </c>
    </row>
    <row r="563" spans="1:73" hidden="1" x14ac:dyDescent="0.25">
      <c r="A563" s="141" t="s">
        <v>1687</v>
      </c>
      <c r="B563" s="141" t="s">
        <v>6169</v>
      </c>
      <c r="C563" s="139" t="s">
        <v>6170</v>
      </c>
      <c r="D563" s="140">
        <v>43781</v>
      </c>
      <c r="E563" s="141" t="s">
        <v>6171</v>
      </c>
      <c r="F563" s="141" t="s">
        <v>973</v>
      </c>
      <c r="G563" s="141" t="s">
        <v>974</v>
      </c>
      <c r="H563" s="141" t="s">
        <v>428</v>
      </c>
      <c r="I563" s="141">
        <v>1.3</v>
      </c>
      <c r="J563" s="141" t="s">
        <v>83</v>
      </c>
      <c r="K563" s="141" t="s">
        <v>878</v>
      </c>
      <c r="L563" s="139">
        <v>2.87</v>
      </c>
      <c r="M563" s="140">
        <v>45615</v>
      </c>
      <c r="N563" s="141" t="s">
        <v>107</v>
      </c>
      <c r="O563" s="141" t="s">
        <v>90</v>
      </c>
      <c r="P563" s="141" t="s">
        <v>90</v>
      </c>
      <c r="Q563" s="139"/>
      <c r="R563" s="141" t="s">
        <v>432</v>
      </c>
      <c r="S563" s="141" t="s">
        <v>1692</v>
      </c>
      <c r="T563" s="141" t="s">
        <v>90</v>
      </c>
      <c r="U563" s="141" t="s">
        <v>430</v>
      </c>
      <c r="V563" s="139">
        <v>100</v>
      </c>
      <c r="W563" s="139">
        <v>-3.7000000000000002E-3</v>
      </c>
      <c r="X563" s="141" t="s">
        <v>1307</v>
      </c>
      <c r="Y563" s="141" t="s">
        <v>1308</v>
      </c>
      <c r="Z563" s="141" t="s">
        <v>90</v>
      </c>
      <c r="AA563" s="139"/>
      <c r="AB563" s="139"/>
      <c r="AC563" s="139"/>
      <c r="AD563" s="139"/>
      <c r="AE563" s="141" t="s">
        <v>6055</v>
      </c>
      <c r="AF563" s="141" t="s">
        <v>290</v>
      </c>
      <c r="AG563" s="141" t="s">
        <v>459</v>
      </c>
      <c r="AH563" s="141" t="s">
        <v>428</v>
      </c>
      <c r="AI563" s="141" t="s">
        <v>440</v>
      </c>
      <c r="AJ563" s="141" t="s">
        <v>90</v>
      </c>
      <c r="AK563" s="142" t="s">
        <v>82</v>
      </c>
      <c r="AL563" s="141" t="s">
        <v>2392</v>
      </c>
      <c r="AM563" s="141" t="s">
        <v>731</v>
      </c>
      <c r="AN563" s="141" t="s">
        <v>435</v>
      </c>
      <c r="AO563" s="139"/>
      <c r="AP563" s="141" t="s">
        <v>90</v>
      </c>
      <c r="AQ563" s="141" t="s">
        <v>90</v>
      </c>
      <c r="AR563" s="141" t="s">
        <v>90</v>
      </c>
      <c r="AS563" s="139" t="s">
        <v>6172</v>
      </c>
      <c r="AT563" s="141">
        <v>200000</v>
      </c>
      <c r="AU563" s="139">
        <v>1.3</v>
      </c>
      <c r="AV563" s="140">
        <v>43788</v>
      </c>
      <c r="AW563" s="140"/>
      <c r="AX563" s="141">
        <v>2.87</v>
      </c>
      <c r="AY563" s="141" t="s">
        <v>90</v>
      </c>
      <c r="AZ563" s="140">
        <v>43970</v>
      </c>
      <c r="BA563" s="141" t="s">
        <v>6173</v>
      </c>
      <c r="BB563" s="141" t="s">
        <v>6174</v>
      </c>
      <c r="BC563" s="140">
        <v>43788</v>
      </c>
      <c r="BD563" s="141" t="s">
        <v>90</v>
      </c>
      <c r="BE563" s="140">
        <v>43788</v>
      </c>
      <c r="BF563" s="141" t="s">
        <v>90</v>
      </c>
      <c r="BG563" s="141" t="s">
        <v>90</v>
      </c>
      <c r="BH563" s="141" t="s">
        <v>6055</v>
      </c>
      <c r="BI563" s="141" t="s">
        <v>426</v>
      </c>
      <c r="BJ563" s="141" t="s">
        <v>426</v>
      </c>
      <c r="BK563" s="141" t="s">
        <v>425</v>
      </c>
      <c r="BL563" s="141" t="s">
        <v>424</v>
      </c>
      <c r="BM563" s="141" t="s">
        <v>423</v>
      </c>
      <c r="BN563" s="141" t="s">
        <v>90</v>
      </c>
      <c r="BO563" s="141" t="s">
        <v>126</v>
      </c>
      <c r="BP563" s="141" t="s">
        <v>1687</v>
      </c>
      <c r="BQ563" s="142" t="s">
        <v>90</v>
      </c>
      <c r="BR563" s="38"/>
      <c r="BS563" t="s">
        <v>7</v>
      </c>
      <c r="BT563" s="141" t="s">
        <v>18</v>
      </c>
      <c r="BU563" s="139" t="s">
        <v>6175</v>
      </c>
    </row>
    <row r="564" spans="1:73" hidden="1" x14ac:dyDescent="0.25">
      <c r="A564" s="141" t="s">
        <v>6176</v>
      </c>
      <c r="B564" s="141" t="s">
        <v>6177</v>
      </c>
      <c r="C564" s="139" t="s">
        <v>6178</v>
      </c>
      <c r="D564" s="140">
        <v>43780</v>
      </c>
      <c r="E564" s="141" t="s">
        <v>6179</v>
      </c>
      <c r="F564" s="141" t="s">
        <v>4633</v>
      </c>
      <c r="G564" s="141" t="s">
        <v>1298</v>
      </c>
      <c r="H564" s="141" t="s">
        <v>4633</v>
      </c>
      <c r="I564" s="141">
        <v>3</v>
      </c>
      <c r="J564" s="141" t="s">
        <v>83</v>
      </c>
      <c r="K564" s="141" t="s">
        <v>2073</v>
      </c>
      <c r="L564" s="139">
        <v>7.75</v>
      </c>
      <c r="M564" s="140">
        <v>45614</v>
      </c>
      <c r="N564" s="141" t="s">
        <v>803</v>
      </c>
      <c r="O564" s="141" t="s">
        <v>6180</v>
      </c>
      <c r="P564" s="141" t="s">
        <v>6181</v>
      </c>
      <c r="Q564" s="139">
        <v>25</v>
      </c>
      <c r="R564" s="141" t="s">
        <v>432</v>
      </c>
      <c r="S564" s="141" t="s">
        <v>458</v>
      </c>
      <c r="T564" s="141" t="s">
        <v>90</v>
      </c>
      <c r="U564" s="141" t="s">
        <v>430</v>
      </c>
      <c r="V564" s="139">
        <v>99.86</v>
      </c>
      <c r="W564" s="139">
        <v>-1.6999999999999999E-3</v>
      </c>
      <c r="X564" s="141" t="s">
        <v>1307</v>
      </c>
      <c r="Y564" s="141" t="s">
        <v>1308</v>
      </c>
      <c r="Z564" s="141" t="s">
        <v>90</v>
      </c>
      <c r="AA564" s="139"/>
      <c r="AB564" s="139"/>
      <c r="AC564" s="139"/>
      <c r="AD564" s="139"/>
      <c r="AE564" s="141" t="s">
        <v>6182</v>
      </c>
      <c r="AF564" s="141" t="s">
        <v>290</v>
      </c>
      <c r="AG564" s="141" t="s">
        <v>1310</v>
      </c>
      <c r="AH564" s="141" t="s">
        <v>4030</v>
      </c>
      <c r="AI564" s="141" t="s">
        <v>372</v>
      </c>
      <c r="AJ564" s="141" t="s">
        <v>90</v>
      </c>
      <c r="AK564" s="142" t="s">
        <v>3</v>
      </c>
      <c r="AL564" s="141" t="s">
        <v>6183</v>
      </c>
      <c r="AM564" s="141" t="s">
        <v>1289</v>
      </c>
      <c r="AN564" s="141" t="s">
        <v>808</v>
      </c>
      <c r="AO564" s="139"/>
      <c r="AP564" s="141" t="s">
        <v>90</v>
      </c>
      <c r="AQ564" s="141" t="s">
        <v>90</v>
      </c>
      <c r="AR564" s="141" t="s">
        <v>90</v>
      </c>
      <c r="AS564" s="139" t="s">
        <v>6184</v>
      </c>
      <c r="AT564" s="141">
        <v>1000</v>
      </c>
      <c r="AU564" s="139">
        <v>3</v>
      </c>
      <c r="AV564" s="140">
        <v>43787</v>
      </c>
      <c r="AW564" s="140"/>
      <c r="AX564" s="141">
        <v>7.75</v>
      </c>
      <c r="AY564" s="141" t="s">
        <v>90</v>
      </c>
      <c r="AZ564" s="140">
        <v>43968</v>
      </c>
      <c r="BA564" s="141" t="s">
        <v>6185</v>
      </c>
      <c r="BB564" s="141" t="s">
        <v>6186</v>
      </c>
      <c r="BC564" s="140">
        <v>43787</v>
      </c>
      <c r="BD564" s="141" t="s">
        <v>90</v>
      </c>
      <c r="BE564" s="140">
        <v>43787</v>
      </c>
      <c r="BF564" s="141" t="s">
        <v>6187</v>
      </c>
      <c r="BG564" s="141" t="s">
        <v>6182</v>
      </c>
      <c r="BH564" s="141" t="s">
        <v>6188</v>
      </c>
      <c r="BI564" s="141" t="s">
        <v>2084</v>
      </c>
      <c r="BJ564" s="141" t="s">
        <v>426</v>
      </c>
      <c r="BK564" s="141" t="s">
        <v>2085</v>
      </c>
      <c r="BL564" s="141" t="s">
        <v>424</v>
      </c>
      <c r="BM564" s="141" t="s">
        <v>2086</v>
      </c>
      <c r="BN564" s="141" t="s">
        <v>6076</v>
      </c>
      <c r="BO564" s="141" t="s">
        <v>126</v>
      </c>
      <c r="BP564" s="141" t="s">
        <v>90</v>
      </c>
      <c r="BQ564" s="142" t="s">
        <v>90</v>
      </c>
      <c r="BR564" s="38"/>
      <c r="BS564" t="s">
        <v>7</v>
      </c>
      <c r="BT564" s="141" t="s">
        <v>18</v>
      </c>
      <c r="BU564" s="139" t="s">
        <v>6189</v>
      </c>
    </row>
    <row r="565" spans="1:73" hidden="1" x14ac:dyDescent="0.25">
      <c r="A565" s="141" t="s">
        <v>6190</v>
      </c>
      <c r="B565" s="141" t="s">
        <v>6191</v>
      </c>
      <c r="C565" s="139" t="s">
        <v>6192</v>
      </c>
      <c r="D565" s="140">
        <v>43776</v>
      </c>
      <c r="E565" s="141" t="s">
        <v>6193</v>
      </c>
      <c r="F565" s="141" t="s">
        <v>3071</v>
      </c>
      <c r="G565" s="141" t="s">
        <v>4819</v>
      </c>
      <c r="H565" s="141" t="s">
        <v>801</v>
      </c>
      <c r="I565" s="141">
        <v>5</v>
      </c>
      <c r="J565" s="141" t="s">
        <v>83</v>
      </c>
      <c r="K565" s="141" t="s">
        <v>878</v>
      </c>
      <c r="L565" s="139">
        <v>3.25</v>
      </c>
      <c r="M565" s="140">
        <v>45609</v>
      </c>
      <c r="N565" s="141" t="s">
        <v>6194</v>
      </c>
      <c r="O565" s="141" t="s">
        <v>90</v>
      </c>
      <c r="P565" s="141" t="s">
        <v>90</v>
      </c>
      <c r="Q565" s="139"/>
      <c r="R565" s="141" t="s">
        <v>432</v>
      </c>
      <c r="S565" s="141" t="s">
        <v>1692</v>
      </c>
      <c r="T565" s="141" t="s">
        <v>90</v>
      </c>
      <c r="U565" s="141" t="s">
        <v>430</v>
      </c>
      <c r="V565" s="139">
        <v>99.775999999999996</v>
      </c>
      <c r="W565" s="139">
        <v>-2E-3</v>
      </c>
      <c r="X565" s="141" t="s">
        <v>439</v>
      </c>
      <c r="Y565" s="141" t="s">
        <v>1430</v>
      </c>
      <c r="Z565" s="141" t="s">
        <v>90</v>
      </c>
      <c r="AA565" s="139">
        <v>20</v>
      </c>
      <c r="AB565" s="139">
        <v>4</v>
      </c>
      <c r="AC565" s="139"/>
      <c r="AD565" s="139"/>
      <c r="AE565" s="141" t="s">
        <v>6195</v>
      </c>
      <c r="AF565" s="141" t="s">
        <v>290</v>
      </c>
      <c r="AG565" s="141" t="s">
        <v>459</v>
      </c>
      <c r="AH565" s="141" t="s">
        <v>1218</v>
      </c>
      <c r="AI565" s="141" t="s">
        <v>440</v>
      </c>
      <c r="AJ565" s="141" t="s">
        <v>90</v>
      </c>
      <c r="AK565" s="142" t="s">
        <v>82</v>
      </c>
      <c r="AL565" s="141" t="s">
        <v>6196</v>
      </c>
      <c r="AM565" s="141" t="s">
        <v>1432</v>
      </c>
      <c r="AN565" s="141" t="s">
        <v>435</v>
      </c>
      <c r="AO565" s="139"/>
      <c r="AP565" s="141" t="s">
        <v>90</v>
      </c>
      <c r="AQ565" s="141" t="s">
        <v>90</v>
      </c>
      <c r="AR565" s="141" t="s">
        <v>90</v>
      </c>
      <c r="AS565" s="139" t="s">
        <v>6197</v>
      </c>
      <c r="AT565" s="141">
        <v>1000</v>
      </c>
      <c r="AU565" s="139">
        <v>5</v>
      </c>
      <c r="AV565" s="140">
        <v>43782</v>
      </c>
      <c r="AW565" s="140">
        <v>45578</v>
      </c>
      <c r="AX565" s="141">
        <v>3.25</v>
      </c>
      <c r="AY565" s="141" t="s">
        <v>90</v>
      </c>
      <c r="AZ565" s="140">
        <v>43964</v>
      </c>
      <c r="BA565" s="141" t="s">
        <v>6198</v>
      </c>
      <c r="BB565" s="141" t="s">
        <v>561</v>
      </c>
      <c r="BC565" s="140">
        <v>43782</v>
      </c>
      <c r="BD565" s="141" t="s">
        <v>90</v>
      </c>
      <c r="BE565" s="140">
        <v>43782</v>
      </c>
      <c r="BF565" s="141" t="s">
        <v>2521</v>
      </c>
      <c r="BG565" s="141" t="s">
        <v>6199</v>
      </c>
      <c r="BH565" s="141" t="s">
        <v>6200</v>
      </c>
      <c r="BI565" s="141" t="s">
        <v>426</v>
      </c>
      <c r="BJ565" s="141" t="s">
        <v>426</v>
      </c>
      <c r="BK565" s="141" t="s">
        <v>425</v>
      </c>
      <c r="BL565" s="141" t="s">
        <v>424</v>
      </c>
      <c r="BM565" s="141" t="s">
        <v>880</v>
      </c>
      <c r="BN565" s="141" t="s">
        <v>90</v>
      </c>
      <c r="BO565" s="141" t="s">
        <v>126</v>
      </c>
      <c r="BP565" s="141" t="s">
        <v>6190</v>
      </c>
      <c r="BQ565" s="142" t="s">
        <v>90</v>
      </c>
      <c r="BR565" s="38"/>
      <c r="BS565" t="s">
        <v>7</v>
      </c>
      <c r="BT565" s="141" t="s">
        <v>12</v>
      </c>
      <c r="BU565" s="139" t="s">
        <v>6201</v>
      </c>
    </row>
    <row r="566" spans="1:73" hidden="1" x14ac:dyDescent="0.25">
      <c r="A566" s="141" t="s">
        <v>6202</v>
      </c>
      <c r="B566" s="141" t="s">
        <v>6203</v>
      </c>
      <c r="C566" s="139" t="s">
        <v>6204</v>
      </c>
      <c r="D566" s="140">
        <v>43776</v>
      </c>
      <c r="E566" s="141" t="s">
        <v>6205</v>
      </c>
      <c r="F566" s="141" t="s">
        <v>3071</v>
      </c>
      <c r="G566" s="141" t="s">
        <v>974</v>
      </c>
      <c r="H566" s="141" t="s">
        <v>428</v>
      </c>
      <c r="I566" s="141">
        <v>5</v>
      </c>
      <c r="J566" s="141" t="s">
        <v>83</v>
      </c>
      <c r="K566" s="141" t="s">
        <v>2073</v>
      </c>
      <c r="L566" s="139">
        <v>5.75</v>
      </c>
      <c r="M566" s="140">
        <v>45610</v>
      </c>
      <c r="N566" s="141" t="s">
        <v>433</v>
      </c>
      <c r="O566" s="141" t="s">
        <v>6206</v>
      </c>
      <c r="P566" s="141" t="s">
        <v>6207</v>
      </c>
      <c r="Q566" s="139">
        <v>45</v>
      </c>
      <c r="R566" s="141" t="s">
        <v>432</v>
      </c>
      <c r="S566" s="141" t="s">
        <v>1692</v>
      </c>
      <c r="T566" s="141" t="s">
        <v>90</v>
      </c>
      <c r="U566" s="141" t="s">
        <v>4292</v>
      </c>
      <c r="V566" s="139">
        <v>100</v>
      </c>
      <c r="W566" s="139">
        <v>2.5000000000000001E-3</v>
      </c>
      <c r="X566" s="141" t="s">
        <v>439</v>
      </c>
      <c r="Y566" s="141" t="s">
        <v>1430</v>
      </c>
      <c r="Z566" s="141" t="s">
        <v>90</v>
      </c>
      <c r="AA566" s="139">
        <v>33</v>
      </c>
      <c r="AB566" s="139">
        <v>6.6</v>
      </c>
      <c r="AC566" s="139">
        <v>0.93</v>
      </c>
      <c r="AD566" s="139">
        <v>0.68</v>
      </c>
      <c r="AE566" s="141" t="s">
        <v>6208</v>
      </c>
      <c r="AF566" s="141" t="s">
        <v>290</v>
      </c>
      <c r="AG566" s="141" t="s">
        <v>3624</v>
      </c>
      <c r="AH566" s="141" t="s">
        <v>428</v>
      </c>
      <c r="AI566" s="141" t="s">
        <v>440</v>
      </c>
      <c r="AJ566" s="141" t="s">
        <v>90</v>
      </c>
      <c r="AK566" s="142" t="s">
        <v>1</v>
      </c>
      <c r="AL566" s="141" t="s">
        <v>6209</v>
      </c>
      <c r="AM566" s="141" t="s">
        <v>427</v>
      </c>
      <c r="AN566" s="141" t="s">
        <v>435</v>
      </c>
      <c r="AO566" s="139"/>
      <c r="AP566" s="141" t="s">
        <v>90</v>
      </c>
      <c r="AQ566" s="141" t="s">
        <v>90</v>
      </c>
      <c r="AR566" s="141" t="s">
        <v>90</v>
      </c>
      <c r="AS566" s="139" t="s">
        <v>6210</v>
      </c>
      <c r="AT566" s="141">
        <v>1000</v>
      </c>
      <c r="AU566" s="139">
        <v>5</v>
      </c>
      <c r="AV566" s="140">
        <v>43783</v>
      </c>
      <c r="AW566" s="140"/>
      <c r="AX566" s="141">
        <v>5.75</v>
      </c>
      <c r="AY566" s="141" t="s">
        <v>90</v>
      </c>
      <c r="AZ566" s="140">
        <v>43964</v>
      </c>
      <c r="BA566" s="141" t="s">
        <v>6211</v>
      </c>
      <c r="BB566" s="141" t="s">
        <v>6212</v>
      </c>
      <c r="BC566" s="140">
        <v>43783</v>
      </c>
      <c r="BD566" s="141" t="s">
        <v>90</v>
      </c>
      <c r="BE566" s="140">
        <v>43783</v>
      </c>
      <c r="BF566" s="141" t="s">
        <v>6213</v>
      </c>
      <c r="BG566" s="141" t="s">
        <v>6214</v>
      </c>
      <c r="BH566" s="141" t="s">
        <v>6215</v>
      </c>
      <c r="BI566" s="141" t="s">
        <v>2084</v>
      </c>
      <c r="BJ566" s="141" t="s">
        <v>426</v>
      </c>
      <c r="BK566" s="141" t="s">
        <v>2085</v>
      </c>
      <c r="BL566" s="141" t="s">
        <v>424</v>
      </c>
      <c r="BM566" s="141" t="s">
        <v>2086</v>
      </c>
      <c r="BN566" s="141" t="s">
        <v>90</v>
      </c>
      <c r="BO566" s="141" t="s">
        <v>126</v>
      </c>
      <c r="BP566" s="141" t="s">
        <v>6202</v>
      </c>
      <c r="BQ566" s="142" t="s">
        <v>90</v>
      </c>
      <c r="BR566" s="38"/>
      <c r="BS566" t="s">
        <v>7</v>
      </c>
      <c r="BT566" s="141" t="s">
        <v>12</v>
      </c>
      <c r="BU566" s="139" t="s">
        <v>6216</v>
      </c>
    </row>
    <row r="567" spans="1:73" hidden="1" x14ac:dyDescent="0.25">
      <c r="A567" s="141" t="s">
        <v>6217</v>
      </c>
      <c r="B567" s="141" t="s">
        <v>6218</v>
      </c>
      <c r="C567" s="139" t="s">
        <v>6219</v>
      </c>
      <c r="D567" s="140">
        <v>43775</v>
      </c>
      <c r="E567" s="141" t="s">
        <v>6220</v>
      </c>
      <c r="F567" s="141" t="s">
        <v>1877</v>
      </c>
      <c r="G567" s="141" t="s">
        <v>802</v>
      </c>
      <c r="H567" s="141" t="s">
        <v>428</v>
      </c>
      <c r="I567" s="141">
        <v>2</v>
      </c>
      <c r="J567" s="141" t="s">
        <v>83</v>
      </c>
      <c r="K567" s="141" t="s">
        <v>878</v>
      </c>
      <c r="L567" s="139">
        <v>2.609</v>
      </c>
      <c r="M567" s="140">
        <v>45610</v>
      </c>
      <c r="N567" s="141" t="s">
        <v>433</v>
      </c>
      <c r="O567" s="141" t="s">
        <v>6221</v>
      </c>
      <c r="P567" s="141" t="s">
        <v>6222</v>
      </c>
      <c r="Q567" s="139">
        <v>35</v>
      </c>
      <c r="R567" s="141" t="s">
        <v>432</v>
      </c>
      <c r="S567" s="141" t="s">
        <v>1692</v>
      </c>
      <c r="T567" s="141" t="s">
        <v>90</v>
      </c>
      <c r="U567" s="141" t="s">
        <v>430</v>
      </c>
      <c r="V567" s="139">
        <v>100</v>
      </c>
      <c r="W567" s="139">
        <v>-5.9999999999999995E-4</v>
      </c>
      <c r="X567" s="141" t="s">
        <v>1307</v>
      </c>
      <c r="Y567" s="141" t="s">
        <v>1378</v>
      </c>
      <c r="Z567" s="141" t="s">
        <v>90</v>
      </c>
      <c r="AA567" s="139"/>
      <c r="AB567" s="139"/>
      <c r="AC567" s="139"/>
      <c r="AD567" s="139"/>
      <c r="AE567" s="141" t="s">
        <v>6223</v>
      </c>
      <c r="AF567" s="141" t="s">
        <v>290</v>
      </c>
      <c r="AG567" s="141" t="s">
        <v>1223</v>
      </c>
      <c r="AH567" s="141" t="s">
        <v>428</v>
      </c>
      <c r="AI567" s="141" t="s">
        <v>440</v>
      </c>
      <c r="AJ567" s="141" t="s">
        <v>90</v>
      </c>
      <c r="AK567" s="142" t="s">
        <v>1</v>
      </c>
      <c r="AL567" s="141" t="s">
        <v>3013</v>
      </c>
      <c r="AM567" s="141" t="s">
        <v>427</v>
      </c>
      <c r="AN567" s="141" t="s">
        <v>435</v>
      </c>
      <c r="AO567" s="139"/>
      <c r="AP567" s="141" t="s">
        <v>90</v>
      </c>
      <c r="AQ567" s="141" t="s">
        <v>90</v>
      </c>
      <c r="AR567" s="141" t="s">
        <v>90</v>
      </c>
      <c r="AS567" s="139" t="s">
        <v>6224</v>
      </c>
      <c r="AT567" s="141">
        <v>1000</v>
      </c>
      <c r="AU567" s="139">
        <v>2</v>
      </c>
      <c r="AV567" s="140">
        <v>43783</v>
      </c>
      <c r="AW567" s="140"/>
      <c r="AX567" s="141">
        <v>2.609</v>
      </c>
      <c r="AY567" s="141" t="s">
        <v>90</v>
      </c>
      <c r="AZ567" s="140">
        <v>43965</v>
      </c>
      <c r="BA567" s="141" t="s">
        <v>6225</v>
      </c>
      <c r="BB567" s="141" t="s">
        <v>6226</v>
      </c>
      <c r="BC567" s="140">
        <v>43783</v>
      </c>
      <c r="BD567" s="141" t="s">
        <v>90</v>
      </c>
      <c r="BE567" s="140">
        <v>43783</v>
      </c>
      <c r="BF567" s="141" t="s">
        <v>90</v>
      </c>
      <c r="BG567" s="141" t="s">
        <v>6227</v>
      </c>
      <c r="BH567" s="141" t="s">
        <v>6228</v>
      </c>
      <c r="BI567" s="141" t="s">
        <v>426</v>
      </c>
      <c r="BJ567" s="141" t="s">
        <v>426</v>
      </c>
      <c r="BK567" s="141" t="s">
        <v>425</v>
      </c>
      <c r="BL567" s="141" t="s">
        <v>424</v>
      </c>
      <c r="BM567" s="141" t="s">
        <v>423</v>
      </c>
      <c r="BN567" s="141" t="s">
        <v>90</v>
      </c>
      <c r="BO567" s="141" t="s">
        <v>126</v>
      </c>
      <c r="BP567" s="141" t="s">
        <v>6217</v>
      </c>
      <c r="BQ567" s="142" t="s">
        <v>90</v>
      </c>
      <c r="BR567" s="38"/>
      <c r="BS567" t="s">
        <v>7</v>
      </c>
      <c r="BT567" s="141" t="s">
        <v>18</v>
      </c>
      <c r="BU567" s="139" t="s">
        <v>6229</v>
      </c>
    </row>
    <row r="568" spans="1:73" x14ac:dyDescent="0.25">
      <c r="A568" s="141" t="s">
        <v>6230</v>
      </c>
      <c r="B568" s="141" t="s">
        <v>6231</v>
      </c>
      <c r="C568" s="139" t="s">
        <v>6232</v>
      </c>
      <c r="D568" s="140">
        <v>43775</v>
      </c>
      <c r="E568" s="141" t="s">
        <v>6233</v>
      </c>
      <c r="F568" s="141" t="s">
        <v>2322</v>
      </c>
      <c r="G568" s="141" t="s">
        <v>1298</v>
      </c>
      <c r="H568" s="141" t="s">
        <v>428</v>
      </c>
      <c r="I568" s="141">
        <v>1</v>
      </c>
      <c r="J568" s="141" t="s">
        <v>83</v>
      </c>
      <c r="K568" s="141" t="s">
        <v>878</v>
      </c>
      <c r="L568" s="139">
        <v>6.45</v>
      </c>
      <c r="M568" s="140">
        <v>45603</v>
      </c>
      <c r="N568" s="141" t="s">
        <v>433</v>
      </c>
      <c r="O568" s="141" t="s">
        <v>5816</v>
      </c>
      <c r="P568" s="141" t="s">
        <v>6234</v>
      </c>
      <c r="Q568" s="139">
        <v>25</v>
      </c>
      <c r="R568" s="141" t="s">
        <v>432</v>
      </c>
      <c r="S568" s="141" t="s">
        <v>2027</v>
      </c>
      <c r="T568" s="141" t="s">
        <v>90</v>
      </c>
      <c r="U568" s="141" t="s">
        <v>430</v>
      </c>
      <c r="V568" s="139"/>
      <c r="W568" s="139">
        <v>4.8999999999999998E-3</v>
      </c>
      <c r="X568" s="141" t="s">
        <v>1020</v>
      </c>
      <c r="Y568" s="141" t="s">
        <v>90</v>
      </c>
      <c r="Z568" s="141" t="s">
        <v>90</v>
      </c>
      <c r="AA568" s="139">
        <v>9.5</v>
      </c>
      <c r="AB568" s="139">
        <v>1.9</v>
      </c>
      <c r="AC568" s="139">
        <v>0.69</v>
      </c>
      <c r="AD568" s="139">
        <v>0.74</v>
      </c>
      <c r="AE568" s="141" t="s">
        <v>90</v>
      </c>
      <c r="AF568" s="141" t="s">
        <v>232</v>
      </c>
      <c r="AG568" s="141" t="s">
        <v>1310</v>
      </c>
      <c r="AH568" s="141" t="s">
        <v>4255</v>
      </c>
      <c r="AI568" s="141" t="s">
        <v>440</v>
      </c>
      <c r="AJ568" s="141" t="s">
        <v>90</v>
      </c>
      <c r="AK568" s="142" t="s">
        <v>3</v>
      </c>
      <c r="AL568" s="141" t="s">
        <v>6235</v>
      </c>
      <c r="AM568" s="141" t="s">
        <v>1984</v>
      </c>
      <c r="AN568" s="141" t="s">
        <v>1985</v>
      </c>
      <c r="AO568" s="139"/>
      <c r="AP568" s="141" t="s">
        <v>90</v>
      </c>
      <c r="AQ568" s="141" t="s">
        <v>90</v>
      </c>
      <c r="AR568" s="141" t="s">
        <v>90</v>
      </c>
      <c r="AS568" s="139" t="s">
        <v>6236</v>
      </c>
      <c r="AT568" s="141">
        <v>1000</v>
      </c>
      <c r="AU568" s="139">
        <v>5</v>
      </c>
      <c r="AV568" s="140">
        <v>43784</v>
      </c>
      <c r="AW568" s="140">
        <v>45237</v>
      </c>
      <c r="AX568" s="141">
        <v>6.45</v>
      </c>
      <c r="AY568" s="141" t="s">
        <v>90</v>
      </c>
      <c r="AZ568" s="140">
        <v>43958</v>
      </c>
      <c r="BA568" s="141" t="s">
        <v>6237</v>
      </c>
      <c r="BB568" s="141" t="s">
        <v>2031</v>
      </c>
      <c r="BC568" s="140">
        <v>43776</v>
      </c>
      <c r="BD568" s="141" t="s">
        <v>90</v>
      </c>
      <c r="BE568" s="140">
        <v>43776</v>
      </c>
      <c r="BF568" s="141" t="s">
        <v>4740</v>
      </c>
      <c r="BG568" s="141" t="s">
        <v>90</v>
      </c>
      <c r="BH568" s="141" t="s">
        <v>6238</v>
      </c>
      <c r="BI568" s="141" t="s">
        <v>426</v>
      </c>
      <c r="BJ568" s="141" t="s">
        <v>426</v>
      </c>
      <c r="BK568" s="141" t="s">
        <v>425</v>
      </c>
      <c r="BL568" s="141" t="s">
        <v>424</v>
      </c>
      <c r="BM568" s="141" t="s">
        <v>880</v>
      </c>
      <c r="BN568" s="141" t="s">
        <v>3681</v>
      </c>
      <c r="BO568" s="141" t="s">
        <v>126</v>
      </c>
      <c r="BP568" s="141" t="s">
        <v>90</v>
      </c>
      <c r="BQ568" s="142" t="s">
        <v>90</v>
      </c>
      <c r="BR568" s="38">
        <v>44949</v>
      </c>
      <c r="BS568" t="s">
        <v>7</v>
      </c>
      <c r="BT568" s="141" t="s">
        <v>13</v>
      </c>
      <c r="BU568" s="139" t="s">
        <v>6239</v>
      </c>
    </row>
    <row r="569" spans="1:73" hidden="1" x14ac:dyDescent="0.25">
      <c r="A569" s="141" t="s">
        <v>5840</v>
      </c>
      <c r="B569" s="141" t="s">
        <v>6240</v>
      </c>
      <c r="C569" s="139" t="s">
        <v>6241</v>
      </c>
      <c r="D569" s="140">
        <v>43774</v>
      </c>
      <c r="E569" s="141" t="s">
        <v>6242</v>
      </c>
      <c r="F569" s="141" t="s">
        <v>2322</v>
      </c>
      <c r="G569" s="141" t="s">
        <v>1298</v>
      </c>
      <c r="H569" s="141" t="s">
        <v>3489</v>
      </c>
      <c r="I569" s="141">
        <v>3.7</v>
      </c>
      <c r="J569" s="141" t="s">
        <v>83</v>
      </c>
      <c r="K569" s="141" t="s">
        <v>878</v>
      </c>
      <c r="L569" s="139">
        <v>5.6</v>
      </c>
      <c r="M569" s="140">
        <v>45609</v>
      </c>
      <c r="N569" s="141" t="s">
        <v>433</v>
      </c>
      <c r="O569" s="141" t="s">
        <v>90</v>
      </c>
      <c r="P569" s="141" t="s">
        <v>6243</v>
      </c>
      <c r="Q569" s="139"/>
      <c r="R569" s="141" t="s">
        <v>432</v>
      </c>
      <c r="S569" s="141" t="s">
        <v>458</v>
      </c>
      <c r="T569" s="141" t="s">
        <v>90</v>
      </c>
      <c r="U569" s="141" t="s">
        <v>430</v>
      </c>
      <c r="V569" s="139">
        <v>100</v>
      </c>
      <c r="W569" s="139">
        <v>4.4000000000000003E-3</v>
      </c>
      <c r="X569" s="141" t="s">
        <v>1020</v>
      </c>
      <c r="Y569" s="141" t="s">
        <v>90</v>
      </c>
      <c r="Z569" s="141" t="s">
        <v>90</v>
      </c>
      <c r="AA569" s="139">
        <v>9</v>
      </c>
      <c r="AB569" s="139">
        <v>2.4</v>
      </c>
      <c r="AC569" s="139"/>
      <c r="AD569" s="139"/>
      <c r="AE569" s="141" t="s">
        <v>6244</v>
      </c>
      <c r="AF569" s="141" t="s">
        <v>2185</v>
      </c>
      <c r="AG569" s="141" t="s">
        <v>1310</v>
      </c>
      <c r="AH569" s="141" t="s">
        <v>2300</v>
      </c>
      <c r="AI569" s="141" t="s">
        <v>440</v>
      </c>
      <c r="AJ569" s="141" t="s">
        <v>90</v>
      </c>
      <c r="AK569" s="142" t="s">
        <v>3</v>
      </c>
      <c r="AL569" s="141" t="s">
        <v>3013</v>
      </c>
      <c r="AM569" s="141" t="s">
        <v>731</v>
      </c>
      <c r="AN569" s="141" t="s">
        <v>1985</v>
      </c>
      <c r="AO569" s="139"/>
      <c r="AP569" s="141" t="s">
        <v>90</v>
      </c>
      <c r="AQ569" s="141" t="s">
        <v>90</v>
      </c>
      <c r="AR569" s="141" t="s">
        <v>90</v>
      </c>
      <c r="AS569" s="139" t="s">
        <v>5848</v>
      </c>
      <c r="AT569" s="141">
        <v>950</v>
      </c>
      <c r="AU569" s="139">
        <v>3.6189</v>
      </c>
      <c r="AV569" s="140">
        <v>43782</v>
      </c>
      <c r="AW569" s="140">
        <v>44890</v>
      </c>
      <c r="AX569" s="141">
        <v>5.6</v>
      </c>
      <c r="AY569" s="141" t="s">
        <v>90</v>
      </c>
      <c r="AZ569" s="140">
        <v>43964</v>
      </c>
      <c r="BA569" s="141" t="s">
        <v>5849</v>
      </c>
      <c r="BB569" s="141" t="s">
        <v>5840</v>
      </c>
      <c r="BC569" s="140">
        <v>43782</v>
      </c>
      <c r="BD569" s="141" t="s">
        <v>90</v>
      </c>
      <c r="BE569" s="140">
        <v>43782</v>
      </c>
      <c r="BF569" s="141" t="s">
        <v>6245</v>
      </c>
      <c r="BG569" s="141" t="s">
        <v>6244</v>
      </c>
      <c r="BH569" s="141" t="s">
        <v>6246</v>
      </c>
      <c r="BI569" s="141" t="s">
        <v>426</v>
      </c>
      <c r="BJ569" s="141" t="s">
        <v>426</v>
      </c>
      <c r="BK569" s="141" t="s">
        <v>425</v>
      </c>
      <c r="BL569" s="141" t="s">
        <v>424</v>
      </c>
      <c r="BM569" s="141" t="s">
        <v>880</v>
      </c>
      <c r="BN569" s="141" t="s">
        <v>90</v>
      </c>
      <c r="BO569" s="141" t="s">
        <v>126</v>
      </c>
      <c r="BP569" s="141" t="s">
        <v>90</v>
      </c>
      <c r="BQ569" s="142" t="s">
        <v>90</v>
      </c>
      <c r="BR569" s="38"/>
      <c r="BS569" t="s">
        <v>7</v>
      </c>
      <c r="BT569" s="141" t="s">
        <v>13</v>
      </c>
      <c r="BU569" s="139" t="s">
        <v>6247</v>
      </c>
    </row>
    <row r="570" spans="1:73" hidden="1" x14ac:dyDescent="0.25">
      <c r="A570" s="141" t="s">
        <v>6248</v>
      </c>
      <c r="B570" s="141" t="s">
        <v>6249</v>
      </c>
      <c r="C570" s="139" t="s">
        <v>6250</v>
      </c>
      <c r="D570" s="140">
        <v>43773</v>
      </c>
      <c r="E570" s="141" t="s">
        <v>6251</v>
      </c>
      <c r="F570" s="141" t="s">
        <v>1904</v>
      </c>
      <c r="G570" s="141" t="s">
        <v>974</v>
      </c>
      <c r="H570" s="141" t="s">
        <v>1904</v>
      </c>
      <c r="I570" s="141">
        <v>7</v>
      </c>
      <c r="J570" s="141" t="s">
        <v>83</v>
      </c>
      <c r="K570" s="141" t="s">
        <v>878</v>
      </c>
      <c r="L570" s="139">
        <v>2.5</v>
      </c>
      <c r="M570" s="140">
        <v>45608</v>
      </c>
      <c r="N570" s="141" t="s">
        <v>433</v>
      </c>
      <c r="O570" s="141" t="s">
        <v>3141</v>
      </c>
      <c r="P570" s="141" t="s">
        <v>90</v>
      </c>
      <c r="Q570" s="139"/>
      <c r="R570" s="141" t="s">
        <v>3292</v>
      </c>
      <c r="S570" s="141" t="s">
        <v>458</v>
      </c>
      <c r="T570" s="141" t="s">
        <v>90</v>
      </c>
      <c r="U570" s="141" t="s">
        <v>430</v>
      </c>
      <c r="V570" s="139">
        <v>99.86</v>
      </c>
      <c r="W570" s="139">
        <v>-1.1000000000000001E-3</v>
      </c>
      <c r="X570" s="141" t="s">
        <v>439</v>
      </c>
      <c r="Y570" s="141" t="s">
        <v>1249</v>
      </c>
      <c r="Z570" s="141" t="s">
        <v>90</v>
      </c>
      <c r="AA570" s="139">
        <v>15</v>
      </c>
      <c r="AB570" s="139">
        <v>2.1</v>
      </c>
      <c r="AC570" s="139">
        <v>0.53</v>
      </c>
      <c r="AD570" s="139">
        <v>0.28999999999999998</v>
      </c>
      <c r="AE570" s="141" t="s">
        <v>6252</v>
      </c>
      <c r="AF570" s="141" t="s">
        <v>290</v>
      </c>
      <c r="AG570" s="141" t="s">
        <v>2876</v>
      </c>
      <c r="AH570" s="141" t="s">
        <v>1904</v>
      </c>
      <c r="AI570" s="141" t="s">
        <v>440</v>
      </c>
      <c r="AJ570" s="141" t="s">
        <v>90</v>
      </c>
      <c r="AK570" s="142" t="s">
        <v>2</v>
      </c>
      <c r="AL570" s="141" t="s">
        <v>6253</v>
      </c>
      <c r="AM570" s="141" t="s">
        <v>1432</v>
      </c>
      <c r="AN570" s="141" t="s">
        <v>435</v>
      </c>
      <c r="AO570" s="139"/>
      <c r="AP570" s="141" t="s">
        <v>90</v>
      </c>
      <c r="AQ570" s="141" t="s">
        <v>90</v>
      </c>
      <c r="AR570" s="141" t="s">
        <v>90</v>
      </c>
      <c r="AS570" s="139" t="s">
        <v>6254</v>
      </c>
      <c r="AT570" s="141">
        <v>1000</v>
      </c>
      <c r="AU570" s="139">
        <v>7</v>
      </c>
      <c r="AV570" s="140">
        <v>43781</v>
      </c>
      <c r="AW570" s="140">
        <v>45577</v>
      </c>
      <c r="AX570" s="141">
        <v>2.5</v>
      </c>
      <c r="AY570" s="141" t="s">
        <v>90</v>
      </c>
      <c r="AZ570" s="140">
        <v>43963</v>
      </c>
      <c r="BA570" s="141" t="s">
        <v>6255</v>
      </c>
      <c r="BB570" s="141" t="s">
        <v>6248</v>
      </c>
      <c r="BC570" s="140">
        <v>43781</v>
      </c>
      <c r="BD570" s="141" t="s">
        <v>90</v>
      </c>
      <c r="BE570" s="140">
        <v>43781</v>
      </c>
      <c r="BF570" s="141" t="s">
        <v>90</v>
      </c>
      <c r="BG570" s="141" t="s">
        <v>6256</v>
      </c>
      <c r="BH570" s="141" t="s">
        <v>6257</v>
      </c>
      <c r="BI570" s="141" t="s">
        <v>426</v>
      </c>
      <c r="BJ570" s="141" t="s">
        <v>426</v>
      </c>
      <c r="BK570" s="141" t="s">
        <v>425</v>
      </c>
      <c r="BL570" s="141" t="s">
        <v>424</v>
      </c>
      <c r="BM570" s="141" t="s">
        <v>880</v>
      </c>
      <c r="BN570" s="141" t="s">
        <v>90</v>
      </c>
      <c r="BO570" s="141" t="s">
        <v>126</v>
      </c>
      <c r="BP570" s="141" t="s">
        <v>90</v>
      </c>
      <c r="BQ570" s="142" t="s">
        <v>90</v>
      </c>
      <c r="BR570" s="38"/>
      <c r="BS570" t="s">
        <v>7</v>
      </c>
      <c r="BT570" s="141" t="s">
        <v>12</v>
      </c>
      <c r="BU570" s="139" t="s">
        <v>6258</v>
      </c>
    </row>
    <row r="571" spans="1:73" hidden="1" x14ac:dyDescent="0.25">
      <c r="A571" s="141" t="s">
        <v>6248</v>
      </c>
      <c r="B571" s="141" t="s">
        <v>6249</v>
      </c>
      <c r="C571" s="139" t="s">
        <v>6259</v>
      </c>
      <c r="D571" s="140">
        <v>43773</v>
      </c>
      <c r="E571" s="141" t="s">
        <v>6251</v>
      </c>
      <c r="F571" s="141" t="s">
        <v>1904</v>
      </c>
      <c r="G571" s="141" t="s">
        <v>974</v>
      </c>
      <c r="H571" s="141" t="s">
        <v>1904</v>
      </c>
      <c r="I571" s="141">
        <v>7</v>
      </c>
      <c r="J571" s="141" t="s">
        <v>83</v>
      </c>
      <c r="K571" s="141" t="s">
        <v>878</v>
      </c>
      <c r="L571" s="139">
        <v>2.5</v>
      </c>
      <c r="M571" s="140">
        <v>45608</v>
      </c>
      <c r="N571" s="141" t="s">
        <v>6260</v>
      </c>
      <c r="O571" s="141" t="s">
        <v>3141</v>
      </c>
      <c r="P571" s="141" t="s">
        <v>90</v>
      </c>
      <c r="Q571" s="139"/>
      <c r="R571" s="141" t="s">
        <v>432</v>
      </c>
      <c r="S571" s="141" t="s">
        <v>458</v>
      </c>
      <c r="T571" s="141" t="s">
        <v>90</v>
      </c>
      <c r="U571" s="141" t="s">
        <v>430</v>
      </c>
      <c r="V571" s="139">
        <v>99.86</v>
      </c>
      <c r="W571" s="139">
        <v>-1.1000000000000001E-3</v>
      </c>
      <c r="X571" s="141" t="s">
        <v>439</v>
      </c>
      <c r="Y571" s="141" t="s">
        <v>1249</v>
      </c>
      <c r="Z571" s="141" t="s">
        <v>90</v>
      </c>
      <c r="AA571" s="139">
        <v>15</v>
      </c>
      <c r="AB571" s="139">
        <v>2.1</v>
      </c>
      <c r="AC571" s="139">
        <v>0.53</v>
      </c>
      <c r="AD571" s="139">
        <v>0.28999999999999998</v>
      </c>
      <c r="AE571" s="141" t="s">
        <v>6252</v>
      </c>
      <c r="AF571" s="141" t="s">
        <v>290</v>
      </c>
      <c r="AG571" s="141" t="s">
        <v>2876</v>
      </c>
      <c r="AH571" s="141" t="s">
        <v>1904</v>
      </c>
      <c r="AI571" s="141" t="s">
        <v>440</v>
      </c>
      <c r="AJ571" s="141" t="s">
        <v>90</v>
      </c>
      <c r="AK571" s="142" t="s">
        <v>2</v>
      </c>
      <c r="AL571" s="141" t="s">
        <v>6253</v>
      </c>
      <c r="AM571" s="141" t="s">
        <v>1432</v>
      </c>
      <c r="AN571" s="141" t="s">
        <v>435</v>
      </c>
      <c r="AO571" s="139"/>
      <c r="AP571" s="141" t="s">
        <v>90</v>
      </c>
      <c r="AQ571" s="141" t="s">
        <v>90</v>
      </c>
      <c r="AR571" s="141" t="s">
        <v>90</v>
      </c>
      <c r="AS571" s="139" t="s">
        <v>6254</v>
      </c>
      <c r="AT571" s="141">
        <v>1000</v>
      </c>
      <c r="AU571" s="139">
        <v>7</v>
      </c>
      <c r="AV571" s="140">
        <v>43781</v>
      </c>
      <c r="AW571" s="140">
        <v>45577</v>
      </c>
      <c r="AX571" s="141">
        <v>2.5</v>
      </c>
      <c r="AY571" s="141" t="s">
        <v>90</v>
      </c>
      <c r="AZ571" s="140">
        <v>43963</v>
      </c>
      <c r="BA571" s="141" t="s">
        <v>6255</v>
      </c>
      <c r="BB571" s="141" t="s">
        <v>6248</v>
      </c>
      <c r="BC571" s="140">
        <v>43781</v>
      </c>
      <c r="BD571" s="141" t="s">
        <v>90</v>
      </c>
      <c r="BE571" s="140">
        <v>43781</v>
      </c>
      <c r="BF571" s="141" t="s">
        <v>90</v>
      </c>
      <c r="BG571" s="141" t="s">
        <v>6256</v>
      </c>
      <c r="BH571" s="141" t="s">
        <v>6257</v>
      </c>
      <c r="BI571" s="141" t="s">
        <v>426</v>
      </c>
      <c r="BJ571" s="141" t="s">
        <v>426</v>
      </c>
      <c r="BK571" s="141" t="s">
        <v>425</v>
      </c>
      <c r="BL571" s="141" t="s">
        <v>424</v>
      </c>
      <c r="BM571" s="141" t="s">
        <v>880</v>
      </c>
      <c r="BN571" s="141" t="s">
        <v>90</v>
      </c>
      <c r="BO571" s="141" t="s">
        <v>126</v>
      </c>
      <c r="BP571" s="141" t="s">
        <v>90</v>
      </c>
      <c r="BQ571" s="142" t="s">
        <v>90</v>
      </c>
      <c r="BR571" s="38"/>
      <c r="BS571" t="s">
        <v>7</v>
      </c>
      <c r="BT571" s="141" t="s">
        <v>12</v>
      </c>
      <c r="BU571" s="139" t="s">
        <v>6261</v>
      </c>
    </row>
    <row r="572" spans="1:73" hidden="1" x14ac:dyDescent="0.25">
      <c r="A572" s="141" t="s">
        <v>3150</v>
      </c>
      <c r="B572" s="141" t="s">
        <v>5923</v>
      </c>
      <c r="C572" s="139" t="s">
        <v>5924</v>
      </c>
      <c r="D572" s="140">
        <v>43768</v>
      </c>
      <c r="E572" s="141" t="s">
        <v>5925</v>
      </c>
      <c r="F572" s="141" t="s">
        <v>1904</v>
      </c>
      <c r="G572" s="141" t="s">
        <v>974</v>
      </c>
      <c r="H572" s="141" t="s">
        <v>2036</v>
      </c>
      <c r="I572" s="141">
        <v>45</v>
      </c>
      <c r="J572" s="141" t="s">
        <v>104</v>
      </c>
      <c r="K572" s="141" t="s">
        <v>878</v>
      </c>
      <c r="L572" s="139">
        <v>3.4</v>
      </c>
      <c r="M572" s="140">
        <v>45602</v>
      </c>
      <c r="N572" s="141" t="s">
        <v>5926</v>
      </c>
      <c r="O572" s="141" t="s">
        <v>90</v>
      </c>
      <c r="P572" s="141" t="s">
        <v>90</v>
      </c>
      <c r="Q572" s="139"/>
      <c r="R572" s="141" t="s">
        <v>432</v>
      </c>
      <c r="S572" s="141" t="s">
        <v>431</v>
      </c>
      <c r="T572" s="141" t="s">
        <v>90</v>
      </c>
      <c r="U572" s="141" t="s">
        <v>430</v>
      </c>
      <c r="V572" s="139">
        <v>100</v>
      </c>
      <c r="W572" s="139"/>
      <c r="X572" s="141" t="s">
        <v>439</v>
      </c>
      <c r="Y572" s="141" t="s">
        <v>1430</v>
      </c>
      <c r="Z572" s="141" t="s">
        <v>90</v>
      </c>
      <c r="AA572" s="139"/>
      <c r="AB572" s="139"/>
      <c r="AC572" s="139"/>
      <c r="AD572" s="139"/>
      <c r="AE572" s="141" t="s">
        <v>6262</v>
      </c>
      <c r="AF572" s="141" t="s">
        <v>290</v>
      </c>
      <c r="AG572" s="141" t="s">
        <v>402</v>
      </c>
      <c r="AH572" s="141" t="s">
        <v>2036</v>
      </c>
      <c r="AI572" s="141" t="s">
        <v>440</v>
      </c>
      <c r="AJ572" s="141" t="s">
        <v>90</v>
      </c>
      <c r="AK572" s="142" t="s">
        <v>82</v>
      </c>
      <c r="AL572" s="141" t="s">
        <v>798</v>
      </c>
      <c r="AM572" s="141" t="s">
        <v>1432</v>
      </c>
      <c r="AN572" s="141" t="s">
        <v>435</v>
      </c>
      <c r="AO572" s="139"/>
      <c r="AP572" s="141" t="s">
        <v>90</v>
      </c>
      <c r="AQ572" s="141" t="s">
        <v>90</v>
      </c>
      <c r="AR572" s="141" t="s">
        <v>90</v>
      </c>
      <c r="AS572" s="139" t="s">
        <v>3157</v>
      </c>
      <c r="AT572" s="141">
        <v>10000</v>
      </c>
      <c r="AU572" s="139">
        <v>45</v>
      </c>
      <c r="AV572" s="140">
        <v>43775</v>
      </c>
      <c r="AW572" s="140"/>
      <c r="AX572" s="141">
        <v>3.4</v>
      </c>
      <c r="AY572" s="141" t="s">
        <v>90</v>
      </c>
      <c r="AZ572" s="140">
        <v>43957</v>
      </c>
      <c r="BA572" s="141" t="s">
        <v>3158</v>
      </c>
      <c r="BB572" s="141" t="s">
        <v>90</v>
      </c>
      <c r="BC572" s="140">
        <v>43775</v>
      </c>
      <c r="BD572" s="141" t="s">
        <v>90</v>
      </c>
      <c r="BE572" s="140">
        <v>43775</v>
      </c>
      <c r="BF572" s="141" t="s">
        <v>90</v>
      </c>
      <c r="BG572" s="141" t="s">
        <v>6263</v>
      </c>
      <c r="BH572" s="141" t="s">
        <v>5929</v>
      </c>
      <c r="BI572" s="141" t="s">
        <v>426</v>
      </c>
      <c r="BJ572" s="141" t="s">
        <v>426</v>
      </c>
      <c r="BK572" s="141" t="s">
        <v>425</v>
      </c>
      <c r="BL572" s="141" t="s">
        <v>424</v>
      </c>
      <c r="BM572" s="141" t="s">
        <v>1883</v>
      </c>
      <c r="BN572" s="141" t="s">
        <v>90</v>
      </c>
      <c r="BO572" s="141" t="s">
        <v>126</v>
      </c>
      <c r="BP572" s="141" t="s">
        <v>90</v>
      </c>
      <c r="BQ572" s="142" t="s">
        <v>90</v>
      </c>
      <c r="BR572" s="38"/>
      <c r="BS572" t="s">
        <v>7</v>
      </c>
      <c r="BT572" s="141" t="s">
        <v>12</v>
      </c>
      <c r="BU572" s="139" t="s">
        <v>6264</v>
      </c>
    </row>
    <row r="573" spans="1:73" x14ac:dyDescent="0.25">
      <c r="A573" s="141" t="s">
        <v>6230</v>
      </c>
      <c r="B573" s="141" t="s">
        <v>6231</v>
      </c>
      <c r="C573" s="139" t="s">
        <v>6232</v>
      </c>
      <c r="D573" s="140">
        <v>43767</v>
      </c>
      <c r="E573" s="141" t="s">
        <v>6233</v>
      </c>
      <c r="F573" s="141" t="s">
        <v>2322</v>
      </c>
      <c r="G573" s="141" t="s">
        <v>1298</v>
      </c>
      <c r="H573" s="141" t="s">
        <v>428</v>
      </c>
      <c r="I573" s="141">
        <v>5</v>
      </c>
      <c r="J573" s="141" t="s">
        <v>83</v>
      </c>
      <c r="K573" s="141" t="s">
        <v>878</v>
      </c>
      <c r="L573" s="139">
        <v>6.45</v>
      </c>
      <c r="M573" s="140">
        <v>45603</v>
      </c>
      <c r="N573" s="141" t="s">
        <v>433</v>
      </c>
      <c r="O573" s="141" t="s">
        <v>5816</v>
      </c>
      <c r="P573" s="141" t="s">
        <v>6234</v>
      </c>
      <c r="Q573" s="139">
        <v>25</v>
      </c>
      <c r="R573" s="141" t="s">
        <v>432</v>
      </c>
      <c r="S573" s="141" t="s">
        <v>2027</v>
      </c>
      <c r="T573" s="141" t="s">
        <v>90</v>
      </c>
      <c r="U573" s="141" t="s">
        <v>430</v>
      </c>
      <c r="V573" s="139">
        <v>100</v>
      </c>
      <c r="W573" s="139">
        <v>4.8999999999999998E-3</v>
      </c>
      <c r="X573" s="141" t="s">
        <v>1020</v>
      </c>
      <c r="Y573" s="141" t="s">
        <v>90</v>
      </c>
      <c r="Z573" s="141" t="s">
        <v>90</v>
      </c>
      <c r="AA573" s="139">
        <v>9.5</v>
      </c>
      <c r="AB573" s="139">
        <v>1.9</v>
      </c>
      <c r="AC573" s="139">
        <v>0.69</v>
      </c>
      <c r="AD573" s="139">
        <v>0.74</v>
      </c>
      <c r="AE573" s="141" t="s">
        <v>5915</v>
      </c>
      <c r="AF573" s="141" t="s">
        <v>290</v>
      </c>
      <c r="AG573" s="141" t="s">
        <v>1310</v>
      </c>
      <c r="AH573" s="141" t="s">
        <v>4255</v>
      </c>
      <c r="AI573" s="141" t="s">
        <v>440</v>
      </c>
      <c r="AJ573" s="141" t="s">
        <v>90</v>
      </c>
      <c r="AK573" s="142" t="s">
        <v>3</v>
      </c>
      <c r="AL573" s="141" t="s">
        <v>6235</v>
      </c>
      <c r="AM573" s="141" t="s">
        <v>1984</v>
      </c>
      <c r="AN573" s="141" t="s">
        <v>1985</v>
      </c>
      <c r="AO573" s="139"/>
      <c r="AP573" s="141" t="s">
        <v>90</v>
      </c>
      <c r="AQ573" s="141" t="s">
        <v>90</v>
      </c>
      <c r="AR573" s="141" t="s">
        <v>90</v>
      </c>
      <c r="AS573" s="139" t="s">
        <v>6236</v>
      </c>
      <c r="AT573" s="141">
        <v>1000</v>
      </c>
      <c r="AU573" s="139">
        <v>5</v>
      </c>
      <c r="AV573" s="140">
        <v>43776</v>
      </c>
      <c r="AW573" s="140">
        <v>45237</v>
      </c>
      <c r="AX573" s="141">
        <v>6.45</v>
      </c>
      <c r="AY573" s="141" t="s">
        <v>90</v>
      </c>
      <c r="AZ573" s="140">
        <v>43958</v>
      </c>
      <c r="BA573" s="141" t="s">
        <v>6237</v>
      </c>
      <c r="BB573" s="141" t="s">
        <v>2031</v>
      </c>
      <c r="BC573" s="140">
        <v>43776</v>
      </c>
      <c r="BD573" s="141" t="s">
        <v>90</v>
      </c>
      <c r="BE573" s="140">
        <v>43776</v>
      </c>
      <c r="BF573" s="141" t="s">
        <v>4740</v>
      </c>
      <c r="BG573" s="141" t="s">
        <v>5915</v>
      </c>
      <c r="BH573" s="141" t="s">
        <v>6238</v>
      </c>
      <c r="BI573" s="141" t="s">
        <v>426</v>
      </c>
      <c r="BJ573" s="141" t="s">
        <v>426</v>
      </c>
      <c r="BK573" s="141" t="s">
        <v>425</v>
      </c>
      <c r="BL573" s="141" t="s">
        <v>424</v>
      </c>
      <c r="BM573" s="141" t="s">
        <v>880</v>
      </c>
      <c r="BN573" s="141" t="s">
        <v>3681</v>
      </c>
      <c r="BO573" s="141" t="s">
        <v>126</v>
      </c>
      <c r="BP573" s="141" t="s">
        <v>90</v>
      </c>
      <c r="BQ573" s="142" t="s">
        <v>90</v>
      </c>
      <c r="BR573" s="38">
        <v>44949</v>
      </c>
      <c r="BS573" t="s">
        <v>7</v>
      </c>
      <c r="BT573" s="141" t="s">
        <v>13</v>
      </c>
      <c r="BU573" s="139" t="s">
        <v>6265</v>
      </c>
    </row>
    <row r="574" spans="1:73" x14ac:dyDescent="0.25">
      <c r="A574" s="141" t="s">
        <v>4247</v>
      </c>
      <c r="B574" s="141" t="s">
        <v>6266</v>
      </c>
      <c r="C574" s="139" t="s">
        <v>6267</v>
      </c>
      <c r="D574" s="140">
        <v>43767</v>
      </c>
      <c r="E574" s="141" t="s">
        <v>6268</v>
      </c>
      <c r="F574" s="141" t="s">
        <v>428</v>
      </c>
      <c r="G574" s="141" t="s">
        <v>1980</v>
      </c>
      <c r="H574" s="141" t="s">
        <v>428</v>
      </c>
      <c r="I574" s="141">
        <v>6.5</v>
      </c>
      <c r="J574" s="141" t="s">
        <v>83</v>
      </c>
      <c r="K574" s="141" t="s">
        <v>6269</v>
      </c>
      <c r="L574" s="139">
        <v>7.5</v>
      </c>
      <c r="M574" s="140">
        <v>45323</v>
      </c>
      <c r="N574" s="141" t="s">
        <v>4893</v>
      </c>
      <c r="O574" s="141" t="s">
        <v>6270</v>
      </c>
      <c r="P574" s="141" t="s">
        <v>6181</v>
      </c>
      <c r="Q574" s="139">
        <v>50</v>
      </c>
      <c r="R574" s="141" t="s">
        <v>432</v>
      </c>
      <c r="S574" s="141" t="s">
        <v>2027</v>
      </c>
      <c r="T574" s="141" t="s">
        <v>90</v>
      </c>
      <c r="U574" s="141" t="s">
        <v>1982</v>
      </c>
      <c r="V574" s="139">
        <v>99.06</v>
      </c>
      <c r="W574" s="139">
        <v>1.15E-2</v>
      </c>
      <c r="X574" s="141" t="s">
        <v>813</v>
      </c>
      <c r="Y574" s="141" t="s">
        <v>90</v>
      </c>
      <c r="Z574" s="141" t="s">
        <v>90</v>
      </c>
      <c r="AA574" s="139">
        <v>44</v>
      </c>
      <c r="AB574" s="139">
        <v>6.8</v>
      </c>
      <c r="AC574" s="139"/>
      <c r="AD574" s="139"/>
      <c r="AE574" s="141" t="s">
        <v>6271</v>
      </c>
      <c r="AF574" s="141" t="s">
        <v>4448</v>
      </c>
      <c r="AG574" s="141" t="s">
        <v>1310</v>
      </c>
      <c r="AH574" s="141" t="s">
        <v>1554</v>
      </c>
      <c r="AI574" s="141" t="s">
        <v>90</v>
      </c>
      <c r="AJ574" s="141" t="s">
        <v>90</v>
      </c>
      <c r="AK574" s="142" t="s">
        <v>3</v>
      </c>
      <c r="AL574" s="141" t="s">
        <v>951</v>
      </c>
      <c r="AM574" s="141" t="s">
        <v>1984</v>
      </c>
      <c r="AN574" s="141" t="s">
        <v>1985</v>
      </c>
      <c r="AO574" s="139"/>
      <c r="AP574" s="141" t="s">
        <v>90</v>
      </c>
      <c r="AQ574" s="141" t="s">
        <v>90</v>
      </c>
      <c r="AR574" s="141" t="s">
        <v>90</v>
      </c>
      <c r="AS574" s="139" t="s">
        <v>4256</v>
      </c>
      <c r="AT574" s="141">
        <v>1000</v>
      </c>
      <c r="AU574" s="139">
        <v>6.1639999999999997</v>
      </c>
      <c r="AV574" s="140">
        <v>43770</v>
      </c>
      <c r="AW574" s="140">
        <v>44958</v>
      </c>
      <c r="AX574" s="141">
        <v>7.5</v>
      </c>
      <c r="AY574" s="141" t="s">
        <v>90</v>
      </c>
      <c r="AZ574" s="140">
        <v>44044</v>
      </c>
      <c r="BA574" s="141" t="s">
        <v>4257</v>
      </c>
      <c r="BB574" s="141" t="s">
        <v>6272</v>
      </c>
      <c r="BC574" s="140">
        <v>43770</v>
      </c>
      <c r="BD574" s="141" t="s">
        <v>90</v>
      </c>
      <c r="BE574" s="140">
        <v>43770</v>
      </c>
      <c r="BF574" s="141" t="s">
        <v>4740</v>
      </c>
      <c r="BG574" s="141" t="s">
        <v>6271</v>
      </c>
      <c r="BH574" s="141" t="s">
        <v>6273</v>
      </c>
      <c r="BI574" s="141" t="s">
        <v>426</v>
      </c>
      <c r="BJ574" s="141" t="s">
        <v>426</v>
      </c>
      <c r="BK574" s="141" t="s">
        <v>425</v>
      </c>
      <c r="BL574" s="141" t="s">
        <v>424</v>
      </c>
      <c r="BM574" s="141" t="s">
        <v>880</v>
      </c>
      <c r="BN574" s="141" t="s">
        <v>90</v>
      </c>
      <c r="BO574" s="141" t="s">
        <v>126</v>
      </c>
      <c r="BP574" s="141" t="s">
        <v>90</v>
      </c>
      <c r="BQ574" s="142" t="s">
        <v>90</v>
      </c>
      <c r="BR574" s="38">
        <v>44692</v>
      </c>
      <c r="BS574" t="s">
        <v>7</v>
      </c>
      <c r="BT574" s="141" t="s">
        <v>28</v>
      </c>
      <c r="BU574" s="139" t="s">
        <v>6274</v>
      </c>
    </row>
    <row r="575" spans="1:73" hidden="1" x14ac:dyDescent="0.25">
      <c r="A575" s="141" t="s">
        <v>6275</v>
      </c>
      <c r="B575" s="141" t="s">
        <v>6276</v>
      </c>
      <c r="C575" s="139" t="s">
        <v>6277</v>
      </c>
      <c r="D575" s="140">
        <v>43762</v>
      </c>
      <c r="E575" s="141" t="s">
        <v>6278</v>
      </c>
      <c r="F575" s="141" t="s">
        <v>3694</v>
      </c>
      <c r="G575" s="141" t="s">
        <v>1298</v>
      </c>
      <c r="H575" s="141" t="s">
        <v>2025</v>
      </c>
      <c r="I575" s="141">
        <v>5</v>
      </c>
      <c r="J575" s="141" t="s">
        <v>83</v>
      </c>
      <c r="K575" s="141" t="s">
        <v>2073</v>
      </c>
      <c r="L575" s="139">
        <v>7.875</v>
      </c>
      <c r="M575" s="140">
        <v>45504</v>
      </c>
      <c r="N575" s="141" t="s">
        <v>2514</v>
      </c>
      <c r="O575" s="141" t="s">
        <v>90</v>
      </c>
      <c r="P575" s="141" t="s">
        <v>90</v>
      </c>
      <c r="Q575" s="139"/>
      <c r="R575" s="141" t="s">
        <v>432</v>
      </c>
      <c r="S575" s="141" t="s">
        <v>431</v>
      </c>
      <c r="T575" s="141" t="s">
        <v>90</v>
      </c>
      <c r="U575" s="141" t="s">
        <v>430</v>
      </c>
      <c r="V575" s="139">
        <v>100</v>
      </c>
      <c r="W575" s="139">
        <v>6.1000000000000004E-3</v>
      </c>
      <c r="X575" s="141" t="s">
        <v>1307</v>
      </c>
      <c r="Y575" s="141" t="s">
        <v>1378</v>
      </c>
      <c r="Z575" s="141" t="s">
        <v>90</v>
      </c>
      <c r="AA575" s="139"/>
      <c r="AB575" s="139"/>
      <c r="AC575" s="139"/>
      <c r="AD575" s="139"/>
      <c r="AE575" s="141" t="s">
        <v>6279</v>
      </c>
      <c r="AF575" s="141" t="s">
        <v>290</v>
      </c>
      <c r="AG575" s="141" t="s">
        <v>1310</v>
      </c>
      <c r="AH575" s="141" t="s">
        <v>4030</v>
      </c>
      <c r="AI575" s="141" t="s">
        <v>440</v>
      </c>
      <c r="AJ575" s="141" t="s">
        <v>90</v>
      </c>
      <c r="AK575" s="142" t="s">
        <v>3</v>
      </c>
      <c r="AL575" s="141" t="s">
        <v>6280</v>
      </c>
      <c r="AM575" s="141" t="s">
        <v>1289</v>
      </c>
      <c r="AN575" s="141" t="s">
        <v>808</v>
      </c>
      <c r="AO575" s="139"/>
      <c r="AP575" s="141" t="s">
        <v>90</v>
      </c>
      <c r="AQ575" s="141" t="s">
        <v>90</v>
      </c>
      <c r="AR575" s="141" t="s">
        <v>90</v>
      </c>
      <c r="AS575" s="139" t="s">
        <v>6281</v>
      </c>
      <c r="AT575" s="141">
        <v>1000</v>
      </c>
      <c r="AU575" s="139">
        <v>5</v>
      </c>
      <c r="AV575" s="140">
        <v>43769</v>
      </c>
      <c r="AW575" s="140"/>
      <c r="AX575" s="141">
        <v>7.875</v>
      </c>
      <c r="AY575" s="141" t="s">
        <v>90</v>
      </c>
      <c r="AZ575" s="140">
        <v>43860</v>
      </c>
      <c r="BA575" s="141" t="s">
        <v>6282</v>
      </c>
      <c r="BB575" s="141" t="s">
        <v>90</v>
      </c>
      <c r="BC575" s="140">
        <v>43769</v>
      </c>
      <c r="BD575" s="141" t="s">
        <v>90</v>
      </c>
      <c r="BE575" s="140">
        <v>43769</v>
      </c>
      <c r="BF575" s="141" t="s">
        <v>6283</v>
      </c>
      <c r="BG575" s="141" t="s">
        <v>90</v>
      </c>
      <c r="BH575" s="141" t="s">
        <v>6279</v>
      </c>
      <c r="BI575" s="141" t="s">
        <v>2084</v>
      </c>
      <c r="BJ575" s="141" t="s">
        <v>426</v>
      </c>
      <c r="BK575" s="141" t="s">
        <v>2085</v>
      </c>
      <c r="BL575" s="141" t="s">
        <v>424</v>
      </c>
      <c r="BM575" s="141" t="s">
        <v>2086</v>
      </c>
      <c r="BN575" s="141" t="s">
        <v>6062</v>
      </c>
      <c r="BO575" s="141" t="s">
        <v>126</v>
      </c>
      <c r="BP575" s="141" t="s">
        <v>90</v>
      </c>
      <c r="BQ575" s="142" t="s">
        <v>90</v>
      </c>
      <c r="BR575" s="38"/>
      <c r="BS575" t="s">
        <v>7</v>
      </c>
      <c r="BT575" s="141" t="s">
        <v>18</v>
      </c>
      <c r="BU575" s="139" t="s">
        <v>6284</v>
      </c>
    </row>
    <row r="576" spans="1:73" hidden="1" x14ac:dyDescent="0.25">
      <c r="A576" s="141" t="s">
        <v>6285</v>
      </c>
      <c r="B576" s="141" t="s">
        <v>6286</v>
      </c>
      <c r="C576" s="139" t="s">
        <v>6287</v>
      </c>
      <c r="D576" s="140">
        <v>43761</v>
      </c>
      <c r="E576" s="141" t="s">
        <v>6288</v>
      </c>
      <c r="F576" s="141" t="s">
        <v>6148</v>
      </c>
      <c r="G576" s="141" t="s">
        <v>974</v>
      </c>
      <c r="H576" s="141" t="s">
        <v>6148</v>
      </c>
      <c r="I576" s="141">
        <v>3.5</v>
      </c>
      <c r="J576" s="141" t="s">
        <v>83</v>
      </c>
      <c r="K576" s="141" t="s">
        <v>878</v>
      </c>
      <c r="L576" s="139">
        <v>3</v>
      </c>
      <c r="M576" s="140">
        <v>45595</v>
      </c>
      <c r="N576" s="141" t="s">
        <v>433</v>
      </c>
      <c r="O576" s="141" t="s">
        <v>6289</v>
      </c>
      <c r="P576" s="141" t="s">
        <v>6290</v>
      </c>
      <c r="Q576" s="139">
        <v>45</v>
      </c>
      <c r="R576" s="141" t="s">
        <v>432</v>
      </c>
      <c r="S576" s="141" t="s">
        <v>458</v>
      </c>
      <c r="T576" s="141" t="s">
        <v>90</v>
      </c>
      <c r="U576" s="141" t="s">
        <v>430</v>
      </c>
      <c r="V576" s="139">
        <v>99.558000000000007</v>
      </c>
      <c r="W576" s="139">
        <v>3.2000000000000002E-3</v>
      </c>
      <c r="X576" s="141" t="s">
        <v>1020</v>
      </c>
      <c r="Y576" s="141" t="s">
        <v>4279</v>
      </c>
      <c r="Z576" s="141" t="s">
        <v>90</v>
      </c>
      <c r="AA576" s="139">
        <v>34</v>
      </c>
      <c r="AB576" s="139">
        <v>9.6999999999999993</v>
      </c>
      <c r="AC576" s="139"/>
      <c r="AD576" s="139"/>
      <c r="AE576" s="141" t="s">
        <v>6291</v>
      </c>
      <c r="AF576" s="141" t="s">
        <v>290</v>
      </c>
      <c r="AG576" s="141" t="s">
        <v>1150</v>
      </c>
      <c r="AH576" s="141" t="s">
        <v>6148</v>
      </c>
      <c r="AI576" s="141" t="s">
        <v>440</v>
      </c>
      <c r="AJ576" s="141" t="s">
        <v>90</v>
      </c>
      <c r="AK576" s="142" t="s">
        <v>2</v>
      </c>
      <c r="AL576" s="141" t="s">
        <v>6292</v>
      </c>
      <c r="AM576" s="141" t="s">
        <v>427</v>
      </c>
      <c r="AN576" s="141" t="s">
        <v>435</v>
      </c>
      <c r="AO576" s="139"/>
      <c r="AP576" s="141" t="s">
        <v>90</v>
      </c>
      <c r="AQ576" s="141" t="s">
        <v>90</v>
      </c>
      <c r="AR576" s="141" t="s">
        <v>90</v>
      </c>
      <c r="AS576" s="139" t="s">
        <v>6293</v>
      </c>
      <c r="AT576" s="141">
        <v>1000</v>
      </c>
      <c r="AU576" s="139">
        <v>3.5</v>
      </c>
      <c r="AV576" s="140">
        <v>43768</v>
      </c>
      <c r="AW576" s="140"/>
      <c r="AX576" s="141">
        <v>3</v>
      </c>
      <c r="AY576" s="141" t="s">
        <v>90</v>
      </c>
      <c r="AZ576" s="140">
        <v>43951</v>
      </c>
      <c r="BA576" s="141" t="s">
        <v>6294</v>
      </c>
      <c r="BB576" s="141" t="s">
        <v>6285</v>
      </c>
      <c r="BC576" s="140">
        <v>43768</v>
      </c>
      <c r="BD576" s="141" t="s">
        <v>90</v>
      </c>
      <c r="BE576" s="140">
        <v>43768</v>
      </c>
      <c r="BF576" s="141" t="s">
        <v>90</v>
      </c>
      <c r="BG576" s="141" t="s">
        <v>6295</v>
      </c>
      <c r="BH576" s="141" t="s">
        <v>6296</v>
      </c>
      <c r="BI576" s="141" t="s">
        <v>426</v>
      </c>
      <c r="BJ576" s="141" t="s">
        <v>426</v>
      </c>
      <c r="BK576" s="141" t="s">
        <v>425</v>
      </c>
      <c r="BL576" s="141" t="s">
        <v>424</v>
      </c>
      <c r="BM576" s="141" t="s">
        <v>423</v>
      </c>
      <c r="BN576" s="141" t="s">
        <v>90</v>
      </c>
      <c r="BO576" s="141" t="s">
        <v>126</v>
      </c>
      <c r="BP576" s="141" t="s">
        <v>90</v>
      </c>
      <c r="BQ576" s="142" t="s">
        <v>90</v>
      </c>
      <c r="BR576" s="38"/>
      <c r="BS576" t="s">
        <v>7</v>
      </c>
      <c r="BT576" s="141" t="s">
        <v>13</v>
      </c>
      <c r="BU576" s="139" t="s">
        <v>6297</v>
      </c>
    </row>
    <row r="577" spans="1:73" x14ac:dyDescent="0.25">
      <c r="A577" s="141" t="s">
        <v>6298</v>
      </c>
      <c r="B577" s="141" t="s">
        <v>6299</v>
      </c>
      <c r="C577" s="139" t="s">
        <v>6300</v>
      </c>
      <c r="D577" s="140">
        <v>43761</v>
      </c>
      <c r="E577" s="141" t="s">
        <v>6301</v>
      </c>
      <c r="F577" s="141" t="s">
        <v>2322</v>
      </c>
      <c r="G577" s="141" t="s">
        <v>1298</v>
      </c>
      <c r="H577" s="141" t="s">
        <v>3489</v>
      </c>
      <c r="I577" s="141">
        <v>5</v>
      </c>
      <c r="J577" s="141" t="s">
        <v>83</v>
      </c>
      <c r="K577" s="141" t="s">
        <v>878</v>
      </c>
      <c r="L577" s="139">
        <v>8.375</v>
      </c>
      <c r="M577" s="140">
        <v>45595</v>
      </c>
      <c r="N577" s="141" t="s">
        <v>6302</v>
      </c>
      <c r="O577" s="141" t="s">
        <v>6303</v>
      </c>
      <c r="P577" s="141" t="s">
        <v>6304</v>
      </c>
      <c r="Q577" s="139">
        <v>37.5</v>
      </c>
      <c r="R577" s="141" t="s">
        <v>432</v>
      </c>
      <c r="S577" s="141" t="s">
        <v>2027</v>
      </c>
      <c r="T577" s="141" t="s">
        <v>90</v>
      </c>
      <c r="U577" s="141" t="s">
        <v>2249</v>
      </c>
      <c r="V577" s="139">
        <v>100</v>
      </c>
      <c r="W577" s="139">
        <v>-1.6400000000000001E-2</v>
      </c>
      <c r="X577" s="141" t="s">
        <v>717</v>
      </c>
      <c r="Y577" s="141" t="s">
        <v>775</v>
      </c>
      <c r="Z577" s="141" t="s">
        <v>90</v>
      </c>
      <c r="AA577" s="139">
        <v>32</v>
      </c>
      <c r="AB577" s="139">
        <v>6.4</v>
      </c>
      <c r="AC577" s="139">
        <v>0.84</v>
      </c>
      <c r="AD577" s="139">
        <v>0.84</v>
      </c>
      <c r="AE577" s="141" t="s">
        <v>6305</v>
      </c>
      <c r="AF577" s="141" t="s">
        <v>4686</v>
      </c>
      <c r="AG577" s="141" t="s">
        <v>1310</v>
      </c>
      <c r="AH577" s="141" t="s">
        <v>5779</v>
      </c>
      <c r="AI577" s="141" t="s">
        <v>372</v>
      </c>
      <c r="AJ577" s="141" t="s">
        <v>90</v>
      </c>
      <c r="AK577" s="142" t="s">
        <v>3</v>
      </c>
      <c r="AL577" s="141" t="s">
        <v>6292</v>
      </c>
      <c r="AM577" s="141" t="s">
        <v>1984</v>
      </c>
      <c r="AN577" s="141" t="s">
        <v>1985</v>
      </c>
      <c r="AO577" s="139"/>
      <c r="AP577" s="141" t="s">
        <v>90</v>
      </c>
      <c r="AQ577" s="141" t="s">
        <v>90</v>
      </c>
      <c r="AR577" s="141" t="s">
        <v>90</v>
      </c>
      <c r="AS577" s="139" t="s">
        <v>6306</v>
      </c>
      <c r="AT577" s="141">
        <v>1000</v>
      </c>
      <c r="AU577" s="139">
        <v>5</v>
      </c>
      <c r="AV577" s="140">
        <v>43768</v>
      </c>
      <c r="AW577" s="140">
        <v>45209</v>
      </c>
      <c r="AX577" s="141">
        <v>8.375</v>
      </c>
      <c r="AY577" s="141" t="s">
        <v>90</v>
      </c>
      <c r="AZ577" s="140">
        <v>43951</v>
      </c>
      <c r="BA577" s="141" t="s">
        <v>6307</v>
      </c>
      <c r="BB577" s="141" t="s">
        <v>2031</v>
      </c>
      <c r="BC577" s="140">
        <v>43768</v>
      </c>
      <c r="BD577" s="141" t="s">
        <v>90</v>
      </c>
      <c r="BE577" s="140">
        <v>43768</v>
      </c>
      <c r="BF577" s="141" t="s">
        <v>2521</v>
      </c>
      <c r="BG577" s="141" t="s">
        <v>6305</v>
      </c>
      <c r="BH577" s="141" t="s">
        <v>6308</v>
      </c>
      <c r="BI577" s="141" t="s">
        <v>426</v>
      </c>
      <c r="BJ577" s="141" t="s">
        <v>426</v>
      </c>
      <c r="BK577" s="141" t="s">
        <v>1985</v>
      </c>
      <c r="BL577" s="141" t="s">
        <v>424</v>
      </c>
      <c r="BM577" s="141" t="s">
        <v>880</v>
      </c>
      <c r="BN577" s="141" t="s">
        <v>3681</v>
      </c>
      <c r="BO577" s="141" t="s">
        <v>126</v>
      </c>
      <c r="BP577" s="141" t="s">
        <v>90</v>
      </c>
      <c r="BQ577" s="142" t="s">
        <v>90</v>
      </c>
      <c r="BR577" s="38">
        <v>44584</v>
      </c>
      <c r="BS577" t="s">
        <v>7</v>
      </c>
      <c r="BT577" s="141" t="s">
        <v>16</v>
      </c>
      <c r="BU577" s="139" t="s">
        <v>6309</v>
      </c>
    </row>
    <row r="578" spans="1:73" hidden="1" x14ac:dyDescent="0.25">
      <c r="A578" s="141" t="s">
        <v>6310</v>
      </c>
      <c r="B578" s="141" t="s">
        <v>6311</v>
      </c>
      <c r="C578" s="139" t="s">
        <v>6312</v>
      </c>
      <c r="D578" s="140">
        <v>43760</v>
      </c>
      <c r="E578" s="141" t="s">
        <v>6313</v>
      </c>
      <c r="F578" s="141" t="s">
        <v>1248</v>
      </c>
      <c r="G578" s="141" t="s">
        <v>974</v>
      </c>
      <c r="H578" s="141" t="s">
        <v>1218</v>
      </c>
      <c r="I578" s="141">
        <v>3</v>
      </c>
      <c r="J578" s="141" t="s">
        <v>83</v>
      </c>
      <c r="K578" s="141" t="s">
        <v>2073</v>
      </c>
      <c r="L578" s="139">
        <v>3.55</v>
      </c>
      <c r="M578" s="140">
        <v>45590</v>
      </c>
      <c r="N578" s="141" t="s">
        <v>803</v>
      </c>
      <c r="O578" s="141" t="s">
        <v>6314</v>
      </c>
      <c r="P578" s="141" t="s">
        <v>6315</v>
      </c>
      <c r="Q578" s="139"/>
      <c r="R578" s="141" t="s">
        <v>432</v>
      </c>
      <c r="S578" s="141" t="s">
        <v>458</v>
      </c>
      <c r="T578" s="141" t="s">
        <v>90</v>
      </c>
      <c r="U578" s="141" t="s">
        <v>430</v>
      </c>
      <c r="V578" s="139">
        <v>100</v>
      </c>
      <c r="W578" s="139">
        <v>-4.4999999999999997E-3</v>
      </c>
      <c r="X578" s="141" t="s">
        <v>439</v>
      </c>
      <c r="Y578" s="141" t="s">
        <v>4187</v>
      </c>
      <c r="Z578" s="141" t="s">
        <v>90</v>
      </c>
      <c r="AA578" s="139">
        <v>20</v>
      </c>
      <c r="AB578" s="139">
        <v>6.7</v>
      </c>
      <c r="AC578" s="139"/>
      <c r="AD578" s="139"/>
      <c r="AE578" s="141" t="s">
        <v>6316</v>
      </c>
      <c r="AF578" s="141" t="s">
        <v>290</v>
      </c>
      <c r="AG578" s="141" t="s">
        <v>429</v>
      </c>
      <c r="AH578" s="141" t="s">
        <v>1218</v>
      </c>
      <c r="AI578" s="141" t="s">
        <v>440</v>
      </c>
      <c r="AJ578" s="141" t="s">
        <v>90</v>
      </c>
      <c r="AK578" s="142" t="s">
        <v>2</v>
      </c>
      <c r="AL578" s="141" t="s">
        <v>6317</v>
      </c>
      <c r="AM578" s="141" t="s">
        <v>1432</v>
      </c>
      <c r="AN578" s="141" t="s">
        <v>435</v>
      </c>
      <c r="AO578" s="139"/>
      <c r="AP578" s="141" t="s">
        <v>90</v>
      </c>
      <c r="AQ578" s="141" t="s">
        <v>90</v>
      </c>
      <c r="AR578" s="141" t="s">
        <v>90</v>
      </c>
      <c r="AS578" s="139" t="s">
        <v>6318</v>
      </c>
      <c r="AT578" s="141">
        <v>1000</v>
      </c>
      <c r="AU578" s="139">
        <v>3</v>
      </c>
      <c r="AV578" s="140">
        <v>43763</v>
      </c>
      <c r="AW578" s="140"/>
      <c r="AX578" s="141">
        <v>3.55</v>
      </c>
      <c r="AY578" s="141" t="s">
        <v>90</v>
      </c>
      <c r="AZ578" s="140">
        <v>43945</v>
      </c>
      <c r="BA578" s="141" t="s">
        <v>6319</v>
      </c>
      <c r="BB578" s="141" t="s">
        <v>6310</v>
      </c>
      <c r="BC578" s="140">
        <v>43763</v>
      </c>
      <c r="BD578" s="141" t="s">
        <v>90</v>
      </c>
      <c r="BE578" s="140">
        <v>43763</v>
      </c>
      <c r="BF578" s="141" t="s">
        <v>6320</v>
      </c>
      <c r="BG578" s="141" t="s">
        <v>6321</v>
      </c>
      <c r="BH578" s="141" t="s">
        <v>6322</v>
      </c>
      <c r="BI578" s="141" t="s">
        <v>2084</v>
      </c>
      <c r="BJ578" s="141" t="s">
        <v>426</v>
      </c>
      <c r="BK578" s="141" t="s">
        <v>2085</v>
      </c>
      <c r="BL578" s="141" t="s">
        <v>424</v>
      </c>
      <c r="BM578" s="141" t="s">
        <v>2086</v>
      </c>
      <c r="BN578" s="141" t="s">
        <v>6062</v>
      </c>
      <c r="BO578" s="141" t="s">
        <v>126</v>
      </c>
      <c r="BP578" s="141" t="s">
        <v>90</v>
      </c>
      <c r="BQ578" s="142" t="s">
        <v>90</v>
      </c>
      <c r="BR578" s="38"/>
      <c r="BS578" t="s">
        <v>7</v>
      </c>
      <c r="BT578" s="141" t="s">
        <v>12</v>
      </c>
      <c r="BU578" s="139" t="s">
        <v>6323</v>
      </c>
    </row>
    <row r="579" spans="1:73" hidden="1" x14ac:dyDescent="0.25">
      <c r="A579" s="141" t="s">
        <v>6324</v>
      </c>
      <c r="B579" s="141" t="s">
        <v>6325</v>
      </c>
      <c r="C579" s="139" t="s">
        <v>6326</v>
      </c>
      <c r="D579" s="140">
        <v>43755</v>
      </c>
      <c r="E579" s="141" t="s">
        <v>6327</v>
      </c>
      <c r="F579" s="141" t="s">
        <v>1248</v>
      </c>
      <c r="G579" s="141" t="s">
        <v>974</v>
      </c>
      <c r="H579" s="141" t="s">
        <v>1248</v>
      </c>
      <c r="I579" s="141">
        <v>2</v>
      </c>
      <c r="J579" s="141" t="s">
        <v>83</v>
      </c>
      <c r="K579" s="141" t="s">
        <v>878</v>
      </c>
      <c r="L579" s="139">
        <v>2.875</v>
      </c>
      <c r="M579" s="140">
        <v>45589</v>
      </c>
      <c r="N579" s="141" t="s">
        <v>433</v>
      </c>
      <c r="O579" s="141" t="s">
        <v>90</v>
      </c>
      <c r="P579" s="141" t="s">
        <v>90</v>
      </c>
      <c r="Q579" s="139"/>
      <c r="R579" s="141" t="s">
        <v>432</v>
      </c>
      <c r="S579" s="141" t="s">
        <v>458</v>
      </c>
      <c r="T579" s="141" t="s">
        <v>90</v>
      </c>
      <c r="U579" s="141" t="s">
        <v>430</v>
      </c>
      <c r="V579" s="139">
        <v>99.46</v>
      </c>
      <c r="W579" s="139">
        <v>4.5999999999999999E-3</v>
      </c>
      <c r="X579" s="141" t="s">
        <v>1307</v>
      </c>
      <c r="Y579" s="141" t="s">
        <v>1308</v>
      </c>
      <c r="Z579" s="141" t="s">
        <v>90</v>
      </c>
      <c r="AA579" s="139">
        <v>21</v>
      </c>
      <c r="AB579" s="139">
        <v>10.5</v>
      </c>
      <c r="AC579" s="139"/>
      <c r="AD579" s="139"/>
      <c r="AE579" s="141" t="s">
        <v>6328</v>
      </c>
      <c r="AF579" s="141" t="s">
        <v>290</v>
      </c>
      <c r="AG579" s="141" t="s">
        <v>1008</v>
      </c>
      <c r="AH579" s="141" t="s">
        <v>1248</v>
      </c>
      <c r="AI579" s="141" t="s">
        <v>440</v>
      </c>
      <c r="AJ579" s="141" t="s">
        <v>90</v>
      </c>
      <c r="AK579" s="142" t="s">
        <v>82</v>
      </c>
      <c r="AL579" s="141" t="s">
        <v>6329</v>
      </c>
      <c r="AM579" s="141" t="s">
        <v>731</v>
      </c>
      <c r="AN579" s="141" t="s">
        <v>435</v>
      </c>
      <c r="AO579" s="139"/>
      <c r="AP579" s="141" t="s">
        <v>90</v>
      </c>
      <c r="AQ579" s="141" t="s">
        <v>90</v>
      </c>
      <c r="AR579" s="141" t="s">
        <v>90</v>
      </c>
      <c r="AS579" s="139" t="s">
        <v>6330</v>
      </c>
      <c r="AT579" s="141">
        <v>1000</v>
      </c>
      <c r="AU579" s="139">
        <v>2</v>
      </c>
      <c r="AV579" s="140">
        <v>43762</v>
      </c>
      <c r="AW579" s="140"/>
      <c r="AX579" s="141">
        <v>2.875</v>
      </c>
      <c r="AY579" s="141" t="s">
        <v>90</v>
      </c>
      <c r="AZ579" s="140">
        <v>43945</v>
      </c>
      <c r="BA579" s="141" t="s">
        <v>6331</v>
      </c>
      <c r="BB579" s="141" t="s">
        <v>6324</v>
      </c>
      <c r="BC579" s="140">
        <v>43762</v>
      </c>
      <c r="BD579" s="141" t="s">
        <v>90</v>
      </c>
      <c r="BE579" s="140">
        <v>43762</v>
      </c>
      <c r="BF579" s="141" t="s">
        <v>90</v>
      </c>
      <c r="BG579" s="141" t="s">
        <v>6328</v>
      </c>
      <c r="BH579" s="141" t="s">
        <v>6332</v>
      </c>
      <c r="BI579" s="141" t="s">
        <v>426</v>
      </c>
      <c r="BJ579" s="141" t="s">
        <v>426</v>
      </c>
      <c r="BK579" s="141" t="s">
        <v>425</v>
      </c>
      <c r="BL579" s="141" t="s">
        <v>424</v>
      </c>
      <c r="BM579" s="141" t="s">
        <v>423</v>
      </c>
      <c r="BN579" s="141" t="s">
        <v>90</v>
      </c>
      <c r="BO579" s="141" t="s">
        <v>126</v>
      </c>
      <c r="BP579" s="141" t="s">
        <v>90</v>
      </c>
      <c r="BQ579" s="142" t="s">
        <v>90</v>
      </c>
      <c r="BR579" s="38"/>
      <c r="BS579" t="s">
        <v>7</v>
      </c>
      <c r="BT579" s="141" t="s">
        <v>18</v>
      </c>
      <c r="BU579" s="139" t="s">
        <v>6333</v>
      </c>
    </row>
    <row r="580" spans="1:73" hidden="1" x14ac:dyDescent="0.25">
      <c r="A580" s="141" t="s">
        <v>700</v>
      </c>
      <c r="B580" s="141" t="s">
        <v>6334</v>
      </c>
      <c r="C580" s="139" t="s">
        <v>6335</v>
      </c>
      <c r="D580" s="140">
        <v>43755</v>
      </c>
      <c r="E580" s="141" t="s">
        <v>6336</v>
      </c>
      <c r="F580" s="141" t="s">
        <v>973</v>
      </c>
      <c r="G580" s="141" t="s">
        <v>974</v>
      </c>
      <c r="H580" s="141" t="s">
        <v>973</v>
      </c>
      <c r="I580" s="141">
        <v>7</v>
      </c>
      <c r="J580" s="141" t="s">
        <v>83</v>
      </c>
      <c r="K580" s="141" t="s">
        <v>878</v>
      </c>
      <c r="L580" s="139">
        <v>2.706</v>
      </c>
      <c r="M580" s="140">
        <v>45589</v>
      </c>
      <c r="N580" s="141" t="s">
        <v>433</v>
      </c>
      <c r="O580" s="141" t="s">
        <v>90</v>
      </c>
      <c r="P580" s="141" t="s">
        <v>90</v>
      </c>
      <c r="Q580" s="139"/>
      <c r="R580" s="141" t="s">
        <v>432</v>
      </c>
      <c r="S580" s="141" t="s">
        <v>458</v>
      </c>
      <c r="T580" s="141" t="s">
        <v>90</v>
      </c>
      <c r="U580" s="141" t="s">
        <v>430</v>
      </c>
      <c r="V580" s="139">
        <v>100</v>
      </c>
      <c r="W580" s="139">
        <v>8.0000000000000004E-4</v>
      </c>
      <c r="X580" s="141" t="s">
        <v>439</v>
      </c>
      <c r="Y580" s="141" t="s">
        <v>1430</v>
      </c>
      <c r="Z580" s="141" t="s">
        <v>90</v>
      </c>
      <c r="AA580" s="139">
        <v>25</v>
      </c>
      <c r="AB580" s="139">
        <v>3.6</v>
      </c>
      <c r="AC580" s="139"/>
      <c r="AD580" s="139"/>
      <c r="AE580" s="141" t="s">
        <v>6337</v>
      </c>
      <c r="AF580" s="141" t="s">
        <v>290</v>
      </c>
      <c r="AG580" s="141" t="s">
        <v>402</v>
      </c>
      <c r="AH580" s="141" t="s">
        <v>973</v>
      </c>
      <c r="AI580" s="141" t="s">
        <v>440</v>
      </c>
      <c r="AJ580" s="141" t="s">
        <v>90</v>
      </c>
      <c r="AK580" s="142" t="s">
        <v>82</v>
      </c>
      <c r="AL580" s="141" t="s">
        <v>6329</v>
      </c>
      <c r="AM580" s="141" t="s">
        <v>1432</v>
      </c>
      <c r="AN580" s="141" t="s">
        <v>435</v>
      </c>
      <c r="AO580" s="139"/>
      <c r="AP580" s="141" t="s">
        <v>90</v>
      </c>
      <c r="AQ580" s="141" t="s">
        <v>90</v>
      </c>
      <c r="AR580" s="141" t="s">
        <v>90</v>
      </c>
      <c r="AS580" s="139" t="s">
        <v>2064</v>
      </c>
      <c r="AT580" s="141">
        <v>1000</v>
      </c>
      <c r="AU580" s="139">
        <v>7</v>
      </c>
      <c r="AV580" s="140">
        <v>43762</v>
      </c>
      <c r="AW580" s="140"/>
      <c r="AX580" s="141">
        <v>6.0427</v>
      </c>
      <c r="AY580" s="141" t="s">
        <v>6338</v>
      </c>
      <c r="AZ580" s="140">
        <v>43854</v>
      </c>
      <c r="BA580" s="141" t="s">
        <v>6339</v>
      </c>
      <c r="BB580" s="141" t="s">
        <v>6340</v>
      </c>
      <c r="BC580" s="140">
        <v>43762</v>
      </c>
      <c r="BD580" s="141" t="s">
        <v>90</v>
      </c>
      <c r="BE580" s="140">
        <v>43762</v>
      </c>
      <c r="BF580" s="141" t="s">
        <v>90</v>
      </c>
      <c r="BG580" s="141" t="s">
        <v>6341</v>
      </c>
      <c r="BH580" s="141" t="s">
        <v>6342</v>
      </c>
      <c r="BI580" s="141" t="s">
        <v>426</v>
      </c>
      <c r="BJ580" s="141" t="s">
        <v>426</v>
      </c>
      <c r="BK580" s="141" t="s">
        <v>981</v>
      </c>
      <c r="BL580" s="141" t="s">
        <v>424</v>
      </c>
      <c r="BM580" s="141" t="s">
        <v>423</v>
      </c>
      <c r="BN580" s="141" t="s">
        <v>90</v>
      </c>
      <c r="BO580" s="141" t="s">
        <v>982</v>
      </c>
      <c r="BP580" s="141" t="s">
        <v>90</v>
      </c>
      <c r="BQ580" s="142" t="s">
        <v>90</v>
      </c>
      <c r="BR580" s="38"/>
      <c r="BS580" t="s">
        <v>7</v>
      </c>
      <c r="BT580" s="141" t="s">
        <v>12</v>
      </c>
      <c r="BU580" s="139" t="s">
        <v>6343</v>
      </c>
    </row>
    <row r="581" spans="1:73" hidden="1" x14ac:dyDescent="0.25">
      <c r="A581" s="141" t="s">
        <v>6344</v>
      </c>
      <c r="B581" s="141" t="s">
        <v>6345</v>
      </c>
      <c r="C581" s="139" t="s">
        <v>6346</v>
      </c>
      <c r="D581" s="140">
        <v>43755</v>
      </c>
      <c r="E581" s="141" t="s">
        <v>6347</v>
      </c>
      <c r="F581" s="141" t="s">
        <v>6348</v>
      </c>
      <c r="G581" s="141" t="s">
        <v>974</v>
      </c>
      <c r="H581" s="141" t="s">
        <v>6349</v>
      </c>
      <c r="I581" s="141">
        <v>3</v>
      </c>
      <c r="J581" s="141" t="s">
        <v>83</v>
      </c>
      <c r="K581" s="141" t="s">
        <v>878</v>
      </c>
      <c r="L581" s="139">
        <v>5.625</v>
      </c>
      <c r="M581" s="140">
        <v>45589</v>
      </c>
      <c r="N581" s="141" t="s">
        <v>433</v>
      </c>
      <c r="O581" s="141" t="s">
        <v>90</v>
      </c>
      <c r="P581" s="141" t="s">
        <v>90</v>
      </c>
      <c r="Q581" s="139"/>
      <c r="R581" s="141" t="s">
        <v>432</v>
      </c>
      <c r="S581" s="141" t="s">
        <v>2027</v>
      </c>
      <c r="T581" s="141" t="s">
        <v>90</v>
      </c>
      <c r="U581" s="141" t="s">
        <v>6350</v>
      </c>
      <c r="V581" s="139">
        <v>100</v>
      </c>
      <c r="W581" s="139">
        <v>1.4999999999999999E-2</v>
      </c>
      <c r="X581" s="141" t="s">
        <v>1020</v>
      </c>
      <c r="Y581" s="141" t="s">
        <v>90</v>
      </c>
      <c r="Z581" s="141" t="s">
        <v>90</v>
      </c>
      <c r="AA581" s="139">
        <v>28</v>
      </c>
      <c r="AB581" s="139">
        <v>9.3000000000000007</v>
      </c>
      <c r="AC581" s="139"/>
      <c r="AD581" s="139"/>
      <c r="AE581" s="141" t="s">
        <v>6351</v>
      </c>
      <c r="AF581" s="141" t="s">
        <v>6352</v>
      </c>
      <c r="AG581" s="141" t="s">
        <v>6353</v>
      </c>
      <c r="AH581" s="141" t="s">
        <v>6354</v>
      </c>
      <c r="AI581" s="141" t="s">
        <v>90</v>
      </c>
      <c r="AJ581" s="141" t="s">
        <v>90</v>
      </c>
      <c r="AK581" s="142" t="s">
        <v>2</v>
      </c>
      <c r="AL581" s="141" t="s">
        <v>6329</v>
      </c>
      <c r="AM581" s="141" t="s">
        <v>1289</v>
      </c>
      <c r="AN581" s="141" t="s">
        <v>808</v>
      </c>
      <c r="AO581" s="139"/>
      <c r="AP581" s="141" t="s">
        <v>90</v>
      </c>
      <c r="AQ581" s="141" t="s">
        <v>90</v>
      </c>
      <c r="AR581" s="141" t="s">
        <v>90</v>
      </c>
      <c r="AS581" s="139" t="s">
        <v>6355</v>
      </c>
      <c r="AT581" s="141">
        <v>1000</v>
      </c>
      <c r="AU581" s="139">
        <v>0.98</v>
      </c>
      <c r="AV581" s="140">
        <v>43762</v>
      </c>
      <c r="AW581" s="140">
        <v>45223</v>
      </c>
      <c r="AX581" s="141">
        <v>5.625</v>
      </c>
      <c r="AY581" s="141" t="s">
        <v>90</v>
      </c>
      <c r="AZ581" s="140">
        <v>43945</v>
      </c>
      <c r="BA581" s="141" t="s">
        <v>6356</v>
      </c>
      <c r="BB581" s="141" t="s">
        <v>2031</v>
      </c>
      <c r="BC581" s="140">
        <v>43762</v>
      </c>
      <c r="BD581" s="141" t="s">
        <v>90</v>
      </c>
      <c r="BE581" s="140">
        <v>43762</v>
      </c>
      <c r="BF581" s="141" t="s">
        <v>2521</v>
      </c>
      <c r="BG581" s="141" t="s">
        <v>6351</v>
      </c>
      <c r="BH581" s="141" t="s">
        <v>6357</v>
      </c>
      <c r="BI581" s="141" t="s">
        <v>426</v>
      </c>
      <c r="BJ581" s="141" t="s">
        <v>426</v>
      </c>
      <c r="BK581" s="141" t="s">
        <v>425</v>
      </c>
      <c r="BL581" s="141" t="s">
        <v>424</v>
      </c>
      <c r="BM581" s="141" t="s">
        <v>880</v>
      </c>
      <c r="BN581" s="141" t="s">
        <v>3681</v>
      </c>
      <c r="BO581" s="141" t="s">
        <v>126</v>
      </c>
      <c r="BP581" s="141" t="s">
        <v>90</v>
      </c>
      <c r="BQ581" s="142" t="s">
        <v>90</v>
      </c>
      <c r="BR581" s="38"/>
      <c r="BS581" t="s">
        <v>7</v>
      </c>
      <c r="BT581" s="141" t="s">
        <v>13</v>
      </c>
      <c r="BU581" s="139" t="s">
        <v>6358</v>
      </c>
    </row>
    <row r="582" spans="1:73" hidden="1" x14ac:dyDescent="0.25">
      <c r="A582" s="141" t="s">
        <v>654</v>
      </c>
      <c r="B582" s="141" t="s">
        <v>6010</v>
      </c>
      <c r="C582" s="139" t="s">
        <v>6011</v>
      </c>
      <c r="D582" s="140">
        <v>43752</v>
      </c>
      <c r="E582" s="141" t="s">
        <v>6012</v>
      </c>
      <c r="F582" s="141" t="s">
        <v>973</v>
      </c>
      <c r="G582" s="141" t="s">
        <v>974</v>
      </c>
      <c r="H582" s="141" t="s">
        <v>428</v>
      </c>
      <c r="I582" s="141">
        <v>2.5999999999999999E-2</v>
      </c>
      <c r="J582" s="141" t="s">
        <v>257</v>
      </c>
      <c r="K582" s="141" t="s">
        <v>6013</v>
      </c>
      <c r="L582" s="139">
        <v>2.4580000000000002</v>
      </c>
      <c r="M582" s="140">
        <v>45517</v>
      </c>
      <c r="N582" s="141" t="s">
        <v>107</v>
      </c>
      <c r="O582" s="141" t="s">
        <v>90</v>
      </c>
      <c r="P582" s="141" t="s">
        <v>90</v>
      </c>
      <c r="Q582" s="139"/>
      <c r="R582" s="141" t="s">
        <v>90</v>
      </c>
      <c r="S582" s="141" t="s">
        <v>431</v>
      </c>
      <c r="T582" s="141" t="s">
        <v>90</v>
      </c>
      <c r="U582" s="141" t="s">
        <v>430</v>
      </c>
      <c r="V582" s="139">
        <v>103.354</v>
      </c>
      <c r="W582" s="139"/>
      <c r="X582" s="141" t="s">
        <v>439</v>
      </c>
      <c r="Y582" s="141" t="s">
        <v>1430</v>
      </c>
      <c r="Z582" s="141" t="s">
        <v>90</v>
      </c>
      <c r="AA582" s="139"/>
      <c r="AB582" s="139"/>
      <c r="AC582" s="139"/>
      <c r="AD582" s="139"/>
      <c r="AE582" s="141" t="s">
        <v>90</v>
      </c>
      <c r="AF582" s="141" t="s">
        <v>232</v>
      </c>
      <c r="AG582" s="141" t="s">
        <v>402</v>
      </c>
      <c r="AH582" s="141" t="s">
        <v>428</v>
      </c>
      <c r="AI582" s="141" t="s">
        <v>440</v>
      </c>
      <c r="AJ582" s="141" t="s">
        <v>90</v>
      </c>
      <c r="AK582" s="142" t="s">
        <v>82</v>
      </c>
      <c r="AL582" s="141" t="s">
        <v>5780</v>
      </c>
      <c r="AM582" s="141" t="s">
        <v>1432</v>
      </c>
      <c r="AN582" s="141" t="s">
        <v>435</v>
      </c>
      <c r="AO582" s="139"/>
      <c r="AP582" s="141" t="s">
        <v>90</v>
      </c>
      <c r="AQ582" s="141" t="s">
        <v>90</v>
      </c>
      <c r="AR582" s="141" t="s">
        <v>90</v>
      </c>
      <c r="AS582" s="139" t="s">
        <v>1893</v>
      </c>
      <c r="AT582" s="141">
        <v>1000</v>
      </c>
      <c r="AU582" s="139">
        <v>0.1648</v>
      </c>
      <c r="AV582" s="140">
        <v>43759</v>
      </c>
      <c r="AW582" s="140"/>
      <c r="AX582" s="141">
        <v>2.4580000000000002</v>
      </c>
      <c r="AY582" s="141" t="s">
        <v>90</v>
      </c>
      <c r="AZ582" s="140">
        <v>43690</v>
      </c>
      <c r="BA582" s="141" t="s">
        <v>6014</v>
      </c>
      <c r="BB582" s="141" t="s">
        <v>90</v>
      </c>
      <c r="BC582" s="140">
        <v>43598</v>
      </c>
      <c r="BD582" s="141" t="s">
        <v>90</v>
      </c>
      <c r="BE582" s="140">
        <v>43598</v>
      </c>
      <c r="BF582" s="141" t="s">
        <v>90</v>
      </c>
      <c r="BG582" s="141" t="s">
        <v>90</v>
      </c>
      <c r="BH582" s="141" t="s">
        <v>6015</v>
      </c>
      <c r="BI582" s="141" t="s">
        <v>426</v>
      </c>
      <c r="BJ582" s="141" t="s">
        <v>426</v>
      </c>
      <c r="BK582" s="141" t="s">
        <v>425</v>
      </c>
      <c r="BL582" s="141" t="s">
        <v>424</v>
      </c>
      <c r="BM582" s="141" t="s">
        <v>423</v>
      </c>
      <c r="BN582" s="141" t="s">
        <v>90</v>
      </c>
      <c r="BO582" s="141" t="s">
        <v>126</v>
      </c>
      <c r="BP582" s="141" t="s">
        <v>90</v>
      </c>
      <c r="BQ582" s="142" t="s">
        <v>90</v>
      </c>
      <c r="BR582" s="38"/>
      <c r="BS582" t="s">
        <v>7</v>
      </c>
      <c r="BT582" s="141" t="s">
        <v>12</v>
      </c>
      <c r="BU582" s="139" t="s">
        <v>6359</v>
      </c>
    </row>
    <row r="583" spans="1:73" hidden="1" x14ac:dyDescent="0.25">
      <c r="A583" s="141" t="s">
        <v>654</v>
      </c>
      <c r="B583" s="141" t="s">
        <v>6360</v>
      </c>
      <c r="C583" s="139" t="s">
        <v>6361</v>
      </c>
      <c r="D583" s="140">
        <v>43748</v>
      </c>
      <c r="E583" s="141" t="s">
        <v>6362</v>
      </c>
      <c r="F583" s="141" t="s">
        <v>973</v>
      </c>
      <c r="G583" s="141" t="s">
        <v>974</v>
      </c>
      <c r="H583" s="141" t="s">
        <v>6363</v>
      </c>
      <c r="I583" s="141">
        <v>5</v>
      </c>
      <c r="J583" s="141" t="s">
        <v>83</v>
      </c>
      <c r="K583" s="141" t="s">
        <v>878</v>
      </c>
      <c r="L583" s="139">
        <v>2.7721</v>
      </c>
      <c r="M583" s="140">
        <v>45582</v>
      </c>
      <c r="N583" s="141" t="s">
        <v>6364</v>
      </c>
      <c r="O583" s="141" t="s">
        <v>90</v>
      </c>
      <c r="P583" s="141" t="s">
        <v>90</v>
      </c>
      <c r="Q583" s="139"/>
      <c r="R583" s="141" t="s">
        <v>432</v>
      </c>
      <c r="S583" s="141" t="s">
        <v>431</v>
      </c>
      <c r="T583" s="141" t="s">
        <v>90</v>
      </c>
      <c r="U583" s="141" t="s">
        <v>430</v>
      </c>
      <c r="V583" s="139">
        <v>100</v>
      </c>
      <c r="W583" s="139">
        <v>1.2999999999999999E-3</v>
      </c>
      <c r="X583" s="141" t="s">
        <v>439</v>
      </c>
      <c r="Y583" s="141" t="s">
        <v>1430</v>
      </c>
      <c r="Z583" s="141" t="s">
        <v>90</v>
      </c>
      <c r="AA583" s="139"/>
      <c r="AB583" s="139"/>
      <c r="AC583" s="139"/>
      <c r="AD583" s="139"/>
      <c r="AE583" s="141" t="s">
        <v>6365</v>
      </c>
      <c r="AF583" s="141" t="s">
        <v>290</v>
      </c>
      <c r="AG583" s="141" t="s">
        <v>402</v>
      </c>
      <c r="AH583" s="141" t="s">
        <v>6363</v>
      </c>
      <c r="AI583" s="141" t="s">
        <v>440</v>
      </c>
      <c r="AJ583" s="141" t="s">
        <v>90</v>
      </c>
      <c r="AK583" s="142" t="s">
        <v>82</v>
      </c>
      <c r="AL583" s="141" t="s">
        <v>6366</v>
      </c>
      <c r="AM583" s="141" t="s">
        <v>1432</v>
      </c>
      <c r="AN583" s="141" t="s">
        <v>435</v>
      </c>
      <c r="AO583" s="139"/>
      <c r="AP583" s="141" t="s">
        <v>90</v>
      </c>
      <c r="AQ583" s="141" t="s">
        <v>90</v>
      </c>
      <c r="AR583" s="141" t="s">
        <v>90</v>
      </c>
      <c r="AS583" s="139" t="s">
        <v>1893</v>
      </c>
      <c r="AT583" s="141">
        <v>1000</v>
      </c>
      <c r="AU583" s="139">
        <v>5</v>
      </c>
      <c r="AV583" s="140">
        <v>43755</v>
      </c>
      <c r="AW583" s="140"/>
      <c r="AX583" s="141">
        <v>6.0303000000000004</v>
      </c>
      <c r="AY583" s="141" t="s">
        <v>6338</v>
      </c>
      <c r="AZ583" s="140">
        <v>43847</v>
      </c>
      <c r="BA583" s="141" t="s">
        <v>2097</v>
      </c>
      <c r="BB583" s="141" t="s">
        <v>90</v>
      </c>
      <c r="BC583" s="140">
        <v>43755</v>
      </c>
      <c r="BD583" s="141" t="s">
        <v>90</v>
      </c>
      <c r="BE583" s="140">
        <v>43755</v>
      </c>
      <c r="BF583" s="141" t="s">
        <v>90</v>
      </c>
      <c r="BG583" s="141" t="s">
        <v>6367</v>
      </c>
      <c r="BH583" s="141" t="s">
        <v>6368</v>
      </c>
      <c r="BI583" s="141" t="s">
        <v>426</v>
      </c>
      <c r="BJ583" s="141" t="s">
        <v>426</v>
      </c>
      <c r="BK583" s="141" t="s">
        <v>981</v>
      </c>
      <c r="BL583" s="141" t="s">
        <v>424</v>
      </c>
      <c r="BM583" s="141" t="s">
        <v>423</v>
      </c>
      <c r="BN583" s="141" t="s">
        <v>90</v>
      </c>
      <c r="BO583" s="141" t="s">
        <v>982</v>
      </c>
      <c r="BP583" s="141" t="s">
        <v>90</v>
      </c>
      <c r="BQ583" s="142" t="s">
        <v>90</v>
      </c>
      <c r="BR583" s="38"/>
      <c r="BS583" t="s">
        <v>7</v>
      </c>
      <c r="BT583" s="141" t="s">
        <v>12</v>
      </c>
      <c r="BU583" s="139" t="s">
        <v>6369</v>
      </c>
    </row>
    <row r="584" spans="1:73" hidden="1" x14ac:dyDescent="0.25">
      <c r="A584" s="141" t="s">
        <v>6370</v>
      </c>
      <c r="B584" s="141" t="s">
        <v>6371</v>
      </c>
      <c r="C584" s="139" t="s">
        <v>6372</v>
      </c>
      <c r="D584" s="140">
        <v>43747</v>
      </c>
      <c r="E584" s="141" t="s">
        <v>6373</v>
      </c>
      <c r="F584" s="141" t="s">
        <v>973</v>
      </c>
      <c r="G584" s="141" t="s">
        <v>974</v>
      </c>
      <c r="H584" s="141" t="s">
        <v>1877</v>
      </c>
      <c r="I584" s="141">
        <v>5</v>
      </c>
      <c r="J584" s="141" t="s">
        <v>83</v>
      </c>
      <c r="K584" s="141" t="s">
        <v>878</v>
      </c>
      <c r="L584" s="139">
        <v>2.2999999999999998</v>
      </c>
      <c r="M584" s="140">
        <v>45581</v>
      </c>
      <c r="N584" s="141" t="s">
        <v>3086</v>
      </c>
      <c r="O584" s="141" t="s">
        <v>90</v>
      </c>
      <c r="P584" s="141" t="s">
        <v>90</v>
      </c>
      <c r="Q584" s="139"/>
      <c r="R584" s="141" t="s">
        <v>432</v>
      </c>
      <c r="S584" s="141" t="s">
        <v>458</v>
      </c>
      <c r="T584" s="141" t="s">
        <v>90</v>
      </c>
      <c r="U584" s="141" t="s">
        <v>430</v>
      </c>
      <c r="V584" s="139">
        <v>99.77</v>
      </c>
      <c r="W584" s="139">
        <v>-7.7000000000000002E-3</v>
      </c>
      <c r="X584" s="141" t="s">
        <v>1815</v>
      </c>
      <c r="Y584" s="141" t="s">
        <v>1816</v>
      </c>
      <c r="Z584" s="141" t="s">
        <v>90</v>
      </c>
      <c r="AA584" s="139">
        <v>9.5</v>
      </c>
      <c r="AB584" s="139">
        <v>1.9</v>
      </c>
      <c r="AC584" s="139"/>
      <c r="AD584" s="139"/>
      <c r="AE584" s="141" t="s">
        <v>6374</v>
      </c>
      <c r="AF584" s="141" t="s">
        <v>290</v>
      </c>
      <c r="AG584" s="141" t="s">
        <v>2656</v>
      </c>
      <c r="AH584" s="141" t="s">
        <v>1877</v>
      </c>
      <c r="AI584" s="141" t="s">
        <v>440</v>
      </c>
      <c r="AJ584" s="141" t="s">
        <v>90</v>
      </c>
      <c r="AK584" s="142" t="s">
        <v>2</v>
      </c>
      <c r="AL584" s="141" t="s">
        <v>6375</v>
      </c>
      <c r="AM584" s="141" t="s">
        <v>1432</v>
      </c>
      <c r="AN584" s="141" t="s">
        <v>435</v>
      </c>
      <c r="AO584" s="139"/>
      <c r="AP584" s="141" t="s">
        <v>90</v>
      </c>
      <c r="AQ584" s="141" t="s">
        <v>90</v>
      </c>
      <c r="AR584" s="141" t="s">
        <v>90</v>
      </c>
      <c r="AS584" s="139" t="s">
        <v>6376</v>
      </c>
      <c r="AT584" s="141">
        <v>1000</v>
      </c>
      <c r="AU584" s="139">
        <v>5</v>
      </c>
      <c r="AV584" s="140">
        <v>43754</v>
      </c>
      <c r="AW584" s="140">
        <v>45551</v>
      </c>
      <c r="AX584" s="141">
        <v>2.2999999999999998</v>
      </c>
      <c r="AY584" s="141" t="s">
        <v>90</v>
      </c>
      <c r="AZ584" s="140">
        <v>43937</v>
      </c>
      <c r="BA584" s="141" t="s">
        <v>6377</v>
      </c>
      <c r="BB584" s="141" t="s">
        <v>6370</v>
      </c>
      <c r="BC584" s="140">
        <v>43754</v>
      </c>
      <c r="BD584" s="141" t="s">
        <v>90</v>
      </c>
      <c r="BE584" s="140">
        <v>43754</v>
      </c>
      <c r="BF584" s="141" t="s">
        <v>90</v>
      </c>
      <c r="BG584" s="141" t="s">
        <v>6378</v>
      </c>
      <c r="BH584" s="141" t="s">
        <v>6379</v>
      </c>
      <c r="BI584" s="141" t="s">
        <v>426</v>
      </c>
      <c r="BJ584" s="141" t="s">
        <v>426</v>
      </c>
      <c r="BK584" s="141" t="s">
        <v>425</v>
      </c>
      <c r="BL584" s="141" t="s">
        <v>424</v>
      </c>
      <c r="BM584" s="141" t="s">
        <v>880</v>
      </c>
      <c r="BN584" s="141" t="s">
        <v>90</v>
      </c>
      <c r="BO584" s="141" t="s">
        <v>126</v>
      </c>
      <c r="BP584" s="141" t="s">
        <v>90</v>
      </c>
      <c r="BQ584" s="142" t="s">
        <v>90</v>
      </c>
      <c r="BR584" s="38"/>
      <c r="BS584" t="s">
        <v>7</v>
      </c>
      <c r="BT584" s="141" t="s">
        <v>21</v>
      </c>
      <c r="BU584" s="139" t="s">
        <v>6380</v>
      </c>
    </row>
    <row r="585" spans="1:73" hidden="1" x14ac:dyDescent="0.25">
      <c r="A585" s="141" t="s">
        <v>702</v>
      </c>
      <c r="B585" s="141" t="s">
        <v>6381</v>
      </c>
      <c r="C585" s="139" t="s">
        <v>6382</v>
      </c>
      <c r="D585" s="140">
        <v>43746</v>
      </c>
      <c r="E585" s="141" t="s">
        <v>6383</v>
      </c>
      <c r="F585" s="141" t="s">
        <v>1877</v>
      </c>
      <c r="G585" s="141" t="s">
        <v>802</v>
      </c>
      <c r="H585" s="141" t="s">
        <v>1904</v>
      </c>
      <c r="I585" s="141">
        <v>7</v>
      </c>
      <c r="J585" s="141" t="s">
        <v>108</v>
      </c>
      <c r="K585" s="141" t="s">
        <v>878</v>
      </c>
      <c r="L585" s="139"/>
      <c r="M585" s="140">
        <v>45580</v>
      </c>
      <c r="N585" s="141" t="s">
        <v>6384</v>
      </c>
      <c r="O585" s="141" t="s">
        <v>90</v>
      </c>
      <c r="P585" s="141" t="s">
        <v>90</v>
      </c>
      <c r="Q585" s="139"/>
      <c r="R585" s="141" t="s">
        <v>432</v>
      </c>
      <c r="S585" s="141" t="s">
        <v>431</v>
      </c>
      <c r="T585" s="141" t="s">
        <v>90</v>
      </c>
      <c r="U585" s="141" t="s">
        <v>430</v>
      </c>
      <c r="V585" s="139">
        <v>99.641000000000005</v>
      </c>
      <c r="W585" s="139"/>
      <c r="X585" s="141" t="s">
        <v>439</v>
      </c>
      <c r="Y585" s="141" t="s">
        <v>1430</v>
      </c>
      <c r="Z585" s="141" t="s">
        <v>90</v>
      </c>
      <c r="AA585" s="139"/>
      <c r="AB585" s="139"/>
      <c r="AC585" s="139"/>
      <c r="AD585" s="139"/>
      <c r="AE585" s="141" t="s">
        <v>6385</v>
      </c>
      <c r="AF585" s="141" t="s">
        <v>290</v>
      </c>
      <c r="AG585" s="141" t="s">
        <v>402</v>
      </c>
      <c r="AH585" s="141" t="s">
        <v>1904</v>
      </c>
      <c r="AI585" s="141" t="s">
        <v>440</v>
      </c>
      <c r="AJ585" s="141" t="s">
        <v>90</v>
      </c>
      <c r="AK585" s="142" t="s">
        <v>82</v>
      </c>
      <c r="AL585" s="141" t="s">
        <v>3430</v>
      </c>
      <c r="AM585" s="141" t="s">
        <v>1432</v>
      </c>
      <c r="AN585" s="141" t="s">
        <v>435</v>
      </c>
      <c r="AO585" s="139"/>
      <c r="AP585" s="141" t="s">
        <v>90</v>
      </c>
      <c r="AQ585" s="141" t="s">
        <v>90</v>
      </c>
      <c r="AR585" s="141" t="s">
        <v>90</v>
      </c>
      <c r="AS585" s="139" t="s">
        <v>1880</v>
      </c>
      <c r="AT585" s="141">
        <v>1000</v>
      </c>
      <c r="AU585" s="139">
        <v>7</v>
      </c>
      <c r="AV585" s="140">
        <v>43753</v>
      </c>
      <c r="AW585" s="140"/>
      <c r="AX585" s="141">
        <v>0</v>
      </c>
      <c r="AY585" s="141" t="s">
        <v>90</v>
      </c>
      <c r="AZ585" s="140">
        <v>44119</v>
      </c>
      <c r="BA585" s="141" t="s">
        <v>1881</v>
      </c>
      <c r="BB585" s="141" t="s">
        <v>90</v>
      </c>
      <c r="BC585" s="140">
        <v>43753</v>
      </c>
      <c r="BD585" s="141" t="s">
        <v>90</v>
      </c>
      <c r="BE585" s="140">
        <v>43753</v>
      </c>
      <c r="BF585" s="141" t="s">
        <v>90</v>
      </c>
      <c r="BG585" s="141" t="s">
        <v>6385</v>
      </c>
      <c r="BH585" s="141" t="s">
        <v>6386</v>
      </c>
      <c r="BI585" s="141" t="s">
        <v>426</v>
      </c>
      <c r="BJ585" s="141" t="s">
        <v>426</v>
      </c>
      <c r="BK585" s="141" t="s">
        <v>425</v>
      </c>
      <c r="BL585" s="141" t="s">
        <v>424</v>
      </c>
      <c r="BM585" s="141" t="s">
        <v>1883</v>
      </c>
      <c r="BN585" s="141" t="s">
        <v>90</v>
      </c>
      <c r="BO585" s="141" t="s">
        <v>1230</v>
      </c>
      <c r="BP585" s="141" t="s">
        <v>90</v>
      </c>
      <c r="BQ585" s="142" t="s">
        <v>90</v>
      </c>
      <c r="BR585" s="38"/>
      <c r="BS585" t="s">
        <v>7</v>
      </c>
      <c r="BT585" s="141" t="s">
        <v>12</v>
      </c>
      <c r="BU585" s="139" t="s">
        <v>6387</v>
      </c>
    </row>
    <row r="586" spans="1:73" x14ac:dyDescent="0.25">
      <c r="A586" s="141" t="s">
        <v>6388</v>
      </c>
      <c r="B586" s="141" t="s">
        <v>6389</v>
      </c>
      <c r="C586" s="139" t="s">
        <v>6390</v>
      </c>
      <c r="D586" s="140">
        <v>43746</v>
      </c>
      <c r="E586" s="141" t="s">
        <v>6391</v>
      </c>
      <c r="F586" s="141" t="s">
        <v>428</v>
      </c>
      <c r="G586" s="141" t="s">
        <v>428</v>
      </c>
      <c r="H586" s="141" t="s">
        <v>428</v>
      </c>
      <c r="I586" s="141">
        <v>0.5</v>
      </c>
      <c r="J586" s="141" t="s">
        <v>83</v>
      </c>
      <c r="K586" s="141" t="s">
        <v>6392</v>
      </c>
      <c r="L586" s="139">
        <v>7.95</v>
      </c>
      <c r="M586" s="140">
        <v>45425</v>
      </c>
      <c r="N586" s="141" t="s">
        <v>433</v>
      </c>
      <c r="O586" s="141" t="s">
        <v>90</v>
      </c>
      <c r="P586" s="141" t="s">
        <v>90</v>
      </c>
      <c r="Q586" s="139"/>
      <c r="R586" s="141" t="s">
        <v>432</v>
      </c>
      <c r="S586" s="141" t="s">
        <v>458</v>
      </c>
      <c r="T586" s="141" t="s">
        <v>90</v>
      </c>
      <c r="U586" s="141" t="s">
        <v>430</v>
      </c>
      <c r="V586" s="139"/>
      <c r="W586" s="139"/>
      <c r="X586" s="141" t="s">
        <v>439</v>
      </c>
      <c r="Y586" s="141" t="s">
        <v>4187</v>
      </c>
      <c r="Z586" s="141" t="s">
        <v>90</v>
      </c>
      <c r="AA586" s="139">
        <v>7</v>
      </c>
      <c r="AB586" s="139">
        <v>1.8</v>
      </c>
      <c r="AC586" s="139"/>
      <c r="AD586" s="139"/>
      <c r="AE586" s="141" t="s">
        <v>90</v>
      </c>
      <c r="AF586" s="141" t="s">
        <v>2517</v>
      </c>
      <c r="AG586" s="141" t="s">
        <v>6393</v>
      </c>
      <c r="AH586" s="141" t="s">
        <v>428</v>
      </c>
      <c r="AI586" s="141" t="s">
        <v>372</v>
      </c>
      <c r="AJ586" s="141" t="s">
        <v>90</v>
      </c>
      <c r="AK586" s="142" t="s">
        <v>348</v>
      </c>
      <c r="AL586" s="141" t="s">
        <v>6394</v>
      </c>
      <c r="AM586" s="141" t="s">
        <v>1043</v>
      </c>
      <c r="AN586" s="141" t="s">
        <v>1985</v>
      </c>
      <c r="AO586" s="139"/>
      <c r="AP586" s="141" t="s">
        <v>90</v>
      </c>
      <c r="AQ586" s="141" t="s">
        <v>90</v>
      </c>
      <c r="AR586" s="141" t="s">
        <v>90</v>
      </c>
      <c r="AS586" s="139" t="s">
        <v>6395</v>
      </c>
      <c r="AT586" s="141">
        <v>950</v>
      </c>
      <c r="AU586" s="139">
        <v>3.8</v>
      </c>
      <c r="AV586" s="140">
        <v>43753</v>
      </c>
      <c r="AW586" s="140"/>
      <c r="AX586" s="141">
        <v>7.95</v>
      </c>
      <c r="AY586" s="141" t="s">
        <v>90</v>
      </c>
      <c r="AZ586" s="140">
        <v>43511</v>
      </c>
      <c r="BA586" s="141" t="s">
        <v>6396</v>
      </c>
      <c r="BB586" s="141" t="s">
        <v>6388</v>
      </c>
      <c r="BC586" s="140">
        <v>43327</v>
      </c>
      <c r="BD586" s="141" t="s">
        <v>90</v>
      </c>
      <c r="BE586" s="140">
        <v>43327</v>
      </c>
      <c r="BF586" s="141" t="s">
        <v>6397</v>
      </c>
      <c r="BG586" s="141" t="s">
        <v>6398</v>
      </c>
      <c r="BH586" s="141" t="s">
        <v>6399</v>
      </c>
      <c r="BI586" s="141" t="s">
        <v>426</v>
      </c>
      <c r="BJ586" s="141" t="s">
        <v>426</v>
      </c>
      <c r="BK586" s="141" t="s">
        <v>425</v>
      </c>
      <c r="BL586" s="141" t="s">
        <v>424</v>
      </c>
      <c r="BM586" s="141" t="s">
        <v>423</v>
      </c>
      <c r="BN586" s="141" t="s">
        <v>90</v>
      </c>
      <c r="BO586" s="141" t="s">
        <v>126</v>
      </c>
      <c r="BP586" s="141" t="s">
        <v>90</v>
      </c>
      <c r="BQ586" s="142" t="s">
        <v>90</v>
      </c>
      <c r="BR586" s="38">
        <v>44423</v>
      </c>
      <c r="BS586" t="s">
        <v>7</v>
      </c>
      <c r="BT586" s="141" t="s">
        <v>12</v>
      </c>
      <c r="BU586" s="139" t="s">
        <v>6400</v>
      </c>
    </row>
    <row r="587" spans="1:73" hidden="1" x14ac:dyDescent="0.25">
      <c r="A587" s="141" t="s">
        <v>6176</v>
      </c>
      <c r="B587" s="141" t="s">
        <v>6401</v>
      </c>
      <c r="C587" s="139" t="s">
        <v>6402</v>
      </c>
      <c r="D587" s="140">
        <v>43733</v>
      </c>
      <c r="E587" s="141" t="s">
        <v>6403</v>
      </c>
      <c r="F587" s="141" t="s">
        <v>4633</v>
      </c>
      <c r="G587" s="141" t="s">
        <v>1298</v>
      </c>
      <c r="H587" s="141" t="s">
        <v>4633</v>
      </c>
      <c r="I587" s="141">
        <v>4.8</v>
      </c>
      <c r="J587" s="141" t="s">
        <v>83</v>
      </c>
      <c r="K587" s="141" t="s">
        <v>878</v>
      </c>
      <c r="L587" s="139">
        <v>6.7</v>
      </c>
      <c r="M587" s="140">
        <v>45565</v>
      </c>
      <c r="N587" s="141" t="s">
        <v>803</v>
      </c>
      <c r="O587" s="141" t="s">
        <v>90</v>
      </c>
      <c r="P587" s="141" t="s">
        <v>90</v>
      </c>
      <c r="Q587" s="139"/>
      <c r="R587" s="141" t="s">
        <v>432</v>
      </c>
      <c r="S587" s="141" t="s">
        <v>458</v>
      </c>
      <c r="T587" s="141" t="s">
        <v>90</v>
      </c>
      <c r="U587" s="141" t="s">
        <v>430</v>
      </c>
      <c r="V587" s="139">
        <v>100</v>
      </c>
      <c r="W587" s="139">
        <v>2.5000000000000001E-3</v>
      </c>
      <c r="X587" s="141" t="s">
        <v>1307</v>
      </c>
      <c r="Y587" s="141" t="s">
        <v>1308</v>
      </c>
      <c r="Z587" s="141" t="s">
        <v>90</v>
      </c>
      <c r="AA587" s="139">
        <v>29</v>
      </c>
      <c r="AB587" s="139">
        <v>6</v>
      </c>
      <c r="AC587" s="139"/>
      <c r="AD587" s="139"/>
      <c r="AE587" s="141" t="s">
        <v>6404</v>
      </c>
      <c r="AF587" s="141" t="s">
        <v>290</v>
      </c>
      <c r="AG587" s="141" t="s">
        <v>1310</v>
      </c>
      <c r="AH587" s="141" t="s">
        <v>2449</v>
      </c>
      <c r="AI587" s="141" t="s">
        <v>372</v>
      </c>
      <c r="AJ587" s="141" t="s">
        <v>90</v>
      </c>
      <c r="AK587" s="142" t="s">
        <v>3</v>
      </c>
      <c r="AL587" s="141" t="s">
        <v>3554</v>
      </c>
      <c r="AM587" s="141" t="s">
        <v>1289</v>
      </c>
      <c r="AN587" s="141" t="s">
        <v>808</v>
      </c>
      <c r="AO587" s="139"/>
      <c r="AP587" s="141" t="s">
        <v>90</v>
      </c>
      <c r="AQ587" s="141" t="s">
        <v>90</v>
      </c>
      <c r="AR587" s="141" t="s">
        <v>90</v>
      </c>
      <c r="AS587" s="139" t="s">
        <v>6184</v>
      </c>
      <c r="AT587" s="141">
        <v>1000</v>
      </c>
      <c r="AU587" s="139">
        <v>4.8</v>
      </c>
      <c r="AV587" s="140">
        <v>43738</v>
      </c>
      <c r="AW587" s="140">
        <v>45199</v>
      </c>
      <c r="AX587" s="141">
        <v>6.7</v>
      </c>
      <c r="AY587" s="141" t="s">
        <v>90</v>
      </c>
      <c r="AZ587" s="140">
        <v>43920</v>
      </c>
      <c r="BA587" s="141" t="s">
        <v>6405</v>
      </c>
      <c r="BB587" s="141" t="s">
        <v>6406</v>
      </c>
      <c r="BC587" s="140">
        <v>43738</v>
      </c>
      <c r="BD587" s="141" t="s">
        <v>90</v>
      </c>
      <c r="BE587" s="140">
        <v>43738</v>
      </c>
      <c r="BF587" s="141" t="s">
        <v>2521</v>
      </c>
      <c r="BG587" s="141" t="s">
        <v>6404</v>
      </c>
      <c r="BH587" s="141" t="s">
        <v>6407</v>
      </c>
      <c r="BI587" s="141" t="s">
        <v>426</v>
      </c>
      <c r="BJ587" s="141" t="s">
        <v>426</v>
      </c>
      <c r="BK587" s="141" t="s">
        <v>425</v>
      </c>
      <c r="BL587" s="141" t="s">
        <v>424</v>
      </c>
      <c r="BM587" s="141" t="s">
        <v>880</v>
      </c>
      <c r="BN587" s="141" t="s">
        <v>90</v>
      </c>
      <c r="BO587" s="141" t="s">
        <v>126</v>
      </c>
      <c r="BP587" s="141" t="s">
        <v>90</v>
      </c>
      <c r="BQ587" s="142" t="s">
        <v>90</v>
      </c>
      <c r="BR587" s="38"/>
      <c r="BS587" t="s">
        <v>7</v>
      </c>
      <c r="BT587" s="141" t="s">
        <v>18</v>
      </c>
      <c r="BU587" s="139" t="s">
        <v>6408</v>
      </c>
    </row>
    <row r="588" spans="1:73" hidden="1" x14ac:dyDescent="0.25">
      <c r="A588" s="141" t="s">
        <v>6409</v>
      </c>
      <c r="B588" s="141" t="s">
        <v>6410</v>
      </c>
      <c r="C588" s="139" t="s">
        <v>6411</v>
      </c>
      <c r="D588" s="140">
        <v>43733</v>
      </c>
      <c r="E588" s="141" t="s">
        <v>6412</v>
      </c>
      <c r="F588" s="141" t="s">
        <v>428</v>
      </c>
      <c r="G588" s="141" t="s">
        <v>2247</v>
      </c>
      <c r="H588" s="141" t="s">
        <v>428</v>
      </c>
      <c r="I588" s="141">
        <v>3</v>
      </c>
      <c r="J588" s="141" t="s">
        <v>83</v>
      </c>
      <c r="K588" s="141" t="s">
        <v>878</v>
      </c>
      <c r="L588" s="139">
        <v>4</v>
      </c>
      <c r="M588" s="140">
        <v>45573</v>
      </c>
      <c r="N588" s="141" t="s">
        <v>433</v>
      </c>
      <c r="O588" s="141" t="s">
        <v>90</v>
      </c>
      <c r="P588" s="141" t="s">
        <v>90</v>
      </c>
      <c r="Q588" s="139"/>
      <c r="R588" s="141" t="s">
        <v>432</v>
      </c>
      <c r="S588" s="141" t="s">
        <v>804</v>
      </c>
      <c r="T588" s="141" t="s">
        <v>90</v>
      </c>
      <c r="U588" s="141" t="s">
        <v>430</v>
      </c>
      <c r="V588" s="139">
        <v>100</v>
      </c>
      <c r="W588" s="139">
        <v>5.0000000000000001E-3</v>
      </c>
      <c r="X588" s="141" t="s">
        <v>634</v>
      </c>
      <c r="Y588" s="141" t="s">
        <v>2530</v>
      </c>
      <c r="Z588" s="141" t="s">
        <v>90</v>
      </c>
      <c r="AA588" s="139">
        <v>12</v>
      </c>
      <c r="AB588" s="139">
        <v>4</v>
      </c>
      <c r="AC588" s="139"/>
      <c r="AD588" s="139"/>
      <c r="AE588" s="141" t="s">
        <v>6413</v>
      </c>
      <c r="AF588" s="141" t="s">
        <v>290</v>
      </c>
      <c r="AG588" s="141" t="s">
        <v>716</v>
      </c>
      <c r="AH588" s="141" t="s">
        <v>428</v>
      </c>
      <c r="AI588" s="141" t="s">
        <v>440</v>
      </c>
      <c r="AJ588" s="141" t="s">
        <v>90</v>
      </c>
      <c r="AK588" s="142" t="s">
        <v>1</v>
      </c>
      <c r="AL588" s="141" t="s">
        <v>1151</v>
      </c>
      <c r="AM588" s="141" t="s">
        <v>427</v>
      </c>
      <c r="AN588" s="141" t="s">
        <v>435</v>
      </c>
      <c r="AO588" s="139"/>
      <c r="AP588" s="141" t="s">
        <v>90</v>
      </c>
      <c r="AQ588" s="141" t="s">
        <v>90</v>
      </c>
      <c r="AR588" s="141" t="s">
        <v>90</v>
      </c>
      <c r="AS588" s="139" t="s">
        <v>6414</v>
      </c>
      <c r="AT588" s="141">
        <v>1000</v>
      </c>
      <c r="AU588" s="139">
        <v>3</v>
      </c>
      <c r="AV588" s="140">
        <v>43746</v>
      </c>
      <c r="AW588" s="140"/>
      <c r="AX588" s="141">
        <v>4</v>
      </c>
      <c r="AY588" s="141" t="s">
        <v>90</v>
      </c>
      <c r="AZ588" s="140">
        <v>43929</v>
      </c>
      <c r="BA588" s="141" t="s">
        <v>6415</v>
      </c>
      <c r="BB588" s="141" t="s">
        <v>90</v>
      </c>
      <c r="BC588" s="140">
        <v>43746</v>
      </c>
      <c r="BD588" s="141" t="s">
        <v>90</v>
      </c>
      <c r="BE588" s="140">
        <v>43746</v>
      </c>
      <c r="BF588" s="141" t="s">
        <v>2521</v>
      </c>
      <c r="BG588" s="141" t="s">
        <v>6416</v>
      </c>
      <c r="BH588" s="141" t="s">
        <v>6417</v>
      </c>
      <c r="BI588" s="141" t="s">
        <v>426</v>
      </c>
      <c r="BJ588" s="141" t="s">
        <v>426</v>
      </c>
      <c r="BK588" s="141" t="s">
        <v>425</v>
      </c>
      <c r="BL588" s="141" t="s">
        <v>424</v>
      </c>
      <c r="BM588" s="141" t="s">
        <v>423</v>
      </c>
      <c r="BN588" s="141" t="s">
        <v>90</v>
      </c>
      <c r="BO588" s="141" t="s">
        <v>126</v>
      </c>
      <c r="BP588" s="141" t="s">
        <v>6409</v>
      </c>
      <c r="BQ588" s="142" t="s">
        <v>90</v>
      </c>
      <c r="BR588" s="38"/>
      <c r="BS588" t="s">
        <v>7</v>
      </c>
      <c r="BT588" s="141" t="s">
        <v>10</v>
      </c>
      <c r="BU588" s="139" t="s">
        <v>6418</v>
      </c>
    </row>
    <row r="589" spans="1:73" hidden="1" x14ac:dyDescent="0.25">
      <c r="A589" s="141" t="s">
        <v>3825</v>
      </c>
      <c r="B589" s="141" t="s">
        <v>6419</v>
      </c>
      <c r="C589" s="139" t="s">
        <v>6420</v>
      </c>
      <c r="D589" s="140">
        <v>43727</v>
      </c>
      <c r="E589" s="141" t="s">
        <v>6421</v>
      </c>
      <c r="F589" s="141" t="s">
        <v>428</v>
      </c>
      <c r="G589" s="141" t="s">
        <v>428</v>
      </c>
      <c r="H589" s="141" t="s">
        <v>428</v>
      </c>
      <c r="I589" s="141">
        <v>5</v>
      </c>
      <c r="J589" s="141" t="s">
        <v>83</v>
      </c>
      <c r="K589" s="141" t="s">
        <v>878</v>
      </c>
      <c r="L589" s="139">
        <v>4.3</v>
      </c>
      <c r="M589" s="140">
        <v>45561</v>
      </c>
      <c r="N589" s="141" t="s">
        <v>803</v>
      </c>
      <c r="O589" s="141" t="s">
        <v>90</v>
      </c>
      <c r="P589" s="141" t="s">
        <v>90</v>
      </c>
      <c r="Q589" s="139"/>
      <c r="R589" s="141" t="s">
        <v>432</v>
      </c>
      <c r="S589" s="141" t="s">
        <v>431</v>
      </c>
      <c r="T589" s="141" t="s">
        <v>90</v>
      </c>
      <c r="U589" s="141" t="s">
        <v>430</v>
      </c>
      <c r="V589" s="139">
        <v>100</v>
      </c>
      <c r="W589" s="139">
        <v>1E-4</v>
      </c>
      <c r="X589" s="141" t="s">
        <v>3230</v>
      </c>
      <c r="Y589" s="141" t="s">
        <v>3831</v>
      </c>
      <c r="Z589" s="141" t="s">
        <v>90</v>
      </c>
      <c r="AA589" s="139"/>
      <c r="AB589" s="139"/>
      <c r="AC589" s="139"/>
      <c r="AD589" s="139"/>
      <c r="AE589" s="141" t="s">
        <v>6422</v>
      </c>
      <c r="AF589" s="141" t="s">
        <v>290</v>
      </c>
      <c r="AG589" s="141" t="s">
        <v>429</v>
      </c>
      <c r="AH589" s="141" t="s">
        <v>428</v>
      </c>
      <c r="AI589" s="141" t="s">
        <v>372</v>
      </c>
      <c r="AJ589" s="141" t="s">
        <v>90</v>
      </c>
      <c r="AK589" s="142" t="s">
        <v>1</v>
      </c>
      <c r="AL589" s="141" t="s">
        <v>6423</v>
      </c>
      <c r="AM589" s="141" t="s">
        <v>427</v>
      </c>
      <c r="AN589" s="141" t="s">
        <v>435</v>
      </c>
      <c r="AO589" s="139"/>
      <c r="AP589" s="141" t="s">
        <v>90</v>
      </c>
      <c r="AQ589" s="141" t="s">
        <v>90</v>
      </c>
      <c r="AR589" s="141" t="s">
        <v>90</v>
      </c>
      <c r="AS589" s="139" t="s">
        <v>3834</v>
      </c>
      <c r="AT589" s="141">
        <v>1000</v>
      </c>
      <c r="AU589" s="139">
        <v>5</v>
      </c>
      <c r="AV589" s="140">
        <v>43734</v>
      </c>
      <c r="AW589" s="140"/>
      <c r="AX589" s="141">
        <v>4.3</v>
      </c>
      <c r="AY589" s="141" t="s">
        <v>90</v>
      </c>
      <c r="AZ589" s="140">
        <v>43916</v>
      </c>
      <c r="BA589" s="141" t="s">
        <v>3835</v>
      </c>
      <c r="BB589" s="141" t="s">
        <v>90</v>
      </c>
      <c r="BC589" s="140">
        <v>43734</v>
      </c>
      <c r="BD589" s="141" t="s">
        <v>90</v>
      </c>
      <c r="BE589" s="140">
        <v>43734</v>
      </c>
      <c r="BF589" s="141" t="s">
        <v>2521</v>
      </c>
      <c r="BG589" s="141" t="s">
        <v>6424</v>
      </c>
      <c r="BH589" s="141" t="s">
        <v>6425</v>
      </c>
      <c r="BI589" s="141" t="s">
        <v>426</v>
      </c>
      <c r="BJ589" s="141" t="s">
        <v>426</v>
      </c>
      <c r="BK589" s="141" t="s">
        <v>425</v>
      </c>
      <c r="BL589" s="141" t="s">
        <v>424</v>
      </c>
      <c r="BM589" s="141" t="s">
        <v>423</v>
      </c>
      <c r="BN589" s="141" t="s">
        <v>90</v>
      </c>
      <c r="BO589" s="141" t="s">
        <v>126</v>
      </c>
      <c r="BP589" s="141" t="s">
        <v>90</v>
      </c>
      <c r="BQ589" s="142" t="s">
        <v>90</v>
      </c>
      <c r="BR589" s="38"/>
      <c r="BS589" t="s">
        <v>7</v>
      </c>
      <c r="BT589" s="141" t="s">
        <v>11</v>
      </c>
      <c r="BU589" s="139" t="s">
        <v>6426</v>
      </c>
    </row>
    <row r="590" spans="1:73" hidden="1" x14ac:dyDescent="0.25">
      <c r="A590" s="141" t="s">
        <v>1900</v>
      </c>
      <c r="B590" s="141" t="s">
        <v>6113</v>
      </c>
      <c r="C590" s="139" t="s">
        <v>6114</v>
      </c>
      <c r="D590" s="140">
        <v>43726</v>
      </c>
      <c r="E590" s="141" t="s">
        <v>6115</v>
      </c>
      <c r="F590" s="141" t="s">
        <v>1904</v>
      </c>
      <c r="G590" s="141" t="s">
        <v>974</v>
      </c>
      <c r="H590" s="141" t="s">
        <v>428</v>
      </c>
      <c r="I590" s="141">
        <v>10.88</v>
      </c>
      <c r="J590" s="141" t="s">
        <v>104</v>
      </c>
      <c r="K590" s="141" t="s">
        <v>878</v>
      </c>
      <c r="L590" s="139">
        <v>3.03</v>
      </c>
      <c r="M590" s="140">
        <v>45467</v>
      </c>
      <c r="N590" s="141" t="s">
        <v>433</v>
      </c>
      <c r="O590" s="141" t="s">
        <v>90</v>
      </c>
      <c r="P590" s="141" t="s">
        <v>90</v>
      </c>
      <c r="Q590" s="139"/>
      <c r="R590" s="141" t="s">
        <v>432</v>
      </c>
      <c r="S590" s="141" t="s">
        <v>431</v>
      </c>
      <c r="T590" s="141" t="s">
        <v>90</v>
      </c>
      <c r="U590" s="141" t="s">
        <v>430</v>
      </c>
      <c r="V590" s="139">
        <v>100.79</v>
      </c>
      <c r="W590" s="139"/>
      <c r="X590" s="141" t="s">
        <v>439</v>
      </c>
      <c r="Y590" s="141" t="s">
        <v>1430</v>
      </c>
      <c r="Z590" s="141" t="s">
        <v>90</v>
      </c>
      <c r="AA590" s="139"/>
      <c r="AB590" s="139"/>
      <c r="AC590" s="139"/>
      <c r="AD590" s="139"/>
      <c r="AE590" s="141" t="s">
        <v>90</v>
      </c>
      <c r="AF590" s="141" t="s">
        <v>232</v>
      </c>
      <c r="AG590" s="141" t="s">
        <v>1150</v>
      </c>
      <c r="AH590" s="141" t="s">
        <v>428</v>
      </c>
      <c r="AI590" s="141" t="s">
        <v>90</v>
      </c>
      <c r="AJ590" s="141" t="s">
        <v>90</v>
      </c>
      <c r="AK590" s="142" t="s">
        <v>2</v>
      </c>
      <c r="AL590" s="141" t="s">
        <v>4426</v>
      </c>
      <c r="AM590" s="141" t="s">
        <v>1906</v>
      </c>
      <c r="AN590" s="141" t="s">
        <v>435</v>
      </c>
      <c r="AO590" s="139"/>
      <c r="AP590" s="141" t="s">
        <v>90</v>
      </c>
      <c r="AQ590" s="141" t="s">
        <v>90</v>
      </c>
      <c r="AR590" s="141" t="s">
        <v>90</v>
      </c>
      <c r="AS590" s="139" t="s">
        <v>1907</v>
      </c>
      <c r="AT590" s="141">
        <v>500000</v>
      </c>
      <c r="AU590" s="139">
        <v>36.380000000000003</v>
      </c>
      <c r="AV590" s="140">
        <v>43735</v>
      </c>
      <c r="AW590" s="140"/>
      <c r="AX590" s="141">
        <v>3.03</v>
      </c>
      <c r="AY590" s="141" t="s">
        <v>90</v>
      </c>
      <c r="AZ590" s="140">
        <v>43823</v>
      </c>
      <c r="BA590" s="141" t="s">
        <v>1908</v>
      </c>
      <c r="BB590" s="141" t="s">
        <v>90</v>
      </c>
      <c r="BC590" s="140">
        <v>43640</v>
      </c>
      <c r="BD590" s="141" t="s">
        <v>90</v>
      </c>
      <c r="BE590" s="140">
        <v>43640</v>
      </c>
      <c r="BF590" s="141" t="s">
        <v>90</v>
      </c>
      <c r="BG590" s="141" t="s">
        <v>90</v>
      </c>
      <c r="BH590" s="141" t="s">
        <v>90</v>
      </c>
      <c r="BI590" s="141" t="s">
        <v>426</v>
      </c>
      <c r="BJ590" s="141" t="s">
        <v>426</v>
      </c>
      <c r="BK590" s="141" t="s">
        <v>425</v>
      </c>
      <c r="BL590" s="141" t="s">
        <v>424</v>
      </c>
      <c r="BM590" s="141" t="s">
        <v>1883</v>
      </c>
      <c r="BN590" s="141" t="s">
        <v>90</v>
      </c>
      <c r="BO590" s="141" t="s">
        <v>126</v>
      </c>
      <c r="BP590" s="141" t="s">
        <v>90</v>
      </c>
      <c r="BQ590" s="142" t="s">
        <v>90</v>
      </c>
      <c r="BR590" s="38"/>
      <c r="BS590" t="s">
        <v>7</v>
      </c>
      <c r="BT590" s="141" t="s">
        <v>12</v>
      </c>
      <c r="BU590" s="139" t="s">
        <v>6427</v>
      </c>
    </row>
    <row r="591" spans="1:73" hidden="1" x14ac:dyDescent="0.25">
      <c r="A591" s="141" t="s">
        <v>6428</v>
      </c>
      <c r="B591" s="141" t="s">
        <v>6429</v>
      </c>
      <c r="C591" s="139" t="s">
        <v>6430</v>
      </c>
      <c r="D591" s="140">
        <v>43726</v>
      </c>
      <c r="E591" s="141" t="s">
        <v>6431</v>
      </c>
      <c r="F591" s="141" t="s">
        <v>2751</v>
      </c>
      <c r="G591" s="141" t="s">
        <v>877</v>
      </c>
      <c r="H591" s="141" t="s">
        <v>2751</v>
      </c>
      <c r="I591" s="141">
        <v>5</v>
      </c>
      <c r="J591" s="141" t="s">
        <v>108</v>
      </c>
      <c r="K591" s="141" t="s">
        <v>878</v>
      </c>
      <c r="L591" s="139">
        <v>1</v>
      </c>
      <c r="M591" s="140">
        <v>45560</v>
      </c>
      <c r="N591" s="141" t="s">
        <v>6432</v>
      </c>
      <c r="O591" s="141" t="s">
        <v>90</v>
      </c>
      <c r="P591" s="141" t="s">
        <v>90</v>
      </c>
      <c r="Q591" s="139"/>
      <c r="R591" s="141" t="s">
        <v>432</v>
      </c>
      <c r="S591" s="141" t="s">
        <v>458</v>
      </c>
      <c r="T591" s="141" t="s">
        <v>90</v>
      </c>
      <c r="U591" s="141" t="s">
        <v>430</v>
      </c>
      <c r="V591" s="139">
        <v>99.927000000000007</v>
      </c>
      <c r="W591" s="139"/>
      <c r="X591" s="141" t="s">
        <v>1020</v>
      </c>
      <c r="Y591" s="141" t="s">
        <v>4279</v>
      </c>
      <c r="Z591" s="141" t="s">
        <v>90</v>
      </c>
      <c r="AA591" s="139">
        <v>10</v>
      </c>
      <c r="AB591" s="139">
        <v>2</v>
      </c>
      <c r="AC591" s="139"/>
      <c r="AD591" s="139"/>
      <c r="AE591" s="141" t="s">
        <v>6433</v>
      </c>
      <c r="AF591" s="141" t="s">
        <v>5094</v>
      </c>
      <c r="AG591" s="141" t="s">
        <v>6434</v>
      </c>
      <c r="AH591" s="141" t="s">
        <v>1285</v>
      </c>
      <c r="AI591" s="141" t="s">
        <v>440</v>
      </c>
      <c r="AJ591" s="141" t="s">
        <v>90</v>
      </c>
      <c r="AK591" s="142" t="s">
        <v>2</v>
      </c>
      <c r="AL591" s="141" t="s">
        <v>6435</v>
      </c>
      <c r="AM591" s="141" t="s">
        <v>427</v>
      </c>
      <c r="AN591" s="141" t="s">
        <v>435</v>
      </c>
      <c r="AO591" s="139"/>
      <c r="AP591" s="141" t="s">
        <v>90</v>
      </c>
      <c r="AQ591" s="141" t="s">
        <v>90</v>
      </c>
      <c r="AR591" s="141" t="s">
        <v>90</v>
      </c>
      <c r="AS591" s="139" t="s">
        <v>6436</v>
      </c>
      <c r="AT591" s="141">
        <v>1000</v>
      </c>
      <c r="AU591" s="139">
        <v>4.6592000000000002</v>
      </c>
      <c r="AV591" s="140">
        <v>43733</v>
      </c>
      <c r="AW591" s="140"/>
      <c r="AX591" s="141">
        <v>1</v>
      </c>
      <c r="AY591" s="141" t="s">
        <v>90</v>
      </c>
      <c r="AZ591" s="140">
        <v>44099</v>
      </c>
      <c r="BA591" s="141" t="s">
        <v>6437</v>
      </c>
      <c r="BB591" s="141" t="s">
        <v>6428</v>
      </c>
      <c r="BC591" s="140">
        <v>43733</v>
      </c>
      <c r="BD591" s="141" t="s">
        <v>90</v>
      </c>
      <c r="BE591" s="140">
        <v>43733</v>
      </c>
      <c r="BF591" s="141" t="s">
        <v>2521</v>
      </c>
      <c r="BG591" s="141" t="s">
        <v>6438</v>
      </c>
      <c r="BH591" s="141" t="s">
        <v>6439</v>
      </c>
      <c r="BI591" s="141" t="s">
        <v>426</v>
      </c>
      <c r="BJ591" s="141" t="s">
        <v>426</v>
      </c>
      <c r="BK591" s="141" t="s">
        <v>425</v>
      </c>
      <c r="BL591" s="141" t="s">
        <v>424</v>
      </c>
      <c r="BM591" s="141" t="s">
        <v>423</v>
      </c>
      <c r="BN591" s="141" t="s">
        <v>90</v>
      </c>
      <c r="BO591" s="141" t="s">
        <v>1230</v>
      </c>
      <c r="BP591" s="141" t="s">
        <v>90</v>
      </c>
      <c r="BQ591" s="142" t="s">
        <v>90</v>
      </c>
      <c r="BR591" s="38"/>
      <c r="BS591" t="s">
        <v>7</v>
      </c>
      <c r="BT591" s="141" t="s">
        <v>13</v>
      </c>
      <c r="BU591" s="139" t="s">
        <v>6440</v>
      </c>
    </row>
    <row r="592" spans="1:73" hidden="1" x14ac:dyDescent="0.25">
      <c r="A592" s="141" t="s">
        <v>6441</v>
      </c>
      <c r="B592" s="141" t="s">
        <v>6442</v>
      </c>
      <c r="C592" s="139" t="s">
        <v>6443</v>
      </c>
      <c r="D592" s="140">
        <v>43725</v>
      </c>
      <c r="E592" s="141" t="s">
        <v>6444</v>
      </c>
      <c r="F592" s="141" t="s">
        <v>1285</v>
      </c>
      <c r="G592" s="141" t="s">
        <v>877</v>
      </c>
      <c r="H592" s="141" t="s">
        <v>1285</v>
      </c>
      <c r="I592" s="141">
        <v>4</v>
      </c>
      <c r="J592" s="141" t="s">
        <v>83</v>
      </c>
      <c r="K592" s="141" t="s">
        <v>878</v>
      </c>
      <c r="L592" s="139">
        <v>2.875</v>
      </c>
      <c r="M592" s="140">
        <v>45559</v>
      </c>
      <c r="N592" s="141" t="s">
        <v>433</v>
      </c>
      <c r="O592" s="141" t="s">
        <v>90</v>
      </c>
      <c r="P592" s="141" t="s">
        <v>90</v>
      </c>
      <c r="Q592" s="139"/>
      <c r="R592" s="141" t="s">
        <v>432</v>
      </c>
      <c r="S592" s="141" t="s">
        <v>458</v>
      </c>
      <c r="T592" s="141" t="s">
        <v>90</v>
      </c>
      <c r="U592" s="141" t="s">
        <v>430</v>
      </c>
      <c r="V592" s="139">
        <v>99.405000000000001</v>
      </c>
      <c r="W592" s="139">
        <v>2.9999999999999997E-4</v>
      </c>
      <c r="X592" s="141" t="s">
        <v>439</v>
      </c>
      <c r="Y592" s="141" t="s">
        <v>90</v>
      </c>
      <c r="Z592" s="141" t="s">
        <v>90</v>
      </c>
      <c r="AA592" s="139">
        <v>40</v>
      </c>
      <c r="AB592" s="139">
        <v>10</v>
      </c>
      <c r="AC592" s="139"/>
      <c r="AD592" s="139"/>
      <c r="AE592" s="141" t="s">
        <v>6445</v>
      </c>
      <c r="AF592" s="141" t="s">
        <v>290</v>
      </c>
      <c r="AG592" s="141" t="s">
        <v>459</v>
      </c>
      <c r="AH592" s="141" t="s">
        <v>1357</v>
      </c>
      <c r="AI592" s="141" t="s">
        <v>440</v>
      </c>
      <c r="AJ592" s="141" t="s">
        <v>90</v>
      </c>
      <c r="AK592" s="142" t="s">
        <v>82</v>
      </c>
      <c r="AL592" s="141" t="s">
        <v>1190</v>
      </c>
      <c r="AM592" s="141" t="s">
        <v>1043</v>
      </c>
      <c r="AN592" s="141" t="s">
        <v>435</v>
      </c>
      <c r="AO592" s="139"/>
      <c r="AP592" s="141" t="s">
        <v>90</v>
      </c>
      <c r="AQ592" s="141" t="s">
        <v>90</v>
      </c>
      <c r="AR592" s="141" t="s">
        <v>90</v>
      </c>
      <c r="AS592" s="139" t="s">
        <v>6446</v>
      </c>
      <c r="AT592" s="141">
        <v>1000</v>
      </c>
      <c r="AU592" s="139">
        <v>4</v>
      </c>
      <c r="AV592" s="140">
        <v>43732</v>
      </c>
      <c r="AW592" s="140"/>
      <c r="AX592" s="141">
        <v>2.875</v>
      </c>
      <c r="AY592" s="141" t="s">
        <v>90</v>
      </c>
      <c r="AZ592" s="140">
        <v>43914</v>
      </c>
      <c r="BA592" s="141" t="s">
        <v>6447</v>
      </c>
      <c r="BB592" s="141" t="s">
        <v>6441</v>
      </c>
      <c r="BC592" s="140">
        <v>43732</v>
      </c>
      <c r="BD592" s="141" t="s">
        <v>90</v>
      </c>
      <c r="BE592" s="140">
        <v>43732</v>
      </c>
      <c r="BF592" s="141" t="s">
        <v>2521</v>
      </c>
      <c r="BG592" s="141" t="s">
        <v>6448</v>
      </c>
      <c r="BH592" s="141" t="s">
        <v>6449</v>
      </c>
      <c r="BI592" s="141" t="s">
        <v>426</v>
      </c>
      <c r="BJ592" s="141" t="s">
        <v>426</v>
      </c>
      <c r="BK592" s="141" t="s">
        <v>425</v>
      </c>
      <c r="BL592" s="141" t="s">
        <v>424</v>
      </c>
      <c r="BM592" s="141" t="s">
        <v>423</v>
      </c>
      <c r="BN592" s="141" t="s">
        <v>90</v>
      </c>
      <c r="BO592" s="141" t="s">
        <v>126</v>
      </c>
      <c r="BP592" s="141" t="s">
        <v>90</v>
      </c>
      <c r="BQ592" s="142" t="s">
        <v>90</v>
      </c>
      <c r="BR592" s="38"/>
      <c r="BS592" t="s">
        <v>7</v>
      </c>
      <c r="BT592" s="141" t="s">
        <v>12</v>
      </c>
      <c r="BU592" s="139" t="s">
        <v>6450</v>
      </c>
    </row>
    <row r="593" spans="1:73" hidden="1" x14ac:dyDescent="0.25">
      <c r="A593" s="141" t="s">
        <v>3137</v>
      </c>
      <c r="B593" s="141" t="s">
        <v>6451</v>
      </c>
      <c r="C593" s="139" t="s">
        <v>6452</v>
      </c>
      <c r="D593" s="140">
        <v>43725</v>
      </c>
      <c r="E593" s="141" t="s">
        <v>6453</v>
      </c>
      <c r="F593" s="141" t="s">
        <v>3009</v>
      </c>
      <c r="G593" s="141" t="s">
        <v>802</v>
      </c>
      <c r="H593" s="141" t="s">
        <v>428</v>
      </c>
      <c r="I593" s="141">
        <v>3</v>
      </c>
      <c r="J593" s="141" t="s">
        <v>83</v>
      </c>
      <c r="K593" s="141" t="s">
        <v>878</v>
      </c>
      <c r="L593" s="139">
        <v>2.96</v>
      </c>
      <c r="M593" s="140">
        <v>45559</v>
      </c>
      <c r="N593" s="141" t="s">
        <v>433</v>
      </c>
      <c r="O593" s="141" t="s">
        <v>90</v>
      </c>
      <c r="P593" s="141" t="s">
        <v>90</v>
      </c>
      <c r="Q593" s="139"/>
      <c r="R593" s="141" t="s">
        <v>432</v>
      </c>
      <c r="S593" s="141" t="s">
        <v>431</v>
      </c>
      <c r="T593" s="141" t="s">
        <v>90</v>
      </c>
      <c r="U593" s="141" t="s">
        <v>430</v>
      </c>
      <c r="V593" s="139">
        <v>99.912000000000006</v>
      </c>
      <c r="W593" s="139">
        <v>8.9999999999999993E-3</v>
      </c>
      <c r="X593" s="141" t="s">
        <v>1815</v>
      </c>
      <c r="Y593" s="141" t="s">
        <v>1816</v>
      </c>
      <c r="Z593" s="141" t="s">
        <v>90</v>
      </c>
      <c r="AA593" s="139"/>
      <c r="AB593" s="139"/>
      <c r="AC593" s="139"/>
      <c r="AD593" s="139"/>
      <c r="AE593" s="141" t="s">
        <v>4102</v>
      </c>
      <c r="AF593" s="141" t="s">
        <v>290</v>
      </c>
      <c r="AG593" s="141" t="s">
        <v>429</v>
      </c>
      <c r="AH593" s="141" t="s">
        <v>428</v>
      </c>
      <c r="AI593" s="141" t="s">
        <v>440</v>
      </c>
      <c r="AJ593" s="141" t="s">
        <v>276</v>
      </c>
      <c r="AK593" s="142" t="s">
        <v>1</v>
      </c>
      <c r="AL593" s="141" t="s">
        <v>1190</v>
      </c>
      <c r="AM593" s="141" t="s">
        <v>427</v>
      </c>
      <c r="AN593" s="141" t="s">
        <v>435</v>
      </c>
      <c r="AO593" s="139"/>
      <c r="AP593" s="141" t="s">
        <v>90</v>
      </c>
      <c r="AQ593" s="141" t="s">
        <v>90</v>
      </c>
      <c r="AR593" s="141" t="s">
        <v>90</v>
      </c>
      <c r="AS593" s="139" t="s">
        <v>3145</v>
      </c>
      <c r="AT593" s="141">
        <v>1000</v>
      </c>
      <c r="AU593" s="139">
        <v>3</v>
      </c>
      <c r="AV593" s="140">
        <v>43732</v>
      </c>
      <c r="AW593" s="140"/>
      <c r="AX593" s="141">
        <v>2.96</v>
      </c>
      <c r="AY593" s="141" t="s">
        <v>90</v>
      </c>
      <c r="AZ593" s="140">
        <v>43914</v>
      </c>
      <c r="BA593" s="141" t="s">
        <v>3146</v>
      </c>
      <c r="BB593" s="141" t="s">
        <v>90</v>
      </c>
      <c r="BC593" s="140">
        <v>43732</v>
      </c>
      <c r="BD593" s="141" t="s">
        <v>90</v>
      </c>
      <c r="BE593" s="140">
        <v>43732</v>
      </c>
      <c r="BF593" s="141" t="s">
        <v>90</v>
      </c>
      <c r="BG593" s="141" t="s">
        <v>6454</v>
      </c>
      <c r="BH593" s="141" t="s">
        <v>6455</v>
      </c>
      <c r="BI593" s="141" t="s">
        <v>426</v>
      </c>
      <c r="BJ593" s="141" t="s">
        <v>426</v>
      </c>
      <c r="BK593" s="141" t="s">
        <v>425</v>
      </c>
      <c r="BL593" s="141" t="s">
        <v>424</v>
      </c>
      <c r="BM593" s="141" t="s">
        <v>423</v>
      </c>
      <c r="BN593" s="141" t="s">
        <v>90</v>
      </c>
      <c r="BO593" s="141" t="s">
        <v>126</v>
      </c>
      <c r="BP593" s="141" t="s">
        <v>90</v>
      </c>
      <c r="BQ593" s="142" t="s">
        <v>90</v>
      </c>
      <c r="BR593" s="38"/>
      <c r="BS593" t="s">
        <v>7</v>
      </c>
      <c r="BT593" s="141" t="s">
        <v>21</v>
      </c>
      <c r="BU593" s="139" t="s">
        <v>6456</v>
      </c>
    </row>
    <row r="594" spans="1:73" hidden="1" x14ac:dyDescent="0.25">
      <c r="A594" s="141" t="s">
        <v>535</v>
      </c>
      <c r="B594" s="141" t="s">
        <v>5901</v>
      </c>
      <c r="C594" s="139" t="s">
        <v>5902</v>
      </c>
      <c r="D594" s="140">
        <v>43718</v>
      </c>
      <c r="E594" s="141" t="s">
        <v>5903</v>
      </c>
      <c r="F594" s="141" t="s">
        <v>428</v>
      </c>
      <c r="G594" s="141" t="s">
        <v>428</v>
      </c>
      <c r="H594" s="141" t="s">
        <v>428</v>
      </c>
      <c r="I594" s="141">
        <v>0.5</v>
      </c>
      <c r="J594" s="141" t="s">
        <v>83</v>
      </c>
      <c r="K594" s="141" t="s">
        <v>2073</v>
      </c>
      <c r="L594" s="139">
        <v>7.375</v>
      </c>
      <c r="M594" s="140">
        <v>45583</v>
      </c>
      <c r="N594" s="141" t="s">
        <v>433</v>
      </c>
      <c r="O594" s="141" t="s">
        <v>90</v>
      </c>
      <c r="P594" s="141" t="s">
        <v>90</v>
      </c>
      <c r="Q594" s="139"/>
      <c r="R594" s="141" t="s">
        <v>432</v>
      </c>
      <c r="S594" s="141" t="s">
        <v>458</v>
      </c>
      <c r="T594" s="141" t="s">
        <v>90</v>
      </c>
      <c r="U594" s="141" t="s">
        <v>430</v>
      </c>
      <c r="V594" s="139"/>
      <c r="W594" s="139">
        <v>2.2499999999999999E-2</v>
      </c>
      <c r="X594" s="141" t="s">
        <v>927</v>
      </c>
      <c r="Y594" s="141" t="s">
        <v>928</v>
      </c>
      <c r="Z594" s="141" t="s">
        <v>90</v>
      </c>
      <c r="AA594" s="139"/>
      <c r="AB594" s="139"/>
      <c r="AC594" s="139"/>
      <c r="AD594" s="139"/>
      <c r="AE594" s="141" t="s">
        <v>90</v>
      </c>
      <c r="AF594" s="141" t="s">
        <v>232</v>
      </c>
      <c r="AG594" s="141" t="s">
        <v>1310</v>
      </c>
      <c r="AH594" s="141" t="s">
        <v>428</v>
      </c>
      <c r="AI594" s="141" t="s">
        <v>90</v>
      </c>
      <c r="AJ594" s="141" t="s">
        <v>90</v>
      </c>
      <c r="AK594" s="142" t="s">
        <v>3</v>
      </c>
      <c r="AL594" s="141" t="s">
        <v>5904</v>
      </c>
      <c r="AM594" s="141" t="s">
        <v>1289</v>
      </c>
      <c r="AN594" s="141" t="s">
        <v>436</v>
      </c>
      <c r="AO594" s="139"/>
      <c r="AP594" s="141" t="s">
        <v>90</v>
      </c>
      <c r="AQ594" s="141" t="s">
        <v>90</v>
      </c>
      <c r="AR594" s="141" t="s">
        <v>90</v>
      </c>
      <c r="AS594" s="139" t="s">
        <v>4267</v>
      </c>
      <c r="AT594" s="141">
        <v>1000</v>
      </c>
      <c r="AU594" s="139">
        <v>3.6</v>
      </c>
      <c r="AV594" s="140">
        <v>43718</v>
      </c>
      <c r="AW594" s="140"/>
      <c r="AX594" s="141">
        <v>7.375</v>
      </c>
      <c r="AY594" s="141" t="s">
        <v>90</v>
      </c>
      <c r="AZ594" s="140">
        <v>43939</v>
      </c>
      <c r="BA594" s="141" t="s">
        <v>4268</v>
      </c>
      <c r="BB594" s="141" t="s">
        <v>535</v>
      </c>
      <c r="BC594" s="140">
        <v>43720</v>
      </c>
      <c r="BD594" s="141" t="s">
        <v>90</v>
      </c>
      <c r="BE594" s="140">
        <v>43720</v>
      </c>
      <c r="BF594" s="141" t="s">
        <v>5905</v>
      </c>
      <c r="BG594" s="141" t="s">
        <v>90</v>
      </c>
      <c r="BH594" s="141" t="s">
        <v>5906</v>
      </c>
      <c r="BI594" s="141" t="s">
        <v>2084</v>
      </c>
      <c r="BJ594" s="141" t="s">
        <v>426</v>
      </c>
      <c r="BK594" s="141" t="s">
        <v>2085</v>
      </c>
      <c r="BL594" s="141" t="s">
        <v>424</v>
      </c>
      <c r="BM594" s="141" t="s">
        <v>2086</v>
      </c>
      <c r="BN594" s="141" t="s">
        <v>5907</v>
      </c>
      <c r="BO594" s="141" t="s">
        <v>126</v>
      </c>
      <c r="BP594" s="141" t="s">
        <v>90</v>
      </c>
      <c r="BQ594" s="142" t="s">
        <v>90</v>
      </c>
      <c r="BR594" s="38"/>
      <c r="BS594" t="s">
        <v>7</v>
      </c>
      <c r="BT594" s="141" t="s">
        <v>136</v>
      </c>
      <c r="BU594" s="139" t="s">
        <v>6457</v>
      </c>
    </row>
    <row r="595" spans="1:73" hidden="1" x14ac:dyDescent="0.25">
      <c r="A595" s="141" t="s">
        <v>654</v>
      </c>
      <c r="B595" s="141" t="s">
        <v>6458</v>
      </c>
      <c r="C595" s="139" t="s">
        <v>6459</v>
      </c>
      <c r="D595" s="140">
        <v>43717</v>
      </c>
      <c r="E595" s="141" t="s">
        <v>6460</v>
      </c>
      <c r="F595" s="141" t="s">
        <v>973</v>
      </c>
      <c r="G595" s="141" t="s">
        <v>974</v>
      </c>
      <c r="H595" s="141" t="s">
        <v>1877</v>
      </c>
      <c r="I595" s="141">
        <v>10</v>
      </c>
      <c r="J595" s="141" t="s">
        <v>83</v>
      </c>
      <c r="K595" s="141" t="s">
        <v>878</v>
      </c>
      <c r="L595" s="139">
        <v>2.8984999999999999</v>
      </c>
      <c r="M595" s="140">
        <v>45551</v>
      </c>
      <c r="N595" s="141" t="s">
        <v>433</v>
      </c>
      <c r="O595" s="141" t="s">
        <v>90</v>
      </c>
      <c r="P595" s="141" t="s">
        <v>90</v>
      </c>
      <c r="Q595" s="139"/>
      <c r="R595" s="141" t="s">
        <v>432</v>
      </c>
      <c r="S595" s="141" t="s">
        <v>431</v>
      </c>
      <c r="T595" s="141" t="s">
        <v>90</v>
      </c>
      <c r="U595" s="141" t="s">
        <v>430</v>
      </c>
      <c r="V595" s="139">
        <v>100</v>
      </c>
      <c r="W595" s="139">
        <v>5.0000000000000001E-4</v>
      </c>
      <c r="X595" s="141" t="s">
        <v>439</v>
      </c>
      <c r="Y595" s="141" t="s">
        <v>1430</v>
      </c>
      <c r="Z595" s="141" t="s">
        <v>90</v>
      </c>
      <c r="AA595" s="139">
        <v>16</v>
      </c>
      <c r="AB595" s="139">
        <v>1.6</v>
      </c>
      <c r="AC595" s="139"/>
      <c r="AD595" s="139"/>
      <c r="AE595" s="141" t="s">
        <v>6461</v>
      </c>
      <c r="AF595" s="141" t="s">
        <v>290</v>
      </c>
      <c r="AG595" s="141" t="s">
        <v>402</v>
      </c>
      <c r="AH595" s="141" t="s">
        <v>1877</v>
      </c>
      <c r="AI595" s="141" t="s">
        <v>440</v>
      </c>
      <c r="AJ595" s="141" t="s">
        <v>276</v>
      </c>
      <c r="AK595" s="142" t="s">
        <v>82</v>
      </c>
      <c r="AL595" s="141" t="s">
        <v>3706</v>
      </c>
      <c r="AM595" s="141" t="s">
        <v>1432</v>
      </c>
      <c r="AN595" s="141" t="s">
        <v>435</v>
      </c>
      <c r="AO595" s="139"/>
      <c r="AP595" s="141" t="s">
        <v>90</v>
      </c>
      <c r="AQ595" s="141" t="s">
        <v>90</v>
      </c>
      <c r="AR595" s="141" t="s">
        <v>90</v>
      </c>
      <c r="AS595" s="139" t="s">
        <v>1893</v>
      </c>
      <c r="AT595" s="141">
        <v>1000</v>
      </c>
      <c r="AU595" s="139">
        <v>10</v>
      </c>
      <c r="AV595" s="140">
        <v>43724</v>
      </c>
      <c r="AW595" s="140"/>
      <c r="AX595" s="141">
        <v>6.3373999999999997</v>
      </c>
      <c r="AY595" s="141" t="s">
        <v>5753</v>
      </c>
      <c r="AZ595" s="140">
        <v>43815</v>
      </c>
      <c r="BA595" s="141" t="s">
        <v>2107</v>
      </c>
      <c r="BB595" s="141" t="s">
        <v>90</v>
      </c>
      <c r="BC595" s="140">
        <v>43724</v>
      </c>
      <c r="BD595" s="141" t="s">
        <v>90</v>
      </c>
      <c r="BE595" s="140">
        <v>43724</v>
      </c>
      <c r="BF595" s="141" t="s">
        <v>90</v>
      </c>
      <c r="BG595" s="141" t="s">
        <v>6461</v>
      </c>
      <c r="BH595" s="141" t="s">
        <v>6462</v>
      </c>
      <c r="BI595" s="141" t="s">
        <v>426</v>
      </c>
      <c r="BJ595" s="141" t="s">
        <v>426</v>
      </c>
      <c r="BK595" s="141" t="s">
        <v>981</v>
      </c>
      <c r="BL595" s="141" t="s">
        <v>424</v>
      </c>
      <c r="BM595" s="141" t="s">
        <v>423</v>
      </c>
      <c r="BN595" s="141" t="s">
        <v>90</v>
      </c>
      <c r="BO595" s="141" t="s">
        <v>982</v>
      </c>
      <c r="BP595" s="141" t="s">
        <v>90</v>
      </c>
      <c r="BQ595" s="142" t="s">
        <v>90</v>
      </c>
      <c r="BR595" s="38"/>
      <c r="BS595" t="s">
        <v>7</v>
      </c>
      <c r="BT595" s="141" t="s">
        <v>12</v>
      </c>
      <c r="BU595" s="139" t="s">
        <v>6463</v>
      </c>
    </row>
    <row r="596" spans="1:73" hidden="1" x14ac:dyDescent="0.25">
      <c r="A596" s="141" t="s">
        <v>535</v>
      </c>
      <c r="B596" s="141" t="s">
        <v>5901</v>
      </c>
      <c r="C596" s="139" t="s">
        <v>5902</v>
      </c>
      <c r="D596" s="140">
        <v>43713</v>
      </c>
      <c r="E596" s="141" t="s">
        <v>5903</v>
      </c>
      <c r="F596" s="141" t="s">
        <v>428</v>
      </c>
      <c r="G596" s="141" t="s">
        <v>428</v>
      </c>
      <c r="H596" s="141" t="s">
        <v>428</v>
      </c>
      <c r="I596" s="141">
        <v>3.6</v>
      </c>
      <c r="J596" s="141" t="s">
        <v>83</v>
      </c>
      <c r="K596" s="141" t="s">
        <v>2073</v>
      </c>
      <c r="L596" s="139">
        <v>7.375</v>
      </c>
      <c r="M596" s="140">
        <v>45583</v>
      </c>
      <c r="N596" s="141" t="s">
        <v>433</v>
      </c>
      <c r="O596" s="141" t="s">
        <v>90</v>
      </c>
      <c r="P596" s="141" t="s">
        <v>90</v>
      </c>
      <c r="Q596" s="139"/>
      <c r="R596" s="141" t="s">
        <v>432</v>
      </c>
      <c r="S596" s="141" t="s">
        <v>458</v>
      </c>
      <c r="T596" s="141" t="s">
        <v>90</v>
      </c>
      <c r="U596" s="141" t="s">
        <v>430</v>
      </c>
      <c r="V596" s="139">
        <v>100</v>
      </c>
      <c r="W596" s="139">
        <v>2.2499999999999999E-2</v>
      </c>
      <c r="X596" s="141" t="s">
        <v>927</v>
      </c>
      <c r="Y596" s="141" t="s">
        <v>928</v>
      </c>
      <c r="Z596" s="141" t="s">
        <v>90</v>
      </c>
      <c r="AA596" s="139"/>
      <c r="AB596" s="139"/>
      <c r="AC596" s="139"/>
      <c r="AD596" s="139"/>
      <c r="AE596" s="141" t="s">
        <v>6464</v>
      </c>
      <c r="AF596" s="141" t="s">
        <v>290</v>
      </c>
      <c r="AG596" s="141" t="s">
        <v>1310</v>
      </c>
      <c r="AH596" s="141" t="s">
        <v>428</v>
      </c>
      <c r="AI596" s="141" t="s">
        <v>90</v>
      </c>
      <c r="AJ596" s="141" t="s">
        <v>90</v>
      </c>
      <c r="AK596" s="142" t="s">
        <v>3</v>
      </c>
      <c r="AL596" s="141" t="s">
        <v>5904</v>
      </c>
      <c r="AM596" s="141" t="s">
        <v>1289</v>
      </c>
      <c r="AN596" s="141" t="s">
        <v>436</v>
      </c>
      <c r="AO596" s="139"/>
      <c r="AP596" s="141" t="s">
        <v>90</v>
      </c>
      <c r="AQ596" s="141" t="s">
        <v>90</v>
      </c>
      <c r="AR596" s="141" t="s">
        <v>90</v>
      </c>
      <c r="AS596" s="139" t="s">
        <v>4267</v>
      </c>
      <c r="AT596" s="141">
        <v>1000</v>
      </c>
      <c r="AU596" s="139">
        <v>3.6</v>
      </c>
      <c r="AV596" s="140">
        <v>43720</v>
      </c>
      <c r="AW596" s="140"/>
      <c r="AX596" s="141">
        <v>7.375</v>
      </c>
      <c r="AY596" s="141" t="s">
        <v>90</v>
      </c>
      <c r="AZ596" s="140">
        <v>43939</v>
      </c>
      <c r="BA596" s="141" t="s">
        <v>4268</v>
      </c>
      <c r="BB596" s="141" t="s">
        <v>535</v>
      </c>
      <c r="BC596" s="140">
        <v>43720</v>
      </c>
      <c r="BD596" s="141" t="s">
        <v>90</v>
      </c>
      <c r="BE596" s="140">
        <v>43720</v>
      </c>
      <c r="BF596" s="141" t="s">
        <v>5905</v>
      </c>
      <c r="BG596" s="141" t="s">
        <v>6465</v>
      </c>
      <c r="BH596" s="141" t="s">
        <v>5906</v>
      </c>
      <c r="BI596" s="141" t="s">
        <v>2084</v>
      </c>
      <c r="BJ596" s="141" t="s">
        <v>426</v>
      </c>
      <c r="BK596" s="141" t="s">
        <v>2085</v>
      </c>
      <c r="BL596" s="141" t="s">
        <v>424</v>
      </c>
      <c r="BM596" s="141" t="s">
        <v>2086</v>
      </c>
      <c r="BN596" s="141" t="s">
        <v>5907</v>
      </c>
      <c r="BO596" s="141" t="s">
        <v>126</v>
      </c>
      <c r="BP596" s="141" t="s">
        <v>90</v>
      </c>
      <c r="BQ596" s="142" t="s">
        <v>90</v>
      </c>
      <c r="BR596" s="38"/>
      <c r="BS596" t="s">
        <v>7</v>
      </c>
      <c r="BT596" s="141" t="s">
        <v>136</v>
      </c>
      <c r="BU596" s="139" t="s">
        <v>6466</v>
      </c>
    </row>
    <row r="597" spans="1:73" hidden="1" x14ac:dyDescent="0.25">
      <c r="A597" s="141" t="s">
        <v>6467</v>
      </c>
      <c r="B597" s="141" t="s">
        <v>6468</v>
      </c>
      <c r="C597" s="139" t="s">
        <v>6469</v>
      </c>
      <c r="D597" s="140">
        <v>43712</v>
      </c>
      <c r="E597" s="141" t="s">
        <v>6470</v>
      </c>
      <c r="F597" s="141" t="s">
        <v>1904</v>
      </c>
      <c r="G597" s="141" t="s">
        <v>974</v>
      </c>
      <c r="H597" s="141" t="s">
        <v>1904</v>
      </c>
      <c r="I597" s="141">
        <v>3</v>
      </c>
      <c r="J597" s="141" t="s">
        <v>83</v>
      </c>
      <c r="K597" s="141" t="s">
        <v>878</v>
      </c>
      <c r="L597" s="139">
        <v>2.4</v>
      </c>
      <c r="M597" s="140">
        <v>45546</v>
      </c>
      <c r="N597" s="141" t="s">
        <v>433</v>
      </c>
      <c r="O597" s="141" t="s">
        <v>90</v>
      </c>
      <c r="P597" s="141" t="s">
        <v>90</v>
      </c>
      <c r="Q597" s="139"/>
      <c r="R597" s="141" t="s">
        <v>432</v>
      </c>
      <c r="S597" s="141" t="s">
        <v>458</v>
      </c>
      <c r="T597" s="141" t="s">
        <v>90</v>
      </c>
      <c r="U597" s="141" t="s">
        <v>430</v>
      </c>
      <c r="V597" s="139">
        <v>99.793999999999997</v>
      </c>
      <c r="W597" s="139">
        <v>-2.0000000000000001E-4</v>
      </c>
      <c r="X597" s="141" t="s">
        <v>1020</v>
      </c>
      <c r="Y597" s="141" t="s">
        <v>1021</v>
      </c>
      <c r="Z597" s="141" t="s">
        <v>90</v>
      </c>
      <c r="AA597" s="139">
        <v>27</v>
      </c>
      <c r="AB597" s="139">
        <v>9</v>
      </c>
      <c r="AC597" s="139"/>
      <c r="AD597" s="139"/>
      <c r="AE597" s="141" t="s">
        <v>6471</v>
      </c>
      <c r="AF597" s="141" t="s">
        <v>290</v>
      </c>
      <c r="AG597" s="141" t="s">
        <v>2545</v>
      </c>
      <c r="AH597" s="141" t="s">
        <v>1904</v>
      </c>
      <c r="AI597" s="141" t="s">
        <v>440</v>
      </c>
      <c r="AJ597" s="141" t="s">
        <v>90</v>
      </c>
      <c r="AK597" s="142" t="s">
        <v>2</v>
      </c>
      <c r="AL597" s="141" t="s">
        <v>1235</v>
      </c>
      <c r="AM597" s="141" t="s">
        <v>427</v>
      </c>
      <c r="AN597" s="141" t="s">
        <v>435</v>
      </c>
      <c r="AO597" s="139"/>
      <c r="AP597" s="141" t="s">
        <v>90</v>
      </c>
      <c r="AQ597" s="141" t="s">
        <v>90</v>
      </c>
      <c r="AR597" s="141" t="s">
        <v>90</v>
      </c>
      <c r="AS597" s="139" t="s">
        <v>6472</v>
      </c>
      <c r="AT597" s="141">
        <v>1000</v>
      </c>
      <c r="AU597" s="139">
        <v>3</v>
      </c>
      <c r="AV597" s="140">
        <v>43719</v>
      </c>
      <c r="AW597" s="140"/>
      <c r="AX597" s="141">
        <v>2.4</v>
      </c>
      <c r="AY597" s="141" t="s">
        <v>90</v>
      </c>
      <c r="AZ597" s="140">
        <v>43901</v>
      </c>
      <c r="BA597" s="141" t="s">
        <v>6473</v>
      </c>
      <c r="BB597" s="141" t="s">
        <v>6467</v>
      </c>
      <c r="BC597" s="140">
        <v>43719</v>
      </c>
      <c r="BD597" s="141" t="s">
        <v>90</v>
      </c>
      <c r="BE597" s="140">
        <v>43719</v>
      </c>
      <c r="BF597" s="141" t="s">
        <v>90</v>
      </c>
      <c r="BG597" s="141" t="s">
        <v>6474</v>
      </c>
      <c r="BH597" s="141" t="s">
        <v>6475</v>
      </c>
      <c r="BI597" s="141" t="s">
        <v>426</v>
      </c>
      <c r="BJ597" s="141" t="s">
        <v>426</v>
      </c>
      <c r="BK597" s="141" t="s">
        <v>425</v>
      </c>
      <c r="BL597" s="141" t="s">
        <v>424</v>
      </c>
      <c r="BM597" s="141" t="s">
        <v>423</v>
      </c>
      <c r="BN597" s="141" t="s">
        <v>90</v>
      </c>
      <c r="BO597" s="141" t="s">
        <v>126</v>
      </c>
      <c r="BP597" s="141" t="s">
        <v>90</v>
      </c>
      <c r="BQ597" s="142" t="s">
        <v>90</v>
      </c>
      <c r="BR597" s="38"/>
      <c r="BS597" t="s">
        <v>7</v>
      </c>
      <c r="BT597" s="141" t="s">
        <v>13</v>
      </c>
      <c r="BU597" s="139" t="s">
        <v>6476</v>
      </c>
    </row>
    <row r="598" spans="1:73" hidden="1" x14ac:dyDescent="0.25">
      <c r="A598" s="141" t="s">
        <v>6477</v>
      </c>
      <c r="B598" s="141" t="s">
        <v>6478</v>
      </c>
      <c r="C598" s="139" t="s">
        <v>6479</v>
      </c>
      <c r="D598" s="140">
        <v>43712</v>
      </c>
      <c r="E598" s="141" t="s">
        <v>6480</v>
      </c>
      <c r="F598" s="141" t="s">
        <v>973</v>
      </c>
      <c r="G598" s="141" t="s">
        <v>974</v>
      </c>
      <c r="H598" s="141" t="s">
        <v>428</v>
      </c>
      <c r="I598" s="141">
        <v>3</v>
      </c>
      <c r="J598" s="141" t="s">
        <v>83</v>
      </c>
      <c r="K598" s="141" t="s">
        <v>6481</v>
      </c>
      <c r="L598" s="139">
        <v>3.5</v>
      </c>
      <c r="M598" s="140">
        <v>45428</v>
      </c>
      <c r="N598" s="141" t="s">
        <v>3890</v>
      </c>
      <c r="O598" s="141" t="s">
        <v>90</v>
      </c>
      <c r="P598" s="141" t="s">
        <v>90</v>
      </c>
      <c r="Q598" s="139"/>
      <c r="R598" s="141" t="s">
        <v>432</v>
      </c>
      <c r="S598" s="141" t="s">
        <v>1692</v>
      </c>
      <c r="T598" s="141" t="s">
        <v>90</v>
      </c>
      <c r="U598" s="141" t="s">
        <v>430</v>
      </c>
      <c r="V598" s="139"/>
      <c r="W598" s="139"/>
      <c r="X598" s="141" t="s">
        <v>439</v>
      </c>
      <c r="Y598" s="141" t="s">
        <v>1430</v>
      </c>
      <c r="Z598" s="141" t="s">
        <v>90</v>
      </c>
      <c r="AA598" s="139"/>
      <c r="AB598" s="139"/>
      <c r="AC598" s="139"/>
      <c r="AD598" s="139"/>
      <c r="AE598" s="141" t="s">
        <v>90</v>
      </c>
      <c r="AF598" s="141" t="s">
        <v>290</v>
      </c>
      <c r="AG598" s="141" t="s">
        <v>459</v>
      </c>
      <c r="AH598" s="141" t="s">
        <v>428</v>
      </c>
      <c r="AI598" s="141" t="s">
        <v>440</v>
      </c>
      <c r="AJ598" s="141" t="s">
        <v>90</v>
      </c>
      <c r="AK598" s="142" t="s">
        <v>82</v>
      </c>
      <c r="AL598" s="141" t="s">
        <v>2305</v>
      </c>
      <c r="AM598" s="141" t="s">
        <v>1043</v>
      </c>
      <c r="AN598" s="141" t="s">
        <v>435</v>
      </c>
      <c r="AO598" s="139"/>
      <c r="AP598" s="141" t="s">
        <v>90</v>
      </c>
      <c r="AQ598" s="141" t="s">
        <v>90</v>
      </c>
      <c r="AR598" s="141" t="s">
        <v>90</v>
      </c>
      <c r="AS598" s="139" t="s">
        <v>6482</v>
      </c>
      <c r="AT598" s="141">
        <v>1000</v>
      </c>
      <c r="AU598" s="139">
        <v>0</v>
      </c>
      <c r="AV598" s="140">
        <v>43601</v>
      </c>
      <c r="AW598" s="140">
        <v>43759</v>
      </c>
      <c r="AX598" s="141">
        <v>3.5</v>
      </c>
      <c r="AY598" s="141" t="s">
        <v>90</v>
      </c>
      <c r="AZ598" s="140">
        <v>43785</v>
      </c>
      <c r="BA598" s="141" t="s">
        <v>6483</v>
      </c>
      <c r="BB598" s="141" t="s">
        <v>6484</v>
      </c>
      <c r="BC598" s="140">
        <v>43719</v>
      </c>
      <c r="BD598" s="141" t="s">
        <v>90</v>
      </c>
      <c r="BE598" s="140">
        <v>43719</v>
      </c>
      <c r="BF598" s="141" t="s">
        <v>6485</v>
      </c>
      <c r="BG598" s="141" t="s">
        <v>90</v>
      </c>
      <c r="BH598" s="141" t="s">
        <v>90</v>
      </c>
      <c r="BI598" s="141" t="s">
        <v>426</v>
      </c>
      <c r="BJ598" s="141" t="s">
        <v>426</v>
      </c>
      <c r="BK598" s="141" t="s">
        <v>2310</v>
      </c>
      <c r="BL598" s="141" t="s">
        <v>424</v>
      </c>
      <c r="BM598" s="141" t="s">
        <v>423</v>
      </c>
      <c r="BN598" s="141" t="s">
        <v>90</v>
      </c>
      <c r="BO598" s="141" t="s">
        <v>126</v>
      </c>
      <c r="BP598" s="141" t="s">
        <v>6477</v>
      </c>
      <c r="BQ598" s="142" t="s">
        <v>90</v>
      </c>
      <c r="BR598" s="38"/>
      <c r="BS598" t="s">
        <v>7</v>
      </c>
      <c r="BT598" s="141" t="s">
        <v>12</v>
      </c>
      <c r="BU598" s="139" t="s">
        <v>6486</v>
      </c>
    </row>
    <row r="599" spans="1:73" hidden="1" x14ac:dyDescent="0.25">
      <c r="A599" s="141" t="s">
        <v>6477</v>
      </c>
      <c r="B599" s="141" t="s">
        <v>6478</v>
      </c>
      <c r="C599" s="139" t="s">
        <v>6487</v>
      </c>
      <c r="D599" s="140">
        <v>43712</v>
      </c>
      <c r="E599" s="141" t="s">
        <v>6480</v>
      </c>
      <c r="F599" s="141" t="s">
        <v>973</v>
      </c>
      <c r="G599" s="141" t="s">
        <v>974</v>
      </c>
      <c r="H599" s="141" t="s">
        <v>6363</v>
      </c>
      <c r="I599" s="141">
        <v>3</v>
      </c>
      <c r="J599" s="141" t="s">
        <v>83</v>
      </c>
      <c r="K599" s="141" t="s">
        <v>878</v>
      </c>
      <c r="L599" s="139">
        <v>3.5</v>
      </c>
      <c r="M599" s="140">
        <v>45428</v>
      </c>
      <c r="N599" s="141" t="s">
        <v>3890</v>
      </c>
      <c r="O599" s="141" t="s">
        <v>90</v>
      </c>
      <c r="P599" s="141" t="s">
        <v>90</v>
      </c>
      <c r="Q599" s="139"/>
      <c r="R599" s="141" t="s">
        <v>432</v>
      </c>
      <c r="S599" s="141" t="s">
        <v>1692</v>
      </c>
      <c r="T599" s="141" t="s">
        <v>90</v>
      </c>
      <c r="U599" s="141" t="s">
        <v>430</v>
      </c>
      <c r="V599" s="139"/>
      <c r="W599" s="139">
        <v>-3.2000000000000002E-3</v>
      </c>
      <c r="X599" s="141" t="s">
        <v>439</v>
      </c>
      <c r="Y599" s="141" t="s">
        <v>1430</v>
      </c>
      <c r="Z599" s="141" t="s">
        <v>90</v>
      </c>
      <c r="AA599" s="139"/>
      <c r="AB599" s="139"/>
      <c r="AC599" s="139"/>
      <c r="AD599" s="139"/>
      <c r="AE599" s="141" t="s">
        <v>90</v>
      </c>
      <c r="AF599" s="141" t="s">
        <v>232</v>
      </c>
      <c r="AG599" s="141" t="s">
        <v>459</v>
      </c>
      <c r="AH599" s="141" t="s">
        <v>6363</v>
      </c>
      <c r="AI599" s="141" t="s">
        <v>440</v>
      </c>
      <c r="AJ599" s="141" t="s">
        <v>90</v>
      </c>
      <c r="AK599" s="142" t="s">
        <v>82</v>
      </c>
      <c r="AL599" s="141" t="s">
        <v>6488</v>
      </c>
      <c r="AM599" s="141" t="s">
        <v>1043</v>
      </c>
      <c r="AN599" s="141" t="s">
        <v>435</v>
      </c>
      <c r="AO599" s="139"/>
      <c r="AP599" s="141" t="s">
        <v>90</v>
      </c>
      <c r="AQ599" s="141" t="s">
        <v>90</v>
      </c>
      <c r="AR599" s="141" t="s">
        <v>90</v>
      </c>
      <c r="AS599" s="139" t="s">
        <v>6482</v>
      </c>
      <c r="AT599" s="141">
        <v>1000</v>
      </c>
      <c r="AU599" s="139">
        <v>8</v>
      </c>
      <c r="AV599" s="140">
        <v>43719</v>
      </c>
      <c r="AW599" s="140"/>
      <c r="AX599" s="141">
        <v>3.5</v>
      </c>
      <c r="AY599" s="141" t="s">
        <v>90</v>
      </c>
      <c r="AZ599" s="140">
        <v>43785</v>
      </c>
      <c r="BA599" s="141" t="s">
        <v>6483</v>
      </c>
      <c r="BB599" s="141" t="s">
        <v>6484</v>
      </c>
      <c r="BC599" s="140">
        <v>43601</v>
      </c>
      <c r="BD599" s="141" t="s">
        <v>90</v>
      </c>
      <c r="BE599" s="140">
        <v>43601</v>
      </c>
      <c r="BF599" s="141" t="s">
        <v>90</v>
      </c>
      <c r="BG599" s="141" t="s">
        <v>6489</v>
      </c>
      <c r="BH599" s="141" t="s">
        <v>6490</v>
      </c>
      <c r="BI599" s="141" t="s">
        <v>426</v>
      </c>
      <c r="BJ599" s="141" t="s">
        <v>426</v>
      </c>
      <c r="BK599" s="141" t="s">
        <v>425</v>
      </c>
      <c r="BL599" s="141" t="s">
        <v>424</v>
      </c>
      <c r="BM599" s="141" t="s">
        <v>423</v>
      </c>
      <c r="BN599" s="141" t="s">
        <v>90</v>
      </c>
      <c r="BO599" s="141" t="s">
        <v>126</v>
      </c>
      <c r="BP599" s="141" t="s">
        <v>6477</v>
      </c>
      <c r="BQ599" s="142" t="s">
        <v>6479</v>
      </c>
      <c r="BR599" s="38"/>
      <c r="BS599" t="s">
        <v>7</v>
      </c>
      <c r="BT599" s="141" t="s">
        <v>12</v>
      </c>
      <c r="BU599" s="139" t="s">
        <v>6491</v>
      </c>
    </row>
    <row r="600" spans="1:73" x14ac:dyDescent="0.25">
      <c r="A600" s="141" t="s">
        <v>5739</v>
      </c>
      <c r="B600" s="141" t="s">
        <v>5952</v>
      </c>
      <c r="C600" s="139" t="s">
        <v>5953</v>
      </c>
      <c r="D600" s="140">
        <v>43711</v>
      </c>
      <c r="E600" s="141" t="s">
        <v>5954</v>
      </c>
      <c r="F600" s="141" t="s">
        <v>2025</v>
      </c>
      <c r="G600" s="141" t="s">
        <v>1298</v>
      </c>
      <c r="H600" s="141" t="s">
        <v>428</v>
      </c>
      <c r="I600" s="141">
        <v>2.8</v>
      </c>
      <c r="J600" s="141" t="s">
        <v>83</v>
      </c>
      <c r="K600" s="141" t="s">
        <v>5955</v>
      </c>
      <c r="L600" s="139">
        <v>6.9</v>
      </c>
      <c r="M600" s="140">
        <v>45452</v>
      </c>
      <c r="N600" s="141" t="s">
        <v>2233</v>
      </c>
      <c r="O600" s="141" t="s">
        <v>5956</v>
      </c>
      <c r="P600" s="141" t="s">
        <v>90</v>
      </c>
      <c r="Q600" s="139"/>
      <c r="R600" s="141" t="s">
        <v>432</v>
      </c>
      <c r="S600" s="141" t="s">
        <v>2027</v>
      </c>
      <c r="T600" s="141" t="s">
        <v>90</v>
      </c>
      <c r="U600" s="141" t="s">
        <v>430</v>
      </c>
      <c r="V600" s="139">
        <v>100</v>
      </c>
      <c r="W600" s="139">
        <v>4.0599999999999997E-2</v>
      </c>
      <c r="X600" s="141" t="s">
        <v>1307</v>
      </c>
      <c r="Y600" s="141" t="s">
        <v>1308</v>
      </c>
      <c r="Z600" s="141" t="s">
        <v>90</v>
      </c>
      <c r="AA600" s="139"/>
      <c r="AB600" s="139"/>
      <c r="AC600" s="139"/>
      <c r="AD600" s="139"/>
      <c r="AE600" s="141" t="s">
        <v>2516</v>
      </c>
      <c r="AF600" s="141" t="s">
        <v>290</v>
      </c>
      <c r="AG600" s="141" t="s">
        <v>1310</v>
      </c>
      <c r="AH600" s="141" t="s">
        <v>4255</v>
      </c>
      <c r="AI600" s="141" t="s">
        <v>90</v>
      </c>
      <c r="AJ600" s="141" t="s">
        <v>90</v>
      </c>
      <c r="AK600" s="142" t="s">
        <v>3</v>
      </c>
      <c r="AL600" s="141" t="s">
        <v>5957</v>
      </c>
      <c r="AM600" s="141" t="s">
        <v>1289</v>
      </c>
      <c r="AN600" s="141" t="s">
        <v>1985</v>
      </c>
      <c r="AO600" s="139"/>
      <c r="AP600" s="141" t="s">
        <v>90</v>
      </c>
      <c r="AQ600" s="141" t="s">
        <v>90</v>
      </c>
      <c r="AR600" s="141" t="s">
        <v>90</v>
      </c>
      <c r="AS600" s="139" t="s">
        <v>5744</v>
      </c>
      <c r="AT600" s="141">
        <v>1000</v>
      </c>
      <c r="AU600" s="139">
        <v>2.8</v>
      </c>
      <c r="AV600" s="140">
        <v>43717</v>
      </c>
      <c r="AW600" s="140">
        <v>45178</v>
      </c>
      <c r="AX600" s="141">
        <v>6.9</v>
      </c>
      <c r="AY600" s="141" t="s">
        <v>90</v>
      </c>
      <c r="AZ600" s="140">
        <v>43899</v>
      </c>
      <c r="BA600" s="141" t="s">
        <v>5745</v>
      </c>
      <c r="BB600" s="141" t="s">
        <v>2031</v>
      </c>
      <c r="BC600" s="140">
        <v>43717</v>
      </c>
      <c r="BD600" s="141" t="s">
        <v>90</v>
      </c>
      <c r="BE600" s="140">
        <v>43717</v>
      </c>
      <c r="BF600" s="141" t="s">
        <v>4740</v>
      </c>
      <c r="BG600" s="141" t="s">
        <v>6492</v>
      </c>
      <c r="BH600" s="141" t="s">
        <v>5959</v>
      </c>
      <c r="BI600" s="141" t="s">
        <v>426</v>
      </c>
      <c r="BJ600" s="141" t="s">
        <v>426</v>
      </c>
      <c r="BK600" s="141" t="s">
        <v>425</v>
      </c>
      <c r="BL600" s="141" t="s">
        <v>424</v>
      </c>
      <c r="BM600" s="141" t="s">
        <v>880</v>
      </c>
      <c r="BN600" s="141" t="s">
        <v>90</v>
      </c>
      <c r="BO600" s="141" t="s">
        <v>126</v>
      </c>
      <c r="BP600" s="141" t="s">
        <v>90</v>
      </c>
      <c r="BQ600" s="142" t="s">
        <v>90</v>
      </c>
      <c r="BR600" s="38">
        <v>44791</v>
      </c>
      <c r="BS600" t="s">
        <v>7</v>
      </c>
      <c r="BT600" s="141" t="s">
        <v>18</v>
      </c>
      <c r="BU600" s="139" t="s">
        <v>6493</v>
      </c>
    </row>
    <row r="601" spans="1:73" hidden="1" x14ac:dyDescent="0.25">
      <c r="A601" s="141" t="s">
        <v>1493</v>
      </c>
      <c r="B601" s="141" t="s">
        <v>6494</v>
      </c>
      <c r="C601" s="139" t="s">
        <v>6495</v>
      </c>
      <c r="D601" s="140">
        <v>43706</v>
      </c>
      <c r="E601" s="141" t="s">
        <v>6496</v>
      </c>
      <c r="F601" s="141" t="s">
        <v>1041</v>
      </c>
      <c r="G601" s="141" t="s">
        <v>974</v>
      </c>
      <c r="H601" s="141" t="s">
        <v>3009</v>
      </c>
      <c r="I601" s="141">
        <v>2</v>
      </c>
      <c r="J601" s="141" t="s">
        <v>83</v>
      </c>
      <c r="K601" s="141" t="s">
        <v>878</v>
      </c>
      <c r="L601" s="139">
        <v>2.625</v>
      </c>
      <c r="M601" s="140">
        <v>45540</v>
      </c>
      <c r="N601" s="141" t="s">
        <v>433</v>
      </c>
      <c r="O601" s="141" t="s">
        <v>6497</v>
      </c>
      <c r="P601" s="141" t="s">
        <v>6498</v>
      </c>
      <c r="Q601" s="139">
        <v>30</v>
      </c>
      <c r="R601" s="141" t="s">
        <v>432</v>
      </c>
      <c r="S601" s="141" t="s">
        <v>804</v>
      </c>
      <c r="T601" s="141" t="s">
        <v>90</v>
      </c>
      <c r="U601" s="141" t="s">
        <v>430</v>
      </c>
      <c r="V601" s="139">
        <v>99.373999999999995</v>
      </c>
      <c r="W601" s="139">
        <v>1.1000000000000001E-3</v>
      </c>
      <c r="X601" s="141" t="s">
        <v>1020</v>
      </c>
      <c r="Y601" s="141" t="s">
        <v>1021</v>
      </c>
      <c r="Z601" s="141" t="s">
        <v>90</v>
      </c>
      <c r="AA601" s="139">
        <v>9</v>
      </c>
      <c r="AB601" s="139">
        <v>4.5</v>
      </c>
      <c r="AC601" s="139">
        <v>0.99</v>
      </c>
      <c r="AD601" s="139">
        <v>0.83</v>
      </c>
      <c r="AE601" s="141" t="s">
        <v>6499</v>
      </c>
      <c r="AF601" s="141" t="s">
        <v>290</v>
      </c>
      <c r="AG601" s="141" t="s">
        <v>459</v>
      </c>
      <c r="AH601" s="141" t="s">
        <v>3009</v>
      </c>
      <c r="AI601" s="141" t="s">
        <v>440</v>
      </c>
      <c r="AJ601" s="141" t="s">
        <v>90</v>
      </c>
      <c r="AK601" s="142" t="s">
        <v>82</v>
      </c>
      <c r="AL601" s="141" t="s">
        <v>6500</v>
      </c>
      <c r="AM601" s="141" t="s">
        <v>1043</v>
      </c>
      <c r="AN601" s="141" t="s">
        <v>435</v>
      </c>
      <c r="AO601" s="139"/>
      <c r="AP601" s="141" t="s">
        <v>90</v>
      </c>
      <c r="AQ601" s="141" t="s">
        <v>90</v>
      </c>
      <c r="AR601" s="141" t="s">
        <v>90</v>
      </c>
      <c r="AS601" s="139" t="s">
        <v>1117</v>
      </c>
      <c r="AT601" s="141">
        <v>1000</v>
      </c>
      <c r="AU601" s="139">
        <v>2</v>
      </c>
      <c r="AV601" s="140">
        <v>43713</v>
      </c>
      <c r="AW601" s="140"/>
      <c r="AX601" s="141">
        <v>2.625</v>
      </c>
      <c r="AY601" s="141" t="s">
        <v>90</v>
      </c>
      <c r="AZ601" s="140">
        <v>43895</v>
      </c>
      <c r="BA601" s="141" t="s">
        <v>1118</v>
      </c>
      <c r="BB601" s="141" t="s">
        <v>90</v>
      </c>
      <c r="BC601" s="140">
        <v>43713</v>
      </c>
      <c r="BD601" s="141" t="s">
        <v>90</v>
      </c>
      <c r="BE601" s="140">
        <v>43713</v>
      </c>
      <c r="BF601" s="141" t="s">
        <v>2521</v>
      </c>
      <c r="BG601" s="141" t="s">
        <v>6499</v>
      </c>
      <c r="BH601" s="141" t="s">
        <v>6501</v>
      </c>
      <c r="BI601" s="141" t="s">
        <v>426</v>
      </c>
      <c r="BJ601" s="141" t="s">
        <v>426</v>
      </c>
      <c r="BK601" s="141" t="s">
        <v>425</v>
      </c>
      <c r="BL601" s="141" t="s">
        <v>424</v>
      </c>
      <c r="BM601" s="141" t="s">
        <v>423</v>
      </c>
      <c r="BN601" s="141" t="s">
        <v>90</v>
      </c>
      <c r="BO601" s="141" t="s">
        <v>126</v>
      </c>
      <c r="BP601" s="141" t="s">
        <v>1493</v>
      </c>
      <c r="BQ601" s="142" t="s">
        <v>90</v>
      </c>
      <c r="BR601" s="38"/>
      <c r="BS601" t="s">
        <v>7</v>
      </c>
      <c r="BT601" s="141" t="s">
        <v>13</v>
      </c>
      <c r="BU601" s="139" t="s">
        <v>6502</v>
      </c>
    </row>
    <row r="602" spans="1:73" hidden="1" x14ac:dyDescent="0.25">
      <c r="A602" s="141" t="s">
        <v>1493</v>
      </c>
      <c r="B602" s="141" t="s">
        <v>6503</v>
      </c>
      <c r="C602" s="139" t="s">
        <v>6504</v>
      </c>
      <c r="D602" s="140">
        <v>43706</v>
      </c>
      <c r="E602" s="141" t="s">
        <v>6505</v>
      </c>
      <c r="F602" s="141" t="s">
        <v>1041</v>
      </c>
      <c r="G602" s="141" t="s">
        <v>974</v>
      </c>
      <c r="H602" s="141" t="s">
        <v>3009</v>
      </c>
      <c r="I602" s="141">
        <v>4</v>
      </c>
      <c r="J602" s="141" t="s">
        <v>83</v>
      </c>
      <c r="K602" s="141" t="s">
        <v>878</v>
      </c>
      <c r="L602" s="139">
        <v>3.3016000000000001</v>
      </c>
      <c r="M602" s="140">
        <v>45540</v>
      </c>
      <c r="N602" s="141" t="s">
        <v>433</v>
      </c>
      <c r="O602" s="141" t="s">
        <v>90</v>
      </c>
      <c r="P602" s="141" t="s">
        <v>90</v>
      </c>
      <c r="Q602" s="139"/>
      <c r="R602" s="141" t="s">
        <v>432</v>
      </c>
      <c r="S602" s="141" t="s">
        <v>804</v>
      </c>
      <c r="T602" s="141" t="s">
        <v>90</v>
      </c>
      <c r="U602" s="141" t="s">
        <v>430</v>
      </c>
      <c r="V602" s="139">
        <v>100</v>
      </c>
      <c r="W602" s="139">
        <v>5.0000000000000001E-3</v>
      </c>
      <c r="X602" s="141" t="s">
        <v>1020</v>
      </c>
      <c r="Y602" s="141" t="s">
        <v>1021</v>
      </c>
      <c r="Z602" s="141" t="s">
        <v>90</v>
      </c>
      <c r="AA602" s="139">
        <v>18</v>
      </c>
      <c r="AB602" s="139">
        <v>4.5</v>
      </c>
      <c r="AC602" s="139"/>
      <c r="AD602" s="139"/>
      <c r="AE602" s="141" t="s">
        <v>6499</v>
      </c>
      <c r="AF602" s="141" t="s">
        <v>290</v>
      </c>
      <c r="AG602" s="141" t="s">
        <v>459</v>
      </c>
      <c r="AH602" s="141" t="s">
        <v>3009</v>
      </c>
      <c r="AI602" s="141" t="s">
        <v>440</v>
      </c>
      <c r="AJ602" s="141" t="s">
        <v>90</v>
      </c>
      <c r="AK602" s="142" t="s">
        <v>82</v>
      </c>
      <c r="AL602" s="141" t="s">
        <v>6500</v>
      </c>
      <c r="AM602" s="141" t="s">
        <v>1043</v>
      </c>
      <c r="AN602" s="141" t="s">
        <v>435</v>
      </c>
      <c r="AO602" s="139"/>
      <c r="AP602" s="141" t="s">
        <v>90</v>
      </c>
      <c r="AQ602" s="141" t="s">
        <v>90</v>
      </c>
      <c r="AR602" s="141" t="s">
        <v>90</v>
      </c>
      <c r="AS602" s="139" t="s">
        <v>1117</v>
      </c>
      <c r="AT602" s="141">
        <v>1000</v>
      </c>
      <c r="AU602" s="139">
        <v>4</v>
      </c>
      <c r="AV602" s="140">
        <v>43713</v>
      </c>
      <c r="AW602" s="140"/>
      <c r="AX602" s="141">
        <v>6.6736000000000004</v>
      </c>
      <c r="AY602" s="141" t="s">
        <v>6506</v>
      </c>
      <c r="AZ602" s="140">
        <v>43804</v>
      </c>
      <c r="BA602" s="141" t="s">
        <v>1118</v>
      </c>
      <c r="BB602" s="141" t="s">
        <v>90</v>
      </c>
      <c r="BC602" s="140">
        <v>43713</v>
      </c>
      <c r="BD602" s="141" t="s">
        <v>90</v>
      </c>
      <c r="BE602" s="140">
        <v>43713</v>
      </c>
      <c r="BF602" s="141" t="s">
        <v>2521</v>
      </c>
      <c r="BG602" s="141" t="s">
        <v>6499</v>
      </c>
      <c r="BH602" s="141" t="s">
        <v>6501</v>
      </c>
      <c r="BI602" s="141" t="s">
        <v>426</v>
      </c>
      <c r="BJ602" s="141" t="s">
        <v>426</v>
      </c>
      <c r="BK602" s="141" t="s">
        <v>981</v>
      </c>
      <c r="BL602" s="141" t="s">
        <v>424</v>
      </c>
      <c r="BM602" s="141" t="s">
        <v>423</v>
      </c>
      <c r="BN602" s="141" t="s">
        <v>90</v>
      </c>
      <c r="BO602" s="141" t="s">
        <v>982</v>
      </c>
      <c r="BP602" s="141" t="s">
        <v>1493</v>
      </c>
      <c r="BQ602" s="142" t="s">
        <v>90</v>
      </c>
      <c r="BR602" s="38"/>
      <c r="BS602" t="s">
        <v>7</v>
      </c>
      <c r="BT602" s="141" t="s">
        <v>13</v>
      </c>
      <c r="BU602" s="139" t="s">
        <v>6507</v>
      </c>
    </row>
    <row r="603" spans="1:73" hidden="1" x14ac:dyDescent="0.25">
      <c r="A603" s="141" t="s">
        <v>6508</v>
      </c>
      <c r="B603" s="141" t="s">
        <v>6509</v>
      </c>
      <c r="C603" s="139" t="s">
        <v>6510</v>
      </c>
      <c r="D603" s="140">
        <v>43698</v>
      </c>
      <c r="E603" s="141" t="s">
        <v>6511</v>
      </c>
      <c r="F603" s="141" t="s">
        <v>4614</v>
      </c>
      <c r="G603" s="141" t="s">
        <v>1555</v>
      </c>
      <c r="H603" s="141" t="s">
        <v>6512</v>
      </c>
      <c r="I603" s="141">
        <v>4</v>
      </c>
      <c r="J603" s="141" t="s">
        <v>83</v>
      </c>
      <c r="K603" s="141" t="s">
        <v>6513</v>
      </c>
      <c r="L603" s="139">
        <v>6.8</v>
      </c>
      <c r="M603" s="140">
        <v>45349</v>
      </c>
      <c r="N603" s="141" t="s">
        <v>803</v>
      </c>
      <c r="O603" s="141" t="s">
        <v>90</v>
      </c>
      <c r="P603" s="141" t="s">
        <v>90</v>
      </c>
      <c r="Q603" s="139"/>
      <c r="R603" s="141" t="s">
        <v>432</v>
      </c>
      <c r="S603" s="141" t="s">
        <v>458</v>
      </c>
      <c r="T603" s="141" t="s">
        <v>90</v>
      </c>
      <c r="U603" s="141" t="s">
        <v>2249</v>
      </c>
      <c r="V603" s="139">
        <v>100</v>
      </c>
      <c r="W603" s="139">
        <v>1.0200000000000001E-2</v>
      </c>
      <c r="X603" s="141" t="s">
        <v>1020</v>
      </c>
      <c r="Y603" s="141" t="s">
        <v>90</v>
      </c>
      <c r="Z603" s="141" t="s">
        <v>90</v>
      </c>
      <c r="AA603" s="139">
        <v>15</v>
      </c>
      <c r="AB603" s="139">
        <v>3.8</v>
      </c>
      <c r="AC603" s="139"/>
      <c r="AD603" s="139"/>
      <c r="AE603" s="141" t="s">
        <v>6514</v>
      </c>
      <c r="AF603" s="141" t="s">
        <v>4448</v>
      </c>
      <c r="AG603" s="141" t="s">
        <v>1310</v>
      </c>
      <c r="AH603" s="141" t="s">
        <v>4614</v>
      </c>
      <c r="AI603" s="141" t="s">
        <v>90</v>
      </c>
      <c r="AJ603" s="141" t="s">
        <v>90</v>
      </c>
      <c r="AK603" s="142" t="s">
        <v>3</v>
      </c>
      <c r="AL603" s="141" t="s">
        <v>1770</v>
      </c>
      <c r="AM603" s="141" t="s">
        <v>1289</v>
      </c>
      <c r="AN603" s="141" t="s">
        <v>808</v>
      </c>
      <c r="AO603" s="139"/>
      <c r="AP603" s="141" t="s">
        <v>90</v>
      </c>
      <c r="AQ603" s="141" t="s">
        <v>90</v>
      </c>
      <c r="AR603" s="141" t="s">
        <v>90</v>
      </c>
      <c r="AS603" s="139" t="s">
        <v>6515</v>
      </c>
      <c r="AT603" s="141">
        <v>1000</v>
      </c>
      <c r="AU603" s="139">
        <v>3.7905000000000002</v>
      </c>
      <c r="AV603" s="140">
        <v>43704</v>
      </c>
      <c r="AW603" s="140">
        <v>44984</v>
      </c>
      <c r="AX603" s="141">
        <v>6.8</v>
      </c>
      <c r="AY603" s="141" t="s">
        <v>90</v>
      </c>
      <c r="AZ603" s="140">
        <v>43888</v>
      </c>
      <c r="BA603" s="141" t="s">
        <v>6516</v>
      </c>
      <c r="BB603" s="141" t="s">
        <v>6517</v>
      </c>
      <c r="BC603" s="140">
        <v>43704</v>
      </c>
      <c r="BD603" s="141" t="s">
        <v>90</v>
      </c>
      <c r="BE603" s="140">
        <v>43704</v>
      </c>
      <c r="BF603" s="141" t="s">
        <v>2521</v>
      </c>
      <c r="BG603" s="141" t="s">
        <v>6514</v>
      </c>
      <c r="BH603" s="141" t="s">
        <v>6518</v>
      </c>
      <c r="BI603" s="141" t="s">
        <v>426</v>
      </c>
      <c r="BJ603" s="141" t="s">
        <v>426</v>
      </c>
      <c r="BK603" s="141" t="s">
        <v>425</v>
      </c>
      <c r="BL603" s="141" t="s">
        <v>424</v>
      </c>
      <c r="BM603" s="141" t="s">
        <v>880</v>
      </c>
      <c r="BN603" s="141" t="s">
        <v>90</v>
      </c>
      <c r="BO603" s="141" t="s">
        <v>126</v>
      </c>
      <c r="BP603" s="141" t="s">
        <v>90</v>
      </c>
      <c r="BQ603" s="142" t="s">
        <v>90</v>
      </c>
      <c r="BR603" s="38"/>
      <c r="BS603" t="s">
        <v>7</v>
      </c>
      <c r="BT603" s="141" t="s">
        <v>13</v>
      </c>
      <c r="BU603" s="139" t="s">
        <v>6519</v>
      </c>
    </row>
    <row r="604" spans="1:73" hidden="1" x14ac:dyDescent="0.25">
      <c r="A604" s="141" t="s">
        <v>6520</v>
      </c>
      <c r="B604" s="141" t="s">
        <v>6521</v>
      </c>
      <c r="C604" s="139" t="s">
        <v>6522</v>
      </c>
      <c r="D604" s="140">
        <v>43685</v>
      </c>
      <c r="E604" s="141" t="s">
        <v>6523</v>
      </c>
      <c r="F604" s="141" t="s">
        <v>1079</v>
      </c>
      <c r="G604" s="141" t="s">
        <v>1298</v>
      </c>
      <c r="H604" s="141" t="s">
        <v>1079</v>
      </c>
      <c r="I604" s="141">
        <v>4</v>
      </c>
      <c r="J604" s="141" t="s">
        <v>83</v>
      </c>
      <c r="K604" s="141" t="s">
        <v>878</v>
      </c>
      <c r="L604" s="139">
        <v>3.25</v>
      </c>
      <c r="M604" s="140">
        <v>45519</v>
      </c>
      <c r="N604" s="141" t="s">
        <v>433</v>
      </c>
      <c r="O604" s="141" t="s">
        <v>90</v>
      </c>
      <c r="P604" s="141" t="s">
        <v>90</v>
      </c>
      <c r="Q604" s="139"/>
      <c r="R604" s="141" t="s">
        <v>432</v>
      </c>
      <c r="S604" s="141" t="s">
        <v>458</v>
      </c>
      <c r="T604" s="141" t="s">
        <v>90</v>
      </c>
      <c r="U604" s="141" t="s">
        <v>430</v>
      </c>
      <c r="V604" s="139">
        <v>99.47</v>
      </c>
      <c r="W604" s="139">
        <v>5.5999999999999999E-3</v>
      </c>
      <c r="X604" s="141" t="s">
        <v>439</v>
      </c>
      <c r="Y604" s="141" t="s">
        <v>1430</v>
      </c>
      <c r="Z604" s="141" t="s">
        <v>90</v>
      </c>
      <c r="AA604" s="139"/>
      <c r="AB604" s="139"/>
      <c r="AC604" s="139"/>
      <c r="AD604" s="139"/>
      <c r="AE604" s="141" t="s">
        <v>6524</v>
      </c>
      <c r="AF604" s="141" t="s">
        <v>290</v>
      </c>
      <c r="AG604" s="141" t="s">
        <v>1008</v>
      </c>
      <c r="AH604" s="141" t="s">
        <v>4276</v>
      </c>
      <c r="AI604" s="141" t="s">
        <v>440</v>
      </c>
      <c r="AJ604" s="141" t="s">
        <v>90</v>
      </c>
      <c r="AK604" s="142" t="s">
        <v>82</v>
      </c>
      <c r="AL604" s="141" t="s">
        <v>3757</v>
      </c>
      <c r="AM604" s="141" t="s">
        <v>731</v>
      </c>
      <c r="AN604" s="141" t="s">
        <v>435</v>
      </c>
      <c r="AO604" s="139"/>
      <c r="AP604" s="141" t="s">
        <v>90</v>
      </c>
      <c r="AQ604" s="141" t="s">
        <v>90</v>
      </c>
      <c r="AR604" s="141" t="s">
        <v>90</v>
      </c>
      <c r="AS604" s="139" t="s">
        <v>6525</v>
      </c>
      <c r="AT604" s="141">
        <v>1000</v>
      </c>
      <c r="AU604" s="139">
        <v>4</v>
      </c>
      <c r="AV604" s="140">
        <v>43692</v>
      </c>
      <c r="AW604" s="140"/>
      <c r="AX604" s="141">
        <v>3.25</v>
      </c>
      <c r="AY604" s="141" t="s">
        <v>90</v>
      </c>
      <c r="AZ604" s="140">
        <v>43876</v>
      </c>
      <c r="BA604" s="141" t="s">
        <v>6526</v>
      </c>
      <c r="BB604" s="141" t="s">
        <v>6520</v>
      </c>
      <c r="BC604" s="140">
        <v>43692</v>
      </c>
      <c r="BD604" s="141" t="s">
        <v>90</v>
      </c>
      <c r="BE604" s="140">
        <v>43692</v>
      </c>
      <c r="BF604" s="141" t="s">
        <v>2521</v>
      </c>
      <c r="BG604" s="141" t="s">
        <v>6527</v>
      </c>
      <c r="BH604" s="141" t="s">
        <v>6528</v>
      </c>
      <c r="BI604" s="141" t="s">
        <v>426</v>
      </c>
      <c r="BJ604" s="141" t="s">
        <v>426</v>
      </c>
      <c r="BK604" s="141" t="s">
        <v>425</v>
      </c>
      <c r="BL604" s="141" t="s">
        <v>424</v>
      </c>
      <c r="BM604" s="141" t="s">
        <v>423</v>
      </c>
      <c r="BN604" s="141" t="s">
        <v>90</v>
      </c>
      <c r="BO604" s="141" t="s">
        <v>126</v>
      </c>
      <c r="BP604" s="141" t="s">
        <v>90</v>
      </c>
      <c r="BQ604" s="142" t="s">
        <v>90</v>
      </c>
      <c r="BR604" s="38"/>
      <c r="BS604" t="s">
        <v>7</v>
      </c>
      <c r="BT604" s="141" t="s">
        <v>12</v>
      </c>
      <c r="BU604" s="139" t="s">
        <v>6529</v>
      </c>
    </row>
    <row r="605" spans="1:73" hidden="1" x14ac:dyDescent="0.25">
      <c r="A605" s="141" t="s">
        <v>6248</v>
      </c>
      <c r="B605" s="141" t="s">
        <v>6530</v>
      </c>
      <c r="C605" s="139" t="s">
        <v>6531</v>
      </c>
      <c r="D605" s="140">
        <v>43678</v>
      </c>
      <c r="E605" s="141" t="s">
        <v>6532</v>
      </c>
      <c r="F605" s="141" t="s">
        <v>1904</v>
      </c>
      <c r="G605" s="141" t="s">
        <v>974</v>
      </c>
      <c r="H605" s="141" t="s">
        <v>1904</v>
      </c>
      <c r="I605" s="141">
        <v>8</v>
      </c>
      <c r="J605" s="141" t="s">
        <v>83</v>
      </c>
      <c r="K605" s="141" t="s">
        <v>878</v>
      </c>
      <c r="L605" s="139">
        <v>2.5</v>
      </c>
      <c r="M605" s="140">
        <v>45512</v>
      </c>
      <c r="N605" s="141" t="s">
        <v>6260</v>
      </c>
      <c r="O605" s="141" t="s">
        <v>90</v>
      </c>
      <c r="P605" s="141" t="s">
        <v>90</v>
      </c>
      <c r="Q605" s="139"/>
      <c r="R605" s="141" t="s">
        <v>432</v>
      </c>
      <c r="S605" s="141" t="s">
        <v>458</v>
      </c>
      <c r="T605" s="141" t="s">
        <v>90</v>
      </c>
      <c r="U605" s="141" t="s">
        <v>430</v>
      </c>
      <c r="V605" s="139">
        <v>99.76</v>
      </c>
      <c r="W605" s="139">
        <v>-3.2000000000000002E-3</v>
      </c>
      <c r="X605" s="141" t="s">
        <v>439</v>
      </c>
      <c r="Y605" s="141" t="s">
        <v>1249</v>
      </c>
      <c r="Z605" s="141" t="s">
        <v>90</v>
      </c>
      <c r="AA605" s="139">
        <v>18</v>
      </c>
      <c r="AB605" s="139">
        <v>2.2999999999999998</v>
      </c>
      <c r="AC605" s="139"/>
      <c r="AD605" s="139"/>
      <c r="AE605" s="141" t="s">
        <v>6533</v>
      </c>
      <c r="AF605" s="141" t="s">
        <v>290</v>
      </c>
      <c r="AG605" s="141" t="s">
        <v>2876</v>
      </c>
      <c r="AH605" s="141" t="s">
        <v>1904</v>
      </c>
      <c r="AI605" s="141" t="s">
        <v>440</v>
      </c>
      <c r="AJ605" s="141" t="s">
        <v>90</v>
      </c>
      <c r="AK605" s="142" t="s">
        <v>2</v>
      </c>
      <c r="AL605" s="141" t="s">
        <v>6534</v>
      </c>
      <c r="AM605" s="141" t="s">
        <v>1432</v>
      </c>
      <c r="AN605" s="141" t="s">
        <v>435</v>
      </c>
      <c r="AO605" s="139"/>
      <c r="AP605" s="141" t="s">
        <v>90</v>
      </c>
      <c r="AQ605" s="141" t="s">
        <v>90</v>
      </c>
      <c r="AR605" s="141" t="s">
        <v>90</v>
      </c>
      <c r="AS605" s="139" t="s">
        <v>6254</v>
      </c>
      <c r="AT605" s="141">
        <v>1000</v>
      </c>
      <c r="AU605" s="139">
        <v>8</v>
      </c>
      <c r="AV605" s="140">
        <v>43685</v>
      </c>
      <c r="AW605" s="140">
        <v>45481</v>
      </c>
      <c r="AX605" s="141">
        <v>2.5</v>
      </c>
      <c r="AY605" s="141" t="s">
        <v>90</v>
      </c>
      <c r="AZ605" s="140">
        <v>43869</v>
      </c>
      <c r="BA605" s="141" t="s">
        <v>6255</v>
      </c>
      <c r="BB605" s="141" t="s">
        <v>6248</v>
      </c>
      <c r="BC605" s="140">
        <v>43685</v>
      </c>
      <c r="BD605" s="141" t="s">
        <v>90</v>
      </c>
      <c r="BE605" s="140">
        <v>43685</v>
      </c>
      <c r="BF605" s="141" t="s">
        <v>90</v>
      </c>
      <c r="BG605" s="141" t="s">
        <v>6535</v>
      </c>
      <c r="BH605" s="141" t="s">
        <v>6536</v>
      </c>
      <c r="BI605" s="141" t="s">
        <v>426</v>
      </c>
      <c r="BJ605" s="141" t="s">
        <v>426</v>
      </c>
      <c r="BK605" s="141" t="s">
        <v>425</v>
      </c>
      <c r="BL605" s="141" t="s">
        <v>424</v>
      </c>
      <c r="BM605" s="141" t="s">
        <v>880</v>
      </c>
      <c r="BN605" s="141" t="s">
        <v>90</v>
      </c>
      <c r="BO605" s="141" t="s">
        <v>126</v>
      </c>
      <c r="BP605" s="141" t="s">
        <v>90</v>
      </c>
      <c r="BQ605" s="142" t="s">
        <v>90</v>
      </c>
      <c r="BR605" s="38"/>
      <c r="BS605" t="s">
        <v>7</v>
      </c>
      <c r="BT605" s="141" t="s">
        <v>12</v>
      </c>
      <c r="BU605" s="139" t="s">
        <v>6537</v>
      </c>
    </row>
    <row r="606" spans="1:73" hidden="1" x14ac:dyDescent="0.25">
      <c r="A606" s="141" t="s">
        <v>6248</v>
      </c>
      <c r="B606" s="141" t="s">
        <v>6530</v>
      </c>
      <c r="C606" s="139" t="s">
        <v>6538</v>
      </c>
      <c r="D606" s="140">
        <v>43678</v>
      </c>
      <c r="E606" s="141" t="s">
        <v>6532</v>
      </c>
      <c r="F606" s="141" t="s">
        <v>1904</v>
      </c>
      <c r="G606" s="141" t="s">
        <v>974</v>
      </c>
      <c r="H606" s="141" t="s">
        <v>1904</v>
      </c>
      <c r="I606" s="141">
        <v>8</v>
      </c>
      <c r="J606" s="141" t="s">
        <v>83</v>
      </c>
      <c r="K606" s="141" t="s">
        <v>878</v>
      </c>
      <c r="L606" s="139">
        <v>2.5</v>
      </c>
      <c r="M606" s="140">
        <v>45512</v>
      </c>
      <c r="N606" s="141" t="s">
        <v>433</v>
      </c>
      <c r="O606" s="141" t="s">
        <v>90</v>
      </c>
      <c r="P606" s="141" t="s">
        <v>90</v>
      </c>
      <c r="Q606" s="139"/>
      <c r="R606" s="141" t="s">
        <v>3292</v>
      </c>
      <c r="S606" s="141" t="s">
        <v>458</v>
      </c>
      <c r="T606" s="141" t="s">
        <v>90</v>
      </c>
      <c r="U606" s="141" t="s">
        <v>430</v>
      </c>
      <c r="V606" s="139">
        <v>99.76</v>
      </c>
      <c r="W606" s="139">
        <v>-2.0999999999999999E-3</v>
      </c>
      <c r="X606" s="141" t="s">
        <v>439</v>
      </c>
      <c r="Y606" s="141" t="s">
        <v>1249</v>
      </c>
      <c r="Z606" s="141" t="s">
        <v>90</v>
      </c>
      <c r="AA606" s="139">
        <v>18</v>
      </c>
      <c r="AB606" s="139">
        <v>2.2999999999999998</v>
      </c>
      <c r="AC606" s="139"/>
      <c r="AD606" s="139"/>
      <c r="AE606" s="141" t="s">
        <v>6533</v>
      </c>
      <c r="AF606" s="141" t="s">
        <v>290</v>
      </c>
      <c r="AG606" s="141" t="s">
        <v>2876</v>
      </c>
      <c r="AH606" s="141" t="s">
        <v>1904</v>
      </c>
      <c r="AI606" s="141" t="s">
        <v>440</v>
      </c>
      <c r="AJ606" s="141" t="s">
        <v>90</v>
      </c>
      <c r="AK606" s="142" t="s">
        <v>2</v>
      </c>
      <c r="AL606" s="141" t="s">
        <v>6534</v>
      </c>
      <c r="AM606" s="141" t="s">
        <v>1432</v>
      </c>
      <c r="AN606" s="141" t="s">
        <v>435</v>
      </c>
      <c r="AO606" s="139"/>
      <c r="AP606" s="141" t="s">
        <v>90</v>
      </c>
      <c r="AQ606" s="141" t="s">
        <v>90</v>
      </c>
      <c r="AR606" s="141" t="s">
        <v>90</v>
      </c>
      <c r="AS606" s="139" t="s">
        <v>6254</v>
      </c>
      <c r="AT606" s="141">
        <v>1000</v>
      </c>
      <c r="AU606" s="139">
        <v>8</v>
      </c>
      <c r="AV606" s="140">
        <v>43685</v>
      </c>
      <c r="AW606" s="140">
        <v>45481</v>
      </c>
      <c r="AX606" s="141">
        <v>2.5</v>
      </c>
      <c r="AY606" s="141" t="s">
        <v>90</v>
      </c>
      <c r="AZ606" s="140">
        <v>43869</v>
      </c>
      <c r="BA606" s="141" t="s">
        <v>6255</v>
      </c>
      <c r="BB606" s="141" t="s">
        <v>6248</v>
      </c>
      <c r="BC606" s="140">
        <v>43685</v>
      </c>
      <c r="BD606" s="141" t="s">
        <v>90</v>
      </c>
      <c r="BE606" s="140">
        <v>43685</v>
      </c>
      <c r="BF606" s="141" t="s">
        <v>90</v>
      </c>
      <c r="BG606" s="141" t="s">
        <v>6539</v>
      </c>
      <c r="BH606" s="141" t="s">
        <v>6540</v>
      </c>
      <c r="BI606" s="141" t="s">
        <v>426</v>
      </c>
      <c r="BJ606" s="141" t="s">
        <v>426</v>
      </c>
      <c r="BK606" s="141" t="s">
        <v>425</v>
      </c>
      <c r="BL606" s="141" t="s">
        <v>424</v>
      </c>
      <c r="BM606" s="141" t="s">
        <v>880</v>
      </c>
      <c r="BN606" s="141" t="s">
        <v>90</v>
      </c>
      <c r="BO606" s="141" t="s">
        <v>126</v>
      </c>
      <c r="BP606" s="141" t="s">
        <v>90</v>
      </c>
      <c r="BQ606" s="142" t="s">
        <v>90</v>
      </c>
      <c r="BR606" s="38"/>
      <c r="BS606" t="s">
        <v>7</v>
      </c>
      <c r="BT606" s="141" t="s">
        <v>12</v>
      </c>
      <c r="BU606" s="139" t="s">
        <v>6541</v>
      </c>
    </row>
    <row r="607" spans="1:73" hidden="1" x14ac:dyDescent="0.25">
      <c r="A607" s="141" t="s">
        <v>2006</v>
      </c>
      <c r="B607" s="141" t="s">
        <v>6542</v>
      </c>
      <c r="C607" s="139" t="s">
        <v>6543</v>
      </c>
      <c r="D607" s="140">
        <v>43675</v>
      </c>
      <c r="E607" s="141" t="s">
        <v>6544</v>
      </c>
      <c r="F607" s="141" t="s">
        <v>1904</v>
      </c>
      <c r="G607" s="141" t="s">
        <v>974</v>
      </c>
      <c r="H607" s="141" t="s">
        <v>428</v>
      </c>
      <c r="I607" s="141">
        <v>1</v>
      </c>
      <c r="J607" s="141" t="s">
        <v>83</v>
      </c>
      <c r="K607" s="141" t="s">
        <v>878</v>
      </c>
      <c r="L607" s="139">
        <v>2.8957999999999999</v>
      </c>
      <c r="M607" s="140">
        <v>45502</v>
      </c>
      <c r="N607" s="141" t="s">
        <v>107</v>
      </c>
      <c r="O607" s="141" t="s">
        <v>90</v>
      </c>
      <c r="P607" s="141" t="s">
        <v>90</v>
      </c>
      <c r="Q607" s="139"/>
      <c r="R607" s="141" t="s">
        <v>432</v>
      </c>
      <c r="S607" s="141" t="s">
        <v>431</v>
      </c>
      <c r="T607" s="141" t="s">
        <v>90</v>
      </c>
      <c r="U607" s="141" t="s">
        <v>430</v>
      </c>
      <c r="V607" s="139"/>
      <c r="W607" s="139"/>
      <c r="X607" s="141" t="s">
        <v>439</v>
      </c>
      <c r="Y607" s="141" t="s">
        <v>1430</v>
      </c>
      <c r="Z607" s="141" t="s">
        <v>90</v>
      </c>
      <c r="AA607" s="139"/>
      <c r="AB607" s="139"/>
      <c r="AC607" s="139"/>
      <c r="AD607" s="139"/>
      <c r="AE607" s="141" t="s">
        <v>90</v>
      </c>
      <c r="AF607" s="141" t="s">
        <v>232</v>
      </c>
      <c r="AG607" s="141" t="s">
        <v>402</v>
      </c>
      <c r="AH607" s="141" t="s">
        <v>428</v>
      </c>
      <c r="AI607" s="141" t="s">
        <v>440</v>
      </c>
      <c r="AJ607" s="141" t="s">
        <v>90</v>
      </c>
      <c r="AK607" s="142" t="s">
        <v>82</v>
      </c>
      <c r="AL607" s="141" t="s">
        <v>4174</v>
      </c>
      <c r="AM607" s="141" t="s">
        <v>1432</v>
      </c>
      <c r="AN607" s="141" t="s">
        <v>435</v>
      </c>
      <c r="AO607" s="139"/>
      <c r="AP607" s="141" t="s">
        <v>90</v>
      </c>
      <c r="AQ607" s="141" t="s">
        <v>90</v>
      </c>
      <c r="AR607" s="141" t="s">
        <v>90</v>
      </c>
      <c r="AS607" s="139" t="s">
        <v>2011</v>
      </c>
      <c r="AT607" s="141">
        <v>1000</v>
      </c>
      <c r="AU607" s="139">
        <v>2.2999999999999998</v>
      </c>
      <c r="AV607" s="140">
        <v>43675</v>
      </c>
      <c r="AW607" s="140"/>
      <c r="AX607" s="141">
        <v>5.9127000000000001</v>
      </c>
      <c r="AY607" s="141" t="s">
        <v>6141</v>
      </c>
      <c r="AZ607" s="140">
        <v>43767</v>
      </c>
      <c r="BA607" s="141" t="s">
        <v>2012</v>
      </c>
      <c r="BB607" s="141" t="s">
        <v>90</v>
      </c>
      <c r="BC607" s="140">
        <v>43675</v>
      </c>
      <c r="BD607" s="141" t="s">
        <v>90</v>
      </c>
      <c r="BE607" s="140">
        <v>43675</v>
      </c>
      <c r="BF607" s="141" t="s">
        <v>90</v>
      </c>
      <c r="BG607" s="141" t="s">
        <v>90</v>
      </c>
      <c r="BH607" s="141" t="s">
        <v>6545</v>
      </c>
      <c r="BI607" s="141" t="s">
        <v>426</v>
      </c>
      <c r="BJ607" s="141" t="s">
        <v>426</v>
      </c>
      <c r="BK607" s="141" t="s">
        <v>981</v>
      </c>
      <c r="BL607" s="141" t="s">
        <v>424</v>
      </c>
      <c r="BM607" s="141" t="s">
        <v>423</v>
      </c>
      <c r="BN607" s="141" t="s">
        <v>90</v>
      </c>
      <c r="BO607" s="141" t="s">
        <v>982</v>
      </c>
      <c r="BP607" s="141" t="s">
        <v>90</v>
      </c>
      <c r="BQ607" s="142" t="s">
        <v>90</v>
      </c>
      <c r="BR607" s="38"/>
      <c r="BS607" t="s">
        <v>7</v>
      </c>
      <c r="BT607" s="141" t="s">
        <v>12</v>
      </c>
      <c r="BU607" s="139" t="s">
        <v>6546</v>
      </c>
    </row>
    <row r="608" spans="1:73" hidden="1" x14ac:dyDescent="0.25">
      <c r="A608" s="141" t="s">
        <v>4828</v>
      </c>
      <c r="B608" s="141" t="s">
        <v>6547</v>
      </c>
      <c r="C608" s="139" t="s">
        <v>6548</v>
      </c>
      <c r="D608" s="140">
        <v>43671</v>
      </c>
      <c r="E608" s="141" t="s">
        <v>6549</v>
      </c>
      <c r="F608" s="141" t="s">
        <v>3009</v>
      </c>
      <c r="G608" s="141" t="s">
        <v>802</v>
      </c>
      <c r="H608" s="141" t="s">
        <v>3009</v>
      </c>
      <c r="I608" s="141">
        <v>9</v>
      </c>
      <c r="J608" s="141" t="s">
        <v>83</v>
      </c>
      <c r="K608" s="141" t="s">
        <v>2073</v>
      </c>
      <c r="L608" s="139">
        <v>4.3</v>
      </c>
      <c r="M608" s="140">
        <v>45505</v>
      </c>
      <c r="N608" s="141" t="s">
        <v>6550</v>
      </c>
      <c r="O608" s="141" t="s">
        <v>90</v>
      </c>
      <c r="P608" s="141" t="s">
        <v>90</v>
      </c>
      <c r="Q608" s="139"/>
      <c r="R608" s="141" t="s">
        <v>432</v>
      </c>
      <c r="S608" s="141" t="s">
        <v>458</v>
      </c>
      <c r="T608" s="141" t="s">
        <v>90</v>
      </c>
      <c r="U608" s="141" t="s">
        <v>430</v>
      </c>
      <c r="V608" s="139">
        <v>100</v>
      </c>
      <c r="W608" s="139">
        <v>-6.1999999999999998E-3</v>
      </c>
      <c r="X608" s="141" t="s">
        <v>634</v>
      </c>
      <c r="Y608" s="141" t="s">
        <v>1203</v>
      </c>
      <c r="Z608" s="141" t="s">
        <v>90</v>
      </c>
      <c r="AA608" s="139">
        <v>27</v>
      </c>
      <c r="AB608" s="139">
        <v>3</v>
      </c>
      <c r="AC608" s="139"/>
      <c r="AD608" s="139"/>
      <c r="AE608" s="141" t="s">
        <v>6551</v>
      </c>
      <c r="AF608" s="141" t="s">
        <v>290</v>
      </c>
      <c r="AG608" s="141" t="s">
        <v>4835</v>
      </c>
      <c r="AH608" s="141" t="s">
        <v>3009</v>
      </c>
      <c r="AI608" s="141" t="s">
        <v>440</v>
      </c>
      <c r="AJ608" s="141" t="s">
        <v>90</v>
      </c>
      <c r="AK608" s="142" t="s">
        <v>1</v>
      </c>
      <c r="AL608" s="141" t="s">
        <v>6552</v>
      </c>
      <c r="AM608" s="141" t="s">
        <v>427</v>
      </c>
      <c r="AN608" s="141" t="s">
        <v>435</v>
      </c>
      <c r="AO608" s="139"/>
      <c r="AP608" s="141" t="s">
        <v>90</v>
      </c>
      <c r="AQ608" s="141" t="s">
        <v>90</v>
      </c>
      <c r="AR608" s="141" t="s">
        <v>90</v>
      </c>
      <c r="AS608" s="139" t="s">
        <v>4837</v>
      </c>
      <c r="AT608" s="141">
        <v>1000</v>
      </c>
      <c r="AU608" s="139">
        <v>9</v>
      </c>
      <c r="AV608" s="140">
        <v>43678</v>
      </c>
      <c r="AW608" s="140"/>
      <c r="AX608" s="141">
        <v>4.3</v>
      </c>
      <c r="AY608" s="141" t="s">
        <v>90</v>
      </c>
      <c r="AZ608" s="140">
        <v>43861</v>
      </c>
      <c r="BA608" s="141" t="s">
        <v>4838</v>
      </c>
      <c r="BB608" s="141" t="s">
        <v>4828</v>
      </c>
      <c r="BC608" s="140">
        <v>43678</v>
      </c>
      <c r="BD608" s="141" t="s">
        <v>90</v>
      </c>
      <c r="BE608" s="140">
        <v>43678</v>
      </c>
      <c r="BF608" s="141" t="s">
        <v>6553</v>
      </c>
      <c r="BG608" s="141" t="s">
        <v>6554</v>
      </c>
      <c r="BH608" s="141" t="s">
        <v>6555</v>
      </c>
      <c r="BI608" s="141" t="s">
        <v>2084</v>
      </c>
      <c r="BJ608" s="141" t="s">
        <v>426</v>
      </c>
      <c r="BK608" s="141" t="s">
        <v>2085</v>
      </c>
      <c r="BL608" s="141" t="s">
        <v>424</v>
      </c>
      <c r="BM608" s="141" t="s">
        <v>2086</v>
      </c>
      <c r="BN608" s="141" t="s">
        <v>6076</v>
      </c>
      <c r="BO608" s="141" t="s">
        <v>126</v>
      </c>
      <c r="BP608" s="141" t="s">
        <v>90</v>
      </c>
      <c r="BQ608" s="142" t="s">
        <v>90</v>
      </c>
      <c r="BR608" s="38"/>
      <c r="BS608" t="s">
        <v>7</v>
      </c>
      <c r="BT608" s="141" t="s">
        <v>10</v>
      </c>
      <c r="BU608" s="139" t="s">
        <v>6556</v>
      </c>
    </row>
    <row r="609" spans="1:73" hidden="1" x14ac:dyDescent="0.25">
      <c r="A609" s="141" t="s">
        <v>536</v>
      </c>
      <c r="B609" s="141" t="s">
        <v>6557</v>
      </c>
      <c r="C609" s="139" t="s">
        <v>6558</v>
      </c>
      <c r="D609" s="140">
        <v>43671</v>
      </c>
      <c r="E609" s="141" t="s">
        <v>6559</v>
      </c>
      <c r="F609" s="141" t="s">
        <v>2751</v>
      </c>
      <c r="G609" s="141" t="s">
        <v>4368</v>
      </c>
      <c r="H609" s="141" t="s">
        <v>428</v>
      </c>
      <c r="I609" s="141">
        <v>0.15</v>
      </c>
      <c r="J609" s="141" t="s">
        <v>83</v>
      </c>
      <c r="K609" s="141" t="s">
        <v>878</v>
      </c>
      <c r="L609" s="139">
        <v>4.9800000000000004</v>
      </c>
      <c r="M609" s="140">
        <v>45503</v>
      </c>
      <c r="N609" s="141" t="s">
        <v>107</v>
      </c>
      <c r="O609" s="141" t="s">
        <v>90</v>
      </c>
      <c r="P609" s="141" t="s">
        <v>90</v>
      </c>
      <c r="Q609" s="139"/>
      <c r="R609" s="141" t="s">
        <v>432</v>
      </c>
      <c r="S609" s="141" t="s">
        <v>431</v>
      </c>
      <c r="T609" s="141" t="s">
        <v>90</v>
      </c>
      <c r="U609" s="141" t="s">
        <v>430</v>
      </c>
      <c r="V609" s="139">
        <v>100</v>
      </c>
      <c r="W609" s="139">
        <v>1.06E-2</v>
      </c>
      <c r="X609" s="141" t="s">
        <v>927</v>
      </c>
      <c r="Y609" s="141" t="s">
        <v>928</v>
      </c>
      <c r="Z609" s="141" t="s">
        <v>90</v>
      </c>
      <c r="AA609" s="139"/>
      <c r="AB609" s="139"/>
      <c r="AC609" s="139"/>
      <c r="AD609" s="139"/>
      <c r="AE609" s="141" t="s">
        <v>6560</v>
      </c>
      <c r="AF609" s="141" t="s">
        <v>290</v>
      </c>
      <c r="AG609" s="141" t="s">
        <v>768</v>
      </c>
      <c r="AH609" s="141" t="s">
        <v>428</v>
      </c>
      <c r="AI609" s="141" t="s">
        <v>440</v>
      </c>
      <c r="AJ609" s="141" t="s">
        <v>276</v>
      </c>
      <c r="AK609" s="142" t="s">
        <v>2</v>
      </c>
      <c r="AL609" s="141" t="s">
        <v>4103</v>
      </c>
      <c r="AM609" s="141" t="s">
        <v>1312</v>
      </c>
      <c r="AN609" s="141" t="s">
        <v>435</v>
      </c>
      <c r="AO609" s="139"/>
      <c r="AP609" s="141" t="s">
        <v>90</v>
      </c>
      <c r="AQ609" s="141" t="s">
        <v>90</v>
      </c>
      <c r="AR609" s="141" t="s">
        <v>90</v>
      </c>
      <c r="AS609" s="139" t="s">
        <v>6561</v>
      </c>
      <c r="AT609" s="141">
        <v>1000</v>
      </c>
      <c r="AU609" s="139">
        <v>0.15</v>
      </c>
      <c r="AV609" s="140">
        <v>43676</v>
      </c>
      <c r="AW609" s="140"/>
      <c r="AX609" s="141">
        <v>4.9800000000000004</v>
      </c>
      <c r="AY609" s="141" t="s">
        <v>90</v>
      </c>
      <c r="AZ609" s="140">
        <v>43860</v>
      </c>
      <c r="BA609" s="141" t="s">
        <v>6562</v>
      </c>
      <c r="BB609" s="141" t="s">
        <v>90</v>
      </c>
      <c r="BC609" s="140">
        <v>43676</v>
      </c>
      <c r="BD609" s="141" t="s">
        <v>90</v>
      </c>
      <c r="BE609" s="140">
        <v>43676</v>
      </c>
      <c r="BF609" s="141" t="s">
        <v>90</v>
      </c>
      <c r="BG609" s="141" t="s">
        <v>90</v>
      </c>
      <c r="BH609" s="141" t="s">
        <v>6560</v>
      </c>
      <c r="BI609" s="141" t="s">
        <v>426</v>
      </c>
      <c r="BJ609" s="141" t="s">
        <v>426</v>
      </c>
      <c r="BK609" s="141" t="s">
        <v>425</v>
      </c>
      <c r="BL609" s="141" t="s">
        <v>424</v>
      </c>
      <c r="BM609" s="141" t="s">
        <v>423</v>
      </c>
      <c r="BN609" s="141" t="s">
        <v>90</v>
      </c>
      <c r="BO609" s="141" t="s">
        <v>126</v>
      </c>
      <c r="BP609" s="141" t="s">
        <v>90</v>
      </c>
      <c r="BQ609" s="142" t="s">
        <v>90</v>
      </c>
      <c r="BR609" s="38"/>
      <c r="BS609" t="s">
        <v>7</v>
      </c>
      <c r="BT609" s="141" t="s">
        <v>136</v>
      </c>
      <c r="BU609" s="139" t="s">
        <v>6563</v>
      </c>
    </row>
    <row r="610" spans="1:73" hidden="1" x14ac:dyDescent="0.25">
      <c r="A610" s="141" t="s">
        <v>6564</v>
      </c>
      <c r="B610" s="141" t="s">
        <v>6565</v>
      </c>
      <c r="C610" s="139" t="s">
        <v>6566</v>
      </c>
      <c r="D610" s="140">
        <v>43670</v>
      </c>
      <c r="E610" s="141" t="s">
        <v>6567</v>
      </c>
      <c r="F610" s="141" t="s">
        <v>1285</v>
      </c>
      <c r="G610" s="141" t="s">
        <v>877</v>
      </c>
      <c r="H610" s="141" t="s">
        <v>1285</v>
      </c>
      <c r="I610" s="141">
        <v>2</v>
      </c>
      <c r="J610" s="141" t="s">
        <v>83</v>
      </c>
      <c r="K610" s="141" t="s">
        <v>878</v>
      </c>
      <c r="L610" s="139">
        <v>3.125</v>
      </c>
      <c r="M610" s="140">
        <v>45504</v>
      </c>
      <c r="N610" s="141" t="s">
        <v>433</v>
      </c>
      <c r="O610" s="141" t="s">
        <v>90</v>
      </c>
      <c r="P610" s="141" t="s">
        <v>90</v>
      </c>
      <c r="Q610" s="139"/>
      <c r="R610" s="141" t="s">
        <v>432</v>
      </c>
      <c r="S610" s="141" t="s">
        <v>458</v>
      </c>
      <c r="T610" s="141" t="s">
        <v>90</v>
      </c>
      <c r="U610" s="141" t="s">
        <v>430</v>
      </c>
      <c r="V610" s="139">
        <v>99.977000000000004</v>
      </c>
      <c r="W610" s="139">
        <v>-1.1999999999999999E-3</v>
      </c>
      <c r="X610" s="141" t="s">
        <v>439</v>
      </c>
      <c r="Y610" s="141" t="s">
        <v>90</v>
      </c>
      <c r="Z610" s="141" t="s">
        <v>90</v>
      </c>
      <c r="AA610" s="139">
        <v>11</v>
      </c>
      <c r="AB610" s="139">
        <v>5.5</v>
      </c>
      <c r="AC610" s="139"/>
      <c r="AD610" s="139"/>
      <c r="AE610" s="141" t="s">
        <v>6568</v>
      </c>
      <c r="AF610" s="141" t="s">
        <v>290</v>
      </c>
      <c r="AG610" s="141" t="s">
        <v>459</v>
      </c>
      <c r="AH610" s="141" t="s">
        <v>1357</v>
      </c>
      <c r="AI610" s="141" t="s">
        <v>90</v>
      </c>
      <c r="AJ610" s="141" t="s">
        <v>90</v>
      </c>
      <c r="AK610" s="142" t="s">
        <v>82</v>
      </c>
      <c r="AL610" s="141" t="s">
        <v>1398</v>
      </c>
      <c r="AM610" s="141" t="s">
        <v>1043</v>
      </c>
      <c r="AN610" s="141" t="s">
        <v>435</v>
      </c>
      <c r="AO610" s="139"/>
      <c r="AP610" s="141" t="s">
        <v>90</v>
      </c>
      <c r="AQ610" s="141" t="s">
        <v>90</v>
      </c>
      <c r="AR610" s="141" t="s">
        <v>90</v>
      </c>
      <c r="AS610" s="139" t="s">
        <v>6569</v>
      </c>
      <c r="AT610" s="141">
        <v>1000</v>
      </c>
      <c r="AU610" s="139">
        <v>2</v>
      </c>
      <c r="AV610" s="140">
        <v>43677</v>
      </c>
      <c r="AW610" s="140"/>
      <c r="AX610" s="141">
        <v>3.125</v>
      </c>
      <c r="AY610" s="141" t="s">
        <v>90</v>
      </c>
      <c r="AZ610" s="140">
        <v>43861</v>
      </c>
      <c r="BA610" s="141" t="s">
        <v>6570</v>
      </c>
      <c r="BB610" s="141" t="s">
        <v>6564</v>
      </c>
      <c r="BC610" s="140">
        <v>43677</v>
      </c>
      <c r="BD610" s="141" t="s">
        <v>90</v>
      </c>
      <c r="BE610" s="140">
        <v>43677</v>
      </c>
      <c r="BF610" s="141" t="s">
        <v>2521</v>
      </c>
      <c r="BG610" s="141" t="s">
        <v>6571</v>
      </c>
      <c r="BH610" s="141" t="s">
        <v>6572</v>
      </c>
      <c r="BI610" s="141" t="s">
        <v>426</v>
      </c>
      <c r="BJ610" s="141" t="s">
        <v>426</v>
      </c>
      <c r="BK610" s="141" t="s">
        <v>425</v>
      </c>
      <c r="BL610" s="141" t="s">
        <v>424</v>
      </c>
      <c r="BM610" s="141" t="s">
        <v>423</v>
      </c>
      <c r="BN610" s="141" t="s">
        <v>90</v>
      </c>
      <c r="BO610" s="141" t="s">
        <v>126</v>
      </c>
      <c r="BP610" s="141" t="s">
        <v>90</v>
      </c>
      <c r="BQ610" s="142" t="s">
        <v>90</v>
      </c>
      <c r="BR610" s="38"/>
      <c r="BS610" t="s">
        <v>7</v>
      </c>
      <c r="BT610" s="141" t="s">
        <v>12</v>
      </c>
      <c r="BU610" s="139" t="s">
        <v>6573</v>
      </c>
    </row>
    <row r="611" spans="1:73" hidden="1" x14ac:dyDescent="0.25">
      <c r="A611" s="141" t="s">
        <v>6564</v>
      </c>
      <c r="B611" s="141" t="s">
        <v>6574</v>
      </c>
      <c r="C611" s="139" t="s">
        <v>6575</v>
      </c>
      <c r="D611" s="140">
        <v>43670</v>
      </c>
      <c r="E611" s="141" t="s">
        <v>6576</v>
      </c>
      <c r="F611" s="141" t="s">
        <v>1285</v>
      </c>
      <c r="G611" s="141" t="s">
        <v>877</v>
      </c>
      <c r="H611" s="141" t="s">
        <v>428</v>
      </c>
      <c r="I611" s="141">
        <v>4</v>
      </c>
      <c r="J611" s="141" t="s">
        <v>83</v>
      </c>
      <c r="K611" s="141" t="s">
        <v>2073</v>
      </c>
      <c r="L611" s="139">
        <v>3.95</v>
      </c>
      <c r="M611" s="140">
        <v>45504</v>
      </c>
      <c r="N611" s="141" t="s">
        <v>433</v>
      </c>
      <c r="O611" s="141" t="s">
        <v>90</v>
      </c>
      <c r="P611" s="141" t="s">
        <v>90</v>
      </c>
      <c r="Q611" s="139"/>
      <c r="R611" s="141" t="s">
        <v>432</v>
      </c>
      <c r="S611" s="141" t="s">
        <v>458</v>
      </c>
      <c r="T611" s="141" t="s">
        <v>90</v>
      </c>
      <c r="U611" s="141" t="s">
        <v>430</v>
      </c>
      <c r="V611" s="139">
        <v>100</v>
      </c>
      <c r="W611" s="139">
        <v>-1.1999999999999999E-3</v>
      </c>
      <c r="X611" s="141" t="s">
        <v>439</v>
      </c>
      <c r="Y611" s="141" t="s">
        <v>90</v>
      </c>
      <c r="Z611" s="141" t="s">
        <v>90</v>
      </c>
      <c r="AA611" s="139">
        <v>16</v>
      </c>
      <c r="AB611" s="139">
        <v>4</v>
      </c>
      <c r="AC611" s="139"/>
      <c r="AD611" s="139"/>
      <c r="AE611" s="141" t="s">
        <v>6568</v>
      </c>
      <c r="AF611" s="141" t="s">
        <v>290</v>
      </c>
      <c r="AG611" s="141" t="s">
        <v>459</v>
      </c>
      <c r="AH611" s="141" t="s">
        <v>428</v>
      </c>
      <c r="AI611" s="141" t="s">
        <v>90</v>
      </c>
      <c r="AJ611" s="141" t="s">
        <v>90</v>
      </c>
      <c r="AK611" s="142" t="s">
        <v>82</v>
      </c>
      <c r="AL611" s="141" t="s">
        <v>6280</v>
      </c>
      <c r="AM611" s="141" t="s">
        <v>1043</v>
      </c>
      <c r="AN611" s="141" t="s">
        <v>435</v>
      </c>
      <c r="AO611" s="139"/>
      <c r="AP611" s="141" t="s">
        <v>90</v>
      </c>
      <c r="AQ611" s="141" t="s">
        <v>90</v>
      </c>
      <c r="AR611" s="141" t="s">
        <v>90</v>
      </c>
      <c r="AS611" s="139" t="s">
        <v>6569</v>
      </c>
      <c r="AT611" s="141">
        <v>1000</v>
      </c>
      <c r="AU611" s="139">
        <v>4</v>
      </c>
      <c r="AV611" s="140">
        <v>43677</v>
      </c>
      <c r="AW611" s="140"/>
      <c r="AX611" s="141">
        <v>3.95</v>
      </c>
      <c r="AY611" s="141" t="s">
        <v>90</v>
      </c>
      <c r="AZ611" s="140">
        <v>43860</v>
      </c>
      <c r="BA611" s="141" t="s">
        <v>6570</v>
      </c>
      <c r="BB611" s="141" t="s">
        <v>6564</v>
      </c>
      <c r="BC611" s="140">
        <v>43677</v>
      </c>
      <c r="BD611" s="141" t="s">
        <v>90</v>
      </c>
      <c r="BE611" s="140">
        <v>43677</v>
      </c>
      <c r="BF611" s="141" t="s">
        <v>6577</v>
      </c>
      <c r="BG611" s="141" t="s">
        <v>6578</v>
      </c>
      <c r="BH611" s="141" t="s">
        <v>6579</v>
      </c>
      <c r="BI611" s="141" t="s">
        <v>2084</v>
      </c>
      <c r="BJ611" s="141" t="s">
        <v>426</v>
      </c>
      <c r="BK611" s="141" t="s">
        <v>2085</v>
      </c>
      <c r="BL611" s="141" t="s">
        <v>424</v>
      </c>
      <c r="BM611" s="141" t="s">
        <v>2086</v>
      </c>
      <c r="BN611" s="141" t="s">
        <v>6580</v>
      </c>
      <c r="BO611" s="141" t="s">
        <v>126</v>
      </c>
      <c r="BP611" s="141" t="s">
        <v>90</v>
      </c>
      <c r="BQ611" s="142" t="s">
        <v>90</v>
      </c>
      <c r="BR611" s="38"/>
      <c r="BS611" t="s">
        <v>7</v>
      </c>
      <c r="BT611" s="141" t="s">
        <v>12</v>
      </c>
      <c r="BU611" s="139" t="s">
        <v>6581</v>
      </c>
    </row>
    <row r="612" spans="1:73" x14ac:dyDescent="0.25">
      <c r="A612" s="141" t="s">
        <v>1976</v>
      </c>
      <c r="B612" s="141" t="s">
        <v>3673</v>
      </c>
      <c r="C612" s="139" t="s">
        <v>3674</v>
      </c>
      <c r="D612" s="140">
        <v>43668</v>
      </c>
      <c r="E612" s="141" t="s">
        <v>3675</v>
      </c>
      <c r="F612" s="141" t="s">
        <v>428</v>
      </c>
      <c r="G612" s="141" t="s">
        <v>1980</v>
      </c>
      <c r="H612" s="141" t="s">
        <v>428</v>
      </c>
      <c r="I612" s="141">
        <v>4.58</v>
      </c>
      <c r="J612" s="141" t="s">
        <v>83</v>
      </c>
      <c r="K612" s="141" t="s">
        <v>3676</v>
      </c>
      <c r="L612" s="139">
        <v>7.4</v>
      </c>
      <c r="M612" s="140">
        <v>45356</v>
      </c>
      <c r="N612" s="141" t="s">
        <v>433</v>
      </c>
      <c r="O612" s="141" t="s">
        <v>90</v>
      </c>
      <c r="P612" s="141" t="s">
        <v>90</v>
      </c>
      <c r="Q612" s="139"/>
      <c r="R612" s="141" t="s">
        <v>432</v>
      </c>
      <c r="S612" s="141" t="s">
        <v>2027</v>
      </c>
      <c r="T612" s="141" t="s">
        <v>90</v>
      </c>
      <c r="U612" s="141" t="s">
        <v>1982</v>
      </c>
      <c r="V612" s="139">
        <v>99.82</v>
      </c>
      <c r="W612" s="139">
        <v>-1.0999999999999999E-2</v>
      </c>
      <c r="X612" s="141" t="s">
        <v>1307</v>
      </c>
      <c r="Y612" s="141" t="s">
        <v>1378</v>
      </c>
      <c r="Z612" s="141" t="s">
        <v>90</v>
      </c>
      <c r="AA612" s="139"/>
      <c r="AB612" s="139"/>
      <c r="AC612" s="139"/>
      <c r="AD612" s="139"/>
      <c r="AE612" s="141" t="s">
        <v>90</v>
      </c>
      <c r="AF612" s="141" t="s">
        <v>2185</v>
      </c>
      <c r="AG612" s="141" t="s">
        <v>1310</v>
      </c>
      <c r="AH612" s="141" t="s">
        <v>428</v>
      </c>
      <c r="AI612" s="141" t="s">
        <v>440</v>
      </c>
      <c r="AJ612" s="141" t="s">
        <v>90</v>
      </c>
      <c r="AK612" s="142" t="s">
        <v>3</v>
      </c>
      <c r="AL612" s="141" t="s">
        <v>3678</v>
      </c>
      <c r="AM612" s="141" t="s">
        <v>1984</v>
      </c>
      <c r="AN612" s="141" t="s">
        <v>1985</v>
      </c>
      <c r="AO612" s="139"/>
      <c r="AP612" s="141" t="s">
        <v>90</v>
      </c>
      <c r="AQ612" s="141" t="s">
        <v>90</v>
      </c>
      <c r="AR612" s="141" t="s">
        <v>90</v>
      </c>
      <c r="AS612" s="139" t="s">
        <v>1986</v>
      </c>
      <c r="AT612" s="141">
        <v>1000</v>
      </c>
      <c r="AU612" s="139">
        <v>4.58</v>
      </c>
      <c r="AV612" s="140">
        <v>43675</v>
      </c>
      <c r="AW612" s="140">
        <v>44990</v>
      </c>
      <c r="AX612" s="141">
        <v>7.4</v>
      </c>
      <c r="AY612" s="141" t="s">
        <v>90</v>
      </c>
      <c r="AZ612" s="140">
        <v>43713</v>
      </c>
      <c r="BA612" s="141" t="s">
        <v>1987</v>
      </c>
      <c r="BB612" s="141" t="s">
        <v>2031</v>
      </c>
      <c r="BC612" s="140">
        <v>43675</v>
      </c>
      <c r="BD612" s="141" t="s">
        <v>90</v>
      </c>
      <c r="BE612" s="140">
        <v>43675</v>
      </c>
      <c r="BF612" s="141" t="s">
        <v>3679</v>
      </c>
      <c r="BG612" s="141" t="s">
        <v>6582</v>
      </c>
      <c r="BH612" s="141" t="s">
        <v>3680</v>
      </c>
      <c r="BI612" s="141" t="s">
        <v>426</v>
      </c>
      <c r="BJ612" s="141" t="s">
        <v>426</v>
      </c>
      <c r="BK612" s="141" t="s">
        <v>425</v>
      </c>
      <c r="BL612" s="141" t="s">
        <v>424</v>
      </c>
      <c r="BM612" s="141" t="s">
        <v>880</v>
      </c>
      <c r="BN612" s="141" t="s">
        <v>3681</v>
      </c>
      <c r="BO612" s="141" t="s">
        <v>126</v>
      </c>
      <c r="BP612" s="141" t="s">
        <v>90</v>
      </c>
      <c r="BQ612" s="142" t="s">
        <v>90</v>
      </c>
      <c r="BR612" s="38">
        <v>45170</v>
      </c>
      <c r="BS612" t="s">
        <v>7</v>
      </c>
      <c r="BT612" s="141" t="s">
        <v>18</v>
      </c>
      <c r="BU612" s="139" t="s">
        <v>6583</v>
      </c>
    </row>
    <row r="613" spans="1:73" hidden="1" x14ac:dyDescent="0.25">
      <c r="A613" s="141" t="s">
        <v>2006</v>
      </c>
      <c r="B613" s="141" t="s">
        <v>6542</v>
      </c>
      <c r="C613" s="139" t="s">
        <v>6543</v>
      </c>
      <c r="D613" s="140">
        <v>43668</v>
      </c>
      <c r="E613" s="141" t="s">
        <v>6544</v>
      </c>
      <c r="F613" s="141" t="s">
        <v>1904</v>
      </c>
      <c r="G613" s="141" t="s">
        <v>974</v>
      </c>
      <c r="H613" s="141" t="s">
        <v>428</v>
      </c>
      <c r="I613" s="141">
        <v>2.2999999999999998</v>
      </c>
      <c r="J613" s="141" t="s">
        <v>83</v>
      </c>
      <c r="K613" s="141" t="s">
        <v>878</v>
      </c>
      <c r="L613" s="139">
        <v>2.8957999999999999</v>
      </c>
      <c r="M613" s="140">
        <v>45502</v>
      </c>
      <c r="N613" s="141" t="s">
        <v>107</v>
      </c>
      <c r="O613" s="141" t="s">
        <v>90</v>
      </c>
      <c r="P613" s="141" t="s">
        <v>90</v>
      </c>
      <c r="Q613" s="139"/>
      <c r="R613" s="141" t="s">
        <v>432</v>
      </c>
      <c r="S613" s="141" t="s">
        <v>431</v>
      </c>
      <c r="T613" s="141" t="s">
        <v>90</v>
      </c>
      <c r="U613" s="141" t="s">
        <v>430</v>
      </c>
      <c r="V613" s="139"/>
      <c r="W613" s="139"/>
      <c r="X613" s="141" t="s">
        <v>439</v>
      </c>
      <c r="Y613" s="141" t="s">
        <v>1430</v>
      </c>
      <c r="Z613" s="141" t="s">
        <v>90</v>
      </c>
      <c r="AA613" s="139"/>
      <c r="AB613" s="139"/>
      <c r="AC613" s="139"/>
      <c r="AD613" s="139"/>
      <c r="AE613" s="141" t="s">
        <v>6545</v>
      </c>
      <c r="AF613" s="141" t="s">
        <v>290</v>
      </c>
      <c r="AG613" s="141" t="s">
        <v>402</v>
      </c>
      <c r="AH613" s="141" t="s">
        <v>428</v>
      </c>
      <c r="AI613" s="141" t="s">
        <v>440</v>
      </c>
      <c r="AJ613" s="141" t="s">
        <v>90</v>
      </c>
      <c r="AK613" s="142" t="s">
        <v>82</v>
      </c>
      <c r="AL613" s="141" t="s">
        <v>4174</v>
      </c>
      <c r="AM613" s="141" t="s">
        <v>1432</v>
      </c>
      <c r="AN613" s="141" t="s">
        <v>435</v>
      </c>
      <c r="AO613" s="139"/>
      <c r="AP613" s="141" t="s">
        <v>90</v>
      </c>
      <c r="AQ613" s="141" t="s">
        <v>90</v>
      </c>
      <c r="AR613" s="141" t="s">
        <v>90</v>
      </c>
      <c r="AS613" s="139" t="s">
        <v>2011</v>
      </c>
      <c r="AT613" s="141">
        <v>1000</v>
      </c>
      <c r="AU613" s="139">
        <v>2.2999999999999998</v>
      </c>
      <c r="AV613" s="140">
        <v>43675</v>
      </c>
      <c r="AW613" s="140"/>
      <c r="AX613" s="141">
        <v>5.9127000000000001</v>
      </c>
      <c r="AY613" s="141" t="s">
        <v>6141</v>
      </c>
      <c r="AZ613" s="140">
        <v>43767</v>
      </c>
      <c r="BA613" s="141" t="s">
        <v>2012</v>
      </c>
      <c r="BB613" s="141" t="s">
        <v>90</v>
      </c>
      <c r="BC613" s="140">
        <v>43675</v>
      </c>
      <c r="BD613" s="141" t="s">
        <v>90</v>
      </c>
      <c r="BE613" s="140">
        <v>43675</v>
      </c>
      <c r="BF613" s="141" t="s">
        <v>90</v>
      </c>
      <c r="BG613" s="141" t="s">
        <v>90</v>
      </c>
      <c r="BH613" s="141" t="s">
        <v>6545</v>
      </c>
      <c r="BI613" s="141" t="s">
        <v>426</v>
      </c>
      <c r="BJ613" s="141" t="s">
        <v>426</v>
      </c>
      <c r="BK613" s="141" t="s">
        <v>981</v>
      </c>
      <c r="BL613" s="141" t="s">
        <v>424</v>
      </c>
      <c r="BM613" s="141" t="s">
        <v>423</v>
      </c>
      <c r="BN613" s="141" t="s">
        <v>90</v>
      </c>
      <c r="BO613" s="141" t="s">
        <v>982</v>
      </c>
      <c r="BP613" s="141" t="s">
        <v>90</v>
      </c>
      <c r="BQ613" s="142" t="s">
        <v>90</v>
      </c>
      <c r="BR613" s="38"/>
      <c r="BS613" t="s">
        <v>7</v>
      </c>
      <c r="BT613" s="141" t="s">
        <v>12</v>
      </c>
      <c r="BU613" s="139" t="s">
        <v>6584</v>
      </c>
    </row>
    <row r="614" spans="1:73" hidden="1" x14ac:dyDescent="0.25">
      <c r="A614" s="141" t="s">
        <v>702</v>
      </c>
      <c r="B614" s="141" t="s">
        <v>6585</v>
      </c>
      <c r="C614" s="139" t="s">
        <v>6586</v>
      </c>
      <c r="D614" s="140">
        <v>43661</v>
      </c>
      <c r="E614" s="141" t="s">
        <v>6587</v>
      </c>
      <c r="F614" s="141" t="s">
        <v>1877</v>
      </c>
      <c r="G614" s="141" t="s">
        <v>802</v>
      </c>
      <c r="H614" s="141" t="s">
        <v>428</v>
      </c>
      <c r="I614" s="141">
        <v>0.3</v>
      </c>
      <c r="J614" s="141" t="s">
        <v>83</v>
      </c>
      <c r="K614" s="141" t="s">
        <v>878</v>
      </c>
      <c r="L614" s="139">
        <v>2</v>
      </c>
      <c r="M614" s="140">
        <v>45495</v>
      </c>
      <c r="N614" s="141" t="s">
        <v>107</v>
      </c>
      <c r="O614" s="141" t="s">
        <v>90</v>
      </c>
      <c r="P614" s="141" t="s">
        <v>90</v>
      </c>
      <c r="Q614" s="139"/>
      <c r="R614" s="141" t="s">
        <v>432</v>
      </c>
      <c r="S614" s="141" t="s">
        <v>431</v>
      </c>
      <c r="T614" s="141" t="s">
        <v>90</v>
      </c>
      <c r="U614" s="141" t="s">
        <v>430</v>
      </c>
      <c r="V614" s="139"/>
      <c r="W614" s="139"/>
      <c r="X614" s="141" t="s">
        <v>439</v>
      </c>
      <c r="Y614" s="141" t="s">
        <v>1430</v>
      </c>
      <c r="Z614" s="141" t="s">
        <v>90</v>
      </c>
      <c r="AA614" s="139"/>
      <c r="AB614" s="139"/>
      <c r="AC614" s="139"/>
      <c r="AD614" s="139"/>
      <c r="AE614" s="141" t="s">
        <v>2045</v>
      </c>
      <c r="AF614" s="141" t="s">
        <v>290</v>
      </c>
      <c r="AG614" s="141" t="s">
        <v>402</v>
      </c>
      <c r="AH614" s="141" t="s">
        <v>428</v>
      </c>
      <c r="AI614" s="141" t="s">
        <v>440</v>
      </c>
      <c r="AJ614" s="141" t="s">
        <v>90</v>
      </c>
      <c r="AK614" s="142" t="s">
        <v>82</v>
      </c>
      <c r="AL614" s="141" t="s">
        <v>2018</v>
      </c>
      <c r="AM614" s="141" t="s">
        <v>1432</v>
      </c>
      <c r="AN614" s="141" t="s">
        <v>435</v>
      </c>
      <c r="AO614" s="139"/>
      <c r="AP614" s="141" t="s">
        <v>90</v>
      </c>
      <c r="AQ614" s="141" t="s">
        <v>90</v>
      </c>
      <c r="AR614" s="141" t="s">
        <v>90</v>
      </c>
      <c r="AS614" s="139" t="s">
        <v>1880</v>
      </c>
      <c r="AT614" s="141">
        <v>1000</v>
      </c>
      <c r="AU614" s="139">
        <v>0.3</v>
      </c>
      <c r="AV614" s="140">
        <v>43668</v>
      </c>
      <c r="AW614" s="140"/>
      <c r="AX614" s="141">
        <v>2</v>
      </c>
      <c r="AY614" s="141" t="s">
        <v>90</v>
      </c>
      <c r="AZ614" s="140">
        <v>43852</v>
      </c>
      <c r="BA614" s="141" t="s">
        <v>1881</v>
      </c>
      <c r="BB614" s="141" t="s">
        <v>90</v>
      </c>
      <c r="BC614" s="140">
        <v>43668</v>
      </c>
      <c r="BD614" s="141" t="s">
        <v>90</v>
      </c>
      <c r="BE614" s="140">
        <v>43668</v>
      </c>
      <c r="BF614" s="141" t="s">
        <v>90</v>
      </c>
      <c r="BG614" s="141" t="s">
        <v>90</v>
      </c>
      <c r="BH614" s="141" t="s">
        <v>2045</v>
      </c>
      <c r="BI614" s="141" t="s">
        <v>426</v>
      </c>
      <c r="BJ614" s="141" t="s">
        <v>426</v>
      </c>
      <c r="BK614" s="141" t="s">
        <v>425</v>
      </c>
      <c r="BL614" s="141" t="s">
        <v>424</v>
      </c>
      <c r="BM614" s="141" t="s">
        <v>1883</v>
      </c>
      <c r="BN614" s="141" t="s">
        <v>90</v>
      </c>
      <c r="BO614" s="141" t="s">
        <v>126</v>
      </c>
      <c r="BP614" s="141" t="s">
        <v>90</v>
      </c>
      <c r="BQ614" s="142" t="s">
        <v>90</v>
      </c>
      <c r="BR614" s="38"/>
      <c r="BS614" t="s">
        <v>7</v>
      </c>
      <c r="BT614" s="141" t="s">
        <v>12</v>
      </c>
      <c r="BU614" s="139" t="s">
        <v>6588</v>
      </c>
    </row>
    <row r="615" spans="1:73" hidden="1" x14ac:dyDescent="0.25">
      <c r="A615" s="141" t="s">
        <v>6589</v>
      </c>
      <c r="B615" s="141" t="s">
        <v>6590</v>
      </c>
      <c r="C615" s="139" t="s">
        <v>6591</v>
      </c>
      <c r="D615" s="140">
        <v>43657</v>
      </c>
      <c r="E615" s="141" t="s">
        <v>6592</v>
      </c>
      <c r="F615" s="141" t="s">
        <v>1248</v>
      </c>
      <c r="G615" s="141" t="s">
        <v>974</v>
      </c>
      <c r="H615" s="141" t="s">
        <v>1357</v>
      </c>
      <c r="I615" s="141">
        <v>5</v>
      </c>
      <c r="J615" s="141" t="s">
        <v>83</v>
      </c>
      <c r="K615" s="141" t="s">
        <v>878</v>
      </c>
      <c r="L615" s="139">
        <v>3</v>
      </c>
      <c r="M615" s="140">
        <v>45491</v>
      </c>
      <c r="N615" s="141" t="s">
        <v>433</v>
      </c>
      <c r="O615" s="141" t="s">
        <v>90</v>
      </c>
      <c r="P615" s="141" t="s">
        <v>90</v>
      </c>
      <c r="Q615" s="139"/>
      <c r="R615" s="141" t="s">
        <v>432</v>
      </c>
      <c r="S615" s="141" t="s">
        <v>431</v>
      </c>
      <c r="T615" s="141" t="s">
        <v>90</v>
      </c>
      <c r="U615" s="141" t="s">
        <v>430</v>
      </c>
      <c r="V615" s="139">
        <v>99.572000000000003</v>
      </c>
      <c r="W615" s="139">
        <v>2.5999999999999999E-3</v>
      </c>
      <c r="X615" s="141" t="s">
        <v>6593</v>
      </c>
      <c r="Y615" s="141" t="s">
        <v>6594</v>
      </c>
      <c r="Z615" s="141" t="s">
        <v>90</v>
      </c>
      <c r="AA615" s="139">
        <v>18</v>
      </c>
      <c r="AB615" s="139">
        <v>3.6</v>
      </c>
      <c r="AC615" s="139"/>
      <c r="AD615" s="139"/>
      <c r="AE615" s="141" t="s">
        <v>6595</v>
      </c>
      <c r="AF615" s="141" t="s">
        <v>290</v>
      </c>
      <c r="AG615" s="141" t="s">
        <v>6353</v>
      </c>
      <c r="AH615" s="141" t="s">
        <v>1357</v>
      </c>
      <c r="AI615" s="141" t="s">
        <v>440</v>
      </c>
      <c r="AJ615" s="141" t="s">
        <v>90</v>
      </c>
      <c r="AK615" s="142" t="s">
        <v>2</v>
      </c>
      <c r="AL615" s="141" t="s">
        <v>2046</v>
      </c>
      <c r="AM615" s="141" t="s">
        <v>1043</v>
      </c>
      <c r="AN615" s="141" t="s">
        <v>435</v>
      </c>
      <c r="AO615" s="139"/>
      <c r="AP615" s="141" t="s">
        <v>90</v>
      </c>
      <c r="AQ615" s="141" t="s">
        <v>90</v>
      </c>
      <c r="AR615" s="141" t="s">
        <v>90</v>
      </c>
      <c r="AS615" s="139" t="s">
        <v>6596</v>
      </c>
      <c r="AT615" s="141">
        <v>1000</v>
      </c>
      <c r="AU615" s="139">
        <v>5</v>
      </c>
      <c r="AV615" s="140">
        <v>43664</v>
      </c>
      <c r="AW615" s="140"/>
      <c r="AX615" s="141">
        <v>3</v>
      </c>
      <c r="AY615" s="141" t="s">
        <v>90</v>
      </c>
      <c r="AZ615" s="140">
        <v>43848</v>
      </c>
      <c r="BA615" s="141" t="s">
        <v>6597</v>
      </c>
      <c r="BB615" s="141" t="s">
        <v>90</v>
      </c>
      <c r="BC615" s="140">
        <v>43664</v>
      </c>
      <c r="BD615" s="141" t="s">
        <v>90</v>
      </c>
      <c r="BE615" s="140">
        <v>43664</v>
      </c>
      <c r="BF615" s="141" t="s">
        <v>2521</v>
      </c>
      <c r="BG615" s="141" t="s">
        <v>6598</v>
      </c>
      <c r="BH615" s="141" t="s">
        <v>6599</v>
      </c>
      <c r="BI615" s="141" t="s">
        <v>426</v>
      </c>
      <c r="BJ615" s="141" t="s">
        <v>426</v>
      </c>
      <c r="BK615" s="141" t="s">
        <v>425</v>
      </c>
      <c r="BL615" s="141" t="s">
        <v>424</v>
      </c>
      <c r="BM615" s="141" t="s">
        <v>423</v>
      </c>
      <c r="BN615" s="141" t="s">
        <v>90</v>
      </c>
      <c r="BO615" s="141" t="s">
        <v>126</v>
      </c>
      <c r="BP615" s="141" t="s">
        <v>90</v>
      </c>
      <c r="BQ615" s="142" t="s">
        <v>90</v>
      </c>
      <c r="BR615" s="38"/>
      <c r="BS615" t="s">
        <v>7</v>
      </c>
      <c r="BT615" s="141" t="s">
        <v>34</v>
      </c>
      <c r="BU615" s="139" t="s">
        <v>6600</v>
      </c>
    </row>
    <row r="616" spans="1:73" hidden="1" x14ac:dyDescent="0.25">
      <c r="A616" s="141" t="s">
        <v>2006</v>
      </c>
      <c r="B616" s="141" t="s">
        <v>6601</v>
      </c>
      <c r="C616" s="139" t="s">
        <v>6602</v>
      </c>
      <c r="D616" s="140">
        <v>43657</v>
      </c>
      <c r="E616" s="141" t="s">
        <v>6603</v>
      </c>
      <c r="F616" s="141" t="s">
        <v>1904</v>
      </c>
      <c r="G616" s="141" t="s">
        <v>974</v>
      </c>
      <c r="H616" s="141" t="s">
        <v>428</v>
      </c>
      <c r="I616" s="141">
        <v>2</v>
      </c>
      <c r="J616" s="141" t="s">
        <v>83</v>
      </c>
      <c r="K616" s="141" t="s">
        <v>878</v>
      </c>
      <c r="L616" s="139">
        <v>2.8996</v>
      </c>
      <c r="M616" s="140">
        <v>45491</v>
      </c>
      <c r="N616" s="141" t="s">
        <v>107</v>
      </c>
      <c r="O616" s="141" t="s">
        <v>90</v>
      </c>
      <c r="P616" s="141" t="s">
        <v>90</v>
      </c>
      <c r="Q616" s="139"/>
      <c r="R616" s="141" t="s">
        <v>432</v>
      </c>
      <c r="S616" s="141" t="s">
        <v>431</v>
      </c>
      <c r="T616" s="141" t="s">
        <v>90</v>
      </c>
      <c r="U616" s="141" t="s">
        <v>430</v>
      </c>
      <c r="V616" s="139">
        <v>100</v>
      </c>
      <c r="W616" s="139"/>
      <c r="X616" s="141" t="s">
        <v>439</v>
      </c>
      <c r="Y616" s="141" t="s">
        <v>1430</v>
      </c>
      <c r="Z616" s="141" t="s">
        <v>90</v>
      </c>
      <c r="AA616" s="139"/>
      <c r="AB616" s="139"/>
      <c r="AC616" s="139"/>
      <c r="AD616" s="139"/>
      <c r="AE616" s="141" t="s">
        <v>6604</v>
      </c>
      <c r="AF616" s="141" t="s">
        <v>290</v>
      </c>
      <c r="AG616" s="141" t="s">
        <v>402</v>
      </c>
      <c r="AH616" s="141" t="s">
        <v>428</v>
      </c>
      <c r="AI616" s="141" t="s">
        <v>440</v>
      </c>
      <c r="AJ616" s="141" t="s">
        <v>90</v>
      </c>
      <c r="AK616" s="142" t="s">
        <v>82</v>
      </c>
      <c r="AL616" s="141" t="s">
        <v>2046</v>
      </c>
      <c r="AM616" s="141" t="s">
        <v>1432</v>
      </c>
      <c r="AN616" s="141" t="s">
        <v>435</v>
      </c>
      <c r="AO616" s="139"/>
      <c r="AP616" s="141" t="s">
        <v>90</v>
      </c>
      <c r="AQ616" s="141" t="s">
        <v>90</v>
      </c>
      <c r="AR616" s="141" t="s">
        <v>90</v>
      </c>
      <c r="AS616" s="139" t="s">
        <v>2011</v>
      </c>
      <c r="AT616" s="141">
        <v>1000</v>
      </c>
      <c r="AU616" s="139">
        <v>2</v>
      </c>
      <c r="AV616" s="140">
        <v>43664</v>
      </c>
      <c r="AW616" s="140"/>
      <c r="AX616" s="141">
        <v>5.8616999999999999</v>
      </c>
      <c r="AY616" s="141" t="s">
        <v>6605</v>
      </c>
      <c r="AZ616" s="140">
        <v>43756</v>
      </c>
      <c r="BA616" s="141" t="s">
        <v>2012</v>
      </c>
      <c r="BB616" s="141" t="s">
        <v>90</v>
      </c>
      <c r="BC616" s="140">
        <v>43664</v>
      </c>
      <c r="BD616" s="141" t="s">
        <v>90</v>
      </c>
      <c r="BE616" s="140">
        <v>43664</v>
      </c>
      <c r="BF616" s="141" t="s">
        <v>90</v>
      </c>
      <c r="BG616" s="141" t="s">
        <v>90</v>
      </c>
      <c r="BH616" s="141" t="s">
        <v>6604</v>
      </c>
      <c r="BI616" s="141" t="s">
        <v>426</v>
      </c>
      <c r="BJ616" s="141" t="s">
        <v>426</v>
      </c>
      <c r="BK616" s="141" t="s">
        <v>981</v>
      </c>
      <c r="BL616" s="141" t="s">
        <v>424</v>
      </c>
      <c r="BM616" s="141" t="s">
        <v>423</v>
      </c>
      <c r="BN616" s="141" t="s">
        <v>90</v>
      </c>
      <c r="BO616" s="141" t="s">
        <v>982</v>
      </c>
      <c r="BP616" s="141" t="s">
        <v>90</v>
      </c>
      <c r="BQ616" s="142" t="s">
        <v>90</v>
      </c>
      <c r="BR616" s="38"/>
      <c r="BS616" t="s">
        <v>7</v>
      </c>
      <c r="BT616" s="141" t="s">
        <v>12</v>
      </c>
      <c r="BU616" s="139" t="s">
        <v>6606</v>
      </c>
    </row>
    <row r="617" spans="1:73" hidden="1" x14ac:dyDescent="0.25">
      <c r="A617" s="141" t="s">
        <v>2006</v>
      </c>
      <c r="B617" s="141" t="s">
        <v>6607</v>
      </c>
      <c r="C617" s="139" t="s">
        <v>6608</v>
      </c>
      <c r="D617" s="140">
        <v>43657</v>
      </c>
      <c r="E617" s="141" t="s">
        <v>6609</v>
      </c>
      <c r="F617" s="141" t="s">
        <v>1904</v>
      </c>
      <c r="G617" s="141" t="s">
        <v>974</v>
      </c>
      <c r="H617" s="141" t="s">
        <v>428</v>
      </c>
      <c r="I617" s="141">
        <v>2</v>
      </c>
      <c r="J617" s="141" t="s">
        <v>83</v>
      </c>
      <c r="K617" s="141" t="s">
        <v>878</v>
      </c>
      <c r="L617" s="139">
        <v>2.9024999999999999</v>
      </c>
      <c r="M617" s="140">
        <v>45492</v>
      </c>
      <c r="N617" s="141" t="s">
        <v>107</v>
      </c>
      <c r="O617" s="141" t="s">
        <v>90</v>
      </c>
      <c r="P617" s="141" t="s">
        <v>90</v>
      </c>
      <c r="Q617" s="139"/>
      <c r="R617" s="141" t="s">
        <v>432</v>
      </c>
      <c r="S617" s="141" t="s">
        <v>431</v>
      </c>
      <c r="T617" s="141" t="s">
        <v>90</v>
      </c>
      <c r="U617" s="141" t="s">
        <v>430</v>
      </c>
      <c r="V617" s="139">
        <v>100</v>
      </c>
      <c r="W617" s="139"/>
      <c r="X617" s="141" t="s">
        <v>439</v>
      </c>
      <c r="Y617" s="141" t="s">
        <v>1430</v>
      </c>
      <c r="Z617" s="141" t="s">
        <v>90</v>
      </c>
      <c r="AA617" s="139"/>
      <c r="AB617" s="139"/>
      <c r="AC617" s="139"/>
      <c r="AD617" s="139"/>
      <c r="AE617" s="141" t="s">
        <v>6604</v>
      </c>
      <c r="AF617" s="141" t="s">
        <v>290</v>
      </c>
      <c r="AG617" s="141" t="s">
        <v>402</v>
      </c>
      <c r="AH617" s="141" t="s">
        <v>428</v>
      </c>
      <c r="AI617" s="141" t="s">
        <v>440</v>
      </c>
      <c r="AJ617" s="141" t="s">
        <v>90</v>
      </c>
      <c r="AK617" s="142" t="s">
        <v>82</v>
      </c>
      <c r="AL617" s="141" t="s">
        <v>1407</v>
      </c>
      <c r="AM617" s="141" t="s">
        <v>1432</v>
      </c>
      <c r="AN617" s="141" t="s">
        <v>435</v>
      </c>
      <c r="AO617" s="139"/>
      <c r="AP617" s="141" t="s">
        <v>90</v>
      </c>
      <c r="AQ617" s="141" t="s">
        <v>90</v>
      </c>
      <c r="AR617" s="141" t="s">
        <v>90</v>
      </c>
      <c r="AS617" s="139" t="s">
        <v>2011</v>
      </c>
      <c r="AT617" s="141">
        <v>1000</v>
      </c>
      <c r="AU617" s="139">
        <v>2</v>
      </c>
      <c r="AV617" s="140">
        <v>43665</v>
      </c>
      <c r="AW617" s="140"/>
      <c r="AX617" s="141">
        <v>5.8650000000000002</v>
      </c>
      <c r="AY617" s="141" t="s">
        <v>6605</v>
      </c>
      <c r="AZ617" s="140">
        <v>43759</v>
      </c>
      <c r="BA617" s="141" t="s">
        <v>2012</v>
      </c>
      <c r="BB617" s="141" t="s">
        <v>90</v>
      </c>
      <c r="BC617" s="140">
        <v>43665</v>
      </c>
      <c r="BD617" s="141" t="s">
        <v>90</v>
      </c>
      <c r="BE617" s="140">
        <v>43665</v>
      </c>
      <c r="BF617" s="141" t="s">
        <v>90</v>
      </c>
      <c r="BG617" s="141" t="s">
        <v>90</v>
      </c>
      <c r="BH617" s="141" t="s">
        <v>6604</v>
      </c>
      <c r="BI617" s="141" t="s">
        <v>426</v>
      </c>
      <c r="BJ617" s="141" t="s">
        <v>426</v>
      </c>
      <c r="BK617" s="141" t="s">
        <v>981</v>
      </c>
      <c r="BL617" s="141" t="s">
        <v>424</v>
      </c>
      <c r="BM617" s="141" t="s">
        <v>423</v>
      </c>
      <c r="BN617" s="141" t="s">
        <v>90</v>
      </c>
      <c r="BO617" s="141" t="s">
        <v>982</v>
      </c>
      <c r="BP617" s="141" t="s">
        <v>90</v>
      </c>
      <c r="BQ617" s="142" t="s">
        <v>90</v>
      </c>
      <c r="BR617" s="38"/>
      <c r="BS617" t="s">
        <v>7</v>
      </c>
      <c r="BT617" s="141" t="s">
        <v>12</v>
      </c>
      <c r="BU617" s="139" t="s">
        <v>6610</v>
      </c>
    </row>
    <row r="618" spans="1:73" hidden="1" x14ac:dyDescent="0.25">
      <c r="A618" s="141" t="s">
        <v>4287</v>
      </c>
      <c r="B618" s="141" t="s">
        <v>6611</v>
      </c>
      <c r="C618" s="139" t="s">
        <v>6612</v>
      </c>
      <c r="D618" s="140">
        <v>43655</v>
      </c>
      <c r="E618" s="141" t="s">
        <v>6613</v>
      </c>
      <c r="F618" s="141" t="s">
        <v>4276</v>
      </c>
      <c r="G618" s="141" t="s">
        <v>974</v>
      </c>
      <c r="H618" s="141" t="s">
        <v>1285</v>
      </c>
      <c r="I618" s="141">
        <v>7</v>
      </c>
      <c r="J618" s="141" t="s">
        <v>83</v>
      </c>
      <c r="K618" s="141" t="s">
        <v>878</v>
      </c>
      <c r="L618" s="139">
        <v>3.375</v>
      </c>
      <c r="M618" s="140">
        <v>45489</v>
      </c>
      <c r="N618" s="141" t="s">
        <v>433</v>
      </c>
      <c r="O618" s="141" t="s">
        <v>90</v>
      </c>
      <c r="P618" s="141" t="s">
        <v>90</v>
      </c>
      <c r="Q618" s="139"/>
      <c r="R618" s="141" t="s">
        <v>432</v>
      </c>
      <c r="S618" s="141" t="s">
        <v>458</v>
      </c>
      <c r="T618" s="141" t="s">
        <v>90</v>
      </c>
      <c r="U618" s="141" t="s">
        <v>430</v>
      </c>
      <c r="V618" s="139">
        <v>99.716999999999999</v>
      </c>
      <c r="W618" s="139">
        <v>3.8E-3</v>
      </c>
      <c r="X618" s="141" t="s">
        <v>439</v>
      </c>
      <c r="Y618" s="141" t="s">
        <v>1249</v>
      </c>
      <c r="Z618" s="141" t="s">
        <v>90</v>
      </c>
      <c r="AA618" s="139">
        <v>17</v>
      </c>
      <c r="AB618" s="139">
        <v>2.4</v>
      </c>
      <c r="AC618" s="139"/>
      <c r="AD618" s="139"/>
      <c r="AE618" s="141" t="s">
        <v>6614</v>
      </c>
      <c r="AF618" s="141" t="s">
        <v>290</v>
      </c>
      <c r="AG618" s="141" t="s">
        <v>2683</v>
      </c>
      <c r="AH618" s="141" t="s">
        <v>1285</v>
      </c>
      <c r="AI618" s="141" t="s">
        <v>440</v>
      </c>
      <c r="AJ618" s="141" t="s">
        <v>90</v>
      </c>
      <c r="AK618" s="142" t="s">
        <v>2</v>
      </c>
      <c r="AL618" s="141" t="s">
        <v>6615</v>
      </c>
      <c r="AM618" s="141" t="s">
        <v>1043</v>
      </c>
      <c r="AN618" s="141" t="s">
        <v>435</v>
      </c>
      <c r="AO618" s="139"/>
      <c r="AP618" s="141" t="s">
        <v>90</v>
      </c>
      <c r="AQ618" s="141" t="s">
        <v>90</v>
      </c>
      <c r="AR618" s="141" t="s">
        <v>90</v>
      </c>
      <c r="AS618" s="139" t="s">
        <v>4295</v>
      </c>
      <c r="AT618" s="141">
        <v>1000</v>
      </c>
      <c r="AU618" s="139">
        <v>7</v>
      </c>
      <c r="AV618" s="140">
        <v>43662</v>
      </c>
      <c r="AW618" s="140"/>
      <c r="AX618" s="141">
        <v>3.375</v>
      </c>
      <c r="AY618" s="141" t="s">
        <v>90</v>
      </c>
      <c r="AZ618" s="140">
        <v>43846</v>
      </c>
      <c r="BA618" s="141" t="s">
        <v>4296</v>
      </c>
      <c r="BB618" s="141" t="s">
        <v>4287</v>
      </c>
      <c r="BC618" s="140">
        <v>43662</v>
      </c>
      <c r="BD618" s="141" t="s">
        <v>90</v>
      </c>
      <c r="BE618" s="140">
        <v>43662</v>
      </c>
      <c r="BF618" s="141" t="s">
        <v>90</v>
      </c>
      <c r="BG618" s="141" t="s">
        <v>6616</v>
      </c>
      <c r="BH618" s="141" t="s">
        <v>6617</v>
      </c>
      <c r="BI618" s="141" t="s">
        <v>426</v>
      </c>
      <c r="BJ618" s="141" t="s">
        <v>426</v>
      </c>
      <c r="BK618" s="141" t="s">
        <v>425</v>
      </c>
      <c r="BL618" s="141" t="s">
        <v>424</v>
      </c>
      <c r="BM618" s="141" t="s">
        <v>423</v>
      </c>
      <c r="BN618" s="141" t="s">
        <v>90</v>
      </c>
      <c r="BO618" s="141" t="s">
        <v>126</v>
      </c>
      <c r="BP618" s="141" t="s">
        <v>90</v>
      </c>
      <c r="BQ618" s="142" t="s">
        <v>90</v>
      </c>
      <c r="BR618" s="38"/>
      <c r="BS618" t="s">
        <v>7</v>
      </c>
      <c r="BT618" s="141" t="s">
        <v>12</v>
      </c>
      <c r="BU618" s="139" t="s">
        <v>6618</v>
      </c>
    </row>
    <row r="619" spans="1:73" hidden="1" x14ac:dyDescent="0.25">
      <c r="A619" s="141" t="s">
        <v>6619</v>
      </c>
      <c r="B619" s="141" t="s">
        <v>6620</v>
      </c>
      <c r="C619" s="139" t="s">
        <v>6621</v>
      </c>
      <c r="D619" s="140">
        <v>43655</v>
      </c>
      <c r="E619" s="141" t="s">
        <v>6622</v>
      </c>
      <c r="F619" s="141" t="s">
        <v>1285</v>
      </c>
      <c r="G619" s="141" t="s">
        <v>4613</v>
      </c>
      <c r="H619" s="141" t="s">
        <v>1285</v>
      </c>
      <c r="I619" s="141">
        <v>7</v>
      </c>
      <c r="J619" s="141" t="s">
        <v>83</v>
      </c>
      <c r="K619" s="141" t="s">
        <v>878</v>
      </c>
      <c r="L619" s="139">
        <v>3.375</v>
      </c>
      <c r="M619" s="140">
        <v>45492</v>
      </c>
      <c r="N619" s="141" t="s">
        <v>3180</v>
      </c>
      <c r="O619" s="141" t="s">
        <v>90</v>
      </c>
      <c r="P619" s="141" t="s">
        <v>90</v>
      </c>
      <c r="Q619" s="139"/>
      <c r="R619" s="141" t="s">
        <v>432</v>
      </c>
      <c r="S619" s="141" t="s">
        <v>431</v>
      </c>
      <c r="T619" s="141" t="s">
        <v>90</v>
      </c>
      <c r="U619" s="141" t="s">
        <v>430</v>
      </c>
      <c r="V619" s="139">
        <v>99.81</v>
      </c>
      <c r="W619" s="139">
        <v>2.0000000000000001E-4</v>
      </c>
      <c r="X619" s="141" t="s">
        <v>1020</v>
      </c>
      <c r="Y619" s="141" t="s">
        <v>90</v>
      </c>
      <c r="Z619" s="141" t="s">
        <v>90</v>
      </c>
      <c r="AA619" s="139">
        <v>16</v>
      </c>
      <c r="AB619" s="139">
        <v>2.2999999999999998</v>
      </c>
      <c r="AC619" s="139"/>
      <c r="AD619" s="139"/>
      <c r="AE619" s="141" t="s">
        <v>6623</v>
      </c>
      <c r="AF619" s="141" t="s">
        <v>290</v>
      </c>
      <c r="AG619" s="141" t="s">
        <v>1008</v>
      </c>
      <c r="AH619" s="141" t="s">
        <v>4276</v>
      </c>
      <c r="AI619" s="141" t="s">
        <v>90</v>
      </c>
      <c r="AJ619" s="141" t="s">
        <v>90</v>
      </c>
      <c r="AK619" s="142" t="s">
        <v>82</v>
      </c>
      <c r="AL619" s="141" t="s">
        <v>1407</v>
      </c>
      <c r="AM619" s="141" t="s">
        <v>731</v>
      </c>
      <c r="AN619" s="141" t="s">
        <v>435</v>
      </c>
      <c r="AO619" s="139"/>
      <c r="AP619" s="141" t="s">
        <v>90</v>
      </c>
      <c r="AQ619" s="141" t="s">
        <v>90</v>
      </c>
      <c r="AR619" s="141" t="s">
        <v>90</v>
      </c>
      <c r="AS619" s="139" t="s">
        <v>6624</v>
      </c>
      <c r="AT619" s="141">
        <v>1000</v>
      </c>
      <c r="AU619" s="139">
        <v>7</v>
      </c>
      <c r="AV619" s="140">
        <v>43665</v>
      </c>
      <c r="AW619" s="140"/>
      <c r="AX619" s="141">
        <v>3.375</v>
      </c>
      <c r="AY619" s="141" t="s">
        <v>90</v>
      </c>
      <c r="AZ619" s="140">
        <v>43849</v>
      </c>
      <c r="BA619" s="141" t="s">
        <v>6625</v>
      </c>
      <c r="BB619" s="141" t="s">
        <v>90</v>
      </c>
      <c r="BC619" s="140">
        <v>43665</v>
      </c>
      <c r="BD619" s="141" t="s">
        <v>90</v>
      </c>
      <c r="BE619" s="140">
        <v>43665</v>
      </c>
      <c r="BF619" s="141" t="s">
        <v>2521</v>
      </c>
      <c r="BG619" s="141" t="s">
        <v>6626</v>
      </c>
      <c r="BH619" s="141" t="s">
        <v>6627</v>
      </c>
      <c r="BI619" s="141" t="s">
        <v>426</v>
      </c>
      <c r="BJ619" s="141" t="s">
        <v>426</v>
      </c>
      <c r="BK619" s="141" t="s">
        <v>425</v>
      </c>
      <c r="BL619" s="141" t="s">
        <v>424</v>
      </c>
      <c r="BM619" s="141" t="s">
        <v>423</v>
      </c>
      <c r="BN619" s="141" t="s">
        <v>90</v>
      </c>
      <c r="BO619" s="141" t="s">
        <v>126</v>
      </c>
      <c r="BP619" s="141" t="s">
        <v>90</v>
      </c>
      <c r="BQ619" s="142" t="s">
        <v>90</v>
      </c>
      <c r="BR619" s="38"/>
      <c r="BS619" t="s">
        <v>7</v>
      </c>
      <c r="BT619" s="141" t="s">
        <v>13</v>
      </c>
      <c r="BU619" s="139" t="s">
        <v>6628</v>
      </c>
    </row>
    <row r="620" spans="1:73" hidden="1" x14ac:dyDescent="0.25">
      <c r="A620" s="141" t="s">
        <v>654</v>
      </c>
      <c r="B620" s="141" t="s">
        <v>6010</v>
      </c>
      <c r="C620" s="139" t="s">
        <v>6011</v>
      </c>
      <c r="D620" s="140">
        <v>43654</v>
      </c>
      <c r="E620" s="141" t="s">
        <v>6012</v>
      </c>
      <c r="F620" s="141" t="s">
        <v>973</v>
      </c>
      <c r="G620" s="141" t="s">
        <v>974</v>
      </c>
      <c r="H620" s="141" t="s">
        <v>428</v>
      </c>
      <c r="I620" s="141">
        <v>2.7E-2</v>
      </c>
      <c r="J620" s="141" t="s">
        <v>257</v>
      </c>
      <c r="K620" s="141" t="s">
        <v>6013</v>
      </c>
      <c r="L620" s="139">
        <v>2.4580000000000002</v>
      </c>
      <c r="M620" s="140">
        <v>45517</v>
      </c>
      <c r="N620" s="141" t="s">
        <v>107</v>
      </c>
      <c r="O620" s="141" t="s">
        <v>90</v>
      </c>
      <c r="P620" s="141" t="s">
        <v>90</v>
      </c>
      <c r="Q620" s="139"/>
      <c r="R620" s="141" t="s">
        <v>90</v>
      </c>
      <c r="S620" s="141" t="s">
        <v>431</v>
      </c>
      <c r="T620" s="141" t="s">
        <v>90</v>
      </c>
      <c r="U620" s="141" t="s">
        <v>430</v>
      </c>
      <c r="V620" s="139">
        <v>101.836</v>
      </c>
      <c r="W620" s="139"/>
      <c r="X620" s="141" t="s">
        <v>439</v>
      </c>
      <c r="Y620" s="141" t="s">
        <v>1430</v>
      </c>
      <c r="Z620" s="141" t="s">
        <v>90</v>
      </c>
      <c r="AA620" s="139"/>
      <c r="AB620" s="139"/>
      <c r="AC620" s="139"/>
      <c r="AD620" s="139"/>
      <c r="AE620" s="141" t="s">
        <v>90</v>
      </c>
      <c r="AF620" s="141" t="s">
        <v>232</v>
      </c>
      <c r="AG620" s="141" t="s">
        <v>402</v>
      </c>
      <c r="AH620" s="141" t="s">
        <v>428</v>
      </c>
      <c r="AI620" s="141" t="s">
        <v>440</v>
      </c>
      <c r="AJ620" s="141" t="s">
        <v>90</v>
      </c>
      <c r="AK620" s="142" t="s">
        <v>82</v>
      </c>
      <c r="AL620" s="141" t="s">
        <v>5780</v>
      </c>
      <c r="AM620" s="141" t="s">
        <v>1432</v>
      </c>
      <c r="AN620" s="141" t="s">
        <v>435</v>
      </c>
      <c r="AO620" s="139"/>
      <c r="AP620" s="141" t="s">
        <v>90</v>
      </c>
      <c r="AQ620" s="141" t="s">
        <v>90</v>
      </c>
      <c r="AR620" s="141" t="s">
        <v>90</v>
      </c>
      <c r="AS620" s="139" t="s">
        <v>1893</v>
      </c>
      <c r="AT620" s="141">
        <v>1000</v>
      </c>
      <c r="AU620" s="139">
        <v>0.1648</v>
      </c>
      <c r="AV620" s="140">
        <v>43658</v>
      </c>
      <c r="AW620" s="140"/>
      <c r="AX620" s="141">
        <v>2.4580000000000002</v>
      </c>
      <c r="AY620" s="141" t="s">
        <v>90</v>
      </c>
      <c r="AZ620" s="140">
        <v>43690</v>
      </c>
      <c r="BA620" s="141" t="s">
        <v>6014</v>
      </c>
      <c r="BB620" s="141" t="s">
        <v>90</v>
      </c>
      <c r="BC620" s="140">
        <v>43598</v>
      </c>
      <c r="BD620" s="141" t="s">
        <v>90</v>
      </c>
      <c r="BE620" s="140">
        <v>43598</v>
      </c>
      <c r="BF620" s="141" t="s">
        <v>90</v>
      </c>
      <c r="BG620" s="141" t="s">
        <v>90</v>
      </c>
      <c r="BH620" s="141" t="s">
        <v>6015</v>
      </c>
      <c r="BI620" s="141" t="s">
        <v>426</v>
      </c>
      <c r="BJ620" s="141" t="s">
        <v>426</v>
      </c>
      <c r="BK620" s="141" t="s">
        <v>425</v>
      </c>
      <c r="BL620" s="141" t="s">
        <v>424</v>
      </c>
      <c r="BM620" s="141" t="s">
        <v>423</v>
      </c>
      <c r="BN620" s="141" t="s">
        <v>90</v>
      </c>
      <c r="BO620" s="141" t="s">
        <v>126</v>
      </c>
      <c r="BP620" s="141" t="s">
        <v>90</v>
      </c>
      <c r="BQ620" s="142" t="s">
        <v>90</v>
      </c>
      <c r="BR620" s="38"/>
      <c r="BS620" t="s">
        <v>7</v>
      </c>
      <c r="BT620" s="141" t="s">
        <v>12</v>
      </c>
      <c r="BU620" s="139" t="s">
        <v>6629</v>
      </c>
    </row>
    <row r="621" spans="1:73" hidden="1" x14ac:dyDescent="0.25">
      <c r="A621" s="141" t="s">
        <v>6630</v>
      </c>
      <c r="B621" s="141" t="s">
        <v>6631</v>
      </c>
      <c r="C621" s="139" t="s">
        <v>6632</v>
      </c>
      <c r="D621" s="140">
        <v>43654</v>
      </c>
      <c r="E621" s="141" t="s">
        <v>6633</v>
      </c>
      <c r="F621" s="141" t="s">
        <v>1218</v>
      </c>
      <c r="G621" s="141" t="s">
        <v>802</v>
      </c>
      <c r="H621" s="141" t="s">
        <v>2300</v>
      </c>
      <c r="I621" s="141">
        <v>4</v>
      </c>
      <c r="J621" s="141" t="s">
        <v>83</v>
      </c>
      <c r="K621" s="141" t="s">
        <v>2073</v>
      </c>
      <c r="L621" s="139">
        <v>5.7</v>
      </c>
      <c r="M621" s="140">
        <v>45488</v>
      </c>
      <c r="N621" s="141" t="s">
        <v>433</v>
      </c>
      <c r="O621" s="141" t="s">
        <v>90</v>
      </c>
      <c r="P621" s="141" t="s">
        <v>90</v>
      </c>
      <c r="Q621" s="139"/>
      <c r="R621" s="141" t="s">
        <v>432</v>
      </c>
      <c r="S621" s="141" t="s">
        <v>431</v>
      </c>
      <c r="T621" s="141" t="s">
        <v>90</v>
      </c>
      <c r="U621" s="141" t="s">
        <v>3089</v>
      </c>
      <c r="V621" s="139">
        <v>100</v>
      </c>
      <c r="W621" s="139">
        <v>8.0999999999999996E-3</v>
      </c>
      <c r="X621" s="141" t="s">
        <v>1307</v>
      </c>
      <c r="Y621" s="141" t="s">
        <v>1378</v>
      </c>
      <c r="Z621" s="141" t="s">
        <v>90</v>
      </c>
      <c r="AA621" s="139">
        <v>29</v>
      </c>
      <c r="AB621" s="139">
        <v>7.3</v>
      </c>
      <c r="AC621" s="139"/>
      <c r="AD621" s="139"/>
      <c r="AE621" s="141" t="s">
        <v>6634</v>
      </c>
      <c r="AF621" s="141" t="s">
        <v>290</v>
      </c>
      <c r="AG621" s="141" t="s">
        <v>402</v>
      </c>
      <c r="AH621" s="141" t="s">
        <v>2300</v>
      </c>
      <c r="AI621" s="141" t="s">
        <v>440</v>
      </c>
      <c r="AJ621" s="141" t="s">
        <v>352</v>
      </c>
      <c r="AK621" s="142" t="s">
        <v>82</v>
      </c>
      <c r="AL621" s="141" t="s">
        <v>6635</v>
      </c>
      <c r="AM621" s="141" t="s">
        <v>427</v>
      </c>
      <c r="AN621" s="141" t="s">
        <v>435</v>
      </c>
      <c r="AO621" s="139"/>
      <c r="AP621" s="141" t="s">
        <v>90</v>
      </c>
      <c r="AQ621" s="141" t="s">
        <v>90</v>
      </c>
      <c r="AR621" s="141" t="s">
        <v>90</v>
      </c>
      <c r="AS621" s="139" t="s">
        <v>6636</v>
      </c>
      <c r="AT621" s="141">
        <v>1000</v>
      </c>
      <c r="AU621" s="139">
        <v>4</v>
      </c>
      <c r="AV621" s="140">
        <v>43661</v>
      </c>
      <c r="AW621" s="140"/>
      <c r="AX621" s="141">
        <v>5.7</v>
      </c>
      <c r="AY621" s="141" t="s">
        <v>90</v>
      </c>
      <c r="AZ621" s="140">
        <v>43845</v>
      </c>
      <c r="BA621" s="141" t="s">
        <v>6637</v>
      </c>
      <c r="BB621" s="141" t="s">
        <v>90</v>
      </c>
      <c r="BC621" s="140">
        <v>43661</v>
      </c>
      <c r="BD621" s="141" t="s">
        <v>90</v>
      </c>
      <c r="BE621" s="140">
        <v>43661</v>
      </c>
      <c r="BF621" s="141" t="s">
        <v>6638</v>
      </c>
      <c r="BG621" s="141" t="s">
        <v>6639</v>
      </c>
      <c r="BH621" s="141" t="s">
        <v>6640</v>
      </c>
      <c r="BI621" s="141" t="s">
        <v>2084</v>
      </c>
      <c r="BJ621" s="141" t="s">
        <v>426</v>
      </c>
      <c r="BK621" s="141" t="s">
        <v>2085</v>
      </c>
      <c r="BL621" s="141" t="s">
        <v>424</v>
      </c>
      <c r="BM621" s="141" t="s">
        <v>2086</v>
      </c>
      <c r="BN621" s="141" t="s">
        <v>6641</v>
      </c>
      <c r="BO621" s="141" t="s">
        <v>126</v>
      </c>
      <c r="BP621" s="141" t="s">
        <v>90</v>
      </c>
      <c r="BQ621" s="142" t="s">
        <v>90</v>
      </c>
      <c r="BR621" s="38"/>
      <c r="BS621" t="s">
        <v>7</v>
      </c>
      <c r="BT621" s="141" t="s">
        <v>18</v>
      </c>
      <c r="BU621" s="139" t="s">
        <v>6642</v>
      </c>
    </row>
    <row r="622" spans="1:73" hidden="1" x14ac:dyDescent="0.25">
      <c r="A622" s="141" t="s">
        <v>2006</v>
      </c>
      <c r="B622" s="141" t="s">
        <v>6138</v>
      </c>
      <c r="C622" s="139" t="s">
        <v>6139</v>
      </c>
      <c r="D622" s="140">
        <v>43654</v>
      </c>
      <c r="E622" s="141" t="s">
        <v>6140</v>
      </c>
      <c r="F622" s="141" t="s">
        <v>1904</v>
      </c>
      <c r="G622" s="141" t="s">
        <v>974</v>
      </c>
      <c r="H622" s="141" t="s">
        <v>428</v>
      </c>
      <c r="I622" s="141">
        <v>1</v>
      </c>
      <c r="J622" s="141" t="s">
        <v>83</v>
      </c>
      <c r="K622" s="141" t="s">
        <v>878</v>
      </c>
      <c r="L622" s="139">
        <v>2.9893000000000001</v>
      </c>
      <c r="M622" s="140">
        <v>45468</v>
      </c>
      <c r="N622" s="141" t="s">
        <v>107</v>
      </c>
      <c r="O622" s="141" t="s">
        <v>90</v>
      </c>
      <c r="P622" s="141" t="s">
        <v>90</v>
      </c>
      <c r="Q622" s="139"/>
      <c r="R622" s="141" t="s">
        <v>432</v>
      </c>
      <c r="S622" s="141" t="s">
        <v>431</v>
      </c>
      <c r="T622" s="141" t="s">
        <v>90</v>
      </c>
      <c r="U622" s="141" t="s">
        <v>430</v>
      </c>
      <c r="V622" s="139"/>
      <c r="W622" s="139">
        <v>5.4999999999999997E-3</v>
      </c>
      <c r="X622" s="141" t="s">
        <v>439</v>
      </c>
      <c r="Y622" s="141" t="s">
        <v>1430</v>
      </c>
      <c r="Z622" s="141" t="s">
        <v>90</v>
      </c>
      <c r="AA622" s="139"/>
      <c r="AB622" s="139"/>
      <c r="AC622" s="139"/>
      <c r="AD622" s="139"/>
      <c r="AE622" s="141" t="s">
        <v>90</v>
      </c>
      <c r="AF622" s="141" t="s">
        <v>232</v>
      </c>
      <c r="AG622" s="141" t="s">
        <v>402</v>
      </c>
      <c r="AH622" s="141" t="s">
        <v>428</v>
      </c>
      <c r="AI622" s="141" t="s">
        <v>440</v>
      </c>
      <c r="AJ622" s="141" t="s">
        <v>90</v>
      </c>
      <c r="AK622" s="142" t="s">
        <v>82</v>
      </c>
      <c r="AL622" s="141" t="s">
        <v>4401</v>
      </c>
      <c r="AM622" s="141" t="s">
        <v>1432</v>
      </c>
      <c r="AN622" s="141" t="s">
        <v>435</v>
      </c>
      <c r="AO622" s="139"/>
      <c r="AP622" s="141" t="s">
        <v>90</v>
      </c>
      <c r="AQ622" s="141" t="s">
        <v>90</v>
      </c>
      <c r="AR622" s="141" t="s">
        <v>90</v>
      </c>
      <c r="AS622" s="139" t="s">
        <v>2011</v>
      </c>
      <c r="AT622" s="141">
        <v>1000</v>
      </c>
      <c r="AU622" s="139">
        <v>7.5</v>
      </c>
      <c r="AV622" s="140">
        <v>43662</v>
      </c>
      <c r="AW622" s="140"/>
      <c r="AX622" s="141">
        <v>5.7736999999999998</v>
      </c>
      <c r="AY622" s="141" t="s">
        <v>6141</v>
      </c>
      <c r="AZ622" s="140">
        <v>43733</v>
      </c>
      <c r="BA622" s="141" t="s">
        <v>2012</v>
      </c>
      <c r="BB622" s="141" t="s">
        <v>90</v>
      </c>
      <c r="BC622" s="140">
        <v>43641</v>
      </c>
      <c r="BD622" s="141" t="s">
        <v>90</v>
      </c>
      <c r="BE622" s="140">
        <v>43641</v>
      </c>
      <c r="BF622" s="141" t="s">
        <v>90</v>
      </c>
      <c r="BG622" s="141" t="s">
        <v>90</v>
      </c>
      <c r="BH622" s="141" t="s">
        <v>6142</v>
      </c>
      <c r="BI622" s="141" t="s">
        <v>426</v>
      </c>
      <c r="BJ622" s="141" t="s">
        <v>426</v>
      </c>
      <c r="BK622" s="141" t="s">
        <v>981</v>
      </c>
      <c r="BL622" s="141" t="s">
        <v>424</v>
      </c>
      <c r="BM622" s="141" t="s">
        <v>423</v>
      </c>
      <c r="BN622" s="141" t="s">
        <v>90</v>
      </c>
      <c r="BO622" s="141" t="s">
        <v>982</v>
      </c>
      <c r="BP622" s="141" t="s">
        <v>90</v>
      </c>
      <c r="BQ622" s="142" t="s">
        <v>90</v>
      </c>
      <c r="BR622" s="38"/>
      <c r="BS622" t="s">
        <v>7</v>
      </c>
      <c r="BT622" s="141" t="s">
        <v>12</v>
      </c>
      <c r="BU622" s="139" t="s">
        <v>6643</v>
      </c>
    </row>
    <row r="623" spans="1:73" x14ac:dyDescent="0.25">
      <c r="A623" s="141" t="s">
        <v>6230</v>
      </c>
      <c r="B623" s="141" t="s">
        <v>6644</v>
      </c>
      <c r="C623" s="139" t="s">
        <v>6645</v>
      </c>
      <c r="D623" s="140">
        <v>43654</v>
      </c>
      <c r="E623" s="141" t="s">
        <v>6646</v>
      </c>
      <c r="F623" s="141" t="s">
        <v>2322</v>
      </c>
      <c r="G623" s="141" t="s">
        <v>1298</v>
      </c>
      <c r="H623" s="141" t="s">
        <v>428</v>
      </c>
      <c r="I623" s="141">
        <v>3</v>
      </c>
      <c r="J623" s="141" t="s">
        <v>83</v>
      </c>
      <c r="K623" s="141" t="s">
        <v>878</v>
      </c>
      <c r="L623" s="139">
        <v>6.55</v>
      </c>
      <c r="M623" s="140">
        <v>45379</v>
      </c>
      <c r="N623" s="141" t="s">
        <v>433</v>
      </c>
      <c r="O623" s="141" t="s">
        <v>90</v>
      </c>
      <c r="P623" s="141" t="s">
        <v>90</v>
      </c>
      <c r="Q623" s="139"/>
      <c r="R623" s="141" t="s">
        <v>432</v>
      </c>
      <c r="S623" s="141" t="s">
        <v>2027</v>
      </c>
      <c r="T623" s="141" t="s">
        <v>90</v>
      </c>
      <c r="U623" s="141" t="s">
        <v>430</v>
      </c>
      <c r="V623" s="139">
        <v>98.896000000000001</v>
      </c>
      <c r="W623" s="139">
        <v>5.0000000000000001E-3</v>
      </c>
      <c r="X623" s="141" t="s">
        <v>1020</v>
      </c>
      <c r="Y623" s="141" t="s">
        <v>90</v>
      </c>
      <c r="Z623" s="141" t="s">
        <v>90</v>
      </c>
      <c r="AA623" s="139">
        <v>6.25</v>
      </c>
      <c r="AB623" s="139">
        <v>1.1299999999999999</v>
      </c>
      <c r="AC623" s="139"/>
      <c r="AD623" s="139"/>
      <c r="AE623" s="141" t="s">
        <v>90</v>
      </c>
      <c r="AF623" s="141" t="s">
        <v>232</v>
      </c>
      <c r="AG623" s="141" t="s">
        <v>1310</v>
      </c>
      <c r="AH623" s="141" t="s">
        <v>4255</v>
      </c>
      <c r="AI623" s="141" t="s">
        <v>440</v>
      </c>
      <c r="AJ623" s="141" t="s">
        <v>90</v>
      </c>
      <c r="AK623" s="142" t="s">
        <v>3</v>
      </c>
      <c r="AL623" s="141" t="s">
        <v>6647</v>
      </c>
      <c r="AM623" s="141" t="s">
        <v>1984</v>
      </c>
      <c r="AN623" s="141" t="s">
        <v>1985</v>
      </c>
      <c r="AO623" s="139"/>
      <c r="AP623" s="141" t="s">
        <v>90</v>
      </c>
      <c r="AQ623" s="141" t="s">
        <v>90</v>
      </c>
      <c r="AR623" s="141" t="s">
        <v>90</v>
      </c>
      <c r="AS623" s="139" t="s">
        <v>6236</v>
      </c>
      <c r="AT623" s="141">
        <v>1000</v>
      </c>
      <c r="AU623" s="139">
        <v>5.55</v>
      </c>
      <c r="AV623" s="140">
        <v>43661</v>
      </c>
      <c r="AW623" s="140">
        <v>45013</v>
      </c>
      <c r="AX623" s="141">
        <v>6.55</v>
      </c>
      <c r="AY623" s="141" t="s">
        <v>90</v>
      </c>
      <c r="AZ623" s="140">
        <v>43736</v>
      </c>
      <c r="BA623" s="141" t="s">
        <v>6237</v>
      </c>
      <c r="BB623" s="141" t="s">
        <v>2031</v>
      </c>
      <c r="BC623" s="140">
        <v>43552</v>
      </c>
      <c r="BD623" s="141" t="s">
        <v>90</v>
      </c>
      <c r="BE623" s="140">
        <v>43552</v>
      </c>
      <c r="BF623" s="141" t="s">
        <v>6648</v>
      </c>
      <c r="BG623" s="141" t="s">
        <v>6649</v>
      </c>
      <c r="BH623" s="141" t="s">
        <v>6650</v>
      </c>
      <c r="BI623" s="141" t="s">
        <v>426</v>
      </c>
      <c r="BJ623" s="141" t="s">
        <v>426</v>
      </c>
      <c r="BK623" s="141" t="s">
        <v>425</v>
      </c>
      <c r="BL623" s="141" t="s">
        <v>424</v>
      </c>
      <c r="BM623" s="141" t="s">
        <v>880</v>
      </c>
      <c r="BN623" s="141" t="s">
        <v>3681</v>
      </c>
      <c r="BO623" s="141" t="s">
        <v>126</v>
      </c>
      <c r="BP623" s="141" t="s">
        <v>90</v>
      </c>
      <c r="BQ623" s="142" t="s">
        <v>90</v>
      </c>
      <c r="BR623" s="38">
        <v>44949</v>
      </c>
      <c r="BS623" t="s">
        <v>7</v>
      </c>
      <c r="BT623" s="141" t="s">
        <v>13</v>
      </c>
      <c r="BU623" s="139" t="s">
        <v>6651</v>
      </c>
    </row>
    <row r="624" spans="1:73" hidden="1" x14ac:dyDescent="0.25">
      <c r="A624" s="141" t="s">
        <v>5383</v>
      </c>
      <c r="B624" s="141" t="s">
        <v>6652</v>
      </c>
      <c r="C624" s="139" t="s">
        <v>6653</v>
      </c>
      <c r="D624" s="140">
        <v>43650</v>
      </c>
      <c r="E624" s="141" t="s">
        <v>6654</v>
      </c>
      <c r="F624" s="141" t="s">
        <v>428</v>
      </c>
      <c r="G624" s="141" t="s">
        <v>1980</v>
      </c>
      <c r="H624" s="141" t="s">
        <v>428</v>
      </c>
      <c r="I624" s="141">
        <v>4.5</v>
      </c>
      <c r="J624" s="141" t="s">
        <v>83</v>
      </c>
      <c r="K624" s="141" t="s">
        <v>878</v>
      </c>
      <c r="L624" s="139">
        <v>8.125</v>
      </c>
      <c r="M624" s="140">
        <v>45484</v>
      </c>
      <c r="N624" s="141" t="s">
        <v>90</v>
      </c>
      <c r="O624" s="141" t="s">
        <v>90</v>
      </c>
      <c r="P624" s="141" t="s">
        <v>90</v>
      </c>
      <c r="Q624" s="139"/>
      <c r="R624" s="141" t="s">
        <v>432</v>
      </c>
      <c r="S624" s="141" t="s">
        <v>1692</v>
      </c>
      <c r="T624" s="141" t="s">
        <v>90</v>
      </c>
      <c r="U624" s="141" t="s">
        <v>1982</v>
      </c>
      <c r="V624" s="139">
        <v>100</v>
      </c>
      <c r="W624" s="139">
        <v>1.38E-2</v>
      </c>
      <c r="X624" s="141" t="s">
        <v>1307</v>
      </c>
      <c r="Y624" s="141" t="s">
        <v>1378</v>
      </c>
      <c r="Z624" s="141" t="s">
        <v>90</v>
      </c>
      <c r="AA624" s="139"/>
      <c r="AB624" s="139"/>
      <c r="AC624" s="139"/>
      <c r="AD624" s="139"/>
      <c r="AE624" s="141" t="s">
        <v>6655</v>
      </c>
      <c r="AF624" s="141" t="s">
        <v>2185</v>
      </c>
      <c r="AG624" s="141" t="s">
        <v>1310</v>
      </c>
      <c r="AH624" s="141" t="s">
        <v>428</v>
      </c>
      <c r="AI624" s="141" t="s">
        <v>372</v>
      </c>
      <c r="AJ624" s="141" t="s">
        <v>90</v>
      </c>
      <c r="AK624" s="142" t="s">
        <v>3</v>
      </c>
      <c r="AL624" s="141" t="s">
        <v>2305</v>
      </c>
      <c r="AM624" s="141" t="s">
        <v>1379</v>
      </c>
      <c r="AN624" s="141" t="s">
        <v>436</v>
      </c>
      <c r="AO624" s="139"/>
      <c r="AP624" s="141" t="s">
        <v>90</v>
      </c>
      <c r="AQ624" s="141" t="s">
        <v>90</v>
      </c>
      <c r="AR624" s="141" t="s">
        <v>90</v>
      </c>
      <c r="AS624" s="139" t="s">
        <v>5390</v>
      </c>
      <c r="AT624" s="141">
        <v>1000</v>
      </c>
      <c r="AU624" s="139">
        <v>0</v>
      </c>
      <c r="AV624" s="140">
        <v>43657</v>
      </c>
      <c r="AW624" s="140">
        <v>45118</v>
      </c>
      <c r="AX624" s="141">
        <v>8.125</v>
      </c>
      <c r="AY624" s="141" t="s">
        <v>90</v>
      </c>
      <c r="AZ624" s="140">
        <v>43841</v>
      </c>
      <c r="BA624" s="141" t="s">
        <v>5391</v>
      </c>
      <c r="BB624" s="141" t="s">
        <v>5392</v>
      </c>
      <c r="BC624" s="140">
        <v>43657</v>
      </c>
      <c r="BD624" s="141" t="s">
        <v>90</v>
      </c>
      <c r="BE624" s="140">
        <v>43657</v>
      </c>
      <c r="BF624" s="141" t="s">
        <v>6656</v>
      </c>
      <c r="BG624" s="141" t="s">
        <v>6655</v>
      </c>
      <c r="BH624" s="141" t="s">
        <v>6657</v>
      </c>
      <c r="BI624" s="141" t="s">
        <v>426</v>
      </c>
      <c r="BJ624" s="141" t="s">
        <v>426</v>
      </c>
      <c r="BK624" s="141" t="s">
        <v>425</v>
      </c>
      <c r="BL624" s="141" t="s">
        <v>424</v>
      </c>
      <c r="BM624" s="141" t="s">
        <v>880</v>
      </c>
      <c r="BN624" s="141" t="s">
        <v>3681</v>
      </c>
      <c r="BO624" s="141" t="s">
        <v>126</v>
      </c>
      <c r="BP624" s="141" t="s">
        <v>5383</v>
      </c>
      <c r="BQ624" s="142" t="s">
        <v>90</v>
      </c>
      <c r="BR624" s="38"/>
      <c r="BS624" t="s">
        <v>7</v>
      </c>
      <c r="BT624" s="141" t="s">
        <v>18</v>
      </c>
      <c r="BU624" s="139" t="s">
        <v>6658</v>
      </c>
    </row>
    <row r="625" spans="1:73" hidden="1" x14ac:dyDescent="0.25">
      <c r="A625" s="141" t="s">
        <v>2006</v>
      </c>
      <c r="B625" s="141" t="s">
        <v>6138</v>
      </c>
      <c r="C625" s="139" t="s">
        <v>6139</v>
      </c>
      <c r="D625" s="140">
        <v>43643</v>
      </c>
      <c r="E625" s="141" t="s">
        <v>6140</v>
      </c>
      <c r="F625" s="141" t="s">
        <v>1904</v>
      </c>
      <c r="G625" s="141" t="s">
        <v>974</v>
      </c>
      <c r="H625" s="141" t="s">
        <v>428</v>
      </c>
      <c r="I625" s="141">
        <v>1</v>
      </c>
      <c r="J625" s="141" t="s">
        <v>83</v>
      </c>
      <c r="K625" s="141" t="s">
        <v>878</v>
      </c>
      <c r="L625" s="139">
        <v>2.9893000000000001</v>
      </c>
      <c r="M625" s="140">
        <v>45468</v>
      </c>
      <c r="N625" s="141" t="s">
        <v>107</v>
      </c>
      <c r="O625" s="141" t="s">
        <v>90</v>
      </c>
      <c r="P625" s="141" t="s">
        <v>90</v>
      </c>
      <c r="Q625" s="139"/>
      <c r="R625" s="141" t="s">
        <v>432</v>
      </c>
      <c r="S625" s="141" t="s">
        <v>431</v>
      </c>
      <c r="T625" s="141" t="s">
        <v>90</v>
      </c>
      <c r="U625" s="141" t="s">
        <v>430</v>
      </c>
      <c r="V625" s="139"/>
      <c r="W625" s="139">
        <v>5.4999999999999997E-3</v>
      </c>
      <c r="X625" s="141" t="s">
        <v>439</v>
      </c>
      <c r="Y625" s="141" t="s">
        <v>1430</v>
      </c>
      <c r="Z625" s="141" t="s">
        <v>90</v>
      </c>
      <c r="AA625" s="139"/>
      <c r="AB625" s="139"/>
      <c r="AC625" s="139"/>
      <c r="AD625" s="139"/>
      <c r="AE625" s="141" t="s">
        <v>90</v>
      </c>
      <c r="AF625" s="141" t="s">
        <v>232</v>
      </c>
      <c r="AG625" s="141" t="s">
        <v>402</v>
      </c>
      <c r="AH625" s="141" t="s">
        <v>428</v>
      </c>
      <c r="AI625" s="141" t="s">
        <v>440</v>
      </c>
      <c r="AJ625" s="141" t="s">
        <v>90</v>
      </c>
      <c r="AK625" s="142" t="s">
        <v>82</v>
      </c>
      <c r="AL625" s="141" t="s">
        <v>4401</v>
      </c>
      <c r="AM625" s="141" t="s">
        <v>1432</v>
      </c>
      <c r="AN625" s="141" t="s">
        <v>435</v>
      </c>
      <c r="AO625" s="139"/>
      <c r="AP625" s="141" t="s">
        <v>90</v>
      </c>
      <c r="AQ625" s="141" t="s">
        <v>90</v>
      </c>
      <c r="AR625" s="141" t="s">
        <v>90</v>
      </c>
      <c r="AS625" s="139" t="s">
        <v>2011</v>
      </c>
      <c r="AT625" s="141">
        <v>1000</v>
      </c>
      <c r="AU625" s="139">
        <v>7.5</v>
      </c>
      <c r="AV625" s="140">
        <v>43654</v>
      </c>
      <c r="AW625" s="140"/>
      <c r="AX625" s="141">
        <v>5.7736999999999998</v>
      </c>
      <c r="AY625" s="141" t="s">
        <v>6141</v>
      </c>
      <c r="AZ625" s="140">
        <v>43733</v>
      </c>
      <c r="BA625" s="141" t="s">
        <v>2012</v>
      </c>
      <c r="BB625" s="141" t="s">
        <v>90</v>
      </c>
      <c r="BC625" s="140">
        <v>43641</v>
      </c>
      <c r="BD625" s="141" t="s">
        <v>90</v>
      </c>
      <c r="BE625" s="140">
        <v>43641</v>
      </c>
      <c r="BF625" s="141" t="s">
        <v>90</v>
      </c>
      <c r="BG625" s="141" t="s">
        <v>90</v>
      </c>
      <c r="BH625" s="141" t="s">
        <v>6142</v>
      </c>
      <c r="BI625" s="141" t="s">
        <v>426</v>
      </c>
      <c r="BJ625" s="141" t="s">
        <v>426</v>
      </c>
      <c r="BK625" s="141" t="s">
        <v>981</v>
      </c>
      <c r="BL625" s="141" t="s">
        <v>424</v>
      </c>
      <c r="BM625" s="141" t="s">
        <v>423</v>
      </c>
      <c r="BN625" s="141" t="s">
        <v>90</v>
      </c>
      <c r="BO625" s="141" t="s">
        <v>982</v>
      </c>
      <c r="BP625" s="141" t="s">
        <v>90</v>
      </c>
      <c r="BQ625" s="142" t="s">
        <v>90</v>
      </c>
      <c r="BR625" s="38"/>
      <c r="BS625" t="s">
        <v>7</v>
      </c>
      <c r="BT625" s="141" t="s">
        <v>12</v>
      </c>
      <c r="BU625" s="139" t="s">
        <v>6659</v>
      </c>
    </row>
    <row r="626" spans="1:73" hidden="1" x14ac:dyDescent="0.25">
      <c r="A626" s="141" t="s">
        <v>6660</v>
      </c>
      <c r="B626" s="141" t="s">
        <v>6661</v>
      </c>
      <c r="C626" s="139" t="s">
        <v>6662</v>
      </c>
      <c r="D626" s="140">
        <v>43642</v>
      </c>
      <c r="E626" s="141" t="s">
        <v>6663</v>
      </c>
      <c r="F626" s="141" t="s">
        <v>4276</v>
      </c>
      <c r="G626" s="141" t="s">
        <v>4613</v>
      </c>
      <c r="H626" s="141" t="s">
        <v>4276</v>
      </c>
      <c r="I626" s="141">
        <v>8</v>
      </c>
      <c r="J626" s="141" t="s">
        <v>83</v>
      </c>
      <c r="K626" s="141" t="s">
        <v>878</v>
      </c>
      <c r="L626" s="139">
        <v>3.5</v>
      </c>
      <c r="M626" s="140">
        <v>45478</v>
      </c>
      <c r="N626" s="141" t="s">
        <v>6664</v>
      </c>
      <c r="O626" s="141" t="s">
        <v>90</v>
      </c>
      <c r="P626" s="141" t="s">
        <v>90</v>
      </c>
      <c r="Q626" s="139"/>
      <c r="R626" s="141" t="s">
        <v>1330</v>
      </c>
      <c r="S626" s="141" t="s">
        <v>431</v>
      </c>
      <c r="T626" s="141" t="s">
        <v>90</v>
      </c>
      <c r="U626" s="141" t="s">
        <v>430</v>
      </c>
      <c r="V626" s="139">
        <v>100</v>
      </c>
      <c r="W626" s="139">
        <v>6.7999999999999996E-3</v>
      </c>
      <c r="X626" s="141" t="s">
        <v>439</v>
      </c>
      <c r="Y626" s="141" t="s">
        <v>90</v>
      </c>
      <c r="Z626" s="141" t="s">
        <v>90</v>
      </c>
      <c r="AA626" s="139"/>
      <c r="AB626" s="139"/>
      <c r="AC626" s="139"/>
      <c r="AD626" s="139"/>
      <c r="AE626" s="141" t="s">
        <v>6120</v>
      </c>
      <c r="AF626" s="141" t="s">
        <v>290</v>
      </c>
      <c r="AG626" s="141" t="s">
        <v>6665</v>
      </c>
      <c r="AH626" s="141" t="s">
        <v>6666</v>
      </c>
      <c r="AI626" s="141" t="s">
        <v>90</v>
      </c>
      <c r="AJ626" s="141" t="s">
        <v>90</v>
      </c>
      <c r="AK626" s="142" t="s">
        <v>348</v>
      </c>
      <c r="AL626" s="141" t="s">
        <v>6667</v>
      </c>
      <c r="AM626" s="141" t="s">
        <v>1289</v>
      </c>
      <c r="AN626" s="141" t="s">
        <v>435</v>
      </c>
      <c r="AO626" s="139"/>
      <c r="AP626" s="141" t="s">
        <v>90</v>
      </c>
      <c r="AQ626" s="141" t="s">
        <v>90</v>
      </c>
      <c r="AR626" s="141" t="s">
        <v>90</v>
      </c>
      <c r="AS626" s="139" t="s">
        <v>6668</v>
      </c>
      <c r="AT626" s="141">
        <v>1000</v>
      </c>
      <c r="AU626" s="139">
        <v>8</v>
      </c>
      <c r="AV626" s="140">
        <v>43651</v>
      </c>
      <c r="AW626" s="140">
        <v>45448</v>
      </c>
      <c r="AX626" s="141">
        <v>3.5</v>
      </c>
      <c r="AY626" s="141" t="s">
        <v>90</v>
      </c>
      <c r="AZ626" s="140">
        <v>43835</v>
      </c>
      <c r="BA626" s="141" t="s">
        <v>6669</v>
      </c>
      <c r="BB626" s="141" t="s">
        <v>90</v>
      </c>
      <c r="BC626" s="140">
        <v>43651</v>
      </c>
      <c r="BD626" s="141" t="s">
        <v>90</v>
      </c>
      <c r="BE626" s="140">
        <v>43651</v>
      </c>
      <c r="BF626" s="141" t="s">
        <v>6670</v>
      </c>
      <c r="BG626" s="141" t="s">
        <v>90</v>
      </c>
      <c r="BH626" s="141" t="s">
        <v>6120</v>
      </c>
      <c r="BI626" s="141" t="s">
        <v>426</v>
      </c>
      <c r="BJ626" s="141" t="s">
        <v>426</v>
      </c>
      <c r="BK626" s="141" t="s">
        <v>425</v>
      </c>
      <c r="BL626" s="141" t="s">
        <v>424</v>
      </c>
      <c r="BM626" s="141" t="s">
        <v>880</v>
      </c>
      <c r="BN626" s="141" t="s">
        <v>3681</v>
      </c>
      <c r="BO626" s="141" t="s">
        <v>126</v>
      </c>
      <c r="BP626" s="141" t="s">
        <v>90</v>
      </c>
      <c r="BQ626" s="142" t="s">
        <v>90</v>
      </c>
      <c r="BR626" s="38"/>
      <c r="BS626" t="s">
        <v>7</v>
      </c>
      <c r="BT626" s="141" t="s">
        <v>12</v>
      </c>
      <c r="BU626" s="139" t="s">
        <v>6671</v>
      </c>
    </row>
    <row r="627" spans="1:73" x14ac:dyDescent="0.25">
      <c r="A627" s="141" t="s">
        <v>1976</v>
      </c>
      <c r="B627" s="141" t="s">
        <v>6672</v>
      </c>
      <c r="C627" s="139" t="s">
        <v>6673</v>
      </c>
      <c r="D627" s="140">
        <v>43641</v>
      </c>
      <c r="E627" s="141" t="s">
        <v>6674</v>
      </c>
      <c r="F627" s="141" t="s">
        <v>428</v>
      </c>
      <c r="G627" s="141" t="s">
        <v>1980</v>
      </c>
      <c r="H627" s="141" t="s">
        <v>428</v>
      </c>
      <c r="I627" s="141">
        <v>2.25</v>
      </c>
      <c r="J627" s="141" t="s">
        <v>83</v>
      </c>
      <c r="K627" s="141" t="s">
        <v>6675</v>
      </c>
      <c r="L627" s="139">
        <v>5.875</v>
      </c>
      <c r="M627" s="140">
        <v>45606</v>
      </c>
      <c r="N627" s="141" t="s">
        <v>433</v>
      </c>
      <c r="O627" s="141" t="s">
        <v>90</v>
      </c>
      <c r="P627" s="141" t="s">
        <v>90</v>
      </c>
      <c r="Q627" s="139"/>
      <c r="R627" s="141" t="s">
        <v>432</v>
      </c>
      <c r="S627" s="141" t="s">
        <v>2027</v>
      </c>
      <c r="T627" s="141" t="s">
        <v>90</v>
      </c>
      <c r="U627" s="141" t="s">
        <v>1982</v>
      </c>
      <c r="V627" s="139"/>
      <c r="W627" s="139"/>
      <c r="X627" s="141" t="s">
        <v>1307</v>
      </c>
      <c r="Y627" s="141" t="s">
        <v>1378</v>
      </c>
      <c r="Z627" s="141" t="s">
        <v>90</v>
      </c>
      <c r="AA627" s="139"/>
      <c r="AB627" s="139"/>
      <c r="AC627" s="139"/>
      <c r="AD627" s="139"/>
      <c r="AE627" s="141" t="s">
        <v>90</v>
      </c>
      <c r="AF627" s="141" t="s">
        <v>2517</v>
      </c>
      <c r="AG627" s="141" t="s">
        <v>1310</v>
      </c>
      <c r="AH627" s="141" t="s">
        <v>428</v>
      </c>
      <c r="AI627" s="141" t="s">
        <v>440</v>
      </c>
      <c r="AJ627" s="141" t="s">
        <v>90</v>
      </c>
      <c r="AK627" s="142" t="s">
        <v>3</v>
      </c>
      <c r="AL627" s="141" t="s">
        <v>3026</v>
      </c>
      <c r="AM627" s="141" t="s">
        <v>1984</v>
      </c>
      <c r="AN627" s="141" t="s">
        <v>1985</v>
      </c>
      <c r="AO627" s="139"/>
      <c r="AP627" s="141" t="s">
        <v>90</v>
      </c>
      <c r="AQ627" s="141" t="s">
        <v>90</v>
      </c>
      <c r="AR627" s="141" t="s">
        <v>90</v>
      </c>
      <c r="AS627" s="139" t="s">
        <v>1986</v>
      </c>
      <c r="AT627" s="141">
        <v>1000</v>
      </c>
      <c r="AU627" s="139">
        <v>6.25</v>
      </c>
      <c r="AV627" s="140">
        <v>43649</v>
      </c>
      <c r="AW627" s="140">
        <v>44510</v>
      </c>
      <c r="AX627" s="141">
        <v>5.875</v>
      </c>
      <c r="AY627" s="141" t="s">
        <v>90</v>
      </c>
      <c r="AZ627" s="140">
        <v>43230</v>
      </c>
      <c r="BA627" s="141" t="s">
        <v>1987</v>
      </c>
      <c r="BB627" s="141" t="s">
        <v>2031</v>
      </c>
      <c r="BC627" s="140">
        <v>43049</v>
      </c>
      <c r="BD627" s="141" t="s">
        <v>90</v>
      </c>
      <c r="BE627" s="140">
        <v>43049</v>
      </c>
      <c r="BF627" s="141" t="s">
        <v>6676</v>
      </c>
      <c r="BG627" s="141" t="s">
        <v>90</v>
      </c>
      <c r="BH627" s="141" t="s">
        <v>6677</v>
      </c>
      <c r="BI627" s="141" t="s">
        <v>426</v>
      </c>
      <c r="BJ627" s="141" t="s">
        <v>426</v>
      </c>
      <c r="BK627" s="141" t="s">
        <v>425</v>
      </c>
      <c r="BL627" s="141" t="s">
        <v>424</v>
      </c>
      <c r="BM627" s="141" t="s">
        <v>880</v>
      </c>
      <c r="BN627" s="141" t="s">
        <v>3681</v>
      </c>
      <c r="BO627" s="141" t="s">
        <v>126</v>
      </c>
      <c r="BP627" s="141" t="s">
        <v>90</v>
      </c>
      <c r="BQ627" s="142" t="s">
        <v>90</v>
      </c>
      <c r="BR627" s="38">
        <v>45170</v>
      </c>
      <c r="BS627" t="s">
        <v>7</v>
      </c>
      <c r="BT627" s="141" t="s">
        <v>18</v>
      </c>
      <c r="BU627" s="139" t="s">
        <v>6678</v>
      </c>
    </row>
    <row r="628" spans="1:73" hidden="1" x14ac:dyDescent="0.25">
      <c r="A628" s="141" t="s">
        <v>1013</v>
      </c>
      <c r="B628" s="141" t="s">
        <v>6679</v>
      </c>
      <c r="C628" s="139" t="s">
        <v>6680</v>
      </c>
      <c r="D628" s="140">
        <v>43641</v>
      </c>
      <c r="E628" s="141" t="s">
        <v>6681</v>
      </c>
      <c r="F628" s="141" t="s">
        <v>1017</v>
      </c>
      <c r="G628" s="141" t="s">
        <v>1018</v>
      </c>
      <c r="H628" s="141" t="s">
        <v>1248</v>
      </c>
      <c r="I628" s="141">
        <v>9</v>
      </c>
      <c r="J628" s="141" t="s">
        <v>83</v>
      </c>
      <c r="K628" s="141" t="s">
        <v>878</v>
      </c>
      <c r="L628" s="139">
        <v>3</v>
      </c>
      <c r="M628" s="140">
        <v>45476</v>
      </c>
      <c r="N628" s="141" t="s">
        <v>433</v>
      </c>
      <c r="O628" s="141" t="s">
        <v>90</v>
      </c>
      <c r="P628" s="141" t="s">
        <v>90</v>
      </c>
      <c r="Q628" s="139"/>
      <c r="R628" s="141" t="s">
        <v>432</v>
      </c>
      <c r="S628" s="141" t="s">
        <v>804</v>
      </c>
      <c r="T628" s="141" t="s">
        <v>90</v>
      </c>
      <c r="U628" s="141" t="s">
        <v>430</v>
      </c>
      <c r="V628" s="139">
        <v>99.444000000000003</v>
      </c>
      <c r="W628" s="139">
        <v>-1.04E-2</v>
      </c>
      <c r="X628" s="141" t="s">
        <v>1020</v>
      </c>
      <c r="Y628" s="141" t="s">
        <v>1021</v>
      </c>
      <c r="Z628" s="141" t="s">
        <v>90</v>
      </c>
      <c r="AA628" s="139"/>
      <c r="AB628" s="139"/>
      <c r="AC628" s="139"/>
      <c r="AD628" s="139"/>
      <c r="AE628" s="141" t="s">
        <v>6682</v>
      </c>
      <c r="AF628" s="141" t="s">
        <v>290</v>
      </c>
      <c r="AG628" s="141" t="s">
        <v>459</v>
      </c>
      <c r="AH628" s="141" t="s">
        <v>1248</v>
      </c>
      <c r="AI628" s="141" t="s">
        <v>440</v>
      </c>
      <c r="AJ628" s="141" t="s">
        <v>90</v>
      </c>
      <c r="AK628" s="142" t="s">
        <v>82</v>
      </c>
      <c r="AL628" s="141" t="s">
        <v>6683</v>
      </c>
      <c r="AM628" s="141" t="s">
        <v>731</v>
      </c>
      <c r="AN628" s="141" t="s">
        <v>435</v>
      </c>
      <c r="AO628" s="139"/>
      <c r="AP628" s="141" t="s">
        <v>90</v>
      </c>
      <c r="AQ628" s="141" t="s">
        <v>90</v>
      </c>
      <c r="AR628" s="141" t="s">
        <v>90</v>
      </c>
      <c r="AS628" s="139" t="s">
        <v>1024</v>
      </c>
      <c r="AT628" s="141">
        <v>1000</v>
      </c>
      <c r="AU628" s="139">
        <v>9</v>
      </c>
      <c r="AV628" s="140">
        <v>43649</v>
      </c>
      <c r="AW628" s="140"/>
      <c r="AX628" s="141">
        <v>3</v>
      </c>
      <c r="AY628" s="141" t="s">
        <v>90</v>
      </c>
      <c r="AZ628" s="140">
        <v>43833</v>
      </c>
      <c r="BA628" s="141" t="s">
        <v>1026</v>
      </c>
      <c r="BB628" s="141" t="s">
        <v>90</v>
      </c>
      <c r="BC628" s="140">
        <v>43649</v>
      </c>
      <c r="BD628" s="141" t="s">
        <v>90</v>
      </c>
      <c r="BE628" s="140">
        <v>43649</v>
      </c>
      <c r="BF628" s="141" t="s">
        <v>90</v>
      </c>
      <c r="BG628" s="141" t="s">
        <v>6684</v>
      </c>
      <c r="BH628" s="141" t="s">
        <v>6685</v>
      </c>
      <c r="BI628" s="141" t="s">
        <v>426</v>
      </c>
      <c r="BJ628" s="141" t="s">
        <v>426</v>
      </c>
      <c r="BK628" s="141" t="s">
        <v>425</v>
      </c>
      <c r="BL628" s="141" t="s">
        <v>424</v>
      </c>
      <c r="BM628" s="141" t="s">
        <v>423</v>
      </c>
      <c r="BN628" s="141" t="s">
        <v>90</v>
      </c>
      <c r="BO628" s="141" t="s">
        <v>126</v>
      </c>
      <c r="BP628" s="141" t="s">
        <v>1013</v>
      </c>
      <c r="BQ628" s="142" t="s">
        <v>90</v>
      </c>
      <c r="BR628" s="38"/>
      <c r="BS628" t="s">
        <v>7</v>
      </c>
      <c r="BT628" s="141" t="s">
        <v>13</v>
      </c>
      <c r="BU628" s="139" t="s">
        <v>6686</v>
      </c>
    </row>
    <row r="629" spans="1:73" hidden="1" x14ac:dyDescent="0.25">
      <c r="A629" s="141" t="s">
        <v>2069</v>
      </c>
      <c r="B629" s="141" t="s">
        <v>6687</v>
      </c>
      <c r="C629" s="139" t="s">
        <v>6688</v>
      </c>
      <c r="D629" s="140">
        <v>43641</v>
      </c>
      <c r="E629" s="141" t="s">
        <v>6689</v>
      </c>
      <c r="F629" s="141" t="s">
        <v>428</v>
      </c>
      <c r="G629" s="141" t="s">
        <v>428</v>
      </c>
      <c r="H629" s="141" t="s">
        <v>428</v>
      </c>
      <c r="I629" s="141">
        <v>3</v>
      </c>
      <c r="J629" s="141" t="s">
        <v>83</v>
      </c>
      <c r="K629" s="141" t="s">
        <v>878</v>
      </c>
      <c r="L629" s="139">
        <v>4.25</v>
      </c>
      <c r="M629" s="140">
        <v>45476</v>
      </c>
      <c r="N629" s="141" t="s">
        <v>433</v>
      </c>
      <c r="O629" s="141" t="s">
        <v>90</v>
      </c>
      <c r="P629" s="141" t="s">
        <v>90</v>
      </c>
      <c r="Q629" s="139"/>
      <c r="R629" s="141" t="s">
        <v>432</v>
      </c>
      <c r="S629" s="141" t="s">
        <v>458</v>
      </c>
      <c r="T629" s="141" t="s">
        <v>90</v>
      </c>
      <c r="U629" s="141" t="s">
        <v>430</v>
      </c>
      <c r="V629" s="139">
        <v>100</v>
      </c>
      <c r="W629" s="139">
        <v>1.2999999999999999E-3</v>
      </c>
      <c r="X629" s="141" t="s">
        <v>1307</v>
      </c>
      <c r="Y629" s="141" t="s">
        <v>2076</v>
      </c>
      <c r="Z629" s="141" t="s">
        <v>90</v>
      </c>
      <c r="AA629" s="139">
        <v>14</v>
      </c>
      <c r="AB629" s="139">
        <v>4.7</v>
      </c>
      <c r="AC629" s="139"/>
      <c r="AD629" s="139"/>
      <c r="AE629" s="141" t="s">
        <v>6690</v>
      </c>
      <c r="AF629" s="141" t="s">
        <v>290</v>
      </c>
      <c r="AG629" s="141" t="s">
        <v>1310</v>
      </c>
      <c r="AH629" s="141" t="s">
        <v>428</v>
      </c>
      <c r="AI629" s="141" t="s">
        <v>440</v>
      </c>
      <c r="AJ629" s="141" t="s">
        <v>90</v>
      </c>
      <c r="AK629" s="142" t="s">
        <v>1</v>
      </c>
      <c r="AL629" s="141" t="s">
        <v>6683</v>
      </c>
      <c r="AM629" s="141" t="s">
        <v>427</v>
      </c>
      <c r="AN629" s="141" t="s">
        <v>435</v>
      </c>
      <c r="AO629" s="139"/>
      <c r="AP629" s="141" t="s">
        <v>90</v>
      </c>
      <c r="AQ629" s="141" t="s">
        <v>90</v>
      </c>
      <c r="AR629" s="141" t="s">
        <v>90</v>
      </c>
      <c r="AS629" s="139" t="s">
        <v>2079</v>
      </c>
      <c r="AT629" s="141">
        <v>1000</v>
      </c>
      <c r="AU629" s="139">
        <v>3</v>
      </c>
      <c r="AV629" s="140">
        <v>43649</v>
      </c>
      <c r="AW629" s="140"/>
      <c r="AX629" s="141">
        <v>4.25</v>
      </c>
      <c r="AY629" s="141" t="s">
        <v>90</v>
      </c>
      <c r="AZ629" s="140">
        <v>43833</v>
      </c>
      <c r="BA629" s="141" t="s">
        <v>6691</v>
      </c>
      <c r="BB629" s="141" t="s">
        <v>2069</v>
      </c>
      <c r="BC629" s="140">
        <v>43649</v>
      </c>
      <c r="BD629" s="141" t="s">
        <v>90</v>
      </c>
      <c r="BE629" s="140">
        <v>43649</v>
      </c>
      <c r="BF629" s="141" t="s">
        <v>2521</v>
      </c>
      <c r="BG629" s="141" t="s">
        <v>6690</v>
      </c>
      <c r="BH629" s="141" t="s">
        <v>6692</v>
      </c>
      <c r="BI629" s="141" t="s">
        <v>426</v>
      </c>
      <c r="BJ629" s="141" t="s">
        <v>426</v>
      </c>
      <c r="BK629" s="141" t="s">
        <v>425</v>
      </c>
      <c r="BL629" s="141" t="s">
        <v>424</v>
      </c>
      <c r="BM629" s="141" t="s">
        <v>423</v>
      </c>
      <c r="BN629" s="141" t="s">
        <v>90</v>
      </c>
      <c r="BO629" s="141" t="s">
        <v>126</v>
      </c>
      <c r="BP629" s="141" t="s">
        <v>90</v>
      </c>
      <c r="BQ629" s="142" t="s">
        <v>90</v>
      </c>
      <c r="BR629" s="38"/>
      <c r="BS629" t="s">
        <v>7</v>
      </c>
      <c r="BT629" s="141" t="s">
        <v>18</v>
      </c>
      <c r="BU629" s="139" t="s">
        <v>6693</v>
      </c>
    </row>
    <row r="630" spans="1:73" hidden="1" x14ac:dyDescent="0.25">
      <c r="A630" s="141" t="s">
        <v>6694</v>
      </c>
      <c r="B630" s="141" t="s">
        <v>6695</v>
      </c>
      <c r="C630" s="139" t="s">
        <v>6696</v>
      </c>
      <c r="D630" s="140">
        <v>43640</v>
      </c>
      <c r="E630" s="141" t="s">
        <v>6697</v>
      </c>
      <c r="F630" s="141" t="s">
        <v>2193</v>
      </c>
      <c r="G630" s="141" t="s">
        <v>802</v>
      </c>
      <c r="H630" s="141" t="s">
        <v>2193</v>
      </c>
      <c r="I630" s="141">
        <v>5</v>
      </c>
      <c r="J630" s="141" t="s">
        <v>83</v>
      </c>
      <c r="K630" s="141" t="s">
        <v>878</v>
      </c>
      <c r="L630" s="139">
        <v>4.25</v>
      </c>
      <c r="M630" s="140">
        <v>45471</v>
      </c>
      <c r="N630" s="141" t="s">
        <v>433</v>
      </c>
      <c r="O630" s="141" t="s">
        <v>90</v>
      </c>
      <c r="P630" s="141" t="s">
        <v>90</v>
      </c>
      <c r="Q630" s="139"/>
      <c r="R630" s="141" t="s">
        <v>432</v>
      </c>
      <c r="S630" s="141" t="s">
        <v>458</v>
      </c>
      <c r="T630" s="141" t="s">
        <v>90</v>
      </c>
      <c r="U630" s="141" t="s">
        <v>430</v>
      </c>
      <c r="V630" s="139">
        <v>99.777000000000001</v>
      </c>
      <c r="W630" s="139">
        <v>3.2000000000000002E-3</v>
      </c>
      <c r="X630" s="141" t="s">
        <v>1927</v>
      </c>
      <c r="Y630" s="141" t="s">
        <v>1928</v>
      </c>
      <c r="Z630" s="141" t="s">
        <v>90</v>
      </c>
      <c r="AA630" s="139">
        <v>29</v>
      </c>
      <c r="AB630" s="139">
        <v>5.8</v>
      </c>
      <c r="AC630" s="139"/>
      <c r="AD630" s="139"/>
      <c r="AE630" s="141" t="s">
        <v>6698</v>
      </c>
      <c r="AF630" s="141" t="s">
        <v>290</v>
      </c>
      <c r="AG630" s="141" t="s">
        <v>429</v>
      </c>
      <c r="AH630" s="141" t="s">
        <v>3009</v>
      </c>
      <c r="AI630" s="141" t="s">
        <v>440</v>
      </c>
      <c r="AJ630" s="141" t="s">
        <v>90</v>
      </c>
      <c r="AK630" s="142" t="s">
        <v>1</v>
      </c>
      <c r="AL630" s="141" t="s">
        <v>4383</v>
      </c>
      <c r="AM630" s="141" t="s">
        <v>427</v>
      </c>
      <c r="AN630" s="141" t="s">
        <v>435</v>
      </c>
      <c r="AO630" s="139"/>
      <c r="AP630" s="141" t="s">
        <v>90</v>
      </c>
      <c r="AQ630" s="141" t="s">
        <v>90</v>
      </c>
      <c r="AR630" s="141" t="s">
        <v>90</v>
      </c>
      <c r="AS630" s="139" t="s">
        <v>6699</v>
      </c>
      <c r="AT630" s="141">
        <v>1000</v>
      </c>
      <c r="AU630" s="139">
        <v>5</v>
      </c>
      <c r="AV630" s="140">
        <v>43644</v>
      </c>
      <c r="AW630" s="140"/>
      <c r="AX630" s="141">
        <v>4.25</v>
      </c>
      <c r="AY630" s="141" t="s">
        <v>90</v>
      </c>
      <c r="AZ630" s="140">
        <v>43827</v>
      </c>
      <c r="BA630" s="141" t="s">
        <v>6700</v>
      </c>
      <c r="BB630" s="141" t="s">
        <v>6694</v>
      </c>
      <c r="BC630" s="140">
        <v>43644</v>
      </c>
      <c r="BD630" s="141" t="s">
        <v>90</v>
      </c>
      <c r="BE630" s="140">
        <v>43644</v>
      </c>
      <c r="BF630" s="141" t="s">
        <v>90</v>
      </c>
      <c r="BG630" s="141" t="s">
        <v>6701</v>
      </c>
      <c r="BH630" s="141" t="s">
        <v>6702</v>
      </c>
      <c r="BI630" s="141" t="s">
        <v>426</v>
      </c>
      <c r="BJ630" s="141" t="s">
        <v>426</v>
      </c>
      <c r="BK630" s="141" t="s">
        <v>425</v>
      </c>
      <c r="BL630" s="141" t="s">
        <v>424</v>
      </c>
      <c r="BM630" s="141" t="s">
        <v>423</v>
      </c>
      <c r="BN630" s="141" t="s">
        <v>90</v>
      </c>
      <c r="BO630" s="141" t="s">
        <v>126</v>
      </c>
      <c r="BP630" s="141" t="s">
        <v>90</v>
      </c>
      <c r="BQ630" s="142" t="s">
        <v>90</v>
      </c>
      <c r="BR630" s="38"/>
      <c r="BS630" t="s">
        <v>7</v>
      </c>
      <c r="BT630" s="141" t="s">
        <v>26</v>
      </c>
      <c r="BU630" s="139" t="s">
        <v>6703</v>
      </c>
    </row>
    <row r="631" spans="1:73" hidden="1" x14ac:dyDescent="0.25">
      <c r="A631" s="141" t="s">
        <v>6704</v>
      </c>
      <c r="B631" s="141" t="s">
        <v>6705</v>
      </c>
      <c r="C631" s="139" t="s">
        <v>6706</v>
      </c>
      <c r="D631" s="140">
        <v>43640</v>
      </c>
      <c r="E631" s="141" t="s">
        <v>6707</v>
      </c>
      <c r="F631" s="141" t="s">
        <v>1041</v>
      </c>
      <c r="G631" s="141" t="s">
        <v>974</v>
      </c>
      <c r="H631" s="141" t="s">
        <v>2193</v>
      </c>
      <c r="I631" s="141">
        <v>6</v>
      </c>
      <c r="J631" s="141" t="s">
        <v>83</v>
      </c>
      <c r="K631" s="141" t="s">
        <v>878</v>
      </c>
      <c r="L631" s="139">
        <v>2.75</v>
      </c>
      <c r="M631" s="140">
        <v>45475</v>
      </c>
      <c r="N631" s="141" t="s">
        <v>433</v>
      </c>
      <c r="O631" s="141" t="s">
        <v>90</v>
      </c>
      <c r="P631" s="141" t="s">
        <v>90</v>
      </c>
      <c r="Q631" s="139"/>
      <c r="R631" s="141" t="s">
        <v>432</v>
      </c>
      <c r="S631" s="141" t="s">
        <v>458</v>
      </c>
      <c r="T631" s="141" t="s">
        <v>90</v>
      </c>
      <c r="U631" s="141" t="s">
        <v>430</v>
      </c>
      <c r="V631" s="139">
        <v>99.688999999999993</v>
      </c>
      <c r="W631" s="139"/>
      <c r="X631" s="141" t="s">
        <v>1307</v>
      </c>
      <c r="Y631" s="141" t="s">
        <v>1308</v>
      </c>
      <c r="Z631" s="141" t="s">
        <v>90</v>
      </c>
      <c r="AA631" s="139">
        <v>28</v>
      </c>
      <c r="AB631" s="139">
        <v>4.7</v>
      </c>
      <c r="AC631" s="139"/>
      <c r="AD631" s="139"/>
      <c r="AE631" s="141" t="s">
        <v>6708</v>
      </c>
      <c r="AF631" s="141" t="s">
        <v>290</v>
      </c>
      <c r="AG631" s="141" t="s">
        <v>2656</v>
      </c>
      <c r="AH631" s="141" t="s">
        <v>2193</v>
      </c>
      <c r="AI631" s="141" t="s">
        <v>440</v>
      </c>
      <c r="AJ631" s="141" t="s">
        <v>276</v>
      </c>
      <c r="AK631" s="142" t="s">
        <v>2</v>
      </c>
      <c r="AL631" s="141" t="s">
        <v>4371</v>
      </c>
      <c r="AM631" s="141" t="s">
        <v>1432</v>
      </c>
      <c r="AN631" s="141" t="s">
        <v>435</v>
      </c>
      <c r="AO631" s="139"/>
      <c r="AP631" s="141" t="s">
        <v>90</v>
      </c>
      <c r="AQ631" s="141" t="s">
        <v>90</v>
      </c>
      <c r="AR631" s="141" t="s">
        <v>90</v>
      </c>
      <c r="AS631" s="139" t="s">
        <v>6709</v>
      </c>
      <c r="AT631" s="141">
        <v>1000</v>
      </c>
      <c r="AU631" s="139">
        <v>6</v>
      </c>
      <c r="AV631" s="140">
        <v>43648</v>
      </c>
      <c r="AW631" s="140"/>
      <c r="AX631" s="141">
        <v>2.75</v>
      </c>
      <c r="AY631" s="141" t="s">
        <v>90</v>
      </c>
      <c r="AZ631" s="140">
        <v>43832</v>
      </c>
      <c r="BA631" s="141" t="s">
        <v>6710</v>
      </c>
      <c r="BB631" s="141" t="s">
        <v>6704</v>
      </c>
      <c r="BC631" s="140">
        <v>43648</v>
      </c>
      <c r="BD631" s="141" t="s">
        <v>90</v>
      </c>
      <c r="BE631" s="140">
        <v>43648</v>
      </c>
      <c r="BF631" s="141" t="s">
        <v>2521</v>
      </c>
      <c r="BG631" s="141" t="s">
        <v>6711</v>
      </c>
      <c r="BH631" s="141" t="s">
        <v>6712</v>
      </c>
      <c r="BI631" s="141" t="s">
        <v>426</v>
      </c>
      <c r="BJ631" s="141" t="s">
        <v>426</v>
      </c>
      <c r="BK631" s="141" t="s">
        <v>425</v>
      </c>
      <c r="BL631" s="141" t="s">
        <v>424</v>
      </c>
      <c r="BM631" s="141" t="s">
        <v>423</v>
      </c>
      <c r="BN631" s="141" t="s">
        <v>90</v>
      </c>
      <c r="BO631" s="141" t="s">
        <v>126</v>
      </c>
      <c r="BP631" s="141" t="s">
        <v>90</v>
      </c>
      <c r="BQ631" s="142" t="s">
        <v>90</v>
      </c>
      <c r="BR631" s="38"/>
      <c r="BS631" t="s">
        <v>7</v>
      </c>
      <c r="BT631" s="141" t="s">
        <v>18</v>
      </c>
      <c r="BU631" s="139" t="s">
        <v>6713</v>
      </c>
    </row>
    <row r="632" spans="1:73" hidden="1" x14ac:dyDescent="0.25">
      <c r="A632" s="141" t="s">
        <v>1900</v>
      </c>
      <c r="B632" s="141" t="s">
        <v>6113</v>
      </c>
      <c r="C632" s="139" t="s">
        <v>6114</v>
      </c>
      <c r="D632" s="140">
        <v>43636</v>
      </c>
      <c r="E632" s="141" t="s">
        <v>6115</v>
      </c>
      <c r="F632" s="141" t="s">
        <v>1904</v>
      </c>
      <c r="G632" s="141" t="s">
        <v>974</v>
      </c>
      <c r="H632" s="141" t="s">
        <v>428</v>
      </c>
      <c r="I632" s="141">
        <v>36.380000000000003</v>
      </c>
      <c r="J632" s="141" t="s">
        <v>104</v>
      </c>
      <c r="K632" s="141" t="s">
        <v>878</v>
      </c>
      <c r="L632" s="139">
        <v>3.03</v>
      </c>
      <c r="M632" s="140">
        <v>45467</v>
      </c>
      <c r="N632" s="141" t="s">
        <v>433</v>
      </c>
      <c r="O632" s="141" t="s">
        <v>90</v>
      </c>
      <c r="P632" s="141" t="s">
        <v>90</v>
      </c>
      <c r="Q632" s="139"/>
      <c r="R632" s="141" t="s">
        <v>432</v>
      </c>
      <c r="S632" s="141" t="s">
        <v>431</v>
      </c>
      <c r="T632" s="141" t="s">
        <v>90</v>
      </c>
      <c r="U632" s="141" t="s">
        <v>430</v>
      </c>
      <c r="V632" s="139">
        <v>100</v>
      </c>
      <c r="W632" s="139"/>
      <c r="X632" s="141" t="s">
        <v>439</v>
      </c>
      <c r="Y632" s="141" t="s">
        <v>1430</v>
      </c>
      <c r="Z632" s="141" t="s">
        <v>90</v>
      </c>
      <c r="AA632" s="139"/>
      <c r="AB632" s="139"/>
      <c r="AC632" s="139"/>
      <c r="AD632" s="139"/>
      <c r="AE632" s="141" t="s">
        <v>90</v>
      </c>
      <c r="AF632" s="141" t="s">
        <v>290</v>
      </c>
      <c r="AG632" s="141" t="s">
        <v>1150</v>
      </c>
      <c r="AH632" s="141" t="s">
        <v>428</v>
      </c>
      <c r="AI632" s="141" t="s">
        <v>90</v>
      </c>
      <c r="AJ632" s="141" t="s">
        <v>90</v>
      </c>
      <c r="AK632" s="142" t="s">
        <v>2</v>
      </c>
      <c r="AL632" s="141" t="s">
        <v>4426</v>
      </c>
      <c r="AM632" s="141" t="s">
        <v>1906</v>
      </c>
      <c r="AN632" s="141" t="s">
        <v>435</v>
      </c>
      <c r="AO632" s="139"/>
      <c r="AP632" s="141" t="s">
        <v>90</v>
      </c>
      <c r="AQ632" s="141" t="s">
        <v>90</v>
      </c>
      <c r="AR632" s="141" t="s">
        <v>90</v>
      </c>
      <c r="AS632" s="139" t="s">
        <v>1907</v>
      </c>
      <c r="AT632" s="141">
        <v>500000</v>
      </c>
      <c r="AU632" s="139">
        <v>36.380000000000003</v>
      </c>
      <c r="AV632" s="140">
        <v>43640</v>
      </c>
      <c r="AW632" s="140"/>
      <c r="AX632" s="141">
        <v>3.03</v>
      </c>
      <c r="AY632" s="141" t="s">
        <v>90</v>
      </c>
      <c r="AZ632" s="140">
        <v>43823</v>
      </c>
      <c r="BA632" s="141" t="s">
        <v>1908</v>
      </c>
      <c r="BB632" s="141" t="s">
        <v>90</v>
      </c>
      <c r="BC632" s="140">
        <v>43640</v>
      </c>
      <c r="BD632" s="141" t="s">
        <v>90</v>
      </c>
      <c r="BE632" s="140">
        <v>43640</v>
      </c>
      <c r="BF632" s="141" t="s">
        <v>90</v>
      </c>
      <c r="BG632" s="141" t="s">
        <v>90</v>
      </c>
      <c r="BH632" s="141" t="s">
        <v>90</v>
      </c>
      <c r="BI632" s="141" t="s">
        <v>426</v>
      </c>
      <c r="BJ632" s="141" t="s">
        <v>426</v>
      </c>
      <c r="BK632" s="141" t="s">
        <v>425</v>
      </c>
      <c r="BL632" s="141" t="s">
        <v>424</v>
      </c>
      <c r="BM632" s="141" t="s">
        <v>1883</v>
      </c>
      <c r="BN632" s="141" t="s">
        <v>90</v>
      </c>
      <c r="BO632" s="141" t="s">
        <v>126</v>
      </c>
      <c r="BP632" s="141" t="s">
        <v>90</v>
      </c>
      <c r="BQ632" s="142" t="s">
        <v>90</v>
      </c>
      <c r="BR632" s="38"/>
      <c r="BS632" t="s">
        <v>7</v>
      </c>
      <c r="BT632" s="141" t="s">
        <v>12</v>
      </c>
      <c r="BU632" s="139" t="s">
        <v>6714</v>
      </c>
    </row>
    <row r="633" spans="1:73" hidden="1" x14ac:dyDescent="0.25">
      <c r="A633" s="141" t="s">
        <v>6715</v>
      </c>
      <c r="B633" s="141" t="s">
        <v>6716</v>
      </c>
      <c r="C633" s="139" t="s">
        <v>6717</v>
      </c>
      <c r="D633" s="140">
        <v>43636</v>
      </c>
      <c r="E633" s="141" t="s">
        <v>6718</v>
      </c>
      <c r="F633" s="141" t="s">
        <v>1115</v>
      </c>
      <c r="G633" s="141" t="s">
        <v>974</v>
      </c>
      <c r="H633" s="141" t="s">
        <v>1218</v>
      </c>
      <c r="I633" s="141">
        <v>10</v>
      </c>
      <c r="J633" s="141" t="s">
        <v>83</v>
      </c>
      <c r="K633" s="141" t="s">
        <v>2073</v>
      </c>
      <c r="L633" s="139">
        <v>3.97</v>
      </c>
      <c r="M633" s="140">
        <v>45470</v>
      </c>
      <c r="N633" s="141" t="s">
        <v>433</v>
      </c>
      <c r="O633" s="141" t="s">
        <v>90</v>
      </c>
      <c r="P633" s="141" t="s">
        <v>90</v>
      </c>
      <c r="Q633" s="139"/>
      <c r="R633" s="141" t="s">
        <v>432</v>
      </c>
      <c r="S633" s="141" t="s">
        <v>458</v>
      </c>
      <c r="T633" s="141" t="s">
        <v>90</v>
      </c>
      <c r="U633" s="141" t="s">
        <v>4292</v>
      </c>
      <c r="V633" s="139">
        <v>100</v>
      </c>
      <c r="W633" s="139">
        <v>0</v>
      </c>
      <c r="X633" s="141" t="s">
        <v>439</v>
      </c>
      <c r="Y633" s="141" t="s">
        <v>4187</v>
      </c>
      <c r="Z633" s="141" t="s">
        <v>90</v>
      </c>
      <c r="AA633" s="139">
        <v>29</v>
      </c>
      <c r="AB633" s="139">
        <v>2.9</v>
      </c>
      <c r="AC633" s="139"/>
      <c r="AD633" s="139"/>
      <c r="AE633" s="141" t="s">
        <v>6719</v>
      </c>
      <c r="AF633" s="141" t="s">
        <v>290</v>
      </c>
      <c r="AG633" s="141" t="s">
        <v>429</v>
      </c>
      <c r="AH633" s="141" t="s">
        <v>1218</v>
      </c>
      <c r="AI633" s="141" t="s">
        <v>440</v>
      </c>
      <c r="AJ633" s="141" t="s">
        <v>90</v>
      </c>
      <c r="AK633" s="142" t="s">
        <v>2</v>
      </c>
      <c r="AL633" s="141" t="s">
        <v>6720</v>
      </c>
      <c r="AM633" s="141" t="s">
        <v>1043</v>
      </c>
      <c r="AN633" s="141" t="s">
        <v>435</v>
      </c>
      <c r="AO633" s="139"/>
      <c r="AP633" s="141" t="s">
        <v>90</v>
      </c>
      <c r="AQ633" s="141" t="s">
        <v>90</v>
      </c>
      <c r="AR633" s="141" t="s">
        <v>90</v>
      </c>
      <c r="AS633" s="139" t="s">
        <v>6721</v>
      </c>
      <c r="AT633" s="141">
        <v>1000</v>
      </c>
      <c r="AU633" s="139">
        <v>10</v>
      </c>
      <c r="AV633" s="140">
        <v>43643</v>
      </c>
      <c r="AW633" s="140"/>
      <c r="AX633" s="141">
        <v>3.97</v>
      </c>
      <c r="AY633" s="141" t="s">
        <v>90</v>
      </c>
      <c r="AZ633" s="140">
        <v>43825</v>
      </c>
      <c r="BA633" s="141" t="s">
        <v>6722</v>
      </c>
      <c r="BB633" s="141" t="s">
        <v>6715</v>
      </c>
      <c r="BC633" s="140">
        <v>43643</v>
      </c>
      <c r="BD633" s="141" t="s">
        <v>90</v>
      </c>
      <c r="BE633" s="140">
        <v>43643</v>
      </c>
      <c r="BF633" s="141" t="s">
        <v>6723</v>
      </c>
      <c r="BG633" s="141" t="s">
        <v>6724</v>
      </c>
      <c r="BH633" s="141" t="s">
        <v>6725</v>
      </c>
      <c r="BI633" s="141" t="s">
        <v>2084</v>
      </c>
      <c r="BJ633" s="141" t="s">
        <v>426</v>
      </c>
      <c r="BK633" s="141" t="s">
        <v>2085</v>
      </c>
      <c r="BL633" s="141" t="s">
        <v>424</v>
      </c>
      <c r="BM633" s="141" t="s">
        <v>2086</v>
      </c>
      <c r="BN633" s="141" t="s">
        <v>6062</v>
      </c>
      <c r="BO633" s="141" t="s">
        <v>126</v>
      </c>
      <c r="BP633" s="141" t="s">
        <v>90</v>
      </c>
      <c r="BQ633" s="142" t="s">
        <v>90</v>
      </c>
      <c r="BR633" s="38"/>
      <c r="BS633" t="s">
        <v>7</v>
      </c>
      <c r="BT633" s="141" t="s">
        <v>12</v>
      </c>
      <c r="BU633" s="139" t="s">
        <v>6726</v>
      </c>
    </row>
    <row r="634" spans="1:73" hidden="1" x14ac:dyDescent="0.25">
      <c r="A634" s="141" t="s">
        <v>6727</v>
      </c>
      <c r="B634" s="141" t="s">
        <v>6728</v>
      </c>
      <c r="C634" s="139" t="s">
        <v>6729</v>
      </c>
      <c r="D634" s="140">
        <v>43635</v>
      </c>
      <c r="E634" s="141" t="s">
        <v>6730</v>
      </c>
      <c r="F634" s="141" t="s">
        <v>428</v>
      </c>
      <c r="G634" s="141" t="s">
        <v>428</v>
      </c>
      <c r="H634" s="141" t="s">
        <v>428</v>
      </c>
      <c r="I634" s="141">
        <v>1</v>
      </c>
      <c r="J634" s="141" t="s">
        <v>83</v>
      </c>
      <c r="K634" s="141" t="s">
        <v>6731</v>
      </c>
      <c r="L634" s="139">
        <v>5.9</v>
      </c>
      <c r="M634" s="140">
        <v>45468</v>
      </c>
      <c r="N634" s="141" t="s">
        <v>107</v>
      </c>
      <c r="O634" s="141" t="s">
        <v>90</v>
      </c>
      <c r="P634" s="141" t="s">
        <v>90</v>
      </c>
      <c r="Q634" s="139"/>
      <c r="R634" s="141" t="s">
        <v>90</v>
      </c>
      <c r="S634" s="141" t="s">
        <v>458</v>
      </c>
      <c r="T634" s="141" t="s">
        <v>90</v>
      </c>
      <c r="U634" s="141" t="s">
        <v>955</v>
      </c>
      <c r="V634" s="139">
        <v>100</v>
      </c>
      <c r="W634" s="139"/>
      <c r="X634" s="141" t="s">
        <v>1020</v>
      </c>
      <c r="Y634" s="141" t="s">
        <v>90</v>
      </c>
      <c r="Z634" s="141" t="s">
        <v>90</v>
      </c>
      <c r="AA634" s="139"/>
      <c r="AB634" s="139"/>
      <c r="AC634" s="139"/>
      <c r="AD634" s="139"/>
      <c r="AE634" s="141" t="s">
        <v>90</v>
      </c>
      <c r="AF634" s="141" t="s">
        <v>290</v>
      </c>
      <c r="AG634" s="141" t="s">
        <v>459</v>
      </c>
      <c r="AH634" s="141" t="s">
        <v>428</v>
      </c>
      <c r="AI634" s="141" t="s">
        <v>90</v>
      </c>
      <c r="AJ634" s="141" t="s">
        <v>90</v>
      </c>
      <c r="AK634" s="142" t="s">
        <v>82</v>
      </c>
      <c r="AL634" s="141" t="s">
        <v>4401</v>
      </c>
      <c r="AM634" s="141" t="s">
        <v>731</v>
      </c>
      <c r="AN634" s="141" t="s">
        <v>436</v>
      </c>
      <c r="AO634" s="139"/>
      <c r="AP634" s="141" t="s">
        <v>90</v>
      </c>
      <c r="AQ634" s="141" t="s">
        <v>90</v>
      </c>
      <c r="AR634" s="141" t="s">
        <v>90</v>
      </c>
      <c r="AS634" s="139" t="s">
        <v>6732</v>
      </c>
      <c r="AT634" s="141">
        <v>1000</v>
      </c>
      <c r="AU634" s="139">
        <v>1</v>
      </c>
      <c r="AV634" s="140">
        <v>43635</v>
      </c>
      <c r="AW634" s="140"/>
      <c r="AX634" s="141">
        <v>5.9</v>
      </c>
      <c r="AY634" s="141" t="s">
        <v>90</v>
      </c>
      <c r="AZ634" s="140">
        <v>44006</v>
      </c>
      <c r="BA634" s="141" t="s">
        <v>6733</v>
      </c>
      <c r="BB634" s="141" t="s">
        <v>6727</v>
      </c>
      <c r="BC634" s="140">
        <v>43635</v>
      </c>
      <c r="BD634" s="141" t="s">
        <v>90</v>
      </c>
      <c r="BE634" s="140">
        <v>43635</v>
      </c>
      <c r="BF634" s="141" t="s">
        <v>90</v>
      </c>
      <c r="BG634" s="141" t="s">
        <v>90</v>
      </c>
      <c r="BH634" s="141" t="s">
        <v>90</v>
      </c>
      <c r="BI634" s="141" t="s">
        <v>426</v>
      </c>
      <c r="BJ634" s="141" t="s">
        <v>426</v>
      </c>
      <c r="BK634" s="141" t="s">
        <v>2085</v>
      </c>
      <c r="BL634" s="141" t="s">
        <v>424</v>
      </c>
      <c r="BM634" s="141" t="s">
        <v>423</v>
      </c>
      <c r="BN634" s="141" t="s">
        <v>90</v>
      </c>
      <c r="BO634" s="141" t="s">
        <v>1230</v>
      </c>
      <c r="BP634" s="141" t="s">
        <v>90</v>
      </c>
      <c r="BQ634" s="142" t="s">
        <v>90</v>
      </c>
      <c r="BR634" s="38"/>
      <c r="BS634" t="s">
        <v>7</v>
      </c>
      <c r="BT634" s="141" t="s">
        <v>13</v>
      </c>
      <c r="BU634" s="139" t="s">
        <v>6734</v>
      </c>
    </row>
    <row r="635" spans="1:73" hidden="1" x14ac:dyDescent="0.25">
      <c r="A635" s="141" t="s">
        <v>2006</v>
      </c>
      <c r="B635" s="141" t="s">
        <v>6138</v>
      </c>
      <c r="C635" s="139" t="s">
        <v>6139</v>
      </c>
      <c r="D635" s="140">
        <v>43634</v>
      </c>
      <c r="E635" s="141" t="s">
        <v>6140</v>
      </c>
      <c r="F635" s="141" t="s">
        <v>1904</v>
      </c>
      <c r="G635" s="141" t="s">
        <v>974</v>
      </c>
      <c r="H635" s="141" t="s">
        <v>428</v>
      </c>
      <c r="I635" s="141">
        <v>7.5</v>
      </c>
      <c r="J635" s="141" t="s">
        <v>83</v>
      </c>
      <c r="K635" s="141" t="s">
        <v>878</v>
      </c>
      <c r="L635" s="139">
        <v>2.9893000000000001</v>
      </c>
      <c r="M635" s="140">
        <v>45468</v>
      </c>
      <c r="N635" s="141" t="s">
        <v>107</v>
      </c>
      <c r="O635" s="141" t="s">
        <v>90</v>
      </c>
      <c r="P635" s="141" t="s">
        <v>90</v>
      </c>
      <c r="Q635" s="139"/>
      <c r="R635" s="141" t="s">
        <v>432</v>
      </c>
      <c r="S635" s="141" t="s">
        <v>431</v>
      </c>
      <c r="T635" s="141" t="s">
        <v>90</v>
      </c>
      <c r="U635" s="141" t="s">
        <v>430</v>
      </c>
      <c r="V635" s="139">
        <v>100</v>
      </c>
      <c r="W635" s="139">
        <v>5.4999999999999997E-3</v>
      </c>
      <c r="X635" s="141" t="s">
        <v>439</v>
      </c>
      <c r="Y635" s="141" t="s">
        <v>1430</v>
      </c>
      <c r="Z635" s="141" t="s">
        <v>90</v>
      </c>
      <c r="AA635" s="139"/>
      <c r="AB635" s="139"/>
      <c r="AC635" s="139"/>
      <c r="AD635" s="139"/>
      <c r="AE635" s="141" t="s">
        <v>6735</v>
      </c>
      <c r="AF635" s="141" t="s">
        <v>290</v>
      </c>
      <c r="AG635" s="141" t="s">
        <v>402</v>
      </c>
      <c r="AH635" s="141" t="s">
        <v>428</v>
      </c>
      <c r="AI635" s="141" t="s">
        <v>440</v>
      </c>
      <c r="AJ635" s="141" t="s">
        <v>90</v>
      </c>
      <c r="AK635" s="142" t="s">
        <v>82</v>
      </c>
      <c r="AL635" s="141" t="s">
        <v>4401</v>
      </c>
      <c r="AM635" s="141" t="s">
        <v>1432</v>
      </c>
      <c r="AN635" s="141" t="s">
        <v>435</v>
      </c>
      <c r="AO635" s="139"/>
      <c r="AP635" s="141" t="s">
        <v>90</v>
      </c>
      <c r="AQ635" s="141" t="s">
        <v>90</v>
      </c>
      <c r="AR635" s="141" t="s">
        <v>90</v>
      </c>
      <c r="AS635" s="139" t="s">
        <v>2011</v>
      </c>
      <c r="AT635" s="141">
        <v>1000</v>
      </c>
      <c r="AU635" s="139">
        <v>7.5</v>
      </c>
      <c r="AV635" s="140">
        <v>43641</v>
      </c>
      <c r="AW635" s="140"/>
      <c r="AX635" s="141">
        <v>5.7736999999999998</v>
      </c>
      <c r="AY635" s="141" t="s">
        <v>6141</v>
      </c>
      <c r="AZ635" s="140">
        <v>43733</v>
      </c>
      <c r="BA635" s="141" t="s">
        <v>2012</v>
      </c>
      <c r="BB635" s="141" t="s">
        <v>90</v>
      </c>
      <c r="BC635" s="140">
        <v>43641</v>
      </c>
      <c r="BD635" s="141" t="s">
        <v>90</v>
      </c>
      <c r="BE635" s="140">
        <v>43641</v>
      </c>
      <c r="BF635" s="141" t="s">
        <v>90</v>
      </c>
      <c r="BG635" s="141" t="s">
        <v>90</v>
      </c>
      <c r="BH635" s="141" t="s">
        <v>6142</v>
      </c>
      <c r="BI635" s="141" t="s">
        <v>426</v>
      </c>
      <c r="BJ635" s="141" t="s">
        <v>426</v>
      </c>
      <c r="BK635" s="141" t="s">
        <v>981</v>
      </c>
      <c r="BL635" s="141" t="s">
        <v>424</v>
      </c>
      <c r="BM635" s="141" t="s">
        <v>423</v>
      </c>
      <c r="BN635" s="141" t="s">
        <v>90</v>
      </c>
      <c r="BO635" s="141" t="s">
        <v>982</v>
      </c>
      <c r="BP635" s="141" t="s">
        <v>90</v>
      </c>
      <c r="BQ635" s="142" t="s">
        <v>90</v>
      </c>
      <c r="BR635" s="38"/>
      <c r="BS635" t="s">
        <v>7</v>
      </c>
      <c r="BT635" s="141" t="s">
        <v>12</v>
      </c>
      <c r="BU635" s="139" t="s">
        <v>6736</v>
      </c>
    </row>
    <row r="636" spans="1:73" hidden="1" x14ac:dyDescent="0.25">
      <c r="A636" s="141" t="s">
        <v>5840</v>
      </c>
      <c r="B636" s="141" t="s">
        <v>6737</v>
      </c>
      <c r="C636" s="139" t="s">
        <v>6738</v>
      </c>
      <c r="D636" s="140">
        <v>43634</v>
      </c>
      <c r="E636" s="141" t="s">
        <v>6739</v>
      </c>
      <c r="F636" s="141" t="s">
        <v>2322</v>
      </c>
      <c r="G636" s="141" t="s">
        <v>1298</v>
      </c>
      <c r="H636" s="141" t="s">
        <v>3489</v>
      </c>
      <c r="I636" s="141">
        <v>5</v>
      </c>
      <c r="J636" s="141" t="s">
        <v>83</v>
      </c>
      <c r="K636" s="141" t="s">
        <v>878</v>
      </c>
      <c r="L636" s="139">
        <v>6.75</v>
      </c>
      <c r="M636" s="140">
        <v>45468</v>
      </c>
      <c r="N636" s="141" t="s">
        <v>2233</v>
      </c>
      <c r="O636" s="141" t="s">
        <v>90</v>
      </c>
      <c r="P636" s="141" t="s">
        <v>90</v>
      </c>
      <c r="Q636" s="139"/>
      <c r="R636" s="141" t="s">
        <v>432</v>
      </c>
      <c r="S636" s="141" t="s">
        <v>458</v>
      </c>
      <c r="T636" s="141" t="s">
        <v>90</v>
      </c>
      <c r="U636" s="141" t="s">
        <v>430</v>
      </c>
      <c r="V636" s="139">
        <v>99.866</v>
      </c>
      <c r="W636" s="139">
        <v>4.4000000000000003E-3</v>
      </c>
      <c r="X636" s="141" t="s">
        <v>1020</v>
      </c>
      <c r="Y636" s="141" t="s">
        <v>90</v>
      </c>
      <c r="Z636" s="141" t="s">
        <v>90</v>
      </c>
      <c r="AA636" s="139">
        <v>120</v>
      </c>
      <c r="AB636" s="139">
        <v>24</v>
      </c>
      <c r="AC636" s="139"/>
      <c r="AD636" s="139"/>
      <c r="AE636" s="141" t="s">
        <v>6740</v>
      </c>
      <c r="AF636" s="141" t="s">
        <v>2185</v>
      </c>
      <c r="AG636" s="141" t="s">
        <v>1310</v>
      </c>
      <c r="AH636" s="141" t="s">
        <v>2300</v>
      </c>
      <c r="AI636" s="141" t="s">
        <v>440</v>
      </c>
      <c r="AJ636" s="141" t="s">
        <v>90</v>
      </c>
      <c r="AK636" s="142" t="s">
        <v>3</v>
      </c>
      <c r="AL636" s="141" t="s">
        <v>4401</v>
      </c>
      <c r="AM636" s="141" t="s">
        <v>731</v>
      </c>
      <c r="AN636" s="141" t="s">
        <v>1985</v>
      </c>
      <c r="AO636" s="139"/>
      <c r="AP636" s="141" t="s">
        <v>90</v>
      </c>
      <c r="AQ636" s="141" t="s">
        <v>90</v>
      </c>
      <c r="AR636" s="141" t="s">
        <v>90</v>
      </c>
      <c r="AS636" s="139" t="s">
        <v>5848</v>
      </c>
      <c r="AT636" s="141">
        <v>900</v>
      </c>
      <c r="AU636" s="139">
        <v>4.7977999999999996</v>
      </c>
      <c r="AV636" s="140">
        <v>43641</v>
      </c>
      <c r="AW636" s="140">
        <v>44733</v>
      </c>
      <c r="AX636" s="141">
        <v>6.75</v>
      </c>
      <c r="AY636" s="141" t="s">
        <v>90</v>
      </c>
      <c r="AZ636" s="140">
        <v>43824</v>
      </c>
      <c r="BA636" s="141" t="s">
        <v>5849</v>
      </c>
      <c r="BB636" s="141" t="s">
        <v>5840</v>
      </c>
      <c r="BC636" s="140">
        <v>43641</v>
      </c>
      <c r="BD636" s="141" t="s">
        <v>90</v>
      </c>
      <c r="BE636" s="140">
        <v>43641</v>
      </c>
      <c r="BF636" s="141" t="s">
        <v>6741</v>
      </c>
      <c r="BG636" s="141" t="s">
        <v>6742</v>
      </c>
      <c r="BH636" s="141" t="s">
        <v>6743</v>
      </c>
      <c r="BI636" s="141" t="s">
        <v>426</v>
      </c>
      <c r="BJ636" s="141" t="s">
        <v>426</v>
      </c>
      <c r="BK636" s="141" t="s">
        <v>425</v>
      </c>
      <c r="BL636" s="141" t="s">
        <v>424</v>
      </c>
      <c r="BM636" s="141" t="s">
        <v>880</v>
      </c>
      <c r="BN636" s="141" t="s">
        <v>90</v>
      </c>
      <c r="BO636" s="141" t="s">
        <v>126</v>
      </c>
      <c r="BP636" s="141" t="s">
        <v>90</v>
      </c>
      <c r="BQ636" s="142" t="s">
        <v>90</v>
      </c>
      <c r="BR636" s="38"/>
      <c r="BS636" t="s">
        <v>7</v>
      </c>
      <c r="BT636" s="141" t="s">
        <v>13</v>
      </c>
      <c r="BU636" s="139" t="s">
        <v>6744</v>
      </c>
    </row>
    <row r="637" spans="1:73" hidden="1" x14ac:dyDescent="0.25">
      <c r="A637" s="141" t="s">
        <v>512</v>
      </c>
      <c r="B637" s="141" t="s">
        <v>6745</v>
      </c>
      <c r="C637" s="139" t="s">
        <v>6746</v>
      </c>
      <c r="D637" s="140">
        <v>43630</v>
      </c>
      <c r="E637" s="141" t="s">
        <v>6747</v>
      </c>
      <c r="F637" s="141" t="s">
        <v>3071</v>
      </c>
      <c r="G637" s="141" t="s">
        <v>4819</v>
      </c>
      <c r="H637" s="141" t="s">
        <v>2751</v>
      </c>
      <c r="I637" s="141">
        <v>2.5</v>
      </c>
      <c r="J637" s="141" t="s">
        <v>83</v>
      </c>
      <c r="K637" s="141" t="s">
        <v>878</v>
      </c>
      <c r="L637" s="139">
        <v>4</v>
      </c>
      <c r="M637" s="140">
        <v>45464</v>
      </c>
      <c r="N637" s="141" t="s">
        <v>433</v>
      </c>
      <c r="O637" s="141" t="s">
        <v>90</v>
      </c>
      <c r="P637" s="141" t="s">
        <v>90</v>
      </c>
      <c r="Q637" s="139"/>
      <c r="R637" s="141" t="s">
        <v>432</v>
      </c>
      <c r="S637" s="141" t="s">
        <v>458</v>
      </c>
      <c r="T637" s="141" t="s">
        <v>90</v>
      </c>
      <c r="U637" s="141" t="s">
        <v>430</v>
      </c>
      <c r="V637" s="139">
        <v>101.56399999999999</v>
      </c>
      <c r="W637" s="139">
        <v>-2.7000000000000001E-3</v>
      </c>
      <c r="X637" s="141" t="s">
        <v>927</v>
      </c>
      <c r="Y637" s="141" t="s">
        <v>928</v>
      </c>
      <c r="Z637" s="141" t="s">
        <v>90</v>
      </c>
      <c r="AA637" s="139"/>
      <c r="AB637" s="139"/>
      <c r="AC637" s="139"/>
      <c r="AD637" s="139"/>
      <c r="AE637" s="141" t="s">
        <v>6748</v>
      </c>
      <c r="AF637" s="141" t="s">
        <v>290</v>
      </c>
      <c r="AG637" s="141" t="s">
        <v>1310</v>
      </c>
      <c r="AH637" s="141" t="s">
        <v>2751</v>
      </c>
      <c r="AI637" s="141" t="s">
        <v>440</v>
      </c>
      <c r="AJ637" s="141" t="s">
        <v>276</v>
      </c>
      <c r="AK637" s="142" t="s">
        <v>3</v>
      </c>
      <c r="AL637" s="141" t="s">
        <v>4460</v>
      </c>
      <c r="AM637" s="141" t="s">
        <v>731</v>
      </c>
      <c r="AN637" s="141" t="s">
        <v>435</v>
      </c>
      <c r="AO637" s="139"/>
      <c r="AP637" s="141" t="s">
        <v>90</v>
      </c>
      <c r="AQ637" s="141" t="s">
        <v>90</v>
      </c>
      <c r="AR637" s="141" t="s">
        <v>90</v>
      </c>
      <c r="AS637" s="139" t="s">
        <v>6122</v>
      </c>
      <c r="AT637" s="141">
        <v>1000</v>
      </c>
      <c r="AU637" s="139">
        <v>2.5</v>
      </c>
      <c r="AV637" s="140">
        <v>43637</v>
      </c>
      <c r="AW637" s="140"/>
      <c r="AX637" s="141">
        <v>4</v>
      </c>
      <c r="AY637" s="141" t="s">
        <v>90</v>
      </c>
      <c r="AZ637" s="140">
        <v>43820</v>
      </c>
      <c r="BA637" s="141" t="s">
        <v>6123</v>
      </c>
      <c r="BB637" s="141" t="s">
        <v>512</v>
      </c>
      <c r="BC637" s="140">
        <v>43637</v>
      </c>
      <c r="BD637" s="141" t="s">
        <v>90</v>
      </c>
      <c r="BE637" s="140">
        <v>43637</v>
      </c>
      <c r="BF637" s="141" t="s">
        <v>2521</v>
      </c>
      <c r="BG637" s="141" t="s">
        <v>6748</v>
      </c>
      <c r="BH637" s="141" t="s">
        <v>6749</v>
      </c>
      <c r="BI637" s="141" t="s">
        <v>426</v>
      </c>
      <c r="BJ637" s="141" t="s">
        <v>426</v>
      </c>
      <c r="BK637" s="141" t="s">
        <v>425</v>
      </c>
      <c r="BL637" s="141" t="s">
        <v>424</v>
      </c>
      <c r="BM637" s="141" t="s">
        <v>423</v>
      </c>
      <c r="BN637" s="141" t="s">
        <v>90</v>
      </c>
      <c r="BO637" s="141" t="s">
        <v>126</v>
      </c>
      <c r="BP637" s="141" t="s">
        <v>90</v>
      </c>
      <c r="BQ637" s="142" t="s">
        <v>90</v>
      </c>
      <c r="BR637" s="38"/>
      <c r="BS637" t="s">
        <v>7</v>
      </c>
      <c r="BT637" s="141" t="s">
        <v>136</v>
      </c>
      <c r="BU637" s="139" t="s">
        <v>6750</v>
      </c>
    </row>
    <row r="638" spans="1:73" hidden="1" x14ac:dyDescent="0.25">
      <c r="A638" s="141" t="s">
        <v>6310</v>
      </c>
      <c r="B638" s="141" t="s">
        <v>6751</v>
      </c>
      <c r="C638" s="139" t="s">
        <v>6752</v>
      </c>
      <c r="D638" s="140">
        <v>43629</v>
      </c>
      <c r="E638" s="141" t="s">
        <v>6753</v>
      </c>
      <c r="F638" s="141" t="s">
        <v>1248</v>
      </c>
      <c r="G638" s="141" t="s">
        <v>974</v>
      </c>
      <c r="H638" s="141" t="s">
        <v>428</v>
      </c>
      <c r="I638" s="141">
        <v>5</v>
      </c>
      <c r="J638" s="141" t="s">
        <v>83</v>
      </c>
      <c r="K638" s="141" t="s">
        <v>2073</v>
      </c>
      <c r="L638" s="139">
        <v>4.3</v>
      </c>
      <c r="M638" s="140">
        <v>45463</v>
      </c>
      <c r="N638" s="141" t="s">
        <v>3180</v>
      </c>
      <c r="O638" s="141" t="s">
        <v>90</v>
      </c>
      <c r="P638" s="141" t="s">
        <v>90</v>
      </c>
      <c r="Q638" s="139"/>
      <c r="R638" s="141" t="s">
        <v>432</v>
      </c>
      <c r="S638" s="141" t="s">
        <v>458</v>
      </c>
      <c r="T638" s="141" t="s">
        <v>90</v>
      </c>
      <c r="U638" s="141" t="s">
        <v>430</v>
      </c>
      <c r="V638" s="139">
        <v>100</v>
      </c>
      <c r="W638" s="139">
        <v>4.4000000000000003E-3</v>
      </c>
      <c r="X638" s="141" t="s">
        <v>439</v>
      </c>
      <c r="Y638" s="141" t="s">
        <v>4187</v>
      </c>
      <c r="Z638" s="141" t="s">
        <v>90</v>
      </c>
      <c r="AA638" s="139">
        <v>22</v>
      </c>
      <c r="AB638" s="139">
        <v>4.4000000000000004</v>
      </c>
      <c r="AC638" s="139"/>
      <c r="AD638" s="139"/>
      <c r="AE638" s="141" t="s">
        <v>6754</v>
      </c>
      <c r="AF638" s="141" t="s">
        <v>290</v>
      </c>
      <c r="AG638" s="141" t="s">
        <v>429</v>
      </c>
      <c r="AH638" s="141" t="s">
        <v>428</v>
      </c>
      <c r="AI638" s="141" t="s">
        <v>440</v>
      </c>
      <c r="AJ638" s="141" t="s">
        <v>90</v>
      </c>
      <c r="AK638" s="142" t="s">
        <v>2</v>
      </c>
      <c r="AL638" s="141" t="s">
        <v>6755</v>
      </c>
      <c r="AM638" s="141" t="s">
        <v>1432</v>
      </c>
      <c r="AN638" s="141" t="s">
        <v>435</v>
      </c>
      <c r="AO638" s="139"/>
      <c r="AP638" s="141" t="s">
        <v>90</v>
      </c>
      <c r="AQ638" s="141" t="s">
        <v>90</v>
      </c>
      <c r="AR638" s="141" t="s">
        <v>90</v>
      </c>
      <c r="AS638" s="139" t="s">
        <v>6318</v>
      </c>
      <c r="AT638" s="141">
        <v>1000</v>
      </c>
      <c r="AU638" s="139">
        <v>5</v>
      </c>
      <c r="AV638" s="140">
        <v>43636</v>
      </c>
      <c r="AW638" s="140"/>
      <c r="AX638" s="141">
        <v>4.3</v>
      </c>
      <c r="AY638" s="141" t="s">
        <v>90</v>
      </c>
      <c r="AZ638" s="140">
        <v>43819</v>
      </c>
      <c r="BA638" s="141" t="s">
        <v>6756</v>
      </c>
      <c r="BB638" s="141" t="s">
        <v>6310</v>
      </c>
      <c r="BC638" s="140">
        <v>43636</v>
      </c>
      <c r="BD638" s="141" t="s">
        <v>90</v>
      </c>
      <c r="BE638" s="140">
        <v>43636</v>
      </c>
      <c r="BF638" s="141" t="s">
        <v>6757</v>
      </c>
      <c r="BG638" s="141" t="s">
        <v>6758</v>
      </c>
      <c r="BH638" s="141" t="s">
        <v>6759</v>
      </c>
      <c r="BI638" s="141" t="s">
        <v>2084</v>
      </c>
      <c r="BJ638" s="141" t="s">
        <v>426</v>
      </c>
      <c r="BK638" s="141" t="s">
        <v>2085</v>
      </c>
      <c r="BL638" s="141" t="s">
        <v>424</v>
      </c>
      <c r="BM638" s="141" t="s">
        <v>2086</v>
      </c>
      <c r="BN638" s="141" t="s">
        <v>6580</v>
      </c>
      <c r="BO638" s="141" t="s">
        <v>126</v>
      </c>
      <c r="BP638" s="141" t="s">
        <v>90</v>
      </c>
      <c r="BQ638" s="142" t="s">
        <v>90</v>
      </c>
      <c r="BR638" s="38"/>
      <c r="BS638" t="s">
        <v>7</v>
      </c>
      <c r="BT638" s="141" t="s">
        <v>12</v>
      </c>
      <c r="BU638" s="139" t="s">
        <v>6760</v>
      </c>
    </row>
    <row r="639" spans="1:73" hidden="1" x14ac:dyDescent="0.25">
      <c r="A639" s="141" t="s">
        <v>6761</v>
      </c>
      <c r="B639" s="141" t="s">
        <v>6762</v>
      </c>
      <c r="C639" s="139" t="s">
        <v>6763</v>
      </c>
      <c r="D639" s="140">
        <v>43629</v>
      </c>
      <c r="E639" s="141" t="s">
        <v>6764</v>
      </c>
      <c r="F639" s="141" t="s">
        <v>428</v>
      </c>
      <c r="G639" s="141" t="s">
        <v>1980</v>
      </c>
      <c r="H639" s="141" t="s">
        <v>428</v>
      </c>
      <c r="I639" s="141">
        <v>14.3</v>
      </c>
      <c r="J639" s="141" t="s">
        <v>83</v>
      </c>
      <c r="K639" s="141" t="s">
        <v>2073</v>
      </c>
      <c r="L639" s="139">
        <v>5.9</v>
      </c>
      <c r="M639" s="140">
        <v>45463</v>
      </c>
      <c r="N639" s="141" t="s">
        <v>433</v>
      </c>
      <c r="O639" s="141" t="s">
        <v>90</v>
      </c>
      <c r="P639" s="141" t="s">
        <v>90</v>
      </c>
      <c r="Q639" s="139"/>
      <c r="R639" s="141" t="s">
        <v>432</v>
      </c>
      <c r="S639" s="141" t="s">
        <v>431</v>
      </c>
      <c r="T639" s="141" t="s">
        <v>90</v>
      </c>
      <c r="U639" s="141" t="s">
        <v>3089</v>
      </c>
      <c r="V639" s="139">
        <v>100</v>
      </c>
      <c r="W639" s="139">
        <v>-0.04</v>
      </c>
      <c r="X639" s="141" t="s">
        <v>1307</v>
      </c>
      <c r="Y639" s="141" t="s">
        <v>1378</v>
      </c>
      <c r="Z639" s="141" t="s">
        <v>90</v>
      </c>
      <c r="AA639" s="139"/>
      <c r="AB639" s="139"/>
      <c r="AC639" s="139"/>
      <c r="AD639" s="139"/>
      <c r="AE639" s="141" t="s">
        <v>6765</v>
      </c>
      <c r="AF639" s="141" t="s">
        <v>290</v>
      </c>
      <c r="AG639" s="141" t="s">
        <v>402</v>
      </c>
      <c r="AH639" s="141" t="s">
        <v>428</v>
      </c>
      <c r="AI639" s="141" t="s">
        <v>440</v>
      </c>
      <c r="AJ639" s="141" t="s">
        <v>352</v>
      </c>
      <c r="AK639" s="142" t="s">
        <v>82</v>
      </c>
      <c r="AL639" s="141" t="s">
        <v>6755</v>
      </c>
      <c r="AM639" s="141" t="s">
        <v>427</v>
      </c>
      <c r="AN639" s="141" t="s">
        <v>436</v>
      </c>
      <c r="AO639" s="139"/>
      <c r="AP639" s="141" t="s">
        <v>90</v>
      </c>
      <c r="AQ639" s="141" t="s">
        <v>90</v>
      </c>
      <c r="AR639" s="141" t="s">
        <v>90</v>
      </c>
      <c r="AS639" s="139" t="s">
        <v>6766</v>
      </c>
      <c r="AT639" s="141">
        <v>1000</v>
      </c>
      <c r="AU639" s="139">
        <v>14.3</v>
      </c>
      <c r="AV639" s="140">
        <v>43636</v>
      </c>
      <c r="AW639" s="140"/>
      <c r="AX639" s="141">
        <v>5.9</v>
      </c>
      <c r="AY639" s="141" t="s">
        <v>90</v>
      </c>
      <c r="AZ639" s="140">
        <v>44002</v>
      </c>
      <c r="BA639" s="141" t="s">
        <v>6767</v>
      </c>
      <c r="BB639" s="141" t="s">
        <v>90</v>
      </c>
      <c r="BC639" s="140">
        <v>43636</v>
      </c>
      <c r="BD639" s="141" t="s">
        <v>90</v>
      </c>
      <c r="BE639" s="140">
        <v>43636</v>
      </c>
      <c r="BF639" s="141" t="s">
        <v>6768</v>
      </c>
      <c r="BG639" s="141" t="s">
        <v>6769</v>
      </c>
      <c r="BH639" s="141" t="s">
        <v>6770</v>
      </c>
      <c r="BI639" s="141" t="s">
        <v>2084</v>
      </c>
      <c r="BJ639" s="141" t="s">
        <v>426</v>
      </c>
      <c r="BK639" s="141" t="s">
        <v>2085</v>
      </c>
      <c r="BL639" s="141" t="s">
        <v>424</v>
      </c>
      <c r="BM639" s="141" t="s">
        <v>2086</v>
      </c>
      <c r="BN639" s="141" t="s">
        <v>6580</v>
      </c>
      <c r="BO639" s="141" t="s">
        <v>1230</v>
      </c>
      <c r="BP639" s="141" t="s">
        <v>90</v>
      </c>
      <c r="BQ639" s="142" t="s">
        <v>90</v>
      </c>
      <c r="BR639" s="38"/>
      <c r="BS639" t="s">
        <v>7</v>
      </c>
      <c r="BT639" s="141" t="s">
        <v>18</v>
      </c>
      <c r="BU639" s="139" t="s">
        <v>6771</v>
      </c>
    </row>
    <row r="640" spans="1:73" hidden="1" x14ac:dyDescent="0.25">
      <c r="A640" s="141" t="s">
        <v>5728</v>
      </c>
      <c r="B640" s="141" t="s">
        <v>5871</v>
      </c>
      <c r="C640" s="139" t="s">
        <v>6772</v>
      </c>
      <c r="D640" s="140">
        <v>43628</v>
      </c>
      <c r="E640" s="141" t="s">
        <v>5873</v>
      </c>
      <c r="F640" s="141" t="s">
        <v>5732</v>
      </c>
      <c r="G640" s="141" t="s">
        <v>974</v>
      </c>
      <c r="H640" s="141" t="s">
        <v>1079</v>
      </c>
      <c r="I640" s="141">
        <v>11</v>
      </c>
      <c r="J640" s="141" t="s">
        <v>83</v>
      </c>
      <c r="K640" s="141" t="s">
        <v>878</v>
      </c>
      <c r="L640" s="139">
        <v>3.375</v>
      </c>
      <c r="M640" s="140">
        <v>45462</v>
      </c>
      <c r="N640" s="141" t="s">
        <v>803</v>
      </c>
      <c r="O640" s="141" t="s">
        <v>90</v>
      </c>
      <c r="P640" s="141" t="s">
        <v>90</v>
      </c>
      <c r="Q640" s="139"/>
      <c r="R640" s="141" t="s">
        <v>432</v>
      </c>
      <c r="S640" s="141" t="s">
        <v>458</v>
      </c>
      <c r="T640" s="141" t="s">
        <v>90</v>
      </c>
      <c r="U640" s="141" t="s">
        <v>430</v>
      </c>
      <c r="V640" s="139">
        <v>99.777000000000001</v>
      </c>
      <c r="W640" s="139">
        <v>2.3E-3</v>
      </c>
      <c r="X640" s="141" t="s">
        <v>439</v>
      </c>
      <c r="Y640" s="141" t="s">
        <v>4187</v>
      </c>
      <c r="Z640" s="141" t="s">
        <v>90</v>
      </c>
      <c r="AA640" s="139"/>
      <c r="AB640" s="139"/>
      <c r="AC640" s="139"/>
      <c r="AD640" s="139"/>
      <c r="AE640" s="141" t="s">
        <v>6773</v>
      </c>
      <c r="AF640" s="141" t="s">
        <v>290</v>
      </c>
      <c r="AG640" s="141" t="s">
        <v>2876</v>
      </c>
      <c r="AH640" s="141" t="s">
        <v>1079</v>
      </c>
      <c r="AI640" s="141" t="s">
        <v>440</v>
      </c>
      <c r="AJ640" s="141" t="s">
        <v>90</v>
      </c>
      <c r="AK640" s="142" t="s">
        <v>2</v>
      </c>
      <c r="AL640" s="141" t="s">
        <v>6774</v>
      </c>
      <c r="AM640" s="141" t="s">
        <v>1043</v>
      </c>
      <c r="AN640" s="141" t="s">
        <v>435</v>
      </c>
      <c r="AO640" s="139"/>
      <c r="AP640" s="141" t="s">
        <v>90</v>
      </c>
      <c r="AQ640" s="141" t="s">
        <v>90</v>
      </c>
      <c r="AR640" s="141" t="s">
        <v>90</v>
      </c>
      <c r="AS640" s="139" t="s">
        <v>5735</v>
      </c>
      <c r="AT640" s="141">
        <v>1000</v>
      </c>
      <c r="AU640" s="139">
        <v>11</v>
      </c>
      <c r="AV640" s="140">
        <v>43635</v>
      </c>
      <c r="AW640" s="140"/>
      <c r="AX640" s="141">
        <v>3.375</v>
      </c>
      <c r="AY640" s="141" t="s">
        <v>90</v>
      </c>
      <c r="AZ640" s="140">
        <v>43818</v>
      </c>
      <c r="BA640" s="141" t="s">
        <v>5736</v>
      </c>
      <c r="BB640" s="141" t="s">
        <v>5728</v>
      </c>
      <c r="BC640" s="140">
        <v>43635</v>
      </c>
      <c r="BD640" s="141" t="s">
        <v>90</v>
      </c>
      <c r="BE640" s="140">
        <v>43635</v>
      </c>
      <c r="BF640" s="141" t="s">
        <v>2521</v>
      </c>
      <c r="BG640" s="141" t="s">
        <v>6775</v>
      </c>
      <c r="BH640" s="141" t="s">
        <v>6776</v>
      </c>
      <c r="BI640" s="141" t="s">
        <v>426</v>
      </c>
      <c r="BJ640" s="141" t="s">
        <v>426</v>
      </c>
      <c r="BK640" s="141" t="s">
        <v>425</v>
      </c>
      <c r="BL640" s="141" t="s">
        <v>424</v>
      </c>
      <c r="BM640" s="141" t="s">
        <v>423</v>
      </c>
      <c r="BN640" s="141" t="s">
        <v>90</v>
      </c>
      <c r="BO640" s="141" t="s">
        <v>126</v>
      </c>
      <c r="BP640" s="141" t="s">
        <v>90</v>
      </c>
      <c r="BQ640" s="142" t="s">
        <v>90</v>
      </c>
      <c r="BR640" s="38"/>
      <c r="BS640" t="s">
        <v>7</v>
      </c>
      <c r="BT640" s="141" t="s">
        <v>12</v>
      </c>
      <c r="BU640" s="139" t="s">
        <v>6777</v>
      </c>
    </row>
    <row r="641" spans="1:73" hidden="1" x14ac:dyDescent="0.25">
      <c r="A641" s="141" t="s">
        <v>654</v>
      </c>
      <c r="B641" s="141" t="s">
        <v>6010</v>
      </c>
      <c r="C641" s="139" t="s">
        <v>6011</v>
      </c>
      <c r="D641" s="140">
        <v>43628</v>
      </c>
      <c r="E641" s="141" t="s">
        <v>6012</v>
      </c>
      <c r="F641" s="141" t="s">
        <v>973</v>
      </c>
      <c r="G641" s="141" t="s">
        <v>974</v>
      </c>
      <c r="H641" s="141" t="s">
        <v>428</v>
      </c>
      <c r="I641" s="141">
        <v>5.5E-2</v>
      </c>
      <c r="J641" s="141" t="s">
        <v>257</v>
      </c>
      <c r="K641" s="141" t="s">
        <v>6013</v>
      </c>
      <c r="L641" s="139">
        <v>2.4580000000000002</v>
      </c>
      <c r="M641" s="140">
        <v>45517</v>
      </c>
      <c r="N641" s="141" t="s">
        <v>107</v>
      </c>
      <c r="O641" s="141" t="s">
        <v>90</v>
      </c>
      <c r="P641" s="141" t="s">
        <v>90</v>
      </c>
      <c r="Q641" s="139"/>
      <c r="R641" s="141" t="s">
        <v>90</v>
      </c>
      <c r="S641" s="141" t="s">
        <v>431</v>
      </c>
      <c r="T641" s="141" t="s">
        <v>90</v>
      </c>
      <c r="U641" s="141" t="s">
        <v>430</v>
      </c>
      <c r="V641" s="139">
        <v>101.00700000000001</v>
      </c>
      <c r="W641" s="139"/>
      <c r="X641" s="141" t="s">
        <v>439</v>
      </c>
      <c r="Y641" s="141" t="s">
        <v>1430</v>
      </c>
      <c r="Z641" s="141" t="s">
        <v>90</v>
      </c>
      <c r="AA641" s="139"/>
      <c r="AB641" s="139"/>
      <c r="AC641" s="139"/>
      <c r="AD641" s="139"/>
      <c r="AE641" s="141" t="s">
        <v>90</v>
      </c>
      <c r="AF641" s="141" t="s">
        <v>232</v>
      </c>
      <c r="AG641" s="141" t="s">
        <v>402</v>
      </c>
      <c r="AH641" s="141" t="s">
        <v>428</v>
      </c>
      <c r="AI641" s="141" t="s">
        <v>440</v>
      </c>
      <c r="AJ641" s="141" t="s">
        <v>90</v>
      </c>
      <c r="AK641" s="142" t="s">
        <v>82</v>
      </c>
      <c r="AL641" s="141" t="s">
        <v>5780</v>
      </c>
      <c r="AM641" s="141" t="s">
        <v>1432</v>
      </c>
      <c r="AN641" s="141" t="s">
        <v>435</v>
      </c>
      <c r="AO641" s="139"/>
      <c r="AP641" s="141" t="s">
        <v>90</v>
      </c>
      <c r="AQ641" s="141" t="s">
        <v>90</v>
      </c>
      <c r="AR641" s="141" t="s">
        <v>90</v>
      </c>
      <c r="AS641" s="139" t="s">
        <v>1893</v>
      </c>
      <c r="AT641" s="141">
        <v>1000</v>
      </c>
      <c r="AU641" s="139">
        <v>0.1648</v>
      </c>
      <c r="AV641" s="140">
        <v>43633</v>
      </c>
      <c r="AW641" s="140"/>
      <c r="AX641" s="141">
        <v>2.4580000000000002</v>
      </c>
      <c r="AY641" s="141" t="s">
        <v>90</v>
      </c>
      <c r="AZ641" s="140">
        <v>43690</v>
      </c>
      <c r="BA641" s="141" t="s">
        <v>6014</v>
      </c>
      <c r="BB641" s="141" t="s">
        <v>90</v>
      </c>
      <c r="BC641" s="140">
        <v>43598</v>
      </c>
      <c r="BD641" s="141" t="s">
        <v>90</v>
      </c>
      <c r="BE641" s="140">
        <v>43598</v>
      </c>
      <c r="BF641" s="141" t="s">
        <v>90</v>
      </c>
      <c r="BG641" s="141" t="s">
        <v>90</v>
      </c>
      <c r="BH641" s="141" t="s">
        <v>6015</v>
      </c>
      <c r="BI641" s="141" t="s">
        <v>426</v>
      </c>
      <c r="BJ641" s="141" t="s">
        <v>426</v>
      </c>
      <c r="BK641" s="141" t="s">
        <v>425</v>
      </c>
      <c r="BL641" s="141" t="s">
        <v>424</v>
      </c>
      <c r="BM641" s="141" t="s">
        <v>423</v>
      </c>
      <c r="BN641" s="141" t="s">
        <v>90</v>
      </c>
      <c r="BO641" s="141" t="s">
        <v>126</v>
      </c>
      <c r="BP641" s="141" t="s">
        <v>90</v>
      </c>
      <c r="BQ641" s="142" t="s">
        <v>90</v>
      </c>
      <c r="BR641" s="38"/>
      <c r="BS641" t="s">
        <v>7</v>
      </c>
      <c r="BT641" s="141" t="s">
        <v>12</v>
      </c>
      <c r="BU641" s="139" t="s">
        <v>6778</v>
      </c>
    </row>
    <row r="642" spans="1:73" hidden="1" x14ac:dyDescent="0.25">
      <c r="A642" s="141" t="s">
        <v>654</v>
      </c>
      <c r="B642" s="141" t="s">
        <v>6779</v>
      </c>
      <c r="C642" s="139" t="s">
        <v>6780</v>
      </c>
      <c r="D642" s="140">
        <v>43628</v>
      </c>
      <c r="E642" s="141" t="s">
        <v>6781</v>
      </c>
      <c r="F642" s="141" t="s">
        <v>973</v>
      </c>
      <c r="G642" s="141" t="s">
        <v>974</v>
      </c>
      <c r="H642" s="141" t="s">
        <v>428</v>
      </c>
      <c r="I642" s="141">
        <v>1.9E-2</v>
      </c>
      <c r="J642" s="141" t="s">
        <v>83</v>
      </c>
      <c r="K642" s="141" t="s">
        <v>6013</v>
      </c>
      <c r="L642" s="139">
        <v>3</v>
      </c>
      <c r="M642" s="140">
        <v>45517</v>
      </c>
      <c r="N642" s="141" t="s">
        <v>107</v>
      </c>
      <c r="O642" s="141" t="s">
        <v>90</v>
      </c>
      <c r="P642" s="141" t="s">
        <v>90</v>
      </c>
      <c r="Q642" s="139"/>
      <c r="R642" s="141" t="s">
        <v>432</v>
      </c>
      <c r="S642" s="141" t="s">
        <v>431</v>
      </c>
      <c r="T642" s="141" t="s">
        <v>90</v>
      </c>
      <c r="U642" s="141" t="s">
        <v>430</v>
      </c>
      <c r="V642" s="139">
        <v>101.892</v>
      </c>
      <c r="W642" s="139">
        <v>5.8000000000000003E-2</v>
      </c>
      <c r="X642" s="141" t="s">
        <v>439</v>
      </c>
      <c r="Y642" s="141" t="s">
        <v>1430</v>
      </c>
      <c r="Z642" s="141" t="s">
        <v>90</v>
      </c>
      <c r="AA642" s="139"/>
      <c r="AB642" s="139"/>
      <c r="AC642" s="139"/>
      <c r="AD642" s="139"/>
      <c r="AE642" s="141" t="s">
        <v>90</v>
      </c>
      <c r="AF642" s="141" t="s">
        <v>232</v>
      </c>
      <c r="AG642" s="141" t="s">
        <v>402</v>
      </c>
      <c r="AH642" s="141" t="s">
        <v>428</v>
      </c>
      <c r="AI642" s="141" t="s">
        <v>440</v>
      </c>
      <c r="AJ642" s="141" t="s">
        <v>90</v>
      </c>
      <c r="AK642" s="142" t="s">
        <v>82</v>
      </c>
      <c r="AL642" s="141" t="s">
        <v>5780</v>
      </c>
      <c r="AM642" s="141" t="s">
        <v>1432</v>
      </c>
      <c r="AN642" s="141" t="s">
        <v>435</v>
      </c>
      <c r="AO642" s="139"/>
      <c r="AP642" s="141" t="s">
        <v>90</v>
      </c>
      <c r="AQ642" s="141" t="s">
        <v>90</v>
      </c>
      <c r="AR642" s="141" t="s">
        <v>90</v>
      </c>
      <c r="AS642" s="139" t="s">
        <v>1893</v>
      </c>
      <c r="AT642" s="141">
        <v>1000</v>
      </c>
      <c r="AU642" s="139">
        <v>2.8899999999999999E-2</v>
      </c>
      <c r="AV642" s="140">
        <v>43633</v>
      </c>
      <c r="AW642" s="140"/>
      <c r="AX642" s="141">
        <v>3</v>
      </c>
      <c r="AY642" s="141" t="s">
        <v>90</v>
      </c>
      <c r="AZ642" s="140">
        <v>43690</v>
      </c>
      <c r="BA642" s="141" t="s">
        <v>6014</v>
      </c>
      <c r="BB642" s="141" t="s">
        <v>90</v>
      </c>
      <c r="BC642" s="140">
        <v>43598</v>
      </c>
      <c r="BD642" s="141" t="s">
        <v>90</v>
      </c>
      <c r="BE642" s="140">
        <v>43598</v>
      </c>
      <c r="BF642" s="141" t="s">
        <v>90</v>
      </c>
      <c r="BG642" s="141" t="s">
        <v>90</v>
      </c>
      <c r="BH642" s="141" t="s">
        <v>6015</v>
      </c>
      <c r="BI642" s="141" t="s">
        <v>426</v>
      </c>
      <c r="BJ642" s="141" t="s">
        <v>426</v>
      </c>
      <c r="BK642" s="141" t="s">
        <v>425</v>
      </c>
      <c r="BL642" s="141" t="s">
        <v>424</v>
      </c>
      <c r="BM642" s="141" t="s">
        <v>423</v>
      </c>
      <c r="BN642" s="141" t="s">
        <v>90</v>
      </c>
      <c r="BO642" s="141" t="s">
        <v>126</v>
      </c>
      <c r="BP642" s="141" t="s">
        <v>90</v>
      </c>
      <c r="BQ642" s="142" t="s">
        <v>90</v>
      </c>
      <c r="BR642" s="38"/>
      <c r="BS642" t="s">
        <v>7</v>
      </c>
      <c r="BT642" s="141" t="s">
        <v>12</v>
      </c>
      <c r="BU642" s="139" t="s">
        <v>6782</v>
      </c>
    </row>
    <row r="643" spans="1:73" hidden="1" x14ac:dyDescent="0.25">
      <c r="A643" s="141" t="s">
        <v>6783</v>
      </c>
      <c r="B643" s="141" t="s">
        <v>6784</v>
      </c>
      <c r="C643" s="139" t="s">
        <v>6785</v>
      </c>
      <c r="D643" s="140">
        <v>43628</v>
      </c>
      <c r="E643" s="141" t="s">
        <v>6786</v>
      </c>
      <c r="F643" s="141" t="s">
        <v>4276</v>
      </c>
      <c r="G643" s="141" t="s">
        <v>4613</v>
      </c>
      <c r="H643" s="141" t="s">
        <v>3071</v>
      </c>
      <c r="I643" s="141">
        <v>5</v>
      </c>
      <c r="J643" s="141" t="s">
        <v>108</v>
      </c>
      <c r="K643" s="141" t="s">
        <v>878</v>
      </c>
      <c r="L643" s="139">
        <v>1.375</v>
      </c>
      <c r="M643" s="140">
        <v>45462</v>
      </c>
      <c r="N643" s="141" t="s">
        <v>6787</v>
      </c>
      <c r="O643" s="141" t="s">
        <v>90</v>
      </c>
      <c r="P643" s="141" t="s">
        <v>90</v>
      </c>
      <c r="Q643" s="139"/>
      <c r="R643" s="141" t="s">
        <v>432</v>
      </c>
      <c r="S643" s="141" t="s">
        <v>1692</v>
      </c>
      <c r="T643" s="141" t="s">
        <v>90</v>
      </c>
      <c r="U643" s="141" t="s">
        <v>430</v>
      </c>
      <c r="V643" s="139">
        <v>99.655000000000001</v>
      </c>
      <c r="W643" s="139"/>
      <c r="X643" s="141" t="s">
        <v>1020</v>
      </c>
      <c r="Y643" s="141" t="s">
        <v>6788</v>
      </c>
      <c r="Z643" s="141" t="s">
        <v>90</v>
      </c>
      <c r="AA643" s="139">
        <v>22</v>
      </c>
      <c r="AB643" s="139">
        <v>4.4000000000000004</v>
      </c>
      <c r="AC643" s="139"/>
      <c r="AD643" s="139"/>
      <c r="AE643" s="141" t="s">
        <v>6789</v>
      </c>
      <c r="AF643" s="141" t="s">
        <v>290</v>
      </c>
      <c r="AG643" s="141" t="s">
        <v>6353</v>
      </c>
      <c r="AH643" s="141" t="s">
        <v>3071</v>
      </c>
      <c r="AI643" s="141" t="s">
        <v>440</v>
      </c>
      <c r="AJ643" s="141" t="s">
        <v>90</v>
      </c>
      <c r="AK643" s="142" t="s">
        <v>2</v>
      </c>
      <c r="AL643" s="141" t="s">
        <v>6774</v>
      </c>
      <c r="AM643" s="141" t="s">
        <v>427</v>
      </c>
      <c r="AN643" s="141" t="s">
        <v>435</v>
      </c>
      <c r="AO643" s="139"/>
      <c r="AP643" s="141" t="s">
        <v>90</v>
      </c>
      <c r="AQ643" s="141" t="s">
        <v>90</v>
      </c>
      <c r="AR643" s="141" t="s">
        <v>90</v>
      </c>
      <c r="AS643" s="139" t="s">
        <v>6790</v>
      </c>
      <c r="AT643" s="141">
        <v>1000</v>
      </c>
      <c r="AU643" s="139">
        <v>5</v>
      </c>
      <c r="AV643" s="140">
        <v>43635</v>
      </c>
      <c r="AW643" s="140"/>
      <c r="AX643" s="141">
        <v>1.375</v>
      </c>
      <c r="AY643" s="141" t="s">
        <v>90</v>
      </c>
      <c r="AZ643" s="140">
        <v>44001</v>
      </c>
      <c r="BA643" s="141" t="s">
        <v>6791</v>
      </c>
      <c r="BB643" s="141" t="s">
        <v>6792</v>
      </c>
      <c r="BC643" s="140">
        <v>43635</v>
      </c>
      <c r="BD643" s="141" t="s">
        <v>90</v>
      </c>
      <c r="BE643" s="140">
        <v>43635</v>
      </c>
      <c r="BF643" s="141" t="s">
        <v>90</v>
      </c>
      <c r="BG643" s="141" t="s">
        <v>6793</v>
      </c>
      <c r="BH643" s="141" t="s">
        <v>6794</v>
      </c>
      <c r="BI643" s="141" t="s">
        <v>426</v>
      </c>
      <c r="BJ643" s="141" t="s">
        <v>426</v>
      </c>
      <c r="BK643" s="141" t="s">
        <v>425</v>
      </c>
      <c r="BL643" s="141" t="s">
        <v>424</v>
      </c>
      <c r="BM643" s="141" t="s">
        <v>423</v>
      </c>
      <c r="BN643" s="141" t="s">
        <v>90</v>
      </c>
      <c r="BO643" s="141" t="s">
        <v>1230</v>
      </c>
      <c r="BP643" s="141" t="s">
        <v>6783</v>
      </c>
      <c r="BQ643" s="142" t="s">
        <v>90</v>
      </c>
      <c r="BR643" s="38"/>
      <c r="BS643" t="s">
        <v>7</v>
      </c>
      <c r="BT643" s="141" t="s">
        <v>13</v>
      </c>
      <c r="BU643" s="139" t="s">
        <v>6795</v>
      </c>
    </row>
    <row r="644" spans="1:73" x14ac:dyDescent="0.25">
      <c r="A644" s="141" t="s">
        <v>4626</v>
      </c>
      <c r="B644" s="141" t="s">
        <v>6796</v>
      </c>
      <c r="C644" s="139" t="s">
        <v>6797</v>
      </c>
      <c r="D644" s="140">
        <v>43628</v>
      </c>
      <c r="E644" s="141" t="s">
        <v>6798</v>
      </c>
      <c r="F644" s="141" t="s">
        <v>2322</v>
      </c>
      <c r="G644" s="141" t="s">
        <v>1298</v>
      </c>
      <c r="H644" s="141" t="s">
        <v>3489</v>
      </c>
      <c r="I644" s="141">
        <v>2</v>
      </c>
      <c r="J644" s="141" t="s">
        <v>83</v>
      </c>
      <c r="K644" s="141" t="s">
        <v>2073</v>
      </c>
      <c r="L644" s="139">
        <v>10.25</v>
      </c>
      <c r="M644" s="140">
        <v>45316</v>
      </c>
      <c r="N644" s="141" t="s">
        <v>433</v>
      </c>
      <c r="O644" s="141" t="s">
        <v>90</v>
      </c>
      <c r="P644" s="141" t="s">
        <v>90</v>
      </c>
      <c r="Q644" s="139"/>
      <c r="R644" s="141" t="s">
        <v>432</v>
      </c>
      <c r="S644" s="141" t="s">
        <v>431</v>
      </c>
      <c r="T644" s="141" t="s">
        <v>90</v>
      </c>
      <c r="U644" s="141" t="s">
        <v>430</v>
      </c>
      <c r="V644" s="139">
        <v>100</v>
      </c>
      <c r="W644" s="139">
        <v>1.6999999999999999E-3</v>
      </c>
      <c r="X644" s="141" t="s">
        <v>1020</v>
      </c>
      <c r="Y644" s="141" t="s">
        <v>90</v>
      </c>
      <c r="Z644" s="141" t="s">
        <v>90</v>
      </c>
      <c r="AA644" s="139">
        <v>7</v>
      </c>
      <c r="AB644" s="139">
        <v>3.5</v>
      </c>
      <c r="AC644" s="139"/>
      <c r="AD644" s="139"/>
      <c r="AE644" s="141" t="s">
        <v>6799</v>
      </c>
      <c r="AF644" s="141" t="s">
        <v>4686</v>
      </c>
      <c r="AG644" s="141" t="s">
        <v>1310</v>
      </c>
      <c r="AH644" s="141" t="s">
        <v>4633</v>
      </c>
      <c r="AI644" s="141" t="s">
        <v>90</v>
      </c>
      <c r="AJ644" s="141" t="s">
        <v>90</v>
      </c>
      <c r="AK644" s="142" t="s">
        <v>3</v>
      </c>
      <c r="AL644" s="141" t="s">
        <v>6800</v>
      </c>
      <c r="AM644" s="141" t="s">
        <v>1289</v>
      </c>
      <c r="AN644" s="141" t="s">
        <v>1985</v>
      </c>
      <c r="AO644" s="139"/>
      <c r="AP644" s="141" t="s">
        <v>90</v>
      </c>
      <c r="AQ644" s="141" t="s">
        <v>90</v>
      </c>
      <c r="AR644" s="141" t="s">
        <v>90</v>
      </c>
      <c r="AS644" s="139" t="s">
        <v>4635</v>
      </c>
      <c r="AT644" s="141">
        <v>1000</v>
      </c>
      <c r="AU644" s="139">
        <v>2</v>
      </c>
      <c r="AV644" s="140">
        <v>43635</v>
      </c>
      <c r="AW644" s="140"/>
      <c r="AX644" s="141">
        <v>14.724</v>
      </c>
      <c r="AY644" s="141" t="s">
        <v>90</v>
      </c>
      <c r="AZ644" s="140">
        <v>43855</v>
      </c>
      <c r="BA644" s="141" t="s">
        <v>4636</v>
      </c>
      <c r="BB644" s="141" t="s">
        <v>90</v>
      </c>
      <c r="BC644" s="140">
        <v>43635</v>
      </c>
      <c r="BD644" s="141" t="s">
        <v>90</v>
      </c>
      <c r="BE644" s="140">
        <v>43635</v>
      </c>
      <c r="BF644" s="141" t="s">
        <v>6801</v>
      </c>
      <c r="BG644" s="141" t="s">
        <v>6799</v>
      </c>
      <c r="BH644" s="141" t="s">
        <v>6802</v>
      </c>
      <c r="BI644" s="141" t="s">
        <v>2084</v>
      </c>
      <c r="BJ644" s="141" t="s">
        <v>426</v>
      </c>
      <c r="BK644" s="141" t="s">
        <v>2085</v>
      </c>
      <c r="BL644" s="141" t="s">
        <v>424</v>
      </c>
      <c r="BM644" s="141" t="s">
        <v>2086</v>
      </c>
      <c r="BN644" s="141" t="s">
        <v>6062</v>
      </c>
      <c r="BO644" s="141" t="s">
        <v>126</v>
      </c>
      <c r="BP644" s="141" t="s">
        <v>90</v>
      </c>
      <c r="BQ644" s="142" t="s">
        <v>90</v>
      </c>
      <c r="BR644" s="38">
        <v>44626</v>
      </c>
      <c r="BS644" t="s">
        <v>7</v>
      </c>
      <c r="BT644" s="141" t="s">
        <v>13</v>
      </c>
      <c r="BU644" s="139" t="s">
        <v>6803</v>
      </c>
    </row>
    <row r="645" spans="1:73" hidden="1" x14ac:dyDescent="0.25">
      <c r="A645" s="141" t="s">
        <v>6467</v>
      </c>
      <c r="B645" s="141" t="s">
        <v>6804</v>
      </c>
      <c r="C645" s="139" t="s">
        <v>6805</v>
      </c>
      <c r="D645" s="140">
        <v>43627</v>
      </c>
      <c r="E645" s="141" t="s">
        <v>6806</v>
      </c>
      <c r="F645" s="141" t="s">
        <v>1904</v>
      </c>
      <c r="G645" s="141" t="s">
        <v>974</v>
      </c>
      <c r="H645" s="141" t="s">
        <v>1904</v>
      </c>
      <c r="I645" s="141">
        <v>4</v>
      </c>
      <c r="J645" s="141" t="s">
        <v>83</v>
      </c>
      <c r="K645" s="141" t="s">
        <v>878</v>
      </c>
      <c r="L645" s="139">
        <v>2.875</v>
      </c>
      <c r="M645" s="140">
        <v>45461</v>
      </c>
      <c r="N645" s="141" t="s">
        <v>433</v>
      </c>
      <c r="O645" s="141" t="s">
        <v>90</v>
      </c>
      <c r="P645" s="141" t="s">
        <v>90</v>
      </c>
      <c r="Q645" s="139"/>
      <c r="R645" s="141" t="s">
        <v>432</v>
      </c>
      <c r="S645" s="141" t="s">
        <v>458</v>
      </c>
      <c r="T645" s="141" t="s">
        <v>90</v>
      </c>
      <c r="U645" s="141" t="s">
        <v>430</v>
      </c>
      <c r="V645" s="139">
        <v>99.736999999999995</v>
      </c>
      <c r="W645" s="139">
        <v>8.0000000000000002E-3</v>
      </c>
      <c r="X645" s="141" t="s">
        <v>1020</v>
      </c>
      <c r="Y645" s="141" t="s">
        <v>1021</v>
      </c>
      <c r="Z645" s="141" t="s">
        <v>90</v>
      </c>
      <c r="AA645" s="139">
        <v>57</v>
      </c>
      <c r="AB645" s="139">
        <v>14.3</v>
      </c>
      <c r="AC645" s="139"/>
      <c r="AD645" s="139"/>
      <c r="AE645" s="141" t="s">
        <v>6807</v>
      </c>
      <c r="AF645" s="141" t="s">
        <v>290</v>
      </c>
      <c r="AG645" s="141" t="s">
        <v>2545</v>
      </c>
      <c r="AH645" s="141" t="s">
        <v>1904</v>
      </c>
      <c r="AI645" s="141" t="s">
        <v>440</v>
      </c>
      <c r="AJ645" s="141" t="s">
        <v>90</v>
      </c>
      <c r="AK645" s="142" t="s">
        <v>2</v>
      </c>
      <c r="AL645" s="141" t="s">
        <v>1477</v>
      </c>
      <c r="AM645" s="141" t="s">
        <v>427</v>
      </c>
      <c r="AN645" s="141" t="s">
        <v>435</v>
      </c>
      <c r="AO645" s="139"/>
      <c r="AP645" s="141" t="s">
        <v>90</v>
      </c>
      <c r="AQ645" s="141" t="s">
        <v>90</v>
      </c>
      <c r="AR645" s="141" t="s">
        <v>90</v>
      </c>
      <c r="AS645" s="139" t="s">
        <v>6472</v>
      </c>
      <c r="AT645" s="141">
        <v>1000</v>
      </c>
      <c r="AU645" s="139">
        <v>4</v>
      </c>
      <c r="AV645" s="140">
        <v>43634</v>
      </c>
      <c r="AW645" s="140"/>
      <c r="AX645" s="141">
        <v>2.875</v>
      </c>
      <c r="AY645" s="141" t="s">
        <v>90</v>
      </c>
      <c r="AZ645" s="140">
        <v>43817</v>
      </c>
      <c r="BA645" s="141" t="s">
        <v>6473</v>
      </c>
      <c r="BB645" s="141" t="s">
        <v>6467</v>
      </c>
      <c r="BC645" s="140">
        <v>43634</v>
      </c>
      <c r="BD645" s="141" t="s">
        <v>90</v>
      </c>
      <c r="BE645" s="140">
        <v>43634</v>
      </c>
      <c r="BF645" s="141" t="s">
        <v>90</v>
      </c>
      <c r="BG645" s="141" t="s">
        <v>6808</v>
      </c>
      <c r="BH645" s="141" t="s">
        <v>6809</v>
      </c>
      <c r="BI645" s="141" t="s">
        <v>426</v>
      </c>
      <c r="BJ645" s="141" t="s">
        <v>426</v>
      </c>
      <c r="BK645" s="141" t="s">
        <v>425</v>
      </c>
      <c r="BL645" s="141" t="s">
        <v>424</v>
      </c>
      <c r="BM645" s="141" t="s">
        <v>423</v>
      </c>
      <c r="BN645" s="141" t="s">
        <v>90</v>
      </c>
      <c r="BO645" s="141" t="s">
        <v>126</v>
      </c>
      <c r="BP645" s="141" t="s">
        <v>90</v>
      </c>
      <c r="BQ645" s="142" t="s">
        <v>90</v>
      </c>
      <c r="BR645" s="38"/>
      <c r="BS645" t="s">
        <v>7</v>
      </c>
      <c r="BT645" s="141" t="s">
        <v>13</v>
      </c>
      <c r="BU645" s="139" t="s">
        <v>6810</v>
      </c>
    </row>
    <row r="646" spans="1:73" x14ac:dyDescent="0.25">
      <c r="A646" s="141" t="s">
        <v>6388</v>
      </c>
      <c r="B646" s="141" t="s">
        <v>6811</v>
      </c>
      <c r="C646" s="139" t="s">
        <v>6812</v>
      </c>
      <c r="D646" s="140">
        <v>43627</v>
      </c>
      <c r="E646" s="141" t="s">
        <v>6813</v>
      </c>
      <c r="F646" s="141" t="s">
        <v>428</v>
      </c>
      <c r="G646" s="141" t="s">
        <v>428</v>
      </c>
      <c r="H646" s="141" t="s">
        <v>428</v>
      </c>
      <c r="I646" s="141">
        <v>5.5</v>
      </c>
      <c r="J646" s="141" t="s">
        <v>83</v>
      </c>
      <c r="K646" s="141" t="s">
        <v>6814</v>
      </c>
      <c r="L646" s="139">
        <v>6.95</v>
      </c>
      <c r="M646" s="140">
        <v>45425</v>
      </c>
      <c r="N646" s="141" t="s">
        <v>5668</v>
      </c>
      <c r="O646" s="141" t="s">
        <v>90</v>
      </c>
      <c r="P646" s="141" t="s">
        <v>90</v>
      </c>
      <c r="Q646" s="139"/>
      <c r="R646" s="141" t="s">
        <v>432</v>
      </c>
      <c r="S646" s="141" t="s">
        <v>458</v>
      </c>
      <c r="T646" s="141" t="s">
        <v>90</v>
      </c>
      <c r="U646" s="141" t="s">
        <v>430</v>
      </c>
      <c r="V646" s="139">
        <v>98.94</v>
      </c>
      <c r="W646" s="139">
        <v>-1.9E-3</v>
      </c>
      <c r="X646" s="141" t="s">
        <v>439</v>
      </c>
      <c r="Y646" s="141" t="s">
        <v>4187</v>
      </c>
      <c r="Z646" s="141" t="s">
        <v>90</v>
      </c>
      <c r="AA646" s="139">
        <v>19</v>
      </c>
      <c r="AB646" s="139">
        <v>3.5</v>
      </c>
      <c r="AC646" s="139"/>
      <c r="AD646" s="139"/>
      <c r="AE646" s="141" t="s">
        <v>6815</v>
      </c>
      <c r="AF646" s="141" t="s">
        <v>2185</v>
      </c>
      <c r="AG646" s="141" t="s">
        <v>6393</v>
      </c>
      <c r="AH646" s="141" t="s">
        <v>428</v>
      </c>
      <c r="AI646" s="141" t="s">
        <v>372</v>
      </c>
      <c r="AJ646" s="141" t="s">
        <v>90</v>
      </c>
      <c r="AK646" s="142" t="s">
        <v>348</v>
      </c>
      <c r="AL646" s="141" t="s">
        <v>6394</v>
      </c>
      <c r="AM646" s="141" t="s">
        <v>1043</v>
      </c>
      <c r="AN646" s="141" t="s">
        <v>1985</v>
      </c>
      <c r="AO646" s="139"/>
      <c r="AP646" s="141" t="s">
        <v>90</v>
      </c>
      <c r="AQ646" s="141" t="s">
        <v>90</v>
      </c>
      <c r="AR646" s="141" t="s">
        <v>90</v>
      </c>
      <c r="AS646" s="139" t="s">
        <v>6395</v>
      </c>
      <c r="AT646" s="141">
        <v>950</v>
      </c>
      <c r="AU646" s="139">
        <v>5.2249999999999996</v>
      </c>
      <c r="AV646" s="140">
        <v>43634</v>
      </c>
      <c r="AW646" s="140"/>
      <c r="AX646" s="141">
        <v>6.95</v>
      </c>
      <c r="AY646" s="141" t="s">
        <v>90</v>
      </c>
      <c r="AZ646" s="140">
        <v>43817</v>
      </c>
      <c r="BA646" s="141" t="s">
        <v>6396</v>
      </c>
      <c r="BB646" s="141" t="s">
        <v>6388</v>
      </c>
      <c r="BC646" s="140">
        <v>43634</v>
      </c>
      <c r="BD646" s="141" t="s">
        <v>90</v>
      </c>
      <c r="BE646" s="140">
        <v>43634</v>
      </c>
      <c r="BF646" s="141" t="s">
        <v>6397</v>
      </c>
      <c r="BG646" s="141" t="s">
        <v>6816</v>
      </c>
      <c r="BH646" s="141" t="s">
        <v>6817</v>
      </c>
      <c r="BI646" s="141" t="s">
        <v>426</v>
      </c>
      <c r="BJ646" s="141" t="s">
        <v>426</v>
      </c>
      <c r="BK646" s="141" t="s">
        <v>425</v>
      </c>
      <c r="BL646" s="141" t="s">
        <v>424</v>
      </c>
      <c r="BM646" s="141" t="s">
        <v>423</v>
      </c>
      <c r="BN646" s="141" t="s">
        <v>90</v>
      </c>
      <c r="BO646" s="141" t="s">
        <v>126</v>
      </c>
      <c r="BP646" s="141" t="s">
        <v>90</v>
      </c>
      <c r="BQ646" s="142" t="s">
        <v>90</v>
      </c>
      <c r="BR646" s="38">
        <v>44423</v>
      </c>
      <c r="BS646" t="s">
        <v>7</v>
      </c>
      <c r="BT646" s="141" t="s">
        <v>12</v>
      </c>
      <c r="BU646" s="139" t="s">
        <v>6818</v>
      </c>
    </row>
    <row r="647" spans="1:73" hidden="1" x14ac:dyDescent="0.25">
      <c r="A647" s="141" t="s">
        <v>6819</v>
      </c>
      <c r="B647" s="141" t="s">
        <v>6820</v>
      </c>
      <c r="C647" s="139" t="s">
        <v>6821</v>
      </c>
      <c r="D647" s="140">
        <v>43627</v>
      </c>
      <c r="E647" s="141" t="s">
        <v>6822</v>
      </c>
      <c r="F647" s="141" t="s">
        <v>6823</v>
      </c>
      <c r="G647" s="141" t="s">
        <v>1555</v>
      </c>
      <c r="H647" s="141" t="s">
        <v>801</v>
      </c>
      <c r="I647" s="141">
        <v>3.5</v>
      </c>
      <c r="J647" s="141" t="s">
        <v>106</v>
      </c>
      <c r="K647" s="141" t="s">
        <v>878</v>
      </c>
      <c r="L647" s="139">
        <v>3.6</v>
      </c>
      <c r="M647" s="140">
        <v>45440</v>
      </c>
      <c r="N647" s="141" t="s">
        <v>107</v>
      </c>
      <c r="O647" s="141" t="s">
        <v>90</v>
      </c>
      <c r="P647" s="141" t="s">
        <v>90</v>
      </c>
      <c r="Q647" s="139"/>
      <c r="R647" s="141" t="s">
        <v>432</v>
      </c>
      <c r="S647" s="141" t="s">
        <v>458</v>
      </c>
      <c r="T647" s="141" t="s">
        <v>90</v>
      </c>
      <c r="U647" s="141" t="s">
        <v>430</v>
      </c>
      <c r="V647" s="139"/>
      <c r="W647" s="139"/>
      <c r="X647" s="141" t="s">
        <v>1307</v>
      </c>
      <c r="Y647" s="141" t="s">
        <v>1378</v>
      </c>
      <c r="Z647" s="141" t="s">
        <v>90</v>
      </c>
      <c r="AA647" s="139"/>
      <c r="AB647" s="139"/>
      <c r="AC647" s="139"/>
      <c r="AD647" s="139"/>
      <c r="AE647" s="141" t="s">
        <v>90</v>
      </c>
      <c r="AF647" s="141" t="s">
        <v>232</v>
      </c>
      <c r="AG647" s="141" t="s">
        <v>459</v>
      </c>
      <c r="AH647" s="141" t="s">
        <v>1080</v>
      </c>
      <c r="AI647" s="141" t="s">
        <v>90</v>
      </c>
      <c r="AJ647" s="141" t="s">
        <v>90</v>
      </c>
      <c r="AK647" s="142" t="s">
        <v>82</v>
      </c>
      <c r="AL647" s="141" t="s">
        <v>4737</v>
      </c>
      <c r="AM647" s="141" t="s">
        <v>1906</v>
      </c>
      <c r="AN647" s="141" t="s">
        <v>435</v>
      </c>
      <c r="AO647" s="139"/>
      <c r="AP647" s="141" t="s">
        <v>90</v>
      </c>
      <c r="AQ647" s="141" t="s">
        <v>90</v>
      </c>
      <c r="AR647" s="141" t="s">
        <v>90</v>
      </c>
      <c r="AS647" s="139" t="s">
        <v>6824</v>
      </c>
      <c r="AT647" s="141">
        <v>500000</v>
      </c>
      <c r="AU647" s="139">
        <v>11.2</v>
      </c>
      <c r="AV647" s="140">
        <v>43630</v>
      </c>
      <c r="AW647" s="140"/>
      <c r="AX647" s="141">
        <v>3.6</v>
      </c>
      <c r="AY647" s="141" t="s">
        <v>90</v>
      </c>
      <c r="AZ647" s="140">
        <v>43797</v>
      </c>
      <c r="BA647" s="141" t="s">
        <v>6825</v>
      </c>
      <c r="BB647" s="141" t="s">
        <v>6819</v>
      </c>
      <c r="BC647" s="140">
        <v>43613</v>
      </c>
      <c r="BD647" s="141" t="s">
        <v>90</v>
      </c>
      <c r="BE647" s="140">
        <v>43613</v>
      </c>
      <c r="BF647" s="141" t="s">
        <v>2521</v>
      </c>
      <c r="BG647" s="141" t="s">
        <v>90</v>
      </c>
      <c r="BH647" s="141" t="s">
        <v>6826</v>
      </c>
      <c r="BI647" s="141" t="s">
        <v>426</v>
      </c>
      <c r="BJ647" s="141" t="s">
        <v>426</v>
      </c>
      <c r="BK647" s="141" t="s">
        <v>425</v>
      </c>
      <c r="BL647" s="141" t="s">
        <v>424</v>
      </c>
      <c r="BM647" s="141" t="s">
        <v>423</v>
      </c>
      <c r="BN647" s="141" t="s">
        <v>90</v>
      </c>
      <c r="BO647" s="141" t="s">
        <v>126</v>
      </c>
      <c r="BP647" s="141" t="s">
        <v>90</v>
      </c>
      <c r="BQ647" s="142" t="s">
        <v>90</v>
      </c>
      <c r="BR647" s="38"/>
      <c r="BS647" t="s">
        <v>7</v>
      </c>
      <c r="BT647" s="141" t="s">
        <v>18</v>
      </c>
      <c r="BU647" s="139" t="s">
        <v>6827</v>
      </c>
    </row>
    <row r="648" spans="1:73" hidden="1" x14ac:dyDescent="0.25">
      <c r="A648" s="141" t="s">
        <v>6828</v>
      </c>
      <c r="B648" s="141" t="s">
        <v>6829</v>
      </c>
      <c r="C648" s="139" t="s">
        <v>6830</v>
      </c>
      <c r="D648" s="140">
        <v>43620</v>
      </c>
      <c r="E648" s="141" t="s">
        <v>6831</v>
      </c>
      <c r="F648" s="141" t="s">
        <v>876</v>
      </c>
      <c r="G648" s="141" t="s">
        <v>877</v>
      </c>
      <c r="H648" s="141" t="s">
        <v>876</v>
      </c>
      <c r="I648" s="141">
        <v>5</v>
      </c>
      <c r="J648" s="141" t="s">
        <v>83</v>
      </c>
      <c r="K648" s="141" t="s">
        <v>878</v>
      </c>
      <c r="L648" s="139">
        <v>3</v>
      </c>
      <c r="M648" s="140">
        <v>45455</v>
      </c>
      <c r="N648" s="141" t="s">
        <v>433</v>
      </c>
      <c r="O648" s="141" t="s">
        <v>90</v>
      </c>
      <c r="P648" s="141" t="s">
        <v>90</v>
      </c>
      <c r="Q648" s="139"/>
      <c r="R648" s="141" t="s">
        <v>432</v>
      </c>
      <c r="S648" s="141" t="s">
        <v>458</v>
      </c>
      <c r="T648" s="141" t="s">
        <v>90</v>
      </c>
      <c r="U648" s="141" t="s">
        <v>430</v>
      </c>
      <c r="V648" s="139">
        <v>99.168999999999997</v>
      </c>
      <c r="W648" s="139">
        <v>5.8999999999999999E-3</v>
      </c>
      <c r="X648" s="141" t="s">
        <v>1307</v>
      </c>
      <c r="Y648" s="141" t="s">
        <v>1378</v>
      </c>
      <c r="Z648" s="141" t="s">
        <v>90</v>
      </c>
      <c r="AA648" s="139">
        <v>41</v>
      </c>
      <c r="AB648" s="139">
        <v>8.1999999999999993</v>
      </c>
      <c r="AC648" s="139"/>
      <c r="AD648" s="139"/>
      <c r="AE648" s="141" t="s">
        <v>6832</v>
      </c>
      <c r="AF648" s="141" t="s">
        <v>290</v>
      </c>
      <c r="AG648" s="141" t="s">
        <v>2656</v>
      </c>
      <c r="AH648" s="141" t="s">
        <v>876</v>
      </c>
      <c r="AI648" s="141" t="s">
        <v>440</v>
      </c>
      <c r="AJ648" s="141" t="s">
        <v>90</v>
      </c>
      <c r="AK648" s="142" t="s">
        <v>2</v>
      </c>
      <c r="AL648" s="141" t="s">
        <v>6833</v>
      </c>
      <c r="AM648" s="141" t="s">
        <v>427</v>
      </c>
      <c r="AN648" s="141" t="s">
        <v>435</v>
      </c>
      <c r="AO648" s="139"/>
      <c r="AP648" s="141" t="s">
        <v>90</v>
      </c>
      <c r="AQ648" s="141" t="s">
        <v>90</v>
      </c>
      <c r="AR648" s="141" t="s">
        <v>90</v>
      </c>
      <c r="AS648" s="139" t="s">
        <v>6834</v>
      </c>
      <c r="AT648" s="141">
        <v>1000</v>
      </c>
      <c r="AU648" s="139">
        <v>5</v>
      </c>
      <c r="AV648" s="140">
        <v>43628</v>
      </c>
      <c r="AW648" s="140"/>
      <c r="AX648" s="141">
        <v>3</v>
      </c>
      <c r="AY648" s="141" t="s">
        <v>90</v>
      </c>
      <c r="AZ648" s="140">
        <v>43811</v>
      </c>
      <c r="BA648" s="141" t="s">
        <v>6835</v>
      </c>
      <c r="BB648" s="141" t="s">
        <v>6828</v>
      </c>
      <c r="BC648" s="140">
        <v>43628</v>
      </c>
      <c r="BD648" s="141" t="s">
        <v>90</v>
      </c>
      <c r="BE648" s="140">
        <v>43628</v>
      </c>
      <c r="BF648" s="141" t="s">
        <v>2521</v>
      </c>
      <c r="BG648" s="141" t="s">
        <v>6836</v>
      </c>
      <c r="BH648" s="141" t="s">
        <v>6837</v>
      </c>
      <c r="BI648" s="141" t="s">
        <v>426</v>
      </c>
      <c r="BJ648" s="141" t="s">
        <v>426</v>
      </c>
      <c r="BK648" s="141" t="s">
        <v>425</v>
      </c>
      <c r="BL648" s="141" t="s">
        <v>424</v>
      </c>
      <c r="BM648" s="141" t="s">
        <v>423</v>
      </c>
      <c r="BN648" s="141" t="s">
        <v>90</v>
      </c>
      <c r="BO648" s="141" t="s">
        <v>126</v>
      </c>
      <c r="BP648" s="141" t="s">
        <v>90</v>
      </c>
      <c r="BQ648" s="142" t="s">
        <v>90</v>
      </c>
      <c r="BR648" s="38"/>
      <c r="BS648" t="s">
        <v>7</v>
      </c>
      <c r="BT648" s="141" t="s">
        <v>18</v>
      </c>
      <c r="BU648" s="139" t="s">
        <v>6838</v>
      </c>
    </row>
    <row r="649" spans="1:73" hidden="1" x14ac:dyDescent="0.25">
      <c r="A649" s="141" t="s">
        <v>654</v>
      </c>
      <c r="B649" s="141" t="s">
        <v>6839</v>
      </c>
      <c r="C649" s="139" t="s">
        <v>6840</v>
      </c>
      <c r="D649" s="140">
        <v>43619</v>
      </c>
      <c r="E649" s="141" t="s">
        <v>6841</v>
      </c>
      <c r="F649" s="141" t="s">
        <v>973</v>
      </c>
      <c r="G649" s="141" t="s">
        <v>974</v>
      </c>
      <c r="H649" s="141" t="s">
        <v>973</v>
      </c>
      <c r="I649" s="141">
        <v>7.5</v>
      </c>
      <c r="J649" s="141" t="s">
        <v>83</v>
      </c>
      <c r="K649" s="141" t="s">
        <v>878</v>
      </c>
      <c r="L649" s="139">
        <v>3.2806000000000002</v>
      </c>
      <c r="M649" s="140">
        <v>45454</v>
      </c>
      <c r="N649" s="141" t="s">
        <v>6842</v>
      </c>
      <c r="O649" s="141" t="s">
        <v>90</v>
      </c>
      <c r="P649" s="141" t="s">
        <v>90</v>
      </c>
      <c r="Q649" s="139"/>
      <c r="R649" s="141" t="s">
        <v>432</v>
      </c>
      <c r="S649" s="141" t="s">
        <v>431</v>
      </c>
      <c r="T649" s="141" t="s">
        <v>90</v>
      </c>
      <c r="U649" s="141" t="s">
        <v>430</v>
      </c>
      <c r="V649" s="139">
        <v>100</v>
      </c>
      <c r="W649" s="139">
        <v>3.0000000000000001E-3</v>
      </c>
      <c r="X649" s="141" t="s">
        <v>439</v>
      </c>
      <c r="Y649" s="141" t="s">
        <v>1430</v>
      </c>
      <c r="Z649" s="141" t="s">
        <v>90</v>
      </c>
      <c r="AA649" s="139">
        <v>12</v>
      </c>
      <c r="AB649" s="139">
        <v>1.6</v>
      </c>
      <c r="AC649" s="139"/>
      <c r="AD649" s="139"/>
      <c r="AE649" s="141" t="s">
        <v>6843</v>
      </c>
      <c r="AF649" s="141" t="s">
        <v>290</v>
      </c>
      <c r="AG649" s="141" t="s">
        <v>402</v>
      </c>
      <c r="AH649" s="141" t="s">
        <v>973</v>
      </c>
      <c r="AI649" s="141" t="s">
        <v>440</v>
      </c>
      <c r="AJ649" s="141" t="s">
        <v>90</v>
      </c>
      <c r="AK649" s="142" t="s">
        <v>82</v>
      </c>
      <c r="AL649" s="141" t="s">
        <v>1520</v>
      </c>
      <c r="AM649" s="141" t="s">
        <v>1432</v>
      </c>
      <c r="AN649" s="141" t="s">
        <v>435</v>
      </c>
      <c r="AO649" s="139"/>
      <c r="AP649" s="141" t="s">
        <v>90</v>
      </c>
      <c r="AQ649" s="141" t="s">
        <v>90</v>
      </c>
      <c r="AR649" s="141" t="s">
        <v>90</v>
      </c>
      <c r="AS649" s="139" t="s">
        <v>1893</v>
      </c>
      <c r="AT649" s="141">
        <v>1000</v>
      </c>
      <c r="AU649" s="139">
        <v>7.5</v>
      </c>
      <c r="AV649" s="140">
        <v>43627</v>
      </c>
      <c r="AW649" s="140"/>
      <c r="AX649" s="141">
        <v>6.3696999999999999</v>
      </c>
      <c r="AY649" s="141" t="s">
        <v>6844</v>
      </c>
      <c r="AZ649" s="140">
        <v>43719</v>
      </c>
      <c r="BA649" s="141" t="s">
        <v>3244</v>
      </c>
      <c r="BB649" s="141" t="s">
        <v>90</v>
      </c>
      <c r="BC649" s="140">
        <v>43627</v>
      </c>
      <c r="BD649" s="141" t="s">
        <v>90</v>
      </c>
      <c r="BE649" s="140">
        <v>43627</v>
      </c>
      <c r="BF649" s="141" t="s">
        <v>90</v>
      </c>
      <c r="BG649" s="141" t="s">
        <v>6845</v>
      </c>
      <c r="BH649" s="141" t="s">
        <v>6846</v>
      </c>
      <c r="BI649" s="141" t="s">
        <v>426</v>
      </c>
      <c r="BJ649" s="141" t="s">
        <v>426</v>
      </c>
      <c r="BK649" s="141" t="s">
        <v>981</v>
      </c>
      <c r="BL649" s="141" t="s">
        <v>424</v>
      </c>
      <c r="BM649" s="141" t="s">
        <v>423</v>
      </c>
      <c r="BN649" s="141" t="s">
        <v>90</v>
      </c>
      <c r="BO649" s="141" t="s">
        <v>982</v>
      </c>
      <c r="BP649" s="141" t="s">
        <v>90</v>
      </c>
      <c r="BQ649" s="142" t="s">
        <v>90</v>
      </c>
      <c r="BR649" s="38"/>
      <c r="BS649" t="s">
        <v>7</v>
      </c>
      <c r="BT649" s="141" t="s">
        <v>12</v>
      </c>
      <c r="BU649" s="139" t="s">
        <v>6847</v>
      </c>
    </row>
    <row r="650" spans="1:73" hidden="1" x14ac:dyDescent="0.25">
      <c r="A650" s="141" t="s">
        <v>6848</v>
      </c>
      <c r="B650" s="141" t="s">
        <v>6849</v>
      </c>
      <c r="C650" s="139" t="s">
        <v>6850</v>
      </c>
      <c r="D650" s="140">
        <v>43614</v>
      </c>
      <c r="E650" s="141" t="s">
        <v>6851</v>
      </c>
      <c r="F650" s="141" t="s">
        <v>1357</v>
      </c>
      <c r="G650" s="141" t="s">
        <v>877</v>
      </c>
      <c r="H650" s="141" t="s">
        <v>428</v>
      </c>
      <c r="I650" s="141">
        <v>5</v>
      </c>
      <c r="J650" s="141" t="s">
        <v>83</v>
      </c>
      <c r="K650" s="141" t="s">
        <v>878</v>
      </c>
      <c r="L650" s="139">
        <v>4.3</v>
      </c>
      <c r="M650" s="140">
        <v>45448</v>
      </c>
      <c r="N650" s="141" t="s">
        <v>433</v>
      </c>
      <c r="O650" s="141" t="s">
        <v>90</v>
      </c>
      <c r="P650" s="141" t="s">
        <v>90</v>
      </c>
      <c r="Q650" s="139"/>
      <c r="R650" s="141" t="s">
        <v>432</v>
      </c>
      <c r="S650" s="141" t="s">
        <v>458</v>
      </c>
      <c r="T650" s="141" t="s">
        <v>90</v>
      </c>
      <c r="U650" s="141" t="s">
        <v>430</v>
      </c>
      <c r="V650" s="139">
        <v>99.423000000000002</v>
      </c>
      <c r="W650" s="139">
        <v>6.4999999999999997E-3</v>
      </c>
      <c r="X650" s="141" t="s">
        <v>908</v>
      </c>
      <c r="Y650" s="141" t="s">
        <v>1511</v>
      </c>
      <c r="Z650" s="141" t="s">
        <v>6852</v>
      </c>
      <c r="AA650" s="139"/>
      <c r="AB650" s="139"/>
      <c r="AC650" s="139"/>
      <c r="AD650" s="139"/>
      <c r="AE650" s="141" t="s">
        <v>6853</v>
      </c>
      <c r="AF650" s="141" t="s">
        <v>290</v>
      </c>
      <c r="AG650" s="141" t="s">
        <v>429</v>
      </c>
      <c r="AH650" s="141" t="s">
        <v>428</v>
      </c>
      <c r="AI650" s="141" t="s">
        <v>440</v>
      </c>
      <c r="AJ650" s="141" t="s">
        <v>90</v>
      </c>
      <c r="AK650" s="142" t="s">
        <v>1</v>
      </c>
      <c r="AL650" s="141" t="s">
        <v>1916</v>
      </c>
      <c r="AM650" s="141" t="s">
        <v>427</v>
      </c>
      <c r="AN650" s="141" t="s">
        <v>435</v>
      </c>
      <c r="AO650" s="139"/>
      <c r="AP650" s="141" t="s">
        <v>90</v>
      </c>
      <c r="AQ650" s="141" t="s">
        <v>90</v>
      </c>
      <c r="AR650" s="141" t="s">
        <v>90</v>
      </c>
      <c r="AS650" s="139" t="s">
        <v>6854</v>
      </c>
      <c r="AT650" s="141">
        <v>1000</v>
      </c>
      <c r="AU650" s="139">
        <v>5</v>
      </c>
      <c r="AV650" s="140">
        <v>43621</v>
      </c>
      <c r="AW650" s="140"/>
      <c r="AX650" s="141">
        <v>4.3</v>
      </c>
      <c r="AY650" s="141" t="s">
        <v>90</v>
      </c>
      <c r="AZ650" s="140">
        <v>43804</v>
      </c>
      <c r="BA650" s="141" t="s">
        <v>6855</v>
      </c>
      <c r="BB650" s="141" t="s">
        <v>6848</v>
      </c>
      <c r="BC650" s="140">
        <v>43621</v>
      </c>
      <c r="BD650" s="141" t="s">
        <v>90</v>
      </c>
      <c r="BE650" s="140">
        <v>43621</v>
      </c>
      <c r="BF650" s="141" t="s">
        <v>2521</v>
      </c>
      <c r="BG650" s="141" t="s">
        <v>6856</v>
      </c>
      <c r="BH650" s="141" t="s">
        <v>6857</v>
      </c>
      <c r="BI650" s="141" t="s">
        <v>426</v>
      </c>
      <c r="BJ650" s="141" t="s">
        <v>426</v>
      </c>
      <c r="BK650" s="141" t="s">
        <v>425</v>
      </c>
      <c r="BL650" s="141" t="s">
        <v>424</v>
      </c>
      <c r="BM650" s="141" t="s">
        <v>423</v>
      </c>
      <c r="BN650" s="141" t="s">
        <v>90</v>
      </c>
      <c r="BO650" s="141" t="s">
        <v>126</v>
      </c>
      <c r="BP650" s="141" t="s">
        <v>90</v>
      </c>
      <c r="BQ650" s="142" t="s">
        <v>90</v>
      </c>
      <c r="BR650" s="38"/>
      <c r="BS650" t="s">
        <v>7</v>
      </c>
      <c r="BT650" s="141" t="s">
        <v>17</v>
      </c>
      <c r="BU650" s="139" t="s">
        <v>6858</v>
      </c>
    </row>
    <row r="651" spans="1:73" hidden="1" x14ac:dyDescent="0.25">
      <c r="A651" s="141" t="s">
        <v>702</v>
      </c>
      <c r="B651" s="141" t="s">
        <v>6859</v>
      </c>
      <c r="C651" s="139" t="s">
        <v>6860</v>
      </c>
      <c r="D651" s="140">
        <v>43613</v>
      </c>
      <c r="E651" s="141" t="s">
        <v>6861</v>
      </c>
      <c r="F651" s="141" t="s">
        <v>1877</v>
      </c>
      <c r="G651" s="141" t="s">
        <v>802</v>
      </c>
      <c r="H651" s="141" t="s">
        <v>428</v>
      </c>
      <c r="I651" s="141">
        <v>1</v>
      </c>
      <c r="J651" s="141" t="s">
        <v>83</v>
      </c>
      <c r="K651" s="141" t="s">
        <v>878</v>
      </c>
      <c r="L651" s="139">
        <v>3.1524999999999999</v>
      </c>
      <c r="M651" s="140">
        <v>45447</v>
      </c>
      <c r="N651" s="141" t="s">
        <v>107</v>
      </c>
      <c r="O651" s="141" t="s">
        <v>90</v>
      </c>
      <c r="P651" s="141" t="s">
        <v>90</v>
      </c>
      <c r="Q651" s="139"/>
      <c r="R651" s="141" t="s">
        <v>432</v>
      </c>
      <c r="S651" s="141" t="s">
        <v>431</v>
      </c>
      <c r="T651" s="141" t="s">
        <v>90</v>
      </c>
      <c r="U651" s="141" t="s">
        <v>430</v>
      </c>
      <c r="V651" s="139">
        <v>100</v>
      </c>
      <c r="W651" s="139"/>
      <c r="X651" s="141" t="s">
        <v>439</v>
      </c>
      <c r="Y651" s="141" t="s">
        <v>1430</v>
      </c>
      <c r="Z651" s="141" t="s">
        <v>90</v>
      </c>
      <c r="AA651" s="139"/>
      <c r="AB651" s="139"/>
      <c r="AC651" s="139"/>
      <c r="AD651" s="139"/>
      <c r="AE651" s="141" t="s">
        <v>2045</v>
      </c>
      <c r="AF651" s="141" t="s">
        <v>290</v>
      </c>
      <c r="AG651" s="141" t="s">
        <v>402</v>
      </c>
      <c r="AH651" s="141" t="s">
        <v>428</v>
      </c>
      <c r="AI651" s="141" t="s">
        <v>440</v>
      </c>
      <c r="AJ651" s="141" t="s">
        <v>90</v>
      </c>
      <c r="AK651" s="142" t="s">
        <v>82</v>
      </c>
      <c r="AL651" s="141" t="s">
        <v>4214</v>
      </c>
      <c r="AM651" s="141" t="s">
        <v>1432</v>
      </c>
      <c r="AN651" s="141" t="s">
        <v>435</v>
      </c>
      <c r="AO651" s="139"/>
      <c r="AP651" s="141" t="s">
        <v>90</v>
      </c>
      <c r="AQ651" s="141" t="s">
        <v>90</v>
      </c>
      <c r="AR651" s="141" t="s">
        <v>90</v>
      </c>
      <c r="AS651" s="139" t="s">
        <v>1880</v>
      </c>
      <c r="AT651" s="141">
        <v>1000</v>
      </c>
      <c r="AU651" s="139">
        <v>1</v>
      </c>
      <c r="AV651" s="140">
        <v>43620</v>
      </c>
      <c r="AW651" s="140"/>
      <c r="AX651" s="141">
        <v>6.1486000000000001</v>
      </c>
      <c r="AY651" s="141" t="s">
        <v>6862</v>
      </c>
      <c r="AZ651" s="140">
        <v>43712</v>
      </c>
      <c r="BA651" s="141" t="s">
        <v>1881</v>
      </c>
      <c r="BB651" s="141" t="s">
        <v>90</v>
      </c>
      <c r="BC651" s="140">
        <v>43620</v>
      </c>
      <c r="BD651" s="141" t="s">
        <v>90</v>
      </c>
      <c r="BE651" s="140">
        <v>43620</v>
      </c>
      <c r="BF651" s="141" t="s">
        <v>90</v>
      </c>
      <c r="BG651" s="141" t="s">
        <v>90</v>
      </c>
      <c r="BH651" s="141" t="s">
        <v>2045</v>
      </c>
      <c r="BI651" s="141" t="s">
        <v>426</v>
      </c>
      <c r="BJ651" s="141" t="s">
        <v>426</v>
      </c>
      <c r="BK651" s="141" t="s">
        <v>981</v>
      </c>
      <c r="BL651" s="141" t="s">
        <v>424</v>
      </c>
      <c r="BM651" s="141" t="s">
        <v>1883</v>
      </c>
      <c r="BN651" s="141" t="s">
        <v>90</v>
      </c>
      <c r="BO651" s="141" t="s">
        <v>982</v>
      </c>
      <c r="BP651" s="141" t="s">
        <v>90</v>
      </c>
      <c r="BQ651" s="142" t="s">
        <v>90</v>
      </c>
      <c r="BR651" s="38"/>
      <c r="BS651" t="s">
        <v>7</v>
      </c>
      <c r="BT651" s="141" t="s">
        <v>12</v>
      </c>
      <c r="BU651" s="139" t="s">
        <v>6863</v>
      </c>
    </row>
    <row r="652" spans="1:73" hidden="1" x14ac:dyDescent="0.25">
      <c r="A652" s="141" t="s">
        <v>4342</v>
      </c>
      <c r="B652" s="141" t="s">
        <v>6864</v>
      </c>
      <c r="C652" s="139" t="s">
        <v>6865</v>
      </c>
      <c r="D652" s="140">
        <v>43613</v>
      </c>
      <c r="E652" s="141" t="s">
        <v>6866</v>
      </c>
      <c r="F652" s="141" t="s">
        <v>428</v>
      </c>
      <c r="G652" s="141" t="s">
        <v>2247</v>
      </c>
      <c r="H652" s="141" t="s">
        <v>428</v>
      </c>
      <c r="I652" s="141">
        <v>5</v>
      </c>
      <c r="J652" s="141" t="s">
        <v>83</v>
      </c>
      <c r="K652" s="141" t="s">
        <v>878</v>
      </c>
      <c r="L652" s="139">
        <v>4.66</v>
      </c>
      <c r="M652" s="140">
        <v>45447</v>
      </c>
      <c r="N652" s="141" t="s">
        <v>433</v>
      </c>
      <c r="O652" s="141" t="s">
        <v>90</v>
      </c>
      <c r="P652" s="141" t="s">
        <v>90</v>
      </c>
      <c r="Q652" s="139"/>
      <c r="R652" s="141" t="s">
        <v>432</v>
      </c>
      <c r="S652" s="141" t="s">
        <v>431</v>
      </c>
      <c r="T652" s="141" t="s">
        <v>90</v>
      </c>
      <c r="U652" s="141" t="s">
        <v>430</v>
      </c>
      <c r="V652" s="139">
        <v>99.38</v>
      </c>
      <c r="W652" s="139">
        <v>1.5E-3</v>
      </c>
      <c r="X652" s="141" t="s">
        <v>3230</v>
      </c>
      <c r="Y652" s="141" t="s">
        <v>4348</v>
      </c>
      <c r="Z652" s="141" t="s">
        <v>90</v>
      </c>
      <c r="AA652" s="139">
        <v>15</v>
      </c>
      <c r="AB652" s="139">
        <v>3</v>
      </c>
      <c r="AC652" s="139"/>
      <c r="AD652" s="139"/>
      <c r="AE652" s="141" t="s">
        <v>6867</v>
      </c>
      <c r="AF652" s="141" t="s">
        <v>290</v>
      </c>
      <c r="AG652" s="141" t="s">
        <v>429</v>
      </c>
      <c r="AH652" s="141" t="s">
        <v>1285</v>
      </c>
      <c r="AI652" s="141" t="s">
        <v>372</v>
      </c>
      <c r="AJ652" s="141" t="s">
        <v>90</v>
      </c>
      <c r="AK652" s="142" t="s">
        <v>1</v>
      </c>
      <c r="AL652" s="141" t="s">
        <v>4214</v>
      </c>
      <c r="AM652" s="141" t="s">
        <v>427</v>
      </c>
      <c r="AN652" s="141" t="s">
        <v>435</v>
      </c>
      <c r="AO652" s="139"/>
      <c r="AP652" s="141" t="s">
        <v>90</v>
      </c>
      <c r="AQ652" s="141" t="s">
        <v>90</v>
      </c>
      <c r="AR652" s="141" t="s">
        <v>90</v>
      </c>
      <c r="AS652" s="139" t="s">
        <v>4349</v>
      </c>
      <c r="AT652" s="141">
        <v>1000</v>
      </c>
      <c r="AU652" s="139">
        <v>5</v>
      </c>
      <c r="AV652" s="140">
        <v>43620</v>
      </c>
      <c r="AW652" s="140"/>
      <c r="AX652" s="141">
        <v>4.66</v>
      </c>
      <c r="AY652" s="141" t="s">
        <v>90</v>
      </c>
      <c r="AZ652" s="140">
        <v>43803</v>
      </c>
      <c r="BA652" s="141" t="s">
        <v>4350</v>
      </c>
      <c r="BB652" s="141" t="s">
        <v>90</v>
      </c>
      <c r="BC652" s="140">
        <v>43620</v>
      </c>
      <c r="BD652" s="141" t="s">
        <v>90</v>
      </c>
      <c r="BE652" s="140">
        <v>43620</v>
      </c>
      <c r="BF652" s="141" t="s">
        <v>2521</v>
      </c>
      <c r="BG652" s="141" t="s">
        <v>6868</v>
      </c>
      <c r="BH652" s="141" t="s">
        <v>6869</v>
      </c>
      <c r="BI652" s="141" t="s">
        <v>426</v>
      </c>
      <c r="BJ652" s="141" t="s">
        <v>426</v>
      </c>
      <c r="BK652" s="141" t="s">
        <v>425</v>
      </c>
      <c r="BL652" s="141" t="s">
        <v>424</v>
      </c>
      <c r="BM652" s="141" t="s">
        <v>423</v>
      </c>
      <c r="BN652" s="141" t="s">
        <v>90</v>
      </c>
      <c r="BO652" s="141" t="s">
        <v>126</v>
      </c>
      <c r="BP652" s="141" t="s">
        <v>90</v>
      </c>
      <c r="BQ652" s="142" t="s">
        <v>90</v>
      </c>
      <c r="BR652" s="38"/>
      <c r="BS652" t="s">
        <v>7</v>
      </c>
      <c r="BT652" s="141" t="s">
        <v>11</v>
      </c>
      <c r="BU652" s="139" t="s">
        <v>6870</v>
      </c>
    </row>
    <row r="653" spans="1:73" hidden="1" x14ac:dyDescent="0.25">
      <c r="A653" s="141" t="s">
        <v>6190</v>
      </c>
      <c r="B653" s="141" t="s">
        <v>6871</v>
      </c>
      <c r="C653" s="139" t="s">
        <v>6872</v>
      </c>
      <c r="D653" s="140">
        <v>43608</v>
      </c>
      <c r="E653" s="141" t="s">
        <v>6873</v>
      </c>
      <c r="F653" s="141" t="s">
        <v>3071</v>
      </c>
      <c r="G653" s="141" t="s">
        <v>4819</v>
      </c>
      <c r="H653" s="141" t="s">
        <v>801</v>
      </c>
      <c r="I653" s="141">
        <v>9</v>
      </c>
      <c r="J653" s="141" t="s">
        <v>83</v>
      </c>
      <c r="K653" s="141" t="s">
        <v>878</v>
      </c>
      <c r="L653" s="139">
        <v>3.75</v>
      </c>
      <c r="M653" s="140">
        <v>45441</v>
      </c>
      <c r="N653" s="141" t="s">
        <v>6874</v>
      </c>
      <c r="O653" s="141" t="s">
        <v>90</v>
      </c>
      <c r="P653" s="141" t="s">
        <v>90</v>
      </c>
      <c r="Q653" s="139"/>
      <c r="R653" s="141" t="s">
        <v>432</v>
      </c>
      <c r="S653" s="141" t="s">
        <v>1692</v>
      </c>
      <c r="T653" s="141" t="s">
        <v>90</v>
      </c>
      <c r="U653" s="141" t="s">
        <v>430</v>
      </c>
      <c r="V653" s="139">
        <v>99.882999999999996</v>
      </c>
      <c r="W653" s="139">
        <v>1.1599999999999999E-2</v>
      </c>
      <c r="X653" s="141" t="s">
        <v>439</v>
      </c>
      <c r="Y653" s="141" t="s">
        <v>1430</v>
      </c>
      <c r="Z653" s="141" t="s">
        <v>90</v>
      </c>
      <c r="AA653" s="139">
        <v>22</v>
      </c>
      <c r="AB653" s="139">
        <v>2.4</v>
      </c>
      <c r="AC653" s="139"/>
      <c r="AD653" s="139"/>
      <c r="AE653" s="141" t="s">
        <v>6875</v>
      </c>
      <c r="AF653" s="141" t="s">
        <v>290</v>
      </c>
      <c r="AG653" s="141" t="s">
        <v>459</v>
      </c>
      <c r="AH653" s="141" t="s">
        <v>1218</v>
      </c>
      <c r="AI653" s="141" t="s">
        <v>440</v>
      </c>
      <c r="AJ653" s="141" t="s">
        <v>90</v>
      </c>
      <c r="AK653" s="142" t="s">
        <v>82</v>
      </c>
      <c r="AL653" s="141" t="s">
        <v>6876</v>
      </c>
      <c r="AM653" s="141" t="s">
        <v>1432</v>
      </c>
      <c r="AN653" s="141" t="s">
        <v>435</v>
      </c>
      <c r="AO653" s="139"/>
      <c r="AP653" s="141" t="s">
        <v>90</v>
      </c>
      <c r="AQ653" s="141" t="s">
        <v>90</v>
      </c>
      <c r="AR653" s="141" t="s">
        <v>90</v>
      </c>
      <c r="AS653" s="139" t="s">
        <v>6197</v>
      </c>
      <c r="AT653" s="141">
        <v>1000</v>
      </c>
      <c r="AU653" s="139">
        <v>9</v>
      </c>
      <c r="AV653" s="140">
        <v>43614</v>
      </c>
      <c r="AW653" s="140"/>
      <c r="AX653" s="141">
        <v>3.75</v>
      </c>
      <c r="AY653" s="141" t="s">
        <v>90</v>
      </c>
      <c r="AZ653" s="140">
        <v>43798</v>
      </c>
      <c r="BA653" s="141" t="s">
        <v>6198</v>
      </c>
      <c r="BB653" s="141" t="s">
        <v>561</v>
      </c>
      <c r="BC653" s="140">
        <v>43614</v>
      </c>
      <c r="BD653" s="141" t="s">
        <v>90</v>
      </c>
      <c r="BE653" s="140">
        <v>43614</v>
      </c>
      <c r="BF653" s="141" t="s">
        <v>90</v>
      </c>
      <c r="BG653" s="141" t="s">
        <v>6877</v>
      </c>
      <c r="BH653" s="141" t="s">
        <v>6878</v>
      </c>
      <c r="BI653" s="141" t="s">
        <v>426</v>
      </c>
      <c r="BJ653" s="141" t="s">
        <v>426</v>
      </c>
      <c r="BK653" s="141" t="s">
        <v>425</v>
      </c>
      <c r="BL653" s="141" t="s">
        <v>424</v>
      </c>
      <c r="BM653" s="141" t="s">
        <v>423</v>
      </c>
      <c r="BN653" s="141" t="s">
        <v>90</v>
      </c>
      <c r="BO653" s="141" t="s">
        <v>126</v>
      </c>
      <c r="BP653" s="141" t="s">
        <v>6190</v>
      </c>
      <c r="BQ653" s="142" t="s">
        <v>90</v>
      </c>
      <c r="BR653" s="38"/>
      <c r="BS653" t="s">
        <v>7</v>
      </c>
      <c r="BT653" s="141" t="s">
        <v>12</v>
      </c>
      <c r="BU653" s="139" t="s">
        <v>6879</v>
      </c>
    </row>
    <row r="654" spans="1:73" hidden="1" x14ac:dyDescent="0.25">
      <c r="A654" s="141" t="s">
        <v>6880</v>
      </c>
      <c r="B654" s="141" t="s">
        <v>6881</v>
      </c>
      <c r="C654" s="139" t="s">
        <v>6882</v>
      </c>
      <c r="D654" s="140">
        <v>43606</v>
      </c>
      <c r="E654" s="141" t="s">
        <v>6883</v>
      </c>
      <c r="F654" s="141" t="s">
        <v>1041</v>
      </c>
      <c r="G654" s="141" t="s">
        <v>974</v>
      </c>
      <c r="H654" s="141" t="s">
        <v>2193</v>
      </c>
      <c r="I654" s="141">
        <v>5</v>
      </c>
      <c r="J654" s="141" t="s">
        <v>83</v>
      </c>
      <c r="K654" s="141" t="s">
        <v>2073</v>
      </c>
      <c r="L654" s="139">
        <v>4</v>
      </c>
      <c r="M654" s="140">
        <v>45441</v>
      </c>
      <c r="N654" s="141" t="s">
        <v>433</v>
      </c>
      <c r="O654" s="141" t="s">
        <v>90</v>
      </c>
      <c r="P654" s="141" t="s">
        <v>90</v>
      </c>
      <c r="Q654" s="139"/>
      <c r="R654" s="141" t="s">
        <v>432</v>
      </c>
      <c r="S654" s="141" t="s">
        <v>458</v>
      </c>
      <c r="T654" s="141" t="s">
        <v>90</v>
      </c>
      <c r="U654" s="141" t="s">
        <v>430</v>
      </c>
      <c r="V654" s="139">
        <v>100</v>
      </c>
      <c r="W654" s="139">
        <v>8.0000000000000004E-4</v>
      </c>
      <c r="X654" s="141" t="s">
        <v>439</v>
      </c>
      <c r="Y654" s="141" t="s">
        <v>1430</v>
      </c>
      <c r="Z654" s="141" t="s">
        <v>90</v>
      </c>
      <c r="AA654" s="139"/>
      <c r="AB654" s="139"/>
      <c r="AC654" s="139"/>
      <c r="AD654" s="139"/>
      <c r="AE654" s="141" t="s">
        <v>6884</v>
      </c>
      <c r="AF654" s="141" t="s">
        <v>290</v>
      </c>
      <c r="AG654" s="141" t="s">
        <v>2656</v>
      </c>
      <c r="AH654" s="141" t="s">
        <v>2193</v>
      </c>
      <c r="AI654" s="141" t="s">
        <v>440</v>
      </c>
      <c r="AJ654" s="141" t="s">
        <v>90</v>
      </c>
      <c r="AK654" s="142" t="s">
        <v>2</v>
      </c>
      <c r="AL654" s="141" t="s">
        <v>6885</v>
      </c>
      <c r="AM654" s="141" t="s">
        <v>1432</v>
      </c>
      <c r="AN654" s="141" t="s">
        <v>435</v>
      </c>
      <c r="AO654" s="139"/>
      <c r="AP654" s="141" t="s">
        <v>90</v>
      </c>
      <c r="AQ654" s="141" t="s">
        <v>90</v>
      </c>
      <c r="AR654" s="141" t="s">
        <v>90</v>
      </c>
      <c r="AS654" s="139" t="s">
        <v>6886</v>
      </c>
      <c r="AT654" s="141">
        <v>1000</v>
      </c>
      <c r="AU654" s="139">
        <v>5</v>
      </c>
      <c r="AV654" s="140">
        <v>43614</v>
      </c>
      <c r="AW654" s="140"/>
      <c r="AX654" s="141">
        <v>4</v>
      </c>
      <c r="AY654" s="141" t="s">
        <v>90</v>
      </c>
      <c r="AZ654" s="140">
        <v>43798</v>
      </c>
      <c r="BA654" s="141" t="s">
        <v>6887</v>
      </c>
      <c r="BB654" s="141" t="s">
        <v>6880</v>
      </c>
      <c r="BC654" s="140">
        <v>43614</v>
      </c>
      <c r="BD654" s="141" t="s">
        <v>90</v>
      </c>
      <c r="BE654" s="140">
        <v>43614</v>
      </c>
      <c r="BF654" s="141" t="s">
        <v>6888</v>
      </c>
      <c r="BG654" s="141" t="s">
        <v>6889</v>
      </c>
      <c r="BH654" s="141" t="s">
        <v>6890</v>
      </c>
      <c r="BI654" s="141" t="s">
        <v>2084</v>
      </c>
      <c r="BJ654" s="141" t="s">
        <v>426</v>
      </c>
      <c r="BK654" s="141" t="s">
        <v>2085</v>
      </c>
      <c r="BL654" s="141" t="s">
        <v>424</v>
      </c>
      <c r="BM654" s="141" t="s">
        <v>2086</v>
      </c>
      <c r="BN654" s="141" t="s">
        <v>6580</v>
      </c>
      <c r="BO654" s="141" t="s">
        <v>126</v>
      </c>
      <c r="BP654" s="141" t="s">
        <v>90</v>
      </c>
      <c r="BQ654" s="142" t="s">
        <v>90</v>
      </c>
      <c r="BR654" s="38"/>
      <c r="BS654" t="s">
        <v>7</v>
      </c>
      <c r="BT654" s="141" t="s">
        <v>12</v>
      </c>
      <c r="BU654" s="139" t="s">
        <v>6891</v>
      </c>
    </row>
    <row r="655" spans="1:73" hidden="1" x14ac:dyDescent="0.25">
      <c r="A655" s="141" t="s">
        <v>702</v>
      </c>
      <c r="B655" s="141" t="s">
        <v>6892</v>
      </c>
      <c r="C655" s="139" t="s">
        <v>6893</v>
      </c>
      <c r="D655" s="140">
        <v>43606</v>
      </c>
      <c r="E655" s="141" t="s">
        <v>6894</v>
      </c>
      <c r="F655" s="141" t="s">
        <v>1877</v>
      </c>
      <c r="G655" s="141" t="s">
        <v>802</v>
      </c>
      <c r="H655" s="141" t="s">
        <v>428</v>
      </c>
      <c r="I655" s="141">
        <v>1.2</v>
      </c>
      <c r="J655" s="141" t="s">
        <v>83</v>
      </c>
      <c r="K655" s="141" t="s">
        <v>878</v>
      </c>
      <c r="L655" s="139">
        <v>2.94</v>
      </c>
      <c r="M655" s="140">
        <v>45440</v>
      </c>
      <c r="N655" s="141" t="s">
        <v>107</v>
      </c>
      <c r="O655" s="141" t="s">
        <v>90</v>
      </c>
      <c r="P655" s="141" t="s">
        <v>90</v>
      </c>
      <c r="Q655" s="139"/>
      <c r="R655" s="141" t="s">
        <v>432</v>
      </c>
      <c r="S655" s="141" t="s">
        <v>431</v>
      </c>
      <c r="T655" s="141" t="s">
        <v>90</v>
      </c>
      <c r="U655" s="141" t="s">
        <v>430</v>
      </c>
      <c r="V655" s="139"/>
      <c r="W655" s="139"/>
      <c r="X655" s="141" t="s">
        <v>439</v>
      </c>
      <c r="Y655" s="141" t="s">
        <v>1430</v>
      </c>
      <c r="Z655" s="141" t="s">
        <v>90</v>
      </c>
      <c r="AA655" s="139"/>
      <c r="AB655" s="139"/>
      <c r="AC655" s="139"/>
      <c r="AD655" s="139"/>
      <c r="AE655" s="141" t="s">
        <v>2134</v>
      </c>
      <c r="AF655" s="141" t="s">
        <v>290</v>
      </c>
      <c r="AG655" s="141" t="s">
        <v>402</v>
      </c>
      <c r="AH655" s="141" t="s">
        <v>428</v>
      </c>
      <c r="AI655" s="141" t="s">
        <v>440</v>
      </c>
      <c r="AJ655" s="141" t="s">
        <v>90</v>
      </c>
      <c r="AK655" s="142" t="s">
        <v>82</v>
      </c>
      <c r="AL655" s="141" t="s">
        <v>4737</v>
      </c>
      <c r="AM655" s="141" t="s">
        <v>1432</v>
      </c>
      <c r="AN655" s="141" t="s">
        <v>435</v>
      </c>
      <c r="AO655" s="139"/>
      <c r="AP655" s="141" t="s">
        <v>90</v>
      </c>
      <c r="AQ655" s="141" t="s">
        <v>90</v>
      </c>
      <c r="AR655" s="141" t="s">
        <v>90</v>
      </c>
      <c r="AS655" s="139" t="s">
        <v>1880</v>
      </c>
      <c r="AT655" s="141">
        <v>1000</v>
      </c>
      <c r="AU655" s="139">
        <v>1.2</v>
      </c>
      <c r="AV655" s="140">
        <v>43613</v>
      </c>
      <c r="AW655" s="140"/>
      <c r="AX655" s="141">
        <v>2.94</v>
      </c>
      <c r="AY655" s="141" t="s">
        <v>90</v>
      </c>
      <c r="AZ655" s="140">
        <v>43797</v>
      </c>
      <c r="BA655" s="141" t="s">
        <v>1881</v>
      </c>
      <c r="BB655" s="141" t="s">
        <v>90</v>
      </c>
      <c r="BC655" s="140">
        <v>43613</v>
      </c>
      <c r="BD655" s="141" t="s">
        <v>90</v>
      </c>
      <c r="BE655" s="140">
        <v>43613</v>
      </c>
      <c r="BF655" s="141" t="s">
        <v>90</v>
      </c>
      <c r="BG655" s="141" t="s">
        <v>90</v>
      </c>
      <c r="BH655" s="141" t="s">
        <v>2134</v>
      </c>
      <c r="BI655" s="141" t="s">
        <v>426</v>
      </c>
      <c r="BJ655" s="141" t="s">
        <v>426</v>
      </c>
      <c r="BK655" s="141" t="s">
        <v>425</v>
      </c>
      <c r="BL655" s="141" t="s">
        <v>424</v>
      </c>
      <c r="BM655" s="141" t="s">
        <v>1883</v>
      </c>
      <c r="BN655" s="141" t="s">
        <v>90</v>
      </c>
      <c r="BO655" s="141" t="s">
        <v>126</v>
      </c>
      <c r="BP655" s="141" t="s">
        <v>90</v>
      </c>
      <c r="BQ655" s="142" t="s">
        <v>90</v>
      </c>
      <c r="BR655" s="38"/>
      <c r="BS655" t="s">
        <v>7</v>
      </c>
      <c r="BT655" s="141" t="s">
        <v>12</v>
      </c>
      <c r="BU655" s="139" t="s">
        <v>6895</v>
      </c>
    </row>
    <row r="656" spans="1:73" hidden="1" x14ac:dyDescent="0.25">
      <c r="A656" s="141" t="s">
        <v>6819</v>
      </c>
      <c r="B656" s="141" t="s">
        <v>6820</v>
      </c>
      <c r="C656" s="139" t="s">
        <v>6821</v>
      </c>
      <c r="D656" s="140">
        <v>43606</v>
      </c>
      <c r="E656" s="141" t="s">
        <v>6822</v>
      </c>
      <c r="F656" s="141" t="s">
        <v>6823</v>
      </c>
      <c r="G656" s="141" t="s">
        <v>1555</v>
      </c>
      <c r="H656" s="141" t="s">
        <v>801</v>
      </c>
      <c r="I656" s="141">
        <v>11.2</v>
      </c>
      <c r="J656" s="141" t="s">
        <v>106</v>
      </c>
      <c r="K656" s="141" t="s">
        <v>878</v>
      </c>
      <c r="L656" s="139">
        <v>3.6</v>
      </c>
      <c r="M656" s="140">
        <v>45440</v>
      </c>
      <c r="N656" s="141" t="s">
        <v>107</v>
      </c>
      <c r="O656" s="141" t="s">
        <v>90</v>
      </c>
      <c r="P656" s="141" t="s">
        <v>90</v>
      </c>
      <c r="Q656" s="139"/>
      <c r="R656" s="141" t="s">
        <v>432</v>
      </c>
      <c r="S656" s="141" t="s">
        <v>458</v>
      </c>
      <c r="T656" s="141" t="s">
        <v>90</v>
      </c>
      <c r="U656" s="141" t="s">
        <v>430</v>
      </c>
      <c r="V656" s="139">
        <v>100</v>
      </c>
      <c r="W656" s="139"/>
      <c r="X656" s="141" t="s">
        <v>1307</v>
      </c>
      <c r="Y656" s="141" t="s">
        <v>1378</v>
      </c>
      <c r="Z656" s="141" t="s">
        <v>90</v>
      </c>
      <c r="AA656" s="139"/>
      <c r="AB656" s="139"/>
      <c r="AC656" s="139"/>
      <c r="AD656" s="139"/>
      <c r="AE656" s="141" t="s">
        <v>90</v>
      </c>
      <c r="AF656" s="141" t="s">
        <v>290</v>
      </c>
      <c r="AG656" s="141" t="s">
        <v>459</v>
      </c>
      <c r="AH656" s="141" t="s">
        <v>1080</v>
      </c>
      <c r="AI656" s="141" t="s">
        <v>90</v>
      </c>
      <c r="AJ656" s="141" t="s">
        <v>90</v>
      </c>
      <c r="AK656" s="142" t="s">
        <v>82</v>
      </c>
      <c r="AL656" s="141" t="s">
        <v>4737</v>
      </c>
      <c r="AM656" s="141" t="s">
        <v>1906</v>
      </c>
      <c r="AN656" s="141" t="s">
        <v>435</v>
      </c>
      <c r="AO656" s="139"/>
      <c r="AP656" s="141" t="s">
        <v>90</v>
      </c>
      <c r="AQ656" s="141" t="s">
        <v>90</v>
      </c>
      <c r="AR656" s="141" t="s">
        <v>90</v>
      </c>
      <c r="AS656" s="139" t="s">
        <v>6824</v>
      </c>
      <c r="AT656" s="141">
        <v>500000</v>
      </c>
      <c r="AU656" s="139">
        <v>11.2</v>
      </c>
      <c r="AV656" s="140">
        <v>43613</v>
      </c>
      <c r="AW656" s="140"/>
      <c r="AX656" s="141">
        <v>3.6</v>
      </c>
      <c r="AY656" s="141" t="s">
        <v>90</v>
      </c>
      <c r="AZ656" s="140">
        <v>43797</v>
      </c>
      <c r="BA656" s="141" t="s">
        <v>6825</v>
      </c>
      <c r="BB656" s="141" t="s">
        <v>6819</v>
      </c>
      <c r="BC656" s="140">
        <v>43613</v>
      </c>
      <c r="BD656" s="141" t="s">
        <v>90</v>
      </c>
      <c r="BE656" s="140">
        <v>43613</v>
      </c>
      <c r="BF656" s="141" t="s">
        <v>2521</v>
      </c>
      <c r="BG656" s="141" t="s">
        <v>6896</v>
      </c>
      <c r="BH656" s="141" t="s">
        <v>6826</v>
      </c>
      <c r="BI656" s="141" t="s">
        <v>426</v>
      </c>
      <c r="BJ656" s="141" t="s">
        <v>426</v>
      </c>
      <c r="BK656" s="141" t="s">
        <v>425</v>
      </c>
      <c r="BL656" s="141" t="s">
        <v>424</v>
      </c>
      <c r="BM656" s="141" t="s">
        <v>423</v>
      </c>
      <c r="BN656" s="141" t="s">
        <v>90</v>
      </c>
      <c r="BO656" s="141" t="s">
        <v>126</v>
      </c>
      <c r="BP656" s="141" t="s">
        <v>90</v>
      </c>
      <c r="BQ656" s="142" t="s">
        <v>90</v>
      </c>
      <c r="BR656" s="38"/>
      <c r="BS656" t="s">
        <v>7</v>
      </c>
      <c r="BT656" s="141" t="s">
        <v>18</v>
      </c>
      <c r="BU656" s="139" t="s">
        <v>6897</v>
      </c>
    </row>
    <row r="657" spans="1:73" hidden="1" x14ac:dyDescent="0.25">
      <c r="A657" s="141" t="s">
        <v>6898</v>
      </c>
      <c r="B657" s="141" t="s">
        <v>6899</v>
      </c>
      <c r="C657" s="139" t="s">
        <v>6900</v>
      </c>
      <c r="D657" s="140">
        <v>43601</v>
      </c>
      <c r="E657" s="141" t="s">
        <v>6901</v>
      </c>
      <c r="F657" s="141" t="s">
        <v>1079</v>
      </c>
      <c r="G657" s="141" t="s">
        <v>802</v>
      </c>
      <c r="H657" s="141" t="s">
        <v>1079</v>
      </c>
      <c r="I657" s="141">
        <v>3</v>
      </c>
      <c r="J657" s="141" t="s">
        <v>83</v>
      </c>
      <c r="K657" s="141" t="s">
        <v>878</v>
      </c>
      <c r="L657" s="139">
        <v>3.625</v>
      </c>
      <c r="M657" s="140">
        <v>45440</v>
      </c>
      <c r="N657" s="141" t="s">
        <v>803</v>
      </c>
      <c r="O657" s="141" t="s">
        <v>90</v>
      </c>
      <c r="P657" s="141" t="s">
        <v>90</v>
      </c>
      <c r="Q657" s="139"/>
      <c r="R657" s="141" t="s">
        <v>432</v>
      </c>
      <c r="S657" s="141" t="s">
        <v>458</v>
      </c>
      <c r="T657" s="141" t="s">
        <v>90</v>
      </c>
      <c r="U657" s="141" t="s">
        <v>430</v>
      </c>
      <c r="V657" s="139">
        <v>99.796000000000006</v>
      </c>
      <c r="W657" s="139">
        <v>-2.3E-3</v>
      </c>
      <c r="X657" s="141" t="s">
        <v>1307</v>
      </c>
      <c r="Y657" s="141" t="s">
        <v>1308</v>
      </c>
      <c r="Z657" s="141" t="s">
        <v>90</v>
      </c>
      <c r="AA657" s="139"/>
      <c r="AB657" s="139"/>
      <c r="AC657" s="139"/>
      <c r="AD657" s="139"/>
      <c r="AE657" s="141" t="s">
        <v>6902</v>
      </c>
      <c r="AF657" s="141" t="s">
        <v>290</v>
      </c>
      <c r="AG657" s="141" t="s">
        <v>6903</v>
      </c>
      <c r="AH657" s="141" t="s">
        <v>1079</v>
      </c>
      <c r="AI657" s="141" t="s">
        <v>90</v>
      </c>
      <c r="AJ657" s="141" t="s">
        <v>90</v>
      </c>
      <c r="AK657" s="142" t="s">
        <v>82</v>
      </c>
      <c r="AL657" s="141" t="s">
        <v>4737</v>
      </c>
      <c r="AM657" s="141" t="s">
        <v>731</v>
      </c>
      <c r="AN657" s="141" t="s">
        <v>435</v>
      </c>
      <c r="AO657" s="139"/>
      <c r="AP657" s="141" t="s">
        <v>90</v>
      </c>
      <c r="AQ657" s="141" t="s">
        <v>90</v>
      </c>
      <c r="AR657" s="141" t="s">
        <v>90</v>
      </c>
      <c r="AS657" s="139" t="s">
        <v>6904</v>
      </c>
      <c r="AT657" s="141">
        <v>1000</v>
      </c>
      <c r="AU657" s="139">
        <v>3</v>
      </c>
      <c r="AV657" s="140">
        <v>43613</v>
      </c>
      <c r="AW657" s="140"/>
      <c r="AX657" s="141">
        <v>3.625</v>
      </c>
      <c r="AY657" s="141" t="s">
        <v>90</v>
      </c>
      <c r="AZ657" s="140">
        <v>43797</v>
      </c>
      <c r="BA657" s="141" t="s">
        <v>6905</v>
      </c>
      <c r="BB657" s="141" t="s">
        <v>6898</v>
      </c>
      <c r="BC657" s="140">
        <v>43613</v>
      </c>
      <c r="BD657" s="141" t="s">
        <v>90</v>
      </c>
      <c r="BE657" s="140">
        <v>43613</v>
      </c>
      <c r="BF657" s="141" t="s">
        <v>90</v>
      </c>
      <c r="BG657" s="141" t="s">
        <v>6902</v>
      </c>
      <c r="BH657" s="141" t="s">
        <v>6906</v>
      </c>
      <c r="BI657" s="141" t="s">
        <v>426</v>
      </c>
      <c r="BJ657" s="141" t="s">
        <v>426</v>
      </c>
      <c r="BK657" s="141" t="s">
        <v>425</v>
      </c>
      <c r="BL657" s="141" t="s">
        <v>424</v>
      </c>
      <c r="BM657" s="141" t="s">
        <v>423</v>
      </c>
      <c r="BN657" s="141" t="s">
        <v>90</v>
      </c>
      <c r="BO657" s="141" t="s">
        <v>126</v>
      </c>
      <c r="BP657" s="141" t="s">
        <v>90</v>
      </c>
      <c r="BQ657" s="142" t="s">
        <v>90</v>
      </c>
      <c r="BR657" s="38"/>
      <c r="BS657" t="s">
        <v>7</v>
      </c>
      <c r="BT657" s="141" t="s">
        <v>18</v>
      </c>
      <c r="BU657" s="139" t="s">
        <v>6907</v>
      </c>
    </row>
    <row r="658" spans="1:73" hidden="1" x14ac:dyDescent="0.25">
      <c r="A658" s="141" t="s">
        <v>6908</v>
      </c>
      <c r="B658" s="141" t="s">
        <v>6909</v>
      </c>
      <c r="C658" s="139" t="s">
        <v>6910</v>
      </c>
      <c r="D658" s="140">
        <v>43601</v>
      </c>
      <c r="E658" s="141" t="s">
        <v>6911</v>
      </c>
      <c r="F658" s="141" t="s">
        <v>428</v>
      </c>
      <c r="G658" s="141" t="s">
        <v>428</v>
      </c>
      <c r="H658" s="141" t="s">
        <v>428</v>
      </c>
      <c r="I658" s="141">
        <v>5</v>
      </c>
      <c r="J658" s="141" t="s">
        <v>83</v>
      </c>
      <c r="K658" s="141" t="s">
        <v>878</v>
      </c>
      <c r="L658" s="139">
        <v>4</v>
      </c>
      <c r="M658" s="140">
        <v>45435</v>
      </c>
      <c r="N658" s="141" t="s">
        <v>4893</v>
      </c>
      <c r="O658" s="141" t="s">
        <v>90</v>
      </c>
      <c r="P658" s="141" t="s">
        <v>90</v>
      </c>
      <c r="Q658" s="139"/>
      <c r="R658" s="141" t="s">
        <v>432</v>
      </c>
      <c r="S658" s="141" t="s">
        <v>431</v>
      </c>
      <c r="T658" s="141" t="s">
        <v>90</v>
      </c>
      <c r="U658" s="141" t="s">
        <v>430</v>
      </c>
      <c r="V658" s="139">
        <v>99.350999999999999</v>
      </c>
      <c r="W658" s="139">
        <v>3.2000000000000002E-3</v>
      </c>
      <c r="X658" s="141" t="s">
        <v>439</v>
      </c>
      <c r="Y658" s="141" t="s">
        <v>6912</v>
      </c>
      <c r="Z658" s="141" t="s">
        <v>90</v>
      </c>
      <c r="AA658" s="139">
        <v>39</v>
      </c>
      <c r="AB658" s="139">
        <v>7.8</v>
      </c>
      <c r="AC658" s="139"/>
      <c r="AD658" s="139"/>
      <c r="AE658" s="141" t="s">
        <v>6913</v>
      </c>
      <c r="AF658" s="141" t="s">
        <v>290</v>
      </c>
      <c r="AG658" s="141" t="s">
        <v>4161</v>
      </c>
      <c r="AH658" s="141" t="s">
        <v>428</v>
      </c>
      <c r="AI658" s="141" t="s">
        <v>440</v>
      </c>
      <c r="AJ658" s="141" t="s">
        <v>90</v>
      </c>
      <c r="AK658" s="142" t="s">
        <v>2</v>
      </c>
      <c r="AL658" s="141" t="s">
        <v>1531</v>
      </c>
      <c r="AM658" s="141" t="s">
        <v>427</v>
      </c>
      <c r="AN658" s="141" t="s">
        <v>435</v>
      </c>
      <c r="AO658" s="139"/>
      <c r="AP658" s="141" t="s">
        <v>90</v>
      </c>
      <c r="AQ658" s="141" t="s">
        <v>90</v>
      </c>
      <c r="AR658" s="141" t="s">
        <v>90</v>
      </c>
      <c r="AS658" s="139" t="s">
        <v>6914</v>
      </c>
      <c r="AT658" s="141">
        <v>1000</v>
      </c>
      <c r="AU658" s="139">
        <v>5</v>
      </c>
      <c r="AV658" s="140">
        <v>43608</v>
      </c>
      <c r="AW658" s="140"/>
      <c r="AX658" s="141">
        <v>4</v>
      </c>
      <c r="AY658" s="141" t="s">
        <v>90</v>
      </c>
      <c r="AZ658" s="140">
        <v>43792</v>
      </c>
      <c r="BA658" s="141" t="s">
        <v>6915</v>
      </c>
      <c r="BB658" s="141" t="s">
        <v>90</v>
      </c>
      <c r="BC658" s="140">
        <v>43608</v>
      </c>
      <c r="BD658" s="141" t="s">
        <v>90</v>
      </c>
      <c r="BE658" s="140">
        <v>43608</v>
      </c>
      <c r="BF658" s="141" t="s">
        <v>2521</v>
      </c>
      <c r="BG658" s="141" t="s">
        <v>6913</v>
      </c>
      <c r="BH658" s="141" t="s">
        <v>6916</v>
      </c>
      <c r="BI658" s="141" t="s">
        <v>426</v>
      </c>
      <c r="BJ658" s="141" t="s">
        <v>426</v>
      </c>
      <c r="BK658" s="141" t="s">
        <v>425</v>
      </c>
      <c r="BL658" s="141" t="s">
        <v>424</v>
      </c>
      <c r="BM658" s="141" t="s">
        <v>423</v>
      </c>
      <c r="BN658" s="141" t="s">
        <v>90</v>
      </c>
      <c r="BO658" s="141" t="s">
        <v>126</v>
      </c>
      <c r="BP658" s="141" t="s">
        <v>90</v>
      </c>
      <c r="BQ658" s="142" t="s">
        <v>90</v>
      </c>
      <c r="BR658" s="38"/>
      <c r="BS658" t="s">
        <v>7</v>
      </c>
      <c r="BT658" s="141" t="s">
        <v>12</v>
      </c>
      <c r="BU658" s="139" t="s">
        <v>6917</v>
      </c>
    </row>
    <row r="659" spans="1:73" hidden="1" x14ac:dyDescent="0.25">
      <c r="A659" s="141" t="s">
        <v>6918</v>
      </c>
      <c r="B659" s="141" t="s">
        <v>6919</v>
      </c>
      <c r="C659" s="139" t="s">
        <v>6920</v>
      </c>
      <c r="D659" s="140">
        <v>43599</v>
      </c>
      <c r="E659" s="141" t="s">
        <v>6921</v>
      </c>
      <c r="F659" s="141" t="s">
        <v>3344</v>
      </c>
      <c r="G659" s="141" t="s">
        <v>974</v>
      </c>
      <c r="H659" s="141" t="s">
        <v>2193</v>
      </c>
      <c r="I659" s="141">
        <v>5</v>
      </c>
      <c r="J659" s="141" t="s">
        <v>83</v>
      </c>
      <c r="K659" s="141" t="s">
        <v>878</v>
      </c>
      <c r="L659" s="139">
        <v>3.25</v>
      </c>
      <c r="M659" s="140">
        <v>45433</v>
      </c>
      <c r="N659" s="141" t="s">
        <v>6922</v>
      </c>
      <c r="O659" s="141" t="s">
        <v>90</v>
      </c>
      <c r="P659" s="141" t="s">
        <v>90</v>
      </c>
      <c r="Q659" s="139"/>
      <c r="R659" s="141" t="s">
        <v>432</v>
      </c>
      <c r="S659" s="141" t="s">
        <v>458</v>
      </c>
      <c r="T659" s="141" t="s">
        <v>90</v>
      </c>
      <c r="U659" s="141" t="s">
        <v>430</v>
      </c>
      <c r="V659" s="139">
        <v>99.811999999999998</v>
      </c>
      <c r="W659" s="139">
        <v>2.5999999999999999E-3</v>
      </c>
      <c r="X659" s="141" t="s">
        <v>439</v>
      </c>
      <c r="Y659" s="141" t="s">
        <v>1430</v>
      </c>
      <c r="Z659" s="141" t="s">
        <v>90</v>
      </c>
      <c r="AA659" s="139">
        <v>24</v>
      </c>
      <c r="AB659" s="139">
        <v>4.8</v>
      </c>
      <c r="AC659" s="139"/>
      <c r="AD659" s="139"/>
      <c r="AE659" s="141" t="s">
        <v>6923</v>
      </c>
      <c r="AF659" s="141" t="s">
        <v>290</v>
      </c>
      <c r="AG659" s="141" t="s">
        <v>1150</v>
      </c>
      <c r="AH659" s="141" t="s">
        <v>2193</v>
      </c>
      <c r="AI659" s="141" t="s">
        <v>440</v>
      </c>
      <c r="AJ659" s="141" t="s">
        <v>276</v>
      </c>
      <c r="AK659" s="142" t="s">
        <v>2</v>
      </c>
      <c r="AL659" s="141" t="s">
        <v>1499</v>
      </c>
      <c r="AM659" s="141" t="s">
        <v>1432</v>
      </c>
      <c r="AN659" s="141" t="s">
        <v>435</v>
      </c>
      <c r="AO659" s="139"/>
      <c r="AP659" s="141" t="s">
        <v>90</v>
      </c>
      <c r="AQ659" s="141" t="s">
        <v>90</v>
      </c>
      <c r="AR659" s="141" t="s">
        <v>90</v>
      </c>
      <c r="AS659" s="139" t="s">
        <v>6924</v>
      </c>
      <c r="AT659" s="141">
        <v>1000</v>
      </c>
      <c r="AU659" s="139">
        <v>5</v>
      </c>
      <c r="AV659" s="140">
        <v>43606</v>
      </c>
      <c r="AW659" s="140"/>
      <c r="AX659" s="141">
        <v>3.25</v>
      </c>
      <c r="AY659" s="141" t="s">
        <v>90</v>
      </c>
      <c r="AZ659" s="140">
        <v>43790</v>
      </c>
      <c r="BA659" s="141" t="s">
        <v>6925</v>
      </c>
      <c r="BB659" s="141" t="s">
        <v>6918</v>
      </c>
      <c r="BC659" s="140">
        <v>43606</v>
      </c>
      <c r="BD659" s="141" t="s">
        <v>90</v>
      </c>
      <c r="BE659" s="140">
        <v>43606</v>
      </c>
      <c r="BF659" s="141" t="s">
        <v>90</v>
      </c>
      <c r="BG659" s="141" t="s">
        <v>6926</v>
      </c>
      <c r="BH659" s="141" t="s">
        <v>6927</v>
      </c>
      <c r="BI659" s="141" t="s">
        <v>426</v>
      </c>
      <c r="BJ659" s="141" t="s">
        <v>426</v>
      </c>
      <c r="BK659" s="141" t="s">
        <v>425</v>
      </c>
      <c r="BL659" s="141" t="s">
        <v>424</v>
      </c>
      <c r="BM659" s="141" t="s">
        <v>423</v>
      </c>
      <c r="BN659" s="141" t="s">
        <v>90</v>
      </c>
      <c r="BO659" s="141" t="s">
        <v>126</v>
      </c>
      <c r="BP659" s="141" t="s">
        <v>90</v>
      </c>
      <c r="BQ659" s="142" t="s">
        <v>90</v>
      </c>
      <c r="BR659" s="38"/>
      <c r="BS659" t="s">
        <v>7</v>
      </c>
      <c r="BT659" s="141" t="s">
        <v>12</v>
      </c>
      <c r="BU659" s="139" t="s">
        <v>6928</v>
      </c>
    </row>
    <row r="660" spans="1:73" hidden="1" x14ac:dyDescent="0.25">
      <c r="A660" s="141" t="s">
        <v>6477</v>
      </c>
      <c r="B660" s="141" t="s">
        <v>6478</v>
      </c>
      <c r="C660" s="139" t="s">
        <v>6487</v>
      </c>
      <c r="D660" s="140">
        <v>43593</v>
      </c>
      <c r="E660" s="141" t="s">
        <v>6480</v>
      </c>
      <c r="F660" s="141" t="s">
        <v>973</v>
      </c>
      <c r="G660" s="141" t="s">
        <v>974</v>
      </c>
      <c r="H660" s="141" t="s">
        <v>6363</v>
      </c>
      <c r="I660" s="141">
        <v>8</v>
      </c>
      <c r="J660" s="141" t="s">
        <v>83</v>
      </c>
      <c r="K660" s="141" t="s">
        <v>878</v>
      </c>
      <c r="L660" s="139">
        <v>3.5</v>
      </c>
      <c r="M660" s="140">
        <v>45428</v>
      </c>
      <c r="N660" s="141" t="s">
        <v>3890</v>
      </c>
      <c r="O660" s="141" t="s">
        <v>90</v>
      </c>
      <c r="P660" s="141" t="s">
        <v>90</v>
      </c>
      <c r="Q660" s="139"/>
      <c r="R660" s="141" t="s">
        <v>432</v>
      </c>
      <c r="S660" s="141" t="s">
        <v>1692</v>
      </c>
      <c r="T660" s="141" t="s">
        <v>90</v>
      </c>
      <c r="U660" s="141" t="s">
        <v>430</v>
      </c>
      <c r="V660" s="139">
        <v>99.772999999999996</v>
      </c>
      <c r="W660" s="139">
        <v>-3.2000000000000002E-3</v>
      </c>
      <c r="X660" s="141" t="s">
        <v>439</v>
      </c>
      <c r="Y660" s="141" t="s">
        <v>1430</v>
      </c>
      <c r="Z660" s="141" t="s">
        <v>90</v>
      </c>
      <c r="AA660" s="139"/>
      <c r="AB660" s="139"/>
      <c r="AC660" s="139"/>
      <c r="AD660" s="139"/>
      <c r="AE660" s="141" t="s">
        <v>6929</v>
      </c>
      <c r="AF660" s="141" t="s">
        <v>290</v>
      </c>
      <c r="AG660" s="141" t="s">
        <v>459</v>
      </c>
      <c r="AH660" s="141" t="s">
        <v>6363</v>
      </c>
      <c r="AI660" s="141" t="s">
        <v>440</v>
      </c>
      <c r="AJ660" s="141" t="s">
        <v>90</v>
      </c>
      <c r="AK660" s="142" t="s">
        <v>82</v>
      </c>
      <c r="AL660" s="141" t="s">
        <v>6488</v>
      </c>
      <c r="AM660" s="141" t="s">
        <v>1043</v>
      </c>
      <c r="AN660" s="141" t="s">
        <v>435</v>
      </c>
      <c r="AO660" s="139"/>
      <c r="AP660" s="141" t="s">
        <v>90</v>
      </c>
      <c r="AQ660" s="141" t="s">
        <v>90</v>
      </c>
      <c r="AR660" s="141" t="s">
        <v>90</v>
      </c>
      <c r="AS660" s="139" t="s">
        <v>6482</v>
      </c>
      <c r="AT660" s="141">
        <v>1000</v>
      </c>
      <c r="AU660" s="139">
        <v>8</v>
      </c>
      <c r="AV660" s="140">
        <v>43601</v>
      </c>
      <c r="AW660" s="140"/>
      <c r="AX660" s="141">
        <v>3.5</v>
      </c>
      <c r="AY660" s="141" t="s">
        <v>90</v>
      </c>
      <c r="AZ660" s="140">
        <v>43785</v>
      </c>
      <c r="BA660" s="141" t="s">
        <v>6483</v>
      </c>
      <c r="BB660" s="141" t="s">
        <v>6484</v>
      </c>
      <c r="BC660" s="140">
        <v>43601</v>
      </c>
      <c r="BD660" s="141" t="s">
        <v>90</v>
      </c>
      <c r="BE660" s="140">
        <v>43601</v>
      </c>
      <c r="BF660" s="141" t="s">
        <v>90</v>
      </c>
      <c r="BG660" s="141" t="s">
        <v>6930</v>
      </c>
      <c r="BH660" s="141" t="s">
        <v>6490</v>
      </c>
      <c r="BI660" s="141" t="s">
        <v>426</v>
      </c>
      <c r="BJ660" s="141" t="s">
        <v>426</v>
      </c>
      <c r="BK660" s="141" t="s">
        <v>425</v>
      </c>
      <c r="BL660" s="141" t="s">
        <v>424</v>
      </c>
      <c r="BM660" s="141" t="s">
        <v>423</v>
      </c>
      <c r="BN660" s="141" t="s">
        <v>90</v>
      </c>
      <c r="BO660" s="141" t="s">
        <v>126</v>
      </c>
      <c r="BP660" s="141" t="s">
        <v>6477</v>
      </c>
      <c r="BQ660" s="142" t="s">
        <v>90</v>
      </c>
      <c r="BR660" s="38"/>
      <c r="BS660" t="s">
        <v>7</v>
      </c>
      <c r="BT660" s="141" t="s">
        <v>12</v>
      </c>
      <c r="BU660" s="139" t="s">
        <v>6931</v>
      </c>
    </row>
    <row r="661" spans="1:73" hidden="1" x14ac:dyDescent="0.25">
      <c r="A661" s="141" t="s">
        <v>654</v>
      </c>
      <c r="B661" s="141" t="s">
        <v>6010</v>
      </c>
      <c r="C661" s="139" t="s">
        <v>6011</v>
      </c>
      <c r="D661" s="140">
        <v>43591</v>
      </c>
      <c r="E661" s="141" t="s">
        <v>6012</v>
      </c>
      <c r="F661" s="141" t="s">
        <v>973</v>
      </c>
      <c r="G661" s="141" t="s">
        <v>974</v>
      </c>
      <c r="H661" s="141" t="s">
        <v>428</v>
      </c>
      <c r="I661" s="141">
        <v>0.16500000000000001</v>
      </c>
      <c r="J661" s="141" t="s">
        <v>257</v>
      </c>
      <c r="K661" s="141" t="s">
        <v>6013</v>
      </c>
      <c r="L661" s="139">
        <v>2.4580000000000002</v>
      </c>
      <c r="M661" s="140">
        <v>45517</v>
      </c>
      <c r="N661" s="141" t="s">
        <v>107</v>
      </c>
      <c r="O661" s="141" t="s">
        <v>90</v>
      </c>
      <c r="P661" s="141" t="s">
        <v>90</v>
      </c>
      <c r="Q661" s="139"/>
      <c r="R661" s="141" t="s">
        <v>90</v>
      </c>
      <c r="S661" s="141" t="s">
        <v>431</v>
      </c>
      <c r="T661" s="141" t="s">
        <v>90</v>
      </c>
      <c r="U661" s="141" t="s">
        <v>430</v>
      </c>
      <c r="V661" s="139">
        <v>100.5973</v>
      </c>
      <c r="W661" s="139"/>
      <c r="X661" s="141" t="s">
        <v>439</v>
      </c>
      <c r="Y661" s="141" t="s">
        <v>1430</v>
      </c>
      <c r="Z661" s="141" t="s">
        <v>90</v>
      </c>
      <c r="AA661" s="139"/>
      <c r="AB661" s="139"/>
      <c r="AC661" s="139"/>
      <c r="AD661" s="139"/>
      <c r="AE661" s="141" t="s">
        <v>6932</v>
      </c>
      <c r="AF661" s="141" t="s">
        <v>290</v>
      </c>
      <c r="AG661" s="141" t="s">
        <v>402</v>
      </c>
      <c r="AH661" s="141" t="s">
        <v>428</v>
      </c>
      <c r="AI661" s="141" t="s">
        <v>440</v>
      </c>
      <c r="AJ661" s="141" t="s">
        <v>90</v>
      </c>
      <c r="AK661" s="142" t="s">
        <v>82</v>
      </c>
      <c r="AL661" s="141" t="s">
        <v>5780</v>
      </c>
      <c r="AM661" s="141" t="s">
        <v>1432</v>
      </c>
      <c r="AN661" s="141" t="s">
        <v>435</v>
      </c>
      <c r="AO661" s="139"/>
      <c r="AP661" s="141" t="s">
        <v>90</v>
      </c>
      <c r="AQ661" s="141" t="s">
        <v>90</v>
      </c>
      <c r="AR661" s="141" t="s">
        <v>90</v>
      </c>
      <c r="AS661" s="139" t="s">
        <v>1893</v>
      </c>
      <c r="AT661" s="141">
        <v>1000</v>
      </c>
      <c r="AU661" s="139">
        <v>0.1648</v>
      </c>
      <c r="AV661" s="140">
        <v>43509</v>
      </c>
      <c r="AW661" s="140"/>
      <c r="AX661" s="141">
        <v>2.4580000000000002</v>
      </c>
      <c r="AY661" s="141" t="s">
        <v>90</v>
      </c>
      <c r="AZ661" s="140">
        <v>43690</v>
      </c>
      <c r="BA661" s="141" t="s">
        <v>6014</v>
      </c>
      <c r="BB661" s="141" t="s">
        <v>90</v>
      </c>
      <c r="BC661" s="140">
        <v>43598</v>
      </c>
      <c r="BD661" s="141" t="s">
        <v>90</v>
      </c>
      <c r="BE661" s="140">
        <v>43598</v>
      </c>
      <c r="BF661" s="141" t="s">
        <v>90</v>
      </c>
      <c r="BG661" s="141" t="s">
        <v>90</v>
      </c>
      <c r="BH661" s="141" t="s">
        <v>6015</v>
      </c>
      <c r="BI661" s="141" t="s">
        <v>426</v>
      </c>
      <c r="BJ661" s="141" t="s">
        <v>426</v>
      </c>
      <c r="BK661" s="141" t="s">
        <v>425</v>
      </c>
      <c r="BL661" s="141" t="s">
        <v>424</v>
      </c>
      <c r="BM661" s="141" t="s">
        <v>423</v>
      </c>
      <c r="BN661" s="141" t="s">
        <v>90</v>
      </c>
      <c r="BO661" s="141" t="s">
        <v>126</v>
      </c>
      <c r="BP661" s="141" t="s">
        <v>90</v>
      </c>
      <c r="BQ661" s="142" t="s">
        <v>90</v>
      </c>
      <c r="BR661" s="38"/>
      <c r="BS661" t="s">
        <v>7</v>
      </c>
      <c r="BT661" s="141" t="s">
        <v>12</v>
      </c>
      <c r="BU661" s="139" t="s">
        <v>6933</v>
      </c>
    </row>
    <row r="662" spans="1:73" hidden="1" x14ac:dyDescent="0.25">
      <c r="A662" s="141" t="s">
        <v>654</v>
      </c>
      <c r="B662" s="141" t="s">
        <v>6779</v>
      </c>
      <c r="C662" s="139" t="s">
        <v>6780</v>
      </c>
      <c r="D662" s="140">
        <v>43591</v>
      </c>
      <c r="E662" s="141" t="s">
        <v>6781</v>
      </c>
      <c r="F662" s="141" t="s">
        <v>973</v>
      </c>
      <c r="G662" s="141" t="s">
        <v>974</v>
      </c>
      <c r="H662" s="141" t="s">
        <v>428</v>
      </c>
      <c r="I662" s="141">
        <v>2.9000000000000001E-2</v>
      </c>
      <c r="J662" s="141" t="s">
        <v>83</v>
      </c>
      <c r="K662" s="141" t="s">
        <v>6013</v>
      </c>
      <c r="L662" s="139">
        <v>3</v>
      </c>
      <c r="M662" s="140">
        <v>45517</v>
      </c>
      <c r="N662" s="141" t="s">
        <v>107</v>
      </c>
      <c r="O662" s="141" t="s">
        <v>90</v>
      </c>
      <c r="P662" s="141" t="s">
        <v>90</v>
      </c>
      <c r="Q662" s="139"/>
      <c r="R662" s="141" t="s">
        <v>432</v>
      </c>
      <c r="S662" s="141" t="s">
        <v>431</v>
      </c>
      <c r="T662" s="141" t="s">
        <v>90</v>
      </c>
      <c r="U662" s="141" t="s">
        <v>430</v>
      </c>
      <c r="V662" s="139">
        <v>100</v>
      </c>
      <c r="W662" s="139">
        <v>5.8000000000000003E-2</v>
      </c>
      <c r="X662" s="141" t="s">
        <v>439</v>
      </c>
      <c r="Y662" s="141" t="s">
        <v>1430</v>
      </c>
      <c r="Z662" s="141" t="s">
        <v>90</v>
      </c>
      <c r="AA662" s="139"/>
      <c r="AB662" s="139"/>
      <c r="AC662" s="139"/>
      <c r="AD662" s="139"/>
      <c r="AE662" s="141" t="s">
        <v>6934</v>
      </c>
      <c r="AF662" s="141" t="s">
        <v>290</v>
      </c>
      <c r="AG662" s="141" t="s">
        <v>402</v>
      </c>
      <c r="AH662" s="141" t="s">
        <v>428</v>
      </c>
      <c r="AI662" s="141" t="s">
        <v>440</v>
      </c>
      <c r="AJ662" s="141" t="s">
        <v>90</v>
      </c>
      <c r="AK662" s="142" t="s">
        <v>82</v>
      </c>
      <c r="AL662" s="141" t="s">
        <v>5780</v>
      </c>
      <c r="AM662" s="141" t="s">
        <v>1432</v>
      </c>
      <c r="AN662" s="141" t="s">
        <v>435</v>
      </c>
      <c r="AO662" s="139"/>
      <c r="AP662" s="141" t="s">
        <v>90</v>
      </c>
      <c r="AQ662" s="141" t="s">
        <v>90</v>
      </c>
      <c r="AR662" s="141" t="s">
        <v>90</v>
      </c>
      <c r="AS662" s="139" t="s">
        <v>1893</v>
      </c>
      <c r="AT662" s="141">
        <v>1000</v>
      </c>
      <c r="AU662" s="139">
        <v>2.8899999999999999E-2</v>
      </c>
      <c r="AV662" s="140">
        <v>43509</v>
      </c>
      <c r="AW662" s="140"/>
      <c r="AX662" s="141">
        <v>3</v>
      </c>
      <c r="AY662" s="141" t="s">
        <v>90</v>
      </c>
      <c r="AZ662" s="140">
        <v>43690</v>
      </c>
      <c r="BA662" s="141" t="s">
        <v>6014</v>
      </c>
      <c r="BB662" s="141" t="s">
        <v>90</v>
      </c>
      <c r="BC662" s="140">
        <v>43598</v>
      </c>
      <c r="BD662" s="141" t="s">
        <v>90</v>
      </c>
      <c r="BE662" s="140">
        <v>43598</v>
      </c>
      <c r="BF662" s="141" t="s">
        <v>90</v>
      </c>
      <c r="BG662" s="141" t="s">
        <v>90</v>
      </c>
      <c r="BH662" s="141" t="s">
        <v>6015</v>
      </c>
      <c r="BI662" s="141" t="s">
        <v>426</v>
      </c>
      <c r="BJ662" s="141" t="s">
        <v>426</v>
      </c>
      <c r="BK662" s="141" t="s">
        <v>425</v>
      </c>
      <c r="BL662" s="141" t="s">
        <v>424</v>
      </c>
      <c r="BM662" s="141" t="s">
        <v>423</v>
      </c>
      <c r="BN662" s="141" t="s">
        <v>90</v>
      </c>
      <c r="BO662" s="141" t="s">
        <v>126</v>
      </c>
      <c r="BP662" s="141" t="s">
        <v>90</v>
      </c>
      <c r="BQ662" s="142" t="s">
        <v>90</v>
      </c>
      <c r="BR662" s="38"/>
      <c r="BS662" t="s">
        <v>7</v>
      </c>
      <c r="BT662" s="141" t="s">
        <v>12</v>
      </c>
      <c r="BU662" s="139" t="s">
        <v>6935</v>
      </c>
    </row>
    <row r="663" spans="1:73" hidden="1" x14ac:dyDescent="0.25">
      <c r="A663" s="141" t="s">
        <v>6936</v>
      </c>
      <c r="B663" s="141" t="s">
        <v>6937</v>
      </c>
      <c r="C663" s="139" t="s">
        <v>6938</v>
      </c>
      <c r="D663" s="140">
        <v>43580</v>
      </c>
      <c r="E663" s="141" t="s">
        <v>6939</v>
      </c>
      <c r="F663" s="141" t="s">
        <v>1079</v>
      </c>
      <c r="G663" s="141" t="s">
        <v>802</v>
      </c>
      <c r="H663" s="141" t="s">
        <v>1079</v>
      </c>
      <c r="I663" s="141">
        <v>3</v>
      </c>
      <c r="J663" s="141" t="s">
        <v>83</v>
      </c>
      <c r="K663" s="141" t="s">
        <v>878</v>
      </c>
      <c r="L663" s="139">
        <v>4.6500000000000004</v>
      </c>
      <c r="M663" s="140">
        <v>45419</v>
      </c>
      <c r="N663" s="141" t="s">
        <v>433</v>
      </c>
      <c r="O663" s="141" t="s">
        <v>90</v>
      </c>
      <c r="P663" s="141" t="s">
        <v>90</v>
      </c>
      <c r="Q663" s="139"/>
      <c r="R663" s="141" t="s">
        <v>432</v>
      </c>
      <c r="S663" s="141" t="s">
        <v>431</v>
      </c>
      <c r="T663" s="141" t="s">
        <v>90</v>
      </c>
      <c r="U663" s="141" t="s">
        <v>430</v>
      </c>
      <c r="V663" s="139">
        <v>100</v>
      </c>
      <c r="W663" s="139">
        <v>1.7500000000000002E-2</v>
      </c>
      <c r="X663" s="141" t="s">
        <v>875</v>
      </c>
      <c r="Y663" s="141" t="s">
        <v>909</v>
      </c>
      <c r="Z663" s="141" t="s">
        <v>6940</v>
      </c>
      <c r="AA663" s="139">
        <v>18</v>
      </c>
      <c r="AB663" s="139">
        <v>6</v>
      </c>
      <c r="AC663" s="139"/>
      <c r="AD663" s="139"/>
      <c r="AE663" s="141" t="s">
        <v>6941</v>
      </c>
      <c r="AF663" s="141" t="s">
        <v>290</v>
      </c>
      <c r="AG663" s="141" t="s">
        <v>429</v>
      </c>
      <c r="AH663" s="141" t="s">
        <v>1080</v>
      </c>
      <c r="AI663" s="141" t="s">
        <v>440</v>
      </c>
      <c r="AJ663" s="141" t="s">
        <v>90</v>
      </c>
      <c r="AK663" s="142" t="s">
        <v>1</v>
      </c>
      <c r="AL663" s="141" t="s">
        <v>6942</v>
      </c>
      <c r="AM663" s="141" t="s">
        <v>427</v>
      </c>
      <c r="AN663" s="141" t="s">
        <v>435</v>
      </c>
      <c r="AO663" s="139"/>
      <c r="AP663" s="141" t="s">
        <v>90</v>
      </c>
      <c r="AQ663" s="141" t="s">
        <v>90</v>
      </c>
      <c r="AR663" s="141" t="s">
        <v>90</v>
      </c>
      <c r="AS663" s="139" t="s">
        <v>6943</v>
      </c>
      <c r="AT663" s="141">
        <v>1000</v>
      </c>
      <c r="AU663" s="139">
        <v>3</v>
      </c>
      <c r="AV663" s="140">
        <v>43592</v>
      </c>
      <c r="AW663" s="140"/>
      <c r="AX663" s="141">
        <v>4.6500000000000004</v>
      </c>
      <c r="AY663" s="141" t="s">
        <v>90</v>
      </c>
      <c r="AZ663" s="140">
        <v>43776</v>
      </c>
      <c r="BA663" s="141" t="s">
        <v>6944</v>
      </c>
      <c r="BB663" s="141" t="s">
        <v>90</v>
      </c>
      <c r="BC663" s="140">
        <v>43592</v>
      </c>
      <c r="BD663" s="141" t="s">
        <v>90</v>
      </c>
      <c r="BE663" s="140">
        <v>43592</v>
      </c>
      <c r="BF663" s="141" t="s">
        <v>2521</v>
      </c>
      <c r="BG663" s="141" t="s">
        <v>6941</v>
      </c>
      <c r="BH663" s="141" t="s">
        <v>6941</v>
      </c>
      <c r="BI663" s="141" t="s">
        <v>426</v>
      </c>
      <c r="BJ663" s="141" t="s">
        <v>426</v>
      </c>
      <c r="BK663" s="141" t="s">
        <v>425</v>
      </c>
      <c r="BL663" s="141" t="s">
        <v>424</v>
      </c>
      <c r="BM663" s="141" t="s">
        <v>423</v>
      </c>
      <c r="BN663" s="141" t="s">
        <v>90</v>
      </c>
      <c r="BO663" s="141" t="s">
        <v>126</v>
      </c>
      <c r="BP663" s="141" t="s">
        <v>90</v>
      </c>
      <c r="BQ663" s="142" t="s">
        <v>90</v>
      </c>
      <c r="BR663" s="38"/>
      <c r="BS663" t="s">
        <v>7</v>
      </c>
      <c r="BT663" s="141" t="s">
        <v>19</v>
      </c>
      <c r="BU663" s="139" t="s">
        <v>6945</v>
      </c>
    </row>
    <row r="664" spans="1:73" hidden="1" x14ac:dyDescent="0.25">
      <c r="A664" s="141" t="s">
        <v>702</v>
      </c>
      <c r="B664" s="141" t="s">
        <v>6946</v>
      </c>
      <c r="C664" s="139" t="s">
        <v>6947</v>
      </c>
      <c r="D664" s="140">
        <v>43579</v>
      </c>
      <c r="E664" s="141" t="s">
        <v>6948</v>
      </c>
      <c r="F664" s="141" t="s">
        <v>1877</v>
      </c>
      <c r="G664" s="141" t="s">
        <v>802</v>
      </c>
      <c r="H664" s="141" t="s">
        <v>428</v>
      </c>
      <c r="I664" s="141">
        <v>1</v>
      </c>
      <c r="J664" s="141" t="s">
        <v>83</v>
      </c>
      <c r="K664" s="141" t="s">
        <v>6949</v>
      </c>
      <c r="L664" s="139">
        <v>3.2328000000000001</v>
      </c>
      <c r="M664" s="140">
        <v>45411</v>
      </c>
      <c r="N664" s="141" t="s">
        <v>107</v>
      </c>
      <c r="O664" s="141" t="s">
        <v>90</v>
      </c>
      <c r="P664" s="141" t="s">
        <v>90</v>
      </c>
      <c r="Q664" s="139"/>
      <c r="R664" s="141" t="s">
        <v>432</v>
      </c>
      <c r="S664" s="141" t="s">
        <v>431</v>
      </c>
      <c r="T664" s="141" t="s">
        <v>90</v>
      </c>
      <c r="U664" s="141" t="s">
        <v>430</v>
      </c>
      <c r="V664" s="139">
        <v>100</v>
      </c>
      <c r="W664" s="139"/>
      <c r="X664" s="141" t="s">
        <v>439</v>
      </c>
      <c r="Y664" s="141" t="s">
        <v>1430</v>
      </c>
      <c r="Z664" s="141" t="s">
        <v>90</v>
      </c>
      <c r="AA664" s="139"/>
      <c r="AB664" s="139"/>
      <c r="AC664" s="139"/>
      <c r="AD664" s="139"/>
      <c r="AE664" s="141" t="s">
        <v>2045</v>
      </c>
      <c r="AF664" s="141" t="s">
        <v>290</v>
      </c>
      <c r="AG664" s="141" t="s">
        <v>402</v>
      </c>
      <c r="AH664" s="141" t="s">
        <v>428</v>
      </c>
      <c r="AI664" s="141" t="s">
        <v>440</v>
      </c>
      <c r="AJ664" s="141" t="s">
        <v>90</v>
      </c>
      <c r="AK664" s="142" t="s">
        <v>82</v>
      </c>
      <c r="AL664" s="141" t="s">
        <v>1023</v>
      </c>
      <c r="AM664" s="141" t="s">
        <v>1432</v>
      </c>
      <c r="AN664" s="141" t="s">
        <v>435</v>
      </c>
      <c r="AO664" s="139"/>
      <c r="AP664" s="141" t="s">
        <v>90</v>
      </c>
      <c r="AQ664" s="141" t="s">
        <v>90</v>
      </c>
      <c r="AR664" s="141" t="s">
        <v>90</v>
      </c>
      <c r="AS664" s="139" t="s">
        <v>1880</v>
      </c>
      <c r="AT664" s="141">
        <v>1000</v>
      </c>
      <c r="AU664" s="139">
        <v>1</v>
      </c>
      <c r="AV664" s="140">
        <v>43585</v>
      </c>
      <c r="AW664" s="140"/>
      <c r="AX664" s="141">
        <v>5.9226999999999999</v>
      </c>
      <c r="AY664" s="141" t="s">
        <v>6862</v>
      </c>
      <c r="AZ664" s="140">
        <v>43675</v>
      </c>
      <c r="BA664" s="141" t="s">
        <v>1881</v>
      </c>
      <c r="BB664" s="141" t="s">
        <v>90</v>
      </c>
      <c r="BC664" s="140">
        <v>43585</v>
      </c>
      <c r="BD664" s="141" t="s">
        <v>90</v>
      </c>
      <c r="BE664" s="140">
        <v>43585</v>
      </c>
      <c r="BF664" s="141" t="s">
        <v>90</v>
      </c>
      <c r="BG664" s="141" t="s">
        <v>90</v>
      </c>
      <c r="BH664" s="141" t="s">
        <v>2045</v>
      </c>
      <c r="BI664" s="141" t="s">
        <v>426</v>
      </c>
      <c r="BJ664" s="141" t="s">
        <v>426</v>
      </c>
      <c r="BK664" s="141" t="s">
        <v>981</v>
      </c>
      <c r="BL664" s="141" t="s">
        <v>424</v>
      </c>
      <c r="BM664" s="141" t="s">
        <v>1883</v>
      </c>
      <c r="BN664" s="141" t="s">
        <v>90</v>
      </c>
      <c r="BO664" s="141" t="s">
        <v>982</v>
      </c>
      <c r="BP664" s="141" t="s">
        <v>90</v>
      </c>
      <c r="BQ664" s="142" t="s">
        <v>90</v>
      </c>
      <c r="BR664" s="38"/>
      <c r="BS664" t="s">
        <v>7</v>
      </c>
      <c r="BT664" s="141" t="s">
        <v>12</v>
      </c>
      <c r="BU664" s="139" t="s">
        <v>6950</v>
      </c>
    </row>
    <row r="665" spans="1:73" hidden="1" x14ac:dyDescent="0.25">
      <c r="A665" s="141" t="s">
        <v>702</v>
      </c>
      <c r="B665" s="141" t="s">
        <v>6951</v>
      </c>
      <c r="C665" s="139" t="s">
        <v>6952</v>
      </c>
      <c r="D665" s="140">
        <v>43578</v>
      </c>
      <c r="E665" s="141" t="s">
        <v>6953</v>
      </c>
      <c r="F665" s="141" t="s">
        <v>1877</v>
      </c>
      <c r="G665" s="141" t="s">
        <v>802</v>
      </c>
      <c r="H665" s="141" t="s">
        <v>428</v>
      </c>
      <c r="I665" s="141">
        <v>1</v>
      </c>
      <c r="J665" s="141" t="s">
        <v>83</v>
      </c>
      <c r="K665" s="141" t="s">
        <v>878</v>
      </c>
      <c r="L665" s="139">
        <v>3.2328000000000001</v>
      </c>
      <c r="M665" s="140">
        <v>45412</v>
      </c>
      <c r="N665" s="141" t="s">
        <v>107</v>
      </c>
      <c r="O665" s="141" t="s">
        <v>90</v>
      </c>
      <c r="P665" s="141" t="s">
        <v>90</v>
      </c>
      <c r="Q665" s="139"/>
      <c r="R665" s="141" t="s">
        <v>432</v>
      </c>
      <c r="S665" s="141" t="s">
        <v>431</v>
      </c>
      <c r="T665" s="141" t="s">
        <v>90</v>
      </c>
      <c r="U665" s="141" t="s">
        <v>430</v>
      </c>
      <c r="V665" s="139">
        <v>100</v>
      </c>
      <c r="W665" s="139"/>
      <c r="X665" s="141" t="s">
        <v>439</v>
      </c>
      <c r="Y665" s="141" t="s">
        <v>1430</v>
      </c>
      <c r="Z665" s="141" t="s">
        <v>90</v>
      </c>
      <c r="AA665" s="139"/>
      <c r="AB665" s="139"/>
      <c r="AC665" s="139"/>
      <c r="AD665" s="139"/>
      <c r="AE665" s="141" t="s">
        <v>2045</v>
      </c>
      <c r="AF665" s="141" t="s">
        <v>290</v>
      </c>
      <c r="AG665" s="141" t="s">
        <v>402</v>
      </c>
      <c r="AH665" s="141" t="s">
        <v>428</v>
      </c>
      <c r="AI665" s="141" t="s">
        <v>440</v>
      </c>
      <c r="AJ665" s="141" t="s">
        <v>90</v>
      </c>
      <c r="AK665" s="142" t="s">
        <v>82</v>
      </c>
      <c r="AL665" s="141" t="s">
        <v>963</v>
      </c>
      <c r="AM665" s="141" t="s">
        <v>1432</v>
      </c>
      <c r="AN665" s="141" t="s">
        <v>435</v>
      </c>
      <c r="AO665" s="139"/>
      <c r="AP665" s="141" t="s">
        <v>90</v>
      </c>
      <c r="AQ665" s="141" t="s">
        <v>90</v>
      </c>
      <c r="AR665" s="141" t="s">
        <v>90</v>
      </c>
      <c r="AS665" s="139" t="s">
        <v>1880</v>
      </c>
      <c r="AT665" s="141">
        <v>1000</v>
      </c>
      <c r="AU665" s="139">
        <v>1</v>
      </c>
      <c r="AV665" s="140">
        <v>43585</v>
      </c>
      <c r="AW665" s="140"/>
      <c r="AX665" s="141">
        <v>5.9226999999999999</v>
      </c>
      <c r="AY665" s="141" t="s">
        <v>6862</v>
      </c>
      <c r="AZ665" s="140">
        <v>43676</v>
      </c>
      <c r="BA665" s="141" t="s">
        <v>1881</v>
      </c>
      <c r="BB665" s="141" t="s">
        <v>90</v>
      </c>
      <c r="BC665" s="140">
        <v>43585</v>
      </c>
      <c r="BD665" s="141" t="s">
        <v>90</v>
      </c>
      <c r="BE665" s="140">
        <v>43585</v>
      </c>
      <c r="BF665" s="141" t="s">
        <v>90</v>
      </c>
      <c r="BG665" s="141" t="s">
        <v>90</v>
      </c>
      <c r="BH665" s="141" t="s">
        <v>2045</v>
      </c>
      <c r="BI665" s="141" t="s">
        <v>426</v>
      </c>
      <c r="BJ665" s="141" t="s">
        <v>426</v>
      </c>
      <c r="BK665" s="141" t="s">
        <v>981</v>
      </c>
      <c r="BL665" s="141" t="s">
        <v>424</v>
      </c>
      <c r="BM665" s="141" t="s">
        <v>1883</v>
      </c>
      <c r="BN665" s="141" t="s">
        <v>90</v>
      </c>
      <c r="BO665" s="141" t="s">
        <v>982</v>
      </c>
      <c r="BP665" s="141" t="s">
        <v>90</v>
      </c>
      <c r="BQ665" s="142" t="s">
        <v>90</v>
      </c>
      <c r="BR665" s="38"/>
      <c r="BS665" t="s">
        <v>7</v>
      </c>
      <c r="BT665" s="141" t="s">
        <v>12</v>
      </c>
      <c r="BU665" s="139" t="s">
        <v>6954</v>
      </c>
    </row>
    <row r="666" spans="1:73" hidden="1" x14ac:dyDescent="0.25">
      <c r="A666" s="141" t="s">
        <v>654</v>
      </c>
      <c r="B666" s="141" t="s">
        <v>6955</v>
      </c>
      <c r="C666" s="139" t="s">
        <v>6956</v>
      </c>
      <c r="D666" s="140">
        <v>43571</v>
      </c>
      <c r="E666" s="141" t="s">
        <v>6957</v>
      </c>
      <c r="F666" s="141" t="s">
        <v>973</v>
      </c>
      <c r="G666" s="141" t="s">
        <v>974</v>
      </c>
      <c r="H666" s="141" t="s">
        <v>973</v>
      </c>
      <c r="I666" s="141">
        <v>6</v>
      </c>
      <c r="J666" s="141" t="s">
        <v>83</v>
      </c>
      <c r="K666" s="141" t="s">
        <v>878</v>
      </c>
      <c r="L666" s="139">
        <v>3.4102999999999999</v>
      </c>
      <c r="M666" s="140">
        <v>45407</v>
      </c>
      <c r="N666" s="141" t="s">
        <v>803</v>
      </c>
      <c r="O666" s="141" t="s">
        <v>90</v>
      </c>
      <c r="P666" s="141" t="s">
        <v>90</v>
      </c>
      <c r="Q666" s="139"/>
      <c r="R666" s="141" t="s">
        <v>432</v>
      </c>
      <c r="S666" s="141" t="s">
        <v>431</v>
      </c>
      <c r="T666" s="141" t="s">
        <v>90</v>
      </c>
      <c r="U666" s="141" t="s">
        <v>430</v>
      </c>
      <c r="V666" s="139">
        <v>100</v>
      </c>
      <c r="W666" s="139">
        <v>2.3999999999999998E-3</v>
      </c>
      <c r="X666" s="141" t="s">
        <v>439</v>
      </c>
      <c r="Y666" s="141" t="s">
        <v>1430</v>
      </c>
      <c r="Z666" s="141" t="s">
        <v>90</v>
      </c>
      <c r="AA666" s="139">
        <v>15</v>
      </c>
      <c r="AB666" s="139">
        <v>2.5</v>
      </c>
      <c r="AC666" s="139"/>
      <c r="AD666" s="139"/>
      <c r="AE666" s="141" t="s">
        <v>6958</v>
      </c>
      <c r="AF666" s="141" t="s">
        <v>290</v>
      </c>
      <c r="AG666" s="141" t="s">
        <v>402</v>
      </c>
      <c r="AH666" s="141" t="s">
        <v>973</v>
      </c>
      <c r="AI666" s="141" t="s">
        <v>440</v>
      </c>
      <c r="AJ666" s="141" t="s">
        <v>276</v>
      </c>
      <c r="AK666" s="142" t="s">
        <v>82</v>
      </c>
      <c r="AL666" s="141" t="s">
        <v>6959</v>
      </c>
      <c r="AM666" s="141" t="s">
        <v>1432</v>
      </c>
      <c r="AN666" s="141" t="s">
        <v>435</v>
      </c>
      <c r="AO666" s="139"/>
      <c r="AP666" s="141" t="s">
        <v>90</v>
      </c>
      <c r="AQ666" s="141" t="s">
        <v>90</v>
      </c>
      <c r="AR666" s="141" t="s">
        <v>90</v>
      </c>
      <c r="AS666" s="139" t="s">
        <v>1893</v>
      </c>
      <c r="AT666" s="141">
        <v>1000</v>
      </c>
      <c r="AU666" s="139">
        <v>6</v>
      </c>
      <c r="AV666" s="140">
        <v>43580</v>
      </c>
      <c r="AW666" s="140"/>
      <c r="AX666" s="141">
        <v>6.0850999999999997</v>
      </c>
      <c r="AY666" s="141" t="s">
        <v>6844</v>
      </c>
      <c r="AZ666" s="140">
        <v>43671</v>
      </c>
      <c r="BA666" s="141" t="s">
        <v>3255</v>
      </c>
      <c r="BB666" s="141" t="s">
        <v>90</v>
      </c>
      <c r="BC666" s="140">
        <v>43580</v>
      </c>
      <c r="BD666" s="141" t="s">
        <v>90</v>
      </c>
      <c r="BE666" s="140">
        <v>43580</v>
      </c>
      <c r="BF666" s="141" t="s">
        <v>90</v>
      </c>
      <c r="BG666" s="141" t="s">
        <v>6960</v>
      </c>
      <c r="BH666" s="141" t="s">
        <v>6961</v>
      </c>
      <c r="BI666" s="141" t="s">
        <v>426</v>
      </c>
      <c r="BJ666" s="141" t="s">
        <v>426</v>
      </c>
      <c r="BK666" s="141" t="s">
        <v>981</v>
      </c>
      <c r="BL666" s="141" t="s">
        <v>424</v>
      </c>
      <c r="BM666" s="141" t="s">
        <v>423</v>
      </c>
      <c r="BN666" s="141" t="s">
        <v>90</v>
      </c>
      <c r="BO666" s="141" t="s">
        <v>982</v>
      </c>
      <c r="BP666" s="141" t="s">
        <v>90</v>
      </c>
      <c r="BQ666" s="142" t="s">
        <v>90</v>
      </c>
      <c r="BR666" s="38"/>
      <c r="BS666" t="s">
        <v>7</v>
      </c>
      <c r="BT666" s="141" t="s">
        <v>12</v>
      </c>
      <c r="BU666" s="139" t="s">
        <v>6962</v>
      </c>
    </row>
    <row r="667" spans="1:73" x14ac:dyDescent="0.25">
      <c r="A667" s="141" t="s">
        <v>5931</v>
      </c>
      <c r="B667" s="141" t="s">
        <v>6963</v>
      </c>
      <c r="C667" s="139" t="s">
        <v>6964</v>
      </c>
      <c r="D667" s="140">
        <v>43570</v>
      </c>
      <c r="E667" s="141" t="s">
        <v>6965</v>
      </c>
      <c r="F667" s="141" t="s">
        <v>428</v>
      </c>
      <c r="G667" s="141" t="s">
        <v>1980</v>
      </c>
      <c r="H667" s="141" t="s">
        <v>428</v>
      </c>
      <c r="I667" s="141">
        <v>4</v>
      </c>
      <c r="J667" s="141" t="s">
        <v>83</v>
      </c>
      <c r="K667" s="141" t="s">
        <v>6966</v>
      </c>
      <c r="L667" s="139">
        <v>10.5</v>
      </c>
      <c r="M667" s="140">
        <v>45393</v>
      </c>
      <c r="N667" s="141" t="s">
        <v>803</v>
      </c>
      <c r="O667" s="141" t="s">
        <v>90</v>
      </c>
      <c r="P667" s="141" t="s">
        <v>90</v>
      </c>
      <c r="Q667" s="139"/>
      <c r="R667" s="141" t="s">
        <v>432</v>
      </c>
      <c r="S667" s="141" t="s">
        <v>2027</v>
      </c>
      <c r="T667" s="141" t="s">
        <v>90</v>
      </c>
      <c r="U667" s="141" t="s">
        <v>1982</v>
      </c>
      <c r="V667" s="139">
        <v>100</v>
      </c>
      <c r="W667" s="139"/>
      <c r="X667" s="141" t="s">
        <v>1307</v>
      </c>
      <c r="Y667" s="141" t="s">
        <v>1308</v>
      </c>
      <c r="Z667" s="141" t="s">
        <v>90</v>
      </c>
      <c r="AA667" s="139"/>
      <c r="AB667" s="139"/>
      <c r="AC667" s="139"/>
      <c r="AD667" s="139"/>
      <c r="AE667" s="141" t="s">
        <v>6967</v>
      </c>
      <c r="AF667" s="141" t="s">
        <v>290</v>
      </c>
      <c r="AG667" s="141" t="s">
        <v>1310</v>
      </c>
      <c r="AH667" s="141" t="s">
        <v>428</v>
      </c>
      <c r="AI667" s="141" t="s">
        <v>440</v>
      </c>
      <c r="AJ667" s="141" t="s">
        <v>90</v>
      </c>
      <c r="AK667" s="142" t="s">
        <v>3</v>
      </c>
      <c r="AL667" s="141" t="s">
        <v>2305</v>
      </c>
      <c r="AM667" s="141" t="s">
        <v>1289</v>
      </c>
      <c r="AN667" s="141" t="s">
        <v>1985</v>
      </c>
      <c r="AO667" s="139"/>
      <c r="AP667" s="141" t="s">
        <v>90</v>
      </c>
      <c r="AQ667" s="141" t="s">
        <v>90</v>
      </c>
      <c r="AR667" s="141" t="s">
        <v>90</v>
      </c>
      <c r="AS667" s="139" t="s">
        <v>5938</v>
      </c>
      <c r="AT667" s="141">
        <v>1000</v>
      </c>
      <c r="AU667" s="139">
        <v>0</v>
      </c>
      <c r="AV667" s="140">
        <v>43566</v>
      </c>
      <c r="AW667" s="140">
        <v>45027</v>
      </c>
      <c r="AX667" s="141">
        <v>10.5</v>
      </c>
      <c r="AY667" s="141" t="s">
        <v>90</v>
      </c>
      <c r="AZ667" s="140">
        <v>43749</v>
      </c>
      <c r="BA667" s="141" t="s">
        <v>5939</v>
      </c>
      <c r="BB667" s="141" t="s">
        <v>6968</v>
      </c>
      <c r="BC667" s="140">
        <v>43573</v>
      </c>
      <c r="BD667" s="141" t="s">
        <v>90</v>
      </c>
      <c r="BE667" s="140">
        <v>43573</v>
      </c>
      <c r="BF667" s="141" t="s">
        <v>90</v>
      </c>
      <c r="BG667" s="141" t="s">
        <v>90</v>
      </c>
      <c r="BH667" s="141" t="s">
        <v>6967</v>
      </c>
      <c r="BI667" s="141" t="s">
        <v>426</v>
      </c>
      <c r="BJ667" s="141" t="s">
        <v>426</v>
      </c>
      <c r="BK667" s="141" t="s">
        <v>2310</v>
      </c>
      <c r="BL667" s="141" t="s">
        <v>424</v>
      </c>
      <c r="BM667" s="141" t="s">
        <v>880</v>
      </c>
      <c r="BN667" s="141" t="s">
        <v>90</v>
      </c>
      <c r="BO667" s="141" t="s">
        <v>126</v>
      </c>
      <c r="BP667" s="141" t="s">
        <v>90</v>
      </c>
      <c r="BQ667" s="142" t="s">
        <v>90</v>
      </c>
      <c r="BR667" s="38">
        <v>44506</v>
      </c>
      <c r="BS667" t="s">
        <v>7</v>
      </c>
      <c r="BT667" s="141" t="s">
        <v>18</v>
      </c>
      <c r="BU667" s="139" t="s">
        <v>6969</v>
      </c>
    </row>
    <row r="668" spans="1:73" x14ac:dyDescent="0.25">
      <c r="A668" s="141" t="s">
        <v>5931</v>
      </c>
      <c r="B668" s="141" t="s">
        <v>6963</v>
      </c>
      <c r="C668" s="139" t="s">
        <v>6970</v>
      </c>
      <c r="D668" s="140">
        <v>43570</v>
      </c>
      <c r="E668" s="141" t="s">
        <v>6965</v>
      </c>
      <c r="F668" s="141" t="s">
        <v>428</v>
      </c>
      <c r="G668" s="141" t="s">
        <v>1980</v>
      </c>
      <c r="H668" s="141" t="s">
        <v>428</v>
      </c>
      <c r="I668" s="141">
        <v>4</v>
      </c>
      <c r="J668" s="141" t="s">
        <v>83</v>
      </c>
      <c r="K668" s="141" t="s">
        <v>878</v>
      </c>
      <c r="L668" s="139">
        <v>10.5</v>
      </c>
      <c r="M668" s="140">
        <v>45393</v>
      </c>
      <c r="N668" s="141" t="s">
        <v>6664</v>
      </c>
      <c r="O668" s="141" t="s">
        <v>90</v>
      </c>
      <c r="P668" s="141" t="s">
        <v>90</v>
      </c>
      <c r="Q668" s="139"/>
      <c r="R668" s="141" t="s">
        <v>432</v>
      </c>
      <c r="S668" s="141" t="s">
        <v>2027</v>
      </c>
      <c r="T668" s="141" t="s">
        <v>90</v>
      </c>
      <c r="U668" s="141" t="s">
        <v>1982</v>
      </c>
      <c r="V668" s="139"/>
      <c r="W668" s="139">
        <v>1.7100000000000001E-2</v>
      </c>
      <c r="X668" s="141" t="s">
        <v>1307</v>
      </c>
      <c r="Y668" s="141" t="s">
        <v>1308</v>
      </c>
      <c r="Z668" s="141" t="s">
        <v>90</v>
      </c>
      <c r="AA668" s="139"/>
      <c r="AB668" s="139"/>
      <c r="AC668" s="139"/>
      <c r="AD668" s="139"/>
      <c r="AE668" s="141" t="s">
        <v>90</v>
      </c>
      <c r="AF668" s="141" t="s">
        <v>232</v>
      </c>
      <c r="AG668" s="141" t="s">
        <v>1310</v>
      </c>
      <c r="AH668" s="141" t="s">
        <v>2518</v>
      </c>
      <c r="AI668" s="141" t="s">
        <v>440</v>
      </c>
      <c r="AJ668" s="141" t="s">
        <v>90</v>
      </c>
      <c r="AK668" s="142" t="s">
        <v>3</v>
      </c>
      <c r="AL668" s="141" t="s">
        <v>2163</v>
      </c>
      <c r="AM668" s="141" t="s">
        <v>1289</v>
      </c>
      <c r="AN668" s="141" t="s">
        <v>1985</v>
      </c>
      <c r="AO668" s="139"/>
      <c r="AP668" s="141" t="s">
        <v>90</v>
      </c>
      <c r="AQ668" s="141" t="s">
        <v>90</v>
      </c>
      <c r="AR668" s="141" t="s">
        <v>90</v>
      </c>
      <c r="AS668" s="139" t="s">
        <v>5938</v>
      </c>
      <c r="AT668" s="141">
        <v>1000</v>
      </c>
      <c r="AU668" s="139">
        <v>7</v>
      </c>
      <c r="AV668" s="140">
        <v>43573</v>
      </c>
      <c r="AW668" s="140">
        <v>45027</v>
      </c>
      <c r="AX668" s="141">
        <v>10.5</v>
      </c>
      <c r="AY668" s="141" t="s">
        <v>90</v>
      </c>
      <c r="AZ668" s="140">
        <v>43749</v>
      </c>
      <c r="BA668" s="141" t="s">
        <v>5939</v>
      </c>
      <c r="BB668" s="141" t="s">
        <v>2520</v>
      </c>
      <c r="BC668" s="140">
        <v>43566</v>
      </c>
      <c r="BD668" s="141" t="s">
        <v>90</v>
      </c>
      <c r="BE668" s="140">
        <v>43566</v>
      </c>
      <c r="BF668" s="141" t="s">
        <v>4740</v>
      </c>
      <c r="BG668" s="141" t="s">
        <v>90</v>
      </c>
      <c r="BH668" s="141" t="s">
        <v>6971</v>
      </c>
      <c r="BI668" s="141" t="s">
        <v>426</v>
      </c>
      <c r="BJ668" s="141" t="s">
        <v>426</v>
      </c>
      <c r="BK668" s="141" t="s">
        <v>425</v>
      </c>
      <c r="BL668" s="141" t="s">
        <v>424</v>
      </c>
      <c r="BM668" s="141" t="s">
        <v>880</v>
      </c>
      <c r="BN668" s="141" t="s">
        <v>90</v>
      </c>
      <c r="BO668" s="141" t="s">
        <v>126</v>
      </c>
      <c r="BP668" s="141" t="s">
        <v>90</v>
      </c>
      <c r="BQ668" s="142" t="s">
        <v>6964</v>
      </c>
      <c r="BR668" s="38">
        <v>44506</v>
      </c>
      <c r="BS668" t="s">
        <v>7</v>
      </c>
      <c r="BT668" s="141" t="s">
        <v>18</v>
      </c>
      <c r="BU668" s="139" t="s">
        <v>6972</v>
      </c>
    </row>
    <row r="669" spans="1:73" hidden="1" x14ac:dyDescent="0.25">
      <c r="A669" s="141" t="s">
        <v>6973</v>
      </c>
      <c r="B669" s="141" t="s">
        <v>6974</v>
      </c>
      <c r="C669" s="139" t="s">
        <v>6975</v>
      </c>
      <c r="D669" s="140">
        <v>43567</v>
      </c>
      <c r="E669" s="141" t="s">
        <v>6976</v>
      </c>
      <c r="F669" s="141" t="s">
        <v>1904</v>
      </c>
      <c r="G669" s="141" t="s">
        <v>974</v>
      </c>
      <c r="H669" s="141" t="s">
        <v>428</v>
      </c>
      <c r="I669" s="141">
        <v>6.75</v>
      </c>
      <c r="J669" s="141" t="s">
        <v>106</v>
      </c>
      <c r="K669" s="141" t="s">
        <v>878</v>
      </c>
      <c r="L669" s="139">
        <v>2.7</v>
      </c>
      <c r="M669" s="140">
        <v>45399</v>
      </c>
      <c r="N669" s="141" t="s">
        <v>107</v>
      </c>
      <c r="O669" s="141" t="s">
        <v>90</v>
      </c>
      <c r="P669" s="141" t="s">
        <v>90</v>
      </c>
      <c r="Q669" s="139"/>
      <c r="R669" s="141" t="s">
        <v>90</v>
      </c>
      <c r="S669" s="141" t="s">
        <v>458</v>
      </c>
      <c r="T669" s="141" t="s">
        <v>90</v>
      </c>
      <c r="U669" s="141" t="s">
        <v>430</v>
      </c>
      <c r="V669" s="139">
        <v>100</v>
      </c>
      <c r="W669" s="139"/>
      <c r="X669" s="141" t="s">
        <v>439</v>
      </c>
      <c r="Y669" s="141" t="s">
        <v>1430</v>
      </c>
      <c r="Z669" s="141" t="s">
        <v>90</v>
      </c>
      <c r="AA669" s="139"/>
      <c r="AB669" s="139"/>
      <c r="AC669" s="139"/>
      <c r="AD669" s="139"/>
      <c r="AE669" s="141" t="s">
        <v>90</v>
      </c>
      <c r="AF669" s="141" t="s">
        <v>232</v>
      </c>
      <c r="AG669" s="141" t="s">
        <v>2656</v>
      </c>
      <c r="AH669" s="141" t="s">
        <v>428</v>
      </c>
      <c r="AI669" s="141" t="s">
        <v>440</v>
      </c>
      <c r="AJ669" s="141" t="s">
        <v>90</v>
      </c>
      <c r="AK669" s="142" t="s">
        <v>2</v>
      </c>
      <c r="AL669" s="141" t="s">
        <v>1590</v>
      </c>
      <c r="AM669" s="141" t="s">
        <v>1432</v>
      </c>
      <c r="AN669" s="141" t="s">
        <v>435</v>
      </c>
      <c r="AO669" s="139"/>
      <c r="AP669" s="141" t="s">
        <v>90</v>
      </c>
      <c r="AQ669" s="141" t="s">
        <v>90</v>
      </c>
      <c r="AR669" s="141" t="s">
        <v>90</v>
      </c>
      <c r="AS669" s="139" t="s">
        <v>6977</v>
      </c>
      <c r="AT669" s="141">
        <v>500000</v>
      </c>
      <c r="AU669" s="139">
        <v>16.75</v>
      </c>
      <c r="AV669" s="140">
        <v>43572</v>
      </c>
      <c r="AW669" s="140"/>
      <c r="AX669" s="141">
        <v>2.7</v>
      </c>
      <c r="AY669" s="141" t="s">
        <v>90</v>
      </c>
      <c r="AZ669" s="140">
        <v>43755</v>
      </c>
      <c r="BA669" s="141" t="s">
        <v>6978</v>
      </c>
      <c r="BB669" s="141" t="s">
        <v>6973</v>
      </c>
      <c r="BC669" s="140">
        <v>43572</v>
      </c>
      <c r="BD669" s="141" t="s">
        <v>90</v>
      </c>
      <c r="BE669" s="140">
        <v>43572</v>
      </c>
      <c r="BF669" s="141" t="s">
        <v>90</v>
      </c>
      <c r="BG669" s="141" t="s">
        <v>90</v>
      </c>
      <c r="BH669" s="141" t="s">
        <v>90</v>
      </c>
      <c r="BI669" s="141" t="s">
        <v>426</v>
      </c>
      <c r="BJ669" s="141" t="s">
        <v>426</v>
      </c>
      <c r="BK669" s="141" t="s">
        <v>425</v>
      </c>
      <c r="BL669" s="141" t="s">
        <v>424</v>
      </c>
      <c r="BM669" s="141" t="s">
        <v>423</v>
      </c>
      <c r="BN669" s="141" t="s">
        <v>90</v>
      </c>
      <c r="BO669" s="141" t="s">
        <v>126</v>
      </c>
      <c r="BP669" s="141" t="s">
        <v>90</v>
      </c>
      <c r="BQ669" s="142" t="s">
        <v>90</v>
      </c>
      <c r="BR669" s="38"/>
      <c r="BS669" t="s">
        <v>7</v>
      </c>
      <c r="BT669" s="141" t="s">
        <v>12</v>
      </c>
      <c r="BU669" s="139" t="s">
        <v>6979</v>
      </c>
    </row>
    <row r="670" spans="1:73" hidden="1" x14ac:dyDescent="0.25">
      <c r="A670" s="141" t="s">
        <v>6973</v>
      </c>
      <c r="B670" s="141" t="s">
        <v>6974</v>
      </c>
      <c r="C670" s="139" t="s">
        <v>6975</v>
      </c>
      <c r="D670" s="140">
        <v>43566</v>
      </c>
      <c r="E670" s="141" t="s">
        <v>6976</v>
      </c>
      <c r="F670" s="141" t="s">
        <v>1904</v>
      </c>
      <c r="G670" s="141" t="s">
        <v>974</v>
      </c>
      <c r="H670" s="141" t="s">
        <v>428</v>
      </c>
      <c r="I670" s="141">
        <v>16.75</v>
      </c>
      <c r="J670" s="141" t="s">
        <v>106</v>
      </c>
      <c r="K670" s="141" t="s">
        <v>878</v>
      </c>
      <c r="L670" s="139">
        <v>2.7</v>
      </c>
      <c r="M670" s="140">
        <v>45399</v>
      </c>
      <c r="N670" s="141" t="s">
        <v>107</v>
      </c>
      <c r="O670" s="141" t="s">
        <v>90</v>
      </c>
      <c r="P670" s="141" t="s">
        <v>90</v>
      </c>
      <c r="Q670" s="139"/>
      <c r="R670" s="141" t="s">
        <v>90</v>
      </c>
      <c r="S670" s="141" t="s">
        <v>458</v>
      </c>
      <c r="T670" s="141" t="s">
        <v>90</v>
      </c>
      <c r="U670" s="141" t="s">
        <v>430</v>
      </c>
      <c r="V670" s="139">
        <v>100</v>
      </c>
      <c r="W670" s="139"/>
      <c r="X670" s="141" t="s">
        <v>439</v>
      </c>
      <c r="Y670" s="141" t="s">
        <v>1430</v>
      </c>
      <c r="Z670" s="141" t="s">
        <v>90</v>
      </c>
      <c r="AA670" s="139"/>
      <c r="AB670" s="139"/>
      <c r="AC670" s="139"/>
      <c r="AD670" s="139"/>
      <c r="AE670" s="141" t="s">
        <v>90</v>
      </c>
      <c r="AF670" s="141" t="s">
        <v>290</v>
      </c>
      <c r="AG670" s="141" t="s">
        <v>2656</v>
      </c>
      <c r="AH670" s="141" t="s">
        <v>428</v>
      </c>
      <c r="AI670" s="141" t="s">
        <v>440</v>
      </c>
      <c r="AJ670" s="141" t="s">
        <v>90</v>
      </c>
      <c r="AK670" s="142" t="s">
        <v>2</v>
      </c>
      <c r="AL670" s="141" t="s">
        <v>1590</v>
      </c>
      <c r="AM670" s="141" t="s">
        <v>1432</v>
      </c>
      <c r="AN670" s="141" t="s">
        <v>435</v>
      </c>
      <c r="AO670" s="139"/>
      <c r="AP670" s="141" t="s">
        <v>90</v>
      </c>
      <c r="AQ670" s="141" t="s">
        <v>90</v>
      </c>
      <c r="AR670" s="141" t="s">
        <v>90</v>
      </c>
      <c r="AS670" s="139" t="s">
        <v>6977</v>
      </c>
      <c r="AT670" s="141">
        <v>500000</v>
      </c>
      <c r="AU670" s="139">
        <v>16.75</v>
      </c>
      <c r="AV670" s="140">
        <v>43572</v>
      </c>
      <c r="AW670" s="140"/>
      <c r="AX670" s="141">
        <v>2.7</v>
      </c>
      <c r="AY670" s="141" t="s">
        <v>90</v>
      </c>
      <c r="AZ670" s="140">
        <v>43755</v>
      </c>
      <c r="BA670" s="141" t="s">
        <v>6978</v>
      </c>
      <c r="BB670" s="141" t="s">
        <v>6973</v>
      </c>
      <c r="BC670" s="140">
        <v>43572</v>
      </c>
      <c r="BD670" s="141" t="s">
        <v>90</v>
      </c>
      <c r="BE670" s="140">
        <v>43572</v>
      </c>
      <c r="BF670" s="141" t="s">
        <v>90</v>
      </c>
      <c r="BG670" s="141" t="s">
        <v>90</v>
      </c>
      <c r="BH670" s="141" t="s">
        <v>90</v>
      </c>
      <c r="BI670" s="141" t="s">
        <v>426</v>
      </c>
      <c r="BJ670" s="141" t="s">
        <v>426</v>
      </c>
      <c r="BK670" s="141" t="s">
        <v>425</v>
      </c>
      <c r="BL670" s="141" t="s">
        <v>424</v>
      </c>
      <c r="BM670" s="141" t="s">
        <v>423</v>
      </c>
      <c r="BN670" s="141" t="s">
        <v>90</v>
      </c>
      <c r="BO670" s="141" t="s">
        <v>126</v>
      </c>
      <c r="BP670" s="141" t="s">
        <v>90</v>
      </c>
      <c r="BQ670" s="142" t="s">
        <v>90</v>
      </c>
      <c r="BR670" s="38"/>
      <c r="BS670" t="s">
        <v>7</v>
      </c>
      <c r="BT670" s="141" t="s">
        <v>12</v>
      </c>
      <c r="BU670" s="139" t="s">
        <v>6980</v>
      </c>
    </row>
    <row r="671" spans="1:73" hidden="1" x14ac:dyDescent="0.25">
      <c r="A671" s="141" t="s">
        <v>6973</v>
      </c>
      <c r="B671" s="141" t="s">
        <v>6981</v>
      </c>
      <c r="C671" s="139" t="s">
        <v>6982</v>
      </c>
      <c r="D671" s="140">
        <v>43566</v>
      </c>
      <c r="E671" s="141" t="s">
        <v>6983</v>
      </c>
      <c r="F671" s="141" t="s">
        <v>1904</v>
      </c>
      <c r="G671" s="141" t="s">
        <v>974</v>
      </c>
      <c r="H671" s="141" t="s">
        <v>428</v>
      </c>
      <c r="I671" s="141">
        <v>2.5</v>
      </c>
      <c r="J671" s="141" t="s">
        <v>83</v>
      </c>
      <c r="K671" s="141" t="s">
        <v>6949</v>
      </c>
      <c r="L671" s="139">
        <v>3.13</v>
      </c>
      <c r="M671" s="140">
        <v>45404</v>
      </c>
      <c r="N671" s="141" t="s">
        <v>107</v>
      </c>
      <c r="O671" s="141" t="s">
        <v>90</v>
      </c>
      <c r="P671" s="141" t="s">
        <v>90</v>
      </c>
      <c r="Q671" s="139"/>
      <c r="R671" s="141" t="s">
        <v>432</v>
      </c>
      <c r="S671" s="141" t="s">
        <v>458</v>
      </c>
      <c r="T671" s="141" t="s">
        <v>90</v>
      </c>
      <c r="U671" s="141" t="s">
        <v>430</v>
      </c>
      <c r="V671" s="139">
        <v>100</v>
      </c>
      <c r="W671" s="139">
        <v>7.1000000000000004E-3</v>
      </c>
      <c r="X671" s="141" t="s">
        <v>439</v>
      </c>
      <c r="Y671" s="141" t="s">
        <v>1430</v>
      </c>
      <c r="Z671" s="141" t="s">
        <v>90</v>
      </c>
      <c r="AA671" s="139"/>
      <c r="AB671" s="139"/>
      <c r="AC671" s="139"/>
      <c r="AD671" s="139"/>
      <c r="AE671" s="141" t="s">
        <v>6055</v>
      </c>
      <c r="AF671" s="141" t="s">
        <v>290</v>
      </c>
      <c r="AG671" s="141" t="s">
        <v>2656</v>
      </c>
      <c r="AH671" s="141" t="s">
        <v>428</v>
      </c>
      <c r="AI671" s="141" t="s">
        <v>440</v>
      </c>
      <c r="AJ671" s="141" t="s">
        <v>90</v>
      </c>
      <c r="AK671" s="142" t="s">
        <v>2</v>
      </c>
      <c r="AL671" s="141" t="s">
        <v>5040</v>
      </c>
      <c r="AM671" s="141" t="s">
        <v>1432</v>
      </c>
      <c r="AN671" s="141" t="s">
        <v>435</v>
      </c>
      <c r="AO671" s="139"/>
      <c r="AP671" s="141" t="s">
        <v>90</v>
      </c>
      <c r="AQ671" s="141" t="s">
        <v>90</v>
      </c>
      <c r="AR671" s="141" t="s">
        <v>90</v>
      </c>
      <c r="AS671" s="139" t="s">
        <v>6977</v>
      </c>
      <c r="AT671" s="141">
        <v>200000</v>
      </c>
      <c r="AU671" s="139">
        <v>2.5</v>
      </c>
      <c r="AV671" s="140">
        <v>43578</v>
      </c>
      <c r="AW671" s="140"/>
      <c r="AX671" s="141">
        <v>3.13</v>
      </c>
      <c r="AY671" s="141" t="s">
        <v>90</v>
      </c>
      <c r="AZ671" s="140">
        <v>43761</v>
      </c>
      <c r="BA671" s="141" t="s">
        <v>6978</v>
      </c>
      <c r="BB671" s="141" t="s">
        <v>6973</v>
      </c>
      <c r="BC671" s="140">
        <v>43578</v>
      </c>
      <c r="BD671" s="141" t="s">
        <v>90</v>
      </c>
      <c r="BE671" s="140">
        <v>43578</v>
      </c>
      <c r="BF671" s="141" t="s">
        <v>90</v>
      </c>
      <c r="BG671" s="141" t="s">
        <v>90</v>
      </c>
      <c r="BH671" s="141" t="s">
        <v>6055</v>
      </c>
      <c r="BI671" s="141" t="s">
        <v>426</v>
      </c>
      <c r="BJ671" s="141" t="s">
        <v>426</v>
      </c>
      <c r="BK671" s="141" t="s">
        <v>425</v>
      </c>
      <c r="BL671" s="141" t="s">
        <v>424</v>
      </c>
      <c r="BM671" s="141" t="s">
        <v>423</v>
      </c>
      <c r="BN671" s="141" t="s">
        <v>90</v>
      </c>
      <c r="BO671" s="141" t="s">
        <v>126</v>
      </c>
      <c r="BP671" s="141" t="s">
        <v>90</v>
      </c>
      <c r="BQ671" s="142" t="s">
        <v>90</v>
      </c>
      <c r="BR671" s="38"/>
      <c r="BS671" t="s">
        <v>7</v>
      </c>
      <c r="BT671" s="141" t="s">
        <v>12</v>
      </c>
      <c r="BU671" s="139" t="s">
        <v>6984</v>
      </c>
    </row>
    <row r="672" spans="1:73" hidden="1" x14ac:dyDescent="0.25">
      <c r="A672" s="141" t="s">
        <v>701</v>
      </c>
      <c r="B672" s="141" t="s">
        <v>6985</v>
      </c>
      <c r="C672" s="139" t="s">
        <v>6986</v>
      </c>
      <c r="D672" s="140">
        <v>43565</v>
      </c>
      <c r="E672" s="141" t="s">
        <v>6987</v>
      </c>
      <c r="F672" s="141" t="s">
        <v>973</v>
      </c>
      <c r="G672" s="141" t="s">
        <v>974</v>
      </c>
      <c r="H672" s="141" t="s">
        <v>973</v>
      </c>
      <c r="I672" s="141">
        <v>5.5</v>
      </c>
      <c r="J672" s="141" t="s">
        <v>83</v>
      </c>
      <c r="K672" s="141" t="s">
        <v>878</v>
      </c>
      <c r="L672" s="139">
        <v>3.125</v>
      </c>
      <c r="M672" s="140">
        <v>45399</v>
      </c>
      <c r="N672" s="141" t="s">
        <v>3945</v>
      </c>
      <c r="O672" s="141" t="s">
        <v>90</v>
      </c>
      <c r="P672" s="141" t="s">
        <v>90</v>
      </c>
      <c r="Q672" s="139"/>
      <c r="R672" s="141" t="s">
        <v>432</v>
      </c>
      <c r="S672" s="141" t="s">
        <v>431</v>
      </c>
      <c r="T672" s="141" t="s">
        <v>90</v>
      </c>
      <c r="U672" s="141" t="s">
        <v>430</v>
      </c>
      <c r="V672" s="139">
        <v>99.843999999999994</v>
      </c>
      <c r="W672" s="139">
        <v>-1.1999999999999999E-3</v>
      </c>
      <c r="X672" s="141" t="s">
        <v>439</v>
      </c>
      <c r="Y672" s="141" t="s">
        <v>1430</v>
      </c>
      <c r="Z672" s="141" t="s">
        <v>90</v>
      </c>
      <c r="AA672" s="139"/>
      <c r="AB672" s="139"/>
      <c r="AC672" s="139"/>
      <c r="AD672" s="139"/>
      <c r="AE672" s="141" t="s">
        <v>6988</v>
      </c>
      <c r="AF672" s="141" t="s">
        <v>290</v>
      </c>
      <c r="AG672" s="141" t="s">
        <v>402</v>
      </c>
      <c r="AH672" s="141" t="s">
        <v>973</v>
      </c>
      <c r="AI672" s="141" t="s">
        <v>440</v>
      </c>
      <c r="AJ672" s="141" t="s">
        <v>90</v>
      </c>
      <c r="AK672" s="142" t="s">
        <v>82</v>
      </c>
      <c r="AL672" s="141" t="s">
        <v>1590</v>
      </c>
      <c r="AM672" s="141" t="s">
        <v>1432</v>
      </c>
      <c r="AN672" s="141" t="s">
        <v>435</v>
      </c>
      <c r="AO672" s="139"/>
      <c r="AP672" s="141" t="s">
        <v>90</v>
      </c>
      <c r="AQ672" s="141" t="s">
        <v>90</v>
      </c>
      <c r="AR672" s="141" t="s">
        <v>90</v>
      </c>
      <c r="AS672" s="139" t="s">
        <v>1433</v>
      </c>
      <c r="AT672" s="141">
        <v>1000</v>
      </c>
      <c r="AU672" s="139">
        <v>5.5</v>
      </c>
      <c r="AV672" s="140">
        <v>43572</v>
      </c>
      <c r="AW672" s="140"/>
      <c r="AX672" s="141">
        <v>3.125</v>
      </c>
      <c r="AY672" s="141" t="s">
        <v>90</v>
      </c>
      <c r="AZ672" s="140">
        <v>43755</v>
      </c>
      <c r="BA672" s="141" t="s">
        <v>4057</v>
      </c>
      <c r="BB672" s="141" t="s">
        <v>90</v>
      </c>
      <c r="BC672" s="140">
        <v>43572</v>
      </c>
      <c r="BD672" s="141" t="s">
        <v>90</v>
      </c>
      <c r="BE672" s="140">
        <v>43572</v>
      </c>
      <c r="BF672" s="141" t="s">
        <v>90</v>
      </c>
      <c r="BG672" s="141" t="s">
        <v>6988</v>
      </c>
      <c r="BH672" s="141" t="s">
        <v>6989</v>
      </c>
      <c r="BI672" s="141" t="s">
        <v>426</v>
      </c>
      <c r="BJ672" s="141" t="s">
        <v>426</v>
      </c>
      <c r="BK672" s="141" t="s">
        <v>425</v>
      </c>
      <c r="BL672" s="141" t="s">
        <v>424</v>
      </c>
      <c r="BM672" s="141" t="s">
        <v>423</v>
      </c>
      <c r="BN672" s="141" t="s">
        <v>90</v>
      </c>
      <c r="BO672" s="141" t="s">
        <v>126</v>
      </c>
      <c r="BP672" s="141" t="s">
        <v>90</v>
      </c>
      <c r="BQ672" s="142" t="s">
        <v>90</v>
      </c>
      <c r="BR672" s="38"/>
      <c r="BS672" t="s">
        <v>7</v>
      </c>
      <c r="BT672" s="141" t="s">
        <v>12</v>
      </c>
      <c r="BU672" s="139" t="s">
        <v>6990</v>
      </c>
    </row>
    <row r="673" spans="1:73" x14ac:dyDescent="0.25">
      <c r="A673" s="141" t="s">
        <v>5931</v>
      </c>
      <c r="B673" s="141" t="s">
        <v>6963</v>
      </c>
      <c r="C673" s="139" t="s">
        <v>6970</v>
      </c>
      <c r="D673" s="140">
        <v>43563</v>
      </c>
      <c r="E673" s="141" t="s">
        <v>6965</v>
      </c>
      <c r="F673" s="141" t="s">
        <v>428</v>
      </c>
      <c r="G673" s="141" t="s">
        <v>1980</v>
      </c>
      <c r="H673" s="141" t="s">
        <v>428</v>
      </c>
      <c r="I673" s="141">
        <v>7</v>
      </c>
      <c r="J673" s="141" t="s">
        <v>83</v>
      </c>
      <c r="K673" s="141" t="s">
        <v>878</v>
      </c>
      <c r="L673" s="139">
        <v>10.5</v>
      </c>
      <c r="M673" s="140">
        <v>45393</v>
      </c>
      <c r="N673" s="141" t="s">
        <v>6664</v>
      </c>
      <c r="O673" s="141" t="s">
        <v>90</v>
      </c>
      <c r="P673" s="141" t="s">
        <v>90</v>
      </c>
      <c r="Q673" s="139"/>
      <c r="R673" s="141" t="s">
        <v>432</v>
      </c>
      <c r="S673" s="141" t="s">
        <v>2027</v>
      </c>
      <c r="T673" s="141" t="s">
        <v>90</v>
      </c>
      <c r="U673" s="141" t="s">
        <v>1982</v>
      </c>
      <c r="V673" s="139">
        <v>100</v>
      </c>
      <c r="W673" s="139">
        <v>1.7100000000000001E-2</v>
      </c>
      <c r="X673" s="141" t="s">
        <v>1307</v>
      </c>
      <c r="Y673" s="141" t="s">
        <v>1308</v>
      </c>
      <c r="Z673" s="141" t="s">
        <v>90</v>
      </c>
      <c r="AA673" s="139"/>
      <c r="AB673" s="139"/>
      <c r="AC673" s="139"/>
      <c r="AD673" s="139"/>
      <c r="AE673" s="141" t="s">
        <v>6991</v>
      </c>
      <c r="AF673" s="141" t="s">
        <v>290</v>
      </c>
      <c r="AG673" s="141" t="s">
        <v>1310</v>
      </c>
      <c r="AH673" s="141" t="s">
        <v>2518</v>
      </c>
      <c r="AI673" s="141" t="s">
        <v>440</v>
      </c>
      <c r="AJ673" s="141" t="s">
        <v>90</v>
      </c>
      <c r="AK673" s="142" t="s">
        <v>3</v>
      </c>
      <c r="AL673" s="141" t="s">
        <v>2163</v>
      </c>
      <c r="AM673" s="141" t="s">
        <v>1289</v>
      </c>
      <c r="AN673" s="141" t="s">
        <v>1985</v>
      </c>
      <c r="AO673" s="139"/>
      <c r="AP673" s="141" t="s">
        <v>90</v>
      </c>
      <c r="AQ673" s="141" t="s">
        <v>90</v>
      </c>
      <c r="AR673" s="141" t="s">
        <v>90</v>
      </c>
      <c r="AS673" s="139" t="s">
        <v>5938</v>
      </c>
      <c r="AT673" s="141">
        <v>1000</v>
      </c>
      <c r="AU673" s="139">
        <v>7</v>
      </c>
      <c r="AV673" s="140">
        <v>43566</v>
      </c>
      <c r="AW673" s="140">
        <v>45027</v>
      </c>
      <c r="AX673" s="141">
        <v>10.5</v>
      </c>
      <c r="AY673" s="141" t="s">
        <v>90</v>
      </c>
      <c r="AZ673" s="140">
        <v>43749</v>
      </c>
      <c r="BA673" s="141" t="s">
        <v>5939</v>
      </c>
      <c r="BB673" s="141" t="s">
        <v>2520</v>
      </c>
      <c r="BC673" s="140">
        <v>43566</v>
      </c>
      <c r="BD673" s="141" t="s">
        <v>90</v>
      </c>
      <c r="BE673" s="140">
        <v>43566</v>
      </c>
      <c r="BF673" s="141" t="s">
        <v>4740</v>
      </c>
      <c r="BG673" s="141" t="s">
        <v>6991</v>
      </c>
      <c r="BH673" s="141" t="s">
        <v>6971</v>
      </c>
      <c r="BI673" s="141" t="s">
        <v>426</v>
      </c>
      <c r="BJ673" s="141" t="s">
        <v>426</v>
      </c>
      <c r="BK673" s="141" t="s">
        <v>425</v>
      </c>
      <c r="BL673" s="141" t="s">
        <v>424</v>
      </c>
      <c r="BM673" s="141" t="s">
        <v>880</v>
      </c>
      <c r="BN673" s="141" t="s">
        <v>90</v>
      </c>
      <c r="BO673" s="141" t="s">
        <v>126</v>
      </c>
      <c r="BP673" s="141" t="s">
        <v>90</v>
      </c>
      <c r="BQ673" s="142" t="s">
        <v>90</v>
      </c>
      <c r="BR673" s="38">
        <v>44506</v>
      </c>
      <c r="BS673" t="s">
        <v>7</v>
      </c>
      <c r="BT673" s="141" t="s">
        <v>18</v>
      </c>
      <c r="BU673" s="139" t="s">
        <v>6992</v>
      </c>
    </row>
    <row r="674" spans="1:73" hidden="1" x14ac:dyDescent="0.25">
      <c r="A674" s="141" t="s">
        <v>702</v>
      </c>
      <c r="B674" s="141" t="s">
        <v>6993</v>
      </c>
      <c r="C674" s="139" t="s">
        <v>6994</v>
      </c>
      <c r="D674" s="140">
        <v>43558</v>
      </c>
      <c r="E674" s="141" t="s">
        <v>6995</v>
      </c>
      <c r="F674" s="141" t="s">
        <v>1877</v>
      </c>
      <c r="G674" s="141" t="s">
        <v>802</v>
      </c>
      <c r="H674" s="141" t="s">
        <v>428</v>
      </c>
      <c r="I674" s="141">
        <v>1</v>
      </c>
      <c r="J674" s="141" t="s">
        <v>83</v>
      </c>
      <c r="K674" s="141" t="s">
        <v>878</v>
      </c>
      <c r="L674" s="139">
        <v>3</v>
      </c>
      <c r="M674" s="140">
        <v>45397</v>
      </c>
      <c r="N674" s="141" t="s">
        <v>107</v>
      </c>
      <c r="O674" s="141" t="s">
        <v>90</v>
      </c>
      <c r="P674" s="141" t="s">
        <v>90</v>
      </c>
      <c r="Q674" s="139"/>
      <c r="R674" s="141" t="s">
        <v>432</v>
      </c>
      <c r="S674" s="141" t="s">
        <v>431</v>
      </c>
      <c r="T674" s="141" t="s">
        <v>90</v>
      </c>
      <c r="U674" s="141" t="s">
        <v>430</v>
      </c>
      <c r="V674" s="139"/>
      <c r="W674" s="139"/>
      <c r="X674" s="141" t="s">
        <v>439</v>
      </c>
      <c r="Y674" s="141" t="s">
        <v>1430</v>
      </c>
      <c r="Z674" s="141" t="s">
        <v>90</v>
      </c>
      <c r="AA674" s="139"/>
      <c r="AB674" s="139"/>
      <c r="AC674" s="139"/>
      <c r="AD674" s="139"/>
      <c r="AE674" s="141" t="s">
        <v>2045</v>
      </c>
      <c r="AF674" s="141" t="s">
        <v>290</v>
      </c>
      <c r="AG674" s="141" t="s">
        <v>402</v>
      </c>
      <c r="AH674" s="141" t="s">
        <v>428</v>
      </c>
      <c r="AI674" s="141" t="s">
        <v>440</v>
      </c>
      <c r="AJ674" s="141" t="s">
        <v>90</v>
      </c>
      <c r="AK674" s="142" t="s">
        <v>82</v>
      </c>
      <c r="AL674" s="141" t="s">
        <v>4961</v>
      </c>
      <c r="AM674" s="141" t="s">
        <v>1432</v>
      </c>
      <c r="AN674" s="141" t="s">
        <v>435</v>
      </c>
      <c r="AO674" s="139"/>
      <c r="AP674" s="141" t="s">
        <v>90</v>
      </c>
      <c r="AQ674" s="141" t="s">
        <v>90</v>
      </c>
      <c r="AR674" s="141" t="s">
        <v>90</v>
      </c>
      <c r="AS674" s="139" t="s">
        <v>1880</v>
      </c>
      <c r="AT674" s="141">
        <v>1000</v>
      </c>
      <c r="AU674" s="139">
        <v>1</v>
      </c>
      <c r="AV674" s="140">
        <v>43570</v>
      </c>
      <c r="AW674" s="140"/>
      <c r="AX674" s="141">
        <v>3</v>
      </c>
      <c r="AY674" s="141" t="s">
        <v>90</v>
      </c>
      <c r="AZ674" s="140">
        <v>43753</v>
      </c>
      <c r="BA674" s="141" t="s">
        <v>1881</v>
      </c>
      <c r="BB674" s="141" t="s">
        <v>90</v>
      </c>
      <c r="BC674" s="140">
        <v>43570</v>
      </c>
      <c r="BD674" s="141" t="s">
        <v>90</v>
      </c>
      <c r="BE674" s="140">
        <v>43570</v>
      </c>
      <c r="BF674" s="141" t="s">
        <v>90</v>
      </c>
      <c r="BG674" s="141" t="s">
        <v>90</v>
      </c>
      <c r="BH674" s="141" t="s">
        <v>2045</v>
      </c>
      <c r="BI674" s="141" t="s">
        <v>426</v>
      </c>
      <c r="BJ674" s="141" t="s">
        <v>426</v>
      </c>
      <c r="BK674" s="141" t="s">
        <v>425</v>
      </c>
      <c r="BL674" s="141" t="s">
        <v>424</v>
      </c>
      <c r="BM674" s="141" t="s">
        <v>1883</v>
      </c>
      <c r="BN674" s="141" t="s">
        <v>90</v>
      </c>
      <c r="BO674" s="141" t="s">
        <v>126</v>
      </c>
      <c r="BP674" s="141" t="s">
        <v>90</v>
      </c>
      <c r="BQ674" s="142" t="s">
        <v>90</v>
      </c>
      <c r="BR674" s="38"/>
      <c r="BS674" t="s">
        <v>7</v>
      </c>
      <c r="BT674" s="141" t="s">
        <v>12</v>
      </c>
      <c r="BU674" s="139" t="s">
        <v>6996</v>
      </c>
    </row>
    <row r="675" spans="1:73" hidden="1" x14ac:dyDescent="0.25">
      <c r="A675" s="141" t="s">
        <v>702</v>
      </c>
      <c r="B675" s="141" t="s">
        <v>6993</v>
      </c>
      <c r="C675" s="139" t="s">
        <v>6997</v>
      </c>
      <c r="D675" s="140">
        <v>43558</v>
      </c>
      <c r="E675" s="141" t="s">
        <v>6995</v>
      </c>
      <c r="F675" s="141" t="s">
        <v>1877</v>
      </c>
      <c r="G675" s="141" t="s">
        <v>802</v>
      </c>
      <c r="H675" s="141" t="s">
        <v>428</v>
      </c>
      <c r="I675" s="141">
        <v>1</v>
      </c>
      <c r="J675" s="141" t="s">
        <v>83</v>
      </c>
      <c r="K675" s="141" t="s">
        <v>878</v>
      </c>
      <c r="L675" s="139">
        <v>3</v>
      </c>
      <c r="M675" s="140">
        <v>45397</v>
      </c>
      <c r="N675" s="141" t="s">
        <v>107</v>
      </c>
      <c r="O675" s="141" t="s">
        <v>90</v>
      </c>
      <c r="P675" s="141" t="s">
        <v>90</v>
      </c>
      <c r="Q675" s="139"/>
      <c r="R675" s="141" t="s">
        <v>432</v>
      </c>
      <c r="S675" s="141" t="s">
        <v>431</v>
      </c>
      <c r="T675" s="141" t="s">
        <v>90</v>
      </c>
      <c r="U675" s="141" t="s">
        <v>430</v>
      </c>
      <c r="V675" s="139"/>
      <c r="W675" s="139"/>
      <c r="X675" s="141" t="s">
        <v>439</v>
      </c>
      <c r="Y675" s="141" t="s">
        <v>1430</v>
      </c>
      <c r="Z675" s="141" t="s">
        <v>90</v>
      </c>
      <c r="AA675" s="139"/>
      <c r="AB675" s="139"/>
      <c r="AC675" s="139"/>
      <c r="AD675" s="139"/>
      <c r="AE675" s="141" t="s">
        <v>2045</v>
      </c>
      <c r="AF675" s="141" t="s">
        <v>290</v>
      </c>
      <c r="AG675" s="141" t="s">
        <v>402</v>
      </c>
      <c r="AH675" s="141" t="s">
        <v>428</v>
      </c>
      <c r="AI675" s="141" t="s">
        <v>440</v>
      </c>
      <c r="AJ675" s="141" t="s">
        <v>90</v>
      </c>
      <c r="AK675" s="142" t="s">
        <v>82</v>
      </c>
      <c r="AL675" s="141" t="s">
        <v>4961</v>
      </c>
      <c r="AM675" s="141" t="s">
        <v>1432</v>
      </c>
      <c r="AN675" s="141" t="s">
        <v>435</v>
      </c>
      <c r="AO675" s="139"/>
      <c r="AP675" s="141" t="s">
        <v>90</v>
      </c>
      <c r="AQ675" s="141" t="s">
        <v>90</v>
      </c>
      <c r="AR675" s="141" t="s">
        <v>90</v>
      </c>
      <c r="AS675" s="139" t="s">
        <v>1880</v>
      </c>
      <c r="AT675" s="141">
        <v>1000</v>
      </c>
      <c r="AU675" s="139">
        <v>1</v>
      </c>
      <c r="AV675" s="140">
        <v>43570</v>
      </c>
      <c r="AW675" s="140"/>
      <c r="AX675" s="141">
        <v>3</v>
      </c>
      <c r="AY675" s="141" t="s">
        <v>90</v>
      </c>
      <c r="AZ675" s="140">
        <v>43753</v>
      </c>
      <c r="BA675" s="141" t="s">
        <v>1881</v>
      </c>
      <c r="BB675" s="141" t="s">
        <v>90</v>
      </c>
      <c r="BC675" s="140">
        <v>43570</v>
      </c>
      <c r="BD675" s="141" t="s">
        <v>90</v>
      </c>
      <c r="BE675" s="140">
        <v>43570</v>
      </c>
      <c r="BF675" s="141" t="s">
        <v>90</v>
      </c>
      <c r="BG675" s="141" t="s">
        <v>90</v>
      </c>
      <c r="BH675" s="141" t="s">
        <v>2045</v>
      </c>
      <c r="BI675" s="141" t="s">
        <v>426</v>
      </c>
      <c r="BJ675" s="141" t="s">
        <v>426</v>
      </c>
      <c r="BK675" s="141" t="s">
        <v>425</v>
      </c>
      <c r="BL675" s="141" t="s">
        <v>424</v>
      </c>
      <c r="BM675" s="141" t="s">
        <v>1883</v>
      </c>
      <c r="BN675" s="141" t="s">
        <v>90</v>
      </c>
      <c r="BO675" s="141" t="s">
        <v>126</v>
      </c>
      <c r="BP675" s="141" t="s">
        <v>90</v>
      </c>
      <c r="BQ675" s="142" t="s">
        <v>90</v>
      </c>
      <c r="BR675" s="38"/>
      <c r="BS675" t="s">
        <v>7</v>
      </c>
      <c r="BT675" s="141" t="s">
        <v>12</v>
      </c>
      <c r="BU675" s="139" t="s">
        <v>6998</v>
      </c>
    </row>
    <row r="676" spans="1:73" hidden="1" x14ac:dyDescent="0.25">
      <c r="A676" s="141" t="s">
        <v>6999</v>
      </c>
      <c r="B676" s="141" t="s">
        <v>7000</v>
      </c>
      <c r="C676" s="139" t="s">
        <v>7001</v>
      </c>
      <c r="D676" s="140">
        <v>43558</v>
      </c>
      <c r="E676" s="141" t="s">
        <v>7002</v>
      </c>
      <c r="F676" s="141" t="s">
        <v>1904</v>
      </c>
      <c r="G676" s="141" t="s">
        <v>974</v>
      </c>
      <c r="H676" s="141" t="s">
        <v>1904</v>
      </c>
      <c r="I676" s="141">
        <v>12.5</v>
      </c>
      <c r="J676" s="141" t="s">
        <v>83</v>
      </c>
      <c r="K676" s="141" t="s">
        <v>878</v>
      </c>
      <c r="L676" s="139">
        <v>3.28</v>
      </c>
      <c r="M676" s="140">
        <v>45393</v>
      </c>
      <c r="N676" s="141" t="s">
        <v>7003</v>
      </c>
      <c r="O676" s="141" t="s">
        <v>90</v>
      </c>
      <c r="P676" s="141" t="s">
        <v>90</v>
      </c>
      <c r="Q676" s="139"/>
      <c r="R676" s="141" t="s">
        <v>432</v>
      </c>
      <c r="S676" s="141" t="s">
        <v>431</v>
      </c>
      <c r="T676" s="141" t="s">
        <v>90</v>
      </c>
      <c r="U676" s="141" t="s">
        <v>430</v>
      </c>
      <c r="V676" s="139">
        <v>99.99</v>
      </c>
      <c r="W676" s="139">
        <v>4.0000000000000002E-4</v>
      </c>
      <c r="X676" s="141" t="s">
        <v>1307</v>
      </c>
      <c r="Y676" s="141" t="s">
        <v>1308</v>
      </c>
      <c r="Z676" s="141" t="s">
        <v>90</v>
      </c>
      <c r="AA676" s="139"/>
      <c r="AB676" s="139"/>
      <c r="AC676" s="139"/>
      <c r="AD676" s="139"/>
      <c r="AE676" s="141" t="s">
        <v>7004</v>
      </c>
      <c r="AF676" s="141" t="s">
        <v>290</v>
      </c>
      <c r="AG676" s="141" t="s">
        <v>6665</v>
      </c>
      <c r="AH676" s="141" t="s">
        <v>1904</v>
      </c>
      <c r="AI676" s="141" t="s">
        <v>90</v>
      </c>
      <c r="AJ676" s="141" t="s">
        <v>90</v>
      </c>
      <c r="AK676" s="142" t="s">
        <v>348</v>
      </c>
      <c r="AL676" s="141" t="s">
        <v>7005</v>
      </c>
      <c r="AM676" s="141" t="s">
        <v>1379</v>
      </c>
      <c r="AN676" s="141" t="s">
        <v>435</v>
      </c>
      <c r="AO676" s="139"/>
      <c r="AP676" s="141" t="s">
        <v>90</v>
      </c>
      <c r="AQ676" s="141" t="s">
        <v>90</v>
      </c>
      <c r="AR676" s="141" t="s">
        <v>90</v>
      </c>
      <c r="AS676" s="139" t="s">
        <v>7006</v>
      </c>
      <c r="AT676" s="141">
        <v>1000</v>
      </c>
      <c r="AU676" s="139">
        <v>12.5</v>
      </c>
      <c r="AV676" s="140">
        <v>43566</v>
      </c>
      <c r="AW676" s="140">
        <v>45362</v>
      </c>
      <c r="AX676" s="141">
        <v>3.28</v>
      </c>
      <c r="AY676" s="141" t="s">
        <v>90</v>
      </c>
      <c r="AZ676" s="140">
        <v>43749</v>
      </c>
      <c r="BA676" s="141" t="s">
        <v>7007</v>
      </c>
      <c r="BB676" s="141" t="s">
        <v>90</v>
      </c>
      <c r="BC676" s="140">
        <v>43566</v>
      </c>
      <c r="BD676" s="141" t="s">
        <v>90</v>
      </c>
      <c r="BE676" s="140">
        <v>43566</v>
      </c>
      <c r="BF676" s="141" t="s">
        <v>90</v>
      </c>
      <c r="BG676" s="141" t="s">
        <v>7008</v>
      </c>
      <c r="BH676" s="141" t="s">
        <v>7009</v>
      </c>
      <c r="BI676" s="141" t="s">
        <v>426</v>
      </c>
      <c r="BJ676" s="141" t="s">
        <v>426</v>
      </c>
      <c r="BK676" s="141" t="s">
        <v>425</v>
      </c>
      <c r="BL676" s="141" t="s">
        <v>424</v>
      </c>
      <c r="BM676" s="141" t="s">
        <v>880</v>
      </c>
      <c r="BN676" s="141" t="s">
        <v>90</v>
      </c>
      <c r="BO676" s="141" t="s">
        <v>126</v>
      </c>
      <c r="BP676" s="141" t="s">
        <v>90</v>
      </c>
      <c r="BQ676" s="142" t="s">
        <v>90</v>
      </c>
      <c r="BR676" s="38"/>
      <c r="BS676" t="s">
        <v>7</v>
      </c>
      <c r="BT676" s="141" t="s">
        <v>18</v>
      </c>
      <c r="BU676" s="139" t="s">
        <v>7010</v>
      </c>
    </row>
    <row r="677" spans="1:73" hidden="1" x14ac:dyDescent="0.25">
      <c r="A677" s="141" t="s">
        <v>6999</v>
      </c>
      <c r="B677" s="141" t="s">
        <v>7000</v>
      </c>
      <c r="C677" s="139" t="s">
        <v>7011</v>
      </c>
      <c r="D677" s="140">
        <v>43558</v>
      </c>
      <c r="E677" s="141" t="s">
        <v>7002</v>
      </c>
      <c r="F677" s="141" t="s">
        <v>1904</v>
      </c>
      <c r="G677" s="141" t="s">
        <v>974</v>
      </c>
      <c r="H677" s="141" t="s">
        <v>1904</v>
      </c>
      <c r="I677" s="141">
        <v>12.5</v>
      </c>
      <c r="J677" s="141" t="s">
        <v>83</v>
      </c>
      <c r="K677" s="141" t="s">
        <v>878</v>
      </c>
      <c r="L677" s="139">
        <v>3.28</v>
      </c>
      <c r="M677" s="140">
        <v>45393</v>
      </c>
      <c r="N677" s="141" t="s">
        <v>433</v>
      </c>
      <c r="O677" s="141" t="s">
        <v>90</v>
      </c>
      <c r="P677" s="141" t="s">
        <v>90</v>
      </c>
      <c r="Q677" s="139"/>
      <c r="R677" s="141" t="s">
        <v>3292</v>
      </c>
      <c r="S677" s="141" t="s">
        <v>431</v>
      </c>
      <c r="T677" s="141" t="s">
        <v>90</v>
      </c>
      <c r="U677" s="141" t="s">
        <v>430</v>
      </c>
      <c r="V677" s="139">
        <v>99.99</v>
      </c>
      <c r="W677" s="139">
        <v>5.0000000000000001E-4</v>
      </c>
      <c r="X677" s="141" t="s">
        <v>1307</v>
      </c>
      <c r="Y677" s="141" t="s">
        <v>1308</v>
      </c>
      <c r="Z677" s="141" t="s">
        <v>90</v>
      </c>
      <c r="AA677" s="139"/>
      <c r="AB677" s="139"/>
      <c r="AC677" s="139"/>
      <c r="AD677" s="139"/>
      <c r="AE677" s="141" t="s">
        <v>7004</v>
      </c>
      <c r="AF677" s="141" t="s">
        <v>290</v>
      </c>
      <c r="AG677" s="141" t="s">
        <v>6665</v>
      </c>
      <c r="AH677" s="141" t="s">
        <v>1904</v>
      </c>
      <c r="AI677" s="141" t="s">
        <v>90</v>
      </c>
      <c r="AJ677" s="141" t="s">
        <v>90</v>
      </c>
      <c r="AK677" s="142" t="s">
        <v>348</v>
      </c>
      <c r="AL677" s="141" t="s">
        <v>7005</v>
      </c>
      <c r="AM677" s="141" t="s">
        <v>1379</v>
      </c>
      <c r="AN677" s="141" t="s">
        <v>435</v>
      </c>
      <c r="AO677" s="139"/>
      <c r="AP677" s="141" t="s">
        <v>90</v>
      </c>
      <c r="AQ677" s="141" t="s">
        <v>90</v>
      </c>
      <c r="AR677" s="141" t="s">
        <v>90</v>
      </c>
      <c r="AS677" s="139" t="s">
        <v>7006</v>
      </c>
      <c r="AT677" s="141">
        <v>1000</v>
      </c>
      <c r="AU677" s="139">
        <v>12.5</v>
      </c>
      <c r="AV677" s="140">
        <v>43566</v>
      </c>
      <c r="AW677" s="140">
        <v>45362</v>
      </c>
      <c r="AX677" s="141">
        <v>3.28</v>
      </c>
      <c r="AY677" s="141" t="s">
        <v>90</v>
      </c>
      <c r="AZ677" s="140">
        <v>43749</v>
      </c>
      <c r="BA677" s="141" t="s">
        <v>7007</v>
      </c>
      <c r="BB677" s="141" t="s">
        <v>90</v>
      </c>
      <c r="BC677" s="140">
        <v>43566</v>
      </c>
      <c r="BD677" s="141" t="s">
        <v>90</v>
      </c>
      <c r="BE677" s="140">
        <v>43566</v>
      </c>
      <c r="BF677" s="141" t="s">
        <v>90</v>
      </c>
      <c r="BG677" s="141" t="s">
        <v>7008</v>
      </c>
      <c r="BH677" s="141" t="s">
        <v>7009</v>
      </c>
      <c r="BI677" s="141" t="s">
        <v>426</v>
      </c>
      <c r="BJ677" s="141" t="s">
        <v>426</v>
      </c>
      <c r="BK677" s="141" t="s">
        <v>425</v>
      </c>
      <c r="BL677" s="141" t="s">
        <v>424</v>
      </c>
      <c r="BM677" s="141" t="s">
        <v>880</v>
      </c>
      <c r="BN677" s="141" t="s">
        <v>90</v>
      </c>
      <c r="BO677" s="141" t="s">
        <v>126</v>
      </c>
      <c r="BP677" s="141" t="s">
        <v>90</v>
      </c>
      <c r="BQ677" s="142" t="s">
        <v>90</v>
      </c>
      <c r="BR677" s="38"/>
      <c r="BS677" t="s">
        <v>7</v>
      </c>
      <c r="BT677" s="141" t="s">
        <v>18</v>
      </c>
      <c r="BU677" s="139" t="s">
        <v>7012</v>
      </c>
    </row>
    <row r="678" spans="1:73" hidden="1" x14ac:dyDescent="0.25">
      <c r="A678" s="141" t="s">
        <v>6999</v>
      </c>
      <c r="B678" s="141" t="s">
        <v>7013</v>
      </c>
      <c r="C678" s="139" t="s">
        <v>7014</v>
      </c>
      <c r="D678" s="140">
        <v>43558</v>
      </c>
      <c r="E678" s="141" t="s">
        <v>7015</v>
      </c>
      <c r="F678" s="141" t="s">
        <v>1904</v>
      </c>
      <c r="G678" s="141" t="s">
        <v>974</v>
      </c>
      <c r="H678" s="141" t="s">
        <v>1904</v>
      </c>
      <c r="I678" s="141">
        <v>7.5</v>
      </c>
      <c r="J678" s="141" t="s">
        <v>83</v>
      </c>
      <c r="K678" s="141" t="s">
        <v>878</v>
      </c>
      <c r="L678" s="139">
        <v>3.4912999999999998</v>
      </c>
      <c r="M678" s="140">
        <v>45393</v>
      </c>
      <c r="N678" s="141" t="s">
        <v>7016</v>
      </c>
      <c r="O678" s="141" t="s">
        <v>90</v>
      </c>
      <c r="P678" s="141" t="s">
        <v>90</v>
      </c>
      <c r="Q678" s="139"/>
      <c r="R678" s="141" t="s">
        <v>432</v>
      </c>
      <c r="S678" s="141" t="s">
        <v>431</v>
      </c>
      <c r="T678" s="141" t="s">
        <v>90</v>
      </c>
      <c r="U678" s="141" t="s">
        <v>430</v>
      </c>
      <c r="V678" s="139">
        <v>100</v>
      </c>
      <c r="W678" s="139">
        <v>3.7000000000000002E-3</v>
      </c>
      <c r="X678" s="141" t="s">
        <v>1307</v>
      </c>
      <c r="Y678" s="141" t="s">
        <v>1308</v>
      </c>
      <c r="Z678" s="141" t="s">
        <v>90</v>
      </c>
      <c r="AA678" s="139"/>
      <c r="AB678" s="139"/>
      <c r="AC678" s="139"/>
      <c r="AD678" s="139"/>
      <c r="AE678" s="141" t="s">
        <v>7004</v>
      </c>
      <c r="AF678" s="141" t="s">
        <v>290</v>
      </c>
      <c r="AG678" s="141" t="s">
        <v>6665</v>
      </c>
      <c r="AH678" s="141" t="s">
        <v>1904</v>
      </c>
      <c r="AI678" s="141" t="s">
        <v>90</v>
      </c>
      <c r="AJ678" s="141" t="s">
        <v>90</v>
      </c>
      <c r="AK678" s="142" t="s">
        <v>348</v>
      </c>
      <c r="AL678" s="141" t="s">
        <v>2163</v>
      </c>
      <c r="AM678" s="141" t="s">
        <v>1379</v>
      </c>
      <c r="AN678" s="141" t="s">
        <v>435</v>
      </c>
      <c r="AO678" s="139"/>
      <c r="AP678" s="141" t="s">
        <v>90</v>
      </c>
      <c r="AQ678" s="141" t="s">
        <v>90</v>
      </c>
      <c r="AR678" s="141" t="s">
        <v>90</v>
      </c>
      <c r="AS678" s="139" t="s">
        <v>7006</v>
      </c>
      <c r="AT678" s="141">
        <v>1000</v>
      </c>
      <c r="AU678" s="139">
        <v>7.5</v>
      </c>
      <c r="AV678" s="140">
        <v>43566</v>
      </c>
      <c r="AW678" s="140"/>
      <c r="AX678" s="141">
        <v>6.1210000000000004</v>
      </c>
      <c r="AY678" s="141" t="s">
        <v>7017</v>
      </c>
      <c r="AZ678" s="140">
        <v>43657</v>
      </c>
      <c r="BA678" s="141" t="s">
        <v>7007</v>
      </c>
      <c r="BB678" s="141" t="s">
        <v>90</v>
      </c>
      <c r="BC678" s="140">
        <v>43566</v>
      </c>
      <c r="BD678" s="141" t="s">
        <v>90</v>
      </c>
      <c r="BE678" s="140">
        <v>43566</v>
      </c>
      <c r="BF678" s="141" t="s">
        <v>90</v>
      </c>
      <c r="BG678" s="141" t="s">
        <v>7008</v>
      </c>
      <c r="BH678" s="141" t="s">
        <v>7009</v>
      </c>
      <c r="BI678" s="141" t="s">
        <v>426</v>
      </c>
      <c r="BJ678" s="141" t="s">
        <v>426</v>
      </c>
      <c r="BK678" s="141" t="s">
        <v>981</v>
      </c>
      <c r="BL678" s="141" t="s">
        <v>424</v>
      </c>
      <c r="BM678" s="141" t="s">
        <v>423</v>
      </c>
      <c r="BN678" s="141" t="s">
        <v>90</v>
      </c>
      <c r="BO678" s="141" t="s">
        <v>982</v>
      </c>
      <c r="BP678" s="141" t="s">
        <v>90</v>
      </c>
      <c r="BQ678" s="142" t="s">
        <v>90</v>
      </c>
      <c r="BR678" s="38"/>
      <c r="BS678" t="s">
        <v>7</v>
      </c>
      <c r="BT678" s="141" t="s">
        <v>18</v>
      </c>
      <c r="BU678" s="139" t="s">
        <v>7018</v>
      </c>
    </row>
    <row r="679" spans="1:73" hidden="1" x14ac:dyDescent="0.25">
      <c r="A679" s="141" t="s">
        <v>6999</v>
      </c>
      <c r="B679" s="141" t="s">
        <v>7013</v>
      </c>
      <c r="C679" s="139" t="s">
        <v>7019</v>
      </c>
      <c r="D679" s="140">
        <v>43558</v>
      </c>
      <c r="E679" s="141" t="s">
        <v>7015</v>
      </c>
      <c r="F679" s="141" t="s">
        <v>1904</v>
      </c>
      <c r="G679" s="141" t="s">
        <v>974</v>
      </c>
      <c r="H679" s="141" t="s">
        <v>1904</v>
      </c>
      <c r="I679" s="141">
        <v>7.5</v>
      </c>
      <c r="J679" s="141" t="s">
        <v>83</v>
      </c>
      <c r="K679" s="141" t="s">
        <v>878</v>
      </c>
      <c r="L679" s="139">
        <v>3.4912999999999998</v>
      </c>
      <c r="M679" s="140">
        <v>45393</v>
      </c>
      <c r="N679" s="141" t="s">
        <v>433</v>
      </c>
      <c r="O679" s="141" t="s">
        <v>90</v>
      </c>
      <c r="P679" s="141" t="s">
        <v>90</v>
      </c>
      <c r="Q679" s="139"/>
      <c r="R679" s="141" t="s">
        <v>3292</v>
      </c>
      <c r="S679" s="141" t="s">
        <v>431</v>
      </c>
      <c r="T679" s="141" t="s">
        <v>90</v>
      </c>
      <c r="U679" s="141" t="s">
        <v>430</v>
      </c>
      <c r="V679" s="139">
        <v>100</v>
      </c>
      <c r="W679" s="139">
        <v>3.7000000000000002E-3</v>
      </c>
      <c r="X679" s="141" t="s">
        <v>1307</v>
      </c>
      <c r="Y679" s="141" t="s">
        <v>1308</v>
      </c>
      <c r="Z679" s="141" t="s">
        <v>90</v>
      </c>
      <c r="AA679" s="139"/>
      <c r="AB679" s="139"/>
      <c r="AC679" s="139"/>
      <c r="AD679" s="139"/>
      <c r="AE679" s="141" t="s">
        <v>7004</v>
      </c>
      <c r="AF679" s="141" t="s">
        <v>290</v>
      </c>
      <c r="AG679" s="141" t="s">
        <v>6665</v>
      </c>
      <c r="AH679" s="141" t="s">
        <v>1904</v>
      </c>
      <c r="AI679" s="141" t="s">
        <v>90</v>
      </c>
      <c r="AJ679" s="141" t="s">
        <v>90</v>
      </c>
      <c r="AK679" s="142" t="s">
        <v>348</v>
      </c>
      <c r="AL679" s="141" t="s">
        <v>2163</v>
      </c>
      <c r="AM679" s="141" t="s">
        <v>1379</v>
      </c>
      <c r="AN679" s="141" t="s">
        <v>435</v>
      </c>
      <c r="AO679" s="139"/>
      <c r="AP679" s="141" t="s">
        <v>90</v>
      </c>
      <c r="AQ679" s="141" t="s">
        <v>90</v>
      </c>
      <c r="AR679" s="141" t="s">
        <v>90</v>
      </c>
      <c r="AS679" s="139" t="s">
        <v>7006</v>
      </c>
      <c r="AT679" s="141">
        <v>1000</v>
      </c>
      <c r="AU679" s="139">
        <v>7.5</v>
      </c>
      <c r="AV679" s="140">
        <v>43566</v>
      </c>
      <c r="AW679" s="140"/>
      <c r="AX679" s="141">
        <v>6.1210000000000004</v>
      </c>
      <c r="AY679" s="141" t="s">
        <v>7017</v>
      </c>
      <c r="AZ679" s="140">
        <v>43657</v>
      </c>
      <c r="BA679" s="141" t="s">
        <v>7007</v>
      </c>
      <c r="BB679" s="141" t="s">
        <v>90</v>
      </c>
      <c r="BC679" s="140">
        <v>43566</v>
      </c>
      <c r="BD679" s="141" t="s">
        <v>90</v>
      </c>
      <c r="BE679" s="140">
        <v>43566</v>
      </c>
      <c r="BF679" s="141" t="s">
        <v>90</v>
      </c>
      <c r="BG679" s="141" t="s">
        <v>7008</v>
      </c>
      <c r="BH679" s="141" t="s">
        <v>7009</v>
      </c>
      <c r="BI679" s="141" t="s">
        <v>426</v>
      </c>
      <c r="BJ679" s="141" t="s">
        <v>426</v>
      </c>
      <c r="BK679" s="141" t="s">
        <v>981</v>
      </c>
      <c r="BL679" s="141" t="s">
        <v>424</v>
      </c>
      <c r="BM679" s="141" t="s">
        <v>423</v>
      </c>
      <c r="BN679" s="141" t="s">
        <v>90</v>
      </c>
      <c r="BO679" s="141" t="s">
        <v>982</v>
      </c>
      <c r="BP679" s="141" t="s">
        <v>90</v>
      </c>
      <c r="BQ679" s="142" t="s">
        <v>90</v>
      </c>
      <c r="BR679" s="38"/>
      <c r="BS679" t="s">
        <v>7</v>
      </c>
      <c r="BT679" s="141" t="s">
        <v>18</v>
      </c>
      <c r="BU679" s="139" t="s">
        <v>7020</v>
      </c>
    </row>
    <row r="680" spans="1:73" hidden="1" x14ac:dyDescent="0.25">
      <c r="A680" s="141" t="s">
        <v>838</v>
      </c>
      <c r="B680" s="141" t="s">
        <v>7021</v>
      </c>
      <c r="C680" s="139" t="s">
        <v>7022</v>
      </c>
      <c r="D680" s="140">
        <v>43557</v>
      </c>
      <c r="E680" s="141" t="s">
        <v>7023</v>
      </c>
      <c r="F680" s="141" t="s">
        <v>876</v>
      </c>
      <c r="G680" s="141" t="s">
        <v>877</v>
      </c>
      <c r="H680" s="141" t="s">
        <v>876</v>
      </c>
      <c r="I680" s="141">
        <v>7.5</v>
      </c>
      <c r="J680" s="141" t="s">
        <v>83</v>
      </c>
      <c r="K680" s="141" t="s">
        <v>7024</v>
      </c>
      <c r="L680" s="139">
        <v>3.5</v>
      </c>
      <c r="M680" s="140">
        <v>45575</v>
      </c>
      <c r="N680" s="141" t="s">
        <v>7025</v>
      </c>
      <c r="O680" s="141" t="s">
        <v>90</v>
      </c>
      <c r="P680" s="141" t="s">
        <v>90</v>
      </c>
      <c r="Q680" s="139"/>
      <c r="R680" s="141" t="s">
        <v>432</v>
      </c>
      <c r="S680" s="141" t="s">
        <v>431</v>
      </c>
      <c r="T680" s="141" t="s">
        <v>90</v>
      </c>
      <c r="U680" s="141" t="s">
        <v>430</v>
      </c>
      <c r="V680" s="139">
        <v>99.33</v>
      </c>
      <c r="W680" s="139">
        <v>-6.9999999999999999E-4</v>
      </c>
      <c r="X680" s="141" t="s">
        <v>813</v>
      </c>
      <c r="Y680" s="141" t="s">
        <v>90</v>
      </c>
      <c r="Z680" s="141" t="s">
        <v>90</v>
      </c>
      <c r="AA680" s="139">
        <v>21</v>
      </c>
      <c r="AB680" s="139">
        <v>2.8</v>
      </c>
      <c r="AC680" s="139"/>
      <c r="AD680" s="139"/>
      <c r="AE680" s="141" t="s">
        <v>7026</v>
      </c>
      <c r="AF680" s="141" t="s">
        <v>290</v>
      </c>
      <c r="AG680" s="141" t="s">
        <v>459</v>
      </c>
      <c r="AH680" s="141" t="s">
        <v>876</v>
      </c>
      <c r="AI680" s="141" t="s">
        <v>90</v>
      </c>
      <c r="AJ680" s="141" t="s">
        <v>90</v>
      </c>
      <c r="AK680" s="142" t="s">
        <v>82</v>
      </c>
      <c r="AL680" s="141" t="s">
        <v>7027</v>
      </c>
      <c r="AM680" s="141" t="s">
        <v>731</v>
      </c>
      <c r="AN680" s="141" t="s">
        <v>435</v>
      </c>
      <c r="AO680" s="139"/>
      <c r="AP680" s="141" t="s">
        <v>90</v>
      </c>
      <c r="AQ680" s="141" t="s">
        <v>90</v>
      </c>
      <c r="AR680" s="141" t="s">
        <v>90</v>
      </c>
      <c r="AS680" s="139" t="s">
        <v>879</v>
      </c>
      <c r="AT680" s="141">
        <v>1000</v>
      </c>
      <c r="AU680" s="139">
        <v>7.5</v>
      </c>
      <c r="AV680" s="140">
        <v>43565</v>
      </c>
      <c r="AW680" s="140">
        <v>45545</v>
      </c>
      <c r="AX680" s="141">
        <v>3.5</v>
      </c>
      <c r="AY680" s="141" t="s">
        <v>90</v>
      </c>
      <c r="AZ680" s="140">
        <v>43748</v>
      </c>
      <c r="BA680" s="141" t="s">
        <v>842</v>
      </c>
      <c r="BB680" s="141" t="s">
        <v>90</v>
      </c>
      <c r="BC680" s="140">
        <v>43565</v>
      </c>
      <c r="BD680" s="141" t="s">
        <v>90</v>
      </c>
      <c r="BE680" s="140">
        <v>43565</v>
      </c>
      <c r="BF680" s="141" t="s">
        <v>90</v>
      </c>
      <c r="BG680" s="141" t="s">
        <v>7026</v>
      </c>
      <c r="BH680" s="141" t="s">
        <v>7028</v>
      </c>
      <c r="BI680" s="141" t="s">
        <v>426</v>
      </c>
      <c r="BJ680" s="141" t="s">
        <v>426</v>
      </c>
      <c r="BK680" s="141" t="s">
        <v>425</v>
      </c>
      <c r="BL680" s="141" t="s">
        <v>424</v>
      </c>
      <c r="BM680" s="141" t="s">
        <v>880</v>
      </c>
      <c r="BN680" s="141" t="s">
        <v>90</v>
      </c>
      <c r="BO680" s="141" t="s">
        <v>126</v>
      </c>
      <c r="BP680" s="141" t="s">
        <v>90</v>
      </c>
      <c r="BQ680" s="142" t="s">
        <v>90</v>
      </c>
      <c r="BR680" s="38"/>
      <c r="BS680" t="s">
        <v>7</v>
      </c>
      <c r="BT680" s="141" t="s">
        <v>28</v>
      </c>
      <c r="BU680" s="139" t="s">
        <v>7029</v>
      </c>
    </row>
    <row r="681" spans="1:73" hidden="1" x14ac:dyDescent="0.25">
      <c r="A681" s="141" t="s">
        <v>838</v>
      </c>
      <c r="B681" s="141" t="s">
        <v>7021</v>
      </c>
      <c r="C681" s="139" t="s">
        <v>7030</v>
      </c>
      <c r="D681" s="140">
        <v>43557</v>
      </c>
      <c r="E681" s="141" t="s">
        <v>7023</v>
      </c>
      <c r="F681" s="141" t="s">
        <v>876</v>
      </c>
      <c r="G681" s="141" t="s">
        <v>877</v>
      </c>
      <c r="H681" s="141" t="s">
        <v>428</v>
      </c>
      <c r="I681" s="141">
        <v>7.5</v>
      </c>
      <c r="J681" s="141" t="s">
        <v>83</v>
      </c>
      <c r="K681" s="141" t="s">
        <v>7024</v>
      </c>
      <c r="L681" s="139">
        <v>3.5</v>
      </c>
      <c r="M681" s="140">
        <v>45575</v>
      </c>
      <c r="N681" s="141" t="s">
        <v>803</v>
      </c>
      <c r="O681" s="141" t="s">
        <v>90</v>
      </c>
      <c r="P681" s="141" t="s">
        <v>90</v>
      </c>
      <c r="Q681" s="139"/>
      <c r="R681" s="141" t="s">
        <v>3292</v>
      </c>
      <c r="S681" s="141" t="s">
        <v>431</v>
      </c>
      <c r="T681" s="141" t="s">
        <v>90</v>
      </c>
      <c r="U681" s="141" t="s">
        <v>430</v>
      </c>
      <c r="V681" s="139">
        <v>99.328000000000003</v>
      </c>
      <c r="W681" s="139">
        <v>-3.3700000000000001E-2</v>
      </c>
      <c r="X681" s="141" t="s">
        <v>813</v>
      </c>
      <c r="Y681" s="141" t="s">
        <v>90</v>
      </c>
      <c r="Z681" s="141" t="s">
        <v>90</v>
      </c>
      <c r="AA681" s="139">
        <v>21</v>
      </c>
      <c r="AB681" s="139">
        <v>2.8</v>
      </c>
      <c r="AC681" s="139"/>
      <c r="AD681" s="139"/>
      <c r="AE681" s="141" t="s">
        <v>90</v>
      </c>
      <c r="AF681" s="141" t="s">
        <v>290</v>
      </c>
      <c r="AG681" s="141" t="s">
        <v>459</v>
      </c>
      <c r="AH681" s="141" t="s">
        <v>428</v>
      </c>
      <c r="AI681" s="141" t="s">
        <v>90</v>
      </c>
      <c r="AJ681" s="141" t="s">
        <v>90</v>
      </c>
      <c r="AK681" s="142" t="s">
        <v>82</v>
      </c>
      <c r="AL681" s="141" t="s">
        <v>7027</v>
      </c>
      <c r="AM681" s="141" t="s">
        <v>731</v>
      </c>
      <c r="AN681" s="141" t="s">
        <v>435</v>
      </c>
      <c r="AO681" s="139"/>
      <c r="AP681" s="141" t="s">
        <v>90</v>
      </c>
      <c r="AQ681" s="141" t="s">
        <v>90</v>
      </c>
      <c r="AR681" s="141" t="s">
        <v>90</v>
      </c>
      <c r="AS681" s="139" t="s">
        <v>879</v>
      </c>
      <c r="AT681" s="141">
        <v>1000</v>
      </c>
      <c r="AU681" s="139">
        <v>7.5</v>
      </c>
      <c r="AV681" s="140">
        <v>43565</v>
      </c>
      <c r="AW681" s="140">
        <v>45545</v>
      </c>
      <c r="AX681" s="141">
        <v>3.5</v>
      </c>
      <c r="AY681" s="141" t="s">
        <v>90</v>
      </c>
      <c r="AZ681" s="140">
        <v>43748</v>
      </c>
      <c r="BA681" s="141" t="s">
        <v>842</v>
      </c>
      <c r="BB681" s="141" t="s">
        <v>90</v>
      </c>
      <c r="BC681" s="140">
        <v>43565</v>
      </c>
      <c r="BD681" s="141" t="s">
        <v>90</v>
      </c>
      <c r="BE681" s="140">
        <v>43565</v>
      </c>
      <c r="BF681" s="141" t="s">
        <v>90</v>
      </c>
      <c r="BG681" s="141" t="s">
        <v>7026</v>
      </c>
      <c r="BH681" s="141" t="s">
        <v>7028</v>
      </c>
      <c r="BI681" s="141" t="s">
        <v>426</v>
      </c>
      <c r="BJ681" s="141" t="s">
        <v>426</v>
      </c>
      <c r="BK681" s="141" t="s">
        <v>425</v>
      </c>
      <c r="BL681" s="141" t="s">
        <v>424</v>
      </c>
      <c r="BM681" s="141" t="s">
        <v>880</v>
      </c>
      <c r="BN681" s="141" t="s">
        <v>90</v>
      </c>
      <c r="BO681" s="141" t="s">
        <v>126</v>
      </c>
      <c r="BP681" s="141" t="s">
        <v>90</v>
      </c>
      <c r="BQ681" s="142" t="s">
        <v>90</v>
      </c>
      <c r="BR681" s="38"/>
      <c r="BS681" t="s">
        <v>7</v>
      </c>
      <c r="BT681" s="141" t="s">
        <v>28</v>
      </c>
      <c r="BU681" s="139" t="s">
        <v>7031</v>
      </c>
    </row>
    <row r="682" spans="1:73" hidden="1" x14ac:dyDescent="0.25">
      <c r="A682" s="141" t="s">
        <v>2318</v>
      </c>
      <c r="B682" s="141" t="s">
        <v>5970</v>
      </c>
      <c r="C682" s="139" t="s">
        <v>5971</v>
      </c>
      <c r="D682" s="140">
        <v>43556</v>
      </c>
      <c r="E682" s="141" t="s">
        <v>5972</v>
      </c>
      <c r="F682" s="141" t="s">
        <v>2322</v>
      </c>
      <c r="G682" s="141" t="s">
        <v>1298</v>
      </c>
      <c r="H682" s="141" t="s">
        <v>3489</v>
      </c>
      <c r="I682" s="141">
        <v>5</v>
      </c>
      <c r="J682" s="141" t="s">
        <v>83</v>
      </c>
      <c r="K682" s="141" t="s">
        <v>878</v>
      </c>
      <c r="L682" s="139">
        <v>7.375</v>
      </c>
      <c r="M682" s="140">
        <v>45391</v>
      </c>
      <c r="N682" s="141" t="s">
        <v>2233</v>
      </c>
      <c r="O682" s="141" t="s">
        <v>5973</v>
      </c>
      <c r="P682" s="141" t="s">
        <v>646</v>
      </c>
      <c r="Q682" s="139">
        <v>37.5</v>
      </c>
      <c r="R682" s="141" t="s">
        <v>432</v>
      </c>
      <c r="S682" s="141" t="s">
        <v>2027</v>
      </c>
      <c r="T682" s="141" t="s">
        <v>90</v>
      </c>
      <c r="U682" s="141" t="s">
        <v>1982</v>
      </c>
      <c r="V682" s="139">
        <v>100</v>
      </c>
      <c r="W682" s="139">
        <v>-2.2700000000000001E-2</v>
      </c>
      <c r="X682" s="141" t="s">
        <v>1020</v>
      </c>
      <c r="Y682" s="141" t="s">
        <v>90</v>
      </c>
      <c r="Z682" s="141" t="s">
        <v>90</v>
      </c>
      <c r="AA682" s="139"/>
      <c r="AB682" s="139"/>
      <c r="AC682" s="139"/>
      <c r="AD682" s="139"/>
      <c r="AE682" s="141" t="s">
        <v>7032</v>
      </c>
      <c r="AF682" s="141" t="s">
        <v>290</v>
      </c>
      <c r="AG682" s="141" t="s">
        <v>1310</v>
      </c>
      <c r="AH682" s="141" t="s">
        <v>2518</v>
      </c>
      <c r="AI682" s="141" t="s">
        <v>372</v>
      </c>
      <c r="AJ682" s="141" t="s">
        <v>90</v>
      </c>
      <c r="AK682" s="142" t="s">
        <v>3</v>
      </c>
      <c r="AL682" s="141" t="s">
        <v>5062</v>
      </c>
      <c r="AM682" s="141" t="s">
        <v>1984</v>
      </c>
      <c r="AN682" s="141" t="s">
        <v>808</v>
      </c>
      <c r="AO682" s="139"/>
      <c r="AP682" s="141" t="s">
        <v>90</v>
      </c>
      <c r="AQ682" s="141" t="s">
        <v>90</v>
      </c>
      <c r="AR682" s="141" t="s">
        <v>90</v>
      </c>
      <c r="AS682" s="139" t="s">
        <v>2328</v>
      </c>
      <c r="AT682" s="141">
        <v>1000</v>
      </c>
      <c r="AU682" s="139">
        <v>5</v>
      </c>
      <c r="AV682" s="140">
        <v>43564</v>
      </c>
      <c r="AW682" s="140">
        <v>45025</v>
      </c>
      <c r="AX682" s="141">
        <v>7.375</v>
      </c>
      <c r="AY682" s="141" t="s">
        <v>90</v>
      </c>
      <c r="AZ682" s="140">
        <v>43747</v>
      </c>
      <c r="BA682" s="141" t="s">
        <v>2329</v>
      </c>
      <c r="BB682" s="141" t="s">
        <v>2031</v>
      </c>
      <c r="BC682" s="140">
        <v>43564</v>
      </c>
      <c r="BD682" s="141" t="s">
        <v>90</v>
      </c>
      <c r="BE682" s="140">
        <v>43564</v>
      </c>
      <c r="BF682" s="141" t="s">
        <v>2521</v>
      </c>
      <c r="BG682" s="141" t="s">
        <v>7033</v>
      </c>
      <c r="BH682" s="141" t="s">
        <v>5975</v>
      </c>
      <c r="BI682" s="141" t="s">
        <v>426</v>
      </c>
      <c r="BJ682" s="141" t="s">
        <v>426</v>
      </c>
      <c r="BK682" s="141" t="s">
        <v>425</v>
      </c>
      <c r="BL682" s="141" t="s">
        <v>424</v>
      </c>
      <c r="BM682" s="141" t="s">
        <v>880</v>
      </c>
      <c r="BN682" s="141" t="s">
        <v>3681</v>
      </c>
      <c r="BO682" s="141" t="s">
        <v>126</v>
      </c>
      <c r="BP682" s="141" t="s">
        <v>90</v>
      </c>
      <c r="BQ682" s="142" t="s">
        <v>90</v>
      </c>
      <c r="BR682" s="38"/>
      <c r="BS682" t="s">
        <v>7</v>
      </c>
      <c r="BT682" s="141" t="s">
        <v>13</v>
      </c>
      <c r="BU682" s="139" t="s">
        <v>7034</v>
      </c>
    </row>
    <row r="683" spans="1:73" hidden="1" x14ac:dyDescent="0.25">
      <c r="A683" s="141" t="s">
        <v>7035</v>
      </c>
      <c r="B683" s="141" t="s">
        <v>7036</v>
      </c>
      <c r="C683" s="139" t="s">
        <v>7037</v>
      </c>
      <c r="D683" s="140">
        <v>43552</v>
      </c>
      <c r="E683" s="141" t="s">
        <v>7038</v>
      </c>
      <c r="F683" s="141" t="s">
        <v>428</v>
      </c>
      <c r="G683" s="141" t="s">
        <v>2247</v>
      </c>
      <c r="H683" s="141" t="s">
        <v>428</v>
      </c>
      <c r="I683" s="141">
        <v>5</v>
      </c>
      <c r="J683" s="141" t="s">
        <v>83</v>
      </c>
      <c r="K683" s="141" t="s">
        <v>878</v>
      </c>
      <c r="L683" s="139">
        <v>4.75</v>
      </c>
      <c r="M683" s="140">
        <v>45385</v>
      </c>
      <c r="N683" s="141" t="s">
        <v>433</v>
      </c>
      <c r="O683" s="141" t="s">
        <v>90</v>
      </c>
      <c r="P683" s="141" t="s">
        <v>90</v>
      </c>
      <c r="Q683" s="139"/>
      <c r="R683" s="141" t="s">
        <v>432</v>
      </c>
      <c r="S683" s="141" t="s">
        <v>458</v>
      </c>
      <c r="T683" s="141" t="s">
        <v>90</v>
      </c>
      <c r="U683" s="141" t="s">
        <v>430</v>
      </c>
      <c r="V683" s="139">
        <v>100</v>
      </c>
      <c r="W683" s="139">
        <v>1.26E-2</v>
      </c>
      <c r="X683" s="141" t="s">
        <v>1307</v>
      </c>
      <c r="Y683" s="141" t="s">
        <v>1378</v>
      </c>
      <c r="Z683" s="141" t="s">
        <v>90</v>
      </c>
      <c r="AA683" s="139">
        <v>70</v>
      </c>
      <c r="AB683" s="139">
        <v>14</v>
      </c>
      <c r="AC683" s="139"/>
      <c r="AD683" s="139"/>
      <c r="AE683" s="141" t="s">
        <v>7039</v>
      </c>
      <c r="AF683" s="141" t="s">
        <v>290</v>
      </c>
      <c r="AG683" s="141" t="s">
        <v>459</v>
      </c>
      <c r="AH683" s="141" t="s">
        <v>428</v>
      </c>
      <c r="AI683" s="141" t="s">
        <v>440</v>
      </c>
      <c r="AJ683" s="141" t="s">
        <v>90</v>
      </c>
      <c r="AK683" s="142" t="s">
        <v>82</v>
      </c>
      <c r="AL683" s="141" t="s">
        <v>7040</v>
      </c>
      <c r="AM683" s="141" t="s">
        <v>427</v>
      </c>
      <c r="AN683" s="141" t="s">
        <v>435</v>
      </c>
      <c r="AO683" s="139"/>
      <c r="AP683" s="141" t="s">
        <v>90</v>
      </c>
      <c r="AQ683" s="141" t="s">
        <v>90</v>
      </c>
      <c r="AR683" s="141" t="s">
        <v>90</v>
      </c>
      <c r="AS683" s="139" t="s">
        <v>7041</v>
      </c>
      <c r="AT683" s="141">
        <v>1000</v>
      </c>
      <c r="AU683" s="139">
        <v>5</v>
      </c>
      <c r="AV683" s="140">
        <v>43558</v>
      </c>
      <c r="AW683" s="140"/>
      <c r="AX683" s="141">
        <v>4.75</v>
      </c>
      <c r="AY683" s="141" t="s">
        <v>90</v>
      </c>
      <c r="AZ683" s="140">
        <v>43741</v>
      </c>
      <c r="BA683" s="141" t="s">
        <v>7042</v>
      </c>
      <c r="BB683" s="141" t="s">
        <v>7035</v>
      </c>
      <c r="BC683" s="140">
        <v>43558</v>
      </c>
      <c r="BD683" s="141" t="s">
        <v>90</v>
      </c>
      <c r="BE683" s="140">
        <v>43558</v>
      </c>
      <c r="BF683" s="141" t="s">
        <v>2521</v>
      </c>
      <c r="BG683" s="141" t="s">
        <v>7043</v>
      </c>
      <c r="BH683" s="141" t="s">
        <v>7044</v>
      </c>
      <c r="BI683" s="141" t="s">
        <v>426</v>
      </c>
      <c r="BJ683" s="141" t="s">
        <v>426</v>
      </c>
      <c r="BK683" s="141" t="s">
        <v>425</v>
      </c>
      <c r="BL683" s="141" t="s">
        <v>424</v>
      </c>
      <c r="BM683" s="141" t="s">
        <v>423</v>
      </c>
      <c r="BN683" s="141" t="s">
        <v>90</v>
      </c>
      <c r="BO683" s="141" t="s">
        <v>126</v>
      </c>
      <c r="BP683" s="141" t="s">
        <v>90</v>
      </c>
      <c r="BQ683" s="142" t="s">
        <v>90</v>
      </c>
      <c r="BR683" s="38"/>
      <c r="BS683" t="s">
        <v>7</v>
      </c>
      <c r="BT683" s="141" t="s">
        <v>18</v>
      </c>
      <c r="BU683" s="139" t="s">
        <v>7045</v>
      </c>
    </row>
    <row r="684" spans="1:73" hidden="1" x14ac:dyDescent="0.25">
      <c r="A684" s="141" t="s">
        <v>7046</v>
      </c>
      <c r="B684" s="141" t="s">
        <v>7047</v>
      </c>
      <c r="C684" s="139" t="s">
        <v>7048</v>
      </c>
      <c r="D684" s="140">
        <v>43552</v>
      </c>
      <c r="E684" s="141" t="s">
        <v>7049</v>
      </c>
      <c r="F684" s="141" t="s">
        <v>2322</v>
      </c>
      <c r="G684" s="141" t="s">
        <v>1298</v>
      </c>
      <c r="H684" s="141" t="s">
        <v>428</v>
      </c>
      <c r="I684" s="141">
        <v>5.5</v>
      </c>
      <c r="J684" s="141" t="s">
        <v>83</v>
      </c>
      <c r="K684" s="141" t="s">
        <v>878</v>
      </c>
      <c r="L684" s="139">
        <v>6.5</v>
      </c>
      <c r="M684" s="140">
        <v>45390</v>
      </c>
      <c r="N684" s="141" t="s">
        <v>6664</v>
      </c>
      <c r="O684" s="141" t="s">
        <v>90</v>
      </c>
      <c r="P684" s="141" t="s">
        <v>90</v>
      </c>
      <c r="Q684" s="139"/>
      <c r="R684" s="141" t="s">
        <v>432</v>
      </c>
      <c r="S684" s="141" t="s">
        <v>2027</v>
      </c>
      <c r="T684" s="141" t="s">
        <v>90</v>
      </c>
      <c r="U684" s="141" t="s">
        <v>2249</v>
      </c>
      <c r="V684" s="139">
        <v>100</v>
      </c>
      <c r="W684" s="139">
        <v>1.1000000000000001E-3</v>
      </c>
      <c r="X684" s="141" t="s">
        <v>1307</v>
      </c>
      <c r="Y684" s="141" t="s">
        <v>7050</v>
      </c>
      <c r="Z684" s="141" t="s">
        <v>90</v>
      </c>
      <c r="AA684" s="139">
        <v>11</v>
      </c>
      <c r="AB684" s="139">
        <v>2</v>
      </c>
      <c r="AC684" s="139"/>
      <c r="AD684" s="139"/>
      <c r="AE684" s="141" t="s">
        <v>7051</v>
      </c>
      <c r="AF684" s="141" t="s">
        <v>290</v>
      </c>
      <c r="AG684" s="141" t="s">
        <v>1310</v>
      </c>
      <c r="AH684" s="141" t="s">
        <v>428</v>
      </c>
      <c r="AI684" s="141" t="s">
        <v>440</v>
      </c>
      <c r="AJ684" s="141" t="s">
        <v>90</v>
      </c>
      <c r="AK684" s="142" t="s">
        <v>3</v>
      </c>
      <c r="AL684" s="141" t="s">
        <v>7052</v>
      </c>
      <c r="AM684" s="141" t="s">
        <v>1379</v>
      </c>
      <c r="AN684" s="141" t="s">
        <v>1985</v>
      </c>
      <c r="AO684" s="139"/>
      <c r="AP684" s="141" t="s">
        <v>90</v>
      </c>
      <c r="AQ684" s="141" t="s">
        <v>90</v>
      </c>
      <c r="AR684" s="141" t="s">
        <v>90</v>
      </c>
      <c r="AS684" s="139" t="s">
        <v>7053</v>
      </c>
      <c r="AT684" s="141">
        <v>1000</v>
      </c>
      <c r="AU684" s="139">
        <v>5.5</v>
      </c>
      <c r="AV684" s="140">
        <v>43563</v>
      </c>
      <c r="AW684" s="140">
        <v>45024</v>
      </c>
      <c r="AX684" s="141">
        <v>6.5</v>
      </c>
      <c r="AY684" s="141" t="s">
        <v>90</v>
      </c>
      <c r="AZ684" s="140">
        <v>43746</v>
      </c>
      <c r="BA684" s="141" t="s">
        <v>7054</v>
      </c>
      <c r="BB684" s="141" t="s">
        <v>2031</v>
      </c>
      <c r="BC684" s="140">
        <v>43563</v>
      </c>
      <c r="BD684" s="141" t="s">
        <v>90</v>
      </c>
      <c r="BE684" s="140">
        <v>43563</v>
      </c>
      <c r="BF684" s="141" t="s">
        <v>7055</v>
      </c>
      <c r="BG684" s="141" t="s">
        <v>7051</v>
      </c>
      <c r="BH684" s="141" t="s">
        <v>7056</v>
      </c>
      <c r="BI684" s="141" t="s">
        <v>426</v>
      </c>
      <c r="BJ684" s="141" t="s">
        <v>426</v>
      </c>
      <c r="BK684" s="141" t="s">
        <v>425</v>
      </c>
      <c r="BL684" s="141" t="s">
        <v>424</v>
      </c>
      <c r="BM684" s="141" t="s">
        <v>880</v>
      </c>
      <c r="BN684" s="141" t="s">
        <v>3681</v>
      </c>
      <c r="BO684" s="141" t="s">
        <v>126</v>
      </c>
      <c r="BP684" s="141" t="s">
        <v>90</v>
      </c>
      <c r="BQ684" s="142" t="s">
        <v>90</v>
      </c>
      <c r="BR684" s="38"/>
      <c r="BS684" t="s">
        <v>7</v>
      </c>
      <c r="BT684" s="141" t="s">
        <v>18</v>
      </c>
      <c r="BU684" s="139" t="s">
        <v>7057</v>
      </c>
    </row>
    <row r="685" spans="1:73" x14ac:dyDescent="0.25">
      <c r="A685" s="141" t="s">
        <v>7058</v>
      </c>
      <c r="B685" s="141" t="s">
        <v>7059</v>
      </c>
      <c r="C685" s="139" t="s">
        <v>7060</v>
      </c>
      <c r="D685" s="140">
        <v>43551</v>
      </c>
      <c r="E685" s="141" t="s">
        <v>7061</v>
      </c>
      <c r="F685" s="141" t="s">
        <v>428</v>
      </c>
      <c r="G685" s="141" t="s">
        <v>913</v>
      </c>
      <c r="H685" s="141" t="s">
        <v>428</v>
      </c>
      <c r="I685" s="141">
        <v>6.5</v>
      </c>
      <c r="J685" s="141" t="s">
        <v>83</v>
      </c>
      <c r="K685" s="141" t="s">
        <v>878</v>
      </c>
      <c r="L685" s="139">
        <v>8.6</v>
      </c>
      <c r="M685" s="140">
        <v>45390</v>
      </c>
      <c r="N685" s="141" t="s">
        <v>2514</v>
      </c>
      <c r="O685" s="141" t="s">
        <v>90</v>
      </c>
      <c r="P685" s="141" t="s">
        <v>90</v>
      </c>
      <c r="Q685" s="139"/>
      <c r="R685" s="141" t="s">
        <v>432</v>
      </c>
      <c r="S685" s="141" t="s">
        <v>458</v>
      </c>
      <c r="T685" s="141" t="s">
        <v>90</v>
      </c>
      <c r="U685" s="141" t="s">
        <v>430</v>
      </c>
      <c r="V685" s="139">
        <v>100</v>
      </c>
      <c r="W685" s="139">
        <v>1.2999999999999999E-3</v>
      </c>
      <c r="X685" s="141" t="s">
        <v>2183</v>
      </c>
      <c r="Y685" s="141" t="s">
        <v>2184</v>
      </c>
      <c r="Z685" s="141" t="s">
        <v>90</v>
      </c>
      <c r="AA685" s="139">
        <v>24</v>
      </c>
      <c r="AB685" s="139">
        <v>3.7</v>
      </c>
      <c r="AC685" s="139"/>
      <c r="AD685" s="139"/>
      <c r="AE685" s="141" t="s">
        <v>7062</v>
      </c>
      <c r="AF685" s="141" t="s">
        <v>290</v>
      </c>
      <c r="AG685" s="141" t="s">
        <v>1310</v>
      </c>
      <c r="AH685" s="141" t="s">
        <v>428</v>
      </c>
      <c r="AI685" s="141" t="s">
        <v>7063</v>
      </c>
      <c r="AJ685" s="141" t="s">
        <v>90</v>
      </c>
      <c r="AK685" s="142" t="s">
        <v>3</v>
      </c>
      <c r="AL685" s="141" t="s">
        <v>2305</v>
      </c>
      <c r="AM685" s="141" t="s">
        <v>1984</v>
      </c>
      <c r="AN685" s="141" t="s">
        <v>1985</v>
      </c>
      <c r="AO685" s="139"/>
      <c r="AP685" s="141" t="s">
        <v>90</v>
      </c>
      <c r="AQ685" s="141" t="s">
        <v>90</v>
      </c>
      <c r="AR685" s="141" t="s">
        <v>90</v>
      </c>
      <c r="AS685" s="139" t="s">
        <v>7064</v>
      </c>
      <c r="AT685" s="141">
        <v>1000</v>
      </c>
      <c r="AU685" s="139">
        <v>0</v>
      </c>
      <c r="AV685" s="140">
        <v>43563</v>
      </c>
      <c r="AW685" s="140"/>
      <c r="AX685" s="141">
        <v>8.6</v>
      </c>
      <c r="AY685" s="141" t="s">
        <v>90</v>
      </c>
      <c r="AZ685" s="140">
        <v>43746</v>
      </c>
      <c r="BA685" s="141" t="s">
        <v>7065</v>
      </c>
      <c r="BB685" s="141" t="s">
        <v>7058</v>
      </c>
      <c r="BC685" s="140">
        <v>43563</v>
      </c>
      <c r="BD685" s="141" t="s">
        <v>90</v>
      </c>
      <c r="BE685" s="140">
        <v>43563</v>
      </c>
      <c r="BF685" s="141" t="s">
        <v>4740</v>
      </c>
      <c r="BG685" s="141" t="s">
        <v>7066</v>
      </c>
      <c r="BH685" s="141" t="s">
        <v>7067</v>
      </c>
      <c r="BI685" s="141" t="s">
        <v>426</v>
      </c>
      <c r="BJ685" s="141" t="s">
        <v>426</v>
      </c>
      <c r="BK685" s="141" t="s">
        <v>425</v>
      </c>
      <c r="BL685" s="141" t="s">
        <v>424</v>
      </c>
      <c r="BM685" s="141" t="s">
        <v>423</v>
      </c>
      <c r="BN685" s="141" t="s">
        <v>90</v>
      </c>
      <c r="BO685" s="141" t="s">
        <v>126</v>
      </c>
      <c r="BP685" s="141" t="s">
        <v>90</v>
      </c>
      <c r="BQ685" s="142" t="s">
        <v>90</v>
      </c>
      <c r="BR685" s="38">
        <v>44255</v>
      </c>
      <c r="BS685" t="s">
        <v>7</v>
      </c>
      <c r="BT685" s="141" t="s">
        <v>33</v>
      </c>
      <c r="BU685" s="139" t="s">
        <v>7068</v>
      </c>
    </row>
    <row r="686" spans="1:73" hidden="1" x14ac:dyDescent="0.25">
      <c r="A686" s="141" t="s">
        <v>7069</v>
      </c>
      <c r="B686" s="141" t="s">
        <v>7070</v>
      </c>
      <c r="C686" s="139" t="s">
        <v>7071</v>
      </c>
      <c r="D686" s="140">
        <v>43551</v>
      </c>
      <c r="E686" s="141" t="s">
        <v>7072</v>
      </c>
      <c r="F686" s="141" t="s">
        <v>428</v>
      </c>
      <c r="G686" s="141" t="s">
        <v>428</v>
      </c>
      <c r="H686" s="141" t="s">
        <v>428</v>
      </c>
      <c r="I686" s="141">
        <v>0.125</v>
      </c>
      <c r="J686" s="141" t="s">
        <v>83</v>
      </c>
      <c r="K686" s="141" t="s">
        <v>878</v>
      </c>
      <c r="L686" s="139">
        <v>6</v>
      </c>
      <c r="M686" s="140">
        <v>45378</v>
      </c>
      <c r="N686" s="141" t="s">
        <v>107</v>
      </c>
      <c r="O686" s="141" t="s">
        <v>90</v>
      </c>
      <c r="P686" s="141" t="s">
        <v>90</v>
      </c>
      <c r="Q686" s="139"/>
      <c r="R686" s="141" t="s">
        <v>90</v>
      </c>
      <c r="S686" s="141" t="s">
        <v>431</v>
      </c>
      <c r="T686" s="141" t="s">
        <v>90</v>
      </c>
      <c r="U686" s="141" t="s">
        <v>1982</v>
      </c>
      <c r="V686" s="139">
        <v>100</v>
      </c>
      <c r="W686" s="139"/>
      <c r="X686" s="141" t="s">
        <v>717</v>
      </c>
      <c r="Y686" s="141" t="s">
        <v>3929</v>
      </c>
      <c r="Z686" s="141" t="s">
        <v>90</v>
      </c>
      <c r="AA686" s="139"/>
      <c r="AB686" s="139"/>
      <c r="AC686" s="139"/>
      <c r="AD686" s="139"/>
      <c r="AE686" s="141" t="s">
        <v>7073</v>
      </c>
      <c r="AF686" s="141" t="s">
        <v>290</v>
      </c>
      <c r="AG686" s="141" t="s">
        <v>459</v>
      </c>
      <c r="AH686" s="141" t="s">
        <v>428</v>
      </c>
      <c r="AI686" s="141" t="s">
        <v>90</v>
      </c>
      <c r="AJ686" s="141" t="s">
        <v>90</v>
      </c>
      <c r="AK686" s="142" t="s">
        <v>82</v>
      </c>
      <c r="AL686" s="141" t="s">
        <v>1629</v>
      </c>
      <c r="AM686" s="141" t="s">
        <v>1379</v>
      </c>
      <c r="AN686" s="141" t="s">
        <v>436</v>
      </c>
      <c r="AO686" s="139"/>
      <c r="AP686" s="141" t="s">
        <v>90</v>
      </c>
      <c r="AQ686" s="141" t="s">
        <v>90</v>
      </c>
      <c r="AR686" s="141" t="s">
        <v>90</v>
      </c>
      <c r="AS686" s="139" t="s">
        <v>7074</v>
      </c>
      <c r="AT686" s="141">
        <v>12540000</v>
      </c>
      <c r="AU686" s="139">
        <v>0.12540000000000001</v>
      </c>
      <c r="AV686" s="140">
        <v>43551</v>
      </c>
      <c r="AW686" s="140">
        <v>43551</v>
      </c>
      <c r="AX686" s="141">
        <v>6</v>
      </c>
      <c r="AY686" s="141" t="s">
        <v>90</v>
      </c>
      <c r="AZ686" s="140">
        <v>45378</v>
      </c>
      <c r="BA686" s="141" t="s">
        <v>7075</v>
      </c>
      <c r="BB686" s="141" t="s">
        <v>90</v>
      </c>
      <c r="BC686" s="140">
        <v>43551</v>
      </c>
      <c r="BD686" s="141" t="s">
        <v>90</v>
      </c>
      <c r="BE686" s="140">
        <v>43551</v>
      </c>
      <c r="BF686" s="141" t="s">
        <v>90</v>
      </c>
      <c r="BG686" s="141" t="s">
        <v>90</v>
      </c>
      <c r="BH686" s="141" t="s">
        <v>7073</v>
      </c>
      <c r="BI686" s="141" t="s">
        <v>426</v>
      </c>
      <c r="BJ686" s="141" t="s">
        <v>426</v>
      </c>
      <c r="BK686" s="141" t="s">
        <v>425</v>
      </c>
      <c r="BL686" s="141" t="s">
        <v>424</v>
      </c>
      <c r="BM686" s="141" t="s">
        <v>990</v>
      </c>
      <c r="BN686" s="141" t="s">
        <v>90</v>
      </c>
      <c r="BO686" s="141" t="s">
        <v>1292</v>
      </c>
      <c r="BP686" s="141" t="s">
        <v>90</v>
      </c>
      <c r="BQ686" s="142" t="s">
        <v>90</v>
      </c>
      <c r="BR686" s="38"/>
      <c r="BS686" t="s">
        <v>7</v>
      </c>
      <c r="BT686" s="141" t="s">
        <v>16</v>
      </c>
      <c r="BU686" s="139" t="s">
        <v>7076</v>
      </c>
    </row>
    <row r="687" spans="1:73" hidden="1" x14ac:dyDescent="0.25">
      <c r="A687" s="141" t="s">
        <v>7069</v>
      </c>
      <c r="B687" s="141" t="s">
        <v>7070</v>
      </c>
      <c r="C687" s="139" t="s">
        <v>7077</v>
      </c>
      <c r="D687" s="140">
        <v>43551</v>
      </c>
      <c r="E687" s="141" t="s">
        <v>7072</v>
      </c>
      <c r="F687" s="141" t="s">
        <v>428</v>
      </c>
      <c r="G687" s="141" t="s">
        <v>428</v>
      </c>
      <c r="H687" s="141" t="s">
        <v>428</v>
      </c>
      <c r="I687" s="141">
        <v>3.0470000000000002</v>
      </c>
      <c r="J687" s="141" t="s">
        <v>83</v>
      </c>
      <c r="K687" s="141" t="s">
        <v>878</v>
      </c>
      <c r="L687" s="139">
        <v>6</v>
      </c>
      <c r="M687" s="140">
        <v>45378</v>
      </c>
      <c r="N687" s="141" t="s">
        <v>107</v>
      </c>
      <c r="O687" s="141" t="s">
        <v>90</v>
      </c>
      <c r="P687" s="141" t="s">
        <v>90</v>
      </c>
      <c r="Q687" s="139"/>
      <c r="R687" s="141" t="s">
        <v>90</v>
      </c>
      <c r="S687" s="141" t="s">
        <v>431</v>
      </c>
      <c r="T687" s="141" t="s">
        <v>90</v>
      </c>
      <c r="U687" s="141" t="s">
        <v>1982</v>
      </c>
      <c r="V687" s="139">
        <v>100</v>
      </c>
      <c r="W687" s="139"/>
      <c r="X687" s="141" t="s">
        <v>717</v>
      </c>
      <c r="Y687" s="141" t="s">
        <v>3929</v>
      </c>
      <c r="Z687" s="141" t="s">
        <v>90</v>
      </c>
      <c r="AA687" s="139"/>
      <c r="AB687" s="139"/>
      <c r="AC687" s="139"/>
      <c r="AD687" s="139"/>
      <c r="AE687" s="141" t="s">
        <v>7073</v>
      </c>
      <c r="AF687" s="141" t="s">
        <v>290</v>
      </c>
      <c r="AG687" s="141" t="s">
        <v>459</v>
      </c>
      <c r="AH687" s="141" t="s">
        <v>428</v>
      </c>
      <c r="AI687" s="141" t="s">
        <v>90</v>
      </c>
      <c r="AJ687" s="141" t="s">
        <v>90</v>
      </c>
      <c r="AK687" s="142" t="s">
        <v>82</v>
      </c>
      <c r="AL687" s="141" t="s">
        <v>1629</v>
      </c>
      <c r="AM687" s="141" t="s">
        <v>1379</v>
      </c>
      <c r="AN687" s="141" t="s">
        <v>436</v>
      </c>
      <c r="AO687" s="139"/>
      <c r="AP687" s="141" t="s">
        <v>90</v>
      </c>
      <c r="AQ687" s="141" t="s">
        <v>90</v>
      </c>
      <c r="AR687" s="141" t="s">
        <v>90</v>
      </c>
      <c r="AS687" s="139" t="s">
        <v>7074</v>
      </c>
      <c r="AT687" s="141">
        <v>305000000</v>
      </c>
      <c r="AU687" s="139">
        <v>3.0470000000000002</v>
      </c>
      <c r="AV687" s="140">
        <v>43551</v>
      </c>
      <c r="AW687" s="140">
        <v>43551</v>
      </c>
      <c r="AX687" s="141">
        <v>6</v>
      </c>
      <c r="AY687" s="141" t="s">
        <v>90</v>
      </c>
      <c r="AZ687" s="140">
        <v>45378</v>
      </c>
      <c r="BA687" s="141" t="s">
        <v>7075</v>
      </c>
      <c r="BB687" s="141" t="s">
        <v>90</v>
      </c>
      <c r="BC687" s="140">
        <v>43551</v>
      </c>
      <c r="BD687" s="141" t="s">
        <v>90</v>
      </c>
      <c r="BE687" s="140">
        <v>43551</v>
      </c>
      <c r="BF687" s="141" t="s">
        <v>90</v>
      </c>
      <c r="BG687" s="141" t="s">
        <v>90</v>
      </c>
      <c r="BH687" s="141" t="s">
        <v>7073</v>
      </c>
      <c r="BI687" s="141" t="s">
        <v>426</v>
      </c>
      <c r="BJ687" s="141" t="s">
        <v>426</v>
      </c>
      <c r="BK687" s="141" t="s">
        <v>425</v>
      </c>
      <c r="BL687" s="141" t="s">
        <v>424</v>
      </c>
      <c r="BM687" s="141" t="s">
        <v>990</v>
      </c>
      <c r="BN687" s="141" t="s">
        <v>90</v>
      </c>
      <c r="BO687" s="141" t="s">
        <v>1292</v>
      </c>
      <c r="BP687" s="141" t="s">
        <v>90</v>
      </c>
      <c r="BQ687" s="142" t="s">
        <v>90</v>
      </c>
      <c r="BR687" s="38"/>
      <c r="BS687" t="s">
        <v>7</v>
      </c>
      <c r="BT687" s="141" t="s">
        <v>16</v>
      </c>
      <c r="BU687" s="139" t="s">
        <v>7078</v>
      </c>
    </row>
    <row r="688" spans="1:73" hidden="1" x14ac:dyDescent="0.25">
      <c r="A688" s="141" t="s">
        <v>702</v>
      </c>
      <c r="B688" s="141" t="s">
        <v>7079</v>
      </c>
      <c r="C688" s="139" t="s">
        <v>7080</v>
      </c>
      <c r="D688" s="140">
        <v>43549</v>
      </c>
      <c r="E688" s="141" t="s">
        <v>7081</v>
      </c>
      <c r="F688" s="141" t="s">
        <v>1877</v>
      </c>
      <c r="G688" s="141" t="s">
        <v>802</v>
      </c>
      <c r="H688" s="141" t="s">
        <v>428</v>
      </c>
      <c r="I688" s="141">
        <v>5</v>
      </c>
      <c r="J688" s="141" t="s">
        <v>106</v>
      </c>
      <c r="K688" s="141" t="s">
        <v>878</v>
      </c>
      <c r="L688" s="139">
        <v>2.65</v>
      </c>
      <c r="M688" s="140">
        <v>45384</v>
      </c>
      <c r="N688" s="141" t="s">
        <v>107</v>
      </c>
      <c r="O688" s="141" t="s">
        <v>90</v>
      </c>
      <c r="P688" s="141" t="s">
        <v>90</v>
      </c>
      <c r="Q688" s="139"/>
      <c r="R688" s="141" t="s">
        <v>90</v>
      </c>
      <c r="S688" s="141" t="s">
        <v>431</v>
      </c>
      <c r="T688" s="141" t="s">
        <v>90</v>
      </c>
      <c r="U688" s="141" t="s">
        <v>430</v>
      </c>
      <c r="V688" s="139">
        <v>100</v>
      </c>
      <c r="W688" s="139"/>
      <c r="X688" s="141" t="s">
        <v>439</v>
      </c>
      <c r="Y688" s="141" t="s">
        <v>1430</v>
      </c>
      <c r="Z688" s="141" t="s">
        <v>90</v>
      </c>
      <c r="AA688" s="139"/>
      <c r="AB688" s="139"/>
      <c r="AC688" s="139"/>
      <c r="AD688" s="139"/>
      <c r="AE688" s="141" t="s">
        <v>7082</v>
      </c>
      <c r="AF688" s="141" t="s">
        <v>290</v>
      </c>
      <c r="AG688" s="141" t="s">
        <v>402</v>
      </c>
      <c r="AH688" s="141" t="s">
        <v>428</v>
      </c>
      <c r="AI688" s="141" t="s">
        <v>440</v>
      </c>
      <c r="AJ688" s="141" t="s">
        <v>90</v>
      </c>
      <c r="AK688" s="142" t="s">
        <v>82</v>
      </c>
      <c r="AL688" s="141" t="s">
        <v>1617</v>
      </c>
      <c r="AM688" s="141" t="s">
        <v>1432</v>
      </c>
      <c r="AN688" s="141" t="s">
        <v>435</v>
      </c>
      <c r="AO688" s="139"/>
      <c r="AP688" s="141" t="s">
        <v>90</v>
      </c>
      <c r="AQ688" s="141" t="s">
        <v>90</v>
      </c>
      <c r="AR688" s="141" t="s">
        <v>90</v>
      </c>
      <c r="AS688" s="139" t="s">
        <v>1880</v>
      </c>
      <c r="AT688" s="141">
        <v>1000000</v>
      </c>
      <c r="AU688" s="139">
        <v>5</v>
      </c>
      <c r="AV688" s="140">
        <v>43557</v>
      </c>
      <c r="AW688" s="140"/>
      <c r="AX688" s="141">
        <v>2.65</v>
      </c>
      <c r="AY688" s="141" t="s">
        <v>90</v>
      </c>
      <c r="AZ688" s="140">
        <v>43923</v>
      </c>
      <c r="BA688" s="141" t="s">
        <v>1881</v>
      </c>
      <c r="BB688" s="141" t="s">
        <v>90</v>
      </c>
      <c r="BC688" s="140">
        <v>43557</v>
      </c>
      <c r="BD688" s="141" t="s">
        <v>90</v>
      </c>
      <c r="BE688" s="140">
        <v>43557</v>
      </c>
      <c r="BF688" s="141" t="s">
        <v>90</v>
      </c>
      <c r="BG688" s="141" t="s">
        <v>90</v>
      </c>
      <c r="BH688" s="141" t="s">
        <v>7082</v>
      </c>
      <c r="BI688" s="141" t="s">
        <v>426</v>
      </c>
      <c r="BJ688" s="141" t="s">
        <v>426</v>
      </c>
      <c r="BK688" s="141" t="s">
        <v>425</v>
      </c>
      <c r="BL688" s="141" t="s">
        <v>424</v>
      </c>
      <c r="BM688" s="141" t="s">
        <v>1883</v>
      </c>
      <c r="BN688" s="141" t="s">
        <v>90</v>
      </c>
      <c r="BO688" s="141" t="s">
        <v>1230</v>
      </c>
      <c r="BP688" s="141" t="s">
        <v>90</v>
      </c>
      <c r="BQ688" s="142" t="s">
        <v>90</v>
      </c>
      <c r="BR688" s="38"/>
      <c r="BS688" t="s">
        <v>7</v>
      </c>
      <c r="BT688" s="141" t="s">
        <v>12</v>
      </c>
      <c r="BU688" s="139" t="s">
        <v>7083</v>
      </c>
    </row>
    <row r="689" spans="1:73" hidden="1" x14ac:dyDescent="0.25">
      <c r="A689" s="141" t="s">
        <v>702</v>
      </c>
      <c r="B689" s="141" t="s">
        <v>7084</v>
      </c>
      <c r="C689" s="139" t="s">
        <v>7085</v>
      </c>
      <c r="D689" s="140">
        <v>43545</v>
      </c>
      <c r="E689" s="141" t="s">
        <v>7086</v>
      </c>
      <c r="F689" s="141" t="s">
        <v>1877</v>
      </c>
      <c r="G689" s="141" t="s">
        <v>802</v>
      </c>
      <c r="H689" s="141" t="s">
        <v>428</v>
      </c>
      <c r="I689" s="141">
        <v>2.5</v>
      </c>
      <c r="J689" s="141" t="s">
        <v>83</v>
      </c>
      <c r="K689" s="141" t="s">
        <v>878</v>
      </c>
      <c r="L689" s="139">
        <v>3.2917999999999998</v>
      </c>
      <c r="M689" s="140">
        <v>45383</v>
      </c>
      <c r="N689" s="141" t="s">
        <v>107</v>
      </c>
      <c r="O689" s="141" t="s">
        <v>90</v>
      </c>
      <c r="P689" s="141" t="s">
        <v>90</v>
      </c>
      <c r="Q689" s="139"/>
      <c r="R689" s="141" t="s">
        <v>432</v>
      </c>
      <c r="S689" s="141" t="s">
        <v>431</v>
      </c>
      <c r="T689" s="141" t="s">
        <v>90</v>
      </c>
      <c r="U689" s="141" t="s">
        <v>430</v>
      </c>
      <c r="V689" s="139">
        <v>100</v>
      </c>
      <c r="W689" s="139"/>
      <c r="X689" s="141" t="s">
        <v>439</v>
      </c>
      <c r="Y689" s="141" t="s">
        <v>1430</v>
      </c>
      <c r="Z689" s="141" t="s">
        <v>90</v>
      </c>
      <c r="AA689" s="139"/>
      <c r="AB689" s="139"/>
      <c r="AC689" s="139"/>
      <c r="AD689" s="139"/>
      <c r="AE689" s="141" t="s">
        <v>2045</v>
      </c>
      <c r="AF689" s="141" t="s">
        <v>290</v>
      </c>
      <c r="AG689" s="141" t="s">
        <v>402</v>
      </c>
      <c r="AH689" s="141" t="s">
        <v>428</v>
      </c>
      <c r="AI689" s="141" t="s">
        <v>440</v>
      </c>
      <c r="AJ689" s="141" t="s">
        <v>90</v>
      </c>
      <c r="AK689" s="142" t="s">
        <v>82</v>
      </c>
      <c r="AL689" s="141" t="s">
        <v>7087</v>
      </c>
      <c r="AM689" s="141" t="s">
        <v>1432</v>
      </c>
      <c r="AN689" s="141" t="s">
        <v>435</v>
      </c>
      <c r="AO689" s="139"/>
      <c r="AP689" s="141" t="s">
        <v>90</v>
      </c>
      <c r="AQ689" s="141" t="s">
        <v>90</v>
      </c>
      <c r="AR689" s="141" t="s">
        <v>90</v>
      </c>
      <c r="AS689" s="139" t="s">
        <v>1880</v>
      </c>
      <c r="AT689" s="141">
        <v>1000</v>
      </c>
      <c r="AU689" s="139">
        <v>2.5</v>
      </c>
      <c r="AV689" s="140">
        <v>43556</v>
      </c>
      <c r="AW689" s="140"/>
      <c r="AX689" s="141">
        <v>5.8765999999999998</v>
      </c>
      <c r="AY689" s="141" t="s">
        <v>7088</v>
      </c>
      <c r="AZ689" s="140">
        <v>43648</v>
      </c>
      <c r="BA689" s="141" t="s">
        <v>1881</v>
      </c>
      <c r="BB689" s="141" t="s">
        <v>90</v>
      </c>
      <c r="BC689" s="140">
        <v>43556</v>
      </c>
      <c r="BD689" s="141" t="s">
        <v>90</v>
      </c>
      <c r="BE689" s="140">
        <v>43556</v>
      </c>
      <c r="BF689" s="141" t="s">
        <v>90</v>
      </c>
      <c r="BG689" s="141" t="s">
        <v>90</v>
      </c>
      <c r="BH689" s="141" t="s">
        <v>2045</v>
      </c>
      <c r="BI689" s="141" t="s">
        <v>426</v>
      </c>
      <c r="BJ689" s="141" t="s">
        <v>426</v>
      </c>
      <c r="BK689" s="141" t="s">
        <v>981</v>
      </c>
      <c r="BL689" s="141" t="s">
        <v>424</v>
      </c>
      <c r="BM689" s="141" t="s">
        <v>1883</v>
      </c>
      <c r="BN689" s="141" t="s">
        <v>90</v>
      </c>
      <c r="BO689" s="141" t="s">
        <v>982</v>
      </c>
      <c r="BP689" s="141" t="s">
        <v>90</v>
      </c>
      <c r="BQ689" s="142" t="s">
        <v>90</v>
      </c>
      <c r="BR689" s="38"/>
      <c r="BS689" t="s">
        <v>7</v>
      </c>
      <c r="BT689" s="141" t="s">
        <v>12</v>
      </c>
      <c r="BU689" s="139" t="s">
        <v>7089</v>
      </c>
    </row>
    <row r="690" spans="1:73" x14ac:dyDescent="0.25">
      <c r="A690" s="141" t="s">
        <v>6230</v>
      </c>
      <c r="B690" s="141" t="s">
        <v>6644</v>
      </c>
      <c r="C690" s="139" t="s">
        <v>6645</v>
      </c>
      <c r="D690" s="140">
        <v>43545</v>
      </c>
      <c r="E690" s="141" t="s">
        <v>6646</v>
      </c>
      <c r="F690" s="141" t="s">
        <v>2322</v>
      </c>
      <c r="G690" s="141" t="s">
        <v>1298</v>
      </c>
      <c r="H690" s="141" t="s">
        <v>428</v>
      </c>
      <c r="I690" s="141">
        <v>5.55</v>
      </c>
      <c r="J690" s="141" t="s">
        <v>83</v>
      </c>
      <c r="K690" s="141" t="s">
        <v>878</v>
      </c>
      <c r="L690" s="139">
        <v>6.55</v>
      </c>
      <c r="M690" s="140">
        <v>45379</v>
      </c>
      <c r="N690" s="141" t="s">
        <v>433</v>
      </c>
      <c r="O690" s="141" t="s">
        <v>90</v>
      </c>
      <c r="P690" s="141" t="s">
        <v>90</v>
      </c>
      <c r="Q690" s="139"/>
      <c r="R690" s="141" t="s">
        <v>432</v>
      </c>
      <c r="S690" s="141" t="s">
        <v>2027</v>
      </c>
      <c r="T690" s="141" t="s">
        <v>90</v>
      </c>
      <c r="U690" s="141" t="s">
        <v>430</v>
      </c>
      <c r="V690" s="139">
        <v>100</v>
      </c>
      <c r="W690" s="139">
        <v>5.0000000000000001E-3</v>
      </c>
      <c r="X690" s="141" t="s">
        <v>1020</v>
      </c>
      <c r="Y690" s="141" t="s">
        <v>90</v>
      </c>
      <c r="Z690" s="141" t="s">
        <v>90</v>
      </c>
      <c r="AA690" s="139">
        <v>6.25</v>
      </c>
      <c r="AB690" s="139">
        <v>1.1299999999999999</v>
      </c>
      <c r="AC690" s="139"/>
      <c r="AD690" s="139"/>
      <c r="AE690" s="141" t="s">
        <v>5435</v>
      </c>
      <c r="AF690" s="141" t="s">
        <v>290</v>
      </c>
      <c r="AG690" s="141" t="s">
        <v>1310</v>
      </c>
      <c r="AH690" s="141" t="s">
        <v>4255</v>
      </c>
      <c r="AI690" s="141" t="s">
        <v>440</v>
      </c>
      <c r="AJ690" s="141" t="s">
        <v>90</v>
      </c>
      <c r="AK690" s="142" t="s">
        <v>3</v>
      </c>
      <c r="AL690" s="141" t="s">
        <v>6647</v>
      </c>
      <c r="AM690" s="141" t="s">
        <v>1984</v>
      </c>
      <c r="AN690" s="141" t="s">
        <v>1985</v>
      </c>
      <c r="AO690" s="139"/>
      <c r="AP690" s="141" t="s">
        <v>90</v>
      </c>
      <c r="AQ690" s="141" t="s">
        <v>90</v>
      </c>
      <c r="AR690" s="141" t="s">
        <v>90</v>
      </c>
      <c r="AS690" s="139" t="s">
        <v>6236</v>
      </c>
      <c r="AT690" s="141">
        <v>1000</v>
      </c>
      <c r="AU690" s="139">
        <v>5.55</v>
      </c>
      <c r="AV690" s="140">
        <v>43552</v>
      </c>
      <c r="AW690" s="140">
        <v>45013</v>
      </c>
      <c r="AX690" s="141">
        <v>6.55</v>
      </c>
      <c r="AY690" s="141" t="s">
        <v>90</v>
      </c>
      <c r="AZ690" s="140">
        <v>43736</v>
      </c>
      <c r="BA690" s="141" t="s">
        <v>6237</v>
      </c>
      <c r="BB690" s="141" t="s">
        <v>2031</v>
      </c>
      <c r="BC690" s="140">
        <v>43552</v>
      </c>
      <c r="BD690" s="141" t="s">
        <v>90</v>
      </c>
      <c r="BE690" s="140">
        <v>43552</v>
      </c>
      <c r="BF690" s="141" t="s">
        <v>6648</v>
      </c>
      <c r="BG690" s="141" t="s">
        <v>6649</v>
      </c>
      <c r="BH690" s="141" t="s">
        <v>6650</v>
      </c>
      <c r="BI690" s="141" t="s">
        <v>426</v>
      </c>
      <c r="BJ690" s="141" t="s">
        <v>426</v>
      </c>
      <c r="BK690" s="141" t="s">
        <v>425</v>
      </c>
      <c r="BL690" s="141" t="s">
        <v>424</v>
      </c>
      <c r="BM690" s="141" t="s">
        <v>880</v>
      </c>
      <c r="BN690" s="141" t="s">
        <v>3681</v>
      </c>
      <c r="BO690" s="141" t="s">
        <v>126</v>
      </c>
      <c r="BP690" s="141" t="s">
        <v>90</v>
      </c>
      <c r="BQ690" s="142" t="s">
        <v>90</v>
      </c>
      <c r="BR690" s="38">
        <v>44949</v>
      </c>
      <c r="BS690" t="s">
        <v>7</v>
      </c>
      <c r="BT690" s="141" t="s">
        <v>13</v>
      </c>
      <c r="BU690" s="139" t="s">
        <v>7090</v>
      </c>
    </row>
    <row r="691" spans="1:73" hidden="1" x14ac:dyDescent="0.25">
      <c r="A691" s="141" t="s">
        <v>7091</v>
      </c>
      <c r="B691" s="141" t="s">
        <v>7092</v>
      </c>
      <c r="C691" s="139" t="s">
        <v>7093</v>
      </c>
      <c r="D691" s="140">
        <v>43542</v>
      </c>
      <c r="E691" s="141" t="s">
        <v>7094</v>
      </c>
      <c r="F691" s="141" t="s">
        <v>4276</v>
      </c>
      <c r="G691" s="141" t="s">
        <v>4613</v>
      </c>
      <c r="H691" s="141" t="s">
        <v>3071</v>
      </c>
      <c r="I691" s="141">
        <v>5</v>
      </c>
      <c r="J691" s="141" t="s">
        <v>83</v>
      </c>
      <c r="K691" s="141" t="s">
        <v>878</v>
      </c>
      <c r="L691" s="139">
        <v>3.875</v>
      </c>
      <c r="M691" s="140">
        <v>45376</v>
      </c>
      <c r="N691" s="141" t="s">
        <v>433</v>
      </c>
      <c r="O691" s="141" t="s">
        <v>90</v>
      </c>
      <c r="P691" s="141" t="s">
        <v>90</v>
      </c>
      <c r="Q691" s="139"/>
      <c r="R691" s="141" t="s">
        <v>432</v>
      </c>
      <c r="S691" s="141" t="s">
        <v>1692</v>
      </c>
      <c r="T691" s="141" t="s">
        <v>90</v>
      </c>
      <c r="U691" s="141" t="s">
        <v>430</v>
      </c>
      <c r="V691" s="139">
        <v>99.447999999999993</v>
      </c>
      <c r="W691" s="139">
        <v>2E-3</v>
      </c>
      <c r="X691" s="141" t="s">
        <v>1307</v>
      </c>
      <c r="Y691" s="141" t="s">
        <v>1378</v>
      </c>
      <c r="Z691" s="141" t="s">
        <v>90</v>
      </c>
      <c r="AA691" s="139">
        <v>31</v>
      </c>
      <c r="AB691" s="139">
        <v>6.2</v>
      </c>
      <c r="AC691" s="139"/>
      <c r="AD691" s="139"/>
      <c r="AE691" s="141" t="s">
        <v>7095</v>
      </c>
      <c r="AF691" s="141" t="s">
        <v>290</v>
      </c>
      <c r="AG691" s="141" t="s">
        <v>1310</v>
      </c>
      <c r="AH691" s="141" t="s">
        <v>3071</v>
      </c>
      <c r="AI691" s="141" t="s">
        <v>440</v>
      </c>
      <c r="AJ691" s="141" t="s">
        <v>90</v>
      </c>
      <c r="AK691" s="142" t="s">
        <v>3</v>
      </c>
      <c r="AL691" s="141" t="s">
        <v>1650</v>
      </c>
      <c r="AM691" s="141" t="s">
        <v>731</v>
      </c>
      <c r="AN691" s="141" t="s">
        <v>435</v>
      </c>
      <c r="AO691" s="139"/>
      <c r="AP691" s="141" t="s">
        <v>90</v>
      </c>
      <c r="AQ691" s="141" t="s">
        <v>90</v>
      </c>
      <c r="AR691" s="141" t="s">
        <v>90</v>
      </c>
      <c r="AS691" s="139" t="s">
        <v>7096</v>
      </c>
      <c r="AT691" s="141">
        <v>1000</v>
      </c>
      <c r="AU691" s="139">
        <v>5</v>
      </c>
      <c r="AV691" s="140">
        <v>43549</v>
      </c>
      <c r="AW691" s="140"/>
      <c r="AX691" s="141">
        <v>3.875</v>
      </c>
      <c r="AY691" s="141" t="s">
        <v>90</v>
      </c>
      <c r="AZ691" s="140">
        <v>43733</v>
      </c>
      <c r="BA691" s="141" t="s">
        <v>7097</v>
      </c>
      <c r="BB691" s="141" t="s">
        <v>7098</v>
      </c>
      <c r="BC691" s="140">
        <v>43549</v>
      </c>
      <c r="BD691" s="141" t="s">
        <v>90</v>
      </c>
      <c r="BE691" s="140">
        <v>43549</v>
      </c>
      <c r="BF691" s="141" t="s">
        <v>2521</v>
      </c>
      <c r="BG691" s="141" t="s">
        <v>7099</v>
      </c>
      <c r="BH691" s="141" t="s">
        <v>7100</v>
      </c>
      <c r="BI691" s="141" t="s">
        <v>426</v>
      </c>
      <c r="BJ691" s="141" t="s">
        <v>426</v>
      </c>
      <c r="BK691" s="141" t="s">
        <v>425</v>
      </c>
      <c r="BL691" s="141" t="s">
        <v>424</v>
      </c>
      <c r="BM691" s="141" t="s">
        <v>423</v>
      </c>
      <c r="BN691" s="141" t="s">
        <v>90</v>
      </c>
      <c r="BO691" s="141" t="s">
        <v>126</v>
      </c>
      <c r="BP691" s="141" t="s">
        <v>7091</v>
      </c>
      <c r="BQ691" s="142" t="s">
        <v>90</v>
      </c>
      <c r="BR691" s="38"/>
      <c r="BS691" t="s">
        <v>7</v>
      </c>
      <c r="BT691" s="141" t="s">
        <v>18</v>
      </c>
      <c r="BU691" s="139" t="s">
        <v>7101</v>
      </c>
    </row>
    <row r="692" spans="1:73" hidden="1" x14ac:dyDescent="0.25">
      <c r="A692" s="141" t="s">
        <v>702</v>
      </c>
      <c r="B692" s="141" t="s">
        <v>7102</v>
      </c>
      <c r="C692" s="139" t="s">
        <v>7103</v>
      </c>
      <c r="D692" s="140">
        <v>43539</v>
      </c>
      <c r="E692" s="141" t="s">
        <v>7104</v>
      </c>
      <c r="F692" s="141" t="s">
        <v>1877</v>
      </c>
      <c r="G692" s="141" t="s">
        <v>802</v>
      </c>
      <c r="H692" s="141" t="s">
        <v>428</v>
      </c>
      <c r="I692" s="141">
        <v>4.5</v>
      </c>
      <c r="J692" s="141" t="s">
        <v>83</v>
      </c>
      <c r="K692" s="141" t="s">
        <v>878</v>
      </c>
      <c r="L692" s="139">
        <v>3.3098999999999998</v>
      </c>
      <c r="M692" s="140">
        <v>45377</v>
      </c>
      <c r="N692" s="141" t="s">
        <v>107</v>
      </c>
      <c r="O692" s="141" t="s">
        <v>90</v>
      </c>
      <c r="P692" s="141" t="s">
        <v>90</v>
      </c>
      <c r="Q692" s="139"/>
      <c r="R692" s="141" t="s">
        <v>432</v>
      </c>
      <c r="S692" s="141" t="s">
        <v>431</v>
      </c>
      <c r="T692" s="141" t="s">
        <v>90</v>
      </c>
      <c r="U692" s="141" t="s">
        <v>430</v>
      </c>
      <c r="V692" s="139">
        <v>100</v>
      </c>
      <c r="W692" s="139">
        <v>1.8599999999999998E-2</v>
      </c>
      <c r="X692" s="141" t="s">
        <v>439</v>
      </c>
      <c r="Y692" s="141" t="s">
        <v>1430</v>
      </c>
      <c r="Z692" s="141" t="s">
        <v>90</v>
      </c>
      <c r="AA692" s="139"/>
      <c r="AB692" s="139"/>
      <c r="AC692" s="139"/>
      <c r="AD692" s="139"/>
      <c r="AE692" s="141" t="s">
        <v>7082</v>
      </c>
      <c r="AF692" s="141" t="s">
        <v>290</v>
      </c>
      <c r="AG692" s="141" t="s">
        <v>402</v>
      </c>
      <c r="AH692" s="141" t="s">
        <v>428</v>
      </c>
      <c r="AI692" s="141" t="s">
        <v>440</v>
      </c>
      <c r="AJ692" s="141" t="s">
        <v>90</v>
      </c>
      <c r="AK692" s="142" t="s">
        <v>82</v>
      </c>
      <c r="AL692" s="141" t="s">
        <v>1196</v>
      </c>
      <c r="AM692" s="141" t="s">
        <v>1432</v>
      </c>
      <c r="AN692" s="141" t="s">
        <v>435</v>
      </c>
      <c r="AO692" s="139"/>
      <c r="AP692" s="141" t="s">
        <v>90</v>
      </c>
      <c r="AQ692" s="141" t="s">
        <v>90</v>
      </c>
      <c r="AR692" s="141" t="s">
        <v>90</v>
      </c>
      <c r="AS692" s="139" t="s">
        <v>1880</v>
      </c>
      <c r="AT692" s="141">
        <v>1000</v>
      </c>
      <c r="AU692" s="139">
        <v>4.5</v>
      </c>
      <c r="AV692" s="140">
        <v>43550</v>
      </c>
      <c r="AW692" s="140"/>
      <c r="AX692" s="141">
        <v>5.8337000000000003</v>
      </c>
      <c r="AY692" s="141" t="s">
        <v>7088</v>
      </c>
      <c r="AZ692" s="140">
        <v>43642</v>
      </c>
      <c r="BA692" s="141" t="s">
        <v>1881</v>
      </c>
      <c r="BB692" s="141" t="s">
        <v>90</v>
      </c>
      <c r="BC692" s="140">
        <v>43550</v>
      </c>
      <c r="BD692" s="141" t="s">
        <v>90</v>
      </c>
      <c r="BE692" s="140">
        <v>43550</v>
      </c>
      <c r="BF692" s="141" t="s">
        <v>90</v>
      </c>
      <c r="BG692" s="141" t="s">
        <v>90</v>
      </c>
      <c r="BH692" s="141" t="s">
        <v>7082</v>
      </c>
      <c r="BI692" s="141" t="s">
        <v>426</v>
      </c>
      <c r="BJ692" s="141" t="s">
        <v>426</v>
      </c>
      <c r="BK692" s="141" t="s">
        <v>981</v>
      </c>
      <c r="BL692" s="141" t="s">
        <v>424</v>
      </c>
      <c r="BM692" s="141" t="s">
        <v>1883</v>
      </c>
      <c r="BN692" s="141" t="s">
        <v>90</v>
      </c>
      <c r="BO692" s="141" t="s">
        <v>982</v>
      </c>
      <c r="BP692" s="141" t="s">
        <v>90</v>
      </c>
      <c r="BQ692" s="142" t="s">
        <v>90</v>
      </c>
      <c r="BR692" s="38"/>
      <c r="BS692" t="s">
        <v>7</v>
      </c>
      <c r="BT692" s="141" t="s">
        <v>12</v>
      </c>
      <c r="BU692" s="139" t="s">
        <v>7105</v>
      </c>
    </row>
    <row r="693" spans="1:73" hidden="1" x14ac:dyDescent="0.25">
      <c r="A693" s="141" t="s">
        <v>1937</v>
      </c>
      <c r="B693" s="141" t="s">
        <v>7106</v>
      </c>
      <c r="C693" s="139" t="s">
        <v>7107</v>
      </c>
      <c r="D693" s="140">
        <v>43538</v>
      </c>
      <c r="E693" s="141" t="s">
        <v>7108</v>
      </c>
      <c r="F693" s="141" t="s">
        <v>1041</v>
      </c>
      <c r="G693" s="141" t="s">
        <v>974</v>
      </c>
      <c r="H693" s="141" t="s">
        <v>2193</v>
      </c>
      <c r="I693" s="141">
        <v>35</v>
      </c>
      <c r="J693" s="141" t="s">
        <v>106</v>
      </c>
      <c r="K693" s="141" t="s">
        <v>878</v>
      </c>
      <c r="L693" s="139">
        <v>2.85</v>
      </c>
      <c r="M693" s="140">
        <v>45372</v>
      </c>
      <c r="N693" s="141" t="s">
        <v>433</v>
      </c>
      <c r="O693" s="141" t="s">
        <v>90</v>
      </c>
      <c r="P693" s="141" t="s">
        <v>90</v>
      </c>
      <c r="Q693" s="139"/>
      <c r="R693" s="141" t="s">
        <v>432</v>
      </c>
      <c r="S693" s="141" t="s">
        <v>431</v>
      </c>
      <c r="T693" s="141" t="s">
        <v>90</v>
      </c>
      <c r="U693" s="141" t="s">
        <v>430</v>
      </c>
      <c r="V693" s="139">
        <v>100</v>
      </c>
      <c r="W693" s="139"/>
      <c r="X693" s="141" t="s">
        <v>1020</v>
      </c>
      <c r="Y693" s="141" t="s">
        <v>1021</v>
      </c>
      <c r="Z693" s="141" t="s">
        <v>90</v>
      </c>
      <c r="AA693" s="139"/>
      <c r="AB693" s="139"/>
      <c r="AC693" s="139"/>
      <c r="AD693" s="139"/>
      <c r="AE693" s="141" t="s">
        <v>7109</v>
      </c>
      <c r="AF693" s="141" t="s">
        <v>290</v>
      </c>
      <c r="AG693" s="141" t="s">
        <v>402</v>
      </c>
      <c r="AH693" s="141" t="s">
        <v>2193</v>
      </c>
      <c r="AI693" s="141" t="s">
        <v>440</v>
      </c>
      <c r="AJ693" s="141" t="s">
        <v>90</v>
      </c>
      <c r="AK693" s="142" t="s">
        <v>82</v>
      </c>
      <c r="AL693" s="141" t="s">
        <v>2196</v>
      </c>
      <c r="AM693" s="141" t="s">
        <v>1432</v>
      </c>
      <c r="AN693" s="141" t="s">
        <v>435</v>
      </c>
      <c r="AO693" s="139"/>
      <c r="AP693" s="141" t="s">
        <v>90</v>
      </c>
      <c r="AQ693" s="141" t="s">
        <v>90</v>
      </c>
      <c r="AR693" s="141" t="s">
        <v>90</v>
      </c>
      <c r="AS693" s="139" t="s">
        <v>354</v>
      </c>
      <c r="AT693" s="141">
        <v>500000</v>
      </c>
      <c r="AU693" s="139">
        <v>35</v>
      </c>
      <c r="AV693" s="140">
        <v>43545</v>
      </c>
      <c r="AW693" s="140"/>
      <c r="AX693" s="141">
        <v>2.85</v>
      </c>
      <c r="AY693" s="141" t="s">
        <v>90</v>
      </c>
      <c r="AZ693" s="140">
        <v>43911</v>
      </c>
      <c r="BA693" s="141" t="s">
        <v>1946</v>
      </c>
      <c r="BB693" s="141" t="s">
        <v>90</v>
      </c>
      <c r="BC693" s="140">
        <v>43545</v>
      </c>
      <c r="BD693" s="141" t="s">
        <v>90</v>
      </c>
      <c r="BE693" s="140">
        <v>43545</v>
      </c>
      <c r="BF693" s="141" t="s">
        <v>90</v>
      </c>
      <c r="BG693" s="141" t="s">
        <v>7109</v>
      </c>
      <c r="BH693" s="141" t="s">
        <v>7110</v>
      </c>
      <c r="BI693" s="141" t="s">
        <v>426</v>
      </c>
      <c r="BJ693" s="141" t="s">
        <v>426</v>
      </c>
      <c r="BK693" s="141" t="s">
        <v>425</v>
      </c>
      <c r="BL693" s="141" t="s">
        <v>424</v>
      </c>
      <c r="BM693" s="141" t="s">
        <v>423</v>
      </c>
      <c r="BN693" s="141" t="s">
        <v>90</v>
      </c>
      <c r="BO693" s="141" t="s">
        <v>1230</v>
      </c>
      <c r="BP693" s="141" t="s">
        <v>90</v>
      </c>
      <c r="BQ693" s="142" t="s">
        <v>90</v>
      </c>
      <c r="BR693" s="38"/>
      <c r="BS693" t="s">
        <v>7</v>
      </c>
      <c r="BT693" s="141" t="s">
        <v>13</v>
      </c>
      <c r="BU693" s="139" t="s">
        <v>7111</v>
      </c>
    </row>
    <row r="694" spans="1:73" hidden="1" x14ac:dyDescent="0.25">
      <c r="A694" s="141" t="s">
        <v>6441</v>
      </c>
      <c r="B694" s="141" t="s">
        <v>7112</v>
      </c>
      <c r="C694" s="139" t="s">
        <v>7113</v>
      </c>
      <c r="D694" s="140">
        <v>43537</v>
      </c>
      <c r="E694" s="141" t="s">
        <v>7114</v>
      </c>
      <c r="F694" s="141" t="s">
        <v>1285</v>
      </c>
      <c r="G694" s="141" t="s">
        <v>877</v>
      </c>
      <c r="H694" s="141" t="s">
        <v>1285</v>
      </c>
      <c r="I694" s="141">
        <v>4</v>
      </c>
      <c r="J694" s="141" t="s">
        <v>83</v>
      </c>
      <c r="K694" s="141" t="s">
        <v>878</v>
      </c>
      <c r="L694" s="139">
        <v>3.875</v>
      </c>
      <c r="M694" s="140">
        <v>45371</v>
      </c>
      <c r="N694" s="141" t="s">
        <v>433</v>
      </c>
      <c r="O694" s="141" t="s">
        <v>90</v>
      </c>
      <c r="P694" s="141" t="s">
        <v>90</v>
      </c>
      <c r="Q694" s="139"/>
      <c r="R694" s="141" t="s">
        <v>432</v>
      </c>
      <c r="S694" s="141" t="s">
        <v>458</v>
      </c>
      <c r="T694" s="141" t="s">
        <v>90</v>
      </c>
      <c r="U694" s="141" t="s">
        <v>430</v>
      </c>
      <c r="V694" s="139">
        <v>99.802000000000007</v>
      </c>
      <c r="W694" s="139">
        <v>2.2000000000000001E-3</v>
      </c>
      <c r="X694" s="141" t="s">
        <v>439</v>
      </c>
      <c r="Y694" s="141" t="s">
        <v>90</v>
      </c>
      <c r="Z694" s="141" t="s">
        <v>90</v>
      </c>
      <c r="AA694" s="139">
        <v>88</v>
      </c>
      <c r="AB694" s="139">
        <v>22</v>
      </c>
      <c r="AC694" s="139"/>
      <c r="AD694" s="139"/>
      <c r="AE694" s="141" t="s">
        <v>7115</v>
      </c>
      <c r="AF694" s="141" t="s">
        <v>290</v>
      </c>
      <c r="AG694" s="141" t="s">
        <v>459</v>
      </c>
      <c r="AH694" s="141" t="s">
        <v>1357</v>
      </c>
      <c r="AI694" s="141" t="s">
        <v>440</v>
      </c>
      <c r="AJ694" s="141" t="s">
        <v>90</v>
      </c>
      <c r="AK694" s="142" t="s">
        <v>82</v>
      </c>
      <c r="AL694" s="141" t="s">
        <v>1665</v>
      </c>
      <c r="AM694" s="141" t="s">
        <v>1043</v>
      </c>
      <c r="AN694" s="141" t="s">
        <v>435</v>
      </c>
      <c r="AO694" s="139"/>
      <c r="AP694" s="141" t="s">
        <v>90</v>
      </c>
      <c r="AQ694" s="141" t="s">
        <v>90</v>
      </c>
      <c r="AR694" s="141" t="s">
        <v>90</v>
      </c>
      <c r="AS694" s="139" t="s">
        <v>6446</v>
      </c>
      <c r="AT694" s="141">
        <v>1000</v>
      </c>
      <c r="AU694" s="139">
        <v>4</v>
      </c>
      <c r="AV694" s="140">
        <v>43544</v>
      </c>
      <c r="AW694" s="140"/>
      <c r="AX694" s="141">
        <v>3.875</v>
      </c>
      <c r="AY694" s="141" t="s">
        <v>90</v>
      </c>
      <c r="AZ694" s="140">
        <v>43728</v>
      </c>
      <c r="BA694" s="141" t="s">
        <v>6447</v>
      </c>
      <c r="BB694" s="141" t="s">
        <v>6441</v>
      </c>
      <c r="BC694" s="140">
        <v>43544</v>
      </c>
      <c r="BD694" s="141" t="s">
        <v>90</v>
      </c>
      <c r="BE694" s="140">
        <v>43544</v>
      </c>
      <c r="BF694" s="141" t="s">
        <v>2521</v>
      </c>
      <c r="BG694" s="141" t="s">
        <v>7116</v>
      </c>
      <c r="BH694" s="141" t="s">
        <v>7117</v>
      </c>
      <c r="BI694" s="141" t="s">
        <v>426</v>
      </c>
      <c r="BJ694" s="141" t="s">
        <v>426</v>
      </c>
      <c r="BK694" s="141" t="s">
        <v>425</v>
      </c>
      <c r="BL694" s="141" t="s">
        <v>424</v>
      </c>
      <c r="BM694" s="141" t="s">
        <v>423</v>
      </c>
      <c r="BN694" s="141" t="s">
        <v>90</v>
      </c>
      <c r="BO694" s="141" t="s">
        <v>126</v>
      </c>
      <c r="BP694" s="141" t="s">
        <v>90</v>
      </c>
      <c r="BQ694" s="142" t="s">
        <v>90</v>
      </c>
      <c r="BR694" s="38"/>
      <c r="BS694" t="s">
        <v>7</v>
      </c>
      <c r="BT694" s="141" t="s">
        <v>12</v>
      </c>
      <c r="BU694" s="139" t="s">
        <v>7118</v>
      </c>
    </row>
    <row r="695" spans="1:73" hidden="1" x14ac:dyDescent="0.25">
      <c r="A695" s="141" t="s">
        <v>4815</v>
      </c>
      <c r="B695" s="141" t="s">
        <v>7119</v>
      </c>
      <c r="C695" s="139" t="s">
        <v>7120</v>
      </c>
      <c r="D695" s="140">
        <v>43524</v>
      </c>
      <c r="E695" s="141" t="s">
        <v>7121</v>
      </c>
      <c r="F695" s="141" t="s">
        <v>1248</v>
      </c>
      <c r="G695" s="141" t="s">
        <v>4819</v>
      </c>
      <c r="H695" s="141" t="s">
        <v>4276</v>
      </c>
      <c r="I695" s="141">
        <v>6</v>
      </c>
      <c r="J695" s="141" t="s">
        <v>83</v>
      </c>
      <c r="K695" s="141" t="s">
        <v>6013</v>
      </c>
      <c r="L695" s="139">
        <v>4.2</v>
      </c>
      <c r="M695" s="140">
        <v>45450</v>
      </c>
      <c r="N695" s="141" t="s">
        <v>3180</v>
      </c>
      <c r="O695" s="141" t="s">
        <v>90</v>
      </c>
      <c r="P695" s="141" t="s">
        <v>90</v>
      </c>
      <c r="Q695" s="139"/>
      <c r="R695" s="141" t="s">
        <v>432</v>
      </c>
      <c r="S695" s="141" t="s">
        <v>804</v>
      </c>
      <c r="T695" s="141" t="s">
        <v>90</v>
      </c>
      <c r="U695" s="141" t="s">
        <v>430</v>
      </c>
      <c r="V695" s="139">
        <v>99.918999999999997</v>
      </c>
      <c r="W695" s="139">
        <v>-2.2000000000000001E-3</v>
      </c>
      <c r="X695" s="141" t="s">
        <v>1307</v>
      </c>
      <c r="Y695" s="141" t="s">
        <v>1308</v>
      </c>
      <c r="Z695" s="141" t="s">
        <v>90</v>
      </c>
      <c r="AA695" s="139">
        <v>18</v>
      </c>
      <c r="AB695" s="139">
        <v>3</v>
      </c>
      <c r="AC695" s="139"/>
      <c r="AD695" s="139"/>
      <c r="AE695" s="141" t="s">
        <v>7122</v>
      </c>
      <c r="AF695" s="141" t="s">
        <v>290</v>
      </c>
      <c r="AG695" s="141" t="s">
        <v>1310</v>
      </c>
      <c r="AH695" s="141" t="s">
        <v>4276</v>
      </c>
      <c r="AI695" s="141" t="s">
        <v>440</v>
      </c>
      <c r="AJ695" s="141" t="s">
        <v>90</v>
      </c>
      <c r="AK695" s="142" t="s">
        <v>3</v>
      </c>
      <c r="AL695" s="141" t="s">
        <v>4646</v>
      </c>
      <c r="AM695" s="141" t="s">
        <v>731</v>
      </c>
      <c r="AN695" s="141" t="s">
        <v>435</v>
      </c>
      <c r="AO695" s="139"/>
      <c r="AP695" s="141" t="s">
        <v>90</v>
      </c>
      <c r="AQ695" s="141" t="s">
        <v>90</v>
      </c>
      <c r="AR695" s="141" t="s">
        <v>90</v>
      </c>
      <c r="AS695" s="139" t="s">
        <v>4822</v>
      </c>
      <c r="AT695" s="141">
        <v>1000</v>
      </c>
      <c r="AU695" s="139">
        <v>6</v>
      </c>
      <c r="AV695" s="140">
        <v>43531</v>
      </c>
      <c r="AW695" s="140"/>
      <c r="AX695" s="141">
        <v>4.2</v>
      </c>
      <c r="AY695" s="141" t="s">
        <v>90</v>
      </c>
      <c r="AZ695" s="140">
        <v>43806</v>
      </c>
      <c r="BA695" s="141" t="s">
        <v>4823</v>
      </c>
      <c r="BB695" s="141" t="s">
        <v>90</v>
      </c>
      <c r="BC695" s="140">
        <v>43531</v>
      </c>
      <c r="BD695" s="141" t="s">
        <v>90</v>
      </c>
      <c r="BE695" s="140">
        <v>43531</v>
      </c>
      <c r="BF695" s="141" t="s">
        <v>90</v>
      </c>
      <c r="BG695" s="141" t="s">
        <v>7122</v>
      </c>
      <c r="BH695" s="141" t="s">
        <v>7123</v>
      </c>
      <c r="BI695" s="141" t="s">
        <v>426</v>
      </c>
      <c r="BJ695" s="141" t="s">
        <v>426</v>
      </c>
      <c r="BK695" s="141" t="s">
        <v>425</v>
      </c>
      <c r="BL695" s="141" t="s">
        <v>424</v>
      </c>
      <c r="BM695" s="141" t="s">
        <v>423</v>
      </c>
      <c r="BN695" s="141" t="s">
        <v>90</v>
      </c>
      <c r="BO695" s="141" t="s">
        <v>126</v>
      </c>
      <c r="BP695" s="141" t="s">
        <v>4815</v>
      </c>
      <c r="BQ695" s="142" t="s">
        <v>90</v>
      </c>
      <c r="BR695" s="38"/>
      <c r="BS695" t="s">
        <v>7</v>
      </c>
      <c r="BT695" s="141" t="s">
        <v>18</v>
      </c>
      <c r="BU695" s="139" t="s">
        <v>7124</v>
      </c>
    </row>
    <row r="696" spans="1:73" hidden="1" x14ac:dyDescent="0.25">
      <c r="A696" s="141" t="s">
        <v>6098</v>
      </c>
      <c r="B696" s="141" t="s">
        <v>7125</v>
      </c>
      <c r="C696" s="139" t="s">
        <v>7126</v>
      </c>
      <c r="D696" s="140">
        <v>43524</v>
      </c>
      <c r="E696" s="141" t="s">
        <v>7127</v>
      </c>
      <c r="F696" s="141" t="s">
        <v>4276</v>
      </c>
      <c r="G696" s="141" t="s">
        <v>974</v>
      </c>
      <c r="H696" s="141" t="s">
        <v>1079</v>
      </c>
      <c r="I696" s="141">
        <v>5</v>
      </c>
      <c r="J696" s="141" t="s">
        <v>83</v>
      </c>
      <c r="K696" s="141" t="s">
        <v>878</v>
      </c>
      <c r="L696" s="139">
        <v>5.25</v>
      </c>
      <c r="M696" s="140">
        <v>45362</v>
      </c>
      <c r="N696" s="141" t="s">
        <v>90</v>
      </c>
      <c r="O696" s="141" t="s">
        <v>90</v>
      </c>
      <c r="P696" s="141" t="s">
        <v>90</v>
      </c>
      <c r="Q696" s="139"/>
      <c r="R696" s="141" t="s">
        <v>432</v>
      </c>
      <c r="S696" s="141" t="s">
        <v>431</v>
      </c>
      <c r="T696" s="141" t="s">
        <v>90</v>
      </c>
      <c r="U696" s="141" t="s">
        <v>430</v>
      </c>
      <c r="V696" s="139">
        <v>99.462999999999994</v>
      </c>
      <c r="W696" s="139">
        <v>4.3499999999999997E-2</v>
      </c>
      <c r="X696" s="141" t="s">
        <v>439</v>
      </c>
      <c r="Y696" s="141" t="s">
        <v>90</v>
      </c>
      <c r="Z696" s="141" t="s">
        <v>90</v>
      </c>
      <c r="AA696" s="139"/>
      <c r="AB696" s="139"/>
      <c r="AC696" s="139"/>
      <c r="AD696" s="139"/>
      <c r="AE696" s="141" t="s">
        <v>7128</v>
      </c>
      <c r="AF696" s="141" t="s">
        <v>290</v>
      </c>
      <c r="AG696" s="141" t="s">
        <v>429</v>
      </c>
      <c r="AH696" s="141" t="s">
        <v>1079</v>
      </c>
      <c r="AI696" s="141" t="s">
        <v>440</v>
      </c>
      <c r="AJ696" s="141" t="s">
        <v>90</v>
      </c>
      <c r="AK696" s="142" t="s">
        <v>2</v>
      </c>
      <c r="AL696" s="141" t="s">
        <v>5303</v>
      </c>
      <c r="AM696" s="141" t="s">
        <v>731</v>
      </c>
      <c r="AN696" s="141" t="s">
        <v>435</v>
      </c>
      <c r="AO696" s="139"/>
      <c r="AP696" s="141" t="s">
        <v>90</v>
      </c>
      <c r="AQ696" s="141" t="s">
        <v>90</v>
      </c>
      <c r="AR696" s="141" t="s">
        <v>90</v>
      </c>
      <c r="AS696" s="139" t="s">
        <v>7129</v>
      </c>
      <c r="AT696" s="141">
        <v>1000</v>
      </c>
      <c r="AU696" s="139">
        <v>5</v>
      </c>
      <c r="AV696" s="140">
        <v>43535</v>
      </c>
      <c r="AW696" s="140"/>
      <c r="AX696" s="141">
        <v>5.25</v>
      </c>
      <c r="AY696" s="141" t="s">
        <v>90</v>
      </c>
      <c r="AZ696" s="140">
        <v>43719</v>
      </c>
      <c r="BA696" s="141" t="s">
        <v>7130</v>
      </c>
      <c r="BB696" s="141" t="s">
        <v>90</v>
      </c>
      <c r="BC696" s="140">
        <v>43535</v>
      </c>
      <c r="BD696" s="141" t="s">
        <v>90</v>
      </c>
      <c r="BE696" s="140">
        <v>43535</v>
      </c>
      <c r="BF696" s="141" t="s">
        <v>7131</v>
      </c>
      <c r="BG696" s="141" t="s">
        <v>7132</v>
      </c>
      <c r="BH696" s="141" t="s">
        <v>7133</v>
      </c>
      <c r="BI696" s="141" t="s">
        <v>426</v>
      </c>
      <c r="BJ696" s="141" t="s">
        <v>426</v>
      </c>
      <c r="BK696" s="141" t="s">
        <v>425</v>
      </c>
      <c r="BL696" s="141" t="s">
        <v>424</v>
      </c>
      <c r="BM696" s="141" t="s">
        <v>423</v>
      </c>
      <c r="BN696" s="141" t="s">
        <v>90</v>
      </c>
      <c r="BO696" s="141" t="s">
        <v>126</v>
      </c>
      <c r="BP696" s="141" t="s">
        <v>90</v>
      </c>
      <c r="BQ696" s="142" t="s">
        <v>90</v>
      </c>
      <c r="BR696" s="38"/>
      <c r="BS696" t="s">
        <v>7</v>
      </c>
      <c r="BT696" s="141" t="s">
        <v>12</v>
      </c>
      <c r="BU696" s="139" t="s">
        <v>7134</v>
      </c>
    </row>
    <row r="697" spans="1:73" hidden="1" x14ac:dyDescent="0.25">
      <c r="A697" s="141" t="s">
        <v>702</v>
      </c>
      <c r="B697" s="141" t="s">
        <v>7135</v>
      </c>
      <c r="C697" s="139" t="s">
        <v>7136</v>
      </c>
      <c r="D697" s="140">
        <v>43523</v>
      </c>
      <c r="E697" s="141" t="s">
        <v>7137</v>
      </c>
      <c r="F697" s="141" t="s">
        <v>1877</v>
      </c>
      <c r="G697" s="141" t="s">
        <v>802</v>
      </c>
      <c r="H697" s="141" t="s">
        <v>428</v>
      </c>
      <c r="I697" s="141">
        <v>40</v>
      </c>
      <c r="J697" s="141" t="s">
        <v>106</v>
      </c>
      <c r="K697" s="141" t="s">
        <v>878</v>
      </c>
      <c r="L697" s="139">
        <v>2.7</v>
      </c>
      <c r="M697" s="140">
        <v>45363</v>
      </c>
      <c r="N697" s="141" t="s">
        <v>433</v>
      </c>
      <c r="O697" s="141" t="s">
        <v>90</v>
      </c>
      <c r="P697" s="141" t="s">
        <v>90</v>
      </c>
      <c r="Q697" s="139"/>
      <c r="R697" s="141" t="s">
        <v>90</v>
      </c>
      <c r="S697" s="141" t="s">
        <v>431</v>
      </c>
      <c r="T697" s="141" t="s">
        <v>90</v>
      </c>
      <c r="U697" s="141" t="s">
        <v>430</v>
      </c>
      <c r="V697" s="139">
        <v>100</v>
      </c>
      <c r="W697" s="139"/>
      <c r="X697" s="141" t="s">
        <v>439</v>
      </c>
      <c r="Y697" s="141" t="s">
        <v>1430</v>
      </c>
      <c r="Z697" s="141" t="s">
        <v>90</v>
      </c>
      <c r="AA697" s="139"/>
      <c r="AB697" s="139"/>
      <c r="AC697" s="139"/>
      <c r="AD697" s="139"/>
      <c r="AE697" s="141" t="s">
        <v>7082</v>
      </c>
      <c r="AF697" s="141" t="s">
        <v>290</v>
      </c>
      <c r="AG697" s="141" t="s">
        <v>402</v>
      </c>
      <c r="AH697" s="141" t="s">
        <v>428</v>
      </c>
      <c r="AI697" s="141" t="s">
        <v>440</v>
      </c>
      <c r="AJ697" s="141" t="s">
        <v>90</v>
      </c>
      <c r="AK697" s="142" t="s">
        <v>82</v>
      </c>
      <c r="AL697" s="141" t="s">
        <v>5313</v>
      </c>
      <c r="AM697" s="141" t="s">
        <v>1432</v>
      </c>
      <c r="AN697" s="141" t="s">
        <v>435</v>
      </c>
      <c r="AO697" s="139"/>
      <c r="AP697" s="141" t="s">
        <v>90</v>
      </c>
      <c r="AQ697" s="141" t="s">
        <v>90</v>
      </c>
      <c r="AR697" s="141" t="s">
        <v>90</v>
      </c>
      <c r="AS697" s="139" t="s">
        <v>1880</v>
      </c>
      <c r="AT697" s="141">
        <v>1000000</v>
      </c>
      <c r="AU697" s="139">
        <v>40</v>
      </c>
      <c r="AV697" s="140">
        <v>43536</v>
      </c>
      <c r="AW697" s="140"/>
      <c r="AX697" s="141">
        <v>2.7</v>
      </c>
      <c r="AY697" s="141" t="s">
        <v>90</v>
      </c>
      <c r="AZ697" s="140">
        <v>43902</v>
      </c>
      <c r="BA697" s="141" t="s">
        <v>1881</v>
      </c>
      <c r="BB697" s="141" t="s">
        <v>90</v>
      </c>
      <c r="BC697" s="140">
        <v>43536</v>
      </c>
      <c r="BD697" s="141" t="s">
        <v>90</v>
      </c>
      <c r="BE697" s="140">
        <v>43536</v>
      </c>
      <c r="BF697" s="141" t="s">
        <v>90</v>
      </c>
      <c r="BG697" s="141" t="s">
        <v>90</v>
      </c>
      <c r="BH697" s="141" t="s">
        <v>7082</v>
      </c>
      <c r="BI697" s="141" t="s">
        <v>426</v>
      </c>
      <c r="BJ697" s="141" t="s">
        <v>426</v>
      </c>
      <c r="BK697" s="141" t="s">
        <v>425</v>
      </c>
      <c r="BL697" s="141" t="s">
        <v>424</v>
      </c>
      <c r="BM697" s="141" t="s">
        <v>1883</v>
      </c>
      <c r="BN697" s="141" t="s">
        <v>90</v>
      </c>
      <c r="BO697" s="141" t="s">
        <v>1230</v>
      </c>
      <c r="BP697" s="141" t="s">
        <v>90</v>
      </c>
      <c r="BQ697" s="142" t="s">
        <v>90</v>
      </c>
      <c r="BR697" s="38"/>
      <c r="BS697" t="s">
        <v>7</v>
      </c>
      <c r="BT697" s="141" t="s">
        <v>12</v>
      </c>
      <c r="BU697" s="139" t="s">
        <v>7138</v>
      </c>
    </row>
    <row r="698" spans="1:73" hidden="1" x14ac:dyDescent="0.25">
      <c r="A698" s="141" t="s">
        <v>702</v>
      </c>
      <c r="B698" s="141" t="s">
        <v>7139</v>
      </c>
      <c r="C698" s="139" t="s">
        <v>7140</v>
      </c>
      <c r="D698" s="140">
        <v>43523</v>
      </c>
      <c r="E698" s="141" t="s">
        <v>7141</v>
      </c>
      <c r="F698" s="141" t="s">
        <v>1877</v>
      </c>
      <c r="G698" s="141" t="s">
        <v>802</v>
      </c>
      <c r="H698" s="141" t="s">
        <v>428</v>
      </c>
      <c r="I698" s="141">
        <v>35</v>
      </c>
      <c r="J698" s="141" t="s">
        <v>106</v>
      </c>
      <c r="K698" s="141" t="s">
        <v>878</v>
      </c>
      <c r="L698" s="139">
        <v>2.7</v>
      </c>
      <c r="M698" s="140">
        <v>45370</v>
      </c>
      <c r="N698" s="141" t="s">
        <v>433</v>
      </c>
      <c r="O698" s="141" t="s">
        <v>90</v>
      </c>
      <c r="P698" s="141" t="s">
        <v>90</v>
      </c>
      <c r="Q698" s="139"/>
      <c r="R698" s="141" t="s">
        <v>90</v>
      </c>
      <c r="S698" s="141" t="s">
        <v>431</v>
      </c>
      <c r="T698" s="141" t="s">
        <v>90</v>
      </c>
      <c r="U698" s="141" t="s">
        <v>430</v>
      </c>
      <c r="V698" s="139">
        <v>100</v>
      </c>
      <c r="W698" s="139"/>
      <c r="X698" s="141" t="s">
        <v>439</v>
      </c>
      <c r="Y698" s="141" t="s">
        <v>1430</v>
      </c>
      <c r="Z698" s="141" t="s">
        <v>90</v>
      </c>
      <c r="AA698" s="139"/>
      <c r="AB698" s="139"/>
      <c r="AC698" s="139"/>
      <c r="AD698" s="139"/>
      <c r="AE698" s="141" t="s">
        <v>7082</v>
      </c>
      <c r="AF698" s="141" t="s">
        <v>290</v>
      </c>
      <c r="AG698" s="141" t="s">
        <v>402</v>
      </c>
      <c r="AH698" s="141" t="s">
        <v>428</v>
      </c>
      <c r="AI698" s="141" t="s">
        <v>440</v>
      </c>
      <c r="AJ698" s="141" t="s">
        <v>90</v>
      </c>
      <c r="AK698" s="142" t="s">
        <v>82</v>
      </c>
      <c r="AL698" s="141" t="s">
        <v>1677</v>
      </c>
      <c r="AM698" s="141" t="s">
        <v>1432</v>
      </c>
      <c r="AN698" s="141" t="s">
        <v>435</v>
      </c>
      <c r="AO698" s="139"/>
      <c r="AP698" s="141" t="s">
        <v>90</v>
      </c>
      <c r="AQ698" s="141" t="s">
        <v>90</v>
      </c>
      <c r="AR698" s="141" t="s">
        <v>90</v>
      </c>
      <c r="AS698" s="139" t="s">
        <v>1880</v>
      </c>
      <c r="AT698" s="141">
        <v>1000000</v>
      </c>
      <c r="AU698" s="139">
        <v>35</v>
      </c>
      <c r="AV698" s="140">
        <v>43543</v>
      </c>
      <c r="AW698" s="140"/>
      <c r="AX698" s="141">
        <v>2.7</v>
      </c>
      <c r="AY698" s="141" t="s">
        <v>90</v>
      </c>
      <c r="AZ698" s="140">
        <v>43909</v>
      </c>
      <c r="BA698" s="141" t="s">
        <v>1881</v>
      </c>
      <c r="BB698" s="141" t="s">
        <v>90</v>
      </c>
      <c r="BC698" s="140">
        <v>43543</v>
      </c>
      <c r="BD698" s="141" t="s">
        <v>90</v>
      </c>
      <c r="BE698" s="140">
        <v>43543</v>
      </c>
      <c r="BF698" s="141" t="s">
        <v>90</v>
      </c>
      <c r="BG698" s="141" t="s">
        <v>90</v>
      </c>
      <c r="BH698" s="141" t="s">
        <v>7082</v>
      </c>
      <c r="BI698" s="141" t="s">
        <v>426</v>
      </c>
      <c r="BJ698" s="141" t="s">
        <v>426</v>
      </c>
      <c r="BK698" s="141" t="s">
        <v>425</v>
      </c>
      <c r="BL698" s="141" t="s">
        <v>424</v>
      </c>
      <c r="BM698" s="141" t="s">
        <v>1883</v>
      </c>
      <c r="BN698" s="141" t="s">
        <v>90</v>
      </c>
      <c r="BO698" s="141" t="s">
        <v>1230</v>
      </c>
      <c r="BP698" s="141" t="s">
        <v>90</v>
      </c>
      <c r="BQ698" s="142" t="s">
        <v>90</v>
      </c>
      <c r="BR698" s="38"/>
      <c r="BS698" t="s">
        <v>7</v>
      </c>
      <c r="BT698" s="141" t="s">
        <v>12</v>
      </c>
      <c r="BU698" s="139" t="s">
        <v>7142</v>
      </c>
    </row>
    <row r="699" spans="1:73" hidden="1" x14ac:dyDescent="0.25">
      <c r="A699" s="141" t="s">
        <v>969</v>
      </c>
      <c r="B699" s="141" t="s">
        <v>7143</v>
      </c>
      <c r="C699" s="139" t="s">
        <v>7144</v>
      </c>
      <c r="D699" s="140">
        <v>43522</v>
      </c>
      <c r="E699" s="141" t="s">
        <v>7145</v>
      </c>
      <c r="F699" s="141" t="s">
        <v>973</v>
      </c>
      <c r="G699" s="141" t="s">
        <v>974</v>
      </c>
      <c r="H699" s="141" t="s">
        <v>3344</v>
      </c>
      <c r="I699" s="141">
        <v>8</v>
      </c>
      <c r="J699" s="141" t="s">
        <v>83</v>
      </c>
      <c r="K699" s="141" t="s">
        <v>878</v>
      </c>
      <c r="L699" s="139">
        <v>3.75</v>
      </c>
      <c r="M699" s="140">
        <v>45356</v>
      </c>
      <c r="N699" s="141" t="s">
        <v>3180</v>
      </c>
      <c r="O699" s="141" t="s">
        <v>90</v>
      </c>
      <c r="P699" s="141" t="s">
        <v>90</v>
      </c>
      <c r="Q699" s="139"/>
      <c r="R699" s="141" t="s">
        <v>432</v>
      </c>
      <c r="S699" s="141" t="s">
        <v>804</v>
      </c>
      <c r="T699" s="141" t="s">
        <v>90</v>
      </c>
      <c r="U699" s="141" t="s">
        <v>430</v>
      </c>
      <c r="V699" s="139">
        <v>99.334000000000003</v>
      </c>
      <c r="W699" s="139">
        <v>-8.9999999999999998E-4</v>
      </c>
      <c r="X699" s="141" t="s">
        <v>813</v>
      </c>
      <c r="Y699" s="141" t="s">
        <v>976</v>
      </c>
      <c r="Z699" s="141" t="s">
        <v>90</v>
      </c>
      <c r="AA699" s="139">
        <v>23</v>
      </c>
      <c r="AB699" s="139">
        <v>2.9</v>
      </c>
      <c r="AC699" s="139"/>
      <c r="AD699" s="139"/>
      <c r="AE699" s="141" t="s">
        <v>7146</v>
      </c>
      <c r="AF699" s="141" t="s">
        <v>290</v>
      </c>
      <c r="AG699" s="141" t="s">
        <v>459</v>
      </c>
      <c r="AH699" s="141" t="s">
        <v>3344</v>
      </c>
      <c r="AI699" s="141" t="s">
        <v>440</v>
      </c>
      <c r="AJ699" s="141" t="s">
        <v>90</v>
      </c>
      <c r="AK699" s="142" t="s">
        <v>82</v>
      </c>
      <c r="AL699" s="141" t="s">
        <v>3678</v>
      </c>
      <c r="AM699" s="141" t="s">
        <v>731</v>
      </c>
      <c r="AN699" s="141" t="s">
        <v>435</v>
      </c>
      <c r="AO699" s="139"/>
      <c r="AP699" s="141" t="s">
        <v>90</v>
      </c>
      <c r="AQ699" s="141" t="s">
        <v>90</v>
      </c>
      <c r="AR699" s="141" t="s">
        <v>90</v>
      </c>
      <c r="AS699" s="139" t="s">
        <v>978</v>
      </c>
      <c r="AT699" s="141">
        <v>1000</v>
      </c>
      <c r="AU699" s="139">
        <v>8</v>
      </c>
      <c r="AV699" s="140">
        <v>43529</v>
      </c>
      <c r="AW699" s="140"/>
      <c r="AX699" s="141">
        <v>3.75</v>
      </c>
      <c r="AY699" s="141" t="s">
        <v>90</v>
      </c>
      <c r="AZ699" s="140">
        <v>43713</v>
      </c>
      <c r="BA699" s="141" t="s">
        <v>980</v>
      </c>
      <c r="BB699" s="141" t="s">
        <v>90</v>
      </c>
      <c r="BC699" s="140">
        <v>43529</v>
      </c>
      <c r="BD699" s="141" t="s">
        <v>90</v>
      </c>
      <c r="BE699" s="140">
        <v>43529</v>
      </c>
      <c r="BF699" s="141" t="s">
        <v>90</v>
      </c>
      <c r="BG699" s="141" t="s">
        <v>7147</v>
      </c>
      <c r="BH699" s="141" t="s">
        <v>7148</v>
      </c>
      <c r="BI699" s="141" t="s">
        <v>426</v>
      </c>
      <c r="BJ699" s="141" t="s">
        <v>426</v>
      </c>
      <c r="BK699" s="141" t="s">
        <v>425</v>
      </c>
      <c r="BL699" s="141" t="s">
        <v>424</v>
      </c>
      <c r="BM699" s="141" t="s">
        <v>423</v>
      </c>
      <c r="BN699" s="141" t="s">
        <v>90</v>
      </c>
      <c r="BO699" s="141" t="s">
        <v>126</v>
      </c>
      <c r="BP699" s="141" t="s">
        <v>969</v>
      </c>
      <c r="BQ699" s="142" t="s">
        <v>90</v>
      </c>
      <c r="BR699" s="38"/>
      <c r="BS699" t="s">
        <v>7</v>
      </c>
      <c r="BT699" s="141" t="s">
        <v>28</v>
      </c>
      <c r="BU699" s="139" t="s">
        <v>7149</v>
      </c>
    </row>
    <row r="700" spans="1:73" hidden="1" x14ac:dyDescent="0.25">
      <c r="A700" s="141" t="s">
        <v>5383</v>
      </c>
      <c r="B700" s="141" t="s">
        <v>7150</v>
      </c>
      <c r="C700" s="139" t="s">
        <v>7151</v>
      </c>
      <c r="D700" s="140">
        <v>43516</v>
      </c>
      <c r="E700" s="141" t="s">
        <v>7152</v>
      </c>
      <c r="F700" s="141" t="s">
        <v>428</v>
      </c>
      <c r="G700" s="141" t="s">
        <v>1980</v>
      </c>
      <c r="H700" s="141" t="s">
        <v>428</v>
      </c>
      <c r="I700" s="141">
        <v>3.75</v>
      </c>
      <c r="J700" s="141" t="s">
        <v>83</v>
      </c>
      <c r="K700" s="141" t="s">
        <v>878</v>
      </c>
      <c r="L700" s="139">
        <v>8.625</v>
      </c>
      <c r="M700" s="140">
        <v>45349</v>
      </c>
      <c r="N700" s="141" t="s">
        <v>90</v>
      </c>
      <c r="O700" s="141" t="s">
        <v>90</v>
      </c>
      <c r="P700" s="141" t="s">
        <v>90</v>
      </c>
      <c r="Q700" s="139"/>
      <c r="R700" s="141" t="s">
        <v>432</v>
      </c>
      <c r="S700" s="141" t="s">
        <v>1692</v>
      </c>
      <c r="T700" s="141" t="s">
        <v>90</v>
      </c>
      <c r="U700" s="141" t="s">
        <v>1982</v>
      </c>
      <c r="V700" s="139">
        <v>100</v>
      </c>
      <c r="W700" s="139">
        <v>-1.4999999999999999E-2</v>
      </c>
      <c r="X700" s="141" t="s">
        <v>1307</v>
      </c>
      <c r="Y700" s="141" t="s">
        <v>1378</v>
      </c>
      <c r="Z700" s="141" t="s">
        <v>90</v>
      </c>
      <c r="AA700" s="139"/>
      <c r="AB700" s="139"/>
      <c r="AC700" s="139"/>
      <c r="AD700" s="139"/>
      <c r="AE700" s="141" t="s">
        <v>6120</v>
      </c>
      <c r="AF700" s="141" t="s">
        <v>2185</v>
      </c>
      <c r="AG700" s="141" t="s">
        <v>1310</v>
      </c>
      <c r="AH700" s="141" t="s">
        <v>428</v>
      </c>
      <c r="AI700" s="141" t="s">
        <v>372</v>
      </c>
      <c r="AJ700" s="141" t="s">
        <v>90</v>
      </c>
      <c r="AK700" s="142" t="s">
        <v>3</v>
      </c>
      <c r="AL700" s="141" t="s">
        <v>2305</v>
      </c>
      <c r="AM700" s="141" t="s">
        <v>1379</v>
      </c>
      <c r="AN700" s="141" t="s">
        <v>436</v>
      </c>
      <c r="AO700" s="139"/>
      <c r="AP700" s="141" t="s">
        <v>90</v>
      </c>
      <c r="AQ700" s="141" t="s">
        <v>90</v>
      </c>
      <c r="AR700" s="141" t="s">
        <v>90</v>
      </c>
      <c r="AS700" s="139" t="s">
        <v>5390</v>
      </c>
      <c r="AT700" s="141">
        <v>1000</v>
      </c>
      <c r="AU700" s="139">
        <v>0</v>
      </c>
      <c r="AV700" s="140">
        <v>43523</v>
      </c>
      <c r="AW700" s="140">
        <v>44984</v>
      </c>
      <c r="AX700" s="141">
        <v>8.625</v>
      </c>
      <c r="AY700" s="141" t="s">
        <v>90</v>
      </c>
      <c r="AZ700" s="140">
        <v>43704</v>
      </c>
      <c r="BA700" s="141" t="s">
        <v>5391</v>
      </c>
      <c r="BB700" s="141" t="s">
        <v>5392</v>
      </c>
      <c r="BC700" s="140">
        <v>43523</v>
      </c>
      <c r="BD700" s="141" t="s">
        <v>90</v>
      </c>
      <c r="BE700" s="140">
        <v>43523</v>
      </c>
      <c r="BF700" s="141" t="s">
        <v>7153</v>
      </c>
      <c r="BG700" s="141" t="s">
        <v>7154</v>
      </c>
      <c r="BH700" s="141" t="s">
        <v>7155</v>
      </c>
      <c r="BI700" s="141" t="s">
        <v>426</v>
      </c>
      <c r="BJ700" s="141" t="s">
        <v>426</v>
      </c>
      <c r="BK700" s="141" t="s">
        <v>425</v>
      </c>
      <c r="BL700" s="141" t="s">
        <v>424</v>
      </c>
      <c r="BM700" s="141" t="s">
        <v>880</v>
      </c>
      <c r="BN700" s="141" t="s">
        <v>3681</v>
      </c>
      <c r="BO700" s="141" t="s">
        <v>126</v>
      </c>
      <c r="BP700" s="141" t="s">
        <v>5383</v>
      </c>
      <c r="BQ700" s="142" t="s">
        <v>90</v>
      </c>
      <c r="BR700" s="38"/>
      <c r="BS700" t="s">
        <v>7</v>
      </c>
      <c r="BT700" s="141" t="s">
        <v>18</v>
      </c>
      <c r="BU700" s="139" t="s">
        <v>7156</v>
      </c>
    </row>
    <row r="701" spans="1:73" hidden="1" x14ac:dyDescent="0.25">
      <c r="A701" s="141" t="s">
        <v>6049</v>
      </c>
      <c r="B701" s="141" t="s">
        <v>7157</v>
      </c>
      <c r="C701" s="139" t="s">
        <v>7158</v>
      </c>
      <c r="D701" s="140">
        <v>43515</v>
      </c>
      <c r="E701" s="141" t="s">
        <v>7159</v>
      </c>
      <c r="F701" s="141" t="s">
        <v>1248</v>
      </c>
      <c r="G701" s="141" t="s">
        <v>4613</v>
      </c>
      <c r="H701" s="141" t="s">
        <v>1248</v>
      </c>
      <c r="I701" s="141">
        <v>3</v>
      </c>
      <c r="J701" s="141" t="s">
        <v>83</v>
      </c>
      <c r="K701" s="141" t="s">
        <v>7160</v>
      </c>
      <c r="L701" s="139">
        <v>3.75</v>
      </c>
      <c r="M701" s="140">
        <v>45530</v>
      </c>
      <c r="N701" s="141" t="s">
        <v>3180</v>
      </c>
      <c r="O701" s="141" t="s">
        <v>90</v>
      </c>
      <c r="P701" s="141" t="s">
        <v>90</v>
      </c>
      <c r="Q701" s="139"/>
      <c r="R701" s="141" t="s">
        <v>432</v>
      </c>
      <c r="S701" s="141" t="s">
        <v>431</v>
      </c>
      <c r="T701" s="141" t="s">
        <v>90</v>
      </c>
      <c r="U701" s="141" t="s">
        <v>430</v>
      </c>
      <c r="V701" s="139">
        <v>99.641000000000005</v>
      </c>
      <c r="W701" s="139">
        <v>5.1999999999999998E-3</v>
      </c>
      <c r="X701" s="141" t="s">
        <v>1307</v>
      </c>
      <c r="Y701" s="141" t="s">
        <v>1308</v>
      </c>
      <c r="Z701" s="141" t="s">
        <v>90</v>
      </c>
      <c r="AA701" s="139">
        <v>49</v>
      </c>
      <c r="AB701" s="139">
        <v>16.3</v>
      </c>
      <c r="AC701" s="139"/>
      <c r="AD701" s="139"/>
      <c r="AE701" s="141" t="s">
        <v>6055</v>
      </c>
      <c r="AF701" s="141" t="s">
        <v>290</v>
      </c>
      <c r="AG701" s="141" t="s">
        <v>1310</v>
      </c>
      <c r="AH701" s="141" t="s">
        <v>1248</v>
      </c>
      <c r="AI701" s="141" t="s">
        <v>440</v>
      </c>
      <c r="AJ701" s="141" t="s">
        <v>90</v>
      </c>
      <c r="AK701" s="142" t="s">
        <v>3</v>
      </c>
      <c r="AL701" s="141" t="s">
        <v>3906</v>
      </c>
      <c r="AM701" s="141" t="s">
        <v>1043</v>
      </c>
      <c r="AN701" s="141" t="s">
        <v>435</v>
      </c>
      <c r="AO701" s="139"/>
      <c r="AP701" s="141" t="s">
        <v>90</v>
      </c>
      <c r="AQ701" s="141" t="s">
        <v>90</v>
      </c>
      <c r="AR701" s="141" t="s">
        <v>90</v>
      </c>
      <c r="AS701" s="139" t="s">
        <v>6057</v>
      </c>
      <c r="AT701" s="141">
        <v>1000</v>
      </c>
      <c r="AU701" s="139">
        <v>3</v>
      </c>
      <c r="AV701" s="140">
        <v>43522</v>
      </c>
      <c r="AW701" s="140"/>
      <c r="AX701" s="141">
        <v>3.75</v>
      </c>
      <c r="AY701" s="141" t="s">
        <v>90</v>
      </c>
      <c r="AZ701" s="140">
        <v>43703</v>
      </c>
      <c r="BA701" s="141" t="s">
        <v>6058</v>
      </c>
      <c r="BB701" s="141" t="s">
        <v>90</v>
      </c>
      <c r="BC701" s="140">
        <v>43522</v>
      </c>
      <c r="BD701" s="141" t="s">
        <v>90</v>
      </c>
      <c r="BE701" s="140">
        <v>43522</v>
      </c>
      <c r="BF701" s="141" t="s">
        <v>2521</v>
      </c>
      <c r="BG701" s="141" t="s">
        <v>7161</v>
      </c>
      <c r="BH701" s="141" t="s">
        <v>7162</v>
      </c>
      <c r="BI701" s="141" t="s">
        <v>426</v>
      </c>
      <c r="BJ701" s="141" t="s">
        <v>426</v>
      </c>
      <c r="BK701" s="141" t="s">
        <v>425</v>
      </c>
      <c r="BL701" s="141" t="s">
        <v>424</v>
      </c>
      <c r="BM701" s="141" t="s">
        <v>423</v>
      </c>
      <c r="BN701" s="141" t="s">
        <v>90</v>
      </c>
      <c r="BO701" s="141" t="s">
        <v>126</v>
      </c>
      <c r="BP701" s="141" t="s">
        <v>90</v>
      </c>
      <c r="BQ701" s="142" t="s">
        <v>90</v>
      </c>
      <c r="BR701" s="38"/>
      <c r="BS701" t="s">
        <v>7</v>
      </c>
      <c r="BT701" s="141" t="s">
        <v>18</v>
      </c>
      <c r="BU701" s="139" t="s">
        <v>7163</v>
      </c>
    </row>
    <row r="702" spans="1:73" hidden="1" x14ac:dyDescent="0.25">
      <c r="A702" s="141" t="s">
        <v>536</v>
      </c>
      <c r="B702" s="141" t="s">
        <v>7164</v>
      </c>
      <c r="C702" s="139" t="s">
        <v>7165</v>
      </c>
      <c r="D702" s="140">
        <v>43515</v>
      </c>
      <c r="E702" s="141" t="s">
        <v>7166</v>
      </c>
      <c r="F702" s="141" t="s">
        <v>2751</v>
      </c>
      <c r="G702" s="141" t="s">
        <v>4368</v>
      </c>
      <c r="H702" s="141" t="s">
        <v>2751</v>
      </c>
      <c r="I702" s="141">
        <v>5</v>
      </c>
      <c r="J702" s="141" t="s">
        <v>83</v>
      </c>
      <c r="K702" s="141" t="s">
        <v>878</v>
      </c>
      <c r="L702" s="139">
        <v>4.9740000000000002</v>
      </c>
      <c r="M702" s="140">
        <v>45348</v>
      </c>
      <c r="N702" s="141" t="s">
        <v>433</v>
      </c>
      <c r="O702" s="141" t="s">
        <v>90</v>
      </c>
      <c r="P702" s="141" t="s">
        <v>90</v>
      </c>
      <c r="Q702" s="139"/>
      <c r="R702" s="141" t="s">
        <v>432</v>
      </c>
      <c r="S702" s="141" t="s">
        <v>431</v>
      </c>
      <c r="T702" s="141" t="s">
        <v>90</v>
      </c>
      <c r="U702" s="141" t="s">
        <v>430</v>
      </c>
      <c r="V702" s="139">
        <v>100</v>
      </c>
      <c r="W702" s="139">
        <v>6.4000000000000003E-3</v>
      </c>
      <c r="X702" s="141" t="s">
        <v>927</v>
      </c>
      <c r="Y702" s="141" t="s">
        <v>928</v>
      </c>
      <c r="Z702" s="141" t="s">
        <v>90</v>
      </c>
      <c r="AA702" s="139">
        <v>58</v>
      </c>
      <c r="AB702" s="139">
        <v>11.6</v>
      </c>
      <c r="AC702" s="139"/>
      <c r="AD702" s="139"/>
      <c r="AE702" s="141" t="s">
        <v>7167</v>
      </c>
      <c r="AF702" s="141" t="s">
        <v>290</v>
      </c>
      <c r="AG702" s="141" t="s">
        <v>768</v>
      </c>
      <c r="AH702" s="141" t="s">
        <v>2751</v>
      </c>
      <c r="AI702" s="141" t="s">
        <v>440</v>
      </c>
      <c r="AJ702" s="141" t="s">
        <v>90</v>
      </c>
      <c r="AK702" s="142" t="s">
        <v>2</v>
      </c>
      <c r="AL702" s="141" t="s">
        <v>1789</v>
      </c>
      <c r="AM702" s="141" t="s">
        <v>1312</v>
      </c>
      <c r="AN702" s="141" t="s">
        <v>435</v>
      </c>
      <c r="AO702" s="139"/>
      <c r="AP702" s="141" t="s">
        <v>90</v>
      </c>
      <c r="AQ702" s="141" t="s">
        <v>90</v>
      </c>
      <c r="AR702" s="141" t="s">
        <v>90</v>
      </c>
      <c r="AS702" s="139" t="s">
        <v>4372</v>
      </c>
      <c r="AT702" s="141">
        <v>1000</v>
      </c>
      <c r="AU702" s="139">
        <v>5</v>
      </c>
      <c r="AV702" s="140">
        <v>43522</v>
      </c>
      <c r="AW702" s="140"/>
      <c r="AX702" s="141">
        <v>4.9740000000000002</v>
      </c>
      <c r="AY702" s="141" t="s">
        <v>90</v>
      </c>
      <c r="AZ702" s="140">
        <v>43703</v>
      </c>
      <c r="BA702" s="141" t="s">
        <v>4373</v>
      </c>
      <c r="BB702" s="141" t="s">
        <v>90</v>
      </c>
      <c r="BC702" s="140">
        <v>43522</v>
      </c>
      <c r="BD702" s="141" t="s">
        <v>90</v>
      </c>
      <c r="BE702" s="140">
        <v>43522</v>
      </c>
      <c r="BF702" s="141" t="s">
        <v>90</v>
      </c>
      <c r="BG702" s="141" t="s">
        <v>7168</v>
      </c>
      <c r="BH702" s="141" t="s">
        <v>7169</v>
      </c>
      <c r="BI702" s="141" t="s">
        <v>426</v>
      </c>
      <c r="BJ702" s="141" t="s">
        <v>426</v>
      </c>
      <c r="BK702" s="141" t="s">
        <v>425</v>
      </c>
      <c r="BL702" s="141" t="s">
        <v>424</v>
      </c>
      <c r="BM702" s="141" t="s">
        <v>423</v>
      </c>
      <c r="BN702" s="141" t="s">
        <v>90</v>
      </c>
      <c r="BO702" s="141" t="s">
        <v>126</v>
      </c>
      <c r="BP702" s="141" t="s">
        <v>90</v>
      </c>
      <c r="BQ702" s="142" t="s">
        <v>90</v>
      </c>
      <c r="BR702" s="38"/>
      <c r="BS702" t="s">
        <v>7</v>
      </c>
      <c r="BT702" s="141" t="s">
        <v>136</v>
      </c>
      <c r="BU702" s="139" t="s">
        <v>7170</v>
      </c>
    </row>
    <row r="703" spans="1:73" x14ac:dyDescent="0.25">
      <c r="A703" s="141" t="s">
        <v>6298</v>
      </c>
      <c r="B703" s="141" t="s">
        <v>7171</v>
      </c>
      <c r="C703" s="139" t="s">
        <v>7172</v>
      </c>
      <c r="D703" s="140">
        <v>43514</v>
      </c>
      <c r="E703" s="141" t="s">
        <v>7173</v>
      </c>
      <c r="F703" s="141" t="s">
        <v>2322</v>
      </c>
      <c r="G703" s="141" t="s">
        <v>1298</v>
      </c>
      <c r="H703" s="141" t="s">
        <v>3489</v>
      </c>
      <c r="I703" s="141">
        <v>5</v>
      </c>
      <c r="J703" s="141" t="s">
        <v>83</v>
      </c>
      <c r="K703" s="141" t="s">
        <v>878</v>
      </c>
      <c r="L703" s="139">
        <v>8.5</v>
      </c>
      <c r="M703" s="140">
        <v>45348</v>
      </c>
      <c r="N703" s="141" t="s">
        <v>7174</v>
      </c>
      <c r="O703" s="141" t="s">
        <v>90</v>
      </c>
      <c r="P703" s="141" t="s">
        <v>90</v>
      </c>
      <c r="Q703" s="139"/>
      <c r="R703" s="141" t="s">
        <v>432</v>
      </c>
      <c r="S703" s="141" t="s">
        <v>2027</v>
      </c>
      <c r="T703" s="141" t="s">
        <v>90</v>
      </c>
      <c r="U703" s="141" t="s">
        <v>2249</v>
      </c>
      <c r="V703" s="139">
        <v>100</v>
      </c>
      <c r="W703" s="139">
        <v>-2.5000000000000001E-3</v>
      </c>
      <c r="X703" s="141" t="s">
        <v>717</v>
      </c>
      <c r="Y703" s="141" t="s">
        <v>775</v>
      </c>
      <c r="Z703" s="141" t="s">
        <v>90</v>
      </c>
      <c r="AA703" s="139">
        <v>17</v>
      </c>
      <c r="AB703" s="139">
        <v>3.4</v>
      </c>
      <c r="AC703" s="139"/>
      <c r="AD703" s="139"/>
      <c r="AE703" s="141" t="s">
        <v>7175</v>
      </c>
      <c r="AF703" s="141" t="s">
        <v>4686</v>
      </c>
      <c r="AG703" s="141" t="s">
        <v>1310</v>
      </c>
      <c r="AH703" s="141" t="s">
        <v>5779</v>
      </c>
      <c r="AI703" s="141" t="s">
        <v>372</v>
      </c>
      <c r="AJ703" s="141" t="s">
        <v>90</v>
      </c>
      <c r="AK703" s="142" t="s">
        <v>3</v>
      </c>
      <c r="AL703" s="141" t="s">
        <v>1789</v>
      </c>
      <c r="AM703" s="141" t="s">
        <v>1984</v>
      </c>
      <c r="AN703" s="141" t="s">
        <v>1985</v>
      </c>
      <c r="AO703" s="139"/>
      <c r="AP703" s="141" t="s">
        <v>90</v>
      </c>
      <c r="AQ703" s="141" t="s">
        <v>90</v>
      </c>
      <c r="AR703" s="141" t="s">
        <v>90</v>
      </c>
      <c r="AS703" s="139" t="s">
        <v>6306</v>
      </c>
      <c r="AT703" s="141">
        <v>1000</v>
      </c>
      <c r="AU703" s="139">
        <v>5</v>
      </c>
      <c r="AV703" s="140">
        <v>43522</v>
      </c>
      <c r="AW703" s="140">
        <v>44983</v>
      </c>
      <c r="AX703" s="141">
        <v>8.5</v>
      </c>
      <c r="AY703" s="141" t="s">
        <v>90</v>
      </c>
      <c r="AZ703" s="140">
        <v>43703</v>
      </c>
      <c r="BA703" s="141" t="s">
        <v>6307</v>
      </c>
      <c r="BB703" s="141" t="s">
        <v>2031</v>
      </c>
      <c r="BC703" s="140">
        <v>43522</v>
      </c>
      <c r="BD703" s="141" t="s">
        <v>90</v>
      </c>
      <c r="BE703" s="140">
        <v>43522</v>
      </c>
      <c r="BF703" s="141" t="s">
        <v>7176</v>
      </c>
      <c r="BG703" s="141" t="s">
        <v>7175</v>
      </c>
      <c r="BH703" s="141" t="s">
        <v>7177</v>
      </c>
      <c r="BI703" s="141" t="s">
        <v>426</v>
      </c>
      <c r="BJ703" s="141" t="s">
        <v>426</v>
      </c>
      <c r="BK703" s="141" t="s">
        <v>1985</v>
      </c>
      <c r="BL703" s="141" t="s">
        <v>424</v>
      </c>
      <c r="BM703" s="141" t="s">
        <v>880</v>
      </c>
      <c r="BN703" s="141" t="s">
        <v>3681</v>
      </c>
      <c r="BO703" s="141" t="s">
        <v>126</v>
      </c>
      <c r="BP703" s="141" t="s">
        <v>90</v>
      </c>
      <c r="BQ703" s="142" t="s">
        <v>90</v>
      </c>
      <c r="BR703" s="38">
        <v>44584</v>
      </c>
      <c r="BS703" t="s">
        <v>7</v>
      </c>
      <c r="BT703" s="141" t="s">
        <v>16</v>
      </c>
      <c r="BU703" s="139" t="s">
        <v>7178</v>
      </c>
    </row>
    <row r="704" spans="1:73" hidden="1" x14ac:dyDescent="0.25">
      <c r="A704" s="141" t="s">
        <v>7179</v>
      </c>
      <c r="B704" s="141" t="s">
        <v>7180</v>
      </c>
      <c r="C704" s="139" t="s">
        <v>7181</v>
      </c>
      <c r="D704" s="140">
        <v>43510</v>
      </c>
      <c r="E704" s="141" t="s">
        <v>7182</v>
      </c>
      <c r="F704" s="141" t="s">
        <v>1017</v>
      </c>
      <c r="G704" s="141" t="s">
        <v>4613</v>
      </c>
      <c r="H704" s="141" t="s">
        <v>1248</v>
      </c>
      <c r="I704" s="141">
        <v>2</v>
      </c>
      <c r="J704" s="141" t="s">
        <v>83</v>
      </c>
      <c r="K704" s="141" t="s">
        <v>878</v>
      </c>
      <c r="L704" s="139">
        <v>4</v>
      </c>
      <c r="M704" s="140">
        <v>45343</v>
      </c>
      <c r="N704" s="141" t="s">
        <v>433</v>
      </c>
      <c r="O704" s="141" t="s">
        <v>90</v>
      </c>
      <c r="P704" s="141" t="s">
        <v>90</v>
      </c>
      <c r="Q704" s="139"/>
      <c r="R704" s="141" t="s">
        <v>432</v>
      </c>
      <c r="S704" s="141" t="s">
        <v>1692</v>
      </c>
      <c r="T704" s="141" t="s">
        <v>90</v>
      </c>
      <c r="U704" s="141" t="s">
        <v>430</v>
      </c>
      <c r="V704" s="139">
        <v>99.218000000000004</v>
      </c>
      <c r="W704" s="139">
        <v>6.1999999999999998E-3</v>
      </c>
      <c r="X704" s="141" t="s">
        <v>439</v>
      </c>
      <c r="Y704" s="141" t="s">
        <v>1430</v>
      </c>
      <c r="Z704" s="141" t="s">
        <v>90</v>
      </c>
      <c r="AA704" s="139"/>
      <c r="AB704" s="139"/>
      <c r="AC704" s="139"/>
      <c r="AD704" s="139"/>
      <c r="AE704" s="141" t="s">
        <v>7183</v>
      </c>
      <c r="AF704" s="141" t="s">
        <v>290</v>
      </c>
      <c r="AG704" s="141" t="s">
        <v>459</v>
      </c>
      <c r="AH704" s="141" t="s">
        <v>7184</v>
      </c>
      <c r="AI704" s="141" t="s">
        <v>440</v>
      </c>
      <c r="AJ704" s="141" t="s">
        <v>90</v>
      </c>
      <c r="AK704" s="142" t="s">
        <v>82</v>
      </c>
      <c r="AL704" s="141" t="s">
        <v>1693</v>
      </c>
      <c r="AM704" s="141" t="s">
        <v>1432</v>
      </c>
      <c r="AN704" s="141" t="s">
        <v>435</v>
      </c>
      <c r="AO704" s="139"/>
      <c r="AP704" s="141" t="s">
        <v>90</v>
      </c>
      <c r="AQ704" s="141" t="s">
        <v>90</v>
      </c>
      <c r="AR704" s="141" t="s">
        <v>90</v>
      </c>
      <c r="AS704" s="139" t="s">
        <v>5603</v>
      </c>
      <c r="AT704" s="141">
        <v>1000</v>
      </c>
      <c r="AU704" s="139">
        <v>2</v>
      </c>
      <c r="AV704" s="140">
        <v>43517</v>
      </c>
      <c r="AW704" s="140"/>
      <c r="AX704" s="141">
        <v>4</v>
      </c>
      <c r="AY704" s="141" t="s">
        <v>90</v>
      </c>
      <c r="AZ704" s="140">
        <v>43698</v>
      </c>
      <c r="BA704" s="141" t="s">
        <v>7185</v>
      </c>
      <c r="BB704" s="141" t="s">
        <v>5595</v>
      </c>
      <c r="BC704" s="140">
        <v>43517</v>
      </c>
      <c r="BD704" s="141" t="s">
        <v>90</v>
      </c>
      <c r="BE704" s="140">
        <v>43517</v>
      </c>
      <c r="BF704" s="141" t="s">
        <v>2521</v>
      </c>
      <c r="BG704" s="141" t="s">
        <v>7186</v>
      </c>
      <c r="BH704" s="141" t="s">
        <v>7187</v>
      </c>
      <c r="BI704" s="141" t="s">
        <v>426</v>
      </c>
      <c r="BJ704" s="141" t="s">
        <v>426</v>
      </c>
      <c r="BK704" s="141" t="s">
        <v>425</v>
      </c>
      <c r="BL704" s="141" t="s">
        <v>424</v>
      </c>
      <c r="BM704" s="141" t="s">
        <v>423</v>
      </c>
      <c r="BN704" s="141" t="s">
        <v>90</v>
      </c>
      <c r="BO704" s="141" t="s">
        <v>126</v>
      </c>
      <c r="BP704" s="141" t="s">
        <v>7179</v>
      </c>
      <c r="BQ704" s="142" t="s">
        <v>90</v>
      </c>
      <c r="BR704" s="38"/>
      <c r="BS704" t="s">
        <v>7</v>
      </c>
      <c r="BT704" s="141" t="s">
        <v>12</v>
      </c>
      <c r="BU704" s="139" t="s">
        <v>7188</v>
      </c>
    </row>
    <row r="705" spans="1:73" x14ac:dyDescent="0.25">
      <c r="A705" s="141" t="s">
        <v>7189</v>
      </c>
      <c r="B705" s="141" t="s">
        <v>7190</v>
      </c>
      <c r="C705" s="139" t="s">
        <v>7191</v>
      </c>
      <c r="D705" s="140">
        <v>43509</v>
      </c>
      <c r="E705" s="141" t="s">
        <v>7192</v>
      </c>
      <c r="F705" s="141" t="s">
        <v>428</v>
      </c>
      <c r="G705" s="141" t="s">
        <v>1980</v>
      </c>
      <c r="H705" s="141" t="s">
        <v>428</v>
      </c>
      <c r="I705" s="141">
        <v>10</v>
      </c>
      <c r="J705" s="141" t="s">
        <v>83</v>
      </c>
      <c r="K705" s="141" t="s">
        <v>878</v>
      </c>
      <c r="L705" s="139">
        <v>6.125</v>
      </c>
      <c r="M705" s="140">
        <v>45343</v>
      </c>
      <c r="N705" s="141" t="s">
        <v>4893</v>
      </c>
      <c r="O705" s="141" t="s">
        <v>90</v>
      </c>
      <c r="P705" s="141" t="s">
        <v>90</v>
      </c>
      <c r="Q705" s="139"/>
      <c r="R705" s="141" t="s">
        <v>432</v>
      </c>
      <c r="S705" s="141" t="s">
        <v>2027</v>
      </c>
      <c r="T705" s="141" t="s">
        <v>90</v>
      </c>
      <c r="U705" s="141" t="s">
        <v>1982</v>
      </c>
      <c r="V705" s="139">
        <v>100</v>
      </c>
      <c r="W705" s="139">
        <v>5.7999999999999996E-3</v>
      </c>
      <c r="X705" s="141" t="s">
        <v>1020</v>
      </c>
      <c r="Y705" s="141" t="s">
        <v>90</v>
      </c>
      <c r="Z705" s="141" t="s">
        <v>90</v>
      </c>
      <c r="AA705" s="139">
        <v>36</v>
      </c>
      <c r="AB705" s="139">
        <v>3.6</v>
      </c>
      <c r="AC705" s="139"/>
      <c r="AD705" s="139"/>
      <c r="AE705" s="141" t="s">
        <v>7193</v>
      </c>
      <c r="AF705" s="141" t="s">
        <v>290</v>
      </c>
      <c r="AG705" s="141" t="s">
        <v>1310</v>
      </c>
      <c r="AH705" s="141" t="s">
        <v>428</v>
      </c>
      <c r="AI705" s="141" t="s">
        <v>440</v>
      </c>
      <c r="AJ705" s="141" t="s">
        <v>90</v>
      </c>
      <c r="AK705" s="142" t="s">
        <v>3</v>
      </c>
      <c r="AL705" s="141" t="s">
        <v>1693</v>
      </c>
      <c r="AM705" s="141" t="s">
        <v>1289</v>
      </c>
      <c r="AN705" s="141" t="s">
        <v>1985</v>
      </c>
      <c r="AO705" s="139"/>
      <c r="AP705" s="141" t="s">
        <v>90</v>
      </c>
      <c r="AQ705" s="141" t="s">
        <v>90</v>
      </c>
      <c r="AR705" s="141" t="s">
        <v>90</v>
      </c>
      <c r="AS705" s="139" t="s">
        <v>7194</v>
      </c>
      <c r="AT705" s="141">
        <v>1000</v>
      </c>
      <c r="AU705" s="139">
        <v>10</v>
      </c>
      <c r="AV705" s="140">
        <v>43517</v>
      </c>
      <c r="AW705" s="140">
        <v>44978</v>
      </c>
      <c r="AX705" s="141">
        <v>6.125</v>
      </c>
      <c r="AY705" s="141" t="s">
        <v>90</v>
      </c>
      <c r="AZ705" s="140">
        <v>43698</v>
      </c>
      <c r="BA705" s="141" t="s">
        <v>7195</v>
      </c>
      <c r="BB705" s="141" t="s">
        <v>2031</v>
      </c>
      <c r="BC705" s="140">
        <v>43517</v>
      </c>
      <c r="BD705" s="141" t="s">
        <v>90</v>
      </c>
      <c r="BE705" s="140">
        <v>43517</v>
      </c>
      <c r="BF705" s="141" t="s">
        <v>7196</v>
      </c>
      <c r="BG705" s="141" t="s">
        <v>7193</v>
      </c>
      <c r="BH705" s="141" t="s">
        <v>7197</v>
      </c>
      <c r="BI705" s="141" t="s">
        <v>426</v>
      </c>
      <c r="BJ705" s="141" t="s">
        <v>426</v>
      </c>
      <c r="BK705" s="141" t="s">
        <v>425</v>
      </c>
      <c r="BL705" s="141" t="s">
        <v>424</v>
      </c>
      <c r="BM705" s="141" t="s">
        <v>880</v>
      </c>
      <c r="BN705" s="141" t="s">
        <v>3681</v>
      </c>
      <c r="BO705" s="141" t="s">
        <v>126</v>
      </c>
      <c r="BP705" s="141" t="s">
        <v>90</v>
      </c>
      <c r="BQ705" s="142" t="s">
        <v>90</v>
      </c>
      <c r="BR705" s="38">
        <v>44726</v>
      </c>
      <c r="BS705" t="s">
        <v>7</v>
      </c>
      <c r="BT705" s="141" t="s">
        <v>13</v>
      </c>
      <c r="BU705" s="139" t="s">
        <v>7198</v>
      </c>
    </row>
    <row r="706" spans="1:73" hidden="1" x14ac:dyDescent="0.25">
      <c r="A706" s="141" t="s">
        <v>838</v>
      </c>
      <c r="B706" s="141" t="s">
        <v>7199</v>
      </c>
      <c r="C706" s="139" t="s">
        <v>7200</v>
      </c>
      <c r="D706" s="140">
        <v>43482</v>
      </c>
      <c r="E706" s="141" t="s">
        <v>7201</v>
      </c>
      <c r="F706" s="141" t="s">
        <v>876</v>
      </c>
      <c r="G706" s="141" t="s">
        <v>877</v>
      </c>
      <c r="H706" s="141" t="s">
        <v>876</v>
      </c>
      <c r="I706" s="141">
        <v>5</v>
      </c>
      <c r="J706" s="141" t="s">
        <v>83</v>
      </c>
      <c r="K706" s="141" t="s">
        <v>878</v>
      </c>
      <c r="L706" s="139">
        <v>4</v>
      </c>
      <c r="M706" s="140">
        <v>45316</v>
      </c>
      <c r="N706" s="141" t="s">
        <v>3086</v>
      </c>
      <c r="O706" s="141" t="s">
        <v>90</v>
      </c>
      <c r="P706" s="141" t="s">
        <v>90</v>
      </c>
      <c r="Q706" s="139"/>
      <c r="R706" s="141" t="s">
        <v>432</v>
      </c>
      <c r="S706" s="141" t="s">
        <v>431</v>
      </c>
      <c r="T706" s="141" t="s">
        <v>90</v>
      </c>
      <c r="U706" s="141" t="s">
        <v>430</v>
      </c>
      <c r="V706" s="139">
        <v>99.62</v>
      </c>
      <c r="W706" s="139">
        <v>6.9999999999999999E-4</v>
      </c>
      <c r="X706" s="141" t="s">
        <v>813</v>
      </c>
      <c r="Y706" s="141" t="s">
        <v>90</v>
      </c>
      <c r="Z706" s="141" t="s">
        <v>90</v>
      </c>
      <c r="AA706" s="139">
        <v>9</v>
      </c>
      <c r="AB706" s="139">
        <v>1.8</v>
      </c>
      <c r="AC706" s="139"/>
      <c r="AD706" s="139"/>
      <c r="AE706" s="141" t="s">
        <v>7202</v>
      </c>
      <c r="AF706" s="141" t="s">
        <v>290</v>
      </c>
      <c r="AG706" s="141" t="s">
        <v>459</v>
      </c>
      <c r="AH706" s="141" t="s">
        <v>876</v>
      </c>
      <c r="AI706" s="141" t="s">
        <v>90</v>
      </c>
      <c r="AJ706" s="141" t="s">
        <v>90</v>
      </c>
      <c r="AK706" s="142" t="s">
        <v>82</v>
      </c>
      <c r="AL706" s="141" t="s">
        <v>7203</v>
      </c>
      <c r="AM706" s="141" t="s">
        <v>731</v>
      </c>
      <c r="AN706" s="141" t="s">
        <v>435</v>
      </c>
      <c r="AO706" s="139"/>
      <c r="AP706" s="141" t="s">
        <v>90</v>
      </c>
      <c r="AQ706" s="141" t="s">
        <v>90</v>
      </c>
      <c r="AR706" s="141" t="s">
        <v>90</v>
      </c>
      <c r="AS706" s="139" t="s">
        <v>879</v>
      </c>
      <c r="AT706" s="141">
        <v>1000</v>
      </c>
      <c r="AU706" s="139">
        <v>5</v>
      </c>
      <c r="AV706" s="140">
        <v>43490</v>
      </c>
      <c r="AW706" s="140">
        <v>45285</v>
      </c>
      <c r="AX706" s="141">
        <v>4</v>
      </c>
      <c r="AY706" s="141" t="s">
        <v>90</v>
      </c>
      <c r="AZ706" s="140">
        <v>43671</v>
      </c>
      <c r="BA706" s="141" t="s">
        <v>842</v>
      </c>
      <c r="BB706" s="141" t="s">
        <v>90</v>
      </c>
      <c r="BC706" s="140">
        <v>43490</v>
      </c>
      <c r="BD706" s="141" t="s">
        <v>90</v>
      </c>
      <c r="BE706" s="140">
        <v>43490</v>
      </c>
      <c r="BF706" s="141" t="s">
        <v>90</v>
      </c>
      <c r="BG706" s="141" t="s">
        <v>7202</v>
      </c>
      <c r="BH706" s="141" t="s">
        <v>7204</v>
      </c>
      <c r="BI706" s="141" t="s">
        <v>426</v>
      </c>
      <c r="BJ706" s="141" t="s">
        <v>426</v>
      </c>
      <c r="BK706" s="141" t="s">
        <v>425</v>
      </c>
      <c r="BL706" s="141" t="s">
        <v>424</v>
      </c>
      <c r="BM706" s="141" t="s">
        <v>880</v>
      </c>
      <c r="BN706" s="141" t="s">
        <v>90</v>
      </c>
      <c r="BO706" s="141" t="s">
        <v>126</v>
      </c>
      <c r="BP706" s="141" t="s">
        <v>90</v>
      </c>
      <c r="BQ706" s="142" t="s">
        <v>90</v>
      </c>
      <c r="BR706" s="38"/>
      <c r="BS706" t="s">
        <v>7</v>
      </c>
      <c r="BT706" s="141" t="s">
        <v>28</v>
      </c>
      <c r="BU706" s="139" t="s">
        <v>7205</v>
      </c>
    </row>
    <row r="707" spans="1:73" hidden="1" x14ac:dyDescent="0.25">
      <c r="A707" s="141" t="s">
        <v>2006</v>
      </c>
      <c r="B707" s="141" t="s">
        <v>7206</v>
      </c>
      <c r="C707" s="139" t="s">
        <v>7207</v>
      </c>
      <c r="D707" s="140">
        <v>43482</v>
      </c>
      <c r="E707" s="141" t="s">
        <v>7208</v>
      </c>
      <c r="F707" s="141" t="s">
        <v>1904</v>
      </c>
      <c r="G707" s="141" t="s">
        <v>974</v>
      </c>
      <c r="H707" s="141" t="s">
        <v>2036</v>
      </c>
      <c r="I707" s="141">
        <v>15</v>
      </c>
      <c r="J707" s="141" t="s">
        <v>106</v>
      </c>
      <c r="K707" s="141" t="s">
        <v>878</v>
      </c>
      <c r="L707" s="139">
        <v>2.3264</v>
      </c>
      <c r="M707" s="140">
        <v>45315</v>
      </c>
      <c r="N707" s="141" t="s">
        <v>433</v>
      </c>
      <c r="O707" s="141" t="s">
        <v>90</v>
      </c>
      <c r="P707" s="141" t="s">
        <v>90</v>
      </c>
      <c r="Q707" s="139"/>
      <c r="R707" s="141" t="s">
        <v>432</v>
      </c>
      <c r="S707" s="141" t="s">
        <v>431</v>
      </c>
      <c r="T707" s="141" t="s">
        <v>90</v>
      </c>
      <c r="U707" s="141" t="s">
        <v>430</v>
      </c>
      <c r="V707" s="139">
        <v>100</v>
      </c>
      <c r="W707" s="139"/>
      <c r="X707" s="141" t="s">
        <v>439</v>
      </c>
      <c r="Y707" s="141" t="s">
        <v>1430</v>
      </c>
      <c r="Z707" s="141" t="s">
        <v>90</v>
      </c>
      <c r="AA707" s="139">
        <v>100</v>
      </c>
      <c r="AB707" s="139">
        <v>6.7</v>
      </c>
      <c r="AC707" s="139"/>
      <c r="AD707" s="139"/>
      <c r="AE707" s="141" t="s">
        <v>90</v>
      </c>
      <c r="AF707" s="141" t="s">
        <v>290</v>
      </c>
      <c r="AG707" s="141" t="s">
        <v>402</v>
      </c>
      <c r="AH707" s="141" t="s">
        <v>2036</v>
      </c>
      <c r="AI707" s="141" t="s">
        <v>440</v>
      </c>
      <c r="AJ707" s="141" t="s">
        <v>90</v>
      </c>
      <c r="AK707" s="142" t="s">
        <v>82</v>
      </c>
      <c r="AL707" s="141" t="s">
        <v>7209</v>
      </c>
      <c r="AM707" s="141" t="s">
        <v>1432</v>
      </c>
      <c r="AN707" s="141" t="s">
        <v>435</v>
      </c>
      <c r="AO707" s="139"/>
      <c r="AP707" s="141" t="s">
        <v>90</v>
      </c>
      <c r="AQ707" s="141" t="s">
        <v>90</v>
      </c>
      <c r="AR707" s="141" t="s">
        <v>90</v>
      </c>
      <c r="AS707" s="139" t="s">
        <v>2011</v>
      </c>
      <c r="AT707" s="141">
        <v>500000</v>
      </c>
      <c r="AU707" s="139">
        <v>15</v>
      </c>
      <c r="AV707" s="140">
        <v>43489</v>
      </c>
      <c r="AW707" s="140"/>
      <c r="AX707" s="141">
        <v>4.1765999999999996</v>
      </c>
      <c r="AY707" s="141" t="s">
        <v>7210</v>
      </c>
      <c r="AZ707" s="140">
        <v>43579</v>
      </c>
      <c r="BA707" s="141" t="s">
        <v>2012</v>
      </c>
      <c r="BB707" s="141" t="s">
        <v>90</v>
      </c>
      <c r="BC707" s="140">
        <v>43489</v>
      </c>
      <c r="BD707" s="141" t="s">
        <v>90</v>
      </c>
      <c r="BE707" s="140">
        <v>43489</v>
      </c>
      <c r="BF707" s="141" t="s">
        <v>90</v>
      </c>
      <c r="BG707" s="141" t="s">
        <v>7211</v>
      </c>
      <c r="BH707" s="141" t="s">
        <v>7212</v>
      </c>
      <c r="BI707" s="141" t="s">
        <v>426</v>
      </c>
      <c r="BJ707" s="141" t="s">
        <v>426</v>
      </c>
      <c r="BK707" s="141" t="s">
        <v>981</v>
      </c>
      <c r="BL707" s="141" t="s">
        <v>424</v>
      </c>
      <c r="BM707" s="141" t="s">
        <v>423</v>
      </c>
      <c r="BN707" s="141" t="s">
        <v>90</v>
      </c>
      <c r="BO707" s="141" t="s">
        <v>982</v>
      </c>
      <c r="BP707" s="141" t="s">
        <v>90</v>
      </c>
      <c r="BQ707" s="142" t="s">
        <v>90</v>
      </c>
      <c r="BR707" s="38"/>
      <c r="BS707" t="s">
        <v>7</v>
      </c>
      <c r="BT707" s="141" t="s">
        <v>12</v>
      </c>
      <c r="BU707" s="139" t="s">
        <v>7213</v>
      </c>
    </row>
    <row r="708" spans="1:73" hidden="1" x14ac:dyDescent="0.25">
      <c r="A708" s="141" t="s">
        <v>7214</v>
      </c>
      <c r="B708" s="141" t="s">
        <v>7215</v>
      </c>
      <c r="C708" s="139" t="s">
        <v>7216</v>
      </c>
      <c r="D708" s="140">
        <v>43482</v>
      </c>
      <c r="E708" s="141" t="s">
        <v>7217</v>
      </c>
      <c r="F708" s="141" t="s">
        <v>3009</v>
      </c>
      <c r="G708" s="141" t="s">
        <v>2301</v>
      </c>
      <c r="H708" s="141" t="s">
        <v>801</v>
      </c>
      <c r="I708" s="141">
        <v>4</v>
      </c>
      <c r="J708" s="141" t="s">
        <v>83</v>
      </c>
      <c r="K708" s="141" t="s">
        <v>2073</v>
      </c>
      <c r="L708" s="139">
        <v>6.5</v>
      </c>
      <c r="M708" s="140">
        <v>45315</v>
      </c>
      <c r="N708" s="141" t="s">
        <v>433</v>
      </c>
      <c r="O708" s="141" t="s">
        <v>90</v>
      </c>
      <c r="P708" s="141" t="s">
        <v>90</v>
      </c>
      <c r="Q708" s="139"/>
      <c r="R708" s="141" t="s">
        <v>432</v>
      </c>
      <c r="S708" s="141" t="s">
        <v>431</v>
      </c>
      <c r="T708" s="141" t="s">
        <v>90</v>
      </c>
      <c r="U708" s="141" t="s">
        <v>3089</v>
      </c>
      <c r="V708" s="139">
        <v>100</v>
      </c>
      <c r="W708" s="139">
        <v>4.4999999999999997E-3</v>
      </c>
      <c r="X708" s="141" t="s">
        <v>1307</v>
      </c>
      <c r="Y708" s="141" t="s">
        <v>1308</v>
      </c>
      <c r="Z708" s="141" t="s">
        <v>90</v>
      </c>
      <c r="AA708" s="139">
        <v>8.75</v>
      </c>
      <c r="AB708" s="139">
        <v>2.19</v>
      </c>
      <c r="AC708" s="139"/>
      <c r="AD708" s="139"/>
      <c r="AE708" s="141" t="s">
        <v>7218</v>
      </c>
      <c r="AF708" s="141" t="s">
        <v>290</v>
      </c>
      <c r="AG708" s="141" t="s">
        <v>402</v>
      </c>
      <c r="AH708" s="141" t="s">
        <v>801</v>
      </c>
      <c r="AI708" s="141" t="s">
        <v>440</v>
      </c>
      <c r="AJ708" s="141" t="s">
        <v>352</v>
      </c>
      <c r="AK708" s="142" t="s">
        <v>82</v>
      </c>
      <c r="AL708" s="141" t="s">
        <v>7219</v>
      </c>
      <c r="AM708" s="141" t="s">
        <v>1312</v>
      </c>
      <c r="AN708" s="141" t="s">
        <v>435</v>
      </c>
      <c r="AO708" s="139"/>
      <c r="AP708" s="141" t="s">
        <v>90</v>
      </c>
      <c r="AQ708" s="141" t="s">
        <v>90</v>
      </c>
      <c r="AR708" s="141" t="s">
        <v>90</v>
      </c>
      <c r="AS708" s="139" t="s">
        <v>7220</v>
      </c>
      <c r="AT708" s="141">
        <v>1000</v>
      </c>
      <c r="AU708" s="139">
        <v>4</v>
      </c>
      <c r="AV708" s="140">
        <v>43489</v>
      </c>
      <c r="AW708" s="140"/>
      <c r="AX708" s="141">
        <v>6.5</v>
      </c>
      <c r="AY708" s="141" t="s">
        <v>90</v>
      </c>
      <c r="AZ708" s="140">
        <v>43670</v>
      </c>
      <c r="BA708" s="141" t="s">
        <v>7221</v>
      </c>
      <c r="BB708" s="141" t="s">
        <v>90</v>
      </c>
      <c r="BC708" s="140">
        <v>43489</v>
      </c>
      <c r="BD708" s="141" t="s">
        <v>90</v>
      </c>
      <c r="BE708" s="140">
        <v>43489</v>
      </c>
      <c r="BF708" s="141" t="s">
        <v>7222</v>
      </c>
      <c r="BG708" s="141" t="s">
        <v>7223</v>
      </c>
      <c r="BH708" s="141" t="s">
        <v>7224</v>
      </c>
      <c r="BI708" s="141" t="s">
        <v>2084</v>
      </c>
      <c r="BJ708" s="141" t="s">
        <v>426</v>
      </c>
      <c r="BK708" s="141" t="s">
        <v>2085</v>
      </c>
      <c r="BL708" s="141" t="s">
        <v>424</v>
      </c>
      <c r="BM708" s="141" t="s">
        <v>2086</v>
      </c>
      <c r="BN708" s="141" t="s">
        <v>90</v>
      </c>
      <c r="BO708" s="141" t="s">
        <v>126</v>
      </c>
      <c r="BP708" s="141" t="s">
        <v>90</v>
      </c>
      <c r="BQ708" s="142" t="s">
        <v>90</v>
      </c>
      <c r="BR708" s="38"/>
      <c r="BS708" t="s">
        <v>7</v>
      </c>
      <c r="BT708" s="141" t="s">
        <v>18</v>
      </c>
      <c r="BU708" s="139" t="s">
        <v>7225</v>
      </c>
    </row>
    <row r="709" spans="1:73" hidden="1" x14ac:dyDescent="0.25">
      <c r="A709" s="141" t="s">
        <v>7046</v>
      </c>
      <c r="B709" s="141" t="s">
        <v>7226</v>
      </c>
      <c r="C709" s="139" t="s">
        <v>7227</v>
      </c>
      <c r="D709" s="140">
        <v>43482</v>
      </c>
      <c r="E709" s="141" t="s">
        <v>7228</v>
      </c>
      <c r="F709" s="141" t="s">
        <v>2322</v>
      </c>
      <c r="G709" s="141" t="s">
        <v>1298</v>
      </c>
      <c r="H709" s="141" t="s">
        <v>428</v>
      </c>
      <c r="I709" s="141">
        <v>4.5</v>
      </c>
      <c r="J709" s="141" t="s">
        <v>83</v>
      </c>
      <c r="K709" s="141" t="s">
        <v>7229</v>
      </c>
      <c r="L709" s="139">
        <v>8</v>
      </c>
      <c r="M709" s="140">
        <v>45318</v>
      </c>
      <c r="N709" s="141" t="s">
        <v>803</v>
      </c>
      <c r="O709" s="141" t="s">
        <v>90</v>
      </c>
      <c r="P709" s="141" t="s">
        <v>90</v>
      </c>
      <c r="Q709" s="139"/>
      <c r="R709" s="141" t="s">
        <v>432</v>
      </c>
      <c r="S709" s="141" t="s">
        <v>2027</v>
      </c>
      <c r="T709" s="141" t="s">
        <v>90</v>
      </c>
      <c r="U709" s="141" t="s">
        <v>2249</v>
      </c>
      <c r="V709" s="139">
        <v>98.984999999999999</v>
      </c>
      <c r="W709" s="139"/>
      <c r="X709" s="141" t="s">
        <v>1307</v>
      </c>
      <c r="Y709" s="141" t="s">
        <v>7050</v>
      </c>
      <c r="Z709" s="141" t="s">
        <v>90</v>
      </c>
      <c r="AA709" s="139">
        <v>9</v>
      </c>
      <c r="AB709" s="139">
        <v>0.9</v>
      </c>
      <c r="AC709" s="139"/>
      <c r="AD709" s="139"/>
      <c r="AE709" s="141" t="s">
        <v>7230</v>
      </c>
      <c r="AF709" s="141" t="s">
        <v>232</v>
      </c>
      <c r="AG709" s="141" t="s">
        <v>1310</v>
      </c>
      <c r="AH709" s="141" t="s">
        <v>428</v>
      </c>
      <c r="AI709" s="141" t="s">
        <v>440</v>
      </c>
      <c r="AJ709" s="141" t="s">
        <v>90</v>
      </c>
      <c r="AK709" s="142" t="s">
        <v>3</v>
      </c>
      <c r="AL709" s="141" t="s">
        <v>5566</v>
      </c>
      <c r="AM709" s="141" t="s">
        <v>1379</v>
      </c>
      <c r="AN709" s="141" t="s">
        <v>1985</v>
      </c>
      <c r="AO709" s="139"/>
      <c r="AP709" s="141" t="s">
        <v>90</v>
      </c>
      <c r="AQ709" s="141" t="s">
        <v>90</v>
      </c>
      <c r="AR709" s="141" t="s">
        <v>90</v>
      </c>
      <c r="AS709" s="139" t="s">
        <v>7053</v>
      </c>
      <c r="AT709" s="141">
        <v>1000</v>
      </c>
      <c r="AU709" s="139">
        <v>10</v>
      </c>
      <c r="AV709" s="140">
        <v>43490</v>
      </c>
      <c r="AW709" s="140">
        <v>44831</v>
      </c>
      <c r="AX709" s="141">
        <v>8</v>
      </c>
      <c r="AY709" s="141" t="s">
        <v>90</v>
      </c>
      <c r="AZ709" s="140">
        <v>43551</v>
      </c>
      <c r="BA709" s="141" t="s">
        <v>7054</v>
      </c>
      <c r="BB709" s="141" t="s">
        <v>2031</v>
      </c>
      <c r="BC709" s="140">
        <v>43370</v>
      </c>
      <c r="BD709" s="141" t="s">
        <v>90</v>
      </c>
      <c r="BE709" s="140">
        <v>43370</v>
      </c>
      <c r="BF709" s="141" t="s">
        <v>7231</v>
      </c>
      <c r="BG709" s="141" t="s">
        <v>7232</v>
      </c>
      <c r="BH709" s="141" t="s">
        <v>7233</v>
      </c>
      <c r="BI709" s="141" t="s">
        <v>426</v>
      </c>
      <c r="BJ709" s="141" t="s">
        <v>426</v>
      </c>
      <c r="BK709" s="141" t="s">
        <v>425</v>
      </c>
      <c r="BL709" s="141" t="s">
        <v>424</v>
      </c>
      <c r="BM709" s="141" t="s">
        <v>880</v>
      </c>
      <c r="BN709" s="141" t="s">
        <v>3681</v>
      </c>
      <c r="BO709" s="141" t="s">
        <v>126</v>
      </c>
      <c r="BP709" s="141" t="s">
        <v>90</v>
      </c>
      <c r="BQ709" s="142" t="s">
        <v>90</v>
      </c>
      <c r="BR709" s="38"/>
      <c r="BS709" t="s">
        <v>7</v>
      </c>
      <c r="BT709" s="141" t="s">
        <v>18</v>
      </c>
      <c r="BU709" s="139" t="s">
        <v>7234</v>
      </c>
    </row>
    <row r="710" spans="1:73" hidden="1" x14ac:dyDescent="0.25">
      <c r="A710" s="141" t="s">
        <v>1493</v>
      </c>
      <c r="B710" s="141" t="s">
        <v>7235</v>
      </c>
      <c r="C710" s="139" t="s">
        <v>7236</v>
      </c>
      <c r="D710" s="140">
        <v>43480</v>
      </c>
      <c r="E710" s="141" t="s">
        <v>7237</v>
      </c>
      <c r="F710" s="141" t="s">
        <v>1041</v>
      </c>
      <c r="G710" s="141" t="s">
        <v>974</v>
      </c>
      <c r="H710" s="141" t="s">
        <v>876</v>
      </c>
      <c r="I710" s="141">
        <v>7</v>
      </c>
      <c r="J710" s="141" t="s">
        <v>83</v>
      </c>
      <c r="K710" s="141" t="s">
        <v>878</v>
      </c>
      <c r="L710" s="139">
        <v>4.375</v>
      </c>
      <c r="M710" s="140">
        <v>45313</v>
      </c>
      <c r="N710" s="141" t="s">
        <v>433</v>
      </c>
      <c r="O710" s="141" t="s">
        <v>90</v>
      </c>
      <c r="P710" s="141" t="s">
        <v>90</v>
      </c>
      <c r="Q710" s="139"/>
      <c r="R710" s="141" t="s">
        <v>432</v>
      </c>
      <c r="S710" s="141" t="s">
        <v>804</v>
      </c>
      <c r="T710" s="141" t="s">
        <v>90</v>
      </c>
      <c r="U710" s="141" t="s">
        <v>430</v>
      </c>
      <c r="V710" s="139">
        <v>99.445999999999998</v>
      </c>
      <c r="W710" s="139">
        <v>2.7000000000000001E-3</v>
      </c>
      <c r="X710" s="141" t="s">
        <v>1020</v>
      </c>
      <c r="Y710" s="141" t="s">
        <v>1021</v>
      </c>
      <c r="Z710" s="141" t="s">
        <v>90</v>
      </c>
      <c r="AA710" s="139">
        <v>16</v>
      </c>
      <c r="AB710" s="139">
        <v>2.2999999999999998</v>
      </c>
      <c r="AC710" s="139"/>
      <c r="AD710" s="139"/>
      <c r="AE710" s="141" t="s">
        <v>7238</v>
      </c>
      <c r="AF710" s="141" t="s">
        <v>290</v>
      </c>
      <c r="AG710" s="141" t="s">
        <v>459</v>
      </c>
      <c r="AH710" s="141" t="s">
        <v>876</v>
      </c>
      <c r="AI710" s="141" t="s">
        <v>440</v>
      </c>
      <c r="AJ710" s="141" t="s">
        <v>90</v>
      </c>
      <c r="AK710" s="142" t="s">
        <v>82</v>
      </c>
      <c r="AL710" s="141" t="s">
        <v>5937</v>
      </c>
      <c r="AM710" s="141" t="s">
        <v>1043</v>
      </c>
      <c r="AN710" s="141" t="s">
        <v>435</v>
      </c>
      <c r="AO710" s="139"/>
      <c r="AP710" s="141" t="s">
        <v>90</v>
      </c>
      <c r="AQ710" s="141" t="s">
        <v>90</v>
      </c>
      <c r="AR710" s="141" t="s">
        <v>90</v>
      </c>
      <c r="AS710" s="139" t="s">
        <v>1117</v>
      </c>
      <c r="AT710" s="141">
        <v>1000</v>
      </c>
      <c r="AU710" s="139">
        <v>7</v>
      </c>
      <c r="AV710" s="140">
        <v>43487</v>
      </c>
      <c r="AW710" s="140"/>
      <c r="AX710" s="141">
        <v>4.375</v>
      </c>
      <c r="AY710" s="141" t="s">
        <v>90</v>
      </c>
      <c r="AZ710" s="140">
        <v>43668</v>
      </c>
      <c r="BA710" s="141" t="s">
        <v>1118</v>
      </c>
      <c r="BB710" s="141" t="s">
        <v>90</v>
      </c>
      <c r="BC710" s="140">
        <v>43487</v>
      </c>
      <c r="BD710" s="141" t="s">
        <v>90</v>
      </c>
      <c r="BE710" s="140">
        <v>43487</v>
      </c>
      <c r="BF710" s="141" t="s">
        <v>90</v>
      </c>
      <c r="BG710" s="141" t="s">
        <v>7238</v>
      </c>
      <c r="BH710" s="141" t="s">
        <v>7239</v>
      </c>
      <c r="BI710" s="141" t="s">
        <v>426</v>
      </c>
      <c r="BJ710" s="141" t="s">
        <v>426</v>
      </c>
      <c r="BK710" s="141" t="s">
        <v>425</v>
      </c>
      <c r="BL710" s="141" t="s">
        <v>424</v>
      </c>
      <c r="BM710" s="141" t="s">
        <v>423</v>
      </c>
      <c r="BN710" s="141" t="s">
        <v>90</v>
      </c>
      <c r="BO710" s="141" t="s">
        <v>126</v>
      </c>
      <c r="BP710" s="141" t="s">
        <v>1493</v>
      </c>
      <c r="BQ710" s="142" t="s">
        <v>90</v>
      </c>
      <c r="BR710" s="38"/>
      <c r="BS710" t="s">
        <v>7</v>
      </c>
      <c r="BT710" s="141" t="s">
        <v>13</v>
      </c>
      <c r="BU710" s="139" t="s">
        <v>7240</v>
      </c>
    </row>
    <row r="711" spans="1:73" hidden="1" x14ac:dyDescent="0.25">
      <c r="A711" s="141" t="s">
        <v>654</v>
      </c>
      <c r="B711" s="141" t="s">
        <v>7241</v>
      </c>
      <c r="C711" s="139" t="s">
        <v>7242</v>
      </c>
      <c r="D711" s="140">
        <v>43474</v>
      </c>
      <c r="E711" s="141" t="s">
        <v>7243</v>
      </c>
      <c r="F711" s="141" t="s">
        <v>973</v>
      </c>
      <c r="G711" s="141" t="s">
        <v>974</v>
      </c>
      <c r="H711" s="141" t="s">
        <v>428</v>
      </c>
      <c r="I711" s="141">
        <v>0.5</v>
      </c>
      <c r="J711" s="141" t="s">
        <v>83</v>
      </c>
      <c r="K711" s="141" t="s">
        <v>878</v>
      </c>
      <c r="L711" s="139">
        <v>3.6189</v>
      </c>
      <c r="M711" s="140">
        <v>45307</v>
      </c>
      <c r="N711" s="141" t="s">
        <v>107</v>
      </c>
      <c r="O711" s="141" t="s">
        <v>90</v>
      </c>
      <c r="P711" s="141" t="s">
        <v>90</v>
      </c>
      <c r="Q711" s="139"/>
      <c r="R711" s="141" t="s">
        <v>432</v>
      </c>
      <c r="S711" s="141" t="s">
        <v>431</v>
      </c>
      <c r="T711" s="141" t="s">
        <v>90</v>
      </c>
      <c r="U711" s="141" t="s">
        <v>430</v>
      </c>
      <c r="V711" s="139">
        <v>100</v>
      </c>
      <c r="W711" s="139"/>
      <c r="X711" s="141" t="s">
        <v>439</v>
      </c>
      <c r="Y711" s="141" t="s">
        <v>1430</v>
      </c>
      <c r="Z711" s="141" t="s">
        <v>90</v>
      </c>
      <c r="AA711" s="139"/>
      <c r="AB711" s="139"/>
      <c r="AC711" s="139"/>
      <c r="AD711" s="139"/>
      <c r="AE711" s="141" t="s">
        <v>7244</v>
      </c>
      <c r="AF711" s="141" t="s">
        <v>290</v>
      </c>
      <c r="AG711" s="141" t="s">
        <v>402</v>
      </c>
      <c r="AH711" s="141" t="s">
        <v>428</v>
      </c>
      <c r="AI711" s="141" t="s">
        <v>440</v>
      </c>
      <c r="AJ711" s="141" t="s">
        <v>90</v>
      </c>
      <c r="AK711" s="142" t="s">
        <v>82</v>
      </c>
      <c r="AL711" s="141" t="s">
        <v>7245</v>
      </c>
      <c r="AM711" s="141" t="s">
        <v>1432</v>
      </c>
      <c r="AN711" s="141" t="s">
        <v>435</v>
      </c>
      <c r="AO711" s="139"/>
      <c r="AP711" s="141" t="s">
        <v>90</v>
      </c>
      <c r="AQ711" s="141" t="s">
        <v>90</v>
      </c>
      <c r="AR711" s="141" t="s">
        <v>90</v>
      </c>
      <c r="AS711" s="139" t="s">
        <v>1893</v>
      </c>
      <c r="AT711" s="141">
        <v>200000</v>
      </c>
      <c r="AU711" s="139">
        <v>0.5</v>
      </c>
      <c r="AV711" s="140">
        <v>43481</v>
      </c>
      <c r="AW711" s="140"/>
      <c r="AX711" s="141">
        <v>6.1002999999999998</v>
      </c>
      <c r="AY711" s="141" t="s">
        <v>7246</v>
      </c>
      <c r="AZ711" s="140">
        <v>43571</v>
      </c>
      <c r="BA711" s="141" t="s">
        <v>3244</v>
      </c>
      <c r="BB711" s="141" t="s">
        <v>90</v>
      </c>
      <c r="BC711" s="140">
        <v>43481</v>
      </c>
      <c r="BD711" s="141" t="s">
        <v>90</v>
      </c>
      <c r="BE711" s="140">
        <v>43481</v>
      </c>
      <c r="BF711" s="141" t="s">
        <v>90</v>
      </c>
      <c r="BG711" s="141" t="s">
        <v>90</v>
      </c>
      <c r="BH711" s="141" t="s">
        <v>7244</v>
      </c>
      <c r="BI711" s="141" t="s">
        <v>426</v>
      </c>
      <c r="BJ711" s="141" t="s">
        <v>426</v>
      </c>
      <c r="BK711" s="141" t="s">
        <v>981</v>
      </c>
      <c r="BL711" s="141" t="s">
        <v>424</v>
      </c>
      <c r="BM711" s="141" t="s">
        <v>423</v>
      </c>
      <c r="BN711" s="141" t="s">
        <v>90</v>
      </c>
      <c r="BO711" s="141" t="s">
        <v>982</v>
      </c>
      <c r="BP711" s="141" t="s">
        <v>90</v>
      </c>
      <c r="BQ711" s="142" t="s">
        <v>90</v>
      </c>
      <c r="BR711" s="38"/>
      <c r="BS711" t="s">
        <v>7</v>
      </c>
      <c r="BT711" s="141" t="s">
        <v>12</v>
      </c>
      <c r="BU711" s="139" t="s">
        <v>7247</v>
      </c>
    </row>
    <row r="712" spans="1:73" hidden="1" x14ac:dyDescent="0.25">
      <c r="A712" s="141" t="s">
        <v>7248</v>
      </c>
      <c r="B712" s="141" t="s">
        <v>7249</v>
      </c>
      <c r="C712" s="139" t="s">
        <v>7250</v>
      </c>
      <c r="D712" s="140">
        <v>43438</v>
      </c>
      <c r="E712" s="141" t="s">
        <v>7251</v>
      </c>
      <c r="F712" s="141" t="s">
        <v>3009</v>
      </c>
      <c r="G712" s="141" t="s">
        <v>802</v>
      </c>
      <c r="H712" s="141" t="s">
        <v>3009</v>
      </c>
      <c r="I712" s="141">
        <v>2.5</v>
      </c>
      <c r="J712" s="141" t="s">
        <v>83</v>
      </c>
      <c r="K712" s="141" t="s">
        <v>7160</v>
      </c>
      <c r="L712" s="139">
        <v>4.375</v>
      </c>
      <c r="M712" s="140">
        <v>45426</v>
      </c>
      <c r="N712" s="141" t="s">
        <v>7252</v>
      </c>
      <c r="O712" s="141" t="s">
        <v>90</v>
      </c>
      <c r="P712" s="141" t="s">
        <v>90</v>
      </c>
      <c r="Q712" s="139"/>
      <c r="R712" s="141" t="s">
        <v>1330</v>
      </c>
      <c r="S712" s="141" t="s">
        <v>431</v>
      </c>
      <c r="T712" s="141" t="s">
        <v>90</v>
      </c>
      <c r="U712" s="141" t="s">
        <v>430</v>
      </c>
      <c r="V712" s="139">
        <v>99.724999999999994</v>
      </c>
      <c r="W712" s="139">
        <v>2.2000000000000001E-3</v>
      </c>
      <c r="X712" s="141" t="s">
        <v>439</v>
      </c>
      <c r="Y712" s="141" t="s">
        <v>90</v>
      </c>
      <c r="Z712" s="141" t="s">
        <v>90</v>
      </c>
      <c r="AA712" s="139"/>
      <c r="AB712" s="139"/>
      <c r="AC712" s="139"/>
      <c r="AD712" s="139"/>
      <c r="AE712" s="141" t="s">
        <v>90</v>
      </c>
      <c r="AF712" s="141" t="s">
        <v>232</v>
      </c>
      <c r="AG712" s="141" t="s">
        <v>6665</v>
      </c>
      <c r="AH712" s="141" t="s">
        <v>3009</v>
      </c>
      <c r="AI712" s="141" t="s">
        <v>90</v>
      </c>
      <c r="AJ712" s="141" t="s">
        <v>90</v>
      </c>
      <c r="AK712" s="142" t="s">
        <v>348</v>
      </c>
      <c r="AL712" s="141" t="s">
        <v>7253</v>
      </c>
      <c r="AM712" s="141" t="s">
        <v>1906</v>
      </c>
      <c r="AN712" s="141" t="s">
        <v>435</v>
      </c>
      <c r="AO712" s="139"/>
      <c r="AP712" s="141" t="s">
        <v>90</v>
      </c>
      <c r="AQ712" s="141" t="s">
        <v>90</v>
      </c>
      <c r="AR712" s="141" t="s">
        <v>90</v>
      </c>
      <c r="AS712" s="139" t="s">
        <v>7254</v>
      </c>
      <c r="AT712" s="141">
        <v>1000</v>
      </c>
      <c r="AU712" s="139">
        <v>8.5</v>
      </c>
      <c r="AV712" s="140">
        <v>43444</v>
      </c>
      <c r="AW712" s="140">
        <v>45396</v>
      </c>
      <c r="AX712" s="141">
        <v>4.375</v>
      </c>
      <c r="AY712" s="141" t="s">
        <v>90</v>
      </c>
      <c r="AZ712" s="140">
        <v>43599</v>
      </c>
      <c r="BA712" s="141" t="s">
        <v>7255</v>
      </c>
      <c r="BB712" s="141" t="s">
        <v>90</v>
      </c>
      <c r="BC712" s="140">
        <v>43418</v>
      </c>
      <c r="BD712" s="141" t="s">
        <v>90</v>
      </c>
      <c r="BE712" s="140">
        <v>43418</v>
      </c>
      <c r="BF712" s="141" t="s">
        <v>2521</v>
      </c>
      <c r="BG712" s="141" t="s">
        <v>7256</v>
      </c>
      <c r="BH712" s="141" t="s">
        <v>7257</v>
      </c>
      <c r="BI712" s="141" t="s">
        <v>426</v>
      </c>
      <c r="BJ712" s="141" t="s">
        <v>426</v>
      </c>
      <c r="BK712" s="141" t="s">
        <v>425</v>
      </c>
      <c r="BL712" s="141" t="s">
        <v>424</v>
      </c>
      <c r="BM712" s="141" t="s">
        <v>880</v>
      </c>
      <c r="BN712" s="141" t="s">
        <v>90</v>
      </c>
      <c r="BO712" s="141" t="s">
        <v>126</v>
      </c>
      <c r="BP712" s="141" t="s">
        <v>90</v>
      </c>
      <c r="BQ712" s="142" t="s">
        <v>90</v>
      </c>
      <c r="BR712" s="38"/>
      <c r="BS712" t="s">
        <v>7</v>
      </c>
      <c r="BT712" s="141" t="s">
        <v>12</v>
      </c>
      <c r="BU712" s="139" t="s">
        <v>7258</v>
      </c>
    </row>
    <row r="713" spans="1:73" hidden="1" x14ac:dyDescent="0.25">
      <c r="A713" s="141" t="s">
        <v>4815</v>
      </c>
      <c r="B713" s="141" t="s">
        <v>7259</v>
      </c>
      <c r="C713" s="139" t="s">
        <v>7260</v>
      </c>
      <c r="D713" s="140">
        <v>43437</v>
      </c>
      <c r="E713" s="141" t="s">
        <v>7261</v>
      </c>
      <c r="F713" s="141" t="s">
        <v>1248</v>
      </c>
      <c r="G713" s="141" t="s">
        <v>4819</v>
      </c>
      <c r="H713" s="141" t="s">
        <v>4276</v>
      </c>
      <c r="I713" s="141">
        <v>6.3</v>
      </c>
      <c r="J713" s="141" t="s">
        <v>83</v>
      </c>
      <c r="K713" s="141" t="s">
        <v>7262</v>
      </c>
      <c r="L713" s="139">
        <v>5.35</v>
      </c>
      <c r="M713" s="140">
        <v>45362</v>
      </c>
      <c r="N713" s="141" t="s">
        <v>433</v>
      </c>
      <c r="O713" s="141" t="s">
        <v>90</v>
      </c>
      <c r="P713" s="141" t="s">
        <v>90</v>
      </c>
      <c r="Q713" s="139"/>
      <c r="R713" s="141" t="s">
        <v>432</v>
      </c>
      <c r="S713" s="141" t="s">
        <v>804</v>
      </c>
      <c r="T713" s="141" t="s">
        <v>90</v>
      </c>
      <c r="U713" s="141" t="s">
        <v>430</v>
      </c>
      <c r="V713" s="139">
        <v>99.909000000000006</v>
      </c>
      <c r="W713" s="139">
        <v>-2.8999999999999998E-3</v>
      </c>
      <c r="X713" s="141" t="s">
        <v>1307</v>
      </c>
      <c r="Y713" s="141" t="s">
        <v>1308</v>
      </c>
      <c r="Z713" s="141" t="s">
        <v>90</v>
      </c>
      <c r="AA713" s="139">
        <v>15</v>
      </c>
      <c r="AB713" s="139">
        <v>2.4</v>
      </c>
      <c r="AC713" s="139"/>
      <c r="AD713" s="139"/>
      <c r="AE713" s="141" t="s">
        <v>7263</v>
      </c>
      <c r="AF713" s="141" t="s">
        <v>290</v>
      </c>
      <c r="AG713" s="141" t="s">
        <v>1310</v>
      </c>
      <c r="AH713" s="141" t="s">
        <v>4276</v>
      </c>
      <c r="AI713" s="141" t="s">
        <v>440</v>
      </c>
      <c r="AJ713" s="141" t="s">
        <v>90</v>
      </c>
      <c r="AK713" s="142" t="s">
        <v>3</v>
      </c>
      <c r="AL713" s="141" t="s">
        <v>5303</v>
      </c>
      <c r="AM713" s="141" t="s">
        <v>731</v>
      </c>
      <c r="AN713" s="141" t="s">
        <v>435</v>
      </c>
      <c r="AO713" s="139"/>
      <c r="AP713" s="141" t="s">
        <v>90</v>
      </c>
      <c r="AQ713" s="141" t="s">
        <v>90</v>
      </c>
      <c r="AR713" s="141" t="s">
        <v>90</v>
      </c>
      <c r="AS713" s="139" t="s">
        <v>4822</v>
      </c>
      <c r="AT713" s="141">
        <v>1000</v>
      </c>
      <c r="AU713" s="139">
        <v>6.3</v>
      </c>
      <c r="AV713" s="140">
        <v>43445</v>
      </c>
      <c r="AW713" s="140"/>
      <c r="AX713" s="141">
        <v>5.35</v>
      </c>
      <c r="AY713" s="141" t="s">
        <v>90</v>
      </c>
      <c r="AZ713" s="140">
        <v>43535</v>
      </c>
      <c r="BA713" s="141" t="s">
        <v>4823</v>
      </c>
      <c r="BB713" s="141" t="s">
        <v>90</v>
      </c>
      <c r="BC713" s="140">
        <v>43445</v>
      </c>
      <c r="BD713" s="141" t="s">
        <v>90</v>
      </c>
      <c r="BE713" s="140">
        <v>43445</v>
      </c>
      <c r="BF713" s="141" t="s">
        <v>90</v>
      </c>
      <c r="BG713" s="141" t="s">
        <v>7263</v>
      </c>
      <c r="BH713" s="141" t="s">
        <v>7264</v>
      </c>
      <c r="BI713" s="141" t="s">
        <v>426</v>
      </c>
      <c r="BJ713" s="141" t="s">
        <v>426</v>
      </c>
      <c r="BK713" s="141" t="s">
        <v>425</v>
      </c>
      <c r="BL713" s="141" t="s">
        <v>424</v>
      </c>
      <c r="BM713" s="141" t="s">
        <v>423</v>
      </c>
      <c r="BN713" s="141" t="s">
        <v>90</v>
      </c>
      <c r="BO713" s="141" t="s">
        <v>126</v>
      </c>
      <c r="BP713" s="141" t="s">
        <v>4815</v>
      </c>
      <c r="BQ713" s="142" t="s">
        <v>90</v>
      </c>
      <c r="BR713" s="38"/>
      <c r="BS713" t="s">
        <v>7</v>
      </c>
      <c r="BT713" s="141" t="s">
        <v>18</v>
      </c>
      <c r="BU713" s="139" t="s">
        <v>7265</v>
      </c>
    </row>
    <row r="714" spans="1:73" hidden="1" x14ac:dyDescent="0.25">
      <c r="A714" s="141" t="s">
        <v>7248</v>
      </c>
      <c r="B714" s="141" t="s">
        <v>7249</v>
      </c>
      <c r="C714" s="139" t="s">
        <v>7250</v>
      </c>
      <c r="D714" s="140">
        <v>43412</v>
      </c>
      <c r="E714" s="141" t="s">
        <v>7251</v>
      </c>
      <c r="F714" s="141" t="s">
        <v>3009</v>
      </c>
      <c r="G714" s="141" t="s">
        <v>802</v>
      </c>
      <c r="H714" s="141" t="s">
        <v>3009</v>
      </c>
      <c r="I714" s="141">
        <v>8.5</v>
      </c>
      <c r="J714" s="141" t="s">
        <v>83</v>
      </c>
      <c r="K714" s="141" t="s">
        <v>7160</v>
      </c>
      <c r="L714" s="139">
        <v>4.375</v>
      </c>
      <c r="M714" s="140">
        <v>45426</v>
      </c>
      <c r="N714" s="141" t="s">
        <v>7252</v>
      </c>
      <c r="O714" s="141" t="s">
        <v>90</v>
      </c>
      <c r="P714" s="141" t="s">
        <v>90</v>
      </c>
      <c r="Q714" s="139"/>
      <c r="R714" s="141" t="s">
        <v>1330</v>
      </c>
      <c r="S714" s="141" t="s">
        <v>431</v>
      </c>
      <c r="T714" s="141" t="s">
        <v>90</v>
      </c>
      <c r="U714" s="141" t="s">
        <v>430</v>
      </c>
      <c r="V714" s="139">
        <v>99.8</v>
      </c>
      <c r="W714" s="139">
        <v>2.2000000000000001E-3</v>
      </c>
      <c r="X714" s="141" t="s">
        <v>439</v>
      </c>
      <c r="Y714" s="141" t="s">
        <v>90</v>
      </c>
      <c r="Z714" s="141" t="s">
        <v>90</v>
      </c>
      <c r="AA714" s="139"/>
      <c r="AB714" s="139"/>
      <c r="AC714" s="139"/>
      <c r="AD714" s="139"/>
      <c r="AE714" s="141" t="s">
        <v>7266</v>
      </c>
      <c r="AF714" s="141" t="s">
        <v>290</v>
      </c>
      <c r="AG714" s="141" t="s">
        <v>6665</v>
      </c>
      <c r="AH714" s="141" t="s">
        <v>3009</v>
      </c>
      <c r="AI714" s="141" t="s">
        <v>90</v>
      </c>
      <c r="AJ714" s="141" t="s">
        <v>90</v>
      </c>
      <c r="AK714" s="142" t="s">
        <v>348</v>
      </c>
      <c r="AL714" s="141" t="s">
        <v>7253</v>
      </c>
      <c r="AM714" s="141" t="s">
        <v>1906</v>
      </c>
      <c r="AN714" s="141" t="s">
        <v>435</v>
      </c>
      <c r="AO714" s="139"/>
      <c r="AP714" s="141" t="s">
        <v>90</v>
      </c>
      <c r="AQ714" s="141" t="s">
        <v>90</v>
      </c>
      <c r="AR714" s="141" t="s">
        <v>90</v>
      </c>
      <c r="AS714" s="139" t="s">
        <v>7254</v>
      </c>
      <c r="AT714" s="141">
        <v>1000</v>
      </c>
      <c r="AU714" s="139">
        <v>8.5</v>
      </c>
      <c r="AV714" s="140">
        <v>43418</v>
      </c>
      <c r="AW714" s="140">
        <v>45396</v>
      </c>
      <c r="AX714" s="141">
        <v>4.375</v>
      </c>
      <c r="AY714" s="141" t="s">
        <v>90</v>
      </c>
      <c r="AZ714" s="140">
        <v>43599</v>
      </c>
      <c r="BA714" s="141" t="s">
        <v>7255</v>
      </c>
      <c r="BB714" s="141" t="s">
        <v>90</v>
      </c>
      <c r="BC714" s="140">
        <v>43418</v>
      </c>
      <c r="BD714" s="141" t="s">
        <v>90</v>
      </c>
      <c r="BE714" s="140">
        <v>43418</v>
      </c>
      <c r="BF714" s="141" t="s">
        <v>2521</v>
      </c>
      <c r="BG714" s="141" t="s">
        <v>7266</v>
      </c>
      <c r="BH714" s="141" t="s">
        <v>7257</v>
      </c>
      <c r="BI714" s="141" t="s">
        <v>426</v>
      </c>
      <c r="BJ714" s="141" t="s">
        <v>426</v>
      </c>
      <c r="BK714" s="141" t="s">
        <v>425</v>
      </c>
      <c r="BL714" s="141" t="s">
        <v>424</v>
      </c>
      <c r="BM714" s="141" t="s">
        <v>880</v>
      </c>
      <c r="BN714" s="141" t="s">
        <v>90</v>
      </c>
      <c r="BO714" s="141" t="s">
        <v>126</v>
      </c>
      <c r="BP714" s="141" t="s">
        <v>90</v>
      </c>
      <c r="BQ714" s="142" t="s">
        <v>90</v>
      </c>
      <c r="BR714" s="38"/>
      <c r="BS714" t="s">
        <v>7</v>
      </c>
      <c r="BT714" s="141" t="s">
        <v>12</v>
      </c>
      <c r="BU714" s="139" t="s">
        <v>7267</v>
      </c>
    </row>
    <row r="715" spans="1:73" hidden="1" x14ac:dyDescent="0.25">
      <c r="A715" s="141" t="s">
        <v>7046</v>
      </c>
      <c r="B715" s="141" t="s">
        <v>7226</v>
      </c>
      <c r="C715" s="139" t="s">
        <v>7227</v>
      </c>
      <c r="D715" s="140">
        <v>43362</v>
      </c>
      <c r="E715" s="141" t="s">
        <v>7228</v>
      </c>
      <c r="F715" s="141" t="s">
        <v>2322</v>
      </c>
      <c r="G715" s="141" t="s">
        <v>1298</v>
      </c>
      <c r="H715" s="141" t="s">
        <v>428</v>
      </c>
      <c r="I715" s="141">
        <v>10</v>
      </c>
      <c r="J715" s="141" t="s">
        <v>83</v>
      </c>
      <c r="K715" s="141" t="s">
        <v>7229</v>
      </c>
      <c r="L715" s="139">
        <v>8</v>
      </c>
      <c r="M715" s="140">
        <v>45318</v>
      </c>
      <c r="N715" s="141" t="s">
        <v>803</v>
      </c>
      <c r="O715" s="141" t="s">
        <v>90</v>
      </c>
      <c r="P715" s="141" t="s">
        <v>90</v>
      </c>
      <c r="Q715" s="139"/>
      <c r="R715" s="141" t="s">
        <v>432</v>
      </c>
      <c r="S715" s="141" t="s">
        <v>2027</v>
      </c>
      <c r="T715" s="141" t="s">
        <v>90</v>
      </c>
      <c r="U715" s="141" t="s">
        <v>2249</v>
      </c>
      <c r="V715" s="139">
        <v>100</v>
      </c>
      <c r="W715" s="139"/>
      <c r="X715" s="141" t="s">
        <v>1307</v>
      </c>
      <c r="Y715" s="141" t="s">
        <v>7050</v>
      </c>
      <c r="Z715" s="141" t="s">
        <v>90</v>
      </c>
      <c r="AA715" s="139">
        <v>9</v>
      </c>
      <c r="AB715" s="139">
        <v>0.9</v>
      </c>
      <c r="AC715" s="139"/>
      <c r="AD715" s="139"/>
      <c r="AE715" s="141" t="s">
        <v>7268</v>
      </c>
      <c r="AF715" s="141" t="s">
        <v>290</v>
      </c>
      <c r="AG715" s="141" t="s">
        <v>1310</v>
      </c>
      <c r="AH715" s="141" t="s">
        <v>428</v>
      </c>
      <c r="AI715" s="141" t="s">
        <v>440</v>
      </c>
      <c r="AJ715" s="141" t="s">
        <v>90</v>
      </c>
      <c r="AK715" s="142" t="s">
        <v>3</v>
      </c>
      <c r="AL715" s="141" t="s">
        <v>5566</v>
      </c>
      <c r="AM715" s="141" t="s">
        <v>1379</v>
      </c>
      <c r="AN715" s="141" t="s">
        <v>1985</v>
      </c>
      <c r="AO715" s="139"/>
      <c r="AP715" s="141" t="s">
        <v>90</v>
      </c>
      <c r="AQ715" s="141" t="s">
        <v>90</v>
      </c>
      <c r="AR715" s="141" t="s">
        <v>90</v>
      </c>
      <c r="AS715" s="139" t="s">
        <v>7053</v>
      </c>
      <c r="AT715" s="141">
        <v>1000</v>
      </c>
      <c r="AU715" s="139">
        <v>10</v>
      </c>
      <c r="AV715" s="140">
        <v>43370</v>
      </c>
      <c r="AW715" s="140">
        <v>44831</v>
      </c>
      <c r="AX715" s="141">
        <v>8</v>
      </c>
      <c r="AY715" s="141" t="s">
        <v>90</v>
      </c>
      <c r="AZ715" s="140">
        <v>43551</v>
      </c>
      <c r="BA715" s="141" t="s">
        <v>7054</v>
      </c>
      <c r="BB715" s="141" t="s">
        <v>2031</v>
      </c>
      <c r="BC715" s="140">
        <v>43370</v>
      </c>
      <c r="BD715" s="141" t="s">
        <v>90</v>
      </c>
      <c r="BE715" s="140">
        <v>43370</v>
      </c>
      <c r="BF715" s="141" t="s">
        <v>7231</v>
      </c>
      <c r="BG715" s="141" t="s">
        <v>7269</v>
      </c>
      <c r="BH715" s="141" t="s">
        <v>7233</v>
      </c>
      <c r="BI715" s="141" t="s">
        <v>426</v>
      </c>
      <c r="BJ715" s="141" t="s">
        <v>426</v>
      </c>
      <c r="BK715" s="141" t="s">
        <v>425</v>
      </c>
      <c r="BL715" s="141" t="s">
        <v>424</v>
      </c>
      <c r="BM715" s="141" t="s">
        <v>880</v>
      </c>
      <c r="BN715" s="141" t="s">
        <v>3681</v>
      </c>
      <c r="BO715" s="141" t="s">
        <v>126</v>
      </c>
      <c r="BP715" s="141" t="s">
        <v>90</v>
      </c>
      <c r="BQ715" s="142" t="s">
        <v>90</v>
      </c>
      <c r="BR715" s="38"/>
      <c r="BS715" t="s">
        <v>7</v>
      </c>
      <c r="BT715" s="141" t="s">
        <v>18</v>
      </c>
      <c r="BU715" s="139" t="s">
        <v>7270</v>
      </c>
    </row>
    <row r="716" spans="1:73" x14ac:dyDescent="0.25">
      <c r="A716" s="141" t="s">
        <v>6388</v>
      </c>
      <c r="B716" s="141" t="s">
        <v>6389</v>
      </c>
      <c r="C716" s="139" t="s">
        <v>6390</v>
      </c>
      <c r="D716" s="140">
        <v>43320</v>
      </c>
      <c r="E716" s="141" t="s">
        <v>6391</v>
      </c>
      <c r="F716" s="141" t="s">
        <v>428</v>
      </c>
      <c r="G716" s="141" t="s">
        <v>428</v>
      </c>
      <c r="H716" s="141" t="s">
        <v>428</v>
      </c>
      <c r="I716" s="141">
        <v>4</v>
      </c>
      <c r="J716" s="141" t="s">
        <v>83</v>
      </c>
      <c r="K716" s="141" t="s">
        <v>6392</v>
      </c>
      <c r="L716" s="139">
        <v>7.95</v>
      </c>
      <c r="M716" s="140">
        <v>45425</v>
      </c>
      <c r="N716" s="141" t="s">
        <v>433</v>
      </c>
      <c r="O716" s="141" t="s">
        <v>90</v>
      </c>
      <c r="P716" s="141" t="s">
        <v>90</v>
      </c>
      <c r="Q716" s="139"/>
      <c r="R716" s="141" t="s">
        <v>432</v>
      </c>
      <c r="S716" s="141" t="s">
        <v>458</v>
      </c>
      <c r="T716" s="141" t="s">
        <v>90</v>
      </c>
      <c r="U716" s="141" t="s">
        <v>430</v>
      </c>
      <c r="V716" s="139">
        <v>98.57</v>
      </c>
      <c r="W716" s="139"/>
      <c r="X716" s="141" t="s">
        <v>439</v>
      </c>
      <c r="Y716" s="141" t="s">
        <v>4187</v>
      </c>
      <c r="Z716" s="141" t="s">
        <v>90</v>
      </c>
      <c r="AA716" s="139">
        <v>7</v>
      </c>
      <c r="AB716" s="139">
        <v>1.8</v>
      </c>
      <c r="AC716" s="139"/>
      <c r="AD716" s="139"/>
      <c r="AE716" s="141" t="s">
        <v>7271</v>
      </c>
      <c r="AF716" s="141" t="s">
        <v>2185</v>
      </c>
      <c r="AG716" s="141" t="s">
        <v>6393</v>
      </c>
      <c r="AH716" s="141" t="s">
        <v>428</v>
      </c>
      <c r="AI716" s="141" t="s">
        <v>372</v>
      </c>
      <c r="AJ716" s="141" t="s">
        <v>90</v>
      </c>
      <c r="AK716" s="142" t="s">
        <v>348</v>
      </c>
      <c r="AL716" s="141" t="s">
        <v>6394</v>
      </c>
      <c r="AM716" s="141" t="s">
        <v>1043</v>
      </c>
      <c r="AN716" s="141" t="s">
        <v>1985</v>
      </c>
      <c r="AO716" s="139"/>
      <c r="AP716" s="141" t="s">
        <v>90</v>
      </c>
      <c r="AQ716" s="141" t="s">
        <v>90</v>
      </c>
      <c r="AR716" s="141" t="s">
        <v>90</v>
      </c>
      <c r="AS716" s="139" t="s">
        <v>6395</v>
      </c>
      <c r="AT716" s="141">
        <v>950</v>
      </c>
      <c r="AU716" s="139">
        <v>3.8</v>
      </c>
      <c r="AV716" s="140">
        <v>43327</v>
      </c>
      <c r="AW716" s="140"/>
      <c r="AX716" s="141">
        <v>7.95</v>
      </c>
      <c r="AY716" s="141" t="s">
        <v>90</v>
      </c>
      <c r="AZ716" s="140">
        <v>43511</v>
      </c>
      <c r="BA716" s="141" t="s">
        <v>6396</v>
      </c>
      <c r="BB716" s="141" t="s">
        <v>6388</v>
      </c>
      <c r="BC716" s="140">
        <v>43327</v>
      </c>
      <c r="BD716" s="141" t="s">
        <v>90</v>
      </c>
      <c r="BE716" s="140">
        <v>43327</v>
      </c>
      <c r="BF716" s="141" t="s">
        <v>6397</v>
      </c>
      <c r="BG716" s="141" t="s">
        <v>7272</v>
      </c>
      <c r="BH716" s="141" t="s">
        <v>6399</v>
      </c>
      <c r="BI716" s="141" t="s">
        <v>426</v>
      </c>
      <c r="BJ716" s="141" t="s">
        <v>426</v>
      </c>
      <c r="BK716" s="141" t="s">
        <v>425</v>
      </c>
      <c r="BL716" s="141" t="s">
        <v>424</v>
      </c>
      <c r="BM716" s="141" t="s">
        <v>423</v>
      </c>
      <c r="BN716" s="141" t="s">
        <v>90</v>
      </c>
      <c r="BO716" s="141" t="s">
        <v>126</v>
      </c>
      <c r="BP716" s="141" t="s">
        <v>90</v>
      </c>
      <c r="BQ716" s="142" t="s">
        <v>90</v>
      </c>
      <c r="BR716" s="38">
        <v>44423</v>
      </c>
      <c r="BS716" t="s">
        <v>7</v>
      </c>
      <c r="BT716" s="141" t="s">
        <v>12</v>
      </c>
      <c r="BU716" s="139" t="s">
        <v>7273</v>
      </c>
    </row>
    <row r="717" spans="1:73" hidden="1" x14ac:dyDescent="0.25">
      <c r="A717" s="141" t="s">
        <v>6275</v>
      </c>
      <c r="B717" s="141" t="s">
        <v>7274</v>
      </c>
      <c r="C717" s="139" t="s">
        <v>7275</v>
      </c>
      <c r="D717" s="140">
        <v>43185</v>
      </c>
      <c r="E717" s="141" t="s">
        <v>7276</v>
      </c>
      <c r="F717" s="141" t="s">
        <v>3694</v>
      </c>
      <c r="G717" s="141" t="s">
        <v>1298</v>
      </c>
      <c r="H717" s="141" t="s">
        <v>2025</v>
      </c>
      <c r="I717" s="141">
        <v>1</v>
      </c>
      <c r="J717" s="141" t="s">
        <v>83</v>
      </c>
      <c r="K717" s="141" t="s">
        <v>2073</v>
      </c>
      <c r="L717" s="139">
        <v>6.875</v>
      </c>
      <c r="M717" s="140">
        <v>45358</v>
      </c>
      <c r="N717" s="141" t="s">
        <v>6664</v>
      </c>
      <c r="O717" s="141" t="s">
        <v>90</v>
      </c>
      <c r="P717" s="141" t="s">
        <v>90</v>
      </c>
      <c r="Q717" s="139"/>
      <c r="R717" s="141" t="s">
        <v>432</v>
      </c>
      <c r="S717" s="141" t="s">
        <v>431</v>
      </c>
      <c r="T717" s="141" t="s">
        <v>90</v>
      </c>
      <c r="U717" s="141" t="s">
        <v>430</v>
      </c>
      <c r="V717" s="139"/>
      <c r="W717" s="139"/>
      <c r="X717" s="141" t="s">
        <v>1307</v>
      </c>
      <c r="Y717" s="141" t="s">
        <v>1378</v>
      </c>
      <c r="Z717" s="141" t="s">
        <v>90</v>
      </c>
      <c r="AA717" s="139"/>
      <c r="AB717" s="139"/>
      <c r="AC717" s="139"/>
      <c r="AD717" s="139"/>
      <c r="AE717" s="141" t="s">
        <v>7277</v>
      </c>
      <c r="AF717" s="141" t="s">
        <v>232</v>
      </c>
      <c r="AG717" s="141" t="s">
        <v>1310</v>
      </c>
      <c r="AH717" s="141" t="s">
        <v>4030</v>
      </c>
      <c r="AI717" s="141" t="s">
        <v>440</v>
      </c>
      <c r="AJ717" s="141" t="s">
        <v>90</v>
      </c>
      <c r="AK717" s="142" t="s">
        <v>3</v>
      </c>
      <c r="AL717" s="141" t="s">
        <v>7278</v>
      </c>
      <c r="AM717" s="141" t="s">
        <v>1289</v>
      </c>
      <c r="AN717" s="141" t="s">
        <v>808</v>
      </c>
      <c r="AO717" s="139"/>
      <c r="AP717" s="141" t="s">
        <v>90</v>
      </c>
      <c r="AQ717" s="141" t="s">
        <v>90</v>
      </c>
      <c r="AR717" s="141" t="s">
        <v>90</v>
      </c>
      <c r="AS717" s="139" t="s">
        <v>6281</v>
      </c>
      <c r="AT717" s="141">
        <v>1000</v>
      </c>
      <c r="AU717" s="139">
        <v>5</v>
      </c>
      <c r="AV717" s="140">
        <v>43194</v>
      </c>
      <c r="AW717" s="140"/>
      <c r="AX717" s="141">
        <v>13.476000000000001</v>
      </c>
      <c r="AY717" s="141" t="s">
        <v>90</v>
      </c>
      <c r="AZ717" s="140">
        <v>43350</v>
      </c>
      <c r="BA717" s="141" t="s">
        <v>6282</v>
      </c>
      <c r="BB717" s="141" t="s">
        <v>90</v>
      </c>
      <c r="BC717" s="140">
        <v>43166</v>
      </c>
      <c r="BD717" s="141" t="s">
        <v>90</v>
      </c>
      <c r="BE717" s="140">
        <v>43166</v>
      </c>
      <c r="BF717" s="141" t="s">
        <v>7279</v>
      </c>
      <c r="BG717" s="141" t="s">
        <v>7280</v>
      </c>
      <c r="BH717" s="141" t="s">
        <v>7281</v>
      </c>
      <c r="BI717" s="141" t="s">
        <v>2084</v>
      </c>
      <c r="BJ717" s="141" t="s">
        <v>426</v>
      </c>
      <c r="BK717" s="141" t="s">
        <v>2085</v>
      </c>
      <c r="BL717" s="141" t="s">
        <v>424</v>
      </c>
      <c r="BM717" s="141" t="s">
        <v>2086</v>
      </c>
      <c r="BN717" s="141" t="s">
        <v>7282</v>
      </c>
      <c r="BO717" s="141" t="s">
        <v>126</v>
      </c>
      <c r="BP717" s="141" t="s">
        <v>90</v>
      </c>
      <c r="BQ717" s="142" t="s">
        <v>7283</v>
      </c>
      <c r="BR717" s="38"/>
      <c r="BS717" t="s">
        <v>7</v>
      </c>
      <c r="BT717" s="141" t="s">
        <v>18</v>
      </c>
      <c r="BU717" s="139" t="s">
        <v>7284</v>
      </c>
    </row>
    <row r="718" spans="1:73" hidden="1" x14ac:dyDescent="0.25">
      <c r="A718" s="141" t="s">
        <v>6275</v>
      </c>
      <c r="B718" s="141" t="s">
        <v>7274</v>
      </c>
      <c r="C718" s="139" t="s">
        <v>7275</v>
      </c>
      <c r="D718" s="140">
        <v>43160</v>
      </c>
      <c r="E718" s="141" t="s">
        <v>7276</v>
      </c>
      <c r="F718" s="141" t="s">
        <v>3694</v>
      </c>
      <c r="G718" s="141" t="s">
        <v>1298</v>
      </c>
      <c r="H718" s="141" t="s">
        <v>2025</v>
      </c>
      <c r="I718" s="141">
        <v>1</v>
      </c>
      <c r="J718" s="141" t="s">
        <v>83</v>
      </c>
      <c r="K718" s="141" t="s">
        <v>2073</v>
      </c>
      <c r="L718" s="139">
        <v>6.875</v>
      </c>
      <c r="M718" s="140">
        <v>45358</v>
      </c>
      <c r="N718" s="141" t="s">
        <v>6664</v>
      </c>
      <c r="O718" s="141" t="s">
        <v>90</v>
      </c>
      <c r="P718" s="141" t="s">
        <v>90</v>
      </c>
      <c r="Q718" s="139"/>
      <c r="R718" s="141" t="s">
        <v>432</v>
      </c>
      <c r="S718" s="141" t="s">
        <v>431</v>
      </c>
      <c r="T718" s="141" t="s">
        <v>90</v>
      </c>
      <c r="U718" s="141" t="s">
        <v>430</v>
      </c>
      <c r="V718" s="139">
        <v>100</v>
      </c>
      <c r="W718" s="139"/>
      <c r="X718" s="141" t="s">
        <v>1307</v>
      </c>
      <c r="Y718" s="141" t="s">
        <v>1378</v>
      </c>
      <c r="Z718" s="141" t="s">
        <v>90</v>
      </c>
      <c r="AA718" s="139"/>
      <c r="AB718" s="139"/>
      <c r="AC718" s="139"/>
      <c r="AD718" s="139"/>
      <c r="AE718" s="141" t="s">
        <v>90</v>
      </c>
      <c r="AF718" s="141" t="s">
        <v>232</v>
      </c>
      <c r="AG718" s="141" t="s">
        <v>1310</v>
      </c>
      <c r="AH718" s="141" t="s">
        <v>4030</v>
      </c>
      <c r="AI718" s="141" t="s">
        <v>440</v>
      </c>
      <c r="AJ718" s="141" t="s">
        <v>90</v>
      </c>
      <c r="AK718" s="142" t="s">
        <v>3</v>
      </c>
      <c r="AL718" s="141" t="s">
        <v>7278</v>
      </c>
      <c r="AM718" s="141" t="s">
        <v>1289</v>
      </c>
      <c r="AN718" s="141" t="s">
        <v>808</v>
      </c>
      <c r="AO718" s="139"/>
      <c r="AP718" s="141" t="s">
        <v>90</v>
      </c>
      <c r="AQ718" s="141" t="s">
        <v>90</v>
      </c>
      <c r="AR718" s="141" t="s">
        <v>90</v>
      </c>
      <c r="AS718" s="139" t="s">
        <v>6281</v>
      </c>
      <c r="AT718" s="141">
        <v>1000</v>
      </c>
      <c r="AU718" s="139">
        <v>5</v>
      </c>
      <c r="AV718" s="140">
        <v>43166</v>
      </c>
      <c r="AW718" s="140"/>
      <c r="AX718" s="141">
        <v>13.476000000000001</v>
      </c>
      <c r="AY718" s="141" t="s">
        <v>90</v>
      </c>
      <c r="AZ718" s="140">
        <v>43350</v>
      </c>
      <c r="BA718" s="141" t="s">
        <v>6282</v>
      </c>
      <c r="BB718" s="141" t="s">
        <v>90</v>
      </c>
      <c r="BC718" s="140">
        <v>43166</v>
      </c>
      <c r="BD718" s="141" t="s">
        <v>90</v>
      </c>
      <c r="BE718" s="140">
        <v>43166</v>
      </c>
      <c r="BF718" s="141" t="s">
        <v>7279</v>
      </c>
      <c r="BG718" s="141" t="s">
        <v>90</v>
      </c>
      <c r="BH718" s="141" t="s">
        <v>7281</v>
      </c>
      <c r="BI718" s="141" t="s">
        <v>2084</v>
      </c>
      <c r="BJ718" s="141" t="s">
        <v>426</v>
      </c>
      <c r="BK718" s="141" t="s">
        <v>2085</v>
      </c>
      <c r="BL718" s="141" t="s">
        <v>424</v>
      </c>
      <c r="BM718" s="141" t="s">
        <v>2086</v>
      </c>
      <c r="BN718" s="141" t="s">
        <v>7282</v>
      </c>
      <c r="BO718" s="141" t="s">
        <v>126</v>
      </c>
      <c r="BP718" s="141" t="s">
        <v>90</v>
      </c>
      <c r="BQ718" s="142" t="s">
        <v>90</v>
      </c>
      <c r="BR718" s="38"/>
      <c r="BS718" t="s">
        <v>7</v>
      </c>
      <c r="BT718" s="141" t="s">
        <v>18</v>
      </c>
      <c r="BU718" s="139" t="s">
        <v>7285</v>
      </c>
    </row>
    <row r="719" spans="1:73" hidden="1" x14ac:dyDescent="0.25">
      <c r="A719" s="141" t="s">
        <v>6275</v>
      </c>
      <c r="B719" s="141" t="s">
        <v>7274</v>
      </c>
      <c r="C719" s="139" t="s">
        <v>7275</v>
      </c>
      <c r="D719" s="140">
        <v>43159</v>
      </c>
      <c r="E719" s="141" t="s">
        <v>7276</v>
      </c>
      <c r="F719" s="141" t="s">
        <v>3694</v>
      </c>
      <c r="G719" s="141" t="s">
        <v>1298</v>
      </c>
      <c r="H719" s="141" t="s">
        <v>2025</v>
      </c>
      <c r="I719" s="141">
        <v>5</v>
      </c>
      <c r="J719" s="141" t="s">
        <v>83</v>
      </c>
      <c r="K719" s="141" t="s">
        <v>2073</v>
      </c>
      <c r="L719" s="139">
        <v>6.875</v>
      </c>
      <c r="M719" s="140">
        <v>45358</v>
      </c>
      <c r="N719" s="141" t="s">
        <v>6664</v>
      </c>
      <c r="O719" s="141" t="s">
        <v>90</v>
      </c>
      <c r="P719" s="141" t="s">
        <v>90</v>
      </c>
      <c r="Q719" s="139"/>
      <c r="R719" s="141" t="s">
        <v>432</v>
      </c>
      <c r="S719" s="141" t="s">
        <v>431</v>
      </c>
      <c r="T719" s="141" t="s">
        <v>90</v>
      </c>
      <c r="U719" s="141" t="s">
        <v>430</v>
      </c>
      <c r="V719" s="139">
        <v>100</v>
      </c>
      <c r="W719" s="139"/>
      <c r="X719" s="141" t="s">
        <v>1307</v>
      </c>
      <c r="Y719" s="141" t="s">
        <v>1378</v>
      </c>
      <c r="Z719" s="141" t="s">
        <v>90</v>
      </c>
      <c r="AA719" s="139"/>
      <c r="AB719" s="139"/>
      <c r="AC719" s="139"/>
      <c r="AD719" s="139"/>
      <c r="AE719" s="141" t="s">
        <v>7286</v>
      </c>
      <c r="AF719" s="141" t="s">
        <v>290</v>
      </c>
      <c r="AG719" s="141" t="s">
        <v>1310</v>
      </c>
      <c r="AH719" s="141" t="s">
        <v>4030</v>
      </c>
      <c r="AI719" s="141" t="s">
        <v>440</v>
      </c>
      <c r="AJ719" s="141" t="s">
        <v>90</v>
      </c>
      <c r="AK719" s="142" t="s">
        <v>3</v>
      </c>
      <c r="AL719" s="141" t="s">
        <v>7278</v>
      </c>
      <c r="AM719" s="141" t="s">
        <v>1289</v>
      </c>
      <c r="AN719" s="141" t="s">
        <v>808</v>
      </c>
      <c r="AO719" s="139"/>
      <c r="AP719" s="141" t="s">
        <v>90</v>
      </c>
      <c r="AQ719" s="141" t="s">
        <v>90</v>
      </c>
      <c r="AR719" s="141" t="s">
        <v>90</v>
      </c>
      <c r="AS719" s="139" t="s">
        <v>6281</v>
      </c>
      <c r="AT719" s="141">
        <v>1000</v>
      </c>
      <c r="AU719" s="139">
        <v>5</v>
      </c>
      <c r="AV719" s="140">
        <v>43166</v>
      </c>
      <c r="AW719" s="140"/>
      <c r="AX719" s="141">
        <v>13.476000000000001</v>
      </c>
      <c r="AY719" s="141" t="s">
        <v>90</v>
      </c>
      <c r="AZ719" s="140">
        <v>43350</v>
      </c>
      <c r="BA719" s="141" t="s">
        <v>6282</v>
      </c>
      <c r="BB719" s="141" t="s">
        <v>90</v>
      </c>
      <c r="BC719" s="140">
        <v>43166</v>
      </c>
      <c r="BD719" s="141" t="s">
        <v>90</v>
      </c>
      <c r="BE719" s="140">
        <v>43166</v>
      </c>
      <c r="BF719" s="141" t="s">
        <v>7279</v>
      </c>
      <c r="BG719" s="141" t="s">
        <v>7287</v>
      </c>
      <c r="BH719" s="141" t="s">
        <v>7281</v>
      </c>
      <c r="BI719" s="141" t="s">
        <v>2084</v>
      </c>
      <c r="BJ719" s="141" t="s">
        <v>426</v>
      </c>
      <c r="BK719" s="141" t="s">
        <v>2085</v>
      </c>
      <c r="BL719" s="141" t="s">
        <v>424</v>
      </c>
      <c r="BM719" s="141" t="s">
        <v>2086</v>
      </c>
      <c r="BN719" s="141" t="s">
        <v>7282</v>
      </c>
      <c r="BO719" s="141" t="s">
        <v>126</v>
      </c>
      <c r="BP719" s="141" t="s">
        <v>90</v>
      </c>
      <c r="BQ719" s="142" t="s">
        <v>90</v>
      </c>
      <c r="BR719" s="38"/>
      <c r="BS719" t="s">
        <v>7</v>
      </c>
      <c r="BT719" s="141" t="s">
        <v>18</v>
      </c>
      <c r="BU719" s="139" t="s">
        <v>7288</v>
      </c>
    </row>
    <row r="720" spans="1:73" hidden="1" x14ac:dyDescent="0.25">
      <c r="A720" s="141" t="s">
        <v>6704</v>
      </c>
      <c r="B720" s="141" t="s">
        <v>7289</v>
      </c>
      <c r="C720" s="139" t="s">
        <v>7290</v>
      </c>
      <c r="D720" s="140">
        <v>43073</v>
      </c>
      <c r="E720" s="141" t="s">
        <v>7291</v>
      </c>
      <c r="F720" s="141" t="s">
        <v>1041</v>
      </c>
      <c r="G720" s="141" t="s">
        <v>974</v>
      </c>
      <c r="H720" s="141" t="s">
        <v>2193</v>
      </c>
      <c r="I720" s="141">
        <v>5</v>
      </c>
      <c r="J720" s="141" t="s">
        <v>108</v>
      </c>
      <c r="K720" s="141" t="s">
        <v>6675</v>
      </c>
      <c r="L720" s="139">
        <v>1.625</v>
      </c>
      <c r="M720" s="140">
        <v>45637</v>
      </c>
      <c r="N720" s="141" t="s">
        <v>7292</v>
      </c>
      <c r="O720" s="141" t="s">
        <v>90</v>
      </c>
      <c r="P720" s="141" t="s">
        <v>90</v>
      </c>
      <c r="Q720" s="139"/>
      <c r="R720" s="141" t="s">
        <v>432</v>
      </c>
      <c r="S720" s="141" t="s">
        <v>458</v>
      </c>
      <c r="T720" s="141" t="s">
        <v>90</v>
      </c>
      <c r="U720" s="141" t="s">
        <v>430</v>
      </c>
      <c r="V720" s="139">
        <v>99.796999999999997</v>
      </c>
      <c r="W720" s="139"/>
      <c r="X720" s="141" t="s">
        <v>1307</v>
      </c>
      <c r="Y720" s="141" t="s">
        <v>1308</v>
      </c>
      <c r="Z720" s="141" t="s">
        <v>90</v>
      </c>
      <c r="AA720" s="139"/>
      <c r="AB720" s="139"/>
      <c r="AC720" s="139"/>
      <c r="AD720" s="139"/>
      <c r="AE720" s="141" t="s">
        <v>6708</v>
      </c>
      <c r="AF720" s="141" t="s">
        <v>290</v>
      </c>
      <c r="AG720" s="141" t="s">
        <v>2656</v>
      </c>
      <c r="AH720" s="141" t="s">
        <v>2193</v>
      </c>
      <c r="AI720" s="141" t="s">
        <v>440</v>
      </c>
      <c r="AJ720" s="141" t="s">
        <v>276</v>
      </c>
      <c r="AK720" s="142" t="s">
        <v>2</v>
      </c>
      <c r="AL720" s="141" t="s">
        <v>2657</v>
      </c>
      <c r="AM720" s="141" t="s">
        <v>1432</v>
      </c>
      <c r="AN720" s="141" t="s">
        <v>435</v>
      </c>
      <c r="AO720" s="139"/>
      <c r="AP720" s="141" t="s">
        <v>90</v>
      </c>
      <c r="AQ720" s="141" t="s">
        <v>90</v>
      </c>
      <c r="AR720" s="141" t="s">
        <v>90</v>
      </c>
      <c r="AS720" s="139" t="s">
        <v>6709</v>
      </c>
      <c r="AT720" s="141">
        <v>1000</v>
      </c>
      <c r="AU720" s="139">
        <v>5</v>
      </c>
      <c r="AV720" s="140">
        <v>43080</v>
      </c>
      <c r="AW720" s="140"/>
      <c r="AX720" s="141">
        <v>1.625</v>
      </c>
      <c r="AY720" s="141" t="s">
        <v>90</v>
      </c>
      <c r="AZ720" s="140">
        <v>43445</v>
      </c>
      <c r="BA720" s="141" t="s">
        <v>6710</v>
      </c>
      <c r="BB720" s="141" t="s">
        <v>6704</v>
      </c>
      <c r="BC720" s="140">
        <v>43080</v>
      </c>
      <c r="BD720" s="141" t="s">
        <v>90</v>
      </c>
      <c r="BE720" s="140">
        <v>43080</v>
      </c>
      <c r="BF720" s="141" t="s">
        <v>2521</v>
      </c>
      <c r="BG720" s="141" t="s">
        <v>7293</v>
      </c>
      <c r="BH720" s="141" t="s">
        <v>7294</v>
      </c>
      <c r="BI720" s="141" t="s">
        <v>426</v>
      </c>
      <c r="BJ720" s="141" t="s">
        <v>426</v>
      </c>
      <c r="BK720" s="141" t="s">
        <v>425</v>
      </c>
      <c r="BL720" s="141" t="s">
        <v>424</v>
      </c>
      <c r="BM720" s="141" t="s">
        <v>423</v>
      </c>
      <c r="BN720" s="141" t="s">
        <v>90</v>
      </c>
      <c r="BO720" s="141" t="s">
        <v>1230</v>
      </c>
      <c r="BP720" s="141" t="s">
        <v>90</v>
      </c>
      <c r="BQ720" s="142" t="s">
        <v>90</v>
      </c>
      <c r="BR720" s="38"/>
      <c r="BS720" t="s">
        <v>7</v>
      </c>
      <c r="BT720" s="141" t="s">
        <v>18</v>
      </c>
      <c r="BU720" s="139" t="s">
        <v>7295</v>
      </c>
    </row>
    <row r="721" spans="1:73" hidden="1" x14ac:dyDescent="0.25">
      <c r="A721" s="141" t="s">
        <v>549</v>
      </c>
      <c r="B721" s="141" t="s">
        <v>7296</v>
      </c>
      <c r="C721" s="139" t="s">
        <v>7297</v>
      </c>
      <c r="D721" s="140">
        <v>43052</v>
      </c>
      <c r="E721" s="141" t="s">
        <v>7298</v>
      </c>
      <c r="F721" s="141" t="s">
        <v>428</v>
      </c>
      <c r="G721" s="141" t="s">
        <v>1980</v>
      </c>
      <c r="H721" s="141" t="s">
        <v>428</v>
      </c>
      <c r="I721" s="141">
        <v>3</v>
      </c>
      <c r="J721" s="141" t="s">
        <v>83</v>
      </c>
      <c r="K721" s="141" t="s">
        <v>7299</v>
      </c>
      <c r="L721" s="139">
        <v>7.25</v>
      </c>
      <c r="M721" s="140">
        <v>45493</v>
      </c>
      <c r="N721" s="141" t="s">
        <v>7300</v>
      </c>
      <c r="O721" s="141" t="s">
        <v>90</v>
      </c>
      <c r="P721" s="141" t="s">
        <v>90</v>
      </c>
      <c r="Q721" s="139"/>
      <c r="R721" s="141" t="s">
        <v>432</v>
      </c>
      <c r="S721" s="141" t="s">
        <v>458</v>
      </c>
      <c r="T721" s="141" t="s">
        <v>90</v>
      </c>
      <c r="U721" s="141" t="s">
        <v>2249</v>
      </c>
      <c r="V721" s="139">
        <v>97.96</v>
      </c>
      <c r="W721" s="139"/>
      <c r="X721" s="141" t="s">
        <v>927</v>
      </c>
      <c r="Y721" s="141" t="s">
        <v>928</v>
      </c>
      <c r="Z721" s="141" t="s">
        <v>90</v>
      </c>
      <c r="AA721" s="139"/>
      <c r="AB721" s="139"/>
      <c r="AC721" s="139"/>
      <c r="AD721" s="139"/>
      <c r="AE721" s="141" t="s">
        <v>7301</v>
      </c>
      <c r="AF721" s="141" t="s">
        <v>4686</v>
      </c>
      <c r="AG721" s="141" t="s">
        <v>1310</v>
      </c>
      <c r="AH721" s="141" t="s">
        <v>7302</v>
      </c>
      <c r="AI721" s="141" t="s">
        <v>372</v>
      </c>
      <c r="AJ721" s="141" t="s">
        <v>90</v>
      </c>
      <c r="AK721" s="142" t="s">
        <v>3</v>
      </c>
      <c r="AL721" s="141" t="s">
        <v>4244</v>
      </c>
      <c r="AM721" s="141" t="s">
        <v>1289</v>
      </c>
      <c r="AN721" s="141" t="s">
        <v>436</v>
      </c>
      <c r="AO721" s="139"/>
      <c r="AP721" s="141" t="s">
        <v>90</v>
      </c>
      <c r="AQ721" s="141" t="s">
        <v>90</v>
      </c>
      <c r="AR721" s="141" t="s">
        <v>90</v>
      </c>
      <c r="AS721" s="139" t="s">
        <v>5195</v>
      </c>
      <c r="AT721" s="141">
        <v>900</v>
      </c>
      <c r="AU721" s="139">
        <v>2.4885000000000002</v>
      </c>
      <c r="AV721" s="140">
        <v>43059</v>
      </c>
      <c r="AW721" s="140">
        <v>44782</v>
      </c>
      <c r="AX721" s="141">
        <v>9</v>
      </c>
      <c r="AY721" s="141" t="s">
        <v>90</v>
      </c>
      <c r="AZ721" s="140">
        <v>43240</v>
      </c>
      <c r="BA721" s="141" t="s">
        <v>5196</v>
      </c>
      <c r="BB721" s="141" t="s">
        <v>7303</v>
      </c>
      <c r="BC721" s="140">
        <v>43059</v>
      </c>
      <c r="BD721" s="141" t="s">
        <v>90</v>
      </c>
      <c r="BE721" s="140">
        <v>43059</v>
      </c>
      <c r="BF721" s="141" t="s">
        <v>7304</v>
      </c>
      <c r="BG721" s="141" t="s">
        <v>7305</v>
      </c>
      <c r="BH721" s="141" t="s">
        <v>7306</v>
      </c>
      <c r="BI721" s="141" t="s">
        <v>426</v>
      </c>
      <c r="BJ721" s="141" t="s">
        <v>426</v>
      </c>
      <c r="BK721" s="141" t="s">
        <v>7307</v>
      </c>
      <c r="BL721" s="141" t="s">
        <v>424</v>
      </c>
      <c r="BM721" s="141" t="s">
        <v>880</v>
      </c>
      <c r="BN721" s="141" t="s">
        <v>3681</v>
      </c>
      <c r="BO721" s="141" t="s">
        <v>126</v>
      </c>
      <c r="BP721" s="141" t="s">
        <v>90</v>
      </c>
      <c r="BQ721" s="142" t="s">
        <v>90</v>
      </c>
      <c r="BR721" s="38"/>
      <c r="BS721" t="s">
        <v>7</v>
      </c>
      <c r="BT721" s="141" t="s">
        <v>136</v>
      </c>
      <c r="BU721" s="139" t="s">
        <v>7308</v>
      </c>
    </row>
    <row r="722" spans="1:73" x14ac:dyDescent="0.25">
      <c r="A722" s="141" t="s">
        <v>1976</v>
      </c>
      <c r="B722" s="141" t="s">
        <v>6672</v>
      </c>
      <c r="C722" s="139" t="s">
        <v>6673</v>
      </c>
      <c r="D722" s="140">
        <v>43047</v>
      </c>
      <c r="E722" s="141" t="s">
        <v>6674</v>
      </c>
      <c r="F722" s="141" t="s">
        <v>428</v>
      </c>
      <c r="G722" s="141" t="s">
        <v>1980</v>
      </c>
      <c r="H722" s="141" t="s">
        <v>428</v>
      </c>
      <c r="I722" s="141">
        <v>1</v>
      </c>
      <c r="J722" s="141" t="s">
        <v>83</v>
      </c>
      <c r="K722" s="141" t="s">
        <v>6675</v>
      </c>
      <c r="L722" s="139">
        <v>5.875</v>
      </c>
      <c r="M722" s="140">
        <v>45606</v>
      </c>
      <c r="N722" s="141" t="s">
        <v>433</v>
      </c>
      <c r="O722" s="141" t="s">
        <v>90</v>
      </c>
      <c r="P722" s="141" t="s">
        <v>90</v>
      </c>
      <c r="Q722" s="139"/>
      <c r="R722" s="141" t="s">
        <v>432</v>
      </c>
      <c r="S722" s="141" t="s">
        <v>2027</v>
      </c>
      <c r="T722" s="141" t="s">
        <v>90</v>
      </c>
      <c r="U722" s="141" t="s">
        <v>1982</v>
      </c>
      <c r="V722" s="139">
        <v>100</v>
      </c>
      <c r="W722" s="139"/>
      <c r="X722" s="141" t="s">
        <v>1307</v>
      </c>
      <c r="Y722" s="141" t="s">
        <v>1378</v>
      </c>
      <c r="Z722" s="141" t="s">
        <v>90</v>
      </c>
      <c r="AA722" s="139"/>
      <c r="AB722" s="139"/>
      <c r="AC722" s="139"/>
      <c r="AD722" s="139"/>
      <c r="AE722" s="141" t="s">
        <v>90</v>
      </c>
      <c r="AF722" s="141" t="s">
        <v>2517</v>
      </c>
      <c r="AG722" s="141" t="s">
        <v>1310</v>
      </c>
      <c r="AH722" s="141" t="s">
        <v>428</v>
      </c>
      <c r="AI722" s="141" t="s">
        <v>440</v>
      </c>
      <c r="AJ722" s="141" t="s">
        <v>90</v>
      </c>
      <c r="AK722" s="142" t="s">
        <v>3</v>
      </c>
      <c r="AL722" s="141" t="s">
        <v>3026</v>
      </c>
      <c r="AM722" s="141" t="s">
        <v>1984</v>
      </c>
      <c r="AN722" s="141" t="s">
        <v>1985</v>
      </c>
      <c r="AO722" s="139"/>
      <c r="AP722" s="141" t="s">
        <v>90</v>
      </c>
      <c r="AQ722" s="141" t="s">
        <v>90</v>
      </c>
      <c r="AR722" s="141" t="s">
        <v>90</v>
      </c>
      <c r="AS722" s="139" t="s">
        <v>1986</v>
      </c>
      <c r="AT722" s="141">
        <v>1000</v>
      </c>
      <c r="AU722" s="139">
        <v>6.25</v>
      </c>
      <c r="AV722" s="140">
        <v>43049</v>
      </c>
      <c r="AW722" s="140">
        <v>44510</v>
      </c>
      <c r="AX722" s="141">
        <v>5.875</v>
      </c>
      <c r="AY722" s="141" t="s">
        <v>90</v>
      </c>
      <c r="AZ722" s="140">
        <v>43230</v>
      </c>
      <c r="BA722" s="141" t="s">
        <v>1987</v>
      </c>
      <c r="BB722" s="141" t="s">
        <v>2031</v>
      </c>
      <c r="BC722" s="140">
        <v>43049</v>
      </c>
      <c r="BD722" s="141" t="s">
        <v>90</v>
      </c>
      <c r="BE722" s="140">
        <v>43049</v>
      </c>
      <c r="BF722" s="141" t="s">
        <v>6676</v>
      </c>
      <c r="BG722" s="141" t="s">
        <v>7309</v>
      </c>
      <c r="BH722" s="141" t="s">
        <v>6677</v>
      </c>
      <c r="BI722" s="141" t="s">
        <v>426</v>
      </c>
      <c r="BJ722" s="141" t="s">
        <v>426</v>
      </c>
      <c r="BK722" s="141" t="s">
        <v>425</v>
      </c>
      <c r="BL722" s="141" t="s">
        <v>424</v>
      </c>
      <c r="BM722" s="141" t="s">
        <v>880</v>
      </c>
      <c r="BN722" s="141" t="s">
        <v>3681</v>
      </c>
      <c r="BO722" s="141" t="s">
        <v>126</v>
      </c>
      <c r="BP722" s="141" t="s">
        <v>90</v>
      </c>
      <c r="BQ722" s="142" t="s">
        <v>90</v>
      </c>
      <c r="BR722" s="38">
        <v>45170</v>
      </c>
      <c r="BS722" t="s">
        <v>7</v>
      </c>
      <c r="BT722" s="141" t="s">
        <v>18</v>
      </c>
      <c r="BU722" s="139" t="s">
        <v>7310</v>
      </c>
    </row>
    <row r="723" spans="1:73" x14ac:dyDescent="0.25">
      <c r="A723" s="141" t="s">
        <v>1976</v>
      </c>
      <c r="B723" s="141" t="s">
        <v>6672</v>
      </c>
      <c r="C723" s="139" t="s">
        <v>6673</v>
      </c>
      <c r="D723" s="140">
        <v>43046</v>
      </c>
      <c r="E723" s="141" t="s">
        <v>6674</v>
      </c>
      <c r="F723" s="141" t="s">
        <v>428</v>
      </c>
      <c r="G723" s="141" t="s">
        <v>1980</v>
      </c>
      <c r="H723" s="141" t="s">
        <v>428</v>
      </c>
      <c r="I723" s="141">
        <v>6.25</v>
      </c>
      <c r="J723" s="141" t="s">
        <v>83</v>
      </c>
      <c r="K723" s="141" t="s">
        <v>6675</v>
      </c>
      <c r="L723" s="139">
        <v>5.875</v>
      </c>
      <c r="M723" s="140">
        <v>45606</v>
      </c>
      <c r="N723" s="141" t="s">
        <v>433</v>
      </c>
      <c r="O723" s="141" t="s">
        <v>90</v>
      </c>
      <c r="P723" s="141" t="s">
        <v>90</v>
      </c>
      <c r="Q723" s="139"/>
      <c r="R723" s="141" t="s">
        <v>432</v>
      </c>
      <c r="S723" s="141" t="s">
        <v>2027</v>
      </c>
      <c r="T723" s="141" t="s">
        <v>90</v>
      </c>
      <c r="U723" s="141" t="s">
        <v>1982</v>
      </c>
      <c r="V723" s="139">
        <v>100</v>
      </c>
      <c r="W723" s="139"/>
      <c r="X723" s="141" t="s">
        <v>1307</v>
      </c>
      <c r="Y723" s="141" t="s">
        <v>1378</v>
      </c>
      <c r="Z723" s="141" t="s">
        <v>90</v>
      </c>
      <c r="AA723" s="139"/>
      <c r="AB723" s="139"/>
      <c r="AC723" s="139"/>
      <c r="AD723" s="139"/>
      <c r="AE723" s="141" t="s">
        <v>7311</v>
      </c>
      <c r="AF723" s="141" t="s">
        <v>2185</v>
      </c>
      <c r="AG723" s="141" t="s">
        <v>1310</v>
      </c>
      <c r="AH723" s="141" t="s">
        <v>428</v>
      </c>
      <c r="AI723" s="141" t="s">
        <v>440</v>
      </c>
      <c r="AJ723" s="141" t="s">
        <v>90</v>
      </c>
      <c r="AK723" s="142" t="s">
        <v>3</v>
      </c>
      <c r="AL723" s="141" t="s">
        <v>3026</v>
      </c>
      <c r="AM723" s="141" t="s">
        <v>1984</v>
      </c>
      <c r="AN723" s="141" t="s">
        <v>1985</v>
      </c>
      <c r="AO723" s="139"/>
      <c r="AP723" s="141" t="s">
        <v>90</v>
      </c>
      <c r="AQ723" s="141" t="s">
        <v>90</v>
      </c>
      <c r="AR723" s="141" t="s">
        <v>90</v>
      </c>
      <c r="AS723" s="139" t="s">
        <v>1986</v>
      </c>
      <c r="AT723" s="141">
        <v>1000</v>
      </c>
      <c r="AU723" s="139">
        <v>6.25</v>
      </c>
      <c r="AV723" s="140">
        <v>43049</v>
      </c>
      <c r="AW723" s="140">
        <v>44510</v>
      </c>
      <c r="AX723" s="141">
        <v>5.875</v>
      </c>
      <c r="AY723" s="141" t="s">
        <v>90</v>
      </c>
      <c r="AZ723" s="140">
        <v>43230</v>
      </c>
      <c r="BA723" s="141" t="s">
        <v>1987</v>
      </c>
      <c r="BB723" s="141" t="s">
        <v>2031</v>
      </c>
      <c r="BC723" s="140">
        <v>43049</v>
      </c>
      <c r="BD723" s="141" t="s">
        <v>90</v>
      </c>
      <c r="BE723" s="140">
        <v>43049</v>
      </c>
      <c r="BF723" s="141" t="s">
        <v>6676</v>
      </c>
      <c r="BG723" s="141" t="s">
        <v>7311</v>
      </c>
      <c r="BH723" s="141" t="s">
        <v>6677</v>
      </c>
      <c r="BI723" s="141" t="s">
        <v>426</v>
      </c>
      <c r="BJ723" s="141" t="s">
        <v>426</v>
      </c>
      <c r="BK723" s="141" t="s">
        <v>425</v>
      </c>
      <c r="BL723" s="141" t="s">
        <v>424</v>
      </c>
      <c r="BM723" s="141" t="s">
        <v>880</v>
      </c>
      <c r="BN723" s="141" t="s">
        <v>3681</v>
      </c>
      <c r="BO723" s="141" t="s">
        <v>126</v>
      </c>
      <c r="BP723" s="141" t="s">
        <v>90</v>
      </c>
      <c r="BQ723" s="142" t="s">
        <v>90</v>
      </c>
      <c r="BR723" s="38">
        <v>45170</v>
      </c>
      <c r="BS723" t="s">
        <v>7</v>
      </c>
      <c r="BT723" s="141" t="s">
        <v>18</v>
      </c>
      <c r="BU723" s="139" t="s">
        <v>7312</v>
      </c>
    </row>
    <row r="724" spans="1:73" x14ac:dyDescent="0.25">
      <c r="A724" s="141" t="s">
        <v>6230</v>
      </c>
      <c r="B724" s="141" t="s">
        <v>7313</v>
      </c>
      <c r="C724" s="139" t="s">
        <v>7314</v>
      </c>
      <c r="D724" s="140">
        <v>42962</v>
      </c>
      <c r="E724" s="141" t="s">
        <v>7315</v>
      </c>
      <c r="F724" s="141" t="s">
        <v>2322</v>
      </c>
      <c r="G724" s="141" t="s">
        <v>1298</v>
      </c>
      <c r="H724" s="141" t="s">
        <v>3489</v>
      </c>
      <c r="I724" s="141">
        <v>3</v>
      </c>
      <c r="J724" s="141" t="s">
        <v>83</v>
      </c>
      <c r="K724" s="141" t="s">
        <v>2073</v>
      </c>
      <c r="L724" s="139">
        <v>5.375</v>
      </c>
      <c r="M724" s="140">
        <v>45346</v>
      </c>
      <c r="N724" s="141" t="s">
        <v>433</v>
      </c>
      <c r="O724" s="141" t="s">
        <v>90</v>
      </c>
      <c r="P724" s="141" t="s">
        <v>90</v>
      </c>
      <c r="Q724" s="139"/>
      <c r="R724" s="141" t="s">
        <v>432</v>
      </c>
      <c r="S724" s="141" t="s">
        <v>431</v>
      </c>
      <c r="T724" s="141" t="s">
        <v>90</v>
      </c>
      <c r="U724" s="141" t="s">
        <v>430</v>
      </c>
      <c r="V724" s="139">
        <v>100</v>
      </c>
      <c r="W724" s="139"/>
      <c r="X724" s="141" t="s">
        <v>1020</v>
      </c>
      <c r="Y724" s="141" t="s">
        <v>90</v>
      </c>
      <c r="Z724" s="141" t="s">
        <v>90</v>
      </c>
      <c r="AA724" s="139"/>
      <c r="AB724" s="139"/>
      <c r="AC724" s="139"/>
      <c r="AD724" s="139"/>
      <c r="AE724" s="141" t="s">
        <v>7316</v>
      </c>
      <c r="AF724" s="141" t="s">
        <v>290</v>
      </c>
      <c r="AG724" s="141" t="s">
        <v>1310</v>
      </c>
      <c r="AH724" s="141" t="s">
        <v>5779</v>
      </c>
      <c r="AI724" s="141" t="s">
        <v>440</v>
      </c>
      <c r="AJ724" s="141" t="s">
        <v>90</v>
      </c>
      <c r="AK724" s="142" t="s">
        <v>3</v>
      </c>
      <c r="AL724" s="141" t="s">
        <v>7317</v>
      </c>
      <c r="AM724" s="141" t="s">
        <v>1984</v>
      </c>
      <c r="AN724" s="141" t="s">
        <v>1985</v>
      </c>
      <c r="AO724" s="139"/>
      <c r="AP724" s="141" t="s">
        <v>90</v>
      </c>
      <c r="AQ724" s="141" t="s">
        <v>90</v>
      </c>
      <c r="AR724" s="141" t="s">
        <v>90</v>
      </c>
      <c r="AS724" s="139" t="s">
        <v>6236</v>
      </c>
      <c r="AT724" s="141">
        <v>1000</v>
      </c>
      <c r="AU724" s="139">
        <v>3</v>
      </c>
      <c r="AV724" s="140">
        <v>42971</v>
      </c>
      <c r="AW724" s="140"/>
      <c r="AX724" s="141">
        <v>11.581</v>
      </c>
      <c r="AY724" s="141" t="s">
        <v>90</v>
      </c>
      <c r="AZ724" s="140">
        <v>43155</v>
      </c>
      <c r="BA724" s="141" t="s">
        <v>6237</v>
      </c>
      <c r="BB724" s="141" t="s">
        <v>90</v>
      </c>
      <c r="BC724" s="140">
        <v>42971</v>
      </c>
      <c r="BD724" s="141" t="s">
        <v>90</v>
      </c>
      <c r="BE724" s="140">
        <v>42971</v>
      </c>
      <c r="BF724" s="141" t="s">
        <v>7318</v>
      </c>
      <c r="BG724" s="141" t="s">
        <v>7319</v>
      </c>
      <c r="BH724" s="141" t="s">
        <v>7320</v>
      </c>
      <c r="BI724" s="141" t="s">
        <v>2084</v>
      </c>
      <c r="BJ724" s="141" t="s">
        <v>426</v>
      </c>
      <c r="BK724" s="141" t="s">
        <v>2085</v>
      </c>
      <c r="BL724" s="141" t="s">
        <v>424</v>
      </c>
      <c r="BM724" s="141" t="s">
        <v>2086</v>
      </c>
      <c r="BN724" s="141" t="s">
        <v>7282</v>
      </c>
      <c r="BO724" s="141" t="s">
        <v>126</v>
      </c>
      <c r="BP724" s="141" t="s">
        <v>90</v>
      </c>
      <c r="BQ724" s="142" t="s">
        <v>90</v>
      </c>
      <c r="BR724" s="38">
        <v>44949</v>
      </c>
      <c r="BS724" t="s">
        <v>7</v>
      </c>
      <c r="BT724" s="141" t="s">
        <v>13</v>
      </c>
      <c r="BU724" s="139" t="s">
        <v>7321</v>
      </c>
    </row>
    <row r="725" spans="1:73" hidden="1" x14ac:dyDescent="0.25">
      <c r="A725" s="141" t="s">
        <v>6370</v>
      </c>
      <c r="B725" s="141" t="s">
        <v>7322</v>
      </c>
      <c r="C725" s="139" t="s">
        <v>7323</v>
      </c>
      <c r="D725" s="140">
        <v>42900</v>
      </c>
      <c r="E725" s="141" t="s">
        <v>7324</v>
      </c>
      <c r="F725" s="141" t="s">
        <v>973</v>
      </c>
      <c r="G725" s="141" t="s">
        <v>974</v>
      </c>
      <c r="H725" s="141" t="s">
        <v>1877</v>
      </c>
      <c r="I725" s="141">
        <v>6.5</v>
      </c>
      <c r="J725" s="141" t="s">
        <v>108</v>
      </c>
      <c r="K725" s="141" t="s">
        <v>6675</v>
      </c>
      <c r="L725" s="139">
        <v>1.3</v>
      </c>
      <c r="M725" s="140">
        <v>45464</v>
      </c>
      <c r="N725" s="141" t="s">
        <v>7325</v>
      </c>
      <c r="O725" s="141" t="s">
        <v>90</v>
      </c>
      <c r="P725" s="141" t="s">
        <v>90</v>
      </c>
      <c r="Q725" s="139"/>
      <c r="R725" s="141" t="s">
        <v>432</v>
      </c>
      <c r="S725" s="141" t="s">
        <v>458</v>
      </c>
      <c r="T725" s="141" t="s">
        <v>90</v>
      </c>
      <c r="U725" s="141" t="s">
        <v>430</v>
      </c>
      <c r="V725" s="139">
        <v>99.966999999999999</v>
      </c>
      <c r="W725" s="139"/>
      <c r="X725" s="141" t="s">
        <v>1815</v>
      </c>
      <c r="Y725" s="141" t="s">
        <v>1816</v>
      </c>
      <c r="Z725" s="141" t="s">
        <v>90</v>
      </c>
      <c r="AA725" s="139"/>
      <c r="AB725" s="139"/>
      <c r="AC725" s="139"/>
      <c r="AD725" s="139"/>
      <c r="AE725" s="141" t="s">
        <v>7326</v>
      </c>
      <c r="AF725" s="141" t="s">
        <v>290</v>
      </c>
      <c r="AG725" s="141" t="s">
        <v>2656</v>
      </c>
      <c r="AH725" s="141" t="s">
        <v>1877</v>
      </c>
      <c r="AI725" s="141" t="s">
        <v>440</v>
      </c>
      <c r="AJ725" s="141" t="s">
        <v>276</v>
      </c>
      <c r="AK725" s="142" t="s">
        <v>2</v>
      </c>
      <c r="AL725" s="141" t="s">
        <v>4460</v>
      </c>
      <c r="AM725" s="141" t="s">
        <v>1432</v>
      </c>
      <c r="AN725" s="141" t="s">
        <v>435</v>
      </c>
      <c r="AO725" s="139"/>
      <c r="AP725" s="141" t="s">
        <v>90</v>
      </c>
      <c r="AQ725" s="141" t="s">
        <v>90</v>
      </c>
      <c r="AR725" s="141" t="s">
        <v>90</v>
      </c>
      <c r="AS725" s="139" t="s">
        <v>6376</v>
      </c>
      <c r="AT725" s="141">
        <v>1000</v>
      </c>
      <c r="AU725" s="139">
        <v>6.5</v>
      </c>
      <c r="AV725" s="140">
        <v>42907</v>
      </c>
      <c r="AW725" s="140"/>
      <c r="AX725" s="141">
        <v>1.3</v>
      </c>
      <c r="AY725" s="141" t="s">
        <v>90</v>
      </c>
      <c r="AZ725" s="140">
        <v>43272</v>
      </c>
      <c r="BA725" s="141" t="s">
        <v>7327</v>
      </c>
      <c r="BB725" s="141" t="s">
        <v>6370</v>
      </c>
      <c r="BC725" s="140">
        <v>42907</v>
      </c>
      <c r="BD725" s="141" t="s">
        <v>90</v>
      </c>
      <c r="BE725" s="140">
        <v>42907</v>
      </c>
      <c r="BF725" s="141" t="s">
        <v>2521</v>
      </c>
      <c r="BG725" s="141" t="s">
        <v>7328</v>
      </c>
      <c r="BH725" s="141" t="s">
        <v>7329</v>
      </c>
      <c r="BI725" s="141" t="s">
        <v>426</v>
      </c>
      <c r="BJ725" s="141" t="s">
        <v>426</v>
      </c>
      <c r="BK725" s="141" t="s">
        <v>425</v>
      </c>
      <c r="BL725" s="141" t="s">
        <v>424</v>
      </c>
      <c r="BM725" s="141" t="s">
        <v>423</v>
      </c>
      <c r="BN725" s="141" t="s">
        <v>90</v>
      </c>
      <c r="BO725" s="141" t="s">
        <v>1230</v>
      </c>
      <c r="BP725" s="141" t="s">
        <v>90</v>
      </c>
      <c r="BQ725" s="142" t="s">
        <v>90</v>
      </c>
      <c r="BR725" s="38"/>
      <c r="BS725" t="s">
        <v>7</v>
      </c>
      <c r="BT725" s="141" t="s">
        <v>21</v>
      </c>
      <c r="BU725" s="139" t="s">
        <v>7330</v>
      </c>
    </row>
    <row r="726" spans="1:73" x14ac:dyDescent="0.25">
      <c r="A726" s="141" t="s">
        <v>5931</v>
      </c>
      <c r="B726" s="141" t="s">
        <v>7331</v>
      </c>
      <c r="C726" s="139" t="s">
        <v>7332</v>
      </c>
      <c r="D726" s="140">
        <v>42818</v>
      </c>
      <c r="E726" s="141" t="s">
        <v>7333</v>
      </c>
      <c r="F726" s="141" t="s">
        <v>428</v>
      </c>
      <c r="G726" s="141" t="s">
        <v>1980</v>
      </c>
      <c r="H726" s="141" t="s">
        <v>428</v>
      </c>
      <c r="I726" s="141">
        <v>10</v>
      </c>
      <c r="J726" s="141" t="s">
        <v>83</v>
      </c>
      <c r="K726" s="141" t="s">
        <v>6675</v>
      </c>
      <c r="L726" s="139">
        <v>9.5</v>
      </c>
      <c r="M726" s="140">
        <v>45380</v>
      </c>
      <c r="N726" s="141" t="s">
        <v>2514</v>
      </c>
      <c r="O726" s="141" t="s">
        <v>90</v>
      </c>
      <c r="P726" s="141" t="s">
        <v>90</v>
      </c>
      <c r="Q726" s="139"/>
      <c r="R726" s="141" t="s">
        <v>432</v>
      </c>
      <c r="S726" s="141" t="s">
        <v>2027</v>
      </c>
      <c r="T726" s="141" t="s">
        <v>90</v>
      </c>
      <c r="U726" s="141" t="s">
        <v>1982</v>
      </c>
      <c r="V726" s="139">
        <v>100</v>
      </c>
      <c r="W726" s="139"/>
      <c r="X726" s="141" t="s">
        <v>1307</v>
      </c>
      <c r="Y726" s="141" t="s">
        <v>1308</v>
      </c>
      <c r="Z726" s="141" t="s">
        <v>90</v>
      </c>
      <c r="AA726" s="139"/>
      <c r="AB726" s="139"/>
      <c r="AC726" s="139"/>
      <c r="AD726" s="139"/>
      <c r="AE726" s="141" t="s">
        <v>7334</v>
      </c>
      <c r="AF726" s="141" t="s">
        <v>290</v>
      </c>
      <c r="AG726" s="141" t="s">
        <v>1310</v>
      </c>
      <c r="AH726" s="141" t="s">
        <v>4633</v>
      </c>
      <c r="AI726" s="141" t="s">
        <v>440</v>
      </c>
      <c r="AJ726" s="141" t="s">
        <v>90</v>
      </c>
      <c r="AK726" s="142" t="s">
        <v>3</v>
      </c>
      <c r="AL726" s="141" t="s">
        <v>7335</v>
      </c>
      <c r="AM726" s="141" t="s">
        <v>1289</v>
      </c>
      <c r="AN726" s="141" t="s">
        <v>1985</v>
      </c>
      <c r="AO726" s="139"/>
      <c r="AP726" s="141" t="s">
        <v>90</v>
      </c>
      <c r="AQ726" s="141" t="s">
        <v>90</v>
      </c>
      <c r="AR726" s="141" t="s">
        <v>90</v>
      </c>
      <c r="AS726" s="139" t="s">
        <v>5938</v>
      </c>
      <c r="AT726" s="141">
        <v>1000</v>
      </c>
      <c r="AU726" s="139">
        <v>9.51</v>
      </c>
      <c r="AV726" s="140">
        <v>42823</v>
      </c>
      <c r="AW726" s="140">
        <v>45014</v>
      </c>
      <c r="AX726" s="141">
        <v>9.5</v>
      </c>
      <c r="AY726" s="141" t="s">
        <v>90</v>
      </c>
      <c r="AZ726" s="140">
        <v>43007</v>
      </c>
      <c r="BA726" s="141" t="s">
        <v>5939</v>
      </c>
      <c r="BB726" s="141" t="s">
        <v>7336</v>
      </c>
      <c r="BC726" s="140">
        <v>42823</v>
      </c>
      <c r="BD726" s="141" t="s">
        <v>90</v>
      </c>
      <c r="BE726" s="140">
        <v>42823</v>
      </c>
      <c r="BF726" s="141" t="s">
        <v>4740</v>
      </c>
      <c r="BG726" s="141" t="s">
        <v>7334</v>
      </c>
      <c r="BH726" s="141" t="s">
        <v>7337</v>
      </c>
      <c r="BI726" s="141" t="s">
        <v>426</v>
      </c>
      <c r="BJ726" s="141" t="s">
        <v>426</v>
      </c>
      <c r="BK726" s="141" t="s">
        <v>425</v>
      </c>
      <c r="BL726" s="141" t="s">
        <v>424</v>
      </c>
      <c r="BM726" s="141" t="s">
        <v>880</v>
      </c>
      <c r="BN726" s="141" t="s">
        <v>90</v>
      </c>
      <c r="BO726" s="141" t="s">
        <v>126</v>
      </c>
      <c r="BP726" s="141" t="s">
        <v>90</v>
      </c>
      <c r="BQ726" s="142" t="s">
        <v>90</v>
      </c>
      <c r="BR726" s="38">
        <v>44506</v>
      </c>
      <c r="BS726" t="s">
        <v>7</v>
      </c>
      <c r="BT726" s="141" t="s">
        <v>18</v>
      </c>
      <c r="BU726" s="139" t="s">
        <v>7338</v>
      </c>
    </row>
    <row r="727" spans="1:73" hidden="1" x14ac:dyDescent="0.25">
      <c r="A727" s="141" t="s">
        <v>7179</v>
      </c>
      <c r="B727" s="141" t="s">
        <v>7339</v>
      </c>
      <c r="C727" s="139" t="s">
        <v>7340</v>
      </c>
      <c r="D727" s="140">
        <v>42796</v>
      </c>
      <c r="E727" s="141" t="s">
        <v>7341</v>
      </c>
      <c r="F727" s="141" t="s">
        <v>1017</v>
      </c>
      <c r="G727" s="141" t="s">
        <v>4613</v>
      </c>
      <c r="H727" s="141" t="s">
        <v>1248</v>
      </c>
      <c r="I727" s="141">
        <v>7</v>
      </c>
      <c r="J727" s="141" t="s">
        <v>83</v>
      </c>
      <c r="K727" s="141" t="s">
        <v>6675</v>
      </c>
      <c r="L727" s="139">
        <v>4.0999999999999996</v>
      </c>
      <c r="M727" s="140">
        <v>45360</v>
      </c>
      <c r="N727" s="141" t="s">
        <v>2233</v>
      </c>
      <c r="O727" s="141" t="s">
        <v>90</v>
      </c>
      <c r="P727" s="141" t="s">
        <v>90</v>
      </c>
      <c r="Q727" s="139"/>
      <c r="R727" s="141" t="s">
        <v>432</v>
      </c>
      <c r="S727" s="141" t="s">
        <v>1692</v>
      </c>
      <c r="T727" s="141" t="s">
        <v>90</v>
      </c>
      <c r="U727" s="141" t="s">
        <v>430</v>
      </c>
      <c r="V727" s="139">
        <v>99.81</v>
      </c>
      <c r="W727" s="139"/>
      <c r="X727" s="141" t="s">
        <v>439</v>
      </c>
      <c r="Y727" s="141" t="s">
        <v>1430</v>
      </c>
      <c r="Z727" s="141" t="s">
        <v>90</v>
      </c>
      <c r="AA727" s="139"/>
      <c r="AB727" s="139"/>
      <c r="AC727" s="139"/>
      <c r="AD727" s="139"/>
      <c r="AE727" s="141" t="s">
        <v>7342</v>
      </c>
      <c r="AF727" s="141" t="s">
        <v>290</v>
      </c>
      <c r="AG727" s="141" t="s">
        <v>459</v>
      </c>
      <c r="AH727" s="141" t="s">
        <v>7184</v>
      </c>
      <c r="AI727" s="141" t="s">
        <v>440</v>
      </c>
      <c r="AJ727" s="141" t="s">
        <v>90</v>
      </c>
      <c r="AK727" s="142" t="s">
        <v>82</v>
      </c>
      <c r="AL727" s="141" t="s">
        <v>1760</v>
      </c>
      <c r="AM727" s="141" t="s">
        <v>1432</v>
      </c>
      <c r="AN727" s="141" t="s">
        <v>435</v>
      </c>
      <c r="AO727" s="139"/>
      <c r="AP727" s="141" t="s">
        <v>90</v>
      </c>
      <c r="AQ727" s="141" t="s">
        <v>90</v>
      </c>
      <c r="AR727" s="141" t="s">
        <v>90</v>
      </c>
      <c r="AS727" s="139" t="s">
        <v>5603</v>
      </c>
      <c r="AT727" s="141">
        <v>1000</v>
      </c>
      <c r="AU727" s="139">
        <v>7</v>
      </c>
      <c r="AV727" s="140">
        <v>42803</v>
      </c>
      <c r="AW727" s="140"/>
      <c r="AX727" s="141">
        <v>4.0999999999999996</v>
      </c>
      <c r="AY727" s="141" t="s">
        <v>90</v>
      </c>
      <c r="AZ727" s="140">
        <v>42987</v>
      </c>
      <c r="BA727" s="141" t="s">
        <v>7185</v>
      </c>
      <c r="BB727" s="141" t="s">
        <v>5595</v>
      </c>
      <c r="BC727" s="140">
        <v>42803</v>
      </c>
      <c r="BD727" s="141" t="s">
        <v>90</v>
      </c>
      <c r="BE727" s="140">
        <v>42803</v>
      </c>
      <c r="BF727" s="141" t="s">
        <v>2521</v>
      </c>
      <c r="BG727" s="141" t="s">
        <v>7342</v>
      </c>
      <c r="BH727" s="141" t="s">
        <v>7343</v>
      </c>
      <c r="BI727" s="141" t="s">
        <v>426</v>
      </c>
      <c r="BJ727" s="141" t="s">
        <v>426</v>
      </c>
      <c r="BK727" s="141" t="s">
        <v>425</v>
      </c>
      <c r="BL727" s="141" t="s">
        <v>424</v>
      </c>
      <c r="BM727" s="141" t="s">
        <v>423</v>
      </c>
      <c r="BN727" s="141" t="s">
        <v>90</v>
      </c>
      <c r="BO727" s="141" t="s">
        <v>126</v>
      </c>
      <c r="BP727" s="141" t="s">
        <v>7179</v>
      </c>
      <c r="BQ727" s="142" t="s">
        <v>90</v>
      </c>
      <c r="BR727" s="38"/>
      <c r="BS727" t="s">
        <v>7</v>
      </c>
      <c r="BT727" s="141" t="s">
        <v>12</v>
      </c>
      <c r="BU727" s="139" t="s">
        <v>7344</v>
      </c>
    </row>
    <row r="728" spans="1:73" hidden="1" x14ac:dyDescent="0.25">
      <c r="A728" s="141" t="s">
        <v>2407</v>
      </c>
      <c r="B728" s="141" t="s">
        <v>7345</v>
      </c>
      <c r="C728" s="139" t="s">
        <v>7346</v>
      </c>
      <c r="D728" s="140">
        <v>42794</v>
      </c>
      <c r="E728" s="141" t="s">
        <v>7347</v>
      </c>
      <c r="F728" s="141" t="s">
        <v>801</v>
      </c>
      <c r="G728" s="141" t="s">
        <v>802</v>
      </c>
      <c r="H728" s="141" t="s">
        <v>2300</v>
      </c>
      <c r="I728" s="141">
        <v>2</v>
      </c>
      <c r="J728" s="141" t="s">
        <v>83</v>
      </c>
      <c r="K728" s="141" t="s">
        <v>6675</v>
      </c>
      <c r="L728" s="139">
        <v>5.5</v>
      </c>
      <c r="M728" s="140">
        <v>45359</v>
      </c>
      <c r="N728" s="141" t="s">
        <v>433</v>
      </c>
      <c r="O728" s="141" t="s">
        <v>90</v>
      </c>
      <c r="P728" s="141" t="s">
        <v>90</v>
      </c>
      <c r="Q728" s="139"/>
      <c r="R728" s="141" t="s">
        <v>432</v>
      </c>
      <c r="S728" s="141" t="s">
        <v>458</v>
      </c>
      <c r="T728" s="141" t="s">
        <v>90</v>
      </c>
      <c r="U728" s="141" t="s">
        <v>430</v>
      </c>
      <c r="V728" s="139">
        <v>100</v>
      </c>
      <c r="W728" s="139"/>
      <c r="X728" s="141" t="s">
        <v>813</v>
      </c>
      <c r="Y728" s="141" t="s">
        <v>90</v>
      </c>
      <c r="Z728" s="141" t="s">
        <v>90</v>
      </c>
      <c r="AA728" s="139"/>
      <c r="AB728" s="139"/>
      <c r="AC728" s="139"/>
      <c r="AD728" s="139"/>
      <c r="AE728" s="141" t="s">
        <v>7348</v>
      </c>
      <c r="AF728" s="141" t="s">
        <v>290</v>
      </c>
      <c r="AG728" s="141" t="s">
        <v>459</v>
      </c>
      <c r="AH728" s="141" t="s">
        <v>2300</v>
      </c>
      <c r="AI728" s="141" t="s">
        <v>90</v>
      </c>
      <c r="AJ728" s="141" t="s">
        <v>90</v>
      </c>
      <c r="AK728" s="142" t="s">
        <v>82</v>
      </c>
      <c r="AL728" s="141" t="s">
        <v>1269</v>
      </c>
      <c r="AM728" s="141" t="s">
        <v>731</v>
      </c>
      <c r="AN728" s="141" t="s">
        <v>808</v>
      </c>
      <c r="AO728" s="139"/>
      <c r="AP728" s="141" t="s">
        <v>90</v>
      </c>
      <c r="AQ728" s="141" t="s">
        <v>90</v>
      </c>
      <c r="AR728" s="141" t="s">
        <v>90</v>
      </c>
      <c r="AS728" s="139" t="s">
        <v>2413</v>
      </c>
      <c r="AT728" s="141">
        <v>1000</v>
      </c>
      <c r="AU728" s="139">
        <v>2</v>
      </c>
      <c r="AV728" s="140">
        <v>42802</v>
      </c>
      <c r="AW728" s="140"/>
      <c r="AX728" s="141">
        <v>5.5</v>
      </c>
      <c r="AY728" s="141" t="s">
        <v>90</v>
      </c>
      <c r="AZ728" s="140">
        <v>42986</v>
      </c>
      <c r="BA728" s="141" t="s">
        <v>7349</v>
      </c>
      <c r="BB728" s="141" t="s">
        <v>2407</v>
      </c>
      <c r="BC728" s="140">
        <v>42802</v>
      </c>
      <c r="BD728" s="141" t="s">
        <v>90</v>
      </c>
      <c r="BE728" s="140">
        <v>42802</v>
      </c>
      <c r="BF728" s="141" t="s">
        <v>2521</v>
      </c>
      <c r="BG728" s="141" t="s">
        <v>7350</v>
      </c>
      <c r="BH728" s="141" t="s">
        <v>7351</v>
      </c>
      <c r="BI728" s="141" t="s">
        <v>426</v>
      </c>
      <c r="BJ728" s="141" t="s">
        <v>426</v>
      </c>
      <c r="BK728" s="141" t="s">
        <v>425</v>
      </c>
      <c r="BL728" s="141" t="s">
        <v>424</v>
      </c>
      <c r="BM728" s="141" t="s">
        <v>423</v>
      </c>
      <c r="BN728" s="141" t="s">
        <v>90</v>
      </c>
      <c r="BO728" s="141" t="s">
        <v>126</v>
      </c>
      <c r="BP728" s="141" t="s">
        <v>90</v>
      </c>
      <c r="BQ728" s="142" t="s">
        <v>90</v>
      </c>
      <c r="BR728" s="38"/>
      <c r="BS728" t="s">
        <v>7</v>
      </c>
      <c r="BT728" s="141" t="s">
        <v>28</v>
      </c>
      <c r="BU728" s="139" t="s">
        <v>7352</v>
      </c>
    </row>
    <row r="729" spans="1:73" hidden="1" x14ac:dyDescent="0.25">
      <c r="A729" s="141" t="s">
        <v>6176</v>
      </c>
      <c r="B729" s="141" t="s">
        <v>7353</v>
      </c>
      <c r="C729" s="139" t="s">
        <v>7354</v>
      </c>
      <c r="D729" s="140">
        <v>42779</v>
      </c>
      <c r="E729" s="141" t="s">
        <v>7355</v>
      </c>
      <c r="F729" s="141" t="s">
        <v>4633</v>
      </c>
      <c r="G729" s="141" t="s">
        <v>1298</v>
      </c>
      <c r="H729" s="141" t="s">
        <v>4633</v>
      </c>
      <c r="I729" s="141">
        <v>3</v>
      </c>
      <c r="J729" s="141" t="s">
        <v>83</v>
      </c>
      <c r="K729" s="141" t="s">
        <v>2073</v>
      </c>
      <c r="L729" s="139">
        <v>7.95</v>
      </c>
      <c r="M729" s="140">
        <v>45521</v>
      </c>
      <c r="N729" s="141" t="s">
        <v>2514</v>
      </c>
      <c r="O729" s="141" t="s">
        <v>90</v>
      </c>
      <c r="P729" s="141" t="s">
        <v>90</v>
      </c>
      <c r="Q729" s="139"/>
      <c r="R729" s="141" t="s">
        <v>432</v>
      </c>
      <c r="S729" s="141" t="s">
        <v>458</v>
      </c>
      <c r="T729" s="141" t="s">
        <v>90</v>
      </c>
      <c r="U729" s="141" t="s">
        <v>430</v>
      </c>
      <c r="V729" s="139">
        <v>100</v>
      </c>
      <c r="W729" s="139"/>
      <c r="X729" s="141" t="s">
        <v>1307</v>
      </c>
      <c r="Y729" s="141" t="s">
        <v>1308</v>
      </c>
      <c r="Z729" s="141" t="s">
        <v>90</v>
      </c>
      <c r="AA729" s="139"/>
      <c r="AB729" s="139"/>
      <c r="AC729" s="139"/>
      <c r="AD729" s="139"/>
      <c r="AE729" s="141" t="s">
        <v>7356</v>
      </c>
      <c r="AF729" s="141" t="s">
        <v>290</v>
      </c>
      <c r="AG729" s="141" t="s">
        <v>1310</v>
      </c>
      <c r="AH729" s="141" t="s">
        <v>4030</v>
      </c>
      <c r="AI729" s="141" t="s">
        <v>372</v>
      </c>
      <c r="AJ729" s="141" t="s">
        <v>90</v>
      </c>
      <c r="AK729" s="142" t="s">
        <v>3</v>
      </c>
      <c r="AL729" s="141" t="s">
        <v>7357</v>
      </c>
      <c r="AM729" s="141" t="s">
        <v>1289</v>
      </c>
      <c r="AN729" s="141" t="s">
        <v>808</v>
      </c>
      <c r="AO729" s="139"/>
      <c r="AP729" s="141" t="s">
        <v>90</v>
      </c>
      <c r="AQ729" s="141" t="s">
        <v>90</v>
      </c>
      <c r="AR729" s="141" t="s">
        <v>90</v>
      </c>
      <c r="AS729" s="139" t="s">
        <v>6184</v>
      </c>
      <c r="AT729" s="141">
        <v>1000</v>
      </c>
      <c r="AU729" s="139">
        <v>3</v>
      </c>
      <c r="AV729" s="140">
        <v>42783</v>
      </c>
      <c r="AW729" s="140"/>
      <c r="AX729" s="141">
        <v>7.95</v>
      </c>
      <c r="AY729" s="141" t="s">
        <v>90</v>
      </c>
      <c r="AZ729" s="140">
        <v>42964</v>
      </c>
      <c r="BA729" s="141" t="s">
        <v>7358</v>
      </c>
      <c r="BB729" s="141" t="s">
        <v>7359</v>
      </c>
      <c r="BC729" s="140">
        <v>42783</v>
      </c>
      <c r="BD729" s="141" t="s">
        <v>90</v>
      </c>
      <c r="BE729" s="140">
        <v>42783</v>
      </c>
      <c r="BF729" s="141" t="s">
        <v>2521</v>
      </c>
      <c r="BG729" s="141" t="s">
        <v>7356</v>
      </c>
      <c r="BH729" s="141" t="s">
        <v>7356</v>
      </c>
      <c r="BI729" s="141" t="s">
        <v>2084</v>
      </c>
      <c r="BJ729" s="141" t="s">
        <v>426</v>
      </c>
      <c r="BK729" s="141" t="s">
        <v>425</v>
      </c>
      <c r="BL729" s="141" t="s">
        <v>424</v>
      </c>
      <c r="BM729" s="141" t="s">
        <v>2086</v>
      </c>
      <c r="BN729" s="141" t="s">
        <v>90</v>
      </c>
      <c r="BO729" s="141" t="s">
        <v>126</v>
      </c>
      <c r="BP729" s="141" t="s">
        <v>90</v>
      </c>
      <c r="BQ729" s="142" t="s">
        <v>90</v>
      </c>
      <c r="BR729" s="38"/>
      <c r="BS729" t="s">
        <v>7</v>
      </c>
      <c r="BT729" s="141" t="s">
        <v>18</v>
      </c>
      <c r="BU729" s="139" t="s">
        <v>7360</v>
      </c>
    </row>
    <row r="730" spans="1:73" hidden="1" x14ac:dyDescent="0.25">
      <c r="A730" s="141" t="s">
        <v>2006</v>
      </c>
      <c r="B730" s="141" t="s">
        <v>7361</v>
      </c>
      <c r="C730" s="139" t="s">
        <v>7362</v>
      </c>
      <c r="D730" s="140">
        <v>42752</v>
      </c>
      <c r="E730" s="141" t="s">
        <v>7363</v>
      </c>
      <c r="F730" s="141" t="s">
        <v>1904</v>
      </c>
      <c r="G730" s="141" t="s">
        <v>974</v>
      </c>
      <c r="H730" s="141" t="s">
        <v>1904</v>
      </c>
      <c r="I730" s="141">
        <v>4</v>
      </c>
      <c r="J730" s="141" t="s">
        <v>108</v>
      </c>
      <c r="K730" s="141" t="s">
        <v>6675</v>
      </c>
      <c r="L730" s="139">
        <v>0.875</v>
      </c>
      <c r="M730" s="140">
        <v>45315</v>
      </c>
      <c r="N730" s="141" t="s">
        <v>7364</v>
      </c>
      <c r="O730" s="141" t="s">
        <v>90</v>
      </c>
      <c r="P730" s="141" t="s">
        <v>90</v>
      </c>
      <c r="Q730" s="139"/>
      <c r="R730" s="141" t="s">
        <v>432</v>
      </c>
      <c r="S730" s="141" t="s">
        <v>431</v>
      </c>
      <c r="T730" s="141" t="s">
        <v>90</v>
      </c>
      <c r="U730" s="141" t="s">
        <v>430</v>
      </c>
      <c r="V730" s="139">
        <v>98.697999999999993</v>
      </c>
      <c r="W730" s="139"/>
      <c r="X730" s="141" t="s">
        <v>439</v>
      </c>
      <c r="Y730" s="141" t="s">
        <v>1430</v>
      </c>
      <c r="Z730" s="141" t="s">
        <v>90</v>
      </c>
      <c r="AA730" s="139"/>
      <c r="AB730" s="139"/>
      <c r="AC730" s="139"/>
      <c r="AD730" s="139"/>
      <c r="AE730" s="141" t="s">
        <v>7365</v>
      </c>
      <c r="AF730" s="141" t="s">
        <v>290</v>
      </c>
      <c r="AG730" s="141" t="s">
        <v>402</v>
      </c>
      <c r="AH730" s="141" t="s">
        <v>1904</v>
      </c>
      <c r="AI730" s="141" t="s">
        <v>440</v>
      </c>
      <c r="AJ730" s="141" t="s">
        <v>90</v>
      </c>
      <c r="AK730" s="142" t="s">
        <v>82</v>
      </c>
      <c r="AL730" s="141" t="s">
        <v>7209</v>
      </c>
      <c r="AM730" s="141" t="s">
        <v>1432</v>
      </c>
      <c r="AN730" s="141" t="s">
        <v>435</v>
      </c>
      <c r="AO730" s="139"/>
      <c r="AP730" s="141" t="s">
        <v>90</v>
      </c>
      <c r="AQ730" s="141" t="s">
        <v>90</v>
      </c>
      <c r="AR730" s="141" t="s">
        <v>90</v>
      </c>
      <c r="AS730" s="139" t="s">
        <v>2011</v>
      </c>
      <c r="AT730" s="141">
        <v>1000</v>
      </c>
      <c r="AU730" s="139">
        <v>4</v>
      </c>
      <c r="AV730" s="140">
        <v>42759</v>
      </c>
      <c r="AW730" s="140"/>
      <c r="AX730" s="141">
        <v>0.875</v>
      </c>
      <c r="AY730" s="141" t="s">
        <v>90</v>
      </c>
      <c r="AZ730" s="140">
        <v>43124</v>
      </c>
      <c r="BA730" s="141" t="s">
        <v>2146</v>
      </c>
      <c r="BB730" s="141" t="s">
        <v>90</v>
      </c>
      <c r="BC730" s="140">
        <v>42759</v>
      </c>
      <c r="BD730" s="141" t="s">
        <v>90</v>
      </c>
      <c r="BE730" s="140">
        <v>42759</v>
      </c>
      <c r="BF730" s="141" t="s">
        <v>90</v>
      </c>
      <c r="BG730" s="141" t="s">
        <v>7365</v>
      </c>
      <c r="BH730" s="141" t="s">
        <v>7366</v>
      </c>
      <c r="BI730" s="141" t="s">
        <v>426</v>
      </c>
      <c r="BJ730" s="141" t="s">
        <v>426</v>
      </c>
      <c r="BK730" s="141" t="s">
        <v>425</v>
      </c>
      <c r="BL730" s="141" t="s">
        <v>424</v>
      </c>
      <c r="BM730" s="141" t="s">
        <v>423</v>
      </c>
      <c r="BN730" s="141" t="s">
        <v>90</v>
      </c>
      <c r="BO730" s="141" t="s">
        <v>1230</v>
      </c>
      <c r="BP730" s="141" t="s">
        <v>90</v>
      </c>
      <c r="BQ730" s="142" t="s">
        <v>90</v>
      </c>
      <c r="BR730" s="38"/>
      <c r="BS730" t="s">
        <v>7</v>
      </c>
      <c r="BT730" s="141" t="s">
        <v>12</v>
      </c>
      <c r="BU730" s="139" t="s">
        <v>7367</v>
      </c>
    </row>
    <row r="731" spans="1:73" x14ac:dyDescent="0.25">
      <c r="A731" s="141" t="s">
        <v>7368</v>
      </c>
      <c r="B731" s="141" t="s">
        <v>7369</v>
      </c>
      <c r="C731" s="139" t="s">
        <v>7370</v>
      </c>
      <c r="D731" s="140">
        <v>42577</v>
      </c>
      <c r="E731" s="141" t="s">
        <v>7371</v>
      </c>
      <c r="F731" s="141" t="s">
        <v>428</v>
      </c>
      <c r="G731" s="141" t="s">
        <v>428</v>
      </c>
      <c r="H731" s="141" t="s">
        <v>428</v>
      </c>
      <c r="I731" s="141">
        <v>5</v>
      </c>
      <c r="J731" s="141" t="s">
        <v>83</v>
      </c>
      <c r="K731" s="141" t="s">
        <v>7372</v>
      </c>
      <c r="L731" s="139">
        <v>3.8</v>
      </c>
      <c r="M731" s="140">
        <v>45506</v>
      </c>
      <c r="N731" s="141" t="s">
        <v>2514</v>
      </c>
      <c r="O731" s="141" t="s">
        <v>90</v>
      </c>
      <c r="P731" s="141" t="s">
        <v>90</v>
      </c>
      <c r="Q731" s="139"/>
      <c r="R731" s="141" t="s">
        <v>432</v>
      </c>
      <c r="S731" s="141" t="s">
        <v>1692</v>
      </c>
      <c r="T731" s="141" t="s">
        <v>90</v>
      </c>
      <c r="U731" s="141" t="s">
        <v>430</v>
      </c>
      <c r="V731" s="139">
        <v>99.72</v>
      </c>
      <c r="W731" s="139"/>
      <c r="X731" s="141" t="s">
        <v>1020</v>
      </c>
      <c r="Y731" s="141" t="s">
        <v>4279</v>
      </c>
      <c r="Z731" s="141" t="s">
        <v>90</v>
      </c>
      <c r="AA731" s="139"/>
      <c r="AB731" s="139"/>
      <c r="AC731" s="139"/>
      <c r="AD731" s="139"/>
      <c r="AE731" s="141" t="s">
        <v>7373</v>
      </c>
      <c r="AF731" s="141" t="s">
        <v>290</v>
      </c>
      <c r="AG731" s="141" t="s">
        <v>459</v>
      </c>
      <c r="AH731" s="141" t="s">
        <v>428</v>
      </c>
      <c r="AI731" s="141" t="s">
        <v>440</v>
      </c>
      <c r="AJ731" s="141" t="s">
        <v>90</v>
      </c>
      <c r="AK731" s="142" t="s">
        <v>82</v>
      </c>
      <c r="AL731" s="141" t="s">
        <v>1372</v>
      </c>
      <c r="AM731" s="141" t="s">
        <v>1984</v>
      </c>
      <c r="AN731" s="141" t="s">
        <v>1985</v>
      </c>
      <c r="AO731" s="139"/>
      <c r="AP731" s="141" t="s">
        <v>90</v>
      </c>
      <c r="AQ731" s="141" t="s">
        <v>90</v>
      </c>
      <c r="AR731" s="141" t="s">
        <v>90</v>
      </c>
      <c r="AS731" s="139" t="s">
        <v>7374</v>
      </c>
      <c r="AT731" s="141">
        <v>160</v>
      </c>
      <c r="AU731" s="139">
        <v>0.8</v>
      </c>
      <c r="AV731" s="140">
        <v>42584</v>
      </c>
      <c r="AW731" s="140">
        <v>44091</v>
      </c>
      <c r="AX731" s="141">
        <v>3.8</v>
      </c>
      <c r="AY731" s="141" t="s">
        <v>90</v>
      </c>
      <c r="AZ731" s="140">
        <v>42768</v>
      </c>
      <c r="BA731" s="141" t="s">
        <v>7375</v>
      </c>
      <c r="BB731" s="141" t="s">
        <v>7376</v>
      </c>
      <c r="BC731" s="140">
        <v>42584</v>
      </c>
      <c r="BD731" s="141" t="s">
        <v>90</v>
      </c>
      <c r="BE731" s="140">
        <v>42584</v>
      </c>
      <c r="BF731" s="141" t="s">
        <v>7377</v>
      </c>
      <c r="BG731" s="141" t="s">
        <v>7378</v>
      </c>
      <c r="BH731" s="141" t="s">
        <v>7379</v>
      </c>
      <c r="BI731" s="141" t="s">
        <v>426</v>
      </c>
      <c r="BJ731" s="141" t="s">
        <v>426</v>
      </c>
      <c r="BK731" s="141" t="s">
        <v>425</v>
      </c>
      <c r="BL731" s="141" t="s">
        <v>424</v>
      </c>
      <c r="BM731" s="141" t="s">
        <v>880</v>
      </c>
      <c r="BN731" s="141" t="s">
        <v>90</v>
      </c>
      <c r="BO731" s="141" t="s">
        <v>126</v>
      </c>
      <c r="BP731" s="141" t="s">
        <v>7368</v>
      </c>
      <c r="BQ731" s="142" t="s">
        <v>90</v>
      </c>
      <c r="BR731" s="38">
        <v>43573</v>
      </c>
      <c r="BS731" t="s">
        <v>7</v>
      </c>
      <c r="BT731" s="141" t="s">
        <v>13</v>
      </c>
      <c r="BU731" s="139" t="s">
        <v>7380</v>
      </c>
    </row>
    <row r="732" spans="1:73" hidden="1" x14ac:dyDescent="0.25">
      <c r="A732" s="141" t="s">
        <v>5840</v>
      </c>
      <c r="B732" s="141" t="s">
        <v>7381</v>
      </c>
      <c r="C732" s="139" t="s">
        <v>7382</v>
      </c>
      <c r="D732" s="140">
        <v>42571</v>
      </c>
      <c r="E732" s="141" t="s">
        <v>7383</v>
      </c>
      <c r="F732" s="141" t="s">
        <v>2322</v>
      </c>
      <c r="G732" s="141" t="s">
        <v>1298</v>
      </c>
      <c r="H732" s="141" t="s">
        <v>2512</v>
      </c>
      <c r="I732" s="141">
        <v>1.2</v>
      </c>
      <c r="J732" s="141" t="s">
        <v>83</v>
      </c>
      <c r="K732" s="141" t="s">
        <v>2073</v>
      </c>
      <c r="L732" s="139">
        <v>5.625</v>
      </c>
      <c r="M732" s="140">
        <v>45318</v>
      </c>
      <c r="N732" s="141" t="s">
        <v>6022</v>
      </c>
      <c r="O732" s="141" t="s">
        <v>90</v>
      </c>
      <c r="P732" s="141" t="s">
        <v>90</v>
      </c>
      <c r="Q732" s="139"/>
      <c r="R732" s="141" t="s">
        <v>432</v>
      </c>
      <c r="S732" s="141" t="s">
        <v>804</v>
      </c>
      <c r="T732" s="141" t="s">
        <v>90</v>
      </c>
      <c r="U732" s="141" t="s">
        <v>430</v>
      </c>
      <c r="V732" s="139">
        <v>100</v>
      </c>
      <c r="W732" s="139"/>
      <c r="X732" s="141" t="s">
        <v>1020</v>
      </c>
      <c r="Y732" s="141" t="s">
        <v>90</v>
      </c>
      <c r="Z732" s="141" t="s">
        <v>90</v>
      </c>
      <c r="AA732" s="139"/>
      <c r="AB732" s="139"/>
      <c r="AC732" s="139"/>
      <c r="AD732" s="139"/>
      <c r="AE732" s="141" t="s">
        <v>7384</v>
      </c>
      <c r="AF732" s="141" t="s">
        <v>290</v>
      </c>
      <c r="AG732" s="141" t="s">
        <v>1310</v>
      </c>
      <c r="AH732" s="141" t="s">
        <v>4030</v>
      </c>
      <c r="AI732" s="141" t="s">
        <v>440</v>
      </c>
      <c r="AJ732" s="141" t="s">
        <v>90</v>
      </c>
      <c r="AK732" s="142" t="s">
        <v>3</v>
      </c>
      <c r="AL732" s="141" t="s">
        <v>7385</v>
      </c>
      <c r="AM732" s="141" t="s">
        <v>731</v>
      </c>
      <c r="AN732" s="141" t="s">
        <v>1985</v>
      </c>
      <c r="AO732" s="139"/>
      <c r="AP732" s="141" t="s">
        <v>90</v>
      </c>
      <c r="AQ732" s="141" t="s">
        <v>90</v>
      </c>
      <c r="AR732" s="141" t="s">
        <v>90</v>
      </c>
      <c r="AS732" s="139" t="s">
        <v>7386</v>
      </c>
      <c r="AT732" s="141">
        <v>1000</v>
      </c>
      <c r="AU732" s="139">
        <v>1.2</v>
      </c>
      <c r="AV732" s="140">
        <v>42578</v>
      </c>
      <c r="AW732" s="140"/>
      <c r="AX732" s="141">
        <v>10.210000000000001</v>
      </c>
      <c r="AY732" s="141" t="s">
        <v>90</v>
      </c>
      <c r="AZ732" s="140">
        <v>42762</v>
      </c>
      <c r="BA732" s="141" t="s">
        <v>7387</v>
      </c>
      <c r="BB732" s="141" t="s">
        <v>90</v>
      </c>
      <c r="BC732" s="140">
        <v>42578</v>
      </c>
      <c r="BD732" s="141" t="s">
        <v>90</v>
      </c>
      <c r="BE732" s="140">
        <v>42578</v>
      </c>
      <c r="BF732" s="141" t="s">
        <v>7388</v>
      </c>
      <c r="BG732" s="141" t="s">
        <v>90</v>
      </c>
      <c r="BH732" s="141" t="s">
        <v>7384</v>
      </c>
      <c r="BI732" s="141" t="s">
        <v>2084</v>
      </c>
      <c r="BJ732" s="141" t="s">
        <v>426</v>
      </c>
      <c r="BK732" s="141" t="s">
        <v>2085</v>
      </c>
      <c r="BL732" s="141" t="s">
        <v>424</v>
      </c>
      <c r="BM732" s="141" t="s">
        <v>2086</v>
      </c>
      <c r="BN732" s="141" t="s">
        <v>90</v>
      </c>
      <c r="BO732" s="141" t="s">
        <v>126</v>
      </c>
      <c r="BP732" s="141" t="s">
        <v>5840</v>
      </c>
      <c r="BQ732" s="142" t="s">
        <v>90</v>
      </c>
      <c r="BR732" s="38"/>
      <c r="BS732" t="s">
        <v>7</v>
      </c>
      <c r="BT732" s="141" t="s">
        <v>13</v>
      </c>
      <c r="BU732" s="139" t="s">
        <v>7389</v>
      </c>
    </row>
    <row r="733" spans="1:73" x14ac:dyDescent="0.25">
      <c r="A733" s="141" t="s">
        <v>7390</v>
      </c>
      <c r="B733" s="141" t="s">
        <v>7391</v>
      </c>
      <c r="C733" s="139" t="s">
        <v>7392</v>
      </c>
      <c r="D733" s="140">
        <v>42327</v>
      </c>
      <c r="E733" s="141" t="s">
        <v>7393</v>
      </c>
      <c r="F733" s="141" t="s">
        <v>428</v>
      </c>
      <c r="G733" s="141" t="s">
        <v>428</v>
      </c>
      <c r="H733" s="141" t="s">
        <v>428</v>
      </c>
      <c r="I733" s="141">
        <v>0.1</v>
      </c>
      <c r="J733" s="141" t="s">
        <v>106</v>
      </c>
      <c r="K733" s="141" t="s">
        <v>7394</v>
      </c>
      <c r="L733" s="139">
        <v>0.1</v>
      </c>
      <c r="M733" s="140">
        <v>45547</v>
      </c>
      <c r="N733" s="141" t="s">
        <v>433</v>
      </c>
      <c r="O733" s="141" t="s">
        <v>90</v>
      </c>
      <c r="P733" s="141" t="s">
        <v>90</v>
      </c>
      <c r="Q733" s="139"/>
      <c r="R733" s="141" t="s">
        <v>432</v>
      </c>
      <c r="S733" s="141" t="s">
        <v>431</v>
      </c>
      <c r="T733" s="141" t="s">
        <v>90</v>
      </c>
      <c r="U733" s="141" t="s">
        <v>430</v>
      </c>
      <c r="V733" s="139">
        <v>100</v>
      </c>
      <c r="W733" s="139"/>
      <c r="X733" s="141" t="s">
        <v>1307</v>
      </c>
      <c r="Y733" s="141" t="s">
        <v>1378</v>
      </c>
      <c r="Z733" s="141" t="s">
        <v>90</v>
      </c>
      <c r="AA733" s="139"/>
      <c r="AB733" s="139"/>
      <c r="AC733" s="139"/>
      <c r="AD733" s="139"/>
      <c r="AE733" s="141" t="s">
        <v>90</v>
      </c>
      <c r="AF733" s="141" t="s">
        <v>290</v>
      </c>
      <c r="AG733" s="141" t="s">
        <v>1310</v>
      </c>
      <c r="AH733" s="141" t="s">
        <v>428</v>
      </c>
      <c r="AI733" s="141" t="s">
        <v>90</v>
      </c>
      <c r="AJ733" s="141" t="s">
        <v>90</v>
      </c>
      <c r="AK733" s="142" t="s">
        <v>3</v>
      </c>
      <c r="AL733" s="141" t="s">
        <v>1224</v>
      </c>
      <c r="AM733" s="141" t="s">
        <v>1289</v>
      </c>
      <c r="AN733" s="141" t="s">
        <v>1985</v>
      </c>
      <c r="AO733" s="139"/>
      <c r="AP733" s="141" t="s">
        <v>90</v>
      </c>
      <c r="AQ733" s="141" t="s">
        <v>90</v>
      </c>
      <c r="AR733" s="141" t="s">
        <v>90</v>
      </c>
      <c r="AS733" s="139" t="s">
        <v>7395</v>
      </c>
      <c r="AT733" s="141">
        <v>1250000</v>
      </c>
      <c r="AU733" s="139">
        <v>0.1</v>
      </c>
      <c r="AV733" s="140">
        <v>42329</v>
      </c>
      <c r="AW733" s="140">
        <v>45213</v>
      </c>
      <c r="AX733" s="141">
        <v>0.1</v>
      </c>
      <c r="AY733" s="141" t="s">
        <v>90</v>
      </c>
      <c r="AZ733" s="140">
        <v>42657</v>
      </c>
      <c r="BA733" s="141" t="s">
        <v>7396</v>
      </c>
      <c r="BB733" s="141" t="s">
        <v>90</v>
      </c>
      <c r="BC733" s="140">
        <v>42329</v>
      </c>
      <c r="BD733" s="141" t="s">
        <v>90</v>
      </c>
      <c r="BE733" s="140">
        <v>42329</v>
      </c>
      <c r="BF733" s="141" t="s">
        <v>4451</v>
      </c>
      <c r="BG733" s="141" t="s">
        <v>90</v>
      </c>
      <c r="BH733" s="141" t="s">
        <v>90</v>
      </c>
      <c r="BI733" s="141" t="s">
        <v>426</v>
      </c>
      <c r="BJ733" s="141" t="s">
        <v>426</v>
      </c>
      <c r="BK733" s="141" t="s">
        <v>7307</v>
      </c>
      <c r="BL733" s="141" t="s">
        <v>424</v>
      </c>
      <c r="BM733" s="141" t="s">
        <v>990</v>
      </c>
      <c r="BN733" s="141" t="s">
        <v>90</v>
      </c>
      <c r="BO733" s="141" t="s">
        <v>1230</v>
      </c>
      <c r="BP733" s="141" t="s">
        <v>90</v>
      </c>
      <c r="BQ733" s="142" t="s">
        <v>90</v>
      </c>
      <c r="BR733" s="38">
        <v>44736</v>
      </c>
      <c r="BS733" t="s">
        <v>7</v>
      </c>
      <c r="BT733" s="141" t="s">
        <v>18</v>
      </c>
      <c r="BU733" s="139" t="s">
        <v>7397</v>
      </c>
    </row>
    <row r="734" spans="1:73" hidden="1" x14ac:dyDescent="0.25">
      <c r="A734" s="141" t="s">
        <v>7398</v>
      </c>
      <c r="B734" s="141" t="s">
        <v>7399</v>
      </c>
      <c r="C734" s="139" t="s">
        <v>7400</v>
      </c>
      <c r="D734" s="140">
        <v>42304</v>
      </c>
      <c r="E734" s="141" t="s">
        <v>7401</v>
      </c>
      <c r="F734" s="141" t="s">
        <v>1904</v>
      </c>
      <c r="G734" s="141" t="s">
        <v>974</v>
      </c>
      <c r="H734" s="141" t="s">
        <v>1904</v>
      </c>
      <c r="I734" s="141">
        <v>22.334</v>
      </c>
      <c r="J734" s="141" t="s">
        <v>83</v>
      </c>
      <c r="K734" s="141" t="s">
        <v>7402</v>
      </c>
      <c r="L734" s="139">
        <v>3.6</v>
      </c>
      <c r="M734" s="140">
        <v>45624</v>
      </c>
      <c r="N734" s="141" t="s">
        <v>7403</v>
      </c>
      <c r="O734" s="141" t="s">
        <v>90</v>
      </c>
      <c r="P734" s="141" t="s">
        <v>90</v>
      </c>
      <c r="Q734" s="139"/>
      <c r="R734" s="141" t="s">
        <v>1330</v>
      </c>
      <c r="S734" s="141" t="s">
        <v>431</v>
      </c>
      <c r="T734" s="141" t="s">
        <v>90</v>
      </c>
      <c r="U734" s="141" t="s">
        <v>430</v>
      </c>
      <c r="V734" s="139"/>
      <c r="W734" s="139"/>
      <c r="X734" s="141" t="s">
        <v>1083</v>
      </c>
      <c r="Y734" s="141" t="s">
        <v>1084</v>
      </c>
      <c r="Z734" s="141" t="s">
        <v>90</v>
      </c>
      <c r="AA734" s="139"/>
      <c r="AB734" s="139"/>
      <c r="AC734" s="139"/>
      <c r="AD734" s="139"/>
      <c r="AE734" s="141" t="s">
        <v>7404</v>
      </c>
      <c r="AF734" s="141" t="s">
        <v>290</v>
      </c>
      <c r="AG734" s="141" t="s">
        <v>2162</v>
      </c>
      <c r="AH734" s="141" t="s">
        <v>1904</v>
      </c>
      <c r="AI734" s="141" t="s">
        <v>90</v>
      </c>
      <c r="AJ734" s="141" t="s">
        <v>90</v>
      </c>
      <c r="AK734" s="142" t="s">
        <v>2</v>
      </c>
      <c r="AL734" s="141" t="s">
        <v>7405</v>
      </c>
      <c r="AM734" s="141" t="s">
        <v>1289</v>
      </c>
      <c r="AN734" s="141" t="s">
        <v>435</v>
      </c>
      <c r="AO734" s="139"/>
      <c r="AP734" s="141" t="s">
        <v>90</v>
      </c>
      <c r="AQ734" s="141" t="s">
        <v>90</v>
      </c>
      <c r="AR734" s="141" t="s">
        <v>90</v>
      </c>
      <c r="AS734" s="139" t="s">
        <v>7406</v>
      </c>
      <c r="AT734" s="141">
        <v>1000</v>
      </c>
      <c r="AU734" s="139">
        <v>22.334299999999999</v>
      </c>
      <c r="AV734" s="140">
        <v>42152</v>
      </c>
      <c r="AW734" s="140">
        <v>45532</v>
      </c>
      <c r="AX734" s="141">
        <v>3.6</v>
      </c>
      <c r="AY734" s="141" t="s">
        <v>90</v>
      </c>
      <c r="AZ734" s="140">
        <v>42336</v>
      </c>
      <c r="BA734" s="141" t="s">
        <v>7407</v>
      </c>
      <c r="BB734" s="141" t="s">
        <v>90</v>
      </c>
      <c r="BC734" s="140">
        <v>42333</v>
      </c>
      <c r="BD734" s="141" t="s">
        <v>90</v>
      </c>
      <c r="BE734" s="140">
        <v>42333</v>
      </c>
      <c r="BF734" s="141" t="s">
        <v>2521</v>
      </c>
      <c r="BG734" s="141" t="s">
        <v>7408</v>
      </c>
      <c r="BH734" s="141" t="s">
        <v>7409</v>
      </c>
      <c r="BI734" s="141" t="s">
        <v>426</v>
      </c>
      <c r="BJ734" s="141" t="s">
        <v>426</v>
      </c>
      <c r="BK734" s="141" t="s">
        <v>425</v>
      </c>
      <c r="BL734" s="141" t="s">
        <v>424</v>
      </c>
      <c r="BM734" s="141" t="s">
        <v>880</v>
      </c>
      <c r="BN734" s="141" t="s">
        <v>90</v>
      </c>
      <c r="BO734" s="141" t="s">
        <v>126</v>
      </c>
      <c r="BP734" s="141" t="s">
        <v>90</v>
      </c>
      <c r="BQ734" s="142" t="s">
        <v>90</v>
      </c>
      <c r="BR734" s="38"/>
      <c r="BS734" t="s">
        <v>7</v>
      </c>
      <c r="BT734" s="141" t="s">
        <v>8</v>
      </c>
      <c r="BU734" s="139" t="s">
        <v>7410</v>
      </c>
    </row>
    <row r="735" spans="1:73" x14ac:dyDescent="0.25">
      <c r="A735" s="141" t="s">
        <v>7390</v>
      </c>
      <c r="B735" s="141" t="s">
        <v>7391</v>
      </c>
      <c r="C735" s="139" t="s">
        <v>7411</v>
      </c>
      <c r="D735" s="140">
        <v>42256</v>
      </c>
      <c r="E735" s="141" t="s">
        <v>7393</v>
      </c>
      <c r="F735" s="141" t="s">
        <v>428</v>
      </c>
      <c r="G735" s="141" t="s">
        <v>428</v>
      </c>
      <c r="H735" s="141" t="s">
        <v>428</v>
      </c>
      <c r="I735" s="141">
        <v>0.1</v>
      </c>
      <c r="J735" s="141" t="s">
        <v>106</v>
      </c>
      <c r="K735" s="141" t="s">
        <v>7412</v>
      </c>
      <c r="L735" s="139"/>
      <c r="M735" s="140">
        <v>45547</v>
      </c>
      <c r="N735" s="141" t="s">
        <v>433</v>
      </c>
      <c r="O735" s="141" t="s">
        <v>90</v>
      </c>
      <c r="P735" s="141" t="s">
        <v>90</v>
      </c>
      <c r="Q735" s="139"/>
      <c r="R735" s="141" t="s">
        <v>432</v>
      </c>
      <c r="S735" s="141" t="s">
        <v>431</v>
      </c>
      <c r="T735" s="141" t="s">
        <v>90</v>
      </c>
      <c r="U735" s="141" t="s">
        <v>430</v>
      </c>
      <c r="V735" s="139"/>
      <c r="W735" s="139"/>
      <c r="X735" s="141" t="s">
        <v>1307</v>
      </c>
      <c r="Y735" s="141" t="s">
        <v>1378</v>
      </c>
      <c r="Z735" s="141" t="s">
        <v>90</v>
      </c>
      <c r="AA735" s="139"/>
      <c r="AB735" s="139"/>
      <c r="AC735" s="139"/>
      <c r="AD735" s="139"/>
      <c r="AE735" s="141" t="s">
        <v>90</v>
      </c>
      <c r="AF735" s="141" t="s">
        <v>232</v>
      </c>
      <c r="AG735" s="141" t="s">
        <v>1310</v>
      </c>
      <c r="AH735" s="141" t="s">
        <v>428</v>
      </c>
      <c r="AI735" s="141" t="s">
        <v>90</v>
      </c>
      <c r="AJ735" s="141" t="s">
        <v>90</v>
      </c>
      <c r="AK735" s="142" t="s">
        <v>3</v>
      </c>
      <c r="AL735" s="141" t="s">
        <v>1224</v>
      </c>
      <c r="AM735" s="141" t="s">
        <v>1289</v>
      </c>
      <c r="AN735" s="141" t="s">
        <v>1985</v>
      </c>
      <c r="AO735" s="139"/>
      <c r="AP735" s="141" t="s">
        <v>90</v>
      </c>
      <c r="AQ735" s="141" t="s">
        <v>90</v>
      </c>
      <c r="AR735" s="141" t="s">
        <v>90</v>
      </c>
      <c r="AS735" s="139" t="s">
        <v>7395</v>
      </c>
      <c r="AT735" s="141">
        <v>1250000</v>
      </c>
      <c r="AU735" s="139">
        <v>2.7</v>
      </c>
      <c r="AV735" s="140">
        <v>42257</v>
      </c>
      <c r="AW735" s="140">
        <v>45213</v>
      </c>
      <c r="AX735" s="141">
        <v>0.1</v>
      </c>
      <c r="AY735" s="141" t="s">
        <v>90</v>
      </c>
      <c r="AZ735" s="140">
        <v>42657</v>
      </c>
      <c r="BA735" s="141" t="s">
        <v>7396</v>
      </c>
      <c r="BB735" s="141" t="s">
        <v>90</v>
      </c>
      <c r="BC735" s="140">
        <v>41940</v>
      </c>
      <c r="BD735" s="141" t="s">
        <v>90</v>
      </c>
      <c r="BE735" s="140">
        <v>41940</v>
      </c>
      <c r="BF735" s="141" t="s">
        <v>4451</v>
      </c>
      <c r="BG735" s="141" t="s">
        <v>90</v>
      </c>
      <c r="BH735" s="141" t="s">
        <v>7413</v>
      </c>
      <c r="BI735" s="141" t="s">
        <v>426</v>
      </c>
      <c r="BJ735" s="141" t="s">
        <v>426</v>
      </c>
      <c r="BK735" s="141" t="s">
        <v>7307</v>
      </c>
      <c r="BL735" s="141" t="s">
        <v>424</v>
      </c>
      <c r="BM735" s="141" t="s">
        <v>990</v>
      </c>
      <c r="BN735" s="141" t="s">
        <v>90</v>
      </c>
      <c r="BO735" s="141" t="s">
        <v>1230</v>
      </c>
      <c r="BP735" s="141" t="s">
        <v>90</v>
      </c>
      <c r="BQ735" s="142" t="s">
        <v>90</v>
      </c>
      <c r="BR735" s="38">
        <v>44736</v>
      </c>
      <c r="BS735" t="s">
        <v>7</v>
      </c>
      <c r="BT735" s="141" t="s">
        <v>18</v>
      </c>
      <c r="BU735" s="139" t="s">
        <v>7414</v>
      </c>
    </row>
    <row r="736" spans="1:73" x14ac:dyDescent="0.25">
      <c r="A736" s="141" t="s">
        <v>7390</v>
      </c>
      <c r="B736" s="141" t="s">
        <v>7391</v>
      </c>
      <c r="C736" s="139" t="s">
        <v>7411</v>
      </c>
      <c r="D736" s="140">
        <v>42226</v>
      </c>
      <c r="E736" s="141" t="s">
        <v>7393</v>
      </c>
      <c r="F736" s="141" t="s">
        <v>428</v>
      </c>
      <c r="G736" s="141" t="s">
        <v>428</v>
      </c>
      <c r="H736" s="141" t="s">
        <v>428</v>
      </c>
      <c r="I736" s="141">
        <v>0.1</v>
      </c>
      <c r="J736" s="141" t="s">
        <v>106</v>
      </c>
      <c r="K736" s="141" t="s">
        <v>7412</v>
      </c>
      <c r="L736" s="139"/>
      <c r="M736" s="140">
        <v>45547</v>
      </c>
      <c r="N736" s="141" t="s">
        <v>433</v>
      </c>
      <c r="O736" s="141" t="s">
        <v>90</v>
      </c>
      <c r="P736" s="141" t="s">
        <v>90</v>
      </c>
      <c r="Q736" s="139"/>
      <c r="R736" s="141" t="s">
        <v>432</v>
      </c>
      <c r="S736" s="141" t="s">
        <v>431</v>
      </c>
      <c r="T736" s="141" t="s">
        <v>90</v>
      </c>
      <c r="U736" s="141" t="s">
        <v>430</v>
      </c>
      <c r="V736" s="139"/>
      <c r="W736" s="139"/>
      <c r="X736" s="141" t="s">
        <v>1307</v>
      </c>
      <c r="Y736" s="141" t="s">
        <v>1378</v>
      </c>
      <c r="Z736" s="141" t="s">
        <v>90</v>
      </c>
      <c r="AA736" s="139"/>
      <c r="AB736" s="139"/>
      <c r="AC736" s="139"/>
      <c r="AD736" s="139"/>
      <c r="AE736" s="141" t="s">
        <v>90</v>
      </c>
      <c r="AF736" s="141" t="s">
        <v>232</v>
      </c>
      <c r="AG736" s="141" t="s">
        <v>1310</v>
      </c>
      <c r="AH736" s="141" t="s">
        <v>428</v>
      </c>
      <c r="AI736" s="141" t="s">
        <v>90</v>
      </c>
      <c r="AJ736" s="141" t="s">
        <v>90</v>
      </c>
      <c r="AK736" s="142" t="s">
        <v>3</v>
      </c>
      <c r="AL736" s="141" t="s">
        <v>1224</v>
      </c>
      <c r="AM736" s="141" t="s">
        <v>1289</v>
      </c>
      <c r="AN736" s="141" t="s">
        <v>1985</v>
      </c>
      <c r="AO736" s="139"/>
      <c r="AP736" s="141" t="s">
        <v>90</v>
      </c>
      <c r="AQ736" s="141" t="s">
        <v>90</v>
      </c>
      <c r="AR736" s="141" t="s">
        <v>90</v>
      </c>
      <c r="AS736" s="139" t="s">
        <v>7395</v>
      </c>
      <c r="AT736" s="141">
        <v>1250000</v>
      </c>
      <c r="AU736" s="139">
        <v>2.7</v>
      </c>
      <c r="AV736" s="140">
        <v>42227</v>
      </c>
      <c r="AW736" s="140">
        <v>45213</v>
      </c>
      <c r="AX736" s="141">
        <v>0.1</v>
      </c>
      <c r="AY736" s="141" t="s">
        <v>90</v>
      </c>
      <c r="AZ736" s="140">
        <v>42657</v>
      </c>
      <c r="BA736" s="141" t="s">
        <v>7396</v>
      </c>
      <c r="BB736" s="141" t="s">
        <v>90</v>
      </c>
      <c r="BC736" s="140">
        <v>41940</v>
      </c>
      <c r="BD736" s="141" t="s">
        <v>90</v>
      </c>
      <c r="BE736" s="140">
        <v>41940</v>
      </c>
      <c r="BF736" s="141" t="s">
        <v>4451</v>
      </c>
      <c r="BG736" s="141" t="s">
        <v>90</v>
      </c>
      <c r="BH736" s="141" t="s">
        <v>7413</v>
      </c>
      <c r="BI736" s="141" t="s">
        <v>426</v>
      </c>
      <c r="BJ736" s="141" t="s">
        <v>426</v>
      </c>
      <c r="BK736" s="141" t="s">
        <v>7307</v>
      </c>
      <c r="BL736" s="141" t="s">
        <v>424</v>
      </c>
      <c r="BM736" s="141" t="s">
        <v>990</v>
      </c>
      <c r="BN736" s="141" t="s">
        <v>90</v>
      </c>
      <c r="BO736" s="141" t="s">
        <v>1230</v>
      </c>
      <c r="BP736" s="141" t="s">
        <v>90</v>
      </c>
      <c r="BQ736" s="142" t="s">
        <v>90</v>
      </c>
      <c r="BR736" s="38">
        <v>44736</v>
      </c>
      <c r="BS736" t="s">
        <v>7</v>
      </c>
      <c r="BT736" s="141" t="s">
        <v>18</v>
      </c>
      <c r="BU736" s="139" t="s">
        <v>7415</v>
      </c>
    </row>
    <row r="737" spans="1:73" x14ac:dyDescent="0.25">
      <c r="A737" s="141" t="s">
        <v>7390</v>
      </c>
      <c r="B737" s="141" t="s">
        <v>7391</v>
      </c>
      <c r="C737" s="139" t="s">
        <v>7411</v>
      </c>
      <c r="D737" s="140">
        <v>42201</v>
      </c>
      <c r="E737" s="141" t="s">
        <v>7393</v>
      </c>
      <c r="F737" s="141" t="s">
        <v>428</v>
      </c>
      <c r="G737" s="141" t="s">
        <v>428</v>
      </c>
      <c r="H737" s="141" t="s">
        <v>428</v>
      </c>
      <c r="I737" s="141">
        <v>0.2</v>
      </c>
      <c r="J737" s="141" t="s">
        <v>106</v>
      </c>
      <c r="K737" s="141" t="s">
        <v>7412</v>
      </c>
      <c r="L737" s="139"/>
      <c r="M737" s="140">
        <v>45547</v>
      </c>
      <c r="N737" s="141" t="s">
        <v>433</v>
      </c>
      <c r="O737" s="141" t="s">
        <v>90</v>
      </c>
      <c r="P737" s="141" t="s">
        <v>90</v>
      </c>
      <c r="Q737" s="139"/>
      <c r="R737" s="141" t="s">
        <v>432</v>
      </c>
      <c r="S737" s="141" t="s">
        <v>431</v>
      </c>
      <c r="T737" s="141" t="s">
        <v>90</v>
      </c>
      <c r="U737" s="141" t="s">
        <v>430</v>
      </c>
      <c r="V737" s="139"/>
      <c r="W737" s="139"/>
      <c r="X737" s="141" t="s">
        <v>1307</v>
      </c>
      <c r="Y737" s="141" t="s">
        <v>1378</v>
      </c>
      <c r="Z737" s="141" t="s">
        <v>90</v>
      </c>
      <c r="AA737" s="139"/>
      <c r="AB737" s="139"/>
      <c r="AC737" s="139"/>
      <c r="AD737" s="139"/>
      <c r="AE737" s="141" t="s">
        <v>90</v>
      </c>
      <c r="AF737" s="141" t="s">
        <v>232</v>
      </c>
      <c r="AG737" s="141" t="s">
        <v>1310</v>
      </c>
      <c r="AH737" s="141" t="s">
        <v>428</v>
      </c>
      <c r="AI737" s="141" t="s">
        <v>90</v>
      </c>
      <c r="AJ737" s="141" t="s">
        <v>90</v>
      </c>
      <c r="AK737" s="142" t="s">
        <v>3</v>
      </c>
      <c r="AL737" s="141" t="s">
        <v>1224</v>
      </c>
      <c r="AM737" s="141" t="s">
        <v>1289</v>
      </c>
      <c r="AN737" s="141" t="s">
        <v>1985</v>
      </c>
      <c r="AO737" s="139"/>
      <c r="AP737" s="141" t="s">
        <v>90</v>
      </c>
      <c r="AQ737" s="141" t="s">
        <v>90</v>
      </c>
      <c r="AR737" s="141" t="s">
        <v>90</v>
      </c>
      <c r="AS737" s="139" t="s">
        <v>7395</v>
      </c>
      <c r="AT737" s="141">
        <v>1250000</v>
      </c>
      <c r="AU737" s="139">
        <v>2.7</v>
      </c>
      <c r="AV737" s="140">
        <v>42202</v>
      </c>
      <c r="AW737" s="140">
        <v>45213</v>
      </c>
      <c r="AX737" s="141">
        <v>0.1</v>
      </c>
      <c r="AY737" s="141" t="s">
        <v>90</v>
      </c>
      <c r="AZ737" s="140">
        <v>42657</v>
      </c>
      <c r="BA737" s="141" t="s">
        <v>7396</v>
      </c>
      <c r="BB737" s="141" t="s">
        <v>90</v>
      </c>
      <c r="BC737" s="140">
        <v>41940</v>
      </c>
      <c r="BD737" s="141" t="s">
        <v>90</v>
      </c>
      <c r="BE737" s="140">
        <v>41940</v>
      </c>
      <c r="BF737" s="141" t="s">
        <v>4451</v>
      </c>
      <c r="BG737" s="141" t="s">
        <v>90</v>
      </c>
      <c r="BH737" s="141" t="s">
        <v>7413</v>
      </c>
      <c r="BI737" s="141" t="s">
        <v>426</v>
      </c>
      <c r="BJ737" s="141" t="s">
        <v>426</v>
      </c>
      <c r="BK737" s="141" t="s">
        <v>7307</v>
      </c>
      <c r="BL737" s="141" t="s">
        <v>424</v>
      </c>
      <c r="BM737" s="141" t="s">
        <v>990</v>
      </c>
      <c r="BN737" s="141" t="s">
        <v>90</v>
      </c>
      <c r="BO737" s="141" t="s">
        <v>1230</v>
      </c>
      <c r="BP737" s="141" t="s">
        <v>90</v>
      </c>
      <c r="BQ737" s="142" t="s">
        <v>90</v>
      </c>
      <c r="BR737" s="38">
        <v>44736</v>
      </c>
      <c r="BS737" t="s">
        <v>7</v>
      </c>
      <c r="BT737" s="141" t="s">
        <v>18</v>
      </c>
      <c r="BU737" s="139" t="s">
        <v>7416</v>
      </c>
    </row>
    <row r="738" spans="1:73" x14ac:dyDescent="0.25">
      <c r="A738" s="141" t="s">
        <v>7390</v>
      </c>
      <c r="B738" s="141" t="s">
        <v>7391</v>
      </c>
      <c r="C738" s="139" t="s">
        <v>7411</v>
      </c>
      <c r="D738" s="140">
        <v>42159</v>
      </c>
      <c r="E738" s="141" t="s">
        <v>7393</v>
      </c>
      <c r="F738" s="141" t="s">
        <v>428</v>
      </c>
      <c r="G738" s="141" t="s">
        <v>428</v>
      </c>
      <c r="H738" s="141" t="s">
        <v>428</v>
      </c>
      <c r="I738" s="141">
        <v>0.2</v>
      </c>
      <c r="J738" s="141" t="s">
        <v>106</v>
      </c>
      <c r="K738" s="141" t="s">
        <v>7412</v>
      </c>
      <c r="L738" s="139"/>
      <c r="M738" s="140">
        <v>45547</v>
      </c>
      <c r="N738" s="141" t="s">
        <v>433</v>
      </c>
      <c r="O738" s="141" t="s">
        <v>90</v>
      </c>
      <c r="P738" s="141" t="s">
        <v>90</v>
      </c>
      <c r="Q738" s="139"/>
      <c r="R738" s="141" t="s">
        <v>432</v>
      </c>
      <c r="S738" s="141" t="s">
        <v>431</v>
      </c>
      <c r="T738" s="141" t="s">
        <v>90</v>
      </c>
      <c r="U738" s="141" t="s">
        <v>430</v>
      </c>
      <c r="V738" s="139"/>
      <c r="W738" s="139"/>
      <c r="X738" s="141" t="s">
        <v>1307</v>
      </c>
      <c r="Y738" s="141" t="s">
        <v>1378</v>
      </c>
      <c r="Z738" s="141" t="s">
        <v>90</v>
      </c>
      <c r="AA738" s="139"/>
      <c r="AB738" s="139"/>
      <c r="AC738" s="139"/>
      <c r="AD738" s="139"/>
      <c r="AE738" s="141" t="s">
        <v>90</v>
      </c>
      <c r="AF738" s="141" t="s">
        <v>232</v>
      </c>
      <c r="AG738" s="141" t="s">
        <v>1310</v>
      </c>
      <c r="AH738" s="141" t="s">
        <v>428</v>
      </c>
      <c r="AI738" s="141" t="s">
        <v>90</v>
      </c>
      <c r="AJ738" s="141" t="s">
        <v>90</v>
      </c>
      <c r="AK738" s="142" t="s">
        <v>3</v>
      </c>
      <c r="AL738" s="141" t="s">
        <v>1224</v>
      </c>
      <c r="AM738" s="141" t="s">
        <v>1289</v>
      </c>
      <c r="AN738" s="141" t="s">
        <v>1985</v>
      </c>
      <c r="AO738" s="139"/>
      <c r="AP738" s="141" t="s">
        <v>90</v>
      </c>
      <c r="AQ738" s="141" t="s">
        <v>90</v>
      </c>
      <c r="AR738" s="141" t="s">
        <v>90</v>
      </c>
      <c r="AS738" s="139" t="s">
        <v>7395</v>
      </c>
      <c r="AT738" s="141">
        <v>1250000</v>
      </c>
      <c r="AU738" s="139">
        <v>2.7</v>
      </c>
      <c r="AV738" s="140">
        <v>42160</v>
      </c>
      <c r="AW738" s="140">
        <v>45213</v>
      </c>
      <c r="AX738" s="141">
        <v>0.1</v>
      </c>
      <c r="AY738" s="141" t="s">
        <v>90</v>
      </c>
      <c r="AZ738" s="140">
        <v>42657</v>
      </c>
      <c r="BA738" s="141" t="s">
        <v>7396</v>
      </c>
      <c r="BB738" s="141" t="s">
        <v>90</v>
      </c>
      <c r="BC738" s="140">
        <v>41940</v>
      </c>
      <c r="BD738" s="141" t="s">
        <v>90</v>
      </c>
      <c r="BE738" s="140">
        <v>41940</v>
      </c>
      <c r="BF738" s="141" t="s">
        <v>4451</v>
      </c>
      <c r="BG738" s="141" t="s">
        <v>90</v>
      </c>
      <c r="BH738" s="141" t="s">
        <v>7413</v>
      </c>
      <c r="BI738" s="141" t="s">
        <v>426</v>
      </c>
      <c r="BJ738" s="141" t="s">
        <v>426</v>
      </c>
      <c r="BK738" s="141" t="s">
        <v>7307</v>
      </c>
      <c r="BL738" s="141" t="s">
        <v>424</v>
      </c>
      <c r="BM738" s="141" t="s">
        <v>990</v>
      </c>
      <c r="BN738" s="141" t="s">
        <v>90</v>
      </c>
      <c r="BO738" s="141" t="s">
        <v>1230</v>
      </c>
      <c r="BP738" s="141" t="s">
        <v>90</v>
      </c>
      <c r="BQ738" s="142" t="s">
        <v>90</v>
      </c>
      <c r="BR738" s="38">
        <v>44736</v>
      </c>
      <c r="BS738" t="s">
        <v>7</v>
      </c>
      <c r="BT738" s="141" t="s">
        <v>18</v>
      </c>
      <c r="BU738" s="139" t="s">
        <v>7417</v>
      </c>
    </row>
    <row r="739" spans="1:73" x14ac:dyDescent="0.25">
      <c r="A739" s="141" t="s">
        <v>7390</v>
      </c>
      <c r="B739" s="141" t="s">
        <v>7391</v>
      </c>
      <c r="C739" s="139" t="s">
        <v>7411</v>
      </c>
      <c r="D739" s="140">
        <v>42153</v>
      </c>
      <c r="E739" s="141" t="s">
        <v>7393</v>
      </c>
      <c r="F739" s="141" t="s">
        <v>428</v>
      </c>
      <c r="G739" s="141" t="s">
        <v>428</v>
      </c>
      <c r="H739" s="141" t="s">
        <v>428</v>
      </c>
      <c r="I739" s="141">
        <v>0.1</v>
      </c>
      <c r="J739" s="141" t="s">
        <v>106</v>
      </c>
      <c r="K739" s="141" t="s">
        <v>7412</v>
      </c>
      <c r="L739" s="139"/>
      <c r="M739" s="140">
        <v>45547</v>
      </c>
      <c r="N739" s="141" t="s">
        <v>433</v>
      </c>
      <c r="O739" s="141" t="s">
        <v>90</v>
      </c>
      <c r="P739" s="141" t="s">
        <v>90</v>
      </c>
      <c r="Q739" s="139"/>
      <c r="R739" s="141" t="s">
        <v>432</v>
      </c>
      <c r="S739" s="141" t="s">
        <v>431</v>
      </c>
      <c r="T739" s="141" t="s">
        <v>90</v>
      </c>
      <c r="U739" s="141" t="s">
        <v>430</v>
      </c>
      <c r="V739" s="139"/>
      <c r="W739" s="139"/>
      <c r="X739" s="141" t="s">
        <v>1307</v>
      </c>
      <c r="Y739" s="141" t="s">
        <v>1378</v>
      </c>
      <c r="Z739" s="141" t="s">
        <v>90</v>
      </c>
      <c r="AA739" s="139"/>
      <c r="AB739" s="139"/>
      <c r="AC739" s="139"/>
      <c r="AD739" s="139"/>
      <c r="AE739" s="141" t="s">
        <v>90</v>
      </c>
      <c r="AF739" s="141" t="s">
        <v>232</v>
      </c>
      <c r="AG739" s="141" t="s">
        <v>1310</v>
      </c>
      <c r="AH739" s="141" t="s">
        <v>428</v>
      </c>
      <c r="AI739" s="141" t="s">
        <v>90</v>
      </c>
      <c r="AJ739" s="141" t="s">
        <v>90</v>
      </c>
      <c r="AK739" s="142" t="s">
        <v>3</v>
      </c>
      <c r="AL739" s="141" t="s">
        <v>1224</v>
      </c>
      <c r="AM739" s="141" t="s">
        <v>1289</v>
      </c>
      <c r="AN739" s="141" t="s">
        <v>1985</v>
      </c>
      <c r="AO739" s="139"/>
      <c r="AP739" s="141" t="s">
        <v>90</v>
      </c>
      <c r="AQ739" s="141" t="s">
        <v>90</v>
      </c>
      <c r="AR739" s="141" t="s">
        <v>90</v>
      </c>
      <c r="AS739" s="139" t="s">
        <v>7395</v>
      </c>
      <c r="AT739" s="141">
        <v>1250000</v>
      </c>
      <c r="AU739" s="139">
        <v>2.7</v>
      </c>
      <c r="AV739" s="140">
        <v>42156</v>
      </c>
      <c r="AW739" s="140">
        <v>45213</v>
      </c>
      <c r="AX739" s="141">
        <v>0.1</v>
      </c>
      <c r="AY739" s="141" t="s">
        <v>90</v>
      </c>
      <c r="AZ739" s="140">
        <v>42657</v>
      </c>
      <c r="BA739" s="141" t="s">
        <v>7396</v>
      </c>
      <c r="BB739" s="141" t="s">
        <v>90</v>
      </c>
      <c r="BC739" s="140">
        <v>41940</v>
      </c>
      <c r="BD739" s="141" t="s">
        <v>90</v>
      </c>
      <c r="BE739" s="140">
        <v>41940</v>
      </c>
      <c r="BF739" s="141" t="s">
        <v>4451</v>
      </c>
      <c r="BG739" s="141" t="s">
        <v>90</v>
      </c>
      <c r="BH739" s="141" t="s">
        <v>7413</v>
      </c>
      <c r="BI739" s="141" t="s">
        <v>426</v>
      </c>
      <c r="BJ739" s="141" t="s">
        <v>426</v>
      </c>
      <c r="BK739" s="141" t="s">
        <v>7307</v>
      </c>
      <c r="BL739" s="141" t="s">
        <v>424</v>
      </c>
      <c r="BM739" s="141" t="s">
        <v>990</v>
      </c>
      <c r="BN739" s="141" t="s">
        <v>90</v>
      </c>
      <c r="BO739" s="141" t="s">
        <v>1230</v>
      </c>
      <c r="BP739" s="141" t="s">
        <v>90</v>
      </c>
      <c r="BQ739" s="142" t="s">
        <v>90</v>
      </c>
      <c r="BR739" s="38">
        <v>44736</v>
      </c>
      <c r="BS739" t="s">
        <v>7</v>
      </c>
      <c r="BT739" s="141" t="s">
        <v>18</v>
      </c>
      <c r="BU739" s="139" t="s">
        <v>7418</v>
      </c>
    </row>
    <row r="740" spans="1:73" x14ac:dyDescent="0.25">
      <c r="A740" s="141" t="s">
        <v>7390</v>
      </c>
      <c r="B740" s="141" t="s">
        <v>7391</v>
      </c>
      <c r="C740" s="139" t="s">
        <v>7411</v>
      </c>
      <c r="D740" s="140">
        <v>42145</v>
      </c>
      <c r="E740" s="141" t="s">
        <v>7393</v>
      </c>
      <c r="F740" s="141" t="s">
        <v>428</v>
      </c>
      <c r="G740" s="141" t="s">
        <v>428</v>
      </c>
      <c r="H740" s="141" t="s">
        <v>428</v>
      </c>
      <c r="I740" s="141">
        <v>0.1</v>
      </c>
      <c r="J740" s="141" t="s">
        <v>106</v>
      </c>
      <c r="K740" s="141" t="s">
        <v>7412</v>
      </c>
      <c r="L740" s="139"/>
      <c r="M740" s="140">
        <v>45547</v>
      </c>
      <c r="N740" s="141" t="s">
        <v>433</v>
      </c>
      <c r="O740" s="141" t="s">
        <v>90</v>
      </c>
      <c r="P740" s="141" t="s">
        <v>90</v>
      </c>
      <c r="Q740" s="139"/>
      <c r="R740" s="141" t="s">
        <v>432</v>
      </c>
      <c r="S740" s="141" t="s">
        <v>431</v>
      </c>
      <c r="T740" s="141" t="s">
        <v>90</v>
      </c>
      <c r="U740" s="141" t="s">
        <v>430</v>
      </c>
      <c r="V740" s="139"/>
      <c r="W740" s="139"/>
      <c r="X740" s="141" t="s">
        <v>1307</v>
      </c>
      <c r="Y740" s="141" t="s">
        <v>1378</v>
      </c>
      <c r="Z740" s="141" t="s">
        <v>90</v>
      </c>
      <c r="AA740" s="139"/>
      <c r="AB740" s="139"/>
      <c r="AC740" s="139"/>
      <c r="AD740" s="139"/>
      <c r="AE740" s="141" t="s">
        <v>90</v>
      </c>
      <c r="AF740" s="141" t="s">
        <v>232</v>
      </c>
      <c r="AG740" s="141" t="s">
        <v>1310</v>
      </c>
      <c r="AH740" s="141" t="s">
        <v>428</v>
      </c>
      <c r="AI740" s="141" t="s">
        <v>90</v>
      </c>
      <c r="AJ740" s="141" t="s">
        <v>90</v>
      </c>
      <c r="AK740" s="142" t="s">
        <v>3</v>
      </c>
      <c r="AL740" s="141" t="s">
        <v>1224</v>
      </c>
      <c r="AM740" s="141" t="s">
        <v>1289</v>
      </c>
      <c r="AN740" s="141" t="s">
        <v>1985</v>
      </c>
      <c r="AO740" s="139"/>
      <c r="AP740" s="141" t="s">
        <v>90</v>
      </c>
      <c r="AQ740" s="141" t="s">
        <v>90</v>
      </c>
      <c r="AR740" s="141" t="s">
        <v>90</v>
      </c>
      <c r="AS740" s="139" t="s">
        <v>7395</v>
      </c>
      <c r="AT740" s="141">
        <v>1250000</v>
      </c>
      <c r="AU740" s="139">
        <v>2.7</v>
      </c>
      <c r="AV740" s="140">
        <v>42146</v>
      </c>
      <c r="AW740" s="140">
        <v>45213</v>
      </c>
      <c r="AX740" s="141">
        <v>0.1</v>
      </c>
      <c r="AY740" s="141" t="s">
        <v>90</v>
      </c>
      <c r="AZ740" s="140">
        <v>42657</v>
      </c>
      <c r="BA740" s="141" t="s">
        <v>7396</v>
      </c>
      <c r="BB740" s="141" t="s">
        <v>90</v>
      </c>
      <c r="BC740" s="140">
        <v>41940</v>
      </c>
      <c r="BD740" s="141" t="s">
        <v>90</v>
      </c>
      <c r="BE740" s="140">
        <v>41940</v>
      </c>
      <c r="BF740" s="141" t="s">
        <v>4451</v>
      </c>
      <c r="BG740" s="141" t="s">
        <v>90</v>
      </c>
      <c r="BH740" s="141" t="s">
        <v>7413</v>
      </c>
      <c r="BI740" s="141" t="s">
        <v>426</v>
      </c>
      <c r="BJ740" s="141" t="s">
        <v>426</v>
      </c>
      <c r="BK740" s="141" t="s">
        <v>7307</v>
      </c>
      <c r="BL740" s="141" t="s">
        <v>424</v>
      </c>
      <c r="BM740" s="141" t="s">
        <v>990</v>
      </c>
      <c r="BN740" s="141" t="s">
        <v>90</v>
      </c>
      <c r="BO740" s="141" t="s">
        <v>1230</v>
      </c>
      <c r="BP740" s="141" t="s">
        <v>90</v>
      </c>
      <c r="BQ740" s="142" t="s">
        <v>90</v>
      </c>
      <c r="BR740" s="38">
        <v>44736</v>
      </c>
      <c r="BS740" t="s">
        <v>7</v>
      </c>
      <c r="BT740" s="141" t="s">
        <v>18</v>
      </c>
      <c r="BU740" s="139" t="s">
        <v>7419</v>
      </c>
    </row>
    <row r="741" spans="1:73" x14ac:dyDescent="0.25">
      <c r="A741" s="141" t="s">
        <v>7390</v>
      </c>
      <c r="B741" s="141" t="s">
        <v>7391</v>
      </c>
      <c r="C741" s="139" t="s">
        <v>7411</v>
      </c>
      <c r="D741" s="140">
        <v>42138</v>
      </c>
      <c r="E741" s="141" t="s">
        <v>7393</v>
      </c>
      <c r="F741" s="141" t="s">
        <v>428</v>
      </c>
      <c r="G741" s="141" t="s">
        <v>428</v>
      </c>
      <c r="H741" s="141" t="s">
        <v>428</v>
      </c>
      <c r="I741" s="141">
        <v>0.1</v>
      </c>
      <c r="J741" s="141" t="s">
        <v>106</v>
      </c>
      <c r="K741" s="141" t="s">
        <v>7412</v>
      </c>
      <c r="L741" s="139"/>
      <c r="M741" s="140">
        <v>45547</v>
      </c>
      <c r="N741" s="141" t="s">
        <v>433</v>
      </c>
      <c r="O741" s="141" t="s">
        <v>90</v>
      </c>
      <c r="P741" s="141" t="s">
        <v>90</v>
      </c>
      <c r="Q741" s="139"/>
      <c r="R741" s="141" t="s">
        <v>432</v>
      </c>
      <c r="S741" s="141" t="s">
        <v>431</v>
      </c>
      <c r="T741" s="141" t="s">
        <v>90</v>
      </c>
      <c r="U741" s="141" t="s">
        <v>430</v>
      </c>
      <c r="V741" s="139"/>
      <c r="W741" s="139"/>
      <c r="X741" s="141" t="s">
        <v>1307</v>
      </c>
      <c r="Y741" s="141" t="s">
        <v>1378</v>
      </c>
      <c r="Z741" s="141" t="s">
        <v>90</v>
      </c>
      <c r="AA741" s="139"/>
      <c r="AB741" s="139"/>
      <c r="AC741" s="139"/>
      <c r="AD741" s="139"/>
      <c r="AE741" s="141" t="s">
        <v>90</v>
      </c>
      <c r="AF741" s="141" t="s">
        <v>232</v>
      </c>
      <c r="AG741" s="141" t="s">
        <v>1310</v>
      </c>
      <c r="AH741" s="141" t="s">
        <v>428</v>
      </c>
      <c r="AI741" s="141" t="s">
        <v>90</v>
      </c>
      <c r="AJ741" s="141" t="s">
        <v>90</v>
      </c>
      <c r="AK741" s="142" t="s">
        <v>3</v>
      </c>
      <c r="AL741" s="141" t="s">
        <v>1224</v>
      </c>
      <c r="AM741" s="141" t="s">
        <v>1289</v>
      </c>
      <c r="AN741" s="141" t="s">
        <v>1985</v>
      </c>
      <c r="AO741" s="139"/>
      <c r="AP741" s="141" t="s">
        <v>90</v>
      </c>
      <c r="AQ741" s="141" t="s">
        <v>90</v>
      </c>
      <c r="AR741" s="141" t="s">
        <v>90</v>
      </c>
      <c r="AS741" s="139" t="s">
        <v>7395</v>
      </c>
      <c r="AT741" s="141">
        <v>1250000</v>
      </c>
      <c r="AU741" s="139">
        <v>2.7</v>
      </c>
      <c r="AV741" s="140">
        <v>42139</v>
      </c>
      <c r="AW741" s="140">
        <v>45213</v>
      </c>
      <c r="AX741" s="141">
        <v>0.1</v>
      </c>
      <c r="AY741" s="141" t="s">
        <v>90</v>
      </c>
      <c r="AZ741" s="140">
        <v>42657</v>
      </c>
      <c r="BA741" s="141" t="s">
        <v>7396</v>
      </c>
      <c r="BB741" s="141" t="s">
        <v>90</v>
      </c>
      <c r="BC741" s="140">
        <v>41940</v>
      </c>
      <c r="BD741" s="141" t="s">
        <v>90</v>
      </c>
      <c r="BE741" s="140">
        <v>41940</v>
      </c>
      <c r="BF741" s="141" t="s">
        <v>4451</v>
      </c>
      <c r="BG741" s="141" t="s">
        <v>90</v>
      </c>
      <c r="BH741" s="141" t="s">
        <v>7413</v>
      </c>
      <c r="BI741" s="141" t="s">
        <v>426</v>
      </c>
      <c r="BJ741" s="141" t="s">
        <v>426</v>
      </c>
      <c r="BK741" s="141" t="s">
        <v>7307</v>
      </c>
      <c r="BL741" s="141" t="s">
        <v>424</v>
      </c>
      <c r="BM741" s="141" t="s">
        <v>990</v>
      </c>
      <c r="BN741" s="141" t="s">
        <v>90</v>
      </c>
      <c r="BO741" s="141" t="s">
        <v>1230</v>
      </c>
      <c r="BP741" s="141" t="s">
        <v>90</v>
      </c>
      <c r="BQ741" s="142" t="s">
        <v>90</v>
      </c>
      <c r="BR741" s="38">
        <v>44736</v>
      </c>
      <c r="BS741" t="s">
        <v>7</v>
      </c>
      <c r="BT741" s="141" t="s">
        <v>18</v>
      </c>
      <c r="BU741" s="139" t="s">
        <v>7420</v>
      </c>
    </row>
    <row r="742" spans="1:73" x14ac:dyDescent="0.25">
      <c r="A742" s="141" t="s">
        <v>7390</v>
      </c>
      <c r="B742" s="141" t="s">
        <v>7391</v>
      </c>
      <c r="C742" s="139" t="s">
        <v>7411</v>
      </c>
      <c r="D742" s="140">
        <v>42136</v>
      </c>
      <c r="E742" s="141" t="s">
        <v>7393</v>
      </c>
      <c r="F742" s="141" t="s">
        <v>428</v>
      </c>
      <c r="G742" s="141" t="s">
        <v>428</v>
      </c>
      <c r="H742" s="141" t="s">
        <v>428</v>
      </c>
      <c r="I742" s="141">
        <v>0.1</v>
      </c>
      <c r="J742" s="141" t="s">
        <v>106</v>
      </c>
      <c r="K742" s="141" t="s">
        <v>7412</v>
      </c>
      <c r="L742" s="139"/>
      <c r="M742" s="140">
        <v>45547</v>
      </c>
      <c r="N742" s="141" t="s">
        <v>433</v>
      </c>
      <c r="O742" s="141" t="s">
        <v>90</v>
      </c>
      <c r="P742" s="141" t="s">
        <v>90</v>
      </c>
      <c r="Q742" s="139"/>
      <c r="R742" s="141" t="s">
        <v>432</v>
      </c>
      <c r="S742" s="141" t="s">
        <v>431</v>
      </c>
      <c r="T742" s="141" t="s">
        <v>90</v>
      </c>
      <c r="U742" s="141" t="s">
        <v>430</v>
      </c>
      <c r="V742" s="139"/>
      <c r="W742" s="139"/>
      <c r="X742" s="141" t="s">
        <v>1307</v>
      </c>
      <c r="Y742" s="141" t="s">
        <v>1378</v>
      </c>
      <c r="Z742" s="141" t="s">
        <v>90</v>
      </c>
      <c r="AA742" s="139"/>
      <c r="AB742" s="139"/>
      <c r="AC742" s="139"/>
      <c r="AD742" s="139"/>
      <c r="AE742" s="141" t="s">
        <v>90</v>
      </c>
      <c r="AF742" s="141" t="s">
        <v>232</v>
      </c>
      <c r="AG742" s="141" t="s">
        <v>1310</v>
      </c>
      <c r="AH742" s="141" t="s">
        <v>428</v>
      </c>
      <c r="AI742" s="141" t="s">
        <v>90</v>
      </c>
      <c r="AJ742" s="141" t="s">
        <v>90</v>
      </c>
      <c r="AK742" s="142" t="s">
        <v>3</v>
      </c>
      <c r="AL742" s="141" t="s">
        <v>1224</v>
      </c>
      <c r="AM742" s="141" t="s">
        <v>1289</v>
      </c>
      <c r="AN742" s="141" t="s">
        <v>1985</v>
      </c>
      <c r="AO742" s="139"/>
      <c r="AP742" s="141" t="s">
        <v>90</v>
      </c>
      <c r="AQ742" s="141" t="s">
        <v>90</v>
      </c>
      <c r="AR742" s="141" t="s">
        <v>90</v>
      </c>
      <c r="AS742" s="139" t="s">
        <v>7395</v>
      </c>
      <c r="AT742" s="141">
        <v>1250000</v>
      </c>
      <c r="AU742" s="139">
        <v>2.7</v>
      </c>
      <c r="AV742" s="140">
        <v>42136</v>
      </c>
      <c r="AW742" s="140">
        <v>45213</v>
      </c>
      <c r="AX742" s="141">
        <v>0.1</v>
      </c>
      <c r="AY742" s="141" t="s">
        <v>90</v>
      </c>
      <c r="AZ742" s="140">
        <v>42657</v>
      </c>
      <c r="BA742" s="141" t="s">
        <v>7396</v>
      </c>
      <c r="BB742" s="141" t="s">
        <v>90</v>
      </c>
      <c r="BC742" s="140">
        <v>41940</v>
      </c>
      <c r="BD742" s="141" t="s">
        <v>90</v>
      </c>
      <c r="BE742" s="140">
        <v>41940</v>
      </c>
      <c r="BF742" s="141" t="s">
        <v>4451</v>
      </c>
      <c r="BG742" s="141" t="s">
        <v>90</v>
      </c>
      <c r="BH742" s="141" t="s">
        <v>7413</v>
      </c>
      <c r="BI742" s="141" t="s">
        <v>426</v>
      </c>
      <c r="BJ742" s="141" t="s">
        <v>426</v>
      </c>
      <c r="BK742" s="141" t="s">
        <v>7307</v>
      </c>
      <c r="BL742" s="141" t="s">
        <v>424</v>
      </c>
      <c r="BM742" s="141" t="s">
        <v>990</v>
      </c>
      <c r="BN742" s="141" t="s">
        <v>90</v>
      </c>
      <c r="BO742" s="141" t="s">
        <v>1230</v>
      </c>
      <c r="BP742" s="141" t="s">
        <v>90</v>
      </c>
      <c r="BQ742" s="142" t="s">
        <v>90</v>
      </c>
      <c r="BR742" s="38">
        <v>44736</v>
      </c>
      <c r="BS742" t="s">
        <v>7</v>
      </c>
      <c r="BT742" s="141" t="s">
        <v>18</v>
      </c>
      <c r="BU742" s="139" t="s">
        <v>7421</v>
      </c>
    </row>
    <row r="743" spans="1:73" x14ac:dyDescent="0.25">
      <c r="A743" s="141" t="s">
        <v>7390</v>
      </c>
      <c r="B743" s="141" t="s">
        <v>7391</v>
      </c>
      <c r="C743" s="139" t="s">
        <v>7411</v>
      </c>
      <c r="D743" s="140">
        <v>42131</v>
      </c>
      <c r="E743" s="141" t="s">
        <v>7393</v>
      </c>
      <c r="F743" s="141" t="s">
        <v>428</v>
      </c>
      <c r="G743" s="141" t="s">
        <v>428</v>
      </c>
      <c r="H743" s="141" t="s">
        <v>428</v>
      </c>
      <c r="I743" s="141">
        <v>0.1</v>
      </c>
      <c r="J743" s="141" t="s">
        <v>106</v>
      </c>
      <c r="K743" s="141" t="s">
        <v>7412</v>
      </c>
      <c r="L743" s="139"/>
      <c r="M743" s="140">
        <v>45547</v>
      </c>
      <c r="N743" s="141" t="s">
        <v>433</v>
      </c>
      <c r="O743" s="141" t="s">
        <v>90</v>
      </c>
      <c r="P743" s="141" t="s">
        <v>90</v>
      </c>
      <c r="Q743" s="139"/>
      <c r="R743" s="141" t="s">
        <v>432</v>
      </c>
      <c r="S743" s="141" t="s">
        <v>431</v>
      </c>
      <c r="T743" s="141" t="s">
        <v>90</v>
      </c>
      <c r="U743" s="141" t="s">
        <v>430</v>
      </c>
      <c r="V743" s="139"/>
      <c r="W743" s="139"/>
      <c r="X743" s="141" t="s">
        <v>1307</v>
      </c>
      <c r="Y743" s="141" t="s">
        <v>1378</v>
      </c>
      <c r="Z743" s="141" t="s">
        <v>90</v>
      </c>
      <c r="AA743" s="139"/>
      <c r="AB743" s="139"/>
      <c r="AC743" s="139"/>
      <c r="AD743" s="139"/>
      <c r="AE743" s="141" t="s">
        <v>90</v>
      </c>
      <c r="AF743" s="141" t="s">
        <v>232</v>
      </c>
      <c r="AG743" s="141" t="s">
        <v>1310</v>
      </c>
      <c r="AH743" s="141" t="s">
        <v>428</v>
      </c>
      <c r="AI743" s="141" t="s">
        <v>90</v>
      </c>
      <c r="AJ743" s="141" t="s">
        <v>90</v>
      </c>
      <c r="AK743" s="142" t="s">
        <v>3</v>
      </c>
      <c r="AL743" s="141" t="s">
        <v>1224</v>
      </c>
      <c r="AM743" s="141" t="s">
        <v>1289</v>
      </c>
      <c r="AN743" s="141" t="s">
        <v>1985</v>
      </c>
      <c r="AO743" s="139"/>
      <c r="AP743" s="141" t="s">
        <v>90</v>
      </c>
      <c r="AQ743" s="141" t="s">
        <v>90</v>
      </c>
      <c r="AR743" s="141" t="s">
        <v>90</v>
      </c>
      <c r="AS743" s="139" t="s">
        <v>7395</v>
      </c>
      <c r="AT743" s="141">
        <v>1250000</v>
      </c>
      <c r="AU743" s="139">
        <v>2.7</v>
      </c>
      <c r="AV743" s="140">
        <v>42132</v>
      </c>
      <c r="AW743" s="140">
        <v>45213</v>
      </c>
      <c r="AX743" s="141">
        <v>0.1</v>
      </c>
      <c r="AY743" s="141" t="s">
        <v>90</v>
      </c>
      <c r="AZ743" s="140">
        <v>42657</v>
      </c>
      <c r="BA743" s="141" t="s">
        <v>7396</v>
      </c>
      <c r="BB743" s="141" t="s">
        <v>90</v>
      </c>
      <c r="BC743" s="140">
        <v>41940</v>
      </c>
      <c r="BD743" s="141" t="s">
        <v>90</v>
      </c>
      <c r="BE743" s="140">
        <v>41940</v>
      </c>
      <c r="BF743" s="141" t="s">
        <v>4451</v>
      </c>
      <c r="BG743" s="141" t="s">
        <v>90</v>
      </c>
      <c r="BH743" s="141" t="s">
        <v>7413</v>
      </c>
      <c r="BI743" s="141" t="s">
        <v>426</v>
      </c>
      <c r="BJ743" s="141" t="s">
        <v>426</v>
      </c>
      <c r="BK743" s="141" t="s">
        <v>7307</v>
      </c>
      <c r="BL743" s="141" t="s">
        <v>424</v>
      </c>
      <c r="BM743" s="141" t="s">
        <v>990</v>
      </c>
      <c r="BN743" s="141" t="s">
        <v>90</v>
      </c>
      <c r="BO743" s="141" t="s">
        <v>1230</v>
      </c>
      <c r="BP743" s="141" t="s">
        <v>90</v>
      </c>
      <c r="BQ743" s="142" t="s">
        <v>90</v>
      </c>
      <c r="BR743" s="38">
        <v>44736</v>
      </c>
      <c r="BS743" t="s">
        <v>7</v>
      </c>
      <c r="BT743" s="141" t="s">
        <v>18</v>
      </c>
      <c r="BU743" s="139" t="s">
        <v>7422</v>
      </c>
    </row>
    <row r="744" spans="1:73" x14ac:dyDescent="0.25">
      <c r="A744" s="141" t="s">
        <v>7390</v>
      </c>
      <c r="B744" s="141" t="s">
        <v>7391</v>
      </c>
      <c r="C744" s="139" t="s">
        <v>7411</v>
      </c>
      <c r="D744" s="140">
        <v>42129</v>
      </c>
      <c r="E744" s="141" t="s">
        <v>7393</v>
      </c>
      <c r="F744" s="141" t="s">
        <v>428</v>
      </c>
      <c r="G744" s="141" t="s">
        <v>428</v>
      </c>
      <c r="H744" s="141" t="s">
        <v>428</v>
      </c>
      <c r="I744" s="141">
        <v>0.1</v>
      </c>
      <c r="J744" s="141" t="s">
        <v>106</v>
      </c>
      <c r="K744" s="141" t="s">
        <v>7412</v>
      </c>
      <c r="L744" s="139"/>
      <c r="M744" s="140">
        <v>45547</v>
      </c>
      <c r="N744" s="141" t="s">
        <v>433</v>
      </c>
      <c r="O744" s="141" t="s">
        <v>90</v>
      </c>
      <c r="P744" s="141" t="s">
        <v>90</v>
      </c>
      <c r="Q744" s="139"/>
      <c r="R744" s="141" t="s">
        <v>432</v>
      </c>
      <c r="S744" s="141" t="s">
        <v>431</v>
      </c>
      <c r="T744" s="141" t="s">
        <v>90</v>
      </c>
      <c r="U744" s="141" t="s">
        <v>430</v>
      </c>
      <c r="V744" s="139"/>
      <c r="W744" s="139"/>
      <c r="X744" s="141" t="s">
        <v>1307</v>
      </c>
      <c r="Y744" s="141" t="s">
        <v>1378</v>
      </c>
      <c r="Z744" s="141" t="s">
        <v>90</v>
      </c>
      <c r="AA744" s="139"/>
      <c r="AB744" s="139"/>
      <c r="AC744" s="139"/>
      <c r="AD744" s="139"/>
      <c r="AE744" s="141" t="s">
        <v>90</v>
      </c>
      <c r="AF744" s="141" t="s">
        <v>232</v>
      </c>
      <c r="AG744" s="141" t="s">
        <v>1310</v>
      </c>
      <c r="AH744" s="141" t="s">
        <v>428</v>
      </c>
      <c r="AI744" s="141" t="s">
        <v>90</v>
      </c>
      <c r="AJ744" s="141" t="s">
        <v>90</v>
      </c>
      <c r="AK744" s="142" t="s">
        <v>3</v>
      </c>
      <c r="AL744" s="141" t="s">
        <v>1224</v>
      </c>
      <c r="AM744" s="141" t="s">
        <v>1289</v>
      </c>
      <c r="AN744" s="141" t="s">
        <v>1985</v>
      </c>
      <c r="AO744" s="139"/>
      <c r="AP744" s="141" t="s">
        <v>90</v>
      </c>
      <c r="AQ744" s="141" t="s">
        <v>90</v>
      </c>
      <c r="AR744" s="141" t="s">
        <v>90</v>
      </c>
      <c r="AS744" s="139" t="s">
        <v>7395</v>
      </c>
      <c r="AT744" s="141">
        <v>1250000</v>
      </c>
      <c r="AU744" s="139">
        <v>2.7</v>
      </c>
      <c r="AV744" s="140">
        <v>42129</v>
      </c>
      <c r="AW744" s="140">
        <v>45213</v>
      </c>
      <c r="AX744" s="141">
        <v>0.1</v>
      </c>
      <c r="AY744" s="141" t="s">
        <v>90</v>
      </c>
      <c r="AZ744" s="140">
        <v>42657</v>
      </c>
      <c r="BA744" s="141" t="s">
        <v>7396</v>
      </c>
      <c r="BB744" s="141" t="s">
        <v>90</v>
      </c>
      <c r="BC744" s="140">
        <v>41940</v>
      </c>
      <c r="BD744" s="141" t="s">
        <v>90</v>
      </c>
      <c r="BE744" s="140">
        <v>41940</v>
      </c>
      <c r="BF744" s="141" t="s">
        <v>4451</v>
      </c>
      <c r="BG744" s="141" t="s">
        <v>90</v>
      </c>
      <c r="BH744" s="141" t="s">
        <v>7413</v>
      </c>
      <c r="BI744" s="141" t="s">
        <v>426</v>
      </c>
      <c r="BJ744" s="141" t="s">
        <v>426</v>
      </c>
      <c r="BK744" s="141" t="s">
        <v>7307</v>
      </c>
      <c r="BL744" s="141" t="s">
        <v>424</v>
      </c>
      <c r="BM744" s="141" t="s">
        <v>990</v>
      </c>
      <c r="BN744" s="141" t="s">
        <v>90</v>
      </c>
      <c r="BO744" s="141" t="s">
        <v>1230</v>
      </c>
      <c r="BP744" s="141" t="s">
        <v>90</v>
      </c>
      <c r="BQ744" s="142" t="s">
        <v>90</v>
      </c>
      <c r="BR744" s="38">
        <v>44736</v>
      </c>
      <c r="BS744" t="s">
        <v>7</v>
      </c>
      <c r="BT744" s="141" t="s">
        <v>18</v>
      </c>
      <c r="BU744" s="139" t="s">
        <v>7423</v>
      </c>
    </row>
    <row r="745" spans="1:73" x14ac:dyDescent="0.25">
      <c r="A745" s="141" t="s">
        <v>7390</v>
      </c>
      <c r="B745" s="141" t="s">
        <v>7391</v>
      </c>
      <c r="C745" s="139" t="s">
        <v>7411</v>
      </c>
      <c r="D745" s="140">
        <v>42058</v>
      </c>
      <c r="E745" s="141" t="s">
        <v>7393</v>
      </c>
      <c r="F745" s="141" t="s">
        <v>428</v>
      </c>
      <c r="G745" s="141" t="s">
        <v>428</v>
      </c>
      <c r="H745" s="141" t="s">
        <v>428</v>
      </c>
      <c r="I745" s="141">
        <v>0.1</v>
      </c>
      <c r="J745" s="141" t="s">
        <v>106</v>
      </c>
      <c r="K745" s="141" t="s">
        <v>7412</v>
      </c>
      <c r="L745" s="139"/>
      <c r="M745" s="140">
        <v>45547</v>
      </c>
      <c r="N745" s="141" t="s">
        <v>433</v>
      </c>
      <c r="O745" s="141" t="s">
        <v>90</v>
      </c>
      <c r="P745" s="141" t="s">
        <v>90</v>
      </c>
      <c r="Q745" s="139"/>
      <c r="R745" s="141" t="s">
        <v>432</v>
      </c>
      <c r="S745" s="141" t="s">
        <v>431</v>
      </c>
      <c r="T745" s="141" t="s">
        <v>90</v>
      </c>
      <c r="U745" s="141" t="s">
        <v>430</v>
      </c>
      <c r="V745" s="139"/>
      <c r="W745" s="139"/>
      <c r="X745" s="141" t="s">
        <v>1307</v>
      </c>
      <c r="Y745" s="141" t="s">
        <v>1378</v>
      </c>
      <c r="Z745" s="141" t="s">
        <v>90</v>
      </c>
      <c r="AA745" s="139"/>
      <c r="AB745" s="139"/>
      <c r="AC745" s="139"/>
      <c r="AD745" s="139"/>
      <c r="AE745" s="141" t="s">
        <v>90</v>
      </c>
      <c r="AF745" s="141" t="s">
        <v>232</v>
      </c>
      <c r="AG745" s="141" t="s">
        <v>1310</v>
      </c>
      <c r="AH745" s="141" t="s">
        <v>428</v>
      </c>
      <c r="AI745" s="141" t="s">
        <v>90</v>
      </c>
      <c r="AJ745" s="141" t="s">
        <v>90</v>
      </c>
      <c r="AK745" s="142" t="s">
        <v>3</v>
      </c>
      <c r="AL745" s="141" t="s">
        <v>1224</v>
      </c>
      <c r="AM745" s="141" t="s">
        <v>1289</v>
      </c>
      <c r="AN745" s="141" t="s">
        <v>1985</v>
      </c>
      <c r="AO745" s="139"/>
      <c r="AP745" s="141" t="s">
        <v>90</v>
      </c>
      <c r="AQ745" s="141" t="s">
        <v>90</v>
      </c>
      <c r="AR745" s="141" t="s">
        <v>90</v>
      </c>
      <c r="AS745" s="139" t="s">
        <v>7395</v>
      </c>
      <c r="AT745" s="141">
        <v>1250000</v>
      </c>
      <c r="AU745" s="139">
        <v>2.7</v>
      </c>
      <c r="AV745" s="140">
        <v>42059</v>
      </c>
      <c r="AW745" s="140">
        <v>45213</v>
      </c>
      <c r="AX745" s="141">
        <v>0.1</v>
      </c>
      <c r="AY745" s="141" t="s">
        <v>90</v>
      </c>
      <c r="AZ745" s="140">
        <v>42657</v>
      </c>
      <c r="BA745" s="141" t="s">
        <v>7396</v>
      </c>
      <c r="BB745" s="141" t="s">
        <v>90</v>
      </c>
      <c r="BC745" s="140">
        <v>41940</v>
      </c>
      <c r="BD745" s="141" t="s">
        <v>90</v>
      </c>
      <c r="BE745" s="140">
        <v>41940</v>
      </c>
      <c r="BF745" s="141" t="s">
        <v>4451</v>
      </c>
      <c r="BG745" s="141" t="s">
        <v>90</v>
      </c>
      <c r="BH745" s="141" t="s">
        <v>7413</v>
      </c>
      <c r="BI745" s="141" t="s">
        <v>426</v>
      </c>
      <c r="BJ745" s="141" t="s">
        <v>426</v>
      </c>
      <c r="BK745" s="141" t="s">
        <v>7307</v>
      </c>
      <c r="BL745" s="141" t="s">
        <v>424</v>
      </c>
      <c r="BM745" s="141" t="s">
        <v>990</v>
      </c>
      <c r="BN745" s="141" t="s">
        <v>90</v>
      </c>
      <c r="BO745" s="141" t="s">
        <v>1230</v>
      </c>
      <c r="BP745" s="141" t="s">
        <v>90</v>
      </c>
      <c r="BQ745" s="142" t="s">
        <v>90</v>
      </c>
      <c r="BR745" s="38">
        <v>44736</v>
      </c>
      <c r="BS745" t="s">
        <v>7</v>
      </c>
      <c r="BT745" s="141" t="s">
        <v>18</v>
      </c>
      <c r="BU745" s="139" t="s">
        <v>7424</v>
      </c>
    </row>
    <row r="746" spans="1:73" x14ac:dyDescent="0.25">
      <c r="A746" s="141" t="s">
        <v>7390</v>
      </c>
      <c r="B746" s="141" t="s">
        <v>7391</v>
      </c>
      <c r="C746" s="139" t="s">
        <v>7411</v>
      </c>
      <c r="D746" s="140">
        <v>42051</v>
      </c>
      <c r="E746" s="141" t="s">
        <v>7393</v>
      </c>
      <c r="F746" s="141" t="s">
        <v>428</v>
      </c>
      <c r="G746" s="141" t="s">
        <v>428</v>
      </c>
      <c r="H746" s="141" t="s">
        <v>428</v>
      </c>
      <c r="I746" s="141">
        <v>0.2</v>
      </c>
      <c r="J746" s="141" t="s">
        <v>106</v>
      </c>
      <c r="K746" s="141" t="s">
        <v>7412</v>
      </c>
      <c r="L746" s="139"/>
      <c r="M746" s="140">
        <v>45547</v>
      </c>
      <c r="N746" s="141" t="s">
        <v>433</v>
      </c>
      <c r="O746" s="141" t="s">
        <v>90</v>
      </c>
      <c r="P746" s="141" t="s">
        <v>90</v>
      </c>
      <c r="Q746" s="139"/>
      <c r="R746" s="141" t="s">
        <v>432</v>
      </c>
      <c r="S746" s="141" t="s">
        <v>431</v>
      </c>
      <c r="T746" s="141" t="s">
        <v>90</v>
      </c>
      <c r="U746" s="141" t="s">
        <v>430</v>
      </c>
      <c r="V746" s="139"/>
      <c r="W746" s="139"/>
      <c r="X746" s="141" t="s">
        <v>1307</v>
      </c>
      <c r="Y746" s="141" t="s">
        <v>1378</v>
      </c>
      <c r="Z746" s="141" t="s">
        <v>90</v>
      </c>
      <c r="AA746" s="139"/>
      <c r="AB746" s="139"/>
      <c r="AC746" s="139"/>
      <c r="AD746" s="139"/>
      <c r="AE746" s="141" t="s">
        <v>90</v>
      </c>
      <c r="AF746" s="141" t="s">
        <v>232</v>
      </c>
      <c r="AG746" s="141" t="s">
        <v>1310</v>
      </c>
      <c r="AH746" s="141" t="s">
        <v>428</v>
      </c>
      <c r="AI746" s="141" t="s">
        <v>90</v>
      </c>
      <c r="AJ746" s="141" t="s">
        <v>90</v>
      </c>
      <c r="AK746" s="142" t="s">
        <v>3</v>
      </c>
      <c r="AL746" s="141" t="s">
        <v>1224</v>
      </c>
      <c r="AM746" s="141" t="s">
        <v>1289</v>
      </c>
      <c r="AN746" s="141" t="s">
        <v>1985</v>
      </c>
      <c r="AO746" s="139"/>
      <c r="AP746" s="141" t="s">
        <v>90</v>
      </c>
      <c r="AQ746" s="141" t="s">
        <v>90</v>
      </c>
      <c r="AR746" s="141" t="s">
        <v>90</v>
      </c>
      <c r="AS746" s="139" t="s">
        <v>7395</v>
      </c>
      <c r="AT746" s="141">
        <v>1250000</v>
      </c>
      <c r="AU746" s="139">
        <v>2.7</v>
      </c>
      <c r="AV746" s="140">
        <v>42052</v>
      </c>
      <c r="AW746" s="140">
        <v>45213</v>
      </c>
      <c r="AX746" s="141">
        <v>0.1</v>
      </c>
      <c r="AY746" s="141" t="s">
        <v>90</v>
      </c>
      <c r="AZ746" s="140">
        <v>42657</v>
      </c>
      <c r="BA746" s="141" t="s">
        <v>7396</v>
      </c>
      <c r="BB746" s="141" t="s">
        <v>90</v>
      </c>
      <c r="BC746" s="140">
        <v>41940</v>
      </c>
      <c r="BD746" s="141" t="s">
        <v>90</v>
      </c>
      <c r="BE746" s="140">
        <v>41940</v>
      </c>
      <c r="BF746" s="141" t="s">
        <v>4451</v>
      </c>
      <c r="BG746" s="141" t="s">
        <v>90</v>
      </c>
      <c r="BH746" s="141" t="s">
        <v>7413</v>
      </c>
      <c r="BI746" s="141" t="s">
        <v>426</v>
      </c>
      <c r="BJ746" s="141" t="s">
        <v>426</v>
      </c>
      <c r="BK746" s="141" t="s">
        <v>7307</v>
      </c>
      <c r="BL746" s="141" t="s">
        <v>424</v>
      </c>
      <c r="BM746" s="141" t="s">
        <v>990</v>
      </c>
      <c r="BN746" s="141" t="s">
        <v>90</v>
      </c>
      <c r="BO746" s="141" t="s">
        <v>1230</v>
      </c>
      <c r="BP746" s="141" t="s">
        <v>90</v>
      </c>
      <c r="BQ746" s="142" t="s">
        <v>90</v>
      </c>
      <c r="BR746" s="38">
        <v>44736</v>
      </c>
      <c r="BS746" t="s">
        <v>7</v>
      </c>
      <c r="BT746" s="141" t="s">
        <v>18</v>
      </c>
      <c r="BU746" s="139" t="s">
        <v>7425</v>
      </c>
    </row>
    <row r="747" spans="1:73" x14ac:dyDescent="0.25">
      <c r="A747" s="141" t="s">
        <v>7390</v>
      </c>
      <c r="B747" s="141" t="s">
        <v>7391</v>
      </c>
      <c r="C747" s="139" t="s">
        <v>7411</v>
      </c>
      <c r="D747" s="140">
        <v>42048</v>
      </c>
      <c r="E747" s="141" t="s">
        <v>7393</v>
      </c>
      <c r="F747" s="141" t="s">
        <v>428</v>
      </c>
      <c r="G747" s="141" t="s">
        <v>428</v>
      </c>
      <c r="H747" s="141" t="s">
        <v>428</v>
      </c>
      <c r="I747" s="141">
        <v>0.2</v>
      </c>
      <c r="J747" s="141" t="s">
        <v>106</v>
      </c>
      <c r="K747" s="141" t="s">
        <v>7412</v>
      </c>
      <c r="L747" s="139"/>
      <c r="M747" s="140">
        <v>45547</v>
      </c>
      <c r="N747" s="141" t="s">
        <v>433</v>
      </c>
      <c r="O747" s="141" t="s">
        <v>90</v>
      </c>
      <c r="P747" s="141" t="s">
        <v>90</v>
      </c>
      <c r="Q747" s="139"/>
      <c r="R747" s="141" t="s">
        <v>432</v>
      </c>
      <c r="S747" s="141" t="s">
        <v>431</v>
      </c>
      <c r="T747" s="141" t="s">
        <v>90</v>
      </c>
      <c r="U747" s="141" t="s">
        <v>430</v>
      </c>
      <c r="V747" s="139"/>
      <c r="W747" s="139"/>
      <c r="X747" s="141" t="s">
        <v>1307</v>
      </c>
      <c r="Y747" s="141" t="s">
        <v>1378</v>
      </c>
      <c r="Z747" s="141" t="s">
        <v>90</v>
      </c>
      <c r="AA747" s="139"/>
      <c r="AB747" s="139"/>
      <c r="AC747" s="139"/>
      <c r="AD747" s="139"/>
      <c r="AE747" s="141" t="s">
        <v>90</v>
      </c>
      <c r="AF747" s="141" t="s">
        <v>232</v>
      </c>
      <c r="AG747" s="141" t="s">
        <v>1310</v>
      </c>
      <c r="AH747" s="141" t="s">
        <v>428</v>
      </c>
      <c r="AI747" s="141" t="s">
        <v>90</v>
      </c>
      <c r="AJ747" s="141" t="s">
        <v>90</v>
      </c>
      <c r="AK747" s="142" t="s">
        <v>3</v>
      </c>
      <c r="AL747" s="141" t="s">
        <v>1224</v>
      </c>
      <c r="AM747" s="141" t="s">
        <v>1289</v>
      </c>
      <c r="AN747" s="141" t="s">
        <v>1985</v>
      </c>
      <c r="AO747" s="139"/>
      <c r="AP747" s="141" t="s">
        <v>90</v>
      </c>
      <c r="AQ747" s="141" t="s">
        <v>90</v>
      </c>
      <c r="AR747" s="141" t="s">
        <v>90</v>
      </c>
      <c r="AS747" s="139" t="s">
        <v>7395</v>
      </c>
      <c r="AT747" s="141">
        <v>1250000</v>
      </c>
      <c r="AU747" s="139">
        <v>2.7</v>
      </c>
      <c r="AV747" s="140">
        <v>42051</v>
      </c>
      <c r="AW747" s="140">
        <v>45213</v>
      </c>
      <c r="AX747" s="141">
        <v>0.1</v>
      </c>
      <c r="AY747" s="141" t="s">
        <v>90</v>
      </c>
      <c r="AZ747" s="140">
        <v>42657</v>
      </c>
      <c r="BA747" s="141" t="s">
        <v>7396</v>
      </c>
      <c r="BB747" s="141" t="s">
        <v>90</v>
      </c>
      <c r="BC747" s="140">
        <v>41940</v>
      </c>
      <c r="BD747" s="141" t="s">
        <v>90</v>
      </c>
      <c r="BE747" s="140">
        <v>41940</v>
      </c>
      <c r="BF747" s="141" t="s">
        <v>4451</v>
      </c>
      <c r="BG747" s="141" t="s">
        <v>90</v>
      </c>
      <c r="BH747" s="141" t="s">
        <v>7413</v>
      </c>
      <c r="BI747" s="141" t="s">
        <v>426</v>
      </c>
      <c r="BJ747" s="141" t="s">
        <v>426</v>
      </c>
      <c r="BK747" s="141" t="s">
        <v>7307</v>
      </c>
      <c r="BL747" s="141" t="s">
        <v>424</v>
      </c>
      <c r="BM747" s="141" t="s">
        <v>990</v>
      </c>
      <c r="BN747" s="141" t="s">
        <v>90</v>
      </c>
      <c r="BO747" s="141" t="s">
        <v>1230</v>
      </c>
      <c r="BP747" s="141" t="s">
        <v>90</v>
      </c>
      <c r="BQ747" s="142" t="s">
        <v>90</v>
      </c>
      <c r="BR747" s="38">
        <v>44736</v>
      </c>
      <c r="BS747" t="s">
        <v>7</v>
      </c>
      <c r="BT747" s="141" t="s">
        <v>18</v>
      </c>
      <c r="BU747" s="139" t="s">
        <v>7426</v>
      </c>
    </row>
    <row r="748" spans="1:73" hidden="1" x14ac:dyDescent="0.25">
      <c r="A748" s="141" t="s">
        <v>7427</v>
      </c>
      <c r="B748" s="141" t="s">
        <v>7428</v>
      </c>
      <c r="C748" s="139" t="s">
        <v>7429</v>
      </c>
      <c r="D748" s="140">
        <v>42003</v>
      </c>
      <c r="E748" s="141" t="s">
        <v>7430</v>
      </c>
      <c r="F748" s="141" t="s">
        <v>973</v>
      </c>
      <c r="G748" s="141" t="s">
        <v>974</v>
      </c>
      <c r="H748" s="141" t="s">
        <v>428</v>
      </c>
      <c r="I748" s="141">
        <v>16.334</v>
      </c>
      <c r="J748" s="141" t="s">
        <v>83</v>
      </c>
      <c r="K748" s="141" t="s">
        <v>7431</v>
      </c>
      <c r="L748" s="139">
        <v>4.5</v>
      </c>
      <c r="M748" s="140">
        <v>45656</v>
      </c>
      <c r="N748" s="141" t="s">
        <v>107</v>
      </c>
      <c r="O748" s="141" t="s">
        <v>90</v>
      </c>
      <c r="P748" s="141" t="s">
        <v>90</v>
      </c>
      <c r="Q748" s="139"/>
      <c r="R748" s="141" t="s">
        <v>432</v>
      </c>
      <c r="S748" s="141" t="s">
        <v>431</v>
      </c>
      <c r="T748" s="141" t="s">
        <v>90</v>
      </c>
      <c r="U748" s="141" t="s">
        <v>4292</v>
      </c>
      <c r="V748" s="139">
        <v>100</v>
      </c>
      <c r="W748" s="139"/>
      <c r="X748" s="141" t="s">
        <v>439</v>
      </c>
      <c r="Y748" s="141" t="s">
        <v>90</v>
      </c>
      <c r="Z748" s="141" t="s">
        <v>90</v>
      </c>
      <c r="AA748" s="139"/>
      <c r="AB748" s="139"/>
      <c r="AC748" s="139"/>
      <c r="AD748" s="139"/>
      <c r="AE748" s="141" t="s">
        <v>90</v>
      </c>
      <c r="AF748" s="141" t="s">
        <v>290</v>
      </c>
      <c r="AG748" s="141" t="s">
        <v>402</v>
      </c>
      <c r="AH748" s="141" t="s">
        <v>428</v>
      </c>
      <c r="AI748" s="141" t="s">
        <v>440</v>
      </c>
      <c r="AJ748" s="141" t="s">
        <v>7432</v>
      </c>
      <c r="AK748" s="142" t="s">
        <v>82</v>
      </c>
      <c r="AL748" s="141" t="s">
        <v>7433</v>
      </c>
      <c r="AM748" s="141" t="s">
        <v>1043</v>
      </c>
      <c r="AN748" s="141" t="s">
        <v>435</v>
      </c>
      <c r="AO748" s="139"/>
      <c r="AP748" s="141" t="s">
        <v>90</v>
      </c>
      <c r="AQ748" s="141" t="s">
        <v>90</v>
      </c>
      <c r="AR748" s="141" t="s">
        <v>90</v>
      </c>
      <c r="AS748" s="139" t="s">
        <v>1893</v>
      </c>
      <c r="AT748" s="141">
        <v>1000</v>
      </c>
      <c r="AU748" s="139">
        <v>16.334499999999998</v>
      </c>
      <c r="AV748" s="140">
        <v>42003</v>
      </c>
      <c r="AW748" s="140">
        <v>43829</v>
      </c>
      <c r="AX748" s="141">
        <v>4.5</v>
      </c>
      <c r="AY748" s="141" t="s">
        <v>90</v>
      </c>
      <c r="AZ748" s="140">
        <v>42185</v>
      </c>
      <c r="BA748" s="141" t="s">
        <v>7434</v>
      </c>
      <c r="BB748" s="141" t="s">
        <v>90</v>
      </c>
      <c r="BC748" s="140">
        <v>42003</v>
      </c>
      <c r="BD748" s="141" t="s">
        <v>90</v>
      </c>
      <c r="BE748" s="140">
        <v>42003</v>
      </c>
      <c r="BF748" s="141" t="s">
        <v>90</v>
      </c>
      <c r="BG748" s="141" t="s">
        <v>90</v>
      </c>
      <c r="BH748" s="141" t="s">
        <v>90</v>
      </c>
      <c r="BI748" s="141" t="s">
        <v>426</v>
      </c>
      <c r="BJ748" s="141" t="s">
        <v>426</v>
      </c>
      <c r="BK748" s="141" t="s">
        <v>425</v>
      </c>
      <c r="BL748" s="141" t="s">
        <v>424</v>
      </c>
      <c r="BM748" s="141" t="s">
        <v>880</v>
      </c>
      <c r="BN748" s="141" t="s">
        <v>90</v>
      </c>
      <c r="BO748" s="141" t="s">
        <v>126</v>
      </c>
      <c r="BP748" s="141" t="s">
        <v>90</v>
      </c>
      <c r="BQ748" s="142" t="s">
        <v>90</v>
      </c>
      <c r="BR748" s="38"/>
      <c r="BS748" t="s">
        <v>7</v>
      </c>
      <c r="BT748" s="141" t="s">
        <v>12</v>
      </c>
      <c r="BU748" s="139" t="s">
        <v>7435</v>
      </c>
    </row>
    <row r="749" spans="1:73" hidden="1" x14ac:dyDescent="0.25">
      <c r="A749" s="141" t="s">
        <v>7436</v>
      </c>
      <c r="B749" s="141" t="s">
        <v>7437</v>
      </c>
      <c r="C749" s="139" t="s">
        <v>7438</v>
      </c>
      <c r="D749" s="140">
        <v>41984</v>
      </c>
      <c r="E749" s="141" t="s">
        <v>7439</v>
      </c>
      <c r="F749" s="141" t="s">
        <v>2036</v>
      </c>
      <c r="G749" s="141" t="s">
        <v>877</v>
      </c>
      <c r="H749" s="141" t="s">
        <v>428</v>
      </c>
      <c r="I749" s="141">
        <v>2</v>
      </c>
      <c r="J749" s="141" t="s">
        <v>83</v>
      </c>
      <c r="K749" s="141" t="s">
        <v>7431</v>
      </c>
      <c r="L749" s="139">
        <v>4.5</v>
      </c>
      <c r="M749" s="140">
        <v>45644</v>
      </c>
      <c r="N749" s="141" t="s">
        <v>7440</v>
      </c>
      <c r="O749" s="141" t="s">
        <v>90</v>
      </c>
      <c r="P749" s="141" t="s">
        <v>90</v>
      </c>
      <c r="Q749" s="139"/>
      <c r="R749" s="141" t="s">
        <v>90</v>
      </c>
      <c r="S749" s="141" t="s">
        <v>431</v>
      </c>
      <c r="T749" s="141" t="s">
        <v>90</v>
      </c>
      <c r="U749" s="141" t="s">
        <v>4292</v>
      </c>
      <c r="V749" s="139">
        <v>100</v>
      </c>
      <c r="W749" s="139"/>
      <c r="X749" s="141" t="s">
        <v>1020</v>
      </c>
      <c r="Y749" s="141" t="s">
        <v>1021</v>
      </c>
      <c r="Z749" s="141" t="s">
        <v>90</v>
      </c>
      <c r="AA749" s="139"/>
      <c r="AB749" s="139"/>
      <c r="AC749" s="139"/>
      <c r="AD749" s="139"/>
      <c r="AE749" s="141" t="s">
        <v>7441</v>
      </c>
      <c r="AF749" s="141" t="s">
        <v>290</v>
      </c>
      <c r="AG749" s="141" t="s">
        <v>402</v>
      </c>
      <c r="AH749" s="141" t="s">
        <v>428</v>
      </c>
      <c r="AI749" s="141" t="s">
        <v>7442</v>
      </c>
      <c r="AJ749" s="141" t="s">
        <v>353</v>
      </c>
      <c r="AK749" s="142" t="s">
        <v>82</v>
      </c>
      <c r="AL749" s="141" t="s">
        <v>1879</v>
      </c>
      <c r="AM749" s="141" t="s">
        <v>1312</v>
      </c>
      <c r="AN749" s="141" t="s">
        <v>435</v>
      </c>
      <c r="AO749" s="139"/>
      <c r="AP749" s="141" t="s">
        <v>90</v>
      </c>
      <c r="AQ749" s="141" t="s">
        <v>90</v>
      </c>
      <c r="AR749" s="141" t="s">
        <v>90</v>
      </c>
      <c r="AS749" s="139" t="s">
        <v>7443</v>
      </c>
      <c r="AT749" s="141">
        <v>1000000</v>
      </c>
      <c r="AU749" s="139">
        <v>2</v>
      </c>
      <c r="AV749" s="140">
        <v>41991</v>
      </c>
      <c r="AW749" s="140"/>
      <c r="AX749" s="141">
        <v>4.5</v>
      </c>
      <c r="AY749" s="141" t="s">
        <v>90</v>
      </c>
      <c r="AZ749" s="140">
        <v>42173</v>
      </c>
      <c r="BA749" s="141" t="s">
        <v>7444</v>
      </c>
      <c r="BB749" s="141" t="s">
        <v>90</v>
      </c>
      <c r="BC749" s="140">
        <v>41991</v>
      </c>
      <c r="BD749" s="141" t="s">
        <v>90</v>
      </c>
      <c r="BE749" s="140">
        <v>41991</v>
      </c>
      <c r="BF749" s="141" t="s">
        <v>90</v>
      </c>
      <c r="BG749" s="141" t="s">
        <v>90</v>
      </c>
      <c r="BH749" s="141" t="s">
        <v>7441</v>
      </c>
      <c r="BI749" s="141" t="s">
        <v>426</v>
      </c>
      <c r="BJ749" s="141" t="s">
        <v>426</v>
      </c>
      <c r="BK749" s="141" t="s">
        <v>425</v>
      </c>
      <c r="BL749" s="141" t="s">
        <v>424</v>
      </c>
      <c r="BM749" s="141" t="s">
        <v>423</v>
      </c>
      <c r="BN749" s="141" t="s">
        <v>90</v>
      </c>
      <c r="BO749" s="141" t="s">
        <v>126</v>
      </c>
      <c r="BP749" s="141" t="s">
        <v>90</v>
      </c>
      <c r="BQ749" s="142" t="s">
        <v>90</v>
      </c>
      <c r="BR749" s="38"/>
      <c r="BS749" t="s">
        <v>7</v>
      </c>
      <c r="BT749" s="141" t="s">
        <v>13</v>
      </c>
      <c r="BU749" s="139" t="s">
        <v>7445</v>
      </c>
    </row>
    <row r="750" spans="1:73" hidden="1" x14ac:dyDescent="0.25">
      <c r="A750" s="141" t="s">
        <v>969</v>
      </c>
      <c r="B750" s="141" t="s">
        <v>7446</v>
      </c>
      <c r="C750" s="139" t="s">
        <v>7447</v>
      </c>
      <c r="D750" s="140">
        <v>41975</v>
      </c>
      <c r="E750" s="141" t="s">
        <v>7448</v>
      </c>
      <c r="F750" s="141" t="s">
        <v>973</v>
      </c>
      <c r="G750" s="141" t="s">
        <v>974</v>
      </c>
      <c r="H750" s="141" t="s">
        <v>1877</v>
      </c>
      <c r="I750" s="141">
        <v>3</v>
      </c>
      <c r="J750" s="141" t="s">
        <v>83</v>
      </c>
      <c r="K750" s="141" t="s">
        <v>7431</v>
      </c>
      <c r="L750" s="139">
        <v>4.75</v>
      </c>
      <c r="M750" s="140">
        <v>45631</v>
      </c>
      <c r="N750" s="141" t="s">
        <v>7449</v>
      </c>
      <c r="O750" s="141" t="s">
        <v>90</v>
      </c>
      <c r="P750" s="141" t="s">
        <v>90</v>
      </c>
      <c r="Q750" s="139"/>
      <c r="R750" s="141" t="s">
        <v>432</v>
      </c>
      <c r="S750" s="141" t="s">
        <v>458</v>
      </c>
      <c r="T750" s="141" t="s">
        <v>90</v>
      </c>
      <c r="U750" s="141" t="s">
        <v>2249</v>
      </c>
      <c r="V750" s="139">
        <v>100</v>
      </c>
      <c r="W750" s="139"/>
      <c r="X750" s="141" t="s">
        <v>813</v>
      </c>
      <c r="Y750" s="141" t="s">
        <v>976</v>
      </c>
      <c r="Z750" s="141" t="s">
        <v>90</v>
      </c>
      <c r="AA750" s="139"/>
      <c r="AB750" s="139"/>
      <c r="AC750" s="139"/>
      <c r="AD750" s="139"/>
      <c r="AE750" s="141" t="s">
        <v>977</v>
      </c>
      <c r="AF750" s="141" t="s">
        <v>290</v>
      </c>
      <c r="AG750" s="141" t="s">
        <v>459</v>
      </c>
      <c r="AH750" s="141" t="s">
        <v>1877</v>
      </c>
      <c r="AI750" s="141" t="s">
        <v>440</v>
      </c>
      <c r="AJ750" s="141" t="s">
        <v>90</v>
      </c>
      <c r="AK750" s="142" t="s">
        <v>82</v>
      </c>
      <c r="AL750" s="141" t="s">
        <v>2314</v>
      </c>
      <c r="AM750" s="141" t="s">
        <v>731</v>
      </c>
      <c r="AN750" s="141" t="s">
        <v>435</v>
      </c>
      <c r="AO750" s="139"/>
      <c r="AP750" s="141" t="s">
        <v>90</v>
      </c>
      <c r="AQ750" s="141" t="s">
        <v>90</v>
      </c>
      <c r="AR750" s="141" t="s">
        <v>90</v>
      </c>
      <c r="AS750" s="139" t="s">
        <v>978</v>
      </c>
      <c r="AT750" s="141">
        <v>1000</v>
      </c>
      <c r="AU750" s="139">
        <v>3</v>
      </c>
      <c r="AV750" s="140">
        <v>41978</v>
      </c>
      <c r="AW750" s="140"/>
      <c r="AX750" s="141">
        <v>4.75</v>
      </c>
      <c r="AY750" s="141" t="s">
        <v>90</v>
      </c>
      <c r="AZ750" s="140">
        <v>42160</v>
      </c>
      <c r="BA750" s="141" t="s">
        <v>7450</v>
      </c>
      <c r="BB750" s="141" t="s">
        <v>969</v>
      </c>
      <c r="BC750" s="140">
        <v>41978</v>
      </c>
      <c r="BD750" s="141" t="s">
        <v>90</v>
      </c>
      <c r="BE750" s="140">
        <v>41978</v>
      </c>
      <c r="BF750" s="141" t="s">
        <v>90</v>
      </c>
      <c r="BG750" s="141" t="s">
        <v>90</v>
      </c>
      <c r="BH750" s="141" t="s">
        <v>977</v>
      </c>
      <c r="BI750" s="141" t="s">
        <v>426</v>
      </c>
      <c r="BJ750" s="141" t="s">
        <v>426</v>
      </c>
      <c r="BK750" s="141" t="s">
        <v>425</v>
      </c>
      <c r="BL750" s="141" t="s">
        <v>424</v>
      </c>
      <c r="BM750" s="141" t="s">
        <v>423</v>
      </c>
      <c r="BN750" s="141" t="s">
        <v>90</v>
      </c>
      <c r="BO750" s="141" t="s">
        <v>126</v>
      </c>
      <c r="BP750" s="141" t="s">
        <v>90</v>
      </c>
      <c r="BQ750" s="142" t="s">
        <v>90</v>
      </c>
      <c r="BR750" s="38"/>
      <c r="BS750" t="s">
        <v>7</v>
      </c>
      <c r="BT750" s="141" t="s">
        <v>28</v>
      </c>
      <c r="BU750" s="139" t="s">
        <v>7451</v>
      </c>
    </row>
    <row r="751" spans="1:73" hidden="1" x14ac:dyDescent="0.25">
      <c r="A751" s="141" t="s">
        <v>1937</v>
      </c>
      <c r="B751" s="141" t="s">
        <v>7452</v>
      </c>
      <c r="C751" s="139" t="s">
        <v>7453</v>
      </c>
      <c r="D751" s="140">
        <v>41970</v>
      </c>
      <c r="E751" s="141" t="s">
        <v>7454</v>
      </c>
      <c r="F751" s="141" t="s">
        <v>1041</v>
      </c>
      <c r="G751" s="141" t="s">
        <v>974</v>
      </c>
      <c r="H751" s="141" t="s">
        <v>428</v>
      </c>
      <c r="I751" s="141">
        <v>2</v>
      </c>
      <c r="J751" s="141" t="s">
        <v>104</v>
      </c>
      <c r="K751" s="141" t="s">
        <v>7431</v>
      </c>
      <c r="L751" s="139">
        <v>4</v>
      </c>
      <c r="M751" s="140">
        <v>45630</v>
      </c>
      <c r="N751" s="141" t="s">
        <v>7440</v>
      </c>
      <c r="O751" s="141" t="s">
        <v>90</v>
      </c>
      <c r="P751" s="141" t="s">
        <v>90</v>
      </c>
      <c r="Q751" s="139"/>
      <c r="R751" s="141" t="s">
        <v>432</v>
      </c>
      <c r="S751" s="141" t="s">
        <v>431</v>
      </c>
      <c r="T751" s="141" t="s">
        <v>90</v>
      </c>
      <c r="U751" s="141" t="s">
        <v>430</v>
      </c>
      <c r="V751" s="139">
        <v>100</v>
      </c>
      <c r="W751" s="139"/>
      <c r="X751" s="141" t="s">
        <v>1020</v>
      </c>
      <c r="Y751" s="141" t="s">
        <v>1021</v>
      </c>
      <c r="Z751" s="141" t="s">
        <v>90</v>
      </c>
      <c r="AA751" s="139"/>
      <c r="AB751" s="139"/>
      <c r="AC751" s="139"/>
      <c r="AD751" s="139"/>
      <c r="AE751" s="141" t="s">
        <v>7082</v>
      </c>
      <c r="AF751" s="141" t="s">
        <v>290</v>
      </c>
      <c r="AG751" s="141" t="s">
        <v>402</v>
      </c>
      <c r="AH751" s="141" t="s">
        <v>428</v>
      </c>
      <c r="AI751" s="141" t="s">
        <v>440</v>
      </c>
      <c r="AJ751" s="141" t="s">
        <v>90</v>
      </c>
      <c r="AK751" s="142" t="s">
        <v>82</v>
      </c>
      <c r="AL751" s="141" t="s">
        <v>2756</v>
      </c>
      <c r="AM751" s="141" t="s">
        <v>1432</v>
      </c>
      <c r="AN751" s="141" t="s">
        <v>435</v>
      </c>
      <c r="AO751" s="139"/>
      <c r="AP751" s="141" t="s">
        <v>90</v>
      </c>
      <c r="AQ751" s="141" t="s">
        <v>90</v>
      </c>
      <c r="AR751" s="141" t="s">
        <v>90</v>
      </c>
      <c r="AS751" s="139" t="s">
        <v>354</v>
      </c>
      <c r="AT751" s="141">
        <v>10000</v>
      </c>
      <c r="AU751" s="139">
        <v>2</v>
      </c>
      <c r="AV751" s="140">
        <v>41977</v>
      </c>
      <c r="AW751" s="140"/>
      <c r="AX751" s="141">
        <v>4</v>
      </c>
      <c r="AY751" s="141" t="s">
        <v>90</v>
      </c>
      <c r="AZ751" s="140">
        <v>42159</v>
      </c>
      <c r="BA751" s="141" t="s">
        <v>7455</v>
      </c>
      <c r="BB751" s="141" t="s">
        <v>90</v>
      </c>
      <c r="BC751" s="140">
        <v>41977</v>
      </c>
      <c r="BD751" s="141" t="s">
        <v>90</v>
      </c>
      <c r="BE751" s="140">
        <v>41977</v>
      </c>
      <c r="BF751" s="141" t="s">
        <v>90</v>
      </c>
      <c r="BG751" s="141" t="s">
        <v>7456</v>
      </c>
      <c r="BH751" s="141" t="s">
        <v>7457</v>
      </c>
      <c r="BI751" s="141" t="s">
        <v>426</v>
      </c>
      <c r="BJ751" s="141" t="s">
        <v>426</v>
      </c>
      <c r="BK751" s="141" t="s">
        <v>425</v>
      </c>
      <c r="BL751" s="141" t="s">
        <v>424</v>
      </c>
      <c r="BM751" s="141" t="s">
        <v>423</v>
      </c>
      <c r="BN751" s="141" t="s">
        <v>90</v>
      </c>
      <c r="BO751" s="141" t="s">
        <v>126</v>
      </c>
      <c r="BP751" s="141" t="s">
        <v>90</v>
      </c>
      <c r="BQ751" s="142" t="s">
        <v>90</v>
      </c>
      <c r="BR751" s="38"/>
      <c r="BS751" t="s">
        <v>7</v>
      </c>
      <c r="BT751" s="141" t="s">
        <v>13</v>
      </c>
      <c r="BU751" s="139" t="s">
        <v>7458</v>
      </c>
    </row>
    <row r="752" spans="1:73" hidden="1" x14ac:dyDescent="0.25">
      <c r="A752" s="141" t="s">
        <v>1687</v>
      </c>
      <c r="B752" s="141" t="s">
        <v>7459</v>
      </c>
      <c r="C752" s="139" t="s">
        <v>7460</v>
      </c>
      <c r="D752" s="140">
        <v>41968</v>
      </c>
      <c r="E752" s="141" t="s">
        <v>7461</v>
      </c>
      <c r="F752" s="141" t="s">
        <v>973</v>
      </c>
      <c r="G752" s="141" t="s">
        <v>974</v>
      </c>
      <c r="H752" s="141" t="s">
        <v>428</v>
      </c>
      <c r="I752" s="141">
        <v>4</v>
      </c>
      <c r="J752" s="141" t="s">
        <v>83</v>
      </c>
      <c r="K752" s="141" t="s">
        <v>7431</v>
      </c>
      <c r="L752" s="139">
        <v>4.25</v>
      </c>
      <c r="M752" s="140">
        <v>45628</v>
      </c>
      <c r="N752" s="141" t="s">
        <v>7462</v>
      </c>
      <c r="O752" s="141" t="s">
        <v>90</v>
      </c>
      <c r="P752" s="141" t="s">
        <v>90</v>
      </c>
      <c r="Q752" s="139"/>
      <c r="R752" s="141" t="s">
        <v>432</v>
      </c>
      <c r="S752" s="141" t="s">
        <v>1692</v>
      </c>
      <c r="T752" s="141" t="s">
        <v>90</v>
      </c>
      <c r="U752" s="141" t="s">
        <v>430</v>
      </c>
      <c r="V752" s="139">
        <v>99.09</v>
      </c>
      <c r="W752" s="139"/>
      <c r="X752" s="141" t="s">
        <v>1307</v>
      </c>
      <c r="Y752" s="141" t="s">
        <v>1308</v>
      </c>
      <c r="Z752" s="141" t="s">
        <v>90</v>
      </c>
      <c r="AA752" s="139"/>
      <c r="AB752" s="139"/>
      <c r="AC752" s="139"/>
      <c r="AD752" s="139"/>
      <c r="AE752" s="141" t="s">
        <v>7463</v>
      </c>
      <c r="AF752" s="141" t="s">
        <v>290</v>
      </c>
      <c r="AG752" s="141" t="s">
        <v>459</v>
      </c>
      <c r="AH752" s="141" t="s">
        <v>428</v>
      </c>
      <c r="AI752" s="141" t="s">
        <v>440</v>
      </c>
      <c r="AJ752" s="141" t="s">
        <v>90</v>
      </c>
      <c r="AK752" s="142" t="s">
        <v>82</v>
      </c>
      <c r="AL752" s="141" t="s">
        <v>2756</v>
      </c>
      <c r="AM752" s="141" t="s">
        <v>731</v>
      </c>
      <c r="AN752" s="141" t="s">
        <v>435</v>
      </c>
      <c r="AO752" s="139"/>
      <c r="AP752" s="141" t="s">
        <v>90</v>
      </c>
      <c r="AQ752" s="141" t="s">
        <v>90</v>
      </c>
      <c r="AR752" s="141" t="s">
        <v>90</v>
      </c>
      <c r="AS752" s="139" t="s">
        <v>6172</v>
      </c>
      <c r="AT752" s="141">
        <v>1000</v>
      </c>
      <c r="AU752" s="139">
        <v>4</v>
      </c>
      <c r="AV752" s="140">
        <v>41975</v>
      </c>
      <c r="AW752" s="140"/>
      <c r="AX752" s="141">
        <v>4.25</v>
      </c>
      <c r="AY752" s="141" t="s">
        <v>90</v>
      </c>
      <c r="AZ752" s="140">
        <v>42157</v>
      </c>
      <c r="BA752" s="141" t="s">
        <v>6173</v>
      </c>
      <c r="BB752" s="141" t="s">
        <v>6174</v>
      </c>
      <c r="BC752" s="140">
        <v>41975</v>
      </c>
      <c r="BD752" s="141" t="s">
        <v>90</v>
      </c>
      <c r="BE752" s="140">
        <v>41975</v>
      </c>
      <c r="BF752" s="141" t="s">
        <v>90</v>
      </c>
      <c r="BG752" s="141" t="s">
        <v>7464</v>
      </c>
      <c r="BH752" s="141" t="s">
        <v>7465</v>
      </c>
      <c r="BI752" s="141" t="s">
        <v>426</v>
      </c>
      <c r="BJ752" s="141" t="s">
        <v>426</v>
      </c>
      <c r="BK752" s="141" t="s">
        <v>425</v>
      </c>
      <c r="BL752" s="141" t="s">
        <v>424</v>
      </c>
      <c r="BM752" s="141" t="s">
        <v>423</v>
      </c>
      <c r="BN752" s="141" t="s">
        <v>90</v>
      </c>
      <c r="BO752" s="141" t="s">
        <v>126</v>
      </c>
      <c r="BP752" s="141" t="s">
        <v>1687</v>
      </c>
      <c r="BQ752" s="142" t="s">
        <v>90</v>
      </c>
      <c r="BR752" s="38"/>
      <c r="BS752" t="s">
        <v>7</v>
      </c>
      <c r="BT752" s="141" t="s">
        <v>18</v>
      </c>
      <c r="BU752" s="139" t="s">
        <v>7466</v>
      </c>
    </row>
    <row r="753" spans="1:73" hidden="1" x14ac:dyDescent="0.25">
      <c r="A753" s="141" t="s">
        <v>7398</v>
      </c>
      <c r="B753" s="141" t="s">
        <v>7399</v>
      </c>
      <c r="C753" s="139" t="s">
        <v>7467</v>
      </c>
      <c r="D753" s="140">
        <v>41963</v>
      </c>
      <c r="E753" s="141" t="s">
        <v>7401</v>
      </c>
      <c r="F753" s="141" t="s">
        <v>1904</v>
      </c>
      <c r="G753" s="141" t="s">
        <v>974</v>
      </c>
      <c r="H753" s="141" t="s">
        <v>1904</v>
      </c>
      <c r="I753" s="141">
        <v>22.5</v>
      </c>
      <c r="J753" s="141" t="s">
        <v>83</v>
      </c>
      <c r="K753" s="141" t="s">
        <v>7431</v>
      </c>
      <c r="L753" s="139">
        <v>3.6</v>
      </c>
      <c r="M753" s="140">
        <v>45624</v>
      </c>
      <c r="N753" s="141" t="s">
        <v>6022</v>
      </c>
      <c r="O753" s="141" t="s">
        <v>90</v>
      </c>
      <c r="P753" s="141" t="s">
        <v>90</v>
      </c>
      <c r="Q753" s="139"/>
      <c r="R753" s="141" t="s">
        <v>3292</v>
      </c>
      <c r="S753" s="141" t="s">
        <v>431</v>
      </c>
      <c r="T753" s="141" t="s">
        <v>90</v>
      </c>
      <c r="U753" s="141" t="s">
        <v>430</v>
      </c>
      <c r="V753" s="139">
        <v>99.82</v>
      </c>
      <c r="W753" s="139"/>
      <c r="X753" s="141" t="s">
        <v>1083</v>
      </c>
      <c r="Y753" s="141" t="s">
        <v>1084</v>
      </c>
      <c r="Z753" s="141" t="s">
        <v>90</v>
      </c>
      <c r="AA753" s="139"/>
      <c r="AB753" s="139"/>
      <c r="AC753" s="139"/>
      <c r="AD753" s="139"/>
      <c r="AE753" s="141" t="s">
        <v>7404</v>
      </c>
      <c r="AF753" s="141" t="s">
        <v>290</v>
      </c>
      <c r="AG753" s="141" t="s">
        <v>2162</v>
      </c>
      <c r="AH753" s="141" t="s">
        <v>1904</v>
      </c>
      <c r="AI753" s="141" t="s">
        <v>90</v>
      </c>
      <c r="AJ753" s="141" t="s">
        <v>90</v>
      </c>
      <c r="AK753" s="142" t="s">
        <v>2</v>
      </c>
      <c r="AL753" s="141" t="s">
        <v>7405</v>
      </c>
      <c r="AM753" s="141" t="s">
        <v>1289</v>
      </c>
      <c r="AN753" s="141" t="s">
        <v>435</v>
      </c>
      <c r="AO753" s="139"/>
      <c r="AP753" s="141" t="s">
        <v>90</v>
      </c>
      <c r="AQ753" s="141" t="s">
        <v>90</v>
      </c>
      <c r="AR753" s="141" t="s">
        <v>90</v>
      </c>
      <c r="AS753" s="139" t="s">
        <v>7406</v>
      </c>
      <c r="AT753" s="141">
        <v>1000</v>
      </c>
      <c r="AU753" s="139">
        <v>0.16569999999999999</v>
      </c>
      <c r="AV753" s="140">
        <v>41971</v>
      </c>
      <c r="AW753" s="140">
        <v>45532</v>
      </c>
      <c r="AX753" s="141">
        <v>3.6</v>
      </c>
      <c r="AY753" s="141" t="s">
        <v>90</v>
      </c>
      <c r="AZ753" s="140">
        <v>42152</v>
      </c>
      <c r="BA753" s="141" t="s">
        <v>7407</v>
      </c>
      <c r="BB753" s="141" t="s">
        <v>90</v>
      </c>
      <c r="BC753" s="140">
        <v>41971</v>
      </c>
      <c r="BD753" s="141" t="s">
        <v>90</v>
      </c>
      <c r="BE753" s="140">
        <v>41971</v>
      </c>
      <c r="BF753" s="141" t="s">
        <v>2521</v>
      </c>
      <c r="BG753" s="141" t="s">
        <v>7404</v>
      </c>
      <c r="BH753" s="141" t="s">
        <v>7468</v>
      </c>
      <c r="BI753" s="141" t="s">
        <v>426</v>
      </c>
      <c r="BJ753" s="141" t="s">
        <v>426</v>
      </c>
      <c r="BK753" s="141" t="s">
        <v>425</v>
      </c>
      <c r="BL753" s="141" t="s">
        <v>424</v>
      </c>
      <c r="BM753" s="141" t="s">
        <v>880</v>
      </c>
      <c r="BN753" s="141" t="s">
        <v>90</v>
      </c>
      <c r="BO753" s="141" t="s">
        <v>126</v>
      </c>
      <c r="BP753" s="141" t="s">
        <v>90</v>
      </c>
      <c r="BQ753" s="142" t="s">
        <v>90</v>
      </c>
      <c r="BR753" s="38"/>
      <c r="BS753" t="s">
        <v>7</v>
      </c>
      <c r="BT753" s="141" t="s">
        <v>8</v>
      </c>
      <c r="BU753" s="139" t="s">
        <v>7469</v>
      </c>
    </row>
    <row r="754" spans="1:73" hidden="1" x14ac:dyDescent="0.25">
      <c r="A754" s="141" t="s">
        <v>7398</v>
      </c>
      <c r="B754" s="141" t="s">
        <v>7399</v>
      </c>
      <c r="C754" s="139" t="s">
        <v>7470</v>
      </c>
      <c r="D754" s="140">
        <v>41963</v>
      </c>
      <c r="E754" s="141" t="s">
        <v>7401</v>
      </c>
      <c r="F754" s="141" t="s">
        <v>1904</v>
      </c>
      <c r="G754" s="141" t="s">
        <v>974</v>
      </c>
      <c r="H754" s="141" t="s">
        <v>1904</v>
      </c>
      <c r="I754" s="141">
        <v>22.5</v>
      </c>
      <c r="J754" s="141" t="s">
        <v>83</v>
      </c>
      <c r="K754" s="141" t="s">
        <v>7431</v>
      </c>
      <c r="L754" s="139">
        <v>3.6</v>
      </c>
      <c r="M754" s="140">
        <v>45624</v>
      </c>
      <c r="N754" s="141" t="s">
        <v>7471</v>
      </c>
      <c r="O754" s="141" t="s">
        <v>90</v>
      </c>
      <c r="P754" s="141" t="s">
        <v>90</v>
      </c>
      <c r="Q754" s="139"/>
      <c r="R754" s="141" t="s">
        <v>432</v>
      </c>
      <c r="S754" s="141" t="s">
        <v>431</v>
      </c>
      <c r="T754" s="141" t="s">
        <v>90</v>
      </c>
      <c r="U754" s="141" t="s">
        <v>430</v>
      </c>
      <c r="V754" s="139">
        <v>99.82</v>
      </c>
      <c r="W754" s="139"/>
      <c r="X754" s="141" t="s">
        <v>1083</v>
      </c>
      <c r="Y754" s="141" t="s">
        <v>1084</v>
      </c>
      <c r="Z754" s="141" t="s">
        <v>90</v>
      </c>
      <c r="AA754" s="139"/>
      <c r="AB754" s="139"/>
      <c r="AC754" s="139"/>
      <c r="AD754" s="139"/>
      <c r="AE754" s="141" t="s">
        <v>7404</v>
      </c>
      <c r="AF754" s="141" t="s">
        <v>290</v>
      </c>
      <c r="AG754" s="141" t="s">
        <v>2162</v>
      </c>
      <c r="AH754" s="141" t="s">
        <v>1904</v>
      </c>
      <c r="AI754" s="141" t="s">
        <v>90</v>
      </c>
      <c r="AJ754" s="141" t="s">
        <v>90</v>
      </c>
      <c r="AK754" s="142" t="s">
        <v>2</v>
      </c>
      <c r="AL754" s="141" t="s">
        <v>7405</v>
      </c>
      <c r="AM754" s="141" t="s">
        <v>1289</v>
      </c>
      <c r="AN754" s="141" t="s">
        <v>435</v>
      </c>
      <c r="AO754" s="139"/>
      <c r="AP754" s="141" t="s">
        <v>90</v>
      </c>
      <c r="AQ754" s="141" t="s">
        <v>90</v>
      </c>
      <c r="AR754" s="141" t="s">
        <v>90</v>
      </c>
      <c r="AS754" s="139" t="s">
        <v>7406</v>
      </c>
      <c r="AT754" s="141">
        <v>1000</v>
      </c>
      <c r="AU754" s="139">
        <v>0.16569999999999999</v>
      </c>
      <c r="AV754" s="140">
        <v>41971</v>
      </c>
      <c r="AW754" s="140">
        <v>45532</v>
      </c>
      <c r="AX754" s="141">
        <v>3.6</v>
      </c>
      <c r="AY754" s="141" t="s">
        <v>90</v>
      </c>
      <c r="AZ754" s="140">
        <v>42152</v>
      </c>
      <c r="BA754" s="141" t="s">
        <v>7407</v>
      </c>
      <c r="BB754" s="141" t="s">
        <v>90</v>
      </c>
      <c r="BC754" s="140">
        <v>41971</v>
      </c>
      <c r="BD754" s="141" t="s">
        <v>90</v>
      </c>
      <c r="BE754" s="140">
        <v>41971</v>
      </c>
      <c r="BF754" s="141" t="s">
        <v>2521</v>
      </c>
      <c r="BG754" s="141" t="s">
        <v>7404</v>
      </c>
      <c r="BH754" s="141" t="s">
        <v>7468</v>
      </c>
      <c r="BI754" s="141" t="s">
        <v>426</v>
      </c>
      <c r="BJ754" s="141" t="s">
        <v>426</v>
      </c>
      <c r="BK754" s="141" t="s">
        <v>425</v>
      </c>
      <c r="BL754" s="141" t="s">
        <v>424</v>
      </c>
      <c r="BM754" s="141" t="s">
        <v>880</v>
      </c>
      <c r="BN754" s="141" t="s">
        <v>90</v>
      </c>
      <c r="BO754" s="141" t="s">
        <v>126</v>
      </c>
      <c r="BP754" s="141" t="s">
        <v>90</v>
      </c>
      <c r="BQ754" s="142" t="s">
        <v>90</v>
      </c>
      <c r="BR754" s="38"/>
      <c r="BS754" t="s">
        <v>7</v>
      </c>
      <c r="BT754" s="141" t="s">
        <v>8</v>
      </c>
      <c r="BU754" s="139" t="s">
        <v>7472</v>
      </c>
    </row>
    <row r="755" spans="1:73" x14ac:dyDescent="0.25">
      <c r="A755" s="141" t="s">
        <v>7390</v>
      </c>
      <c r="B755" s="141" t="s">
        <v>7391</v>
      </c>
      <c r="C755" s="139" t="s">
        <v>7411</v>
      </c>
      <c r="D755" s="140">
        <v>41961</v>
      </c>
      <c r="E755" s="141" t="s">
        <v>7393</v>
      </c>
      <c r="F755" s="141" t="s">
        <v>428</v>
      </c>
      <c r="G755" s="141" t="s">
        <v>428</v>
      </c>
      <c r="H755" s="141" t="s">
        <v>428</v>
      </c>
      <c r="I755" s="141">
        <v>0.4</v>
      </c>
      <c r="J755" s="141" t="s">
        <v>106</v>
      </c>
      <c r="K755" s="141" t="s">
        <v>7412</v>
      </c>
      <c r="L755" s="139"/>
      <c r="M755" s="140">
        <v>45547</v>
      </c>
      <c r="N755" s="141" t="s">
        <v>433</v>
      </c>
      <c r="O755" s="141" t="s">
        <v>90</v>
      </c>
      <c r="P755" s="141" t="s">
        <v>90</v>
      </c>
      <c r="Q755" s="139"/>
      <c r="R755" s="141" t="s">
        <v>432</v>
      </c>
      <c r="S755" s="141" t="s">
        <v>431</v>
      </c>
      <c r="T755" s="141" t="s">
        <v>90</v>
      </c>
      <c r="U755" s="141" t="s">
        <v>430</v>
      </c>
      <c r="V755" s="139"/>
      <c r="W755" s="139"/>
      <c r="X755" s="141" t="s">
        <v>1307</v>
      </c>
      <c r="Y755" s="141" t="s">
        <v>1378</v>
      </c>
      <c r="Z755" s="141" t="s">
        <v>90</v>
      </c>
      <c r="AA755" s="139"/>
      <c r="AB755" s="139"/>
      <c r="AC755" s="139"/>
      <c r="AD755" s="139"/>
      <c r="AE755" s="141" t="s">
        <v>90</v>
      </c>
      <c r="AF755" s="141" t="s">
        <v>232</v>
      </c>
      <c r="AG755" s="141" t="s">
        <v>1310</v>
      </c>
      <c r="AH755" s="141" t="s">
        <v>428</v>
      </c>
      <c r="AI755" s="141" t="s">
        <v>90</v>
      </c>
      <c r="AJ755" s="141" t="s">
        <v>90</v>
      </c>
      <c r="AK755" s="142" t="s">
        <v>3</v>
      </c>
      <c r="AL755" s="141" t="s">
        <v>1224</v>
      </c>
      <c r="AM755" s="141" t="s">
        <v>1289</v>
      </c>
      <c r="AN755" s="141" t="s">
        <v>1985</v>
      </c>
      <c r="AO755" s="139"/>
      <c r="AP755" s="141" t="s">
        <v>90</v>
      </c>
      <c r="AQ755" s="141" t="s">
        <v>90</v>
      </c>
      <c r="AR755" s="141" t="s">
        <v>90</v>
      </c>
      <c r="AS755" s="139" t="s">
        <v>7395</v>
      </c>
      <c r="AT755" s="141">
        <v>1250000</v>
      </c>
      <c r="AU755" s="139">
        <v>2.7</v>
      </c>
      <c r="AV755" s="140">
        <v>41962</v>
      </c>
      <c r="AW755" s="140">
        <v>45213</v>
      </c>
      <c r="AX755" s="141">
        <v>0.1</v>
      </c>
      <c r="AY755" s="141" t="s">
        <v>90</v>
      </c>
      <c r="AZ755" s="140">
        <v>42657</v>
      </c>
      <c r="BA755" s="141" t="s">
        <v>7396</v>
      </c>
      <c r="BB755" s="141" t="s">
        <v>90</v>
      </c>
      <c r="BC755" s="140">
        <v>41940</v>
      </c>
      <c r="BD755" s="141" t="s">
        <v>90</v>
      </c>
      <c r="BE755" s="140">
        <v>41940</v>
      </c>
      <c r="BF755" s="141" t="s">
        <v>4451</v>
      </c>
      <c r="BG755" s="141" t="s">
        <v>90</v>
      </c>
      <c r="BH755" s="141" t="s">
        <v>7413</v>
      </c>
      <c r="BI755" s="141" t="s">
        <v>426</v>
      </c>
      <c r="BJ755" s="141" t="s">
        <v>426</v>
      </c>
      <c r="BK755" s="141" t="s">
        <v>7307</v>
      </c>
      <c r="BL755" s="141" t="s">
        <v>424</v>
      </c>
      <c r="BM755" s="141" t="s">
        <v>990</v>
      </c>
      <c r="BN755" s="141" t="s">
        <v>90</v>
      </c>
      <c r="BO755" s="141" t="s">
        <v>1230</v>
      </c>
      <c r="BP755" s="141" t="s">
        <v>90</v>
      </c>
      <c r="BQ755" s="142" t="s">
        <v>90</v>
      </c>
      <c r="BR755" s="38">
        <v>44736</v>
      </c>
      <c r="BS755" t="s">
        <v>7</v>
      </c>
      <c r="BT755" s="141" t="s">
        <v>18</v>
      </c>
      <c r="BU755" s="139" t="s">
        <v>7473</v>
      </c>
    </row>
    <row r="756" spans="1:73" hidden="1" x14ac:dyDescent="0.25">
      <c r="A756" s="141" t="s">
        <v>1900</v>
      </c>
      <c r="B756" s="141" t="s">
        <v>7474</v>
      </c>
      <c r="C756" s="139" t="s">
        <v>7475</v>
      </c>
      <c r="D756" s="140">
        <v>41956</v>
      </c>
      <c r="E756" s="141" t="s">
        <v>7476</v>
      </c>
      <c r="F756" s="141" t="s">
        <v>1904</v>
      </c>
      <c r="G756" s="141" t="s">
        <v>974</v>
      </c>
      <c r="H756" s="141" t="s">
        <v>1877</v>
      </c>
      <c r="I756" s="141">
        <v>20</v>
      </c>
      <c r="J756" s="141" t="s">
        <v>104</v>
      </c>
      <c r="K756" s="141" t="s">
        <v>7431</v>
      </c>
      <c r="L756" s="139">
        <v>3.38</v>
      </c>
      <c r="M756" s="140">
        <v>45617</v>
      </c>
      <c r="N756" s="141" t="s">
        <v>7477</v>
      </c>
      <c r="O756" s="141" t="s">
        <v>90</v>
      </c>
      <c r="P756" s="141" t="s">
        <v>90</v>
      </c>
      <c r="Q756" s="139"/>
      <c r="R756" s="141" t="s">
        <v>432</v>
      </c>
      <c r="S756" s="141" t="s">
        <v>431</v>
      </c>
      <c r="T756" s="141" t="s">
        <v>90</v>
      </c>
      <c r="U756" s="141" t="s">
        <v>430</v>
      </c>
      <c r="V756" s="139">
        <v>100</v>
      </c>
      <c r="W756" s="139"/>
      <c r="X756" s="141" t="s">
        <v>439</v>
      </c>
      <c r="Y756" s="141" t="s">
        <v>1430</v>
      </c>
      <c r="Z756" s="141" t="s">
        <v>90</v>
      </c>
      <c r="AA756" s="139"/>
      <c r="AB756" s="139"/>
      <c r="AC756" s="139"/>
      <c r="AD756" s="139"/>
      <c r="AE756" s="141" t="s">
        <v>90</v>
      </c>
      <c r="AF756" s="141" t="s">
        <v>290</v>
      </c>
      <c r="AG756" s="141" t="s">
        <v>1150</v>
      </c>
      <c r="AH756" s="141" t="s">
        <v>1877</v>
      </c>
      <c r="AI756" s="141" t="s">
        <v>90</v>
      </c>
      <c r="AJ756" s="141" t="s">
        <v>90</v>
      </c>
      <c r="AK756" s="142" t="s">
        <v>2</v>
      </c>
      <c r="AL756" s="141" t="s">
        <v>1105</v>
      </c>
      <c r="AM756" s="141" t="s">
        <v>1906</v>
      </c>
      <c r="AN756" s="141" t="s">
        <v>435</v>
      </c>
      <c r="AO756" s="139"/>
      <c r="AP756" s="141" t="s">
        <v>90</v>
      </c>
      <c r="AQ756" s="141" t="s">
        <v>90</v>
      </c>
      <c r="AR756" s="141" t="s">
        <v>90</v>
      </c>
      <c r="AS756" s="139" t="s">
        <v>1907</v>
      </c>
      <c r="AT756" s="141">
        <v>500000</v>
      </c>
      <c r="AU756" s="139">
        <v>20</v>
      </c>
      <c r="AV756" s="140">
        <v>41964</v>
      </c>
      <c r="AW756" s="140"/>
      <c r="AX756" s="141">
        <v>3.38</v>
      </c>
      <c r="AY756" s="141" t="s">
        <v>90</v>
      </c>
      <c r="AZ756" s="140">
        <v>42145</v>
      </c>
      <c r="BA756" s="141" t="s">
        <v>1908</v>
      </c>
      <c r="BB756" s="141" t="s">
        <v>90</v>
      </c>
      <c r="BC756" s="140">
        <v>41964</v>
      </c>
      <c r="BD756" s="141" t="s">
        <v>90</v>
      </c>
      <c r="BE756" s="140">
        <v>41964</v>
      </c>
      <c r="BF756" s="141" t="s">
        <v>90</v>
      </c>
      <c r="BG756" s="141" t="s">
        <v>90</v>
      </c>
      <c r="BH756" s="141" t="s">
        <v>90</v>
      </c>
      <c r="BI756" s="141" t="s">
        <v>426</v>
      </c>
      <c r="BJ756" s="141" t="s">
        <v>426</v>
      </c>
      <c r="BK756" s="141" t="s">
        <v>425</v>
      </c>
      <c r="BL756" s="141" t="s">
        <v>424</v>
      </c>
      <c r="BM756" s="141" t="s">
        <v>1883</v>
      </c>
      <c r="BN756" s="141" t="s">
        <v>90</v>
      </c>
      <c r="BO756" s="141" t="s">
        <v>126</v>
      </c>
      <c r="BP756" s="141" t="s">
        <v>90</v>
      </c>
      <c r="BQ756" s="142" t="s">
        <v>90</v>
      </c>
      <c r="BR756" s="38"/>
      <c r="BS756" t="s">
        <v>7</v>
      </c>
      <c r="BT756" s="141" t="s">
        <v>12</v>
      </c>
      <c r="BU756" s="139" t="s">
        <v>7478</v>
      </c>
    </row>
    <row r="757" spans="1:73" hidden="1" x14ac:dyDescent="0.25">
      <c r="A757" s="141" t="s">
        <v>700</v>
      </c>
      <c r="B757" s="141" t="s">
        <v>7479</v>
      </c>
      <c r="C757" s="139" t="s">
        <v>7480</v>
      </c>
      <c r="D757" s="140">
        <v>41954</v>
      </c>
      <c r="E757" s="141" t="s">
        <v>7481</v>
      </c>
      <c r="F757" s="141" t="s">
        <v>973</v>
      </c>
      <c r="G757" s="141" t="s">
        <v>974</v>
      </c>
      <c r="H757" s="141" t="s">
        <v>1877</v>
      </c>
      <c r="I757" s="141">
        <v>6</v>
      </c>
      <c r="J757" s="141" t="s">
        <v>104</v>
      </c>
      <c r="K757" s="141" t="s">
        <v>7431</v>
      </c>
      <c r="L757" s="139">
        <v>4.08</v>
      </c>
      <c r="M757" s="140">
        <v>45614</v>
      </c>
      <c r="N757" s="141" t="s">
        <v>7482</v>
      </c>
      <c r="O757" s="141" t="s">
        <v>90</v>
      </c>
      <c r="P757" s="141" t="s">
        <v>90</v>
      </c>
      <c r="Q757" s="139"/>
      <c r="R757" s="141" t="s">
        <v>432</v>
      </c>
      <c r="S757" s="141" t="s">
        <v>431</v>
      </c>
      <c r="T757" s="141" t="s">
        <v>90</v>
      </c>
      <c r="U757" s="141" t="s">
        <v>430</v>
      </c>
      <c r="V757" s="139">
        <v>100</v>
      </c>
      <c r="W757" s="139"/>
      <c r="X757" s="141" t="s">
        <v>439</v>
      </c>
      <c r="Y757" s="141" t="s">
        <v>1430</v>
      </c>
      <c r="Z757" s="141" t="s">
        <v>90</v>
      </c>
      <c r="AA757" s="139"/>
      <c r="AB757" s="139"/>
      <c r="AC757" s="139"/>
      <c r="AD757" s="139"/>
      <c r="AE757" s="141" t="s">
        <v>90</v>
      </c>
      <c r="AF757" s="141" t="s">
        <v>290</v>
      </c>
      <c r="AG757" s="141" t="s">
        <v>402</v>
      </c>
      <c r="AH757" s="141" t="s">
        <v>1877</v>
      </c>
      <c r="AI757" s="141" t="s">
        <v>440</v>
      </c>
      <c r="AJ757" s="141" t="s">
        <v>90</v>
      </c>
      <c r="AK757" s="142" t="s">
        <v>82</v>
      </c>
      <c r="AL757" s="141" t="s">
        <v>2392</v>
      </c>
      <c r="AM757" s="141" t="s">
        <v>1432</v>
      </c>
      <c r="AN757" s="141" t="s">
        <v>435</v>
      </c>
      <c r="AO757" s="139"/>
      <c r="AP757" s="141" t="s">
        <v>90</v>
      </c>
      <c r="AQ757" s="141" t="s">
        <v>90</v>
      </c>
      <c r="AR757" s="141" t="s">
        <v>90</v>
      </c>
      <c r="AS757" s="139" t="s">
        <v>2064</v>
      </c>
      <c r="AT757" s="141">
        <v>10000</v>
      </c>
      <c r="AU757" s="139">
        <v>6</v>
      </c>
      <c r="AV757" s="140">
        <v>41961</v>
      </c>
      <c r="AW757" s="140"/>
      <c r="AX757" s="141">
        <v>4.08</v>
      </c>
      <c r="AY757" s="141" t="s">
        <v>90</v>
      </c>
      <c r="AZ757" s="140">
        <v>42142</v>
      </c>
      <c r="BA757" s="141" t="s">
        <v>5992</v>
      </c>
      <c r="BB757" s="141" t="s">
        <v>90</v>
      </c>
      <c r="BC757" s="140">
        <v>41961</v>
      </c>
      <c r="BD757" s="141" t="s">
        <v>90</v>
      </c>
      <c r="BE757" s="140">
        <v>41961</v>
      </c>
      <c r="BF757" s="141" t="s">
        <v>90</v>
      </c>
      <c r="BG757" s="141" t="s">
        <v>7483</v>
      </c>
      <c r="BH757" s="141" t="s">
        <v>7484</v>
      </c>
      <c r="BI757" s="141" t="s">
        <v>426</v>
      </c>
      <c r="BJ757" s="141" t="s">
        <v>426</v>
      </c>
      <c r="BK757" s="141" t="s">
        <v>425</v>
      </c>
      <c r="BL757" s="141" t="s">
        <v>424</v>
      </c>
      <c r="BM757" s="141" t="s">
        <v>423</v>
      </c>
      <c r="BN757" s="141" t="s">
        <v>90</v>
      </c>
      <c r="BO757" s="141" t="s">
        <v>126</v>
      </c>
      <c r="BP757" s="141" t="s">
        <v>90</v>
      </c>
      <c r="BQ757" s="142" t="s">
        <v>90</v>
      </c>
      <c r="BR757" s="38"/>
      <c r="BS757" t="s">
        <v>7</v>
      </c>
      <c r="BT757" s="141" t="s">
        <v>12</v>
      </c>
      <c r="BU757" s="139" t="s">
        <v>7485</v>
      </c>
    </row>
    <row r="758" spans="1:73" hidden="1" x14ac:dyDescent="0.25">
      <c r="A758" s="141" t="s">
        <v>700</v>
      </c>
      <c r="B758" s="141" t="s">
        <v>7486</v>
      </c>
      <c r="C758" s="139" t="s">
        <v>7487</v>
      </c>
      <c r="D758" s="140">
        <v>41948</v>
      </c>
      <c r="E758" s="141" t="s">
        <v>7488</v>
      </c>
      <c r="F758" s="141" t="s">
        <v>973</v>
      </c>
      <c r="G758" s="141" t="s">
        <v>974</v>
      </c>
      <c r="H758" s="141" t="s">
        <v>428</v>
      </c>
      <c r="I758" s="141">
        <v>20</v>
      </c>
      <c r="J758" s="141" t="s">
        <v>104</v>
      </c>
      <c r="K758" s="141" t="s">
        <v>7431</v>
      </c>
      <c r="L758" s="139">
        <v>4.9000000000000004</v>
      </c>
      <c r="M758" s="140">
        <v>45608</v>
      </c>
      <c r="N758" s="141" t="s">
        <v>2233</v>
      </c>
      <c r="O758" s="141" t="s">
        <v>90</v>
      </c>
      <c r="P758" s="141" t="s">
        <v>90</v>
      </c>
      <c r="Q758" s="139"/>
      <c r="R758" s="141" t="s">
        <v>432</v>
      </c>
      <c r="S758" s="141" t="s">
        <v>431</v>
      </c>
      <c r="T758" s="141" t="s">
        <v>90</v>
      </c>
      <c r="U758" s="141" t="s">
        <v>4292</v>
      </c>
      <c r="V758" s="139">
        <v>100</v>
      </c>
      <c r="W758" s="139"/>
      <c r="X758" s="141" t="s">
        <v>439</v>
      </c>
      <c r="Y758" s="141" t="s">
        <v>1430</v>
      </c>
      <c r="Z758" s="141" t="s">
        <v>90</v>
      </c>
      <c r="AA758" s="139"/>
      <c r="AB758" s="139"/>
      <c r="AC758" s="139"/>
      <c r="AD758" s="139"/>
      <c r="AE758" s="141" t="s">
        <v>7489</v>
      </c>
      <c r="AF758" s="141" t="s">
        <v>290</v>
      </c>
      <c r="AG758" s="141" t="s">
        <v>402</v>
      </c>
      <c r="AH758" s="141" t="s">
        <v>428</v>
      </c>
      <c r="AI758" s="141" t="s">
        <v>440</v>
      </c>
      <c r="AJ758" s="141" t="s">
        <v>353</v>
      </c>
      <c r="AK758" s="142" t="s">
        <v>82</v>
      </c>
      <c r="AL758" s="141" t="s">
        <v>2305</v>
      </c>
      <c r="AM758" s="141" t="s">
        <v>1432</v>
      </c>
      <c r="AN758" s="141" t="s">
        <v>435</v>
      </c>
      <c r="AO758" s="139"/>
      <c r="AP758" s="141" t="s">
        <v>90</v>
      </c>
      <c r="AQ758" s="141" t="s">
        <v>90</v>
      </c>
      <c r="AR758" s="141" t="s">
        <v>90</v>
      </c>
      <c r="AS758" s="139" t="s">
        <v>2064</v>
      </c>
      <c r="AT758" s="141">
        <v>10000</v>
      </c>
      <c r="AU758" s="139">
        <v>0</v>
      </c>
      <c r="AV758" s="140">
        <v>41955</v>
      </c>
      <c r="AW758" s="140">
        <v>43781</v>
      </c>
      <c r="AX758" s="141">
        <v>4.9000000000000004</v>
      </c>
      <c r="AY758" s="141" t="s">
        <v>90</v>
      </c>
      <c r="AZ758" s="140">
        <v>42136</v>
      </c>
      <c r="BA758" s="141" t="s">
        <v>7490</v>
      </c>
      <c r="BB758" s="141" t="s">
        <v>90</v>
      </c>
      <c r="BC758" s="140">
        <v>41955</v>
      </c>
      <c r="BD758" s="141" t="s">
        <v>90</v>
      </c>
      <c r="BE758" s="140">
        <v>41955</v>
      </c>
      <c r="BF758" s="141" t="s">
        <v>90</v>
      </c>
      <c r="BG758" s="141" t="s">
        <v>7491</v>
      </c>
      <c r="BH758" s="141" t="s">
        <v>7492</v>
      </c>
      <c r="BI758" s="141" t="s">
        <v>426</v>
      </c>
      <c r="BJ758" s="141" t="s">
        <v>426</v>
      </c>
      <c r="BK758" s="141" t="s">
        <v>2085</v>
      </c>
      <c r="BL758" s="141" t="s">
        <v>424</v>
      </c>
      <c r="BM758" s="141" t="s">
        <v>880</v>
      </c>
      <c r="BN758" s="141" t="s">
        <v>90</v>
      </c>
      <c r="BO758" s="141" t="s">
        <v>126</v>
      </c>
      <c r="BP758" s="141" t="s">
        <v>90</v>
      </c>
      <c r="BQ758" s="142" t="s">
        <v>90</v>
      </c>
      <c r="BR758" s="38"/>
      <c r="BS758" t="s">
        <v>7</v>
      </c>
      <c r="BT758" s="141" t="s">
        <v>12</v>
      </c>
      <c r="BU758" s="139" t="s">
        <v>7493</v>
      </c>
    </row>
    <row r="759" spans="1:73" hidden="1" x14ac:dyDescent="0.25">
      <c r="A759" s="141" t="s">
        <v>701</v>
      </c>
      <c r="B759" s="141" t="s">
        <v>7494</v>
      </c>
      <c r="C759" s="139" t="s">
        <v>7495</v>
      </c>
      <c r="D759" s="140">
        <v>41948</v>
      </c>
      <c r="E759" s="141" t="s">
        <v>7496</v>
      </c>
      <c r="F759" s="141" t="s">
        <v>973</v>
      </c>
      <c r="G759" s="141" t="s">
        <v>974</v>
      </c>
      <c r="H759" s="141" t="s">
        <v>1005</v>
      </c>
      <c r="I759" s="141">
        <v>30</v>
      </c>
      <c r="J759" s="141" t="s">
        <v>83</v>
      </c>
      <c r="K759" s="141" t="s">
        <v>7431</v>
      </c>
      <c r="L759" s="139">
        <v>5</v>
      </c>
      <c r="M759" s="140">
        <v>45609</v>
      </c>
      <c r="N759" s="141" t="s">
        <v>3890</v>
      </c>
      <c r="O759" s="141" t="s">
        <v>90</v>
      </c>
      <c r="P759" s="141" t="s">
        <v>90</v>
      </c>
      <c r="Q759" s="139"/>
      <c r="R759" s="141" t="s">
        <v>432</v>
      </c>
      <c r="S759" s="141" t="s">
        <v>431</v>
      </c>
      <c r="T759" s="141" t="s">
        <v>90</v>
      </c>
      <c r="U759" s="141" t="s">
        <v>4292</v>
      </c>
      <c r="V759" s="139">
        <v>99.59</v>
      </c>
      <c r="W759" s="139"/>
      <c r="X759" s="141" t="s">
        <v>439</v>
      </c>
      <c r="Y759" s="141" t="s">
        <v>1430</v>
      </c>
      <c r="Z759" s="141" t="s">
        <v>90</v>
      </c>
      <c r="AA759" s="139"/>
      <c r="AB759" s="139"/>
      <c r="AC759" s="139"/>
      <c r="AD759" s="139"/>
      <c r="AE759" s="141" t="s">
        <v>7497</v>
      </c>
      <c r="AF759" s="141" t="s">
        <v>290</v>
      </c>
      <c r="AG759" s="141" t="s">
        <v>402</v>
      </c>
      <c r="AH759" s="141" t="s">
        <v>1005</v>
      </c>
      <c r="AI759" s="141" t="s">
        <v>440</v>
      </c>
      <c r="AJ759" s="141" t="s">
        <v>353</v>
      </c>
      <c r="AK759" s="142" t="s">
        <v>82</v>
      </c>
      <c r="AL759" s="141" t="s">
        <v>3013</v>
      </c>
      <c r="AM759" s="141" t="s">
        <v>1432</v>
      </c>
      <c r="AN759" s="141" t="s">
        <v>435</v>
      </c>
      <c r="AO759" s="139"/>
      <c r="AP759" s="141" t="s">
        <v>90</v>
      </c>
      <c r="AQ759" s="141" t="s">
        <v>90</v>
      </c>
      <c r="AR759" s="141" t="s">
        <v>90</v>
      </c>
      <c r="AS759" s="139" t="s">
        <v>1433</v>
      </c>
      <c r="AT759" s="141">
        <v>1000</v>
      </c>
      <c r="AU759" s="139">
        <v>30</v>
      </c>
      <c r="AV759" s="140">
        <v>41956</v>
      </c>
      <c r="AW759" s="140"/>
      <c r="AX759" s="141">
        <v>5</v>
      </c>
      <c r="AY759" s="141" t="s">
        <v>90</v>
      </c>
      <c r="AZ759" s="140">
        <v>42137</v>
      </c>
      <c r="BA759" s="141" t="s">
        <v>7498</v>
      </c>
      <c r="BB759" s="141" t="s">
        <v>90</v>
      </c>
      <c r="BC759" s="140">
        <v>41956</v>
      </c>
      <c r="BD759" s="141" t="s">
        <v>90</v>
      </c>
      <c r="BE759" s="140">
        <v>41956</v>
      </c>
      <c r="BF759" s="141" t="s">
        <v>90</v>
      </c>
      <c r="BG759" s="141" t="s">
        <v>7499</v>
      </c>
      <c r="BH759" s="141" t="s">
        <v>7500</v>
      </c>
      <c r="BI759" s="141" t="s">
        <v>426</v>
      </c>
      <c r="BJ759" s="141" t="s">
        <v>426</v>
      </c>
      <c r="BK759" s="141" t="s">
        <v>425</v>
      </c>
      <c r="BL759" s="141" t="s">
        <v>424</v>
      </c>
      <c r="BM759" s="141" t="s">
        <v>423</v>
      </c>
      <c r="BN759" s="141" t="s">
        <v>90</v>
      </c>
      <c r="BO759" s="141" t="s">
        <v>126</v>
      </c>
      <c r="BP759" s="141" t="s">
        <v>90</v>
      </c>
      <c r="BQ759" s="142" t="s">
        <v>90</v>
      </c>
      <c r="BR759" s="38"/>
      <c r="BS759" t="s">
        <v>7</v>
      </c>
      <c r="BT759" s="141" t="s">
        <v>12</v>
      </c>
      <c r="BU759" s="139" t="s">
        <v>7501</v>
      </c>
    </row>
    <row r="760" spans="1:73" hidden="1" x14ac:dyDescent="0.25">
      <c r="A760" s="141" t="s">
        <v>701</v>
      </c>
      <c r="B760" s="141" t="s">
        <v>7494</v>
      </c>
      <c r="C760" s="139" t="s">
        <v>7502</v>
      </c>
      <c r="D760" s="140">
        <v>41948</v>
      </c>
      <c r="E760" s="141" t="s">
        <v>7496</v>
      </c>
      <c r="F760" s="141" t="s">
        <v>973</v>
      </c>
      <c r="G760" s="141" t="s">
        <v>974</v>
      </c>
      <c r="H760" s="141" t="s">
        <v>1005</v>
      </c>
      <c r="I760" s="141">
        <v>30</v>
      </c>
      <c r="J760" s="141" t="s">
        <v>83</v>
      </c>
      <c r="K760" s="141" t="s">
        <v>7431</v>
      </c>
      <c r="L760" s="139">
        <v>5</v>
      </c>
      <c r="M760" s="140">
        <v>45609</v>
      </c>
      <c r="N760" s="141" t="s">
        <v>6022</v>
      </c>
      <c r="O760" s="141" t="s">
        <v>90</v>
      </c>
      <c r="P760" s="141" t="s">
        <v>90</v>
      </c>
      <c r="Q760" s="139"/>
      <c r="R760" s="141" t="s">
        <v>3292</v>
      </c>
      <c r="S760" s="141" t="s">
        <v>431</v>
      </c>
      <c r="T760" s="141" t="s">
        <v>90</v>
      </c>
      <c r="U760" s="141" t="s">
        <v>4292</v>
      </c>
      <c r="V760" s="139">
        <v>99.59</v>
      </c>
      <c r="W760" s="139"/>
      <c r="X760" s="141" t="s">
        <v>439</v>
      </c>
      <c r="Y760" s="141" t="s">
        <v>1430</v>
      </c>
      <c r="Z760" s="141" t="s">
        <v>90</v>
      </c>
      <c r="AA760" s="139"/>
      <c r="AB760" s="139"/>
      <c r="AC760" s="139"/>
      <c r="AD760" s="139"/>
      <c r="AE760" s="141" t="s">
        <v>7497</v>
      </c>
      <c r="AF760" s="141" t="s">
        <v>290</v>
      </c>
      <c r="AG760" s="141" t="s">
        <v>402</v>
      </c>
      <c r="AH760" s="141" t="s">
        <v>1005</v>
      </c>
      <c r="AI760" s="141" t="s">
        <v>440</v>
      </c>
      <c r="AJ760" s="141" t="s">
        <v>353</v>
      </c>
      <c r="AK760" s="142" t="s">
        <v>82</v>
      </c>
      <c r="AL760" s="141" t="s">
        <v>3013</v>
      </c>
      <c r="AM760" s="141" t="s">
        <v>1432</v>
      </c>
      <c r="AN760" s="141" t="s">
        <v>435</v>
      </c>
      <c r="AO760" s="139"/>
      <c r="AP760" s="141" t="s">
        <v>90</v>
      </c>
      <c r="AQ760" s="141" t="s">
        <v>90</v>
      </c>
      <c r="AR760" s="141" t="s">
        <v>90</v>
      </c>
      <c r="AS760" s="139" t="s">
        <v>1433</v>
      </c>
      <c r="AT760" s="141">
        <v>1000</v>
      </c>
      <c r="AU760" s="139">
        <v>30</v>
      </c>
      <c r="AV760" s="140">
        <v>41956</v>
      </c>
      <c r="AW760" s="140"/>
      <c r="AX760" s="141">
        <v>5</v>
      </c>
      <c r="AY760" s="141" t="s">
        <v>90</v>
      </c>
      <c r="AZ760" s="140">
        <v>42137</v>
      </c>
      <c r="BA760" s="141" t="s">
        <v>7498</v>
      </c>
      <c r="BB760" s="141" t="s">
        <v>90</v>
      </c>
      <c r="BC760" s="140">
        <v>41956</v>
      </c>
      <c r="BD760" s="141" t="s">
        <v>90</v>
      </c>
      <c r="BE760" s="140">
        <v>41956</v>
      </c>
      <c r="BF760" s="141" t="s">
        <v>90</v>
      </c>
      <c r="BG760" s="141" t="s">
        <v>7499</v>
      </c>
      <c r="BH760" s="141" t="s">
        <v>7500</v>
      </c>
      <c r="BI760" s="141" t="s">
        <v>426</v>
      </c>
      <c r="BJ760" s="141" t="s">
        <v>426</v>
      </c>
      <c r="BK760" s="141" t="s">
        <v>425</v>
      </c>
      <c r="BL760" s="141" t="s">
        <v>424</v>
      </c>
      <c r="BM760" s="141" t="s">
        <v>423</v>
      </c>
      <c r="BN760" s="141" t="s">
        <v>90</v>
      </c>
      <c r="BO760" s="141" t="s">
        <v>126</v>
      </c>
      <c r="BP760" s="141" t="s">
        <v>90</v>
      </c>
      <c r="BQ760" s="142" t="s">
        <v>90</v>
      </c>
      <c r="BR760" s="38"/>
      <c r="BS760" t="s">
        <v>7</v>
      </c>
      <c r="BT760" s="141" t="s">
        <v>12</v>
      </c>
      <c r="BU760" s="139" t="s">
        <v>7503</v>
      </c>
    </row>
    <row r="761" spans="1:73" x14ac:dyDescent="0.25">
      <c r="A761" s="141" t="s">
        <v>7390</v>
      </c>
      <c r="B761" s="141" t="s">
        <v>7391</v>
      </c>
      <c r="C761" s="139" t="s">
        <v>7411</v>
      </c>
      <c r="D761" s="140">
        <v>41948</v>
      </c>
      <c r="E761" s="141" t="s">
        <v>7393</v>
      </c>
      <c r="F761" s="141" t="s">
        <v>428</v>
      </c>
      <c r="G761" s="141" t="s">
        <v>428</v>
      </c>
      <c r="H761" s="141" t="s">
        <v>428</v>
      </c>
      <c r="I761" s="141">
        <v>0.5</v>
      </c>
      <c r="J761" s="141" t="s">
        <v>106</v>
      </c>
      <c r="K761" s="141" t="s">
        <v>7412</v>
      </c>
      <c r="L761" s="139"/>
      <c r="M761" s="140">
        <v>45547</v>
      </c>
      <c r="N761" s="141" t="s">
        <v>433</v>
      </c>
      <c r="O761" s="141" t="s">
        <v>90</v>
      </c>
      <c r="P761" s="141" t="s">
        <v>90</v>
      </c>
      <c r="Q761" s="139"/>
      <c r="R761" s="141" t="s">
        <v>432</v>
      </c>
      <c r="S761" s="141" t="s">
        <v>431</v>
      </c>
      <c r="T761" s="141" t="s">
        <v>90</v>
      </c>
      <c r="U761" s="141" t="s">
        <v>430</v>
      </c>
      <c r="V761" s="139"/>
      <c r="W761" s="139"/>
      <c r="X761" s="141" t="s">
        <v>1307</v>
      </c>
      <c r="Y761" s="141" t="s">
        <v>1378</v>
      </c>
      <c r="Z761" s="141" t="s">
        <v>90</v>
      </c>
      <c r="AA761" s="139"/>
      <c r="AB761" s="139"/>
      <c r="AC761" s="139"/>
      <c r="AD761" s="139"/>
      <c r="AE761" s="141" t="s">
        <v>90</v>
      </c>
      <c r="AF761" s="141" t="s">
        <v>232</v>
      </c>
      <c r="AG761" s="141" t="s">
        <v>1310</v>
      </c>
      <c r="AH761" s="141" t="s">
        <v>428</v>
      </c>
      <c r="AI761" s="141" t="s">
        <v>90</v>
      </c>
      <c r="AJ761" s="141" t="s">
        <v>90</v>
      </c>
      <c r="AK761" s="142" t="s">
        <v>3</v>
      </c>
      <c r="AL761" s="141" t="s">
        <v>1224</v>
      </c>
      <c r="AM761" s="141" t="s">
        <v>1289</v>
      </c>
      <c r="AN761" s="141" t="s">
        <v>1985</v>
      </c>
      <c r="AO761" s="139"/>
      <c r="AP761" s="141" t="s">
        <v>90</v>
      </c>
      <c r="AQ761" s="141" t="s">
        <v>90</v>
      </c>
      <c r="AR761" s="141" t="s">
        <v>90</v>
      </c>
      <c r="AS761" s="139" t="s">
        <v>7395</v>
      </c>
      <c r="AT761" s="141">
        <v>1250000</v>
      </c>
      <c r="AU761" s="139">
        <v>2.7</v>
      </c>
      <c r="AV761" s="140">
        <v>41949</v>
      </c>
      <c r="AW761" s="140">
        <v>45213</v>
      </c>
      <c r="AX761" s="141">
        <v>0.1</v>
      </c>
      <c r="AY761" s="141" t="s">
        <v>90</v>
      </c>
      <c r="AZ761" s="140">
        <v>42657</v>
      </c>
      <c r="BA761" s="141" t="s">
        <v>7396</v>
      </c>
      <c r="BB761" s="141" t="s">
        <v>90</v>
      </c>
      <c r="BC761" s="140">
        <v>41940</v>
      </c>
      <c r="BD761" s="141" t="s">
        <v>90</v>
      </c>
      <c r="BE761" s="140">
        <v>41940</v>
      </c>
      <c r="BF761" s="141" t="s">
        <v>4451</v>
      </c>
      <c r="BG761" s="141" t="s">
        <v>90</v>
      </c>
      <c r="BH761" s="141" t="s">
        <v>7413</v>
      </c>
      <c r="BI761" s="141" t="s">
        <v>426</v>
      </c>
      <c r="BJ761" s="141" t="s">
        <v>426</v>
      </c>
      <c r="BK761" s="141" t="s">
        <v>7307</v>
      </c>
      <c r="BL761" s="141" t="s">
        <v>424</v>
      </c>
      <c r="BM761" s="141" t="s">
        <v>990</v>
      </c>
      <c r="BN761" s="141" t="s">
        <v>90</v>
      </c>
      <c r="BO761" s="141" t="s">
        <v>1230</v>
      </c>
      <c r="BP761" s="141" t="s">
        <v>90</v>
      </c>
      <c r="BQ761" s="142" t="s">
        <v>90</v>
      </c>
      <c r="BR761" s="38">
        <v>44736</v>
      </c>
      <c r="BS761" t="s">
        <v>7</v>
      </c>
      <c r="BT761" s="141" t="s">
        <v>18</v>
      </c>
      <c r="BU761" s="139" t="s">
        <v>7504</v>
      </c>
    </row>
    <row r="762" spans="1:73" x14ac:dyDescent="0.25">
      <c r="A762" s="141" t="s">
        <v>7390</v>
      </c>
      <c r="B762" s="141" t="s">
        <v>7391</v>
      </c>
      <c r="C762" s="139" t="s">
        <v>7411</v>
      </c>
      <c r="D762" s="140">
        <v>41940</v>
      </c>
      <c r="E762" s="141" t="s">
        <v>7393</v>
      </c>
      <c r="F762" s="141" t="s">
        <v>428</v>
      </c>
      <c r="G762" s="141" t="s">
        <v>428</v>
      </c>
      <c r="H762" s="141" t="s">
        <v>428</v>
      </c>
      <c r="I762" s="141">
        <v>2.7</v>
      </c>
      <c r="J762" s="141" t="s">
        <v>106</v>
      </c>
      <c r="K762" s="141" t="s">
        <v>7412</v>
      </c>
      <c r="L762" s="139">
        <v>0.1</v>
      </c>
      <c r="M762" s="140">
        <v>45547</v>
      </c>
      <c r="N762" s="141" t="s">
        <v>433</v>
      </c>
      <c r="O762" s="141" t="s">
        <v>90</v>
      </c>
      <c r="P762" s="141" t="s">
        <v>90</v>
      </c>
      <c r="Q762" s="139"/>
      <c r="R762" s="141" t="s">
        <v>432</v>
      </c>
      <c r="S762" s="141" t="s">
        <v>431</v>
      </c>
      <c r="T762" s="141" t="s">
        <v>90</v>
      </c>
      <c r="U762" s="141" t="s">
        <v>430</v>
      </c>
      <c r="V762" s="139">
        <v>100</v>
      </c>
      <c r="W762" s="139"/>
      <c r="X762" s="141" t="s">
        <v>1307</v>
      </c>
      <c r="Y762" s="141" t="s">
        <v>1378</v>
      </c>
      <c r="Z762" s="141" t="s">
        <v>90</v>
      </c>
      <c r="AA762" s="139"/>
      <c r="AB762" s="139"/>
      <c r="AC762" s="139"/>
      <c r="AD762" s="139"/>
      <c r="AE762" s="141" t="s">
        <v>7413</v>
      </c>
      <c r="AF762" s="141" t="s">
        <v>290</v>
      </c>
      <c r="AG762" s="141" t="s">
        <v>1310</v>
      </c>
      <c r="AH762" s="141" t="s">
        <v>428</v>
      </c>
      <c r="AI762" s="141" t="s">
        <v>90</v>
      </c>
      <c r="AJ762" s="141" t="s">
        <v>90</v>
      </c>
      <c r="AK762" s="142" t="s">
        <v>3</v>
      </c>
      <c r="AL762" s="141" t="s">
        <v>1224</v>
      </c>
      <c r="AM762" s="141" t="s">
        <v>1289</v>
      </c>
      <c r="AN762" s="141" t="s">
        <v>1985</v>
      </c>
      <c r="AO762" s="139"/>
      <c r="AP762" s="141" t="s">
        <v>90</v>
      </c>
      <c r="AQ762" s="141" t="s">
        <v>90</v>
      </c>
      <c r="AR762" s="141" t="s">
        <v>90</v>
      </c>
      <c r="AS762" s="139" t="s">
        <v>7395</v>
      </c>
      <c r="AT762" s="141">
        <v>1250000</v>
      </c>
      <c r="AU762" s="139">
        <v>2.7</v>
      </c>
      <c r="AV762" s="140">
        <v>42291</v>
      </c>
      <c r="AW762" s="140">
        <v>45213</v>
      </c>
      <c r="AX762" s="141">
        <v>0.1</v>
      </c>
      <c r="AY762" s="141" t="s">
        <v>90</v>
      </c>
      <c r="AZ762" s="140">
        <v>42657</v>
      </c>
      <c r="BA762" s="141" t="s">
        <v>7396</v>
      </c>
      <c r="BB762" s="141" t="s">
        <v>90</v>
      </c>
      <c r="BC762" s="140">
        <v>41940</v>
      </c>
      <c r="BD762" s="141" t="s">
        <v>90</v>
      </c>
      <c r="BE762" s="140">
        <v>41940</v>
      </c>
      <c r="BF762" s="141" t="s">
        <v>4451</v>
      </c>
      <c r="BG762" s="141" t="s">
        <v>90</v>
      </c>
      <c r="BH762" s="141" t="s">
        <v>7413</v>
      </c>
      <c r="BI762" s="141" t="s">
        <v>426</v>
      </c>
      <c r="BJ762" s="141" t="s">
        <v>426</v>
      </c>
      <c r="BK762" s="141" t="s">
        <v>7307</v>
      </c>
      <c r="BL762" s="141" t="s">
        <v>424</v>
      </c>
      <c r="BM762" s="141" t="s">
        <v>990</v>
      </c>
      <c r="BN762" s="141" t="s">
        <v>90</v>
      </c>
      <c r="BO762" s="141" t="s">
        <v>1230</v>
      </c>
      <c r="BP762" s="141" t="s">
        <v>90</v>
      </c>
      <c r="BQ762" s="142" t="s">
        <v>90</v>
      </c>
      <c r="BR762" s="38">
        <v>44736</v>
      </c>
      <c r="BS762" t="s">
        <v>7</v>
      </c>
      <c r="BT762" s="141" t="s">
        <v>18</v>
      </c>
      <c r="BU762" s="139" t="s">
        <v>7505</v>
      </c>
    </row>
    <row r="763" spans="1:73" hidden="1" x14ac:dyDescent="0.25">
      <c r="A763" s="141" t="s">
        <v>615</v>
      </c>
      <c r="B763" s="141" t="s">
        <v>7506</v>
      </c>
      <c r="C763" s="139" t="s">
        <v>7507</v>
      </c>
      <c r="D763" s="140">
        <v>41939</v>
      </c>
      <c r="E763" s="141" t="s">
        <v>7508</v>
      </c>
      <c r="F763" s="141" t="s">
        <v>1115</v>
      </c>
      <c r="G763" s="141" t="s">
        <v>974</v>
      </c>
      <c r="H763" s="141" t="s">
        <v>1115</v>
      </c>
      <c r="I763" s="141">
        <v>7</v>
      </c>
      <c r="J763" s="141" t="s">
        <v>83</v>
      </c>
      <c r="K763" s="141" t="s">
        <v>7431</v>
      </c>
      <c r="L763" s="139">
        <v>5.625</v>
      </c>
      <c r="M763" s="140">
        <v>45599</v>
      </c>
      <c r="N763" s="141" t="s">
        <v>7462</v>
      </c>
      <c r="O763" s="141" t="s">
        <v>90</v>
      </c>
      <c r="P763" s="141" t="s">
        <v>90</v>
      </c>
      <c r="Q763" s="139"/>
      <c r="R763" s="141" t="s">
        <v>432</v>
      </c>
      <c r="S763" s="141" t="s">
        <v>458</v>
      </c>
      <c r="T763" s="141" t="s">
        <v>90</v>
      </c>
      <c r="U763" s="141" t="s">
        <v>430</v>
      </c>
      <c r="V763" s="139">
        <v>99.418999999999997</v>
      </c>
      <c r="W763" s="139"/>
      <c r="X763" s="141" t="s">
        <v>927</v>
      </c>
      <c r="Y763" s="141" t="s">
        <v>928</v>
      </c>
      <c r="Z763" s="141" t="s">
        <v>90</v>
      </c>
      <c r="AA763" s="139"/>
      <c r="AB763" s="139"/>
      <c r="AC763" s="139"/>
      <c r="AD763" s="139"/>
      <c r="AE763" s="141" t="s">
        <v>7509</v>
      </c>
      <c r="AF763" s="141" t="s">
        <v>290</v>
      </c>
      <c r="AG763" s="141" t="s">
        <v>732</v>
      </c>
      <c r="AH763" s="141" t="s">
        <v>1115</v>
      </c>
      <c r="AI763" s="141" t="s">
        <v>90</v>
      </c>
      <c r="AJ763" s="141" t="s">
        <v>90</v>
      </c>
      <c r="AK763" s="142" t="s">
        <v>2</v>
      </c>
      <c r="AL763" s="141" t="s">
        <v>3144</v>
      </c>
      <c r="AM763" s="141" t="s">
        <v>1043</v>
      </c>
      <c r="AN763" s="141" t="s">
        <v>435</v>
      </c>
      <c r="AO763" s="139"/>
      <c r="AP763" s="141" t="s">
        <v>90</v>
      </c>
      <c r="AQ763" s="141" t="s">
        <v>90</v>
      </c>
      <c r="AR763" s="141" t="s">
        <v>90</v>
      </c>
      <c r="AS763" s="139" t="s">
        <v>7510</v>
      </c>
      <c r="AT763" s="141">
        <v>1000</v>
      </c>
      <c r="AU763" s="139">
        <v>7</v>
      </c>
      <c r="AV763" s="140">
        <v>41946</v>
      </c>
      <c r="AW763" s="140"/>
      <c r="AX763" s="141">
        <v>5.625</v>
      </c>
      <c r="AY763" s="141" t="s">
        <v>90</v>
      </c>
      <c r="AZ763" s="140">
        <v>42127</v>
      </c>
      <c r="BA763" s="141" t="s">
        <v>7511</v>
      </c>
      <c r="BB763" s="141" t="s">
        <v>615</v>
      </c>
      <c r="BC763" s="140">
        <v>41946</v>
      </c>
      <c r="BD763" s="141" t="s">
        <v>90</v>
      </c>
      <c r="BE763" s="140">
        <v>41946</v>
      </c>
      <c r="BF763" s="141" t="s">
        <v>2521</v>
      </c>
      <c r="BG763" s="141" t="s">
        <v>7512</v>
      </c>
      <c r="BH763" s="141" t="s">
        <v>7513</v>
      </c>
      <c r="BI763" s="141" t="s">
        <v>426</v>
      </c>
      <c r="BJ763" s="141" t="s">
        <v>426</v>
      </c>
      <c r="BK763" s="141" t="s">
        <v>425</v>
      </c>
      <c r="BL763" s="141" t="s">
        <v>424</v>
      </c>
      <c r="BM763" s="141" t="s">
        <v>423</v>
      </c>
      <c r="BN763" s="141" t="s">
        <v>90</v>
      </c>
      <c r="BO763" s="141" t="s">
        <v>126</v>
      </c>
      <c r="BP763" s="141" t="s">
        <v>90</v>
      </c>
      <c r="BQ763" s="142" t="s">
        <v>90</v>
      </c>
      <c r="BR763" s="38"/>
      <c r="BS763" t="s">
        <v>7</v>
      </c>
      <c r="BT763" s="141" t="s">
        <v>136</v>
      </c>
      <c r="BU763" s="139" t="s">
        <v>7514</v>
      </c>
    </row>
    <row r="764" spans="1:73" hidden="1" x14ac:dyDescent="0.25">
      <c r="A764" s="141" t="s">
        <v>1937</v>
      </c>
      <c r="B764" s="141" t="s">
        <v>7515</v>
      </c>
      <c r="C764" s="139" t="s">
        <v>7516</v>
      </c>
      <c r="D764" s="140">
        <v>41906</v>
      </c>
      <c r="E764" s="141" t="s">
        <v>7517</v>
      </c>
      <c r="F764" s="141" t="s">
        <v>1041</v>
      </c>
      <c r="G764" s="141" t="s">
        <v>974</v>
      </c>
      <c r="H764" s="141" t="s">
        <v>428</v>
      </c>
      <c r="I764" s="141">
        <v>12</v>
      </c>
      <c r="J764" s="141" t="s">
        <v>83</v>
      </c>
      <c r="K764" s="141" t="s">
        <v>7431</v>
      </c>
      <c r="L764" s="139">
        <v>4.5</v>
      </c>
      <c r="M764" s="140">
        <v>45568</v>
      </c>
      <c r="N764" s="141" t="s">
        <v>3945</v>
      </c>
      <c r="O764" s="141" t="s">
        <v>90</v>
      </c>
      <c r="P764" s="141" t="s">
        <v>90</v>
      </c>
      <c r="Q764" s="139"/>
      <c r="R764" s="141" t="s">
        <v>432</v>
      </c>
      <c r="S764" s="141" t="s">
        <v>431</v>
      </c>
      <c r="T764" s="141" t="s">
        <v>90</v>
      </c>
      <c r="U764" s="141" t="s">
        <v>4292</v>
      </c>
      <c r="V764" s="139">
        <v>99.43</v>
      </c>
      <c r="W764" s="139"/>
      <c r="X764" s="141" t="s">
        <v>1020</v>
      </c>
      <c r="Y764" s="141" t="s">
        <v>1021</v>
      </c>
      <c r="Z764" s="141" t="s">
        <v>90</v>
      </c>
      <c r="AA764" s="139"/>
      <c r="AB764" s="139"/>
      <c r="AC764" s="139"/>
      <c r="AD764" s="139"/>
      <c r="AE764" s="141" t="s">
        <v>90</v>
      </c>
      <c r="AF764" s="141" t="s">
        <v>290</v>
      </c>
      <c r="AG764" s="141" t="s">
        <v>402</v>
      </c>
      <c r="AH764" s="141" t="s">
        <v>428</v>
      </c>
      <c r="AI764" s="141" t="s">
        <v>440</v>
      </c>
      <c r="AJ764" s="141" t="s">
        <v>353</v>
      </c>
      <c r="AK764" s="142" t="s">
        <v>82</v>
      </c>
      <c r="AL764" s="141" t="s">
        <v>2305</v>
      </c>
      <c r="AM764" s="141" t="s">
        <v>1432</v>
      </c>
      <c r="AN764" s="141" t="s">
        <v>435</v>
      </c>
      <c r="AO764" s="139"/>
      <c r="AP764" s="141" t="s">
        <v>90</v>
      </c>
      <c r="AQ764" s="141" t="s">
        <v>90</v>
      </c>
      <c r="AR764" s="141" t="s">
        <v>90</v>
      </c>
      <c r="AS764" s="139" t="s">
        <v>354</v>
      </c>
      <c r="AT764" s="141">
        <v>1000</v>
      </c>
      <c r="AU764" s="139">
        <v>0</v>
      </c>
      <c r="AV764" s="140">
        <v>41915</v>
      </c>
      <c r="AW764" s="140">
        <v>43741</v>
      </c>
      <c r="AX764" s="141">
        <v>4.5</v>
      </c>
      <c r="AY764" s="141" t="s">
        <v>90</v>
      </c>
      <c r="AZ764" s="140">
        <v>42097</v>
      </c>
      <c r="BA764" s="141" t="s">
        <v>7518</v>
      </c>
      <c r="BB764" s="141" t="s">
        <v>90</v>
      </c>
      <c r="BC764" s="140">
        <v>41915</v>
      </c>
      <c r="BD764" s="141" t="s">
        <v>90</v>
      </c>
      <c r="BE764" s="140">
        <v>41915</v>
      </c>
      <c r="BF764" s="141" t="s">
        <v>7519</v>
      </c>
      <c r="BG764" s="141" t="s">
        <v>90</v>
      </c>
      <c r="BH764" s="141" t="s">
        <v>90</v>
      </c>
      <c r="BI764" s="141" t="s">
        <v>426</v>
      </c>
      <c r="BJ764" s="141" t="s">
        <v>426</v>
      </c>
      <c r="BK764" s="141" t="s">
        <v>2085</v>
      </c>
      <c r="BL764" s="141" t="s">
        <v>424</v>
      </c>
      <c r="BM764" s="141" t="s">
        <v>880</v>
      </c>
      <c r="BN764" s="141" t="s">
        <v>3681</v>
      </c>
      <c r="BO764" s="141" t="s">
        <v>126</v>
      </c>
      <c r="BP764" s="141" t="s">
        <v>90</v>
      </c>
      <c r="BQ764" s="142" t="s">
        <v>90</v>
      </c>
      <c r="BR764" s="38"/>
      <c r="BS764" t="s">
        <v>7</v>
      </c>
      <c r="BT764" s="141" t="s">
        <v>13</v>
      </c>
      <c r="BU764" s="139" t="s">
        <v>7520</v>
      </c>
    </row>
    <row r="765" spans="1:73" hidden="1" x14ac:dyDescent="0.25">
      <c r="A765" s="141" t="s">
        <v>2006</v>
      </c>
      <c r="B765" s="141" t="s">
        <v>7521</v>
      </c>
      <c r="C765" s="139" t="s">
        <v>7522</v>
      </c>
      <c r="D765" s="140">
        <v>41894</v>
      </c>
      <c r="E765" s="141" t="s">
        <v>7523</v>
      </c>
      <c r="F765" s="141" t="s">
        <v>1904</v>
      </c>
      <c r="G765" s="141" t="s">
        <v>974</v>
      </c>
      <c r="H765" s="141" t="s">
        <v>428</v>
      </c>
      <c r="I765" s="141">
        <v>9</v>
      </c>
      <c r="J765" s="141" t="s">
        <v>104</v>
      </c>
      <c r="K765" s="141" t="s">
        <v>7431</v>
      </c>
      <c r="L765" s="139">
        <v>4.3499999999999996</v>
      </c>
      <c r="M765" s="140">
        <v>45554</v>
      </c>
      <c r="N765" s="141" t="s">
        <v>4859</v>
      </c>
      <c r="O765" s="141" t="s">
        <v>90</v>
      </c>
      <c r="P765" s="141" t="s">
        <v>90</v>
      </c>
      <c r="Q765" s="139"/>
      <c r="R765" s="141" t="s">
        <v>432</v>
      </c>
      <c r="S765" s="141" t="s">
        <v>431</v>
      </c>
      <c r="T765" s="141" t="s">
        <v>90</v>
      </c>
      <c r="U765" s="141" t="s">
        <v>430</v>
      </c>
      <c r="V765" s="139">
        <v>100</v>
      </c>
      <c r="W765" s="139"/>
      <c r="X765" s="141" t="s">
        <v>439</v>
      </c>
      <c r="Y765" s="141" t="s">
        <v>1430</v>
      </c>
      <c r="Z765" s="141" t="s">
        <v>90</v>
      </c>
      <c r="AA765" s="139"/>
      <c r="AB765" s="139"/>
      <c r="AC765" s="139"/>
      <c r="AD765" s="139"/>
      <c r="AE765" s="141" t="s">
        <v>90</v>
      </c>
      <c r="AF765" s="141" t="s">
        <v>290</v>
      </c>
      <c r="AG765" s="141" t="s">
        <v>402</v>
      </c>
      <c r="AH765" s="141" t="s">
        <v>428</v>
      </c>
      <c r="AI765" s="141" t="s">
        <v>440</v>
      </c>
      <c r="AJ765" s="141" t="s">
        <v>90</v>
      </c>
      <c r="AK765" s="142" t="s">
        <v>82</v>
      </c>
      <c r="AL765" s="141" t="s">
        <v>7524</v>
      </c>
      <c r="AM765" s="141" t="s">
        <v>1432</v>
      </c>
      <c r="AN765" s="141" t="s">
        <v>435</v>
      </c>
      <c r="AO765" s="139"/>
      <c r="AP765" s="141" t="s">
        <v>90</v>
      </c>
      <c r="AQ765" s="141" t="s">
        <v>90</v>
      </c>
      <c r="AR765" s="141" t="s">
        <v>90</v>
      </c>
      <c r="AS765" s="139" t="s">
        <v>2011</v>
      </c>
      <c r="AT765" s="141">
        <v>10000</v>
      </c>
      <c r="AU765" s="139">
        <v>9</v>
      </c>
      <c r="AV765" s="140">
        <v>41901</v>
      </c>
      <c r="AW765" s="140"/>
      <c r="AX765" s="141">
        <v>4.3499999999999996</v>
      </c>
      <c r="AY765" s="141" t="s">
        <v>90</v>
      </c>
      <c r="AZ765" s="140">
        <v>42082</v>
      </c>
      <c r="BA765" s="141" t="s">
        <v>2146</v>
      </c>
      <c r="BB765" s="141" t="s">
        <v>90</v>
      </c>
      <c r="BC765" s="140">
        <v>41901</v>
      </c>
      <c r="BD765" s="141" t="s">
        <v>90</v>
      </c>
      <c r="BE765" s="140">
        <v>41901</v>
      </c>
      <c r="BF765" s="141" t="s">
        <v>90</v>
      </c>
      <c r="BG765" s="141" t="s">
        <v>7525</v>
      </c>
      <c r="BH765" s="141" t="s">
        <v>7526</v>
      </c>
      <c r="BI765" s="141" t="s">
        <v>426</v>
      </c>
      <c r="BJ765" s="141" t="s">
        <v>426</v>
      </c>
      <c r="BK765" s="141" t="s">
        <v>425</v>
      </c>
      <c r="BL765" s="141" t="s">
        <v>424</v>
      </c>
      <c r="BM765" s="141" t="s">
        <v>423</v>
      </c>
      <c r="BN765" s="141" t="s">
        <v>90</v>
      </c>
      <c r="BO765" s="141" t="s">
        <v>126</v>
      </c>
      <c r="BP765" s="141" t="s">
        <v>90</v>
      </c>
      <c r="BQ765" s="142" t="s">
        <v>90</v>
      </c>
      <c r="BR765" s="38"/>
      <c r="BS765" t="s">
        <v>7</v>
      </c>
      <c r="BT765" s="141" t="s">
        <v>12</v>
      </c>
      <c r="BU765" s="139" t="s">
        <v>7527</v>
      </c>
    </row>
    <row r="766" spans="1:73" hidden="1" x14ac:dyDescent="0.25">
      <c r="A766" s="141" t="s">
        <v>577</v>
      </c>
      <c r="B766" s="141" t="s">
        <v>7528</v>
      </c>
      <c r="C766" s="139" t="s">
        <v>7529</v>
      </c>
      <c r="D766" s="140">
        <v>41885</v>
      </c>
      <c r="E766" s="141" t="s">
        <v>7530</v>
      </c>
      <c r="F766" s="141" t="s">
        <v>2193</v>
      </c>
      <c r="G766" s="141" t="s">
        <v>802</v>
      </c>
      <c r="H766" s="141" t="s">
        <v>428</v>
      </c>
      <c r="I766" s="141">
        <v>3.2</v>
      </c>
      <c r="J766" s="141" t="s">
        <v>83</v>
      </c>
      <c r="K766" s="141" t="s">
        <v>7431</v>
      </c>
      <c r="L766" s="139">
        <v>3.875</v>
      </c>
      <c r="M766" s="140">
        <v>45545</v>
      </c>
      <c r="N766" s="141" t="s">
        <v>2233</v>
      </c>
      <c r="O766" s="141" t="s">
        <v>90</v>
      </c>
      <c r="P766" s="141" t="s">
        <v>90</v>
      </c>
      <c r="Q766" s="139"/>
      <c r="R766" s="141" t="s">
        <v>432</v>
      </c>
      <c r="S766" s="141" t="s">
        <v>431</v>
      </c>
      <c r="T766" s="141" t="s">
        <v>90</v>
      </c>
      <c r="U766" s="141" t="s">
        <v>4292</v>
      </c>
      <c r="V766" s="139">
        <v>99.64</v>
      </c>
      <c r="W766" s="139"/>
      <c r="X766" s="141" t="s">
        <v>7531</v>
      </c>
      <c r="Y766" s="141" t="s">
        <v>7532</v>
      </c>
      <c r="Z766" s="141" t="s">
        <v>90</v>
      </c>
      <c r="AA766" s="139"/>
      <c r="AB766" s="139"/>
      <c r="AC766" s="139"/>
      <c r="AD766" s="139"/>
      <c r="AE766" s="141" t="s">
        <v>90</v>
      </c>
      <c r="AF766" s="141" t="s">
        <v>290</v>
      </c>
      <c r="AG766" s="141" t="s">
        <v>402</v>
      </c>
      <c r="AH766" s="141" t="s">
        <v>428</v>
      </c>
      <c r="AI766" s="141" t="s">
        <v>440</v>
      </c>
      <c r="AJ766" s="141" t="s">
        <v>90</v>
      </c>
      <c r="AK766" s="142" t="s">
        <v>82</v>
      </c>
      <c r="AL766" s="141" t="s">
        <v>2305</v>
      </c>
      <c r="AM766" s="141" t="s">
        <v>731</v>
      </c>
      <c r="AN766" s="141" t="s">
        <v>435</v>
      </c>
      <c r="AO766" s="139"/>
      <c r="AP766" s="141" t="s">
        <v>90</v>
      </c>
      <c r="AQ766" s="141" t="s">
        <v>90</v>
      </c>
      <c r="AR766" s="141" t="s">
        <v>90</v>
      </c>
      <c r="AS766" s="139" t="s">
        <v>1893</v>
      </c>
      <c r="AT766" s="141">
        <v>1000</v>
      </c>
      <c r="AU766" s="139">
        <v>0</v>
      </c>
      <c r="AV766" s="140">
        <v>41892</v>
      </c>
      <c r="AW766" s="140">
        <v>43718</v>
      </c>
      <c r="AX766" s="141">
        <v>3.875</v>
      </c>
      <c r="AY766" s="141" t="s">
        <v>90</v>
      </c>
      <c r="AZ766" s="140">
        <v>42073</v>
      </c>
      <c r="BA766" s="141" t="s">
        <v>7533</v>
      </c>
      <c r="BB766" s="141" t="s">
        <v>90</v>
      </c>
      <c r="BC766" s="140">
        <v>41892</v>
      </c>
      <c r="BD766" s="141" t="s">
        <v>90</v>
      </c>
      <c r="BE766" s="140">
        <v>41892</v>
      </c>
      <c r="BF766" s="141" t="s">
        <v>7534</v>
      </c>
      <c r="BG766" s="141" t="s">
        <v>7535</v>
      </c>
      <c r="BH766" s="141" t="s">
        <v>7536</v>
      </c>
      <c r="BI766" s="141" t="s">
        <v>426</v>
      </c>
      <c r="BJ766" s="141" t="s">
        <v>426</v>
      </c>
      <c r="BK766" s="141" t="s">
        <v>2085</v>
      </c>
      <c r="BL766" s="141" t="s">
        <v>424</v>
      </c>
      <c r="BM766" s="141" t="s">
        <v>880</v>
      </c>
      <c r="BN766" s="141" t="s">
        <v>7537</v>
      </c>
      <c r="BO766" s="141" t="s">
        <v>126</v>
      </c>
      <c r="BP766" s="141" t="s">
        <v>90</v>
      </c>
      <c r="BQ766" s="142" t="s">
        <v>90</v>
      </c>
      <c r="BR766" s="38"/>
      <c r="BS766" t="s">
        <v>7</v>
      </c>
      <c r="BT766" s="141" t="s">
        <v>346</v>
      </c>
      <c r="BU766" s="139" t="s">
        <v>7538</v>
      </c>
    </row>
    <row r="767" spans="1:73" hidden="1" x14ac:dyDescent="0.25">
      <c r="A767" s="141" t="s">
        <v>7539</v>
      </c>
      <c r="B767" s="141" t="s">
        <v>7540</v>
      </c>
      <c r="C767" s="139" t="s">
        <v>7541</v>
      </c>
      <c r="D767" s="140">
        <v>41877</v>
      </c>
      <c r="E767" s="141" t="s">
        <v>7542</v>
      </c>
      <c r="F767" s="141" t="s">
        <v>7543</v>
      </c>
      <c r="G767" s="141" t="s">
        <v>4613</v>
      </c>
      <c r="H767" s="141" t="s">
        <v>1218</v>
      </c>
      <c r="I767" s="141">
        <v>4</v>
      </c>
      <c r="J767" s="141" t="s">
        <v>83</v>
      </c>
      <c r="K767" s="141" t="s">
        <v>7431</v>
      </c>
      <c r="L767" s="139">
        <v>5</v>
      </c>
      <c r="M767" s="140">
        <v>45538</v>
      </c>
      <c r="N767" s="141" t="s">
        <v>7544</v>
      </c>
      <c r="O767" s="141" t="s">
        <v>90</v>
      </c>
      <c r="P767" s="141" t="s">
        <v>90</v>
      </c>
      <c r="Q767" s="139"/>
      <c r="R767" s="141" t="s">
        <v>432</v>
      </c>
      <c r="S767" s="141" t="s">
        <v>1692</v>
      </c>
      <c r="T767" s="141" t="s">
        <v>90</v>
      </c>
      <c r="U767" s="141" t="s">
        <v>430</v>
      </c>
      <c r="V767" s="139">
        <v>98.95</v>
      </c>
      <c r="W767" s="139"/>
      <c r="X767" s="141" t="s">
        <v>439</v>
      </c>
      <c r="Y767" s="141" t="s">
        <v>1430</v>
      </c>
      <c r="Z767" s="141" t="s">
        <v>90</v>
      </c>
      <c r="AA767" s="139"/>
      <c r="AB767" s="139"/>
      <c r="AC767" s="139"/>
      <c r="AD767" s="139"/>
      <c r="AE767" s="141" t="s">
        <v>7545</v>
      </c>
      <c r="AF767" s="141" t="s">
        <v>290</v>
      </c>
      <c r="AG767" s="141" t="s">
        <v>459</v>
      </c>
      <c r="AH767" s="141" t="s">
        <v>1218</v>
      </c>
      <c r="AI767" s="141" t="s">
        <v>440</v>
      </c>
      <c r="AJ767" s="141" t="s">
        <v>90</v>
      </c>
      <c r="AK767" s="142" t="s">
        <v>82</v>
      </c>
      <c r="AL767" s="141" t="s">
        <v>1288</v>
      </c>
      <c r="AM767" s="141" t="s">
        <v>1432</v>
      </c>
      <c r="AN767" s="141" t="s">
        <v>435</v>
      </c>
      <c r="AO767" s="139"/>
      <c r="AP767" s="141" t="s">
        <v>90</v>
      </c>
      <c r="AQ767" s="141" t="s">
        <v>90</v>
      </c>
      <c r="AR767" s="141" t="s">
        <v>90</v>
      </c>
      <c r="AS767" s="139" t="s">
        <v>6446</v>
      </c>
      <c r="AT767" s="141">
        <v>1000</v>
      </c>
      <c r="AU767" s="139">
        <v>4</v>
      </c>
      <c r="AV767" s="140">
        <v>41885</v>
      </c>
      <c r="AW767" s="140"/>
      <c r="AX767" s="141">
        <v>5</v>
      </c>
      <c r="AY767" s="141" t="s">
        <v>90</v>
      </c>
      <c r="AZ767" s="140">
        <v>42066</v>
      </c>
      <c r="BA767" s="141" t="s">
        <v>7546</v>
      </c>
      <c r="BB767" s="141" t="s">
        <v>6441</v>
      </c>
      <c r="BC767" s="140">
        <v>41885</v>
      </c>
      <c r="BD767" s="141" t="s">
        <v>90</v>
      </c>
      <c r="BE767" s="140">
        <v>41885</v>
      </c>
      <c r="BF767" s="141" t="s">
        <v>90</v>
      </c>
      <c r="BG767" s="141" t="s">
        <v>7547</v>
      </c>
      <c r="BH767" s="141" t="s">
        <v>7548</v>
      </c>
      <c r="BI767" s="141" t="s">
        <v>426</v>
      </c>
      <c r="BJ767" s="141" t="s">
        <v>426</v>
      </c>
      <c r="BK767" s="141" t="s">
        <v>425</v>
      </c>
      <c r="BL767" s="141" t="s">
        <v>424</v>
      </c>
      <c r="BM767" s="141" t="s">
        <v>423</v>
      </c>
      <c r="BN767" s="141" t="s">
        <v>90</v>
      </c>
      <c r="BO767" s="141" t="s">
        <v>126</v>
      </c>
      <c r="BP767" s="141" t="s">
        <v>7539</v>
      </c>
      <c r="BQ767" s="142" t="s">
        <v>90</v>
      </c>
      <c r="BR767" s="38"/>
      <c r="BS767" t="s">
        <v>7</v>
      </c>
      <c r="BT767" s="141" t="s">
        <v>12</v>
      </c>
      <c r="BU767" s="139" t="s">
        <v>7549</v>
      </c>
    </row>
    <row r="768" spans="1:73" hidden="1" x14ac:dyDescent="0.25">
      <c r="A768" s="141" t="s">
        <v>7550</v>
      </c>
      <c r="B768" s="141" t="s">
        <v>7551</v>
      </c>
      <c r="C768" s="139" t="s">
        <v>7552</v>
      </c>
      <c r="D768" s="140">
        <v>41872</v>
      </c>
      <c r="E768" s="141" t="s">
        <v>7553</v>
      </c>
      <c r="F768" s="141" t="s">
        <v>428</v>
      </c>
      <c r="G768" s="141" t="s">
        <v>428</v>
      </c>
      <c r="H768" s="141" t="s">
        <v>1218</v>
      </c>
      <c r="I768" s="141">
        <v>20.3</v>
      </c>
      <c r="J768" s="141" t="s">
        <v>104</v>
      </c>
      <c r="K768" s="141" t="s">
        <v>7431</v>
      </c>
      <c r="L768" s="139">
        <v>5.8</v>
      </c>
      <c r="M768" s="140">
        <v>45550</v>
      </c>
      <c r="N768" s="141" t="s">
        <v>433</v>
      </c>
      <c r="O768" s="141" t="s">
        <v>90</v>
      </c>
      <c r="P768" s="141" t="s">
        <v>90</v>
      </c>
      <c r="Q768" s="139"/>
      <c r="R768" s="141" t="s">
        <v>432</v>
      </c>
      <c r="S768" s="141" t="s">
        <v>458</v>
      </c>
      <c r="T768" s="141" t="s">
        <v>90</v>
      </c>
      <c r="U768" s="141" t="s">
        <v>430</v>
      </c>
      <c r="V768" s="139">
        <v>100</v>
      </c>
      <c r="W768" s="139"/>
      <c r="X768" s="141" t="s">
        <v>439</v>
      </c>
      <c r="Y768" s="141" t="s">
        <v>1249</v>
      </c>
      <c r="Z768" s="141" t="s">
        <v>90</v>
      </c>
      <c r="AA768" s="139"/>
      <c r="AB768" s="139"/>
      <c r="AC768" s="139"/>
      <c r="AD768" s="139"/>
      <c r="AE768" s="141" t="s">
        <v>7554</v>
      </c>
      <c r="AF768" s="141" t="s">
        <v>290</v>
      </c>
      <c r="AG768" s="141" t="s">
        <v>1589</v>
      </c>
      <c r="AH768" s="141" t="s">
        <v>1218</v>
      </c>
      <c r="AI768" s="141" t="s">
        <v>440</v>
      </c>
      <c r="AJ768" s="141" t="s">
        <v>90</v>
      </c>
      <c r="AK768" s="142" t="s">
        <v>1</v>
      </c>
      <c r="AL768" s="141" t="s">
        <v>1707</v>
      </c>
      <c r="AM768" s="141" t="s">
        <v>427</v>
      </c>
      <c r="AN768" s="141" t="s">
        <v>436</v>
      </c>
      <c r="AO768" s="139"/>
      <c r="AP768" s="141" t="s">
        <v>90</v>
      </c>
      <c r="AQ768" s="141" t="s">
        <v>90</v>
      </c>
      <c r="AR768" s="141" t="s">
        <v>90</v>
      </c>
      <c r="AS768" s="139" t="s">
        <v>7555</v>
      </c>
      <c r="AT768" s="141">
        <v>1000000</v>
      </c>
      <c r="AU768" s="139">
        <v>20.3</v>
      </c>
      <c r="AV768" s="140">
        <v>41897</v>
      </c>
      <c r="AW768" s="140"/>
      <c r="AX768" s="141">
        <v>5.8</v>
      </c>
      <c r="AY768" s="141" t="s">
        <v>90</v>
      </c>
      <c r="AZ768" s="140">
        <v>42078</v>
      </c>
      <c r="BA768" s="141" t="s">
        <v>7556</v>
      </c>
      <c r="BB768" s="141" t="s">
        <v>7557</v>
      </c>
      <c r="BC768" s="140">
        <v>41897</v>
      </c>
      <c r="BD768" s="141" t="s">
        <v>90</v>
      </c>
      <c r="BE768" s="140">
        <v>41897</v>
      </c>
      <c r="BF768" s="141" t="s">
        <v>90</v>
      </c>
      <c r="BG768" s="141" t="s">
        <v>90</v>
      </c>
      <c r="BH768" s="141" t="s">
        <v>7554</v>
      </c>
      <c r="BI768" s="141" t="s">
        <v>426</v>
      </c>
      <c r="BJ768" s="141" t="s">
        <v>426</v>
      </c>
      <c r="BK768" s="141" t="s">
        <v>425</v>
      </c>
      <c r="BL768" s="141" t="s">
        <v>424</v>
      </c>
      <c r="BM768" s="141" t="s">
        <v>423</v>
      </c>
      <c r="BN768" s="141" t="s">
        <v>90</v>
      </c>
      <c r="BO768" s="141" t="s">
        <v>126</v>
      </c>
      <c r="BP768" s="141" t="s">
        <v>90</v>
      </c>
      <c r="BQ768" s="142" t="s">
        <v>90</v>
      </c>
      <c r="BR768" s="38"/>
      <c r="BS768" t="s">
        <v>7</v>
      </c>
      <c r="BT768" s="141" t="s">
        <v>12</v>
      </c>
      <c r="BU768" s="139" t="s">
        <v>7558</v>
      </c>
    </row>
    <row r="769" spans="1:73" hidden="1" x14ac:dyDescent="0.25">
      <c r="A769" s="141" t="s">
        <v>700</v>
      </c>
      <c r="B769" s="141" t="s">
        <v>7559</v>
      </c>
      <c r="C769" s="139" t="s">
        <v>7560</v>
      </c>
      <c r="D769" s="140">
        <v>41864</v>
      </c>
      <c r="E769" s="141" t="s">
        <v>7561</v>
      </c>
      <c r="F769" s="141" t="s">
        <v>973</v>
      </c>
      <c r="G769" s="141" t="s">
        <v>974</v>
      </c>
      <c r="H769" s="141" t="s">
        <v>428</v>
      </c>
      <c r="I769" s="141">
        <v>7.5</v>
      </c>
      <c r="J769" s="141" t="s">
        <v>83</v>
      </c>
      <c r="K769" s="141" t="s">
        <v>7431</v>
      </c>
      <c r="L769" s="139">
        <v>4.25</v>
      </c>
      <c r="M769" s="140">
        <v>45524</v>
      </c>
      <c r="N769" s="141" t="s">
        <v>2233</v>
      </c>
      <c r="O769" s="141" t="s">
        <v>90</v>
      </c>
      <c r="P769" s="141" t="s">
        <v>90</v>
      </c>
      <c r="Q769" s="139"/>
      <c r="R769" s="141" t="s">
        <v>432</v>
      </c>
      <c r="S769" s="141" t="s">
        <v>431</v>
      </c>
      <c r="T769" s="141" t="s">
        <v>90</v>
      </c>
      <c r="U769" s="141" t="s">
        <v>4292</v>
      </c>
      <c r="V769" s="139">
        <v>99.576999999999998</v>
      </c>
      <c r="W769" s="139"/>
      <c r="X769" s="141" t="s">
        <v>439</v>
      </c>
      <c r="Y769" s="141" t="s">
        <v>1430</v>
      </c>
      <c r="Z769" s="141" t="s">
        <v>90</v>
      </c>
      <c r="AA769" s="139"/>
      <c r="AB769" s="139"/>
      <c r="AC769" s="139"/>
      <c r="AD769" s="139"/>
      <c r="AE769" s="141" t="s">
        <v>90</v>
      </c>
      <c r="AF769" s="141" t="s">
        <v>290</v>
      </c>
      <c r="AG769" s="141" t="s">
        <v>402</v>
      </c>
      <c r="AH769" s="141" t="s">
        <v>428</v>
      </c>
      <c r="AI769" s="141" t="s">
        <v>440</v>
      </c>
      <c r="AJ769" s="141" t="s">
        <v>353</v>
      </c>
      <c r="AK769" s="142" t="s">
        <v>82</v>
      </c>
      <c r="AL769" s="141" t="s">
        <v>2305</v>
      </c>
      <c r="AM769" s="141" t="s">
        <v>1432</v>
      </c>
      <c r="AN769" s="141" t="s">
        <v>435</v>
      </c>
      <c r="AO769" s="139"/>
      <c r="AP769" s="141" t="s">
        <v>90</v>
      </c>
      <c r="AQ769" s="141" t="s">
        <v>90</v>
      </c>
      <c r="AR769" s="141" t="s">
        <v>90</v>
      </c>
      <c r="AS769" s="139" t="s">
        <v>2064</v>
      </c>
      <c r="AT769" s="141">
        <v>1000</v>
      </c>
      <c r="AU769" s="139">
        <v>0</v>
      </c>
      <c r="AV769" s="140">
        <v>41871</v>
      </c>
      <c r="AW769" s="140">
        <v>43697</v>
      </c>
      <c r="AX769" s="141">
        <v>4.25</v>
      </c>
      <c r="AY769" s="141" t="s">
        <v>90</v>
      </c>
      <c r="AZ769" s="140">
        <v>42055</v>
      </c>
      <c r="BA769" s="141" t="s">
        <v>5992</v>
      </c>
      <c r="BB769" s="141" t="s">
        <v>90</v>
      </c>
      <c r="BC769" s="140">
        <v>41871</v>
      </c>
      <c r="BD769" s="141" t="s">
        <v>90</v>
      </c>
      <c r="BE769" s="140">
        <v>41871</v>
      </c>
      <c r="BF769" s="141" t="s">
        <v>7562</v>
      </c>
      <c r="BG769" s="141" t="s">
        <v>7563</v>
      </c>
      <c r="BH769" s="141" t="s">
        <v>7564</v>
      </c>
      <c r="BI769" s="141" t="s">
        <v>426</v>
      </c>
      <c r="BJ769" s="141" t="s">
        <v>426</v>
      </c>
      <c r="BK769" s="141" t="s">
        <v>2085</v>
      </c>
      <c r="BL769" s="141" t="s">
        <v>424</v>
      </c>
      <c r="BM769" s="141" t="s">
        <v>880</v>
      </c>
      <c r="BN769" s="141" t="s">
        <v>7565</v>
      </c>
      <c r="BO769" s="141" t="s">
        <v>126</v>
      </c>
      <c r="BP769" s="141" t="s">
        <v>90</v>
      </c>
      <c r="BQ769" s="142" t="s">
        <v>90</v>
      </c>
      <c r="BR769" s="38"/>
      <c r="BS769" t="s">
        <v>7</v>
      </c>
      <c r="BT769" s="141" t="s">
        <v>12</v>
      </c>
      <c r="BU769" s="139" t="s">
        <v>7566</v>
      </c>
    </row>
    <row r="770" spans="1:73" hidden="1" x14ac:dyDescent="0.25">
      <c r="A770" s="141" t="s">
        <v>654</v>
      </c>
      <c r="B770" s="141" t="s">
        <v>7567</v>
      </c>
      <c r="C770" s="139" t="s">
        <v>7568</v>
      </c>
      <c r="D770" s="140">
        <v>41856</v>
      </c>
      <c r="E770" s="141" t="s">
        <v>7569</v>
      </c>
      <c r="F770" s="141" t="s">
        <v>973</v>
      </c>
      <c r="G770" s="141" t="s">
        <v>974</v>
      </c>
      <c r="H770" s="141" t="s">
        <v>1877</v>
      </c>
      <c r="I770" s="141">
        <v>0.4</v>
      </c>
      <c r="J770" s="141" t="s">
        <v>83</v>
      </c>
      <c r="K770" s="141" t="s">
        <v>7431</v>
      </c>
      <c r="L770" s="139">
        <v>1.5330999999999999</v>
      </c>
      <c r="M770" s="140">
        <v>45518</v>
      </c>
      <c r="N770" s="141" t="s">
        <v>107</v>
      </c>
      <c r="O770" s="141" t="s">
        <v>90</v>
      </c>
      <c r="P770" s="141" t="s">
        <v>90</v>
      </c>
      <c r="Q770" s="139"/>
      <c r="R770" s="141" t="s">
        <v>432</v>
      </c>
      <c r="S770" s="141" t="s">
        <v>431</v>
      </c>
      <c r="T770" s="141" t="s">
        <v>90</v>
      </c>
      <c r="U770" s="141" t="s">
        <v>430</v>
      </c>
      <c r="V770" s="139">
        <v>100</v>
      </c>
      <c r="W770" s="139"/>
      <c r="X770" s="141" t="s">
        <v>439</v>
      </c>
      <c r="Y770" s="141" t="s">
        <v>1430</v>
      </c>
      <c r="Z770" s="141" t="s">
        <v>90</v>
      </c>
      <c r="AA770" s="139"/>
      <c r="AB770" s="139"/>
      <c r="AC770" s="139"/>
      <c r="AD770" s="139"/>
      <c r="AE770" s="141" t="s">
        <v>7570</v>
      </c>
      <c r="AF770" s="141" t="s">
        <v>290</v>
      </c>
      <c r="AG770" s="141" t="s">
        <v>402</v>
      </c>
      <c r="AH770" s="141" t="s">
        <v>1877</v>
      </c>
      <c r="AI770" s="141" t="s">
        <v>440</v>
      </c>
      <c r="AJ770" s="141" t="s">
        <v>90</v>
      </c>
      <c r="AK770" s="142" t="s">
        <v>82</v>
      </c>
      <c r="AL770" s="141" t="s">
        <v>1349</v>
      </c>
      <c r="AM770" s="141" t="s">
        <v>1432</v>
      </c>
      <c r="AN770" s="141" t="s">
        <v>435</v>
      </c>
      <c r="AO770" s="139"/>
      <c r="AP770" s="141" t="s">
        <v>90</v>
      </c>
      <c r="AQ770" s="141" t="s">
        <v>90</v>
      </c>
      <c r="AR770" s="141" t="s">
        <v>90</v>
      </c>
      <c r="AS770" s="139" t="s">
        <v>1893</v>
      </c>
      <c r="AT770" s="141">
        <v>1000000</v>
      </c>
      <c r="AU770" s="139">
        <v>0.4</v>
      </c>
      <c r="AV770" s="140">
        <v>41865</v>
      </c>
      <c r="AW770" s="140"/>
      <c r="AX770" s="141">
        <v>6.6207000000000003</v>
      </c>
      <c r="AY770" s="141" t="s">
        <v>7571</v>
      </c>
      <c r="AZ770" s="140">
        <v>41957</v>
      </c>
      <c r="BA770" s="141" t="s">
        <v>6014</v>
      </c>
      <c r="BB770" s="141" t="s">
        <v>90</v>
      </c>
      <c r="BC770" s="140">
        <v>41865</v>
      </c>
      <c r="BD770" s="141" t="s">
        <v>90</v>
      </c>
      <c r="BE770" s="140">
        <v>41865</v>
      </c>
      <c r="BF770" s="141" t="s">
        <v>90</v>
      </c>
      <c r="BG770" s="141" t="s">
        <v>90</v>
      </c>
      <c r="BH770" s="141" t="s">
        <v>7570</v>
      </c>
      <c r="BI770" s="141" t="s">
        <v>426</v>
      </c>
      <c r="BJ770" s="141" t="s">
        <v>426</v>
      </c>
      <c r="BK770" s="141" t="s">
        <v>981</v>
      </c>
      <c r="BL770" s="141" t="s">
        <v>424</v>
      </c>
      <c r="BM770" s="141" t="s">
        <v>423</v>
      </c>
      <c r="BN770" s="141" t="s">
        <v>90</v>
      </c>
      <c r="BO770" s="141" t="s">
        <v>982</v>
      </c>
      <c r="BP770" s="141" t="s">
        <v>90</v>
      </c>
      <c r="BQ770" s="142" t="s">
        <v>90</v>
      </c>
      <c r="BR770" s="38"/>
      <c r="BS770" t="s">
        <v>7</v>
      </c>
      <c r="BT770" s="141" t="s">
        <v>12</v>
      </c>
      <c r="BU770" s="139" t="s">
        <v>7572</v>
      </c>
    </row>
    <row r="771" spans="1:73" hidden="1" x14ac:dyDescent="0.25">
      <c r="A771" s="141" t="s">
        <v>654</v>
      </c>
      <c r="B771" s="141" t="s">
        <v>7567</v>
      </c>
      <c r="C771" s="139" t="s">
        <v>7573</v>
      </c>
      <c r="D771" s="140">
        <v>41851</v>
      </c>
      <c r="E771" s="141" t="s">
        <v>7569</v>
      </c>
      <c r="F771" s="141" t="s">
        <v>973</v>
      </c>
      <c r="G771" s="141" t="s">
        <v>974</v>
      </c>
      <c r="H771" s="141" t="s">
        <v>973</v>
      </c>
      <c r="I771" s="141">
        <v>0.1</v>
      </c>
      <c r="J771" s="141" t="s">
        <v>83</v>
      </c>
      <c r="K771" s="141" t="s">
        <v>7431</v>
      </c>
      <c r="L771" s="139">
        <v>1.5430999999999999</v>
      </c>
      <c r="M771" s="140">
        <v>45518</v>
      </c>
      <c r="N771" s="141" t="s">
        <v>107</v>
      </c>
      <c r="O771" s="141" t="s">
        <v>90</v>
      </c>
      <c r="P771" s="141" t="s">
        <v>90</v>
      </c>
      <c r="Q771" s="139"/>
      <c r="R771" s="141" t="s">
        <v>432</v>
      </c>
      <c r="S771" s="141" t="s">
        <v>431</v>
      </c>
      <c r="T771" s="141" t="s">
        <v>90</v>
      </c>
      <c r="U771" s="141" t="s">
        <v>955</v>
      </c>
      <c r="V771" s="139">
        <v>100</v>
      </c>
      <c r="W771" s="139"/>
      <c r="X771" s="141" t="s">
        <v>439</v>
      </c>
      <c r="Y771" s="141" t="s">
        <v>1430</v>
      </c>
      <c r="Z771" s="141" t="s">
        <v>90</v>
      </c>
      <c r="AA771" s="139"/>
      <c r="AB771" s="139"/>
      <c r="AC771" s="139"/>
      <c r="AD771" s="139"/>
      <c r="AE771" s="141" t="s">
        <v>2045</v>
      </c>
      <c r="AF771" s="141" t="s">
        <v>290</v>
      </c>
      <c r="AG771" s="141" t="s">
        <v>402</v>
      </c>
      <c r="AH771" s="141" t="s">
        <v>973</v>
      </c>
      <c r="AI771" s="141" t="s">
        <v>440</v>
      </c>
      <c r="AJ771" s="141" t="s">
        <v>90</v>
      </c>
      <c r="AK771" s="142" t="s">
        <v>82</v>
      </c>
      <c r="AL771" s="141" t="s">
        <v>1349</v>
      </c>
      <c r="AM771" s="141" t="s">
        <v>1432</v>
      </c>
      <c r="AN771" s="141" t="s">
        <v>435</v>
      </c>
      <c r="AO771" s="139"/>
      <c r="AP771" s="141" t="s">
        <v>90</v>
      </c>
      <c r="AQ771" s="141" t="s">
        <v>90</v>
      </c>
      <c r="AR771" s="141" t="s">
        <v>90</v>
      </c>
      <c r="AS771" s="139" t="s">
        <v>1893</v>
      </c>
      <c r="AT771" s="141">
        <v>100000</v>
      </c>
      <c r="AU771" s="139">
        <v>0.1</v>
      </c>
      <c r="AV771" s="140">
        <v>41865</v>
      </c>
      <c r="AW771" s="140"/>
      <c r="AX771" s="141">
        <v>6.6307</v>
      </c>
      <c r="AY771" s="141" t="s">
        <v>7574</v>
      </c>
      <c r="AZ771" s="140">
        <v>41957</v>
      </c>
      <c r="BA771" s="141" t="s">
        <v>6014</v>
      </c>
      <c r="BB771" s="141" t="s">
        <v>90</v>
      </c>
      <c r="BC771" s="140">
        <v>41865</v>
      </c>
      <c r="BD771" s="141" t="s">
        <v>90</v>
      </c>
      <c r="BE771" s="140">
        <v>41865</v>
      </c>
      <c r="BF771" s="141" t="s">
        <v>90</v>
      </c>
      <c r="BG771" s="141" t="s">
        <v>90</v>
      </c>
      <c r="BH771" s="141" t="s">
        <v>2045</v>
      </c>
      <c r="BI771" s="141" t="s">
        <v>426</v>
      </c>
      <c r="BJ771" s="141" t="s">
        <v>426</v>
      </c>
      <c r="BK771" s="141" t="s">
        <v>981</v>
      </c>
      <c r="BL771" s="141" t="s">
        <v>424</v>
      </c>
      <c r="BM771" s="141" t="s">
        <v>423</v>
      </c>
      <c r="BN771" s="141" t="s">
        <v>90</v>
      </c>
      <c r="BO771" s="141" t="s">
        <v>982</v>
      </c>
      <c r="BP771" s="141" t="s">
        <v>90</v>
      </c>
      <c r="BQ771" s="142" t="s">
        <v>90</v>
      </c>
      <c r="BR771" s="38"/>
      <c r="BS771" t="s">
        <v>7</v>
      </c>
      <c r="BT771" s="141" t="s">
        <v>12</v>
      </c>
      <c r="BU771" s="139" t="s">
        <v>7575</v>
      </c>
    </row>
    <row r="772" spans="1:73" hidden="1" x14ac:dyDescent="0.25">
      <c r="A772" s="141" t="s">
        <v>2006</v>
      </c>
      <c r="B772" s="141" t="s">
        <v>7576</v>
      </c>
      <c r="C772" s="139" t="s">
        <v>7577</v>
      </c>
      <c r="D772" s="140">
        <v>41850</v>
      </c>
      <c r="E772" s="141" t="s">
        <v>7578</v>
      </c>
      <c r="F772" s="141" t="s">
        <v>1904</v>
      </c>
      <c r="G772" s="141" t="s">
        <v>974</v>
      </c>
      <c r="H772" s="141" t="s">
        <v>428</v>
      </c>
      <c r="I772" s="141">
        <v>5</v>
      </c>
      <c r="J772" s="141" t="s">
        <v>104</v>
      </c>
      <c r="K772" s="141" t="s">
        <v>7431</v>
      </c>
      <c r="L772" s="139">
        <v>4.3499999999999996</v>
      </c>
      <c r="M772" s="140">
        <v>45510</v>
      </c>
      <c r="N772" s="141" t="s">
        <v>433</v>
      </c>
      <c r="O772" s="141" t="s">
        <v>90</v>
      </c>
      <c r="P772" s="141" t="s">
        <v>90</v>
      </c>
      <c r="Q772" s="139"/>
      <c r="R772" s="141" t="s">
        <v>432</v>
      </c>
      <c r="S772" s="141" t="s">
        <v>431</v>
      </c>
      <c r="T772" s="141" t="s">
        <v>90</v>
      </c>
      <c r="U772" s="141" t="s">
        <v>430</v>
      </c>
      <c r="V772" s="139">
        <v>100</v>
      </c>
      <c r="W772" s="139"/>
      <c r="X772" s="141" t="s">
        <v>439</v>
      </c>
      <c r="Y772" s="141" t="s">
        <v>1430</v>
      </c>
      <c r="Z772" s="141" t="s">
        <v>90</v>
      </c>
      <c r="AA772" s="139"/>
      <c r="AB772" s="139"/>
      <c r="AC772" s="139"/>
      <c r="AD772" s="139"/>
      <c r="AE772" s="141" t="s">
        <v>90</v>
      </c>
      <c r="AF772" s="141" t="s">
        <v>290</v>
      </c>
      <c r="AG772" s="141" t="s">
        <v>402</v>
      </c>
      <c r="AH772" s="141" t="s">
        <v>428</v>
      </c>
      <c r="AI772" s="141" t="s">
        <v>440</v>
      </c>
      <c r="AJ772" s="141" t="s">
        <v>90</v>
      </c>
      <c r="AK772" s="142" t="s">
        <v>82</v>
      </c>
      <c r="AL772" s="141" t="s">
        <v>7579</v>
      </c>
      <c r="AM772" s="141" t="s">
        <v>1432</v>
      </c>
      <c r="AN772" s="141" t="s">
        <v>435</v>
      </c>
      <c r="AO772" s="139"/>
      <c r="AP772" s="141" t="s">
        <v>90</v>
      </c>
      <c r="AQ772" s="141" t="s">
        <v>90</v>
      </c>
      <c r="AR772" s="141" t="s">
        <v>90</v>
      </c>
      <c r="AS772" s="139" t="s">
        <v>2011</v>
      </c>
      <c r="AT772" s="141">
        <v>10000</v>
      </c>
      <c r="AU772" s="139">
        <v>5</v>
      </c>
      <c r="AV772" s="140">
        <v>41857</v>
      </c>
      <c r="AW772" s="140"/>
      <c r="AX772" s="141">
        <v>4.3499999999999996</v>
      </c>
      <c r="AY772" s="141" t="s">
        <v>90</v>
      </c>
      <c r="AZ772" s="140">
        <v>42041</v>
      </c>
      <c r="BA772" s="141" t="s">
        <v>2146</v>
      </c>
      <c r="BB772" s="141" t="s">
        <v>90</v>
      </c>
      <c r="BC772" s="140">
        <v>41857</v>
      </c>
      <c r="BD772" s="141" t="s">
        <v>90</v>
      </c>
      <c r="BE772" s="140">
        <v>41857</v>
      </c>
      <c r="BF772" s="141" t="s">
        <v>90</v>
      </c>
      <c r="BG772" s="141" t="s">
        <v>7580</v>
      </c>
      <c r="BH772" s="141" t="s">
        <v>7581</v>
      </c>
      <c r="BI772" s="141" t="s">
        <v>426</v>
      </c>
      <c r="BJ772" s="141" t="s">
        <v>426</v>
      </c>
      <c r="BK772" s="141" t="s">
        <v>425</v>
      </c>
      <c r="BL772" s="141" t="s">
        <v>424</v>
      </c>
      <c r="BM772" s="141" t="s">
        <v>423</v>
      </c>
      <c r="BN772" s="141" t="s">
        <v>90</v>
      </c>
      <c r="BO772" s="141" t="s">
        <v>126</v>
      </c>
      <c r="BP772" s="141" t="s">
        <v>90</v>
      </c>
      <c r="BQ772" s="142" t="s">
        <v>90</v>
      </c>
      <c r="BR772" s="38"/>
      <c r="BS772" t="s">
        <v>7</v>
      </c>
      <c r="BT772" s="141" t="s">
        <v>12</v>
      </c>
      <c r="BU772" s="139" t="s">
        <v>7582</v>
      </c>
    </row>
    <row r="773" spans="1:73" hidden="1" x14ac:dyDescent="0.25">
      <c r="A773" s="141" t="s">
        <v>654</v>
      </c>
      <c r="B773" s="141" t="s">
        <v>7583</v>
      </c>
      <c r="C773" s="139" t="s">
        <v>7584</v>
      </c>
      <c r="D773" s="140">
        <v>41844</v>
      </c>
      <c r="E773" s="141" t="s">
        <v>7585</v>
      </c>
      <c r="F773" s="141" t="s">
        <v>973</v>
      </c>
      <c r="G773" s="141" t="s">
        <v>974</v>
      </c>
      <c r="H773" s="141" t="s">
        <v>973</v>
      </c>
      <c r="I773" s="141">
        <v>0.1</v>
      </c>
      <c r="J773" s="141" t="s">
        <v>83</v>
      </c>
      <c r="K773" s="141" t="s">
        <v>7431</v>
      </c>
      <c r="L773" s="139">
        <v>1.5661</v>
      </c>
      <c r="M773" s="140">
        <v>45503</v>
      </c>
      <c r="N773" s="141" t="s">
        <v>107</v>
      </c>
      <c r="O773" s="141" t="s">
        <v>90</v>
      </c>
      <c r="P773" s="141" t="s">
        <v>90</v>
      </c>
      <c r="Q773" s="139"/>
      <c r="R773" s="141" t="s">
        <v>432</v>
      </c>
      <c r="S773" s="141" t="s">
        <v>431</v>
      </c>
      <c r="T773" s="141" t="s">
        <v>90</v>
      </c>
      <c r="U773" s="141" t="s">
        <v>430</v>
      </c>
      <c r="V773" s="139">
        <v>100</v>
      </c>
      <c r="W773" s="139"/>
      <c r="X773" s="141" t="s">
        <v>439</v>
      </c>
      <c r="Y773" s="141" t="s">
        <v>1430</v>
      </c>
      <c r="Z773" s="141" t="s">
        <v>90</v>
      </c>
      <c r="AA773" s="139"/>
      <c r="AB773" s="139"/>
      <c r="AC773" s="139"/>
      <c r="AD773" s="139"/>
      <c r="AE773" s="141" t="s">
        <v>2045</v>
      </c>
      <c r="AF773" s="141" t="s">
        <v>290</v>
      </c>
      <c r="AG773" s="141" t="s">
        <v>402</v>
      </c>
      <c r="AH773" s="141" t="s">
        <v>973</v>
      </c>
      <c r="AI773" s="141" t="s">
        <v>440</v>
      </c>
      <c r="AJ773" s="141" t="s">
        <v>90</v>
      </c>
      <c r="AK773" s="142" t="s">
        <v>82</v>
      </c>
      <c r="AL773" s="141" t="s">
        <v>4103</v>
      </c>
      <c r="AM773" s="141" t="s">
        <v>1432</v>
      </c>
      <c r="AN773" s="141" t="s">
        <v>435</v>
      </c>
      <c r="AO773" s="139"/>
      <c r="AP773" s="141" t="s">
        <v>90</v>
      </c>
      <c r="AQ773" s="141" t="s">
        <v>90</v>
      </c>
      <c r="AR773" s="141" t="s">
        <v>90</v>
      </c>
      <c r="AS773" s="139" t="s">
        <v>1893</v>
      </c>
      <c r="AT773" s="141">
        <v>100000</v>
      </c>
      <c r="AU773" s="139">
        <v>0.1</v>
      </c>
      <c r="AV773" s="140">
        <v>41850</v>
      </c>
      <c r="AW773" s="140"/>
      <c r="AX773" s="141">
        <v>6.6026999999999996</v>
      </c>
      <c r="AY773" s="141" t="s">
        <v>7586</v>
      </c>
      <c r="AZ773" s="140">
        <v>41942</v>
      </c>
      <c r="BA773" s="141" t="s">
        <v>6014</v>
      </c>
      <c r="BB773" s="141" t="s">
        <v>90</v>
      </c>
      <c r="BC773" s="140">
        <v>41850</v>
      </c>
      <c r="BD773" s="141" t="s">
        <v>90</v>
      </c>
      <c r="BE773" s="140">
        <v>41850</v>
      </c>
      <c r="BF773" s="141" t="s">
        <v>90</v>
      </c>
      <c r="BG773" s="141" t="s">
        <v>90</v>
      </c>
      <c r="BH773" s="141" t="s">
        <v>2045</v>
      </c>
      <c r="BI773" s="141" t="s">
        <v>426</v>
      </c>
      <c r="BJ773" s="141" t="s">
        <v>426</v>
      </c>
      <c r="BK773" s="141" t="s">
        <v>981</v>
      </c>
      <c r="BL773" s="141" t="s">
        <v>424</v>
      </c>
      <c r="BM773" s="141" t="s">
        <v>423</v>
      </c>
      <c r="BN773" s="141" t="s">
        <v>90</v>
      </c>
      <c r="BO773" s="141" t="s">
        <v>982</v>
      </c>
      <c r="BP773" s="141" t="s">
        <v>90</v>
      </c>
      <c r="BQ773" s="142" t="s">
        <v>90</v>
      </c>
      <c r="BR773" s="38"/>
      <c r="BS773" t="s">
        <v>7</v>
      </c>
      <c r="BT773" s="141" t="s">
        <v>12</v>
      </c>
      <c r="BU773" s="139" t="s">
        <v>7587</v>
      </c>
    </row>
    <row r="774" spans="1:73" hidden="1" x14ac:dyDescent="0.25">
      <c r="A774" s="141" t="s">
        <v>702</v>
      </c>
      <c r="B774" s="141" t="s">
        <v>7588</v>
      </c>
      <c r="C774" s="139" t="s">
        <v>7589</v>
      </c>
      <c r="D774" s="140">
        <v>41844</v>
      </c>
      <c r="E774" s="141" t="s">
        <v>7590</v>
      </c>
      <c r="F774" s="141" t="s">
        <v>1877</v>
      </c>
      <c r="G774" s="141" t="s">
        <v>802</v>
      </c>
      <c r="H774" s="141" t="s">
        <v>1904</v>
      </c>
      <c r="I774" s="141">
        <v>15</v>
      </c>
      <c r="J774" s="141" t="s">
        <v>83</v>
      </c>
      <c r="K774" s="141" t="s">
        <v>7431</v>
      </c>
      <c r="L774" s="139">
        <v>3.625</v>
      </c>
      <c r="M774" s="140">
        <v>45504</v>
      </c>
      <c r="N774" s="141" t="s">
        <v>7591</v>
      </c>
      <c r="O774" s="141" t="s">
        <v>90</v>
      </c>
      <c r="P774" s="141" t="s">
        <v>90</v>
      </c>
      <c r="Q774" s="139"/>
      <c r="R774" s="141" t="s">
        <v>432</v>
      </c>
      <c r="S774" s="141" t="s">
        <v>431</v>
      </c>
      <c r="T774" s="141" t="s">
        <v>90</v>
      </c>
      <c r="U774" s="141" t="s">
        <v>430</v>
      </c>
      <c r="V774" s="139">
        <v>99.23</v>
      </c>
      <c r="W774" s="139"/>
      <c r="X774" s="141" t="s">
        <v>439</v>
      </c>
      <c r="Y774" s="141" t="s">
        <v>1430</v>
      </c>
      <c r="Z774" s="141" t="s">
        <v>90</v>
      </c>
      <c r="AA774" s="139"/>
      <c r="AB774" s="139"/>
      <c r="AC774" s="139"/>
      <c r="AD774" s="139"/>
      <c r="AE774" s="141" t="s">
        <v>7592</v>
      </c>
      <c r="AF774" s="141" t="s">
        <v>290</v>
      </c>
      <c r="AG774" s="141" t="s">
        <v>402</v>
      </c>
      <c r="AH774" s="141" t="s">
        <v>1904</v>
      </c>
      <c r="AI774" s="141" t="s">
        <v>440</v>
      </c>
      <c r="AJ774" s="141" t="s">
        <v>90</v>
      </c>
      <c r="AK774" s="142" t="s">
        <v>82</v>
      </c>
      <c r="AL774" s="141" t="s">
        <v>1398</v>
      </c>
      <c r="AM774" s="141" t="s">
        <v>1432</v>
      </c>
      <c r="AN774" s="141" t="s">
        <v>435</v>
      </c>
      <c r="AO774" s="139"/>
      <c r="AP774" s="141" t="s">
        <v>90</v>
      </c>
      <c r="AQ774" s="141" t="s">
        <v>90</v>
      </c>
      <c r="AR774" s="141" t="s">
        <v>90</v>
      </c>
      <c r="AS774" s="139" t="s">
        <v>1880</v>
      </c>
      <c r="AT774" s="141">
        <v>1000</v>
      </c>
      <c r="AU774" s="139">
        <v>15</v>
      </c>
      <c r="AV774" s="140">
        <v>41851</v>
      </c>
      <c r="AW774" s="140"/>
      <c r="AX774" s="141">
        <v>3.625</v>
      </c>
      <c r="AY774" s="141" t="s">
        <v>90</v>
      </c>
      <c r="AZ774" s="140">
        <v>42035</v>
      </c>
      <c r="BA774" s="141" t="s">
        <v>1881</v>
      </c>
      <c r="BB774" s="141" t="s">
        <v>90</v>
      </c>
      <c r="BC774" s="140">
        <v>41851</v>
      </c>
      <c r="BD774" s="141" t="s">
        <v>90</v>
      </c>
      <c r="BE774" s="140">
        <v>41851</v>
      </c>
      <c r="BF774" s="141" t="s">
        <v>90</v>
      </c>
      <c r="BG774" s="141" t="s">
        <v>7592</v>
      </c>
      <c r="BH774" s="141" t="s">
        <v>7593</v>
      </c>
      <c r="BI774" s="141" t="s">
        <v>426</v>
      </c>
      <c r="BJ774" s="141" t="s">
        <v>426</v>
      </c>
      <c r="BK774" s="141" t="s">
        <v>425</v>
      </c>
      <c r="BL774" s="141" t="s">
        <v>424</v>
      </c>
      <c r="BM774" s="141" t="s">
        <v>423</v>
      </c>
      <c r="BN774" s="141" t="s">
        <v>90</v>
      </c>
      <c r="BO774" s="141" t="s">
        <v>126</v>
      </c>
      <c r="BP774" s="141" t="s">
        <v>90</v>
      </c>
      <c r="BQ774" s="142" t="s">
        <v>90</v>
      </c>
      <c r="BR774" s="38"/>
      <c r="BS774" t="s">
        <v>7</v>
      </c>
      <c r="BT774" s="141" t="s">
        <v>12</v>
      </c>
      <c r="BU774" s="139" t="s">
        <v>7594</v>
      </c>
    </row>
    <row r="775" spans="1:73" hidden="1" x14ac:dyDescent="0.25">
      <c r="A775" s="141" t="s">
        <v>702</v>
      </c>
      <c r="B775" s="141" t="s">
        <v>7588</v>
      </c>
      <c r="C775" s="139" t="s">
        <v>7595</v>
      </c>
      <c r="D775" s="140">
        <v>41844</v>
      </c>
      <c r="E775" s="141" t="s">
        <v>7590</v>
      </c>
      <c r="F775" s="141" t="s">
        <v>1877</v>
      </c>
      <c r="G775" s="141" t="s">
        <v>802</v>
      </c>
      <c r="H775" s="141" t="s">
        <v>1904</v>
      </c>
      <c r="I775" s="141">
        <v>15</v>
      </c>
      <c r="J775" s="141" t="s">
        <v>83</v>
      </c>
      <c r="K775" s="141" t="s">
        <v>7431</v>
      </c>
      <c r="L775" s="139">
        <v>3.625</v>
      </c>
      <c r="M775" s="140">
        <v>45504</v>
      </c>
      <c r="N775" s="141" t="s">
        <v>6022</v>
      </c>
      <c r="O775" s="141" t="s">
        <v>90</v>
      </c>
      <c r="P775" s="141" t="s">
        <v>90</v>
      </c>
      <c r="Q775" s="139"/>
      <c r="R775" s="141" t="s">
        <v>3292</v>
      </c>
      <c r="S775" s="141" t="s">
        <v>431</v>
      </c>
      <c r="T775" s="141" t="s">
        <v>90</v>
      </c>
      <c r="U775" s="141" t="s">
        <v>430</v>
      </c>
      <c r="V775" s="139">
        <v>99.23</v>
      </c>
      <c r="W775" s="139"/>
      <c r="X775" s="141" t="s">
        <v>439</v>
      </c>
      <c r="Y775" s="141" t="s">
        <v>1430</v>
      </c>
      <c r="Z775" s="141" t="s">
        <v>90</v>
      </c>
      <c r="AA775" s="139"/>
      <c r="AB775" s="139"/>
      <c r="AC775" s="139"/>
      <c r="AD775" s="139"/>
      <c r="AE775" s="141" t="s">
        <v>7592</v>
      </c>
      <c r="AF775" s="141" t="s">
        <v>290</v>
      </c>
      <c r="AG775" s="141" t="s">
        <v>402</v>
      </c>
      <c r="AH775" s="141" t="s">
        <v>1904</v>
      </c>
      <c r="AI775" s="141" t="s">
        <v>440</v>
      </c>
      <c r="AJ775" s="141" t="s">
        <v>90</v>
      </c>
      <c r="AK775" s="142" t="s">
        <v>82</v>
      </c>
      <c r="AL775" s="141" t="s">
        <v>1398</v>
      </c>
      <c r="AM775" s="141" t="s">
        <v>1432</v>
      </c>
      <c r="AN775" s="141" t="s">
        <v>435</v>
      </c>
      <c r="AO775" s="139"/>
      <c r="AP775" s="141" t="s">
        <v>90</v>
      </c>
      <c r="AQ775" s="141" t="s">
        <v>90</v>
      </c>
      <c r="AR775" s="141" t="s">
        <v>90</v>
      </c>
      <c r="AS775" s="139" t="s">
        <v>1880</v>
      </c>
      <c r="AT775" s="141">
        <v>1000</v>
      </c>
      <c r="AU775" s="139">
        <v>15</v>
      </c>
      <c r="AV775" s="140">
        <v>41851</v>
      </c>
      <c r="AW775" s="140"/>
      <c r="AX775" s="141">
        <v>3.625</v>
      </c>
      <c r="AY775" s="141" t="s">
        <v>90</v>
      </c>
      <c r="AZ775" s="140">
        <v>42035</v>
      </c>
      <c r="BA775" s="141" t="s">
        <v>1881</v>
      </c>
      <c r="BB775" s="141" t="s">
        <v>90</v>
      </c>
      <c r="BC775" s="140">
        <v>41851</v>
      </c>
      <c r="BD775" s="141" t="s">
        <v>90</v>
      </c>
      <c r="BE775" s="140">
        <v>41851</v>
      </c>
      <c r="BF775" s="141" t="s">
        <v>90</v>
      </c>
      <c r="BG775" s="141" t="s">
        <v>7592</v>
      </c>
      <c r="BH775" s="141" t="s">
        <v>7593</v>
      </c>
      <c r="BI775" s="141" t="s">
        <v>426</v>
      </c>
      <c r="BJ775" s="141" t="s">
        <v>426</v>
      </c>
      <c r="BK775" s="141" t="s">
        <v>425</v>
      </c>
      <c r="BL775" s="141" t="s">
        <v>424</v>
      </c>
      <c r="BM775" s="141" t="s">
        <v>1883</v>
      </c>
      <c r="BN775" s="141" t="s">
        <v>90</v>
      </c>
      <c r="BO775" s="141" t="s">
        <v>126</v>
      </c>
      <c r="BP775" s="141" t="s">
        <v>90</v>
      </c>
      <c r="BQ775" s="142" t="s">
        <v>90</v>
      </c>
      <c r="BR775" s="38"/>
      <c r="BS775" t="s">
        <v>7</v>
      </c>
      <c r="BT775" s="141" t="s">
        <v>12</v>
      </c>
      <c r="BU775" s="139" t="s">
        <v>7596</v>
      </c>
    </row>
    <row r="776" spans="1:73" x14ac:dyDescent="0.25">
      <c r="A776" s="141" t="s">
        <v>509</v>
      </c>
      <c r="B776" s="141" t="s">
        <v>7597</v>
      </c>
      <c r="C776" s="139" t="s">
        <v>7598</v>
      </c>
      <c r="D776" s="140">
        <v>41838</v>
      </c>
      <c r="E776" s="141" t="s">
        <v>7599</v>
      </c>
      <c r="F776" s="141" t="s">
        <v>2322</v>
      </c>
      <c r="G776" s="141" t="s">
        <v>1298</v>
      </c>
      <c r="H776" s="141" t="s">
        <v>3489</v>
      </c>
      <c r="I776" s="141">
        <v>7</v>
      </c>
      <c r="J776" s="141" t="s">
        <v>83</v>
      </c>
      <c r="K776" s="141" t="s">
        <v>7431</v>
      </c>
      <c r="L776" s="139">
        <v>6</v>
      </c>
      <c r="M776" s="140">
        <v>45503</v>
      </c>
      <c r="N776" s="141" t="s">
        <v>7600</v>
      </c>
      <c r="O776" s="141" t="s">
        <v>90</v>
      </c>
      <c r="P776" s="141" t="s">
        <v>90</v>
      </c>
      <c r="Q776" s="139"/>
      <c r="R776" s="141" t="s">
        <v>432</v>
      </c>
      <c r="S776" s="141" t="s">
        <v>458</v>
      </c>
      <c r="T776" s="141" t="s">
        <v>90</v>
      </c>
      <c r="U776" s="141" t="s">
        <v>430</v>
      </c>
      <c r="V776" s="139">
        <v>98.89</v>
      </c>
      <c r="W776" s="139"/>
      <c r="X776" s="141" t="s">
        <v>927</v>
      </c>
      <c r="Y776" s="141" t="s">
        <v>928</v>
      </c>
      <c r="Z776" s="141" t="s">
        <v>90</v>
      </c>
      <c r="AA776" s="139"/>
      <c r="AB776" s="139"/>
      <c r="AC776" s="139"/>
      <c r="AD776" s="139"/>
      <c r="AE776" s="141" t="s">
        <v>7601</v>
      </c>
      <c r="AF776" s="141" t="s">
        <v>290</v>
      </c>
      <c r="AG776" s="141" t="s">
        <v>1310</v>
      </c>
      <c r="AH776" s="141" t="s">
        <v>7602</v>
      </c>
      <c r="AI776" s="141" t="s">
        <v>440</v>
      </c>
      <c r="AJ776" s="141" t="s">
        <v>90</v>
      </c>
      <c r="AK776" s="142" t="s">
        <v>3</v>
      </c>
      <c r="AL776" s="141" t="s">
        <v>4103</v>
      </c>
      <c r="AM776" s="141" t="s">
        <v>731</v>
      </c>
      <c r="AN776" s="141" t="s">
        <v>1985</v>
      </c>
      <c r="AO776" s="139"/>
      <c r="AP776" s="141" t="s">
        <v>90</v>
      </c>
      <c r="AQ776" s="141" t="s">
        <v>90</v>
      </c>
      <c r="AR776" s="141" t="s">
        <v>90</v>
      </c>
      <c r="AS776" s="139" t="s">
        <v>7603</v>
      </c>
      <c r="AT776" s="141">
        <v>1000</v>
      </c>
      <c r="AU776" s="139">
        <v>7</v>
      </c>
      <c r="AV776" s="140">
        <v>41850</v>
      </c>
      <c r="AW776" s="140"/>
      <c r="AX776" s="141">
        <v>6</v>
      </c>
      <c r="AY776" s="141" t="s">
        <v>90</v>
      </c>
      <c r="AZ776" s="140">
        <v>42034</v>
      </c>
      <c r="BA776" s="141" t="s">
        <v>7604</v>
      </c>
      <c r="BB776" s="141" t="s">
        <v>509</v>
      </c>
      <c r="BC776" s="140">
        <v>41850</v>
      </c>
      <c r="BD776" s="141" t="s">
        <v>90</v>
      </c>
      <c r="BE776" s="140">
        <v>41850</v>
      </c>
      <c r="BF776" s="141" t="s">
        <v>7605</v>
      </c>
      <c r="BG776" s="141" t="s">
        <v>7601</v>
      </c>
      <c r="BH776" s="141" t="s">
        <v>7606</v>
      </c>
      <c r="BI776" s="141" t="s">
        <v>426</v>
      </c>
      <c r="BJ776" s="141" t="s">
        <v>426</v>
      </c>
      <c r="BK776" s="141" t="s">
        <v>425</v>
      </c>
      <c r="BL776" s="141" t="s">
        <v>424</v>
      </c>
      <c r="BM776" s="141" t="s">
        <v>423</v>
      </c>
      <c r="BN776" s="141" t="s">
        <v>3681</v>
      </c>
      <c r="BO776" s="141" t="s">
        <v>126</v>
      </c>
      <c r="BP776" s="141" t="s">
        <v>90</v>
      </c>
      <c r="BQ776" s="142" t="s">
        <v>90</v>
      </c>
      <c r="BR776" s="38">
        <v>45151</v>
      </c>
      <c r="BS776" t="s">
        <v>7</v>
      </c>
      <c r="BT776" s="141" t="s">
        <v>136</v>
      </c>
      <c r="BU776" s="139" t="s">
        <v>7607</v>
      </c>
    </row>
    <row r="777" spans="1:73" hidden="1" x14ac:dyDescent="0.25">
      <c r="A777" s="141" t="s">
        <v>654</v>
      </c>
      <c r="B777" s="141" t="s">
        <v>7608</v>
      </c>
      <c r="C777" s="139" t="s">
        <v>7609</v>
      </c>
      <c r="D777" s="140">
        <v>41836</v>
      </c>
      <c r="E777" s="141" t="s">
        <v>7610</v>
      </c>
      <c r="F777" s="141" t="s">
        <v>973</v>
      </c>
      <c r="G777" s="141" t="s">
        <v>974</v>
      </c>
      <c r="H777" s="141" t="s">
        <v>973</v>
      </c>
      <c r="I777" s="141">
        <v>0.1</v>
      </c>
      <c r="J777" s="141" t="s">
        <v>83</v>
      </c>
      <c r="K777" s="141" t="s">
        <v>7431</v>
      </c>
      <c r="L777" s="139">
        <v>1.5630999999999999</v>
      </c>
      <c r="M777" s="140">
        <v>45496</v>
      </c>
      <c r="N777" s="141" t="s">
        <v>107</v>
      </c>
      <c r="O777" s="141" t="s">
        <v>90</v>
      </c>
      <c r="P777" s="141" t="s">
        <v>90</v>
      </c>
      <c r="Q777" s="139"/>
      <c r="R777" s="141" t="s">
        <v>432</v>
      </c>
      <c r="S777" s="141" t="s">
        <v>431</v>
      </c>
      <c r="T777" s="141" t="s">
        <v>90</v>
      </c>
      <c r="U777" s="141" t="s">
        <v>430</v>
      </c>
      <c r="V777" s="139">
        <v>100</v>
      </c>
      <c r="W777" s="139"/>
      <c r="X777" s="141" t="s">
        <v>439</v>
      </c>
      <c r="Y777" s="141" t="s">
        <v>1430</v>
      </c>
      <c r="Z777" s="141" t="s">
        <v>90</v>
      </c>
      <c r="AA777" s="139"/>
      <c r="AB777" s="139"/>
      <c r="AC777" s="139"/>
      <c r="AD777" s="139"/>
      <c r="AE777" s="141" t="s">
        <v>7611</v>
      </c>
      <c r="AF777" s="141" t="s">
        <v>290</v>
      </c>
      <c r="AG777" s="141" t="s">
        <v>402</v>
      </c>
      <c r="AH777" s="141" t="s">
        <v>973</v>
      </c>
      <c r="AI777" s="141" t="s">
        <v>440</v>
      </c>
      <c r="AJ777" s="141" t="s">
        <v>90</v>
      </c>
      <c r="AK777" s="142" t="s">
        <v>82</v>
      </c>
      <c r="AL777" s="141" t="s">
        <v>1417</v>
      </c>
      <c r="AM777" s="141" t="s">
        <v>1432</v>
      </c>
      <c r="AN777" s="141" t="s">
        <v>435</v>
      </c>
      <c r="AO777" s="139"/>
      <c r="AP777" s="141" t="s">
        <v>90</v>
      </c>
      <c r="AQ777" s="141" t="s">
        <v>90</v>
      </c>
      <c r="AR777" s="141" t="s">
        <v>90</v>
      </c>
      <c r="AS777" s="139" t="s">
        <v>1893</v>
      </c>
      <c r="AT777" s="141">
        <v>100000</v>
      </c>
      <c r="AU777" s="139">
        <v>0.1</v>
      </c>
      <c r="AV777" s="140">
        <v>41843</v>
      </c>
      <c r="AW777" s="140"/>
      <c r="AX777" s="141">
        <v>6.6026999999999996</v>
      </c>
      <c r="AY777" s="141" t="s">
        <v>7586</v>
      </c>
      <c r="AZ777" s="140">
        <v>41935</v>
      </c>
      <c r="BA777" s="141" t="s">
        <v>6014</v>
      </c>
      <c r="BB777" s="141" t="s">
        <v>90</v>
      </c>
      <c r="BC777" s="140">
        <v>41843</v>
      </c>
      <c r="BD777" s="141" t="s">
        <v>90</v>
      </c>
      <c r="BE777" s="140">
        <v>41843</v>
      </c>
      <c r="BF777" s="141" t="s">
        <v>90</v>
      </c>
      <c r="BG777" s="141" t="s">
        <v>90</v>
      </c>
      <c r="BH777" s="141" t="s">
        <v>7611</v>
      </c>
      <c r="BI777" s="141" t="s">
        <v>426</v>
      </c>
      <c r="BJ777" s="141" t="s">
        <v>426</v>
      </c>
      <c r="BK777" s="141" t="s">
        <v>981</v>
      </c>
      <c r="BL777" s="141" t="s">
        <v>424</v>
      </c>
      <c r="BM777" s="141" t="s">
        <v>423</v>
      </c>
      <c r="BN777" s="141" t="s">
        <v>90</v>
      </c>
      <c r="BO777" s="141" t="s">
        <v>982</v>
      </c>
      <c r="BP777" s="141" t="s">
        <v>90</v>
      </c>
      <c r="BQ777" s="142" t="s">
        <v>90</v>
      </c>
      <c r="BR777" s="38"/>
      <c r="BS777" t="s">
        <v>7</v>
      </c>
      <c r="BT777" s="141" t="s">
        <v>12</v>
      </c>
      <c r="BU777" s="139" t="s">
        <v>7612</v>
      </c>
    </row>
    <row r="778" spans="1:73" hidden="1" x14ac:dyDescent="0.25">
      <c r="A778" s="141" t="s">
        <v>503</v>
      </c>
      <c r="B778" s="141" t="s">
        <v>7613</v>
      </c>
      <c r="C778" s="139" t="s">
        <v>7614</v>
      </c>
      <c r="D778" s="140">
        <v>41830</v>
      </c>
      <c r="E778" s="141" t="s">
        <v>7615</v>
      </c>
      <c r="F778" s="141" t="s">
        <v>1017</v>
      </c>
      <c r="G778" s="141" t="s">
        <v>4709</v>
      </c>
      <c r="H778" s="141" t="s">
        <v>428</v>
      </c>
      <c r="I778" s="141">
        <v>2</v>
      </c>
      <c r="J778" s="141" t="s">
        <v>83</v>
      </c>
      <c r="K778" s="141" t="s">
        <v>7616</v>
      </c>
      <c r="L778" s="139">
        <v>4.7</v>
      </c>
      <c r="M778" s="140">
        <v>45309</v>
      </c>
      <c r="N778" s="141" t="s">
        <v>433</v>
      </c>
      <c r="O778" s="141" t="s">
        <v>90</v>
      </c>
      <c r="P778" s="141" t="s">
        <v>90</v>
      </c>
      <c r="Q778" s="139"/>
      <c r="R778" s="141" t="s">
        <v>432</v>
      </c>
      <c r="S778" s="141" t="s">
        <v>431</v>
      </c>
      <c r="T778" s="141" t="s">
        <v>90</v>
      </c>
      <c r="U778" s="141" t="s">
        <v>430</v>
      </c>
      <c r="V778" s="139">
        <v>100</v>
      </c>
      <c r="W778" s="139"/>
      <c r="X778" s="141" t="s">
        <v>927</v>
      </c>
      <c r="Y778" s="141" t="s">
        <v>928</v>
      </c>
      <c r="Z778" s="141" t="s">
        <v>90</v>
      </c>
      <c r="AA778" s="139"/>
      <c r="AB778" s="139"/>
      <c r="AC778" s="139"/>
      <c r="AD778" s="139"/>
      <c r="AE778" s="141" t="s">
        <v>7617</v>
      </c>
      <c r="AF778" s="141" t="s">
        <v>290</v>
      </c>
      <c r="AG778" s="141" t="s">
        <v>1150</v>
      </c>
      <c r="AH778" s="141" t="s">
        <v>428</v>
      </c>
      <c r="AI778" s="141" t="s">
        <v>440</v>
      </c>
      <c r="AJ778" s="141" t="s">
        <v>90</v>
      </c>
      <c r="AK778" s="142" t="s">
        <v>2</v>
      </c>
      <c r="AL778" s="141" t="s">
        <v>1422</v>
      </c>
      <c r="AM778" s="141" t="s">
        <v>1043</v>
      </c>
      <c r="AN778" s="141" t="s">
        <v>435</v>
      </c>
      <c r="AO778" s="139"/>
      <c r="AP778" s="141" t="s">
        <v>90</v>
      </c>
      <c r="AQ778" s="141" t="s">
        <v>90</v>
      </c>
      <c r="AR778" s="141" t="s">
        <v>90</v>
      </c>
      <c r="AS778" s="139" t="s">
        <v>7618</v>
      </c>
      <c r="AT778" s="141">
        <v>1000</v>
      </c>
      <c r="AU778" s="139">
        <v>2</v>
      </c>
      <c r="AV778" s="140">
        <v>41838</v>
      </c>
      <c r="AW778" s="140"/>
      <c r="AX778" s="141">
        <v>4.7</v>
      </c>
      <c r="AY778" s="141" t="s">
        <v>90</v>
      </c>
      <c r="AZ778" s="140">
        <v>42022</v>
      </c>
      <c r="BA778" s="141" t="s">
        <v>7619</v>
      </c>
      <c r="BB778" s="141" t="s">
        <v>90</v>
      </c>
      <c r="BC778" s="140">
        <v>41838</v>
      </c>
      <c r="BD778" s="141" t="s">
        <v>90</v>
      </c>
      <c r="BE778" s="140">
        <v>41838</v>
      </c>
      <c r="BF778" s="141" t="s">
        <v>90</v>
      </c>
      <c r="BG778" s="141" t="s">
        <v>90</v>
      </c>
      <c r="BH778" s="141" t="s">
        <v>7617</v>
      </c>
      <c r="BI778" s="141" t="s">
        <v>426</v>
      </c>
      <c r="BJ778" s="141" t="s">
        <v>426</v>
      </c>
      <c r="BK778" s="141" t="s">
        <v>425</v>
      </c>
      <c r="BL778" s="141" t="s">
        <v>424</v>
      </c>
      <c r="BM778" s="141" t="s">
        <v>423</v>
      </c>
      <c r="BN778" s="141" t="s">
        <v>90</v>
      </c>
      <c r="BO778" s="141" t="s">
        <v>126</v>
      </c>
      <c r="BP778" s="141" t="s">
        <v>90</v>
      </c>
      <c r="BQ778" s="142" t="s">
        <v>90</v>
      </c>
      <c r="BR778" s="38"/>
      <c r="BS778" t="s">
        <v>7</v>
      </c>
      <c r="BT778" s="141" t="s">
        <v>136</v>
      </c>
      <c r="BU778" s="139" t="s">
        <v>7620</v>
      </c>
    </row>
    <row r="779" spans="1:73" hidden="1" x14ac:dyDescent="0.25">
      <c r="A779" s="141" t="s">
        <v>503</v>
      </c>
      <c r="B779" s="141" t="s">
        <v>7621</v>
      </c>
      <c r="C779" s="139" t="s">
        <v>7622</v>
      </c>
      <c r="D779" s="140">
        <v>41828</v>
      </c>
      <c r="E779" s="141" t="s">
        <v>7623</v>
      </c>
      <c r="F779" s="141" t="s">
        <v>1017</v>
      </c>
      <c r="G779" s="141" t="s">
        <v>4709</v>
      </c>
      <c r="H779" s="141" t="s">
        <v>428</v>
      </c>
      <c r="I779" s="141">
        <v>4.2</v>
      </c>
      <c r="J779" s="141" t="s">
        <v>106</v>
      </c>
      <c r="K779" s="141" t="s">
        <v>7431</v>
      </c>
      <c r="L779" s="139">
        <v>4.3499999999999996</v>
      </c>
      <c r="M779" s="140">
        <v>45498</v>
      </c>
      <c r="N779" s="141" t="s">
        <v>107</v>
      </c>
      <c r="O779" s="141" t="s">
        <v>90</v>
      </c>
      <c r="P779" s="141" t="s">
        <v>90</v>
      </c>
      <c r="Q779" s="139"/>
      <c r="R779" s="141" t="s">
        <v>432</v>
      </c>
      <c r="S779" s="141" t="s">
        <v>431</v>
      </c>
      <c r="T779" s="141" t="s">
        <v>90</v>
      </c>
      <c r="U779" s="141" t="s">
        <v>430</v>
      </c>
      <c r="V779" s="139">
        <v>100</v>
      </c>
      <c r="W779" s="139"/>
      <c r="X779" s="141" t="s">
        <v>927</v>
      </c>
      <c r="Y779" s="141" t="s">
        <v>928</v>
      </c>
      <c r="Z779" s="141" t="s">
        <v>90</v>
      </c>
      <c r="AA779" s="139"/>
      <c r="AB779" s="139"/>
      <c r="AC779" s="139"/>
      <c r="AD779" s="139"/>
      <c r="AE779" s="141" t="s">
        <v>7554</v>
      </c>
      <c r="AF779" s="141" t="s">
        <v>290</v>
      </c>
      <c r="AG779" s="141" t="s">
        <v>1150</v>
      </c>
      <c r="AH779" s="141" t="s">
        <v>428</v>
      </c>
      <c r="AI779" s="141" t="s">
        <v>440</v>
      </c>
      <c r="AJ779" s="141" t="s">
        <v>90</v>
      </c>
      <c r="AK779" s="142" t="s">
        <v>2</v>
      </c>
      <c r="AL779" s="141" t="s">
        <v>7624</v>
      </c>
      <c r="AM779" s="141" t="s">
        <v>1043</v>
      </c>
      <c r="AN779" s="141" t="s">
        <v>435</v>
      </c>
      <c r="AO779" s="139"/>
      <c r="AP779" s="141" t="s">
        <v>90</v>
      </c>
      <c r="AQ779" s="141" t="s">
        <v>90</v>
      </c>
      <c r="AR779" s="141" t="s">
        <v>90</v>
      </c>
      <c r="AS779" s="139" t="s">
        <v>7618</v>
      </c>
      <c r="AT779" s="141">
        <v>1000000</v>
      </c>
      <c r="AU779" s="139">
        <v>4.2</v>
      </c>
      <c r="AV779" s="140">
        <v>41845</v>
      </c>
      <c r="AW779" s="140"/>
      <c r="AX779" s="141">
        <v>4.3499999999999996</v>
      </c>
      <c r="AY779" s="141" t="s">
        <v>90</v>
      </c>
      <c r="AZ779" s="140">
        <v>42029</v>
      </c>
      <c r="BA779" s="141" t="s">
        <v>7619</v>
      </c>
      <c r="BB779" s="141" t="s">
        <v>90</v>
      </c>
      <c r="BC779" s="140">
        <v>41845</v>
      </c>
      <c r="BD779" s="141" t="s">
        <v>90</v>
      </c>
      <c r="BE779" s="140">
        <v>41845</v>
      </c>
      <c r="BF779" s="141" t="s">
        <v>90</v>
      </c>
      <c r="BG779" s="141" t="s">
        <v>90</v>
      </c>
      <c r="BH779" s="141" t="s">
        <v>7554</v>
      </c>
      <c r="BI779" s="141" t="s">
        <v>426</v>
      </c>
      <c r="BJ779" s="141" t="s">
        <v>426</v>
      </c>
      <c r="BK779" s="141" t="s">
        <v>425</v>
      </c>
      <c r="BL779" s="141" t="s">
        <v>424</v>
      </c>
      <c r="BM779" s="141" t="s">
        <v>423</v>
      </c>
      <c r="BN779" s="141" t="s">
        <v>90</v>
      </c>
      <c r="BO779" s="141" t="s">
        <v>126</v>
      </c>
      <c r="BP779" s="141" t="s">
        <v>90</v>
      </c>
      <c r="BQ779" s="142" t="s">
        <v>90</v>
      </c>
      <c r="BR779" s="38"/>
      <c r="BS779" t="s">
        <v>7</v>
      </c>
      <c r="BT779" s="141" t="s">
        <v>136</v>
      </c>
      <c r="BU779" s="139" t="s">
        <v>7625</v>
      </c>
    </row>
    <row r="780" spans="1:73" hidden="1" x14ac:dyDescent="0.25">
      <c r="A780" s="141" t="s">
        <v>6248</v>
      </c>
      <c r="B780" s="141" t="s">
        <v>7626</v>
      </c>
      <c r="C780" s="139" t="s">
        <v>7627</v>
      </c>
      <c r="D780" s="140">
        <v>41799</v>
      </c>
      <c r="E780" s="141" t="s">
        <v>7628</v>
      </c>
      <c r="F780" s="141" t="s">
        <v>1904</v>
      </c>
      <c r="G780" s="141" t="s">
        <v>974</v>
      </c>
      <c r="H780" s="141" t="s">
        <v>1904</v>
      </c>
      <c r="I780" s="141">
        <v>4</v>
      </c>
      <c r="J780" s="141" t="s">
        <v>83</v>
      </c>
      <c r="K780" s="141" t="s">
        <v>7431</v>
      </c>
      <c r="L780" s="139">
        <v>4.375</v>
      </c>
      <c r="M780" s="140">
        <v>45392</v>
      </c>
      <c r="N780" s="141" t="s">
        <v>6022</v>
      </c>
      <c r="O780" s="141" t="s">
        <v>90</v>
      </c>
      <c r="P780" s="141" t="s">
        <v>90</v>
      </c>
      <c r="Q780" s="139"/>
      <c r="R780" s="141" t="s">
        <v>3292</v>
      </c>
      <c r="S780" s="141" t="s">
        <v>458</v>
      </c>
      <c r="T780" s="141" t="s">
        <v>90</v>
      </c>
      <c r="U780" s="141" t="s">
        <v>430</v>
      </c>
      <c r="V780" s="139">
        <v>104.133</v>
      </c>
      <c r="W780" s="139"/>
      <c r="X780" s="141" t="s">
        <v>439</v>
      </c>
      <c r="Y780" s="141" t="s">
        <v>1249</v>
      </c>
      <c r="Z780" s="141" t="s">
        <v>90</v>
      </c>
      <c r="AA780" s="139"/>
      <c r="AB780" s="139"/>
      <c r="AC780" s="139"/>
      <c r="AD780" s="139"/>
      <c r="AE780" s="141" t="s">
        <v>90</v>
      </c>
      <c r="AF780" s="141" t="s">
        <v>232</v>
      </c>
      <c r="AG780" s="141" t="s">
        <v>2876</v>
      </c>
      <c r="AH780" s="141" t="s">
        <v>1904</v>
      </c>
      <c r="AI780" s="141" t="s">
        <v>440</v>
      </c>
      <c r="AJ780" s="141" t="s">
        <v>90</v>
      </c>
      <c r="AK780" s="142" t="s">
        <v>2</v>
      </c>
      <c r="AL780" s="141" t="s">
        <v>7629</v>
      </c>
      <c r="AM780" s="141" t="s">
        <v>1432</v>
      </c>
      <c r="AN780" s="141" t="s">
        <v>435</v>
      </c>
      <c r="AO780" s="139"/>
      <c r="AP780" s="141" t="s">
        <v>90</v>
      </c>
      <c r="AQ780" s="141" t="s">
        <v>90</v>
      </c>
      <c r="AR780" s="141" t="s">
        <v>90</v>
      </c>
      <c r="AS780" s="139" t="s">
        <v>6254</v>
      </c>
      <c r="AT780" s="141">
        <v>1000</v>
      </c>
      <c r="AU780" s="139">
        <v>14</v>
      </c>
      <c r="AV780" s="140">
        <v>41802</v>
      </c>
      <c r="AW780" s="140"/>
      <c r="AX780" s="141">
        <v>4.375</v>
      </c>
      <c r="AY780" s="141" t="s">
        <v>90</v>
      </c>
      <c r="AZ780" s="140">
        <v>41922</v>
      </c>
      <c r="BA780" s="141" t="s">
        <v>7630</v>
      </c>
      <c r="BB780" s="141" t="s">
        <v>6248</v>
      </c>
      <c r="BC780" s="140">
        <v>41739</v>
      </c>
      <c r="BD780" s="141" t="s">
        <v>90</v>
      </c>
      <c r="BE780" s="140">
        <v>41739</v>
      </c>
      <c r="BF780" s="141" t="s">
        <v>90</v>
      </c>
      <c r="BG780" s="141" t="s">
        <v>7631</v>
      </c>
      <c r="BH780" s="141" t="s">
        <v>7632</v>
      </c>
      <c r="BI780" s="141" t="s">
        <v>426</v>
      </c>
      <c r="BJ780" s="141" t="s">
        <v>426</v>
      </c>
      <c r="BK780" s="141" t="s">
        <v>425</v>
      </c>
      <c r="BL780" s="141" t="s">
        <v>424</v>
      </c>
      <c r="BM780" s="141" t="s">
        <v>423</v>
      </c>
      <c r="BN780" s="141" t="s">
        <v>90</v>
      </c>
      <c r="BO780" s="141" t="s">
        <v>126</v>
      </c>
      <c r="BP780" s="141" t="s">
        <v>90</v>
      </c>
      <c r="BQ780" s="142" t="s">
        <v>90</v>
      </c>
      <c r="BR780" s="38"/>
      <c r="BS780" t="s">
        <v>7</v>
      </c>
      <c r="BT780" s="141" t="s">
        <v>12</v>
      </c>
      <c r="BU780" s="139" t="s">
        <v>7633</v>
      </c>
    </row>
    <row r="781" spans="1:73" hidden="1" x14ac:dyDescent="0.25">
      <c r="A781" s="141" t="s">
        <v>6248</v>
      </c>
      <c r="B781" s="141" t="s">
        <v>7626</v>
      </c>
      <c r="C781" s="139" t="s">
        <v>7634</v>
      </c>
      <c r="D781" s="140">
        <v>41799</v>
      </c>
      <c r="E781" s="141" t="s">
        <v>7628</v>
      </c>
      <c r="F781" s="141" t="s">
        <v>1904</v>
      </c>
      <c r="G781" s="141" t="s">
        <v>974</v>
      </c>
      <c r="H781" s="141" t="s">
        <v>1904</v>
      </c>
      <c r="I781" s="141">
        <v>4</v>
      </c>
      <c r="J781" s="141" t="s">
        <v>83</v>
      </c>
      <c r="K781" s="141" t="s">
        <v>7431</v>
      </c>
      <c r="L781" s="139">
        <v>4.375</v>
      </c>
      <c r="M781" s="140">
        <v>45392</v>
      </c>
      <c r="N781" s="141" t="s">
        <v>7635</v>
      </c>
      <c r="O781" s="141" t="s">
        <v>90</v>
      </c>
      <c r="P781" s="141" t="s">
        <v>90</v>
      </c>
      <c r="Q781" s="139"/>
      <c r="R781" s="141" t="s">
        <v>432</v>
      </c>
      <c r="S781" s="141" t="s">
        <v>458</v>
      </c>
      <c r="T781" s="141" t="s">
        <v>90</v>
      </c>
      <c r="U781" s="141" t="s">
        <v>430</v>
      </c>
      <c r="V781" s="139">
        <v>104.133</v>
      </c>
      <c r="W781" s="139"/>
      <c r="X781" s="141" t="s">
        <v>439</v>
      </c>
      <c r="Y781" s="141" t="s">
        <v>1249</v>
      </c>
      <c r="Z781" s="141" t="s">
        <v>90</v>
      </c>
      <c r="AA781" s="139"/>
      <c r="AB781" s="139"/>
      <c r="AC781" s="139"/>
      <c r="AD781" s="139"/>
      <c r="AE781" s="141" t="s">
        <v>90</v>
      </c>
      <c r="AF781" s="141" t="s">
        <v>232</v>
      </c>
      <c r="AG781" s="141" t="s">
        <v>2876</v>
      </c>
      <c r="AH781" s="141" t="s">
        <v>1904</v>
      </c>
      <c r="AI781" s="141" t="s">
        <v>440</v>
      </c>
      <c r="AJ781" s="141" t="s">
        <v>90</v>
      </c>
      <c r="AK781" s="142" t="s">
        <v>2</v>
      </c>
      <c r="AL781" s="141" t="s">
        <v>7629</v>
      </c>
      <c r="AM781" s="141" t="s">
        <v>1432</v>
      </c>
      <c r="AN781" s="141" t="s">
        <v>435</v>
      </c>
      <c r="AO781" s="139"/>
      <c r="AP781" s="141" t="s">
        <v>90</v>
      </c>
      <c r="AQ781" s="141" t="s">
        <v>90</v>
      </c>
      <c r="AR781" s="141" t="s">
        <v>90</v>
      </c>
      <c r="AS781" s="139" t="s">
        <v>6254</v>
      </c>
      <c r="AT781" s="141">
        <v>1000</v>
      </c>
      <c r="AU781" s="139">
        <v>14</v>
      </c>
      <c r="AV781" s="140">
        <v>41802</v>
      </c>
      <c r="AW781" s="140"/>
      <c r="AX781" s="141">
        <v>4.375</v>
      </c>
      <c r="AY781" s="141" t="s">
        <v>90</v>
      </c>
      <c r="AZ781" s="140">
        <v>41922</v>
      </c>
      <c r="BA781" s="141" t="s">
        <v>7630</v>
      </c>
      <c r="BB781" s="141" t="s">
        <v>6248</v>
      </c>
      <c r="BC781" s="140">
        <v>41739</v>
      </c>
      <c r="BD781" s="141" t="s">
        <v>90</v>
      </c>
      <c r="BE781" s="140">
        <v>41739</v>
      </c>
      <c r="BF781" s="141" t="s">
        <v>90</v>
      </c>
      <c r="BG781" s="141" t="s">
        <v>7631</v>
      </c>
      <c r="BH781" s="141" t="s">
        <v>7636</v>
      </c>
      <c r="BI781" s="141" t="s">
        <v>426</v>
      </c>
      <c r="BJ781" s="141" t="s">
        <v>426</v>
      </c>
      <c r="BK781" s="141" t="s">
        <v>425</v>
      </c>
      <c r="BL781" s="141" t="s">
        <v>424</v>
      </c>
      <c r="BM781" s="141" t="s">
        <v>423</v>
      </c>
      <c r="BN781" s="141" t="s">
        <v>90</v>
      </c>
      <c r="BO781" s="141" t="s">
        <v>126</v>
      </c>
      <c r="BP781" s="141" t="s">
        <v>90</v>
      </c>
      <c r="BQ781" s="142" t="s">
        <v>7637</v>
      </c>
      <c r="BR781" s="38"/>
      <c r="BS781" t="s">
        <v>7</v>
      </c>
      <c r="BT781" s="141" t="s">
        <v>12</v>
      </c>
      <c r="BU781" s="139" t="s">
        <v>7638</v>
      </c>
    </row>
    <row r="782" spans="1:73" hidden="1" x14ac:dyDescent="0.25">
      <c r="A782" s="141" t="s">
        <v>571</v>
      </c>
      <c r="B782" s="141" t="s">
        <v>7639</v>
      </c>
      <c r="C782" s="139" t="s">
        <v>7640</v>
      </c>
      <c r="D782" s="140">
        <v>41794</v>
      </c>
      <c r="E782" s="141" t="s">
        <v>7641</v>
      </c>
      <c r="F782" s="141" t="s">
        <v>1248</v>
      </c>
      <c r="G782" s="141" t="s">
        <v>4613</v>
      </c>
      <c r="H782" s="141" t="s">
        <v>1248</v>
      </c>
      <c r="I782" s="141">
        <v>2.5</v>
      </c>
      <c r="J782" s="141" t="s">
        <v>83</v>
      </c>
      <c r="K782" s="141" t="s">
        <v>7431</v>
      </c>
      <c r="L782" s="139">
        <v>5.95</v>
      </c>
      <c r="M782" s="140">
        <v>45420</v>
      </c>
      <c r="N782" s="141" t="s">
        <v>7600</v>
      </c>
      <c r="O782" s="141" t="s">
        <v>90</v>
      </c>
      <c r="P782" s="141" t="s">
        <v>90</v>
      </c>
      <c r="Q782" s="139"/>
      <c r="R782" s="141" t="s">
        <v>432</v>
      </c>
      <c r="S782" s="141" t="s">
        <v>458</v>
      </c>
      <c r="T782" s="141" t="s">
        <v>90</v>
      </c>
      <c r="U782" s="141" t="s">
        <v>430</v>
      </c>
      <c r="V782" s="139">
        <v>103.08</v>
      </c>
      <c r="W782" s="139"/>
      <c r="X782" s="141" t="s">
        <v>927</v>
      </c>
      <c r="Y782" s="141" t="s">
        <v>928</v>
      </c>
      <c r="Z782" s="141" t="s">
        <v>90</v>
      </c>
      <c r="AA782" s="139"/>
      <c r="AB782" s="139"/>
      <c r="AC782" s="139"/>
      <c r="AD782" s="139"/>
      <c r="AE782" s="141" t="s">
        <v>90</v>
      </c>
      <c r="AF782" s="141" t="s">
        <v>232</v>
      </c>
      <c r="AG782" s="141" t="s">
        <v>1310</v>
      </c>
      <c r="AH782" s="141" t="s">
        <v>1248</v>
      </c>
      <c r="AI782" s="141" t="s">
        <v>90</v>
      </c>
      <c r="AJ782" s="141" t="s">
        <v>90</v>
      </c>
      <c r="AK782" s="142" t="s">
        <v>3</v>
      </c>
      <c r="AL782" s="141" t="s">
        <v>7642</v>
      </c>
      <c r="AM782" s="141" t="s">
        <v>731</v>
      </c>
      <c r="AN782" s="141" t="s">
        <v>435</v>
      </c>
      <c r="AO782" s="139"/>
      <c r="AP782" s="141" t="s">
        <v>90</v>
      </c>
      <c r="AQ782" s="141" t="s">
        <v>90</v>
      </c>
      <c r="AR782" s="141" t="s">
        <v>90</v>
      </c>
      <c r="AS782" s="139" t="s">
        <v>7643</v>
      </c>
      <c r="AT782" s="141">
        <v>1000</v>
      </c>
      <c r="AU782" s="139">
        <v>7</v>
      </c>
      <c r="AV782" s="140">
        <v>41801</v>
      </c>
      <c r="AW782" s="140"/>
      <c r="AX782" s="141">
        <v>5.95</v>
      </c>
      <c r="AY782" s="141" t="s">
        <v>90</v>
      </c>
      <c r="AZ782" s="140">
        <v>41951</v>
      </c>
      <c r="BA782" s="141" t="s">
        <v>7644</v>
      </c>
      <c r="BB782" s="141" t="s">
        <v>571</v>
      </c>
      <c r="BC782" s="140">
        <v>41767</v>
      </c>
      <c r="BD782" s="141" t="s">
        <v>90</v>
      </c>
      <c r="BE782" s="140">
        <v>41767</v>
      </c>
      <c r="BF782" s="141" t="s">
        <v>90</v>
      </c>
      <c r="BG782" s="141" t="s">
        <v>7645</v>
      </c>
      <c r="BH782" s="141" t="s">
        <v>7646</v>
      </c>
      <c r="BI782" s="141" t="s">
        <v>426</v>
      </c>
      <c r="BJ782" s="141" t="s">
        <v>426</v>
      </c>
      <c r="BK782" s="141" t="s">
        <v>425</v>
      </c>
      <c r="BL782" s="141" t="s">
        <v>424</v>
      </c>
      <c r="BM782" s="141" t="s">
        <v>423</v>
      </c>
      <c r="BN782" s="141" t="s">
        <v>90</v>
      </c>
      <c r="BO782" s="141" t="s">
        <v>126</v>
      </c>
      <c r="BP782" s="141" t="s">
        <v>90</v>
      </c>
      <c r="BQ782" s="142" t="s">
        <v>90</v>
      </c>
      <c r="BR782" s="38"/>
      <c r="BS782" t="s">
        <v>7</v>
      </c>
      <c r="BT782" s="141" t="s">
        <v>136</v>
      </c>
      <c r="BU782" s="139" t="s">
        <v>7647</v>
      </c>
    </row>
    <row r="783" spans="1:73" hidden="1" x14ac:dyDescent="0.25">
      <c r="A783" s="141" t="s">
        <v>1900</v>
      </c>
      <c r="B783" s="141" t="s">
        <v>7648</v>
      </c>
      <c r="C783" s="139" t="s">
        <v>7649</v>
      </c>
      <c r="D783" s="140">
        <v>41773</v>
      </c>
      <c r="E783" s="141" t="s">
        <v>7650</v>
      </c>
      <c r="F783" s="141" t="s">
        <v>1904</v>
      </c>
      <c r="G783" s="141" t="s">
        <v>974</v>
      </c>
      <c r="H783" s="141" t="s">
        <v>1877</v>
      </c>
      <c r="I783" s="141">
        <v>10</v>
      </c>
      <c r="J783" s="141" t="s">
        <v>104</v>
      </c>
      <c r="K783" s="141" t="s">
        <v>7431</v>
      </c>
      <c r="L783" s="139">
        <v>4</v>
      </c>
      <c r="M783" s="140">
        <v>45434</v>
      </c>
      <c r="N783" s="141" t="s">
        <v>3180</v>
      </c>
      <c r="O783" s="141" t="s">
        <v>90</v>
      </c>
      <c r="P783" s="141" t="s">
        <v>90</v>
      </c>
      <c r="Q783" s="139"/>
      <c r="R783" s="141" t="s">
        <v>432</v>
      </c>
      <c r="S783" s="141" t="s">
        <v>431</v>
      </c>
      <c r="T783" s="141" t="s">
        <v>90</v>
      </c>
      <c r="U783" s="141" t="s">
        <v>430</v>
      </c>
      <c r="V783" s="139">
        <v>100</v>
      </c>
      <c r="W783" s="139"/>
      <c r="X783" s="141" t="s">
        <v>439</v>
      </c>
      <c r="Y783" s="141" t="s">
        <v>1430</v>
      </c>
      <c r="Z783" s="141" t="s">
        <v>90</v>
      </c>
      <c r="AA783" s="139"/>
      <c r="AB783" s="139"/>
      <c r="AC783" s="139"/>
      <c r="AD783" s="139"/>
      <c r="AE783" s="141" t="s">
        <v>90</v>
      </c>
      <c r="AF783" s="141" t="s">
        <v>290</v>
      </c>
      <c r="AG783" s="141" t="s">
        <v>1150</v>
      </c>
      <c r="AH783" s="141" t="s">
        <v>1877</v>
      </c>
      <c r="AI783" s="141" t="s">
        <v>90</v>
      </c>
      <c r="AJ783" s="141" t="s">
        <v>90</v>
      </c>
      <c r="AK783" s="142" t="s">
        <v>2</v>
      </c>
      <c r="AL783" s="141" t="s">
        <v>2116</v>
      </c>
      <c r="AM783" s="141" t="s">
        <v>1906</v>
      </c>
      <c r="AN783" s="141" t="s">
        <v>435</v>
      </c>
      <c r="AO783" s="139"/>
      <c r="AP783" s="141" t="s">
        <v>90</v>
      </c>
      <c r="AQ783" s="141" t="s">
        <v>90</v>
      </c>
      <c r="AR783" s="141" t="s">
        <v>90</v>
      </c>
      <c r="AS783" s="139" t="s">
        <v>1907</v>
      </c>
      <c r="AT783" s="141">
        <v>500000</v>
      </c>
      <c r="AU783" s="139">
        <v>10</v>
      </c>
      <c r="AV783" s="140">
        <v>41781</v>
      </c>
      <c r="AW783" s="140"/>
      <c r="AX783" s="141">
        <v>4</v>
      </c>
      <c r="AY783" s="141" t="s">
        <v>90</v>
      </c>
      <c r="AZ783" s="140">
        <v>41965</v>
      </c>
      <c r="BA783" s="141" t="s">
        <v>1908</v>
      </c>
      <c r="BB783" s="141" t="s">
        <v>90</v>
      </c>
      <c r="BC783" s="140">
        <v>41781</v>
      </c>
      <c r="BD783" s="141" t="s">
        <v>90</v>
      </c>
      <c r="BE783" s="140">
        <v>41781</v>
      </c>
      <c r="BF783" s="141" t="s">
        <v>90</v>
      </c>
      <c r="BG783" s="141" t="s">
        <v>90</v>
      </c>
      <c r="BH783" s="141" t="s">
        <v>90</v>
      </c>
      <c r="BI783" s="141" t="s">
        <v>426</v>
      </c>
      <c r="BJ783" s="141" t="s">
        <v>426</v>
      </c>
      <c r="BK783" s="141" t="s">
        <v>425</v>
      </c>
      <c r="BL783" s="141" t="s">
        <v>424</v>
      </c>
      <c r="BM783" s="141" t="s">
        <v>1883</v>
      </c>
      <c r="BN783" s="141" t="s">
        <v>90</v>
      </c>
      <c r="BO783" s="141" t="s">
        <v>126</v>
      </c>
      <c r="BP783" s="141" t="s">
        <v>90</v>
      </c>
      <c r="BQ783" s="142" t="s">
        <v>90</v>
      </c>
      <c r="BR783" s="38"/>
      <c r="BS783" t="s">
        <v>7</v>
      </c>
      <c r="BT783" s="141" t="s">
        <v>12</v>
      </c>
      <c r="BU783" s="139" t="s">
        <v>7651</v>
      </c>
    </row>
    <row r="784" spans="1:73" hidden="1" x14ac:dyDescent="0.25">
      <c r="A784" s="141" t="s">
        <v>7179</v>
      </c>
      <c r="B784" s="141" t="s">
        <v>7652</v>
      </c>
      <c r="C784" s="139" t="s">
        <v>7653</v>
      </c>
      <c r="D784" s="140">
        <v>41766</v>
      </c>
      <c r="E784" s="141" t="s">
        <v>7654</v>
      </c>
      <c r="F784" s="141" t="s">
        <v>1017</v>
      </c>
      <c r="G784" s="141" t="s">
        <v>4613</v>
      </c>
      <c r="H784" s="141" t="s">
        <v>1248</v>
      </c>
      <c r="I784" s="141">
        <v>5</v>
      </c>
      <c r="J784" s="141" t="s">
        <v>83</v>
      </c>
      <c r="K784" s="141" t="s">
        <v>7431</v>
      </c>
      <c r="L784" s="139">
        <v>5.625</v>
      </c>
      <c r="M784" s="140">
        <v>45426</v>
      </c>
      <c r="N784" s="141" t="s">
        <v>6022</v>
      </c>
      <c r="O784" s="141" t="s">
        <v>90</v>
      </c>
      <c r="P784" s="141" t="s">
        <v>90</v>
      </c>
      <c r="Q784" s="139"/>
      <c r="R784" s="141" t="s">
        <v>3292</v>
      </c>
      <c r="S784" s="141" t="s">
        <v>1692</v>
      </c>
      <c r="T784" s="141" t="s">
        <v>90</v>
      </c>
      <c r="U784" s="141" t="s">
        <v>430</v>
      </c>
      <c r="V784" s="139">
        <v>99.54</v>
      </c>
      <c r="W784" s="139"/>
      <c r="X784" s="141" t="s">
        <v>439</v>
      </c>
      <c r="Y784" s="141" t="s">
        <v>1430</v>
      </c>
      <c r="Z784" s="141" t="s">
        <v>90</v>
      </c>
      <c r="AA784" s="139"/>
      <c r="AB784" s="139"/>
      <c r="AC784" s="139"/>
      <c r="AD784" s="139"/>
      <c r="AE784" s="141" t="s">
        <v>7655</v>
      </c>
      <c r="AF784" s="141" t="s">
        <v>290</v>
      </c>
      <c r="AG784" s="141" t="s">
        <v>459</v>
      </c>
      <c r="AH784" s="141" t="s">
        <v>1115</v>
      </c>
      <c r="AI784" s="141" t="s">
        <v>440</v>
      </c>
      <c r="AJ784" s="141" t="s">
        <v>90</v>
      </c>
      <c r="AK784" s="142" t="s">
        <v>82</v>
      </c>
      <c r="AL784" s="141" t="s">
        <v>7656</v>
      </c>
      <c r="AM784" s="141" t="s">
        <v>1432</v>
      </c>
      <c r="AN784" s="141" t="s">
        <v>435</v>
      </c>
      <c r="AO784" s="139"/>
      <c r="AP784" s="141" t="s">
        <v>90</v>
      </c>
      <c r="AQ784" s="141" t="s">
        <v>90</v>
      </c>
      <c r="AR784" s="141" t="s">
        <v>90</v>
      </c>
      <c r="AS784" s="139" t="s">
        <v>5603</v>
      </c>
      <c r="AT784" s="141">
        <v>1000</v>
      </c>
      <c r="AU784" s="139">
        <v>5</v>
      </c>
      <c r="AV784" s="140">
        <v>41773</v>
      </c>
      <c r="AW784" s="140"/>
      <c r="AX784" s="141">
        <v>5.625</v>
      </c>
      <c r="AY784" s="141" t="s">
        <v>90</v>
      </c>
      <c r="AZ784" s="140">
        <v>41957</v>
      </c>
      <c r="BA784" s="141" t="s">
        <v>7657</v>
      </c>
      <c r="BB784" s="141" t="s">
        <v>5595</v>
      </c>
      <c r="BC784" s="140">
        <v>41773</v>
      </c>
      <c r="BD784" s="141" t="s">
        <v>90</v>
      </c>
      <c r="BE784" s="140">
        <v>41773</v>
      </c>
      <c r="BF784" s="141" t="s">
        <v>2521</v>
      </c>
      <c r="BG784" s="141" t="s">
        <v>7655</v>
      </c>
      <c r="BH784" s="141" t="s">
        <v>7658</v>
      </c>
      <c r="BI784" s="141" t="s">
        <v>426</v>
      </c>
      <c r="BJ784" s="141" t="s">
        <v>426</v>
      </c>
      <c r="BK784" s="141" t="s">
        <v>425</v>
      </c>
      <c r="BL784" s="141" t="s">
        <v>424</v>
      </c>
      <c r="BM784" s="141" t="s">
        <v>423</v>
      </c>
      <c r="BN784" s="141" t="s">
        <v>90</v>
      </c>
      <c r="BO784" s="141" t="s">
        <v>126</v>
      </c>
      <c r="BP784" s="141" t="s">
        <v>7179</v>
      </c>
      <c r="BQ784" s="142" t="s">
        <v>90</v>
      </c>
      <c r="BR784" s="38"/>
      <c r="BS784" t="s">
        <v>7</v>
      </c>
      <c r="BT784" s="141" t="s">
        <v>12</v>
      </c>
      <c r="BU784" s="139" t="s">
        <v>7659</v>
      </c>
    </row>
    <row r="785" spans="1:73" hidden="1" x14ac:dyDescent="0.25">
      <c r="A785" s="141" t="s">
        <v>7179</v>
      </c>
      <c r="B785" s="141" t="s">
        <v>7652</v>
      </c>
      <c r="C785" s="139" t="s">
        <v>7660</v>
      </c>
      <c r="D785" s="140">
        <v>41766</v>
      </c>
      <c r="E785" s="141" t="s">
        <v>7654</v>
      </c>
      <c r="F785" s="141" t="s">
        <v>1017</v>
      </c>
      <c r="G785" s="141" t="s">
        <v>4613</v>
      </c>
      <c r="H785" s="141" t="s">
        <v>1248</v>
      </c>
      <c r="I785" s="141">
        <v>5</v>
      </c>
      <c r="J785" s="141" t="s">
        <v>83</v>
      </c>
      <c r="K785" s="141" t="s">
        <v>7431</v>
      </c>
      <c r="L785" s="139">
        <v>5.625</v>
      </c>
      <c r="M785" s="140">
        <v>45426</v>
      </c>
      <c r="N785" s="141" t="s">
        <v>7462</v>
      </c>
      <c r="O785" s="141" t="s">
        <v>90</v>
      </c>
      <c r="P785" s="141" t="s">
        <v>90</v>
      </c>
      <c r="Q785" s="139"/>
      <c r="R785" s="141" t="s">
        <v>432</v>
      </c>
      <c r="S785" s="141" t="s">
        <v>1692</v>
      </c>
      <c r="T785" s="141" t="s">
        <v>90</v>
      </c>
      <c r="U785" s="141" t="s">
        <v>430</v>
      </c>
      <c r="V785" s="139">
        <v>99.54</v>
      </c>
      <c r="W785" s="139"/>
      <c r="X785" s="141" t="s">
        <v>439</v>
      </c>
      <c r="Y785" s="141" t="s">
        <v>1430</v>
      </c>
      <c r="Z785" s="141" t="s">
        <v>90</v>
      </c>
      <c r="AA785" s="139"/>
      <c r="AB785" s="139"/>
      <c r="AC785" s="139"/>
      <c r="AD785" s="139"/>
      <c r="AE785" s="141" t="s">
        <v>7655</v>
      </c>
      <c r="AF785" s="141" t="s">
        <v>290</v>
      </c>
      <c r="AG785" s="141" t="s">
        <v>459</v>
      </c>
      <c r="AH785" s="141" t="s">
        <v>1115</v>
      </c>
      <c r="AI785" s="141" t="s">
        <v>440</v>
      </c>
      <c r="AJ785" s="141" t="s">
        <v>90</v>
      </c>
      <c r="AK785" s="142" t="s">
        <v>82</v>
      </c>
      <c r="AL785" s="141" t="s">
        <v>7656</v>
      </c>
      <c r="AM785" s="141" t="s">
        <v>1432</v>
      </c>
      <c r="AN785" s="141" t="s">
        <v>435</v>
      </c>
      <c r="AO785" s="139"/>
      <c r="AP785" s="141" t="s">
        <v>90</v>
      </c>
      <c r="AQ785" s="141" t="s">
        <v>90</v>
      </c>
      <c r="AR785" s="141" t="s">
        <v>90</v>
      </c>
      <c r="AS785" s="139" t="s">
        <v>5603</v>
      </c>
      <c r="AT785" s="141">
        <v>1000</v>
      </c>
      <c r="AU785" s="139">
        <v>5</v>
      </c>
      <c r="AV785" s="140">
        <v>41773</v>
      </c>
      <c r="AW785" s="140"/>
      <c r="AX785" s="141">
        <v>5.625</v>
      </c>
      <c r="AY785" s="141" t="s">
        <v>90</v>
      </c>
      <c r="AZ785" s="140">
        <v>41957</v>
      </c>
      <c r="BA785" s="141" t="s">
        <v>7657</v>
      </c>
      <c r="BB785" s="141" t="s">
        <v>5595</v>
      </c>
      <c r="BC785" s="140">
        <v>41773</v>
      </c>
      <c r="BD785" s="141" t="s">
        <v>90</v>
      </c>
      <c r="BE785" s="140">
        <v>41773</v>
      </c>
      <c r="BF785" s="141" t="s">
        <v>2521</v>
      </c>
      <c r="BG785" s="141" t="s">
        <v>7655</v>
      </c>
      <c r="BH785" s="141" t="s">
        <v>7658</v>
      </c>
      <c r="BI785" s="141" t="s">
        <v>426</v>
      </c>
      <c r="BJ785" s="141" t="s">
        <v>426</v>
      </c>
      <c r="BK785" s="141" t="s">
        <v>425</v>
      </c>
      <c r="BL785" s="141" t="s">
        <v>424</v>
      </c>
      <c r="BM785" s="141" t="s">
        <v>423</v>
      </c>
      <c r="BN785" s="141" t="s">
        <v>90</v>
      </c>
      <c r="BO785" s="141" t="s">
        <v>126</v>
      </c>
      <c r="BP785" s="141" t="s">
        <v>7179</v>
      </c>
      <c r="BQ785" s="142" t="s">
        <v>90</v>
      </c>
      <c r="BR785" s="38"/>
      <c r="BS785" t="s">
        <v>7</v>
      </c>
      <c r="BT785" s="141" t="s">
        <v>12</v>
      </c>
      <c r="BU785" s="139" t="s">
        <v>7661</v>
      </c>
    </row>
    <row r="786" spans="1:73" hidden="1" x14ac:dyDescent="0.25">
      <c r="A786" s="141" t="s">
        <v>702</v>
      </c>
      <c r="B786" s="141" t="s">
        <v>7662</v>
      </c>
      <c r="C786" s="139" t="s">
        <v>7663</v>
      </c>
      <c r="D786" s="140">
        <v>41766</v>
      </c>
      <c r="E786" s="141" t="s">
        <v>7664</v>
      </c>
      <c r="F786" s="141" t="s">
        <v>1877</v>
      </c>
      <c r="G786" s="141" t="s">
        <v>802</v>
      </c>
      <c r="H786" s="141" t="s">
        <v>428</v>
      </c>
      <c r="I786" s="141">
        <v>10</v>
      </c>
      <c r="J786" s="141" t="s">
        <v>104</v>
      </c>
      <c r="K786" s="141" t="s">
        <v>7431</v>
      </c>
      <c r="L786" s="139">
        <v>4.4000000000000004</v>
      </c>
      <c r="M786" s="140">
        <v>45426</v>
      </c>
      <c r="N786" s="141" t="s">
        <v>433</v>
      </c>
      <c r="O786" s="141" t="s">
        <v>90</v>
      </c>
      <c r="P786" s="141" t="s">
        <v>90</v>
      </c>
      <c r="Q786" s="139"/>
      <c r="R786" s="141" t="s">
        <v>432</v>
      </c>
      <c r="S786" s="141" t="s">
        <v>431</v>
      </c>
      <c r="T786" s="141" t="s">
        <v>90</v>
      </c>
      <c r="U786" s="141" t="s">
        <v>430</v>
      </c>
      <c r="V786" s="139">
        <v>100</v>
      </c>
      <c r="W786" s="139"/>
      <c r="X786" s="141" t="s">
        <v>439</v>
      </c>
      <c r="Y786" s="141" t="s">
        <v>1430</v>
      </c>
      <c r="Z786" s="141" t="s">
        <v>90</v>
      </c>
      <c r="AA786" s="139"/>
      <c r="AB786" s="139"/>
      <c r="AC786" s="139"/>
      <c r="AD786" s="139"/>
      <c r="AE786" s="141" t="s">
        <v>90</v>
      </c>
      <c r="AF786" s="141" t="s">
        <v>290</v>
      </c>
      <c r="AG786" s="141" t="s">
        <v>402</v>
      </c>
      <c r="AH786" s="141" t="s">
        <v>428</v>
      </c>
      <c r="AI786" s="141" t="s">
        <v>440</v>
      </c>
      <c r="AJ786" s="141" t="s">
        <v>90</v>
      </c>
      <c r="AK786" s="142" t="s">
        <v>82</v>
      </c>
      <c r="AL786" s="141" t="s">
        <v>7656</v>
      </c>
      <c r="AM786" s="141" t="s">
        <v>1432</v>
      </c>
      <c r="AN786" s="141" t="s">
        <v>435</v>
      </c>
      <c r="AO786" s="139"/>
      <c r="AP786" s="141" t="s">
        <v>90</v>
      </c>
      <c r="AQ786" s="141" t="s">
        <v>90</v>
      </c>
      <c r="AR786" s="141" t="s">
        <v>90</v>
      </c>
      <c r="AS786" s="139" t="s">
        <v>1880</v>
      </c>
      <c r="AT786" s="141">
        <v>1000000</v>
      </c>
      <c r="AU786" s="139">
        <v>10</v>
      </c>
      <c r="AV786" s="140">
        <v>41773</v>
      </c>
      <c r="AW786" s="140"/>
      <c r="AX786" s="141">
        <v>4.4000000000000004</v>
      </c>
      <c r="AY786" s="141" t="s">
        <v>90</v>
      </c>
      <c r="AZ786" s="140">
        <v>41957</v>
      </c>
      <c r="BA786" s="141" t="s">
        <v>1881</v>
      </c>
      <c r="BB786" s="141" t="s">
        <v>90</v>
      </c>
      <c r="BC786" s="140">
        <v>41773</v>
      </c>
      <c r="BD786" s="141" t="s">
        <v>90</v>
      </c>
      <c r="BE786" s="140">
        <v>41773</v>
      </c>
      <c r="BF786" s="141" t="s">
        <v>90</v>
      </c>
      <c r="BG786" s="141" t="s">
        <v>7665</v>
      </c>
      <c r="BH786" s="141" t="s">
        <v>7666</v>
      </c>
      <c r="BI786" s="141" t="s">
        <v>426</v>
      </c>
      <c r="BJ786" s="141" t="s">
        <v>426</v>
      </c>
      <c r="BK786" s="141" t="s">
        <v>425</v>
      </c>
      <c r="BL786" s="141" t="s">
        <v>424</v>
      </c>
      <c r="BM786" s="141" t="s">
        <v>1883</v>
      </c>
      <c r="BN786" s="141" t="s">
        <v>90</v>
      </c>
      <c r="BO786" s="141" t="s">
        <v>126</v>
      </c>
      <c r="BP786" s="141" t="s">
        <v>90</v>
      </c>
      <c r="BQ786" s="142" t="s">
        <v>90</v>
      </c>
      <c r="BR786" s="38"/>
      <c r="BS786" t="s">
        <v>7</v>
      </c>
      <c r="BT786" s="141" t="s">
        <v>12</v>
      </c>
      <c r="BU786" s="139" t="s">
        <v>7667</v>
      </c>
    </row>
    <row r="787" spans="1:73" hidden="1" x14ac:dyDescent="0.25">
      <c r="A787" s="141" t="s">
        <v>571</v>
      </c>
      <c r="B787" s="141" t="s">
        <v>7639</v>
      </c>
      <c r="C787" s="139" t="s">
        <v>7640</v>
      </c>
      <c r="D787" s="140">
        <v>41758</v>
      </c>
      <c r="E787" s="141" t="s">
        <v>7641</v>
      </c>
      <c r="F787" s="141" t="s">
        <v>1248</v>
      </c>
      <c r="G787" s="141" t="s">
        <v>4613</v>
      </c>
      <c r="H787" s="141" t="s">
        <v>1248</v>
      </c>
      <c r="I787" s="141">
        <v>7</v>
      </c>
      <c r="J787" s="141" t="s">
        <v>83</v>
      </c>
      <c r="K787" s="141" t="s">
        <v>7431</v>
      </c>
      <c r="L787" s="139">
        <v>5.95</v>
      </c>
      <c r="M787" s="140">
        <v>45420</v>
      </c>
      <c r="N787" s="141" t="s">
        <v>7600</v>
      </c>
      <c r="O787" s="141" t="s">
        <v>90</v>
      </c>
      <c r="P787" s="141" t="s">
        <v>90</v>
      </c>
      <c r="Q787" s="139"/>
      <c r="R787" s="141" t="s">
        <v>432</v>
      </c>
      <c r="S787" s="141" t="s">
        <v>458</v>
      </c>
      <c r="T787" s="141" t="s">
        <v>90</v>
      </c>
      <c r="U787" s="141" t="s">
        <v>430</v>
      </c>
      <c r="V787" s="139">
        <v>99.55</v>
      </c>
      <c r="W787" s="139"/>
      <c r="X787" s="141" t="s">
        <v>927</v>
      </c>
      <c r="Y787" s="141" t="s">
        <v>928</v>
      </c>
      <c r="Z787" s="141" t="s">
        <v>90</v>
      </c>
      <c r="AA787" s="139"/>
      <c r="AB787" s="139"/>
      <c r="AC787" s="139"/>
      <c r="AD787" s="139"/>
      <c r="AE787" s="141" t="s">
        <v>7668</v>
      </c>
      <c r="AF787" s="141" t="s">
        <v>290</v>
      </c>
      <c r="AG787" s="141" t="s">
        <v>1310</v>
      </c>
      <c r="AH787" s="141" t="s">
        <v>1248</v>
      </c>
      <c r="AI787" s="141" t="s">
        <v>90</v>
      </c>
      <c r="AJ787" s="141" t="s">
        <v>90</v>
      </c>
      <c r="AK787" s="142" t="s">
        <v>3</v>
      </c>
      <c r="AL787" s="141" t="s">
        <v>7642</v>
      </c>
      <c r="AM787" s="141" t="s">
        <v>731</v>
      </c>
      <c r="AN787" s="141" t="s">
        <v>435</v>
      </c>
      <c r="AO787" s="139"/>
      <c r="AP787" s="141" t="s">
        <v>90</v>
      </c>
      <c r="AQ787" s="141" t="s">
        <v>90</v>
      </c>
      <c r="AR787" s="141" t="s">
        <v>90</v>
      </c>
      <c r="AS787" s="139" t="s">
        <v>7643</v>
      </c>
      <c r="AT787" s="141">
        <v>1000</v>
      </c>
      <c r="AU787" s="139">
        <v>7</v>
      </c>
      <c r="AV787" s="140">
        <v>41767</v>
      </c>
      <c r="AW787" s="140"/>
      <c r="AX787" s="141">
        <v>5.95</v>
      </c>
      <c r="AY787" s="141" t="s">
        <v>90</v>
      </c>
      <c r="AZ787" s="140">
        <v>41951</v>
      </c>
      <c r="BA787" s="141" t="s">
        <v>7644</v>
      </c>
      <c r="BB787" s="141" t="s">
        <v>571</v>
      </c>
      <c r="BC787" s="140">
        <v>41767</v>
      </c>
      <c r="BD787" s="141" t="s">
        <v>90</v>
      </c>
      <c r="BE787" s="140">
        <v>41767</v>
      </c>
      <c r="BF787" s="141" t="s">
        <v>90</v>
      </c>
      <c r="BG787" s="141" t="s">
        <v>7669</v>
      </c>
      <c r="BH787" s="141" t="s">
        <v>7646</v>
      </c>
      <c r="BI787" s="141" t="s">
        <v>426</v>
      </c>
      <c r="BJ787" s="141" t="s">
        <v>426</v>
      </c>
      <c r="BK787" s="141" t="s">
        <v>425</v>
      </c>
      <c r="BL787" s="141" t="s">
        <v>424</v>
      </c>
      <c r="BM787" s="141" t="s">
        <v>423</v>
      </c>
      <c r="BN787" s="141" t="s">
        <v>90</v>
      </c>
      <c r="BO787" s="141" t="s">
        <v>126</v>
      </c>
      <c r="BP787" s="141" t="s">
        <v>90</v>
      </c>
      <c r="BQ787" s="142" t="s">
        <v>90</v>
      </c>
      <c r="BR787" s="38"/>
      <c r="BS787" t="s">
        <v>7</v>
      </c>
      <c r="BT787" s="141" t="s">
        <v>136</v>
      </c>
      <c r="BU787" s="139" t="s">
        <v>7670</v>
      </c>
    </row>
    <row r="788" spans="1:73" hidden="1" x14ac:dyDescent="0.25">
      <c r="A788" s="141" t="s">
        <v>6973</v>
      </c>
      <c r="B788" s="141" t="s">
        <v>7671</v>
      </c>
      <c r="C788" s="139" t="s">
        <v>7672</v>
      </c>
      <c r="D788" s="140">
        <v>41757</v>
      </c>
      <c r="E788" s="141" t="s">
        <v>7673</v>
      </c>
      <c r="F788" s="141" t="s">
        <v>1904</v>
      </c>
      <c r="G788" s="141" t="s">
        <v>974</v>
      </c>
      <c r="H788" s="141" t="s">
        <v>1904</v>
      </c>
      <c r="I788" s="141">
        <v>16</v>
      </c>
      <c r="J788" s="141" t="s">
        <v>83</v>
      </c>
      <c r="K788" s="141" t="s">
        <v>7431</v>
      </c>
      <c r="L788" s="139">
        <v>4.125</v>
      </c>
      <c r="M788" s="140">
        <v>45419</v>
      </c>
      <c r="N788" s="141" t="s">
        <v>107</v>
      </c>
      <c r="O788" s="141" t="s">
        <v>90</v>
      </c>
      <c r="P788" s="141" t="s">
        <v>90</v>
      </c>
      <c r="Q788" s="139"/>
      <c r="R788" s="141" t="s">
        <v>3292</v>
      </c>
      <c r="S788" s="141" t="s">
        <v>458</v>
      </c>
      <c r="T788" s="141" t="s">
        <v>90</v>
      </c>
      <c r="U788" s="141" t="s">
        <v>430</v>
      </c>
      <c r="V788" s="139">
        <v>98.91</v>
      </c>
      <c r="W788" s="139"/>
      <c r="X788" s="141" t="s">
        <v>439</v>
      </c>
      <c r="Y788" s="141" t="s">
        <v>1430</v>
      </c>
      <c r="Z788" s="141" t="s">
        <v>90</v>
      </c>
      <c r="AA788" s="139"/>
      <c r="AB788" s="139"/>
      <c r="AC788" s="139"/>
      <c r="AD788" s="139"/>
      <c r="AE788" s="141" t="s">
        <v>90</v>
      </c>
      <c r="AF788" s="141" t="s">
        <v>290</v>
      </c>
      <c r="AG788" s="141" t="s">
        <v>2656</v>
      </c>
      <c r="AH788" s="141" t="s">
        <v>1904</v>
      </c>
      <c r="AI788" s="141" t="s">
        <v>440</v>
      </c>
      <c r="AJ788" s="141" t="s">
        <v>90</v>
      </c>
      <c r="AK788" s="142" t="s">
        <v>2</v>
      </c>
      <c r="AL788" s="141" t="s">
        <v>6942</v>
      </c>
      <c r="AM788" s="141" t="s">
        <v>1432</v>
      </c>
      <c r="AN788" s="141" t="s">
        <v>435</v>
      </c>
      <c r="AO788" s="139"/>
      <c r="AP788" s="141" t="s">
        <v>90</v>
      </c>
      <c r="AQ788" s="141" t="s">
        <v>90</v>
      </c>
      <c r="AR788" s="141" t="s">
        <v>90</v>
      </c>
      <c r="AS788" s="139" t="s">
        <v>6977</v>
      </c>
      <c r="AT788" s="141">
        <v>1000</v>
      </c>
      <c r="AU788" s="139">
        <v>16</v>
      </c>
      <c r="AV788" s="140">
        <v>41766</v>
      </c>
      <c r="AW788" s="140"/>
      <c r="AX788" s="141">
        <v>4.125</v>
      </c>
      <c r="AY788" s="141" t="s">
        <v>90</v>
      </c>
      <c r="AZ788" s="140">
        <v>41950</v>
      </c>
      <c r="BA788" s="141" t="s">
        <v>7674</v>
      </c>
      <c r="BB788" s="141" t="s">
        <v>6973</v>
      </c>
      <c r="BC788" s="140">
        <v>41766</v>
      </c>
      <c r="BD788" s="141" t="s">
        <v>90</v>
      </c>
      <c r="BE788" s="140">
        <v>41766</v>
      </c>
      <c r="BF788" s="141" t="s">
        <v>2521</v>
      </c>
      <c r="BG788" s="141" t="s">
        <v>7675</v>
      </c>
      <c r="BH788" s="141" t="s">
        <v>7676</v>
      </c>
      <c r="BI788" s="141" t="s">
        <v>426</v>
      </c>
      <c r="BJ788" s="141" t="s">
        <v>426</v>
      </c>
      <c r="BK788" s="141" t="s">
        <v>425</v>
      </c>
      <c r="BL788" s="141" t="s">
        <v>424</v>
      </c>
      <c r="BM788" s="141" t="s">
        <v>423</v>
      </c>
      <c r="BN788" s="141" t="s">
        <v>90</v>
      </c>
      <c r="BO788" s="141" t="s">
        <v>126</v>
      </c>
      <c r="BP788" s="141" t="s">
        <v>90</v>
      </c>
      <c r="BQ788" s="142" t="s">
        <v>90</v>
      </c>
      <c r="BR788" s="38"/>
      <c r="BS788" t="s">
        <v>7</v>
      </c>
      <c r="BT788" s="141" t="s">
        <v>12</v>
      </c>
      <c r="BU788" s="139" t="s">
        <v>7677</v>
      </c>
    </row>
    <row r="789" spans="1:73" hidden="1" x14ac:dyDescent="0.25">
      <c r="A789" s="141" t="s">
        <v>6973</v>
      </c>
      <c r="B789" s="141" t="s">
        <v>7671</v>
      </c>
      <c r="C789" s="139" t="s">
        <v>7678</v>
      </c>
      <c r="D789" s="140">
        <v>41757</v>
      </c>
      <c r="E789" s="141" t="s">
        <v>7673</v>
      </c>
      <c r="F789" s="141" t="s">
        <v>1904</v>
      </c>
      <c r="G789" s="141" t="s">
        <v>974</v>
      </c>
      <c r="H789" s="141" t="s">
        <v>1904</v>
      </c>
      <c r="I789" s="141">
        <v>16</v>
      </c>
      <c r="J789" s="141" t="s">
        <v>83</v>
      </c>
      <c r="K789" s="141" t="s">
        <v>7431</v>
      </c>
      <c r="L789" s="139">
        <v>4.125</v>
      </c>
      <c r="M789" s="140">
        <v>45419</v>
      </c>
      <c r="N789" s="141" t="s">
        <v>7462</v>
      </c>
      <c r="O789" s="141" t="s">
        <v>90</v>
      </c>
      <c r="P789" s="141" t="s">
        <v>90</v>
      </c>
      <c r="Q789" s="139"/>
      <c r="R789" s="141" t="s">
        <v>432</v>
      </c>
      <c r="S789" s="141" t="s">
        <v>458</v>
      </c>
      <c r="T789" s="141" t="s">
        <v>90</v>
      </c>
      <c r="U789" s="141" t="s">
        <v>430</v>
      </c>
      <c r="V789" s="139">
        <v>98.91</v>
      </c>
      <c r="W789" s="139"/>
      <c r="X789" s="141" t="s">
        <v>439</v>
      </c>
      <c r="Y789" s="141" t="s">
        <v>1430</v>
      </c>
      <c r="Z789" s="141" t="s">
        <v>90</v>
      </c>
      <c r="AA789" s="139"/>
      <c r="AB789" s="139"/>
      <c r="AC789" s="139"/>
      <c r="AD789" s="139"/>
      <c r="AE789" s="141" t="s">
        <v>7675</v>
      </c>
      <c r="AF789" s="141" t="s">
        <v>290</v>
      </c>
      <c r="AG789" s="141" t="s">
        <v>2656</v>
      </c>
      <c r="AH789" s="141" t="s">
        <v>1904</v>
      </c>
      <c r="AI789" s="141" t="s">
        <v>440</v>
      </c>
      <c r="AJ789" s="141" t="s">
        <v>90</v>
      </c>
      <c r="AK789" s="142" t="s">
        <v>2</v>
      </c>
      <c r="AL789" s="141" t="s">
        <v>6942</v>
      </c>
      <c r="AM789" s="141" t="s">
        <v>1432</v>
      </c>
      <c r="AN789" s="141" t="s">
        <v>435</v>
      </c>
      <c r="AO789" s="139"/>
      <c r="AP789" s="141" t="s">
        <v>90</v>
      </c>
      <c r="AQ789" s="141" t="s">
        <v>90</v>
      </c>
      <c r="AR789" s="141" t="s">
        <v>90</v>
      </c>
      <c r="AS789" s="139" t="s">
        <v>6977</v>
      </c>
      <c r="AT789" s="141">
        <v>1000</v>
      </c>
      <c r="AU789" s="139">
        <v>16</v>
      </c>
      <c r="AV789" s="140">
        <v>41766</v>
      </c>
      <c r="AW789" s="140"/>
      <c r="AX789" s="141">
        <v>4.125</v>
      </c>
      <c r="AY789" s="141" t="s">
        <v>90</v>
      </c>
      <c r="AZ789" s="140">
        <v>41950</v>
      </c>
      <c r="BA789" s="141" t="s">
        <v>7674</v>
      </c>
      <c r="BB789" s="141" t="s">
        <v>6973</v>
      </c>
      <c r="BC789" s="140">
        <v>41766</v>
      </c>
      <c r="BD789" s="141" t="s">
        <v>90</v>
      </c>
      <c r="BE789" s="140">
        <v>41766</v>
      </c>
      <c r="BF789" s="141" t="s">
        <v>2521</v>
      </c>
      <c r="BG789" s="141" t="s">
        <v>7675</v>
      </c>
      <c r="BH789" s="141" t="s">
        <v>7676</v>
      </c>
      <c r="BI789" s="141" t="s">
        <v>426</v>
      </c>
      <c r="BJ789" s="141" t="s">
        <v>426</v>
      </c>
      <c r="BK789" s="141" t="s">
        <v>425</v>
      </c>
      <c r="BL789" s="141" t="s">
        <v>424</v>
      </c>
      <c r="BM789" s="141" t="s">
        <v>423</v>
      </c>
      <c r="BN789" s="141" t="s">
        <v>90</v>
      </c>
      <c r="BO789" s="141" t="s">
        <v>126</v>
      </c>
      <c r="BP789" s="141" t="s">
        <v>90</v>
      </c>
      <c r="BQ789" s="142" t="s">
        <v>90</v>
      </c>
      <c r="BR789" s="38"/>
      <c r="BS789" t="s">
        <v>7</v>
      </c>
      <c r="BT789" s="141" t="s">
        <v>12</v>
      </c>
      <c r="BU789" s="139" t="s">
        <v>7679</v>
      </c>
    </row>
    <row r="790" spans="1:73" hidden="1" x14ac:dyDescent="0.25">
      <c r="A790" s="141" t="s">
        <v>575</v>
      </c>
      <c r="B790" s="141" t="s">
        <v>7680</v>
      </c>
      <c r="C790" s="139" t="s">
        <v>7681</v>
      </c>
      <c r="D790" s="140">
        <v>41752</v>
      </c>
      <c r="E790" s="141" t="s">
        <v>7682</v>
      </c>
      <c r="F790" s="141" t="s">
        <v>1904</v>
      </c>
      <c r="G790" s="141" t="s">
        <v>974</v>
      </c>
      <c r="H790" s="141" t="s">
        <v>1904</v>
      </c>
      <c r="I790" s="141">
        <v>22.5</v>
      </c>
      <c r="J790" s="141" t="s">
        <v>83</v>
      </c>
      <c r="K790" s="141" t="s">
        <v>7431</v>
      </c>
      <c r="L790" s="139">
        <v>4.25</v>
      </c>
      <c r="M790" s="140">
        <v>45412</v>
      </c>
      <c r="N790" s="141" t="s">
        <v>2233</v>
      </c>
      <c r="O790" s="141" t="s">
        <v>90</v>
      </c>
      <c r="P790" s="141" t="s">
        <v>90</v>
      </c>
      <c r="Q790" s="139"/>
      <c r="R790" s="141" t="s">
        <v>1330</v>
      </c>
      <c r="S790" s="141" t="s">
        <v>458</v>
      </c>
      <c r="T790" s="141" t="s">
        <v>90</v>
      </c>
      <c r="U790" s="141" t="s">
        <v>430</v>
      </c>
      <c r="V790" s="139">
        <v>99.57</v>
      </c>
      <c r="W790" s="139"/>
      <c r="X790" s="141" t="s">
        <v>927</v>
      </c>
      <c r="Y790" s="141" t="s">
        <v>928</v>
      </c>
      <c r="Z790" s="141" t="s">
        <v>90</v>
      </c>
      <c r="AA790" s="139"/>
      <c r="AB790" s="139"/>
      <c r="AC790" s="139"/>
      <c r="AD790" s="139"/>
      <c r="AE790" s="141" t="s">
        <v>7683</v>
      </c>
      <c r="AF790" s="141" t="s">
        <v>290</v>
      </c>
      <c r="AG790" s="141" t="s">
        <v>2876</v>
      </c>
      <c r="AH790" s="141" t="s">
        <v>1904</v>
      </c>
      <c r="AI790" s="141" t="s">
        <v>440</v>
      </c>
      <c r="AJ790" s="141" t="s">
        <v>90</v>
      </c>
      <c r="AK790" s="142" t="s">
        <v>2</v>
      </c>
      <c r="AL790" s="141" t="s">
        <v>963</v>
      </c>
      <c r="AM790" s="141" t="s">
        <v>1043</v>
      </c>
      <c r="AN790" s="141" t="s">
        <v>435</v>
      </c>
      <c r="AO790" s="139"/>
      <c r="AP790" s="141" t="s">
        <v>90</v>
      </c>
      <c r="AQ790" s="141" t="s">
        <v>90</v>
      </c>
      <c r="AR790" s="141" t="s">
        <v>90</v>
      </c>
      <c r="AS790" s="139" t="s">
        <v>7684</v>
      </c>
      <c r="AT790" s="141">
        <v>1000</v>
      </c>
      <c r="AU790" s="139">
        <v>22.5</v>
      </c>
      <c r="AV790" s="140">
        <v>41759</v>
      </c>
      <c r="AW790" s="140"/>
      <c r="AX790" s="141">
        <v>4.25</v>
      </c>
      <c r="AY790" s="141" t="s">
        <v>90</v>
      </c>
      <c r="AZ790" s="140">
        <v>41942</v>
      </c>
      <c r="BA790" s="141" t="s">
        <v>7685</v>
      </c>
      <c r="BB790" s="141" t="s">
        <v>575</v>
      </c>
      <c r="BC790" s="140">
        <v>41759</v>
      </c>
      <c r="BD790" s="141" t="s">
        <v>90</v>
      </c>
      <c r="BE790" s="140">
        <v>41759</v>
      </c>
      <c r="BF790" s="141" t="s">
        <v>90</v>
      </c>
      <c r="BG790" s="141" t="s">
        <v>7683</v>
      </c>
      <c r="BH790" s="141" t="s">
        <v>7686</v>
      </c>
      <c r="BI790" s="141" t="s">
        <v>426</v>
      </c>
      <c r="BJ790" s="141" t="s">
        <v>426</v>
      </c>
      <c r="BK790" s="141" t="s">
        <v>425</v>
      </c>
      <c r="BL790" s="141" t="s">
        <v>424</v>
      </c>
      <c r="BM790" s="141" t="s">
        <v>423</v>
      </c>
      <c r="BN790" s="141" t="s">
        <v>90</v>
      </c>
      <c r="BO790" s="141" t="s">
        <v>126</v>
      </c>
      <c r="BP790" s="141" t="s">
        <v>90</v>
      </c>
      <c r="BQ790" s="142" t="s">
        <v>90</v>
      </c>
      <c r="BR790" s="38"/>
      <c r="BS790" t="s">
        <v>7</v>
      </c>
      <c r="BT790" s="141" t="s">
        <v>136</v>
      </c>
      <c r="BU790" s="139" t="s">
        <v>7687</v>
      </c>
    </row>
    <row r="791" spans="1:73" hidden="1" x14ac:dyDescent="0.25">
      <c r="A791" s="141" t="s">
        <v>6248</v>
      </c>
      <c r="B791" s="141" t="s">
        <v>7626</v>
      </c>
      <c r="C791" s="139" t="s">
        <v>7627</v>
      </c>
      <c r="D791" s="140">
        <v>41731</v>
      </c>
      <c r="E791" s="141" t="s">
        <v>7628</v>
      </c>
      <c r="F791" s="141" t="s">
        <v>1904</v>
      </c>
      <c r="G791" s="141" t="s">
        <v>974</v>
      </c>
      <c r="H791" s="141" t="s">
        <v>1904</v>
      </c>
      <c r="I791" s="141">
        <v>14</v>
      </c>
      <c r="J791" s="141" t="s">
        <v>83</v>
      </c>
      <c r="K791" s="141" t="s">
        <v>7431</v>
      </c>
      <c r="L791" s="139">
        <v>4.375</v>
      </c>
      <c r="M791" s="140">
        <v>45392</v>
      </c>
      <c r="N791" s="141" t="s">
        <v>6022</v>
      </c>
      <c r="O791" s="141" t="s">
        <v>90</v>
      </c>
      <c r="P791" s="141" t="s">
        <v>90</v>
      </c>
      <c r="Q791" s="139"/>
      <c r="R791" s="141" t="s">
        <v>3292</v>
      </c>
      <c r="S791" s="141" t="s">
        <v>458</v>
      </c>
      <c r="T791" s="141" t="s">
        <v>90</v>
      </c>
      <c r="U791" s="141" t="s">
        <v>430</v>
      </c>
      <c r="V791" s="139">
        <v>99.77</v>
      </c>
      <c r="W791" s="139"/>
      <c r="X791" s="141" t="s">
        <v>439</v>
      </c>
      <c r="Y791" s="141" t="s">
        <v>1249</v>
      </c>
      <c r="Z791" s="141" t="s">
        <v>90</v>
      </c>
      <c r="AA791" s="139"/>
      <c r="AB791" s="139"/>
      <c r="AC791" s="139"/>
      <c r="AD791" s="139"/>
      <c r="AE791" s="141" t="s">
        <v>7688</v>
      </c>
      <c r="AF791" s="141" t="s">
        <v>290</v>
      </c>
      <c r="AG791" s="141" t="s">
        <v>2876</v>
      </c>
      <c r="AH791" s="141" t="s">
        <v>1904</v>
      </c>
      <c r="AI791" s="141" t="s">
        <v>440</v>
      </c>
      <c r="AJ791" s="141" t="s">
        <v>90</v>
      </c>
      <c r="AK791" s="142" t="s">
        <v>2</v>
      </c>
      <c r="AL791" s="141" t="s">
        <v>7629</v>
      </c>
      <c r="AM791" s="141" t="s">
        <v>1432</v>
      </c>
      <c r="AN791" s="141" t="s">
        <v>435</v>
      </c>
      <c r="AO791" s="139"/>
      <c r="AP791" s="141" t="s">
        <v>90</v>
      </c>
      <c r="AQ791" s="141" t="s">
        <v>90</v>
      </c>
      <c r="AR791" s="141" t="s">
        <v>90</v>
      </c>
      <c r="AS791" s="139" t="s">
        <v>6254</v>
      </c>
      <c r="AT791" s="141">
        <v>1000</v>
      </c>
      <c r="AU791" s="139">
        <v>14</v>
      </c>
      <c r="AV791" s="140">
        <v>41739</v>
      </c>
      <c r="AW791" s="140"/>
      <c r="AX791" s="141">
        <v>4.375</v>
      </c>
      <c r="AY791" s="141" t="s">
        <v>90</v>
      </c>
      <c r="AZ791" s="140">
        <v>41922</v>
      </c>
      <c r="BA791" s="141" t="s">
        <v>7630</v>
      </c>
      <c r="BB791" s="141" t="s">
        <v>6248</v>
      </c>
      <c r="BC791" s="140">
        <v>41739</v>
      </c>
      <c r="BD791" s="141" t="s">
        <v>90</v>
      </c>
      <c r="BE791" s="140">
        <v>41739</v>
      </c>
      <c r="BF791" s="141" t="s">
        <v>90</v>
      </c>
      <c r="BG791" s="141" t="s">
        <v>7688</v>
      </c>
      <c r="BH791" s="141" t="s">
        <v>7632</v>
      </c>
      <c r="BI791" s="141" t="s">
        <v>426</v>
      </c>
      <c r="BJ791" s="141" t="s">
        <v>426</v>
      </c>
      <c r="BK791" s="141" t="s">
        <v>425</v>
      </c>
      <c r="BL791" s="141" t="s">
        <v>424</v>
      </c>
      <c r="BM791" s="141" t="s">
        <v>423</v>
      </c>
      <c r="BN791" s="141" t="s">
        <v>90</v>
      </c>
      <c r="BO791" s="141" t="s">
        <v>126</v>
      </c>
      <c r="BP791" s="141" t="s">
        <v>90</v>
      </c>
      <c r="BQ791" s="142" t="s">
        <v>90</v>
      </c>
      <c r="BR791" s="38"/>
      <c r="BS791" t="s">
        <v>7</v>
      </c>
      <c r="BT791" s="141" t="s">
        <v>12</v>
      </c>
      <c r="BU791" s="139" t="s">
        <v>7689</v>
      </c>
    </row>
    <row r="792" spans="1:73" hidden="1" x14ac:dyDescent="0.25">
      <c r="A792" s="141" t="s">
        <v>6248</v>
      </c>
      <c r="B792" s="141" t="s">
        <v>7626</v>
      </c>
      <c r="C792" s="139" t="s">
        <v>7634</v>
      </c>
      <c r="D792" s="140">
        <v>41731</v>
      </c>
      <c r="E792" s="141" t="s">
        <v>7628</v>
      </c>
      <c r="F792" s="141" t="s">
        <v>1904</v>
      </c>
      <c r="G792" s="141" t="s">
        <v>974</v>
      </c>
      <c r="H792" s="141" t="s">
        <v>1904</v>
      </c>
      <c r="I792" s="141">
        <v>14</v>
      </c>
      <c r="J792" s="141" t="s">
        <v>83</v>
      </c>
      <c r="K792" s="141" t="s">
        <v>7431</v>
      </c>
      <c r="L792" s="139">
        <v>4.375</v>
      </c>
      <c r="M792" s="140">
        <v>45392</v>
      </c>
      <c r="N792" s="141" t="s">
        <v>7635</v>
      </c>
      <c r="O792" s="141" t="s">
        <v>90</v>
      </c>
      <c r="P792" s="141" t="s">
        <v>90</v>
      </c>
      <c r="Q792" s="139"/>
      <c r="R792" s="141" t="s">
        <v>432</v>
      </c>
      <c r="S792" s="141" t="s">
        <v>458</v>
      </c>
      <c r="T792" s="141" t="s">
        <v>90</v>
      </c>
      <c r="U792" s="141" t="s">
        <v>430</v>
      </c>
      <c r="V792" s="139">
        <v>99.77</v>
      </c>
      <c r="W792" s="139"/>
      <c r="X792" s="141" t="s">
        <v>439</v>
      </c>
      <c r="Y792" s="141" t="s">
        <v>1249</v>
      </c>
      <c r="Z792" s="141" t="s">
        <v>90</v>
      </c>
      <c r="AA792" s="139"/>
      <c r="AB792" s="139"/>
      <c r="AC792" s="139"/>
      <c r="AD792" s="139"/>
      <c r="AE792" s="141" t="s">
        <v>7690</v>
      </c>
      <c r="AF792" s="141" t="s">
        <v>290</v>
      </c>
      <c r="AG792" s="141" t="s">
        <v>2876</v>
      </c>
      <c r="AH792" s="141" t="s">
        <v>1904</v>
      </c>
      <c r="AI792" s="141" t="s">
        <v>440</v>
      </c>
      <c r="AJ792" s="141" t="s">
        <v>90</v>
      </c>
      <c r="AK792" s="142" t="s">
        <v>2</v>
      </c>
      <c r="AL792" s="141" t="s">
        <v>7629</v>
      </c>
      <c r="AM792" s="141" t="s">
        <v>1432</v>
      </c>
      <c r="AN792" s="141" t="s">
        <v>435</v>
      </c>
      <c r="AO792" s="139"/>
      <c r="AP792" s="141" t="s">
        <v>90</v>
      </c>
      <c r="AQ792" s="141" t="s">
        <v>90</v>
      </c>
      <c r="AR792" s="141" t="s">
        <v>90</v>
      </c>
      <c r="AS792" s="139" t="s">
        <v>6254</v>
      </c>
      <c r="AT792" s="141">
        <v>1000</v>
      </c>
      <c r="AU792" s="139">
        <v>14</v>
      </c>
      <c r="AV792" s="140">
        <v>41739</v>
      </c>
      <c r="AW792" s="140"/>
      <c r="AX792" s="141">
        <v>4.375</v>
      </c>
      <c r="AY792" s="141" t="s">
        <v>90</v>
      </c>
      <c r="AZ792" s="140">
        <v>41922</v>
      </c>
      <c r="BA792" s="141" t="s">
        <v>7630</v>
      </c>
      <c r="BB792" s="141" t="s">
        <v>6248</v>
      </c>
      <c r="BC792" s="140">
        <v>41739</v>
      </c>
      <c r="BD792" s="141" t="s">
        <v>90</v>
      </c>
      <c r="BE792" s="140">
        <v>41739</v>
      </c>
      <c r="BF792" s="141" t="s">
        <v>90</v>
      </c>
      <c r="BG792" s="141" t="s">
        <v>7690</v>
      </c>
      <c r="BH792" s="141" t="s">
        <v>7636</v>
      </c>
      <c r="BI792" s="141" t="s">
        <v>426</v>
      </c>
      <c r="BJ792" s="141" t="s">
        <v>426</v>
      </c>
      <c r="BK792" s="141" t="s">
        <v>425</v>
      </c>
      <c r="BL792" s="141" t="s">
        <v>424</v>
      </c>
      <c r="BM792" s="141" t="s">
        <v>423</v>
      </c>
      <c r="BN792" s="141" t="s">
        <v>90</v>
      </c>
      <c r="BO792" s="141" t="s">
        <v>126</v>
      </c>
      <c r="BP792" s="141" t="s">
        <v>90</v>
      </c>
      <c r="BQ792" s="142" t="s">
        <v>90</v>
      </c>
      <c r="BR792" s="38"/>
      <c r="BS792" t="s">
        <v>7</v>
      </c>
      <c r="BT792" s="141" t="s">
        <v>12</v>
      </c>
      <c r="BU792" s="139" t="s">
        <v>7691</v>
      </c>
    </row>
    <row r="793" spans="1:73" hidden="1" x14ac:dyDescent="0.25">
      <c r="A793" s="141" t="s">
        <v>6248</v>
      </c>
      <c r="B793" s="141" t="s">
        <v>7626</v>
      </c>
      <c r="C793" s="139" t="s">
        <v>7637</v>
      </c>
      <c r="D793" s="140">
        <v>41731</v>
      </c>
      <c r="E793" s="141" t="s">
        <v>7628</v>
      </c>
      <c r="F793" s="141" t="s">
        <v>1904</v>
      </c>
      <c r="G793" s="141" t="s">
        <v>974</v>
      </c>
      <c r="H793" s="141" t="s">
        <v>428</v>
      </c>
      <c r="I793" s="141">
        <v>4</v>
      </c>
      <c r="J793" s="141" t="s">
        <v>83</v>
      </c>
      <c r="K793" s="141" t="s">
        <v>7692</v>
      </c>
      <c r="L793" s="139">
        <v>4.375</v>
      </c>
      <c r="M793" s="140">
        <v>45392</v>
      </c>
      <c r="N793" s="141" t="s">
        <v>433</v>
      </c>
      <c r="O793" s="141" t="s">
        <v>90</v>
      </c>
      <c r="P793" s="141" t="s">
        <v>90</v>
      </c>
      <c r="Q793" s="139"/>
      <c r="R793" s="141" t="s">
        <v>432</v>
      </c>
      <c r="S793" s="141" t="s">
        <v>458</v>
      </c>
      <c r="T793" s="141" t="s">
        <v>90</v>
      </c>
      <c r="U793" s="141" t="s">
        <v>430</v>
      </c>
      <c r="V793" s="139">
        <v>104.133</v>
      </c>
      <c r="W793" s="139"/>
      <c r="X793" s="141" t="s">
        <v>439</v>
      </c>
      <c r="Y793" s="141" t="s">
        <v>1249</v>
      </c>
      <c r="Z793" s="141" t="s">
        <v>90</v>
      </c>
      <c r="AA793" s="139"/>
      <c r="AB793" s="139"/>
      <c r="AC793" s="139"/>
      <c r="AD793" s="139"/>
      <c r="AE793" s="141" t="s">
        <v>90</v>
      </c>
      <c r="AF793" s="141" t="s">
        <v>290</v>
      </c>
      <c r="AG793" s="141" t="s">
        <v>2876</v>
      </c>
      <c r="AH793" s="141" t="s">
        <v>428</v>
      </c>
      <c r="AI793" s="141" t="s">
        <v>440</v>
      </c>
      <c r="AJ793" s="141" t="s">
        <v>90</v>
      </c>
      <c r="AK793" s="142" t="s">
        <v>2</v>
      </c>
      <c r="AL793" s="141" t="s">
        <v>2305</v>
      </c>
      <c r="AM793" s="141" t="s">
        <v>1432</v>
      </c>
      <c r="AN793" s="141" t="s">
        <v>435</v>
      </c>
      <c r="AO793" s="139"/>
      <c r="AP793" s="141" t="s">
        <v>90</v>
      </c>
      <c r="AQ793" s="141" t="s">
        <v>90</v>
      </c>
      <c r="AR793" s="141" t="s">
        <v>90</v>
      </c>
      <c r="AS793" s="139" t="s">
        <v>6254</v>
      </c>
      <c r="AT793" s="141">
        <v>1000</v>
      </c>
      <c r="AU793" s="139">
        <v>0</v>
      </c>
      <c r="AV793" s="140">
        <v>41739</v>
      </c>
      <c r="AW793" s="140"/>
      <c r="AX793" s="141">
        <v>4.375</v>
      </c>
      <c r="AY793" s="141" t="s">
        <v>90</v>
      </c>
      <c r="AZ793" s="140">
        <v>41922</v>
      </c>
      <c r="BA793" s="141" t="s">
        <v>7630</v>
      </c>
      <c r="BB793" s="141" t="s">
        <v>6248</v>
      </c>
      <c r="BC793" s="140">
        <v>41802</v>
      </c>
      <c r="BD793" s="141" t="s">
        <v>90</v>
      </c>
      <c r="BE793" s="140">
        <v>41802</v>
      </c>
      <c r="BF793" s="141" t="s">
        <v>90</v>
      </c>
      <c r="BG793" s="141" t="s">
        <v>7631</v>
      </c>
      <c r="BH793" s="141" t="s">
        <v>7693</v>
      </c>
      <c r="BI793" s="141" t="s">
        <v>426</v>
      </c>
      <c r="BJ793" s="141" t="s">
        <v>426</v>
      </c>
      <c r="BK793" s="141" t="s">
        <v>2310</v>
      </c>
      <c r="BL793" s="141" t="s">
        <v>424</v>
      </c>
      <c r="BM793" s="141" t="s">
        <v>423</v>
      </c>
      <c r="BN793" s="141" t="s">
        <v>90</v>
      </c>
      <c r="BO793" s="141" t="s">
        <v>126</v>
      </c>
      <c r="BP793" s="141" t="s">
        <v>90</v>
      </c>
      <c r="BQ793" s="142" t="s">
        <v>90</v>
      </c>
      <c r="BR793" s="38"/>
      <c r="BS793" t="s">
        <v>7</v>
      </c>
      <c r="BT793" s="141" t="s">
        <v>12</v>
      </c>
      <c r="BU793" s="139" t="s">
        <v>7694</v>
      </c>
    </row>
    <row r="794" spans="1:73" hidden="1" x14ac:dyDescent="0.25">
      <c r="A794" s="141" t="s">
        <v>654</v>
      </c>
      <c r="B794" s="141" t="s">
        <v>7695</v>
      </c>
      <c r="C794" s="139" t="s">
        <v>7696</v>
      </c>
      <c r="D794" s="140">
        <v>41690</v>
      </c>
      <c r="E794" s="141" t="s">
        <v>7697</v>
      </c>
      <c r="F794" s="141" t="s">
        <v>973</v>
      </c>
      <c r="G794" s="141" t="s">
        <v>974</v>
      </c>
      <c r="H794" s="141" t="s">
        <v>1877</v>
      </c>
      <c r="I794" s="141">
        <v>5.5</v>
      </c>
      <c r="J794" s="141" t="s">
        <v>104</v>
      </c>
      <c r="K794" s="141" t="s">
        <v>7431</v>
      </c>
      <c r="L794" s="139">
        <v>4.2</v>
      </c>
      <c r="M794" s="140">
        <v>45349</v>
      </c>
      <c r="N794" s="141" t="s">
        <v>433</v>
      </c>
      <c r="O794" s="141" t="s">
        <v>90</v>
      </c>
      <c r="P794" s="141" t="s">
        <v>90</v>
      </c>
      <c r="Q794" s="139"/>
      <c r="R794" s="141" t="s">
        <v>90</v>
      </c>
      <c r="S794" s="141" t="s">
        <v>431</v>
      </c>
      <c r="T794" s="141" t="s">
        <v>90</v>
      </c>
      <c r="U794" s="141" t="s">
        <v>955</v>
      </c>
      <c r="V794" s="139">
        <v>100</v>
      </c>
      <c r="W794" s="139"/>
      <c r="X794" s="141" t="s">
        <v>439</v>
      </c>
      <c r="Y794" s="141" t="s">
        <v>1430</v>
      </c>
      <c r="Z794" s="141" t="s">
        <v>90</v>
      </c>
      <c r="AA794" s="139"/>
      <c r="AB794" s="139"/>
      <c r="AC794" s="139"/>
      <c r="AD794" s="139"/>
      <c r="AE794" s="141" t="s">
        <v>90</v>
      </c>
      <c r="AF794" s="141" t="s">
        <v>290</v>
      </c>
      <c r="AG794" s="141" t="s">
        <v>402</v>
      </c>
      <c r="AH794" s="141" t="s">
        <v>1877</v>
      </c>
      <c r="AI794" s="141" t="s">
        <v>440</v>
      </c>
      <c r="AJ794" s="141" t="s">
        <v>90</v>
      </c>
      <c r="AK794" s="142" t="s">
        <v>82</v>
      </c>
      <c r="AL794" s="141" t="s">
        <v>1770</v>
      </c>
      <c r="AM794" s="141" t="s">
        <v>1432</v>
      </c>
      <c r="AN794" s="141" t="s">
        <v>435</v>
      </c>
      <c r="AO794" s="139"/>
      <c r="AP794" s="141" t="s">
        <v>90</v>
      </c>
      <c r="AQ794" s="141" t="s">
        <v>90</v>
      </c>
      <c r="AR794" s="141" t="s">
        <v>90</v>
      </c>
      <c r="AS794" s="139" t="s">
        <v>1893</v>
      </c>
      <c r="AT794" s="141">
        <v>1000000</v>
      </c>
      <c r="AU794" s="139">
        <v>5.5</v>
      </c>
      <c r="AV794" s="140">
        <v>41697</v>
      </c>
      <c r="AW794" s="140"/>
      <c r="AX794" s="141">
        <v>4.2</v>
      </c>
      <c r="AY794" s="141" t="s">
        <v>90</v>
      </c>
      <c r="AZ794" s="140">
        <v>42062</v>
      </c>
      <c r="BA794" s="141" t="s">
        <v>6014</v>
      </c>
      <c r="BB794" s="141" t="s">
        <v>90</v>
      </c>
      <c r="BC794" s="140">
        <v>41697</v>
      </c>
      <c r="BD794" s="141" t="s">
        <v>90</v>
      </c>
      <c r="BE794" s="140">
        <v>41697</v>
      </c>
      <c r="BF794" s="141" t="s">
        <v>90</v>
      </c>
      <c r="BG794" s="141" t="s">
        <v>7698</v>
      </c>
      <c r="BH794" s="141" t="s">
        <v>7698</v>
      </c>
      <c r="BI794" s="141" t="s">
        <v>426</v>
      </c>
      <c r="BJ794" s="141" t="s">
        <v>426</v>
      </c>
      <c r="BK794" s="141" t="s">
        <v>425</v>
      </c>
      <c r="BL794" s="141" t="s">
        <v>424</v>
      </c>
      <c r="BM794" s="141" t="s">
        <v>423</v>
      </c>
      <c r="BN794" s="141" t="s">
        <v>90</v>
      </c>
      <c r="BO794" s="141" t="s">
        <v>1230</v>
      </c>
      <c r="BP794" s="141" t="s">
        <v>90</v>
      </c>
      <c r="BQ794" s="142" t="s">
        <v>90</v>
      </c>
      <c r="BR794" s="38"/>
      <c r="BS794" t="s">
        <v>7</v>
      </c>
      <c r="BT794" s="141" t="s">
        <v>12</v>
      </c>
      <c r="BU794" s="139" t="s">
        <v>7699</v>
      </c>
    </row>
    <row r="795" spans="1:73" hidden="1" x14ac:dyDescent="0.25">
      <c r="A795" s="141" t="s">
        <v>6049</v>
      </c>
      <c r="B795" s="141" t="s">
        <v>7700</v>
      </c>
      <c r="C795" s="139" t="s">
        <v>7701</v>
      </c>
      <c r="D795" s="140">
        <v>41690</v>
      </c>
      <c r="E795" s="141" t="s">
        <v>7702</v>
      </c>
      <c r="F795" s="141" t="s">
        <v>1248</v>
      </c>
      <c r="G795" s="141" t="s">
        <v>4613</v>
      </c>
      <c r="H795" s="141" t="s">
        <v>1248</v>
      </c>
      <c r="I795" s="141">
        <v>7</v>
      </c>
      <c r="J795" s="141" t="s">
        <v>83</v>
      </c>
      <c r="K795" s="141" t="s">
        <v>7431</v>
      </c>
      <c r="L795" s="139">
        <v>6</v>
      </c>
      <c r="M795" s="140">
        <v>45349</v>
      </c>
      <c r="N795" s="141" t="s">
        <v>7462</v>
      </c>
      <c r="O795" s="141" t="s">
        <v>90</v>
      </c>
      <c r="P795" s="141" t="s">
        <v>90</v>
      </c>
      <c r="Q795" s="139"/>
      <c r="R795" s="141" t="s">
        <v>432</v>
      </c>
      <c r="S795" s="141" t="s">
        <v>431</v>
      </c>
      <c r="T795" s="141" t="s">
        <v>90</v>
      </c>
      <c r="U795" s="141" t="s">
        <v>430</v>
      </c>
      <c r="V795" s="139">
        <v>100</v>
      </c>
      <c r="W795" s="139"/>
      <c r="X795" s="141" t="s">
        <v>1307</v>
      </c>
      <c r="Y795" s="141" t="s">
        <v>1308</v>
      </c>
      <c r="Z795" s="141" t="s">
        <v>90</v>
      </c>
      <c r="AA795" s="139"/>
      <c r="AB795" s="139"/>
      <c r="AC795" s="139"/>
      <c r="AD795" s="139"/>
      <c r="AE795" s="141" t="s">
        <v>7703</v>
      </c>
      <c r="AF795" s="141" t="s">
        <v>290</v>
      </c>
      <c r="AG795" s="141" t="s">
        <v>1310</v>
      </c>
      <c r="AH795" s="141" t="s">
        <v>1248</v>
      </c>
      <c r="AI795" s="141" t="s">
        <v>440</v>
      </c>
      <c r="AJ795" s="141" t="s">
        <v>90</v>
      </c>
      <c r="AK795" s="142" t="s">
        <v>3</v>
      </c>
      <c r="AL795" s="141" t="s">
        <v>1770</v>
      </c>
      <c r="AM795" s="141" t="s">
        <v>1043</v>
      </c>
      <c r="AN795" s="141" t="s">
        <v>435</v>
      </c>
      <c r="AO795" s="139"/>
      <c r="AP795" s="141" t="s">
        <v>90</v>
      </c>
      <c r="AQ795" s="141" t="s">
        <v>90</v>
      </c>
      <c r="AR795" s="141" t="s">
        <v>90</v>
      </c>
      <c r="AS795" s="139" t="s">
        <v>6057</v>
      </c>
      <c r="AT795" s="141">
        <v>1000</v>
      </c>
      <c r="AU795" s="139">
        <v>7</v>
      </c>
      <c r="AV795" s="140">
        <v>41697</v>
      </c>
      <c r="AW795" s="140"/>
      <c r="AX795" s="141">
        <v>6</v>
      </c>
      <c r="AY795" s="141" t="s">
        <v>90</v>
      </c>
      <c r="AZ795" s="140">
        <v>41878</v>
      </c>
      <c r="BA795" s="141" t="s">
        <v>6058</v>
      </c>
      <c r="BB795" s="141" t="s">
        <v>90</v>
      </c>
      <c r="BC795" s="140">
        <v>41697</v>
      </c>
      <c r="BD795" s="141" t="s">
        <v>90</v>
      </c>
      <c r="BE795" s="140">
        <v>41697</v>
      </c>
      <c r="BF795" s="141" t="s">
        <v>90</v>
      </c>
      <c r="BG795" s="141" t="s">
        <v>7703</v>
      </c>
      <c r="BH795" s="141" t="s">
        <v>7704</v>
      </c>
      <c r="BI795" s="141" t="s">
        <v>426</v>
      </c>
      <c r="BJ795" s="141" t="s">
        <v>426</v>
      </c>
      <c r="BK795" s="141" t="s">
        <v>425</v>
      </c>
      <c r="BL795" s="141" t="s">
        <v>424</v>
      </c>
      <c r="BM795" s="141" t="s">
        <v>423</v>
      </c>
      <c r="BN795" s="141" t="s">
        <v>90</v>
      </c>
      <c r="BO795" s="141" t="s">
        <v>126</v>
      </c>
      <c r="BP795" s="141" t="s">
        <v>90</v>
      </c>
      <c r="BQ795" s="142" t="s">
        <v>90</v>
      </c>
      <c r="BR795" s="38"/>
      <c r="BS795" t="s">
        <v>7</v>
      </c>
      <c r="BT795" s="141" t="s">
        <v>18</v>
      </c>
      <c r="BU795" s="139" t="s">
        <v>7705</v>
      </c>
    </row>
    <row r="796" spans="1:73" hidden="1" x14ac:dyDescent="0.25">
      <c r="A796" s="141" t="s">
        <v>838</v>
      </c>
      <c r="B796" s="141" t="s">
        <v>7706</v>
      </c>
      <c r="C796" s="139" t="s">
        <v>7707</v>
      </c>
      <c r="D796" s="140">
        <v>41684</v>
      </c>
      <c r="E796" s="141" t="s">
        <v>7708</v>
      </c>
      <c r="F796" s="141" t="s">
        <v>876</v>
      </c>
      <c r="G796" s="141" t="s">
        <v>877</v>
      </c>
      <c r="H796" s="141" t="s">
        <v>428</v>
      </c>
      <c r="I796" s="141">
        <v>3</v>
      </c>
      <c r="J796" s="141" t="s">
        <v>104</v>
      </c>
      <c r="K796" s="141" t="s">
        <v>7431</v>
      </c>
      <c r="L796" s="139">
        <v>5.5</v>
      </c>
      <c r="M796" s="140">
        <v>45348</v>
      </c>
      <c r="N796" s="141" t="s">
        <v>803</v>
      </c>
      <c r="O796" s="141" t="s">
        <v>90</v>
      </c>
      <c r="P796" s="141" t="s">
        <v>90</v>
      </c>
      <c r="Q796" s="139"/>
      <c r="R796" s="141" t="s">
        <v>432</v>
      </c>
      <c r="S796" s="141" t="s">
        <v>431</v>
      </c>
      <c r="T796" s="141" t="s">
        <v>90</v>
      </c>
      <c r="U796" s="141" t="s">
        <v>430</v>
      </c>
      <c r="V796" s="139">
        <v>100</v>
      </c>
      <c r="W796" s="139"/>
      <c r="X796" s="141" t="s">
        <v>813</v>
      </c>
      <c r="Y796" s="141" t="s">
        <v>90</v>
      </c>
      <c r="Z796" s="141" t="s">
        <v>90</v>
      </c>
      <c r="AA796" s="139"/>
      <c r="AB796" s="139"/>
      <c r="AC796" s="139"/>
      <c r="AD796" s="139"/>
      <c r="AE796" s="141" t="s">
        <v>90</v>
      </c>
      <c r="AF796" s="141" t="s">
        <v>290</v>
      </c>
      <c r="AG796" s="141" t="s">
        <v>459</v>
      </c>
      <c r="AH796" s="141" t="s">
        <v>428</v>
      </c>
      <c r="AI796" s="141" t="s">
        <v>90</v>
      </c>
      <c r="AJ796" s="141" t="s">
        <v>90</v>
      </c>
      <c r="AK796" s="142" t="s">
        <v>82</v>
      </c>
      <c r="AL796" s="141" t="s">
        <v>1789</v>
      </c>
      <c r="AM796" s="141" t="s">
        <v>731</v>
      </c>
      <c r="AN796" s="141" t="s">
        <v>435</v>
      </c>
      <c r="AO796" s="139"/>
      <c r="AP796" s="141" t="s">
        <v>90</v>
      </c>
      <c r="AQ796" s="141" t="s">
        <v>90</v>
      </c>
      <c r="AR796" s="141" t="s">
        <v>90</v>
      </c>
      <c r="AS796" s="139" t="s">
        <v>879</v>
      </c>
      <c r="AT796" s="141">
        <v>10000</v>
      </c>
      <c r="AU796" s="139">
        <v>3</v>
      </c>
      <c r="AV796" s="140">
        <v>41696</v>
      </c>
      <c r="AW796" s="140"/>
      <c r="AX796" s="141">
        <v>5.5</v>
      </c>
      <c r="AY796" s="141" t="s">
        <v>90</v>
      </c>
      <c r="AZ796" s="140">
        <v>41877</v>
      </c>
      <c r="BA796" s="141" t="s">
        <v>842</v>
      </c>
      <c r="BB796" s="141" t="s">
        <v>90</v>
      </c>
      <c r="BC796" s="140">
        <v>41696</v>
      </c>
      <c r="BD796" s="141" t="s">
        <v>90</v>
      </c>
      <c r="BE796" s="140">
        <v>41696</v>
      </c>
      <c r="BF796" s="141" t="s">
        <v>90</v>
      </c>
      <c r="BG796" s="141" t="s">
        <v>90</v>
      </c>
      <c r="BH796" s="141" t="s">
        <v>90</v>
      </c>
      <c r="BI796" s="141" t="s">
        <v>426</v>
      </c>
      <c r="BJ796" s="141" t="s">
        <v>426</v>
      </c>
      <c r="BK796" s="141" t="s">
        <v>425</v>
      </c>
      <c r="BL796" s="141" t="s">
        <v>424</v>
      </c>
      <c r="BM796" s="141" t="s">
        <v>423</v>
      </c>
      <c r="BN796" s="141" t="s">
        <v>90</v>
      </c>
      <c r="BO796" s="141" t="s">
        <v>126</v>
      </c>
      <c r="BP796" s="141" t="s">
        <v>90</v>
      </c>
      <c r="BQ796" s="142" t="s">
        <v>90</v>
      </c>
      <c r="BR796" s="38"/>
      <c r="BS796" t="s">
        <v>7</v>
      </c>
      <c r="BT796" s="141" t="s">
        <v>28</v>
      </c>
      <c r="BU796" s="139" t="s">
        <v>7709</v>
      </c>
    </row>
    <row r="797" spans="1:73" hidden="1" x14ac:dyDescent="0.25">
      <c r="A797" s="141" t="s">
        <v>7710</v>
      </c>
      <c r="B797" s="141" t="s">
        <v>7711</v>
      </c>
      <c r="C797" s="139" t="s">
        <v>7712</v>
      </c>
      <c r="D797" s="140">
        <v>41662</v>
      </c>
      <c r="E797" s="141" t="s">
        <v>7713</v>
      </c>
      <c r="F797" s="141" t="s">
        <v>5779</v>
      </c>
      <c r="G797" s="141" t="s">
        <v>1298</v>
      </c>
      <c r="H797" s="141" t="s">
        <v>3494</v>
      </c>
      <c r="I797" s="141">
        <v>6</v>
      </c>
      <c r="J797" s="141" t="s">
        <v>83</v>
      </c>
      <c r="K797" s="141" t="s">
        <v>7431</v>
      </c>
      <c r="L797" s="139">
        <v>7.25</v>
      </c>
      <c r="M797" s="140">
        <v>45320</v>
      </c>
      <c r="N797" s="141" t="s">
        <v>7462</v>
      </c>
      <c r="O797" s="141" t="s">
        <v>90</v>
      </c>
      <c r="P797" s="141" t="s">
        <v>90</v>
      </c>
      <c r="Q797" s="139"/>
      <c r="R797" s="141" t="s">
        <v>432</v>
      </c>
      <c r="S797" s="141" t="s">
        <v>1692</v>
      </c>
      <c r="T797" s="141" t="s">
        <v>90</v>
      </c>
      <c r="U797" s="141" t="s">
        <v>430</v>
      </c>
      <c r="V797" s="139">
        <v>99.04</v>
      </c>
      <c r="W797" s="139"/>
      <c r="X797" s="141" t="s">
        <v>2719</v>
      </c>
      <c r="Y797" s="141" t="s">
        <v>4200</v>
      </c>
      <c r="Z797" s="141" t="s">
        <v>90</v>
      </c>
      <c r="AA797" s="139"/>
      <c r="AB797" s="139"/>
      <c r="AC797" s="139"/>
      <c r="AD797" s="139"/>
      <c r="AE797" s="141" t="s">
        <v>7714</v>
      </c>
      <c r="AF797" s="141" t="s">
        <v>290</v>
      </c>
      <c r="AG797" s="141" t="s">
        <v>1310</v>
      </c>
      <c r="AH797" s="141" t="s">
        <v>4614</v>
      </c>
      <c r="AI797" s="141" t="s">
        <v>440</v>
      </c>
      <c r="AJ797" s="141" t="s">
        <v>90</v>
      </c>
      <c r="AK797" s="142" t="s">
        <v>3</v>
      </c>
      <c r="AL797" s="141" t="s">
        <v>1645</v>
      </c>
      <c r="AM797" s="141" t="s">
        <v>1984</v>
      </c>
      <c r="AN797" s="141" t="s">
        <v>808</v>
      </c>
      <c r="AO797" s="139"/>
      <c r="AP797" s="141" t="s">
        <v>90</v>
      </c>
      <c r="AQ797" s="141" t="s">
        <v>90</v>
      </c>
      <c r="AR797" s="141" t="s">
        <v>90</v>
      </c>
      <c r="AS797" s="139" t="s">
        <v>7715</v>
      </c>
      <c r="AT797" s="141">
        <v>1000</v>
      </c>
      <c r="AU797" s="139">
        <v>6</v>
      </c>
      <c r="AV797" s="140">
        <v>41668</v>
      </c>
      <c r="AW797" s="140"/>
      <c r="AX797" s="141">
        <v>7.25</v>
      </c>
      <c r="AY797" s="141" t="s">
        <v>90</v>
      </c>
      <c r="AZ797" s="140">
        <v>41849</v>
      </c>
      <c r="BA797" s="141" t="s">
        <v>7716</v>
      </c>
      <c r="BB797" s="141" t="s">
        <v>7717</v>
      </c>
      <c r="BC797" s="140">
        <v>41668</v>
      </c>
      <c r="BD797" s="141" t="s">
        <v>90</v>
      </c>
      <c r="BE797" s="140">
        <v>41668</v>
      </c>
      <c r="BF797" s="141" t="s">
        <v>2521</v>
      </c>
      <c r="BG797" s="141" t="s">
        <v>7714</v>
      </c>
      <c r="BH797" s="141" t="s">
        <v>7718</v>
      </c>
      <c r="BI797" s="141" t="s">
        <v>426</v>
      </c>
      <c r="BJ797" s="141" t="s">
        <v>426</v>
      </c>
      <c r="BK797" s="141" t="s">
        <v>425</v>
      </c>
      <c r="BL797" s="141" t="s">
        <v>424</v>
      </c>
      <c r="BM797" s="141" t="s">
        <v>423</v>
      </c>
      <c r="BN797" s="141" t="s">
        <v>90</v>
      </c>
      <c r="BO797" s="141" t="s">
        <v>126</v>
      </c>
      <c r="BP797" s="141" t="s">
        <v>7710</v>
      </c>
      <c r="BQ797" s="142" t="s">
        <v>90</v>
      </c>
      <c r="BR797" s="38"/>
      <c r="BS797" t="s">
        <v>7</v>
      </c>
      <c r="BT797" s="141" t="s">
        <v>9</v>
      </c>
      <c r="BU797" s="139" t="s">
        <v>7719</v>
      </c>
    </row>
    <row r="798" spans="1:73" hidden="1" x14ac:dyDescent="0.25">
      <c r="A798" s="141" t="s">
        <v>510</v>
      </c>
      <c r="B798" s="141" t="s">
        <v>7720</v>
      </c>
      <c r="C798" s="139" t="s">
        <v>7721</v>
      </c>
      <c r="D798" s="140">
        <v>41578</v>
      </c>
      <c r="E798" s="141" t="s">
        <v>7722</v>
      </c>
      <c r="F798" s="141" t="s">
        <v>3009</v>
      </c>
      <c r="G798" s="141" t="s">
        <v>802</v>
      </c>
      <c r="H798" s="141" t="s">
        <v>428</v>
      </c>
      <c r="I798" s="141">
        <v>3</v>
      </c>
      <c r="J798" s="141" t="s">
        <v>83</v>
      </c>
      <c r="K798" s="141" t="s">
        <v>7723</v>
      </c>
      <c r="L798" s="139">
        <v>6</v>
      </c>
      <c r="M798" s="140">
        <v>45419</v>
      </c>
      <c r="N798" s="141" t="s">
        <v>2233</v>
      </c>
      <c r="O798" s="141" t="s">
        <v>90</v>
      </c>
      <c r="P798" s="141" t="s">
        <v>90</v>
      </c>
      <c r="Q798" s="139"/>
      <c r="R798" s="141" t="s">
        <v>432</v>
      </c>
      <c r="S798" s="141" t="s">
        <v>431</v>
      </c>
      <c r="T798" s="141" t="s">
        <v>90</v>
      </c>
      <c r="U798" s="141" t="s">
        <v>4292</v>
      </c>
      <c r="V798" s="139"/>
      <c r="W798" s="139"/>
      <c r="X798" s="141" t="s">
        <v>927</v>
      </c>
      <c r="Y798" s="141" t="s">
        <v>928</v>
      </c>
      <c r="Z798" s="141" t="s">
        <v>90</v>
      </c>
      <c r="AA798" s="139"/>
      <c r="AB798" s="139"/>
      <c r="AC798" s="139"/>
      <c r="AD798" s="139"/>
      <c r="AE798" s="141" t="s">
        <v>90</v>
      </c>
      <c r="AF798" s="141" t="s">
        <v>290</v>
      </c>
      <c r="AG798" s="141" t="s">
        <v>402</v>
      </c>
      <c r="AH798" s="141" t="s">
        <v>428</v>
      </c>
      <c r="AI798" s="141" t="s">
        <v>440</v>
      </c>
      <c r="AJ798" s="141" t="s">
        <v>353</v>
      </c>
      <c r="AK798" s="142" t="s">
        <v>82</v>
      </c>
      <c r="AL798" s="141" t="s">
        <v>2305</v>
      </c>
      <c r="AM798" s="141" t="s">
        <v>731</v>
      </c>
      <c r="AN798" s="141" t="s">
        <v>435</v>
      </c>
      <c r="AO798" s="139"/>
      <c r="AP798" s="141" t="s">
        <v>90</v>
      </c>
      <c r="AQ798" s="141" t="s">
        <v>90</v>
      </c>
      <c r="AR798" s="141" t="s">
        <v>90</v>
      </c>
      <c r="AS798" s="139" t="s">
        <v>5456</v>
      </c>
      <c r="AT798" s="141">
        <v>1000</v>
      </c>
      <c r="AU798" s="139">
        <v>0</v>
      </c>
      <c r="AV798" s="140">
        <v>41585</v>
      </c>
      <c r="AW798" s="140">
        <v>43592</v>
      </c>
      <c r="AX798" s="141">
        <v>6</v>
      </c>
      <c r="AY798" s="141" t="s">
        <v>90</v>
      </c>
      <c r="AZ798" s="140">
        <v>41766</v>
      </c>
      <c r="BA798" s="141" t="s">
        <v>7724</v>
      </c>
      <c r="BB798" s="141" t="s">
        <v>90</v>
      </c>
      <c r="BC798" s="140">
        <v>41585</v>
      </c>
      <c r="BD798" s="141" t="s">
        <v>90</v>
      </c>
      <c r="BE798" s="140">
        <v>41585</v>
      </c>
      <c r="BF798" s="141" t="s">
        <v>7725</v>
      </c>
      <c r="BG798" s="141" t="s">
        <v>7726</v>
      </c>
      <c r="BH798" s="141" t="s">
        <v>7727</v>
      </c>
      <c r="BI798" s="141" t="s">
        <v>426</v>
      </c>
      <c r="BJ798" s="141" t="s">
        <v>426</v>
      </c>
      <c r="BK798" s="141" t="s">
        <v>2085</v>
      </c>
      <c r="BL798" s="141" t="s">
        <v>424</v>
      </c>
      <c r="BM798" s="141" t="s">
        <v>880</v>
      </c>
      <c r="BN798" s="141" t="s">
        <v>7565</v>
      </c>
      <c r="BO798" s="141" t="s">
        <v>126</v>
      </c>
      <c r="BP798" s="141" t="s">
        <v>90</v>
      </c>
      <c r="BQ798" s="142" t="s">
        <v>90</v>
      </c>
      <c r="BR798" s="38"/>
      <c r="BS798" t="s">
        <v>7</v>
      </c>
      <c r="BT798" s="141" t="s">
        <v>136</v>
      </c>
      <c r="BU798" s="139" t="s">
        <v>7728</v>
      </c>
    </row>
  </sheetData>
  <phoneticPr fontId="29" type="noConversion"/>
  <pageMargins left="0.7" right="0.7" top="0.75" bottom="0.75" header="0.3" footer="0.3"/>
  <pageSetup orientation="portrait" horizontalDpi="1200" verticalDpi="12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Y18"/>
  <sheetViews>
    <sheetView workbookViewId="0">
      <selection activeCell="E19" sqref="E19"/>
    </sheetView>
  </sheetViews>
  <sheetFormatPr defaultRowHeight="15" x14ac:dyDescent="0.25"/>
  <cols>
    <col min="1" max="1" width="10.33203125" style="1" bestFit="1" customWidth="1"/>
    <col min="2" max="2" width="13.88671875" style="1" bestFit="1" customWidth="1"/>
    <col min="3" max="3" width="36.6640625" style="1" bestFit="1" customWidth="1"/>
    <col min="4" max="4" width="18.44140625" style="1" bestFit="1" customWidth="1"/>
    <col min="5" max="5" width="9.44140625" style="1" bestFit="1" customWidth="1"/>
    <col min="6" max="6" width="11.109375" style="1" bestFit="1" customWidth="1"/>
    <col min="7" max="7" width="14.44140625" style="1" bestFit="1" customWidth="1"/>
    <col min="8" max="10" width="9.44140625" style="1" bestFit="1" customWidth="1"/>
    <col min="11" max="11" width="29.77734375" style="1" bestFit="1" customWidth="1"/>
    <col min="12" max="12" width="63.6640625" style="1" bestFit="1" customWidth="1"/>
    <col min="13" max="13" width="32.77734375" style="1" bestFit="1" customWidth="1"/>
    <col min="14" max="14" width="9.44140625" style="1" bestFit="1" customWidth="1"/>
    <col min="15" max="15" width="9.33203125" style="1" bestFit="1" customWidth="1"/>
    <col min="16" max="16" width="11.109375" style="1" bestFit="1" customWidth="1"/>
    <col min="17" max="17" width="18.5546875" style="1" bestFit="1" customWidth="1"/>
    <col min="18" max="18" width="6.109375" style="1" bestFit="1" customWidth="1"/>
    <col min="19" max="19" width="7.77734375" style="1" bestFit="1" customWidth="1"/>
    <col min="20" max="20" width="12.21875" style="1" bestFit="1" customWidth="1"/>
    <col min="21" max="21" width="20.21875" style="1" bestFit="1" customWidth="1"/>
    <col min="22" max="22" width="20.109375" style="1" bestFit="1" customWidth="1"/>
    <col min="23" max="23" width="14" style="1" bestFit="1" customWidth="1"/>
    <col min="24" max="24" width="24.33203125" style="1" bestFit="1" customWidth="1"/>
    <col min="25" max="25" width="20" style="1" bestFit="1" customWidth="1"/>
    <col min="26" max="27" width="20.33203125" style="1" bestFit="1" customWidth="1"/>
    <col min="28" max="28" width="10.44140625" style="1" bestFit="1" customWidth="1"/>
    <col min="29" max="29" width="19.44140625" style="1" bestFit="1" customWidth="1"/>
    <col min="30" max="30" width="20.44140625" style="1" bestFit="1" customWidth="1"/>
    <col min="31" max="31" width="10.44140625" style="1" bestFit="1" customWidth="1"/>
    <col min="32" max="32" width="20.109375" style="1" bestFit="1" customWidth="1"/>
    <col min="33" max="33" width="17.44140625" style="1" bestFit="1" customWidth="1"/>
    <col min="34" max="34" width="10.44140625" style="1" bestFit="1" customWidth="1"/>
    <col min="35" max="35" width="17.44140625" style="1" bestFit="1" customWidth="1"/>
    <col min="36" max="36" width="13.33203125" style="1" bestFit="1" customWidth="1"/>
    <col min="37" max="37" width="10.21875" style="1" bestFit="1" customWidth="1"/>
    <col min="38" max="38" width="7.44140625" style="1" bestFit="1" customWidth="1"/>
    <col min="39" max="39" width="13.5546875" style="1" bestFit="1" customWidth="1"/>
    <col min="40" max="40" width="10.44140625" style="1" bestFit="1" customWidth="1"/>
    <col min="41" max="41" width="7.6640625" style="1" bestFit="1" customWidth="1"/>
    <col min="42" max="42" width="20.44140625" style="1" bestFit="1" customWidth="1"/>
    <col min="43" max="43" width="7.6640625" style="1" bestFit="1" customWidth="1"/>
    <col min="44" max="44" width="19.44140625" style="1" bestFit="1" customWidth="1"/>
    <col min="45" max="45" width="12.6640625" style="1" bestFit="1" customWidth="1"/>
    <col min="46" max="46" width="13.33203125" style="1" bestFit="1" customWidth="1"/>
    <col min="47" max="47" width="20.109375" style="1" bestFit="1" customWidth="1"/>
    <col min="48" max="48" width="20.21875" style="1" bestFit="1" customWidth="1"/>
    <col min="49" max="49" width="12.77734375" style="1" bestFit="1" customWidth="1"/>
    <col min="50" max="50" width="11.44140625" style="1" bestFit="1" customWidth="1"/>
    <col min="51" max="51" width="14.33203125" style="1" bestFit="1" customWidth="1"/>
    <col min="52" max="52" width="12.6640625" style="1" bestFit="1" customWidth="1"/>
    <col min="53" max="53" width="20.109375" style="1" bestFit="1" customWidth="1"/>
    <col min="54" max="54" width="21" style="1" bestFit="1" customWidth="1"/>
    <col min="55" max="55" width="12.21875" style="1" bestFit="1" customWidth="1"/>
    <col min="56" max="56" width="9.5546875" style="1" bestFit="1" customWidth="1"/>
    <col min="57" max="57" width="11.6640625" style="1" bestFit="1" customWidth="1"/>
    <col min="58" max="58" width="21" style="1" customWidth="1"/>
    <col min="59" max="59" width="11.6640625" style="1" customWidth="1"/>
    <col min="60" max="16384" width="8.88671875" style="1"/>
  </cols>
  <sheetData>
    <row r="1" spans="1:25" ht="67.5" customHeight="1" x14ac:dyDescent="0.25">
      <c r="A1" s="39" t="s">
        <v>443</v>
      </c>
    </row>
    <row r="5" spans="1:25" x14ac:dyDescent="0.25">
      <c r="A5" t="s">
        <v>48</v>
      </c>
      <c r="B5" t="s">
        <v>47</v>
      </c>
      <c r="C5" t="s">
        <v>92</v>
      </c>
      <c r="D5" t="s">
        <v>137</v>
      </c>
      <c r="E5" t="s">
        <v>130</v>
      </c>
      <c r="F5" t="s">
        <v>214</v>
      </c>
      <c r="G5" t="s">
        <v>241</v>
      </c>
      <c r="H5" t="s">
        <v>165</v>
      </c>
      <c r="I5" t="s">
        <v>115</v>
      </c>
      <c r="J5" t="s">
        <v>737</v>
      </c>
      <c r="K5" t="s">
        <v>69</v>
      </c>
      <c r="L5" t="s">
        <v>70</v>
      </c>
      <c r="M5" t="s">
        <v>80</v>
      </c>
      <c r="N5" t="s">
        <v>65</v>
      </c>
      <c r="O5" t="s">
        <v>51</v>
      </c>
      <c r="P5" t="s">
        <v>66</v>
      </c>
      <c r="Q5" t="s">
        <v>116</v>
      </c>
      <c r="R5" t="s">
        <v>63</v>
      </c>
      <c r="S5" t="s">
        <v>58</v>
      </c>
      <c r="T5" t="s">
        <v>56</v>
      </c>
      <c r="U5" t="s">
        <v>407</v>
      </c>
      <c r="V5" t="s">
        <v>408</v>
      </c>
      <c r="W5" t="s">
        <v>441</v>
      </c>
      <c r="X5" t="s">
        <v>736</v>
      </c>
      <c r="Y5" t="s">
        <v>132</v>
      </c>
    </row>
    <row r="6" spans="1:25" x14ac:dyDescent="0.25">
      <c r="A6" s="140">
        <v>45233</v>
      </c>
      <c r="B6" s="139" t="s">
        <v>900</v>
      </c>
      <c r="C6" s="141" t="s">
        <v>901</v>
      </c>
      <c r="D6" s="130"/>
      <c r="E6" s="139" t="s">
        <v>451</v>
      </c>
      <c r="F6" s="141" t="s">
        <v>90</v>
      </c>
      <c r="G6" s="141" t="s">
        <v>90</v>
      </c>
      <c r="H6" s="139" t="s">
        <v>451</v>
      </c>
      <c r="I6" s="139"/>
      <c r="J6"/>
      <c r="K6" s="139" t="s">
        <v>90</v>
      </c>
      <c r="L6" s="139" t="s">
        <v>90</v>
      </c>
      <c r="M6" s="139" t="s">
        <v>90</v>
      </c>
      <c r="N6" s="140"/>
      <c r="O6" s="140"/>
      <c r="P6" s="140"/>
      <c r="Q6" s="141" t="s">
        <v>90</v>
      </c>
      <c r="R6" s="141" t="s">
        <v>90</v>
      </c>
      <c r="S6" s="139"/>
      <c r="T6" s="141"/>
      <c r="U6" s="139"/>
      <c r="V6" s="139"/>
      <c r="W6" s="142"/>
      <c r="X6" s="142"/>
      <c r="Y6" s="139" t="s">
        <v>902</v>
      </c>
    </row>
    <row r="7" spans="1:25" x14ac:dyDescent="0.25">
      <c r="A7" s="140">
        <v>45233</v>
      </c>
      <c r="B7" s="139" t="s">
        <v>821</v>
      </c>
      <c r="C7" s="141" t="s">
        <v>822</v>
      </c>
      <c r="D7" s="130"/>
      <c r="E7" s="139" t="s">
        <v>451</v>
      </c>
      <c r="F7" s="141" t="s">
        <v>90</v>
      </c>
      <c r="G7" s="141" t="s">
        <v>90</v>
      </c>
      <c r="H7" s="139" t="s">
        <v>451</v>
      </c>
      <c r="I7" s="139"/>
      <c r="J7"/>
      <c r="K7" s="139" t="s">
        <v>90</v>
      </c>
      <c r="L7" s="139" t="s">
        <v>90</v>
      </c>
      <c r="M7" s="139" t="s">
        <v>90</v>
      </c>
      <c r="N7" s="140"/>
      <c r="O7" s="140"/>
      <c r="P7" s="140"/>
      <c r="Q7" s="141" t="s">
        <v>90</v>
      </c>
      <c r="R7" s="141" t="s">
        <v>90</v>
      </c>
      <c r="S7" s="139"/>
      <c r="T7" s="141"/>
      <c r="U7" s="139"/>
      <c r="V7" s="139"/>
      <c r="W7" s="142"/>
      <c r="X7" s="142"/>
      <c r="Y7" s="139" t="s">
        <v>824</v>
      </c>
    </row>
    <row r="8" spans="1:25" x14ac:dyDescent="0.25">
      <c r="A8" s="140">
        <v>45232</v>
      </c>
      <c r="B8" s="139" t="s">
        <v>903</v>
      </c>
      <c r="C8" s="141" t="s">
        <v>825</v>
      </c>
      <c r="D8" s="130"/>
      <c r="E8" s="139" t="s">
        <v>81</v>
      </c>
      <c r="F8" s="141" t="s">
        <v>421</v>
      </c>
      <c r="G8" s="141" t="s">
        <v>90</v>
      </c>
      <c r="H8" s="139" t="s">
        <v>81</v>
      </c>
      <c r="I8" s="139"/>
      <c r="J8"/>
      <c r="K8" s="139" t="s">
        <v>826</v>
      </c>
      <c r="L8" s="139" t="s">
        <v>827</v>
      </c>
      <c r="M8" s="139" t="s">
        <v>90</v>
      </c>
      <c r="N8" s="140">
        <v>45236</v>
      </c>
      <c r="O8" s="140">
        <v>45600</v>
      </c>
      <c r="P8" s="140"/>
      <c r="Q8" s="141" t="s">
        <v>904</v>
      </c>
      <c r="R8" s="141" t="s">
        <v>83</v>
      </c>
      <c r="S8" s="139"/>
      <c r="T8" s="141">
        <v>0.98</v>
      </c>
      <c r="U8" s="139" t="s">
        <v>828</v>
      </c>
      <c r="V8" s="139" t="s">
        <v>81</v>
      </c>
      <c r="W8" s="142" t="s">
        <v>651</v>
      </c>
      <c r="X8" s="142" t="s">
        <v>90</v>
      </c>
      <c r="Y8" s="139" t="s">
        <v>905</v>
      </c>
    </row>
    <row r="9" spans="1:25" x14ac:dyDescent="0.25">
      <c r="A9" s="140">
        <v>45232</v>
      </c>
      <c r="B9" s="139" t="s">
        <v>829</v>
      </c>
      <c r="C9" s="141" t="s">
        <v>830</v>
      </c>
      <c r="D9" s="130"/>
      <c r="E9" s="139" t="s">
        <v>81</v>
      </c>
      <c r="F9" s="141" t="s">
        <v>831</v>
      </c>
      <c r="G9" s="141" t="s">
        <v>90</v>
      </c>
      <c r="H9" s="139" t="s">
        <v>81</v>
      </c>
      <c r="I9" s="139"/>
      <c r="J9"/>
      <c r="K9" s="139" t="s">
        <v>832</v>
      </c>
      <c r="L9" s="139" t="s">
        <v>833</v>
      </c>
      <c r="M9" s="139" t="s">
        <v>90</v>
      </c>
      <c r="N9" s="140">
        <v>45237</v>
      </c>
      <c r="O9" s="140">
        <v>46333</v>
      </c>
      <c r="P9" s="140"/>
      <c r="Q9" s="141" t="s">
        <v>834</v>
      </c>
      <c r="R9" s="141" t="s">
        <v>83</v>
      </c>
      <c r="S9" s="139">
        <v>100</v>
      </c>
      <c r="T9" s="141">
        <v>0.82299999999999995</v>
      </c>
      <c r="U9" s="139" t="s">
        <v>835</v>
      </c>
      <c r="V9" s="139" t="s">
        <v>81</v>
      </c>
      <c r="W9" s="142" t="s">
        <v>651</v>
      </c>
      <c r="X9" s="142" t="s">
        <v>90</v>
      </c>
      <c r="Y9" s="139" t="s">
        <v>836</v>
      </c>
    </row>
    <row r="10" spans="1:25" x14ac:dyDescent="0.25">
      <c r="A10" s="140">
        <v>45232</v>
      </c>
      <c r="B10" s="139" t="s">
        <v>837</v>
      </c>
      <c r="C10" s="141" t="s">
        <v>838</v>
      </c>
      <c r="D10" s="130"/>
      <c r="E10" s="139" t="s">
        <v>81</v>
      </c>
      <c r="F10" s="141" t="s">
        <v>839</v>
      </c>
      <c r="G10" s="141" t="s">
        <v>90</v>
      </c>
      <c r="H10" s="139" t="s">
        <v>840</v>
      </c>
      <c r="I10" s="139"/>
      <c r="J10"/>
      <c r="K10" s="139" t="s">
        <v>841</v>
      </c>
      <c r="L10" s="139" t="s">
        <v>842</v>
      </c>
      <c r="M10" s="139" t="s">
        <v>90</v>
      </c>
      <c r="N10" s="140">
        <v>45239</v>
      </c>
      <c r="O10" s="140">
        <v>47066</v>
      </c>
      <c r="P10" s="140">
        <v>47035</v>
      </c>
      <c r="Q10" s="141" t="s">
        <v>843</v>
      </c>
      <c r="R10" s="141" t="s">
        <v>83</v>
      </c>
      <c r="S10" s="139">
        <v>99.213999999999999</v>
      </c>
      <c r="T10" s="141">
        <v>5</v>
      </c>
      <c r="U10" s="139" t="s">
        <v>844</v>
      </c>
      <c r="V10" s="139" t="s">
        <v>840</v>
      </c>
      <c r="W10" s="142" t="s">
        <v>651</v>
      </c>
      <c r="X10" s="142" t="s">
        <v>90</v>
      </c>
      <c r="Y10" s="139" t="s">
        <v>845</v>
      </c>
    </row>
    <row r="11" spans="1:25" x14ac:dyDescent="0.25">
      <c r="A11" s="140">
        <v>45231</v>
      </c>
      <c r="B11" s="139" t="s">
        <v>748</v>
      </c>
      <c r="C11" s="141" t="s">
        <v>749</v>
      </c>
      <c r="D11" s="130"/>
      <c r="E11" s="139" t="s">
        <v>81</v>
      </c>
      <c r="F11" s="141" t="s">
        <v>831</v>
      </c>
      <c r="G11" s="141" t="s">
        <v>90</v>
      </c>
      <c r="H11" s="139" t="s">
        <v>81</v>
      </c>
      <c r="I11" s="139"/>
      <c r="J11"/>
      <c r="K11" s="139" t="s">
        <v>846</v>
      </c>
      <c r="L11" s="139" t="s">
        <v>847</v>
      </c>
      <c r="M11" s="139" t="s">
        <v>90</v>
      </c>
      <c r="N11" s="140">
        <v>45238</v>
      </c>
      <c r="O11" s="140">
        <v>46334</v>
      </c>
      <c r="P11" s="140"/>
      <c r="Q11" s="141" t="s">
        <v>848</v>
      </c>
      <c r="R11" s="141" t="s">
        <v>242</v>
      </c>
      <c r="S11" s="139">
        <v>100</v>
      </c>
      <c r="T11" s="141">
        <v>39</v>
      </c>
      <c r="U11" s="139" t="s">
        <v>90</v>
      </c>
      <c r="V11" s="139" t="s">
        <v>90</v>
      </c>
      <c r="W11" s="142" t="s">
        <v>651</v>
      </c>
      <c r="X11" s="142" t="s">
        <v>849</v>
      </c>
      <c r="Y11" s="139" t="s">
        <v>750</v>
      </c>
    </row>
    <row r="12" spans="1:25" x14ac:dyDescent="0.25">
      <c r="A12" s="140">
        <v>45230</v>
      </c>
      <c r="B12" s="139" t="s">
        <v>850</v>
      </c>
      <c r="C12" s="141" t="s">
        <v>851</v>
      </c>
      <c r="D12" s="130"/>
      <c r="E12" s="139" t="s">
        <v>81</v>
      </c>
      <c r="F12" s="141" t="s">
        <v>831</v>
      </c>
      <c r="G12" s="141" t="s">
        <v>90</v>
      </c>
      <c r="H12" s="139" t="s">
        <v>852</v>
      </c>
      <c r="I12" s="139"/>
      <c r="J12"/>
      <c r="K12" s="139" t="s">
        <v>853</v>
      </c>
      <c r="L12" s="139" t="s">
        <v>854</v>
      </c>
      <c r="M12" s="139" t="s">
        <v>90</v>
      </c>
      <c r="N12" s="140"/>
      <c r="O12" s="140">
        <v>45329</v>
      </c>
      <c r="P12" s="140"/>
      <c r="Q12" s="141" t="s">
        <v>855</v>
      </c>
      <c r="R12" s="141" t="s">
        <v>104</v>
      </c>
      <c r="S12" s="139"/>
      <c r="T12" s="141">
        <v>0.2</v>
      </c>
      <c r="U12" s="139" t="s">
        <v>856</v>
      </c>
      <c r="V12" s="139" t="s">
        <v>852</v>
      </c>
      <c r="W12" s="142" t="s">
        <v>651</v>
      </c>
      <c r="X12" s="142" t="s">
        <v>90</v>
      </c>
      <c r="Y12" s="139" t="s">
        <v>857</v>
      </c>
    </row>
    <row r="13" spans="1:25" x14ac:dyDescent="0.25">
      <c r="A13" s="140">
        <v>45230</v>
      </c>
      <c r="B13" s="139" t="s">
        <v>751</v>
      </c>
      <c r="C13" s="141" t="s">
        <v>752</v>
      </c>
      <c r="D13" s="130"/>
      <c r="E13" s="139" t="s">
        <v>81</v>
      </c>
      <c r="F13" s="141" t="s">
        <v>421</v>
      </c>
      <c r="G13" s="141" t="s">
        <v>90</v>
      </c>
      <c r="H13" s="139" t="s">
        <v>81</v>
      </c>
      <c r="I13" s="139"/>
      <c r="J13"/>
      <c r="K13" s="139" t="s">
        <v>858</v>
      </c>
      <c r="L13" s="139" t="s">
        <v>859</v>
      </c>
      <c r="M13" s="139" t="s">
        <v>90</v>
      </c>
      <c r="N13" s="140">
        <v>45237</v>
      </c>
      <c r="O13" s="140">
        <v>45601</v>
      </c>
      <c r="P13" s="140"/>
      <c r="Q13" s="141" t="s">
        <v>860</v>
      </c>
      <c r="R13" s="141" t="s">
        <v>83</v>
      </c>
      <c r="S13" s="139">
        <v>100</v>
      </c>
      <c r="T13" s="141">
        <v>1.7</v>
      </c>
      <c r="U13" s="139" t="s">
        <v>861</v>
      </c>
      <c r="V13" s="139" t="s">
        <v>81</v>
      </c>
      <c r="W13" s="142" t="s">
        <v>651</v>
      </c>
      <c r="X13" s="142" t="s">
        <v>90</v>
      </c>
      <c r="Y13" s="139" t="s">
        <v>753</v>
      </c>
    </row>
    <row r="14" spans="1:25" x14ac:dyDescent="0.25">
      <c r="A14" s="140">
        <v>45230</v>
      </c>
      <c r="B14" s="139" t="s">
        <v>754</v>
      </c>
      <c r="C14" s="141" t="s">
        <v>752</v>
      </c>
      <c r="D14" s="130"/>
      <c r="E14" s="139" t="s">
        <v>81</v>
      </c>
      <c r="F14" s="141" t="s">
        <v>421</v>
      </c>
      <c r="G14" s="141" t="s">
        <v>90</v>
      </c>
      <c r="H14" s="139" t="s">
        <v>81</v>
      </c>
      <c r="I14" s="139"/>
      <c r="J14"/>
      <c r="K14" s="139" t="s">
        <v>858</v>
      </c>
      <c r="L14" s="139" t="s">
        <v>859</v>
      </c>
      <c r="M14" s="139" t="s">
        <v>90</v>
      </c>
      <c r="N14" s="140">
        <v>45237</v>
      </c>
      <c r="O14" s="140">
        <v>45601</v>
      </c>
      <c r="P14" s="140"/>
      <c r="Q14" s="141" t="s">
        <v>862</v>
      </c>
      <c r="R14" s="141" t="s">
        <v>104</v>
      </c>
      <c r="S14" s="139">
        <v>100</v>
      </c>
      <c r="T14" s="141">
        <v>9</v>
      </c>
      <c r="U14" s="139" t="s">
        <v>861</v>
      </c>
      <c r="V14" s="139" t="s">
        <v>81</v>
      </c>
      <c r="W14" s="142" t="s">
        <v>651</v>
      </c>
      <c r="X14" s="142" t="s">
        <v>90</v>
      </c>
      <c r="Y14" s="139" t="s">
        <v>755</v>
      </c>
    </row>
    <row r="15" spans="1:25" x14ac:dyDescent="0.25">
      <c r="A15" s="140">
        <v>45230</v>
      </c>
      <c r="B15" s="139" t="s">
        <v>756</v>
      </c>
      <c r="C15" s="141" t="s">
        <v>757</v>
      </c>
      <c r="D15" s="130"/>
      <c r="E15" s="139" t="s">
        <v>81</v>
      </c>
      <c r="F15" s="141" t="s">
        <v>230</v>
      </c>
      <c r="G15" s="141" t="s">
        <v>90</v>
      </c>
      <c r="H15" s="139" t="s">
        <v>81</v>
      </c>
      <c r="I15" s="139"/>
      <c r="J15"/>
      <c r="K15" s="139" t="s">
        <v>863</v>
      </c>
      <c r="L15" s="139" t="s">
        <v>90</v>
      </c>
      <c r="M15" s="139" t="s">
        <v>90</v>
      </c>
      <c r="N15" s="140">
        <v>45233</v>
      </c>
      <c r="O15" s="140">
        <v>46329</v>
      </c>
      <c r="P15" s="140"/>
      <c r="Q15" s="141" t="s">
        <v>823</v>
      </c>
      <c r="R15" s="141" t="s">
        <v>104</v>
      </c>
      <c r="S15" s="139"/>
      <c r="T15" s="141">
        <v>3.58</v>
      </c>
      <c r="U15" s="139" t="s">
        <v>864</v>
      </c>
      <c r="V15" s="139" t="s">
        <v>81</v>
      </c>
      <c r="W15" s="142" t="s">
        <v>651</v>
      </c>
      <c r="X15" s="142" t="s">
        <v>865</v>
      </c>
      <c r="Y15" s="139" t="s">
        <v>758</v>
      </c>
    </row>
    <row r="16" spans="1:25" x14ac:dyDescent="0.25">
      <c r="A16" s="140">
        <v>45229</v>
      </c>
      <c r="B16" s="139" t="s">
        <v>759</v>
      </c>
      <c r="C16" s="141" t="s">
        <v>630</v>
      </c>
      <c r="D16" s="130"/>
      <c r="E16" s="139" t="s">
        <v>81</v>
      </c>
      <c r="F16" s="141" t="s">
        <v>421</v>
      </c>
      <c r="G16" s="141" t="s">
        <v>90</v>
      </c>
      <c r="H16" s="139" t="s">
        <v>81</v>
      </c>
      <c r="I16" s="139"/>
      <c r="J16"/>
      <c r="K16" s="139" t="s">
        <v>866</v>
      </c>
      <c r="L16" s="139" t="s">
        <v>867</v>
      </c>
      <c r="M16" s="139" t="s">
        <v>90</v>
      </c>
      <c r="N16" s="140">
        <v>45231</v>
      </c>
      <c r="O16" s="140">
        <v>45294</v>
      </c>
      <c r="P16" s="140"/>
      <c r="Q16" s="141" t="s">
        <v>868</v>
      </c>
      <c r="R16" s="141" t="s">
        <v>83</v>
      </c>
      <c r="S16" s="139">
        <v>100</v>
      </c>
      <c r="T16" s="141">
        <v>7.0000000000000001E-3</v>
      </c>
      <c r="U16" s="139" t="s">
        <v>869</v>
      </c>
      <c r="V16" s="139" t="s">
        <v>870</v>
      </c>
      <c r="W16" s="142" t="s">
        <v>651</v>
      </c>
      <c r="X16" s="142" t="s">
        <v>90</v>
      </c>
      <c r="Y16" s="139" t="s">
        <v>760</v>
      </c>
    </row>
    <row r="17" spans="1:25" x14ac:dyDescent="0.25">
      <c r="A17" s="140">
        <v>45229</v>
      </c>
      <c r="B17" s="139" t="s">
        <v>761</v>
      </c>
      <c r="C17" s="141" t="s">
        <v>630</v>
      </c>
      <c r="D17" s="130"/>
      <c r="E17" s="139" t="s">
        <v>81</v>
      </c>
      <c r="F17" s="141" t="s">
        <v>421</v>
      </c>
      <c r="G17" s="141" t="s">
        <v>90</v>
      </c>
      <c r="H17" s="139" t="s">
        <v>81</v>
      </c>
      <c r="I17" s="139"/>
      <c r="J17"/>
      <c r="K17" s="139" t="s">
        <v>866</v>
      </c>
      <c r="L17" s="139" t="s">
        <v>867</v>
      </c>
      <c r="M17" s="139" t="s">
        <v>90</v>
      </c>
      <c r="N17" s="140">
        <v>45231</v>
      </c>
      <c r="O17" s="140">
        <v>45323</v>
      </c>
      <c r="P17" s="140"/>
      <c r="Q17" s="141" t="s">
        <v>871</v>
      </c>
      <c r="R17" s="141" t="s">
        <v>83</v>
      </c>
      <c r="S17" s="139">
        <v>100</v>
      </c>
      <c r="T17" s="141">
        <v>1.2E-2</v>
      </c>
      <c r="U17" s="139" t="s">
        <v>869</v>
      </c>
      <c r="V17" s="139" t="s">
        <v>870</v>
      </c>
      <c r="W17" s="142" t="s">
        <v>651</v>
      </c>
      <c r="X17" s="142" t="s">
        <v>90</v>
      </c>
      <c r="Y17" s="139" t="s">
        <v>762</v>
      </c>
    </row>
    <row r="18" spans="1:25" x14ac:dyDescent="0.25">
      <c r="A18" s="140">
        <v>45229</v>
      </c>
      <c r="B18" s="139" t="s">
        <v>763</v>
      </c>
      <c r="C18" s="141" t="s">
        <v>764</v>
      </c>
      <c r="D18" s="130"/>
      <c r="E18" s="139" t="s">
        <v>81</v>
      </c>
      <c r="F18" s="141" t="s">
        <v>831</v>
      </c>
      <c r="G18" s="141" t="s">
        <v>90</v>
      </c>
      <c r="H18" s="139" t="s">
        <v>81</v>
      </c>
      <c r="I18" s="139"/>
      <c r="J18"/>
      <c r="K18" s="139" t="s">
        <v>810</v>
      </c>
      <c r="L18" s="139" t="s">
        <v>90</v>
      </c>
      <c r="M18" s="139" t="s">
        <v>872</v>
      </c>
      <c r="N18" s="140">
        <v>45233</v>
      </c>
      <c r="O18" s="140">
        <v>45597</v>
      </c>
      <c r="P18" s="140"/>
      <c r="Q18" s="141" t="s">
        <v>871</v>
      </c>
      <c r="R18" s="141" t="s">
        <v>108</v>
      </c>
      <c r="S18" s="139">
        <v>100</v>
      </c>
      <c r="T18" s="141">
        <v>1.08</v>
      </c>
      <c r="U18" s="139" t="s">
        <v>873</v>
      </c>
      <c r="V18" s="139" t="s">
        <v>81</v>
      </c>
      <c r="W18" s="142" t="s">
        <v>651</v>
      </c>
      <c r="X18" s="142" t="s">
        <v>90</v>
      </c>
      <c r="Y18" s="139" t="s">
        <v>765</v>
      </c>
    </row>
  </sheetData>
  <phoneticPr fontId="29"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38</vt:i4>
      </vt:variant>
    </vt:vector>
  </HeadingPairs>
  <TitlesOfParts>
    <vt:vector size="53" baseType="lpstr">
      <vt:lpstr>DOWNLOAD</vt:lpstr>
      <vt:lpstr>load</vt:lpstr>
      <vt:lpstr>DLD_Add</vt:lpstr>
      <vt:lpstr>REVIEW_LIST</vt:lpstr>
      <vt:lpstr>【FINAL】</vt:lpstr>
      <vt:lpstr>wCurated</vt:lpstr>
      <vt:lpstr>FUTURE</vt:lpstr>
      <vt:lpstr>wChart</vt:lpstr>
      <vt:lpstr>wCredit</vt:lpstr>
      <vt:lpstr>AddTap</vt:lpstr>
      <vt:lpstr>NEWs</vt:lpstr>
      <vt:lpstr>MDM</vt:lpstr>
      <vt:lpstr>WIP AddNew</vt:lpstr>
      <vt:lpstr>wDMI</vt:lpstr>
      <vt:lpstr>BBG</vt:lpstr>
      <vt:lpstr>MDM!Criteria</vt:lpstr>
      <vt:lpstr>dd_BISL_ROLE</vt:lpstr>
      <vt:lpstr>dd_BOCOMJLM</vt:lpstr>
      <vt:lpstr>dd_byrtg</vt:lpstr>
      <vt:lpstr>dd_coverage</vt:lpstr>
      <vt:lpstr>dd_econ1</vt:lpstr>
      <vt:lpstr>dd_econfuture</vt:lpstr>
      <vt:lpstr>dd_FutureEvent</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Monday</vt:lpstr>
      <vt:lpstr>MultiSource</vt:lpstr>
      <vt:lpstr>Name</vt:lpstr>
      <vt:lpstr>UpdatorWeekly</vt:lpstr>
      <vt:lpstr>WeeklyFilter</vt:lpstr>
      <vt:lpstr>wNews_Input_ToClear</vt:lpstr>
      <vt:lpstr>定价基准</vt:lpstr>
      <vt:lpstr>新闻分类</vt:lpstr>
      <vt:lpstr>新闻地区</vt:lpstr>
      <vt:lpstr>港分_Role</vt:lpstr>
      <vt:lpstr>澳门Filter</vt:lpstr>
      <vt:lpstr>香港Filter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Caroline Yu 余烨洁</cp:lastModifiedBy>
  <cp:lastPrinted>2023-09-19T03:58:50Z</cp:lastPrinted>
  <dcterms:created xsi:type="dcterms:W3CDTF">2023-03-10T12:57:22Z</dcterms:created>
  <dcterms:modified xsi:type="dcterms:W3CDTF">2023-11-07T07:04:46Z</dcterms:modified>
</cp:coreProperties>
</file>